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frimpongopokuagyemang/Documents/"/>
    </mc:Choice>
  </mc:AlternateContent>
  <xr:revisionPtr revIDLastSave="0" documentId="13_ncr:1_{3CB9EF19-171B-7044-8223-84006DE996C6}" xr6:coauthVersionLast="45" xr6:coauthVersionMax="45" xr10:uidLastSave="{00000000-0000-0000-0000-000000000000}"/>
  <bookViews>
    <workbookView xWindow="-27200" yWindow="0" windowWidth="27200" windowHeight="15360" firstSheet="6" activeTab="9" xr2:uid="{00000000-000D-0000-FFFF-FFFF00000000}"/>
  </bookViews>
  <sheets>
    <sheet name="Original  " sheetId="2" r:id="rId1"/>
    <sheet name="Problem Summary" sheetId="3" r:id="rId2"/>
    <sheet name="Working" sheetId="1" r:id="rId3"/>
    <sheet name="Cleaned" sheetId="10" r:id="rId4"/>
    <sheet name="Questions" sheetId="4" r:id="rId5"/>
    <sheet name="Countries With The Most Apps" sheetId="15" r:id="rId6"/>
    <sheet name="Why Applicants Chose ALU" sheetId="20" r:id="rId7"/>
    <sheet name="Rel Btn Countries &amp; Adverts" sheetId="18" r:id="rId8"/>
    <sheet name="How Applicants Heard About ALU" sheetId="17" r:id="rId9"/>
    <sheet name="Recommendation" sheetId="21" r:id="rId10"/>
    <sheet name="Glossary" sheetId="6" state="hidden" r:id="rId11"/>
  </sheets>
  <definedNames>
    <definedName name="_xlnm._FilterDatabase" localSheetId="3" hidden="1">Cleaned!$W$2:$W$3951</definedName>
    <definedName name="_xlnm._FilterDatabase" localSheetId="2" hidden="1">Working!$X$1:$X$3950</definedName>
  </definedNames>
  <calcPr calcId="191029"/>
  <pivotCaches>
    <pivotCache cacheId="32" r:id="rId1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 i="20" l="1"/>
  <c r="G3953" i="10"/>
  <c r="L3954" i="10"/>
  <c r="V3950" i="10"/>
  <c r="U3950" i="10"/>
  <c r="T3950" i="10"/>
  <c r="S3950" i="10"/>
  <c r="W3950" i="10" s="1"/>
  <c r="V3949" i="10"/>
  <c r="U3949" i="10"/>
  <c r="T3949" i="10"/>
  <c r="S3949" i="10"/>
  <c r="V3948" i="10"/>
  <c r="U3948" i="10"/>
  <c r="T3948" i="10"/>
  <c r="S3948" i="10"/>
  <c r="W3948" i="10" s="1"/>
  <c r="V3947" i="10"/>
  <c r="U3947" i="10"/>
  <c r="T3947" i="10"/>
  <c r="S3947" i="10"/>
  <c r="W3947" i="10" s="1"/>
  <c r="V3946" i="10"/>
  <c r="U3946" i="10"/>
  <c r="T3946" i="10"/>
  <c r="S3946" i="10"/>
  <c r="V3945" i="10"/>
  <c r="U3945" i="10"/>
  <c r="T3945" i="10"/>
  <c r="S3945" i="10"/>
  <c r="W3945" i="10" s="1"/>
  <c r="V3944" i="10"/>
  <c r="U3944" i="10"/>
  <c r="T3944" i="10"/>
  <c r="S3944" i="10"/>
  <c r="W3944" i="10" s="1"/>
  <c r="V3943" i="10"/>
  <c r="U3943" i="10"/>
  <c r="T3943" i="10"/>
  <c r="S3943" i="10"/>
  <c r="V3942" i="10"/>
  <c r="U3942" i="10"/>
  <c r="T3942" i="10"/>
  <c r="S3942" i="10"/>
  <c r="V3941" i="10"/>
  <c r="U3941" i="10"/>
  <c r="T3941" i="10"/>
  <c r="S3941" i="10"/>
  <c r="V3940" i="10"/>
  <c r="U3940" i="10"/>
  <c r="T3940" i="10"/>
  <c r="S3940" i="10"/>
  <c r="W3940" i="10" s="1"/>
  <c r="V3939" i="10"/>
  <c r="U3939" i="10"/>
  <c r="T3939" i="10"/>
  <c r="S3939" i="10"/>
  <c r="W3939" i="10" s="1"/>
  <c r="V3938" i="10"/>
  <c r="U3938" i="10"/>
  <c r="T3938" i="10"/>
  <c r="S3938" i="10"/>
  <c r="W3938" i="10" s="1"/>
  <c r="V3937" i="10"/>
  <c r="U3937" i="10"/>
  <c r="T3937" i="10"/>
  <c r="S3937" i="10"/>
  <c r="W3937" i="10" s="1"/>
  <c r="V3936" i="10"/>
  <c r="U3936" i="10"/>
  <c r="T3936" i="10"/>
  <c r="S3936" i="10"/>
  <c r="W3936" i="10" s="1"/>
  <c r="V3935" i="10"/>
  <c r="U3935" i="10"/>
  <c r="T3935" i="10"/>
  <c r="S3935" i="10"/>
  <c r="V3934" i="10"/>
  <c r="U3934" i="10"/>
  <c r="T3934" i="10"/>
  <c r="S3934" i="10"/>
  <c r="W3934" i="10" s="1"/>
  <c r="V3933" i="10"/>
  <c r="U3933" i="10"/>
  <c r="T3933" i="10"/>
  <c r="S3933" i="10"/>
  <c r="V3932" i="10"/>
  <c r="U3932" i="10"/>
  <c r="T3932" i="10"/>
  <c r="S3932" i="10"/>
  <c r="W3932" i="10" s="1"/>
  <c r="V3931" i="10"/>
  <c r="U3931" i="10"/>
  <c r="T3931" i="10"/>
  <c r="S3931" i="10"/>
  <c r="W3931" i="10" s="1"/>
  <c r="V3930" i="10"/>
  <c r="U3930" i="10"/>
  <c r="T3930" i="10"/>
  <c r="S3930" i="10"/>
  <c r="V3929" i="10"/>
  <c r="U3929" i="10"/>
  <c r="T3929" i="10"/>
  <c r="S3929" i="10"/>
  <c r="W3929" i="10" s="1"/>
  <c r="V3928" i="10"/>
  <c r="U3928" i="10"/>
  <c r="T3928" i="10"/>
  <c r="S3928" i="10"/>
  <c r="W3928" i="10" s="1"/>
  <c r="V3927" i="10"/>
  <c r="U3927" i="10"/>
  <c r="T3927" i="10"/>
  <c r="S3927" i="10"/>
  <c r="V3926" i="10"/>
  <c r="U3926" i="10"/>
  <c r="T3926" i="10"/>
  <c r="S3926" i="10"/>
  <c r="V3925" i="10"/>
  <c r="U3925" i="10"/>
  <c r="T3925" i="10"/>
  <c r="S3925" i="10"/>
  <c r="V3924" i="10"/>
  <c r="U3924" i="10"/>
  <c r="T3924" i="10"/>
  <c r="S3924" i="10"/>
  <c r="W3924" i="10" s="1"/>
  <c r="V3923" i="10"/>
  <c r="U3923" i="10"/>
  <c r="T3923" i="10"/>
  <c r="S3923" i="10"/>
  <c r="W3923" i="10" s="1"/>
  <c r="V3922" i="10"/>
  <c r="U3922" i="10"/>
  <c r="T3922" i="10"/>
  <c r="S3922" i="10"/>
  <c r="W3922" i="10" s="1"/>
  <c r="V3921" i="10"/>
  <c r="U3921" i="10"/>
  <c r="T3921" i="10"/>
  <c r="S3921" i="10"/>
  <c r="W3921" i="10" s="1"/>
  <c r="V3920" i="10"/>
  <c r="U3920" i="10"/>
  <c r="T3920" i="10"/>
  <c r="S3920" i="10"/>
  <c r="W3920" i="10" s="1"/>
  <c r="V3919" i="10"/>
  <c r="U3919" i="10"/>
  <c r="T3919" i="10"/>
  <c r="S3919" i="10"/>
  <c r="V3918" i="10"/>
  <c r="U3918" i="10"/>
  <c r="T3918" i="10"/>
  <c r="S3918" i="10"/>
  <c r="W3918" i="10" s="1"/>
  <c r="V3917" i="10"/>
  <c r="U3917" i="10"/>
  <c r="T3917" i="10"/>
  <c r="S3917" i="10"/>
  <c r="V3916" i="10"/>
  <c r="U3916" i="10"/>
  <c r="T3916" i="10"/>
  <c r="S3916" i="10"/>
  <c r="W3916" i="10" s="1"/>
  <c r="V3915" i="10"/>
  <c r="U3915" i="10"/>
  <c r="T3915" i="10"/>
  <c r="S3915" i="10"/>
  <c r="W3915" i="10" s="1"/>
  <c r="V3914" i="10"/>
  <c r="U3914" i="10"/>
  <c r="T3914" i="10"/>
  <c r="S3914" i="10"/>
  <c r="V3913" i="10"/>
  <c r="U3913" i="10"/>
  <c r="T3913" i="10"/>
  <c r="S3913" i="10"/>
  <c r="W3913" i="10" s="1"/>
  <c r="V3912" i="10"/>
  <c r="U3912" i="10"/>
  <c r="T3912" i="10"/>
  <c r="S3912" i="10"/>
  <c r="W3912" i="10" s="1"/>
  <c r="V3911" i="10"/>
  <c r="U3911" i="10"/>
  <c r="T3911" i="10"/>
  <c r="S3911" i="10"/>
  <c r="V3910" i="10"/>
  <c r="U3910" i="10"/>
  <c r="T3910" i="10"/>
  <c r="S3910" i="10"/>
  <c r="V3909" i="10"/>
  <c r="U3909" i="10"/>
  <c r="T3909" i="10"/>
  <c r="S3909" i="10"/>
  <c r="V3908" i="10"/>
  <c r="U3908" i="10"/>
  <c r="T3908" i="10"/>
  <c r="S3908" i="10"/>
  <c r="W3908" i="10" s="1"/>
  <c r="V3907" i="10"/>
  <c r="U3907" i="10"/>
  <c r="T3907" i="10"/>
  <c r="S3907" i="10"/>
  <c r="W3907" i="10" s="1"/>
  <c r="V3906" i="10"/>
  <c r="U3906" i="10"/>
  <c r="T3906" i="10"/>
  <c r="S3906" i="10"/>
  <c r="W3906" i="10" s="1"/>
  <c r="V3905" i="10"/>
  <c r="U3905" i="10"/>
  <c r="T3905" i="10"/>
  <c r="S3905" i="10"/>
  <c r="W3905" i="10" s="1"/>
  <c r="V3904" i="10"/>
  <c r="U3904" i="10"/>
  <c r="T3904" i="10"/>
  <c r="S3904" i="10"/>
  <c r="W3904" i="10" s="1"/>
  <c r="V3903" i="10"/>
  <c r="U3903" i="10"/>
  <c r="T3903" i="10"/>
  <c r="S3903" i="10"/>
  <c r="V3902" i="10"/>
  <c r="U3902" i="10"/>
  <c r="T3902" i="10"/>
  <c r="S3902" i="10"/>
  <c r="W3902" i="10" s="1"/>
  <c r="V3901" i="10"/>
  <c r="U3901" i="10"/>
  <c r="T3901" i="10"/>
  <c r="S3901" i="10"/>
  <c r="V3900" i="10"/>
  <c r="U3900" i="10"/>
  <c r="T3900" i="10"/>
  <c r="S3900" i="10"/>
  <c r="W3900" i="10" s="1"/>
  <c r="V3899" i="10"/>
  <c r="U3899" i="10"/>
  <c r="T3899" i="10"/>
  <c r="S3899" i="10"/>
  <c r="W3899" i="10" s="1"/>
  <c r="V3898" i="10"/>
  <c r="U3898" i="10"/>
  <c r="T3898" i="10"/>
  <c r="S3898" i="10"/>
  <c r="V3897" i="10"/>
  <c r="U3897" i="10"/>
  <c r="T3897" i="10"/>
  <c r="S3897" i="10"/>
  <c r="W3897" i="10" s="1"/>
  <c r="V3896" i="10"/>
  <c r="U3896" i="10"/>
  <c r="T3896" i="10"/>
  <c r="S3896" i="10"/>
  <c r="W3896" i="10" s="1"/>
  <c r="V3895" i="10"/>
  <c r="U3895" i="10"/>
  <c r="T3895" i="10"/>
  <c r="S3895" i="10"/>
  <c r="V3894" i="10"/>
  <c r="U3894" i="10"/>
  <c r="T3894" i="10"/>
  <c r="S3894" i="10"/>
  <c r="V3893" i="10"/>
  <c r="U3893" i="10"/>
  <c r="T3893" i="10"/>
  <c r="S3893" i="10"/>
  <c r="V3892" i="10"/>
  <c r="U3892" i="10"/>
  <c r="T3892" i="10"/>
  <c r="S3892" i="10"/>
  <c r="W3892" i="10" s="1"/>
  <c r="V3891" i="10"/>
  <c r="U3891" i="10"/>
  <c r="T3891" i="10"/>
  <c r="S3891" i="10"/>
  <c r="W3891" i="10" s="1"/>
  <c r="V3890" i="10"/>
  <c r="U3890" i="10"/>
  <c r="T3890" i="10"/>
  <c r="S3890" i="10"/>
  <c r="W3890" i="10" s="1"/>
  <c r="V3889" i="10"/>
  <c r="U3889" i="10"/>
  <c r="T3889" i="10"/>
  <c r="S3889" i="10"/>
  <c r="W3889" i="10" s="1"/>
  <c r="V3888" i="10"/>
  <c r="U3888" i="10"/>
  <c r="T3888" i="10"/>
  <c r="S3888" i="10"/>
  <c r="W3888" i="10" s="1"/>
  <c r="V3887" i="10"/>
  <c r="U3887" i="10"/>
  <c r="T3887" i="10"/>
  <c r="S3887" i="10"/>
  <c r="V3886" i="10"/>
  <c r="U3886" i="10"/>
  <c r="T3886" i="10"/>
  <c r="S3886" i="10"/>
  <c r="W3886" i="10" s="1"/>
  <c r="V3885" i="10"/>
  <c r="U3885" i="10"/>
  <c r="T3885" i="10"/>
  <c r="S3885" i="10"/>
  <c r="W3885" i="10" s="1"/>
  <c r="V3884" i="10"/>
  <c r="U3884" i="10"/>
  <c r="T3884" i="10"/>
  <c r="S3884" i="10"/>
  <c r="W3884" i="10" s="1"/>
  <c r="V3883" i="10"/>
  <c r="U3883" i="10"/>
  <c r="T3883" i="10"/>
  <c r="S3883" i="10"/>
  <c r="W3883" i="10" s="1"/>
  <c r="V3882" i="10"/>
  <c r="U3882" i="10"/>
  <c r="T3882" i="10"/>
  <c r="S3882" i="10"/>
  <c r="V3881" i="10"/>
  <c r="U3881" i="10"/>
  <c r="T3881" i="10"/>
  <c r="S3881" i="10"/>
  <c r="W3881" i="10" s="1"/>
  <c r="V3880" i="10"/>
  <c r="U3880" i="10"/>
  <c r="T3880" i="10"/>
  <c r="S3880" i="10"/>
  <c r="W3880" i="10" s="1"/>
  <c r="V3879" i="10"/>
  <c r="U3879" i="10"/>
  <c r="T3879" i="10"/>
  <c r="S3879" i="10"/>
  <c r="V3878" i="10"/>
  <c r="U3878" i="10"/>
  <c r="T3878" i="10"/>
  <c r="S3878" i="10"/>
  <c r="V3877" i="10"/>
  <c r="U3877" i="10"/>
  <c r="T3877" i="10"/>
  <c r="S3877" i="10"/>
  <c r="V3876" i="10"/>
  <c r="U3876" i="10"/>
  <c r="T3876" i="10"/>
  <c r="S3876" i="10"/>
  <c r="W3876" i="10" s="1"/>
  <c r="V3875" i="10"/>
  <c r="U3875" i="10"/>
  <c r="T3875" i="10"/>
  <c r="S3875" i="10"/>
  <c r="W3875" i="10" s="1"/>
  <c r="V3874" i="10"/>
  <c r="U3874" i="10"/>
  <c r="T3874" i="10"/>
  <c r="S3874" i="10"/>
  <c r="V3873" i="10"/>
  <c r="U3873" i="10"/>
  <c r="T3873" i="10"/>
  <c r="S3873" i="10"/>
  <c r="W3873" i="10" s="1"/>
  <c r="V3872" i="10"/>
  <c r="U3872" i="10"/>
  <c r="T3872" i="10"/>
  <c r="S3872" i="10"/>
  <c r="W3872" i="10" s="1"/>
  <c r="V3871" i="10"/>
  <c r="U3871" i="10"/>
  <c r="T3871" i="10"/>
  <c r="S3871" i="10"/>
  <c r="W3871" i="10" s="1"/>
  <c r="V3870" i="10"/>
  <c r="U3870" i="10"/>
  <c r="T3870" i="10"/>
  <c r="S3870" i="10"/>
  <c r="V3869" i="10"/>
  <c r="U3869" i="10"/>
  <c r="T3869" i="10"/>
  <c r="S3869" i="10"/>
  <c r="V3868" i="10"/>
  <c r="U3868" i="10"/>
  <c r="T3868" i="10"/>
  <c r="S3868" i="10"/>
  <c r="W3868" i="10" s="1"/>
  <c r="V3867" i="10"/>
  <c r="U3867" i="10"/>
  <c r="T3867" i="10"/>
  <c r="S3867" i="10"/>
  <c r="V3866" i="10"/>
  <c r="U3866" i="10"/>
  <c r="T3866" i="10"/>
  <c r="S3866" i="10"/>
  <c r="V3865" i="10"/>
  <c r="U3865" i="10"/>
  <c r="T3865" i="10"/>
  <c r="S3865" i="10"/>
  <c r="W3865" i="10" s="1"/>
  <c r="V3864" i="10"/>
  <c r="U3864" i="10"/>
  <c r="T3864" i="10"/>
  <c r="S3864" i="10"/>
  <c r="W3864" i="10" s="1"/>
  <c r="V3863" i="10"/>
  <c r="U3863" i="10"/>
  <c r="T3863" i="10"/>
  <c r="S3863" i="10"/>
  <c r="W3863" i="10" s="1"/>
  <c r="V3862" i="10"/>
  <c r="U3862" i="10"/>
  <c r="T3862" i="10"/>
  <c r="S3862" i="10"/>
  <c r="V3861" i="10"/>
  <c r="U3861" i="10"/>
  <c r="T3861" i="10"/>
  <c r="S3861" i="10"/>
  <c r="V3860" i="10"/>
  <c r="U3860" i="10"/>
  <c r="T3860" i="10"/>
  <c r="S3860" i="10"/>
  <c r="W3860" i="10" s="1"/>
  <c r="V3859" i="10"/>
  <c r="U3859" i="10"/>
  <c r="T3859" i="10"/>
  <c r="S3859" i="10"/>
  <c r="W3859" i="10" s="1"/>
  <c r="V3858" i="10"/>
  <c r="U3858" i="10"/>
  <c r="T3858" i="10"/>
  <c r="S3858" i="10"/>
  <c r="V3857" i="10"/>
  <c r="U3857" i="10"/>
  <c r="T3857" i="10"/>
  <c r="S3857" i="10"/>
  <c r="W3857" i="10" s="1"/>
  <c r="V3856" i="10"/>
  <c r="U3856" i="10"/>
  <c r="T3856" i="10"/>
  <c r="S3856" i="10"/>
  <c r="W3856" i="10" s="1"/>
  <c r="V3855" i="10"/>
  <c r="U3855" i="10"/>
  <c r="T3855" i="10"/>
  <c r="S3855" i="10"/>
  <c r="W3855" i="10" s="1"/>
  <c r="V3854" i="10"/>
  <c r="U3854" i="10"/>
  <c r="T3854" i="10"/>
  <c r="S3854" i="10"/>
  <c r="V3853" i="10"/>
  <c r="U3853" i="10"/>
  <c r="T3853" i="10"/>
  <c r="S3853" i="10"/>
  <c r="V3852" i="10"/>
  <c r="U3852" i="10"/>
  <c r="T3852" i="10"/>
  <c r="S3852" i="10"/>
  <c r="W3852" i="10" s="1"/>
  <c r="V3851" i="10"/>
  <c r="U3851" i="10"/>
  <c r="T3851" i="10"/>
  <c r="S3851" i="10"/>
  <c r="V3850" i="10"/>
  <c r="U3850" i="10"/>
  <c r="T3850" i="10"/>
  <c r="S3850" i="10"/>
  <c r="V3849" i="10"/>
  <c r="U3849" i="10"/>
  <c r="T3849" i="10"/>
  <c r="S3849" i="10"/>
  <c r="W3849" i="10" s="1"/>
  <c r="V3848" i="10"/>
  <c r="U3848" i="10"/>
  <c r="T3848" i="10"/>
  <c r="S3848" i="10"/>
  <c r="W3848" i="10" s="1"/>
  <c r="V3847" i="10"/>
  <c r="U3847" i="10"/>
  <c r="T3847" i="10"/>
  <c r="S3847" i="10"/>
  <c r="W3847" i="10" s="1"/>
  <c r="V3846" i="10"/>
  <c r="U3846" i="10"/>
  <c r="T3846" i="10"/>
  <c r="S3846" i="10"/>
  <c r="V3845" i="10"/>
  <c r="U3845" i="10"/>
  <c r="T3845" i="10"/>
  <c r="S3845" i="10"/>
  <c r="V3844" i="10"/>
  <c r="U3844" i="10"/>
  <c r="T3844" i="10"/>
  <c r="S3844" i="10"/>
  <c r="W3844" i="10" s="1"/>
  <c r="V3843" i="10"/>
  <c r="U3843" i="10"/>
  <c r="T3843" i="10"/>
  <c r="S3843" i="10"/>
  <c r="W3843" i="10" s="1"/>
  <c r="V3842" i="10"/>
  <c r="U3842" i="10"/>
  <c r="T3842" i="10"/>
  <c r="S3842" i="10"/>
  <c r="V3841" i="10"/>
  <c r="U3841" i="10"/>
  <c r="T3841" i="10"/>
  <c r="S3841" i="10"/>
  <c r="W3841" i="10" s="1"/>
  <c r="V3840" i="10"/>
  <c r="U3840" i="10"/>
  <c r="T3840" i="10"/>
  <c r="S3840" i="10"/>
  <c r="W3840" i="10" s="1"/>
  <c r="V3839" i="10"/>
  <c r="U3839" i="10"/>
  <c r="T3839" i="10"/>
  <c r="S3839" i="10"/>
  <c r="W3839" i="10" s="1"/>
  <c r="V3838" i="10"/>
  <c r="U3838" i="10"/>
  <c r="T3838" i="10"/>
  <c r="S3838" i="10"/>
  <c r="V3837" i="10"/>
  <c r="U3837" i="10"/>
  <c r="T3837" i="10"/>
  <c r="S3837" i="10"/>
  <c r="V3836" i="10"/>
  <c r="U3836" i="10"/>
  <c r="T3836" i="10"/>
  <c r="S3836" i="10"/>
  <c r="W3836" i="10" s="1"/>
  <c r="V3835" i="10"/>
  <c r="U3835" i="10"/>
  <c r="T3835" i="10"/>
  <c r="S3835" i="10"/>
  <c r="V3834" i="10"/>
  <c r="U3834" i="10"/>
  <c r="T3834" i="10"/>
  <c r="S3834" i="10"/>
  <c r="V3833" i="10"/>
  <c r="U3833" i="10"/>
  <c r="T3833" i="10"/>
  <c r="S3833" i="10"/>
  <c r="W3833" i="10" s="1"/>
  <c r="V3832" i="10"/>
  <c r="U3832" i="10"/>
  <c r="T3832" i="10"/>
  <c r="S3832" i="10"/>
  <c r="W3832" i="10" s="1"/>
  <c r="V3831" i="10"/>
  <c r="U3831" i="10"/>
  <c r="T3831" i="10"/>
  <c r="S3831" i="10"/>
  <c r="W3831" i="10" s="1"/>
  <c r="V3830" i="10"/>
  <c r="U3830" i="10"/>
  <c r="T3830" i="10"/>
  <c r="S3830" i="10"/>
  <c r="V3829" i="10"/>
  <c r="U3829" i="10"/>
  <c r="T3829" i="10"/>
  <c r="S3829" i="10"/>
  <c r="V3828" i="10"/>
  <c r="U3828" i="10"/>
  <c r="T3828" i="10"/>
  <c r="S3828" i="10"/>
  <c r="W3828" i="10" s="1"/>
  <c r="V3827" i="10"/>
  <c r="U3827" i="10"/>
  <c r="T3827" i="10"/>
  <c r="S3827" i="10"/>
  <c r="W3827" i="10" s="1"/>
  <c r="V3826" i="10"/>
  <c r="U3826" i="10"/>
  <c r="T3826" i="10"/>
  <c r="S3826" i="10"/>
  <c r="V3825" i="10"/>
  <c r="U3825" i="10"/>
  <c r="T3825" i="10"/>
  <c r="S3825" i="10"/>
  <c r="W3825" i="10" s="1"/>
  <c r="V3824" i="10"/>
  <c r="U3824" i="10"/>
  <c r="T3824" i="10"/>
  <c r="S3824" i="10"/>
  <c r="W3824" i="10" s="1"/>
  <c r="V3823" i="10"/>
  <c r="U3823" i="10"/>
  <c r="T3823" i="10"/>
  <c r="S3823" i="10"/>
  <c r="W3823" i="10" s="1"/>
  <c r="V3822" i="10"/>
  <c r="U3822" i="10"/>
  <c r="T3822" i="10"/>
  <c r="S3822" i="10"/>
  <c r="V3821" i="10"/>
  <c r="U3821" i="10"/>
  <c r="T3821" i="10"/>
  <c r="S3821" i="10"/>
  <c r="V3820" i="10"/>
  <c r="U3820" i="10"/>
  <c r="T3820" i="10"/>
  <c r="S3820" i="10"/>
  <c r="W3820" i="10" s="1"/>
  <c r="V3819" i="10"/>
  <c r="U3819" i="10"/>
  <c r="T3819" i="10"/>
  <c r="S3819" i="10"/>
  <c r="V3818" i="10"/>
  <c r="U3818" i="10"/>
  <c r="T3818" i="10"/>
  <c r="S3818" i="10"/>
  <c r="V3817" i="10"/>
  <c r="U3817" i="10"/>
  <c r="T3817" i="10"/>
  <c r="S3817" i="10"/>
  <c r="W3817" i="10" s="1"/>
  <c r="V3816" i="10"/>
  <c r="U3816" i="10"/>
  <c r="T3816" i="10"/>
  <c r="S3816" i="10"/>
  <c r="W3816" i="10" s="1"/>
  <c r="V3815" i="10"/>
  <c r="U3815" i="10"/>
  <c r="T3815" i="10"/>
  <c r="S3815" i="10"/>
  <c r="W3815" i="10" s="1"/>
  <c r="V3814" i="10"/>
  <c r="U3814" i="10"/>
  <c r="T3814" i="10"/>
  <c r="S3814" i="10"/>
  <c r="V3813" i="10"/>
  <c r="U3813" i="10"/>
  <c r="T3813" i="10"/>
  <c r="S3813" i="10"/>
  <c r="V3812" i="10"/>
  <c r="U3812" i="10"/>
  <c r="T3812" i="10"/>
  <c r="S3812" i="10"/>
  <c r="W3812" i="10" s="1"/>
  <c r="V3811" i="10"/>
  <c r="U3811" i="10"/>
  <c r="T3811" i="10"/>
  <c r="S3811" i="10"/>
  <c r="W3811" i="10" s="1"/>
  <c r="V3810" i="10"/>
  <c r="U3810" i="10"/>
  <c r="T3810" i="10"/>
  <c r="S3810" i="10"/>
  <c r="V3809" i="10"/>
  <c r="U3809" i="10"/>
  <c r="T3809" i="10"/>
  <c r="S3809" i="10"/>
  <c r="W3809" i="10" s="1"/>
  <c r="V3808" i="10"/>
  <c r="U3808" i="10"/>
  <c r="T3808" i="10"/>
  <c r="S3808" i="10"/>
  <c r="W3808" i="10" s="1"/>
  <c r="V3807" i="10"/>
  <c r="U3807" i="10"/>
  <c r="T3807" i="10"/>
  <c r="S3807" i="10"/>
  <c r="W3807" i="10" s="1"/>
  <c r="V3806" i="10"/>
  <c r="U3806" i="10"/>
  <c r="T3806" i="10"/>
  <c r="S3806" i="10"/>
  <c r="W3806" i="10" s="1"/>
  <c r="V3805" i="10"/>
  <c r="U3805" i="10"/>
  <c r="T3805" i="10"/>
  <c r="S3805" i="10"/>
  <c r="V3804" i="10"/>
  <c r="U3804" i="10"/>
  <c r="T3804" i="10"/>
  <c r="S3804" i="10"/>
  <c r="W3804" i="10" s="1"/>
  <c r="V3803" i="10"/>
  <c r="U3803" i="10"/>
  <c r="T3803" i="10"/>
  <c r="S3803" i="10"/>
  <c r="V3802" i="10"/>
  <c r="U3802" i="10"/>
  <c r="T3802" i="10"/>
  <c r="S3802" i="10"/>
  <c r="V3801" i="10"/>
  <c r="U3801" i="10"/>
  <c r="T3801" i="10"/>
  <c r="S3801" i="10"/>
  <c r="V3800" i="10"/>
  <c r="U3800" i="10"/>
  <c r="T3800" i="10"/>
  <c r="S3800" i="10"/>
  <c r="W3800" i="10" s="1"/>
  <c r="V3799" i="10"/>
  <c r="U3799" i="10"/>
  <c r="T3799" i="10"/>
  <c r="S3799" i="10"/>
  <c r="W3799" i="10" s="1"/>
  <c r="V3798" i="10"/>
  <c r="U3798" i="10"/>
  <c r="T3798" i="10"/>
  <c r="S3798" i="10"/>
  <c r="W3798" i="10" s="1"/>
  <c r="V3797" i="10"/>
  <c r="U3797" i="10"/>
  <c r="T3797" i="10"/>
  <c r="S3797" i="10"/>
  <c r="V3796" i="10"/>
  <c r="U3796" i="10"/>
  <c r="T3796" i="10"/>
  <c r="S3796" i="10"/>
  <c r="W3796" i="10" s="1"/>
  <c r="V3795" i="10"/>
  <c r="U3795" i="10"/>
  <c r="T3795" i="10"/>
  <c r="S3795" i="10"/>
  <c r="W3795" i="10" s="1"/>
  <c r="V3794" i="10"/>
  <c r="U3794" i="10"/>
  <c r="T3794" i="10"/>
  <c r="S3794" i="10"/>
  <c r="V3793" i="10"/>
  <c r="U3793" i="10"/>
  <c r="T3793" i="10"/>
  <c r="S3793" i="10"/>
  <c r="W3793" i="10" s="1"/>
  <c r="V3792" i="10"/>
  <c r="U3792" i="10"/>
  <c r="T3792" i="10"/>
  <c r="S3792" i="10"/>
  <c r="W3792" i="10" s="1"/>
  <c r="V3791" i="10"/>
  <c r="U3791" i="10"/>
  <c r="T3791" i="10"/>
  <c r="S3791" i="10"/>
  <c r="W3791" i="10" s="1"/>
  <c r="V3790" i="10"/>
  <c r="U3790" i="10"/>
  <c r="T3790" i="10"/>
  <c r="S3790" i="10"/>
  <c r="W3790" i="10" s="1"/>
  <c r="V3789" i="10"/>
  <c r="U3789" i="10"/>
  <c r="T3789" i="10"/>
  <c r="S3789" i="10"/>
  <c r="V3788" i="10"/>
  <c r="U3788" i="10"/>
  <c r="T3788" i="10"/>
  <c r="S3788" i="10"/>
  <c r="W3788" i="10" s="1"/>
  <c r="V3787" i="10"/>
  <c r="U3787" i="10"/>
  <c r="T3787" i="10"/>
  <c r="S3787" i="10"/>
  <c r="V3786" i="10"/>
  <c r="U3786" i="10"/>
  <c r="T3786" i="10"/>
  <c r="S3786" i="10"/>
  <c r="V3785" i="10"/>
  <c r="U3785" i="10"/>
  <c r="T3785" i="10"/>
  <c r="S3785" i="10"/>
  <c r="W3785" i="10" s="1"/>
  <c r="V3784" i="10"/>
  <c r="U3784" i="10"/>
  <c r="T3784" i="10"/>
  <c r="S3784" i="10"/>
  <c r="W3784" i="10" s="1"/>
  <c r="V3783" i="10"/>
  <c r="U3783" i="10"/>
  <c r="T3783" i="10"/>
  <c r="S3783" i="10"/>
  <c r="W3783" i="10" s="1"/>
  <c r="V3782" i="10"/>
  <c r="U3782" i="10"/>
  <c r="T3782" i="10"/>
  <c r="S3782" i="10"/>
  <c r="W3782" i="10" s="1"/>
  <c r="V3781" i="10"/>
  <c r="U3781" i="10"/>
  <c r="T3781" i="10"/>
  <c r="S3781" i="10"/>
  <c r="V3780" i="10"/>
  <c r="U3780" i="10"/>
  <c r="T3780" i="10"/>
  <c r="S3780" i="10"/>
  <c r="W3780" i="10" s="1"/>
  <c r="V3779" i="10"/>
  <c r="U3779" i="10"/>
  <c r="T3779" i="10"/>
  <c r="S3779" i="10"/>
  <c r="W3779" i="10" s="1"/>
  <c r="V3778" i="10"/>
  <c r="U3778" i="10"/>
  <c r="T3778" i="10"/>
  <c r="S3778" i="10"/>
  <c r="V3777" i="10"/>
  <c r="U3777" i="10"/>
  <c r="T3777" i="10"/>
  <c r="S3777" i="10"/>
  <c r="V3776" i="10"/>
  <c r="U3776" i="10"/>
  <c r="T3776" i="10"/>
  <c r="S3776" i="10"/>
  <c r="W3776" i="10" s="1"/>
  <c r="V3775" i="10"/>
  <c r="U3775" i="10"/>
  <c r="T3775" i="10"/>
  <c r="S3775" i="10"/>
  <c r="W3775" i="10" s="1"/>
  <c r="V3774" i="10"/>
  <c r="U3774" i="10"/>
  <c r="T3774" i="10"/>
  <c r="S3774" i="10"/>
  <c r="W3774" i="10" s="1"/>
  <c r="V3773" i="10"/>
  <c r="U3773" i="10"/>
  <c r="T3773" i="10"/>
  <c r="S3773" i="10"/>
  <c r="V3772" i="10"/>
  <c r="U3772" i="10"/>
  <c r="T3772" i="10"/>
  <c r="S3772" i="10"/>
  <c r="W3772" i="10" s="1"/>
  <c r="V3771" i="10"/>
  <c r="U3771" i="10"/>
  <c r="T3771" i="10"/>
  <c r="S3771" i="10"/>
  <c r="V3770" i="10"/>
  <c r="U3770" i="10"/>
  <c r="T3770" i="10"/>
  <c r="S3770" i="10"/>
  <c r="V3769" i="10"/>
  <c r="U3769" i="10"/>
  <c r="T3769" i="10"/>
  <c r="S3769" i="10"/>
  <c r="V3768" i="10"/>
  <c r="U3768" i="10"/>
  <c r="T3768" i="10"/>
  <c r="S3768" i="10"/>
  <c r="W3768" i="10" s="1"/>
  <c r="V3767" i="10"/>
  <c r="U3767" i="10"/>
  <c r="T3767" i="10"/>
  <c r="S3767" i="10"/>
  <c r="W3767" i="10" s="1"/>
  <c r="V3766" i="10"/>
  <c r="U3766" i="10"/>
  <c r="T3766" i="10"/>
  <c r="S3766" i="10"/>
  <c r="W3766" i="10" s="1"/>
  <c r="V3765" i="10"/>
  <c r="U3765" i="10"/>
  <c r="T3765" i="10"/>
  <c r="S3765" i="10"/>
  <c r="V3764" i="10"/>
  <c r="U3764" i="10"/>
  <c r="T3764" i="10"/>
  <c r="S3764" i="10"/>
  <c r="W3764" i="10" s="1"/>
  <c r="V3763" i="10"/>
  <c r="U3763" i="10"/>
  <c r="T3763" i="10"/>
  <c r="S3763" i="10"/>
  <c r="W3763" i="10" s="1"/>
  <c r="V3762" i="10"/>
  <c r="U3762" i="10"/>
  <c r="T3762" i="10"/>
  <c r="S3762" i="10"/>
  <c r="V3761" i="10"/>
  <c r="U3761" i="10"/>
  <c r="T3761" i="10"/>
  <c r="S3761" i="10"/>
  <c r="W3761" i="10" s="1"/>
  <c r="V3760" i="10"/>
  <c r="U3760" i="10"/>
  <c r="T3760" i="10"/>
  <c r="S3760" i="10"/>
  <c r="W3760" i="10" s="1"/>
  <c r="V3759" i="10"/>
  <c r="U3759" i="10"/>
  <c r="T3759" i="10"/>
  <c r="S3759" i="10"/>
  <c r="W3759" i="10" s="1"/>
  <c r="V3758" i="10"/>
  <c r="U3758" i="10"/>
  <c r="T3758" i="10"/>
  <c r="S3758" i="10"/>
  <c r="W3758" i="10" s="1"/>
  <c r="V3757" i="10"/>
  <c r="U3757" i="10"/>
  <c r="T3757" i="10"/>
  <c r="S3757" i="10"/>
  <c r="V3756" i="10"/>
  <c r="U3756" i="10"/>
  <c r="T3756" i="10"/>
  <c r="S3756" i="10"/>
  <c r="W3756" i="10" s="1"/>
  <c r="V3755" i="10"/>
  <c r="U3755" i="10"/>
  <c r="T3755" i="10"/>
  <c r="S3755" i="10"/>
  <c r="V3754" i="10"/>
  <c r="U3754" i="10"/>
  <c r="T3754" i="10"/>
  <c r="S3754" i="10"/>
  <c r="V3753" i="10"/>
  <c r="U3753" i="10"/>
  <c r="T3753" i="10"/>
  <c r="S3753" i="10"/>
  <c r="W3753" i="10" s="1"/>
  <c r="V3752" i="10"/>
  <c r="U3752" i="10"/>
  <c r="T3752" i="10"/>
  <c r="S3752" i="10"/>
  <c r="W3752" i="10" s="1"/>
  <c r="V3751" i="10"/>
  <c r="U3751" i="10"/>
  <c r="T3751" i="10"/>
  <c r="S3751" i="10"/>
  <c r="W3751" i="10" s="1"/>
  <c r="V3750" i="10"/>
  <c r="U3750" i="10"/>
  <c r="T3750" i="10"/>
  <c r="S3750" i="10"/>
  <c r="W3750" i="10" s="1"/>
  <c r="V3749" i="10"/>
  <c r="U3749" i="10"/>
  <c r="T3749" i="10"/>
  <c r="S3749" i="10"/>
  <c r="V3748" i="10"/>
  <c r="U3748" i="10"/>
  <c r="T3748" i="10"/>
  <c r="S3748" i="10"/>
  <c r="W3748" i="10" s="1"/>
  <c r="V3747" i="10"/>
  <c r="U3747" i="10"/>
  <c r="T3747" i="10"/>
  <c r="S3747" i="10"/>
  <c r="W3747" i="10" s="1"/>
  <c r="V3746" i="10"/>
  <c r="U3746" i="10"/>
  <c r="T3746" i="10"/>
  <c r="S3746" i="10"/>
  <c r="V3745" i="10"/>
  <c r="U3745" i="10"/>
  <c r="T3745" i="10"/>
  <c r="S3745" i="10"/>
  <c r="V3744" i="10"/>
  <c r="U3744" i="10"/>
  <c r="T3744" i="10"/>
  <c r="S3744" i="10"/>
  <c r="W3744" i="10" s="1"/>
  <c r="V3743" i="10"/>
  <c r="U3743" i="10"/>
  <c r="T3743" i="10"/>
  <c r="S3743" i="10"/>
  <c r="W3743" i="10" s="1"/>
  <c r="V3742" i="10"/>
  <c r="U3742" i="10"/>
  <c r="T3742" i="10"/>
  <c r="S3742" i="10"/>
  <c r="W3742" i="10" s="1"/>
  <c r="V3741" i="10"/>
  <c r="U3741" i="10"/>
  <c r="T3741" i="10"/>
  <c r="S3741" i="10"/>
  <c r="V3740" i="10"/>
  <c r="U3740" i="10"/>
  <c r="T3740" i="10"/>
  <c r="S3740" i="10"/>
  <c r="W3740" i="10" s="1"/>
  <c r="V3739" i="10"/>
  <c r="U3739" i="10"/>
  <c r="T3739" i="10"/>
  <c r="S3739" i="10"/>
  <c r="V3738" i="10"/>
  <c r="U3738" i="10"/>
  <c r="T3738" i="10"/>
  <c r="S3738" i="10"/>
  <c r="V3737" i="10"/>
  <c r="U3737" i="10"/>
  <c r="T3737" i="10"/>
  <c r="S3737" i="10"/>
  <c r="V3736" i="10"/>
  <c r="U3736" i="10"/>
  <c r="T3736" i="10"/>
  <c r="S3736" i="10"/>
  <c r="W3736" i="10" s="1"/>
  <c r="V3735" i="10"/>
  <c r="U3735" i="10"/>
  <c r="T3735" i="10"/>
  <c r="S3735" i="10"/>
  <c r="W3735" i="10" s="1"/>
  <c r="V3734" i="10"/>
  <c r="U3734" i="10"/>
  <c r="T3734" i="10"/>
  <c r="S3734" i="10"/>
  <c r="W3734" i="10" s="1"/>
  <c r="V3733" i="10"/>
  <c r="U3733" i="10"/>
  <c r="T3733" i="10"/>
  <c r="S3733" i="10"/>
  <c r="V3732" i="10"/>
  <c r="U3732" i="10"/>
  <c r="T3732" i="10"/>
  <c r="S3732" i="10"/>
  <c r="W3732" i="10" s="1"/>
  <c r="V3731" i="10"/>
  <c r="U3731" i="10"/>
  <c r="T3731" i="10"/>
  <c r="S3731" i="10"/>
  <c r="W3731" i="10" s="1"/>
  <c r="V3730" i="10"/>
  <c r="U3730" i="10"/>
  <c r="T3730" i="10"/>
  <c r="S3730" i="10"/>
  <c r="V3729" i="10"/>
  <c r="U3729" i="10"/>
  <c r="T3729" i="10"/>
  <c r="S3729" i="10"/>
  <c r="V3728" i="10"/>
  <c r="U3728" i="10"/>
  <c r="T3728" i="10"/>
  <c r="S3728" i="10"/>
  <c r="W3728" i="10" s="1"/>
  <c r="V3727" i="10"/>
  <c r="U3727" i="10"/>
  <c r="T3727" i="10"/>
  <c r="S3727" i="10"/>
  <c r="W3727" i="10" s="1"/>
  <c r="V3726" i="10"/>
  <c r="U3726" i="10"/>
  <c r="T3726" i="10"/>
  <c r="S3726" i="10"/>
  <c r="W3726" i="10" s="1"/>
  <c r="V3725" i="10"/>
  <c r="U3725" i="10"/>
  <c r="T3725" i="10"/>
  <c r="S3725" i="10"/>
  <c r="V3724" i="10"/>
  <c r="U3724" i="10"/>
  <c r="T3724" i="10"/>
  <c r="S3724" i="10"/>
  <c r="W3724" i="10" s="1"/>
  <c r="V3723" i="10"/>
  <c r="U3723" i="10"/>
  <c r="T3723" i="10"/>
  <c r="S3723" i="10"/>
  <c r="V3722" i="10"/>
  <c r="U3722" i="10"/>
  <c r="T3722" i="10"/>
  <c r="S3722" i="10"/>
  <c r="V3721" i="10"/>
  <c r="U3721" i="10"/>
  <c r="T3721" i="10"/>
  <c r="S3721" i="10"/>
  <c r="V3720" i="10"/>
  <c r="U3720" i="10"/>
  <c r="T3720" i="10"/>
  <c r="S3720" i="10"/>
  <c r="W3720" i="10" s="1"/>
  <c r="V3719" i="10"/>
  <c r="U3719" i="10"/>
  <c r="T3719" i="10"/>
  <c r="S3719" i="10"/>
  <c r="W3719" i="10" s="1"/>
  <c r="V3718" i="10"/>
  <c r="U3718" i="10"/>
  <c r="T3718" i="10"/>
  <c r="S3718" i="10"/>
  <c r="W3718" i="10" s="1"/>
  <c r="V3717" i="10"/>
  <c r="U3717" i="10"/>
  <c r="T3717" i="10"/>
  <c r="S3717" i="10"/>
  <c r="V3716" i="10"/>
  <c r="U3716" i="10"/>
  <c r="T3716" i="10"/>
  <c r="S3716" i="10"/>
  <c r="W3716" i="10" s="1"/>
  <c r="V3715" i="10"/>
  <c r="U3715" i="10"/>
  <c r="T3715" i="10"/>
  <c r="S3715" i="10"/>
  <c r="W3715" i="10" s="1"/>
  <c r="V3714" i="10"/>
  <c r="U3714" i="10"/>
  <c r="T3714" i="10"/>
  <c r="S3714" i="10"/>
  <c r="V3713" i="10"/>
  <c r="U3713" i="10"/>
  <c r="T3713" i="10"/>
  <c r="S3713" i="10"/>
  <c r="V3712" i="10"/>
  <c r="U3712" i="10"/>
  <c r="T3712" i="10"/>
  <c r="S3712" i="10"/>
  <c r="W3712" i="10" s="1"/>
  <c r="V3711" i="10"/>
  <c r="U3711" i="10"/>
  <c r="T3711" i="10"/>
  <c r="S3711" i="10"/>
  <c r="W3711" i="10" s="1"/>
  <c r="V3710" i="10"/>
  <c r="U3710" i="10"/>
  <c r="T3710" i="10"/>
  <c r="S3710" i="10"/>
  <c r="W3710" i="10" s="1"/>
  <c r="V3709" i="10"/>
  <c r="U3709" i="10"/>
  <c r="T3709" i="10"/>
  <c r="S3709" i="10"/>
  <c r="V3708" i="10"/>
  <c r="U3708" i="10"/>
  <c r="T3708" i="10"/>
  <c r="S3708" i="10"/>
  <c r="W3708" i="10" s="1"/>
  <c r="V3707" i="10"/>
  <c r="U3707" i="10"/>
  <c r="T3707" i="10"/>
  <c r="S3707" i="10"/>
  <c r="V3706" i="10"/>
  <c r="U3706" i="10"/>
  <c r="T3706" i="10"/>
  <c r="S3706" i="10"/>
  <c r="V3705" i="10"/>
  <c r="U3705" i="10"/>
  <c r="T3705" i="10"/>
  <c r="S3705" i="10"/>
  <c r="V3704" i="10"/>
  <c r="U3704" i="10"/>
  <c r="T3704" i="10"/>
  <c r="S3704" i="10"/>
  <c r="W3704" i="10" s="1"/>
  <c r="V3703" i="10"/>
  <c r="U3703" i="10"/>
  <c r="T3703" i="10"/>
  <c r="S3703" i="10"/>
  <c r="W3703" i="10" s="1"/>
  <c r="V3702" i="10"/>
  <c r="U3702" i="10"/>
  <c r="T3702" i="10"/>
  <c r="S3702" i="10"/>
  <c r="W3702" i="10" s="1"/>
  <c r="V3701" i="10"/>
  <c r="U3701" i="10"/>
  <c r="T3701" i="10"/>
  <c r="S3701" i="10"/>
  <c r="V3700" i="10"/>
  <c r="U3700" i="10"/>
  <c r="T3700" i="10"/>
  <c r="S3700" i="10"/>
  <c r="W3700" i="10" s="1"/>
  <c r="V3699" i="10"/>
  <c r="U3699" i="10"/>
  <c r="T3699" i="10"/>
  <c r="S3699" i="10"/>
  <c r="W3699" i="10" s="1"/>
  <c r="V3698" i="10"/>
  <c r="U3698" i="10"/>
  <c r="T3698" i="10"/>
  <c r="S3698" i="10"/>
  <c r="V3697" i="10"/>
  <c r="U3697" i="10"/>
  <c r="T3697" i="10"/>
  <c r="S3697" i="10"/>
  <c r="V3696" i="10"/>
  <c r="U3696" i="10"/>
  <c r="T3696" i="10"/>
  <c r="S3696" i="10"/>
  <c r="W3696" i="10" s="1"/>
  <c r="V3695" i="10"/>
  <c r="U3695" i="10"/>
  <c r="T3695" i="10"/>
  <c r="S3695" i="10"/>
  <c r="W3695" i="10" s="1"/>
  <c r="V3694" i="10"/>
  <c r="U3694" i="10"/>
  <c r="T3694" i="10"/>
  <c r="S3694" i="10"/>
  <c r="W3694" i="10" s="1"/>
  <c r="V3693" i="10"/>
  <c r="U3693" i="10"/>
  <c r="T3693" i="10"/>
  <c r="S3693" i="10"/>
  <c r="V3692" i="10"/>
  <c r="U3692" i="10"/>
  <c r="T3692" i="10"/>
  <c r="S3692" i="10"/>
  <c r="W3692" i="10" s="1"/>
  <c r="V3691" i="10"/>
  <c r="U3691" i="10"/>
  <c r="T3691" i="10"/>
  <c r="S3691" i="10"/>
  <c r="V3690" i="10"/>
  <c r="U3690" i="10"/>
  <c r="T3690" i="10"/>
  <c r="S3690" i="10"/>
  <c r="V3689" i="10"/>
  <c r="U3689" i="10"/>
  <c r="T3689" i="10"/>
  <c r="S3689" i="10"/>
  <c r="V3688" i="10"/>
  <c r="U3688" i="10"/>
  <c r="T3688" i="10"/>
  <c r="S3688" i="10"/>
  <c r="W3688" i="10" s="1"/>
  <c r="V3687" i="10"/>
  <c r="U3687" i="10"/>
  <c r="T3687" i="10"/>
  <c r="S3687" i="10"/>
  <c r="W3687" i="10" s="1"/>
  <c r="V3686" i="10"/>
  <c r="U3686" i="10"/>
  <c r="T3686" i="10"/>
  <c r="S3686" i="10"/>
  <c r="W3686" i="10" s="1"/>
  <c r="V3685" i="10"/>
  <c r="U3685" i="10"/>
  <c r="T3685" i="10"/>
  <c r="S3685" i="10"/>
  <c r="V3684" i="10"/>
  <c r="U3684" i="10"/>
  <c r="T3684" i="10"/>
  <c r="S3684" i="10"/>
  <c r="W3684" i="10" s="1"/>
  <c r="V3683" i="10"/>
  <c r="U3683" i="10"/>
  <c r="T3683" i="10"/>
  <c r="S3683" i="10"/>
  <c r="W3683" i="10" s="1"/>
  <c r="V3682" i="10"/>
  <c r="U3682" i="10"/>
  <c r="T3682" i="10"/>
  <c r="S3682" i="10"/>
  <c r="V3681" i="10"/>
  <c r="U3681" i="10"/>
  <c r="T3681" i="10"/>
  <c r="S3681" i="10"/>
  <c r="V3680" i="10"/>
  <c r="U3680" i="10"/>
  <c r="T3680" i="10"/>
  <c r="S3680" i="10"/>
  <c r="W3680" i="10" s="1"/>
  <c r="V3679" i="10"/>
  <c r="U3679" i="10"/>
  <c r="T3679" i="10"/>
  <c r="S3679" i="10"/>
  <c r="W3679" i="10" s="1"/>
  <c r="V3678" i="10"/>
  <c r="U3678" i="10"/>
  <c r="T3678" i="10"/>
  <c r="S3678" i="10"/>
  <c r="W3678" i="10" s="1"/>
  <c r="V3677" i="10"/>
  <c r="U3677" i="10"/>
  <c r="T3677" i="10"/>
  <c r="S3677" i="10"/>
  <c r="V3676" i="10"/>
  <c r="U3676" i="10"/>
  <c r="T3676" i="10"/>
  <c r="S3676" i="10"/>
  <c r="W3676" i="10" s="1"/>
  <c r="V3675" i="10"/>
  <c r="U3675" i="10"/>
  <c r="T3675" i="10"/>
  <c r="S3675" i="10"/>
  <c r="V3674" i="10"/>
  <c r="U3674" i="10"/>
  <c r="T3674" i="10"/>
  <c r="S3674" i="10"/>
  <c r="V3673" i="10"/>
  <c r="U3673" i="10"/>
  <c r="T3673" i="10"/>
  <c r="S3673" i="10"/>
  <c r="V3672" i="10"/>
  <c r="U3672" i="10"/>
  <c r="T3672" i="10"/>
  <c r="S3672" i="10"/>
  <c r="W3672" i="10" s="1"/>
  <c r="V3671" i="10"/>
  <c r="U3671" i="10"/>
  <c r="T3671" i="10"/>
  <c r="S3671" i="10"/>
  <c r="W3671" i="10" s="1"/>
  <c r="V3670" i="10"/>
  <c r="U3670" i="10"/>
  <c r="T3670" i="10"/>
  <c r="S3670" i="10"/>
  <c r="W3670" i="10" s="1"/>
  <c r="V3669" i="10"/>
  <c r="U3669" i="10"/>
  <c r="T3669" i="10"/>
  <c r="S3669" i="10"/>
  <c r="V3668" i="10"/>
  <c r="U3668" i="10"/>
  <c r="T3668" i="10"/>
  <c r="S3668" i="10"/>
  <c r="W3668" i="10" s="1"/>
  <c r="V3667" i="10"/>
  <c r="U3667" i="10"/>
  <c r="T3667" i="10"/>
  <c r="S3667" i="10"/>
  <c r="W3667" i="10" s="1"/>
  <c r="V3666" i="10"/>
  <c r="U3666" i="10"/>
  <c r="T3666" i="10"/>
  <c r="S3666" i="10"/>
  <c r="V3665" i="10"/>
  <c r="U3665" i="10"/>
  <c r="T3665" i="10"/>
  <c r="S3665" i="10"/>
  <c r="V3664" i="10"/>
  <c r="U3664" i="10"/>
  <c r="T3664" i="10"/>
  <c r="S3664" i="10"/>
  <c r="W3664" i="10" s="1"/>
  <c r="V3663" i="10"/>
  <c r="U3663" i="10"/>
  <c r="T3663" i="10"/>
  <c r="S3663" i="10"/>
  <c r="W3663" i="10" s="1"/>
  <c r="V3662" i="10"/>
  <c r="U3662" i="10"/>
  <c r="T3662" i="10"/>
  <c r="S3662" i="10"/>
  <c r="W3662" i="10" s="1"/>
  <c r="V3661" i="10"/>
  <c r="U3661" i="10"/>
  <c r="T3661" i="10"/>
  <c r="S3661" i="10"/>
  <c r="V3660" i="10"/>
  <c r="U3660" i="10"/>
  <c r="T3660" i="10"/>
  <c r="S3660" i="10"/>
  <c r="W3660" i="10" s="1"/>
  <c r="V3659" i="10"/>
  <c r="U3659" i="10"/>
  <c r="T3659" i="10"/>
  <c r="S3659" i="10"/>
  <c r="V3658" i="10"/>
  <c r="U3658" i="10"/>
  <c r="T3658" i="10"/>
  <c r="S3658" i="10"/>
  <c r="V3657" i="10"/>
  <c r="U3657" i="10"/>
  <c r="T3657" i="10"/>
  <c r="S3657" i="10"/>
  <c r="V3656" i="10"/>
  <c r="U3656" i="10"/>
  <c r="T3656" i="10"/>
  <c r="S3656" i="10"/>
  <c r="W3656" i="10" s="1"/>
  <c r="V3655" i="10"/>
  <c r="U3655" i="10"/>
  <c r="T3655" i="10"/>
  <c r="S3655" i="10"/>
  <c r="W3655" i="10" s="1"/>
  <c r="V3654" i="10"/>
  <c r="U3654" i="10"/>
  <c r="T3654" i="10"/>
  <c r="S3654" i="10"/>
  <c r="W3654" i="10" s="1"/>
  <c r="V3653" i="10"/>
  <c r="U3653" i="10"/>
  <c r="T3653" i="10"/>
  <c r="S3653" i="10"/>
  <c r="W3653" i="10" s="1"/>
  <c r="V3652" i="10"/>
  <c r="U3652" i="10"/>
  <c r="T3652" i="10"/>
  <c r="S3652" i="10"/>
  <c r="W3652" i="10" s="1"/>
  <c r="V3651" i="10"/>
  <c r="U3651" i="10"/>
  <c r="T3651" i="10"/>
  <c r="S3651" i="10"/>
  <c r="V3650" i="10"/>
  <c r="U3650" i="10"/>
  <c r="T3650" i="10"/>
  <c r="S3650" i="10"/>
  <c r="V3649" i="10"/>
  <c r="U3649" i="10"/>
  <c r="T3649" i="10"/>
  <c r="S3649" i="10"/>
  <c r="V3648" i="10"/>
  <c r="U3648" i="10"/>
  <c r="T3648" i="10"/>
  <c r="S3648" i="10"/>
  <c r="W3648" i="10" s="1"/>
  <c r="V3647" i="10"/>
  <c r="U3647" i="10"/>
  <c r="T3647" i="10"/>
  <c r="S3647" i="10"/>
  <c r="W3647" i="10" s="1"/>
  <c r="V3646" i="10"/>
  <c r="U3646" i="10"/>
  <c r="T3646" i="10"/>
  <c r="S3646" i="10"/>
  <c r="V3645" i="10"/>
  <c r="U3645" i="10"/>
  <c r="T3645" i="10"/>
  <c r="S3645" i="10"/>
  <c r="V3644" i="10"/>
  <c r="U3644" i="10"/>
  <c r="T3644" i="10"/>
  <c r="S3644" i="10"/>
  <c r="W3644" i="10" s="1"/>
  <c r="V3643" i="10"/>
  <c r="U3643" i="10"/>
  <c r="T3643" i="10"/>
  <c r="S3643" i="10"/>
  <c r="W3643" i="10" s="1"/>
  <c r="V3642" i="10"/>
  <c r="U3642" i="10"/>
  <c r="T3642" i="10"/>
  <c r="S3642" i="10"/>
  <c r="V3641" i="10"/>
  <c r="U3641" i="10"/>
  <c r="T3641" i="10"/>
  <c r="S3641" i="10"/>
  <c r="W3641" i="10" s="1"/>
  <c r="V3640" i="10"/>
  <c r="U3640" i="10"/>
  <c r="T3640" i="10"/>
  <c r="S3640" i="10"/>
  <c r="W3640" i="10" s="1"/>
  <c r="V3639" i="10"/>
  <c r="U3639" i="10"/>
  <c r="T3639" i="10"/>
  <c r="S3639" i="10"/>
  <c r="W3639" i="10" s="1"/>
  <c r="V3638" i="10"/>
  <c r="U3638" i="10"/>
  <c r="T3638" i="10"/>
  <c r="S3638" i="10"/>
  <c r="V3637" i="10"/>
  <c r="U3637" i="10"/>
  <c r="T3637" i="10"/>
  <c r="S3637" i="10"/>
  <c r="V3636" i="10"/>
  <c r="U3636" i="10"/>
  <c r="T3636" i="10"/>
  <c r="S3636" i="10"/>
  <c r="W3636" i="10" s="1"/>
  <c r="V3635" i="10"/>
  <c r="U3635" i="10"/>
  <c r="T3635" i="10"/>
  <c r="S3635" i="10"/>
  <c r="W3635" i="10" s="1"/>
  <c r="V3634" i="10"/>
  <c r="U3634" i="10"/>
  <c r="T3634" i="10"/>
  <c r="S3634" i="10"/>
  <c r="W3634" i="10" s="1"/>
  <c r="V3633" i="10"/>
  <c r="U3633" i="10"/>
  <c r="T3633" i="10"/>
  <c r="S3633" i="10"/>
  <c r="W3633" i="10" s="1"/>
  <c r="V3632" i="10"/>
  <c r="U3632" i="10"/>
  <c r="T3632" i="10"/>
  <c r="S3632" i="10"/>
  <c r="W3632" i="10" s="1"/>
  <c r="V3631" i="10"/>
  <c r="U3631" i="10"/>
  <c r="T3631" i="10"/>
  <c r="S3631" i="10"/>
  <c r="W3631" i="10" s="1"/>
  <c r="V3630" i="10"/>
  <c r="U3630" i="10"/>
  <c r="T3630" i="10"/>
  <c r="S3630" i="10"/>
  <c r="W3630" i="10" s="1"/>
  <c r="V3629" i="10"/>
  <c r="U3629" i="10"/>
  <c r="T3629" i="10"/>
  <c r="S3629" i="10"/>
  <c r="W3629" i="10" s="1"/>
  <c r="V3628" i="10"/>
  <c r="U3628" i="10"/>
  <c r="T3628" i="10"/>
  <c r="S3628" i="10"/>
  <c r="W3628" i="10" s="1"/>
  <c r="V3627" i="10"/>
  <c r="U3627" i="10"/>
  <c r="T3627" i="10"/>
  <c r="S3627" i="10"/>
  <c r="W3627" i="10" s="1"/>
  <c r="V3626" i="10"/>
  <c r="U3626" i="10"/>
  <c r="T3626" i="10"/>
  <c r="S3626" i="10"/>
  <c r="V3625" i="10"/>
  <c r="U3625" i="10"/>
  <c r="T3625" i="10"/>
  <c r="S3625" i="10"/>
  <c r="V3624" i="10"/>
  <c r="U3624" i="10"/>
  <c r="T3624" i="10"/>
  <c r="S3624" i="10"/>
  <c r="W3624" i="10" s="1"/>
  <c r="V3623" i="10"/>
  <c r="U3623" i="10"/>
  <c r="T3623" i="10"/>
  <c r="S3623" i="10"/>
  <c r="W3623" i="10" s="1"/>
  <c r="V3622" i="10"/>
  <c r="U3622" i="10"/>
  <c r="T3622" i="10"/>
  <c r="S3622" i="10"/>
  <c r="V3621" i="10"/>
  <c r="U3621" i="10"/>
  <c r="T3621" i="10"/>
  <c r="S3621" i="10"/>
  <c r="W3621" i="10" s="1"/>
  <c r="V3620" i="10"/>
  <c r="U3620" i="10"/>
  <c r="T3620" i="10"/>
  <c r="S3620" i="10"/>
  <c r="V3619" i="10"/>
  <c r="U3619" i="10"/>
  <c r="T3619" i="10"/>
  <c r="S3619" i="10"/>
  <c r="W3619" i="10" s="1"/>
  <c r="V3618" i="10"/>
  <c r="U3618" i="10"/>
  <c r="T3618" i="10"/>
  <c r="S3618" i="10"/>
  <c r="V3617" i="10"/>
  <c r="U3617" i="10"/>
  <c r="T3617" i="10"/>
  <c r="S3617" i="10"/>
  <c r="W3617" i="10" s="1"/>
  <c r="V3616" i="10"/>
  <c r="U3616" i="10"/>
  <c r="T3616" i="10"/>
  <c r="S3616" i="10"/>
  <c r="V3615" i="10"/>
  <c r="U3615" i="10"/>
  <c r="T3615" i="10"/>
  <c r="S3615" i="10"/>
  <c r="V3614" i="10"/>
  <c r="U3614" i="10"/>
  <c r="T3614" i="10"/>
  <c r="S3614" i="10"/>
  <c r="V3613" i="10"/>
  <c r="U3613" i="10"/>
  <c r="T3613" i="10"/>
  <c r="S3613" i="10"/>
  <c r="V3612" i="10"/>
  <c r="U3612" i="10"/>
  <c r="T3612" i="10"/>
  <c r="S3612" i="10"/>
  <c r="V3611" i="10"/>
  <c r="U3611" i="10"/>
  <c r="T3611" i="10"/>
  <c r="S3611" i="10"/>
  <c r="W3611" i="10" s="1"/>
  <c r="V3610" i="10"/>
  <c r="U3610" i="10"/>
  <c r="T3610" i="10"/>
  <c r="S3610" i="10"/>
  <c r="W3610" i="10" s="1"/>
  <c r="V3609" i="10"/>
  <c r="U3609" i="10"/>
  <c r="T3609" i="10"/>
  <c r="S3609" i="10"/>
  <c r="W3609" i="10" s="1"/>
  <c r="V3608" i="10"/>
  <c r="U3608" i="10"/>
  <c r="T3608" i="10"/>
  <c r="S3608" i="10"/>
  <c r="W3608" i="10" s="1"/>
  <c r="V3607" i="10"/>
  <c r="U3607" i="10"/>
  <c r="T3607" i="10"/>
  <c r="S3607" i="10"/>
  <c r="W3607" i="10" s="1"/>
  <c r="V3606" i="10"/>
  <c r="U3606" i="10"/>
  <c r="T3606" i="10"/>
  <c r="S3606" i="10"/>
  <c r="V3605" i="10"/>
  <c r="U3605" i="10"/>
  <c r="T3605" i="10"/>
  <c r="S3605" i="10"/>
  <c r="W3605" i="10" s="1"/>
  <c r="V3604" i="10"/>
  <c r="U3604" i="10"/>
  <c r="T3604" i="10"/>
  <c r="S3604" i="10"/>
  <c r="V3603" i="10"/>
  <c r="U3603" i="10"/>
  <c r="T3603" i="10"/>
  <c r="S3603" i="10"/>
  <c r="W3603" i="10" s="1"/>
  <c r="V3602" i="10"/>
  <c r="U3602" i="10"/>
  <c r="T3602" i="10"/>
  <c r="S3602" i="10"/>
  <c r="V3601" i="10"/>
  <c r="U3601" i="10"/>
  <c r="T3601" i="10"/>
  <c r="S3601" i="10"/>
  <c r="V3600" i="10"/>
  <c r="U3600" i="10"/>
  <c r="T3600" i="10"/>
  <c r="S3600" i="10"/>
  <c r="W3600" i="10" s="1"/>
  <c r="V3599" i="10"/>
  <c r="U3599" i="10"/>
  <c r="T3599" i="10"/>
  <c r="S3599" i="10"/>
  <c r="W3599" i="10" s="1"/>
  <c r="V3598" i="10"/>
  <c r="U3598" i="10"/>
  <c r="T3598" i="10"/>
  <c r="S3598" i="10"/>
  <c r="V3597" i="10"/>
  <c r="U3597" i="10"/>
  <c r="T3597" i="10"/>
  <c r="S3597" i="10"/>
  <c r="W3597" i="10" s="1"/>
  <c r="V3596" i="10"/>
  <c r="U3596" i="10"/>
  <c r="T3596" i="10"/>
  <c r="S3596" i="10"/>
  <c r="W3596" i="10" s="1"/>
  <c r="V3595" i="10"/>
  <c r="U3595" i="10"/>
  <c r="T3595" i="10"/>
  <c r="S3595" i="10"/>
  <c r="W3595" i="10" s="1"/>
  <c r="V3594" i="10"/>
  <c r="U3594" i="10"/>
  <c r="T3594" i="10"/>
  <c r="S3594" i="10"/>
  <c r="W3594" i="10" s="1"/>
  <c r="V3593" i="10"/>
  <c r="U3593" i="10"/>
  <c r="T3593" i="10"/>
  <c r="S3593" i="10"/>
  <c r="V3592" i="10"/>
  <c r="U3592" i="10"/>
  <c r="T3592" i="10"/>
  <c r="S3592" i="10"/>
  <c r="V3591" i="10"/>
  <c r="U3591" i="10"/>
  <c r="T3591" i="10"/>
  <c r="S3591" i="10"/>
  <c r="V3590" i="10"/>
  <c r="U3590" i="10"/>
  <c r="T3590" i="10"/>
  <c r="S3590" i="10"/>
  <c r="W3590" i="10" s="1"/>
  <c r="V3589" i="10"/>
  <c r="U3589" i="10"/>
  <c r="T3589" i="10"/>
  <c r="S3589" i="10"/>
  <c r="W3589" i="10" s="1"/>
  <c r="V3588" i="10"/>
  <c r="U3588" i="10"/>
  <c r="T3588" i="10"/>
  <c r="S3588" i="10"/>
  <c r="V3587" i="10"/>
  <c r="U3587" i="10"/>
  <c r="T3587" i="10"/>
  <c r="S3587" i="10"/>
  <c r="W3587" i="10" s="1"/>
  <c r="V3586" i="10"/>
  <c r="U3586" i="10"/>
  <c r="T3586" i="10"/>
  <c r="S3586" i="10"/>
  <c r="W3586" i="10" s="1"/>
  <c r="V3585" i="10"/>
  <c r="U3585" i="10"/>
  <c r="T3585" i="10"/>
  <c r="S3585" i="10"/>
  <c r="V3584" i="10"/>
  <c r="U3584" i="10"/>
  <c r="T3584" i="10"/>
  <c r="S3584" i="10"/>
  <c r="W3584" i="10" s="1"/>
  <c r="V3583" i="10"/>
  <c r="U3583" i="10"/>
  <c r="T3583" i="10"/>
  <c r="S3583" i="10"/>
  <c r="V3582" i="10"/>
  <c r="U3582" i="10"/>
  <c r="T3582" i="10"/>
  <c r="S3582" i="10"/>
  <c r="W3582" i="10" s="1"/>
  <c r="V3581" i="10"/>
  <c r="U3581" i="10"/>
  <c r="T3581" i="10"/>
  <c r="S3581" i="10"/>
  <c r="W3581" i="10" s="1"/>
  <c r="V3580" i="10"/>
  <c r="U3580" i="10"/>
  <c r="T3580" i="10"/>
  <c r="S3580" i="10"/>
  <c r="W3580" i="10" s="1"/>
  <c r="V3579" i="10"/>
  <c r="U3579" i="10"/>
  <c r="T3579" i="10"/>
  <c r="S3579" i="10"/>
  <c r="W3579" i="10" s="1"/>
  <c r="V3578" i="10"/>
  <c r="U3578" i="10"/>
  <c r="T3578" i="10"/>
  <c r="S3578" i="10"/>
  <c r="W3578" i="10" s="1"/>
  <c r="V3577" i="10"/>
  <c r="U3577" i="10"/>
  <c r="T3577" i="10"/>
  <c r="S3577" i="10"/>
  <c r="V3576" i="10"/>
  <c r="U3576" i="10"/>
  <c r="T3576" i="10"/>
  <c r="S3576" i="10"/>
  <c r="V3575" i="10"/>
  <c r="U3575" i="10"/>
  <c r="T3575" i="10"/>
  <c r="S3575" i="10"/>
  <c r="V3574" i="10"/>
  <c r="U3574" i="10"/>
  <c r="T3574" i="10"/>
  <c r="S3574" i="10"/>
  <c r="W3574" i="10" s="1"/>
  <c r="V3573" i="10"/>
  <c r="U3573" i="10"/>
  <c r="T3573" i="10"/>
  <c r="S3573" i="10"/>
  <c r="W3573" i="10" s="1"/>
  <c r="V3572" i="10"/>
  <c r="U3572" i="10"/>
  <c r="T3572" i="10"/>
  <c r="S3572" i="10"/>
  <c r="V3571" i="10"/>
  <c r="U3571" i="10"/>
  <c r="T3571" i="10"/>
  <c r="S3571" i="10"/>
  <c r="W3571" i="10" s="1"/>
  <c r="V3570" i="10"/>
  <c r="U3570" i="10"/>
  <c r="T3570" i="10"/>
  <c r="S3570" i="10"/>
  <c r="W3570" i="10" s="1"/>
  <c r="V3569" i="10"/>
  <c r="U3569" i="10"/>
  <c r="T3569" i="10"/>
  <c r="S3569" i="10"/>
  <c r="V3568" i="10"/>
  <c r="U3568" i="10"/>
  <c r="T3568" i="10"/>
  <c r="S3568" i="10"/>
  <c r="W3568" i="10" s="1"/>
  <c r="V3567" i="10"/>
  <c r="U3567" i="10"/>
  <c r="T3567" i="10"/>
  <c r="S3567" i="10"/>
  <c r="V3566" i="10"/>
  <c r="U3566" i="10"/>
  <c r="T3566" i="10"/>
  <c r="S3566" i="10"/>
  <c r="W3566" i="10" s="1"/>
  <c r="V3565" i="10"/>
  <c r="U3565" i="10"/>
  <c r="T3565" i="10"/>
  <c r="S3565" i="10"/>
  <c r="W3565" i="10" s="1"/>
  <c r="V3564" i="10"/>
  <c r="U3564" i="10"/>
  <c r="T3564" i="10"/>
  <c r="S3564" i="10"/>
  <c r="W3564" i="10" s="1"/>
  <c r="V3563" i="10"/>
  <c r="U3563" i="10"/>
  <c r="T3563" i="10"/>
  <c r="S3563" i="10"/>
  <c r="W3563" i="10" s="1"/>
  <c r="V3562" i="10"/>
  <c r="U3562" i="10"/>
  <c r="T3562" i="10"/>
  <c r="S3562" i="10"/>
  <c r="W3562" i="10" s="1"/>
  <c r="V3561" i="10"/>
  <c r="U3561" i="10"/>
  <c r="T3561" i="10"/>
  <c r="S3561" i="10"/>
  <c r="V3560" i="10"/>
  <c r="U3560" i="10"/>
  <c r="T3560" i="10"/>
  <c r="S3560" i="10"/>
  <c r="V3559" i="10"/>
  <c r="U3559" i="10"/>
  <c r="T3559" i="10"/>
  <c r="S3559" i="10"/>
  <c r="V3558" i="10"/>
  <c r="U3558" i="10"/>
  <c r="T3558" i="10"/>
  <c r="S3558" i="10"/>
  <c r="W3558" i="10" s="1"/>
  <c r="V3557" i="10"/>
  <c r="U3557" i="10"/>
  <c r="T3557" i="10"/>
  <c r="S3557" i="10"/>
  <c r="W3557" i="10" s="1"/>
  <c r="V3556" i="10"/>
  <c r="U3556" i="10"/>
  <c r="T3556" i="10"/>
  <c r="S3556" i="10"/>
  <c r="V3555" i="10"/>
  <c r="U3555" i="10"/>
  <c r="T3555" i="10"/>
  <c r="S3555" i="10"/>
  <c r="W3555" i="10" s="1"/>
  <c r="V3554" i="10"/>
  <c r="U3554" i="10"/>
  <c r="T3554" i="10"/>
  <c r="S3554" i="10"/>
  <c r="W3554" i="10" s="1"/>
  <c r="V3553" i="10"/>
  <c r="U3553" i="10"/>
  <c r="T3553" i="10"/>
  <c r="S3553" i="10"/>
  <c r="V3552" i="10"/>
  <c r="U3552" i="10"/>
  <c r="T3552" i="10"/>
  <c r="S3552" i="10"/>
  <c r="W3552" i="10" s="1"/>
  <c r="V3551" i="10"/>
  <c r="U3551" i="10"/>
  <c r="T3551" i="10"/>
  <c r="S3551" i="10"/>
  <c r="V3550" i="10"/>
  <c r="U3550" i="10"/>
  <c r="T3550" i="10"/>
  <c r="S3550" i="10"/>
  <c r="W3550" i="10" s="1"/>
  <c r="V3549" i="10"/>
  <c r="U3549" i="10"/>
  <c r="T3549" i="10"/>
  <c r="S3549" i="10"/>
  <c r="W3549" i="10" s="1"/>
  <c r="V3548" i="10"/>
  <c r="U3548" i="10"/>
  <c r="T3548" i="10"/>
  <c r="S3548" i="10"/>
  <c r="W3548" i="10" s="1"/>
  <c r="V3547" i="10"/>
  <c r="U3547" i="10"/>
  <c r="T3547" i="10"/>
  <c r="S3547" i="10"/>
  <c r="W3547" i="10" s="1"/>
  <c r="V3546" i="10"/>
  <c r="U3546" i="10"/>
  <c r="T3546" i="10"/>
  <c r="S3546" i="10"/>
  <c r="W3546" i="10" s="1"/>
  <c r="V3545" i="10"/>
  <c r="U3545" i="10"/>
  <c r="T3545" i="10"/>
  <c r="S3545" i="10"/>
  <c r="V3544" i="10"/>
  <c r="U3544" i="10"/>
  <c r="T3544" i="10"/>
  <c r="S3544" i="10"/>
  <c r="V3543" i="10"/>
  <c r="U3543" i="10"/>
  <c r="T3543" i="10"/>
  <c r="S3543" i="10"/>
  <c r="V3542" i="10"/>
  <c r="U3542" i="10"/>
  <c r="T3542" i="10"/>
  <c r="S3542" i="10"/>
  <c r="W3542" i="10" s="1"/>
  <c r="V3541" i="10"/>
  <c r="U3541" i="10"/>
  <c r="T3541" i="10"/>
  <c r="S3541" i="10"/>
  <c r="W3541" i="10" s="1"/>
  <c r="V3540" i="10"/>
  <c r="U3540" i="10"/>
  <c r="T3540" i="10"/>
  <c r="S3540" i="10"/>
  <c r="V3539" i="10"/>
  <c r="U3539" i="10"/>
  <c r="T3539" i="10"/>
  <c r="S3539" i="10"/>
  <c r="W3539" i="10" s="1"/>
  <c r="V3538" i="10"/>
  <c r="U3538" i="10"/>
  <c r="T3538" i="10"/>
  <c r="S3538" i="10"/>
  <c r="W3538" i="10" s="1"/>
  <c r="V3537" i="10"/>
  <c r="U3537" i="10"/>
  <c r="T3537" i="10"/>
  <c r="S3537" i="10"/>
  <c r="V3536" i="10"/>
  <c r="U3536" i="10"/>
  <c r="T3536" i="10"/>
  <c r="S3536" i="10"/>
  <c r="W3536" i="10" s="1"/>
  <c r="V3535" i="10"/>
  <c r="U3535" i="10"/>
  <c r="T3535" i="10"/>
  <c r="S3535" i="10"/>
  <c r="V3534" i="10"/>
  <c r="U3534" i="10"/>
  <c r="T3534" i="10"/>
  <c r="S3534" i="10"/>
  <c r="W3534" i="10" s="1"/>
  <c r="V3533" i="10"/>
  <c r="U3533" i="10"/>
  <c r="T3533" i="10"/>
  <c r="S3533" i="10"/>
  <c r="W3533" i="10" s="1"/>
  <c r="V3532" i="10"/>
  <c r="U3532" i="10"/>
  <c r="T3532" i="10"/>
  <c r="S3532" i="10"/>
  <c r="W3532" i="10" s="1"/>
  <c r="V3531" i="10"/>
  <c r="U3531" i="10"/>
  <c r="T3531" i="10"/>
  <c r="S3531" i="10"/>
  <c r="W3531" i="10" s="1"/>
  <c r="V3530" i="10"/>
  <c r="U3530" i="10"/>
  <c r="T3530" i="10"/>
  <c r="S3530" i="10"/>
  <c r="W3530" i="10" s="1"/>
  <c r="V3529" i="10"/>
  <c r="U3529" i="10"/>
  <c r="T3529" i="10"/>
  <c r="S3529" i="10"/>
  <c r="V3528" i="10"/>
  <c r="U3528" i="10"/>
  <c r="T3528" i="10"/>
  <c r="S3528" i="10"/>
  <c r="V3527" i="10"/>
  <c r="U3527" i="10"/>
  <c r="T3527" i="10"/>
  <c r="S3527" i="10"/>
  <c r="V3526" i="10"/>
  <c r="U3526" i="10"/>
  <c r="T3526" i="10"/>
  <c r="S3526" i="10"/>
  <c r="W3526" i="10" s="1"/>
  <c r="V3525" i="10"/>
  <c r="U3525" i="10"/>
  <c r="T3525" i="10"/>
  <c r="S3525" i="10"/>
  <c r="W3525" i="10" s="1"/>
  <c r="V3524" i="10"/>
  <c r="U3524" i="10"/>
  <c r="T3524" i="10"/>
  <c r="S3524" i="10"/>
  <c r="V3523" i="10"/>
  <c r="U3523" i="10"/>
  <c r="T3523" i="10"/>
  <c r="S3523" i="10"/>
  <c r="W3523" i="10" s="1"/>
  <c r="V3522" i="10"/>
  <c r="U3522" i="10"/>
  <c r="T3522" i="10"/>
  <c r="S3522" i="10"/>
  <c r="W3522" i="10" s="1"/>
  <c r="V3521" i="10"/>
  <c r="U3521" i="10"/>
  <c r="T3521" i="10"/>
  <c r="S3521" i="10"/>
  <c r="V3520" i="10"/>
  <c r="U3520" i="10"/>
  <c r="T3520" i="10"/>
  <c r="S3520" i="10"/>
  <c r="W3520" i="10" s="1"/>
  <c r="V3519" i="10"/>
  <c r="U3519" i="10"/>
  <c r="T3519" i="10"/>
  <c r="S3519" i="10"/>
  <c r="V3518" i="10"/>
  <c r="U3518" i="10"/>
  <c r="T3518" i="10"/>
  <c r="S3518" i="10"/>
  <c r="W3518" i="10" s="1"/>
  <c r="V3517" i="10"/>
  <c r="U3517" i="10"/>
  <c r="T3517" i="10"/>
  <c r="S3517" i="10"/>
  <c r="W3517" i="10" s="1"/>
  <c r="V3516" i="10"/>
  <c r="U3516" i="10"/>
  <c r="T3516" i="10"/>
  <c r="S3516" i="10"/>
  <c r="W3516" i="10" s="1"/>
  <c r="V3515" i="10"/>
  <c r="U3515" i="10"/>
  <c r="T3515" i="10"/>
  <c r="S3515" i="10"/>
  <c r="W3515" i="10" s="1"/>
  <c r="V3514" i="10"/>
  <c r="U3514" i="10"/>
  <c r="T3514" i="10"/>
  <c r="S3514" i="10"/>
  <c r="W3514" i="10" s="1"/>
  <c r="V3513" i="10"/>
  <c r="U3513" i="10"/>
  <c r="T3513" i="10"/>
  <c r="S3513" i="10"/>
  <c r="V3512" i="10"/>
  <c r="U3512" i="10"/>
  <c r="T3512" i="10"/>
  <c r="S3512" i="10"/>
  <c r="V3511" i="10"/>
  <c r="U3511" i="10"/>
  <c r="T3511" i="10"/>
  <c r="S3511" i="10"/>
  <c r="V3510" i="10"/>
  <c r="U3510" i="10"/>
  <c r="T3510" i="10"/>
  <c r="S3510" i="10"/>
  <c r="W3510" i="10" s="1"/>
  <c r="V3509" i="10"/>
  <c r="U3509" i="10"/>
  <c r="T3509" i="10"/>
  <c r="S3509" i="10"/>
  <c r="W3509" i="10" s="1"/>
  <c r="V3508" i="10"/>
  <c r="U3508" i="10"/>
  <c r="T3508" i="10"/>
  <c r="S3508" i="10"/>
  <c r="V3507" i="10"/>
  <c r="U3507" i="10"/>
  <c r="T3507" i="10"/>
  <c r="S3507" i="10"/>
  <c r="W3507" i="10" s="1"/>
  <c r="V3506" i="10"/>
  <c r="U3506" i="10"/>
  <c r="T3506" i="10"/>
  <c r="S3506" i="10"/>
  <c r="W3506" i="10" s="1"/>
  <c r="V3505" i="10"/>
  <c r="U3505" i="10"/>
  <c r="T3505" i="10"/>
  <c r="S3505" i="10"/>
  <c r="W3505" i="10" s="1"/>
  <c r="V3504" i="10"/>
  <c r="U3504" i="10"/>
  <c r="T3504" i="10"/>
  <c r="S3504" i="10"/>
  <c r="W3504" i="10" s="1"/>
  <c r="V3503" i="10"/>
  <c r="U3503" i="10"/>
  <c r="T3503" i="10"/>
  <c r="S3503" i="10"/>
  <c r="V3502" i="10"/>
  <c r="U3502" i="10"/>
  <c r="T3502" i="10"/>
  <c r="S3502" i="10"/>
  <c r="W3502" i="10" s="1"/>
  <c r="V3501" i="10"/>
  <c r="U3501" i="10"/>
  <c r="T3501" i="10"/>
  <c r="S3501" i="10"/>
  <c r="W3501" i="10" s="1"/>
  <c r="V3500" i="10"/>
  <c r="U3500" i="10"/>
  <c r="T3500" i="10"/>
  <c r="S3500" i="10"/>
  <c r="W3500" i="10" s="1"/>
  <c r="V3499" i="10"/>
  <c r="U3499" i="10"/>
  <c r="T3499" i="10"/>
  <c r="S3499" i="10"/>
  <c r="W3499" i="10" s="1"/>
  <c r="V3498" i="10"/>
  <c r="U3498" i="10"/>
  <c r="T3498" i="10"/>
  <c r="S3498" i="10"/>
  <c r="W3498" i="10" s="1"/>
  <c r="V3497" i="10"/>
  <c r="U3497" i="10"/>
  <c r="T3497" i="10"/>
  <c r="S3497" i="10"/>
  <c r="V3496" i="10"/>
  <c r="U3496" i="10"/>
  <c r="T3496" i="10"/>
  <c r="S3496" i="10"/>
  <c r="V3495" i="10"/>
  <c r="U3495" i="10"/>
  <c r="T3495" i="10"/>
  <c r="S3495" i="10"/>
  <c r="V3494" i="10"/>
  <c r="U3494" i="10"/>
  <c r="T3494" i="10"/>
  <c r="S3494" i="10"/>
  <c r="W3494" i="10" s="1"/>
  <c r="V3493" i="10"/>
  <c r="U3493" i="10"/>
  <c r="T3493" i="10"/>
  <c r="S3493" i="10"/>
  <c r="W3493" i="10" s="1"/>
  <c r="V3492" i="10"/>
  <c r="U3492" i="10"/>
  <c r="T3492" i="10"/>
  <c r="S3492" i="10"/>
  <c r="V3491" i="10"/>
  <c r="U3491" i="10"/>
  <c r="T3491" i="10"/>
  <c r="S3491" i="10"/>
  <c r="W3491" i="10" s="1"/>
  <c r="V3490" i="10"/>
  <c r="U3490" i="10"/>
  <c r="T3490" i="10"/>
  <c r="S3490" i="10"/>
  <c r="W3490" i="10" s="1"/>
  <c r="V3489" i="10"/>
  <c r="U3489" i="10"/>
  <c r="T3489" i="10"/>
  <c r="S3489" i="10"/>
  <c r="W3489" i="10" s="1"/>
  <c r="V3488" i="10"/>
  <c r="U3488" i="10"/>
  <c r="T3488" i="10"/>
  <c r="S3488" i="10"/>
  <c r="W3488" i="10" s="1"/>
  <c r="V3487" i="10"/>
  <c r="U3487" i="10"/>
  <c r="T3487" i="10"/>
  <c r="S3487" i="10"/>
  <c r="V3486" i="10"/>
  <c r="U3486" i="10"/>
  <c r="T3486" i="10"/>
  <c r="S3486" i="10"/>
  <c r="W3486" i="10" s="1"/>
  <c r="V3485" i="10"/>
  <c r="U3485" i="10"/>
  <c r="T3485" i="10"/>
  <c r="S3485" i="10"/>
  <c r="W3485" i="10" s="1"/>
  <c r="V3484" i="10"/>
  <c r="U3484" i="10"/>
  <c r="T3484" i="10"/>
  <c r="S3484" i="10"/>
  <c r="W3484" i="10" s="1"/>
  <c r="V3483" i="10"/>
  <c r="U3483" i="10"/>
  <c r="T3483" i="10"/>
  <c r="S3483" i="10"/>
  <c r="W3483" i="10" s="1"/>
  <c r="V3482" i="10"/>
  <c r="U3482" i="10"/>
  <c r="T3482" i="10"/>
  <c r="S3482" i="10"/>
  <c r="W3482" i="10" s="1"/>
  <c r="V3481" i="10"/>
  <c r="U3481" i="10"/>
  <c r="T3481" i="10"/>
  <c r="S3481" i="10"/>
  <c r="V3480" i="10"/>
  <c r="U3480" i="10"/>
  <c r="T3480" i="10"/>
  <c r="S3480" i="10"/>
  <c r="V3479" i="10"/>
  <c r="U3479" i="10"/>
  <c r="T3479" i="10"/>
  <c r="S3479" i="10"/>
  <c r="V3478" i="10"/>
  <c r="U3478" i="10"/>
  <c r="T3478" i="10"/>
  <c r="S3478" i="10"/>
  <c r="W3478" i="10" s="1"/>
  <c r="V3477" i="10"/>
  <c r="U3477" i="10"/>
  <c r="T3477" i="10"/>
  <c r="S3477" i="10"/>
  <c r="W3477" i="10" s="1"/>
  <c r="V3476" i="10"/>
  <c r="U3476" i="10"/>
  <c r="T3476" i="10"/>
  <c r="S3476" i="10"/>
  <c r="V3475" i="10"/>
  <c r="U3475" i="10"/>
  <c r="T3475" i="10"/>
  <c r="S3475" i="10"/>
  <c r="V3474" i="10"/>
  <c r="U3474" i="10"/>
  <c r="T3474" i="10"/>
  <c r="S3474" i="10"/>
  <c r="W3474" i="10" s="1"/>
  <c r="V3473" i="10"/>
  <c r="U3473" i="10"/>
  <c r="T3473" i="10"/>
  <c r="S3473" i="10"/>
  <c r="W3473" i="10" s="1"/>
  <c r="V3472" i="10"/>
  <c r="U3472" i="10"/>
  <c r="T3472" i="10"/>
  <c r="S3472" i="10"/>
  <c r="W3472" i="10" s="1"/>
  <c r="V3471" i="10"/>
  <c r="U3471" i="10"/>
  <c r="T3471" i="10"/>
  <c r="S3471" i="10"/>
  <c r="V3470" i="10"/>
  <c r="U3470" i="10"/>
  <c r="T3470" i="10"/>
  <c r="S3470" i="10"/>
  <c r="W3470" i="10" s="1"/>
  <c r="V3469" i="10"/>
  <c r="U3469" i="10"/>
  <c r="T3469" i="10"/>
  <c r="S3469" i="10"/>
  <c r="W3469" i="10" s="1"/>
  <c r="V3468" i="10"/>
  <c r="U3468" i="10"/>
  <c r="T3468" i="10"/>
  <c r="S3468" i="10"/>
  <c r="W3468" i="10" s="1"/>
  <c r="V3467" i="10"/>
  <c r="U3467" i="10"/>
  <c r="T3467" i="10"/>
  <c r="S3467" i="10"/>
  <c r="W3467" i="10" s="1"/>
  <c r="V3466" i="10"/>
  <c r="U3466" i="10"/>
  <c r="T3466" i="10"/>
  <c r="S3466" i="10"/>
  <c r="W3466" i="10" s="1"/>
  <c r="V3465" i="10"/>
  <c r="U3465" i="10"/>
  <c r="T3465" i="10"/>
  <c r="S3465" i="10"/>
  <c r="V3464" i="10"/>
  <c r="U3464" i="10"/>
  <c r="T3464" i="10"/>
  <c r="S3464" i="10"/>
  <c r="V3463" i="10"/>
  <c r="U3463" i="10"/>
  <c r="T3463" i="10"/>
  <c r="S3463" i="10"/>
  <c r="V3462" i="10"/>
  <c r="U3462" i="10"/>
  <c r="T3462" i="10"/>
  <c r="S3462" i="10"/>
  <c r="W3462" i="10" s="1"/>
  <c r="V3461" i="10"/>
  <c r="U3461" i="10"/>
  <c r="T3461" i="10"/>
  <c r="S3461" i="10"/>
  <c r="W3461" i="10" s="1"/>
  <c r="V3460" i="10"/>
  <c r="U3460" i="10"/>
  <c r="T3460" i="10"/>
  <c r="S3460" i="10"/>
  <c r="V3459" i="10"/>
  <c r="U3459" i="10"/>
  <c r="T3459" i="10"/>
  <c r="S3459" i="10"/>
  <c r="V3458" i="10"/>
  <c r="U3458" i="10"/>
  <c r="T3458" i="10"/>
  <c r="S3458" i="10"/>
  <c r="W3458" i="10" s="1"/>
  <c r="V3457" i="10"/>
  <c r="U3457" i="10"/>
  <c r="T3457" i="10"/>
  <c r="S3457" i="10"/>
  <c r="W3457" i="10" s="1"/>
  <c r="V3456" i="10"/>
  <c r="U3456" i="10"/>
  <c r="T3456" i="10"/>
  <c r="S3456" i="10"/>
  <c r="W3456" i="10" s="1"/>
  <c r="V3455" i="10"/>
  <c r="U3455" i="10"/>
  <c r="T3455" i="10"/>
  <c r="S3455" i="10"/>
  <c r="V3454" i="10"/>
  <c r="U3454" i="10"/>
  <c r="T3454" i="10"/>
  <c r="S3454" i="10"/>
  <c r="W3454" i="10" s="1"/>
  <c r="V3453" i="10"/>
  <c r="U3453" i="10"/>
  <c r="T3453" i="10"/>
  <c r="S3453" i="10"/>
  <c r="W3453" i="10" s="1"/>
  <c r="V3452" i="10"/>
  <c r="U3452" i="10"/>
  <c r="T3452" i="10"/>
  <c r="S3452" i="10"/>
  <c r="W3452" i="10" s="1"/>
  <c r="V3451" i="10"/>
  <c r="U3451" i="10"/>
  <c r="T3451" i="10"/>
  <c r="S3451" i="10"/>
  <c r="W3451" i="10" s="1"/>
  <c r="V3450" i="10"/>
  <c r="U3450" i="10"/>
  <c r="T3450" i="10"/>
  <c r="S3450" i="10"/>
  <c r="W3450" i="10" s="1"/>
  <c r="V3449" i="10"/>
  <c r="U3449" i="10"/>
  <c r="T3449" i="10"/>
  <c r="S3449" i="10"/>
  <c r="V3448" i="10"/>
  <c r="U3448" i="10"/>
  <c r="T3448" i="10"/>
  <c r="S3448" i="10"/>
  <c r="V3447" i="10"/>
  <c r="U3447" i="10"/>
  <c r="T3447" i="10"/>
  <c r="S3447" i="10"/>
  <c r="V3446" i="10"/>
  <c r="U3446" i="10"/>
  <c r="T3446" i="10"/>
  <c r="S3446" i="10"/>
  <c r="W3446" i="10" s="1"/>
  <c r="V3445" i="10"/>
  <c r="U3445" i="10"/>
  <c r="T3445" i="10"/>
  <c r="S3445" i="10"/>
  <c r="W3445" i="10" s="1"/>
  <c r="V3444" i="10"/>
  <c r="U3444" i="10"/>
  <c r="T3444" i="10"/>
  <c r="S3444" i="10"/>
  <c r="V3443" i="10"/>
  <c r="U3443" i="10"/>
  <c r="T3443" i="10"/>
  <c r="S3443" i="10"/>
  <c r="V3442" i="10"/>
  <c r="U3442" i="10"/>
  <c r="T3442" i="10"/>
  <c r="S3442" i="10"/>
  <c r="W3442" i="10" s="1"/>
  <c r="V3441" i="10"/>
  <c r="U3441" i="10"/>
  <c r="T3441" i="10"/>
  <c r="S3441" i="10"/>
  <c r="W3441" i="10" s="1"/>
  <c r="V3440" i="10"/>
  <c r="U3440" i="10"/>
  <c r="T3440" i="10"/>
  <c r="S3440" i="10"/>
  <c r="W3440" i="10" s="1"/>
  <c r="V3439" i="10"/>
  <c r="U3439" i="10"/>
  <c r="T3439" i="10"/>
  <c r="S3439" i="10"/>
  <c r="V3438" i="10"/>
  <c r="U3438" i="10"/>
  <c r="T3438" i="10"/>
  <c r="S3438" i="10"/>
  <c r="W3438" i="10" s="1"/>
  <c r="V3437" i="10"/>
  <c r="U3437" i="10"/>
  <c r="T3437" i="10"/>
  <c r="S3437" i="10"/>
  <c r="W3437" i="10" s="1"/>
  <c r="V3436" i="10"/>
  <c r="U3436" i="10"/>
  <c r="T3436" i="10"/>
  <c r="S3436" i="10"/>
  <c r="W3436" i="10" s="1"/>
  <c r="V3435" i="10"/>
  <c r="U3435" i="10"/>
  <c r="T3435" i="10"/>
  <c r="S3435" i="10"/>
  <c r="W3435" i="10" s="1"/>
  <c r="V3434" i="10"/>
  <c r="U3434" i="10"/>
  <c r="T3434" i="10"/>
  <c r="S3434" i="10"/>
  <c r="W3434" i="10" s="1"/>
  <c r="V3433" i="10"/>
  <c r="U3433" i="10"/>
  <c r="T3433" i="10"/>
  <c r="S3433" i="10"/>
  <c r="V3432" i="10"/>
  <c r="U3432" i="10"/>
  <c r="T3432" i="10"/>
  <c r="S3432" i="10"/>
  <c r="V3431" i="10"/>
  <c r="U3431" i="10"/>
  <c r="T3431" i="10"/>
  <c r="S3431" i="10"/>
  <c r="V3430" i="10"/>
  <c r="U3430" i="10"/>
  <c r="T3430" i="10"/>
  <c r="S3430" i="10"/>
  <c r="W3430" i="10" s="1"/>
  <c r="V3429" i="10"/>
  <c r="U3429" i="10"/>
  <c r="T3429" i="10"/>
  <c r="S3429" i="10"/>
  <c r="W3429" i="10" s="1"/>
  <c r="V3428" i="10"/>
  <c r="U3428" i="10"/>
  <c r="T3428" i="10"/>
  <c r="S3428" i="10"/>
  <c r="V3427" i="10"/>
  <c r="U3427" i="10"/>
  <c r="T3427" i="10"/>
  <c r="S3427" i="10"/>
  <c r="V3426" i="10"/>
  <c r="U3426" i="10"/>
  <c r="T3426" i="10"/>
  <c r="S3426" i="10"/>
  <c r="W3426" i="10" s="1"/>
  <c r="V3425" i="10"/>
  <c r="U3425" i="10"/>
  <c r="T3425" i="10"/>
  <c r="S3425" i="10"/>
  <c r="W3425" i="10" s="1"/>
  <c r="V3424" i="10"/>
  <c r="U3424" i="10"/>
  <c r="T3424" i="10"/>
  <c r="S3424" i="10"/>
  <c r="W3424" i="10" s="1"/>
  <c r="V3423" i="10"/>
  <c r="U3423" i="10"/>
  <c r="T3423" i="10"/>
  <c r="S3423" i="10"/>
  <c r="V3422" i="10"/>
  <c r="U3422" i="10"/>
  <c r="T3422" i="10"/>
  <c r="S3422" i="10"/>
  <c r="W3422" i="10" s="1"/>
  <c r="V3421" i="10"/>
  <c r="U3421" i="10"/>
  <c r="T3421" i="10"/>
  <c r="S3421" i="10"/>
  <c r="W3421" i="10" s="1"/>
  <c r="V3420" i="10"/>
  <c r="U3420" i="10"/>
  <c r="T3420" i="10"/>
  <c r="S3420" i="10"/>
  <c r="W3420" i="10" s="1"/>
  <c r="V3419" i="10"/>
  <c r="U3419" i="10"/>
  <c r="T3419" i="10"/>
  <c r="S3419" i="10"/>
  <c r="W3419" i="10" s="1"/>
  <c r="V3418" i="10"/>
  <c r="U3418" i="10"/>
  <c r="T3418" i="10"/>
  <c r="S3418" i="10"/>
  <c r="W3418" i="10" s="1"/>
  <c r="V3417" i="10"/>
  <c r="U3417" i="10"/>
  <c r="T3417" i="10"/>
  <c r="S3417" i="10"/>
  <c r="V3416" i="10"/>
  <c r="U3416" i="10"/>
  <c r="T3416" i="10"/>
  <c r="S3416" i="10"/>
  <c r="V3415" i="10"/>
  <c r="U3415" i="10"/>
  <c r="T3415" i="10"/>
  <c r="S3415" i="10"/>
  <c r="V3414" i="10"/>
  <c r="U3414" i="10"/>
  <c r="T3414" i="10"/>
  <c r="S3414" i="10"/>
  <c r="W3414" i="10" s="1"/>
  <c r="V3413" i="10"/>
  <c r="U3413" i="10"/>
  <c r="T3413" i="10"/>
  <c r="S3413" i="10"/>
  <c r="W3413" i="10" s="1"/>
  <c r="V3412" i="10"/>
  <c r="U3412" i="10"/>
  <c r="T3412" i="10"/>
  <c r="S3412" i="10"/>
  <c r="V3411" i="10"/>
  <c r="U3411" i="10"/>
  <c r="T3411" i="10"/>
  <c r="S3411" i="10"/>
  <c r="V3410" i="10"/>
  <c r="U3410" i="10"/>
  <c r="T3410" i="10"/>
  <c r="S3410" i="10"/>
  <c r="W3410" i="10" s="1"/>
  <c r="V3409" i="10"/>
  <c r="U3409" i="10"/>
  <c r="T3409" i="10"/>
  <c r="S3409" i="10"/>
  <c r="W3409" i="10" s="1"/>
  <c r="V3408" i="10"/>
  <c r="U3408" i="10"/>
  <c r="T3408" i="10"/>
  <c r="S3408" i="10"/>
  <c r="W3408" i="10" s="1"/>
  <c r="V3407" i="10"/>
  <c r="U3407" i="10"/>
  <c r="T3407" i="10"/>
  <c r="S3407" i="10"/>
  <c r="V3406" i="10"/>
  <c r="U3406" i="10"/>
  <c r="T3406" i="10"/>
  <c r="S3406" i="10"/>
  <c r="W3406" i="10" s="1"/>
  <c r="V3405" i="10"/>
  <c r="U3405" i="10"/>
  <c r="T3405" i="10"/>
  <c r="S3405" i="10"/>
  <c r="W3405" i="10" s="1"/>
  <c r="V3404" i="10"/>
  <c r="U3404" i="10"/>
  <c r="T3404" i="10"/>
  <c r="S3404" i="10"/>
  <c r="W3404" i="10" s="1"/>
  <c r="V3403" i="10"/>
  <c r="U3403" i="10"/>
  <c r="T3403" i="10"/>
  <c r="S3403" i="10"/>
  <c r="W3403" i="10" s="1"/>
  <c r="V3402" i="10"/>
  <c r="U3402" i="10"/>
  <c r="T3402" i="10"/>
  <c r="S3402" i="10"/>
  <c r="W3402" i="10" s="1"/>
  <c r="V3401" i="10"/>
  <c r="U3401" i="10"/>
  <c r="T3401" i="10"/>
  <c r="S3401" i="10"/>
  <c r="V3400" i="10"/>
  <c r="U3400" i="10"/>
  <c r="T3400" i="10"/>
  <c r="S3400" i="10"/>
  <c r="V3399" i="10"/>
  <c r="U3399" i="10"/>
  <c r="T3399" i="10"/>
  <c r="S3399" i="10"/>
  <c r="V3398" i="10"/>
  <c r="U3398" i="10"/>
  <c r="T3398" i="10"/>
  <c r="S3398" i="10"/>
  <c r="W3398" i="10" s="1"/>
  <c r="V3397" i="10"/>
  <c r="U3397" i="10"/>
  <c r="T3397" i="10"/>
  <c r="S3397" i="10"/>
  <c r="W3397" i="10" s="1"/>
  <c r="V3396" i="10"/>
  <c r="U3396" i="10"/>
  <c r="T3396" i="10"/>
  <c r="S3396" i="10"/>
  <c r="V3395" i="10"/>
  <c r="U3395" i="10"/>
  <c r="T3395" i="10"/>
  <c r="S3395" i="10"/>
  <c r="V3394" i="10"/>
  <c r="U3394" i="10"/>
  <c r="T3394" i="10"/>
  <c r="S3394" i="10"/>
  <c r="W3394" i="10" s="1"/>
  <c r="V3393" i="10"/>
  <c r="U3393" i="10"/>
  <c r="T3393" i="10"/>
  <c r="S3393" i="10"/>
  <c r="W3393" i="10" s="1"/>
  <c r="V3392" i="10"/>
  <c r="U3392" i="10"/>
  <c r="T3392" i="10"/>
  <c r="S3392" i="10"/>
  <c r="W3392" i="10" s="1"/>
  <c r="V3391" i="10"/>
  <c r="U3391" i="10"/>
  <c r="T3391" i="10"/>
  <c r="S3391" i="10"/>
  <c r="V3390" i="10"/>
  <c r="U3390" i="10"/>
  <c r="T3390" i="10"/>
  <c r="S3390" i="10"/>
  <c r="W3390" i="10" s="1"/>
  <c r="V3389" i="10"/>
  <c r="U3389" i="10"/>
  <c r="T3389" i="10"/>
  <c r="S3389" i="10"/>
  <c r="W3389" i="10" s="1"/>
  <c r="V3388" i="10"/>
  <c r="U3388" i="10"/>
  <c r="T3388" i="10"/>
  <c r="S3388" i="10"/>
  <c r="W3388" i="10" s="1"/>
  <c r="V3387" i="10"/>
  <c r="U3387" i="10"/>
  <c r="T3387" i="10"/>
  <c r="S3387" i="10"/>
  <c r="W3387" i="10" s="1"/>
  <c r="V3386" i="10"/>
  <c r="U3386" i="10"/>
  <c r="T3386" i="10"/>
  <c r="S3386" i="10"/>
  <c r="W3386" i="10" s="1"/>
  <c r="V3385" i="10"/>
  <c r="U3385" i="10"/>
  <c r="T3385" i="10"/>
  <c r="S3385" i="10"/>
  <c r="V3384" i="10"/>
  <c r="U3384" i="10"/>
  <c r="T3384" i="10"/>
  <c r="S3384" i="10"/>
  <c r="V3383" i="10"/>
  <c r="U3383" i="10"/>
  <c r="T3383" i="10"/>
  <c r="S3383" i="10"/>
  <c r="V3382" i="10"/>
  <c r="U3382" i="10"/>
  <c r="T3382" i="10"/>
  <c r="S3382" i="10"/>
  <c r="W3382" i="10" s="1"/>
  <c r="V3381" i="10"/>
  <c r="U3381" i="10"/>
  <c r="T3381" i="10"/>
  <c r="S3381" i="10"/>
  <c r="W3381" i="10" s="1"/>
  <c r="V3380" i="10"/>
  <c r="U3380" i="10"/>
  <c r="T3380" i="10"/>
  <c r="S3380" i="10"/>
  <c r="V3379" i="10"/>
  <c r="U3379" i="10"/>
  <c r="T3379" i="10"/>
  <c r="S3379" i="10"/>
  <c r="V3378" i="10"/>
  <c r="U3378" i="10"/>
  <c r="T3378" i="10"/>
  <c r="S3378" i="10"/>
  <c r="W3378" i="10" s="1"/>
  <c r="V3377" i="10"/>
  <c r="U3377" i="10"/>
  <c r="T3377" i="10"/>
  <c r="S3377" i="10"/>
  <c r="W3377" i="10" s="1"/>
  <c r="V3376" i="10"/>
  <c r="U3376" i="10"/>
  <c r="T3376" i="10"/>
  <c r="S3376" i="10"/>
  <c r="W3376" i="10" s="1"/>
  <c r="V3375" i="10"/>
  <c r="U3375" i="10"/>
  <c r="T3375" i="10"/>
  <c r="S3375" i="10"/>
  <c r="V3374" i="10"/>
  <c r="U3374" i="10"/>
  <c r="T3374" i="10"/>
  <c r="S3374" i="10"/>
  <c r="W3374" i="10" s="1"/>
  <c r="V3373" i="10"/>
  <c r="U3373" i="10"/>
  <c r="T3373" i="10"/>
  <c r="S3373" i="10"/>
  <c r="W3373" i="10" s="1"/>
  <c r="V3372" i="10"/>
  <c r="U3372" i="10"/>
  <c r="T3372" i="10"/>
  <c r="S3372" i="10"/>
  <c r="W3372" i="10" s="1"/>
  <c r="V3371" i="10"/>
  <c r="U3371" i="10"/>
  <c r="T3371" i="10"/>
  <c r="S3371" i="10"/>
  <c r="W3371" i="10" s="1"/>
  <c r="V3370" i="10"/>
  <c r="U3370" i="10"/>
  <c r="T3370" i="10"/>
  <c r="S3370" i="10"/>
  <c r="V3369" i="10"/>
  <c r="U3369" i="10"/>
  <c r="T3369" i="10"/>
  <c r="S3369" i="10"/>
  <c r="V3368" i="10"/>
  <c r="U3368" i="10"/>
  <c r="T3368" i="10"/>
  <c r="S3368" i="10"/>
  <c r="V3367" i="10"/>
  <c r="U3367" i="10"/>
  <c r="T3367" i="10"/>
  <c r="S3367" i="10"/>
  <c r="W3367" i="10" s="1"/>
  <c r="V3366" i="10"/>
  <c r="U3366" i="10"/>
  <c r="T3366" i="10"/>
  <c r="S3366" i="10"/>
  <c r="V3365" i="10"/>
  <c r="U3365" i="10"/>
  <c r="T3365" i="10"/>
  <c r="S3365" i="10"/>
  <c r="W3365" i="10" s="1"/>
  <c r="V3364" i="10"/>
  <c r="U3364" i="10"/>
  <c r="T3364" i="10"/>
  <c r="S3364" i="10"/>
  <c r="W3364" i="10" s="1"/>
  <c r="V3363" i="10"/>
  <c r="U3363" i="10"/>
  <c r="T3363" i="10"/>
  <c r="S3363" i="10"/>
  <c r="W3363" i="10" s="1"/>
  <c r="V3362" i="10"/>
  <c r="U3362" i="10"/>
  <c r="T3362" i="10"/>
  <c r="S3362" i="10"/>
  <c r="W3362" i="10" s="1"/>
  <c r="V3361" i="10"/>
  <c r="U3361" i="10"/>
  <c r="T3361" i="10"/>
  <c r="S3361" i="10"/>
  <c r="W3361" i="10" s="1"/>
  <c r="V3360" i="10"/>
  <c r="U3360" i="10"/>
  <c r="T3360" i="10"/>
  <c r="S3360" i="10"/>
  <c r="V3359" i="10"/>
  <c r="U3359" i="10"/>
  <c r="T3359" i="10"/>
  <c r="S3359" i="10"/>
  <c r="V3358" i="10"/>
  <c r="U3358" i="10"/>
  <c r="T3358" i="10"/>
  <c r="S3358" i="10"/>
  <c r="V3357" i="10"/>
  <c r="U3357" i="10"/>
  <c r="T3357" i="10"/>
  <c r="S3357" i="10"/>
  <c r="W3357" i="10" s="1"/>
  <c r="V3356" i="10"/>
  <c r="U3356" i="10"/>
  <c r="T3356" i="10"/>
  <c r="S3356" i="10"/>
  <c r="W3356" i="10" s="1"/>
  <c r="V3355" i="10"/>
  <c r="U3355" i="10"/>
  <c r="T3355" i="10"/>
  <c r="S3355" i="10"/>
  <c r="V3354" i="10"/>
  <c r="U3354" i="10"/>
  <c r="T3354" i="10"/>
  <c r="S3354" i="10"/>
  <c r="W3354" i="10" s="1"/>
  <c r="V3353" i="10"/>
  <c r="U3353" i="10"/>
  <c r="T3353" i="10"/>
  <c r="S3353" i="10"/>
  <c r="W3353" i="10" s="1"/>
  <c r="V3352" i="10"/>
  <c r="U3352" i="10"/>
  <c r="T3352" i="10"/>
  <c r="S3352" i="10"/>
  <c r="V3351" i="10"/>
  <c r="U3351" i="10"/>
  <c r="T3351" i="10"/>
  <c r="S3351" i="10"/>
  <c r="W3351" i="10" s="1"/>
  <c r="V3350" i="10"/>
  <c r="U3350" i="10"/>
  <c r="T3350" i="10"/>
  <c r="S3350" i="10"/>
  <c r="V3349" i="10"/>
  <c r="U3349" i="10"/>
  <c r="T3349" i="10"/>
  <c r="S3349" i="10"/>
  <c r="W3349" i="10" s="1"/>
  <c r="V3348" i="10"/>
  <c r="U3348" i="10"/>
  <c r="T3348" i="10"/>
  <c r="S3348" i="10"/>
  <c r="W3348" i="10" s="1"/>
  <c r="V3347" i="10"/>
  <c r="U3347" i="10"/>
  <c r="T3347" i="10"/>
  <c r="S3347" i="10"/>
  <c r="W3347" i="10" s="1"/>
  <c r="V3346" i="10"/>
  <c r="U3346" i="10"/>
  <c r="T3346" i="10"/>
  <c r="S3346" i="10"/>
  <c r="W3346" i="10" s="1"/>
  <c r="V3345" i="10"/>
  <c r="U3345" i="10"/>
  <c r="T3345" i="10"/>
  <c r="S3345" i="10"/>
  <c r="W3345" i="10" s="1"/>
  <c r="V3344" i="10"/>
  <c r="U3344" i="10"/>
  <c r="T3344" i="10"/>
  <c r="S3344" i="10"/>
  <c r="V3343" i="10"/>
  <c r="U3343" i="10"/>
  <c r="T3343" i="10"/>
  <c r="S3343" i="10"/>
  <c r="V3342" i="10"/>
  <c r="U3342" i="10"/>
  <c r="T3342" i="10"/>
  <c r="S3342" i="10"/>
  <c r="V3341" i="10"/>
  <c r="U3341" i="10"/>
  <c r="T3341" i="10"/>
  <c r="S3341" i="10"/>
  <c r="W3341" i="10" s="1"/>
  <c r="V3340" i="10"/>
  <c r="U3340" i="10"/>
  <c r="T3340" i="10"/>
  <c r="S3340" i="10"/>
  <c r="W3340" i="10" s="1"/>
  <c r="V3339" i="10"/>
  <c r="U3339" i="10"/>
  <c r="T3339" i="10"/>
  <c r="S3339" i="10"/>
  <c r="V3338" i="10"/>
  <c r="U3338" i="10"/>
  <c r="T3338" i="10"/>
  <c r="S3338" i="10"/>
  <c r="W3338" i="10" s="1"/>
  <c r="V3337" i="10"/>
  <c r="U3337" i="10"/>
  <c r="T3337" i="10"/>
  <c r="S3337" i="10"/>
  <c r="W3337" i="10" s="1"/>
  <c r="V3336" i="10"/>
  <c r="U3336" i="10"/>
  <c r="T3336" i="10"/>
  <c r="S3336" i="10"/>
  <c r="V3335" i="10"/>
  <c r="U3335" i="10"/>
  <c r="T3335" i="10"/>
  <c r="S3335" i="10"/>
  <c r="W3335" i="10" s="1"/>
  <c r="V3334" i="10"/>
  <c r="U3334" i="10"/>
  <c r="T3334" i="10"/>
  <c r="S3334" i="10"/>
  <c r="V3333" i="10"/>
  <c r="U3333" i="10"/>
  <c r="T3333" i="10"/>
  <c r="S3333" i="10"/>
  <c r="W3333" i="10" s="1"/>
  <c r="V3332" i="10"/>
  <c r="U3332" i="10"/>
  <c r="T3332" i="10"/>
  <c r="S3332" i="10"/>
  <c r="W3332" i="10" s="1"/>
  <c r="V3331" i="10"/>
  <c r="U3331" i="10"/>
  <c r="T3331" i="10"/>
  <c r="S3331" i="10"/>
  <c r="W3331" i="10" s="1"/>
  <c r="V3330" i="10"/>
  <c r="U3330" i="10"/>
  <c r="T3330" i="10"/>
  <c r="S3330" i="10"/>
  <c r="W3330" i="10" s="1"/>
  <c r="V3329" i="10"/>
  <c r="U3329" i="10"/>
  <c r="T3329" i="10"/>
  <c r="S3329" i="10"/>
  <c r="W3329" i="10" s="1"/>
  <c r="V3328" i="10"/>
  <c r="U3328" i="10"/>
  <c r="T3328" i="10"/>
  <c r="S3328" i="10"/>
  <c r="V3327" i="10"/>
  <c r="U3327" i="10"/>
  <c r="T3327" i="10"/>
  <c r="S3327" i="10"/>
  <c r="V3326" i="10"/>
  <c r="U3326" i="10"/>
  <c r="T3326" i="10"/>
  <c r="S3326" i="10"/>
  <c r="V3325" i="10"/>
  <c r="U3325" i="10"/>
  <c r="T3325" i="10"/>
  <c r="S3325" i="10"/>
  <c r="W3325" i="10" s="1"/>
  <c r="V3324" i="10"/>
  <c r="U3324" i="10"/>
  <c r="T3324" i="10"/>
  <c r="S3324" i="10"/>
  <c r="W3324" i="10" s="1"/>
  <c r="V3323" i="10"/>
  <c r="U3323" i="10"/>
  <c r="T3323" i="10"/>
  <c r="S3323" i="10"/>
  <c r="V3322" i="10"/>
  <c r="U3322" i="10"/>
  <c r="T3322" i="10"/>
  <c r="S3322" i="10"/>
  <c r="W3322" i="10" s="1"/>
  <c r="V3321" i="10"/>
  <c r="U3321" i="10"/>
  <c r="T3321" i="10"/>
  <c r="S3321" i="10"/>
  <c r="W3321" i="10" s="1"/>
  <c r="V3320" i="10"/>
  <c r="U3320" i="10"/>
  <c r="T3320" i="10"/>
  <c r="S3320" i="10"/>
  <c r="V3319" i="10"/>
  <c r="U3319" i="10"/>
  <c r="T3319" i="10"/>
  <c r="S3319" i="10"/>
  <c r="W3319" i="10" s="1"/>
  <c r="V3318" i="10"/>
  <c r="U3318" i="10"/>
  <c r="T3318" i="10"/>
  <c r="S3318" i="10"/>
  <c r="V3317" i="10"/>
  <c r="U3317" i="10"/>
  <c r="T3317" i="10"/>
  <c r="S3317" i="10"/>
  <c r="W3317" i="10" s="1"/>
  <c r="V3316" i="10"/>
  <c r="U3316" i="10"/>
  <c r="T3316" i="10"/>
  <c r="S3316" i="10"/>
  <c r="W3316" i="10" s="1"/>
  <c r="V3315" i="10"/>
  <c r="U3315" i="10"/>
  <c r="T3315" i="10"/>
  <c r="S3315" i="10"/>
  <c r="W3315" i="10" s="1"/>
  <c r="V3314" i="10"/>
  <c r="U3314" i="10"/>
  <c r="T3314" i="10"/>
  <c r="S3314" i="10"/>
  <c r="W3314" i="10" s="1"/>
  <c r="V3313" i="10"/>
  <c r="U3313" i="10"/>
  <c r="T3313" i="10"/>
  <c r="S3313" i="10"/>
  <c r="W3313" i="10" s="1"/>
  <c r="V3312" i="10"/>
  <c r="U3312" i="10"/>
  <c r="T3312" i="10"/>
  <c r="S3312" i="10"/>
  <c r="V3311" i="10"/>
  <c r="U3311" i="10"/>
  <c r="T3311" i="10"/>
  <c r="S3311" i="10"/>
  <c r="V3310" i="10"/>
  <c r="U3310" i="10"/>
  <c r="T3310" i="10"/>
  <c r="S3310" i="10"/>
  <c r="V3309" i="10"/>
  <c r="U3309" i="10"/>
  <c r="T3309" i="10"/>
  <c r="S3309" i="10"/>
  <c r="W3309" i="10" s="1"/>
  <c r="V3308" i="10"/>
  <c r="U3308" i="10"/>
  <c r="T3308" i="10"/>
  <c r="S3308" i="10"/>
  <c r="W3308" i="10" s="1"/>
  <c r="V3307" i="10"/>
  <c r="U3307" i="10"/>
  <c r="T3307" i="10"/>
  <c r="S3307" i="10"/>
  <c r="V3306" i="10"/>
  <c r="U3306" i="10"/>
  <c r="T3306" i="10"/>
  <c r="S3306" i="10"/>
  <c r="W3306" i="10" s="1"/>
  <c r="V3305" i="10"/>
  <c r="U3305" i="10"/>
  <c r="T3305" i="10"/>
  <c r="S3305" i="10"/>
  <c r="W3305" i="10" s="1"/>
  <c r="V3304" i="10"/>
  <c r="U3304" i="10"/>
  <c r="T3304" i="10"/>
  <c r="S3304" i="10"/>
  <c r="V3303" i="10"/>
  <c r="U3303" i="10"/>
  <c r="T3303" i="10"/>
  <c r="S3303" i="10"/>
  <c r="W3303" i="10" s="1"/>
  <c r="V3302" i="10"/>
  <c r="U3302" i="10"/>
  <c r="T3302" i="10"/>
  <c r="S3302" i="10"/>
  <c r="V3301" i="10"/>
  <c r="U3301" i="10"/>
  <c r="T3301" i="10"/>
  <c r="S3301" i="10"/>
  <c r="W3301" i="10" s="1"/>
  <c r="V3300" i="10"/>
  <c r="U3300" i="10"/>
  <c r="T3300" i="10"/>
  <c r="S3300" i="10"/>
  <c r="W3300" i="10" s="1"/>
  <c r="V3299" i="10"/>
  <c r="U3299" i="10"/>
  <c r="T3299" i="10"/>
  <c r="S3299" i="10"/>
  <c r="W3299" i="10" s="1"/>
  <c r="V3298" i="10"/>
  <c r="U3298" i="10"/>
  <c r="T3298" i="10"/>
  <c r="S3298" i="10"/>
  <c r="W3298" i="10" s="1"/>
  <c r="V3297" i="10"/>
  <c r="U3297" i="10"/>
  <c r="T3297" i="10"/>
  <c r="S3297" i="10"/>
  <c r="W3297" i="10" s="1"/>
  <c r="V3296" i="10"/>
  <c r="U3296" i="10"/>
  <c r="T3296" i="10"/>
  <c r="S3296" i="10"/>
  <c r="V3295" i="10"/>
  <c r="U3295" i="10"/>
  <c r="T3295" i="10"/>
  <c r="S3295" i="10"/>
  <c r="V3294" i="10"/>
  <c r="U3294" i="10"/>
  <c r="T3294" i="10"/>
  <c r="S3294" i="10"/>
  <c r="V3293" i="10"/>
  <c r="U3293" i="10"/>
  <c r="T3293" i="10"/>
  <c r="S3293" i="10"/>
  <c r="W3293" i="10" s="1"/>
  <c r="V3292" i="10"/>
  <c r="U3292" i="10"/>
  <c r="T3292" i="10"/>
  <c r="S3292" i="10"/>
  <c r="W3292" i="10" s="1"/>
  <c r="V3291" i="10"/>
  <c r="U3291" i="10"/>
  <c r="T3291" i="10"/>
  <c r="S3291" i="10"/>
  <c r="V3290" i="10"/>
  <c r="U3290" i="10"/>
  <c r="T3290" i="10"/>
  <c r="S3290" i="10"/>
  <c r="W3290" i="10" s="1"/>
  <c r="V3289" i="10"/>
  <c r="U3289" i="10"/>
  <c r="T3289" i="10"/>
  <c r="S3289" i="10"/>
  <c r="W3289" i="10" s="1"/>
  <c r="V3288" i="10"/>
  <c r="U3288" i="10"/>
  <c r="T3288" i="10"/>
  <c r="S3288" i="10"/>
  <c r="V3287" i="10"/>
  <c r="U3287" i="10"/>
  <c r="T3287" i="10"/>
  <c r="S3287" i="10"/>
  <c r="W3287" i="10" s="1"/>
  <c r="V3286" i="10"/>
  <c r="U3286" i="10"/>
  <c r="T3286" i="10"/>
  <c r="S3286" i="10"/>
  <c r="V3285" i="10"/>
  <c r="U3285" i="10"/>
  <c r="T3285" i="10"/>
  <c r="S3285" i="10"/>
  <c r="W3285" i="10" s="1"/>
  <c r="V3284" i="10"/>
  <c r="U3284" i="10"/>
  <c r="T3284" i="10"/>
  <c r="S3284" i="10"/>
  <c r="W3284" i="10" s="1"/>
  <c r="V3283" i="10"/>
  <c r="U3283" i="10"/>
  <c r="T3283" i="10"/>
  <c r="S3283" i="10"/>
  <c r="W3283" i="10" s="1"/>
  <c r="V3282" i="10"/>
  <c r="U3282" i="10"/>
  <c r="T3282" i="10"/>
  <c r="S3282" i="10"/>
  <c r="W3282" i="10" s="1"/>
  <c r="V3281" i="10"/>
  <c r="U3281" i="10"/>
  <c r="T3281" i="10"/>
  <c r="S3281" i="10"/>
  <c r="W3281" i="10" s="1"/>
  <c r="V3280" i="10"/>
  <c r="U3280" i="10"/>
  <c r="T3280" i="10"/>
  <c r="S3280" i="10"/>
  <c r="V3279" i="10"/>
  <c r="U3279" i="10"/>
  <c r="T3279" i="10"/>
  <c r="S3279" i="10"/>
  <c r="V3278" i="10"/>
  <c r="U3278" i="10"/>
  <c r="T3278" i="10"/>
  <c r="S3278" i="10"/>
  <c r="V3277" i="10"/>
  <c r="U3277" i="10"/>
  <c r="T3277" i="10"/>
  <c r="S3277" i="10"/>
  <c r="W3277" i="10" s="1"/>
  <c r="V3276" i="10"/>
  <c r="U3276" i="10"/>
  <c r="T3276" i="10"/>
  <c r="S3276" i="10"/>
  <c r="W3276" i="10" s="1"/>
  <c r="V3275" i="10"/>
  <c r="U3275" i="10"/>
  <c r="T3275" i="10"/>
  <c r="S3275" i="10"/>
  <c r="V3274" i="10"/>
  <c r="U3274" i="10"/>
  <c r="T3274" i="10"/>
  <c r="S3274" i="10"/>
  <c r="W3274" i="10" s="1"/>
  <c r="V3273" i="10"/>
  <c r="U3273" i="10"/>
  <c r="T3273" i="10"/>
  <c r="S3273" i="10"/>
  <c r="W3273" i="10" s="1"/>
  <c r="V3272" i="10"/>
  <c r="U3272" i="10"/>
  <c r="T3272" i="10"/>
  <c r="S3272" i="10"/>
  <c r="V3271" i="10"/>
  <c r="U3271" i="10"/>
  <c r="T3271" i="10"/>
  <c r="S3271" i="10"/>
  <c r="W3271" i="10" s="1"/>
  <c r="V3270" i="10"/>
  <c r="U3270" i="10"/>
  <c r="T3270" i="10"/>
  <c r="S3270" i="10"/>
  <c r="V3269" i="10"/>
  <c r="U3269" i="10"/>
  <c r="T3269" i="10"/>
  <c r="S3269" i="10"/>
  <c r="W3269" i="10" s="1"/>
  <c r="V3268" i="10"/>
  <c r="U3268" i="10"/>
  <c r="T3268" i="10"/>
  <c r="S3268" i="10"/>
  <c r="W3268" i="10" s="1"/>
  <c r="V3267" i="10"/>
  <c r="U3267" i="10"/>
  <c r="T3267" i="10"/>
  <c r="S3267" i="10"/>
  <c r="W3267" i="10" s="1"/>
  <c r="V3266" i="10"/>
  <c r="U3266" i="10"/>
  <c r="T3266" i="10"/>
  <c r="S3266" i="10"/>
  <c r="W3266" i="10" s="1"/>
  <c r="V3265" i="10"/>
  <c r="U3265" i="10"/>
  <c r="T3265" i="10"/>
  <c r="S3265" i="10"/>
  <c r="W3265" i="10" s="1"/>
  <c r="V3264" i="10"/>
  <c r="U3264" i="10"/>
  <c r="T3264" i="10"/>
  <c r="S3264" i="10"/>
  <c r="V3263" i="10"/>
  <c r="U3263" i="10"/>
  <c r="T3263" i="10"/>
  <c r="S3263" i="10"/>
  <c r="V3262" i="10"/>
  <c r="U3262" i="10"/>
  <c r="T3262" i="10"/>
  <c r="S3262" i="10"/>
  <c r="V3261" i="10"/>
  <c r="U3261" i="10"/>
  <c r="T3261" i="10"/>
  <c r="S3261" i="10"/>
  <c r="W3261" i="10" s="1"/>
  <c r="V3260" i="10"/>
  <c r="U3260" i="10"/>
  <c r="T3260" i="10"/>
  <c r="S3260" i="10"/>
  <c r="W3260" i="10" s="1"/>
  <c r="V3259" i="10"/>
  <c r="U3259" i="10"/>
  <c r="T3259" i="10"/>
  <c r="S3259" i="10"/>
  <c r="V3258" i="10"/>
  <c r="U3258" i="10"/>
  <c r="T3258" i="10"/>
  <c r="S3258" i="10"/>
  <c r="W3258" i="10" s="1"/>
  <c r="V3257" i="10"/>
  <c r="U3257" i="10"/>
  <c r="T3257" i="10"/>
  <c r="S3257" i="10"/>
  <c r="W3257" i="10" s="1"/>
  <c r="V3256" i="10"/>
  <c r="U3256" i="10"/>
  <c r="T3256" i="10"/>
  <c r="S3256" i="10"/>
  <c r="V3255" i="10"/>
  <c r="U3255" i="10"/>
  <c r="T3255" i="10"/>
  <c r="S3255" i="10"/>
  <c r="W3255" i="10" s="1"/>
  <c r="V3254" i="10"/>
  <c r="U3254" i="10"/>
  <c r="T3254" i="10"/>
  <c r="S3254" i="10"/>
  <c r="V3253" i="10"/>
  <c r="U3253" i="10"/>
  <c r="T3253" i="10"/>
  <c r="S3253" i="10"/>
  <c r="W3253" i="10" s="1"/>
  <c r="V3252" i="10"/>
  <c r="U3252" i="10"/>
  <c r="T3252" i="10"/>
  <c r="S3252" i="10"/>
  <c r="W3252" i="10" s="1"/>
  <c r="V3251" i="10"/>
  <c r="U3251" i="10"/>
  <c r="T3251" i="10"/>
  <c r="S3251" i="10"/>
  <c r="W3251" i="10" s="1"/>
  <c r="V3250" i="10"/>
  <c r="U3250" i="10"/>
  <c r="T3250" i="10"/>
  <c r="S3250" i="10"/>
  <c r="W3250" i="10" s="1"/>
  <c r="V3249" i="10"/>
  <c r="U3249" i="10"/>
  <c r="T3249" i="10"/>
  <c r="S3249" i="10"/>
  <c r="W3249" i="10" s="1"/>
  <c r="V3248" i="10"/>
  <c r="U3248" i="10"/>
  <c r="T3248" i="10"/>
  <c r="S3248" i="10"/>
  <c r="V3247" i="10"/>
  <c r="U3247" i="10"/>
  <c r="T3247" i="10"/>
  <c r="S3247" i="10"/>
  <c r="V3246" i="10"/>
  <c r="U3246" i="10"/>
  <c r="T3246" i="10"/>
  <c r="S3246" i="10"/>
  <c r="V3245" i="10"/>
  <c r="U3245" i="10"/>
  <c r="T3245" i="10"/>
  <c r="S3245" i="10"/>
  <c r="W3245" i="10" s="1"/>
  <c r="V3244" i="10"/>
  <c r="U3244" i="10"/>
  <c r="T3244" i="10"/>
  <c r="S3244" i="10"/>
  <c r="W3244" i="10" s="1"/>
  <c r="V3243" i="10"/>
  <c r="U3243" i="10"/>
  <c r="T3243" i="10"/>
  <c r="S3243" i="10"/>
  <c r="V3242" i="10"/>
  <c r="U3242" i="10"/>
  <c r="T3242" i="10"/>
  <c r="S3242" i="10"/>
  <c r="W3242" i="10" s="1"/>
  <c r="V3241" i="10"/>
  <c r="U3241" i="10"/>
  <c r="T3241" i="10"/>
  <c r="S3241" i="10"/>
  <c r="W3241" i="10" s="1"/>
  <c r="V3240" i="10"/>
  <c r="U3240" i="10"/>
  <c r="T3240" i="10"/>
  <c r="S3240" i="10"/>
  <c r="V3239" i="10"/>
  <c r="U3239" i="10"/>
  <c r="T3239" i="10"/>
  <c r="S3239" i="10"/>
  <c r="W3239" i="10" s="1"/>
  <c r="V3238" i="10"/>
  <c r="U3238" i="10"/>
  <c r="T3238" i="10"/>
  <c r="S3238" i="10"/>
  <c r="V3237" i="10"/>
  <c r="U3237" i="10"/>
  <c r="T3237" i="10"/>
  <c r="S3237" i="10"/>
  <c r="W3237" i="10" s="1"/>
  <c r="V3236" i="10"/>
  <c r="U3236" i="10"/>
  <c r="T3236" i="10"/>
  <c r="S3236" i="10"/>
  <c r="W3236" i="10" s="1"/>
  <c r="V3235" i="10"/>
  <c r="U3235" i="10"/>
  <c r="T3235" i="10"/>
  <c r="S3235" i="10"/>
  <c r="W3235" i="10" s="1"/>
  <c r="V3234" i="10"/>
  <c r="U3234" i="10"/>
  <c r="T3234" i="10"/>
  <c r="S3234" i="10"/>
  <c r="W3234" i="10" s="1"/>
  <c r="V3233" i="10"/>
  <c r="U3233" i="10"/>
  <c r="T3233" i="10"/>
  <c r="S3233" i="10"/>
  <c r="W3233" i="10" s="1"/>
  <c r="V3232" i="10"/>
  <c r="U3232" i="10"/>
  <c r="T3232" i="10"/>
  <c r="S3232" i="10"/>
  <c r="V3231" i="10"/>
  <c r="U3231" i="10"/>
  <c r="T3231" i="10"/>
  <c r="S3231" i="10"/>
  <c r="V3230" i="10"/>
  <c r="U3230" i="10"/>
  <c r="T3230" i="10"/>
  <c r="S3230" i="10"/>
  <c r="V3229" i="10"/>
  <c r="U3229" i="10"/>
  <c r="T3229" i="10"/>
  <c r="S3229" i="10"/>
  <c r="W3229" i="10" s="1"/>
  <c r="V3228" i="10"/>
  <c r="U3228" i="10"/>
  <c r="T3228" i="10"/>
  <c r="S3228" i="10"/>
  <c r="W3228" i="10" s="1"/>
  <c r="V3227" i="10"/>
  <c r="U3227" i="10"/>
  <c r="T3227" i="10"/>
  <c r="S3227" i="10"/>
  <c r="V3226" i="10"/>
  <c r="U3226" i="10"/>
  <c r="T3226" i="10"/>
  <c r="S3226" i="10"/>
  <c r="W3226" i="10" s="1"/>
  <c r="V3225" i="10"/>
  <c r="U3225" i="10"/>
  <c r="T3225" i="10"/>
  <c r="S3225" i="10"/>
  <c r="W3225" i="10" s="1"/>
  <c r="V3224" i="10"/>
  <c r="U3224" i="10"/>
  <c r="T3224" i="10"/>
  <c r="S3224" i="10"/>
  <c r="V3223" i="10"/>
  <c r="U3223" i="10"/>
  <c r="T3223" i="10"/>
  <c r="S3223" i="10"/>
  <c r="W3223" i="10" s="1"/>
  <c r="V3222" i="10"/>
  <c r="U3222" i="10"/>
  <c r="T3222" i="10"/>
  <c r="S3222" i="10"/>
  <c r="V3221" i="10"/>
  <c r="U3221" i="10"/>
  <c r="T3221" i="10"/>
  <c r="S3221" i="10"/>
  <c r="W3221" i="10" s="1"/>
  <c r="V3220" i="10"/>
  <c r="U3220" i="10"/>
  <c r="T3220" i="10"/>
  <c r="S3220" i="10"/>
  <c r="W3220" i="10" s="1"/>
  <c r="V3219" i="10"/>
  <c r="U3219" i="10"/>
  <c r="T3219" i="10"/>
  <c r="S3219" i="10"/>
  <c r="W3219" i="10" s="1"/>
  <c r="V3218" i="10"/>
  <c r="U3218" i="10"/>
  <c r="T3218" i="10"/>
  <c r="S3218" i="10"/>
  <c r="W3218" i="10" s="1"/>
  <c r="V3217" i="10"/>
  <c r="U3217" i="10"/>
  <c r="T3217" i="10"/>
  <c r="S3217" i="10"/>
  <c r="W3217" i="10" s="1"/>
  <c r="V3216" i="10"/>
  <c r="U3216" i="10"/>
  <c r="T3216" i="10"/>
  <c r="S3216" i="10"/>
  <c r="V3215" i="10"/>
  <c r="U3215" i="10"/>
  <c r="T3215" i="10"/>
  <c r="S3215" i="10"/>
  <c r="V3214" i="10"/>
  <c r="U3214" i="10"/>
  <c r="T3214" i="10"/>
  <c r="S3214" i="10"/>
  <c r="V3213" i="10"/>
  <c r="U3213" i="10"/>
  <c r="T3213" i="10"/>
  <c r="S3213" i="10"/>
  <c r="W3213" i="10" s="1"/>
  <c r="V3212" i="10"/>
  <c r="U3212" i="10"/>
  <c r="T3212" i="10"/>
  <c r="S3212" i="10"/>
  <c r="W3212" i="10" s="1"/>
  <c r="V3211" i="10"/>
  <c r="U3211" i="10"/>
  <c r="T3211" i="10"/>
  <c r="S3211" i="10"/>
  <c r="V3210" i="10"/>
  <c r="U3210" i="10"/>
  <c r="T3210" i="10"/>
  <c r="S3210" i="10"/>
  <c r="W3210" i="10" s="1"/>
  <c r="V3209" i="10"/>
  <c r="U3209" i="10"/>
  <c r="T3209" i="10"/>
  <c r="S3209" i="10"/>
  <c r="W3209" i="10" s="1"/>
  <c r="V3208" i="10"/>
  <c r="U3208" i="10"/>
  <c r="T3208" i="10"/>
  <c r="S3208" i="10"/>
  <c r="W3208" i="10" s="1"/>
  <c r="V3207" i="10"/>
  <c r="U3207" i="10"/>
  <c r="T3207" i="10"/>
  <c r="S3207" i="10"/>
  <c r="W3207" i="10" s="1"/>
  <c r="V3206" i="10"/>
  <c r="U3206" i="10"/>
  <c r="T3206" i="10"/>
  <c r="S3206" i="10"/>
  <c r="V3205" i="10"/>
  <c r="U3205" i="10"/>
  <c r="T3205" i="10"/>
  <c r="S3205" i="10"/>
  <c r="W3205" i="10" s="1"/>
  <c r="V3204" i="10"/>
  <c r="U3204" i="10"/>
  <c r="T3204" i="10"/>
  <c r="S3204" i="10"/>
  <c r="W3204" i="10" s="1"/>
  <c r="V3203" i="10"/>
  <c r="U3203" i="10"/>
  <c r="T3203" i="10"/>
  <c r="S3203" i="10"/>
  <c r="W3203" i="10" s="1"/>
  <c r="V3202" i="10"/>
  <c r="U3202" i="10"/>
  <c r="T3202" i="10"/>
  <c r="S3202" i="10"/>
  <c r="W3202" i="10" s="1"/>
  <c r="V3201" i="10"/>
  <c r="U3201" i="10"/>
  <c r="T3201" i="10"/>
  <c r="S3201" i="10"/>
  <c r="W3201" i="10" s="1"/>
  <c r="V3200" i="10"/>
  <c r="U3200" i="10"/>
  <c r="T3200" i="10"/>
  <c r="S3200" i="10"/>
  <c r="V3199" i="10"/>
  <c r="U3199" i="10"/>
  <c r="T3199" i="10"/>
  <c r="S3199" i="10"/>
  <c r="V3198" i="10"/>
  <c r="U3198" i="10"/>
  <c r="T3198" i="10"/>
  <c r="S3198" i="10"/>
  <c r="V3197" i="10"/>
  <c r="U3197" i="10"/>
  <c r="T3197" i="10"/>
  <c r="S3197" i="10"/>
  <c r="W3197" i="10" s="1"/>
  <c r="V3196" i="10"/>
  <c r="U3196" i="10"/>
  <c r="T3196" i="10"/>
  <c r="S3196" i="10"/>
  <c r="W3196" i="10" s="1"/>
  <c r="V3195" i="10"/>
  <c r="U3195" i="10"/>
  <c r="T3195" i="10"/>
  <c r="S3195" i="10"/>
  <c r="V3194" i="10"/>
  <c r="U3194" i="10"/>
  <c r="T3194" i="10"/>
  <c r="S3194" i="10"/>
  <c r="W3194" i="10" s="1"/>
  <c r="V3193" i="10"/>
  <c r="U3193" i="10"/>
  <c r="T3193" i="10"/>
  <c r="S3193" i="10"/>
  <c r="W3193" i="10" s="1"/>
  <c r="V3192" i="10"/>
  <c r="U3192" i="10"/>
  <c r="T3192" i="10"/>
  <c r="S3192" i="10"/>
  <c r="W3192" i="10" s="1"/>
  <c r="V3191" i="10"/>
  <c r="U3191" i="10"/>
  <c r="T3191" i="10"/>
  <c r="S3191" i="10"/>
  <c r="W3191" i="10" s="1"/>
  <c r="V3190" i="10"/>
  <c r="U3190" i="10"/>
  <c r="T3190" i="10"/>
  <c r="S3190" i="10"/>
  <c r="V3189" i="10"/>
  <c r="U3189" i="10"/>
  <c r="T3189" i="10"/>
  <c r="S3189" i="10"/>
  <c r="W3189" i="10" s="1"/>
  <c r="V3188" i="10"/>
  <c r="U3188" i="10"/>
  <c r="T3188" i="10"/>
  <c r="S3188" i="10"/>
  <c r="W3188" i="10" s="1"/>
  <c r="V3187" i="10"/>
  <c r="U3187" i="10"/>
  <c r="T3187" i="10"/>
  <c r="S3187" i="10"/>
  <c r="W3187" i="10" s="1"/>
  <c r="V3186" i="10"/>
  <c r="U3186" i="10"/>
  <c r="T3186" i="10"/>
  <c r="S3186" i="10"/>
  <c r="W3186" i="10" s="1"/>
  <c r="V3185" i="10"/>
  <c r="U3185" i="10"/>
  <c r="T3185" i="10"/>
  <c r="S3185" i="10"/>
  <c r="W3185" i="10" s="1"/>
  <c r="V3184" i="10"/>
  <c r="U3184" i="10"/>
  <c r="T3184" i="10"/>
  <c r="S3184" i="10"/>
  <c r="V3183" i="10"/>
  <c r="U3183" i="10"/>
  <c r="T3183" i="10"/>
  <c r="S3183" i="10"/>
  <c r="V3182" i="10"/>
  <c r="U3182" i="10"/>
  <c r="T3182" i="10"/>
  <c r="S3182" i="10"/>
  <c r="V3181" i="10"/>
  <c r="U3181" i="10"/>
  <c r="T3181" i="10"/>
  <c r="S3181" i="10"/>
  <c r="W3181" i="10" s="1"/>
  <c r="V3180" i="10"/>
  <c r="U3180" i="10"/>
  <c r="T3180" i="10"/>
  <c r="S3180" i="10"/>
  <c r="W3180" i="10" s="1"/>
  <c r="V3179" i="10"/>
  <c r="U3179" i="10"/>
  <c r="T3179" i="10"/>
  <c r="S3179" i="10"/>
  <c r="V3178" i="10"/>
  <c r="U3178" i="10"/>
  <c r="T3178" i="10"/>
  <c r="S3178" i="10"/>
  <c r="W3178" i="10" s="1"/>
  <c r="V3177" i="10"/>
  <c r="U3177" i="10"/>
  <c r="T3177" i="10"/>
  <c r="S3177" i="10"/>
  <c r="W3177" i="10" s="1"/>
  <c r="V3176" i="10"/>
  <c r="U3176" i="10"/>
  <c r="T3176" i="10"/>
  <c r="S3176" i="10"/>
  <c r="W3176" i="10" s="1"/>
  <c r="V3175" i="10"/>
  <c r="U3175" i="10"/>
  <c r="T3175" i="10"/>
  <c r="S3175" i="10"/>
  <c r="W3175" i="10" s="1"/>
  <c r="V3174" i="10"/>
  <c r="U3174" i="10"/>
  <c r="T3174" i="10"/>
  <c r="S3174" i="10"/>
  <c r="V3173" i="10"/>
  <c r="U3173" i="10"/>
  <c r="T3173" i="10"/>
  <c r="S3173" i="10"/>
  <c r="W3173" i="10" s="1"/>
  <c r="V3172" i="10"/>
  <c r="U3172" i="10"/>
  <c r="T3172" i="10"/>
  <c r="S3172" i="10"/>
  <c r="W3172" i="10" s="1"/>
  <c r="V3171" i="10"/>
  <c r="U3171" i="10"/>
  <c r="T3171" i="10"/>
  <c r="S3171" i="10"/>
  <c r="W3171" i="10" s="1"/>
  <c r="V3170" i="10"/>
  <c r="U3170" i="10"/>
  <c r="T3170" i="10"/>
  <c r="S3170" i="10"/>
  <c r="W3170" i="10" s="1"/>
  <c r="V3169" i="10"/>
  <c r="U3169" i="10"/>
  <c r="T3169" i="10"/>
  <c r="S3169" i="10"/>
  <c r="W3169" i="10" s="1"/>
  <c r="V3168" i="10"/>
  <c r="U3168" i="10"/>
  <c r="T3168" i="10"/>
  <c r="S3168" i="10"/>
  <c r="V3167" i="10"/>
  <c r="U3167" i="10"/>
  <c r="T3167" i="10"/>
  <c r="S3167" i="10"/>
  <c r="V3166" i="10"/>
  <c r="U3166" i="10"/>
  <c r="T3166" i="10"/>
  <c r="S3166" i="10"/>
  <c r="V3165" i="10"/>
  <c r="U3165" i="10"/>
  <c r="T3165" i="10"/>
  <c r="S3165" i="10"/>
  <c r="W3165" i="10" s="1"/>
  <c r="V3164" i="10"/>
  <c r="U3164" i="10"/>
  <c r="T3164" i="10"/>
  <c r="S3164" i="10"/>
  <c r="W3164" i="10" s="1"/>
  <c r="V3163" i="10"/>
  <c r="U3163" i="10"/>
  <c r="T3163" i="10"/>
  <c r="S3163" i="10"/>
  <c r="V3162" i="10"/>
  <c r="U3162" i="10"/>
  <c r="T3162" i="10"/>
  <c r="S3162" i="10"/>
  <c r="W3162" i="10" s="1"/>
  <c r="V3161" i="10"/>
  <c r="U3161" i="10"/>
  <c r="T3161" i="10"/>
  <c r="S3161" i="10"/>
  <c r="W3161" i="10" s="1"/>
  <c r="V3160" i="10"/>
  <c r="U3160" i="10"/>
  <c r="T3160" i="10"/>
  <c r="S3160" i="10"/>
  <c r="W3160" i="10" s="1"/>
  <c r="V3159" i="10"/>
  <c r="U3159" i="10"/>
  <c r="T3159" i="10"/>
  <c r="S3159" i="10"/>
  <c r="W3159" i="10" s="1"/>
  <c r="V3158" i="10"/>
  <c r="U3158" i="10"/>
  <c r="T3158" i="10"/>
  <c r="S3158" i="10"/>
  <c r="V3157" i="10"/>
  <c r="U3157" i="10"/>
  <c r="T3157" i="10"/>
  <c r="S3157" i="10"/>
  <c r="W3157" i="10" s="1"/>
  <c r="V3156" i="10"/>
  <c r="U3156" i="10"/>
  <c r="T3156" i="10"/>
  <c r="S3156" i="10"/>
  <c r="W3156" i="10" s="1"/>
  <c r="V3155" i="10"/>
  <c r="U3155" i="10"/>
  <c r="T3155" i="10"/>
  <c r="S3155" i="10"/>
  <c r="W3155" i="10" s="1"/>
  <c r="V3154" i="10"/>
  <c r="U3154" i="10"/>
  <c r="T3154" i="10"/>
  <c r="S3154" i="10"/>
  <c r="W3154" i="10" s="1"/>
  <c r="V3153" i="10"/>
  <c r="U3153" i="10"/>
  <c r="T3153" i="10"/>
  <c r="S3153" i="10"/>
  <c r="W3153" i="10" s="1"/>
  <c r="V3152" i="10"/>
  <c r="U3152" i="10"/>
  <c r="T3152" i="10"/>
  <c r="S3152" i="10"/>
  <c r="V3151" i="10"/>
  <c r="U3151" i="10"/>
  <c r="T3151" i="10"/>
  <c r="S3151" i="10"/>
  <c r="V3150" i="10"/>
  <c r="U3150" i="10"/>
  <c r="T3150" i="10"/>
  <c r="S3150" i="10"/>
  <c r="V3149" i="10"/>
  <c r="U3149" i="10"/>
  <c r="T3149" i="10"/>
  <c r="S3149" i="10"/>
  <c r="W3149" i="10" s="1"/>
  <c r="V3148" i="10"/>
  <c r="U3148" i="10"/>
  <c r="T3148" i="10"/>
  <c r="S3148" i="10"/>
  <c r="W3148" i="10" s="1"/>
  <c r="V3147" i="10"/>
  <c r="U3147" i="10"/>
  <c r="T3147" i="10"/>
  <c r="S3147" i="10"/>
  <c r="V3146" i="10"/>
  <c r="U3146" i="10"/>
  <c r="T3146" i="10"/>
  <c r="S3146" i="10"/>
  <c r="W3146" i="10" s="1"/>
  <c r="V3145" i="10"/>
  <c r="U3145" i="10"/>
  <c r="T3145" i="10"/>
  <c r="S3145" i="10"/>
  <c r="W3145" i="10" s="1"/>
  <c r="V3144" i="10"/>
  <c r="U3144" i="10"/>
  <c r="T3144" i="10"/>
  <c r="S3144" i="10"/>
  <c r="W3144" i="10" s="1"/>
  <c r="V3143" i="10"/>
  <c r="U3143" i="10"/>
  <c r="T3143" i="10"/>
  <c r="S3143" i="10"/>
  <c r="W3143" i="10" s="1"/>
  <c r="V3142" i="10"/>
  <c r="U3142" i="10"/>
  <c r="T3142" i="10"/>
  <c r="S3142" i="10"/>
  <c r="V3141" i="10"/>
  <c r="U3141" i="10"/>
  <c r="T3141" i="10"/>
  <c r="S3141" i="10"/>
  <c r="W3141" i="10" s="1"/>
  <c r="V3140" i="10"/>
  <c r="U3140" i="10"/>
  <c r="T3140" i="10"/>
  <c r="S3140" i="10"/>
  <c r="W3140" i="10" s="1"/>
  <c r="V3139" i="10"/>
  <c r="U3139" i="10"/>
  <c r="T3139" i="10"/>
  <c r="S3139" i="10"/>
  <c r="W3139" i="10" s="1"/>
  <c r="V3138" i="10"/>
  <c r="U3138" i="10"/>
  <c r="T3138" i="10"/>
  <c r="S3138" i="10"/>
  <c r="W3138" i="10" s="1"/>
  <c r="V3137" i="10"/>
  <c r="U3137" i="10"/>
  <c r="T3137" i="10"/>
  <c r="S3137" i="10"/>
  <c r="W3137" i="10" s="1"/>
  <c r="V3136" i="10"/>
  <c r="U3136" i="10"/>
  <c r="T3136" i="10"/>
  <c r="S3136" i="10"/>
  <c r="V3135" i="10"/>
  <c r="U3135" i="10"/>
  <c r="T3135" i="10"/>
  <c r="S3135" i="10"/>
  <c r="V3134" i="10"/>
  <c r="U3134" i="10"/>
  <c r="T3134" i="10"/>
  <c r="S3134" i="10"/>
  <c r="V3133" i="10"/>
  <c r="U3133" i="10"/>
  <c r="T3133" i="10"/>
  <c r="S3133" i="10"/>
  <c r="W3133" i="10" s="1"/>
  <c r="V3132" i="10"/>
  <c r="U3132" i="10"/>
  <c r="T3132" i="10"/>
  <c r="S3132" i="10"/>
  <c r="W3132" i="10" s="1"/>
  <c r="V3131" i="10"/>
  <c r="U3131" i="10"/>
  <c r="T3131" i="10"/>
  <c r="S3131" i="10"/>
  <c r="V3130" i="10"/>
  <c r="U3130" i="10"/>
  <c r="T3130" i="10"/>
  <c r="S3130" i="10"/>
  <c r="W3130" i="10" s="1"/>
  <c r="V3129" i="10"/>
  <c r="U3129" i="10"/>
  <c r="T3129" i="10"/>
  <c r="S3129" i="10"/>
  <c r="W3129" i="10" s="1"/>
  <c r="V3128" i="10"/>
  <c r="U3128" i="10"/>
  <c r="T3128" i="10"/>
  <c r="S3128" i="10"/>
  <c r="W3128" i="10" s="1"/>
  <c r="V3127" i="10"/>
  <c r="U3127" i="10"/>
  <c r="T3127" i="10"/>
  <c r="S3127" i="10"/>
  <c r="W3127" i="10" s="1"/>
  <c r="V3126" i="10"/>
  <c r="U3126" i="10"/>
  <c r="T3126" i="10"/>
  <c r="S3126" i="10"/>
  <c r="V3125" i="10"/>
  <c r="U3125" i="10"/>
  <c r="T3125" i="10"/>
  <c r="S3125" i="10"/>
  <c r="W3125" i="10" s="1"/>
  <c r="V3124" i="10"/>
  <c r="U3124" i="10"/>
  <c r="T3124" i="10"/>
  <c r="S3124" i="10"/>
  <c r="W3124" i="10" s="1"/>
  <c r="V3123" i="10"/>
  <c r="U3123" i="10"/>
  <c r="T3123" i="10"/>
  <c r="S3123" i="10"/>
  <c r="W3123" i="10" s="1"/>
  <c r="V3122" i="10"/>
  <c r="U3122" i="10"/>
  <c r="T3122" i="10"/>
  <c r="S3122" i="10"/>
  <c r="W3122" i="10" s="1"/>
  <c r="V3121" i="10"/>
  <c r="U3121" i="10"/>
  <c r="T3121" i="10"/>
  <c r="S3121" i="10"/>
  <c r="W3121" i="10" s="1"/>
  <c r="V3120" i="10"/>
  <c r="U3120" i="10"/>
  <c r="T3120" i="10"/>
  <c r="S3120" i="10"/>
  <c r="V3119" i="10"/>
  <c r="U3119" i="10"/>
  <c r="T3119" i="10"/>
  <c r="S3119" i="10"/>
  <c r="V3118" i="10"/>
  <c r="U3118" i="10"/>
  <c r="T3118" i="10"/>
  <c r="S3118" i="10"/>
  <c r="V3117" i="10"/>
  <c r="U3117" i="10"/>
  <c r="T3117" i="10"/>
  <c r="S3117" i="10"/>
  <c r="W3117" i="10" s="1"/>
  <c r="V3116" i="10"/>
  <c r="U3116" i="10"/>
  <c r="T3116" i="10"/>
  <c r="S3116" i="10"/>
  <c r="W3116" i="10" s="1"/>
  <c r="V3115" i="10"/>
  <c r="U3115" i="10"/>
  <c r="T3115" i="10"/>
  <c r="S3115" i="10"/>
  <c r="V3114" i="10"/>
  <c r="U3114" i="10"/>
  <c r="T3114" i="10"/>
  <c r="S3114" i="10"/>
  <c r="V3113" i="10"/>
  <c r="U3113" i="10"/>
  <c r="T3113" i="10"/>
  <c r="S3113" i="10"/>
  <c r="W3113" i="10" s="1"/>
  <c r="V3112" i="10"/>
  <c r="U3112" i="10"/>
  <c r="T3112" i="10"/>
  <c r="S3112" i="10"/>
  <c r="W3112" i="10" s="1"/>
  <c r="V3111" i="10"/>
  <c r="U3111" i="10"/>
  <c r="T3111" i="10"/>
  <c r="S3111" i="10"/>
  <c r="W3111" i="10" s="1"/>
  <c r="V3110" i="10"/>
  <c r="U3110" i="10"/>
  <c r="T3110" i="10"/>
  <c r="S3110" i="10"/>
  <c r="V3109" i="10"/>
  <c r="U3109" i="10"/>
  <c r="T3109" i="10"/>
  <c r="S3109" i="10"/>
  <c r="W3109" i="10" s="1"/>
  <c r="V3108" i="10"/>
  <c r="U3108" i="10"/>
  <c r="T3108" i="10"/>
  <c r="S3108" i="10"/>
  <c r="W3108" i="10" s="1"/>
  <c r="V3107" i="10"/>
  <c r="U3107" i="10"/>
  <c r="T3107" i="10"/>
  <c r="S3107" i="10"/>
  <c r="W3107" i="10" s="1"/>
  <c r="V3106" i="10"/>
  <c r="U3106" i="10"/>
  <c r="T3106" i="10"/>
  <c r="S3106" i="10"/>
  <c r="W3106" i="10" s="1"/>
  <c r="V3105" i="10"/>
  <c r="U3105" i="10"/>
  <c r="T3105" i="10"/>
  <c r="S3105" i="10"/>
  <c r="W3105" i="10" s="1"/>
  <c r="V3104" i="10"/>
  <c r="U3104" i="10"/>
  <c r="T3104" i="10"/>
  <c r="S3104" i="10"/>
  <c r="V3103" i="10"/>
  <c r="U3103" i="10"/>
  <c r="T3103" i="10"/>
  <c r="S3103" i="10"/>
  <c r="V3102" i="10"/>
  <c r="U3102" i="10"/>
  <c r="T3102" i="10"/>
  <c r="S3102" i="10"/>
  <c r="V3101" i="10"/>
  <c r="U3101" i="10"/>
  <c r="T3101" i="10"/>
  <c r="S3101" i="10"/>
  <c r="W3101" i="10" s="1"/>
  <c r="V3100" i="10"/>
  <c r="U3100" i="10"/>
  <c r="T3100" i="10"/>
  <c r="S3100" i="10"/>
  <c r="W3100" i="10" s="1"/>
  <c r="V3099" i="10"/>
  <c r="U3099" i="10"/>
  <c r="T3099" i="10"/>
  <c r="S3099" i="10"/>
  <c r="V3098" i="10"/>
  <c r="U3098" i="10"/>
  <c r="T3098" i="10"/>
  <c r="S3098" i="10"/>
  <c r="W3098" i="10" s="1"/>
  <c r="V3097" i="10"/>
  <c r="U3097" i="10"/>
  <c r="T3097" i="10"/>
  <c r="S3097" i="10"/>
  <c r="W3097" i="10" s="1"/>
  <c r="V3096" i="10"/>
  <c r="U3096" i="10"/>
  <c r="T3096" i="10"/>
  <c r="S3096" i="10"/>
  <c r="W3096" i="10" s="1"/>
  <c r="V3095" i="10"/>
  <c r="U3095" i="10"/>
  <c r="T3095" i="10"/>
  <c r="S3095" i="10"/>
  <c r="W3095" i="10" s="1"/>
  <c r="V3094" i="10"/>
  <c r="U3094" i="10"/>
  <c r="T3094" i="10"/>
  <c r="S3094" i="10"/>
  <c r="V3093" i="10"/>
  <c r="U3093" i="10"/>
  <c r="T3093" i="10"/>
  <c r="S3093" i="10"/>
  <c r="W3093" i="10" s="1"/>
  <c r="V3092" i="10"/>
  <c r="U3092" i="10"/>
  <c r="T3092" i="10"/>
  <c r="S3092" i="10"/>
  <c r="W3092" i="10" s="1"/>
  <c r="V3091" i="10"/>
  <c r="U3091" i="10"/>
  <c r="T3091" i="10"/>
  <c r="S3091" i="10"/>
  <c r="W3091" i="10" s="1"/>
  <c r="V3090" i="10"/>
  <c r="U3090" i="10"/>
  <c r="T3090" i="10"/>
  <c r="S3090" i="10"/>
  <c r="W3090" i="10" s="1"/>
  <c r="V3089" i="10"/>
  <c r="U3089" i="10"/>
  <c r="T3089" i="10"/>
  <c r="S3089" i="10"/>
  <c r="W3089" i="10" s="1"/>
  <c r="V3088" i="10"/>
  <c r="U3088" i="10"/>
  <c r="T3088" i="10"/>
  <c r="S3088" i="10"/>
  <c r="V3087" i="10"/>
  <c r="U3087" i="10"/>
  <c r="T3087" i="10"/>
  <c r="S3087" i="10"/>
  <c r="V3086" i="10"/>
  <c r="U3086" i="10"/>
  <c r="T3086" i="10"/>
  <c r="S3086" i="10"/>
  <c r="V3085" i="10"/>
  <c r="U3085" i="10"/>
  <c r="T3085" i="10"/>
  <c r="S3085" i="10"/>
  <c r="W3085" i="10" s="1"/>
  <c r="V3084" i="10"/>
  <c r="U3084" i="10"/>
  <c r="T3084" i="10"/>
  <c r="S3084" i="10"/>
  <c r="W3084" i="10" s="1"/>
  <c r="V3083" i="10"/>
  <c r="U3083" i="10"/>
  <c r="T3083" i="10"/>
  <c r="S3083" i="10"/>
  <c r="V3082" i="10"/>
  <c r="U3082" i="10"/>
  <c r="T3082" i="10"/>
  <c r="S3082" i="10"/>
  <c r="V3081" i="10"/>
  <c r="U3081" i="10"/>
  <c r="T3081" i="10"/>
  <c r="S3081" i="10"/>
  <c r="W3081" i="10" s="1"/>
  <c r="V3080" i="10"/>
  <c r="U3080" i="10"/>
  <c r="T3080" i="10"/>
  <c r="S3080" i="10"/>
  <c r="W3080" i="10" s="1"/>
  <c r="V3079" i="10"/>
  <c r="U3079" i="10"/>
  <c r="T3079" i="10"/>
  <c r="S3079" i="10"/>
  <c r="W3079" i="10" s="1"/>
  <c r="V3078" i="10"/>
  <c r="U3078" i="10"/>
  <c r="T3078" i="10"/>
  <c r="S3078" i="10"/>
  <c r="V3077" i="10"/>
  <c r="U3077" i="10"/>
  <c r="T3077" i="10"/>
  <c r="S3077" i="10"/>
  <c r="W3077" i="10" s="1"/>
  <c r="V3076" i="10"/>
  <c r="U3076" i="10"/>
  <c r="T3076" i="10"/>
  <c r="S3076" i="10"/>
  <c r="W3076" i="10" s="1"/>
  <c r="V3075" i="10"/>
  <c r="U3075" i="10"/>
  <c r="T3075" i="10"/>
  <c r="S3075" i="10"/>
  <c r="W3075" i="10" s="1"/>
  <c r="V3074" i="10"/>
  <c r="U3074" i="10"/>
  <c r="T3074" i="10"/>
  <c r="S3074" i="10"/>
  <c r="W3074" i="10" s="1"/>
  <c r="V3073" i="10"/>
  <c r="U3073" i="10"/>
  <c r="T3073" i="10"/>
  <c r="S3073" i="10"/>
  <c r="W3073" i="10" s="1"/>
  <c r="V3072" i="10"/>
  <c r="U3072" i="10"/>
  <c r="T3072" i="10"/>
  <c r="S3072" i="10"/>
  <c r="V3071" i="10"/>
  <c r="U3071" i="10"/>
  <c r="T3071" i="10"/>
  <c r="S3071" i="10"/>
  <c r="V3070" i="10"/>
  <c r="U3070" i="10"/>
  <c r="T3070" i="10"/>
  <c r="S3070" i="10"/>
  <c r="V3069" i="10"/>
  <c r="U3069" i="10"/>
  <c r="T3069" i="10"/>
  <c r="S3069" i="10"/>
  <c r="W3069" i="10" s="1"/>
  <c r="V3068" i="10"/>
  <c r="U3068" i="10"/>
  <c r="T3068" i="10"/>
  <c r="S3068" i="10"/>
  <c r="W3068" i="10" s="1"/>
  <c r="V3067" i="10"/>
  <c r="U3067" i="10"/>
  <c r="T3067" i="10"/>
  <c r="S3067" i="10"/>
  <c r="V3066" i="10"/>
  <c r="U3066" i="10"/>
  <c r="T3066" i="10"/>
  <c r="S3066" i="10"/>
  <c r="V3065" i="10"/>
  <c r="U3065" i="10"/>
  <c r="T3065" i="10"/>
  <c r="S3065" i="10"/>
  <c r="W3065" i="10" s="1"/>
  <c r="V3064" i="10"/>
  <c r="U3064" i="10"/>
  <c r="T3064" i="10"/>
  <c r="S3064" i="10"/>
  <c r="W3064" i="10" s="1"/>
  <c r="V3063" i="10"/>
  <c r="U3063" i="10"/>
  <c r="T3063" i="10"/>
  <c r="S3063" i="10"/>
  <c r="W3063" i="10" s="1"/>
  <c r="V3062" i="10"/>
  <c r="U3062" i="10"/>
  <c r="T3062" i="10"/>
  <c r="S3062" i="10"/>
  <c r="V3061" i="10"/>
  <c r="U3061" i="10"/>
  <c r="T3061" i="10"/>
  <c r="S3061" i="10"/>
  <c r="W3061" i="10" s="1"/>
  <c r="V3060" i="10"/>
  <c r="U3060" i="10"/>
  <c r="T3060" i="10"/>
  <c r="S3060" i="10"/>
  <c r="W3060" i="10" s="1"/>
  <c r="V3059" i="10"/>
  <c r="U3059" i="10"/>
  <c r="T3059" i="10"/>
  <c r="S3059" i="10"/>
  <c r="W3059" i="10" s="1"/>
  <c r="V3058" i="10"/>
  <c r="U3058" i="10"/>
  <c r="T3058" i="10"/>
  <c r="S3058" i="10"/>
  <c r="W3058" i="10" s="1"/>
  <c r="V3057" i="10"/>
  <c r="U3057" i="10"/>
  <c r="T3057" i="10"/>
  <c r="S3057" i="10"/>
  <c r="W3057" i="10" s="1"/>
  <c r="V3056" i="10"/>
  <c r="U3056" i="10"/>
  <c r="T3056" i="10"/>
  <c r="S3056" i="10"/>
  <c r="V3055" i="10"/>
  <c r="U3055" i="10"/>
  <c r="T3055" i="10"/>
  <c r="S3055" i="10"/>
  <c r="V3054" i="10"/>
  <c r="U3054" i="10"/>
  <c r="T3054" i="10"/>
  <c r="S3054" i="10"/>
  <c r="V3053" i="10"/>
  <c r="U3053" i="10"/>
  <c r="T3053" i="10"/>
  <c r="S3053" i="10"/>
  <c r="W3053" i="10" s="1"/>
  <c r="V3052" i="10"/>
  <c r="U3052" i="10"/>
  <c r="T3052" i="10"/>
  <c r="S3052" i="10"/>
  <c r="W3052" i="10" s="1"/>
  <c r="V3051" i="10"/>
  <c r="U3051" i="10"/>
  <c r="T3051" i="10"/>
  <c r="S3051" i="10"/>
  <c r="V3050" i="10"/>
  <c r="U3050" i="10"/>
  <c r="T3050" i="10"/>
  <c r="S3050" i="10"/>
  <c r="V3049" i="10"/>
  <c r="U3049" i="10"/>
  <c r="T3049" i="10"/>
  <c r="S3049" i="10"/>
  <c r="W3049" i="10" s="1"/>
  <c r="V3048" i="10"/>
  <c r="U3048" i="10"/>
  <c r="T3048" i="10"/>
  <c r="S3048" i="10"/>
  <c r="W3048" i="10" s="1"/>
  <c r="V3047" i="10"/>
  <c r="U3047" i="10"/>
  <c r="T3047" i="10"/>
  <c r="S3047" i="10"/>
  <c r="W3047" i="10" s="1"/>
  <c r="V3046" i="10"/>
  <c r="U3046" i="10"/>
  <c r="T3046" i="10"/>
  <c r="S3046" i="10"/>
  <c r="V3045" i="10"/>
  <c r="U3045" i="10"/>
  <c r="T3045" i="10"/>
  <c r="S3045" i="10"/>
  <c r="W3045" i="10" s="1"/>
  <c r="V3044" i="10"/>
  <c r="U3044" i="10"/>
  <c r="T3044" i="10"/>
  <c r="S3044" i="10"/>
  <c r="W3044" i="10" s="1"/>
  <c r="V3043" i="10"/>
  <c r="U3043" i="10"/>
  <c r="T3043" i="10"/>
  <c r="S3043" i="10"/>
  <c r="W3043" i="10" s="1"/>
  <c r="V3042" i="10"/>
  <c r="U3042" i="10"/>
  <c r="T3042" i="10"/>
  <c r="S3042" i="10"/>
  <c r="W3042" i="10" s="1"/>
  <c r="V3041" i="10"/>
  <c r="U3041" i="10"/>
  <c r="T3041" i="10"/>
  <c r="S3041" i="10"/>
  <c r="W3041" i="10" s="1"/>
  <c r="V3040" i="10"/>
  <c r="U3040" i="10"/>
  <c r="T3040" i="10"/>
  <c r="S3040" i="10"/>
  <c r="V3039" i="10"/>
  <c r="U3039" i="10"/>
  <c r="T3039" i="10"/>
  <c r="S3039" i="10"/>
  <c r="V3038" i="10"/>
  <c r="U3038" i="10"/>
  <c r="T3038" i="10"/>
  <c r="S3038" i="10"/>
  <c r="V3037" i="10"/>
  <c r="U3037" i="10"/>
  <c r="T3037" i="10"/>
  <c r="S3037" i="10"/>
  <c r="W3037" i="10" s="1"/>
  <c r="V3036" i="10"/>
  <c r="U3036" i="10"/>
  <c r="T3036" i="10"/>
  <c r="S3036" i="10"/>
  <c r="W3036" i="10" s="1"/>
  <c r="V3035" i="10"/>
  <c r="U3035" i="10"/>
  <c r="T3035" i="10"/>
  <c r="S3035" i="10"/>
  <c r="V3034" i="10"/>
  <c r="U3034" i="10"/>
  <c r="T3034" i="10"/>
  <c r="S3034" i="10"/>
  <c r="V3033" i="10"/>
  <c r="U3033" i="10"/>
  <c r="T3033" i="10"/>
  <c r="S3033" i="10"/>
  <c r="W3033" i="10" s="1"/>
  <c r="V3032" i="10"/>
  <c r="U3032" i="10"/>
  <c r="T3032" i="10"/>
  <c r="S3032" i="10"/>
  <c r="W3032" i="10" s="1"/>
  <c r="V3031" i="10"/>
  <c r="U3031" i="10"/>
  <c r="T3031" i="10"/>
  <c r="S3031" i="10"/>
  <c r="W3031" i="10" s="1"/>
  <c r="V3030" i="10"/>
  <c r="U3030" i="10"/>
  <c r="T3030" i="10"/>
  <c r="S3030" i="10"/>
  <c r="V3029" i="10"/>
  <c r="U3029" i="10"/>
  <c r="T3029" i="10"/>
  <c r="S3029" i="10"/>
  <c r="W3029" i="10" s="1"/>
  <c r="V3028" i="10"/>
  <c r="U3028" i="10"/>
  <c r="T3028" i="10"/>
  <c r="S3028" i="10"/>
  <c r="W3028" i="10" s="1"/>
  <c r="V3027" i="10"/>
  <c r="U3027" i="10"/>
  <c r="T3027" i="10"/>
  <c r="S3027" i="10"/>
  <c r="W3027" i="10" s="1"/>
  <c r="V3026" i="10"/>
  <c r="U3026" i="10"/>
  <c r="T3026" i="10"/>
  <c r="S3026" i="10"/>
  <c r="W3026" i="10" s="1"/>
  <c r="V3025" i="10"/>
  <c r="U3025" i="10"/>
  <c r="T3025" i="10"/>
  <c r="S3025" i="10"/>
  <c r="W3025" i="10" s="1"/>
  <c r="V3024" i="10"/>
  <c r="U3024" i="10"/>
  <c r="T3024" i="10"/>
  <c r="S3024" i="10"/>
  <c r="V3023" i="10"/>
  <c r="U3023" i="10"/>
  <c r="T3023" i="10"/>
  <c r="S3023" i="10"/>
  <c r="V3022" i="10"/>
  <c r="U3022" i="10"/>
  <c r="T3022" i="10"/>
  <c r="S3022" i="10"/>
  <c r="V3021" i="10"/>
  <c r="U3021" i="10"/>
  <c r="T3021" i="10"/>
  <c r="S3021" i="10"/>
  <c r="W3021" i="10" s="1"/>
  <c r="V3020" i="10"/>
  <c r="U3020" i="10"/>
  <c r="T3020" i="10"/>
  <c r="S3020" i="10"/>
  <c r="W3020" i="10" s="1"/>
  <c r="V3019" i="10"/>
  <c r="U3019" i="10"/>
  <c r="T3019" i="10"/>
  <c r="S3019" i="10"/>
  <c r="V3018" i="10"/>
  <c r="U3018" i="10"/>
  <c r="T3018" i="10"/>
  <c r="S3018" i="10"/>
  <c r="V3017" i="10"/>
  <c r="U3017" i="10"/>
  <c r="T3017" i="10"/>
  <c r="S3017" i="10"/>
  <c r="W3017" i="10" s="1"/>
  <c r="V3016" i="10"/>
  <c r="U3016" i="10"/>
  <c r="T3016" i="10"/>
  <c r="S3016" i="10"/>
  <c r="W3016" i="10" s="1"/>
  <c r="V3015" i="10"/>
  <c r="U3015" i="10"/>
  <c r="T3015" i="10"/>
  <c r="S3015" i="10"/>
  <c r="W3015" i="10" s="1"/>
  <c r="V3014" i="10"/>
  <c r="U3014" i="10"/>
  <c r="T3014" i="10"/>
  <c r="S3014" i="10"/>
  <c r="V3013" i="10"/>
  <c r="U3013" i="10"/>
  <c r="T3013" i="10"/>
  <c r="S3013" i="10"/>
  <c r="W3013" i="10" s="1"/>
  <c r="V3012" i="10"/>
  <c r="U3012" i="10"/>
  <c r="T3012" i="10"/>
  <c r="S3012" i="10"/>
  <c r="W3012" i="10" s="1"/>
  <c r="V3011" i="10"/>
  <c r="U3011" i="10"/>
  <c r="T3011" i="10"/>
  <c r="S3011" i="10"/>
  <c r="W3011" i="10" s="1"/>
  <c r="V3010" i="10"/>
  <c r="U3010" i="10"/>
  <c r="T3010" i="10"/>
  <c r="S3010" i="10"/>
  <c r="W3010" i="10" s="1"/>
  <c r="V3009" i="10"/>
  <c r="U3009" i="10"/>
  <c r="T3009" i="10"/>
  <c r="S3009" i="10"/>
  <c r="W3009" i="10" s="1"/>
  <c r="V3008" i="10"/>
  <c r="U3008" i="10"/>
  <c r="T3008" i="10"/>
  <c r="S3008" i="10"/>
  <c r="V3007" i="10"/>
  <c r="U3007" i="10"/>
  <c r="T3007" i="10"/>
  <c r="S3007" i="10"/>
  <c r="V3006" i="10"/>
  <c r="U3006" i="10"/>
  <c r="T3006" i="10"/>
  <c r="S3006" i="10"/>
  <c r="V3005" i="10"/>
  <c r="U3005" i="10"/>
  <c r="T3005" i="10"/>
  <c r="S3005" i="10"/>
  <c r="W3005" i="10" s="1"/>
  <c r="V3004" i="10"/>
  <c r="U3004" i="10"/>
  <c r="T3004" i="10"/>
  <c r="S3004" i="10"/>
  <c r="W3004" i="10" s="1"/>
  <c r="V3003" i="10"/>
  <c r="U3003" i="10"/>
  <c r="T3003" i="10"/>
  <c r="S3003" i="10"/>
  <c r="V3002" i="10"/>
  <c r="U3002" i="10"/>
  <c r="T3002" i="10"/>
  <c r="S3002" i="10"/>
  <c r="V3001" i="10"/>
  <c r="U3001" i="10"/>
  <c r="T3001" i="10"/>
  <c r="S3001" i="10"/>
  <c r="W3001" i="10" s="1"/>
  <c r="V3000" i="10"/>
  <c r="U3000" i="10"/>
  <c r="T3000" i="10"/>
  <c r="S3000" i="10"/>
  <c r="W3000" i="10" s="1"/>
  <c r="V2999" i="10"/>
  <c r="U2999" i="10"/>
  <c r="T2999" i="10"/>
  <c r="S2999" i="10"/>
  <c r="W2999" i="10" s="1"/>
  <c r="V2998" i="10"/>
  <c r="U2998" i="10"/>
  <c r="T2998" i="10"/>
  <c r="S2998" i="10"/>
  <c r="V2997" i="10"/>
  <c r="U2997" i="10"/>
  <c r="T2997" i="10"/>
  <c r="S2997" i="10"/>
  <c r="W2997" i="10" s="1"/>
  <c r="V2996" i="10"/>
  <c r="U2996" i="10"/>
  <c r="T2996" i="10"/>
  <c r="S2996" i="10"/>
  <c r="W2996" i="10" s="1"/>
  <c r="V2995" i="10"/>
  <c r="U2995" i="10"/>
  <c r="T2995" i="10"/>
  <c r="S2995" i="10"/>
  <c r="W2995" i="10" s="1"/>
  <c r="V2994" i="10"/>
  <c r="U2994" i="10"/>
  <c r="T2994" i="10"/>
  <c r="S2994" i="10"/>
  <c r="W2994" i="10" s="1"/>
  <c r="V2993" i="10"/>
  <c r="U2993" i="10"/>
  <c r="T2993" i="10"/>
  <c r="S2993" i="10"/>
  <c r="W2993" i="10" s="1"/>
  <c r="V2992" i="10"/>
  <c r="U2992" i="10"/>
  <c r="T2992" i="10"/>
  <c r="S2992" i="10"/>
  <c r="V2991" i="10"/>
  <c r="U2991" i="10"/>
  <c r="T2991" i="10"/>
  <c r="S2991" i="10"/>
  <c r="V2990" i="10"/>
  <c r="U2990" i="10"/>
  <c r="T2990" i="10"/>
  <c r="S2990" i="10"/>
  <c r="V2989" i="10"/>
  <c r="U2989" i="10"/>
  <c r="T2989" i="10"/>
  <c r="S2989" i="10"/>
  <c r="W2989" i="10" s="1"/>
  <c r="V2988" i="10"/>
  <c r="U2988" i="10"/>
  <c r="T2988" i="10"/>
  <c r="S2988" i="10"/>
  <c r="W2988" i="10" s="1"/>
  <c r="V2987" i="10"/>
  <c r="U2987" i="10"/>
  <c r="T2987" i="10"/>
  <c r="S2987" i="10"/>
  <c r="V2986" i="10"/>
  <c r="U2986" i="10"/>
  <c r="T2986" i="10"/>
  <c r="S2986" i="10"/>
  <c r="V2985" i="10"/>
  <c r="U2985" i="10"/>
  <c r="T2985" i="10"/>
  <c r="S2985" i="10"/>
  <c r="W2985" i="10" s="1"/>
  <c r="V2984" i="10"/>
  <c r="U2984" i="10"/>
  <c r="T2984" i="10"/>
  <c r="S2984" i="10"/>
  <c r="W2984" i="10" s="1"/>
  <c r="V2983" i="10"/>
  <c r="U2983" i="10"/>
  <c r="T2983" i="10"/>
  <c r="S2983" i="10"/>
  <c r="W2983" i="10" s="1"/>
  <c r="V2982" i="10"/>
  <c r="U2982" i="10"/>
  <c r="T2982" i="10"/>
  <c r="S2982" i="10"/>
  <c r="V2981" i="10"/>
  <c r="U2981" i="10"/>
  <c r="T2981" i="10"/>
  <c r="S2981" i="10"/>
  <c r="W2981" i="10" s="1"/>
  <c r="V2980" i="10"/>
  <c r="U2980" i="10"/>
  <c r="T2980" i="10"/>
  <c r="S2980" i="10"/>
  <c r="W2980" i="10" s="1"/>
  <c r="V2979" i="10"/>
  <c r="U2979" i="10"/>
  <c r="T2979" i="10"/>
  <c r="S2979" i="10"/>
  <c r="W2979" i="10" s="1"/>
  <c r="V2978" i="10"/>
  <c r="U2978" i="10"/>
  <c r="T2978" i="10"/>
  <c r="S2978" i="10"/>
  <c r="W2978" i="10" s="1"/>
  <c r="V2977" i="10"/>
  <c r="U2977" i="10"/>
  <c r="T2977" i="10"/>
  <c r="S2977" i="10"/>
  <c r="W2977" i="10" s="1"/>
  <c r="V2976" i="10"/>
  <c r="U2976" i="10"/>
  <c r="T2976" i="10"/>
  <c r="S2976" i="10"/>
  <c r="V2975" i="10"/>
  <c r="U2975" i="10"/>
  <c r="T2975" i="10"/>
  <c r="S2975" i="10"/>
  <c r="V2974" i="10"/>
  <c r="U2974" i="10"/>
  <c r="T2974" i="10"/>
  <c r="S2974" i="10"/>
  <c r="V2973" i="10"/>
  <c r="U2973" i="10"/>
  <c r="T2973" i="10"/>
  <c r="S2973" i="10"/>
  <c r="W2973" i="10" s="1"/>
  <c r="V2972" i="10"/>
  <c r="U2972" i="10"/>
  <c r="T2972" i="10"/>
  <c r="S2972" i="10"/>
  <c r="W2972" i="10" s="1"/>
  <c r="V2971" i="10"/>
  <c r="U2971" i="10"/>
  <c r="T2971" i="10"/>
  <c r="S2971" i="10"/>
  <c r="V2970" i="10"/>
  <c r="U2970" i="10"/>
  <c r="T2970" i="10"/>
  <c r="S2970" i="10"/>
  <c r="V2969" i="10"/>
  <c r="U2969" i="10"/>
  <c r="T2969" i="10"/>
  <c r="S2969" i="10"/>
  <c r="W2969" i="10" s="1"/>
  <c r="V2968" i="10"/>
  <c r="U2968" i="10"/>
  <c r="T2968" i="10"/>
  <c r="S2968" i="10"/>
  <c r="W2968" i="10" s="1"/>
  <c r="V2967" i="10"/>
  <c r="U2967" i="10"/>
  <c r="T2967" i="10"/>
  <c r="S2967" i="10"/>
  <c r="W2967" i="10" s="1"/>
  <c r="V2966" i="10"/>
  <c r="U2966" i="10"/>
  <c r="T2966" i="10"/>
  <c r="S2966" i="10"/>
  <c r="V2965" i="10"/>
  <c r="U2965" i="10"/>
  <c r="T2965" i="10"/>
  <c r="S2965" i="10"/>
  <c r="W2965" i="10" s="1"/>
  <c r="V2964" i="10"/>
  <c r="U2964" i="10"/>
  <c r="T2964" i="10"/>
  <c r="S2964" i="10"/>
  <c r="W2964" i="10" s="1"/>
  <c r="V2963" i="10"/>
  <c r="U2963" i="10"/>
  <c r="T2963" i="10"/>
  <c r="S2963" i="10"/>
  <c r="W2963" i="10" s="1"/>
  <c r="V2962" i="10"/>
  <c r="U2962" i="10"/>
  <c r="T2962" i="10"/>
  <c r="S2962" i="10"/>
  <c r="W2962" i="10" s="1"/>
  <c r="V2961" i="10"/>
  <c r="U2961" i="10"/>
  <c r="T2961" i="10"/>
  <c r="S2961" i="10"/>
  <c r="W2961" i="10" s="1"/>
  <c r="V2960" i="10"/>
  <c r="U2960" i="10"/>
  <c r="T2960" i="10"/>
  <c r="S2960" i="10"/>
  <c r="V2959" i="10"/>
  <c r="U2959" i="10"/>
  <c r="T2959" i="10"/>
  <c r="S2959" i="10"/>
  <c r="V2958" i="10"/>
  <c r="U2958" i="10"/>
  <c r="T2958" i="10"/>
  <c r="S2958" i="10"/>
  <c r="V2957" i="10"/>
  <c r="U2957" i="10"/>
  <c r="T2957" i="10"/>
  <c r="S2957" i="10"/>
  <c r="W2957" i="10" s="1"/>
  <c r="V2956" i="10"/>
  <c r="U2956" i="10"/>
  <c r="T2956" i="10"/>
  <c r="S2956" i="10"/>
  <c r="W2956" i="10" s="1"/>
  <c r="V2955" i="10"/>
  <c r="U2955" i="10"/>
  <c r="T2955" i="10"/>
  <c r="S2955" i="10"/>
  <c r="V2954" i="10"/>
  <c r="U2954" i="10"/>
  <c r="T2954" i="10"/>
  <c r="S2954" i="10"/>
  <c r="V2953" i="10"/>
  <c r="U2953" i="10"/>
  <c r="T2953" i="10"/>
  <c r="S2953" i="10"/>
  <c r="W2953" i="10" s="1"/>
  <c r="V2952" i="10"/>
  <c r="U2952" i="10"/>
  <c r="T2952" i="10"/>
  <c r="S2952" i="10"/>
  <c r="W2952" i="10" s="1"/>
  <c r="V2951" i="10"/>
  <c r="U2951" i="10"/>
  <c r="T2951" i="10"/>
  <c r="S2951" i="10"/>
  <c r="W2951" i="10" s="1"/>
  <c r="V2950" i="10"/>
  <c r="U2950" i="10"/>
  <c r="T2950" i="10"/>
  <c r="S2950" i="10"/>
  <c r="V2949" i="10"/>
  <c r="U2949" i="10"/>
  <c r="T2949" i="10"/>
  <c r="S2949" i="10"/>
  <c r="W2949" i="10" s="1"/>
  <c r="V2948" i="10"/>
  <c r="U2948" i="10"/>
  <c r="T2948" i="10"/>
  <c r="S2948" i="10"/>
  <c r="W2948" i="10" s="1"/>
  <c r="V2947" i="10"/>
  <c r="U2947" i="10"/>
  <c r="T2947" i="10"/>
  <c r="S2947" i="10"/>
  <c r="W2947" i="10" s="1"/>
  <c r="V2946" i="10"/>
  <c r="U2946" i="10"/>
  <c r="T2946" i="10"/>
  <c r="S2946" i="10"/>
  <c r="W2946" i="10" s="1"/>
  <c r="V2945" i="10"/>
  <c r="U2945" i="10"/>
  <c r="T2945" i="10"/>
  <c r="S2945" i="10"/>
  <c r="W2945" i="10" s="1"/>
  <c r="V2944" i="10"/>
  <c r="U2944" i="10"/>
  <c r="T2944" i="10"/>
  <c r="S2944" i="10"/>
  <c r="W2944" i="10" s="1"/>
  <c r="V2943" i="10"/>
  <c r="U2943" i="10"/>
  <c r="T2943" i="10"/>
  <c r="S2943" i="10"/>
  <c r="W2943" i="10" s="1"/>
  <c r="V2942" i="10"/>
  <c r="U2942" i="10"/>
  <c r="T2942" i="10"/>
  <c r="S2942" i="10"/>
  <c r="V2941" i="10"/>
  <c r="U2941" i="10"/>
  <c r="T2941" i="10"/>
  <c r="S2941" i="10"/>
  <c r="W2941" i="10" s="1"/>
  <c r="V2940" i="10"/>
  <c r="U2940" i="10"/>
  <c r="T2940" i="10"/>
  <c r="S2940" i="10"/>
  <c r="W2940" i="10" s="1"/>
  <c r="V2939" i="10"/>
  <c r="U2939" i="10"/>
  <c r="T2939" i="10"/>
  <c r="S2939" i="10"/>
  <c r="W2939" i="10" s="1"/>
  <c r="V2938" i="10"/>
  <c r="U2938" i="10"/>
  <c r="T2938" i="10"/>
  <c r="S2938" i="10"/>
  <c r="V2937" i="10"/>
  <c r="U2937" i="10"/>
  <c r="T2937" i="10"/>
  <c r="S2937" i="10"/>
  <c r="V2936" i="10"/>
  <c r="U2936" i="10"/>
  <c r="T2936" i="10"/>
  <c r="S2936" i="10"/>
  <c r="W2936" i="10" s="1"/>
  <c r="V2935" i="10"/>
  <c r="U2935" i="10"/>
  <c r="T2935" i="10"/>
  <c r="S2935" i="10"/>
  <c r="W2935" i="10" s="1"/>
  <c r="V2934" i="10"/>
  <c r="U2934" i="10"/>
  <c r="T2934" i="10"/>
  <c r="S2934" i="10"/>
  <c r="V2933" i="10"/>
  <c r="U2933" i="10"/>
  <c r="T2933" i="10"/>
  <c r="S2933" i="10"/>
  <c r="W2933" i="10" s="1"/>
  <c r="V2932" i="10"/>
  <c r="U2932" i="10"/>
  <c r="T2932" i="10"/>
  <c r="S2932" i="10"/>
  <c r="V2931" i="10"/>
  <c r="U2931" i="10"/>
  <c r="T2931" i="10"/>
  <c r="S2931" i="10"/>
  <c r="W2931" i="10" s="1"/>
  <c r="V2930" i="10"/>
  <c r="U2930" i="10"/>
  <c r="T2930" i="10"/>
  <c r="S2930" i="10"/>
  <c r="W2930" i="10" s="1"/>
  <c r="V2929" i="10"/>
  <c r="U2929" i="10"/>
  <c r="T2929" i="10"/>
  <c r="S2929" i="10"/>
  <c r="W2929" i="10" s="1"/>
  <c r="V2928" i="10"/>
  <c r="U2928" i="10"/>
  <c r="T2928" i="10"/>
  <c r="S2928" i="10"/>
  <c r="W2928" i="10" s="1"/>
  <c r="V2927" i="10"/>
  <c r="U2927" i="10"/>
  <c r="T2927" i="10"/>
  <c r="S2927" i="10"/>
  <c r="W2927" i="10" s="1"/>
  <c r="V2926" i="10"/>
  <c r="U2926" i="10"/>
  <c r="T2926" i="10"/>
  <c r="S2926" i="10"/>
  <c r="V2925" i="10"/>
  <c r="U2925" i="10"/>
  <c r="T2925" i="10"/>
  <c r="S2925" i="10"/>
  <c r="W2925" i="10" s="1"/>
  <c r="V2924" i="10"/>
  <c r="U2924" i="10"/>
  <c r="T2924" i="10"/>
  <c r="S2924" i="10"/>
  <c r="W2924" i="10" s="1"/>
  <c r="V2923" i="10"/>
  <c r="U2923" i="10"/>
  <c r="T2923" i="10"/>
  <c r="S2923" i="10"/>
  <c r="W2923" i="10" s="1"/>
  <c r="V2922" i="10"/>
  <c r="U2922" i="10"/>
  <c r="T2922" i="10"/>
  <c r="S2922" i="10"/>
  <c r="V2921" i="10"/>
  <c r="U2921" i="10"/>
  <c r="T2921" i="10"/>
  <c r="S2921" i="10"/>
  <c r="V2920" i="10"/>
  <c r="U2920" i="10"/>
  <c r="T2920" i="10"/>
  <c r="S2920" i="10"/>
  <c r="W2920" i="10" s="1"/>
  <c r="V2919" i="10"/>
  <c r="U2919" i="10"/>
  <c r="T2919" i="10"/>
  <c r="S2919" i="10"/>
  <c r="W2919" i="10" s="1"/>
  <c r="V2918" i="10"/>
  <c r="U2918" i="10"/>
  <c r="T2918" i="10"/>
  <c r="S2918" i="10"/>
  <c r="W2918" i="10" s="1"/>
  <c r="V2917" i="10"/>
  <c r="U2917" i="10"/>
  <c r="T2917" i="10"/>
  <c r="S2917" i="10"/>
  <c r="W2917" i="10" s="1"/>
  <c r="V2916" i="10"/>
  <c r="U2916" i="10"/>
  <c r="T2916" i="10"/>
  <c r="S2916" i="10"/>
  <c r="V2915" i="10"/>
  <c r="U2915" i="10"/>
  <c r="T2915" i="10"/>
  <c r="S2915" i="10"/>
  <c r="W2915" i="10" s="1"/>
  <c r="V2914" i="10"/>
  <c r="U2914" i="10"/>
  <c r="T2914" i="10"/>
  <c r="S2914" i="10"/>
  <c r="W2914" i="10" s="1"/>
  <c r="V2913" i="10"/>
  <c r="U2913" i="10"/>
  <c r="T2913" i="10"/>
  <c r="S2913" i="10"/>
  <c r="W2913" i="10" s="1"/>
  <c r="V2912" i="10"/>
  <c r="U2912" i="10"/>
  <c r="T2912" i="10"/>
  <c r="S2912" i="10"/>
  <c r="W2912" i="10" s="1"/>
  <c r="V2911" i="10"/>
  <c r="U2911" i="10"/>
  <c r="T2911" i="10"/>
  <c r="S2911" i="10"/>
  <c r="W2911" i="10" s="1"/>
  <c r="V2910" i="10"/>
  <c r="U2910" i="10"/>
  <c r="T2910" i="10"/>
  <c r="S2910" i="10"/>
  <c r="V2909" i="10"/>
  <c r="U2909" i="10"/>
  <c r="T2909" i="10"/>
  <c r="S2909" i="10"/>
  <c r="V2908" i="10"/>
  <c r="U2908" i="10"/>
  <c r="T2908" i="10"/>
  <c r="S2908" i="10"/>
  <c r="W2908" i="10" s="1"/>
  <c r="V2907" i="10"/>
  <c r="U2907" i="10"/>
  <c r="T2907" i="10"/>
  <c r="S2907" i="10"/>
  <c r="W2907" i="10" s="1"/>
  <c r="V2906" i="10"/>
  <c r="U2906" i="10"/>
  <c r="T2906" i="10"/>
  <c r="S2906" i="10"/>
  <c r="V2905" i="10"/>
  <c r="U2905" i="10"/>
  <c r="T2905" i="10"/>
  <c r="S2905" i="10"/>
  <c r="V2904" i="10"/>
  <c r="U2904" i="10"/>
  <c r="T2904" i="10"/>
  <c r="S2904" i="10"/>
  <c r="V2903" i="10"/>
  <c r="U2903" i="10"/>
  <c r="T2903" i="10"/>
  <c r="S2903" i="10"/>
  <c r="W2903" i="10" s="1"/>
  <c r="V2902" i="10"/>
  <c r="U2902" i="10"/>
  <c r="T2902" i="10"/>
  <c r="S2902" i="10"/>
  <c r="W2902" i="10" s="1"/>
  <c r="V2901" i="10"/>
  <c r="U2901" i="10"/>
  <c r="T2901" i="10"/>
  <c r="S2901" i="10"/>
  <c r="W2901" i="10" s="1"/>
  <c r="V2900" i="10"/>
  <c r="U2900" i="10"/>
  <c r="T2900" i="10"/>
  <c r="S2900" i="10"/>
  <c r="V2899" i="10"/>
  <c r="U2899" i="10"/>
  <c r="T2899" i="10"/>
  <c r="S2899" i="10"/>
  <c r="W2899" i="10" s="1"/>
  <c r="V2898" i="10"/>
  <c r="U2898" i="10"/>
  <c r="T2898" i="10"/>
  <c r="S2898" i="10"/>
  <c r="W2898" i="10" s="1"/>
  <c r="V2897" i="10"/>
  <c r="U2897" i="10"/>
  <c r="T2897" i="10"/>
  <c r="S2897" i="10"/>
  <c r="W2897" i="10" s="1"/>
  <c r="V2896" i="10"/>
  <c r="U2896" i="10"/>
  <c r="T2896" i="10"/>
  <c r="S2896" i="10"/>
  <c r="W2896" i="10" s="1"/>
  <c r="V2895" i="10"/>
  <c r="U2895" i="10"/>
  <c r="T2895" i="10"/>
  <c r="S2895" i="10"/>
  <c r="W2895" i="10" s="1"/>
  <c r="V2894" i="10"/>
  <c r="U2894" i="10"/>
  <c r="T2894" i="10"/>
  <c r="S2894" i="10"/>
  <c r="V2893" i="10"/>
  <c r="U2893" i="10"/>
  <c r="T2893" i="10"/>
  <c r="S2893" i="10"/>
  <c r="V2892" i="10"/>
  <c r="U2892" i="10"/>
  <c r="T2892" i="10"/>
  <c r="S2892" i="10"/>
  <c r="W2892" i="10" s="1"/>
  <c r="V2891" i="10"/>
  <c r="U2891" i="10"/>
  <c r="T2891" i="10"/>
  <c r="S2891" i="10"/>
  <c r="W2891" i="10" s="1"/>
  <c r="V2890" i="10"/>
  <c r="U2890" i="10"/>
  <c r="T2890" i="10"/>
  <c r="S2890" i="10"/>
  <c r="V2889" i="10"/>
  <c r="U2889" i="10"/>
  <c r="T2889" i="10"/>
  <c r="S2889" i="10"/>
  <c r="V2888" i="10"/>
  <c r="U2888" i="10"/>
  <c r="T2888" i="10"/>
  <c r="S2888" i="10"/>
  <c r="V2887" i="10"/>
  <c r="U2887" i="10"/>
  <c r="T2887" i="10"/>
  <c r="S2887" i="10"/>
  <c r="W2887" i="10" s="1"/>
  <c r="V2886" i="10"/>
  <c r="U2886" i="10"/>
  <c r="T2886" i="10"/>
  <c r="S2886" i="10"/>
  <c r="W2886" i="10" s="1"/>
  <c r="V2885" i="10"/>
  <c r="U2885" i="10"/>
  <c r="T2885" i="10"/>
  <c r="S2885" i="10"/>
  <c r="W2885" i="10" s="1"/>
  <c r="V2884" i="10"/>
  <c r="U2884" i="10"/>
  <c r="T2884" i="10"/>
  <c r="S2884" i="10"/>
  <c r="V2883" i="10"/>
  <c r="U2883" i="10"/>
  <c r="T2883" i="10"/>
  <c r="S2883" i="10"/>
  <c r="W2883" i="10" s="1"/>
  <c r="V2882" i="10"/>
  <c r="U2882" i="10"/>
  <c r="T2882" i="10"/>
  <c r="S2882" i="10"/>
  <c r="W2882" i="10" s="1"/>
  <c r="V2881" i="10"/>
  <c r="U2881" i="10"/>
  <c r="T2881" i="10"/>
  <c r="S2881" i="10"/>
  <c r="W2881" i="10" s="1"/>
  <c r="V2880" i="10"/>
  <c r="U2880" i="10"/>
  <c r="T2880" i="10"/>
  <c r="S2880" i="10"/>
  <c r="W2880" i="10" s="1"/>
  <c r="V2879" i="10"/>
  <c r="U2879" i="10"/>
  <c r="T2879" i="10"/>
  <c r="S2879" i="10"/>
  <c r="W2879" i="10" s="1"/>
  <c r="V2878" i="10"/>
  <c r="U2878" i="10"/>
  <c r="T2878" i="10"/>
  <c r="S2878" i="10"/>
  <c r="V2877" i="10"/>
  <c r="U2877" i="10"/>
  <c r="T2877" i="10"/>
  <c r="S2877" i="10"/>
  <c r="V2876" i="10"/>
  <c r="U2876" i="10"/>
  <c r="T2876" i="10"/>
  <c r="S2876" i="10"/>
  <c r="W2876" i="10" s="1"/>
  <c r="V2875" i="10"/>
  <c r="U2875" i="10"/>
  <c r="T2875" i="10"/>
  <c r="S2875" i="10"/>
  <c r="W2875" i="10" s="1"/>
  <c r="V2874" i="10"/>
  <c r="U2874" i="10"/>
  <c r="T2874" i="10"/>
  <c r="S2874" i="10"/>
  <c r="V2873" i="10"/>
  <c r="U2873" i="10"/>
  <c r="T2873" i="10"/>
  <c r="S2873" i="10"/>
  <c r="V2872" i="10"/>
  <c r="U2872" i="10"/>
  <c r="T2872" i="10"/>
  <c r="S2872" i="10"/>
  <c r="V2871" i="10"/>
  <c r="U2871" i="10"/>
  <c r="T2871" i="10"/>
  <c r="S2871" i="10"/>
  <c r="W2871" i="10" s="1"/>
  <c r="V2870" i="10"/>
  <c r="U2870" i="10"/>
  <c r="T2870" i="10"/>
  <c r="S2870" i="10"/>
  <c r="W2870" i="10" s="1"/>
  <c r="V2869" i="10"/>
  <c r="U2869" i="10"/>
  <c r="T2869" i="10"/>
  <c r="S2869" i="10"/>
  <c r="W2869" i="10" s="1"/>
  <c r="V2868" i="10"/>
  <c r="U2868" i="10"/>
  <c r="T2868" i="10"/>
  <c r="S2868" i="10"/>
  <c r="V2867" i="10"/>
  <c r="U2867" i="10"/>
  <c r="T2867" i="10"/>
  <c r="S2867" i="10"/>
  <c r="W2867" i="10" s="1"/>
  <c r="V2866" i="10"/>
  <c r="U2866" i="10"/>
  <c r="T2866" i="10"/>
  <c r="S2866" i="10"/>
  <c r="W2866" i="10" s="1"/>
  <c r="V2865" i="10"/>
  <c r="U2865" i="10"/>
  <c r="T2865" i="10"/>
  <c r="S2865" i="10"/>
  <c r="W2865" i="10" s="1"/>
  <c r="V2864" i="10"/>
  <c r="U2864" i="10"/>
  <c r="T2864" i="10"/>
  <c r="S2864" i="10"/>
  <c r="W2864" i="10" s="1"/>
  <c r="V2863" i="10"/>
  <c r="U2863" i="10"/>
  <c r="T2863" i="10"/>
  <c r="S2863" i="10"/>
  <c r="W2863" i="10" s="1"/>
  <c r="V2862" i="10"/>
  <c r="U2862" i="10"/>
  <c r="T2862" i="10"/>
  <c r="S2862" i="10"/>
  <c r="V2861" i="10"/>
  <c r="U2861" i="10"/>
  <c r="T2861" i="10"/>
  <c r="S2861" i="10"/>
  <c r="V2860" i="10"/>
  <c r="U2860" i="10"/>
  <c r="T2860" i="10"/>
  <c r="S2860" i="10"/>
  <c r="W2860" i="10" s="1"/>
  <c r="V2859" i="10"/>
  <c r="U2859" i="10"/>
  <c r="T2859" i="10"/>
  <c r="S2859" i="10"/>
  <c r="W2859" i="10" s="1"/>
  <c r="V2858" i="10"/>
  <c r="U2858" i="10"/>
  <c r="T2858" i="10"/>
  <c r="S2858" i="10"/>
  <c r="V2857" i="10"/>
  <c r="U2857" i="10"/>
  <c r="T2857" i="10"/>
  <c r="S2857" i="10"/>
  <c r="V2856" i="10"/>
  <c r="U2856" i="10"/>
  <c r="T2856" i="10"/>
  <c r="S2856" i="10"/>
  <c r="V2855" i="10"/>
  <c r="U2855" i="10"/>
  <c r="T2855" i="10"/>
  <c r="S2855" i="10"/>
  <c r="W2855" i="10" s="1"/>
  <c r="V2854" i="10"/>
  <c r="U2854" i="10"/>
  <c r="T2854" i="10"/>
  <c r="S2854" i="10"/>
  <c r="W2854" i="10" s="1"/>
  <c r="V2853" i="10"/>
  <c r="U2853" i="10"/>
  <c r="T2853" i="10"/>
  <c r="S2853" i="10"/>
  <c r="W2853" i="10" s="1"/>
  <c r="V2852" i="10"/>
  <c r="U2852" i="10"/>
  <c r="T2852" i="10"/>
  <c r="S2852" i="10"/>
  <c r="V2851" i="10"/>
  <c r="U2851" i="10"/>
  <c r="T2851" i="10"/>
  <c r="S2851" i="10"/>
  <c r="W2851" i="10" s="1"/>
  <c r="V2850" i="10"/>
  <c r="U2850" i="10"/>
  <c r="T2850" i="10"/>
  <c r="S2850" i="10"/>
  <c r="W2850" i="10" s="1"/>
  <c r="V2849" i="10"/>
  <c r="U2849" i="10"/>
  <c r="T2849" i="10"/>
  <c r="S2849" i="10"/>
  <c r="W2849" i="10" s="1"/>
  <c r="V2848" i="10"/>
  <c r="U2848" i="10"/>
  <c r="T2848" i="10"/>
  <c r="S2848" i="10"/>
  <c r="W2848" i="10" s="1"/>
  <c r="V2847" i="10"/>
  <c r="U2847" i="10"/>
  <c r="T2847" i="10"/>
  <c r="S2847" i="10"/>
  <c r="W2847" i="10" s="1"/>
  <c r="V2846" i="10"/>
  <c r="U2846" i="10"/>
  <c r="T2846" i="10"/>
  <c r="S2846" i="10"/>
  <c r="V2845" i="10"/>
  <c r="U2845" i="10"/>
  <c r="T2845" i="10"/>
  <c r="S2845" i="10"/>
  <c r="V2844" i="10"/>
  <c r="U2844" i="10"/>
  <c r="T2844" i="10"/>
  <c r="S2844" i="10"/>
  <c r="W2844" i="10" s="1"/>
  <c r="V2843" i="10"/>
  <c r="U2843" i="10"/>
  <c r="T2843" i="10"/>
  <c r="S2843" i="10"/>
  <c r="W2843" i="10" s="1"/>
  <c r="V2842" i="10"/>
  <c r="U2842" i="10"/>
  <c r="T2842" i="10"/>
  <c r="S2842" i="10"/>
  <c r="V2841" i="10"/>
  <c r="U2841" i="10"/>
  <c r="T2841" i="10"/>
  <c r="S2841" i="10"/>
  <c r="V2840" i="10"/>
  <c r="U2840" i="10"/>
  <c r="T2840" i="10"/>
  <c r="S2840" i="10"/>
  <c r="V2839" i="10"/>
  <c r="U2839" i="10"/>
  <c r="T2839" i="10"/>
  <c r="S2839" i="10"/>
  <c r="W2839" i="10" s="1"/>
  <c r="V2838" i="10"/>
  <c r="U2838" i="10"/>
  <c r="T2838" i="10"/>
  <c r="S2838" i="10"/>
  <c r="W2838" i="10" s="1"/>
  <c r="V2837" i="10"/>
  <c r="U2837" i="10"/>
  <c r="T2837" i="10"/>
  <c r="S2837" i="10"/>
  <c r="W2837" i="10" s="1"/>
  <c r="V2836" i="10"/>
  <c r="U2836" i="10"/>
  <c r="T2836" i="10"/>
  <c r="S2836" i="10"/>
  <c r="V2835" i="10"/>
  <c r="U2835" i="10"/>
  <c r="T2835" i="10"/>
  <c r="S2835" i="10"/>
  <c r="W2835" i="10" s="1"/>
  <c r="V2834" i="10"/>
  <c r="U2834" i="10"/>
  <c r="T2834" i="10"/>
  <c r="S2834" i="10"/>
  <c r="W2834" i="10" s="1"/>
  <c r="V2833" i="10"/>
  <c r="U2833" i="10"/>
  <c r="T2833" i="10"/>
  <c r="S2833" i="10"/>
  <c r="W2833" i="10" s="1"/>
  <c r="V2832" i="10"/>
  <c r="U2832" i="10"/>
  <c r="T2832" i="10"/>
  <c r="S2832" i="10"/>
  <c r="W2832" i="10" s="1"/>
  <c r="V2831" i="10"/>
  <c r="U2831" i="10"/>
  <c r="T2831" i="10"/>
  <c r="S2831" i="10"/>
  <c r="W2831" i="10" s="1"/>
  <c r="V2830" i="10"/>
  <c r="U2830" i="10"/>
  <c r="T2830" i="10"/>
  <c r="S2830" i="10"/>
  <c r="V2829" i="10"/>
  <c r="U2829" i="10"/>
  <c r="T2829" i="10"/>
  <c r="S2829" i="10"/>
  <c r="V2828" i="10"/>
  <c r="U2828" i="10"/>
  <c r="T2828" i="10"/>
  <c r="S2828" i="10"/>
  <c r="W2828" i="10" s="1"/>
  <c r="V2827" i="10"/>
  <c r="U2827" i="10"/>
  <c r="T2827" i="10"/>
  <c r="S2827" i="10"/>
  <c r="W2827" i="10" s="1"/>
  <c r="V2826" i="10"/>
  <c r="U2826" i="10"/>
  <c r="T2826" i="10"/>
  <c r="S2826" i="10"/>
  <c r="V2825" i="10"/>
  <c r="U2825" i="10"/>
  <c r="T2825" i="10"/>
  <c r="S2825" i="10"/>
  <c r="V2824" i="10"/>
  <c r="U2824" i="10"/>
  <c r="T2824" i="10"/>
  <c r="S2824" i="10"/>
  <c r="V2823" i="10"/>
  <c r="U2823" i="10"/>
  <c r="T2823" i="10"/>
  <c r="S2823" i="10"/>
  <c r="W2823" i="10" s="1"/>
  <c r="V2822" i="10"/>
  <c r="U2822" i="10"/>
  <c r="T2822" i="10"/>
  <c r="S2822" i="10"/>
  <c r="W2822" i="10" s="1"/>
  <c r="V2821" i="10"/>
  <c r="U2821" i="10"/>
  <c r="T2821" i="10"/>
  <c r="S2821" i="10"/>
  <c r="W2821" i="10" s="1"/>
  <c r="V2820" i="10"/>
  <c r="U2820" i="10"/>
  <c r="T2820" i="10"/>
  <c r="S2820" i="10"/>
  <c r="V2819" i="10"/>
  <c r="U2819" i="10"/>
  <c r="T2819" i="10"/>
  <c r="S2819" i="10"/>
  <c r="W2819" i="10" s="1"/>
  <c r="V2818" i="10"/>
  <c r="U2818" i="10"/>
  <c r="T2818" i="10"/>
  <c r="S2818" i="10"/>
  <c r="W2818" i="10" s="1"/>
  <c r="V2817" i="10"/>
  <c r="U2817" i="10"/>
  <c r="T2817" i="10"/>
  <c r="S2817" i="10"/>
  <c r="W2817" i="10" s="1"/>
  <c r="V2816" i="10"/>
  <c r="U2816" i="10"/>
  <c r="T2816" i="10"/>
  <c r="S2816" i="10"/>
  <c r="W2816" i="10" s="1"/>
  <c r="V2815" i="10"/>
  <c r="U2815" i="10"/>
  <c r="T2815" i="10"/>
  <c r="S2815" i="10"/>
  <c r="W2815" i="10" s="1"/>
  <c r="V2814" i="10"/>
  <c r="U2814" i="10"/>
  <c r="T2814" i="10"/>
  <c r="S2814" i="10"/>
  <c r="V2813" i="10"/>
  <c r="U2813" i="10"/>
  <c r="T2813" i="10"/>
  <c r="S2813" i="10"/>
  <c r="V2812" i="10"/>
  <c r="U2812" i="10"/>
  <c r="T2812" i="10"/>
  <c r="S2812" i="10"/>
  <c r="W2812" i="10" s="1"/>
  <c r="V2811" i="10"/>
  <c r="U2811" i="10"/>
  <c r="T2811" i="10"/>
  <c r="S2811" i="10"/>
  <c r="W2811" i="10" s="1"/>
  <c r="V2810" i="10"/>
  <c r="U2810" i="10"/>
  <c r="T2810" i="10"/>
  <c r="S2810" i="10"/>
  <c r="V2809" i="10"/>
  <c r="U2809" i="10"/>
  <c r="T2809" i="10"/>
  <c r="S2809" i="10"/>
  <c r="V2808" i="10"/>
  <c r="U2808" i="10"/>
  <c r="T2808" i="10"/>
  <c r="S2808" i="10"/>
  <c r="V2807" i="10"/>
  <c r="U2807" i="10"/>
  <c r="T2807" i="10"/>
  <c r="S2807" i="10"/>
  <c r="W2807" i="10" s="1"/>
  <c r="V2806" i="10"/>
  <c r="U2806" i="10"/>
  <c r="T2806" i="10"/>
  <c r="S2806" i="10"/>
  <c r="W2806" i="10" s="1"/>
  <c r="V2805" i="10"/>
  <c r="U2805" i="10"/>
  <c r="T2805" i="10"/>
  <c r="S2805" i="10"/>
  <c r="W2805" i="10" s="1"/>
  <c r="V2804" i="10"/>
  <c r="U2804" i="10"/>
  <c r="T2804" i="10"/>
  <c r="S2804" i="10"/>
  <c r="V2803" i="10"/>
  <c r="U2803" i="10"/>
  <c r="T2803" i="10"/>
  <c r="S2803" i="10"/>
  <c r="W2803" i="10" s="1"/>
  <c r="V2802" i="10"/>
  <c r="U2802" i="10"/>
  <c r="T2802" i="10"/>
  <c r="S2802" i="10"/>
  <c r="W2802" i="10" s="1"/>
  <c r="V2801" i="10"/>
  <c r="U2801" i="10"/>
  <c r="T2801" i="10"/>
  <c r="S2801" i="10"/>
  <c r="W2801" i="10" s="1"/>
  <c r="V2800" i="10"/>
  <c r="U2800" i="10"/>
  <c r="T2800" i="10"/>
  <c r="S2800" i="10"/>
  <c r="W2800" i="10" s="1"/>
  <c r="V2799" i="10"/>
  <c r="U2799" i="10"/>
  <c r="T2799" i="10"/>
  <c r="S2799" i="10"/>
  <c r="W2799" i="10" s="1"/>
  <c r="V2798" i="10"/>
  <c r="U2798" i="10"/>
  <c r="T2798" i="10"/>
  <c r="S2798" i="10"/>
  <c r="V2797" i="10"/>
  <c r="U2797" i="10"/>
  <c r="T2797" i="10"/>
  <c r="S2797" i="10"/>
  <c r="V2796" i="10"/>
  <c r="U2796" i="10"/>
  <c r="T2796" i="10"/>
  <c r="S2796" i="10"/>
  <c r="W2796" i="10" s="1"/>
  <c r="V2795" i="10"/>
  <c r="U2795" i="10"/>
  <c r="T2795" i="10"/>
  <c r="S2795" i="10"/>
  <c r="W2795" i="10" s="1"/>
  <c r="V2794" i="10"/>
  <c r="U2794" i="10"/>
  <c r="T2794" i="10"/>
  <c r="S2794" i="10"/>
  <c r="V2793" i="10"/>
  <c r="U2793" i="10"/>
  <c r="T2793" i="10"/>
  <c r="S2793" i="10"/>
  <c r="V2792" i="10"/>
  <c r="U2792" i="10"/>
  <c r="T2792" i="10"/>
  <c r="S2792" i="10"/>
  <c r="V2791" i="10"/>
  <c r="U2791" i="10"/>
  <c r="T2791" i="10"/>
  <c r="S2791" i="10"/>
  <c r="W2791" i="10" s="1"/>
  <c r="V2790" i="10"/>
  <c r="U2790" i="10"/>
  <c r="T2790" i="10"/>
  <c r="S2790" i="10"/>
  <c r="W2790" i="10" s="1"/>
  <c r="V2789" i="10"/>
  <c r="U2789" i="10"/>
  <c r="T2789" i="10"/>
  <c r="S2789" i="10"/>
  <c r="W2789" i="10" s="1"/>
  <c r="V2788" i="10"/>
  <c r="U2788" i="10"/>
  <c r="T2788" i="10"/>
  <c r="S2788" i="10"/>
  <c r="V2787" i="10"/>
  <c r="U2787" i="10"/>
  <c r="T2787" i="10"/>
  <c r="S2787" i="10"/>
  <c r="W2787" i="10" s="1"/>
  <c r="V2786" i="10"/>
  <c r="U2786" i="10"/>
  <c r="T2786" i="10"/>
  <c r="S2786" i="10"/>
  <c r="W2786" i="10" s="1"/>
  <c r="V2785" i="10"/>
  <c r="U2785" i="10"/>
  <c r="T2785" i="10"/>
  <c r="S2785" i="10"/>
  <c r="W2785" i="10" s="1"/>
  <c r="V2784" i="10"/>
  <c r="U2784" i="10"/>
  <c r="T2784" i="10"/>
  <c r="S2784" i="10"/>
  <c r="W2784" i="10" s="1"/>
  <c r="V2783" i="10"/>
  <c r="U2783" i="10"/>
  <c r="T2783" i="10"/>
  <c r="S2783" i="10"/>
  <c r="W2783" i="10" s="1"/>
  <c r="V2782" i="10"/>
  <c r="U2782" i="10"/>
  <c r="T2782" i="10"/>
  <c r="S2782" i="10"/>
  <c r="V2781" i="10"/>
  <c r="U2781" i="10"/>
  <c r="T2781" i="10"/>
  <c r="S2781" i="10"/>
  <c r="V2780" i="10"/>
  <c r="U2780" i="10"/>
  <c r="T2780" i="10"/>
  <c r="S2780" i="10"/>
  <c r="W2780" i="10" s="1"/>
  <c r="V2779" i="10"/>
  <c r="U2779" i="10"/>
  <c r="T2779" i="10"/>
  <c r="S2779" i="10"/>
  <c r="W2779" i="10" s="1"/>
  <c r="V2778" i="10"/>
  <c r="U2778" i="10"/>
  <c r="T2778" i="10"/>
  <c r="S2778" i="10"/>
  <c r="V2777" i="10"/>
  <c r="U2777" i="10"/>
  <c r="T2777" i="10"/>
  <c r="S2777" i="10"/>
  <c r="V2776" i="10"/>
  <c r="U2776" i="10"/>
  <c r="T2776" i="10"/>
  <c r="S2776" i="10"/>
  <c r="V2775" i="10"/>
  <c r="U2775" i="10"/>
  <c r="T2775" i="10"/>
  <c r="S2775" i="10"/>
  <c r="W2775" i="10" s="1"/>
  <c r="V2774" i="10"/>
  <c r="U2774" i="10"/>
  <c r="T2774" i="10"/>
  <c r="S2774" i="10"/>
  <c r="W2774" i="10" s="1"/>
  <c r="V2773" i="10"/>
  <c r="U2773" i="10"/>
  <c r="T2773" i="10"/>
  <c r="S2773" i="10"/>
  <c r="W2773" i="10" s="1"/>
  <c r="V2772" i="10"/>
  <c r="U2772" i="10"/>
  <c r="T2772" i="10"/>
  <c r="S2772" i="10"/>
  <c r="V2771" i="10"/>
  <c r="U2771" i="10"/>
  <c r="T2771" i="10"/>
  <c r="S2771" i="10"/>
  <c r="W2771" i="10" s="1"/>
  <c r="V2770" i="10"/>
  <c r="U2770" i="10"/>
  <c r="T2770" i="10"/>
  <c r="S2770" i="10"/>
  <c r="W2770" i="10" s="1"/>
  <c r="V2769" i="10"/>
  <c r="U2769" i="10"/>
  <c r="T2769" i="10"/>
  <c r="S2769" i="10"/>
  <c r="W2769" i="10" s="1"/>
  <c r="V2768" i="10"/>
  <c r="U2768" i="10"/>
  <c r="T2768" i="10"/>
  <c r="S2768" i="10"/>
  <c r="W2768" i="10" s="1"/>
  <c r="V2767" i="10"/>
  <c r="U2767" i="10"/>
  <c r="T2767" i="10"/>
  <c r="S2767" i="10"/>
  <c r="W2767" i="10" s="1"/>
  <c r="V2766" i="10"/>
  <c r="U2766" i="10"/>
  <c r="T2766" i="10"/>
  <c r="S2766" i="10"/>
  <c r="V2765" i="10"/>
  <c r="U2765" i="10"/>
  <c r="T2765" i="10"/>
  <c r="S2765" i="10"/>
  <c r="V2764" i="10"/>
  <c r="U2764" i="10"/>
  <c r="T2764" i="10"/>
  <c r="S2764" i="10"/>
  <c r="W2764" i="10" s="1"/>
  <c r="V2763" i="10"/>
  <c r="U2763" i="10"/>
  <c r="T2763" i="10"/>
  <c r="S2763" i="10"/>
  <c r="W2763" i="10" s="1"/>
  <c r="V2762" i="10"/>
  <c r="U2762" i="10"/>
  <c r="T2762" i="10"/>
  <c r="S2762" i="10"/>
  <c r="V2761" i="10"/>
  <c r="U2761" i="10"/>
  <c r="T2761" i="10"/>
  <c r="S2761" i="10"/>
  <c r="V2760" i="10"/>
  <c r="U2760" i="10"/>
  <c r="T2760" i="10"/>
  <c r="S2760" i="10"/>
  <c r="V2759" i="10"/>
  <c r="U2759" i="10"/>
  <c r="T2759" i="10"/>
  <c r="S2759" i="10"/>
  <c r="W2759" i="10" s="1"/>
  <c r="V2758" i="10"/>
  <c r="U2758" i="10"/>
  <c r="T2758" i="10"/>
  <c r="S2758" i="10"/>
  <c r="W2758" i="10" s="1"/>
  <c r="V2757" i="10"/>
  <c r="U2757" i="10"/>
  <c r="T2757" i="10"/>
  <c r="S2757" i="10"/>
  <c r="W2757" i="10" s="1"/>
  <c r="V2756" i="10"/>
  <c r="U2756" i="10"/>
  <c r="T2756" i="10"/>
  <c r="S2756" i="10"/>
  <c r="V2755" i="10"/>
  <c r="U2755" i="10"/>
  <c r="T2755" i="10"/>
  <c r="S2755" i="10"/>
  <c r="W2755" i="10" s="1"/>
  <c r="V2754" i="10"/>
  <c r="U2754" i="10"/>
  <c r="T2754" i="10"/>
  <c r="S2754" i="10"/>
  <c r="W2754" i="10" s="1"/>
  <c r="V2753" i="10"/>
  <c r="U2753" i="10"/>
  <c r="T2753" i="10"/>
  <c r="S2753" i="10"/>
  <c r="W2753" i="10" s="1"/>
  <c r="V2752" i="10"/>
  <c r="U2752" i="10"/>
  <c r="T2752" i="10"/>
  <c r="S2752" i="10"/>
  <c r="W2752" i="10" s="1"/>
  <c r="V2751" i="10"/>
  <c r="U2751" i="10"/>
  <c r="T2751" i="10"/>
  <c r="S2751" i="10"/>
  <c r="W2751" i="10" s="1"/>
  <c r="V2750" i="10"/>
  <c r="U2750" i="10"/>
  <c r="T2750" i="10"/>
  <c r="S2750" i="10"/>
  <c r="V2749" i="10"/>
  <c r="U2749" i="10"/>
  <c r="T2749" i="10"/>
  <c r="S2749" i="10"/>
  <c r="V2748" i="10"/>
  <c r="U2748" i="10"/>
  <c r="T2748" i="10"/>
  <c r="S2748" i="10"/>
  <c r="W2748" i="10" s="1"/>
  <c r="V2747" i="10"/>
  <c r="U2747" i="10"/>
  <c r="T2747" i="10"/>
  <c r="S2747" i="10"/>
  <c r="W2747" i="10" s="1"/>
  <c r="V2746" i="10"/>
  <c r="U2746" i="10"/>
  <c r="T2746" i="10"/>
  <c r="S2746" i="10"/>
  <c r="V2745" i="10"/>
  <c r="U2745" i="10"/>
  <c r="T2745" i="10"/>
  <c r="S2745" i="10"/>
  <c r="V2744" i="10"/>
  <c r="U2744" i="10"/>
  <c r="T2744" i="10"/>
  <c r="S2744" i="10"/>
  <c r="V2743" i="10"/>
  <c r="U2743" i="10"/>
  <c r="T2743" i="10"/>
  <c r="S2743" i="10"/>
  <c r="W2743" i="10" s="1"/>
  <c r="V2742" i="10"/>
  <c r="U2742" i="10"/>
  <c r="T2742" i="10"/>
  <c r="S2742" i="10"/>
  <c r="W2742" i="10" s="1"/>
  <c r="V2741" i="10"/>
  <c r="U2741" i="10"/>
  <c r="T2741" i="10"/>
  <c r="S2741" i="10"/>
  <c r="W2741" i="10" s="1"/>
  <c r="V2740" i="10"/>
  <c r="U2740" i="10"/>
  <c r="T2740" i="10"/>
  <c r="S2740" i="10"/>
  <c r="V2739" i="10"/>
  <c r="U2739" i="10"/>
  <c r="T2739" i="10"/>
  <c r="S2739" i="10"/>
  <c r="W2739" i="10" s="1"/>
  <c r="V2738" i="10"/>
  <c r="U2738" i="10"/>
  <c r="T2738" i="10"/>
  <c r="S2738" i="10"/>
  <c r="W2738" i="10" s="1"/>
  <c r="V2737" i="10"/>
  <c r="U2737" i="10"/>
  <c r="T2737" i="10"/>
  <c r="S2737" i="10"/>
  <c r="W2737" i="10" s="1"/>
  <c r="V2736" i="10"/>
  <c r="U2736" i="10"/>
  <c r="T2736" i="10"/>
  <c r="S2736" i="10"/>
  <c r="W2736" i="10" s="1"/>
  <c r="V2735" i="10"/>
  <c r="U2735" i="10"/>
  <c r="T2735" i="10"/>
  <c r="S2735" i="10"/>
  <c r="W2735" i="10" s="1"/>
  <c r="V2734" i="10"/>
  <c r="U2734" i="10"/>
  <c r="T2734" i="10"/>
  <c r="S2734" i="10"/>
  <c r="V2733" i="10"/>
  <c r="U2733" i="10"/>
  <c r="T2733" i="10"/>
  <c r="S2733" i="10"/>
  <c r="V2732" i="10"/>
  <c r="U2732" i="10"/>
  <c r="T2732" i="10"/>
  <c r="S2732" i="10"/>
  <c r="W2732" i="10" s="1"/>
  <c r="V2731" i="10"/>
  <c r="U2731" i="10"/>
  <c r="T2731" i="10"/>
  <c r="S2731" i="10"/>
  <c r="W2731" i="10" s="1"/>
  <c r="V2730" i="10"/>
  <c r="U2730" i="10"/>
  <c r="T2730" i="10"/>
  <c r="S2730" i="10"/>
  <c r="V2729" i="10"/>
  <c r="U2729" i="10"/>
  <c r="T2729" i="10"/>
  <c r="S2729" i="10"/>
  <c r="V2728" i="10"/>
  <c r="U2728" i="10"/>
  <c r="T2728" i="10"/>
  <c r="S2728" i="10"/>
  <c r="V2727" i="10"/>
  <c r="U2727" i="10"/>
  <c r="T2727" i="10"/>
  <c r="S2727" i="10"/>
  <c r="W2727" i="10" s="1"/>
  <c r="V2726" i="10"/>
  <c r="U2726" i="10"/>
  <c r="T2726" i="10"/>
  <c r="S2726" i="10"/>
  <c r="W2726" i="10" s="1"/>
  <c r="V2725" i="10"/>
  <c r="U2725" i="10"/>
  <c r="T2725" i="10"/>
  <c r="S2725" i="10"/>
  <c r="W2725" i="10" s="1"/>
  <c r="V2724" i="10"/>
  <c r="U2724" i="10"/>
  <c r="T2724" i="10"/>
  <c r="S2724" i="10"/>
  <c r="V2723" i="10"/>
  <c r="U2723" i="10"/>
  <c r="T2723" i="10"/>
  <c r="S2723" i="10"/>
  <c r="W2723" i="10" s="1"/>
  <c r="V2722" i="10"/>
  <c r="U2722" i="10"/>
  <c r="T2722" i="10"/>
  <c r="S2722" i="10"/>
  <c r="W2722" i="10" s="1"/>
  <c r="V2721" i="10"/>
  <c r="U2721" i="10"/>
  <c r="T2721" i="10"/>
  <c r="S2721" i="10"/>
  <c r="W2721" i="10" s="1"/>
  <c r="V2720" i="10"/>
  <c r="U2720" i="10"/>
  <c r="T2720" i="10"/>
  <c r="S2720" i="10"/>
  <c r="W2720" i="10" s="1"/>
  <c r="V2719" i="10"/>
  <c r="U2719" i="10"/>
  <c r="T2719" i="10"/>
  <c r="S2719" i="10"/>
  <c r="W2719" i="10" s="1"/>
  <c r="V2718" i="10"/>
  <c r="U2718" i="10"/>
  <c r="T2718" i="10"/>
  <c r="S2718" i="10"/>
  <c r="V2717" i="10"/>
  <c r="U2717" i="10"/>
  <c r="T2717" i="10"/>
  <c r="S2717" i="10"/>
  <c r="V2716" i="10"/>
  <c r="U2716" i="10"/>
  <c r="T2716" i="10"/>
  <c r="S2716" i="10"/>
  <c r="W2716" i="10" s="1"/>
  <c r="V2715" i="10"/>
  <c r="U2715" i="10"/>
  <c r="T2715" i="10"/>
  <c r="S2715" i="10"/>
  <c r="W2715" i="10" s="1"/>
  <c r="V2714" i="10"/>
  <c r="U2714" i="10"/>
  <c r="T2714" i="10"/>
  <c r="S2714" i="10"/>
  <c r="V2713" i="10"/>
  <c r="U2713" i="10"/>
  <c r="T2713" i="10"/>
  <c r="S2713" i="10"/>
  <c r="V2712" i="10"/>
  <c r="U2712" i="10"/>
  <c r="T2712" i="10"/>
  <c r="S2712" i="10"/>
  <c r="V2711" i="10"/>
  <c r="U2711" i="10"/>
  <c r="T2711" i="10"/>
  <c r="S2711" i="10"/>
  <c r="W2711" i="10" s="1"/>
  <c r="V2710" i="10"/>
  <c r="U2710" i="10"/>
  <c r="T2710" i="10"/>
  <c r="S2710" i="10"/>
  <c r="W2710" i="10" s="1"/>
  <c r="V2709" i="10"/>
  <c r="U2709" i="10"/>
  <c r="T2709" i="10"/>
  <c r="S2709" i="10"/>
  <c r="W2709" i="10" s="1"/>
  <c r="V2708" i="10"/>
  <c r="U2708" i="10"/>
  <c r="T2708" i="10"/>
  <c r="S2708" i="10"/>
  <c r="V2707" i="10"/>
  <c r="U2707" i="10"/>
  <c r="T2707" i="10"/>
  <c r="S2707" i="10"/>
  <c r="W2707" i="10" s="1"/>
  <c r="V2706" i="10"/>
  <c r="U2706" i="10"/>
  <c r="T2706" i="10"/>
  <c r="S2706" i="10"/>
  <c r="W2706" i="10" s="1"/>
  <c r="V2705" i="10"/>
  <c r="U2705" i="10"/>
  <c r="T2705" i="10"/>
  <c r="S2705" i="10"/>
  <c r="W2705" i="10" s="1"/>
  <c r="V2704" i="10"/>
  <c r="U2704" i="10"/>
  <c r="T2704" i="10"/>
  <c r="S2704" i="10"/>
  <c r="W2704" i="10" s="1"/>
  <c r="V2703" i="10"/>
  <c r="U2703" i="10"/>
  <c r="T2703" i="10"/>
  <c r="S2703" i="10"/>
  <c r="W2703" i="10" s="1"/>
  <c r="V2702" i="10"/>
  <c r="U2702" i="10"/>
  <c r="T2702" i="10"/>
  <c r="S2702" i="10"/>
  <c r="V2701" i="10"/>
  <c r="U2701" i="10"/>
  <c r="T2701" i="10"/>
  <c r="S2701" i="10"/>
  <c r="V2700" i="10"/>
  <c r="U2700" i="10"/>
  <c r="T2700" i="10"/>
  <c r="S2700" i="10"/>
  <c r="W2700" i="10" s="1"/>
  <c r="V2699" i="10"/>
  <c r="U2699" i="10"/>
  <c r="T2699" i="10"/>
  <c r="S2699" i="10"/>
  <c r="W2699" i="10" s="1"/>
  <c r="V2698" i="10"/>
  <c r="U2698" i="10"/>
  <c r="T2698" i="10"/>
  <c r="S2698" i="10"/>
  <c r="V2697" i="10"/>
  <c r="U2697" i="10"/>
  <c r="T2697" i="10"/>
  <c r="S2697" i="10"/>
  <c r="V2696" i="10"/>
  <c r="U2696" i="10"/>
  <c r="T2696" i="10"/>
  <c r="S2696" i="10"/>
  <c r="V2695" i="10"/>
  <c r="U2695" i="10"/>
  <c r="T2695" i="10"/>
  <c r="S2695" i="10"/>
  <c r="W2695" i="10" s="1"/>
  <c r="V2694" i="10"/>
  <c r="U2694" i="10"/>
  <c r="T2694" i="10"/>
  <c r="S2694" i="10"/>
  <c r="W2694" i="10" s="1"/>
  <c r="V2693" i="10"/>
  <c r="U2693" i="10"/>
  <c r="T2693" i="10"/>
  <c r="S2693" i="10"/>
  <c r="W2693" i="10" s="1"/>
  <c r="V2692" i="10"/>
  <c r="U2692" i="10"/>
  <c r="T2692" i="10"/>
  <c r="S2692" i="10"/>
  <c r="V2691" i="10"/>
  <c r="U2691" i="10"/>
  <c r="T2691" i="10"/>
  <c r="S2691" i="10"/>
  <c r="W2691" i="10" s="1"/>
  <c r="V2690" i="10"/>
  <c r="U2690" i="10"/>
  <c r="T2690" i="10"/>
  <c r="S2690" i="10"/>
  <c r="W2690" i="10" s="1"/>
  <c r="V2689" i="10"/>
  <c r="U2689" i="10"/>
  <c r="T2689" i="10"/>
  <c r="S2689" i="10"/>
  <c r="W2689" i="10" s="1"/>
  <c r="V2688" i="10"/>
  <c r="U2688" i="10"/>
  <c r="T2688" i="10"/>
  <c r="S2688" i="10"/>
  <c r="W2688" i="10" s="1"/>
  <c r="V2687" i="10"/>
  <c r="U2687" i="10"/>
  <c r="T2687" i="10"/>
  <c r="S2687" i="10"/>
  <c r="W2687" i="10" s="1"/>
  <c r="V2686" i="10"/>
  <c r="U2686" i="10"/>
  <c r="T2686" i="10"/>
  <c r="S2686" i="10"/>
  <c r="V2685" i="10"/>
  <c r="U2685" i="10"/>
  <c r="T2685" i="10"/>
  <c r="S2685" i="10"/>
  <c r="V2684" i="10"/>
  <c r="U2684" i="10"/>
  <c r="T2684" i="10"/>
  <c r="S2684" i="10"/>
  <c r="W2684" i="10" s="1"/>
  <c r="V2683" i="10"/>
  <c r="U2683" i="10"/>
  <c r="T2683" i="10"/>
  <c r="S2683" i="10"/>
  <c r="W2683" i="10" s="1"/>
  <c r="V2682" i="10"/>
  <c r="U2682" i="10"/>
  <c r="T2682" i="10"/>
  <c r="S2682" i="10"/>
  <c r="V2681" i="10"/>
  <c r="U2681" i="10"/>
  <c r="T2681" i="10"/>
  <c r="S2681" i="10"/>
  <c r="V2680" i="10"/>
  <c r="U2680" i="10"/>
  <c r="T2680" i="10"/>
  <c r="S2680" i="10"/>
  <c r="V2679" i="10"/>
  <c r="U2679" i="10"/>
  <c r="T2679" i="10"/>
  <c r="S2679" i="10"/>
  <c r="W2679" i="10" s="1"/>
  <c r="V2678" i="10"/>
  <c r="U2678" i="10"/>
  <c r="T2678" i="10"/>
  <c r="S2678" i="10"/>
  <c r="W2678" i="10" s="1"/>
  <c r="V2677" i="10"/>
  <c r="U2677" i="10"/>
  <c r="T2677" i="10"/>
  <c r="S2677" i="10"/>
  <c r="W2677" i="10" s="1"/>
  <c r="V2676" i="10"/>
  <c r="U2676" i="10"/>
  <c r="T2676" i="10"/>
  <c r="S2676" i="10"/>
  <c r="V2675" i="10"/>
  <c r="U2675" i="10"/>
  <c r="T2675" i="10"/>
  <c r="S2675" i="10"/>
  <c r="W2675" i="10" s="1"/>
  <c r="V2674" i="10"/>
  <c r="U2674" i="10"/>
  <c r="T2674" i="10"/>
  <c r="S2674" i="10"/>
  <c r="W2674" i="10" s="1"/>
  <c r="V2673" i="10"/>
  <c r="U2673" i="10"/>
  <c r="T2673" i="10"/>
  <c r="S2673" i="10"/>
  <c r="W2673" i="10" s="1"/>
  <c r="V2672" i="10"/>
  <c r="U2672" i="10"/>
  <c r="T2672" i="10"/>
  <c r="S2672" i="10"/>
  <c r="W2672" i="10" s="1"/>
  <c r="V2671" i="10"/>
  <c r="U2671" i="10"/>
  <c r="T2671" i="10"/>
  <c r="S2671" i="10"/>
  <c r="W2671" i="10" s="1"/>
  <c r="V2670" i="10"/>
  <c r="U2670" i="10"/>
  <c r="T2670" i="10"/>
  <c r="S2670" i="10"/>
  <c r="V2669" i="10"/>
  <c r="U2669" i="10"/>
  <c r="T2669" i="10"/>
  <c r="S2669" i="10"/>
  <c r="V2668" i="10"/>
  <c r="U2668" i="10"/>
  <c r="T2668" i="10"/>
  <c r="S2668" i="10"/>
  <c r="W2668" i="10" s="1"/>
  <c r="V2667" i="10"/>
  <c r="U2667" i="10"/>
  <c r="T2667" i="10"/>
  <c r="S2667" i="10"/>
  <c r="W2667" i="10" s="1"/>
  <c r="V2666" i="10"/>
  <c r="U2666" i="10"/>
  <c r="T2666" i="10"/>
  <c r="S2666" i="10"/>
  <c r="V2665" i="10"/>
  <c r="U2665" i="10"/>
  <c r="T2665" i="10"/>
  <c r="S2665" i="10"/>
  <c r="V2664" i="10"/>
  <c r="U2664" i="10"/>
  <c r="T2664" i="10"/>
  <c r="S2664" i="10"/>
  <c r="V2663" i="10"/>
  <c r="U2663" i="10"/>
  <c r="T2663" i="10"/>
  <c r="S2663" i="10"/>
  <c r="W2663" i="10" s="1"/>
  <c r="V2662" i="10"/>
  <c r="U2662" i="10"/>
  <c r="T2662" i="10"/>
  <c r="S2662" i="10"/>
  <c r="W2662" i="10" s="1"/>
  <c r="V2661" i="10"/>
  <c r="U2661" i="10"/>
  <c r="T2661" i="10"/>
  <c r="S2661" i="10"/>
  <c r="W2661" i="10" s="1"/>
  <c r="V2660" i="10"/>
  <c r="U2660" i="10"/>
  <c r="T2660" i="10"/>
  <c r="S2660" i="10"/>
  <c r="V2659" i="10"/>
  <c r="U2659" i="10"/>
  <c r="T2659" i="10"/>
  <c r="S2659" i="10"/>
  <c r="W2659" i="10" s="1"/>
  <c r="V2658" i="10"/>
  <c r="U2658" i="10"/>
  <c r="T2658" i="10"/>
  <c r="S2658" i="10"/>
  <c r="W2658" i="10" s="1"/>
  <c r="V2657" i="10"/>
  <c r="U2657" i="10"/>
  <c r="T2657" i="10"/>
  <c r="S2657" i="10"/>
  <c r="W2657" i="10" s="1"/>
  <c r="V2656" i="10"/>
  <c r="U2656" i="10"/>
  <c r="T2656" i="10"/>
  <c r="S2656" i="10"/>
  <c r="W2656" i="10" s="1"/>
  <c r="V2655" i="10"/>
  <c r="U2655" i="10"/>
  <c r="T2655" i="10"/>
  <c r="S2655" i="10"/>
  <c r="W2655" i="10" s="1"/>
  <c r="V2654" i="10"/>
  <c r="U2654" i="10"/>
  <c r="T2654" i="10"/>
  <c r="S2654" i="10"/>
  <c r="V2653" i="10"/>
  <c r="U2653" i="10"/>
  <c r="T2653" i="10"/>
  <c r="S2653" i="10"/>
  <c r="V2652" i="10"/>
  <c r="U2652" i="10"/>
  <c r="T2652" i="10"/>
  <c r="S2652" i="10"/>
  <c r="W2652" i="10" s="1"/>
  <c r="V2651" i="10"/>
  <c r="U2651" i="10"/>
  <c r="T2651" i="10"/>
  <c r="S2651" i="10"/>
  <c r="W2651" i="10" s="1"/>
  <c r="V2650" i="10"/>
  <c r="U2650" i="10"/>
  <c r="T2650" i="10"/>
  <c r="S2650" i="10"/>
  <c r="V2649" i="10"/>
  <c r="U2649" i="10"/>
  <c r="T2649" i="10"/>
  <c r="S2649" i="10"/>
  <c r="V2648" i="10"/>
  <c r="U2648" i="10"/>
  <c r="T2648" i="10"/>
  <c r="S2648" i="10"/>
  <c r="V2647" i="10"/>
  <c r="U2647" i="10"/>
  <c r="T2647" i="10"/>
  <c r="S2647" i="10"/>
  <c r="W2647" i="10" s="1"/>
  <c r="V2646" i="10"/>
  <c r="U2646" i="10"/>
  <c r="T2646" i="10"/>
  <c r="S2646" i="10"/>
  <c r="W2646" i="10" s="1"/>
  <c r="V2645" i="10"/>
  <c r="U2645" i="10"/>
  <c r="T2645" i="10"/>
  <c r="S2645" i="10"/>
  <c r="W2645" i="10" s="1"/>
  <c r="V2644" i="10"/>
  <c r="U2644" i="10"/>
  <c r="T2644" i="10"/>
  <c r="S2644" i="10"/>
  <c r="V2643" i="10"/>
  <c r="U2643" i="10"/>
  <c r="T2643" i="10"/>
  <c r="S2643" i="10"/>
  <c r="W2643" i="10" s="1"/>
  <c r="V2642" i="10"/>
  <c r="U2642" i="10"/>
  <c r="T2642" i="10"/>
  <c r="S2642" i="10"/>
  <c r="W2642" i="10" s="1"/>
  <c r="V2641" i="10"/>
  <c r="U2641" i="10"/>
  <c r="T2641" i="10"/>
  <c r="S2641" i="10"/>
  <c r="W2641" i="10" s="1"/>
  <c r="V2640" i="10"/>
  <c r="U2640" i="10"/>
  <c r="T2640" i="10"/>
  <c r="S2640" i="10"/>
  <c r="W2640" i="10" s="1"/>
  <c r="V2639" i="10"/>
  <c r="U2639" i="10"/>
  <c r="T2639" i="10"/>
  <c r="S2639" i="10"/>
  <c r="W2639" i="10" s="1"/>
  <c r="V2638" i="10"/>
  <c r="U2638" i="10"/>
  <c r="T2638" i="10"/>
  <c r="S2638" i="10"/>
  <c r="V2637" i="10"/>
  <c r="U2637" i="10"/>
  <c r="T2637" i="10"/>
  <c r="S2637" i="10"/>
  <c r="V2636" i="10"/>
  <c r="U2636" i="10"/>
  <c r="T2636" i="10"/>
  <c r="S2636" i="10"/>
  <c r="W2636" i="10" s="1"/>
  <c r="V2635" i="10"/>
  <c r="U2635" i="10"/>
  <c r="T2635" i="10"/>
  <c r="S2635" i="10"/>
  <c r="W2635" i="10" s="1"/>
  <c r="V2634" i="10"/>
  <c r="U2634" i="10"/>
  <c r="T2634" i="10"/>
  <c r="S2634" i="10"/>
  <c r="V2633" i="10"/>
  <c r="U2633" i="10"/>
  <c r="T2633" i="10"/>
  <c r="S2633" i="10"/>
  <c r="V2632" i="10"/>
  <c r="U2632" i="10"/>
  <c r="T2632" i="10"/>
  <c r="S2632" i="10"/>
  <c r="V2631" i="10"/>
  <c r="U2631" i="10"/>
  <c r="T2631" i="10"/>
  <c r="S2631" i="10"/>
  <c r="W2631" i="10" s="1"/>
  <c r="V2630" i="10"/>
  <c r="U2630" i="10"/>
  <c r="T2630" i="10"/>
  <c r="S2630" i="10"/>
  <c r="W2630" i="10" s="1"/>
  <c r="V2629" i="10"/>
  <c r="U2629" i="10"/>
  <c r="T2629" i="10"/>
  <c r="S2629" i="10"/>
  <c r="W2629" i="10" s="1"/>
  <c r="V2628" i="10"/>
  <c r="U2628" i="10"/>
  <c r="T2628" i="10"/>
  <c r="S2628" i="10"/>
  <c r="V2627" i="10"/>
  <c r="U2627" i="10"/>
  <c r="T2627" i="10"/>
  <c r="S2627" i="10"/>
  <c r="W2627" i="10" s="1"/>
  <c r="V2626" i="10"/>
  <c r="U2626" i="10"/>
  <c r="T2626" i="10"/>
  <c r="S2626" i="10"/>
  <c r="W2626" i="10" s="1"/>
  <c r="V2625" i="10"/>
  <c r="U2625" i="10"/>
  <c r="T2625" i="10"/>
  <c r="S2625" i="10"/>
  <c r="W2625" i="10" s="1"/>
  <c r="V2624" i="10"/>
  <c r="U2624" i="10"/>
  <c r="T2624" i="10"/>
  <c r="S2624" i="10"/>
  <c r="W2624" i="10" s="1"/>
  <c r="V2623" i="10"/>
  <c r="U2623" i="10"/>
  <c r="T2623" i="10"/>
  <c r="S2623" i="10"/>
  <c r="W2623" i="10" s="1"/>
  <c r="V2622" i="10"/>
  <c r="U2622" i="10"/>
  <c r="T2622" i="10"/>
  <c r="S2622" i="10"/>
  <c r="V2621" i="10"/>
  <c r="U2621" i="10"/>
  <c r="T2621" i="10"/>
  <c r="S2621" i="10"/>
  <c r="V2620" i="10"/>
  <c r="U2620" i="10"/>
  <c r="T2620" i="10"/>
  <c r="S2620" i="10"/>
  <c r="W2620" i="10" s="1"/>
  <c r="V2619" i="10"/>
  <c r="U2619" i="10"/>
  <c r="T2619" i="10"/>
  <c r="S2619" i="10"/>
  <c r="W2619" i="10" s="1"/>
  <c r="V2618" i="10"/>
  <c r="U2618" i="10"/>
  <c r="T2618" i="10"/>
  <c r="S2618" i="10"/>
  <c r="V2617" i="10"/>
  <c r="U2617" i="10"/>
  <c r="T2617" i="10"/>
  <c r="S2617" i="10"/>
  <c r="V2616" i="10"/>
  <c r="U2616" i="10"/>
  <c r="T2616" i="10"/>
  <c r="S2616" i="10"/>
  <c r="V2615" i="10"/>
  <c r="U2615" i="10"/>
  <c r="T2615" i="10"/>
  <c r="S2615" i="10"/>
  <c r="W2615" i="10" s="1"/>
  <c r="V2614" i="10"/>
  <c r="U2614" i="10"/>
  <c r="T2614" i="10"/>
  <c r="S2614" i="10"/>
  <c r="W2614" i="10" s="1"/>
  <c r="V2613" i="10"/>
  <c r="U2613" i="10"/>
  <c r="T2613" i="10"/>
  <c r="S2613" i="10"/>
  <c r="W2613" i="10" s="1"/>
  <c r="V2612" i="10"/>
  <c r="U2612" i="10"/>
  <c r="T2612" i="10"/>
  <c r="S2612" i="10"/>
  <c r="V2611" i="10"/>
  <c r="U2611" i="10"/>
  <c r="T2611" i="10"/>
  <c r="S2611" i="10"/>
  <c r="W2611" i="10" s="1"/>
  <c r="V2610" i="10"/>
  <c r="U2610" i="10"/>
  <c r="T2610" i="10"/>
  <c r="S2610" i="10"/>
  <c r="W2610" i="10" s="1"/>
  <c r="V2609" i="10"/>
  <c r="U2609" i="10"/>
  <c r="T2609" i="10"/>
  <c r="S2609" i="10"/>
  <c r="W2609" i="10" s="1"/>
  <c r="V2608" i="10"/>
  <c r="U2608" i="10"/>
  <c r="T2608" i="10"/>
  <c r="S2608" i="10"/>
  <c r="W2608" i="10" s="1"/>
  <c r="V2607" i="10"/>
  <c r="U2607" i="10"/>
  <c r="T2607" i="10"/>
  <c r="S2607" i="10"/>
  <c r="W2607" i="10" s="1"/>
  <c r="V2606" i="10"/>
  <c r="U2606" i="10"/>
  <c r="T2606" i="10"/>
  <c r="S2606" i="10"/>
  <c r="V2605" i="10"/>
  <c r="U2605" i="10"/>
  <c r="T2605" i="10"/>
  <c r="S2605" i="10"/>
  <c r="V2604" i="10"/>
  <c r="U2604" i="10"/>
  <c r="T2604" i="10"/>
  <c r="S2604" i="10"/>
  <c r="W2604" i="10" s="1"/>
  <c r="V2603" i="10"/>
  <c r="U2603" i="10"/>
  <c r="T2603" i="10"/>
  <c r="S2603" i="10"/>
  <c r="W2603" i="10" s="1"/>
  <c r="V2602" i="10"/>
  <c r="U2602" i="10"/>
  <c r="T2602" i="10"/>
  <c r="S2602" i="10"/>
  <c r="V2601" i="10"/>
  <c r="U2601" i="10"/>
  <c r="T2601" i="10"/>
  <c r="S2601" i="10"/>
  <c r="V2600" i="10"/>
  <c r="U2600" i="10"/>
  <c r="T2600" i="10"/>
  <c r="S2600" i="10"/>
  <c r="V2599" i="10"/>
  <c r="U2599" i="10"/>
  <c r="T2599" i="10"/>
  <c r="S2599" i="10"/>
  <c r="W2599" i="10" s="1"/>
  <c r="V2598" i="10"/>
  <c r="U2598" i="10"/>
  <c r="T2598" i="10"/>
  <c r="S2598" i="10"/>
  <c r="W2598" i="10" s="1"/>
  <c r="V2597" i="10"/>
  <c r="U2597" i="10"/>
  <c r="T2597" i="10"/>
  <c r="S2597" i="10"/>
  <c r="W2597" i="10" s="1"/>
  <c r="V2596" i="10"/>
  <c r="U2596" i="10"/>
  <c r="T2596" i="10"/>
  <c r="S2596" i="10"/>
  <c r="V2595" i="10"/>
  <c r="U2595" i="10"/>
  <c r="T2595" i="10"/>
  <c r="S2595" i="10"/>
  <c r="W2595" i="10" s="1"/>
  <c r="V2594" i="10"/>
  <c r="U2594" i="10"/>
  <c r="T2594" i="10"/>
  <c r="S2594" i="10"/>
  <c r="W2594" i="10" s="1"/>
  <c r="V2593" i="10"/>
  <c r="U2593" i="10"/>
  <c r="T2593" i="10"/>
  <c r="S2593" i="10"/>
  <c r="W2593" i="10" s="1"/>
  <c r="V2592" i="10"/>
  <c r="U2592" i="10"/>
  <c r="T2592" i="10"/>
  <c r="S2592" i="10"/>
  <c r="W2592" i="10" s="1"/>
  <c r="V2591" i="10"/>
  <c r="U2591" i="10"/>
  <c r="T2591" i="10"/>
  <c r="S2591" i="10"/>
  <c r="W2591" i="10" s="1"/>
  <c r="V2590" i="10"/>
  <c r="U2590" i="10"/>
  <c r="T2590" i="10"/>
  <c r="S2590" i="10"/>
  <c r="V2589" i="10"/>
  <c r="U2589" i="10"/>
  <c r="T2589" i="10"/>
  <c r="S2589" i="10"/>
  <c r="V2588" i="10"/>
  <c r="U2588" i="10"/>
  <c r="T2588" i="10"/>
  <c r="S2588" i="10"/>
  <c r="W2588" i="10" s="1"/>
  <c r="V2587" i="10"/>
  <c r="U2587" i="10"/>
  <c r="T2587" i="10"/>
  <c r="S2587" i="10"/>
  <c r="W2587" i="10" s="1"/>
  <c r="V2586" i="10"/>
  <c r="U2586" i="10"/>
  <c r="T2586" i="10"/>
  <c r="S2586" i="10"/>
  <c r="V2585" i="10"/>
  <c r="U2585" i="10"/>
  <c r="T2585" i="10"/>
  <c r="S2585" i="10"/>
  <c r="V2584" i="10"/>
  <c r="U2584" i="10"/>
  <c r="T2584" i="10"/>
  <c r="S2584" i="10"/>
  <c r="V2583" i="10"/>
  <c r="U2583" i="10"/>
  <c r="T2583" i="10"/>
  <c r="S2583" i="10"/>
  <c r="W2583" i="10" s="1"/>
  <c r="V2582" i="10"/>
  <c r="U2582" i="10"/>
  <c r="T2582" i="10"/>
  <c r="S2582" i="10"/>
  <c r="W2582" i="10" s="1"/>
  <c r="V2581" i="10"/>
  <c r="U2581" i="10"/>
  <c r="T2581" i="10"/>
  <c r="S2581" i="10"/>
  <c r="W2581" i="10" s="1"/>
  <c r="V2580" i="10"/>
  <c r="U2580" i="10"/>
  <c r="T2580" i="10"/>
  <c r="S2580" i="10"/>
  <c r="V2579" i="10"/>
  <c r="U2579" i="10"/>
  <c r="T2579" i="10"/>
  <c r="S2579" i="10"/>
  <c r="W2579" i="10" s="1"/>
  <c r="V2578" i="10"/>
  <c r="U2578" i="10"/>
  <c r="T2578" i="10"/>
  <c r="S2578" i="10"/>
  <c r="W2578" i="10" s="1"/>
  <c r="V2577" i="10"/>
  <c r="U2577" i="10"/>
  <c r="T2577" i="10"/>
  <c r="S2577" i="10"/>
  <c r="W2577" i="10" s="1"/>
  <c r="V2576" i="10"/>
  <c r="U2576" i="10"/>
  <c r="T2576" i="10"/>
  <c r="S2576" i="10"/>
  <c r="W2576" i="10" s="1"/>
  <c r="V2575" i="10"/>
  <c r="U2575" i="10"/>
  <c r="T2575" i="10"/>
  <c r="S2575" i="10"/>
  <c r="W2575" i="10" s="1"/>
  <c r="V2574" i="10"/>
  <c r="U2574" i="10"/>
  <c r="T2574" i="10"/>
  <c r="S2574" i="10"/>
  <c r="V2573" i="10"/>
  <c r="U2573" i="10"/>
  <c r="T2573" i="10"/>
  <c r="S2573" i="10"/>
  <c r="V2572" i="10"/>
  <c r="U2572" i="10"/>
  <c r="T2572" i="10"/>
  <c r="S2572" i="10"/>
  <c r="W2572" i="10" s="1"/>
  <c r="V2571" i="10"/>
  <c r="U2571" i="10"/>
  <c r="T2571" i="10"/>
  <c r="S2571" i="10"/>
  <c r="W2571" i="10" s="1"/>
  <c r="V2570" i="10"/>
  <c r="U2570" i="10"/>
  <c r="T2570" i="10"/>
  <c r="S2570" i="10"/>
  <c r="V2569" i="10"/>
  <c r="U2569" i="10"/>
  <c r="T2569" i="10"/>
  <c r="S2569" i="10"/>
  <c r="V2568" i="10"/>
  <c r="U2568" i="10"/>
  <c r="T2568" i="10"/>
  <c r="S2568" i="10"/>
  <c r="V2567" i="10"/>
  <c r="U2567" i="10"/>
  <c r="T2567" i="10"/>
  <c r="S2567" i="10"/>
  <c r="W2567" i="10" s="1"/>
  <c r="V2566" i="10"/>
  <c r="U2566" i="10"/>
  <c r="T2566" i="10"/>
  <c r="S2566" i="10"/>
  <c r="W2566" i="10" s="1"/>
  <c r="V2565" i="10"/>
  <c r="U2565" i="10"/>
  <c r="T2565" i="10"/>
  <c r="S2565" i="10"/>
  <c r="W2565" i="10" s="1"/>
  <c r="V2564" i="10"/>
  <c r="U2564" i="10"/>
  <c r="T2564" i="10"/>
  <c r="S2564" i="10"/>
  <c r="V2563" i="10"/>
  <c r="U2563" i="10"/>
  <c r="T2563" i="10"/>
  <c r="S2563" i="10"/>
  <c r="W2563" i="10" s="1"/>
  <c r="V2562" i="10"/>
  <c r="U2562" i="10"/>
  <c r="T2562" i="10"/>
  <c r="S2562" i="10"/>
  <c r="W2562" i="10" s="1"/>
  <c r="V2561" i="10"/>
  <c r="U2561" i="10"/>
  <c r="T2561" i="10"/>
  <c r="S2561" i="10"/>
  <c r="W2561" i="10" s="1"/>
  <c r="V2560" i="10"/>
  <c r="U2560" i="10"/>
  <c r="T2560" i="10"/>
  <c r="S2560" i="10"/>
  <c r="W2560" i="10" s="1"/>
  <c r="V2559" i="10"/>
  <c r="U2559" i="10"/>
  <c r="T2559" i="10"/>
  <c r="S2559" i="10"/>
  <c r="W2559" i="10" s="1"/>
  <c r="V2558" i="10"/>
  <c r="U2558" i="10"/>
  <c r="T2558" i="10"/>
  <c r="S2558" i="10"/>
  <c r="V2557" i="10"/>
  <c r="U2557" i="10"/>
  <c r="T2557" i="10"/>
  <c r="S2557" i="10"/>
  <c r="V2556" i="10"/>
  <c r="U2556" i="10"/>
  <c r="T2556" i="10"/>
  <c r="S2556" i="10"/>
  <c r="W2556" i="10" s="1"/>
  <c r="V2555" i="10"/>
  <c r="U2555" i="10"/>
  <c r="T2555" i="10"/>
  <c r="S2555" i="10"/>
  <c r="W2555" i="10" s="1"/>
  <c r="V2554" i="10"/>
  <c r="U2554" i="10"/>
  <c r="T2554" i="10"/>
  <c r="S2554" i="10"/>
  <c r="V2553" i="10"/>
  <c r="U2553" i="10"/>
  <c r="T2553" i="10"/>
  <c r="S2553" i="10"/>
  <c r="V2552" i="10"/>
  <c r="U2552" i="10"/>
  <c r="T2552" i="10"/>
  <c r="S2552" i="10"/>
  <c r="V2551" i="10"/>
  <c r="U2551" i="10"/>
  <c r="T2551" i="10"/>
  <c r="S2551" i="10"/>
  <c r="W2551" i="10" s="1"/>
  <c r="V2550" i="10"/>
  <c r="U2550" i="10"/>
  <c r="T2550" i="10"/>
  <c r="S2550" i="10"/>
  <c r="W2550" i="10" s="1"/>
  <c r="V2549" i="10"/>
  <c r="U2549" i="10"/>
  <c r="T2549" i="10"/>
  <c r="S2549" i="10"/>
  <c r="W2549" i="10" s="1"/>
  <c r="V2548" i="10"/>
  <c r="U2548" i="10"/>
  <c r="T2548" i="10"/>
  <c r="S2548" i="10"/>
  <c r="V2547" i="10"/>
  <c r="U2547" i="10"/>
  <c r="T2547" i="10"/>
  <c r="S2547" i="10"/>
  <c r="W2547" i="10" s="1"/>
  <c r="V2546" i="10"/>
  <c r="U2546" i="10"/>
  <c r="T2546" i="10"/>
  <c r="S2546" i="10"/>
  <c r="W2546" i="10" s="1"/>
  <c r="V2545" i="10"/>
  <c r="U2545" i="10"/>
  <c r="T2545" i="10"/>
  <c r="S2545" i="10"/>
  <c r="W2545" i="10" s="1"/>
  <c r="V2544" i="10"/>
  <c r="U2544" i="10"/>
  <c r="T2544" i="10"/>
  <c r="S2544" i="10"/>
  <c r="W2544" i="10" s="1"/>
  <c r="V2543" i="10"/>
  <c r="U2543" i="10"/>
  <c r="T2543" i="10"/>
  <c r="S2543" i="10"/>
  <c r="W2543" i="10" s="1"/>
  <c r="V2542" i="10"/>
  <c r="U2542" i="10"/>
  <c r="T2542" i="10"/>
  <c r="S2542" i="10"/>
  <c r="V2541" i="10"/>
  <c r="U2541" i="10"/>
  <c r="T2541" i="10"/>
  <c r="S2541" i="10"/>
  <c r="V2540" i="10"/>
  <c r="U2540" i="10"/>
  <c r="T2540" i="10"/>
  <c r="S2540" i="10"/>
  <c r="W2540" i="10" s="1"/>
  <c r="V2539" i="10"/>
  <c r="U2539" i="10"/>
  <c r="T2539" i="10"/>
  <c r="S2539" i="10"/>
  <c r="W2539" i="10" s="1"/>
  <c r="V2538" i="10"/>
  <c r="U2538" i="10"/>
  <c r="T2538" i="10"/>
  <c r="S2538" i="10"/>
  <c r="W2538" i="10" s="1"/>
  <c r="V2537" i="10"/>
  <c r="U2537" i="10"/>
  <c r="T2537" i="10"/>
  <c r="S2537" i="10"/>
  <c r="V2536" i="10"/>
  <c r="U2536" i="10"/>
  <c r="T2536" i="10"/>
  <c r="S2536" i="10"/>
  <c r="W2536" i="10" s="1"/>
  <c r="V2535" i="10"/>
  <c r="U2535" i="10"/>
  <c r="T2535" i="10"/>
  <c r="S2535" i="10"/>
  <c r="W2535" i="10" s="1"/>
  <c r="V2534" i="10"/>
  <c r="U2534" i="10"/>
  <c r="T2534" i="10"/>
  <c r="S2534" i="10"/>
  <c r="W2534" i="10" s="1"/>
  <c r="V2533" i="10"/>
  <c r="U2533" i="10"/>
  <c r="T2533" i="10"/>
  <c r="S2533" i="10"/>
  <c r="V2532" i="10"/>
  <c r="U2532" i="10"/>
  <c r="T2532" i="10"/>
  <c r="S2532" i="10"/>
  <c r="W2532" i="10" s="1"/>
  <c r="V2531" i="10"/>
  <c r="U2531" i="10"/>
  <c r="T2531" i="10"/>
  <c r="S2531" i="10"/>
  <c r="W2531" i="10" s="1"/>
  <c r="V2530" i="10"/>
  <c r="U2530" i="10"/>
  <c r="T2530" i="10"/>
  <c r="S2530" i="10"/>
  <c r="W2530" i="10" s="1"/>
  <c r="V2529" i="10"/>
  <c r="U2529" i="10"/>
  <c r="T2529" i="10"/>
  <c r="S2529" i="10"/>
  <c r="W2529" i="10" s="1"/>
  <c r="V2528" i="10"/>
  <c r="U2528" i="10"/>
  <c r="T2528" i="10"/>
  <c r="S2528" i="10"/>
  <c r="W2528" i="10" s="1"/>
  <c r="V2527" i="10"/>
  <c r="U2527" i="10"/>
  <c r="T2527" i="10"/>
  <c r="S2527" i="10"/>
  <c r="V2526" i="10"/>
  <c r="U2526" i="10"/>
  <c r="T2526" i="10"/>
  <c r="S2526" i="10"/>
  <c r="V2525" i="10"/>
  <c r="U2525" i="10"/>
  <c r="T2525" i="10"/>
  <c r="S2525" i="10"/>
  <c r="W2525" i="10" s="1"/>
  <c r="V2524" i="10"/>
  <c r="U2524" i="10"/>
  <c r="T2524" i="10"/>
  <c r="S2524" i="10"/>
  <c r="W2524" i="10" s="1"/>
  <c r="V2523" i="10"/>
  <c r="U2523" i="10"/>
  <c r="T2523" i="10"/>
  <c r="S2523" i="10"/>
  <c r="V2522" i="10"/>
  <c r="U2522" i="10"/>
  <c r="T2522" i="10"/>
  <c r="S2522" i="10"/>
  <c r="V2521" i="10"/>
  <c r="U2521" i="10"/>
  <c r="T2521" i="10"/>
  <c r="S2521" i="10"/>
  <c r="V2520" i="10"/>
  <c r="U2520" i="10"/>
  <c r="T2520" i="10"/>
  <c r="S2520" i="10"/>
  <c r="W2520" i="10" s="1"/>
  <c r="V2519" i="10"/>
  <c r="U2519" i="10"/>
  <c r="T2519" i="10"/>
  <c r="S2519" i="10"/>
  <c r="W2519" i="10" s="1"/>
  <c r="V2518" i="10"/>
  <c r="U2518" i="10"/>
  <c r="T2518" i="10"/>
  <c r="S2518" i="10"/>
  <c r="W2518" i="10" s="1"/>
  <c r="V2517" i="10"/>
  <c r="U2517" i="10"/>
  <c r="T2517" i="10"/>
  <c r="S2517" i="10"/>
  <c r="V2516" i="10"/>
  <c r="U2516" i="10"/>
  <c r="T2516" i="10"/>
  <c r="S2516" i="10"/>
  <c r="W2516" i="10" s="1"/>
  <c r="V2515" i="10"/>
  <c r="U2515" i="10"/>
  <c r="T2515" i="10"/>
  <c r="S2515" i="10"/>
  <c r="W2515" i="10" s="1"/>
  <c r="V2514" i="10"/>
  <c r="U2514" i="10"/>
  <c r="T2514" i="10"/>
  <c r="S2514" i="10"/>
  <c r="W2514" i="10" s="1"/>
  <c r="V2513" i="10"/>
  <c r="U2513" i="10"/>
  <c r="T2513" i="10"/>
  <c r="S2513" i="10"/>
  <c r="W2513" i="10" s="1"/>
  <c r="V2512" i="10"/>
  <c r="U2512" i="10"/>
  <c r="T2512" i="10"/>
  <c r="S2512" i="10"/>
  <c r="W2512" i="10" s="1"/>
  <c r="V2511" i="10"/>
  <c r="U2511" i="10"/>
  <c r="T2511" i="10"/>
  <c r="S2511" i="10"/>
  <c r="V2510" i="10"/>
  <c r="U2510" i="10"/>
  <c r="T2510" i="10"/>
  <c r="S2510" i="10"/>
  <c r="V2509" i="10"/>
  <c r="U2509" i="10"/>
  <c r="T2509" i="10"/>
  <c r="S2509" i="10"/>
  <c r="W2509" i="10" s="1"/>
  <c r="V2508" i="10"/>
  <c r="U2508" i="10"/>
  <c r="T2508" i="10"/>
  <c r="S2508" i="10"/>
  <c r="W2508" i="10" s="1"/>
  <c r="V2507" i="10"/>
  <c r="U2507" i="10"/>
  <c r="T2507" i="10"/>
  <c r="S2507" i="10"/>
  <c r="V2506" i="10"/>
  <c r="U2506" i="10"/>
  <c r="T2506" i="10"/>
  <c r="S2506" i="10"/>
  <c r="V2505" i="10"/>
  <c r="U2505" i="10"/>
  <c r="T2505" i="10"/>
  <c r="S2505" i="10"/>
  <c r="V2504" i="10"/>
  <c r="U2504" i="10"/>
  <c r="T2504" i="10"/>
  <c r="S2504" i="10"/>
  <c r="W2504" i="10" s="1"/>
  <c r="V2503" i="10"/>
  <c r="U2503" i="10"/>
  <c r="T2503" i="10"/>
  <c r="S2503" i="10"/>
  <c r="W2503" i="10" s="1"/>
  <c r="V2502" i="10"/>
  <c r="U2502" i="10"/>
  <c r="T2502" i="10"/>
  <c r="S2502" i="10"/>
  <c r="W2502" i="10" s="1"/>
  <c r="V2501" i="10"/>
  <c r="U2501" i="10"/>
  <c r="T2501" i="10"/>
  <c r="S2501" i="10"/>
  <c r="V2500" i="10"/>
  <c r="U2500" i="10"/>
  <c r="T2500" i="10"/>
  <c r="S2500" i="10"/>
  <c r="V2499" i="10"/>
  <c r="U2499" i="10"/>
  <c r="T2499" i="10"/>
  <c r="S2499" i="10"/>
  <c r="V2498" i="10"/>
  <c r="U2498" i="10"/>
  <c r="T2498" i="10"/>
  <c r="S2498" i="10"/>
  <c r="V2497" i="10"/>
  <c r="U2497" i="10"/>
  <c r="T2497" i="10"/>
  <c r="S2497" i="10"/>
  <c r="V2496" i="10"/>
  <c r="U2496" i="10"/>
  <c r="T2496" i="10"/>
  <c r="S2496" i="10"/>
  <c r="V2495" i="10"/>
  <c r="U2495" i="10"/>
  <c r="T2495" i="10"/>
  <c r="S2495" i="10"/>
  <c r="V2494" i="10"/>
  <c r="U2494" i="10"/>
  <c r="T2494" i="10"/>
  <c r="S2494" i="10"/>
  <c r="V2493" i="10"/>
  <c r="U2493" i="10"/>
  <c r="T2493" i="10"/>
  <c r="S2493" i="10"/>
  <c r="V2492" i="10"/>
  <c r="U2492" i="10"/>
  <c r="T2492" i="10"/>
  <c r="S2492" i="10"/>
  <c r="V2491" i="10"/>
  <c r="U2491" i="10"/>
  <c r="T2491" i="10"/>
  <c r="S2491" i="10"/>
  <c r="V2490" i="10"/>
  <c r="U2490" i="10"/>
  <c r="T2490" i="10"/>
  <c r="S2490" i="10"/>
  <c r="V2489" i="10"/>
  <c r="U2489" i="10"/>
  <c r="T2489" i="10"/>
  <c r="S2489" i="10"/>
  <c r="V2488" i="10"/>
  <c r="U2488" i="10"/>
  <c r="T2488" i="10"/>
  <c r="S2488" i="10"/>
  <c r="V2487" i="10"/>
  <c r="U2487" i="10"/>
  <c r="T2487" i="10"/>
  <c r="S2487" i="10"/>
  <c r="V2486" i="10"/>
  <c r="U2486" i="10"/>
  <c r="T2486" i="10"/>
  <c r="S2486" i="10"/>
  <c r="V2485" i="10"/>
  <c r="U2485" i="10"/>
  <c r="T2485" i="10"/>
  <c r="S2485" i="10"/>
  <c r="V2484" i="10"/>
  <c r="U2484" i="10"/>
  <c r="T2484" i="10"/>
  <c r="S2484" i="10"/>
  <c r="V2483" i="10"/>
  <c r="U2483" i="10"/>
  <c r="T2483" i="10"/>
  <c r="S2483" i="10"/>
  <c r="V2482" i="10"/>
  <c r="U2482" i="10"/>
  <c r="T2482" i="10"/>
  <c r="S2482" i="10"/>
  <c r="V2481" i="10"/>
  <c r="U2481" i="10"/>
  <c r="T2481" i="10"/>
  <c r="S2481" i="10"/>
  <c r="V2480" i="10"/>
  <c r="U2480" i="10"/>
  <c r="T2480" i="10"/>
  <c r="S2480" i="10"/>
  <c r="V2479" i="10"/>
  <c r="U2479" i="10"/>
  <c r="T2479" i="10"/>
  <c r="S2479" i="10"/>
  <c r="V2478" i="10"/>
  <c r="U2478" i="10"/>
  <c r="T2478" i="10"/>
  <c r="S2478" i="10"/>
  <c r="V2477" i="10"/>
  <c r="U2477" i="10"/>
  <c r="T2477" i="10"/>
  <c r="S2477" i="10"/>
  <c r="V2476" i="10"/>
  <c r="U2476" i="10"/>
  <c r="T2476" i="10"/>
  <c r="S2476" i="10"/>
  <c r="V2475" i="10"/>
  <c r="U2475" i="10"/>
  <c r="T2475" i="10"/>
  <c r="S2475" i="10"/>
  <c r="V2474" i="10"/>
  <c r="U2474" i="10"/>
  <c r="T2474" i="10"/>
  <c r="S2474" i="10"/>
  <c r="V2473" i="10"/>
  <c r="U2473" i="10"/>
  <c r="T2473" i="10"/>
  <c r="S2473" i="10"/>
  <c r="V2472" i="10"/>
  <c r="U2472" i="10"/>
  <c r="T2472" i="10"/>
  <c r="S2472" i="10"/>
  <c r="V2471" i="10"/>
  <c r="U2471" i="10"/>
  <c r="T2471" i="10"/>
  <c r="S2471" i="10"/>
  <c r="V2470" i="10"/>
  <c r="U2470" i="10"/>
  <c r="T2470" i="10"/>
  <c r="S2470" i="10"/>
  <c r="V2469" i="10"/>
  <c r="U2469" i="10"/>
  <c r="T2469" i="10"/>
  <c r="S2469" i="10"/>
  <c r="V2468" i="10"/>
  <c r="U2468" i="10"/>
  <c r="T2468" i="10"/>
  <c r="S2468" i="10"/>
  <c r="V2467" i="10"/>
  <c r="U2467" i="10"/>
  <c r="T2467" i="10"/>
  <c r="S2467" i="10"/>
  <c r="V2466" i="10"/>
  <c r="U2466" i="10"/>
  <c r="T2466" i="10"/>
  <c r="S2466" i="10"/>
  <c r="V2465" i="10"/>
  <c r="U2465" i="10"/>
  <c r="T2465" i="10"/>
  <c r="S2465" i="10"/>
  <c r="V2464" i="10"/>
  <c r="U2464" i="10"/>
  <c r="T2464" i="10"/>
  <c r="S2464" i="10"/>
  <c r="V2463" i="10"/>
  <c r="U2463" i="10"/>
  <c r="T2463" i="10"/>
  <c r="S2463" i="10"/>
  <c r="V2462" i="10"/>
  <c r="U2462" i="10"/>
  <c r="T2462" i="10"/>
  <c r="S2462" i="10"/>
  <c r="V2461" i="10"/>
  <c r="U2461" i="10"/>
  <c r="T2461" i="10"/>
  <c r="S2461" i="10"/>
  <c r="V2460" i="10"/>
  <c r="U2460" i="10"/>
  <c r="T2460" i="10"/>
  <c r="S2460" i="10"/>
  <c r="V2459" i="10"/>
  <c r="U2459" i="10"/>
  <c r="T2459" i="10"/>
  <c r="S2459" i="10"/>
  <c r="V2458" i="10"/>
  <c r="U2458" i="10"/>
  <c r="T2458" i="10"/>
  <c r="S2458" i="10"/>
  <c r="V2457" i="10"/>
  <c r="U2457" i="10"/>
  <c r="T2457" i="10"/>
  <c r="S2457" i="10"/>
  <c r="V2456" i="10"/>
  <c r="U2456" i="10"/>
  <c r="T2456" i="10"/>
  <c r="S2456" i="10"/>
  <c r="V2455" i="10"/>
  <c r="U2455" i="10"/>
  <c r="T2455" i="10"/>
  <c r="S2455" i="10"/>
  <c r="V2454" i="10"/>
  <c r="U2454" i="10"/>
  <c r="T2454" i="10"/>
  <c r="S2454" i="10"/>
  <c r="V2453" i="10"/>
  <c r="U2453" i="10"/>
  <c r="T2453" i="10"/>
  <c r="S2453" i="10"/>
  <c r="V2452" i="10"/>
  <c r="U2452" i="10"/>
  <c r="T2452" i="10"/>
  <c r="S2452" i="10"/>
  <c r="V2451" i="10"/>
  <c r="U2451" i="10"/>
  <c r="T2451" i="10"/>
  <c r="S2451" i="10"/>
  <c r="V2450" i="10"/>
  <c r="U2450" i="10"/>
  <c r="T2450" i="10"/>
  <c r="S2450" i="10"/>
  <c r="V2449" i="10"/>
  <c r="U2449" i="10"/>
  <c r="T2449" i="10"/>
  <c r="S2449" i="10"/>
  <c r="V2448" i="10"/>
  <c r="U2448" i="10"/>
  <c r="T2448" i="10"/>
  <c r="S2448" i="10"/>
  <c r="V2447" i="10"/>
  <c r="U2447" i="10"/>
  <c r="T2447" i="10"/>
  <c r="S2447" i="10"/>
  <c r="V2446" i="10"/>
  <c r="U2446" i="10"/>
  <c r="T2446" i="10"/>
  <c r="S2446" i="10"/>
  <c r="V2445" i="10"/>
  <c r="U2445" i="10"/>
  <c r="T2445" i="10"/>
  <c r="S2445" i="10"/>
  <c r="V2444" i="10"/>
  <c r="U2444" i="10"/>
  <c r="T2444" i="10"/>
  <c r="S2444" i="10"/>
  <c r="V2443" i="10"/>
  <c r="U2443" i="10"/>
  <c r="T2443" i="10"/>
  <c r="S2443" i="10"/>
  <c r="V2442" i="10"/>
  <c r="U2442" i="10"/>
  <c r="T2442" i="10"/>
  <c r="S2442" i="10"/>
  <c r="V2441" i="10"/>
  <c r="U2441" i="10"/>
  <c r="T2441" i="10"/>
  <c r="S2441" i="10"/>
  <c r="V2440" i="10"/>
  <c r="U2440" i="10"/>
  <c r="T2440" i="10"/>
  <c r="S2440" i="10"/>
  <c r="V2439" i="10"/>
  <c r="U2439" i="10"/>
  <c r="T2439" i="10"/>
  <c r="S2439" i="10"/>
  <c r="V2438" i="10"/>
  <c r="U2438" i="10"/>
  <c r="T2438" i="10"/>
  <c r="S2438" i="10"/>
  <c r="V2437" i="10"/>
  <c r="U2437" i="10"/>
  <c r="T2437" i="10"/>
  <c r="S2437" i="10"/>
  <c r="V2436" i="10"/>
  <c r="U2436" i="10"/>
  <c r="T2436" i="10"/>
  <c r="S2436" i="10"/>
  <c r="V2435" i="10"/>
  <c r="U2435" i="10"/>
  <c r="T2435" i="10"/>
  <c r="S2435" i="10"/>
  <c r="V2434" i="10"/>
  <c r="U2434" i="10"/>
  <c r="T2434" i="10"/>
  <c r="S2434" i="10"/>
  <c r="V2433" i="10"/>
  <c r="U2433" i="10"/>
  <c r="T2433" i="10"/>
  <c r="S2433" i="10"/>
  <c r="V2432" i="10"/>
  <c r="U2432" i="10"/>
  <c r="T2432" i="10"/>
  <c r="S2432" i="10"/>
  <c r="V2431" i="10"/>
  <c r="U2431" i="10"/>
  <c r="T2431" i="10"/>
  <c r="S2431" i="10"/>
  <c r="V2430" i="10"/>
  <c r="U2430" i="10"/>
  <c r="T2430" i="10"/>
  <c r="S2430" i="10"/>
  <c r="V2429" i="10"/>
  <c r="U2429" i="10"/>
  <c r="T2429" i="10"/>
  <c r="S2429" i="10"/>
  <c r="V2428" i="10"/>
  <c r="U2428" i="10"/>
  <c r="T2428" i="10"/>
  <c r="S2428" i="10"/>
  <c r="V2427" i="10"/>
  <c r="U2427" i="10"/>
  <c r="T2427" i="10"/>
  <c r="S2427" i="10"/>
  <c r="V2426" i="10"/>
  <c r="U2426" i="10"/>
  <c r="T2426" i="10"/>
  <c r="S2426" i="10"/>
  <c r="V2425" i="10"/>
  <c r="U2425" i="10"/>
  <c r="T2425" i="10"/>
  <c r="S2425" i="10"/>
  <c r="V2424" i="10"/>
  <c r="U2424" i="10"/>
  <c r="T2424" i="10"/>
  <c r="S2424" i="10"/>
  <c r="V2423" i="10"/>
  <c r="U2423" i="10"/>
  <c r="T2423" i="10"/>
  <c r="S2423" i="10"/>
  <c r="V2422" i="10"/>
  <c r="U2422" i="10"/>
  <c r="T2422" i="10"/>
  <c r="S2422" i="10"/>
  <c r="V2421" i="10"/>
  <c r="U2421" i="10"/>
  <c r="T2421" i="10"/>
  <c r="S2421" i="10"/>
  <c r="V2420" i="10"/>
  <c r="U2420" i="10"/>
  <c r="T2420" i="10"/>
  <c r="S2420" i="10"/>
  <c r="V2419" i="10"/>
  <c r="U2419" i="10"/>
  <c r="T2419" i="10"/>
  <c r="S2419" i="10"/>
  <c r="V2418" i="10"/>
  <c r="U2418" i="10"/>
  <c r="T2418" i="10"/>
  <c r="S2418" i="10"/>
  <c r="V2417" i="10"/>
  <c r="U2417" i="10"/>
  <c r="T2417" i="10"/>
  <c r="S2417" i="10"/>
  <c r="V2416" i="10"/>
  <c r="U2416" i="10"/>
  <c r="T2416" i="10"/>
  <c r="S2416" i="10"/>
  <c r="V2415" i="10"/>
  <c r="U2415" i="10"/>
  <c r="T2415" i="10"/>
  <c r="S2415" i="10"/>
  <c r="V2414" i="10"/>
  <c r="U2414" i="10"/>
  <c r="T2414" i="10"/>
  <c r="S2414" i="10"/>
  <c r="V2413" i="10"/>
  <c r="U2413" i="10"/>
  <c r="T2413" i="10"/>
  <c r="S2413" i="10"/>
  <c r="V2412" i="10"/>
  <c r="U2412" i="10"/>
  <c r="T2412" i="10"/>
  <c r="S2412" i="10"/>
  <c r="V2411" i="10"/>
  <c r="U2411" i="10"/>
  <c r="T2411" i="10"/>
  <c r="S2411" i="10"/>
  <c r="V2410" i="10"/>
  <c r="U2410" i="10"/>
  <c r="T2410" i="10"/>
  <c r="S2410" i="10"/>
  <c r="V2409" i="10"/>
  <c r="U2409" i="10"/>
  <c r="T2409" i="10"/>
  <c r="S2409" i="10"/>
  <c r="V2408" i="10"/>
  <c r="U2408" i="10"/>
  <c r="T2408" i="10"/>
  <c r="S2408" i="10"/>
  <c r="V2407" i="10"/>
  <c r="U2407" i="10"/>
  <c r="T2407" i="10"/>
  <c r="S2407" i="10"/>
  <c r="V2406" i="10"/>
  <c r="U2406" i="10"/>
  <c r="T2406" i="10"/>
  <c r="S2406" i="10"/>
  <c r="V2405" i="10"/>
  <c r="U2405" i="10"/>
  <c r="T2405" i="10"/>
  <c r="S2405" i="10"/>
  <c r="V2404" i="10"/>
  <c r="U2404" i="10"/>
  <c r="T2404" i="10"/>
  <c r="S2404" i="10"/>
  <c r="V2403" i="10"/>
  <c r="U2403" i="10"/>
  <c r="T2403" i="10"/>
  <c r="S2403" i="10"/>
  <c r="V2402" i="10"/>
  <c r="U2402" i="10"/>
  <c r="T2402" i="10"/>
  <c r="S2402" i="10"/>
  <c r="V2401" i="10"/>
  <c r="U2401" i="10"/>
  <c r="T2401" i="10"/>
  <c r="S2401" i="10"/>
  <c r="V2400" i="10"/>
  <c r="U2400" i="10"/>
  <c r="T2400" i="10"/>
  <c r="S2400" i="10"/>
  <c r="V2399" i="10"/>
  <c r="U2399" i="10"/>
  <c r="T2399" i="10"/>
  <c r="S2399" i="10"/>
  <c r="V2398" i="10"/>
  <c r="U2398" i="10"/>
  <c r="T2398" i="10"/>
  <c r="S2398" i="10"/>
  <c r="V2397" i="10"/>
  <c r="U2397" i="10"/>
  <c r="T2397" i="10"/>
  <c r="S2397" i="10"/>
  <c r="V2396" i="10"/>
  <c r="U2396" i="10"/>
  <c r="T2396" i="10"/>
  <c r="S2396" i="10"/>
  <c r="V2395" i="10"/>
  <c r="U2395" i="10"/>
  <c r="T2395" i="10"/>
  <c r="S2395" i="10"/>
  <c r="V2394" i="10"/>
  <c r="U2394" i="10"/>
  <c r="T2394" i="10"/>
  <c r="S2394" i="10"/>
  <c r="V2393" i="10"/>
  <c r="U2393" i="10"/>
  <c r="T2393" i="10"/>
  <c r="S2393" i="10"/>
  <c r="V2392" i="10"/>
  <c r="U2392" i="10"/>
  <c r="T2392" i="10"/>
  <c r="S2392" i="10"/>
  <c r="V2391" i="10"/>
  <c r="U2391" i="10"/>
  <c r="T2391" i="10"/>
  <c r="S2391" i="10"/>
  <c r="V2390" i="10"/>
  <c r="U2390" i="10"/>
  <c r="T2390" i="10"/>
  <c r="S2390" i="10"/>
  <c r="V2389" i="10"/>
  <c r="U2389" i="10"/>
  <c r="T2389" i="10"/>
  <c r="S2389" i="10"/>
  <c r="V2388" i="10"/>
  <c r="U2388" i="10"/>
  <c r="T2388" i="10"/>
  <c r="S2388" i="10"/>
  <c r="V2387" i="10"/>
  <c r="U2387" i="10"/>
  <c r="T2387" i="10"/>
  <c r="S2387" i="10"/>
  <c r="V2386" i="10"/>
  <c r="U2386" i="10"/>
  <c r="T2386" i="10"/>
  <c r="S2386" i="10"/>
  <c r="V2385" i="10"/>
  <c r="U2385" i="10"/>
  <c r="T2385" i="10"/>
  <c r="S2385" i="10"/>
  <c r="V2384" i="10"/>
  <c r="U2384" i="10"/>
  <c r="T2384" i="10"/>
  <c r="S2384" i="10"/>
  <c r="V2383" i="10"/>
  <c r="U2383" i="10"/>
  <c r="T2383" i="10"/>
  <c r="S2383" i="10"/>
  <c r="V2382" i="10"/>
  <c r="U2382" i="10"/>
  <c r="T2382" i="10"/>
  <c r="S2382" i="10"/>
  <c r="V2381" i="10"/>
  <c r="U2381" i="10"/>
  <c r="T2381" i="10"/>
  <c r="S2381" i="10"/>
  <c r="V2380" i="10"/>
  <c r="U2380" i="10"/>
  <c r="T2380" i="10"/>
  <c r="S2380" i="10"/>
  <c r="V2379" i="10"/>
  <c r="U2379" i="10"/>
  <c r="T2379" i="10"/>
  <c r="S2379" i="10"/>
  <c r="V2378" i="10"/>
  <c r="U2378" i="10"/>
  <c r="T2378" i="10"/>
  <c r="S2378" i="10"/>
  <c r="V2377" i="10"/>
  <c r="U2377" i="10"/>
  <c r="T2377" i="10"/>
  <c r="S2377" i="10"/>
  <c r="V2376" i="10"/>
  <c r="U2376" i="10"/>
  <c r="T2376" i="10"/>
  <c r="S2376" i="10"/>
  <c r="V2375" i="10"/>
  <c r="U2375" i="10"/>
  <c r="T2375" i="10"/>
  <c r="S2375" i="10"/>
  <c r="V2374" i="10"/>
  <c r="U2374" i="10"/>
  <c r="T2374" i="10"/>
  <c r="S2374" i="10"/>
  <c r="V2373" i="10"/>
  <c r="U2373" i="10"/>
  <c r="T2373" i="10"/>
  <c r="S2373" i="10"/>
  <c r="V2372" i="10"/>
  <c r="U2372" i="10"/>
  <c r="T2372" i="10"/>
  <c r="S2372" i="10"/>
  <c r="V2371" i="10"/>
  <c r="U2371" i="10"/>
  <c r="T2371" i="10"/>
  <c r="S2371" i="10"/>
  <c r="V2370" i="10"/>
  <c r="U2370" i="10"/>
  <c r="T2370" i="10"/>
  <c r="S2370" i="10"/>
  <c r="V2369" i="10"/>
  <c r="U2369" i="10"/>
  <c r="T2369" i="10"/>
  <c r="S2369" i="10"/>
  <c r="V2368" i="10"/>
  <c r="U2368" i="10"/>
  <c r="T2368" i="10"/>
  <c r="S2368" i="10"/>
  <c r="V2367" i="10"/>
  <c r="U2367" i="10"/>
  <c r="T2367" i="10"/>
  <c r="S2367" i="10"/>
  <c r="V2366" i="10"/>
  <c r="U2366" i="10"/>
  <c r="T2366" i="10"/>
  <c r="S2366" i="10"/>
  <c r="V2365" i="10"/>
  <c r="U2365" i="10"/>
  <c r="T2365" i="10"/>
  <c r="S2365" i="10"/>
  <c r="V2364" i="10"/>
  <c r="U2364" i="10"/>
  <c r="T2364" i="10"/>
  <c r="S2364" i="10"/>
  <c r="V2363" i="10"/>
  <c r="U2363" i="10"/>
  <c r="T2363" i="10"/>
  <c r="S2363" i="10"/>
  <c r="V2362" i="10"/>
  <c r="U2362" i="10"/>
  <c r="T2362" i="10"/>
  <c r="S2362" i="10"/>
  <c r="V2361" i="10"/>
  <c r="U2361" i="10"/>
  <c r="T2361" i="10"/>
  <c r="S2361" i="10"/>
  <c r="V2360" i="10"/>
  <c r="U2360" i="10"/>
  <c r="T2360" i="10"/>
  <c r="S2360" i="10"/>
  <c r="V2359" i="10"/>
  <c r="U2359" i="10"/>
  <c r="T2359" i="10"/>
  <c r="S2359" i="10"/>
  <c r="V2358" i="10"/>
  <c r="U2358" i="10"/>
  <c r="T2358" i="10"/>
  <c r="S2358" i="10"/>
  <c r="V2357" i="10"/>
  <c r="U2357" i="10"/>
  <c r="T2357" i="10"/>
  <c r="S2357" i="10"/>
  <c r="V2356" i="10"/>
  <c r="U2356" i="10"/>
  <c r="T2356" i="10"/>
  <c r="S2356" i="10"/>
  <c r="V2355" i="10"/>
  <c r="U2355" i="10"/>
  <c r="T2355" i="10"/>
  <c r="S2355" i="10"/>
  <c r="V2354" i="10"/>
  <c r="U2354" i="10"/>
  <c r="T2354" i="10"/>
  <c r="S2354" i="10"/>
  <c r="V2353" i="10"/>
  <c r="U2353" i="10"/>
  <c r="T2353" i="10"/>
  <c r="S2353" i="10"/>
  <c r="V2352" i="10"/>
  <c r="U2352" i="10"/>
  <c r="T2352" i="10"/>
  <c r="S2352" i="10"/>
  <c r="V2351" i="10"/>
  <c r="U2351" i="10"/>
  <c r="T2351" i="10"/>
  <c r="S2351" i="10"/>
  <c r="V2350" i="10"/>
  <c r="U2350" i="10"/>
  <c r="T2350" i="10"/>
  <c r="S2350" i="10"/>
  <c r="V2349" i="10"/>
  <c r="U2349" i="10"/>
  <c r="T2349" i="10"/>
  <c r="S2349" i="10"/>
  <c r="V2348" i="10"/>
  <c r="U2348" i="10"/>
  <c r="T2348" i="10"/>
  <c r="S2348" i="10"/>
  <c r="V2347" i="10"/>
  <c r="U2347" i="10"/>
  <c r="T2347" i="10"/>
  <c r="S2347" i="10"/>
  <c r="V2346" i="10"/>
  <c r="U2346" i="10"/>
  <c r="T2346" i="10"/>
  <c r="S2346" i="10"/>
  <c r="V2345" i="10"/>
  <c r="U2345" i="10"/>
  <c r="T2345" i="10"/>
  <c r="S2345" i="10"/>
  <c r="V2344" i="10"/>
  <c r="U2344" i="10"/>
  <c r="T2344" i="10"/>
  <c r="S2344" i="10"/>
  <c r="V2343" i="10"/>
  <c r="U2343" i="10"/>
  <c r="T2343" i="10"/>
  <c r="S2343" i="10"/>
  <c r="V2342" i="10"/>
  <c r="U2342" i="10"/>
  <c r="T2342" i="10"/>
  <c r="S2342" i="10"/>
  <c r="V2341" i="10"/>
  <c r="U2341" i="10"/>
  <c r="T2341" i="10"/>
  <c r="S2341" i="10"/>
  <c r="V2340" i="10"/>
  <c r="U2340" i="10"/>
  <c r="T2340" i="10"/>
  <c r="S2340" i="10"/>
  <c r="V2339" i="10"/>
  <c r="U2339" i="10"/>
  <c r="T2339" i="10"/>
  <c r="S2339" i="10"/>
  <c r="V2338" i="10"/>
  <c r="U2338" i="10"/>
  <c r="T2338" i="10"/>
  <c r="S2338" i="10"/>
  <c r="V2337" i="10"/>
  <c r="U2337" i="10"/>
  <c r="T2337" i="10"/>
  <c r="S2337" i="10"/>
  <c r="V2336" i="10"/>
  <c r="U2336" i="10"/>
  <c r="T2336" i="10"/>
  <c r="S2336" i="10"/>
  <c r="V2335" i="10"/>
  <c r="U2335" i="10"/>
  <c r="T2335" i="10"/>
  <c r="S2335" i="10"/>
  <c r="V2334" i="10"/>
  <c r="U2334" i="10"/>
  <c r="T2334" i="10"/>
  <c r="S2334" i="10"/>
  <c r="V2333" i="10"/>
  <c r="U2333" i="10"/>
  <c r="T2333" i="10"/>
  <c r="S2333" i="10"/>
  <c r="V2332" i="10"/>
  <c r="U2332" i="10"/>
  <c r="T2332" i="10"/>
  <c r="S2332" i="10"/>
  <c r="V2331" i="10"/>
  <c r="U2331" i="10"/>
  <c r="T2331" i="10"/>
  <c r="S2331" i="10"/>
  <c r="V2330" i="10"/>
  <c r="U2330" i="10"/>
  <c r="T2330" i="10"/>
  <c r="S2330" i="10"/>
  <c r="V2329" i="10"/>
  <c r="U2329" i="10"/>
  <c r="T2329" i="10"/>
  <c r="S2329" i="10"/>
  <c r="V2328" i="10"/>
  <c r="U2328" i="10"/>
  <c r="T2328" i="10"/>
  <c r="S2328" i="10"/>
  <c r="V2327" i="10"/>
  <c r="U2327" i="10"/>
  <c r="T2327" i="10"/>
  <c r="S2327" i="10"/>
  <c r="V2326" i="10"/>
  <c r="U2326" i="10"/>
  <c r="T2326" i="10"/>
  <c r="S2326" i="10"/>
  <c r="V2325" i="10"/>
  <c r="U2325" i="10"/>
  <c r="T2325" i="10"/>
  <c r="S2325" i="10"/>
  <c r="V2324" i="10"/>
  <c r="U2324" i="10"/>
  <c r="T2324" i="10"/>
  <c r="S2324" i="10"/>
  <c r="V2323" i="10"/>
  <c r="U2323" i="10"/>
  <c r="T2323" i="10"/>
  <c r="S2323" i="10"/>
  <c r="V2322" i="10"/>
  <c r="U2322" i="10"/>
  <c r="T2322" i="10"/>
  <c r="S2322" i="10"/>
  <c r="V2321" i="10"/>
  <c r="U2321" i="10"/>
  <c r="T2321" i="10"/>
  <c r="S2321" i="10"/>
  <c r="V2320" i="10"/>
  <c r="U2320" i="10"/>
  <c r="T2320" i="10"/>
  <c r="S2320" i="10"/>
  <c r="V2319" i="10"/>
  <c r="U2319" i="10"/>
  <c r="T2319" i="10"/>
  <c r="S2319" i="10"/>
  <c r="V2318" i="10"/>
  <c r="U2318" i="10"/>
  <c r="T2318" i="10"/>
  <c r="S2318" i="10"/>
  <c r="V2317" i="10"/>
  <c r="U2317" i="10"/>
  <c r="T2317" i="10"/>
  <c r="S2317" i="10"/>
  <c r="V2316" i="10"/>
  <c r="U2316" i="10"/>
  <c r="T2316" i="10"/>
  <c r="S2316" i="10"/>
  <c r="V2315" i="10"/>
  <c r="U2315" i="10"/>
  <c r="T2315" i="10"/>
  <c r="S2315" i="10"/>
  <c r="V2314" i="10"/>
  <c r="U2314" i="10"/>
  <c r="T2314" i="10"/>
  <c r="S2314" i="10"/>
  <c r="V2313" i="10"/>
  <c r="U2313" i="10"/>
  <c r="T2313" i="10"/>
  <c r="S2313" i="10"/>
  <c r="V2312" i="10"/>
  <c r="U2312" i="10"/>
  <c r="T2312" i="10"/>
  <c r="S2312" i="10"/>
  <c r="V2311" i="10"/>
  <c r="U2311" i="10"/>
  <c r="T2311" i="10"/>
  <c r="S2311" i="10"/>
  <c r="V2310" i="10"/>
  <c r="U2310" i="10"/>
  <c r="T2310" i="10"/>
  <c r="S2310" i="10"/>
  <c r="V2309" i="10"/>
  <c r="U2309" i="10"/>
  <c r="T2309" i="10"/>
  <c r="S2309" i="10"/>
  <c r="V2308" i="10"/>
  <c r="U2308" i="10"/>
  <c r="T2308" i="10"/>
  <c r="S2308" i="10"/>
  <c r="V2307" i="10"/>
  <c r="U2307" i="10"/>
  <c r="T2307" i="10"/>
  <c r="S2307" i="10"/>
  <c r="V2306" i="10"/>
  <c r="U2306" i="10"/>
  <c r="T2306" i="10"/>
  <c r="S2306" i="10"/>
  <c r="V2305" i="10"/>
  <c r="U2305" i="10"/>
  <c r="T2305" i="10"/>
  <c r="S2305" i="10"/>
  <c r="V2304" i="10"/>
  <c r="U2304" i="10"/>
  <c r="T2304" i="10"/>
  <c r="S2304" i="10"/>
  <c r="V2303" i="10"/>
  <c r="U2303" i="10"/>
  <c r="T2303" i="10"/>
  <c r="S2303" i="10"/>
  <c r="V2302" i="10"/>
  <c r="U2302" i="10"/>
  <c r="T2302" i="10"/>
  <c r="S2302" i="10"/>
  <c r="V2301" i="10"/>
  <c r="U2301" i="10"/>
  <c r="T2301" i="10"/>
  <c r="S2301" i="10"/>
  <c r="V2300" i="10"/>
  <c r="U2300" i="10"/>
  <c r="T2300" i="10"/>
  <c r="S2300" i="10"/>
  <c r="V2299" i="10"/>
  <c r="U2299" i="10"/>
  <c r="T2299" i="10"/>
  <c r="S2299" i="10"/>
  <c r="V2298" i="10"/>
  <c r="U2298" i="10"/>
  <c r="T2298" i="10"/>
  <c r="S2298" i="10"/>
  <c r="V2297" i="10"/>
  <c r="U2297" i="10"/>
  <c r="T2297" i="10"/>
  <c r="S2297" i="10"/>
  <c r="V2296" i="10"/>
  <c r="U2296" i="10"/>
  <c r="T2296" i="10"/>
  <c r="S2296" i="10"/>
  <c r="V2295" i="10"/>
  <c r="U2295" i="10"/>
  <c r="T2295" i="10"/>
  <c r="S2295" i="10"/>
  <c r="V2294" i="10"/>
  <c r="U2294" i="10"/>
  <c r="T2294" i="10"/>
  <c r="S2294" i="10"/>
  <c r="V2293" i="10"/>
  <c r="U2293" i="10"/>
  <c r="T2293" i="10"/>
  <c r="S2293" i="10"/>
  <c r="V2292" i="10"/>
  <c r="U2292" i="10"/>
  <c r="T2292" i="10"/>
  <c r="S2292" i="10"/>
  <c r="V2291" i="10"/>
  <c r="U2291" i="10"/>
  <c r="T2291" i="10"/>
  <c r="S2291" i="10"/>
  <c r="V2290" i="10"/>
  <c r="U2290" i="10"/>
  <c r="T2290" i="10"/>
  <c r="S2290" i="10"/>
  <c r="V2289" i="10"/>
  <c r="U2289" i="10"/>
  <c r="T2289" i="10"/>
  <c r="S2289" i="10"/>
  <c r="V2288" i="10"/>
  <c r="U2288" i="10"/>
  <c r="T2288" i="10"/>
  <c r="S2288" i="10"/>
  <c r="V2287" i="10"/>
  <c r="U2287" i="10"/>
  <c r="T2287" i="10"/>
  <c r="S2287" i="10"/>
  <c r="V2286" i="10"/>
  <c r="U2286" i="10"/>
  <c r="T2286" i="10"/>
  <c r="S2286" i="10"/>
  <c r="V2285" i="10"/>
  <c r="U2285" i="10"/>
  <c r="T2285" i="10"/>
  <c r="S2285" i="10"/>
  <c r="V2284" i="10"/>
  <c r="U2284" i="10"/>
  <c r="T2284" i="10"/>
  <c r="S2284" i="10"/>
  <c r="V2283" i="10"/>
  <c r="U2283" i="10"/>
  <c r="T2283" i="10"/>
  <c r="S2283" i="10"/>
  <c r="V2282" i="10"/>
  <c r="U2282" i="10"/>
  <c r="T2282" i="10"/>
  <c r="S2282" i="10"/>
  <c r="V2281" i="10"/>
  <c r="U2281" i="10"/>
  <c r="T2281" i="10"/>
  <c r="S2281" i="10"/>
  <c r="V2280" i="10"/>
  <c r="U2280" i="10"/>
  <c r="T2280" i="10"/>
  <c r="S2280" i="10"/>
  <c r="V2279" i="10"/>
  <c r="U2279" i="10"/>
  <c r="T2279" i="10"/>
  <c r="S2279" i="10"/>
  <c r="V2278" i="10"/>
  <c r="U2278" i="10"/>
  <c r="T2278" i="10"/>
  <c r="S2278" i="10"/>
  <c r="V2277" i="10"/>
  <c r="U2277" i="10"/>
  <c r="T2277" i="10"/>
  <c r="S2277" i="10"/>
  <c r="V2276" i="10"/>
  <c r="U2276" i="10"/>
  <c r="T2276" i="10"/>
  <c r="S2276" i="10"/>
  <c r="V2275" i="10"/>
  <c r="U2275" i="10"/>
  <c r="T2275" i="10"/>
  <c r="S2275" i="10"/>
  <c r="V2274" i="10"/>
  <c r="U2274" i="10"/>
  <c r="T2274" i="10"/>
  <c r="S2274" i="10"/>
  <c r="V2273" i="10"/>
  <c r="U2273" i="10"/>
  <c r="T2273" i="10"/>
  <c r="S2273" i="10"/>
  <c r="V2272" i="10"/>
  <c r="U2272" i="10"/>
  <c r="T2272" i="10"/>
  <c r="S2272" i="10"/>
  <c r="V2271" i="10"/>
  <c r="U2271" i="10"/>
  <c r="T2271" i="10"/>
  <c r="S2271" i="10"/>
  <c r="V2270" i="10"/>
  <c r="U2270" i="10"/>
  <c r="T2270" i="10"/>
  <c r="S2270" i="10"/>
  <c r="V2269" i="10"/>
  <c r="U2269" i="10"/>
  <c r="T2269" i="10"/>
  <c r="S2269" i="10"/>
  <c r="V2268" i="10"/>
  <c r="U2268" i="10"/>
  <c r="T2268" i="10"/>
  <c r="S2268" i="10"/>
  <c r="V2267" i="10"/>
  <c r="U2267" i="10"/>
  <c r="T2267" i="10"/>
  <c r="S2267" i="10"/>
  <c r="V2266" i="10"/>
  <c r="U2266" i="10"/>
  <c r="T2266" i="10"/>
  <c r="S2266" i="10"/>
  <c r="V2265" i="10"/>
  <c r="U2265" i="10"/>
  <c r="T2265" i="10"/>
  <c r="S2265" i="10"/>
  <c r="V2264" i="10"/>
  <c r="U2264" i="10"/>
  <c r="T2264" i="10"/>
  <c r="S2264" i="10"/>
  <c r="V2263" i="10"/>
  <c r="U2263" i="10"/>
  <c r="T2263" i="10"/>
  <c r="S2263" i="10"/>
  <c r="V2262" i="10"/>
  <c r="U2262" i="10"/>
  <c r="T2262" i="10"/>
  <c r="S2262" i="10"/>
  <c r="V2261" i="10"/>
  <c r="U2261" i="10"/>
  <c r="T2261" i="10"/>
  <c r="S2261" i="10"/>
  <c r="V2260" i="10"/>
  <c r="U2260" i="10"/>
  <c r="T2260" i="10"/>
  <c r="S2260" i="10"/>
  <c r="V2259" i="10"/>
  <c r="U2259" i="10"/>
  <c r="T2259" i="10"/>
  <c r="S2259" i="10"/>
  <c r="V2258" i="10"/>
  <c r="U2258" i="10"/>
  <c r="T2258" i="10"/>
  <c r="S2258" i="10"/>
  <c r="V2257" i="10"/>
  <c r="U2257" i="10"/>
  <c r="T2257" i="10"/>
  <c r="S2257" i="10"/>
  <c r="V2256" i="10"/>
  <c r="U2256" i="10"/>
  <c r="T2256" i="10"/>
  <c r="S2256" i="10"/>
  <c r="V2255" i="10"/>
  <c r="U2255" i="10"/>
  <c r="T2255" i="10"/>
  <c r="S2255" i="10"/>
  <c r="V2254" i="10"/>
  <c r="U2254" i="10"/>
  <c r="T2254" i="10"/>
  <c r="S2254" i="10"/>
  <c r="V2253" i="10"/>
  <c r="U2253" i="10"/>
  <c r="T2253" i="10"/>
  <c r="S2253" i="10"/>
  <c r="V2252" i="10"/>
  <c r="U2252" i="10"/>
  <c r="T2252" i="10"/>
  <c r="S2252" i="10"/>
  <c r="V2251" i="10"/>
  <c r="U2251" i="10"/>
  <c r="T2251" i="10"/>
  <c r="S2251" i="10"/>
  <c r="V2250" i="10"/>
  <c r="U2250" i="10"/>
  <c r="T2250" i="10"/>
  <c r="S2250" i="10"/>
  <c r="V2249" i="10"/>
  <c r="U2249" i="10"/>
  <c r="T2249" i="10"/>
  <c r="S2249" i="10"/>
  <c r="V2248" i="10"/>
  <c r="U2248" i="10"/>
  <c r="T2248" i="10"/>
  <c r="S2248" i="10"/>
  <c r="V2247" i="10"/>
  <c r="U2247" i="10"/>
  <c r="T2247" i="10"/>
  <c r="S2247" i="10"/>
  <c r="V2246" i="10"/>
  <c r="U2246" i="10"/>
  <c r="T2246" i="10"/>
  <c r="S2246" i="10"/>
  <c r="V2245" i="10"/>
  <c r="U2245" i="10"/>
  <c r="T2245" i="10"/>
  <c r="S2245" i="10"/>
  <c r="V2244" i="10"/>
  <c r="U2244" i="10"/>
  <c r="T2244" i="10"/>
  <c r="S2244" i="10"/>
  <c r="V2243" i="10"/>
  <c r="U2243" i="10"/>
  <c r="T2243" i="10"/>
  <c r="S2243" i="10"/>
  <c r="V2242" i="10"/>
  <c r="U2242" i="10"/>
  <c r="T2242" i="10"/>
  <c r="S2242" i="10"/>
  <c r="V2241" i="10"/>
  <c r="U2241" i="10"/>
  <c r="T2241" i="10"/>
  <c r="S2241" i="10"/>
  <c r="V2240" i="10"/>
  <c r="U2240" i="10"/>
  <c r="T2240" i="10"/>
  <c r="S2240" i="10"/>
  <c r="V2239" i="10"/>
  <c r="U2239" i="10"/>
  <c r="T2239" i="10"/>
  <c r="S2239" i="10"/>
  <c r="V2238" i="10"/>
  <c r="U2238" i="10"/>
  <c r="T2238" i="10"/>
  <c r="S2238" i="10"/>
  <c r="V2237" i="10"/>
  <c r="U2237" i="10"/>
  <c r="T2237" i="10"/>
  <c r="S2237" i="10"/>
  <c r="V2236" i="10"/>
  <c r="U2236" i="10"/>
  <c r="T2236" i="10"/>
  <c r="S2236" i="10"/>
  <c r="V2235" i="10"/>
  <c r="U2235" i="10"/>
  <c r="T2235" i="10"/>
  <c r="S2235" i="10"/>
  <c r="V2234" i="10"/>
  <c r="U2234" i="10"/>
  <c r="T2234" i="10"/>
  <c r="S2234" i="10"/>
  <c r="V2233" i="10"/>
  <c r="U2233" i="10"/>
  <c r="T2233" i="10"/>
  <c r="S2233" i="10"/>
  <c r="V2232" i="10"/>
  <c r="U2232" i="10"/>
  <c r="T2232" i="10"/>
  <c r="S2232" i="10"/>
  <c r="V2231" i="10"/>
  <c r="U2231" i="10"/>
  <c r="T2231" i="10"/>
  <c r="S2231" i="10"/>
  <c r="V2230" i="10"/>
  <c r="U2230" i="10"/>
  <c r="T2230" i="10"/>
  <c r="S2230" i="10"/>
  <c r="V2229" i="10"/>
  <c r="U2229" i="10"/>
  <c r="T2229" i="10"/>
  <c r="S2229" i="10"/>
  <c r="V2228" i="10"/>
  <c r="U2228" i="10"/>
  <c r="T2228" i="10"/>
  <c r="S2228" i="10"/>
  <c r="V2227" i="10"/>
  <c r="U2227" i="10"/>
  <c r="T2227" i="10"/>
  <c r="S2227" i="10"/>
  <c r="V2226" i="10"/>
  <c r="U2226" i="10"/>
  <c r="T2226" i="10"/>
  <c r="S2226" i="10"/>
  <c r="V2225" i="10"/>
  <c r="U2225" i="10"/>
  <c r="T2225" i="10"/>
  <c r="S2225" i="10"/>
  <c r="V2224" i="10"/>
  <c r="U2224" i="10"/>
  <c r="T2224" i="10"/>
  <c r="S2224" i="10"/>
  <c r="V2223" i="10"/>
  <c r="U2223" i="10"/>
  <c r="T2223" i="10"/>
  <c r="S2223" i="10"/>
  <c r="V2222" i="10"/>
  <c r="U2222" i="10"/>
  <c r="T2222" i="10"/>
  <c r="S2222" i="10"/>
  <c r="V2221" i="10"/>
  <c r="U2221" i="10"/>
  <c r="T2221" i="10"/>
  <c r="S2221" i="10"/>
  <c r="V2220" i="10"/>
  <c r="U2220" i="10"/>
  <c r="T2220" i="10"/>
  <c r="S2220" i="10"/>
  <c r="V2219" i="10"/>
  <c r="U2219" i="10"/>
  <c r="T2219" i="10"/>
  <c r="S2219" i="10"/>
  <c r="V2218" i="10"/>
  <c r="U2218" i="10"/>
  <c r="T2218" i="10"/>
  <c r="S2218" i="10"/>
  <c r="V2217" i="10"/>
  <c r="U2217" i="10"/>
  <c r="T2217" i="10"/>
  <c r="S2217" i="10"/>
  <c r="V2216" i="10"/>
  <c r="U2216" i="10"/>
  <c r="T2216" i="10"/>
  <c r="S2216" i="10"/>
  <c r="V2215" i="10"/>
  <c r="U2215" i="10"/>
  <c r="T2215" i="10"/>
  <c r="S2215" i="10"/>
  <c r="V2214" i="10"/>
  <c r="U2214" i="10"/>
  <c r="T2214" i="10"/>
  <c r="S2214" i="10"/>
  <c r="V2213" i="10"/>
  <c r="U2213" i="10"/>
  <c r="T2213" i="10"/>
  <c r="S2213" i="10"/>
  <c r="V2212" i="10"/>
  <c r="U2212" i="10"/>
  <c r="T2212" i="10"/>
  <c r="S2212" i="10"/>
  <c r="V2211" i="10"/>
  <c r="U2211" i="10"/>
  <c r="T2211" i="10"/>
  <c r="S2211" i="10"/>
  <c r="V2210" i="10"/>
  <c r="U2210" i="10"/>
  <c r="T2210" i="10"/>
  <c r="S2210" i="10"/>
  <c r="V2209" i="10"/>
  <c r="U2209" i="10"/>
  <c r="T2209" i="10"/>
  <c r="S2209" i="10"/>
  <c r="V2208" i="10"/>
  <c r="U2208" i="10"/>
  <c r="T2208" i="10"/>
  <c r="S2208" i="10"/>
  <c r="V2207" i="10"/>
  <c r="U2207" i="10"/>
  <c r="T2207" i="10"/>
  <c r="S2207" i="10"/>
  <c r="V2206" i="10"/>
  <c r="U2206" i="10"/>
  <c r="T2206" i="10"/>
  <c r="S2206" i="10"/>
  <c r="V2205" i="10"/>
  <c r="U2205" i="10"/>
  <c r="T2205" i="10"/>
  <c r="S2205" i="10"/>
  <c r="V2204" i="10"/>
  <c r="U2204" i="10"/>
  <c r="T2204" i="10"/>
  <c r="S2204" i="10"/>
  <c r="V2203" i="10"/>
  <c r="U2203" i="10"/>
  <c r="T2203" i="10"/>
  <c r="S2203" i="10"/>
  <c r="V2202" i="10"/>
  <c r="U2202" i="10"/>
  <c r="T2202" i="10"/>
  <c r="S2202" i="10"/>
  <c r="V2201" i="10"/>
  <c r="U2201" i="10"/>
  <c r="T2201" i="10"/>
  <c r="S2201" i="10"/>
  <c r="V2200" i="10"/>
  <c r="U2200" i="10"/>
  <c r="T2200" i="10"/>
  <c r="S2200" i="10"/>
  <c r="V2199" i="10"/>
  <c r="U2199" i="10"/>
  <c r="T2199" i="10"/>
  <c r="S2199" i="10"/>
  <c r="V2198" i="10"/>
  <c r="U2198" i="10"/>
  <c r="T2198" i="10"/>
  <c r="S2198" i="10"/>
  <c r="V2197" i="10"/>
  <c r="U2197" i="10"/>
  <c r="T2197" i="10"/>
  <c r="S2197" i="10"/>
  <c r="V2196" i="10"/>
  <c r="U2196" i="10"/>
  <c r="T2196" i="10"/>
  <c r="S2196" i="10"/>
  <c r="V2195" i="10"/>
  <c r="U2195" i="10"/>
  <c r="T2195" i="10"/>
  <c r="S2195" i="10"/>
  <c r="V2194" i="10"/>
  <c r="U2194" i="10"/>
  <c r="T2194" i="10"/>
  <c r="S2194" i="10"/>
  <c r="V2193" i="10"/>
  <c r="U2193" i="10"/>
  <c r="T2193" i="10"/>
  <c r="S2193" i="10"/>
  <c r="V2192" i="10"/>
  <c r="U2192" i="10"/>
  <c r="T2192" i="10"/>
  <c r="S2192" i="10"/>
  <c r="V2191" i="10"/>
  <c r="U2191" i="10"/>
  <c r="T2191" i="10"/>
  <c r="S2191" i="10"/>
  <c r="V2190" i="10"/>
  <c r="U2190" i="10"/>
  <c r="T2190" i="10"/>
  <c r="S2190" i="10"/>
  <c r="V2189" i="10"/>
  <c r="U2189" i="10"/>
  <c r="T2189" i="10"/>
  <c r="S2189" i="10"/>
  <c r="V2188" i="10"/>
  <c r="U2188" i="10"/>
  <c r="T2188" i="10"/>
  <c r="S2188" i="10"/>
  <c r="V2187" i="10"/>
  <c r="U2187" i="10"/>
  <c r="T2187" i="10"/>
  <c r="S2187" i="10"/>
  <c r="V2186" i="10"/>
  <c r="U2186" i="10"/>
  <c r="T2186" i="10"/>
  <c r="S2186" i="10"/>
  <c r="V2185" i="10"/>
  <c r="U2185" i="10"/>
  <c r="T2185" i="10"/>
  <c r="S2185" i="10"/>
  <c r="V2184" i="10"/>
  <c r="U2184" i="10"/>
  <c r="T2184" i="10"/>
  <c r="S2184" i="10"/>
  <c r="V2183" i="10"/>
  <c r="U2183" i="10"/>
  <c r="T2183" i="10"/>
  <c r="S2183" i="10"/>
  <c r="V2182" i="10"/>
  <c r="U2182" i="10"/>
  <c r="T2182" i="10"/>
  <c r="S2182" i="10"/>
  <c r="V2181" i="10"/>
  <c r="U2181" i="10"/>
  <c r="T2181" i="10"/>
  <c r="S2181" i="10"/>
  <c r="V2180" i="10"/>
  <c r="U2180" i="10"/>
  <c r="T2180" i="10"/>
  <c r="S2180" i="10"/>
  <c r="V2179" i="10"/>
  <c r="U2179" i="10"/>
  <c r="T2179" i="10"/>
  <c r="S2179" i="10"/>
  <c r="V2178" i="10"/>
  <c r="U2178" i="10"/>
  <c r="T2178" i="10"/>
  <c r="S2178" i="10"/>
  <c r="V2177" i="10"/>
  <c r="U2177" i="10"/>
  <c r="T2177" i="10"/>
  <c r="S2177" i="10"/>
  <c r="V2176" i="10"/>
  <c r="U2176" i="10"/>
  <c r="T2176" i="10"/>
  <c r="S2176" i="10"/>
  <c r="V2175" i="10"/>
  <c r="U2175" i="10"/>
  <c r="T2175" i="10"/>
  <c r="S2175" i="10"/>
  <c r="V2174" i="10"/>
  <c r="U2174" i="10"/>
  <c r="T2174" i="10"/>
  <c r="S2174" i="10"/>
  <c r="V2173" i="10"/>
  <c r="U2173" i="10"/>
  <c r="T2173" i="10"/>
  <c r="S2173" i="10"/>
  <c r="V2172" i="10"/>
  <c r="U2172" i="10"/>
  <c r="T2172" i="10"/>
  <c r="S2172" i="10"/>
  <c r="V2171" i="10"/>
  <c r="U2171" i="10"/>
  <c r="T2171" i="10"/>
  <c r="S2171" i="10"/>
  <c r="V2170" i="10"/>
  <c r="U2170" i="10"/>
  <c r="T2170" i="10"/>
  <c r="S2170" i="10"/>
  <c r="V2169" i="10"/>
  <c r="U2169" i="10"/>
  <c r="T2169" i="10"/>
  <c r="S2169" i="10"/>
  <c r="V2168" i="10"/>
  <c r="U2168" i="10"/>
  <c r="T2168" i="10"/>
  <c r="S2168" i="10"/>
  <c r="V2167" i="10"/>
  <c r="U2167" i="10"/>
  <c r="T2167" i="10"/>
  <c r="S2167" i="10"/>
  <c r="V2166" i="10"/>
  <c r="U2166" i="10"/>
  <c r="T2166" i="10"/>
  <c r="S2166" i="10"/>
  <c r="V2165" i="10"/>
  <c r="U2165" i="10"/>
  <c r="T2165" i="10"/>
  <c r="S2165" i="10"/>
  <c r="V2164" i="10"/>
  <c r="U2164" i="10"/>
  <c r="T2164" i="10"/>
  <c r="S2164" i="10"/>
  <c r="V2163" i="10"/>
  <c r="U2163" i="10"/>
  <c r="T2163" i="10"/>
  <c r="S2163" i="10"/>
  <c r="V2162" i="10"/>
  <c r="U2162" i="10"/>
  <c r="T2162" i="10"/>
  <c r="S2162" i="10"/>
  <c r="V2161" i="10"/>
  <c r="U2161" i="10"/>
  <c r="T2161" i="10"/>
  <c r="S2161" i="10"/>
  <c r="V2160" i="10"/>
  <c r="U2160" i="10"/>
  <c r="T2160" i="10"/>
  <c r="S2160" i="10"/>
  <c r="V2159" i="10"/>
  <c r="U2159" i="10"/>
  <c r="T2159" i="10"/>
  <c r="S2159" i="10"/>
  <c r="V2158" i="10"/>
  <c r="U2158" i="10"/>
  <c r="T2158" i="10"/>
  <c r="S2158" i="10"/>
  <c r="V2157" i="10"/>
  <c r="U2157" i="10"/>
  <c r="T2157" i="10"/>
  <c r="S2157" i="10"/>
  <c r="V2156" i="10"/>
  <c r="U2156" i="10"/>
  <c r="T2156" i="10"/>
  <c r="S2156" i="10"/>
  <c r="V2155" i="10"/>
  <c r="U2155" i="10"/>
  <c r="T2155" i="10"/>
  <c r="S2155" i="10"/>
  <c r="V2154" i="10"/>
  <c r="U2154" i="10"/>
  <c r="T2154" i="10"/>
  <c r="S2154" i="10"/>
  <c r="V2153" i="10"/>
  <c r="U2153" i="10"/>
  <c r="T2153" i="10"/>
  <c r="S2153" i="10"/>
  <c r="V2152" i="10"/>
  <c r="U2152" i="10"/>
  <c r="T2152" i="10"/>
  <c r="S2152" i="10"/>
  <c r="V2151" i="10"/>
  <c r="U2151" i="10"/>
  <c r="T2151" i="10"/>
  <c r="S2151" i="10"/>
  <c r="V2150" i="10"/>
  <c r="U2150" i="10"/>
  <c r="T2150" i="10"/>
  <c r="S2150" i="10"/>
  <c r="V2149" i="10"/>
  <c r="U2149" i="10"/>
  <c r="T2149" i="10"/>
  <c r="S2149" i="10"/>
  <c r="V2148" i="10"/>
  <c r="U2148" i="10"/>
  <c r="T2148" i="10"/>
  <c r="S2148" i="10"/>
  <c r="V2147" i="10"/>
  <c r="U2147" i="10"/>
  <c r="T2147" i="10"/>
  <c r="S2147" i="10"/>
  <c r="V2146" i="10"/>
  <c r="U2146" i="10"/>
  <c r="T2146" i="10"/>
  <c r="S2146" i="10"/>
  <c r="V2145" i="10"/>
  <c r="U2145" i="10"/>
  <c r="T2145" i="10"/>
  <c r="S2145" i="10"/>
  <c r="V2144" i="10"/>
  <c r="U2144" i="10"/>
  <c r="T2144" i="10"/>
  <c r="S2144" i="10"/>
  <c r="V2143" i="10"/>
  <c r="U2143" i="10"/>
  <c r="T2143" i="10"/>
  <c r="S2143" i="10"/>
  <c r="V2142" i="10"/>
  <c r="U2142" i="10"/>
  <c r="T2142" i="10"/>
  <c r="S2142" i="10"/>
  <c r="V2141" i="10"/>
  <c r="U2141" i="10"/>
  <c r="T2141" i="10"/>
  <c r="S2141" i="10"/>
  <c r="V2140" i="10"/>
  <c r="U2140" i="10"/>
  <c r="T2140" i="10"/>
  <c r="S2140" i="10"/>
  <c r="V2139" i="10"/>
  <c r="U2139" i="10"/>
  <c r="T2139" i="10"/>
  <c r="S2139" i="10"/>
  <c r="V2138" i="10"/>
  <c r="U2138" i="10"/>
  <c r="T2138" i="10"/>
  <c r="S2138" i="10"/>
  <c r="V2137" i="10"/>
  <c r="U2137" i="10"/>
  <c r="T2137" i="10"/>
  <c r="S2137" i="10"/>
  <c r="V2136" i="10"/>
  <c r="U2136" i="10"/>
  <c r="T2136" i="10"/>
  <c r="S2136" i="10"/>
  <c r="V2135" i="10"/>
  <c r="U2135" i="10"/>
  <c r="T2135" i="10"/>
  <c r="S2135" i="10"/>
  <c r="V2134" i="10"/>
  <c r="U2134" i="10"/>
  <c r="T2134" i="10"/>
  <c r="S2134" i="10"/>
  <c r="V2133" i="10"/>
  <c r="U2133" i="10"/>
  <c r="T2133" i="10"/>
  <c r="S2133" i="10"/>
  <c r="V2132" i="10"/>
  <c r="U2132" i="10"/>
  <c r="T2132" i="10"/>
  <c r="S2132" i="10"/>
  <c r="V2131" i="10"/>
  <c r="U2131" i="10"/>
  <c r="T2131" i="10"/>
  <c r="S2131" i="10"/>
  <c r="V2130" i="10"/>
  <c r="U2130" i="10"/>
  <c r="T2130" i="10"/>
  <c r="S2130" i="10"/>
  <c r="V2129" i="10"/>
  <c r="U2129" i="10"/>
  <c r="T2129" i="10"/>
  <c r="S2129" i="10"/>
  <c r="V2128" i="10"/>
  <c r="U2128" i="10"/>
  <c r="T2128" i="10"/>
  <c r="S2128" i="10"/>
  <c r="V2127" i="10"/>
  <c r="U2127" i="10"/>
  <c r="T2127" i="10"/>
  <c r="S2127" i="10"/>
  <c r="V2126" i="10"/>
  <c r="U2126" i="10"/>
  <c r="T2126" i="10"/>
  <c r="S2126" i="10"/>
  <c r="V2125" i="10"/>
  <c r="U2125" i="10"/>
  <c r="T2125" i="10"/>
  <c r="S2125" i="10"/>
  <c r="V2124" i="10"/>
  <c r="U2124" i="10"/>
  <c r="T2124" i="10"/>
  <c r="S2124" i="10"/>
  <c r="V2123" i="10"/>
  <c r="U2123" i="10"/>
  <c r="T2123" i="10"/>
  <c r="S2123" i="10"/>
  <c r="V2122" i="10"/>
  <c r="U2122" i="10"/>
  <c r="T2122" i="10"/>
  <c r="S2122" i="10"/>
  <c r="V2121" i="10"/>
  <c r="U2121" i="10"/>
  <c r="T2121" i="10"/>
  <c r="S2121" i="10"/>
  <c r="V2120" i="10"/>
  <c r="U2120" i="10"/>
  <c r="T2120" i="10"/>
  <c r="S2120" i="10"/>
  <c r="V2119" i="10"/>
  <c r="U2119" i="10"/>
  <c r="T2119" i="10"/>
  <c r="S2119" i="10"/>
  <c r="V2118" i="10"/>
  <c r="U2118" i="10"/>
  <c r="T2118" i="10"/>
  <c r="S2118" i="10"/>
  <c r="V2117" i="10"/>
  <c r="U2117" i="10"/>
  <c r="T2117" i="10"/>
  <c r="S2117" i="10"/>
  <c r="V2116" i="10"/>
  <c r="U2116" i="10"/>
  <c r="T2116" i="10"/>
  <c r="S2116" i="10"/>
  <c r="V2115" i="10"/>
  <c r="U2115" i="10"/>
  <c r="T2115" i="10"/>
  <c r="S2115" i="10"/>
  <c r="V2114" i="10"/>
  <c r="U2114" i="10"/>
  <c r="T2114" i="10"/>
  <c r="S2114" i="10"/>
  <c r="V2113" i="10"/>
  <c r="U2113" i="10"/>
  <c r="T2113" i="10"/>
  <c r="S2113" i="10"/>
  <c r="V2112" i="10"/>
  <c r="U2112" i="10"/>
  <c r="T2112" i="10"/>
  <c r="S2112" i="10"/>
  <c r="V2111" i="10"/>
  <c r="U2111" i="10"/>
  <c r="T2111" i="10"/>
  <c r="S2111" i="10"/>
  <c r="V2110" i="10"/>
  <c r="U2110" i="10"/>
  <c r="T2110" i="10"/>
  <c r="S2110" i="10"/>
  <c r="V2109" i="10"/>
  <c r="U2109" i="10"/>
  <c r="T2109" i="10"/>
  <c r="S2109" i="10"/>
  <c r="V2108" i="10"/>
  <c r="U2108" i="10"/>
  <c r="T2108" i="10"/>
  <c r="S2108" i="10"/>
  <c r="V2107" i="10"/>
  <c r="U2107" i="10"/>
  <c r="T2107" i="10"/>
  <c r="S2107" i="10"/>
  <c r="V2106" i="10"/>
  <c r="U2106" i="10"/>
  <c r="T2106" i="10"/>
  <c r="S2106" i="10"/>
  <c r="V2105" i="10"/>
  <c r="U2105" i="10"/>
  <c r="T2105" i="10"/>
  <c r="S2105" i="10"/>
  <c r="V2104" i="10"/>
  <c r="U2104" i="10"/>
  <c r="T2104" i="10"/>
  <c r="S2104" i="10"/>
  <c r="V2103" i="10"/>
  <c r="U2103" i="10"/>
  <c r="T2103" i="10"/>
  <c r="S2103" i="10"/>
  <c r="V2102" i="10"/>
  <c r="U2102" i="10"/>
  <c r="T2102" i="10"/>
  <c r="S2102" i="10"/>
  <c r="V2101" i="10"/>
  <c r="U2101" i="10"/>
  <c r="T2101" i="10"/>
  <c r="S2101" i="10"/>
  <c r="V2100" i="10"/>
  <c r="U2100" i="10"/>
  <c r="T2100" i="10"/>
  <c r="S2100" i="10"/>
  <c r="V2099" i="10"/>
  <c r="U2099" i="10"/>
  <c r="T2099" i="10"/>
  <c r="S2099" i="10"/>
  <c r="V2098" i="10"/>
  <c r="U2098" i="10"/>
  <c r="T2098" i="10"/>
  <c r="S2098" i="10"/>
  <c r="V2097" i="10"/>
  <c r="U2097" i="10"/>
  <c r="T2097" i="10"/>
  <c r="S2097" i="10"/>
  <c r="V2096" i="10"/>
  <c r="U2096" i="10"/>
  <c r="T2096" i="10"/>
  <c r="S2096" i="10"/>
  <c r="V2095" i="10"/>
  <c r="U2095" i="10"/>
  <c r="T2095" i="10"/>
  <c r="S2095" i="10"/>
  <c r="V2094" i="10"/>
  <c r="U2094" i="10"/>
  <c r="T2094" i="10"/>
  <c r="S2094" i="10"/>
  <c r="V2093" i="10"/>
  <c r="U2093" i="10"/>
  <c r="T2093" i="10"/>
  <c r="S2093" i="10"/>
  <c r="V2092" i="10"/>
  <c r="U2092" i="10"/>
  <c r="T2092" i="10"/>
  <c r="S2092" i="10"/>
  <c r="V2091" i="10"/>
  <c r="U2091" i="10"/>
  <c r="T2091" i="10"/>
  <c r="S2091" i="10"/>
  <c r="V2090" i="10"/>
  <c r="U2090" i="10"/>
  <c r="T2090" i="10"/>
  <c r="S2090" i="10"/>
  <c r="V2089" i="10"/>
  <c r="U2089" i="10"/>
  <c r="T2089" i="10"/>
  <c r="S2089" i="10"/>
  <c r="V2088" i="10"/>
  <c r="U2088" i="10"/>
  <c r="T2088" i="10"/>
  <c r="S2088" i="10"/>
  <c r="V2087" i="10"/>
  <c r="U2087" i="10"/>
  <c r="T2087" i="10"/>
  <c r="S2087" i="10"/>
  <c r="V2086" i="10"/>
  <c r="U2086" i="10"/>
  <c r="T2086" i="10"/>
  <c r="S2086" i="10"/>
  <c r="V2085" i="10"/>
  <c r="U2085" i="10"/>
  <c r="T2085" i="10"/>
  <c r="S2085" i="10"/>
  <c r="V2084" i="10"/>
  <c r="U2084" i="10"/>
  <c r="T2084" i="10"/>
  <c r="S2084" i="10"/>
  <c r="V2083" i="10"/>
  <c r="U2083" i="10"/>
  <c r="T2083" i="10"/>
  <c r="S2083" i="10"/>
  <c r="V2082" i="10"/>
  <c r="U2082" i="10"/>
  <c r="T2082" i="10"/>
  <c r="S2082" i="10"/>
  <c r="V2081" i="10"/>
  <c r="U2081" i="10"/>
  <c r="T2081" i="10"/>
  <c r="S2081" i="10"/>
  <c r="V2080" i="10"/>
  <c r="U2080" i="10"/>
  <c r="T2080" i="10"/>
  <c r="S2080" i="10"/>
  <c r="V2079" i="10"/>
  <c r="U2079" i="10"/>
  <c r="T2079" i="10"/>
  <c r="S2079" i="10"/>
  <c r="V2078" i="10"/>
  <c r="U2078" i="10"/>
  <c r="T2078" i="10"/>
  <c r="S2078" i="10"/>
  <c r="V2077" i="10"/>
  <c r="U2077" i="10"/>
  <c r="T2077" i="10"/>
  <c r="S2077" i="10"/>
  <c r="V2076" i="10"/>
  <c r="U2076" i="10"/>
  <c r="T2076" i="10"/>
  <c r="S2076" i="10"/>
  <c r="V2075" i="10"/>
  <c r="U2075" i="10"/>
  <c r="T2075" i="10"/>
  <c r="S2075" i="10"/>
  <c r="V2074" i="10"/>
  <c r="U2074" i="10"/>
  <c r="T2074" i="10"/>
  <c r="S2074" i="10"/>
  <c r="V2073" i="10"/>
  <c r="U2073" i="10"/>
  <c r="T2073" i="10"/>
  <c r="S2073" i="10"/>
  <c r="V2072" i="10"/>
  <c r="U2072" i="10"/>
  <c r="T2072" i="10"/>
  <c r="S2072" i="10"/>
  <c r="V2071" i="10"/>
  <c r="U2071" i="10"/>
  <c r="T2071" i="10"/>
  <c r="S2071" i="10"/>
  <c r="V2070" i="10"/>
  <c r="U2070" i="10"/>
  <c r="T2070" i="10"/>
  <c r="S2070" i="10"/>
  <c r="V2069" i="10"/>
  <c r="U2069" i="10"/>
  <c r="T2069" i="10"/>
  <c r="S2069" i="10"/>
  <c r="V2068" i="10"/>
  <c r="U2068" i="10"/>
  <c r="T2068" i="10"/>
  <c r="S2068" i="10"/>
  <c r="V2067" i="10"/>
  <c r="U2067" i="10"/>
  <c r="T2067" i="10"/>
  <c r="S2067" i="10"/>
  <c r="V2066" i="10"/>
  <c r="U2066" i="10"/>
  <c r="T2066" i="10"/>
  <c r="S2066" i="10"/>
  <c r="V2065" i="10"/>
  <c r="U2065" i="10"/>
  <c r="T2065" i="10"/>
  <c r="S2065" i="10"/>
  <c r="V2064" i="10"/>
  <c r="U2064" i="10"/>
  <c r="T2064" i="10"/>
  <c r="S2064" i="10"/>
  <c r="V2063" i="10"/>
  <c r="U2063" i="10"/>
  <c r="T2063" i="10"/>
  <c r="S2063" i="10"/>
  <c r="V2062" i="10"/>
  <c r="U2062" i="10"/>
  <c r="T2062" i="10"/>
  <c r="S2062" i="10"/>
  <c r="V2061" i="10"/>
  <c r="U2061" i="10"/>
  <c r="T2061" i="10"/>
  <c r="S2061" i="10"/>
  <c r="V2060" i="10"/>
  <c r="U2060" i="10"/>
  <c r="T2060" i="10"/>
  <c r="S2060" i="10"/>
  <c r="V2059" i="10"/>
  <c r="U2059" i="10"/>
  <c r="T2059" i="10"/>
  <c r="S2059" i="10"/>
  <c r="V2058" i="10"/>
  <c r="U2058" i="10"/>
  <c r="T2058" i="10"/>
  <c r="S2058" i="10"/>
  <c r="V2057" i="10"/>
  <c r="U2057" i="10"/>
  <c r="T2057" i="10"/>
  <c r="S2057" i="10"/>
  <c r="V2056" i="10"/>
  <c r="U2056" i="10"/>
  <c r="T2056" i="10"/>
  <c r="S2056" i="10"/>
  <c r="V2055" i="10"/>
  <c r="U2055" i="10"/>
  <c r="T2055" i="10"/>
  <c r="S2055" i="10"/>
  <c r="V2054" i="10"/>
  <c r="U2054" i="10"/>
  <c r="T2054" i="10"/>
  <c r="S2054" i="10"/>
  <c r="V2053" i="10"/>
  <c r="U2053" i="10"/>
  <c r="T2053" i="10"/>
  <c r="S2053" i="10"/>
  <c r="V2052" i="10"/>
  <c r="U2052" i="10"/>
  <c r="T2052" i="10"/>
  <c r="S2052" i="10"/>
  <c r="V2051" i="10"/>
  <c r="U2051" i="10"/>
  <c r="T2051" i="10"/>
  <c r="S2051" i="10"/>
  <c r="V2050" i="10"/>
  <c r="U2050" i="10"/>
  <c r="T2050" i="10"/>
  <c r="S2050" i="10"/>
  <c r="V2049" i="10"/>
  <c r="U2049" i="10"/>
  <c r="T2049" i="10"/>
  <c r="S2049" i="10"/>
  <c r="V2048" i="10"/>
  <c r="U2048" i="10"/>
  <c r="T2048" i="10"/>
  <c r="S2048" i="10"/>
  <c r="V2047" i="10"/>
  <c r="U2047" i="10"/>
  <c r="T2047" i="10"/>
  <c r="S2047" i="10"/>
  <c r="V2046" i="10"/>
  <c r="U2046" i="10"/>
  <c r="T2046" i="10"/>
  <c r="S2046" i="10"/>
  <c r="V2045" i="10"/>
  <c r="U2045" i="10"/>
  <c r="T2045" i="10"/>
  <c r="S2045" i="10"/>
  <c r="V2044" i="10"/>
  <c r="U2044" i="10"/>
  <c r="T2044" i="10"/>
  <c r="S2044" i="10"/>
  <c r="V2043" i="10"/>
  <c r="U2043" i="10"/>
  <c r="T2043" i="10"/>
  <c r="S2043" i="10"/>
  <c r="V2042" i="10"/>
  <c r="U2042" i="10"/>
  <c r="T2042" i="10"/>
  <c r="S2042" i="10"/>
  <c r="V2041" i="10"/>
  <c r="U2041" i="10"/>
  <c r="T2041" i="10"/>
  <c r="S2041" i="10"/>
  <c r="V2040" i="10"/>
  <c r="U2040" i="10"/>
  <c r="T2040" i="10"/>
  <c r="S2040" i="10"/>
  <c r="V2039" i="10"/>
  <c r="U2039" i="10"/>
  <c r="T2039" i="10"/>
  <c r="S2039" i="10"/>
  <c r="V2038" i="10"/>
  <c r="U2038" i="10"/>
  <c r="T2038" i="10"/>
  <c r="S2038" i="10"/>
  <c r="V2037" i="10"/>
  <c r="U2037" i="10"/>
  <c r="T2037" i="10"/>
  <c r="S2037" i="10"/>
  <c r="V2036" i="10"/>
  <c r="U2036" i="10"/>
  <c r="T2036" i="10"/>
  <c r="S2036" i="10"/>
  <c r="V2035" i="10"/>
  <c r="U2035" i="10"/>
  <c r="T2035" i="10"/>
  <c r="S2035" i="10"/>
  <c r="V2034" i="10"/>
  <c r="U2034" i="10"/>
  <c r="T2034" i="10"/>
  <c r="S2034" i="10"/>
  <c r="V2033" i="10"/>
  <c r="U2033" i="10"/>
  <c r="T2033" i="10"/>
  <c r="S2033" i="10"/>
  <c r="V2032" i="10"/>
  <c r="U2032" i="10"/>
  <c r="T2032" i="10"/>
  <c r="S2032" i="10"/>
  <c r="V2031" i="10"/>
  <c r="U2031" i="10"/>
  <c r="T2031" i="10"/>
  <c r="S2031" i="10"/>
  <c r="V2030" i="10"/>
  <c r="U2030" i="10"/>
  <c r="T2030" i="10"/>
  <c r="S2030" i="10"/>
  <c r="V2029" i="10"/>
  <c r="U2029" i="10"/>
  <c r="T2029" i="10"/>
  <c r="S2029" i="10"/>
  <c r="V2028" i="10"/>
  <c r="U2028" i="10"/>
  <c r="T2028" i="10"/>
  <c r="S2028" i="10"/>
  <c r="V2027" i="10"/>
  <c r="U2027" i="10"/>
  <c r="T2027" i="10"/>
  <c r="S2027" i="10"/>
  <c r="V2026" i="10"/>
  <c r="U2026" i="10"/>
  <c r="T2026" i="10"/>
  <c r="S2026" i="10"/>
  <c r="V2025" i="10"/>
  <c r="U2025" i="10"/>
  <c r="T2025" i="10"/>
  <c r="S2025" i="10"/>
  <c r="V2024" i="10"/>
  <c r="U2024" i="10"/>
  <c r="T2024" i="10"/>
  <c r="S2024" i="10"/>
  <c r="V2023" i="10"/>
  <c r="U2023" i="10"/>
  <c r="T2023" i="10"/>
  <c r="S2023" i="10"/>
  <c r="V2022" i="10"/>
  <c r="U2022" i="10"/>
  <c r="T2022" i="10"/>
  <c r="S2022" i="10"/>
  <c r="V2021" i="10"/>
  <c r="U2021" i="10"/>
  <c r="T2021" i="10"/>
  <c r="S2021" i="10"/>
  <c r="V2020" i="10"/>
  <c r="U2020" i="10"/>
  <c r="T2020" i="10"/>
  <c r="S2020" i="10"/>
  <c r="V2019" i="10"/>
  <c r="U2019" i="10"/>
  <c r="T2019" i="10"/>
  <c r="S2019" i="10"/>
  <c r="V2018" i="10"/>
  <c r="U2018" i="10"/>
  <c r="T2018" i="10"/>
  <c r="S2018" i="10"/>
  <c r="V2017" i="10"/>
  <c r="U2017" i="10"/>
  <c r="T2017" i="10"/>
  <c r="S2017" i="10"/>
  <c r="V2016" i="10"/>
  <c r="U2016" i="10"/>
  <c r="T2016" i="10"/>
  <c r="S2016" i="10"/>
  <c r="V2015" i="10"/>
  <c r="U2015" i="10"/>
  <c r="T2015" i="10"/>
  <c r="S2015" i="10"/>
  <c r="V2014" i="10"/>
  <c r="U2014" i="10"/>
  <c r="T2014" i="10"/>
  <c r="S2014" i="10"/>
  <c r="V2013" i="10"/>
  <c r="U2013" i="10"/>
  <c r="T2013" i="10"/>
  <c r="S2013" i="10"/>
  <c r="V2012" i="10"/>
  <c r="U2012" i="10"/>
  <c r="T2012" i="10"/>
  <c r="S2012" i="10"/>
  <c r="V2011" i="10"/>
  <c r="U2011" i="10"/>
  <c r="T2011" i="10"/>
  <c r="S2011" i="10"/>
  <c r="V2010" i="10"/>
  <c r="U2010" i="10"/>
  <c r="T2010" i="10"/>
  <c r="S2010" i="10"/>
  <c r="V2009" i="10"/>
  <c r="U2009" i="10"/>
  <c r="T2009" i="10"/>
  <c r="S2009" i="10"/>
  <c r="V2008" i="10"/>
  <c r="U2008" i="10"/>
  <c r="T2008" i="10"/>
  <c r="S2008" i="10"/>
  <c r="V2007" i="10"/>
  <c r="U2007" i="10"/>
  <c r="T2007" i="10"/>
  <c r="S2007" i="10"/>
  <c r="V2006" i="10"/>
  <c r="U2006" i="10"/>
  <c r="T2006" i="10"/>
  <c r="S2006" i="10"/>
  <c r="V2005" i="10"/>
  <c r="U2005" i="10"/>
  <c r="T2005" i="10"/>
  <c r="S2005" i="10"/>
  <c r="V2004" i="10"/>
  <c r="U2004" i="10"/>
  <c r="T2004" i="10"/>
  <c r="S2004" i="10"/>
  <c r="V2003" i="10"/>
  <c r="U2003" i="10"/>
  <c r="T2003" i="10"/>
  <c r="S2003" i="10"/>
  <c r="V2002" i="10"/>
  <c r="U2002" i="10"/>
  <c r="T2002" i="10"/>
  <c r="S2002" i="10"/>
  <c r="V2001" i="10"/>
  <c r="U2001" i="10"/>
  <c r="T2001" i="10"/>
  <c r="S2001" i="10"/>
  <c r="V2000" i="10"/>
  <c r="U2000" i="10"/>
  <c r="T2000" i="10"/>
  <c r="S2000" i="10"/>
  <c r="V1999" i="10"/>
  <c r="U1999" i="10"/>
  <c r="T1999" i="10"/>
  <c r="S1999" i="10"/>
  <c r="V1998" i="10"/>
  <c r="U1998" i="10"/>
  <c r="T1998" i="10"/>
  <c r="S1998" i="10"/>
  <c r="V1997" i="10"/>
  <c r="U1997" i="10"/>
  <c r="T1997" i="10"/>
  <c r="S1997" i="10"/>
  <c r="V1996" i="10"/>
  <c r="U1996" i="10"/>
  <c r="T1996" i="10"/>
  <c r="S1996" i="10"/>
  <c r="V1995" i="10"/>
  <c r="U1995" i="10"/>
  <c r="T1995" i="10"/>
  <c r="S1995" i="10"/>
  <c r="V1994" i="10"/>
  <c r="U1994" i="10"/>
  <c r="T1994" i="10"/>
  <c r="S1994" i="10"/>
  <c r="V1993" i="10"/>
  <c r="U1993" i="10"/>
  <c r="T1993" i="10"/>
  <c r="S1993" i="10"/>
  <c r="V1992" i="10"/>
  <c r="U1992" i="10"/>
  <c r="T1992" i="10"/>
  <c r="S1992" i="10"/>
  <c r="V1991" i="10"/>
  <c r="U1991" i="10"/>
  <c r="T1991" i="10"/>
  <c r="S1991" i="10"/>
  <c r="V1990" i="10"/>
  <c r="U1990" i="10"/>
  <c r="T1990" i="10"/>
  <c r="S1990" i="10"/>
  <c r="V1989" i="10"/>
  <c r="U1989" i="10"/>
  <c r="T1989" i="10"/>
  <c r="S1989" i="10"/>
  <c r="V1988" i="10"/>
  <c r="U1988" i="10"/>
  <c r="T1988" i="10"/>
  <c r="S1988" i="10"/>
  <c r="V1987" i="10"/>
  <c r="U1987" i="10"/>
  <c r="T1987" i="10"/>
  <c r="S1987" i="10"/>
  <c r="V1986" i="10"/>
  <c r="U1986" i="10"/>
  <c r="T1986" i="10"/>
  <c r="S1986" i="10"/>
  <c r="V1985" i="10"/>
  <c r="U1985" i="10"/>
  <c r="T1985" i="10"/>
  <c r="S1985" i="10"/>
  <c r="V1984" i="10"/>
  <c r="U1984" i="10"/>
  <c r="T1984" i="10"/>
  <c r="S1984" i="10"/>
  <c r="V1983" i="10"/>
  <c r="U1983" i="10"/>
  <c r="T1983" i="10"/>
  <c r="S1983" i="10"/>
  <c r="V1982" i="10"/>
  <c r="U1982" i="10"/>
  <c r="T1982" i="10"/>
  <c r="S1982" i="10"/>
  <c r="V1981" i="10"/>
  <c r="U1981" i="10"/>
  <c r="T1981" i="10"/>
  <c r="S1981" i="10"/>
  <c r="V1980" i="10"/>
  <c r="U1980" i="10"/>
  <c r="T1980" i="10"/>
  <c r="S1980" i="10"/>
  <c r="V1979" i="10"/>
  <c r="U1979" i="10"/>
  <c r="T1979" i="10"/>
  <c r="S1979" i="10"/>
  <c r="V1978" i="10"/>
  <c r="U1978" i="10"/>
  <c r="T1978" i="10"/>
  <c r="S1978" i="10"/>
  <c r="V1977" i="10"/>
  <c r="U1977" i="10"/>
  <c r="T1977" i="10"/>
  <c r="S1977" i="10"/>
  <c r="V1976" i="10"/>
  <c r="U1976" i="10"/>
  <c r="T1976" i="10"/>
  <c r="S1976" i="10"/>
  <c r="V1975" i="10"/>
  <c r="U1975" i="10"/>
  <c r="T1975" i="10"/>
  <c r="S1975" i="10"/>
  <c r="V1974" i="10"/>
  <c r="U1974" i="10"/>
  <c r="T1974" i="10"/>
  <c r="S1974" i="10"/>
  <c r="V1973" i="10"/>
  <c r="U1973" i="10"/>
  <c r="T1973" i="10"/>
  <c r="S1973" i="10"/>
  <c r="V1972" i="10"/>
  <c r="U1972" i="10"/>
  <c r="T1972" i="10"/>
  <c r="S1972" i="10"/>
  <c r="V1971" i="10"/>
  <c r="U1971" i="10"/>
  <c r="T1971" i="10"/>
  <c r="S1971" i="10"/>
  <c r="V1970" i="10"/>
  <c r="U1970" i="10"/>
  <c r="T1970" i="10"/>
  <c r="S1970" i="10"/>
  <c r="V1969" i="10"/>
  <c r="U1969" i="10"/>
  <c r="T1969" i="10"/>
  <c r="S1969" i="10"/>
  <c r="V1968" i="10"/>
  <c r="U1968" i="10"/>
  <c r="T1968" i="10"/>
  <c r="S1968" i="10"/>
  <c r="V1967" i="10"/>
  <c r="U1967" i="10"/>
  <c r="T1967" i="10"/>
  <c r="S1967" i="10"/>
  <c r="V1966" i="10"/>
  <c r="U1966" i="10"/>
  <c r="T1966" i="10"/>
  <c r="S1966" i="10"/>
  <c r="V1965" i="10"/>
  <c r="U1965" i="10"/>
  <c r="T1965" i="10"/>
  <c r="S1965" i="10"/>
  <c r="V1964" i="10"/>
  <c r="U1964" i="10"/>
  <c r="T1964" i="10"/>
  <c r="S1964" i="10"/>
  <c r="V1963" i="10"/>
  <c r="U1963" i="10"/>
  <c r="T1963" i="10"/>
  <c r="S1963" i="10"/>
  <c r="V1962" i="10"/>
  <c r="U1962" i="10"/>
  <c r="T1962" i="10"/>
  <c r="S1962" i="10"/>
  <c r="V1961" i="10"/>
  <c r="U1961" i="10"/>
  <c r="T1961" i="10"/>
  <c r="S1961" i="10"/>
  <c r="V1960" i="10"/>
  <c r="U1960" i="10"/>
  <c r="T1960" i="10"/>
  <c r="S1960" i="10"/>
  <c r="V1959" i="10"/>
  <c r="U1959" i="10"/>
  <c r="T1959" i="10"/>
  <c r="S1959" i="10"/>
  <c r="V1958" i="10"/>
  <c r="U1958" i="10"/>
  <c r="T1958" i="10"/>
  <c r="S1958" i="10"/>
  <c r="V1957" i="10"/>
  <c r="U1957" i="10"/>
  <c r="T1957" i="10"/>
  <c r="S1957" i="10"/>
  <c r="V1956" i="10"/>
  <c r="U1956" i="10"/>
  <c r="T1956" i="10"/>
  <c r="S1956" i="10"/>
  <c r="V1955" i="10"/>
  <c r="U1955" i="10"/>
  <c r="T1955" i="10"/>
  <c r="S1955" i="10"/>
  <c r="V1954" i="10"/>
  <c r="U1954" i="10"/>
  <c r="T1954" i="10"/>
  <c r="S1954" i="10"/>
  <c r="V1953" i="10"/>
  <c r="U1953" i="10"/>
  <c r="T1953" i="10"/>
  <c r="S1953" i="10"/>
  <c r="V1952" i="10"/>
  <c r="U1952" i="10"/>
  <c r="T1952" i="10"/>
  <c r="S1952" i="10"/>
  <c r="V1951" i="10"/>
  <c r="U1951" i="10"/>
  <c r="T1951" i="10"/>
  <c r="S1951" i="10"/>
  <c r="V1950" i="10"/>
  <c r="U1950" i="10"/>
  <c r="T1950" i="10"/>
  <c r="S1950" i="10"/>
  <c r="V1949" i="10"/>
  <c r="U1949" i="10"/>
  <c r="T1949" i="10"/>
  <c r="S1949" i="10"/>
  <c r="V1948" i="10"/>
  <c r="U1948" i="10"/>
  <c r="T1948" i="10"/>
  <c r="S1948" i="10"/>
  <c r="V1947" i="10"/>
  <c r="U1947" i="10"/>
  <c r="T1947" i="10"/>
  <c r="S1947" i="10"/>
  <c r="V1946" i="10"/>
  <c r="U1946" i="10"/>
  <c r="T1946" i="10"/>
  <c r="S1946" i="10"/>
  <c r="V1945" i="10"/>
  <c r="U1945" i="10"/>
  <c r="T1945" i="10"/>
  <c r="S1945" i="10"/>
  <c r="V1944" i="10"/>
  <c r="U1944" i="10"/>
  <c r="T1944" i="10"/>
  <c r="S1944" i="10"/>
  <c r="V1943" i="10"/>
  <c r="U1943" i="10"/>
  <c r="T1943" i="10"/>
  <c r="S1943" i="10"/>
  <c r="V1942" i="10"/>
  <c r="U1942" i="10"/>
  <c r="T1942" i="10"/>
  <c r="S1942" i="10"/>
  <c r="V1941" i="10"/>
  <c r="U1941" i="10"/>
  <c r="T1941" i="10"/>
  <c r="S1941" i="10"/>
  <c r="V1940" i="10"/>
  <c r="U1940" i="10"/>
  <c r="T1940" i="10"/>
  <c r="S1940" i="10"/>
  <c r="V1939" i="10"/>
  <c r="U1939" i="10"/>
  <c r="T1939" i="10"/>
  <c r="S1939" i="10"/>
  <c r="V1938" i="10"/>
  <c r="U1938" i="10"/>
  <c r="T1938" i="10"/>
  <c r="S1938" i="10"/>
  <c r="V1937" i="10"/>
  <c r="U1937" i="10"/>
  <c r="T1937" i="10"/>
  <c r="S1937" i="10"/>
  <c r="V1936" i="10"/>
  <c r="U1936" i="10"/>
  <c r="T1936" i="10"/>
  <c r="S1936" i="10"/>
  <c r="V1935" i="10"/>
  <c r="U1935" i="10"/>
  <c r="T1935" i="10"/>
  <c r="S1935" i="10"/>
  <c r="V1934" i="10"/>
  <c r="U1934" i="10"/>
  <c r="T1934" i="10"/>
  <c r="S1934" i="10"/>
  <c r="V1933" i="10"/>
  <c r="U1933" i="10"/>
  <c r="T1933" i="10"/>
  <c r="S1933" i="10"/>
  <c r="V1932" i="10"/>
  <c r="U1932" i="10"/>
  <c r="T1932" i="10"/>
  <c r="S1932" i="10"/>
  <c r="V1931" i="10"/>
  <c r="U1931" i="10"/>
  <c r="T1931" i="10"/>
  <c r="S1931" i="10"/>
  <c r="V1930" i="10"/>
  <c r="U1930" i="10"/>
  <c r="T1930" i="10"/>
  <c r="S1930" i="10"/>
  <c r="V1929" i="10"/>
  <c r="U1929" i="10"/>
  <c r="T1929" i="10"/>
  <c r="S1929" i="10"/>
  <c r="V1928" i="10"/>
  <c r="U1928" i="10"/>
  <c r="T1928" i="10"/>
  <c r="S1928" i="10"/>
  <c r="V1927" i="10"/>
  <c r="U1927" i="10"/>
  <c r="T1927" i="10"/>
  <c r="S1927" i="10"/>
  <c r="V1926" i="10"/>
  <c r="U1926" i="10"/>
  <c r="T1926" i="10"/>
  <c r="S1926" i="10"/>
  <c r="V1925" i="10"/>
  <c r="U1925" i="10"/>
  <c r="T1925" i="10"/>
  <c r="S1925" i="10"/>
  <c r="V1924" i="10"/>
  <c r="U1924" i="10"/>
  <c r="T1924" i="10"/>
  <c r="S1924" i="10"/>
  <c r="V1923" i="10"/>
  <c r="U1923" i="10"/>
  <c r="T1923" i="10"/>
  <c r="S1923" i="10"/>
  <c r="V1922" i="10"/>
  <c r="U1922" i="10"/>
  <c r="T1922" i="10"/>
  <c r="S1922" i="10"/>
  <c r="V1921" i="10"/>
  <c r="U1921" i="10"/>
  <c r="T1921" i="10"/>
  <c r="S1921" i="10"/>
  <c r="V1920" i="10"/>
  <c r="U1920" i="10"/>
  <c r="T1920" i="10"/>
  <c r="S1920" i="10"/>
  <c r="V1919" i="10"/>
  <c r="U1919" i="10"/>
  <c r="T1919" i="10"/>
  <c r="S1919" i="10"/>
  <c r="V1918" i="10"/>
  <c r="U1918" i="10"/>
  <c r="T1918" i="10"/>
  <c r="S1918" i="10"/>
  <c r="V1917" i="10"/>
  <c r="U1917" i="10"/>
  <c r="T1917" i="10"/>
  <c r="S1917" i="10"/>
  <c r="V1916" i="10"/>
  <c r="U1916" i="10"/>
  <c r="T1916" i="10"/>
  <c r="S1916" i="10"/>
  <c r="V1915" i="10"/>
  <c r="U1915" i="10"/>
  <c r="T1915" i="10"/>
  <c r="S1915" i="10"/>
  <c r="V1914" i="10"/>
  <c r="U1914" i="10"/>
  <c r="T1914" i="10"/>
  <c r="S1914" i="10"/>
  <c r="V1913" i="10"/>
  <c r="U1913" i="10"/>
  <c r="T1913" i="10"/>
  <c r="S1913" i="10"/>
  <c r="V1912" i="10"/>
  <c r="U1912" i="10"/>
  <c r="T1912" i="10"/>
  <c r="S1912" i="10"/>
  <c r="V1911" i="10"/>
  <c r="U1911" i="10"/>
  <c r="T1911" i="10"/>
  <c r="S1911" i="10"/>
  <c r="V1910" i="10"/>
  <c r="U1910" i="10"/>
  <c r="T1910" i="10"/>
  <c r="S1910" i="10"/>
  <c r="V1909" i="10"/>
  <c r="U1909" i="10"/>
  <c r="T1909" i="10"/>
  <c r="S1909" i="10"/>
  <c r="V1908" i="10"/>
  <c r="U1908" i="10"/>
  <c r="T1908" i="10"/>
  <c r="S1908" i="10"/>
  <c r="V1907" i="10"/>
  <c r="U1907" i="10"/>
  <c r="T1907" i="10"/>
  <c r="S1907" i="10"/>
  <c r="V1906" i="10"/>
  <c r="U1906" i="10"/>
  <c r="T1906" i="10"/>
  <c r="S1906" i="10"/>
  <c r="V1905" i="10"/>
  <c r="U1905" i="10"/>
  <c r="T1905" i="10"/>
  <c r="S1905" i="10"/>
  <c r="V1904" i="10"/>
  <c r="U1904" i="10"/>
  <c r="T1904" i="10"/>
  <c r="S1904" i="10"/>
  <c r="V1903" i="10"/>
  <c r="U1903" i="10"/>
  <c r="T1903" i="10"/>
  <c r="S1903" i="10"/>
  <c r="V1902" i="10"/>
  <c r="U1902" i="10"/>
  <c r="T1902" i="10"/>
  <c r="S1902" i="10"/>
  <c r="V1901" i="10"/>
  <c r="U1901" i="10"/>
  <c r="T1901" i="10"/>
  <c r="S1901" i="10"/>
  <c r="V1900" i="10"/>
  <c r="U1900" i="10"/>
  <c r="T1900" i="10"/>
  <c r="S1900" i="10"/>
  <c r="V1899" i="10"/>
  <c r="U1899" i="10"/>
  <c r="T1899" i="10"/>
  <c r="S1899" i="10"/>
  <c r="V1898" i="10"/>
  <c r="U1898" i="10"/>
  <c r="T1898" i="10"/>
  <c r="S1898" i="10"/>
  <c r="V1897" i="10"/>
  <c r="U1897" i="10"/>
  <c r="T1897" i="10"/>
  <c r="S1897" i="10"/>
  <c r="V1896" i="10"/>
  <c r="U1896" i="10"/>
  <c r="T1896" i="10"/>
  <c r="S1896" i="10"/>
  <c r="V1895" i="10"/>
  <c r="U1895" i="10"/>
  <c r="T1895" i="10"/>
  <c r="S1895" i="10"/>
  <c r="V1894" i="10"/>
  <c r="U1894" i="10"/>
  <c r="T1894" i="10"/>
  <c r="S1894" i="10"/>
  <c r="V1893" i="10"/>
  <c r="U1893" i="10"/>
  <c r="T1893" i="10"/>
  <c r="S1893" i="10"/>
  <c r="V1892" i="10"/>
  <c r="U1892" i="10"/>
  <c r="T1892" i="10"/>
  <c r="S1892" i="10"/>
  <c r="V1891" i="10"/>
  <c r="U1891" i="10"/>
  <c r="T1891" i="10"/>
  <c r="S1891" i="10"/>
  <c r="V1890" i="10"/>
  <c r="U1890" i="10"/>
  <c r="T1890" i="10"/>
  <c r="S1890" i="10"/>
  <c r="V1889" i="10"/>
  <c r="U1889" i="10"/>
  <c r="T1889" i="10"/>
  <c r="S1889" i="10"/>
  <c r="V1888" i="10"/>
  <c r="U1888" i="10"/>
  <c r="T1888" i="10"/>
  <c r="S1888" i="10"/>
  <c r="V1887" i="10"/>
  <c r="U1887" i="10"/>
  <c r="T1887" i="10"/>
  <c r="S1887" i="10"/>
  <c r="V1886" i="10"/>
  <c r="U1886" i="10"/>
  <c r="T1886" i="10"/>
  <c r="S1886" i="10"/>
  <c r="V1885" i="10"/>
  <c r="U1885" i="10"/>
  <c r="T1885" i="10"/>
  <c r="S1885" i="10"/>
  <c r="V1884" i="10"/>
  <c r="U1884" i="10"/>
  <c r="T1884" i="10"/>
  <c r="S1884" i="10"/>
  <c r="V1883" i="10"/>
  <c r="U1883" i="10"/>
  <c r="T1883" i="10"/>
  <c r="S1883" i="10"/>
  <c r="V1882" i="10"/>
  <c r="U1882" i="10"/>
  <c r="T1882" i="10"/>
  <c r="S1882" i="10"/>
  <c r="V1881" i="10"/>
  <c r="U1881" i="10"/>
  <c r="T1881" i="10"/>
  <c r="S1881" i="10"/>
  <c r="V1880" i="10"/>
  <c r="U1880" i="10"/>
  <c r="T1880" i="10"/>
  <c r="S1880" i="10"/>
  <c r="V1879" i="10"/>
  <c r="U1879" i="10"/>
  <c r="T1879" i="10"/>
  <c r="S1879" i="10"/>
  <c r="V1878" i="10"/>
  <c r="U1878" i="10"/>
  <c r="T1878" i="10"/>
  <c r="S1878" i="10"/>
  <c r="V1877" i="10"/>
  <c r="U1877" i="10"/>
  <c r="T1877" i="10"/>
  <c r="S1877" i="10"/>
  <c r="V1876" i="10"/>
  <c r="U1876" i="10"/>
  <c r="T1876" i="10"/>
  <c r="S1876" i="10"/>
  <c r="V1875" i="10"/>
  <c r="U1875" i="10"/>
  <c r="T1875" i="10"/>
  <c r="S1875" i="10"/>
  <c r="V1874" i="10"/>
  <c r="U1874" i="10"/>
  <c r="T1874" i="10"/>
  <c r="S1874" i="10"/>
  <c r="V1873" i="10"/>
  <c r="U1873" i="10"/>
  <c r="T1873" i="10"/>
  <c r="S1873" i="10"/>
  <c r="V1872" i="10"/>
  <c r="U1872" i="10"/>
  <c r="T1872" i="10"/>
  <c r="S1872" i="10"/>
  <c r="V1871" i="10"/>
  <c r="U1871" i="10"/>
  <c r="T1871" i="10"/>
  <c r="S1871" i="10"/>
  <c r="V1870" i="10"/>
  <c r="U1870" i="10"/>
  <c r="T1870" i="10"/>
  <c r="S1870" i="10"/>
  <c r="V1869" i="10"/>
  <c r="U1869" i="10"/>
  <c r="T1869" i="10"/>
  <c r="S1869" i="10"/>
  <c r="V1868" i="10"/>
  <c r="U1868" i="10"/>
  <c r="T1868" i="10"/>
  <c r="S1868" i="10"/>
  <c r="V1867" i="10"/>
  <c r="U1867" i="10"/>
  <c r="T1867" i="10"/>
  <c r="S1867" i="10"/>
  <c r="V1866" i="10"/>
  <c r="U1866" i="10"/>
  <c r="T1866" i="10"/>
  <c r="S1866" i="10"/>
  <c r="V1865" i="10"/>
  <c r="U1865" i="10"/>
  <c r="T1865" i="10"/>
  <c r="S1865" i="10"/>
  <c r="V1864" i="10"/>
  <c r="U1864" i="10"/>
  <c r="T1864" i="10"/>
  <c r="S1864" i="10"/>
  <c r="V1863" i="10"/>
  <c r="U1863" i="10"/>
  <c r="T1863" i="10"/>
  <c r="S1863" i="10"/>
  <c r="V1862" i="10"/>
  <c r="U1862" i="10"/>
  <c r="T1862" i="10"/>
  <c r="S1862" i="10"/>
  <c r="V1861" i="10"/>
  <c r="U1861" i="10"/>
  <c r="T1861" i="10"/>
  <c r="S1861" i="10"/>
  <c r="V1860" i="10"/>
  <c r="U1860" i="10"/>
  <c r="T1860" i="10"/>
  <c r="S1860" i="10"/>
  <c r="V1859" i="10"/>
  <c r="U1859" i="10"/>
  <c r="T1859" i="10"/>
  <c r="S1859" i="10"/>
  <c r="V1858" i="10"/>
  <c r="U1858" i="10"/>
  <c r="T1858" i="10"/>
  <c r="S1858" i="10"/>
  <c r="V1857" i="10"/>
  <c r="U1857" i="10"/>
  <c r="T1857" i="10"/>
  <c r="S1857" i="10"/>
  <c r="V1856" i="10"/>
  <c r="U1856" i="10"/>
  <c r="T1856" i="10"/>
  <c r="S1856" i="10"/>
  <c r="V1855" i="10"/>
  <c r="U1855" i="10"/>
  <c r="T1855" i="10"/>
  <c r="S1855" i="10"/>
  <c r="V1854" i="10"/>
  <c r="U1854" i="10"/>
  <c r="T1854" i="10"/>
  <c r="S1854" i="10"/>
  <c r="V1853" i="10"/>
  <c r="U1853" i="10"/>
  <c r="T1853" i="10"/>
  <c r="S1853" i="10"/>
  <c r="V1852" i="10"/>
  <c r="U1852" i="10"/>
  <c r="T1852" i="10"/>
  <c r="S1852" i="10"/>
  <c r="V1851" i="10"/>
  <c r="U1851" i="10"/>
  <c r="T1851" i="10"/>
  <c r="S1851" i="10"/>
  <c r="V1850" i="10"/>
  <c r="U1850" i="10"/>
  <c r="T1850" i="10"/>
  <c r="S1850" i="10"/>
  <c r="V1849" i="10"/>
  <c r="U1849" i="10"/>
  <c r="T1849" i="10"/>
  <c r="S1849" i="10"/>
  <c r="V1848" i="10"/>
  <c r="U1848" i="10"/>
  <c r="T1848" i="10"/>
  <c r="S1848" i="10"/>
  <c r="V1847" i="10"/>
  <c r="U1847" i="10"/>
  <c r="T1847" i="10"/>
  <c r="S1847" i="10"/>
  <c r="V1846" i="10"/>
  <c r="U1846" i="10"/>
  <c r="T1846" i="10"/>
  <c r="S1846" i="10"/>
  <c r="V1845" i="10"/>
  <c r="U1845" i="10"/>
  <c r="T1845" i="10"/>
  <c r="S1845" i="10"/>
  <c r="V1844" i="10"/>
  <c r="U1844" i="10"/>
  <c r="T1844" i="10"/>
  <c r="S1844" i="10"/>
  <c r="V1843" i="10"/>
  <c r="U1843" i="10"/>
  <c r="T1843" i="10"/>
  <c r="S1843" i="10"/>
  <c r="V1842" i="10"/>
  <c r="U1842" i="10"/>
  <c r="T1842" i="10"/>
  <c r="S1842" i="10"/>
  <c r="V1841" i="10"/>
  <c r="U1841" i="10"/>
  <c r="T1841" i="10"/>
  <c r="S1841" i="10"/>
  <c r="V1840" i="10"/>
  <c r="U1840" i="10"/>
  <c r="T1840" i="10"/>
  <c r="S1840" i="10"/>
  <c r="V1839" i="10"/>
  <c r="U1839" i="10"/>
  <c r="T1839" i="10"/>
  <c r="S1839" i="10"/>
  <c r="V1838" i="10"/>
  <c r="U1838" i="10"/>
  <c r="T1838" i="10"/>
  <c r="S1838" i="10"/>
  <c r="V1837" i="10"/>
  <c r="U1837" i="10"/>
  <c r="T1837" i="10"/>
  <c r="S1837" i="10"/>
  <c r="V1836" i="10"/>
  <c r="U1836" i="10"/>
  <c r="T1836" i="10"/>
  <c r="S1836" i="10"/>
  <c r="V1835" i="10"/>
  <c r="U1835" i="10"/>
  <c r="T1835" i="10"/>
  <c r="S1835" i="10"/>
  <c r="V1834" i="10"/>
  <c r="U1834" i="10"/>
  <c r="T1834" i="10"/>
  <c r="S1834" i="10"/>
  <c r="V1833" i="10"/>
  <c r="U1833" i="10"/>
  <c r="T1833" i="10"/>
  <c r="S1833" i="10"/>
  <c r="V1832" i="10"/>
  <c r="U1832" i="10"/>
  <c r="T1832" i="10"/>
  <c r="S1832" i="10"/>
  <c r="V1831" i="10"/>
  <c r="U1831" i="10"/>
  <c r="T1831" i="10"/>
  <c r="S1831" i="10"/>
  <c r="V1830" i="10"/>
  <c r="U1830" i="10"/>
  <c r="T1830" i="10"/>
  <c r="S1830" i="10"/>
  <c r="V1829" i="10"/>
  <c r="U1829" i="10"/>
  <c r="T1829" i="10"/>
  <c r="S1829" i="10"/>
  <c r="V1828" i="10"/>
  <c r="U1828" i="10"/>
  <c r="T1828" i="10"/>
  <c r="S1828" i="10"/>
  <c r="V1827" i="10"/>
  <c r="U1827" i="10"/>
  <c r="T1827" i="10"/>
  <c r="S1827" i="10"/>
  <c r="V1826" i="10"/>
  <c r="U1826" i="10"/>
  <c r="T1826" i="10"/>
  <c r="S1826" i="10"/>
  <c r="V1825" i="10"/>
  <c r="U1825" i="10"/>
  <c r="T1825" i="10"/>
  <c r="S1825" i="10"/>
  <c r="V1824" i="10"/>
  <c r="U1824" i="10"/>
  <c r="T1824" i="10"/>
  <c r="S1824" i="10"/>
  <c r="V1823" i="10"/>
  <c r="U1823" i="10"/>
  <c r="T1823" i="10"/>
  <c r="S1823" i="10"/>
  <c r="V1822" i="10"/>
  <c r="U1822" i="10"/>
  <c r="T1822" i="10"/>
  <c r="S1822" i="10"/>
  <c r="V1821" i="10"/>
  <c r="U1821" i="10"/>
  <c r="T1821" i="10"/>
  <c r="S1821" i="10"/>
  <c r="V1820" i="10"/>
  <c r="U1820" i="10"/>
  <c r="T1820" i="10"/>
  <c r="S1820" i="10"/>
  <c r="V1819" i="10"/>
  <c r="U1819" i="10"/>
  <c r="T1819" i="10"/>
  <c r="S1819" i="10"/>
  <c r="V1818" i="10"/>
  <c r="U1818" i="10"/>
  <c r="T1818" i="10"/>
  <c r="S1818" i="10"/>
  <c r="V1817" i="10"/>
  <c r="U1817" i="10"/>
  <c r="T1817" i="10"/>
  <c r="S1817" i="10"/>
  <c r="V1816" i="10"/>
  <c r="U1816" i="10"/>
  <c r="T1816" i="10"/>
  <c r="S1816" i="10"/>
  <c r="V1815" i="10"/>
  <c r="U1815" i="10"/>
  <c r="T1815" i="10"/>
  <c r="S1815" i="10"/>
  <c r="V1814" i="10"/>
  <c r="U1814" i="10"/>
  <c r="T1814" i="10"/>
  <c r="S1814" i="10"/>
  <c r="V1813" i="10"/>
  <c r="U1813" i="10"/>
  <c r="T1813" i="10"/>
  <c r="S1813" i="10"/>
  <c r="V1812" i="10"/>
  <c r="U1812" i="10"/>
  <c r="T1812" i="10"/>
  <c r="S1812" i="10"/>
  <c r="V1811" i="10"/>
  <c r="U1811" i="10"/>
  <c r="T1811" i="10"/>
  <c r="S1811" i="10"/>
  <c r="V1810" i="10"/>
  <c r="U1810" i="10"/>
  <c r="T1810" i="10"/>
  <c r="S1810" i="10"/>
  <c r="V1809" i="10"/>
  <c r="U1809" i="10"/>
  <c r="T1809" i="10"/>
  <c r="S1809" i="10"/>
  <c r="V1808" i="10"/>
  <c r="U1808" i="10"/>
  <c r="T1808" i="10"/>
  <c r="S1808" i="10"/>
  <c r="V1807" i="10"/>
  <c r="U1807" i="10"/>
  <c r="T1807" i="10"/>
  <c r="S1807" i="10"/>
  <c r="V1806" i="10"/>
  <c r="U1806" i="10"/>
  <c r="T1806" i="10"/>
  <c r="S1806" i="10"/>
  <c r="V1805" i="10"/>
  <c r="U1805" i="10"/>
  <c r="T1805" i="10"/>
  <c r="S1805" i="10"/>
  <c r="V1804" i="10"/>
  <c r="U1804" i="10"/>
  <c r="T1804" i="10"/>
  <c r="S1804" i="10"/>
  <c r="V1803" i="10"/>
  <c r="U1803" i="10"/>
  <c r="T1803" i="10"/>
  <c r="S1803" i="10"/>
  <c r="V1802" i="10"/>
  <c r="U1802" i="10"/>
  <c r="T1802" i="10"/>
  <c r="S1802" i="10"/>
  <c r="V1801" i="10"/>
  <c r="U1801" i="10"/>
  <c r="T1801" i="10"/>
  <c r="S1801" i="10"/>
  <c r="V1800" i="10"/>
  <c r="U1800" i="10"/>
  <c r="T1800" i="10"/>
  <c r="S1800" i="10"/>
  <c r="V1799" i="10"/>
  <c r="U1799" i="10"/>
  <c r="T1799" i="10"/>
  <c r="S1799" i="10"/>
  <c r="V1798" i="10"/>
  <c r="U1798" i="10"/>
  <c r="T1798" i="10"/>
  <c r="S1798" i="10"/>
  <c r="V1797" i="10"/>
  <c r="U1797" i="10"/>
  <c r="T1797" i="10"/>
  <c r="S1797" i="10"/>
  <c r="V1796" i="10"/>
  <c r="U1796" i="10"/>
  <c r="T1796" i="10"/>
  <c r="S1796" i="10"/>
  <c r="V1795" i="10"/>
  <c r="U1795" i="10"/>
  <c r="T1795" i="10"/>
  <c r="S1795" i="10"/>
  <c r="V1794" i="10"/>
  <c r="U1794" i="10"/>
  <c r="T1794" i="10"/>
  <c r="S1794" i="10"/>
  <c r="V1793" i="10"/>
  <c r="U1793" i="10"/>
  <c r="T1793" i="10"/>
  <c r="S1793" i="10"/>
  <c r="V1792" i="10"/>
  <c r="U1792" i="10"/>
  <c r="T1792" i="10"/>
  <c r="S1792" i="10"/>
  <c r="V1791" i="10"/>
  <c r="U1791" i="10"/>
  <c r="T1791" i="10"/>
  <c r="S1791" i="10"/>
  <c r="V1790" i="10"/>
  <c r="U1790" i="10"/>
  <c r="T1790" i="10"/>
  <c r="S1790" i="10"/>
  <c r="V1789" i="10"/>
  <c r="U1789" i="10"/>
  <c r="T1789" i="10"/>
  <c r="S1789" i="10"/>
  <c r="V1788" i="10"/>
  <c r="U1788" i="10"/>
  <c r="T1788" i="10"/>
  <c r="S1788" i="10"/>
  <c r="V1787" i="10"/>
  <c r="U1787" i="10"/>
  <c r="T1787" i="10"/>
  <c r="S1787" i="10"/>
  <c r="V1786" i="10"/>
  <c r="U1786" i="10"/>
  <c r="T1786" i="10"/>
  <c r="S1786" i="10"/>
  <c r="V1785" i="10"/>
  <c r="U1785" i="10"/>
  <c r="T1785" i="10"/>
  <c r="S1785" i="10"/>
  <c r="V1784" i="10"/>
  <c r="U1784" i="10"/>
  <c r="T1784" i="10"/>
  <c r="S1784" i="10"/>
  <c r="V1783" i="10"/>
  <c r="U1783" i="10"/>
  <c r="T1783" i="10"/>
  <c r="S1783" i="10"/>
  <c r="V1782" i="10"/>
  <c r="U1782" i="10"/>
  <c r="T1782" i="10"/>
  <c r="S1782" i="10"/>
  <c r="V1781" i="10"/>
  <c r="U1781" i="10"/>
  <c r="T1781" i="10"/>
  <c r="S1781" i="10"/>
  <c r="V1780" i="10"/>
  <c r="U1780" i="10"/>
  <c r="T1780" i="10"/>
  <c r="S1780" i="10"/>
  <c r="V1779" i="10"/>
  <c r="U1779" i="10"/>
  <c r="T1779" i="10"/>
  <c r="S1779" i="10"/>
  <c r="V1778" i="10"/>
  <c r="U1778" i="10"/>
  <c r="T1778" i="10"/>
  <c r="S1778" i="10"/>
  <c r="V1777" i="10"/>
  <c r="U1777" i="10"/>
  <c r="T1777" i="10"/>
  <c r="S1777" i="10"/>
  <c r="V1776" i="10"/>
  <c r="U1776" i="10"/>
  <c r="T1776" i="10"/>
  <c r="S1776" i="10"/>
  <c r="V1775" i="10"/>
  <c r="U1775" i="10"/>
  <c r="T1775" i="10"/>
  <c r="S1775" i="10"/>
  <c r="V1774" i="10"/>
  <c r="U1774" i="10"/>
  <c r="T1774" i="10"/>
  <c r="S1774" i="10"/>
  <c r="V1773" i="10"/>
  <c r="U1773" i="10"/>
  <c r="T1773" i="10"/>
  <c r="S1773" i="10"/>
  <c r="V1772" i="10"/>
  <c r="U1772" i="10"/>
  <c r="T1772" i="10"/>
  <c r="S1772" i="10"/>
  <c r="V1771" i="10"/>
  <c r="U1771" i="10"/>
  <c r="T1771" i="10"/>
  <c r="S1771" i="10"/>
  <c r="V1770" i="10"/>
  <c r="U1770" i="10"/>
  <c r="T1770" i="10"/>
  <c r="S1770" i="10"/>
  <c r="V1769" i="10"/>
  <c r="U1769" i="10"/>
  <c r="T1769" i="10"/>
  <c r="S1769" i="10"/>
  <c r="V1768" i="10"/>
  <c r="U1768" i="10"/>
  <c r="T1768" i="10"/>
  <c r="S1768" i="10"/>
  <c r="V1767" i="10"/>
  <c r="U1767" i="10"/>
  <c r="T1767" i="10"/>
  <c r="S1767" i="10"/>
  <c r="V1766" i="10"/>
  <c r="U1766" i="10"/>
  <c r="T1766" i="10"/>
  <c r="S1766" i="10"/>
  <c r="V1765" i="10"/>
  <c r="U1765" i="10"/>
  <c r="T1765" i="10"/>
  <c r="S1765" i="10"/>
  <c r="V1764" i="10"/>
  <c r="U1764" i="10"/>
  <c r="T1764" i="10"/>
  <c r="S1764" i="10"/>
  <c r="V1763" i="10"/>
  <c r="U1763" i="10"/>
  <c r="T1763" i="10"/>
  <c r="S1763" i="10"/>
  <c r="V1762" i="10"/>
  <c r="U1762" i="10"/>
  <c r="T1762" i="10"/>
  <c r="S1762" i="10"/>
  <c r="V1761" i="10"/>
  <c r="U1761" i="10"/>
  <c r="T1761" i="10"/>
  <c r="S1761" i="10"/>
  <c r="V1760" i="10"/>
  <c r="U1760" i="10"/>
  <c r="T1760" i="10"/>
  <c r="S1760" i="10"/>
  <c r="V1759" i="10"/>
  <c r="U1759" i="10"/>
  <c r="T1759" i="10"/>
  <c r="S1759" i="10"/>
  <c r="V1758" i="10"/>
  <c r="U1758" i="10"/>
  <c r="T1758" i="10"/>
  <c r="S1758" i="10"/>
  <c r="V1757" i="10"/>
  <c r="U1757" i="10"/>
  <c r="T1757" i="10"/>
  <c r="S1757" i="10"/>
  <c r="V1756" i="10"/>
  <c r="U1756" i="10"/>
  <c r="T1756" i="10"/>
  <c r="S1756" i="10"/>
  <c r="V1755" i="10"/>
  <c r="U1755" i="10"/>
  <c r="T1755" i="10"/>
  <c r="S1755" i="10"/>
  <c r="V1754" i="10"/>
  <c r="U1754" i="10"/>
  <c r="T1754" i="10"/>
  <c r="S1754" i="10"/>
  <c r="V1753" i="10"/>
  <c r="U1753" i="10"/>
  <c r="T1753" i="10"/>
  <c r="S1753" i="10"/>
  <c r="V1752" i="10"/>
  <c r="U1752" i="10"/>
  <c r="T1752" i="10"/>
  <c r="S1752" i="10"/>
  <c r="V1751" i="10"/>
  <c r="U1751" i="10"/>
  <c r="T1751" i="10"/>
  <c r="S1751" i="10"/>
  <c r="V1750" i="10"/>
  <c r="U1750" i="10"/>
  <c r="T1750" i="10"/>
  <c r="S1750" i="10"/>
  <c r="V1749" i="10"/>
  <c r="U1749" i="10"/>
  <c r="T1749" i="10"/>
  <c r="S1749" i="10"/>
  <c r="V1748" i="10"/>
  <c r="U1748" i="10"/>
  <c r="T1748" i="10"/>
  <c r="S1748" i="10"/>
  <c r="V1747" i="10"/>
  <c r="U1747" i="10"/>
  <c r="T1747" i="10"/>
  <c r="S1747" i="10"/>
  <c r="V1746" i="10"/>
  <c r="U1746" i="10"/>
  <c r="T1746" i="10"/>
  <c r="S1746" i="10"/>
  <c r="V1745" i="10"/>
  <c r="U1745" i="10"/>
  <c r="T1745" i="10"/>
  <c r="S1745" i="10"/>
  <c r="V1744" i="10"/>
  <c r="U1744" i="10"/>
  <c r="T1744" i="10"/>
  <c r="S1744" i="10"/>
  <c r="V1743" i="10"/>
  <c r="U1743" i="10"/>
  <c r="T1743" i="10"/>
  <c r="S1743" i="10"/>
  <c r="V1742" i="10"/>
  <c r="U1742" i="10"/>
  <c r="T1742" i="10"/>
  <c r="S1742" i="10"/>
  <c r="V1741" i="10"/>
  <c r="U1741" i="10"/>
  <c r="T1741" i="10"/>
  <c r="S1741" i="10"/>
  <c r="V1740" i="10"/>
  <c r="U1740" i="10"/>
  <c r="T1740" i="10"/>
  <c r="S1740" i="10"/>
  <c r="V1739" i="10"/>
  <c r="U1739" i="10"/>
  <c r="T1739" i="10"/>
  <c r="S1739" i="10"/>
  <c r="V1738" i="10"/>
  <c r="U1738" i="10"/>
  <c r="T1738" i="10"/>
  <c r="S1738" i="10"/>
  <c r="V1737" i="10"/>
  <c r="U1737" i="10"/>
  <c r="T1737" i="10"/>
  <c r="S1737" i="10"/>
  <c r="V1736" i="10"/>
  <c r="U1736" i="10"/>
  <c r="T1736" i="10"/>
  <c r="S1736" i="10"/>
  <c r="V1735" i="10"/>
  <c r="U1735" i="10"/>
  <c r="T1735" i="10"/>
  <c r="S1735" i="10"/>
  <c r="V1734" i="10"/>
  <c r="U1734" i="10"/>
  <c r="T1734" i="10"/>
  <c r="S1734" i="10"/>
  <c r="V1733" i="10"/>
  <c r="U1733" i="10"/>
  <c r="T1733" i="10"/>
  <c r="S1733" i="10"/>
  <c r="V1732" i="10"/>
  <c r="U1732" i="10"/>
  <c r="T1732" i="10"/>
  <c r="S1732" i="10"/>
  <c r="V1731" i="10"/>
  <c r="U1731" i="10"/>
  <c r="T1731" i="10"/>
  <c r="S1731" i="10"/>
  <c r="V1730" i="10"/>
  <c r="U1730" i="10"/>
  <c r="T1730" i="10"/>
  <c r="S1730" i="10"/>
  <c r="V1729" i="10"/>
  <c r="U1729" i="10"/>
  <c r="T1729" i="10"/>
  <c r="S1729" i="10"/>
  <c r="V1728" i="10"/>
  <c r="U1728" i="10"/>
  <c r="T1728" i="10"/>
  <c r="S1728" i="10"/>
  <c r="V1727" i="10"/>
  <c r="U1727" i="10"/>
  <c r="T1727" i="10"/>
  <c r="S1727" i="10"/>
  <c r="V1726" i="10"/>
  <c r="U1726" i="10"/>
  <c r="T1726" i="10"/>
  <c r="S1726" i="10"/>
  <c r="V1725" i="10"/>
  <c r="U1725" i="10"/>
  <c r="T1725" i="10"/>
  <c r="S1725" i="10"/>
  <c r="V1724" i="10"/>
  <c r="U1724" i="10"/>
  <c r="T1724" i="10"/>
  <c r="S1724" i="10"/>
  <c r="V1723" i="10"/>
  <c r="U1723" i="10"/>
  <c r="T1723" i="10"/>
  <c r="S1723" i="10"/>
  <c r="V1722" i="10"/>
  <c r="U1722" i="10"/>
  <c r="T1722" i="10"/>
  <c r="S1722" i="10"/>
  <c r="V1721" i="10"/>
  <c r="U1721" i="10"/>
  <c r="T1721" i="10"/>
  <c r="S1721" i="10"/>
  <c r="V1720" i="10"/>
  <c r="U1720" i="10"/>
  <c r="T1720" i="10"/>
  <c r="S1720" i="10"/>
  <c r="V1719" i="10"/>
  <c r="U1719" i="10"/>
  <c r="T1719" i="10"/>
  <c r="S1719" i="10"/>
  <c r="V1718" i="10"/>
  <c r="U1718" i="10"/>
  <c r="T1718" i="10"/>
  <c r="S1718" i="10"/>
  <c r="V1717" i="10"/>
  <c r="U1717" i="10"/>
  <c r="T1717" i="10"/>
  <c r="S1717" i="10"/>
  <c r="V1716" i="10"/>
  <c r="U1716" i="10"/>
  <c r="T1716" i="10"/>
  <c r="S1716" i="10"/>
  <c r="V1715" i="10"/>
  <c r="U1715" i="10"/>
  <c r="T1715" i="10"/>
  <c r="S1715" i="10"/>
  <c r="V1714" i="10"/>
  <c r="U1714" i="10"/>
  <c r="T1714" i="10"/>
  <c r="S1714" i="10"/>
  <c r="V1713" i="10"/>
  <c r="U1713" i="10"/>
  <c r="T1713" i="10"/>
  <c r="S1713" i="10"/>
  <c r="V1712" i="10"/>
  <c r="U1712" i="10"/>
  <c r="T1712" i="10"/>
  <c r="S1712" i="10"/>
  <c r="V1711" i="10"/>
  <c r="U1711" i="10"/>
  <c r="T1711" i="10"/>
  <c r="S1711" i="10"/>
  <c r="V1710" i="10"/>
  <c r="U1710" i="10"/>
  <c r="T1710" i="10"/>
  <c r="S1710" i="10"/>
  <c r="V1709" i="10"/>
  <c r="U1709" i="10"/>
  <c r="T1709" i="10"/>
  <c r="S1709" i="10"/>
  <c r="V1708" i="10"/>
  <c r="U1708" i="10"/>
  <c r="T1708" i="10"/>
  <c r="S1708" i="10"/>
  <c r="V1707" i="10"/>
  <c r="U1707" i="10"/>
  <c r="T1707" i="10"/>
  <c r="S1707" i="10"/>
  <c r="V1706" i="10"/>
  <c r="U1706" i="10"/>
  <c r="T1706" i="10"/>
  <c r="S1706" i="10"/>
  <c r="V1705" i="10"/>
  <c r="U1705" i="10"/>
  <c r="T1705" i="10"/>
  <c r="S1705" i="10"/>
  <c r="V1704" i="10"/>
  <c r="U1704" i="10"/>
  <c r="T1704" i="10"/>
  <c r="S1704" i="10"/>
  <c r="V1703" i="10"/>
  <c r="U1703" i="10"/>
  <c r="T1703" i="10"/>
  <c r="S1703" i="10"/>
  <c r="V1702" i="10"/>
  <c r="U1702" i="10"/>
  <c r="T1702" i="10"/>
  <c r="S1702" i="10"/>
  <c r="V1701" i="10"/>
  <c r="U1701" i="10"/>
  <c r="T1701" i="10"/>
  <c r="S1701" i="10"/>
  <c r="V1700" i="10"/>
  <c r="U1700" i="10"/>
  <c r="T1700" i="10"/>
  <c r="S1700" i="10"/>
  <c r="V1699" i="10"/>
  <c r="U1699" i="10"/>
  <c r="T1699" i="10"/>
  <c r="S1699" i="10"/>
  <c r="V1698" i="10"/>
  <c r="U1698" i="10"/>
  <c r="T1698" i="10"/>
  <c r="S1698" i="10"/>
  <c r="V1697" i="10"/>
  <c r="U1697" i="10"/>
  <c r="T1697" i="10"/>
  <c r="S1697" i="10"/>
  <c r="V1696" i="10"/>
  <c r="U1696" i="10"/>
  <c r="T1696" i="10"/>
  <c r="S1696" i="10"/>
  <c r="V1695" i="10"/>
  <c r="U1695" i="10"/>
  <c r="T1695" i="10"/>
  <c r="S1695" i="10"/>
  <c r="V1694" i="10"/>
  <c r="U1694" i="10"/>
  <c r="T1694" i="10"/>
  <c r="S1694" i="10"/>
  <c r="V1693" i="10"/>
  <c r="U1693" i="10"/>
  <c r="T1693" i="10"/>
  <c r="S1693" i="10"/>
  <c r="V1692" i="10"/>
  <c r="U1692" i="10"/>
  <c r="T1692" i="10"/>
  <c r="S1692" i="10"/>
  <c r="V1691" i="10"/>
  <c r="U1691" i="10"/>
  <c r="T1691" i="10"/>
  <c r="S1691" i="10"/>
  <c r="V1690" i="10"/>
  <c r="U1690" i="10"/>
  <c r="T1690" i="10"/>
  <c r="S1690" i="10"/>
  <c r="V1689" i="10"/>
  <c r="U1689" i="10"/>
  <c r="T1689" i="10"/>
  <c r="S1689" i="10"/>
  <c r="V1688" i="10"/>
  <c r="U1688" i="10"/>
  <c r="T1688" i="10"/>
  <c r="S1688" i="10"/>
  <c r="V1687" i="10"/>
  <c r="U1687" i="10"/>
  <c r="T1687" i="10"/>
  <c r="S1687" i="10"/>
  <c r="V1686" i="10"/>
  <c r="U1686" i="10"/>
  <c r="T1686" i="10"/>
  <c r="S1686" i="10"/>
  <c r="V1685" i="10"/>
  <c r="U1685" i="10"/>
  <c r="T1685" i="10"/>
  <c r="S1685" i="10"/>
  <c r="V1684" i="10"/>
  <c r="U1684" i="10"/>
  <c r="T1684" i="10"/>
  <c r="S1684" i="10"/>
  <c r="V1683" i="10"/>
  <c r="U1683" i="10"/>
  <c r="T1683" i="10"/>
  <c r="S1683" i="10"/>
  <c r="V1682" i="10"/>
  <c r="U1682" i="10"/>
  <c r="T1682" i="10"/>
  <c r="S1682" i="10"/>
  <c r="V1681" i="10"/>
  <c r="U1681" i="10"/>
  <c r="T1681" i="10"/>
  <c r="S1681" i="10"/>
  <c r="V1680" i="10"/>
  <c r="U1680" i="10"/>
  <c r="T1680" i="10"/>
  <c r="S1680" i="10"/>
  <c r="V1679" i="10"/>
  <c r="U1679" i="10"/>
  <c r="T1679" i="10"/>
  <c r="S1679" i="10"/>
  <c r="V1678" i="10"/>
  <c r="U1678" i="10"/>
  <c r="T1678" i="10"/>
  <c r="S1678" i="10"/>
  <c r="V1677" i="10"/>
  <c r="U1677" i="10"/>
  <c r="T1677" i="10"/>
  <c r="S1677" i="10"/>
  <c r="V1676" i="10"/>
  <c r="U1676" i="10"/>
  <c r="T1676" i="10"/>
  <c r="S1676" i="10"/>
  <c r="V1675" i="10"/>
  <c r="U1675" i="10"/>
  <c r="T1675" i="10"/>
  <c r="S1675" i="10"/>
  <c r="V1674" i="10"/>
  <c r="U1674" i="10"/>
  <c r="T1674" i="10"/>
  <c r="S1674" i="10"/>
  <c r="V1673" i="10"/>
  <c r="U1673" i="10"/>
  <c r="T1673" i="10"/>
  <c r="S1673" i="10"/>
  <c r="V1672" i="10"/>
  <c r="U1672" i="10"/>
  <c r="T1672" i="10"/>
  <c r="S1672" i="10"/>
  <c r="V1671" i="10"/>
  <c r="U1671" i="10"/>
  <c r="T1671" i="10"/>
  <c r="S1671" i="10"/>
  <c r="V1670" i="10"/>
  <c r="U1670" i="10"/>
  <c r="T1670" i="10"/>
  <c r="S1670" i="10"/>
  <c r="V1669" i="10"/>
  <c r="U1669" i="10"/>
  <c r="T1669" i="10"/>
  <c r="S1669" i="10"/>
  <c r="V1668" i="10"/>
  <c r="U1668" i="10"/>
  <c r="T1668" i="10"/>
  <c r="S1668" i="10"/>
  <c r="V1667" i="10"/>
  <c r="U1667" i="10"/>
  <c r="T1667" i="10"/>
  <c r="S1667" i="10"/>
  <c r="V1666" i="10"/>
  <c r="U1666" i="10"/>
  <c r="T1666" i="10"/>
  <c r="S1666" i="10"/>
  <c r="V1665" i="10"/>
  <c r="U1665" i="10"/>
  <c r="T1665" i="10"/>
  <c r="S1665" i="10"/>
  <c r="V1664" i="10"/>
  <c r="U1664" i="10"/>
  <c r="T1664" i="10"/>
  <c r="S1664" i="10"/>
  <c r="V1663" i="10"/>
  <c r="U1663" i="10"/>
  <c r="T1663" i="10"/>
  <c r="S1663" i="10"/>
  <c r="V1662" i="10"/>
  <c r="U1662" i="10"/>
  <c r="T1662" i="10"/>
  <c r="S1662" i="10"/>
  <c r="V1661" i="10"/>
  <c r="U1661" i="10"/>
  <c r="T1661" i="10"/>
  <c r="S1661" i="10"/>
  <c r="V1660" i="10"/>
  <c r="U1660" i="10"/>
  <c r="T1660" i="10"/>
  <c r="S1660" i="10"/>
  <c r="V1659" i="10"/>
  <c r="U1659" i="10"/>
  <c r="T1659" i="10"/>
  <c r="S1659" i="10"/>
  <c r="V1658" i="10"/>
  <c r="U1658" i="10"/>
  <c r="T1658" i="10"/>
  <c r="S1658" i="10"/>
  <c r="V1657" i="10"/>
  <c r="U1657" i="10"/>
  <c r="T1657" i="10"/>
  <c r="S1657" i="10"/>
  <c r="V1656" i="10"/>
  <c r="U1656" i="10"/>
  <c r="T1656" i="10"/>
  <c r="S1656" i="10"/>
  <c r="V1655" i="10"/>
  <c r="U1655" i="10"/>
  <c r="T1655" i="10"/>
  <c r="S1655" i="10"/>
  <c r="V1654" i="10"/>
  <c r="U1654" i="10"/>
  <c r="T1654" i="10"/>
  <c r="S1654" i="10"/>
  <c r="V1653" i="10"/>
  <c r="U1653" i="10"/>
  <c r="T1653" i="10"/>
  <c r="S1653" i="10"/>
  <c r="V1652" i="10"/>
  <c r="U1652" i="10"/>
  <c r="T1652" i="10"/>
  <c r="S1652" i="10"/>
  <c r="V1651" i="10"/>
  <c r="U1651" i="10"/>
  <c r="T1651" i="10"/>
  <c r="S1651" i="10"/>
  <c r="V1650" i="10"/>
  <c r="U1650" i="10"/>
  <c r="T1650" i="10"/>
  <c r="S1650" i="10"/>
  <c r="V1649" i="10"/>
  <c r="U1649" i="10"/>
  <c r="T1649" i="10"/>
  <c r="S1649" i="10"/>
  <c r="V1648" i="10"/>
  <c r="U1648" i="10"/>
  <c r="T1648" i="10"/>
  <c r="S1648" i="10"/>
  <c r="V1647" i="10"/>
  <c r="U1647" i="10"/>
  <c r="T1647" i="10"/>
  <c r="S1647" i="10"/>
  <c r="V1646" i="10"/>
  <c r="U1646" i="10"/>
  <c r="T1646" i="10"/>
  <c r="S1646" i="10"/>
  <c r="V1645" i="10"/>
  <c r="U1645" i="10"/>
  <c r="T1645" i="10"/>
  <c r="S1645" i="10"/>
  <c r="V1644" i="10"/>
  <c r="U1644" i="10"/>
  <c r="T1644" i="10"/>
  <c r="S1644" i="10"/>
  <c r="V1643" i="10"/>
  <c r="U1643" i="10"/>
  <c r="T1643" i="10"/>
  <c r="S1643" i="10"/>
  <c r="V1642" i="10"/>
  <c r="U1642" i="10"/>
  <c r="T1642" i="10"/>
  <c r="S1642" i="10"/>
  <c r="V1641" i="10"/>
  <c r="U1641" i="10"/>
  <c r="T1641" i="10"/>
  <c r="S1641" i="10"/>
  <c r="V1640" i="10"/>
  <c r="U1640" i="10"/>
  <c r="T1640" i="10"/>
  <c r="S1640" i="10"/>
  <c r="V1639" i="10"/>
  <c r="U1639" i="10"/>
  <c r="T1639" i="10"/>
  <c r="S1639" i="10"/>
  <c r="V1638" i="10"/>
  <c r="U1638" i="10"/>
  <c r="T1638" i="10"/>
  <c r="S1638" i="10"/>
  <c r="V1637" i="10"/>
  <c r="U1637" i="10"/>
  <c r="T1637" i="10"/>
  <c r="S1637" i="10"/>
  <c r="V1636" i="10"/>
  <c r="U1636" i="10"/>
  <c r="T1636" i="10"/>
  <c r="S1636" i="10"/>
  <c r="V1635" i="10"/>
  <c r="U1635" i="10"/>
  <c r="T1635" i="10"/>
  <c r="S1635" i="10"/>
  <c r="V1634" i="10"/>
  <c r="U1634" i="10"/>
  <c r="T1634" i="10"/>
  <c r="S1634" i="10"/>
  <c r="V1633" i="10"/>
  <c r="U1633" i="10"/>
  <c r="T1633" i="10"/>
  <c r="S1633" i="10"/>
  <c r="V1632" i="10"/>
  <c r="U1632" i="10"/>
  <c r="T1632" i="10"/>
  <c r="S1632" i="10"/>
  <c r="V1631" i="10"/>
  <c r="U1631" i="10"/>
  <c r="T1631" i="10"/>
  <c r="S1631" i="10"/>
  <c r="V1630" i="10"/>
  <c r="U1630" i="10"/>
  <c r="T1630" i="10"/>
  <c r="S1630" i="10"/>
  <c r="V1629" i="10"/>
  <c r="U1629" i="10"/>
  <c r="T1629" i="10"/>
  <c r="S1629" i="10"/>
  <c r="V1628" i="10"/>
  <c r="U1628" i="10"/>
  <c r="T1628" i="10"/>
  <c r="S1628" i="10"/>
  <c r="V1627" i="10"/>
  <c r="U1627" i="10"/>
  <c r="T1627" i="10"/>
  <c r="S1627" i="10"/>
  <c r="V1626" i="10"/>
  <c r="U1626" i="10"/>
  <c r="T1626" i="10"/>
  <c r="S1626" i="10"/>
  <c r="V1625" i="10"/>
  <c r="U1625" i="10"/>
  <c r="T1625" i="10"/>
  <c r="S1625" i="10"/>
  <c r="V1624" i="10"/>
  <c r="U1624" i="10"/>
  <c r="T1624" i="10"/>
  <c r="S1624" i="10"/>
  <c r="V1623" i="10"/>
  <c r="U1623" i="10"/>
  <c r="T1623" i="10"/>
  <c r="S1623" i="10"/>
  <c r="V1622" i="10"/>
  <c r="U1622" i="10"/>
  <c r="T1622" i="10"/>
  <c r="S1622" i="10"/>
  <c r="V1621" i="10"/>
  <c r="U1621" i="10"/>
  <c r="T1621" i="10"/>
  <c r="S1621" i="10"/>
  <c r="V1620" i="10"/>
  <c r="U1620" i="10"/>
  <c r="T1620" i="10"/>
  <c r="S1620" i="10"/>
  <c r="V1619" i="10"/>
  <c r="U1619" i="10"/>
  <c r="T1619" i="10"/>
  <c r="S1619" i="10"/>
  <c r="V1618" i="10"/>
  <c r="U1618" i="10"/>
  <c r="T1618" i="10"/>
  <c r="S1618" i="10"/>
  <c r="V1617" i="10"/>
  <c r="U1617" i="10"/>
  <c r="T1617" i="10"/>
  <c r="S1617" i="10"/>
  <c r="V1616" i="10"/>
  <c r="U1616" i="10"/>
  <c r="T1616" i="10"/>
  <c r="S1616" i="10"/>
  <c r="V1615" i="10"/>
  <c r="U1615" i="10"/>
  <c r="T1615" i="10"/>
  <c r="S1615" i="10"/>
  <c r="V1614" i="10"/>
  <c r="U1614" i="10"/>
  <c r="T1614" i="10"/>
  <c r="S1614" i="10"/>
  <c r="V1613" i="10"/>
  <c r="U1613" i="10"/>
  <c r="T1613" i="10"/>
  <c r="S1613" i="10"/>
  <c r="V1612" i="10"/>
  <c r="U1612" i="10"/>
  <c r="T1612" i="10"/>
  <c r="S1612" i="10"/>
  <c r="V1611" i="10"/>
  <c r="U1611" i="10"/>
  <c r="T1611" i="10"/>
  <c r="S1611" i="10"/>
  <c r="V1610" i="10"/>
  <c r="U1610" i="10"/>
  <c r="T1610" i="10"/>
  <c r="S1610" i="10"/>
  <c r="V1609" i="10"/>
  <c r="U1609" i="10"/>
  <c r="T1609" i="10"/>
  <c r="S1609" i="10"/>
  <c r="V1608" i="10"/>
  <c r="U1608" i="10"/>
  <c r="T1608" i="10"/>
  <c r="S1608" i="10"/>
  <c r="V1607" i="10"/>
  <c r="U1607" i="10"/>
  <c r="T1607" i="10"/>
  <c r="S1607" i="10"/>
  <c r="V1606" i="10"/>
  <c r="U1606" i="10"/>
  <c r="T1606" i="10"/>
  <c r="S1606" i="10"/>
  <c r="V1605" i="10"/>
  <c r="U1605" i="10"/>
  <c r="T1605" i="10"/>
  <c r="S1605" i="10"/>
  <c r="V1604" i="10"/>
  <c r="U1604" i="10"/>
  <c r="T1604" i="10"/>
  <c r="S1604" i="10"/>
  <c r="V1603" i="10"/>
  <c r="U1603" i="10"/>
  <c r="T1603" i="10"/>
  <c r="S1603" i="10"/>
  <c r="V1602" i="10"/>
  <c r="U1602" i="10"/>
  <c r="T1602" i="10"/>
  <c r="S1602" i="10"/>
  <c r="V1601" i="10"/>
  <c r="U1601" i="10"/>
  <c r="T1601" i="10"/>
  <c r="S1601" i="10"/>
  <c r="V1600" i="10"/>
  <c r="U1600" i="10"/>
  <c r="T1600" i="10"/>
  <c r="S1600" i="10"/>
  <c r="V1599" i="10"/>
  <c r="U1599" i="10"/>
  <c r="T1599" i="10"/>
  <c r="S1599" i="10"/>
  <c r="V1598" i="10"/>
  <c r="U1598" i="10"/>
  <c r="T1598" i="10"/>
  <c r="S1598" i="10"/>
  <c r="V1597" i="10"/>
  <c r="U1597" i="10"/>
  <c r="T1597" i="10"/>
  <c r="S1597" i="10"/>
  <c r="V1596" i="10"/>
  <c r="U1596" i="10"/>
  <c r="T1596" i="10"/>
  <c r="S1596" i="10"/>
  <c r="V1595" i="10"/>
  <c r="U1595" i="10"/>
  <c r="T1595" i="10"/>
  <c r="S1595" i="10"/>
  <c r="V1594" i="10"/>
  <c r="U1594" i="10"/>
  <c r="T1594" i="10"/>
  <c r="S1594" i="10"/>
  <c r="V1593" i="10"/>
  <c r="U1593" i="10"/>
  <c r="T1593" i="10"/>
  <c r="S1593" i="10"/>
  <c r="V1592" i="10"/>
  <c r="U1592" i="10"/>
  <c r="T1592" i="10"/>
  <c r="S1592" i="10"/>
  <c r="V1591" i="10"/>
  <c r="U1591" i="10"/>
  <c r="T1591" i="10"/>
  <c r="S1591" i="10"/>
  <c r="V1590" i="10"/>
  <c r="U1590" i="10"/>
  <c r="T1590" i="10"/>
  <c r="S1590" i="10"/>
  <c r="V1589" i="10"/>
  <c r="U1589" i="10"/>
  <c r="T1589" i="10"/>
  <c r="S1589" i="10"/>
  <c r="V1588" i="10"/>
  <c r="U1588" i="10"/>
  <c r="T1588" i="10"/>
  <c r="S1588" i="10"/>
  <c r="V1587" i="10"/>
  <c r="U1587" i="10"/>
  <c r="T1587" i="10"/>
  <c r="S1587" i="10"/>
  <c r="V1586" i="10"/>
  <c r="U1586" i="10"/>
  <c r="T1586" i="10"/>
  <c r="S1586" i="10"/>
  <c r="V1585" i="10"/>
  <c r="U1585" i="10"/>
  <c r="T1585" i="10"/>
  <c r="S1585" i="10"/>
  <c r="V1584" i="10"/>
  <c r="U1584" i="10"/>
  <c r="T1584" i="10"/>
  <c r="S1584" i="10"/>
  <c r="V1583" i="10"/>
  <c r="U1583" i="10"/>
  <c r="T1583" i="10"/>
  <c r="S1583" i="10"/>
  <c r="V1582" i="10"/>
  <c r="U1582" i="10"/>
  <c r="T1582" i="10"/>
  <c r="S1582" i="10"/>
  <c r="V1581" i="10"/>
  <c r="U1581" i="10"/>
  <c r="T1581" i="10"/>
  <c r="S1581" i="10"/>
  <c r="V1580" i="10"/>
  <c r="U1580" i="10"/>
  <c r="T1580" i="10"/>
  <c r="S1580" i="10"/>
  <c r="V1579" i="10"/>
  <c r="U1579" i="10"/>
  <c r="T1579" i="10"/>
  <c r="S1579" i="10"/>
  <c r="V1578" i="10"/>
  <c r="U1578" i="10"/>
  <c r="T1578" i="10"/>
  <c r="S1578" i="10"/>
  <c r="V1577" i="10"/>
  <c r="U1577" i="10"/>
  <c r="T1577" i="10"/>
  <c r="S1577" i="10"/>
  <c r="V1576" i="10"/>
  <c r="U1576" i="10"/>
  <c r="T1576" i="10"/>
  <c r="S1576" i="10"/>
  <c r="V1575" i="10"/>
  <c r="U1575" i="10"/>
  <c r="T1575" i="10"/>
  <c r="S1575" i="10"/>
  <c r="V1574" i="10"/>
  <c r="U1574" i="10"/>
  <c r="T1574" i="10"/>
  <c r="S1574" i="10"/>
  <c r="V1573" i="10"/>
  <c r="U1573" i="10"/>
  <c r="T1573" i="10"/>
  <c r="S1573" i="10"/>
  <c r="V1572" i="10"/>
  <c r="U1572" i="10"/>
  <c r="T1572" i="10"/>
  <c r="S1572" i="10"/>
  <c r="V1571" i="10"/>
  <c r="U1571" i="10"/>
  <c r="T1571" i="10"/>
  <c r="S1571" i="10"/>
  <c r="V1570" i="10"/>
  <c r="U1570" i="10"/>
  <c r="T1570" i="10"/>
  <c r="S1570" i="10"/>
  <c r="V1569" i="10"/>
  <c r="U1569" i="10"/>
  <c r="T1569" i="10"/>
  <c r="S1569" i="10"/>
  <c r="V1568" i="10"/>
  <c r="U1568" i="10"/>
  <c r="T1568" i="10"/>
  <c r="S1568" i="10"/>
  <c r="V1567" i="10"/>
  <c r="U1567" i="10"/>
  <c r="T1567" i="10"/>
  <c r="S1567" i="10"/>
  <c r="V1566" i="10"/>
  <c r="U1566" i="10"/>
  <c r="T1566" i="10"/>
  <c r="S1566" i="10"/>
  <c r="V1565" i="10"/>
  <c r="U1565" i="10"/>
  <c r="T1565" i="10"/>
  <c r="S1565" i="10"/>
  <c r="V1564" i="10"/>
  <c r="U1564" i="10"/>
  <c r="T1564" i="10"/>
  <c r="S1564" i="10"/>
  <c r="V1563" i="10"/>
  <c r="U1563" i="10"/>
  <c r="T1563" i="10"/>
  <c r="S1563" i="10"/>
  <c r="V1562" i="10"/>
  <c r="U1562" i="10"/>
  <c r="T1562" i="10"/>
  <c r="S1562" i="10"/>
  <c r="V1561" i="10"/>
  <c r="U1561" i="10"/>
  <c r="T1561" i="10"/>
  <c r="S1561" i="10"/>
  <c r="V1560" i="10"/>
  <c r="U1560" i="10"/>
  <c r="T1560" i="10"/>
  <c r="S1560" i="10"/>
  <c r="V1559" i="10"/>
  <c r="U1559" i="10"/>
  <c r="T1559" i="10"/>
  <c r="S1559" i="10"/>
  <c r="V1558" i="10"/>
  <c r="U1558" i="10"/>
  <c r="T1558" i="10"/>
  <c r="S1558" i="10"/>
  <c r="V1557" i="10"/>
  <c r="U1557" i="10"/>
  <c r="T1557" i="10"/>
  <c r="S1557" i="10"/>
  <c r="V1556" i="10"/>
  <c r="U1556" i="10"/>
  <c r="T1556" i="10"/>
  <c r="S1556" i="10"/>
  <c r="V1555" i="10"/>
  <c r="U1555" i="10"/>
  <c r="T1555" i="10"/>
  <c r="S1555" i="10"/>
  <c r="V1554" i="10"/>
  <c r="U1554" i="10"/>
  <c r="T1554" i="10"/>
  <c r="S1554" i="10"/>
  <c r="V1553" i="10"/>
  <c r="U1553" i="10"/>
  <c r="T1553" i="10"/>
  <c r="S1553" i="10"/>
  <c r="V1552" i="10"/>
  <c r="U1552" i="10"/>
  <c r="T1552" i="10"/>
  <c r="S1552" i="10"/>
  <c r="V1551" i="10"/>
  <c r="U1551" i="10"/>
  <c r="T1551" i="10"/>
  <c r="S1551" i="10"/>
  <c r="V1550" i="10"/>
  <c r="U1550" i="10"/>
  <c r="T1550" i="10"/>
  <c r="S1550" i="10"/>
  <c r="V1549" i="10"/>
  <c r="U1549" i="10"/>
  <c r="T1549" i="10"/>
  <c r="S1549" i="10"/>
  <c r="V1548" i="10"/>
  <c r="U1548" i="10"/>
  <c r="T1548" i="10"/>
  <c r="S1548" i="10"/>
  <c r="V1547" i="10"/>
  <c r="U1547" i="10"/>
  <c r="T1547" i="10"/>
  <c r="S1547" i="10"/>
  <c r="V1546" i="10"/>
  <c r="U1546" i="10"/>
  <c r="T1546" i="10"/>
  <c r="S1546" i="10"/>
  <c r="V1545" i="10"/>
  <c r="U1545" i="10"/>
  <c r="T1545" i="10"/>
  <c r="S1545" i="10"/>
  <c r="V1544" i="10"/>
  <c r="U1544" i="10"/>
  <c r="T1544" i="10"/>
  <c r="S1544" i="10"/>
  <c r="V1543" i="10"/>
  <c r="U1543" i="10"/>
  <c r="T1543" i="10"/>
  <c r="S1543" i="10"/>
  <c r="V1542" i="10"/>
  <c r="U1542" i="10"/>
  <c r="T1542" i="10"/>
  <c r="S1542" i="10"/>
  <c r="V1541" i="10"/>
  <c r="U1541" i="10"/>
  <c r="T1541" i="10"/>
  <c r="S1541" i="10"/>
  <c r="V1540" i="10"/>
  <c r="U1540" i="10"/>
  <c r="T1540" i="10"/>
  <c r="S1540" i="10"/>
  <c r="V1539" i="10"/>
  <c r="U1539" i="10"/>
  <c r="T1539" i="10"/>
  <c r="S1539" i="10"/>
  <c r="V1538" i="10"/>
  <c r="U1538" i="10"/>
  <c r="T1538" i="10"/>
  <c r="S1538" i="10"/>
  <c r="V1537" i="10"/>
  <c r="U1537" i="10"/>
  <c r="T1537" i="10"/>
  <c r="S1537" i="10"/>
  <c r="V1536" i="10"/>
  <c r="U1536" i="10"/>
  <c r="T1536" i="10"/>
  <c r="S1536" i="10"/>
  <c r="V1535" i="10"/>
  <c r="U1535" i="10"/>
  <c r="T1535" i="10"/>
  <c r="S1535" i="10"/>
  <c r="V1534" i="10"/>
  <c r="U1534" i="10"/>
  <c r="T1534" i="10"/>
  <c r="S1534" i="10"/>
  <c r="V1533" i="10"/>
  <c r="U1533" i="10"/>
  <c r="T1533" i="10"/>
  <c r="S1533" i="10"/>
  <c r="V1532" i="10"/>
  <c r="U1532" i="10"/>
  <c r="T1532" i="10"/>
  <c r="S1532" i="10"/>
  <c r="V1531" i="10"/>
  <c r="U1531" i="10"/>
  <c r="T1531" i="10"/>
  <c r="S1531" i="10"/>
  <c r="V1530" i="10"/>
  <c r="U1530" i="10"/>
  <c r="T1530" i="10"/>
  <c r="S1530" i="10"/>
  <c r="V1529" i="10"/>
  <c r="U1529" i="10"/>
  <c r="T1529" i="10"/>
  <c r="S1529" i="10"/>
  <c r="V1528" i="10"/>
  <c r="U1528" i="10"/>
  <c r="T1528" i="10"/>
  <c r="S1528" i="10"/>
  <c r="V1527" i="10"/>
  <c r="U1527" i="10"/>
  <c r="T1527" i="10"/>
  <c r="S1527" i="10"/>
  <c r="V1526" i="10"/>
  <c r="U1526" i="10"/>
  <c r="T1526" i="10"/>
  <c r="S1526" i="10"/>
  <c r="V1525" i="10"/>
  <c r="U1525" i="10"/>
  <c r="T1525" i="10"/>
  <c r="S1525" i="10"/>
  <c r="V1524" i="10"/>
  <c r="U1524" i="10"/>
  <c r="T1524" i="10"/>
  <c r="S1524" i="10"/>
  <c r="V1523" i="10"/>
  <c r="U1523" i="10"/>
  <c r="T1523" i="10"/>
  <c r="S1523" i="10"/>
  <c r="V1522" i="10"/>
  <c r="U1522" i="10"/>
  <c r="T1522" i="10"/>
  <c r="S1522" i="10"/>
  <c r="V1521" i="10"/>
  <c r="U1521" i="10"/>
  <c r="T1521" i="10"/>
  <c r="S1521" i="10"/>
  <c r="V1520" i="10"/>
  <c r="U1520" i="10"/>
  <c r="T1520" i="10"/>
  <c r="S1520" i="10"/>
  <c r="V1519" i="10"/>
  <c r="U1519" i="10"/>
  <c r="T1519" i="10"/>
  <c r="S1519" i="10"/>
  <c r="V1518" i="10"/>
  <c r="U1518" i="10"/>
  <c r="T1518" i="10"/>
  <c r="S1518" i="10"/>
  <c r="V1517" i="10"/>
  <c r="U1517" i="10"/>
  <c r="T1517" i="10"/>
  <c r="S1517" i="10"/>
  <c r="V1516" i="10"/>
  <c r="U1516" i="10"/>
  <c r="T1516" i="10"/>
  <c r="S1516" i="10"/>
  <c r="V1515" i="10"/>
  <c r="U1515" i="10"/>
  <c r="T1515" i="10"/>
  <c r="S1515" i="10"/>
  <c r="V1514" i="10"/>
  <c r="U1514" i="10"/>
  <c r="T1514" i="10"/>
  <c r="S1514" i="10"/>
  <c r="V1513" i="10"/>
  <c r="U1513" i="10"/>
  <c r="T1513" i="10"/>
  <c r="S1513" i="10"/>
  <c r="V1512" i="10"/>
  <c r="U1512" i="10"/>
  <c r="T1512" i="10"/>
  <c r="S1512" i="10"/>
  <c r="V1511" i="10"/>
  <c r="U1511" i="10"/>
  <c r="T1511" i="10"/>
  <c r="S1511" i="10"/>
  <c r="V1510" i="10"/>
  <c r="U1510" i="10"/>
  <c r="T1510" i="10"/>
  <c r="S1510" i="10"/>
  <c r="V1509" i="10"/>
  <c r="U1509" i="10"/>
  <c r="T1509" i="10"/>
  <c r="S1509" i="10"/>
  <c r="V1508" i="10"/>
  <c r="U1508" i="10"/>
  <c r="T1508" i="10"/>
  <c r="S1508" i="10"/>
  <c r="V1507" i="10"/>
  <c r="U1507" i="10"/>
  <c r="T1507" i="10"/>
  <c r="S1507" i="10"/>
  <c r="V1506" i="10"/>
  <c r="U1506" i="10"/>
  <c r="T1506" i="10"/>
  <c r="S1506" i="10"/>
  <c r="V1505" i="10"/>
  <c r="U1505" i="10"/>
  <c r="T1505" i="10"/>
  <c r="S1505" i="10"/>
  <c r="V1504" i="10"/>
  <c r="U1504" i="10"/>
  <c r="T1504" i="10"/>
  <c r="S1504" i="10"/>
  <c r="V1503" i="10"/>
  <c r="U1503" i="10"/>
  <c r="T1503" i="10"/>
  <c r="S1503" i="10"/>
  <c r="V1502" i="10"/>
  <c r="U1502" i="10"/>
  <c r="T1502" i="10"/>
  <c r="S1502" i="10"/>
  <c r="V1501" i="10"/>
  <c r="U1501" i="10"/>
  <c r="T1501" i="10"/>
  <c r="S1501" i="10"/>
  <c r="V1500" i="10"/>
  <c r="U1500" i="10"/>
  <c r="T1500" i="10"/>
  <c r="S1500" i="10"/>
  <c r="V1499" i="10"/>
  <c r="U1499" i="10"/>
  <c r="T1499" i="10"/>
  <c r="S1499" i="10"/>
  <c r="V1498" i="10"/>
  <c r="U1498" i="10"/>
  <c r="T1498" i="10"/>
  <c r="S1498" i="10"/>
  <c r="V1497" i="10"/>
  <c r="U1497" i="10"/>
  <c r="T1497" i="10"/>
  <c r="S1497" i="10"/>
  <c r="V1496" i="10"/>
  <c r="U1496" i="10"/>
  <c r="T1496" i="10"/>
  <c r="S1496" i="10"/>
  <c r="V1495" i="10"/>
  <c r="U1495" i="10"/>
  <c r="T1495" i="10"/>
  <c r="S1495" i="10"/>
  <c r="V1494" i="10"/>
  <c r="U1494" i="10"/>
  <c r="T1494" i="10"/>
  <c r="S1494" i="10"/>
  <c r="V1493" i="10"/>
  <c r="U1493" i="10"/>
  <c r="T1493" i="10"/>
  <c r="S1493" i="10"/>
  <c r="V1492" i="10"/>
  <c r="U1492" i="10"/>
  <c r="T1492" i="10"/>
  <c r="S1492" i="10"/>
  <c r="V1491" i="10"/>
  <c r="U1491" i="10"/>
  <c r="T1491" i="10"/>
  <c r="S1491" i="10"/>
  <c r="V1490" i="10"/>
  <c r="U1490" i="10"/>
  <c r="T1490" i="10"/>
  <c r="S1490" i="10"/>
  <c r="V1489" i="10"/>
  <c r="U1489" i="10"/>
  <c r="T1489" i="10"/>
  <c r="S1489" i="10"/>
  <c r="V1488" i="10"/>
  <c r="U1488" i="10"/>
  <c r="T1488" i="10"/>
  <c r="S1488" i="10"/>
  <c r="V1487" i="10"/>
  <c r="U1487" i="10"/>
  <c r="T1487" i="10"/>
  <c r="S1487" i="10"/>
  <c r="V1486" i="10"/>
  <c r="U1486" i="10"/>
  <c r="T1486" i="10"/>
  <c r="S1486" i="10"/>
  <c r="V1485" i="10"/>
  <c r="U1485" i="10"/>
  <c r="T1485" i="10"/>
  <c r="S1485" i="10"/>
  <c r="V1484" i="10"/>
  <c r="U1484" i="10"/>
  <c r="T1484" i="10"/>
  <c r="S1484" i="10"/>
  <c r="V1483" i="10"/>
  <c r="U1483" i="10"/>
  <c r="T1483" i="10"/>
  <c r="S1483" i="10"/>
  <c r="V1482" i="10"/>
  <c r="U1482" i="10"/>
  <c r="T1482" i="10"/>
  <c r="S1482" i="10"/>
  <c r="V1481" i="10"/>
  <c r="U1481" i="10"/>
  <c r="T1481" i="10"/>
  <c r="S1481" i="10"/>
  <c r="V1480" i="10"/>
  <c r="U1480" i="10"/>
  <c r="T1480" i="10"/>
  <c r="S1480" i="10"/>
  <c r="V1479" i="10"/>
  <c r="U1479" i="10"/>
  <c r="T1479" i="10"/>
  <c r="S1479" i="10"/>
  <c r="V1478" i="10"/>
  <c r="U1478" i="10"/>
  <c r="T1478" i="10"/>
  <c r="S1478" i="10"/>
  <c r="V1477" i="10"/>
  <c r="U1477" i="10"/>
  <c r="T1477" i="10"/>
  <c r="S1477" i="10"/>
  <c r="V1476" i="10"/>
  <c r="U1476" i="10"/>
  <c r="T1476" i="10"/>
  <c r="S1476" i="10"/>
  <c r="V1475" i="10"/>
  <c r="U1475" i="10"/>
  <c r="T1475" i="10"/>
  <c r="S1475" i="10"/>
  <c r="V1474" i="10"/>
  <c r="U1474" i="10"/>
  <c r="T1474" i="10"/>
  <c r="S1474" i="10"/>
  <c r="V1473" i="10"/>
  <c r="U1473" i="10"/>
  <c r="T1473" i="10"/>
  <c r="S1473" i="10"/>
  <c r="V1472" i="10"/>
  <c r="U1472" i="10"/>
  <c r="T1472" i="10"/>
  <c r="S1472" i="10"/>
  <c r="V1471" i="10"/>
  <c r="U1471" i="10"/>
  <c r="T1471" i="10"/>
  <c r="S1471" i="10"/>
  <c r="V1470" i="10"/>
  <c r="U1470" i="10"/>
  <c r="T1470" i="10"/>
  <c r="S1470" i="10"/>
  <c r="V1469" i="10"/>
  <c r="U1469" i="10"/>
  <c r="T1469" i="10"/>
  <c r="S1469" i="10"/>
  <c r="V1468" i="10"/>
  <c r="U1468" i="10"/>
  <c r="T1468" i="10"/>
  <c r="S1468" i="10"/>
  <c r="V1467" i="10"/>
  <c r="U1467" i="10"/>
  <c r="T1467" i="10"/>
  <c r="S1467" i="10"/>
  <c r="V1466" i="10"/>
  <c r="U1466" i="10"/>
  <c r="T1466" i="10"/>
  <c r="S1466" i="10"/>
  <c r="V1465" i="10"/>
  <c r="U1465" i="10"/>
  <c r="T1465" i="10"/>
  <c r="S1465" i="10"/>
  <c r="V1464" i="10"/>
  <c r="U1464" i="10"/>
  <c r="T1464" i="10"/>
  <c r="S1464" i="10"/>
  <c r="V1463" i="10"/>
  <c r="U1463" i="10"/>
  <c r="T1463" i="10"/>
  <c r="S1463" i="10"/>
  <c r="V1462" i="10"/>
  <c r="U1462" i="10"/>
  <c r="T1462" i="10"/>
  <c r="S1462" i="10"/>
  <c r="V1461" i="10"/>
  <c r="U1461" i="10"/>
  <c r="T1461" i="10"/>
  <c r="S1461" i="10"/>
  <c r="V1460" i="10"/>
  <c r="U1460" i="10"/>
  <c r="T1460" i="10"/>
  <c r="S1460" i="10"/>
  <c r="V1459" i="10"/>
  <c r="U1459" i="10"/>
  <c r="T1459" i="10"/>
  <c r="S1459" i="10"/>
  <c r="V1458" i="10"/>
  <c r="U1458" i="10"/>
  <c r="T1458" i="10"/>
  <c r="S1458" i="10"/>
  <c r="V1457" i="10"/>
  <c r="U1457" i="10"/>
  <c r="T1457" i="10"/>
  <c r="S1457" i="10"/>
  <c r="V1456" i="10"/>
  <c r="U1456" i="10"/>
  <c r="T1456" i="10"/>
  <c r="S1456" i="10"/>
  <c r="V1455" i="10"/>
  <c r="U1455" i="10"/>
  <c r="T1455" i="10"/>
  <c r="S1455" i="10"/>
  <c r="V1454" i="10"/>
  <c r="U1454" i="10"/>
  <c r="T1454" i="10"/>
  <c r="S1454" i="10"/>
  <c r="V1453" i="10"/>
  <c r="U1453" i="10"/>
  <c r="T1453" i="10"/>
  <c r="S1453" i="10"/>
  <c r="V1452" i="10"/>
  <c r="U1452" i="10"/>
  <c r="T1452" i="10"/>
  <c r="S1452" i="10"/>
  <c r="V1451" i="10"/>
  <c r="U1451" i="10"/>
  <c r="T1451" i="10"/>
  <c r="S1451" i="10"/>
  <c r="V1450" i="10"/>
  <c r="U1450" i="10"/>
  <c r="T1450" i="10"/>
  <c r="S1450" i="10"/>
  <c r="V1449" i="10"/>
  <c r="U1449" i="10"/>
  <c r="T1449" i="10"/>
  <c r="S1449" i="10"/>
  <c r="V1448" i="10"/>
  <c r="U1448" i="10"/>
  <c r="T1448" i="10"/>
  <c r="S1448" i="10"/>
  <c r="V1447" i="10"/>
  <c r="U1447" i="10"/>
  <c r="T1447" i="10"/>
  <c r="S1447" i="10"/>
  <c r="V1446" i="10"/>
  <c r="U1446" i="10"/>
  <c r="T1446" i="10"/>
  <c r="S1446" i="10"/>
  <c r="V1445" i="10"/>
  <c r="U1445" i="10"/>
  <c r="T1445" i="10"/>
  <c r="S1445" i="10"/>
  <c r="V1444" i="10"/>
  <c r="U1444" i="10"/>
  <c r="T1444" i="10"/>
  <c r="S1444" i="10"/>
  <c r="V1443" i="10"/>
  <c r="U1443" i="10"/>
  <c r="T1443" i="10"/>
  <c r="S1443" i="10"/>
  <c r="V1442" i="10"/>
  <c r="U1442" i="10"/>
  <c r="T1442" i="10"/>
  <c r="S1442" i="10"/>
  <c r="V1441" i="10"/>
  <c r="U1441" i="10"/>
  <c r="T1441" i="10"/>
  <c r="S1441" i="10"/>
  <c r="V1440" i="10"/>
  <c r="U1440" i="10"/>
  <c r="T1440" i="10"/>
  <c r="S1440" i="10"/>
  <c r="V1439" i="10"/>
  <c r="U1439" i="10"/>
  <c r="T1439" i="10"/>
  <c r="S1439" i="10"/>
  <c r="V1438" i="10"/>
  <c r="U1438" i="10"/>
  <c r="T1438" i="10"/>
  <c r="S1438" i="10"/>
  <c r="V1437" i="10"/>
  <c r="U1437" i="10"/>
  <c r="T1437" i="10"/>
  <c r="S1437" i="10"/>
  <c r="V1436" i="10"/>
  <c r="U1436" i="10"/>
  <c r="T1436" i="10"/>
  <c r="S1436" i="10"/>
  <c r="V1435" i="10"/>
  <c r="U1435" i="10"/>
  <c r="T1435" i="10"/>
  <c r="S1435" i="10"/>
  <c r="V1434" i="10"/>
  <c r="U1434" i="10"/>
  <c r="T1434" i="10"/>
  <c r="S1434" i="10"/>
  <c r="V1433" i="10"/>
  <c r="U1433" i="10"/>
  <c r="T1433" i="10"/>
  <c r="S1433" i="10"/>
  <c r="V1432" i="10"/>
  <c r="U1432" i="10"/>
  <c r="T1432" i="10"/>
  <c r="S1432" i="10"/>
  <c r="V1431" i="10"/>
  <c r="U1431" i="10"/>
  <c r="T1431" i="10"/>
  <c r="S1431" i="10"/>
  <c r="V1430" i="10"/>
  <c r="U1430" i="10"/>
  <c r="T1430" i="10"/>
  <c r="S1430" i="10"/>
  <c r="V1429" i="10"/>
  <c r="U1429" i="10"/>
  <c r="T1429" i="10"/>
  <c r="S1429" i="10"/>
  <c r="V1428" i="10"/>
  <c r="U1428" i="10"/>
  <c r="T1428" i="10"/>
  <c r="S1428" i="10"/>
  <c r="V1427" i="10"/>
  <c r="U1427" i="10"/>
  <c r="T1427" i="10"/>
  <c r="S1427" i="10"/>
  <c r="V1426" i="10"/>
  <c r="U1426" i="10"/>
  <c r="T1426" i="10"/>
  <c r="S1426" i="10"/>
  <c r="V1425" i="10"/>
  <c r="U1425" i="10"/>
  <c r="T1425" i="10"/>
  <c r="S1425" i="10"/>
  <c r="V1424" i="10"/>
  <c r="U1424" i="10"/>
  <c r="T1424" i="10"/>
  <c r="S1424" i="10"/>
  <c r="V1423" i="10"/>
  <c r="U1423" i="10"/>
  <c r="T1423" i="10"/>
  <c r="S1423" i="10"/>
  <c r="V1422" i="10"/>
  <c r="U1422" i="10"/>
  <c r="T1422" i="10"/>
  <c r="S1422" i="10"/>
  <c r="V1421" i="10"/>
  <c r="U1421" i="10"/>
  <c r="T1421" i="10"/>
  <c r="S1421" i="10"/>
  <c r="V1420" i="10"/>
  <c r="U1420" i="10"/>
  <c r="T1420" i="10"/>
  <c r="S1420" i="10"/>
  <c r="V1419" i="10"/>
  <c r="U1419" i="10"/>
  <c r="T1419" i="10"/>
  <c r="S1419" i="10"/>
  <c r="V1418" i="10"/>
  <c r="U1418" i="10"/>
  <c r="T1418" i="10"/>
  <c r="S1418" i="10"/>
  <c r="V1417" i="10"/>
  <c r="U1417" i="10"/>
  <c r="T1417" i="10"/>
  <c r="S1417" i="10"/>
  <c r="V1416" i="10"/>
  <c r="U1416" i="10"/>
  <c r="T1416" i="10"/>
  <c r="S1416" i="10"/>
  <c r="V1415" i="10"/>
  <c r="U1415" i="10"/>
  <c r="T1415" i="10"/>
  <c r="S1415" i="10"/>
  <c r="V1414" i="10"/>
  <c r="U1414" i="10"/>
  <c r="T1414" i="10"/>
  <c r="S1414" i="10"/>
  <c r="V1413" i="10"/>
  <c r="U1413" i="10"/>
  <c r="T1413" i="10"/>
  <c r="S1413" i="10"/>
  <c r="V1412" i="10"/>
  <c r="U1412" i="10"/>
  <c r="T1412" i="10"/>
  <c r="S1412" i="10"/>
  <c r="V1411" i="10"/>
  <c r="U1411" i="10"/>
  <c r="T1411" i="10"/>
  <c r="S1411" i="10"/>
  <c r="V1410" i="10"/>
  <c r="U1410" i="10"/>
  <c r="T1410" i="10"/>
  <c r="S1410" i="10"/>
  <c r="V1409" i="10"/>
  <c r="U1409" i="10"/>
  <c r="T1409" i="10"/>
  <c r="S1409" i="10"/>
  <c r="V1408" i="10"/>
  <c r="U1408" i="10"/>
  <c r="T1408" i="10"/>
  <c r="S1408" i="10"/>
  <c r="V1407" i="10"/>
  <c r="U1407" i="10"/>
  <c r="T1407" i="10"/>
  <c r="S1407" i="10"/>
  <c r="V1406" i="10"/>
  <c r="U1406" i="10"/>
  <c r="T1406" i="10"/>
  <c r="S1406" i="10"/>
  <c r="V1405" i="10"/>
  <c r="U1405" i="10"/>
  <c r="T1405" i="10"/>
  <c r="S1405" i="10"/>
  <c r="V1404" i="10"/>
  <c r="U1404" i="10"/>
  <c r="T1404" i="10"/>
  <c r="S1404" i="10"/>
  <c r="V1403" i="10"/>
  <c r="U1403" i="10"/>
  <c r="T1403" i="10"/>
  <c r="S1403" i="10"/>
  <c r="V1402" i="10"/>
  <c r="U1402" i="10"/>
  <c r="T1402" i="10"/>
  <c r="S1402" i="10"/>
  <c r="V1401" i="10"/>
  <c r="U1401" i="10"/>
  <c r="T1401" i="10"/>
  <c r="S1401" i="10"/>
  <c r="V1400" i="10"/>
  <c r="U1400" i="10"/>
  <c r="T1400" i="10"/>
  <c r="S1400" i="10"/>
  <c r="V1399" i="10"/>
  <c r="U1399" i="10"/>
  <c r="T1399" i="10"/>
  <c r="S1399" i="10"/>
  <c r="V1398" i="10"/>
  <c r="U1398" i="10"/>
  <c r="T1398" i="10"/>
  <c r="S1398" i="10"/>
  <c r="V1397" i="10"/>
  <c r="U1397" i="10"/>
  <c r="T1397" i="10"/>
  <c r="S1397" i="10"/>
  <c r="V1396" i="10"/>
  <c r="U1396" i="10"/>
  <c r="T1396" i="10"/>
  <c r="S1396" i="10"/>
  <c r="V1395" i="10"/>
  <c r="U1395" i="10"/>
  <c r="T1395" i="10"/>
  <c r="S1395" i="10"/>
  <c r="V1394" i="10"/>
  <c r="U1394" i="10"/>
  <c r="T1394" i="10"/>
  <c r="S1394" i="10"/>
  <c r="V1393" i="10"/>
  <c r="U1393" i="10"/>
  <c r="T1393" i="10"/>
  <c r="S1393" i="10"/>
  <c r="V1392" i="10"/>
  <c r="U1392" i="10"/>
  <c r="T1392" i="10"/>
  <c r="S1392" i="10"/>
  <c r="V1391" i="10"/>
  <c r="U1391" i="10"/>
  <c r="T1391" i="10"/>
  <c r="S1391" i="10"/>
  <c r="V1390" i="10"/>
  <c r="U1390" i="10"/>
  <c r="T1390" i="10"/>
  <c r="S1390" i="10"/>
  <c r="V1389" i="10"/>
  <c r="U1389" i="10"/>
  <c r="T1389" i="10"/>
  <c r="S1389" i="10"/>
  <c r="V1388" i="10"/>
  <c r="U1388" i="10"/>
  <c r="T1388" i="10"/>
  <c r="S1388" i="10"/>
  <c r="V1387" i="10"/>
  <c r="U1387" i="10"/>
  <c r="T1387" i="10"/>
  <c r="S1387" i="10"/>
  <c r="V1386" i="10"/>
  <c r="U1386" i="10"/>
  <c r="T1386" i="10"/>
  <c r="S1386" i="10"/>
  <c r="V1385" i="10"/>
  <c r="U1385" i="10"/>
  <c r="T1385" i="10"/>
  <c r="S1385" i="10"/>
  <c r="V1384" i="10"/>
  <c r="U1384" i="10"/>
  <c r="T1384" i="10"/>
  <c r="S1384" i="10"/>
  <c r="V1383" i="10"/>
  <c r="U1383" i="10"/>
  <c r="T1383" i="10"/>
  <c r="S1383" i="10"/>
  <c r="V1382" i="10"/>
  <c r="U1382" i="10"/>
  <c r="T1382" i="10"/>
  <c r="S1382" i="10"/>
  <c r="V1381" i="10"/>
  <c r="U1381" i="10"/>
  <c r="T1381" i="10"/>
  <c r="S1381" i="10"/>
  <c r="V1380" i="10"/>
  <c r="U1380" i="10"/>
  <c r="T1380" i="10"/>
  <c r="S1380" i="10"/>
  <c r="V1379" i="10"/>
  <c r="U1379" i="10"/>
  <c r="T1379" i="10"/>
  <c r="S1379" i="10"/>
  <c r="V1378" i="10"/>
  <c r="U1378" i="10"/>
  <c r="T1378" i="10"/>
  <c r="S1378" i="10"/>
  <c r="V1377" i="10"/>
  <c r="U1377" i="10"/>
  <c r="T1377" i="10"/>
  <c r="S1377" i="10"/>
  <c r="V1376" i="10"/>
  <c r="U1376" i="10"/>
  <c r="T1376" i="10"/>
  <c r="S1376" i="10"/>
  <c r="V1375" i="10"/>
  <c r="U1375" i="10"/>
  <c r="T1375" i="10"/>
  <c r="S1375" i="10"/>
  <c r="V1374" i="10"/>
  <c r="U1374" i="10"/>
  <c r="T1374" i="10"/>
  <c r="S1374" i="10"/>
  <c r="V1373" i="10"/>
  <c r="U1373" i="10"/>
  <c r="T1373" i="10"/>
  <c r="S1373" i="10"/>
  <c r="V1372" i="10"/>
  <c r="U1372" i="10"/>
  <c r="T1372" i="10"/>
  <c r="S1372" i="10"/>
  <c r="V1371" i="10"/>
  <c r="U1371" i="10"/>
  <c r="T1371" i="10"/>
  <c r="S1371" i="10"/>
  <c r="V1370" i="10"/>
  <c r="U1370" i="10"/>
  <c r="T1370" i="10"/>
  <c r="S1370" i="10"/>
  <c r="V1369" i="10"/>
  <c r="U1369" i="10"/>
  <c r="T1369" i="10"/>
  <c r="S1369" i="10"/>
  <c r="V1368" i="10"/>
  <c r="U1368" i="10"/>
  <c r="T1368" i="10"/>
  <c r="S1368" i="10"/>
  <c r="V1367" i="10"/>
  <c r="U1367" i="10"/>
  <c r="T1367" i="10"/>
  <c r="S1367" i="10"/>
  <c r="V1366" i="10"/>
  <c r="U1366" i="10"/>
  <c r="T1366" i="10"/>
  <c r="S1366" i="10"/>
  <c r="V1365" i="10"/>
  <c r="U1365" i="10"/>
  <c r="T1365" i="10"/>
  <c r="S1365" i="10"/>
  <c r="V1364" i="10"/>
  <c r="U1364" i="10"/>
  <c r="T1364" i="10"/>
  <c r="S1364" i="10"/>
  <c r="V1363" i="10"/>
  <c r="U1363" i="10"/>
  <c r="T1363" i="10"/>
  <c r="S1363" i="10"/>
  <c r="V1362" i="10"/>
  <c r="U1362" i="10"/>
  <c r="T1362" i="10"/>
  <c r="S1362" i="10"/>
  <c r="V1361" i="10"/>
  <c r="U1361" i="10"/>
  <c r="T1361" i="10"/>
  <c r="S1361" i="10"/>
  <c r="V1360" i="10"/>
  <c r="U1360" i="10"/>
  <c r="T1360" i="10"/>
  <c r="S1360" i="10"/>
  <c r="V1359" i="10"/>
  <c r="U1359" i="10"/>
  <c r="T1359" i="10"/>
  <c r="S1359" i="10"/>
  <c r="V1358" i="10"/>
  <c r="U1358" i="10"/>
  <c r="T1358" i="10"/>
  <c r="S1358" i="10"/>
  <c r="V1357" i="10"/>
  <c r="U1357" i="10"/>
  <c r="T1357" i="10"/>
  <c r="S1357" i="10"/>
  <c r="V1356" i="10"/>
  <c r="U1356" i="10"/>
  <c r="T1356" i="10"/>
  <c r="S1356" i="10"/>
  <c r="V1355" i="10"/>
  <c r="U1355" i="10"/>
  <c r="T1355" i="10"/>
  <c r="S1355" i="10"/>
  <c r="V1354" i="10"/>
  <c r="U1354" i="10"/>
  <c r="T1354" i="10"/>
  <c r="S1354" i="10"/>
  <c r="V1353" i="10"/>
  <c r="U1353" i="10"/>
  <c r="T1353" i="10"/>
  <c r="S1353" i="10"/>
  <c r="V1352" i="10"/>
  <c r="U1352" i="10"/>
  <c r="T1352" i="10"/>
  <c r="S1352" i="10"/>
  <c r="V1351" i="10"/>
  <c r="U1351" i="10"/>
  <c r="T1351" i="10"/>
  <c r="S1351" i="10"/>
  <c r="V1350" i="10"/>
  <c r="U1350" i="10"/>
  <c r="T1350" i="10"/>
  <c r="S1350" i="10"/>
  <c r="V1349" i="10"/>
  <c r="U1349" i="10"/>
  <c r="T1349" i="10"/>
  <c r="S1349" i="10"/>
  <c r="V1348" i="10"/>
  <c r="U1348" i="10"/>
  <c r="T1348" i="10"/>
  <c r="S1348" i="10"/>
  <c r="V1347" i="10"/>
  <c r="U1347" i="10"/>
  <c r="T1347" i="10"/>
  <c r="S1347" i="10"/>
  <c r="V1346" i="10"/>
  <c r="U1346" i="10"/>
  <c r="T1346" i="10"/>
  <c r="S1346" i="10"/>
  <c r="V1345" i="10"/>
  <c r="U1345" i="10"/>
  <c r="T1345" i="10"/>
  <c r="S1345" i="10"/>
  <c r="V1344" i="10"/>
  <c r="U1344" i="10"/>
  <c r="T1344" i="10"/>
  <c r="S1344" i="10"/>
  <c r="V1343" i="10"/>
  <c r="U1343" i="10"/>
  <c r="T1343" i="10"/>
  <c r="S1343" i="10"/>
  <c r="V1342" i="10"/>
  <c r="U1342" i="10"/>
  <c r="T1342" i="10"/>
  <c r="S1342" i="10"/>
  <c r="V1341" i="10"/>
  <c r="U1341" i="10"/>
  <c r="T1341" i="10"/>
  <c r="S1341" i="10"/>
  <c r="V1340" i="10"/>
  <c r="U1340" i="10"/>
  <c r="T1340" i="10"/>
  <c r="S1340" i="10"/>
  <c r="V1339" i="10"/>
  <c r="U1339" i="10"/>
  <c r="T1339" i="10"/>
  <c r="S1339" i="10"/>
  <c r="V1338" i="10"/>
  <c r="U1338" i="10"/>
  <c r="T1338" i="10"/>
  <c r="S1338" i="10"/>
  <c r="V1337" i="10"/>
  <c r="U1337" i="10"/>
  <c r="T1337" i="10"/>
  <c r="S1337" i="10"/>
  <c r="V1336" i="10"/>
  <c r="U1336" i="10"/>
  <c r="T1336" i="10"/>
  <c r="S1336" i="10"/>
  <c r="V1335" i="10"/>
  <c r="U1335" i="10"/>
  <c r="T1335" i="10"/>
  <c r="S1335" i="10"/>
  <c r="V1334" i="10"/>
  <c r="U1334" i="10"/>
  <c r="T1334" i="10"/>
  <c r="S1334" i="10"/>
  <c r="V1333" i="10"/>
  <c r="U1333" i="10"/>
  <c r="T1333" i="10"/>
  <c r="S1333" i="10"/>
  <c r="V1332" i="10"/>
  <c r="U1332" i="10"/>
  <c r="T1332" i="10"/>
  <c r="S1332" i="10"/>
  <c r="V1331" i="10"/>
  <c r="U1331" i="10"/>
  <c r="T1331" i="10"/>
  <c r="S1331" i="10"/>
  <c r="V1330" i="10"/>
  <c r="U1330" i="10"/>
  <c r="T1330" i="10"/>
  <c r="S1330" i="10"/>
  <c r="V1329" i="10"/>
  <c r="U1329" i="10"/>
  <c r="T1329" i="10"/>
  <c r="S1329" i="10"/>
  <c r="V1328" i="10"/>
  <c r="U1328" i="10"/>
  <c r="T1328" i="10"/>
  <c r="S1328" i="10"/>
  <c r="V1327" i="10"/>
  <c r="U1327" i="10"/>
  <c r="T1327" i="10"/>
  <c r="S1327" i="10"/>
  <c r="V1326" i="10"/>
  <c r="U1326" i="10"/>
  <c r="T1326" i="10"/>
  <c r="S1326" i="10"/>
  <c r="V1325" i="10"/>
  <c r="U1325" i="10"/>
  <c r="T1325" i="10"/>
  <c r="S1325" i="10"/>
  <c r="V1324" i="10"/>
  <c r="U1324" i="10"/>
  <c r="T1324" i="10"/>
  <c r="S1324" i="10"/>
  <c r="V1323" i="10"/>
  <c r="U1323" i="10"/>
  <c r="T1323" i="10"/>
  <c r="S1323" i="10"/>
  <c r="V1322" i="10"/>
  <c r="U1322" i="10"/>
  <c r="T1322" i="10"/>
  <c r="S1322" i="10"/>
  <c r="V1321" i="10"/>
  <c r="U1321" i="10"/>
  <c r="T1321" i="10"/>
  <c r="S1321" i="10"/>
  <c r="V1320" i="10"/>
  <c r="U1320" i="10"/>
  <c r="T1320" i="10"/>
  <c r="S1320" i="10"/>
  <c r="V1319" i="10"/>
  <c r="U1319" i="10"/>
  <c r="T1319" i="10"/>
  <c r="S1319" i="10"/>
  <c r="V1318" i="10"/>
  <c r="U1318" i="10"/>
  <c r="T1318" i="10"/>
  <c r="S1318" i="10"/>
  <c r="V1317" i="10"/>
  <c r="U1317" i="10"/>
  <c r="T1317" i="10"/>
  <c r="S1317" i="10"/>
  <c r="V1316" i="10"/>
  <c r="U1316" i="10"/>
  <c r="T1316" i="10"/>
  <c r="S1316" i="10"/>
  <c r="V1315" i="10"/>
  <c r="U1315" i="10"/>
  <c r="T1315" i="10"/>
  <c r="S1315" i="10"/>
  <c r="V1314" i="10"/>
  <c r="U1314" i="10"/>
  <c r="T1314" i="10"/>
  <c r="S1314" i="10"/>
  <c r="V1313" i="10"/>
  <c r="U1313" i="10"/>
  <c r="T1313" i="10"/>
  <c r="S1313" i="10"/>
  <c r="V1312" i="10"/>
  <c r="U1312" i="10"/>
  <c r="T1312" i="10"/>
  <c r="S1312" i="10"/>
  <c r="V1311" i="10"/>
  <c r="U1311" i="10"/>
  <c r="T1311" i="10"/>
  <c r="S1311" i="10"/>
  <c r="V1310" i="10"/>
  <c r="U1310" i="10"/>
  <c r="T1310" i="10"/>
  <c r="S1310" i="10"/>
  <c r="V1309" i="10"/>
  <c r="U1309" i="10"/>
  <c r="T1309" i="10"/>
  <c r="S1309" i="10"/>
  <c r="V1308" i="10"/>
  <c r="U1308" i="10"/>
  <c r="T1308" i="10"/>
  <c r="S1308" i="10"/>
  <c r="V1307" i="10"/>
  <c r="U1307" i="10"/>
  <c r="T1307" i="10"/>
  <c r="S1307" i="10"/>
  <c r="V1306" i="10"/>
  <c r="U1306" i="10"/>
  <c r="T1306" i="10"/>
  <c r="S1306" i="10"/>
  <c r="V1305" i="10"/>
  <c r="U1305" i="10"/>
  <c r="T1305" i="10"/>
  <c r="S1305" i="10"/>
  <c r="V1304" i="10"/>
  <c r="U1304" i="10"/>
  <c r="T1304" i="10"/>
  <c r="S1304" i="10"/>
  <c r="V1303" i="10"/>
  <c r="U1303" i="10"/>
  <c r="T1303" i="10"/>
  <c r="S1303" i="10"/>
  <c r="V1302" i="10"/>
  <c r="U1302" i="10"/>
  <c r="T1302" i="10"/>
  <c r="S1302" i="10"/>
  <c r="V1301" i="10"/>
  <c r="U1301" i="10"/>
  <c r="T1301" i="10"/>
  <c r="S1301" i="10"/>
  <c r="V1300" i="10"/>
  <c r="U1300" i="10"/>
  <c r="T1300" i="10"/>
  <c r="S1300" i="10"/>
  <c r="V1299" i="10"/>
  <c r="U1299" i="10"/>
  <c r="T1299" i="10"/>
  <c r="S1299" i="10"/>
  <c r="V1298" i="10"/>
  <c r="U1298" i="10"/>
  <c r="T1298" i="10"/>
  <c r="S1298" i="10"/>
  <c r="V1297" i="10"/>
  <c r="U1297" i="10"/>
  <c r="T1297" i="10"/>
  <c r="S1297" i="10"/>
  <c r="V1296" i="10"/>
  <c r="U1296" i="10"/>
  <c r="T1296" i="10"/>
  <c r="S1296" i="10"/>
  <c r="V1295" i="10"/>
  <c r="U1295" i="10"/>
  <c r="T1295" i="10"/>
  <c r="S1295" i="10"/>
  <c r="V1294" i="10"/>
  <c r="U1294" i="10"/>
  <c r="T1294" i="10"/>
  <c r="S1294" i="10"/>
  <c r="V1293" i="10"/>
  <c r="U1293" i="10"/>
  <c r="T1293" i="10"/>
  <c r="S1293" i="10"/>
  <c r="V1292" i="10"/>
  <c r="U1292" i="10"/>
  <c r="T1292" i="10"/>
  <c r="S1292" i="10"/>
  <c r="V1291" i="10"/>
  <c r="U1291" i="10"/>
  <c r="T1291" i="10"/>
  <c r="S1291" i="10"/>
  <c r="V1290" i="10"/>
  <c r="U1290" i="10"/>
  <c r="T1290" i="10"/>
  <c r="S1290" i="10"/>
  <c r="V1289" i="10"/>
  <c r="U1289" i="10"/>
  <c r="T1289" i="10"/>
  <c r="S1289" i="10"/>
  <c r="V1288" i="10"/>
  <c r="U1288" i="10"/>
  <c r="T1288" i="10"/>
  <c r="S1288" i="10"/>
  <c r="V1287" i="10"/>
  <c r="U1287" i="10"/>
  <c r="T1287" i="10"/>
  <c r="S1287" i="10"/>
  <c r="V1286" i="10"/>
  <c r="U1286" i="10"/>
  <c r="T1286" i="10"/>
  <c r="S1286" i="10"/>
  <c r="V1285" i="10"/>
  <c r="U1285" i="10"/>
  <c r="T1285" i="10"/>
  <c r="S1285" i="10"/>
  <c r="V1284" i="10"/>
  <c r="U1284" i="10"/>
  <c r="T1284" i="10"/>
  <c r="S1284" i="10"/>
  <c r="V1283" i="10"/>
  <c r="U1283" i="10"/>
  <c r="T1283" i="10"/>
  <c r="S1283" i="10"/>
  <c r="V1282" i="10"/>
  <c r="U1282" i="10"/>
  <c r="T1282" i="10"/>
  <c r="S1282" i="10"/>
  <c r="V1281" i="10"/>
  <c r="U1281" i="10"/>
  <c r="T1281" i="10"/>
  <c r="S1281" i="10"/>
  <c r="V1280" i="10"/>
  <c r="U1280" i="10"/>
  <c r="T1280" i="10"/>
  <c r="S1280" i="10"/>
  <c r="V1279" i="10"/>
  <c r="U1279" i="10"/>
  <c r="T1279" i="10"/>
  <c r="S1279" i="10"/>
  <c r="V1278" i="10"/>
  <c r="U1278" i="10"/>
  <c r="T1278" i="10"/>
  <c r="S1278" i="10"/>
  <c r="V1277" i="10"/>
  <c r="U1277" i="10"/>
  <c r="T1277" i="10"/>
  <c r="S1277" i="10"/>
  <c r="V1276" i="10"/>
  <c r="U1276" i="10"/>
  <c r="T1276" i="10"/>
  <c r="S1276" i="10"/>
  <c r="V1275" i="10"/>
  <c r="U1275" i="10"/>
  <c r="T1275" i="10"/>
  <c r="S1275" i="10"/>
  <c r="V1274" i="10"/>
  <c r="U1274" i="10"/>
  <c r="T1274" i="10"/>
  <c r="S1274" i="10"/>
  <c r="V1273" i="10"/>
  <c r="U1273" i="10"/>
  <c r="T1273" i="10"/>
  <c r="S1273" i="10"/>
  <c r="V1272" i="10"/>
  <c r="U1272" i="10"/>
  <c r="T1272" i="10"/>
  <c r="S1272" i="10"/>
  <c r="V1271" i="10"/>
  <c r="U1271" i="10"/>
  <c r="T1271" i="10"/>
  <c r="S1271" i="10"/>
  <c r="V1270" i="10"/>
  <c r="U1270" i="10"/>
  <c r="T1270" i="10"/>
  <c r="S1270" i="10"/>
  <c r="V1269" i="10"/>
  <c r="U1269" i="10"/>
  <c r="T1269" i="10"/>
  <c r="S1269" i="10"/>
  <c r="V1268" i="10"/>
  <c r="U1268" i="10"/>
  <c r="T1268" i="10"/>
  <c r="S1268" i="10"/>
  <c r="V1267" i="10"/>
  <c r="U1267" i="10"/>
  <c r="T1267" i="10"/>
  <c r="S1267" i="10"/>
  <c r="V1266" i="10"/>
  <c r="U1266" i="10"/>
  <c r="T1266" i="10"/>
  <c r="S1266" i="10"/>
  <c r="V1265" i="10"/>
  <c r="U1265" i="10"/>
  <c r="T1265" i="10"/>
  <c r="S1265" i="10"/>
  <c r="V1264" i="10"/>
  <c r="U1264" i="10"/>
  <c r="T1264" i="10"/>
  <c r="S1264" i="10"/>
  <c r="V1263" i="10"/>
  <c r="U1263" i="10"/>
  <c r="T1263" i="10"/>
  <c r="S1263" i="10"/>
  <c r="V1262" i="10"/>
  <c r="U1262" i="10"/>
  <c r="T1262" i="10"/>
  <c r="S1262" i="10"/>
  <c r="V1261" i="10"/>
  <c r="U1261" i="10"/>
  <c r="T1261" i="10"/>
  <c r="S1261" i="10"/>
  <c r="V1260" i="10"/>
  <c r="U1260" i="10"/>
  <c r="T1260" i="10"/>
  <c r="S1260" i="10"/>
  <c r="V1259" i="10"/>
  <c r="U1259" i="10"/>
  <c r="T1259" i="10"/>
  <c r="S1259" i="10"/>
  <c r="V1258" i="10"/>
  <c r="U1258" i="10"/>
  <c r="T1258" i="10"/>
  <c r="S1258" i="10"/>
  <c r="V1257" i="10"/>
  <c r="U1257" i="10"/>
  <c r="T1257" i="10"/>
  <c r="S1257" i="10"/>
  <c r="V1256" i="10"/>
  <c r="U1256" i="10"/>
  <c r="T1256" i="10"/>
  <c r="S1256" i="10"/>
  <c r="V1255" i="10"/>
  <c r="U1255" i="10"/>
  <c r="T1255" i="10"/>
  <c r="S1255" i="10"/>
  <c r="V1254" i="10"/>
  <c r="U1254" i="10"/>
  <c r="T1254" i="10"/>
  <c r="S1254" i="10"/>
  <c r="V1253" i="10"/>
  <c r="U1253" i="10"/>
  <c r="T1253" i="10"/>
  <c r="S1253" i="10"/>
  <c r="V1252" i="10"/>
  <c r="U1252" i="10"/>
  <c r="T1252" i="10"/>
  <c r="S1252" i="10"/>
  <c r="V1251" i="10"/>
  <c r="U1251" i="10"/>
  <c r="T1251" i="10"/>
  <c r="S1251" i="10"/>
  <c r="V1250" i="10"/>
  <c r="U1250" i="10"/>
  <c r="T1250" i="10"/>
  <c r="S1250" i="10"/>
  <c r="V1249" i="10"/>
  <c r="U1249" i="10"/>
  <c r="T1249" i="10"/>
  <c r="S1249" i="10"/>
  <c r="V1248" i="10"/>
  <c r="U1248" i="10"/>
  <c r="T1248" i="10"/>
  <c r="S1248" i="10"/>
  <c r="V1247" i="10"/>
  <c r="U1247" i="10"/>
  <c r="T1247" i="10"/>
  <c r="S1247" i="10"/>
  <c r="V1246" i="10"/>
  <c r="U1246" i="10"/>
  <c r="T1246" i="10"/>
  <c r="S1246" i="10"/>
  <c r="V1245" i="10"/>
  <c r="U1245" i="10"/>
  <c r="T1245" i="10"/>
  <c r="S1245" i="10"/>
  <c r="V1244" i="10"/>
  <c r="U1244" i="10"/>
  <c r="T1244" i="10"/>
  <c r="S1244" i="10"/>
  <c r="V1243" i="10"/>
  <c r="U1243" i="10"/>
  <c r="T1243" i="10"/>
  <c r="S1243" i="10"/>
  <c r="V1242" i="10"/>
  <c r="U1242" i="10"/>
  <c r="T1242" i="10"/>
  <c r="S1242" i="10"/>
  <c r="V1241" i="10"/>
  <c r="U1241" i="10"/>
  <c r="T1241" i="10"/>
  <c r="S1241" i="10"/>
  <c r="V1240" i="10"/>
  <c r="U1240" i="10"/>
  <c r="T1240" i="10"/>
  <c r="S1240" i="10"/>
  <c r="V1239" i="10"/>
  <c r="U1239" i="10"/>
  <c r="T1239" i="10"/>
  <c r="S1239" i="10"/>
  <c r="V1238" i="10"/>
  <c r="U1238" i="10"/>
  <c r="T1238" i="10"/>
  <c r="S1238" i="10"/>
  <c r="V1237" i="10"/>
  <c r="U1237" i="10"/>
  <c r="T1237" i="10"/>
  <c r="S1237" i="10"/>
  <c r="V1236" i="10"/>
  <c r="U1236" i="10"/>
  <c r="T1236" i="10"/>
  <c r="S1236" i="10"/>
  <c r="V1235" i="10"/>
  <c r="U1235" i="10"/>
  <c r="T1235" i="10"/>
  <c r="S1235" i="10"/>
  <c r="V1234" i="10"/>
  <c r="U1234" i="10"/>
  <c r="T1234" i="10"/>
  <c r="S1234" i="10"/>
  <c r="V1233" i="10"/>
  <c r="U1233" i="10"/>
  <c r="T1233" i="10"/>
  <c r="S1233" i="10"/>
  <c r="V1232" i="10"/>
  <c r="U1232" i="10"/>
  <c r="T1232" i="10"/>
  <c r="S1232" i="10"/>
  <c r="V1231" i="10"/>
  <c r="U1231" i="10"/>
  <c r="T1231" i="10"/>
  <c r="S1231" i="10"/>
  <c r="V1230" i="10"/>
  <c r="U1230" i="10"/>
  <c r="T1230" i="10"/>
  <c r="S1230" i="10"/>
  <c r="V1229" i="10"/>
  <c r="U1229" i="10"/>
  <c r="T1229" i="10"/>
  <c r="S1229" i="10"/>
  <c r="V1228" i="10"/>
  <c r="U1228" i="10"/>
  <c r="T1228" i="10"/>
  <c r="S1228" i="10"/>
  <c r="V1227" i="10"/>
  <c r="U1227" i="10"/>
  <c r="T1227" i="10"/>
  <c r="S1227" i="10"/>
  <c r="V1226" i="10"/>
  <c r="U1226" i="10"/>
  <c r="T1226" i="10"/>
  <c r="S1226" i="10"/>
  <c r="V1225" i="10"/>
  <c r="U1225" i="10"/>
  <c r="T1225" i="10"/>
  <c r="S1225" i="10"/>
  <c r="V1224" i="10"/>
  <c r="U1224" i="10"/>
  <c r="T1224" i="10"/>
  <c r="S1224" i="10"/>
  <c r="V1223" i="10"/>
  <c r="U1223" i="10"/>
  <c r="T1223" i="10"/>
  <c r="S1223" i="10"/>
  <c r="V1222" i="10"/>
  <c r="U1222" i="10"/>
  <c r="T1222" i="10"/>
  <c r="S1222" i="10"/>
  <c r="V1221" i="10"/>
  <c r="U1221" i="10"/>
  <c r="T1221" i="10"/>
  <c r="S1221" i="10"/>
  <c r="V1220" i="10"/>
  <c r="U1220" i="10"/>
  <c r="T1220" i="10"/>
  <c r="S1220" i="10"/>
  <c r="V1219" i="10"/>
  <c r="U1219" i="10"/>
  <c r="T1219" i="10"/>
  <c r="S1219" i="10"/>
  <c r="V1218" i="10"/>
  <c r="U1218" i="10"/>
  <c r="T1218" i="10"/>
  <c r="S1218" i="10"/>
  <c r="V1217" i="10"/>
  <c r="U1217" i="10"/>
  <c r="T1217" i="10"/>
  <c r="S1217" i="10"/>
  <c r="V1216" i="10"/>
  <c r="U1216" i="10"/>
  <c r="T1216" i="10"/>
  <c r="S1216" i="10"/>
  <c r="V1215" i="10"/>
  <c r="U1215" i="10"/>
  <c r="T1215" i="10"/>
  <c r="S1215" i="10"/>
  <c r="V1214" i="10"/>
  <c r="U1214" i="10"/>
  <c r="T1214" i="10"/>
  <c r="S1214" i="10"/>
  <c r="V1213" i="10"/>
  <c r="U1213" i="10"/>
  <c r="T1213" i="10"/>
  <c r="S1213" i="10"/>
  <c r="V1212" i="10"/>
  <c r="U1212" i="10"/>
  <c r="T1212" i="10"/>
  <c r="S1212" i="10"/>
  <c r="V1211" i="10"/>
  <c r="U1211" i="10"/>
  <c r="T1211" i="10"/>
  <c r="S1211" i="10"/>
  <c r="V1210" i="10"/>
  <c r="U1210" i="10"/>
  <c r="T1210" i="10"/>
  <c r="S1210" i="10"/>
  <c r="V1209" i="10"/>
  <c r="U1209" i="10"/>
  <c r="T1209" i="10"/>
  <c r="S1209" i="10"/>
  <c r="V1208" i="10"/>
  <c r="U1208" i="10"/>
  <c r="T1208" i="10"/>
  <c r="S1208" i="10"/>
  <c r="V1207" i="10"/>
  <c r="U1207" i="10"/>
  <c r="T1207" i="10"/>
  <c r="S1207" i="10"/>
  <c r="V1206" i="10"/>
  <c r="U1206" i="10"/>
  <c r="T1206" i="10"/>
  <c r="S1206" i="10"/>
  <c r="V1205" i="10"/>
  <c r="U1205" i="10"/>
  <c r="T1205" i="10"/>
  <c r="S1205" i="10"/>
  <c r="V1204" i="10"/>
  <c r="U1204" i="10"/>
  <c r="T1204" i="10"/>
  <c r="S1204" i="10"/>
  <c r="V1203" i="10"/>
  <c r="U1203" i="10"/>
  <c r="T1203" i="10"/>
  <c r="S1203" i="10"/>
  <c r="V1202" i="10"/>
  <c r="U1202" i="10"/>
  <c r="T1202" i="10"/>
  <c r="S1202" i="10"/>
  <c r="V1201" i="10"/>
  <c r="U1201" i="10"/>
  <c r="T1201" i="10"/>
  <c r="S1201" i="10"/>
  <c r="V1200" i="10"/>
  <c r="U1200" i="10"/>
  <c r="T1200" i="10"/>
  <c r="S1200" i="10"/>
  <c r="V1199" i="10"/>
  <c r="U1199" i="10"/>
  <c r="T1199" i="10"/>
  <c r="S1199" i="10"/>
  <c r="V1198" i="10"/>
  <c r="U1198" i="10"/>
  <c r="T1198" i="10"/>
  <c r="S1198" i="10"/>
  <c r="V1197" i="10"/>
  <c r="U1197" i="10"/>
  <c r="T1197" i="10"/>
  <c r="S1197" i="10"/>
  <c r="V1196" i="10"/>
  <c r="U1196" i="10"/>
  <c r="T1196" i="10"/>
  <c r="S1196" i="10"/>
  <c r="V1195" i="10"/>
  <c r="U1195" i="10"/>
  <c r="T1195" i="10"/>
  <c r="S1195" i="10"/>
  <c r="V1194" i="10"/>
  <c r="U1194" i="10"/>
  <c r="T1194" i="10"/>
  <c r="S1194" i="10"/>
  <c r="V1193" i="10"/>
  <c r="U1193" i="10"/>
  <c r="T1193" i="10"/>
  <c r="S1193" i="10"/>
  <c r="V1192" i="10"/>
  <c r="U1192" i="10"/>
  <c r="T1192" i="10"/>
  <c r="S1192" i="10"/>
  <c r="V1191" i="10"/>
  <c r="U1191" i="10"/>
  <c r="T1191" i="10"/>
  <c r="S1191" i="10"/>
  <c r="V1190" i="10"/>
  <c r="U1190" i="10"/>
  <c r="T1190" i="10"/>
  <c r="S1190" i="10"/>
  <c r="V1189" i="10"/>
  <c r="U1189" i="10"/>
  <c r="T1189" i="10"/>
  <c r="S1189" i="10"/>
  <c r="V1188" i="10"/>
  <c r="U1188" i="10"/>
  <c r="T1188" i="10"/>
  <c r="S1188" i="10"/>
  <c r="V1187" i="10"/>
  <c r="U1187" i="10"/>
  <c r="T1187" i="10"/>
  <c r="S1187" i="10"/>
  <c r="V1186" i="10"/>
  <c r="U1186" i="10"/>
  <c r="T1186" i="10"/>
  <c r="S1186" i="10"/>
  <c r="V1185" i="10"/>
  <c r="U1185" i="10"/>
  <c r="T1185" i="10"/>
  <c r="S1185" i="10"/>
  <c r="V1184" i="10"/>
  <c r="U1184" i="10"/>
  <c r="T1184" i="10"/>
  <c r="S1184" i="10"/>
  <c r="V1183" i="10"/>
  <c r="U1183" i="10"/>
  <c r="T1183" i="10"/>
  <c r="S1183" i="10"/>
  <c r="V1182" i="10"/>
  <c r="U1182" i="10"/>
  <c r="T1182" i="10"/>
  <c r="S1182" i="10"/>
  <c r="V1181" i="10"/>
  <c r="U1181" i="10"/>
  <c r="T1181" i="10"/>
  <c r="S1181" i="10"/>
  <c r="V1180" i="10"/>
  <c r="U1180" i="10"/>
  <c r="T1180" i="10"/>
  <c r="S1180" i="10"/>
  <c r="V1179" i="10"/>
  <c r="U1179" i="10"/>
  <c r="T1179" i="10"/>
  <c r="S1179" i="10"/>
  <c r="V1178" i="10"/>
  <c r="U1178" i="10"/>
  <c r="T1178" i="10"/>
  <c r="S1178" i="10"/>
  <c r="V1177" i="10"/>
  <c r="U1177" i="10"/>
  <c r="T1177" i="10"/>
  <c r="S1177" i="10"/>
  <c r="V1176" i="10"/>
  <c r="U1176" i="10"/>
  <c r="T1176" i="10"/>
  <c r="S1176" i="10"/>
  <c r="V1175" i="10"/>
  <c r="U1175" i="10"/>
  <c r="T1175" i="10"/>
  <c r="S1175" i="10"/>
  <c r="V1174" i="10"/>
  <c r="U1174" i="10"/>
  <c r="T1174" i="10"/>
  <c r="S1174" i="10"/>
  <c r="V1173" i="10"/>
  <c r="U1173" i="10"/>
  <c r="T1173" i="10"/>
  <c r="S1173" i="10"/>
  <c r="V1172" i="10"/>
  <c r="U1172" i="10"/>
  <c r="T1172" i="10"/>
  <c r="S1172" i="10"/>
  <c r="V1171" i="10"/>
  <c r="U1171" i="10"/>
  <c r="T1171" i="10"/>
  <c r="S1171" i="10"/>
  <c r="V1170" i="10"/>
  <c r="U1170" i="10"/>
  <c r="T1170" i="10"/>
  <c r="S1170" i="10"/>
  <c r="V1169" i="10"/>
  <c r="U1169" i="10"/>
  <c r="T1169" i="10"/>
  <c r="S1169" i="10"/>
  <c r="V1168" i="10"/>
  <c r="U1168" i="10"/>
  <c r="T1168" i="10"/>
  <c r="S1168" i="10"/>
  <c r="V1167" i="10"/>
  <c r="U1167" i="10"/>
  <c r="T1167" i="10"/>
  <c r="S1167" i="10"/>
  <c r="V1166" i="10"/>
  <c r="U1166" i="10"/>
  <c r="T1166" i="10"/>
  <c r="S1166" i="10"/>
  <c r="V1165" i="10"/>
  <c r="U1165" i="10"/>
  <c r="T1165" i="10"/>
  <c r="S1165" i="10"/>
  <c r="V1164" i="10"/>
  <c r="U1164" i="10"/>
  <c r="T1164" i="10"/>
  <c r="S1164" i="10"/>
  <c r="V1163" i="10"/>
  <c r="U1163" i="10"/>
  <c r="T1163" i="10"/>
  <c r="S1163" i="10"/>
  <c r="V1162" i="10"/>
  <c r="U1162" i="10"/>
  <c r="T1162" i="10"/>
  <c r="S1162" i="10"/>
  <c r="V1161" i="10"/>
  <c r="U1161" i="10"/>
  <c r="T1161" i="10"/>
  <c r="S1161" i="10"/>
  <c r="V1160" i="10"/>
  <c r="U1160" i="10"/>
  <c r="T1160" i="10"/>
  <c r="S1160" i="10"/>
  <c r="V1159" i="10"/>
  <c r="U1159" i="10"/>
  <c r="T1159" i="10"/>
  <c r="S1159" i="10"/>
  <c r="V1158" i="10"/>
  <c r="U1158" i="10"/>
  <c r="T1158" i="10"/>
  <c r="S1158" i="10"/>
  <c r="V1157" i="10"/>
  <c r="U1157" i="10"/>
  <c r="T1157" i="10"/>
  <c r="S1157" i="10"/>
  <c r="V1156" i="10"/>
  <c r="U1156" i="10"/>
  <c r="T1156" i="10"/>
  <c r="S1156" i="10"/>
  <c r="V1155" i="10"/>
  <c r="U1155" i="10"/>
  <c r="T1155" i="10"/>
  <c r="S1155" i="10"/>
  <c r="V1154" i="10"/>
  <c r="U1154" i="10"/>
  <c r="T1154" i="10"/>
  <c r="S1154" i="10"/>
  <c r="V1153" i="10"/>
  <c r="U1153" i="10"/>
  <c r="T1153" i="10"/>
  <c r="S1153" i="10"/>
  <c r="V1152" i="10"/>
  <c r="U1152" i="10"/>
  <c r="T1152" i="10"/>
  <c r="S1152" i="10"/>
  <c r="V1151" i="10"/>
  <c r="U1151" i="10"/>
  <c r="T1151" i="10"/>
  <c r="S1151" i="10"/>
  <c r="V1150" i="10"/>
  <c r="U1150" i="10"/>
  <c r="T1150" i="10"/>
  <c r="S1150" i="10"/>
  <c r="V1149" i="10"/>
  <c r="U1149" i="10"/>
  <c r="T1149" i="10"/>
  <c r="S1149" i="10"/>
  <c r="V1148" i="10"/>
  <c r="U1148" i="10"/>
  <c r="T1148" i="10"/>
  <c r="S1148" i="10"/>
  <c r="V1147" i="10"/>
  <c r="U1147" i="10"/>
  <c r="T1147" i="10"/>
  <c r="S1147" i="10"/>
  <c r="V1146" i="10"/>
  <c r="U1146" i="10"/>
  <c r="T1146" i="10"/>
  <c r="S1146" i="10"/>
  <c r="V1145" i="10"/>
  <c r="U1145" i="10"/>
  <c r="T1145" i="10"/>
  <c r="S1145" i="10"/>
  <c r="V1144" i="10"/>
  <c r="U1144" i="10"/>
  <c r="T1144" i="10"/>
  <c r="S1144" i="10"/>
  <c r="V1143" i="10"/>
  <c r="U1143" i="10"/>
  <c r="T1143" i="10"/>
  <c r="S1143" i="10"/>
  <c r="V1142" i="10"/>
  <c r="U1142" i="10"/>
  <c r="T1142" i="10"/>
  <c r="S1142" i="10"/>
  <c r="V1141" i="10"/>
  <c r="U1141" i="10"/>
  <c r="T1141" i="10"/>
  <c r="S1141" i="10"/>
  <c r="V1140" i="10"/>
  <c r="U1140" i="10"/>
  <c r="T1140" i="10"/>
  <c r="S1140" i="10"/>
  <c r="V1139" i="10"/>
  <c r="U1139" i="10"/>
  <c r="T1139" i="10"/>
  <c r="S1139" i="10"/>
  <c r="V1138" i="10"/>
  <c r="U1138" i="10"/>
  <c r="T1138" i="10"/>
  <c r="S1138" i="10"/>
  <c r="V1137" i="10"/>
  <c r="U1137" i="10"/>
  <c r="T1137" i="10"/>
  <c r="S1137" i="10"/>
  <c r="V1136" i="10"/>
  <c r="U1136" i="10"/>
  <c r="T1136" i="10"/>
  <c r="S1136" i="10"/>
  <c r="V1135" i="10"/>
  <c r="U1135" i="10"/>
  <c r="T1135" i="10"/>
  <c r="S1135" i="10"/>
  <c r="V1134" i="10"/>
  <c r="U1134" i="10"/>
  <c r="T1134" i="10"/>
  <c r="S1134" i="10"/>
  <c r="V1133" i="10"/>
  <c r="U1133" i="10"/>
  <c r="T1133" i="10"/>
  <c r="S1133" i="10"/>
  <c r="V1132" i="10"/>
  <c r="U1132" i="10"/>
  <c r="T1132" i="10"/>
  <c r="S1132" i="10"/>
  <c r="V1131" i="10"/>
  <c r="U1131" i="10"/>
  <c r="T1131" i="10"/>
  <c r="S1131" i="10"/>
  <c r="V1130" i="10"/>
  <c r="U1130" i="10"/>
  <c r="T1130" i="10"/>
  <c r="S1130" i="10"/>
  <c r="V1129" i="10"/>
  <c r="U1129" i="10"/>
  <c r="T1129" i="10"/>
  <c r="S1129" i="10"/>
  <c r="V1128" i="10"/>
  <c r="U1128" i="10"/>
  <c r="T1128" i="10"/>
  <c r="S1128" i="10"/>
  <c r="V1127" i="10"/>
  <c r="U1127" i="10"/>
  <c r="T1127" i="10"/>
  <c r="S1127" i="10"/>
  <c r="V1126" i="10"/>
  <c r="U1126" i="10"/>
  <c r="T1126" i="10"/>
  <c r="S1126" i="10"/>
  <c r="V1125" i="10"/>
  <c r="U1125" i="10"/>
  <c r="T1125" i="10"/>
  <c r="S1125" i="10"/>
  <c r="V1124" i="10"/>
  <c r="U1124" i="10"/>
  <c r="T1124" i="10"/>
  <c r="S1124" i="10"/>
  <c r="V1123" i="10"/>
  <c r="U1123" i="10"/>
  <c r="T1123" i="10"/>
  <c r="S1123" i="10"/>
  <c r="V1122" i="10"/>
  <c r="U1122" i="10"/>
  <c r="T1122" i="10"/>
  <c r="S1122" i="10"/>
  <c r="V1121" i="10"/>
  <c r="U1121" i="10"/>
  <c r="T1121" i="10"/>
  <c r="S1121" i="10"/>
  <c r="V1120" i="10"/>
  <c r="U1120" i="10"/>
  <c r="T1120" i="10"/>
  <c r="S1120" i="10"/>
  <c r="V1119" i="10"/>
  <c r="U1119" i="10"/>
  <c r="T1119" i="10"/>
  <c r="S1119" i="10"/>
  <c r="V1118" i="10"/>
  <c r="U1118" i="10"/>
  <c r="T1118" i="10"/>
  <c r="S1118" i="10"/>
  <c r="V1117" i="10"/>
  <c r="U1117" i="10"/>
  <c r="T1117" i="10"/>
  <c r="S1117" i="10"/>
  <c r="V1116" i="10"/>
  <c r="U1116" i="10"/>
  <c r="T1116" i="10"/>
  <c r="S1116" i="10"/>
  <c r="V1115" i="10"/>
  <c r="U1115" i="10"/>
  <c r="T1115" i="10"/>
  <c r="S1115" i="10"/>
  <c r="V1114" i="10"/>
  <c r="U1114" i="10"/>
  <c r="T1114" i="10"/>
  <c r="S1114" i="10"/>
  <c r="V1113" i="10"/>
  <c r="U1113" i="10"/>
  <c r="T1113" i="10"/>
  <c r="S1113" i="10"/>
  <c r="V1112" i="10"/>
  <c r="U1112" i="10"/>
  <c r="T1112" i="10"/>
  <c r="S1112" i="10"/>
  <c r="V1111" i="10"/>
  <c r="U1111" i="10"/>
  <c r="T1111" i="10"/>
  <c r="S1111" i="10"/>
  <c r="V1110" i="10"/>
  <c r="U1110" i="10"/>
  <c r="T1110" i="10"/>
  <c r="S1110" i="10"/>
  <c r="V1109" i="10"/>
  <c r="U1109" i="10"/>
  <c r="T1109" i="10"/>
  <c r="S1109" i="10"/>
  <c r="V1108" i="10"/>
  <c r="U1108" i="10"/>
  <c r="T1108" i="10"/>
  <c r="S1108" i="10"/>
  <c r="V1107" i="10"/>
  <c r="U1107" i="10"/>
  <c r="T1107" i="10"/>
  <c r="S1107" i="10"/>
  <c r="V1106" i="10"/>
  <c r="U1106" i="10"/>
  <c r="T1106" i="10"/>
  <c r="S1106" i="10"/>
  <c r="V1105" i="10"/>
  <c r="U1105" i="10"/>
  <c r="T1105" i="10"/>
  <c r="S1105" i="10"/>
  <c r="V1104" i="10"/>
  <c r="U1104" i="10"/>
  <c r="T1104" i="10"/>
  <c r="S1104" i="10"/>
  <c r="V1103" i="10"/>
  <c r="U1103" i="10"/>
  <c r="T1103" i="10"/>
  <c r="S1103" i="10"/>
  <c r="V1102" i="10"/>
  <c r="U1102" i="10"/>
  <c r="T1102" i="10"/>
  <c r="S1102" i="10"/>
  <c r="V1101" i="10"/>
  <c r="U1101" i="10"/>
  <c r="T1101" i="10"/>
  <c r="S1101" i="10"/>
  <c r="V1100" i="10"/>
  <c r="U1100" i="10"/>
  <c r="T1100" i="10"/>
  <c r="S1100" i="10"/>
  <c r="V1099" i="10"/>
  <c r="U1099" i="10"/>
  <c r="T1099" i="10"/>
  <c r="S1099" i="10"/>
  <c r="V1098" i="10"/>
  <c r="U1098" i="10"/>
  <c r="T1098" i="10"/>
  <c r="S1098" i="10"/>
  <c r="V1097" i="10"/>
  <c r="U1097" i="10"/>
  <c r="T1097" i="10"/>
  <c r="S1097" i="10"/>
  <c r="V1096" i="10"/>
  <c r="U1096" i="10"/>
  <c r="T1096" i="10"/>
  <c r="S1096" i="10"/>
  <c r="V1095" i="10"/>
  <c r="U1095" i="10"/>
  <c r="T1095" i="10"/>
  <c r="S1095" i="10"/>
  <c r="V1094" i="10"/>
  <c r="U1094" i="10"/>
  <c r="T1094" i="10"/>
  <c r="S1094" i="10"/>
  <c r="V1093" i="10"/>
  <c r="U1093" i="10"/>
  <c r="T1093" i="10"/>
  <c r="S1093" i="10"/>
  <c r="V1092" i="10"/>
  <c r="U1092" i="10"/>
  <c r="T1092" i="10"/>
  <c r="S1092" i="10"/>
  <c r="V1091" i="10"/>
  <c r="U1091" i="10"/>
  <c r="T1091" i="10"/>
  <c r="S1091" i="10"/>
  <c r="V1090" i="10"/>
  <c r="U1090" i="10"/>
  <c r="T1090" i="10"/>
  <c r="S1090" i="10"/>
  <c r="V1089" i="10"/>
  <c r="U1089" i="10"/>
  <c r="T1089" i="10"/>
  <c r="S1089" i="10"/>
  <c r="V1088" i="10"/>
  <c r="U1088" i="10"/>
  <c r="T1088" i="10"/>
  <c r="S1088" i="10"/>
  <c r="V1087" i="10"/>
  <c r="U1087" i="10"/>
  <c r="T1087" i="10"/>
  <c r="S1087" i="10"/>
  <c r="V1086" i="10"/>
  <c r="U1086" i="10"/>
  <c r="T1086" i="10"/>
  <c r="S1086" i="10"/>
  <c r="V1085" i="10"/>
  <c r="U1085" i="10"/>
  <c r="T1085" i="10"/>
  <c r="S1085" i="10"/>
  <c r="V1084" i="10"/>
  <c r="U1084" i="10"/>
  <c r="T1084" i="10"/>
  <c r="S1084" i="10"/>
  <c r="V1083" i="10"/>
  <c r="U1083" i="10"/>
  <c r="T1083" i="10"/>
  <c r="S1083" i="10"/>
  <c r="V1082" i="10"/>
  <c r="U1082" i="10"/>
  <c r="T1082" i="10"/>
  <c r="S1082" i="10"/>
  <c r="V1081" i="10"/>
  <c r="U1081" i="10"/>
  <c r="T1081" i="10"/>
  <c r="S1081" i="10"/>
  <c r="V1080" i="10"/>
  <c r="U1080" i="10"/>
  <c r="T1080" i="10"/>
  <c r="S1080" i="10"/>
  <c r="V1079" i="10"/>
  <c r="U1079" i="10"/>
  <c r="T1079" i="10"/>
  <c r="S1079" i="10"/>
  <c r="V1078" i="10"/>
  <c r="U1078" i="10"/>
  <c r="T1078" i="10"/>
  <c r="S1078" i="10"/>
  <c r="V1077" i="10"/>
  <c r="U1077" i="10"/>
  <c r="T1077" i="10"/>
  <c r="S1077" i="10"/>
  <c r="V1076" i="10"/>
  <c r="U1076" i="10"/>
  <c r="T1076" i="10"/>
  <c r="S1076" i="10"/>
  <c r="V1075" i="10"/>
  <c r="U1075" i="10"/>
  <c r="T1075" i="10"/>
  <c r="S1075" i="10"/>
  <c r="V1074" i="10"/>
  <c r="U1074" i="10"/>
  <c r="T1074" i="10"/>
  <c r="S1074" i="10"/>
  <c r="V1073" i="10"/>
  <c r="U1073" i="10"/>
  <c r="T1073" i="10"/>
  <c r="S1073" i="10"/>
  <c r="V1072" i="10"/>
  <c r="U1072" i="10"/>
  <c r="T1072" i="10"/>
  <c r="S1072" i="10"/>
  <c r="V1071" i="10"/>
  <c r="U1071" i="10"/>
  <c r="T1071" i="10"/>
  <c r="S1071" i="10"/>
  <c r="V1070" i="10"/>
  <c r="U1070" i="10"/>
  <c r="T1070" i="10"/>
  <c r="S1070" i="10"/>
  <c r="V1069" i="10"/>
  <c r="U1069" i="10"/>
  <c r="T1069" i="10"/>
  <c r="S1069" i="10"/>
  <c r="V1068" i="10"/>
  <c r="U1068" i="10"/>
  <c r="T1068" i="10"/>
  <c r="S1068" i="10"/>
  <c r="V1067" i="10"/>
  <c r="U1067" i="10"/>
  <c r="T1067" i="10"/>
  <c r="S1067" i="10"/>
  <c r="V1066" i="10"/>
  <c r="U1066" i="10"/>
  <c r="T1066" i="10"/>
  <c r="S1066" i="10"/>
  <c r="V1065" i="10"/>
  <c r="U1065" i="10"/>
  <c r="T1065" i="10"/>
  <c r="S1065" i="10"/>
  <c r="V1064" i="10"/>
  <c r="U1064" i="10"/>
  <c r="T1064" i="10"/>
  <c r="S1064" i="10"/>
  <c r="V1063" i="10"/>
  <c r="U1063" i="10"/>
  <c r="T1063" i="10"/>
  <c r="S1063" i="10"/>
  <c r="V1062" i="10"/>
  <c r="U1062" i="10"/>
  <c r="T1062" i="10"/>
  <c r="S1062" i="10"/>
  <c r="V1061" i="10"/>
  <c r="U1061" i="10"/>
  <c r="T1061" i="10"/>
  <c r="S1061" i="10"/>
  <c r="V1060" i="10"/>
  <c r="U1060" i="10"/>
  <c r="T1060" i="10"/>
  <c r="S1060" i="10"/>
  <c r="V1059" i="10"/>
  <c r="U1059" i="10"/>
  <c r="T1059" i="10"/>
  <c r="S1059" i="10"/>
  <c r="V1058" i="10"/>
  <c r="U1058" i="10"/>
  <c r="T1058" i="10"/>
  <c r="S1058" i="10"/>
  <c r="V1057" i="10"/>
  <c r="U1057" i="10"/>
  <c r="T1057" i="10"/>
  <c r="S1057" i="10"/>
  <c r="V1056" i="10"/>
  <c r="U1056" i="10"/>
  <c r="T1056" i="10"/>
  <c r="S1056" i="10"/>
  <c r="V1055" i="10"/>
  <c r="U1055" i="10"/>
  <c r="T1055" i="10"/>
  <c r="S1055" i="10"/>
  <c r="V1054" i="10"/>
  <c r="U1054" i="10"/>
  <c r="T1054" i="10"/>
  <c r="S1054" i="10"/>
  <c r="V1053" i="10"/>
  <c r="U1053" i="10"/>
  <c r="T1053" i="10"/>
  <c r="S1053" i="10"/>
  <c r="V1052" i="10"/>
  <c r="U1052" i="10"/>
  <c r="T1052" i="10"/>
  <c r="S1052" i="10"/>
  <c r="V1051" i="10"/>
  <c r="U1051" i="10"/>
  <c r="T1051" i="10"/>
  <c r="S1051" i="10"/>
  <c r="V1050" i="10"/>
  <c r="U1050" i="10"/>
  <c r="T1050" i="10"/>
  <c r="S1050" i="10"/>
  <c r="V1049" i="10"/>
  <c r="U1049" i="10"/>
  <c r="T1049" i="10"/>
  <c r="S1049" i="10"/>
  <c r="V1048" i="10"/>
  <c r="U1048" i="10"/>
  <c r="T1048" i="10"/>
  <c r="S1048" i="10"/>
  <c r="V1047" i="10"/>
  <c r="U1047" i="10"/>
  <c r="T1047" i="10"/>
  <c r="S1047" i="10"/>
  <c r="V1046" i="10"/>
  <c r="U1046" i="10"/>
  <c r="T1046" i="10"/>
  <c r="S1046" i="10"/>
  <c r="V1045" i="10"/>
  <c r="U1045" i="10"/>
  <c r="T1045" i="10"/>
  <c r="S1045" i="10"/>
  <c r="V1044" i="10"/>
  <c r="U1044" i="10"/>
  <c r="T1044" i="10"/>
  <c r="S1044" i="10"/>
  <c r="V1043" i="10"/>
  <c r="U1043" i="10"/>
  <c r="T1043" i="10"/>
  <c r="S1043" i="10"/>
  <c r="V1042" i="10"/>
  <c r="U1042" i="10"/>
  <c r="T1042" i="10"/>
  <c r="S1042" i="10"/>
  <c r="V1041" i="10"/>
  <c r="U1041" i="10"/>
  <c r="T1041" i="10"/>
  <c r="S1041" i="10"/>
  <c r="V1040" i="10"/>
  <c r="U1040" i="10"/>
  <c r="T1040" i="10"/>
  <c r="S1040" i="10"/>
  <c r="V1039" i="10"/>
  <c r="U1039" i="10"/>
  <c r="T1039" i="10"/>
  <c r="S1039" i="10"/>
  <c r="V1038" i="10"/>
  <c r="U1038" i="10"/>
  <c r="T1038" i="10"/>
  <c r="S1038" i="10"/>
  <c r="V1037" i="10"/>
  <c r="U1037" i="10"/>
  <c r="T1037" i="10"/>
  <c r="S1037" i="10"/>
  <c r="V1036" i="10"/>
  <c r="U1036" i="10"/>
  <c r="T1036" i="10"/>
  <c r="S1036" i="10"/>
  <c r="V1035" i="10"/>
  <c r="U1035" i="10"/>
  <c r="T1035" i="10"/>
  <c r="S1035" i="10"/>
  <c r="V1034" i="10"/>
  <c r="U1034" i="10"/>
  <c r="T1034" i="10"/>
  <c r="S1034" i="10"/>
  <c r="V1033" i="10"/>
  <c r="U1033" i="10"/>
  <c r="T1033" i="10"/>
  <c r="S1033" i="10"/>
  <c r="V1032" i="10"/>
  <c r="U1032" i="10"/>
  <c r="T1032" i="10"/>
  <c r="S1032" i="10"/>
  <c r="V1031" i="10"/>
  <c r="U1031" i="10"/>
  <c r="T1031" i="10"/>
  <c r="S1031" i="10"/>
  <c r="V1030" i="10"/>
  <c r="U1030" i="10"/>
  <c r="T1030" i="10"/>
  <c r="S1030" i="10"/>
  <c r="V1029" i="10"/>
  <c r="U1029" i="10"/>
  <c r="T1029" i="10"/>
  <c r="S1029" i="10"/>
  <c r="V1028" i="10"/>
  <c r="U1028" i="10"/>
  <c r="T1028" i="10"/>
  <c r="S1028" i="10"/>
  <c r="V1027" i="10"/>
  <c r="U1027" i="10"/>
  <c r="T1027" i="10"/>
  <c r="S1027" i="10"/>
  <c r="V1026" i="10"/>
  <c r="U1026" i="10"/>
  <c r="T1026" i="10"/>
  <c r="S1026" i="10"/>
  <c r="V1025" i="10"/>
  <c r="U1025" i="10"/>
  <c r="T1025" i="10"/>
  <c r="S1025" i="10"/>
  <c r="V1024" i="10"/>
  <c r="U1024" i="10"/>
  <c r="T1024" i="10"/>
  <c r="S1024" i="10"/>
  <c r="V1023" i="10"/>
  <c r="U1023" i="10"/>
  <c r="T1023" i="10"/>
  <c r="S1023" i="10"/>
  <c r="V1022" i="10"/>
  <c r="U1022" i="10"/>
  <c r="T1022" i="10"/>
  <c r="S1022" i="10"/>
  <c r="V1021" i="10"/>
  <c r="U1021" i="10"/>
  <c r="T1021" i="10"/>
  <c r="S1021" i="10"/>
  <c r="V1020" i="10"/>
  <c r="U1020" i="10"/>
  <c r="T1020" i="10"/>
  <c r="S1020" i="10"/>
  <c r="V1019" i="10"/>
  <c r="U1019" i="10"/>
  <c r="T1019" i="10"/>
  <c r="S1019" i="10"/>
  <c r="V1018" i="10"/>
  <c r="U1018" i="10"/>
  <c r="T1018" i="10"/>
  <c r="S1018" i="10"/>
  <c r="V1017" i="10"/>
  <c r="U1017" i="10"/>
  <c r="T1017" i="10"/>
  <c r="S1017" i="10"/>
  <c r="V1016" i="10"/>
  <c r="U1016" i="10"/>
  <c r="T1016" i="10"/>
  <c r="S1016" i="10"/>
  <c r="V1015" i="10"/>
  <c r="U1015" i="10"/>
  <c r="T1015" i="10"/>
  <c r="S1015" i="10"/>
  <c r="V1014" i="10"/>
  <c r="U1014" i="10"/>
  <c r="T1014" i="10"/>
  <c r="S1014" i="10"/>
  <c r="V1013" i="10"/>
  <c r="U1013" i="10"/>
  <c r="T1013" i="10"/>
  <c r="S1013" i="10"/>
  <c r="V1012" i="10"/>
  <c r="U1012" i="10"/>
  <c r="T1012" i="10"/>
  <c r="S1012" i="10"/>
  <c r="V1011" i="10"/>
  <c r="U1011" i="10"/>
  <c r="T1011" i="10"/>
  <c r="S1011" i="10"/>
  <c r="V1010" i="10"/>
  <c r="U1010" i="10"/>
  <c r="T1010" i="10"/>
  <c r="S1010" i="10"/>
  <c r="V1009" i="10"/>
  <c r="U1009" i="10"/>
  <c r="T1009" i="10"/>
  <c r="S1009" i="10"/>
  <c r="V1008" i="10"/>
  <c r="U1008" i="10"/>
  <c r="T1008" i="10"/>
  <c r="S1008" i="10"/>
  <c r="V1007" i="10"/>
  <c r="U1007" i="10"/>
  <c r="T1007" i="10"/>
  <c r="S1007" i="10"/>
  <c r="V1006" i="10"/>
  <c r="U1006" i="10"/>
  <c r="T1006" i="10"/>
  <c r="S1006" i="10"/>
  <c r="V1005" i="10"/>
  <c r="U1005" i="10"/>
  <c r="T1005" i="10"/>
  <c r="S1005" i="10"/>
  <c r="V1004" i="10"/>
  <c r="U1004" i="10"/>
  <c r="T1004" i="10"/>
  <c r="S1004" i="10"/>
  <c r="V1003" i="10"/>
  <c r="U1003" i="10"/>
  <c r="T1003" i="10"/>
  <c r="S1003" i="10"/>
  <c r="V1002" i="10"/>
  <c r="U1002" i="10"/>
  <c r="T1002" i="10"/>
  <c r="S1002" i="10"/>
  <c r="V1001" i="10"/>
  <c r="U1001" i="10"/>
  <c r="T1001" i="10"/>
  <c r="S1001" i="10"/>
  <c r="V1000" i="10"/>
  <c r="U1000" i="10"/>
  <c r="T1000" i="10"/>
  <c r="S1000" i="10"/>
  <c r="V999" i="10"/>
  <c r="U999" i="10"/>
  <c r="T999" i="10"/>
  <c r="S999" i="10"/>
  <c r="V998" i="10"/>
  <c r="U998" i="10"/>
  <c r="T998" i="10"/>
  <c r="S998" i="10"/>
  <c r="V997" i="10"/>
  <c r="U997" i="10"/>
  <c r="T997" i="10"/>
  <c r="S997" i="10"/>
  <c r="V996" i="10"/>
  <c r="U996" i="10"/>
  <c r="T996" i="10"/>
  <c r="S996" i="10"/>
  <c r="V995" i="10"/>
  <c r="U995" i="10"/>
  <c r="T995" i="10"/>
  <c r="S995" i="10"/>
  <c r="V994" i="10"/>
  <c r="U994" i="10"/>
  <c r="T994" i="10"/>
  <c r="S994" i="10"/>
  <c r="V993" i="10"/>
  <c r="U993" i="10"/>
  <c r="T993" i="10"/>
  <c r="S993" i="10"/>
  <c r="V992" i="10"/>
  <c r="U992" i="10"/>
  <c r="T992" i="10"/>
  <c r="S992" i="10"/>
  <c r="V991" i="10"/>
  <c r="U991" i="10"/>
  <c r="T991" i="10"/>
  <c r="S991" i="10"/>
  <c r="V990" i="10"/>
  <c r="U990" i="10"/>
  <c r="T990" i="10"/>
  <c r="S990" i="10"/>
  <c r="V989" i="10"/>
  <c r="U989" i="10"/>
  <c r="T989" i="10"/>
  <c r="S989" i="10"/>
  <c r="V988" i="10"/>
  <c r="U988" i="10"/>
  <c r="T988" i="10"/>
  <c r="S988" i="10"/>
  <c r="V987" i="10"/>
  <c r="U987" i="10"/>
  <c r="T987" i="10"/>
  <c r="S987" i="10"/>
  <c r="V986" i="10"/>
  <c r="U986" i="10"/>
  <c r="T986" i="10"/>
  <c r="S986" i="10"/>
  <c r="V985" i="10"/>
  <c r="U985" i="10"/>
  <c r="T985" i="10"/>
  <c r="S985" i="10"/>
  <c r="V984" i="10"/>
  <c r="U984" i="10"/>
  <c r="T984" i="10"/>
  <c r="S984" i="10"/>
  <c r="V983" i="10"/>
  <c r="U983" i="10"/>
  <c r="T983" i="10"/>
  <c r="S983" i="10"/>
  <c r="V982" i="10"/>
  <c r="U982" i="10"/>
  <c r="T982" i="10"/>
  <c r="S982" i="10"/>
  <c r="V981" i="10"/>
  <c r="U981" i="10"/>
  <c r="T981" i="10"/>
  <c r="S981" i="10"/>
  <c r="V980" i="10"/>
  <c r="U980" i="10"/>
  <c r="T980" i="10"/>
  <c r="S980" i="10"/>
  <c r="V979" i="10"/>
  <c r="U979" i="10"/>
  <c r="T979" i="10"/>
  <c r="S979" i="10"/>
  <c r="V978" i="10"/>
  <c r="U978" i="10"/>
  <c r="T978" i="10"/>
  <c r="S978" i="10"/>
  <c r="V977" i="10"/>
  <c r="U977" i="10"/>
  <c r="T977" i="10"/>
  <c r="S977" i="10"/>
  <c r="V976" i="10"/>
  <c r="U976" i="10"/>
  <c r="T976" i="10"/>
  <c r="S976" i="10"/>
  <c r="V975" i="10"/>
  <c r="U975" i="10"/>
  <c r="T975" i="10"/>
  <c r="S975" i="10"/>
  <c r="V974" i="10"/>
  <c r="U974" i="10"/>
  <c r="T974" i="10"/>
  <c r="S974" i="10"/>
  <c r="V973" i="10"/>
  <c r="U973" i="10"/>
  <c r="T973" i="10"/>
  <c r="S973" i="10"/>
  <c r="V972" i="10"/>
  <c r="U972" i="10"/>
  <c r="T972" i="10"/>
  <c r="S972" i="10"/>
  <c r="V971" i="10"/>
  <c r="U971" i="10"/>
  <c r="T971" i="10"/>
  <c r="S971" i="10"/>
  <c r="V970" i="10"/>
  <c r="U970" i="10"/>
  <c r="T970" i="10"/>
  <c r="S970" i="10"/>
  <c r="V969" i="10"/>
  <c r="U969" i="10"/>
  <c r="T969" i="10"/>
  <c r="S969" i="10"/>
  <c r="V968" i="10"/>
  <c r="U968" i="10"/>
  <c r="T968" i="10"/>
  <c r="S968" i="10"/>
  <c r="V967" i="10"/>
  <c r="U967" i="10"/>
  <c r="T967" i="10"/>
  <c r="S967" i="10"/>
  <c r="V966" i="10"/>
  <c r="U966" i="10"/>
  <c r="T966" i="10"/>
  <c r="S966" i="10"/>
  <c r="V965" i="10"/>
  <c r="U965" i="10"/>
  <c r="T965" i="10"/>
  <c r="S965" i="10"/>
  <c r="V964" i="10"/>
  <c r="U964" i="10"/>
  <c r="T964" i="10"/>
  <c r="S964" i="10"/>
  <c r="V963" i="10"/>
  <c r="U963" i="10"/>
  <c r="T963" i="10"/>
  <c r="S963" i="10"/>
  <c r="V962" i="10"/>
  <c r="U962" i="10"/>
  <c r="T962" i="10"/>
  <c r="S962" i="10"/>
  <c r="V961" i="10"/>
  <c r="U961" i="10"/>
  <c r="T961" i="10"/>
  <c r="S961" i="10"/>
  <c r="V960" i="10"/>
  <c r="U960" i="10"/>
  <c r="T960" i="10"/>
  <c r="S960" i="10"/>
  <c r="V959" i="10"/>
  <c r="U959" i="10"/>
  <c r="T959" i="10"/>
  <c r="S959" i="10"/>
  <c r="V958" i="10"/>
  <c r="U958" i="10"/>
  <c r="T958" i="10"/>
  <c r="S958" i="10"/>
  <c r="V957" i="10"/>
  <c r="U957" i="10"/>
  <c r="T957" i="10"/>
  <c r="S957" i="10"/>
  <c r="V956" i="10"/>
  <c r="U956" i="10"/>
  <c r="T956" i="10"/>
  <c r="S956" i="10"/>
  <c r="V955" i="10"/>
  <c r="U955" i="10"/>
  <c r="T955" i="10"/>
  <c r="S955" i="10"/>
  <c r="V954" i="10"/>
  <c r="U954" i="10"/>
  <c r="T954" i="10"/>
  <c r="S954" i="10"/>
  <c r="V953" i="10"/>
  <c r="U953" i="10"/>
  <c r="T953" i="10"/>
  <c r="S953" i="10"/>
  <c r="V952" i="10"/>
  <c r="U952" i="10"/>
  <c r="T952" i="10"/>
  <c r="S952" i="10"/>
  <c r="V951" i="10"/>
  <c r="U951" i="10"/>
  <c r="T951" i="10"/>
  <c r="S951" i="10"/>
  <c r="V950" i="10"/>
  <c r="U950" i="10"/>
  <c r="T950" i="10"/>
  <c r="S950" i="10"/>
  <c r="V949" i="10"/>
  <c r="U949" i="10"/>
  <c r="T949" i="10"/>
  <c r="S949" i="10"/>
  <c r="V948" i="10"/>
  <c r="U948" i="10"/>
  <c r="T948" i="10"/>
  <c r="S948" i="10"/>
  <c r="V947" i="10"/>
  <c r="U947" i="10"/>
  <c r="T947" i="10"/>
  <c r="S947" i="10"/>
  <c r="V946" i="10"/>
  <c r="U946" i="10"/>
  <c r="T946" i="10"/>
  <c r="S946" i="10"/>
  <c r="V945" i="10"/>
  <c r="U945" i="10"/>
  <c r="T945" i="10"/>
  <c r="S945" i="10"/>
  <c r="V944" i="10"/>
  <c r="U944" i="10"/>
  <c r="T944" i="10"/>
  <c r="S944" i="10"/>
  <c r="V943" i="10"/>
  <c r="U943" i="10"/>
  <c r="T943" i="10"/>
  <c r="S943" i="10"/>
  <c r="V942" i="10"/>
  <c r="U942" i="10"/>
  <c r="T942" i="10"/>
  <c r="S942" i="10"/>
  <c r="V941" i="10"/>
  <c r="U941" i="10"/>
  <c r="T941" i="10"/>
  <c r="S941" i="10"/>
  <c r="V940" i="10"/>
  <c r="U940" i="10"/>
  <c r="T940" i="10"/>
  <c r="S940" i="10"/>
  <c r="V939" i="10"/>
  <c r="U939" i="10"/>
  <c r="T939" i="10"/>
  <c r="S939" i="10"/>
  <c r="V938" i="10"/>
  <c r="U938" i="10"/>
  <c r="T938" i="10"/>
  <c r="S938" i="10"/>
  <c r="V937" i="10"/>
  <c r="U937" i="10"/>
  <c r="T937" i="10"/>
  <c r="S937" i="10"/>
  <c r="V936" i="10"/>
  <c r="U936" i="10"/>
  <c r="T936" i="10"/>
  <c r="S936" i="10"/>
  <c r="V935" i="10"/>
  <c r="U935" i="10"/>
  <c r="T935" i="10"/>
  <c r="S935" i="10"/>
  <c r="V934" i="10"/>
  <c r="U934" i="10"/>
  <c r="T934" i="10"/>
  <c r="S934" i="10"/>
  <c r="V933" i="10"/>
  <c r="U933" i="10"/>
  <c r="T933" i="10"/>
  <c r="S933" i="10"/>
  <c r="V932" i="10"/>
  <c r="U932" i="10"/>
  <c r="T932" i="10"/>
  <c r="S932" i="10"/>
  <c r="V931" i="10"/>
  <c r="U931" i="10"/>
  <c r="T931" i="10"/>
  <c r="S931" i="10"/>
  <c r="V930" i="10"/>
  <c r="U930" i="10"/>
  <c r="T930" i="10"/>
  <c r="S930" i="10"/>
  <c r="V929" i="10"/>
  <c r="U929" i="10"/>
  <c r="T929" i="10"/>
  <c r="S929" i="10"/>
  <c r="V928" i="10"/>
  <c r="U928" i="10"/>
  <c r="T928" i="10"/>
  <c r="S928" i="10"/>
  <c r="V927" i="10"/>
  <c r="U927" i="10"/>
  <c r="T927" i="10"/>
  <c r="S927" i="10"/>
  <c r="V926" i="10"/>
  <c r="U926" i="10"/>
  <c r="T926" i="10"/>
  <c r="S926" i="10"/>
  <c r="V925" i="10"/>
  <c r="U925" i="10"/>
  <c r="T925" i="10"/>
  <c r="S925" i="10"/>
  <c r="V924" i="10"/>
  <c r="U924" i="10"/>
  <c r="T924" i="10"/>
  <c r="S924" i="10"/>
  <c r="V923" i="10"/>
  <c r="U923" i="10"/>
  <c r="T923" i="10"/>
  <c r="S923" i="10"/>
  <c r="V922" i="10"/>
  <c r="U922" i="10"/>
  <c r="T922" i="10"/>
  <c r="S922" i="10"/>
  <c r="V921" i="10"/>
  <c r="U921" i="10"/>
  <c r="T921" i="10"/>
  <c r="S921" i="10"/>
  <c r="V920" i="10"/>
  <c r="U920" i="10"/>
  <c r="T920" i="10"/>
  <c r="S920" i="10"/>
  <c r="V919" i="10"/>
  <c r="U919" i="10"/>
  <c r="T919" i="10"/>
  <c r="S919" i="10"/>
  <c r="V918" i="10"/>
  <c r="U918" i="10"/>
  <c r="T918" i="10"/>
  <c r="S918" i="10"/>
  <c r="V917" i="10"/>
  <c r="U917" i="10"/>
  <c r="T917" i="10"/>
  <c r="S917" i="10"/>
  <c r="V916" i="10"/>
  <c r="U916" i="10"/>
  <c r="T916" i="10"/>
  <c r="S916" i="10"/>
  <c r="V915" i="10"/>
  <c r="U915" i="10"/>
  <c r="T915" i="10"/>
  <c r="S915" i="10"/>
  <c r="V914" i="10"/>
  <c r="U914" i="10"/>
  <c r="T914" i="10"/>
  <c r="S914" i="10"/>
  <c r="V913" i="10"/>
  <c r="U913" i="10"/>
  <c r="T913" i="10"/>
  <c r="S913" i="10"/>
  <c r="V912" i="10"/>
  <c r="U912" i="10"/>
  <c r="T912" i="10"/>
  <c r="S912" i="10"/>
  <c r="V911" i="10"/>
  <c r="U911" i="10"/>
  <c r="T911" i="10"/>
  <c r="S911" i="10"/>
  <c r="V910" i="10"/>
  <c r="U910" i="10"/>
  <c r="T910" i="10"/>
  <c r="S910" i="10"/>
  <c r="V909" i="10"/>
  <c r="U909" i="10"/>
  <c r="T909" i="10"/>
  <c r="S909" i="10"/>
  <c r="V908" i="10"/>
  <c r="U908" i="10"/>
  <c r="T908" i="10"/>
  <c r="S908" i="10"/>
  <c r="V907" i="10"/>
  <c r="U907" i="10"/>
  <c r="T907" i="10"/>
  <c r="S907" i="10"/>
  <c r="V906" i="10"/>
  <c r="U906" i="10"/>
  <c r="T906" i="10"/>
  <c r="S906" i="10"/>
  <c r="V905" i="10"/>
  <c r="U905" i="10"/>
  <c r="T905" i="10"/>
  <c r="S905" i="10"/>
  <c r="V904" i="10"/>
  <c r="U904" i="10"/>
  <c r="T904" i="10"/>
  <c r="S904" i="10"/>
  <c r="V903" i="10"/>
  <c r="U903" i="10"/>
  <c r="T903" i="10"/>
  <c r="S903" i="10"/>
  <c r="V902" i="10"/>
  <c r="U902" i="10"/>
  <c r="T902" i="10"/>
  <c r="S902" i="10"/>
  <c r="V901" i="10"/>
  <c r="U901" i="10"/>
  <c r="T901" i="10"/>
  <c r="S901" i="10"/>
  <c r="V900" i="10"/>
  <c r="U900" i="10"/>
  <c r="T900" i="10"/>
  <c r="S900" i="10"/>
  <c r="V899" i="10"/>
  <c r="U899" i="10"/>
  <c r="T899" i="10"/>
  <c r="S899" i="10"/>
  <c r="V898" i="10"/>
  <c r="U898" i="10"/>
  <c r="T898" i="10"/>
  <c r="S898" i="10"/>
  <c r="V897" i="10"/>
  <c r="U897" i="10"/>
  <c r="T897" i="10"/>
  <c r="S897" i="10"/>
  <c r="V896" i="10"/>
  <c r="U896" i="10"/>
  <c r="T896" i="10"/>
  <c r="S896" i="10"/>
  <c r="V895" i="10"/>
  <c r="U895" i="10"/>
  <c r="T895" i="10"/>
  <c r="S895" i="10"/>
  <c r="V894" i="10"/>
  <c r="U894" i="10"/>
  <c r="T894" i="10"/>
  <c r="S894" i="10"/>
  <c r="V893" i="10"/>
  <c r="U893" i="10"/>
  <c r="T893" i="10"/>
  <c r="S893" i="10"/>
  <c r="V892" i="10"/>
  <c r="U892" i="10"/>
  <c r="T892" i="10"/>
  <c r="S892" i="10"/>
  <c r="V891" i="10"/>
  <c r="U891" i="10"/>
  <c r="T891" i="10"/>
  <c r="S891" i="10"/>
  <c r="V890" i="10"/>
  <c r="U890" i="10"/>
  <c r="T890" i="10"/>
  <c r="S890" i="10"/>
  <c r="V889" i="10"/>
  <c r="U889" i="10"/>
  <c r="T889" i="10"/>
  <c r="S889" i="10"/>
  <c r="V888" i="10"/>
  <c r="U888" i="10"/>
  <c r="T888" i="10"/>
  <c r="S888" i="10"/>
  <c r="V887" i="10"/>
  <c r="U887" i="10"/>
  <c r="T887" i="10"/>
  <c r="S887" i="10"/>
  <c r="V886" i="10"/>
  <c r="U886" i="10"/>
  <c r="T886" i="10"/>
  <c r="S886" i="10"/>
  <c r="V885" i="10"/>
  <c r="U885" i="10"/>
  <c r="T885" i="10"/>
  <c r="S885" i="10"/>
  <c r="V884" i="10"/>
  <c r="U884" i="10"/>
  <c r="T884" i="10"/>
  <c r="S884" i="10"/>
  <c r="V883" i="10"/>
  <c r="U883" i="10"/>
  <c r="T883" i="10"/>
  <c r="S883" i="10"/>
  <c r="V882" i="10"/>
  <c r="U882" i="10"/>
  <c r="T882" i="10"/>
  <c r="S882" i="10"/>
  <c r="V881" i="10"/>
  <c r="U881" i="10"/>
  <c r="T881" i="10"/>
  <c r="S881" i="10"/>
  <c r="V880" i="10"/>
  <c r="U880" i="10"/>
  <c r="T880" i="10"/>
  <c r="S880" i="10"/>
  <c r="V879" i="10"/>
  <c r="U879" i="10"/>
  <c r="T879" i="10"/>
  <c r="S879" i="10"/>
  <c r="V878" i="10"/>
  <c r="U878" i="10"/>
  <c r="T878" i="10"/>
  <c r="S878" i="10"/>
  <c r="V877" i="10"/>
  <c r="U877" i="10"/>
  <c r="T877" i="10"/>
  <c r="S877" i="10"/>
  <c r="V876" i="10"/>
  <c r="U876" i="10"/>
  <c r="T876" i="10"/>
  <c r="S876" i="10"/>
  <c r="V875" i="10"/>
  <c r="U875" i="10"/>
  <c r="T875" i="10"/>
  <c r="S875" i="10"/>
  <c r="V874" i="10"/>
  <c r="U874" i="10"/>
  <c r="T874" i="10"/>
  <c r="S874" i="10"/>
  <c r="V873" i="10"/>
  <c r="U873" i="10"/>
  <c r="T873" i="10"/>
  <c r="S873" i="10"/>
  <c r="V872" i="10"/>
  <c r="U872" i="10"/>
  <c r="T872" i="10"/>
  <c r="S872" i="10"/>
  <c r="V871" i="10"/>
  <c r="U871" i="10"/>
  <c r="T871" i="10"/>
  <c r="S871" i="10"/>
  <c r="V870" i="10"/>
  <c r="U870" i="10"/>
  <c r="T870" i="10"/>
  <c r="S870" i="10"/>
  <c r="V869" i="10"/>
  <c r="U869" i="10"/>
  <c r="T869" i="10"/>
  <c r="S869" i="10"/>
  <c r="V868" i="10"/>
  <c r="U868" i="10"/>
  <c r="T868" i="10"/>
  <c r="S868" i="10"/>
  <c r="V867" i="10"/>
  <c r="U867" i="10"/>
  <c r="T867" i="10"/>
  <c r="S867" i="10"/>
  <c r="V866" i="10"/>
  <c r="U866" i="10"/>
  <c r="T866" i="10"/>
  <c r="S866" i="10"/>
  <c r="V865" i="10"/>
  <c r="U865" i="10"/>
  <c r="T865" i="10"/>
  <c r="S865" i="10"/>
  <c r="V864" i="10"/>
  <c r="U864" i="10"/>
  <c r="T864" i="10"/>
  <c r="S864" i="10"/>
  <c r="V863" i="10"/>
  <c r="U863" i="10"/>
  <c r="T863" i="10"/>
  <c r="S863" i="10"/>
  <c r="V862" i="10"/>
  <c r="U862" i="10"/>
  <c r="T862" i="10"/>
  <c r="S862" i="10"/>
  <c r="V861" i="10"/>
  <c r="U861" i="10"/>
  <c r="T861" i="10"/>
  <c r="S861" i="10"/>
  <c r="V860" i="10"/>
  <c r="U860" i="10"/>
  <c r="T860" i="10"/>
  <c r="S860" i="10"/>
  <c r="V859" i="10"/>
  <c r="U859" i="10"/>
  <c r="T859" i="10"/>
  <c r="S859" i="10"/>
  <c r="V858" i="10"/>
  <c r="U858" i="10"/>
  <c r="T858" i="10"/>
  <c r="S858" i="10"/>
  <c r="V857" i="10"/>
  <c r="U857" i="10"/>
  <c r="T857" i="10"/>
  <c r="S857" i="10"/>
  <c r="V856" i="10"/>
  <c r="U856" i="10"/>
  <c r="T856" i="10"/>
  <c r="S856" i="10"/>
  <c r="V855" i="10"/>
  <c r="U855" i="10"/>
  <c r="T855" i="10"/>
  <c r="S855" i="10"/>
  <c r="V854" i="10"/>
  <c r="U854" i="10"/>
  <c r="T854" i="10"/>
  <c r="S854" i="10"/>
  <c r="V853" i="10"/>
  <c r="U853" i="10"/>
  <c r="T853" i="10"/>
  <c r="S853" i="10"/>
  <c r="V852" i="10"/>
  <c r="U852" i="10"/>
  <c r="T852" i="10"/>
  <c r="S852" i="10"/>
  <c r="V851" i="10"/>
  <c r="U851" i="10"/>
  <c r="T851" i="10"/>
  <c r="S851" i="10"/>
  <c r="V850" i="10"/>
  <c r="U850" i="10"/>
  <c r="T850" i="10"/>
  <c r="S850" i="10"/>
  <c r="V849" i="10"/>
  <c r="U849" i="10"/>
  <c r="T849" i="10"/>
  <c r="S849" i="10"/>
  <c r="V848" i="10"/>
  <c r="U848" i="10"/>
  <c r="T848" i="10"/>
  <c r="S848" i="10"/>
  <c r="V847" i="10"/>
  <c r="U847" i="10"/>
  <c r="T847" i="10"/>
  <c r="S847" i="10"/>
  <c r="V846" i="10"/>
  <c r="U846" i="10"/>
  <c r="T846" i="10"/>
  <c r="S846" i="10"/>
  <c r="V845" i="10"/>
  <c r="U845" i="10"/>
  <c r="T845" i="10"/>
  <c r="S845" i="10"/>
  <c r="V844" i="10"/>
  <c r="U844" i="10"/>
  <c r="T844" i="10"/>
  <c r="S844" i="10"/>
  <c r="V843" i="10"/>
  <c r="U843" i="10"/>
  <c r="T843" i="10"/>
  <c r="S843" i="10"/>
  <c r="V842" i="10"/>
  <c r="U842" i="10"/>
  <c r="T842" i="10"/>
  <c r="S842" i="10"/>
  <c r="V841" i="10"/>
  <c r="U841" i="10"/>
  <c r="T841" i="10"/>
  <c r="S841" i="10"/>
  <c r="V840" i="10"/>
  <c r="U840" i="10"/>
  <c r="T840" i="10"/>
  <c r="S840" i="10"/>
  <c r="V839" i="10"/>
  <c r="U839" i="10"/>
  <c r="T839" i="10"/>
  <c r="S839" i="10"/>
  <c r="V838" i="10"/>
  <c r="U838" i="10"/>
  <c r="T838" i="10"/>
  <c r="S838" i="10"/>
  <c r="V837" i="10"/>
  <c r="U837" i="10"/>
  <c r="T837" i="10"/>
  <c r="S837" i="10"/>
  <c r="V836" i="10"/>
  <c r="U836" i="10"/>
  <c r="T836" i="10"/>
  <c r="S836" i="10"/>
  <c r="V835" i="10"/>
  <c r="U835" i="10"/>
  <c r="T835" i="10"/>
  <c r="S835" i="10"/>
  <c r="V834" i="10"/>
  <c r="U834" i="10"/>
  <c r="T834" i="10"/>
  <c r="S834" i="10"/>
  <c r="V833" i="10"/>
  <c r="U833" i="10"/>
  <c r="T833" i="10"/>
  <c r="S833" i="10"/>
  <c r="V832" i="10"/>
  <c r="U832" i="10"/>
  <c r="T832" i="10"/>
  <c r="S832" i="10"/>
  <c r="V831" i="10"/>
  <c r="U831" i="10"/>
  <c r="T831" i="10"/>
  <c r="S831" i="10"/>
  <c r="V830" i="10"/>
  <c r="U830" i="10"/>
  <c r="T830" i="10"/>
  <c r="S830" i="10"/>
  <c r="V829" i="10"/>
  <c r="U829" i="10"/>
  <c r="T829" i="10"/>
  <c r="S829" i="10"/>
  <c r="V828" i="10"/>
  <c r="U828" i="10"/>
  <c r="T828" i="10"/>
  <c r="S828" i="10"/>
  <c r="V827" i="10"/>
  <c r="U827" i="10"/>
  <c r="T827" i="10"/>
  <c r="S827" i="10"/>
  <c r="V826" i="10"/>
  <c r="U826" i="10"/>
  <c r="T826" i="10"/>
  <c r="S826" i="10"/>
  <c r="V825" i="10"/>
  <c r="U825" i="10"/>
  <c r="T825" i="10"/>
  <c r="S825" i="10"/>
  <c r="V824" i="10"/>
  <c r="U824" i="10"/>
  <c r="T824" i="10"/>
  <c r="S824" i="10"/>
  <c r="V823" i="10"/>
  <c r="U823" i="10"/>
  <c r="T823" i="10"/>
  <c r="S823" i="10"/>
  <c r="V822" i="10"/>
  <c r="U822" i="10"/>
  <c r="T822" i="10"/>
  <c r="S822" i="10"/>
  <c r="V821" i="10"/>
  <c r="U821" i="10"/>
  <c r="T821" i="10"/>
  <c r="S821" i="10"/>
  <c r="V820" i="10"/>
  <c r="U820" i="10"/>
  <c r="T820" i="10"/>
  <c r="S820" i="10"/>
  <c r="V819" i="10"/>
  <c r="U819" i="10"/>
  <c r="T819" i="10"/>
  <c r="S819" i="10"/>
  <c r="V818" i="10"/>
  <c r="U818" i="10"/>
  <c r="T818" i="10"/>
  <c r="S818" i="10"/>
  <c r="V817" i="10"/>
  <c r="U817" i="10"/>
  <c r="T817" i="10"/>
  <c r="S817" i="10"/>
  <c r="V816" i="10"/>
  <c r="U816" i="10"/>
  <c r="T816" i="10"/>
  <c r="S816" i="10"/>
  <c r="V815" i="10"/>
  <c r="U815" i="10"/>
  <c r="T815" i="10"/>
  <c r="S815" i="10"/>
  <c r="V814" i="10"/>
  <c r="U814" i="10"/>
  <c r="T814" i="10"/>
  <c r="S814" i="10"/>
  <c r="V813" i="10"/>
  <c r="U813" i="10"/>
  <c r="T813" i="10"/>
  <c r="S813" i="10"/>
  <c r="V812" i="10"/>
  <c r="U812" i="10"/>
  <c r="T812" i="10"/>
  <c r="S812" i="10"/>
  <c r="V811" i="10"/>
  <c r="U811" i="10"/>
  <c r="T811" i="10"/>
  <c r="S811" i="10"/>
  <c r="V810" i="10"/>
  <c r="U810" i="10"/>
  <c r="T810" i="10"/>
  <c r="S810" i="10"/>
  <c r="V809" i="10"/>
  <c r="U809" i="10"/>
  <c r="T809" i="10"/>
  <c r="S809" i="10"/>
  <c r="V808" i="10"/>
  <c r="U808" i="10"/>
  <c r="T808" i="10"/>
  <c r="S808" i="10"/>
  <c r="V807" i="10"/>
  <c r="U807" i="10"/>
  <c r="T807" i="10"/>
  <c r="S807" i="10"/>
  <c r="V806" i="10"/>
  <c r="U806" i="10"/>
  <c r="T806" i="10"/>
  <c r="S806" i="10"/>
  <c r="V805" i="10"/>
  <c r="U805" i="10"/>
  <c r="T805" i="10"/>
  <c r="S805" i="10"/>
  <c r="V804" i="10"/>
  <c r="U804" i="10"/>
  <c r="T804" i="10"/>
  <c r="S804" i="10"/>
  <c r="V803" i="10"/>
  <c r="U803" i="10"/>
  <c r="T803" i="10"/>
  <c r="S803" i="10"/>
  <c r="V802" i="10"/>
  <c r="U802" i="10"/>
  <c r="T802" i="10"/>
  <c r="S802" i="10"/>
  <c r="V801" i="10"/>
  <c r="U801" i="10"/>
  <c r="T801" i="10"/>
  <c r="S801" i="10"/>
  <c r="V800" i="10"/>
  <c r="U800" i="10"/>
  <c r="T800" i="10"/>
  <c r="S800" i="10"/>
  <c r="V799" i="10"/>
  <c r="U799" i="10"/>
  <c r="T799" i="10"/>
  <c r="S799" i="10"/>
  <c r="V798" i="10"/>
  <c r="U798" i="10"/>
  <c r="T798" i="10"/>
  <c r="S798" i="10"/>
  <c r="V797" i="10"/>
  <c r="U797" i="10"/>
  <c r="T797" i="10"/>
  <c r="S797" i="10"/>
  <c r="V796" i="10"/>
  <c r="U796" i="10"/>
  <c r="T796" i="10"/>
  <c r="S796" i="10"/>
  <c r="V795" i="10"/>
  <c r="U795" i="10"/>
  <c r="T795" i="10"/>
  <c r="S795" i="10"/>
  <c r="V794" i="10"/>
  <c r="U794" i="10"/>
  <c r="T794" i="10"/>
  <c r="S794" i="10"/>
  <c r="V793" i="10"/>
  <c r="U793" i="10"/>
  <c r="T793" i="10"/>
  <c r="S793" i="10"/>
  <c r="V792" i="10"/>
  <c r="U792" i="10"/>
  <c r="T792" i="10"/>
  <c r="S792" i="10"/>
  <c r="V791" i="10"/>
  <c r="U791" i="10"/>
  <c r="T791" i="10"/>
  <c r="S791" i="10"/>
  <c r="V790" i="10"/>
  <c r="U790" i="10"/>
  <c r="T790" i="10"/>
  <c r="S790" i="10"/>
  <c r="V789" i="10"/>
  <c r="U789" i="10"/>
  <c r="T789" i="10"/>
  <c r="S789" i="10"/>
  <c r="V788" i="10"/>
  <c r="U788" i="10"/>
  <c r="T788" i="10"/>
  <c r="S788" i="10"/>
  <c r="V787" i="10"/>
  <c r="U787" i="10"/>
  <c r="T787" i="10"/>
  <c r="S787" i="10"/>
  <c r="V786" i="10"/>
  <c r="U786" i="10"/>
  <c r="T786" i="10"/>
  <c r="S786" i="10"/>
  <c r="V785" i="10"/>
  <c r="U785" i="10"/>
  <c r="T785" i="10"/>
  <c r="S785" i="10"/>
  <c r="V784" i="10"/>
  <c r="U784" i="10"/>
  <c r="T784" i="10"/>
  <c r="S784" i="10"/>
  <c r="V783" i="10"/>
  <c r="U783" i="10"/>
  <c r="T783" i="10"/>
  <c r="S783" i="10"/>
  <c r="V782" i="10"/>
  <c r="U782" i="10"/>
  <c r="T782" i="10"/>
  <c r="S782" i="10"/>
  <c r="V781" i="10"/>
  <c r="U781" i="10"/>
  <c r="T781" i="10"/>
  <c r="S781" i="10"/>
  <c r="V780" i="10"/>
  <c r="U780" i="10"/>
  <c r="T780" i="10"/>
  <c r="S780" i="10"/>
  <c r="V779" i="10"/>
  <c r="U779" i="10"/>
  <c r="T779" i="10"/>
  <c r="S779" i="10"/>
  <c r="V778" i="10"/>
  <c r="U778" i="10"/>
  <c r="T778" i="10"/>
  <c r="S778" i="10"/>
  <c r="V777" i="10"/>
  <c r="U777" i="10"/>
  <c r="T777" i="10"/>
  <c r="S777" i="10"/>
  <c r="V776" i="10"/>
  <c r="U776" i="10"/>
  <c r="T776" i="10"/>
  <c r="S776" i="10"/>
  <c r="V775" i="10"/>
  <c r="U775" i="10"/>
  <c r="T775" i="10"/>
  <c r="S775" i="10"/>
  <c r="V774" i="10"/>
  <c r="U774" i="10"/>
  <c r="T774" i="10"/>
  <c r="S774" i="10"/>
  <c r="V773" i="10"/>
  <c r="U773" i="10"/>
  <c r="T773" i="10"/>
  <c r="S773" i="10"/>
  <c r="V772" i="10"/>
  <c r="U772" i="10"/>
  <c r="T772" i="10"/>
  <c r="S772" i="10"/>
  <c r="V771" i="10"/>
  <c r="U771" i="10"/>
  <c r="T771" i="10"/>
  <c r="S771" i="10"/>
  <c r="V770" i="10"/>
  <c r="U770" i="10"/>
  <c r="T770" i="10"/>
  <c r="S770" i="10"/>
  <c r="V769" i="10"/>
  <c r="U769" i="10"/>
  <c r="T769" i="10"/>
  <c r="S769" i="10"/>
  <c r="V768" i="10"/>
  <c r="U768" i="10"/>
  <c r="T768" i="10"/>
  <c r="S768" i="10"/>
  <c r="V767" i="10"/>
  <c r="U767" i="10"/>
  <c r="T767" i="10"/>
  <c r="S767" i="10"/>
  <c r="V766" i="10"/>
  <c r="U766" i="10"/>
  <c r="T766" i="10"/>
  <c r="S766" i="10"/>
  <c r="V765" i="10"/>
  <c r="U765" i="10"/>
  <c r="T765" i="10"/>
  <c r="S765" i="10"/>
  <c r="V764" i="10"/>
  <c r="U764" i="10"/>
  <c r="T764" i="10"/>
  <c r="S764" i="10"/>
  <c r="V763" i="10"/>
  <c r="U763" i="10"/>
  <c r="T763" i="10"/>
  <c r="S763" i="10"/>
  <c r="V762" i="10"/>
  <c r="U762" i="10"/>
  <c r="T762" i="10"/>
  <c r="S762" i="10"/>
  <c r="V761" i="10"/>
  <c r="U761" i="10"/>
  <c r="T761" i="10"/>
  <c r="S761" i="10"/>
  <c r="V760" i="10"/>
  <c r="U760" i="10"/>
  <c r="T760" i="10"/>
  <c r="S760" i="10"/>
  <c r="V759" i="10"/>
  <c r="U759" i="10"/>
  <c r="T759" i="10"/>
  <c r="S759" i="10"/>
  <c r="V758" i="10"/>
  <c r="U758" i="10"/>
  <c r="T758" i="10"/>
  <c r="S758" i="10"/>
  <c r="V757" i="10"/>
  <c r="U757" i="10"/>
  <c r="T757" i="10"/>
  <c r="S757" i="10"/>
  <c r="V756" i="10"/>
  <c r="U756" i="10"/>
  <c r="T756" i="10"/>
  <c r="S756" i="10"/>
  <c r="V755" i="10"/>
  <c r="U755" i="10"/>
  <c r="T755" i="10"/>
  <c r="S755" i="10"/>
  <c r="V754" i="10"/>
  <c r="U754" i="10"/>
  <c r="T754" i="10"/>
  <c r="S754" i="10"/>
  <c r="V753" i="10"/>
  <c r="U753" i="10"/>
  <c r="T753" i="10"/>
  <c r="S753" i="10"/>
  <c r="V752" i="10"/>
  <c r="U752" i="10"/>
  <c r="T752" i="10"/>
  <c r="S752" i="10"/>
  <c r="V751" i="10"/>
  <c r="U751" i="10"/>
  <c r="T751" i="10"/>
  <c r="S751" i="10"/>
  <c r="V750" i="10"/>
  <c r="U750" i="10"/>
  <c r="T750" i="10"/>
  <c r="S750" i="10"/>
  <c r="V749" i="10"/>
  <c r="U749" i="10"/>
  <c r="T749" i="10"/>
  <c r="S749" i="10"/>
  <c r="V748" i="10"/>
  <c r="U748" i="10"/>
  <c r="T748" i="10"/>
  <c r="S748" i="10"/>
  <c r="V747" i="10"/>
  <c r="U747" i="10"/>
  <c r="T747" i="10"/>
  <c r="S747" i="10"/>
  <c r="V746" i="10"/>
  <c r="U746" i="10"/>
  <c r="T746" i="10"/>
  <c r="S746" i="10"/>
  <c r="V745" i="10"/>
  <c r="U745" i="10"/>
  <c r="T745" i="10"/>
  <c r="S745" i="10"/>
  <c r="V744" i="10"/>
  <c r="U744" i="10"/>
  <c r="T744" i="10"/>
  <c r="S744" i="10"/>
  <c r="V743" i="10"/>
  <c r="U743" i="10"/>
  <c r="T743" i="10"/>
  <c r="S743" i="10"/>
  <c r="V742" i="10"/>
  <c r="U742" i="10"/>
  <c r="T742" i="10"/>
  <c r="S742" i="10"/>
  <c r="V741" i="10"/>
  <c r="U741" i="10"/>
  <c r="T741" i="10"/>
  <c r="S741" i="10"/>
  <c r="V740" i="10"/>
  <c r="U740" i="10"/>
  <c r="T740" i="10"/>
  <c r="S740" i="10"/>
  <c r="V739" i="10"/>
  <c r="U739" i="10"/>
  <c r="T739" i="10"/>
  <c r="S739" i="10"/>
  <c r="V738" i="10"/>
  <c r="U738" i="10"/>
  <c r="T738" i="10"/>
  <c r="S738" i="10"/>
  <c r="V737" i="10"/>
  <c r="U737" i="10"/>
  <c r="T737" i="10"/>
  <c r="S737" i="10"/>
  <c r="V736" i="10"/>
  <c r="U736" i="10"/>
  <c r="T736" i="10"/>
  <c r="S736" i="10"/>
  <c r="V735" i="10"/>
  <c r="U735" i="10"/>
  <c r="T735" i="10"/>
  <c r="S735" i="10"/>
  <c r="V734" i="10"/>
  <c r="U734" i="10"/>
  <c r="T734" i="10"/>
  <c r="S734" i="10"/>
  <c r="V733" i="10"/>
  <c r="U733" i="10"/>
  <c r="T733" i="10"/>
  <c r="S733" i="10"/>
  <c r="V732" i="10"/>
  <c r="U732" i="10"/>
  <c r="T732" i="10"/>
  <c r="S732" i="10"/>
  <c r="V731" i="10"/>
  <c r="U731" i="10"/>
  <c r="T731" i="10"/>
  <c r="S731" i="10"/>
  <c r="V730" i="10"/>
  <c r="U730" i="10"/>
  <c r="T730" i="10"/>
  <c r="S730" i="10"/>
  <c r="V729" i="10"/>
  <c r="U729" i="10"/>
  <c r="T729" i="10"/>
  <c r="S729" i="10"/>
  <c r="V728" i="10"/>
  <c r="U728" i="10"/>
  <c r="T728" i="10"/>
  <c r="S728" i="10"/>
  <c r="V727" i="10"/>
  <c r="U727" i="10"/>
  <c r="T727" i="10"/>
  <c r="S727" i="10"/>
  <c r="V726" i="10"/>
  <c r="U726" i="10"/>
  <c r="T726" i="10"/>
  <c r="S726" i="10"/>
  <c r="V725" i="10"/>
  <c r="U725" i="10"/>
  <c r="T725" i="10"/>
  <c r="S725" i="10"/>
  <c r="V724" i="10"/>
  <c r="U724" i="10"/>
  <c r="T724" i="10"/>
  <c r="S724" i="10"/>
  <c r="V723" i="10"/>
  <c r="U723" i="10"/>
  <c r="T723" i="10"/>
  <c r="S723" i="10"/>
  <c r="V722" i="10"/>
  <c r="U722" i="10"/>
  <c r="T722" i="10"/>
  <c r="S722" i="10"/>
  <c r="V721" i="10"/>
  <c r="U721" i="10"/>
  <c r="T721" i="10"/>
  <c r="S721" i="10"/>
  <c r="V720" i="10"/>
  <c r="U720" i="10"/>
  <c r="T720" i="10"/>
  <c r="S720" i="10"/>
  <c r="V719" i="10"/>
  <c r="U719" i="10"/>
  <c r="T719" i="10"/>
  <c r="S719" i="10"/>
  <c r="V718" i="10"/>
  <c r="U718" i="10"/>
  <c r="T718" i="10"/>
  <c r="S718" i="10"/>
  <c r="V717" i="10"/>
  <c r="U717" i="10"/>
  <c r="T717" i="10"/>
  <c r="S717" i="10"/>
  <c r="V716" i="10"/>
  <c r="U716" i="10"/>
  <c r="T716" i="10"/>
  <c r="S716" i="10"/>
  <c r="V715" i="10"/>
  <c r="U715" i="10"/>
  <c r="T715" i="10"/>
  <c r="S715" i="10"/>
  <c r="V714" i="10"/>
  <c r="U714" i="10"/>
  <c r="T714" i="10"/>
  <c r="S714" i="10"/>
  <c r="V713" i="10"/>
  <c r="U713" i="10"/>
  <c r="T713" i="10"/>
  <c r="S713" i="10"/>
  <c r="V712" i="10"/>
  <c r="U712" i="10"/>
  <c r="T712" i="10"/>
  <c r="S712" i="10"/>
  <c r="V711" i="10"/>
  <c r="U711" i="10"/>
  <c r="T711" i="10"/>
  <c r="S711" i="10"/>
  <c r="V710" i="10"/>
  <c r="U710" i="10"/>
  <c r="T710" i="10"/>
  <c r="S710" i="10"/>
  <c r="V709" i="10"/>
  <c r="U709" i="10"/>
  <c r="T709" i="10"/>
  <c r="S709" i="10"/>
  <c r="V708" i="10"/>
  <c r="U708" i="10"/>
  <c r="T708" i="10"/>
  <c r="S708" i="10"/>
  <c r="V707" i="10"/>
  <c r="U707" i="10"/>
  <c r="T707" i="10"/>
  <c r="S707" i="10"/>
  <c r="V706" i="10"/>
  <c r="U706" i="10"/>
  <c r="T706" i="10"/>
  <c r="S706" i="10"/>
  <c r="V705" i="10"/>
  <c r="U705" i="10"/>
  <c r="T705" i="10"/>
  <c r="S705" i="10"/>
  <c r="V704" i="10"/>
  <c r="U704" i="10"/>
  <c r="T704" i="10"/>
  <c r="S704" i="10"/>
  <c r="V703" i="10"/>
  <c r="U703" i="10"/>
  <c r="T703" i="10"/>
  <c r="S703" i="10"/>
  <c r="V702" i="10"/>
  <c r="U702" i="10"/>
  <c r="T702" i="10"/>
  <c r="S702" i="10"/>
  <c r="V701" i="10"/>
  <c r="U701" i="10"/>
  <c r="T701" i="10"/>
  <c r="S701" i="10"/>
  <c r="V700" i="10"/>
  <c r="U700" i="10"/>
  <c r="T700" i="10"/>
  <c r="S700" i="10"/>
  <c r="V699" i="10"/>
  <c r="U699" i="10"/>
  <c r="T699" i="10"/>
  <c r="S699" i="10"/>
  <c r="V698" i="10"/>
  <c r="U698" i="10"/>
  <c r="T698" i="10"/>
  <c r="S698" i="10"/>
  <c r="V697" i="10"/>
  <c r="U697" i="10"/>
  <c r="T697" i="10"/>
  <c r="S697" i="10"/>
  <c r="V696" i="10"/>
  <c r="U696" i="10"/>
  <c r="T696" i="10"/>
  <c r="S696" i="10"/>
  <c r="V695" i="10"/>
  <c r="U695" i="10"/>
  <c r="T695" i="10"/>
  <c r="S695" i="10"/>
  <c r="V694" i="10"/>
  <c r="U694" i="10"/>
  <c r="T694" i="10"/>
  <c r="S694" i="10"/>
  <c r="V693" i="10"/>
  <c r="U693" i="10"/>
  <c r="T693" i="10"/>
  <c r="S693" i="10"/>
  <c r="V692" i="10"/>
  <c r="U692" i="10"/>
  <c r="T692" i="10"/>
  <c r="S692" i="10"/>
  <c r="V691" i="10"/>
  <c r="U691" i="10"/>
  <c r="T691" i="10"/>
  <c r="S691" i="10"/>
  <c r="V690" i="10"/>
  <c r="U690" i="10"/>
  <c r="T690" i="10"/>
  <c r="S690" i="10"/>
  <c r="V689" i="10"/>
  <c r="U689" i="10"/>
  <c r="T689" i="10"/>
  <c r="S689" i="10"/>
  <c r="V688" i="10"/>
  <c r="U688" i="10"/>
  <c r="T688" i="10"/>
  <c r="S688" i="10"/>
  <c r="V687" i="10"/>
  <c r="U687" i="10"/>
  <c r="T687" i="10"/>
  <c r="S687" i="10"/>
  <c r="V686" i="10"/>
  <c r="U686" i="10"/>
  <c r="T686" i="10"/>
  <c r="S686" i="10"/>
  <c r="V685" i="10"/>
  <c r="U685" i="10"/>
  <c r="T685" i="10"/>
  <c r="S685" i="10"/>
  <c r="V684" i="10"/>
  <c r="U684" i="10"/>
  <c r="T684" i="10"/>
  <c r="S684" i="10"/>
  <c r="V683" i="10"/>
  <c r="U683" i="10"/>
  <c r="T683" i="10"/>
  <c r="S683" i="10"/>
  <c r="V682" i="10"/>
  <c r="U682" i="10"/>
  <c r="T682" i="10"/>
  <c r="S682" i="10"/>
  <c r="V681" i="10"/>
  <c r="U681" i="10"/>
  <c r="T681" i="10"/>
  <c r="S681" i="10"/>
  <c r="V680" i="10"/>
  <c r="U680" i="10"/>
  <c r="T680" i="10"/>
  <c r="S680" i="10"/>
  <c r="V679" i="10"/>
  <c r="U679" i="10"/>
  <c r="T679" i="10"/>
  <c r="S679" i="10"/>
  <c r="V678" i="10"/>
  <c r="U678" i="10"/>
  <c r="T678" i="10"/>
  <c r="S678" i="10"/>
  <c r="V677" i="10"/>
  <c r="U677" i="10"/>
  <c r="T677" i="10"/>
  <c r="S677" i="10"/>
  <c r="V676" i="10"/>
  <c r="U676" i="10"/>
  <c r="T676" i="10"/>
  <c r="S676" i="10"/>
  <c r="V675" i="10"/>
  <c r="U675" i="10"/>
  <c r="T675" i="10"/>
  <c r="S675" i="10"/>
  <c r="V674" i="10"/>
  <c r="U674" i="10"/>
  <c r="T674" i="10"/>
  <c r="S674" i="10"/>
  <c r="V673" i="10"/>
  <c r="U673" i="10"/>
  <c r="T673" i="10"/>
  <c r="S673" i="10"/>
  <c r="V672" i="10"/>
  <c r="U672" i="10"/>
  <c r="T672" i="10"/>
  <c r="S672" i="10"/>
  <c r="V671" i="10"/>
  <c r="U671" i="10"/>
  <c r="T671" i="10"/>
  <c r="S671" i="10"/>
  <c r="V670" i="10"/>
  <c r="U670" i="10"/>
  <c r="T670" i="10"/>
  <c r="S670" i="10"/>
  <c r="V669" i="10"/>
  <c r="U669" i="10"/>
  <c r="T669" i="10"/>
  <c r="S669" i="10"/>
  <c r="V668" i="10"/>
  <c r="U668" i="10"/>
  <c r="T668" i="10"/>
  <c r="S668" i="10"/>
  <c r="V667" i="10"/>
  <c r="U667" i="10"/>
  <c r="T667" i="10"/>
  <c r="S667" i="10"/>
  <c r="V666" i="10"/>
  <c r="U666" i="10"/>
  <c r="T666" i="10"/>
  <c r="S666" i="10"/>
  <c r="V665" i="10"/>
  <c r="U665" i="10"/>
  <c r="T665" i="10"/>
  <c r="S665" i="10"/>
  <c r="V664" i="10"/>
  <c r="U664" i="10"/>
  <c r="T664" i="10"/>
  <c r="S664" i="10"/>
  <c r="V663" i="10"/>
  <c r="U663" i="10"/>
  <c r="T663" i="10"/>
  <c r="S663" i="10"/>
  <c r="V662" i="10"/>
  <c r="U662" i="10"/>
  <c r="T662" i="10"/>
  <c r="S662" i="10"/>
  <c r="V661" i="10"/>
  <c r="U661" i="10"/>
  <c r="T661" i="10"/>
  <c r="S661" i="10"/>
  <c r="V660" i="10"/>
  <c r="U660" i="10"/>
  <c r="T660" i="10"/>
  <c r="S660" i="10"/>
  <c r="V659" i="10"/>
  <c r="U659" i="10"/>
  <c r="T659" i="10"/>
  <c r="S659" i="10"/>
  <c r="V658" i="10"/>
  <c r="U658" i="10"/>
  <c r="T658" i="10"/>
  <c r="S658" i="10"/>
  <c r="V657" i="10"/>
  <c r="U657" i="10"/>
  <c r="T657" i="10"/>
  <c r="S657" i="10"/>
  <c r="V656" i="10"/>
  <c r="U656" i="10"/>
  <c r="T656" i="10"/>
  <c r="S656" i="10"/>
  <c r="V655" i="10"/>
  <c r="U655" i="10"/>
  <c r="T655" i="10"/>
  <c r="S655" i="10"/>
  <c r="V654" i="10"/>
  <c r="U654" i="10"/>
  <c r="T654" i="10"/>
  <c r="S654" i="10"/>
  <c r="V653" i="10"/>
  <c r="U653" i="10"/>
  <c r="T653" i="10"/>
  <c r="S653" i="10"/>
  <c r="V652" i="10"/>
  <c r="U652" i="10"/>
  <c r="T652" i="10"/>
  <c r="S652" i="10"/>
  <c r="V651" i="10"/>
  <c r="U651" i="10"/>
  <c r="T651" i="10"/>
  <c r="S651" i="10"/>
  <c r="V650" i="10"/>
  <c r="U650" i="10"/>
  <c r="T650" i="10"/>
  <c r="S650" i="10"/>
  <c r="V649" i="10"/>
  <c r="U649" i="10"/>
  <c r="T649" i="10"/>
  <c r="S649" i="10"/>
  <c r="V648" i="10"/>
  <c r="U648" i="10"/>
  <c r="T648" i="10"/>
  <c r="S648" i="10"/>
  <c r="V647" i="10"/>
  <c r="U647" i="10"/>
  <c r="T647" i="10"/>
  <c r="S647" i="10"/>
  <c r="V646" i="10"/>
  <c r="U646" i="10"/>
  <c r="T646" i="10"/>
  <c r="S646" i="10"/>
  <c r="V645" i="10"/>
  <c r="U645" i="10"/>
  <c r="T645" i="10"/>
  <c r="S645" i="10"/>
  <c r="V644" i="10"/>
  <c r="U644" i="10"/>
  <c r="T644" i="10"/>
  <c r="S644" i="10"/>
  <c r="V643" i="10"/>
  <c r="U643" i="10"/>
  <c r="T643" i="10"/>
  <c r="S643" i="10"/>
  <c r="V642" i="10"/>
  <c r="U642" i="10"/>
  <c r="T642" i="10"/>
  <c r="S642" i="10"/>
  <c r="V641" i="10"/>
  <c r="U641" i="10"/>
  <c r="T641" i="10"/>
  <c r="S641" i="10"/>
  <c r="V640" i="10"/>
  <c r="U640" i="10"/>
  <c r="T640" i="10"/>
  <c r="S640" i="10"/>
  <c r="V639" i="10"/>
  <c r="U639" i="10"/>
  <c r="T639" i="10"/>
  <c r="S639" i="10"/>
  <c r="V638" i="10"/>
  <c r="U638" i="10"/>
  <c r="T638" i="10"/>
  <c r="S638" i="10"/>
  <c r="V637" i="10"/>
  <c r="U637" i="10"/>
  <c r="T637" i="10"/>
  <c r="S637" i="10"/>
  <c r="V636" i="10"/>
  <c r="U636" i="10"/>
  <c r="T636" i="10"/>
  <c r="S636" i="10"/>
  <c r="V635" i="10"/>
  <c r="U635" i="10"/>
  <c r="T635" i="10"/>
  <c r="S635" i="10"/>
  <c r="V634" i="10"/>
  <c r="U634" i="10"/>
  <c r="T634" i="10"/>
  <c r="S634" i="10"/>
  <c r="V633" i="10"/>
  <c r="U633" i="10"/>
  <c r="T633" i="10"/>
  <c r="S633" i="10"/>
  <c r="V632" i="10"/>
  <c r="U632" i="10"/>
  <c r="T632" i="10"/>
  <c r="S632" i="10"/>
  <c r="V631" i="10"/>
  <c r="U631" i="10"/>
  <c r="T631" i="10"/>
  <c r="S631" i="10"/>
  <c r="V630" i="10"/>
  <c r="U630" i="10"/>
  <c r="T630" i="10"/>
  <c r="S630" i="10"/>
  <c r="V629" i="10"/>
  <c r="U629" i="10"/>
  <c r="T629" i="10"/>
  <c r="S629" i="10"/>
  <c r="V628" i="10"/>
  <c r="U628" i="10"/>
  <c r="T628" i="10"/>
  <c r="S628" i="10"/>
  <c r="V627" i="10"/>
  <c r="U627" i="10"/>
  <c r="T627" i="10"/>
  <c r="S627" i="10"/>
  <c r="V626" i="10"/>
  <c r="U626" i="10"/>
  <c r="T626" i="10"/>
  <c r="S626" i="10"/>
  <c r="V625" i="10"/>
  <c r="U625" i="10"/>
  <c r="T625" i="10"/>
  <c r="S625" i="10"/>
  <c r="V624" i="10"/>
  <c r="U624" i="10"/>
  <c r="T624" i="10"/>
  <c r="S624" i="10"/>
  <c r="V623" i="10"/>
  <c r="U623" i="10"/>
  <c r="T623" i="10"/>
  <c r="S623" i="10"/>
  <c r="V622" i="10"/>
  <c r="U622" i="10"/>
  <c r="T622" i="10"/>
  <c r="S622" i="10"/>
  <c r="V621" i="10"/>
  <c r="U621" i="10"/>
  <c r="T621" i="10"/>
  <c r="S621" i="10"/>
  <c r="V620" i="10"/>
  <c r="U620" i="10"/>
  <c r="T620" i="10"/>
  <c r="S620" i="10"/>
  <c r="V619" i="10"/>
  <c r="U619" i="10"/>
  <c r="T619" i="10"/>
  <c r="S619" i="10"/>
  <c r="V618" i="10"/>
  <c r="U618" i="10"/>
  <c r="T618" i="10"/>
  <c r="S618" i="10"/>
  <c r="V617" i="10"/>
  <c r="U617" i="10"/>
  <c r="T617" i="10"/>
  <c r="S617" i="10"/>
  <c r="V616" i="10"/>
  <c r="U616" i="10"/>
  <c r="T616" i="10"/>
  <c r="S616" i="10"/>
  <c r="V615" i="10"/>
  <c r="U615" i="10"/>
  <c r="T615" i="10"/>
  <c r="S615" i="10"/>
  <c r="V614" i="10"/>
  <c r="U614" i="10"/>
  <c r="T614" i="10"/>
  <c r="S614" i="10"/>
  <c r="V613" i="10"/>
  <c r="U613" i="10"/>
  <c r="T613" i="10"/>
  <c r="S613" i="10"/>
  <c r="V612" i="10"/>
  <c r="U612" i="10"/>
  <c r="T612" i="10"/>
  <c r="S612" i="10"/>
  <c r="V611" i="10"/>
  <c r="U611" i="10"/>
  <c r="T611" i="10"/>
  <c r="S611" i="10"/>
  <c r="V610" i="10"/>
  <c r="U610" i="10"/>
  <c r="T610" i="10"/>
  <c r="S610" i="10"/>
  <c r="V609" i="10"/>
  <c r="U609" i="10"/>
  <c r="T609" i="10"/>
  <c r="S609" i="10"/>
  <c r="V608" i="10"/>
  <c r="U608" i="10"/>
  <c r="T608" i="10"/>
  <c r="S608" i="10"/>
  <c r="V607" i="10"/>
  <c r="U607" i="10"/>
  <c r="T607" i="10"/>
  <c r="S607" i="10"/>
  <c r="V606" i="10"/>
  <c r="U606" i="10"/>
  <c r="T606" i="10"/>
  <c r="S606" i="10"/>
  <c r="V605" i="10"/>
  <c r="U605" i="10"/>
  <c r="T605" i="10"/>
  <c r="S605" i="10"/>
  <c r="V604" i="10"/>
  <c r="U604" i="10"/>
  <c r="T604" i="10"/>
  <c r="S604" i="10"/>
  <c r="V603" i="10"/>
  <c r="U603" i="10"/>
  <c r="T603" i="10"/>
  <c r="S603" i="10"/>
  <c r="V602" i="10"/>
  <c r="U602" i="10"/>
  <c r="T602" i="10"/>
  <c r="S602" i="10"/>
  <c r="V601" i="10"/>
  <c r="U601" i="10"/>
  <c r="T601" i="10"/>
  <c r="S601" i="10"/>
  <c r="V600" i="10"/>
  <c r="U600" i="10"/>
  <c r="T600" i="10"/>
  <c r="S600" i="10"/>
  <c r="V599" i="10"/>
  <c r="U599" i="10"/>
  <c r="T599" i="10"/>
  <c r="S599" i="10"/>
  <c r="V598" i="10"/>
  <c r="U598" i="10"/>
  <c r="T598" i="10"/>
  <c r="S598" i="10"/>
  <c r="V597" i="10"/>
  <c r="U597" i="10"/>
  <c r="T597" i="10"/>
  <c r="S597" i="10"/>
  <c r="V596" i="10"/>
  <c r="U596" i="10"/>
  <c r="T596" i="10"/>
  <c r="S596" i="10"/>
  <c r="V595" i="10"/>
  <c r="U595" i="10"/>
  <c r="T595" i="10"/>
  <c r="S595" i="10"/>
  <c r="V594" i="10"/>
  <c r="U594" i="10"/>
  <c r="T594" i="10"/>
  <c r="S594" i="10"/>
  <c r="V593" i="10"/>
  <c r="U593" i="10"/>
  <c r="T593" i="10"/>
  <c r="S593" i="10"/>
  <c r="V592" i="10"/>
  <c r="U592" i="10"/>
  <c r="T592" i="10"/>
  <c r="S592" i="10"/>
  <c r="V591" i="10"/>
  <c r="U591" i="10"/>
  <c r="T591" i="10"/>
  <c r="S591" i="10"/>
  <c r="V590" i="10"/>
  <c r="U590" i="10"/>
  <c r="T590" i="10"/>
  <c r="S590" i="10"/>
  <c r="V589" i="10"/>
  <c r="U589" i="10"/>
  <c r="T589" i="10"/>
  <c r="S589" i="10"/>
  <c r="V588" i="10"/>
  <c r="U588" i="10"/>
  <c r="T588" i="10"/>
  <c r="S588" i="10"/>
  <c r="V587" i="10"/>
  <c r="U587" i="10"/>
  <c r="T587" i="10"/>
  <c r="S587" i="10"/>
  <c r="V586" i="10"/>
  <c r="U586" i="10"/>
  <c r="T586" i="10"/>
  <c r="S586" i="10"/>
  <c r="V585" i="10"/>
  <c r="U585" i="10"/>
  <c r="T585" i="10"/>
  <c r="S585" i="10"/>
  <c r="V584" i="10"/>
  <c r="U584" i="10"/>
  <c r="T584" i="10"/>
  <c r="S584" i="10"/>
  <c r="V583" i="10"/>
  <c r="U583" i="10"/>
  <c r="T583" i="10"/>
  <c r="S583" i="10"/>
  <c r="V582" i="10"/>
  <c r="U582" i="10"/>
  <c r="T582" i="10"/>
  <c r="S582" i="10"/>
  <c r="V581" i="10"/>
  <c r="U581" i="10"/>
  <c r="T581" i="10"/>
  <c r="S581" i="10"/>
  <c r="V580" i="10"/>
  <c r="U580" i="10"/>
  <c r="T580" i="10"/>
  <c r="S580" i="10"/>
  <c r="V579" i="10"/>
  <c r="U579" i="10"/>
  <c r="T579" i="10"/>
  <c r="S579" i="10"/>
  <c r="V578" i="10"/>
  <c r="U578" i="10"/>
  <c r="T578" i="10"/>
  <c r="S578" i="10"/>
  <c r="V577" i="10"/>
  <c r="U577" i="10"/>
  <c r="T577" i="10"/>
  <c r="S577" i="10"/>
  <c r="V576" i="10"/>
  <c r="U576" i="10"/>
  <c r="T576" i="10"/>
  <c r="S576" i="10"/>
  <c r="V575" i="10"/>
  <c r="U575" i="10"/>
  <c r="T575" i="10"/>
  <c r="S575" i="10"/>
  <c r="V574" i="10"/>
  <c r="U574" i="10"/>
  <c r="T574" i="10"/>
  <c r="S574" i="10"/>
  <c r="V573" i="10"/>
  <c r="U573" i="10"/>
  <c r="T573" i="10"/>
  <c r="S573" i="10"/>
  <c r="V572" i="10"/>
  <c r="U572" i="10"/>
  <c r="T572" i="10"/>
  <c r="S572" i="10"/>
  <c r="V571" i="10"/>
  <c r="U571" i="10"/>
  <c r="T571" i="10"/>
  <c r="S571" i="10"/>
  <c r="V570" i="10"/>
  <c r="U570" i="10"/>
  <c r="T570" i="10"/>
  <c r="S570" i="10"/>
  <c r="V569" i="10"/>
  <c r="U569" i="10"/>
  <c r="T569" i="10"/>
  <c r="S569" i="10"/>
  <c r="V568" i="10"/>
  <c r="U568" i="10"/>
  <c r="T568" i="10"/>
  <c r="S568" i="10"/>
  <c r="V567" i="10"/>
  <c r="U567" i="10"/>
  <c r="T567" i="10"/>
  <c r="S567" i="10"/>
  <c r="V566" i="10"/>
  <c r="U566" i="10"/>
  <c r="T566" i="10"/>
  <c r="S566" i="10"/>
  <c r="V565" i="10"/>
  <c r="U565" i="10"/>
  <c r="T565" i="10"/>
  <c r="S565" i="10"/>
  <c r="V564" i="10"/>
  <c r="U564" i="10"/>
  <c r="T564" i="10"/>
  <c r="S564" i="10"/>
  <c r="V563" i="10"/>
  <c r="U563" i="10"/>
  <c r="T563" i="10"/>
  <c r="S563" i="10"/>
  <c r="V562" i="10"/>
  <c r="U562" i="10"/>
  <c r="T562" i="10"/>
  <c r="S562" i="10"/>
  <c r="V561" i="10"/>
  <c r="U561" i="10"/>
  <c r="T561" i="10"/>
  <c r="S561" i="10"/>
  <c r="V560" i="10"/>
  <c r="U560" i="10"/>
  <c r="T560" i="10"/>
  <c r="S560" i="10"/>
  <c r="V559" i="10"/>
  <c r="U559" i="10"/>
  <c r="T559" i="10"/>
  <c r="S559" i="10"/>
  <c r="V558" i="10"/>
  <c r="U558" i="10"/>
  <c r="T558" i="10"/>
  <c r="S558" i="10"/>
  <c r="V557" i="10"/>
  <c r="U557" i="10"/>
  <c r="T557" i="10"/>
  <c r="S557" i="10"/>
  <c r="V556" i="10"/>
  <c r="U556" i="10"/>
  <c r="T556" i="10"/>
  <c r="S556" i="10"/>
  <c r="V555" i="10"/>
  <c r="U555" i="10"/>
  <c r="T555" i="10"/>
  <c r="S555" i="10"/>
  <c r="V554" i="10"/>
  <c r="U554" i="10"/>
  <c r="T554" i="10"/>
  <c r="S554" i="10"/>
  <c r="V553" i="10"/>
  <c r="U553" i="10"/>
  <c r="T553" i="10"/>
  <c r="S553" i="10"/>
  <c r="V552" i="10"/>
  <c r="U552" i="10"/>
  <c r="T552" i="10"/>
  <c r="S552" i="10"/>
  <c r="V551" i="10"/>
  <c r="U551" i="10"/>
  <c r="T551" i="10"/>
  <c r="S551" i="10"/>
  <c r="V550" i="10"/>
  <c r="U550" i="10"/>
  <c r="T550" i="10"/>
  <c r="S550" i="10"/>
  <c r="V549" i="10"/>
  <c r="U549" i="10"/>
  <c r="T549" i="10"/>
  <c r="S549" i="10"/>
  <c r="V548" i="10"/>
  <c r="U548" i="10"/>
  <c r="T548" i="10"/>
  <c r="S548" i="10"/>
  <c r="V547" i="10"/>
  <c r="U547" i="10"/>
  <c r="T547" i="10"/>
  <c r="S547" i="10"/>
  <c r="V546" i="10"/>
  <c r="U546" i="10"/>
  <c r="T546" i="10"/>
  <c r="S546" i="10"/>
  <c r="V545" i="10"/>
  <c r="U545" i="10"/>
  <c r="T545" i="10"/>
  <c r="S545" i="10"/>
  <c r="V544" i="10"/>
  <c r="U544" i="10"/>
  <c r="T544" i="10"/>
  <c r="S544" i="10"/>
  <c r="V543" i="10"/>
  <c r="U543" i="10"/>
  <c r="T543" i="10"/>
  <c r="S543" i="10"/>
  <c r="V542" i="10"/>
  <c r="U542" i="10"/>
  <c r="T542" i="10"/>
  <c r="S542" i="10"/>
  <c r="V541" i="10"/>
  <c r="U541" i="10"/>
  <c r="T541" i="10"/>
  <c r="S541" i="10"/>
  <c r="V540" i="10"/>
  <c r="U540" i="10"/>
  <c r="T540" i="10"/>
  <c r="S540" i="10"/>
  <c r="V539" i="10"/>
  <c r="U539" i="10"/>
  <c r="T539" i="10"/>
  <c r="S539" i="10"/>
  <c r="V538" i="10"/>
  <c r="U538" i="10"/>
  <c r="T538" i="10"/>
  <c r="S538" i="10"/>
  <c r="V537" i="10"/>
  <c r="U537" i="10"/>
  <c r="T537" i="10"/>
  <c r="S537" i="10"/>
  <c r="V536" i="10"/>
  <c r="U536" i="10"/>
  <c r="T536" i="10"/>
  <c r="S536" i="10"/>
  <c r="V535" i="10"/>
  <c r="U535" i="10"/>
  <c r="T535" i="10"/>
  <c r="S535" i="10"/>
  <c r="V534" i="10"/>
  <c r="U534" i="10"/>
  <c r="T534" i="10"/>
  <c r="S534" i="10"/>
  <c r="V533" i="10"/>
  <c r="U533" i="10"/>
  <c r="T533" i="10"/>
  <c r="S533" i="10"/>
  <c r="V532" i="10"/>
  <c r="U532" i="10"/>
  <c r="T532" i="10"/>
  <c r="S532" i="10"/>
  <c r="V531" i="10"/>
  <c r="U531" i="10"/>
  <c r="T531" i="10"/>
  <c r="S531" i="10"/>
  <c r="V530" i="10"/>
  <c r="U530" i="10"/>
  <c r="T530" i="10"/>
  <c r="S530" i="10"/>
  <c r="V529" i="10"/>
  <c r="U529" i="10"/>
  <c r="T529" i="10"/>
  <c r="S529" i="10"/>
  <c r="V528" i="10"/>
  <c r="U528" i="10"/>
  <c r="T528" i="10"/>
  <c r="S528" i="10"/>
  <c r="V527" i="10"/>
  <c r="U527" i="10"/>
  <c r="T527" i="10"/>
  <c r="S527" i="10"/>
  <c r="V526" i="10"/>
  <c r="U526" i="10"/>
  <c r="T526" i="10"/>
  <c r="S526" i="10"/>
  <c r="V525" i="10"/>
  <c r="U525" i="10"/>
  <c r="T525" i="10"/>
  <c r="S525" i="10"/>
  <c r="V524" i="10"/>
  <c r="U524" i="10"/>
  <c r="T524" i="10"/>
  <c r="S524" i="10"/>
  <c r="V523" i="10"/>
  <c r="U523" i="10"/>
  <c r="T523" i="10"/>
  <c r="S523" i="10"/>
  <c r="V522" i="10"/>
  <c r="U522" i="10"/>
  <c r="T522" i="10"/>
  <c r="S522" i="10"/>
  <c r="V521" i="10"/>
  <c r="U521" i="10"/>
  <c r="T521" i="10"/>
  <c r="S521" i="10"/>
  <c r="V520" i="10"/>
  <c r="U520" i="10"/>
  <c r="T520" i="10"/>
  <c r="S520" i="10"/>
  <c r="V519" i="10"/>
  <c r="U519" i="10"/>
  <c r="T519" i="10"/>
  <c r="S519" i="10"/>
  <c r="V518" i="10"/>
  <c r="U518" i="10"/>
  <c r="T518" i="10"/>
  <c r="S518" i="10"/>
  <c r="V517" i="10"/>
  <c r="U517" i="10"/>
  <c r="T517" i="10"/>
  <c r="S517" i="10"/>
  <c r="V516" i="10"/>
  <c r="U516" i="10"/>
  <c r="T516" i="10"/>
  <c r="S516" i="10"/>
  <c r="V515" i="10"/>
  <c r="U515" i="10"/>
  <c r="T515" i="10"/>
  <c r="S515" i="10"/>
  <c r="V514" i="10"/>
  <c r="U514" i="10"/>
  <c r="T514" i="10"/>
  <c r="S514" i="10"/>
  <c r="V513" i="10"/>
  <c r="U513" i="10"/>
  <c r="T513" i="10"/>
  <c r="S513" i="10"/>
  <c r="V512" i="10"/>
  <c r="U512" i="10"/>
  <c r="T512" i="10"/>
  <c r="S512" i="10"/>
  <c r="V511" i="10"/>
  <c r="U511" i="10"/>
  <c r="T511" i="10"/>
  <c r="S511" i="10"/>
  <c r="V510" i="10"/>
  <c r="U510" i="10"/>
  <c r="T510" i="10"/>
  <c r="S510" i="10"/>
  <c r="V509" i="10"/>
  <c r="U509" i="10"/>
  <c r="T509" i="10"/>
  <c r="S509" i="10"/>
  <c r="V508" i="10"/>
  <c r="U508" i="10"/>
  <c r="T508" i="10"/>
  <c r="S508" i="10"/>
  <c r="V507" i="10"/>
  <c r="U507" i="10"/>
  <c r="T507" i="10"/>
  <c r="S507" i="10"/>
  <c r="V506" i="10"/>
  <c r="U506" i="10"/>
  <c r="T506" i="10"/>
  <c r="S506" i="10"/>
  <c r="V505" i="10"/>
  <c r="U505" i="10"/>
  <c r="T505" i="10"/>
  <c r="S505" i="10"/>
  <c r="V504" i="10"/>
  <c r="U504" i="10"/>
  <c r="T504" i="10"/>
  <c r="S504" i="10"/>
  <c r="V503" i="10"/>
  <c r="U503" i="10"/>
  <c r="T503" i="10"/>
  <c r="S503" i="10"/>
  <c r="V502" i="10"/>
  <c r="U502" i="10"/>
  <c r="T502" i="10"/>
  <c r="S502" i="10"/>
  <c r="V501" i="10"/>
  <c r="U501" i="10"/>
  <c r="T501" i="10"/>
  <c r="S501" i="10"/>
  <c r="V500" i="10"/>
  <c r="U500" i="10"/>
  <c r="T500" i="10"/>
  <c r="S500" i="10"/>
  <c r="V499" i="10"/>
  <c r="U499" i="10"/>
  <c r="T499" i="10"/>
  <c r="S499" i="10"/>
  <c r="V498" i="10"/>
  <c r="U498" i="10"/>
  <c r="T498" i="10"/>
  <c r="S498" i="10"/>
  <c r="V497" i="10"/>
  <c r="U497" i="10"/>
  <c r="T497" i="10"/>
  <c r="S497" i="10"/>
  <c r="V496" i="10"/>
  <c r="U496" i="10"/>
  <c r="T496" i="10"/>
  <c r="S496" i="10"/>
  <c r="V495" i="10"/>
  <c r="U495" i="10"/>
  <c r="T495" i="10"/>
  <c r="S495" i="10"/>
  <c r="V494" i="10"/>
  <c r="U494" i="10"/>
  <c r="T494" i="10"/>
  <c r="S494" i="10"/>
  <c r="V493" i="10"/>
  <c r="U493" i="10"/>
  <c r="T493" i="10"/>
  <c r="S493" i="10"/>
  <c r="V492" i="10"/>
  <c r="U492" i="10"/>
  <c r="T492" i="10"/>
  <c r="S492" i="10"/>
  <c r="V491" i="10"/>
  <c r="U491" i="10"/>
  <c r="T491" i="10"/>
  <c r="S491" i="10"/>
  <c r="V490" i="10"/>
  <c r="U490" i="10"/>
  <c r="T490" i="10"/>
  <c r="S490" i="10"/>
  <c r="V489" i="10"/>
  <c r="U489" i="10"/>
  <c r="T489" i="10"/>
  <c r="S489" i="10"/>
  <c r="V488" i="10"/>
  <c r="U488" i="10"/>
  <c r="T488" i="10"/>
  <c r="S488" i="10"/>
  <c r="V487" i="10"/>
  <c r="U487" i="10"/>
  <c r="T487" i="10"/>
  <c r="S487" i="10"/>
  <c r="V486" i="10"/>
  <c r="U486" i="10"/>
  <c r="T486" i="10"/>
  <c r="S486" i="10"/>
  <c r="V485" i="10"/>
  <c r="U485" i="10"/>
  <c r="T485" i="10"/>
  <c r="S485" i="10"/>
  <c r="V484" i="10"/>
  <c r="U484" i="10"/>
  <c r="T484" i="10"/>
  <c r="S484" i="10"/>
  <c r="V483" i="10"/>
  <c r="U483" i="10"/>
  <c r="T483" i="10"/>
  <c r="S483" i="10"/>
  <c r="V482" i="10"/>
  <c r="U482" i="10"/>
  <c r="T482" i="10"/>
  <c r="S482" i="10"/>
  <c r="V481" i="10"/>
  <c r="U481" i="10"/>
  <c r="T481" i="10"/>
  <c r="S481" i="10"/>
  <c r="V480" i="10"/>
  <c r="U480" i="10"/>
  <c r="T480" i="10"/>
  <c r="S480" i="10"/>
  <c r="V479" i="10"/>
  <c r="U479" i="10"/>
  <c r="T479" i="10"/>
  <c r="S479" i="10"/>
  <c r="V478" i="10"/>
  <c r="U478" i="10"/>
  <c r="T478" i="10"/>
  <c r="S478" i="10"/>
  <c r="V477" i="10"/>
  <c r="U477" i="10"/>
  <c r="T477" i="10"/>
  <c r="S477" i="10"/>
  <c r="V476" i="10"/>
  <c r="U476" i="10"/>
  <c r="T476" i="10"/>
  <c r="S476" i="10"/>
  <c r="V475" i="10"/>
  <c r="U475" i="10"/>
  <c r="T475" i="10"/>
  <c r="S475" i="10"/>
  <c r="V474" i="10"/>
  <c r="U474" i="10"/>
  <c r="T474" i="10"/>
  <c r="S474" i="10"/>
  <c r="V473" i="10"/>
  <c r="U473" i="10"/>
  <c r="T473" i="10"/>
  <c r="S473" i="10"/>
  <c r="V472" i="10"/>
  <c r="U472" i="10"/>
  <c r="T472" i="10"/>
  <c r="S472" i="10"/>
  <c r="V471" i="10"/>
  <c r="U471" i="10"/>
  <c r="T471" i="10"/>
  <c r="S471" i="10"/>
  <c r="V470" i="10"/>
  <c r="U470" i="10"/>
  <c r="T470" i="10"/>
  <c r="S470" i="10"/>
  <c r="V469" i="10"/>
  <c r="U469" i="10"/>
  <c r="T469" i="10"/>
  <c r="S469" i="10"/>
  <c r="V468" i="10"/>
  <c r="U468" i="10"/>
  <c r="T468" i="10"/>
  <c r="S468" i="10"/>
  <c r="V467" i="10"/>
  <c r="U467" i="10"/>
  <c r="T467" i="10"/>
  <c r="S467" i="10"/>
  <c r="V466" i="10"/>
  <c r="U466" i="10"/>
  <c r="T466" i="10"/>
  <c r="S466" i="10"/>
  <c r="V465" i="10"/>
  <c r="U465" i="10"/>
  <c r="T465" i="10"/>
  <c r="S465" i="10"/>
  <c r="V464" i="10"/>
  <c r="U464" i="10"/>
  <c r="T464" i="10"/>
  <c r="S464" i="10"/>
  <c r="V463" i="10"/>
  <c r="U463" i="10"/>
  <c r="T463" i="10"/>
  <c r="S463" i="10"/>
  <c r="V462" i="10"/>
  <c r="U462" i="10"/>
  <c r="T462" i="10"/>
  <c r="S462" i="10"/>
  <c r="V461" i="10"/>
  <c r="U461" i="10"/>
  <c r="T461" i="10"/>
  <c r="S461" i="10"/>
  <c r="V460" i="10"/>
  <c r="U460" i="10"/>
  <c r="T460" i="10"/>
  <c r="S460" i="10"/>
  <c r="V459" i="10"/>
  <c r="U459" i="10"/>
  <c r="T459" i="10"/>
  <c r="S459" i="10"/>
  <c r="V458" i="10"/>
  <c r="U458" i="10"/>
  <c r="T458" i="10"/>
  <c r="S458" i="10"/>
  <c r="V457" i="10"/>
  <c r="U457" i="10"/>
  <c r="T457" i="10"/>
  <c r="S457" i="10"/>
  <c r="V456" i="10"/>
  <c r="U456" i="10"/>
  <c r="T456" i="10"/>
  <c r="S456" i="10"/>
  <c r="V455" i="10"/>
  <c r="U455" i="10"/>
  <c r="T455" i="10"/>
  <c r="S455" i="10"/>
  <c r="V454" i="10"/>
  <c r="U454" i="10"/>
  <c r="T454" i="10"/>
  <c r="S454" i="10"/>
  <c r="V453" i="10"/>
  <c r="U453" i="10"/>
  <c r="T453" i="10"/>
  <c r="S453" i="10"/>
  <c r="V452" i="10"/>
  <c r="U452" i="10"/>
  <c r="T452" i="10"/>
  <c r="S452" i="10"/>
  <c r="V451" i="10"/>
  <c r="U451" i="10"/>
  <c r="T451" i="10"/>
  <c r="S451" i="10"/>
  <c r="V450" i="10"/>
  <c r="U450" i="10"/>
  <c r="T450" i="10"/>
  <c r="S450" i="10"/>
  <c r="V449" i="10"/>
  <c r="U449" i="10"/>
  <c r="T449" i="10"/>
  <c r="S449" i="10"/>
  <c r="V448" i="10"/>
  <c r="U448" i="10"/>
  <c r="T448" i="10"/>
  <c r="S448" i="10"/>
  <c r="V447" i="10"/>
  <c r="U447" i="10"/>
  <c r="T447" i="10"/>
  <c r="S447" i="10"/>
  <c r="V446" i="10"/>
  <c r="U446" i="10"/>
  <c r="T446" i="10"/>
  <c r="S446" i="10"/>
  <c r="V445" i="10"/>
  <c r="U445" i="10"/>
  <c r="T445" i="10"/>
  <c r="S445" i="10"/>
  <c r="V444" i="10"/>
  <c r="U444" i="10"/>
  <c r="T444" i="10"/>
  <c r="S444" i="10"/>
  <c r="V443" i="10"/>
  <c r="U443" i="10"/>
  <c r="T443" i="10"/>
  <c r="S443" i="10"/>
  <c r="V442" i="10"/>
  <c r="U442" i="10"/>
  <c r="T442" i="10"/>
  <c r="S442" i="10"/>
  <c r="V441" i="10"/>
  <c r="U441" i="10"/>
  <c r="T441" i="10"/>
  <c r="S441" i="10"/>
  <c r="V440" i="10"/>
  <c r="U440" i="10"/>
  <c r="T440" i="10"/>
  <c r="S440" i="10"/>
  <c r="V439" i="10"/>
  <c r="U439" i="10"/>
  <c r="T439" i="10"/>
  <c r="S439" i="10"/>
  <c r="V438" i="10"/>
  <c r="U438" i="10"/>
  <c r="T438" i="10"/>
  <c r="S438" i="10"/>
  <c r="V437" i="10"/>
  <c r="U437" i="10"/>
  <c r="T437" i="10"/>
  <c r="S437" i="10"/>
  <c r="V436" i="10"/>
  <c r="U436" i="10"/>
  <c r="T436" i="10"/>
  <c r="S436" i="10"/>
  <c r="V435" i="10"/>
  <c r="U435" i="10"/>
  <c r="T435" i="10"/>
  <c r="S435" i="10"/>
  <c r="V434" i="10"/>
  <c r="U434" i="10"/>
  <c r="T434" i="10"/>
  <c r="S434" i="10"/>
  <c r="V433" i="10"/>
  <c r="U433" i="10"/>
  <c r="T433" i="10"/>
  <c r="S433" i="10"/>
  <c r="V432" i="10"/>
  <c r="U432" i="10"/>
  <c r="T432" i="10"/>
  <c r="S432" i="10"/>
  <c r="V431" i="10"/>
  <c r="U431" i="10"/>
  <c r="T431" i="10"/>
  <c r="S431" i="10"/>
  <c r="V430" i="10"/>
  <c r="U430" i="10"/>
  <c r="T430" i="10"/>
  <c r="S430" i="10"/>
  <c r="V429" i="10"/>
  <c r="U429" i="10"/>
  <c r="T429" i="10"/>
  <c r="S429" i="10"/>
  <c r="V428" i="10"/>
  <c r="U428" i="10"/>
  <c r="T428" i="10"/>
  <c r="S428" i="10"/>
  <c r="V427" i="10"/>
  <c r="U427" i="10"/>
  <c r="T427" i="10"/>
  <c r="S427" i="10"/>
  <c r="V426" i="10"/>
  <c r="U426" i="10"/>
  <c r="T426" i="10"/>
  <c r="S426" i="10"/>
  <c r="V425" i="10"/>
  <c r="U425" i="10"/>
  <c r="T425" i="10"/>
  <c r="S425" i="10"/>
  <c r="V424" i="10"/>
  <c r="U424" i="10"/>
  <c r="T424" i="10"/>
  <c r="S424" i="10"/>
  <c r="V423" i="10"/>
  <c r="U423" i="10"/>
  <c r="T423" i="10"/>
  <c r="S423" i="10"/>
  <c r="V422" i="10"/>
  <c r="U422" i="10"/>
  <c r="T422" i="10"/>
  <c r="S422" i="10"/>
  <c r="V421" i="10"/>
  <c r="U421" i="10"/>
  <c r="T421" i="10"/>
  <c r="S421" i="10"/>
  <c r="V420" i="10"/>
  <c r="U420" i="10"/>
  <c r="T420" i="10"/>
  <c r="S420" i="10"/>
  <c r="V419" i="10"/>
  <c r="U419" i="10"/>
  <c r="T419" i="10"/>
  <c r="S419" i="10"/>
  <c r="V418" i="10"/>
  <c r="U418" i="10"/>
  <c r="T418" i="10"/>
  <c r="S418" i="10"/>
  <c r="V417" i="10"/>
  <c r="U417" i="10"/>
  <c r="T417" i="10"/>
  <c r="S417" i="10"/>
  <c r="V416" i="10"/>
  <c r="U416" i="10"/>
  <c r="T416" i="10"/>
  <c r="S416" i="10"/>
  <c r="V415" i="10"/>
  <c r="U415" i="10"/>
  <c r="T415" i="10"/>
  <c r="S415" i="10"/>
  <c r="V414" i="10"/>
  <c r="U414" i="10"/>
  <c r="T414" i="10"/>
  <c r="S414" i="10"/>
  <c r="V413" i="10"/>
  <c r="U413" i="10"/>
  <c r="T413" i="10"/>
  <c r="S413" i="10"/>
  <c r="V412" i="10"/>
  <c r="U412" i="10"/>
  <c r="T412" i="10"/>
  <c r="S412" i="10"/>
  <c r="V411" i="10"/>
  <c r="U411" i="10"/>
  <c r="T411" i="10"/>
  <c r="S411" i="10"/>
  <c r="V410" i="10"/>
  <c r="U410" i="10"/>
  <c r="T410" i="10"/>
  <c r="S410" i="10"/>
  <c r="V409" i="10"/>
  <c r="U409" i="10"/>
  <c r="T409" i="10"/>
  <c r="S409" i="10"/>
  <c r="V408" i="10"/>
  <c r="U408" i="10"/>
  <c r="T408" i="10"/>
  <c r="S408" i="10"/>
  <c r="V407" i="10"/>
  <c r="U407" i="10"/>
  <c r="T407" i="10"/>
  <c r="S407" i="10"/>
  <c r="V406" i="10"/>
  <c r="U406" i="10"/>
  <c r="T406" i="10"/>
  <c r="S406" i="10"/>
  <c r="V405" i="10"/>
  <c r="U405" i="10"/>
  <c r="T405" i="10"/>
  <c r="S405" i="10"/>
  <c r="V404" i="10"/>
  <c r="U404" i="10"/>
  <c r="T404" i="10"/>
  <c r="S404" i="10"/>
  <c r="V403" i="10"/>
  <c r="U403" i="10"/>
  <c r="T403" i="10"/>
  <c r="S403" i="10"/>
  <c r="V402" i="10"/>
  <c r="U402" i="10"/>
  <c r="T402" i="10"/>
  <c r="S402" i="10"/>
  <c r="V401" i="10"/>
  <c r="U401" i="10"/>
  <c r="T401" i="10"/>
  <c r="S401" i="10"/>
  <c r="V400" i="10"/>
  <c r="U400" i="10"/>
  <c r="T400" i="10"/>
  <c r="S400" i="10"/>
  <c r="V399" i="10"/>
  <c r="U399" i="10"/>
  <c r="T399" i="10"/>
  <c r="S399" i="10"/>
  <c r="V398" i="10"/>
  <c r="U398" i="10"/>
  <c r="T398" i="10"/>
  <c r="S398" i="10"/>
  <c r="V397" i="10"/>
  <c r="U397" i="10"/>
  <c r="T397" i="10"/>
  <c r="S397" i="10"/>
  <c r="V396" i="10"/>
  <c r="U396" i="10"/>
  <c r="T396" i="10"/>
  <c r="S396" i="10"/>
  <c r="V395" i="10"/>
  <c r="U395" i="10"/>
  <c r="T395" i="10"/>
  <c r="S395" i="10"/>
  <c r="V394" i="10"/>
  <c r="U394" i="10"/>
  <c r="T394" i="10"/>
  <c r="S394" i="10"/>
  <c r="V393" i="10"/>
  <c r="U393" i="10"/>
  <c r="T393" i="10"/>
  <c r="S393" i="10"/>
  <c r="V392" i="10"/>
  <c r="U392" i="10"/>
  <c r="T392" i="10"/>
  <c r="S392" i="10"/>
  <c r="V391" i="10"/>
  <c r="U391" i="10"/>
  <c r="T391" i="10"/>
  <c r="S391" i="10"/>
  <c r="V390" i="10"/>
  <c r="U390" i="10"/>
  <c r="T390" i="10"/>
  <c r="S390" i="10"/>
  <c r="V389" i="10"/>
  <c r="U389" i="10"/>
  <c r="T389" i="10"/>
  <c r="S389" i="10"/>
  <c r="V388" i="10"/>
  <c r="U388" i="10"/>
  <c r="T388" i="10"/>
  <c r="S388" i="10"/>
  <c r="V387" i="10"/>
  <c r="U387" i="10"/>
  <c r="T387" i="10"/>
  <c r="S387" i="10"/>
  <c r="V386" i="10"/>
  <c r="U386" i="10"/>
  <c r="T386" i="10"/>
  <c r="S386" i="10"/>
  <c r="V385" i="10"/>
  <c r="U385" i="10"/>
  <c r="T385" i="10"/>
  <c r="S385" i="10"/>
  <c r="V384" i="10"/>
  <c r="U384" i="10"/>
  <c r="T384" i="10"/>
  <c r="S384" i="10"/>
  <c r="V383" i="10"/>
  <c r="U383" i="10"/>
  <c r="T383" i="10"/>
  <c r="S383" i="10"/>
  <c r="V382" i="10"/>
  <c r="U382" i="10"/>
  <c r="T382" i="10"/>
  <c r="S382" i="10"/>
  <c r="V381" i="10"/>
  <c r="U381" i="10"/>
  <c r="T381" i="10"/>
  <c r="S381" i="10"/>
  <c r="V380" i="10"/>
  <c r="U380" i="10"/>
  <c r="T380" i="10"/>
  <c r="S380" i="10"/>
  <c r="V379" i="10"/>
  <c r="U379" i="10"/>
  <c r="T379" i="10"/>
  <c r="S379" i="10"/>
  <c r="V378" i="10"/>
  <c r="U378" i="10"/>
  <c r="T378" i="10"/>
  <c r="S378" i="10"/>
  <c r="V377" i="10"/>
  <c r="U377" i="10"/>
  <c r="T377" i="10"/>
  <c r="S377" i="10"/>
  <c r="V376" i="10"/>
  <c r="U376" i="10"/>
  <c r="T376" i="10"/>
  <c r="S376" i="10"/>
  <c r="V375" i="10"/>
  <c r="U375" i="10"/>
  <c r="T375" i="10"/>
  <c r="S375" i="10"/>
  <c r="V374" i="10"/>
  <c r="U374" i="10"/>
  <c r="T374" i="10"/>
  <c r="S374" i="10"/>
  <c r="V373" i="10"/>
  <c r="U373" i="10"/>
  <c r="T373" i="10"/>
  <c r="S373" i="10"/>
  <c r="V372" i="10"/>
  <c r="U372" i="10"/>
  <c r="T372" i="10"/>
  <c r="S372" i="10"/>
  <c r="V371" i="10"/>
  <c r="U371" i="10"/>
  <c r="T371" i="10"/>
  <c r="S371" i="10"/>
  <c r="V370" i="10"/>
  <c r="U370" i="10"/>
  <c r="T370" i="10"/>
  <c r="S370" i="10"/>
  <c r="V369" i="10"/>
  <c r="U369" i="10"/>
  <c r="T369" i="10"/>
  <c r="S369" i="10"/>
  <c r="V368" i="10"/>
  <c r="U368" i="10"/>
  <c r="T368" i="10"/>
  <c r="S368" i="10"/>
  <c r="V367" i="10"/>
  <c r="U367" i="10"/>
  <c r="T367" i="10"/>
  <c r="S367" i="10"/>
  <c r="V366" i="10"/>
  <c r="U366" i="10"/>
  <c r="T366" i="10"/>
  <c r="S366" i="10"/>
  <c r="V365" i="10"/>
  <c r="U365" i="10"/>
  <c r="T365" i="10"/>
  <c r="S365" i="10"/>
  <c r="V364" i="10"/>
  <c r="U364" i="10"/>
  <c r="T364" i="10"/>
  <c r="S364" i="10"/>
  <c r="V363" i="10"/>
  <c r="U363" i="10"/>
  <c r="T363" i="10"/>
  <c r="S363" i="10"/>
  <c r="V362" i="10"/>
  <c r="U362" i="10"/>
  <c r="T362" i="10"/>
  <c r="S362" i="10"/>
  <c r="V361" i="10"/>
  <c r="U361" i="10"/>
  <c r="T361" i="10"/>
  <c r="S361" i="10"/>
  <c r="V360" i="10"/>
  <c r="U360" i="10"/>
  <c r="T360" i="10"/>
  <c r="S360" i="10"/>
  <c r="V359" i="10"/>
  <c r="U359" i="10"/>
  <c r="T359" i="10"/>
  <c r="S359" i="10"/>
  <c r="V358" i="10"/>
  <c r="U358" i="10"/>
  <c r="T358" i="10"/>
  <c r="S358" i="10"/>
  <c r="V357" i="10"/>
  <c r="U357" i="10"/>
  <c r="T357" i="10"/>
  <c r="S357" i="10"/>
  <c r="V356" i="10"/>
  <c r="U356" i="10"/>
  <c r="T356" i="10"/>
  <c r="S356" i="10"/>
  <c r="V355" i="10"/>
  <c r="U355" i="10"/>
  <c r="T355" i="10"/>
  <c r="S355" i="10"/>
  <c r="V354" i="10"/>
  <c r="U354" i="10"/>
  <c r="T354" i="10"/>
  <c r="S354" i="10"/>
  <c r="V353" i="10"/>
  <c r="U353" i="10"/>
  <c r="T353" i="10"/>
  <c r="S353" i="10"/>
  <c r="V352" i="10"/>
  <c r="U352" i="10"/>
  <c r="T352" i="10"/>
  <c r="S352" i="10"/>
  <c r="V351" i="10"/>
  <c r="U351" i="10"/>
  <c r="T351" i="10"/>
  <c r="S351" i="10"/>
  <c r="V350" i="10"/>
  <c r="U350" i="10"/>
  <c r="T350" i="10"/>
  <c r="S350" i="10"/>
  <c r="V349" i="10"/>
  <c r="U349" i="10"/>
  <c r="T349" i="10"/>
  <c r="S349" i="10"/>
  <c r="V348" i="10"/>
  <c r="U348" i="10"/>
  <c r="T348" i="10"/>
  <c r="S348" i="10"/>
  <c r="V347" i="10"/>
  <c r="U347" i="10"/>
  <c r="T347" i="10"/>
  <c r="S347" i="10"/>
  <c r="V346" i="10"/>
  <c r="U346" i="10"/>
  <c r="T346" i="10"/>
  <c r="S346" i="10"/>
  <c r="V345" i="10"/>
  <c r="U345" i="10"/>
  <c r="T345" i="10"/>
  <c r="S345" i="10"/>
  <c r="V344" i="10"/>
  <c r="U344" i="10"/>
  <c r="T344" i="10"/>
  <c r="S344" i="10"/>
  <c r="V343" i="10"/>
  <c r="U343" i="10"/>
  <c r="T343" i="10"/>
  <c r="S343" i="10"/>
  <c r="V342" i="10"/>
  <c r="U342" i="10"/>
  <c r="T342" i="10"/>
  <c r="S342" i="10"/>
  <c r="V341" i="10"/>
  <c r="U341" i="10"/>
  <c r="T341" i="10"/>
  <c r="S341" i="10"/>
  <c r="V340" i="10"/>
  <c r="U340" i="10"/>
  <c r="T340" i="10"/>
  <c r="S340" i="10"/>
  <c r="V339" i="10"/>
  <c r="U339" i="10"/>
  <c r="T339" i="10"/>
  <c r="S339" i="10"/>
  <c r="V338" i="10"/>
  <c r="U338" i="10"/>
  <c r="T338" i="10"/>
  <c r="S338" i="10"/>
  <c r="V337" i="10"/>
  <c r="U337" i="10"/>
  <c r="T337" i="10"/>
  <c r="S337" i="10"/>
  <c r="V336" i="10"/>
  <c r="U336" i="10"/>
  <c r="T336" i="10"/>
  <c r="S336" i="10"/>
  <c r="V335" i="10"/>
  <c r="U335" i="10"/>
  <c r="T335" i="10"/>
  <c r="S335" i="10"/>
  <c r="V334" i="10"/>
  <c r="U334" i="10"/>
  <c r="T334" i="10"/>
  <c r="S334" i="10"/>
  <c r="V333" i="10"/>
  <c r="U333" i="10"/>
  <c r="T333" i="10"/>
  <c r="S333" i="10"/>
  <c r="V332" i="10"/>
  <c r="U332" i="10"/>
  <c r="T332" i="10"/>
  <c r="S332" i="10"/>
  <c r="V331" i="10"/>
  <c r="U331" i="10"/>
  <c r="T331" i="10"/>
  <c r="S331" i="10"/>
  <c r="V330" i="10"/>
  <c r="U330" i="10"/>
  <c r="T330" i="10"/>
  <c r="S330" i="10"/>
  <c r="V329" i="10"/>
  <c r="U329" i="10"/>
  <c r="T329" i="10"/>
  <c r="S329" i="10"/>
  <c r="V328" i="10"/>
  <c r="U328" i="10"/>
  <c r="T328" i="10"/>
  <c r="S328" i="10"/>
  <c r="V327" i="10"/>
  <c r="U327" i="10"/>
  <c r="T327" i="10"/>
  <c r="S327" i="10"/>
  <c r="V326" i="10"/>
  <c r="U326" i="10"/>
  <c r="T326" i="10"/>
  <c r="S326" i="10"/>
  <c r="V325" i="10"/>
  <c r="U325" i="10"/>
  <c r="T325" i="10"/>
  <c r="S325" i="10"/>
  <c r="V324" i="10"/>
  <c r="U324" i="10"/>
  <c r="T324" i="10"/>
  <c r="S324" i="10"/>
  <c r="V323" i="10"/>
  <c r="U323" i="10"/>
  <c r="T323" i="10"/>
  <c r="S323" i="10"/>
  <c r="V322" i="10"/>
  <c r="U322" i="10"/>
  <c r="T322" i="10"/>
  <c r="S322" i="10"/>
  <c r="V321" i="10"/>
  <c r="U321" i="10"/>
  <c r="T321" i="10"/>
  <c r="S321" i="10"/>
  <c r="V320" i="10"/>
  <c r="U320" i="10"/>
  <c r="T320" i="10"/>
  <c r="S320" i="10"/>
  <c r="V319" i="10"/>
  <c r="U319" i="10"/>
  <c r="T319" i="10"/>
  <c r="S319" i="10"/>
  <c r="V318" i="10"/>
  <c r="U318" i="10"/>
  <c r="T318" i="10"/>
  <c r="S318" i="10"/>
  <c r="V317" i="10"/>
  <c r="U317" i="10"/>
  <c r="T317" i="10"/>
  <c r="S317" i="10"/>
  <c r="V316" i="10"/>
  <c r="U316" i="10"/>
  <c r="T316" i="10"/>
  <c r="S316" i="10"/>
  <c r="V315" i="10"/>
  <c r="U315" i="10"/>
  <c r="T315" i="10"/>
  <c r="S315" i="10"/>
  <c r="V314" i="10"/>
  <c r="U314" i="10"/>
  <c r="T314" i="10"/>
  <c r="S314" i="10"/>
  <c r="V313" i="10"/>
  <c r="U313" i="10"/>
  <c r="T313" i="10"/>
  <c r="S313" i="10"/>
  <c r="V312" i="10"/>
  <c r="U312" i="10"/>
  <c r="T312" i="10"/>
  <c r="S312" i="10"/>
  <c r="V311" i="10"/>
  <c r="U311" i="10"/>
  <c r="T311" i="10"/>
  <c r="S311" i="10"/>
  <c r="V310" i="10"/>
  <c r="U310" i="10"/>
  <c r="T310" i="10"/>
  <c r="S310" i="10"/>
  <c r="V309" i="10"/>
  <c r="U309" i="10"/>
  <c r="T309" i="10"/>
  <c r="S309" i="10"/>
  <c r="V308" i="10"/>
  <c r="U308" i="10"/>
  <c r="T308" i="10"/>
  <c r="S308" i="10"/>
  <c r="V307" i="10"/>
  <c r="U307" i="10"/>
  <c r="T307" i="10"/>
  <c r="S307" i="10"/>
  <c r="V306" i="10"/>
  <c r="U306" i="10"/>
  <c r="T306" i="10"/>
  <c r="S306" i="10"/>
  <c r="V305" i="10"/>
  <c r="U305" i="10"/>
  <c r="T305" i="10"/>
  <c r="S305" i="10"/>
  <c r="V304" i="10"/>
  <c r="U304" i="10"/>
  <c r="T304" i="10"/>
  <c r="S304" i="10"/>
  <c r="V303" i="10"/>
  <c r="U303" i="10"/>
  <c r="T303" i="10"/>
  <c r="S303" i="10"/>
  <c r="V302" i="10"/>
  <c r="U302" i="10"/>
  <c r="T302" i="10"/>
  <c r="S302" i="10"/>
  <c r="V301" i="10"/>
  <c r="U301" i="10"/>
  <c r="T301" i="10"/>
  <c r="S301" i="10"/>
  <c r="V300" i="10"/>
  <c r="U300" i="10"/>
  <c r="T300" i="10"/>
  <c r="S300" i="10"/>
  <c r="V299" i="10"/>
  <c r="U299" i="10"/>
  <c r="T299" i="10"/>
  <c r="S299" i="10"/>
  <c r="V298" i="10"/>
  <c r="U298" i="10"/>
  <c r="T298" i="10"/>
  <c r="S298" i="10"/>
  <c r="V297" i="10"/>
  <c r="U297" i="10"/>
  <c r="T297" i="10"/>
  <c r="S297" i="10"/>
  <c r="V296" i="10"/>
  <c r="U296" i="10"/>
  <c r="T296" i="10"/>
  <c r="S296" i="10"/>
  <c r="V295" i="10"/>
  <c r="U295" i="10"/>
  <c r="T295" i="10"/>
  <c r="S295" i="10"/>
  <c r="V294" i="10"/>
  <c r="U294" i="10"/>
  <c r="T294" i="10"/>
  <c r="S294" i="10"/>
  <c r="V293" i="10"/>
  <c r="U293" i="10"/>
  <c r="T293" i="10"/>
  <c r="S293" i="10"/>
  <c r="V292" i="10"/>
  <c r="U292" i="10"/>
  <c r="T292" i="10"/>
  <c r="S292" i="10"/>
  <c r="V291" i="10"/>
  <c r="U291" i="10"/>
  <c r="T291" i="10"/>
  <c r="S291" i="10"/>
  <c r="V290" i="10"/>
  <c r="U290" i="10"/>
  <c r="T290" i="10"/>
  <c r="S290" i="10"/>
  <c r="V289" i="10"/>
  <c r="U289" i="10"/>
  <c r="T289" i="10"/>
  <c r="S289" i="10"/>
  <c r="V288" i="10"/>
  <c r="U288" i="10"/>
  <c r="T288" i="10"/>
  <c r="S288" i="10"/>
  <c r="V287" i="10"/>
  <c r="U287" i="10"/>
  <c r="T287" i="10"/>
  <c r="S287" i="10"/>
  <c r="V286" i="10"/>
  <c r="U286" i="10"/>
  <c r="T286" i="10"/>
  <c r="S286" i="10"/>
  <c r="V285" i="10"/>
  <c r="U285" i="10"/>
  <c r="T285" i="10"/>
  <c r="S285" i="10"/>
  <c r="V284" i="10"/>
  <c r="U284" i="10"/>
  <c r="T284" i="10"/>
  <c r="S284" i="10"/>
  <c r="V283" i="10"/>
  <c r="U283" i="10"/>
  <c r="T283" i="10"/>
  <c r="S283" i="10"/>
  <c r="V282" i="10"/>
  <c r="U282" i="10"/>
  <c r="T282" i="10"/>
  <c r="S282" i="10"/>
  <c r="V281" i="10"/>
  <c r="U281" i="10"/>
  <c r="T281" i="10"/>
  <c r="S281" i="10"/>
  <c r="V280" i="10"/>
  <c r="U280" i="10"/>
  <c r="T280" i="10"/>
  <c r="S280" i="10"/>
  <c r="V279" i="10"/>
  <c r="U279" i="10"/>
  <c r="T279" i="10"/>
  <c r="S279" i="10"/>
  <c r="V278" i="10"/>
  <c r="U278" i="10"/>
  <c r="T278" i="10"/>
  <c r="S278" i="10"/>
  <c r="V277" i="10"/>
  <c r="U277" i="10"/>
  <c r="T277" i="10"/>
  <c r="S277" i="10"/>
  <c r="V276" i="10"/>
  <c r="U276" i="10"/>
  <c r="T276" i="10"/>
  <c r="S276" i="10"/>
  <c r="V275" i="10"/>
  <c r="U275" i="10"/>
  <c r="T275" i="10"/>
  <c r="S275" i="10"/>
  <c r="V274" i="10"/>
  <c r="U274" i="10"/>
  <c r="T274" i="10"/>
  <c r="S274" i="10"/>
  <c r="V273" i="10"/>
  <c r="U273" i="10"/>
  <c r="T273" i="10"/>
  <c r="S273" i="10"/>
  <c r="V272" i="10"/>
  <c r="U272" i="10"/>
  <c r="T272" i="10"/>
  <c r="S272" i="10"/>
  <c r="V271" i="10"/>
  <c r="U271" i="10"/>
  <c r="T271" i="10"/>
  <c r="S271" i="10"/>
  <c r="V270" i="10"/>
  <c r="U270" i="10"/>
  <c r="T270" i="10"/>
  <c r="S270" i="10"/>
  <c r="V269" i="10"/>
  <c r="U269" i="10"/>
  <c r="T269" i="10"/>
  <c r="S269" i="10"/>
  <c r="V268" i="10"/>
  <c r="U268" i="10"/>
  <c r="T268" i="10"/>
  <c r="S268" i="10"/>
  <c r="V267" i="10"/>
  <c r="U267" i="10"/>
  <c r="T267" i="10"/>
  <c r="S267" i="10"/>
  <c r="V266" i="10"/>
  <c r="U266" i="10"/>
  <c r="T266" i="10"/>
  <c r="S266" i="10"/>
  <c r="V265" i="10"/>
  <c r="U265" i="10"/>
  <c r="T265" i="10"/>
  <c r="S265" i="10"/>
  <c r="V264" i="10"/>
  <c r="U264" i="10"/>
  <c r="T264" i="10"/>
  <c r="S264" i="10"/>
  <c r="V263" i="10"/>
  <c r="U263" i="10"/>
  <c r="T263" i="10"/>
  <c r="S263" i="10"/>
  <c r="V262" i="10"/>
  <c r="U262" i="10"/>
  <c r="T262" i="10"/>
  <c r="S262" i="10"/>
  <c r="V261" i="10"/>
  <c r="U261" i="10"/>
  <c r="T261" i="10"/>
  <c r="S261" i="10"/>
  <c r="V260" i="10"/>
  <c r="U260" i="10"/>
  <c r="T260" i="10"/>
  <c r="S260" i="10"/>
  <c r="V259" i="10"/>
  <c r="U259" i="10"/>
  <c r="T259" i="10"/>
  <c r="S259" i="10"/>
  <c r="V258" i="10"/>
  <c r="U258" i="10"/>
  <c r="T258" i="10"/>
  <c r="S258" i="10"/>
  <c r="V257" i="10"/>
  <c r="U257" i="10"/>
  <c r="T257" i="10"/>
  <c r="S257" i="10"/>
  <c r="V256" i="10"/>
  <c r="U256" i="10"/>
  <c r="T256" i="10"/>
  <c r="S256" i="10"/>
  <c r="V255" i="10"/>
  <c r="U255" i="10"/>
  <c r="T255" i="10"/>
  <c r="S255" i="10"/>
  <c r="V254" i="10"/>
  <c r="U254" i="10"/>
  <c r="T254" i="10"/>
  <c r="S254" i="10"/>
  <c r="V253" i="10"/>
  <c r="U253" i="10"/>
  <c r="T253" i="10"/>
  <c r="S253" i="10"/>
  <c r="V252" i="10"/>
  <c r="U252" i="10"/>
  <c r="T252" i="10"/>
  <c r="S252" i="10"/>
  <c r="V251" i="10"/>
  <c r="U251" i="10"/>
  <c r="T251" i="10"/>
  <c r="S251" i="10"/>
  <c r="V250" i="10"/>
  <c r="U250" i="10"/>
  <c r="T250" i="10"/>
  <c r="S250" i="10"/>
  <c r="V249" i="10"/>
  <c r="U249" i="10"/>
  <c r="T249" i="10"/>
  <c r="S249" i="10"/>
  <c r="V248" i="10"/>
  <c r="U248" i="10"/>
  <c r="T248" i="10"/>
  <c r="S248" i="10"/>
  <c r="V247" i="10"/>
  <c r="U247" i="10"/>
  <c r="T247" i="10"/>
  <c r="S247" i="10"/>
  <c r="V246" i="10"/>
  <c r="U246" i="10"/>
  <c r="T246" i="10"/>
  <c r="S246" i="10"/>
  <c r="V245" i="10"/>
  <c r="U245" i="10"/>
  <c r="T245" i="10"/>
  <c r="S245" i="10"/>
  <c r="V244" i="10"/>
  <c r="U244" i="10"/>
  <c r="T244" i="10"/>
  <c r="S244" i="10"/>
  <c r="V243" i="10"/>
  <c r="U243" i="10"/>
  <c r="T243" i="10"/>
  <c r="S243" i="10"/>
  <c r="V242" i="10"/>
  <c r="U242" i="10"/>
  <c r="T242" i="10"/>
  <c r="S242" i="10"/>
  <c r="V241" i="10"/>
  <c r="U241" i="10"/>
  <c r="T241" i="10"/>
  <c r="S241" i="10"/>
  <c r="V240" i="10"/>
  <c r="U240" i="10"/>
  <c r="T240" i="10"/>
  <c r="S240" i="10"/>
  <c r="V239" i="10"/>
  <c r="U239" i="10"/>
  <c r="T239" i="10"/>
  <c r="S239" i="10"/>
  <c r="V238" i="10"/>
  <c r="U238" i="10"/>
  <c r="T238" i="10"/>
  <c r="S238" i="10"/>
  <c r="V237" i="10"/>
  <c r="U237" i="10"/>
  <c r="T237" i="10"/>
  <c r="S237" i="10"/>
  <c r="V236" i="10"/>
  <c r="U236" i="10"/>
  <c r="T236" i="10"/>
  <c r="S236" i="10"/>
  <c r="V235" i="10"/>
  <c r="U235" i="10"/>
  <c r="T235" i="10"/>
  <c r="S235" i="10"/>
  <c r="V234" i="10"/>
  <c r="U234" i="10"/>
  <c r="T234" i="10"/>
  <c r="S234" i="10"/>
  <c r="V233" i="10"/>
  <c r="U233" i="10"/>
  <c r="T233" i="10"/>
  <c r="S233" i="10"/>
  <c r="V232" i="10"/>
  <c r="U232" i="10"/>
  <c r="T232" i="10"/>
  <c r="S232" i="10"/>
  <c r="V231" i="10"/>
  <c r="U231" i="10"/>
  <c r="T231" i="10"/>
  <c r="S231" i="10"/>
  <c r="V230" i="10"/>
  <c r="U230" i="10"/>
  <c r="T230" i="10"/>
  <c r="S230" i="10"/>
  <c r="V229" i="10"/>
  <c r="U229" i="10"/>
  <c r="T229" i="10"/>
  <c r="S229" i="10"/>
  <c r="V228" i="10"/>
  <c r="U228" i="10"/>
  <c r="T228" i="10"/>
  <c r="S228" i="10"/>
  <c r="V227" i="10"/>
  <c r="U227" i="10"/>
  <c r="T227" i="10"/>
  <c r="S227" i="10"/>
  <c r="V226" i="10"/>
  <c r="U226" i="10"/>
  <c r="T226" i="10"/>
  <c r="S226" i="10"/>
  <c r="V225" i="10"/>
  <c r="U225" i="10"/>
  <c r="T225" i="10"/>
  <c r="S225" i="10"/>
  <c r="V224" i="10"/>
  <c r="U224" i="10"/>
  <c r="T224" i="10"/>
  <c r="S224" i="10"/>
  <c r="V223" i="10"/>
  <c r="U223" i="10"/>
  <c r="T223" i="10"/>
  <c r="S223" i="10"/>
  <c r="V222" i="10"/>
  <c r="U222" i="10"/>
  <c r="T222" i="10"/>
  <c r="S222" i="10"/>
  <c r="V221" i="10"/>
  <c r="U221" i="10"/>
  <c r="T221" i="10"/>
  <c r="S221" i="10"/>
  <c r="V220" i="10"/>
  <c r="U220" i="10"/>
  <c r="T220" i="10"/>
  <c r="S220" i="10"/>
  <c r="V219" i="10"/>
  <c r="U219" i="10"/>
  <c r="T219" i="10"/>
  <c r="S219" i="10"/>
  <c r="V218" i="10"/>
  <c r="U218" i="10"/>
  <c r="T218" i="10"/>
  <c r="S218" i="10"/>
  <c r="V217" i="10"/>
  <c r="U217" i="10"/>
  <c r="T217" i="10"/>
  <c r="S217" i="10"/>
  <c r="V216" i="10"/>
  <c r="U216" i="10"/>
  <c r="T216" i="10"/>
  <c r="S216" i="10"/>
  <c r="V215" i="10"/>
  <c r="U215" i="10"/>
  <c r="T215" i="10"/>
  <c r="S215" i="10"/>
  <c r="V214" i="10"/>
  <c r="U214" i="10"/>
  <c r="T214" i="10"/>
  <c r="S214" i="10"/>
  <c r="V213" i="10"/>
  <c r="U213" i="10"/>
  <c r="T213" i="10"/>
  <c r="S213" i="10"/>
  <c r="V212" i="10"/>
  <c r="U212" i="10"/>
  <c r="T212" i="10"/>
  <c r="S212" i="10"/>
  <c r="V211" i="10"/>
  <c r="U211" i="10"/>
  <c r="T211" i="10"/>
  <c r="S211" i="10"/>
  <c r="V210" i="10"/>
  <c r="U210" i="10"/>
  <c r="T210" i="10"/>
  <c r="S210" i="10"/>
  <c r="V209" i="10"/>
  <c r="U209" i="10"/>
  <c r="T209" i="10"/>
  <c r="S209" i="10"/>
  <c r="V208" i="10"/>
  <c r="U208" i="10"/>
  <c r="T208" i="10"/>
  <c r="S208" i="10"/>
  <c r="V207" i="10"/>
  <c r="U207" i="10"/>
  <c r="T207" i="10"/>
  <c r="S207" i="10"/>
  <c r="V206" i="10"/>
  <c r="U206" i="10"/>
  <c r="T206" i="10"/>
  <c r="S206" i="10"/>
  <c r="V205" i="10"/>
  <c r="U205" i="10"/>
  <c r="T205" i="10"/>
  <c r="S205" i="10"/>
  <c r="V204" i="10"/>
  <c r="U204" i="10"/>
  <c r="T204" i="10"/>
  <c r="S204" i="10"/>
  <c r="V203" i="10"/>
  <c r="U203" i="10"/>
  <c r="T203" i="10"/>
  <c r="S203" i="10"/>
  <c r="V202" i="10"/>
  <c r="U202" i="10"/>
  <c r="T202" i="10"/>
  <c r="S202" i="10"/>
  <c r="V201" i="10"/>
  <c r="U201" i="10"/>
  <c r="T201" i="10"/>
  <c r="S201" i="10"/>
  <c r="V200" i="10"/>
  <c r="U200" i="10"/>
  <c r="T200" i="10"/>
  <c r="S200" i="10"/>
  <c r="V199" i="10"/>
  <c r="U199" i="10"/>
  <c r="T199" i="10"/>
  <c r="S199" i="10"/>
  <c r="V198" i="10"/>
  <c r="U198" i="10"/>
  <c r="T198" i="10"/>
  <c r="S198" i="10"/>
  <c r="V197" i="10"/>
  <c r="U197" i="10"/>
  <c r="T197" i="10"/>
  <c r="S197" i="10"/>
  <c r="V196" i="10"/>
  <c r="U196" i="10"/>
  <c r="T196" i="10"/>
  <c r="S196" i="10"/>
  <c r="V195" i="10"/>
  <c r="U195" i="10"/>
  <c r="T195" i="10"/>
  <c r="S195" i="10"/>
  <c r="V194" i="10"/>
  <c r="U194" i="10"/>
  <c r="T194" i="10"/>
  <c r="S194" i="10"/>
  <c r="V193" i="10"/>
  <c r="U193" i="10"/>
  <c r="T193" i="10"/>
  <c r="S193" i="10"/>
  <c r="V192" i="10"/>
  <c r="U192" i="10"/>
  <c r="T192" i="10"/>
  <c r="S192" i="10"/>
  <c r="V191" i="10"/>
  <c r="U191" i="10"/>
  <c r="T191" i="10"/>
  <c r="S191" i="10"/>
  <c r="V190" i="10"/>
  <c r="U190" i="10"/>
  <c r="T190" i="10"/>
  <c r="S190" i="10"/>
  <c r="V189" i="10"/>
  <c r="U189" i="10"/>
  <c r="T189" i="10"/>
  <c r="S189" i="10"/>
  <c r="V188" i="10"/>
  <c r="U188" i="10"/>
  <c r="T188" i="10"/>
  <c r="S188" i="10"/>
  <c r="V187" i="10"/>
  <c r="U187" i="10"/>
  <c r="T187" i="10"/>
  <c r="S187" i="10"/>
  <c r="V186" i="10"/>
  <c r="U186" i="10"/>
  <c r="T186" i="10"/>
  <c r="S186" i="10"/>
  <c r="V185" i="10"/>
  <c r="U185" i="10"/>
  <c r="T185" i="10"/>
  <c r="S185" i="10"/>
  <c r="V184" i="10"/>
  <c r="U184" i="10"/>
  <c r="T184" i="10"/>
  <c r="S184" i="10"/>
  <c r="V183" i="10"/>
  <c r="U183" i="10"/>
  <c r="T183" i="10"/>
  <c r="S183" i="10"/>
  <c r="V182" i="10"/>
  <c r="U182" i="10"/>
  <c r="T182" i="10"/>
  <c r="S182" i="10"/>
  <c r="V181" i="10"/>
  <c r="U181" i="10"/>
  <c r="T181" i="10"/>
  <c r="S181" i="10"/>
  <c r="V180" i="10"/>
  <c r="U180" i="10"/>
  <c r="T180" i="10"/>
  <c r="S180" i="10"/>
  <c r="V179" i="10"/>
  <c r="U179" i="10"/>
  <c r="T179" i="10"/>
  <c r="S179" i="10"/>
  <c r="V178" i="10"/>
  <c r="U178" i="10"/>
  <c r="T178" i="10"/>
  <c r="S178" i="10"/>
  <c r="V177" i="10"/>
  <c r="U177" i="10"/>
  <c r="T177" i="10"/>
  <c r="S177" i="10"/>
  <c r="V176" i="10"/>
  <c r="U176" i="10"/>
  <c r="T176" i="10"/>
  <c r="S176" i="10"/>
  <c r="V175" i="10"/>
  <c r="U175" i="10"/>
  <c r="T175" i="10"/>
  <c r="S175" i="10"/>
  <c r="V174" i="10"/>
  <c r="U174" i="10"/>
  <c r="T174" i="10"/>
  <c r="S174" i="10"/>
  <c r="V173" i="10"/>
  <c r="U173" i="10"/>
  <c r="T173" i="10"/>
  <c r="S173" i="10"/>
  <c r="V172" i="10"/>
  <c r="U172" i="10"/>
  <c r="T172" i="10"/>
  <c r="S172" i="10"/>
  <c r="V171" i="10"/>
  <c r="U171" i="10"/>
  <c r="T171" i="10"/>
  <c r="S171" i="10"/>
  <c r="V170" i="10"/>
  <c r="U170" i="10"/>
  <c r="T170" i="10"/>
  <c r="S170" i="10"/>
  <c r="V169" i="10"/>
  <c r="U169" i="10"/>
  <c r="T169" i="10"/>
  <c r="S169" i="10"/>
  <c r="V168" i="10"/>
  <c r="U168" i="10"/>
  <c r="T168" i="10"/>
  <c r="S168" i="10"/>
  <c r="V167" i="10"/>
  <c r="U167" i="10"/>
  <c r="T167" i="10"/>
  <c r="S167" i="10"/>
  <c r="V166" i="10"/>
  <c r="U166" i="10"/>
  <c r="T166" i="10"/>
  <c r="S166" i="10"/>
  <c r="V165" i="10"/>
  <c r="U165" i="10"/>
  <c r="T165" i="10"/>
  <c r="S165" i="10"/>
  <c r="V164" i="10"/>
  <c r="U164" i="10"/>
  <c r="T164" i="10"/>
  <c r="S164" i="10"/>
  <c r="V163" i="10"/>
  <c r="U163" i="10"/>
  <c r="T163" i="10"/>
  <c r="S163" i="10"/>
  <c r="V162" i="10"/>
  <c r="U162" i="10"/>
  <c r="T162" i="10"/>
  <c r="S162" i="10"/>
  <c r="V161" i="10"/>
  <c r="U161" i="10"/>
  <c r="T161" i="10"/>
  <c r="S161" i="10"/>
  <c r="V160" i="10"/>
  <c r="U160" i="10"/>
  <c r="T160" i="10"/>
  <c r="S160" i="10"/>
  <c r="V159" i="10"/>
  <c r="U159" i="10"/>
  <c r="T159" i="10"/>
  <c r="S159" i="10"/>
  <c r="V158" i="10"/>
  <c r="U158" i="10"/>
  <c r="T158" i="10"/>
  <c r="S158" i="10"/>
  <c r="V157" i="10"/>
  <c r="U157" i="10"/>
  <c r="T157" i="10"/>
  <c r="S157" i="10"/>
  <c r="V156" i="10"/>
  <c r="U156" i="10"/>
  <c r="T156" i="10"/>
  <c r="S156" i="10"/>
  <c r="V155" i="10"/>
  <c r="U155" i="10"/>
  <c r="T155" i="10"/>
  <c r="S155" i="10"/>
  <c r="V154" i="10"/>
  <c r="U154" i="10"/>
  <c r="T154" i="10"/>
  <c r="S154" i="10"/>
  <c r="V153" i="10"/>
  <c r="U153" i="10"/>
  <c r="T153" i="10"/>
  <c r="S153" i="10"/>
  <c r="V152" i="10"/>
  <c r="U152" i="10"/>
  <c r="T152" i="10"/>
  <c r="S152" i="10"/>
  <c r="V151" i="10"/>
  <c r="U151" i="10"/>
  <c r="T151" i="10"/>
  <c r="S151" i="10"/>
  <c r="V150" i="10"/>
  <c r="U150" i="10"/>
  <c r="T150" i="10"/>
  <c r="S150" i="10"/>
  <c r="V149" i="10"/>
  <c r="U149" i="10"/>
  <c r="T149" i="10"/>
  <c r="S149" i="10"/>
  <c r="V148" i="10"/>
  <c r="U148" i="10"/>
  <c r="T148" i="10"/>
  <c r="S148" i="10"/>
  <c r="V147" i="10"/>
  <c r="U147" i="10"/>
  <c r="T147" i="10"/>
  <c r="S147" i="10"/>
  <c r="V146" i="10"/>
  <c r="U146" i="10"/>
  <c r="T146" i="10"/>
  <c r="S146" i="10"/>
  <c r="V145" i="10"/>
  <c r="U145" i="10"/>
  <c r="T145" i="10"/>
  <c r="S145" i="10"/>
  <c r="V144" i="10"/>
  <c r="U144" i="10"/>
  <c r="T144" i="10"/>
  <c r="S144" i="10"/>
  <c r="V143" i="10"/>
  <c r="U143" i="10"/>
  <c r="T143" i="10"/>
  <c r="S143" i="10"/>
  <c r="V142" i="10"/>
  <c r="U142" i="10"/>
  <c r="T142" i="10"/>
  <c r="S142" i="10"/>
  <c r="V141" i="10"/>
  <c r="U141" i="10"/>
  <c r="T141" i="10"/>
  <c r="S141" i="10"/>
  <c r="V140" i="10"/>
  <c r="U140" i="10"/>
  <c r="T140" i="10"/>
  <c r="S140" i="10"/>
  <c r="V139" i="10"/>
  <c r="U139" i="10"/>
  <c r="T139" i="10"/>
  <c r="S139" i="10"/>
  <c r="V138" i="10"/>
  <c r="U138" i="10"/>
  <c r="T138" i="10"/>
  <c r="S138" i="10"/>
  <c r="V137" i="10"/>
  <c r="U137" i="10"/>
  <c r="T137" i="10"/>
  <c r="S137" i="10"/>
  <c r="V136" i="10"/>
  <c r="U136" i="10"/>
  <c r="T136" i="10"/>
  <c r="S136" i="10"/>
  <c r="V135" i="10"/>
  <c r="U135" i="10"/>
  <c r="T135" i="10"/>
  <c r="S135" i="10"/>
  <c r="V134" i="10"/>
  <c r="U134" i="10"/>
  <c r="T134" i="10"/>
  <c r="S134" i="10"/>
  <c r="V133" i="10"/>
  <c r="U133" i="10"/>
  <c r="T133" i="10"/>
  <c r="S133" i="10"/>
  <c r="V132" i="10"/>
  <c r="U132" i="10"/>
  <c r="T132" i="10"/>
  <c r="S132" i="10"/>
  <c r="V131" i="10"/>
  <c r="U131" i="10"/>
  <c r="T131" i="10"/>
  <c r="S131" i="10"/>
  <c r="V130" i="10"/>
  <c r="U130" i="10"/>
  <c r="T130" i="10"/>
  <c r="S130" i="10"/>
  <c r="V129" i="10"/>
  <c r="U129" i="10"/>
  <c r="T129" i="10"/>
  <c r="S129" i="10"/>
  <c r="V128" i="10"/>
  <c r="U128" i="10"/>
  <c r="T128" i="10"/>
  <c r="S128" i="10"/>
  <c r="V127" i="10"/>
  <c r="U127" i="10"/>
  <c r="T127" i="10"/>
  <c r="S127" i="10"/>
  <c r="V126" i="10"/>
  <c r="U126" i="10"/>
  <c r="T126" i="10"/>
  <c r="S126" i="10"/>
  <c r="V125" i="10"/>
  <c r="U125" i="10"/>
  <c r="T125" i="10"/>
  <c r="S125" i="10"/>
  <c r="V124" i="10"/>
  <c r="U124" i="10"/>
  <c r="T124" i="10"/>
  <c r="S124" i="10"/>
  <c r="V123" i="10"/>
  <c r="U123" i="10"/>
  <c r="T123" i="10"/>
  <c r="S123" i="10"/>
  <c r="V122" i="10"/>
  <c r="U122" i="10"/>
  <c r="T122" i="10"/>
  <c r="S122" i="10"/>
  <c r="V121" i="10"/>
  <c r="U121" i="10"/>
  <c r="T121" i="10"/>
  <c r="S121" i="10"/>
  <c r="V120" i="10"/>
  <c r="U120" i="10"/>
  <c r="T120" i="10"/>
  <c r="S120" i="10"/>
  <c r="V119" i="10"/>
  <c r="U119" i="10"/>
  <c r="T119" i="10"/>
  <c r="S119" i="10"/>
  <c r="V118" i="10"/>
  <c r="U118" i="10"/>
  <c r="T118" i="10"/>
  <c r="S118" i="10"/>
  <c r="V117" i="10"/>
  <c r="U117" i="10"/>
  <c r="T117" i="10"/>
  <c r="S117" i="10"/>
  <c r="V116" i="10"/>
  <c r="U116" i="10"/>
  <c r="T116" i="10"/>
  <c r="S116" i="10"/>
  <c r="V115" i="10"/>
  <c r="U115" i="10"/>
  <c r="T115" i="10"/>
  <c r="S115" i="10"/>
  <c r="V114" i="10"/>
  <c r="U114" i="10"/>
  <c r="T114" i="10"/>
  <c r="S114" i="10"/>
  <c r="V113" i="10"/>
  <c r="U113" i="10"/>
  <c r="T113" i="10"/>
  <c r="S113" i="10"/>
  <c r="V112" i="10"/>
  <c r="U112" i="10"/>
  <c r="T112" i="10"/>
  <c r="S112" i="10"/>
  <c r="V111" i="10"/>
  <c r="U111" i="10"/>
  <c r="T111" i="10"/>
  <c r="S111" i="10"/>
  <c r="V110" i="10"/>
  <c r="U110" i="10"/>
  <c r="T110" i="10"/>
  <c r="S110" i="10"/>
  <c r="V109" i="10"/>
  <c r="U109" i="10"/>
  <c r="T109" i="10"/>
  <c r="S109" i="10"/>
  <c r="V108" i="10"/>
  <c r="U108" i="10"/>
  <c r="T108" i="10"/>
  <c r="S108" i="10"/>
  <c r="V107" i="10"/>
  <c r="U107" i="10"/>
  <c r="T107" i="10"/>
  <c r="S107" i="10"/>
  <c r="V106" i="10"/>
  <c r="U106" i="10"/>
  <c r="T106" i="10"/>
  <c r="S106" i="10"/>
  <c r="V105" i="10"/>
  <c r="U105" i="10"/>
  <c r="T105" i="10"/>
  <c r="S105" i="10"/>
  <c r="V104" i="10"/>
  <c r="U104" i="10"/>
  <c r="T104" i="10"/>
  <c r="S104" i="10"/>
  <c r="V103" i="10"/>
  <c r="U103" i="10"/>
  <c r="T103" i="10"/>
  <c r="S103" i="10"/>
  <c r="V102" i="10"/>
  <c r="U102" i="10"/>
  <c r="T102" i="10"/>
  <c r="S102" i="10"/>
  <c r="V101" i="10"/>
  <c r="U101" i="10"/>
  <c r="T101" i="10"/>
  <c r="S101" i="10"/>
  <c r="V100" i="10"/>
  <c r="U100" i="10"/>
  <c r="T100" i="10"/>
  <c r="S100" i="10"/>
  <c r="V99" i="10"/>
  <c r="U99" i="10"/>
  <c r="T99" i="10"/>
  <c r="S99" i="10"/>
  <c r="V98" i="10"/>
  <c r="U98" i="10"/>
  <c r="T98" i="10"/>
  <c r="S98" i="10"/>
  <c r="V97" i="10"/>
  <c r="U97" i="10"/>
  <c r="T97" i="10"/>
  <c r="S97" i="10"/>
  <c r="V96" i="10"/>
  <c r="U96" i="10"/>
  <c r="T96" i="10"/>
  <c r="S96" i="10"/>
  <c r="V95" i="10"/>
  <c r="U95" i="10"/>
  <c r="T95" i="10"/>
  <c r="S95" i="10"/>
  <c r="V94" i="10"/>
  <c r="U94" i="10"/>
  <c r="T94" i="10"/>
  <c r="S94" i="10"/>
  <c r="V93" i="10"/>
  <c r="U93" i="10"/>
  <c r="T93" i="10"/>
  <c r="S93" i="10"/>
  <c r="V92" i="10"/>
  <c r="U92" i="10"/>
  <c r="T92" i="10"/>
  <c r="S92" i="10"/>
  <c r="V91" i="10"/>
  <c r="U91" i="10"/>
  <c r="T91" i="10"/>
  <c r="S91" i="10"/>
  <c r="V90" i="10"/>
  <c r="U90" i="10"/>
  <c r="T90" i="10"/>
  <c r="S90" i="10"/>
  <c r="V89" i="10"/>
  <c r="U89" i="10"/>
  <c r="T89" i="10"/>
  <c r="S89" i="10"/>
  <c r="V88" i="10"/>
  <c r="U88" i="10"/>
  <c r="T88" i="10"/>
  <c r="S88" i="10"/>
  <c r="V87" i="10"/>
  <c r="U87" i="10"/>
  <c r="T87" i="10"/>
  <c r="S87" i="10"/>
  <c r="V86" i="10"/>
  <c r="U86" i="10"/>
  <c r="T86" i="10"/>
  <c r="S86" i="10"/>
  <c r="V85" i="10"/>
  <c r="U85" i="10"/>
  <c r="T85" i="10"/>
  <c r="S85" i="10"/>
  <c r="V84" i="10"/>
  <c r="U84" i="10"/>
  <c r="T84" i="10"/>
  <c r="S84" i="10"/>
  <c r="V83" i="10"/>
  <c r="U83" i="10"/>
  <c r="T83" i="10"/>
  <c r="S83" i="10"/>
  <c r="V82" i="10"/>
  <c r="U82" i="10"/>
  <c r="T82" i="10"/>
  <c r="S82" i="10"/>
  <c r="V81" i="10"/>
  <c r="U81" i="10"/>
  <c r="T81" i="10"/>
  <c r="S81" i="10"/>
  <c r="V80" i="10"/>
  <c r="U80" i="10"/>
  <c r="T80" i="10"/>
  <c r="S80" i="10"/>
  <c r="V79" i="10"/>
  <c r="U79" i="10"/>
  <c r="T79" i="10"/>
  <c r="S79" i="10"/>
  <c r="V78" i="10"/>
  <c r="U78" i="10"/>
  <c r="T78" i="10"/>
  <c r="S78" i="10"/>
  <c r="V77" i="10"/>
  <c r="U77" i="10"/>
  <c r="T77" i="10"/>
  <c r="S77" i="10"/>
  <c r="V76" i="10"/>
  <c r="U76" i="10"/>
  <c r="T76" i="10"/>
  <c r="S76" i="10"/>
  <c r="V75" i="10"/>
  <c r="U75" i="10"/>
  <c r="T75" i="10"/>
  <c r="S75" i="10"/>
  <c r="V74" i="10"/>
  <c r="U74" i="10"/>
  <c r="T74" i="10"/>
  <c r="S74" i="10"/>
  <c r="V73" i="10"/>
  <c r="U73" i="10"/>
  <c r="T73" i="10"/>
  <c r="S73" i="10"/>
  <c r="V72" i="10"/>
  <c r="U72" i="10"/>
  <c r="T72" i="10"/>
  <c r="S72" i="10"/>
  <c r="V71" i="10"/>
  <c r="U71" i="10"/>
  <c r="T71" i="10"/>
  <c r="S71" i="10"/>
  <c r="V70" i="10"/>
  <c r="U70" i="10"/>
  <c r="T70" i="10"/>
  <c r="S70" i="10"/>
  <c r="V69" i="10"/>
  <c r="U69" i="10"/>
  <c r="T69" i="10"/>
  <c r="S69" i="10"/>
  <c r="V68" i="10"/>
  <c r="U68" i="10"/>
  <c r="T68" i="10"/>
  <c r="S68" i="10"/>
  <c r="V67" i="10"/>
  <c r="U67" i="10"/>
  <c r="T67" i="10"/>
  <c r="S67" i="10"/>
  <c r="V66" i="10"/>
  <c r="U66" i="10"/>
  <c r="T66" i="10"/>
  <c r="S66" i="10"/>
  <c r="V65" i="10"/>
  <c r="U65" i="10"/>
  <c r="T65" i="10"/>
  <c r="S65" i="10"/>
  <c r="V64" i="10"/>
  <c r="U64" i="10"/>
  <c r="T64" i="10"/>
  <c r="S64" i="10"/>
  <c r="V63" i="10"/>
  <c r="U63" i="10"/>
  <c r="T63" i="10"/>
  <c r="S63" i="10"/>
  <c r="V62" i="10"/>
  <c r="U62" i="10"/>
  <c r="T62" i="10"/>
  <c r="S62" i="10"/>
  <c r="V61" i="10"/>
  <c r="U61" i="10"/>
  <c r="T61" i="10"/>
  <c r="S61" i="10"/>
  <c r="V60" i="10"/>
  <c r="U60" i="10"/>
  <c r="T60" i="10"/>
  <c r="S60" i="10"/>
  <c r="V59" i="10"/>
  <c r="U59" i="10"/>
  <c r="T59" i="10"/>
  <c r="S59" i="10"/>
  <c r="V58" i="10"/>
  <c r="U58" i="10"/>
  <c r="T58" i="10"/>
  <c r="S58" i="10"/>
  <c r="V57" i="10"/>
  <c r="U57" i="10"/>
  <c r="T57" i="10"/>
  <c r="S57" i="10"/>
  <c r="V56" i="10"/>
  <c r="U56" i="10"/>
  <c r="T56" i="10"/>
  <c r="S56" i="10"/>
  <c r="V55" i="10"/>
  <c r="U55" i="10"/>
  <c r="T55" i="10"/>
  <c r="S55" i="10"/>
  <c r="V54" i="10"/>
  <c r="U54" i="10"/>
  <c r="T54" i="10"/>
  <c r="S54" i="10"/>
  <c r="V53" i="10"/>
  <c r="U53" i="10"/>
  <c r="T53" i="10"/>
  <c r="S53" i="10"/>
  <c r="V52" i="10"/>
  <c r="U52" i="10"/>
  <c r="T52" i="10"/>
  <c r="S52" i="10"/>
  <c r="V51" i="10"/>
  <c r="U51" i="10"/>
  <c r="T51" i="10"/>
  <c r="S51" i="10"/>
  <c r="V50" i="10"/>
  <c r="U50" i="10"/>
  <c r="T50" i="10"/>
  <c r="S50" i="10"/>
  <c r="V49" i="10"/>
  <c r="U49" i="10"/>
  <c r="T49" i="10"/>
  <c r="S49" i="10"/>
  <c r="V48" i="10"/>
  <c r="U48" i="10"/>
  <c r="T48" i="10"/>
  <c r="S48" i="10"/>
  <c r="V47" i="10"/>
  <c r="U47" i="10"/>
  <c r="T47" i="10"/>
  <c r="S47" i="10"/>
  <c r="V46" i="10"/>
  <c r="U46" i="10"/>
  <c r="T46" i="10"/>
  <c r="S46" i="10"/>
  <c r="V45" i="10"/>
  <c r="U45" i="10"/>
  <c r="T45" i="10"/>
  <c r="S45" i="10"/>
  <c r="V44" i="10"/>
  <c r="U44" i="10"/>
  <c r="T44" i="10"/>
  <c r="S44" i="10"/>
  <c r="V43" i="10"/>
  <c r="U43" i="10"/>
  <c r="T43" i="10"/>
  <c r="S43" i="10"/>
  <c r="V42" i="10"/>
  <c r="U42" i="10"/>
  <c r="T42" i="10"/>
  <c r="S42" i="10"/>
  <c r="V41" i="10"/>
  <c r="U41" i="10"/>
  <c r="T41" i="10"/>
  <c r="S41" i="10"/>
  <c r="V40" i="10"/>
  <c r="U40" i="10"/>
  <c r="T40" i="10"/>
  <c r="S40" i="10"/>
  <c r="V39" i="10"/>
  <c r="U39" i="10"/>
  <c r="T39" i="10"/>
  <c r="S39" i="10"/>
  <c r="V38" i="10"/>
  <c r="U38" i="10"/>
  <c r="T38" i="10"/>
  <c r="S38" i="10"/>
  <c r="V37" i="10"/>
  <c r="U37" i="10"/>
  <c r="T37" i="10"/>
  <c r="S37" i="10"/>
  <c r="V36" i="10"/>
  <c r="U36" i="10"/>
  <c r="T36" i="10"/>
  <c r="S36" i="10"/>
  <c r="V35" i="10"/>
  <c r="U35" i="10"/>
  <c r="T35" i="10"/>
  <c r="S35" i="10"/>
  <c r="V34" i="10"/>
  <c r="U34" i="10"/>
  <c r="T34" i="10"/>
  <c r="S34" i="10"/>
  <c r="V33" i="10"/>
  <c r="U33" i="10"/>
  <c r="T33" i="10"/>
  <c r="S33" i="10"/>
  <c r="V32" i="10"/>
  <c r="U32" i="10"/>
  <c r="T32" i="10"/>
  <c r="S32" i="10"/>
  <c r="V31" i="10"/>
  <c r="U31" i="10"/>
  <c r="T31" i="10"/>
  <c r="S31" i="10"/>
  <c r="V30" i="10"/>
  <c r="U30" i="10"/>
  <c r="T30" i="10"/>
  <c r="S30" i="10"/>
  <c r="V29" i="10"/>
  <c r="U29" i="10"/>
  <c r="T29" i="10"/>
  <c r="S29" i="10"/>
  <c r="V28" i="10"/>
  <c r="U28" i="10"/>
  <c r="T28" i="10"/>
  <c r="S28" i="10"/>
  <c r="V27" i="10"/>
  <c r="U27" i="10"/>
  <c r="T27" i="10"/>
  <c r="S27" i="10"/>
  <c r="V26" i="10"/>
  <c r="U26" i="10"/>
  <c r="T26" i="10"/>
  <c r="S26" i="10"/>
  <c r="V25" i="10"/>
  <c r="U25" i="10"/>
  <c r="T25" i="10"/>
  <c r="S25" i="10"/>
  <c r="V24" i="10"/>
  <c r="U24" i="10"/>
  <c r="T24" i="10"/>
  <c r="S24" i="10"/>
  <c r="V23" i="10"/>
  <c r="U23" i="10"/>
  <c r="T23" i="10"/>
  <c r="S23" i="10"/>
  <c r="V22" i="10"/>
  <c r="U22" i="10"/>
  <c r="T22" i="10"/>
  <c r="S22" i="10"/>
  <c r="V21" i="10"/>
  <c r="U21" i="10"/>
  <c r="T21" i="10"/>
  <c r="S21" i="10"/>
  <c r="V20" i="10"/>
  <c r="U20" i="10"/>
  <c r="T20" i="10"/>
  <c r="S20" i="10"/>
  <c r="V19" i="10"/>
  <c r="U19" i="10"/>
  <c r="T19" i="10"/>
  <c r="S19" i="10"/>
  <c r="V18" i="10"/>
  <c r="U18" i="10"/>
  <c r="T18" i="10"/>
  <c r="S18" i="10"/>
  <c r="V17" i="10"/>
  <c r="U17" i="10"/>
  <c r="T17" i="10"/>
  <c r="S17" i="10"/>
  <c r="V16" i="10"/>
  <c r="U16" i="10"/>
  <c r="T16" i="10"/>
  <c r="S16" i="10"/>
  <c r="V15" i="10"/>
  <c r="U15" i="10"/>
  <c r="T15" i="10"/>
  <c r="S15" i="10"/>
  <c r="V14" i="10"/>
  <c r="U14" i="10"/>
  <c r="T14" i="10"/>
  <c r="S14" i="10"/>
  <c r="V13" i="10"/>
  <c r="U13" i="10"/>
  <c r="T13" i="10"/>
  <c r="S13" i="10"/>
  <c r="V12" i="10"/>
  <c r="U12" i="10"/>
  <c r="T12" i="10"/>
  <c r="S12" i="10"/>
  <c r="V11" i="10"/>
  <c r="U11" i="10"/>
  <c r="T11" i="10"/>
  <c r="S11" i="10"/>
  <c r="V10" i="10"/>
  <c r="U10" i="10"/>
  <c r="T10" i="10"/>
  <c r="S10" i="10"/>
  <c r="V9" i="10"/>
  <c r="U9" i="10"/>
  <c r="T9" i="10"/>
  <c r="S9" i="10"/>
  <c r="V8" i="10"/>
  <c r="U8" i="10"/>
  <c r="T8" i="10"/>
  <c r="S8" i="10"/>
  <c r="V7" i="10"/>
  <c r="U7" i="10"/>
  <c r="T7" i="10"/>
  <c r="S7" i="10"/>
  <c r="V6" i="10"/>
  <c r="U6" i="10"/>
  <c r="T6" i="10"/>
  <c r="S6" i="10"/>
  <c r="V5" i="10"/>
  <c r="U5" i="10"/>
  <c r="T5" i="10"/>
  <c r="S5" i="10"/>
  <c r="V4" i="10"/>
  <c r="U4" i="10"/>
  <c r="T4" i="10"/>
  <c r="S4" i="10"/>
  <c r="V3" i="10"/>
  <c r="U3" i="10"/>
  <c r="T3" i="10"/>
  <c r="S3" i="10"/>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T32" i="1"/>
  <c r="X32" i="1" s="1"/>
  <c r="T33" i="1"/>
  <c r="X33" i="1" s="1"/>
  <c r="T34" i="1"/>
  <c r="T35" i="1"/>
  <c r="X35" i="1" s="1"/>
  <c r="T36" i="1"/>
  <c r="X36" i="1" s="1"/>
  <c r="T37" i="1"/>
  <c r="X37" i="1" s="1"/>
  <c r="T38" i="1"/>
  <c r="T39" i="1"/>
  <c r="X39" i="1" s="1"/>
  <c r="T40" i="1"/>
  <c r="X40" i="1" s="1"/>
  <c r="T41" i="1"/>
  <c r="X41" i="1" s="1"/>
  <c r="T42" i="1"/>
  <c r="T43" i="1"/>
  <c r="X43" i="1" s="1"/>
  <c r="T44" i="1"/>
  <c r="X44" i="1" s="1"/>
  <c r="T45" i="1"/>
  <c r="X45" i="1" s="1"/>
  <c r="T46" i="1"/>
  <c r="T47" i="1"/>
  <c r="X47" i="1" s="1"/>
  <c r="T48" i="1"/>
  <c r="X48" i="1" s="1"/>
  <c r="T49" i="1"/>
  <c r="X49" i="1" s="1"/>
  <c r="T50" i="1"/>
  <c r="T51" i="1"/>
  <c r="X51" i="1" s="1"/>
  <c r="T52" i="1"/>
  <c r="X52" i="1" s="1"/>
  <c r="T53" i="1"/>
  <c r="X53" i="1" s="1"/>
  <c r="T54" i="1"/>
  <c r="T55" i="1"/>
  <c r="X55" i="1" s="1"/>
  <c r="T56" i="1"/>
  <c r="X56" i="1" s="1"/>
  <c r="T57" i="1"/>
  <c r="X57" i="1" s="1"/>
  <c r="T58" i="1"/>
  <c r="T59" i="1"/>
  <c r="X59" i="1" s="1"/>
  <c r="T60" i="1"/>
  <c r="X60" i="1" s="1"/>
  <c r="T61" i="1"/>
  <c r="X61" i="1" s="1"/>
  <c r="T62" i="1"/>
  <c r="T63" i="1"/>
  <c r="X63" i="1" s="1"/>
  <c r="T64" i="1"/>
  <c r="X64" i="1" s="1"/>
  <c r="T65" i="1"/>
  <c r="X65" i="1" s="1"/>
  <c r="T66" i="1"/>
  <c r="T67" i="1"/>
  <c r="X67" i="1" s="1"/>
  <c r="T68" i="1"/>
  <c r="X68" i="1" s="1"/>
  <c r="T69" i="1"/>
  <c r="X69" i="1" s="1"/>
  <c r="T70" i="1"/>
  <c r="T71" i="1"/>
  <c r="X71" i="1" s="1"/>
  <c r="T72" i="1"/>
  <c r="X72" i="1" s="1"/>
  <c r="T73" i="1"/>
  <c r="X73" i="1" s="1"/>
  <c r="T74" i="1"/>
  <c r="T75" i="1"/>
  <c r="X75" i="1" s="1"/>
  <c r="T76" i="1"/>
  <c r="X76" i="1" s="1"/>
  <c r="T77" i="1"/>
  <c r="X77" i="1" s="1"/>
  <c r="T78" i="1"/>
  <c r="T79" i="1"/>
  <c r="X79" i="1" s="1"/>
  <c r="T80" i="1"/>
  <c r="X80" i="1" s="1"/>
  <c r="T81" i="1"/>
  <c r="X81" i="1" s="1"/>
  <c r="T82" i="1"/>
  <c r="T83" i="1"/>
  <c r="X83" i="1" s="1"/>
  <c r="T84" i="1"/>
  <c r="X84" i="1" s="1"/>
  <c r="T85" i="1"/>
  <c r="X85" i="1" s="1"/>
  <c r="T86" i="1"/>
  <c r="T87" i="1"/>
  <c r="X87" i="1" s="1"/>
  <c r="T88" i="1"/>
  <c r="X88" i="1" s="1"/>
  <c r="T89" i="1"/>
  <c r="X89" i="1" s="1"/>
  <c r="T90" i="1"/>
  <c r="T91" i="1"/>
  <c r="X91" i="1" s="1"/>
  <c r="T92" i="1"/>
  <c r="X92" i="1" s="1"/>
  <c r="T93" i="1"/>
  <c r="X93" i="1" s="1"/>
  <c r="T94" i="1"/>
  <c r="T95" i="1"/>
  <c r="X95" i="1" s="1"/>
  <c r="T96" i="1"/>
  <c r="X96" i="1" s="1"/>
  <c r="T97" i="1"/>
  <c r="X97" i="1" s="1"/>
  <c r="T98" i="1"/>
  <c r="T99" i="1"/>
  <c r="X99" i="1" s="1"/>
  <c r="T100" i="1"/>
  <c r="X100" i="1" s="1"/>
  <c r="T101" i="1"/>
  <c r="X101" i="1" s="1"/>
  <c r="T102" i="1"/>
  <c r="T103" i="1"/>
  <c r="X103" i="1" s="1"/>
  <c r="T104" i="1"/>
  <c r="X104" i="1" s="1"/>
  <c r="T105" i="1"/>
  <c r="X105" i="1" s="1"/>
  <c r="T106" i="1"/>
  <c r="T107" i="1"/>
  <c r="X107" i="1" s="1"/>
  <c r="T108" i="1"/>
  <c r="X108" i="1" s="1"/>
  <c r="T109" i="1"/>
  <c r="X109" i="1" s="1"/>
  <c r="T110" i="1"/>
  <c r="T111" i="1"/>
  <c r="X111" i="1" s="1"/>
  <c r="T112" i="1"/>
  <c r="X112" i="1" s="1"/>
  <c r="T113" i="1"/>
  <c r="X113" i="1" s="1"/>
  <c r="T114" i="1"/>
  <c r="T115" i="1"/>
  <c r="X115" i="1" s="1"/>
  <c r="T116" i="1"/>
  <c r="X116" i="1" s="1"/>
  <c r="T117" i="1"/>
  <c r="X117" i="1" s="1"/>
  <c r="T118" i="1"/>
  <c r="T119" i="1"/>
  <c r="X119" i="1" s="1"/>
  <c r="T120" i="1"/>
  <c r="X120" i="1" s="1"/>
  <c r="T121" i="1"/>
  <c r="X121" i="1" s="1"/>
  <c r="T122" i="1"/>
  <c r="T123" i="1"/>
  <c r="X123" i="1" s="1"/>
  <c r="T124" i="1"/>
  <c r="X124" i="1" s="1"/>
  <c r="T125" i="1"/>
  <c r="X125" i="1" s="1"/>
  <c r="T126" i="1"/>
  <c r="T127" i="1"/>
  <c r="X127" i="1" s="1"/>
  <c r="T128" i="1"/>
  <c r="X128" i="1" s="1"/>
  <c r="T129" i="1"/>
  <c r="X129" i="1" s="1"/>
  <c r="T130" i="1"/>
  <c r="T131" i="1"/>
  <c r="X131" i="1" s="1"/>
  <c r="T132" i="1"/>
  <c r="X132" i="1" s="1"/>
  <c r="T133" i="1"/>
  <c r="X133" i="1" s="1"/>
  <c r="T134" i="1"/>
  <c r="T135" i="1"/>
  <c r="X135" i="1" s="1"/>
  <c r="T136" i="1"/>
  <c r="X136" i="1" s="1"/>
  <c r="T137" i="1"/>
  <c r="X137" i="1" s="1"/>
  <c r="T138" i="1"/>
  <c r="T139" i="1"/>
  <c r="X139" i="1" s="1"/>
  <c r="T140" i="1"/>
  <c r="X140" i="1" s="1"/>
  <c r="T141" i="1"/>
  <c r="X141" i="1" s="1"/>
  <c r="T142" i="1"/>
  <c r="T143" i="1"/>
  <c r="X143" i="1" s="1"/>
  <c r="T144" i="1"/>
  <c r="X144" i="1" s="1"/>
  <c r="T145" i="1"/>
  <c r="X145" i="1" s="1"/>
  <c r="T146" i="1"/>
  <c r="T147" i="1"/>
  <c r="X147" i="1" s="1"/>
  <c r="T148" i="1"/>
  <c r="X148" i="1" s="1"/>
  <c r="T149" i="1"/>
  <c r="X149" i="1" s="1"/>
  <c r="T150" i="1"/>
  <c r="T151" i="1"/>
  <c r="X151" i="1" s="1"/>
  <c r="T152" i="1"/>
  <c r="X152" i="1" s="1"/>
  <c r="T153" i="1"/>
  <c r="X153" i="1" s="1"/>
  <c r="T154" i="1"/>
  <c r="T155" i="1"/>
  <c r="X155" i="1" s="1"/>
  <c r="T156" i="1"/>
  <c r="X156" i="1" s="1"/>
  <c r="T157" i="1"/>
  <c r="X157" i="1" s="1"/>
  <c r="T158" i="1"/>
  <c r="T159" i="1"/>
  <c r="X159" i="1" s="1"/>
  <c r="T160" i="1"/>
  <c r="X160" i="1" s="1"/>
  <c r="T161" i="1"/>
  <c r="X161" i="1" s="1"/>
  <c r="T162" i="1"/>
  <c r="T163" i="1"/>
  <c r="X163" i="1" s="1"/>
  <c r="T164" i="1"/>
  <c r="X164" i="1" s="1"/>
  <c r="T165" i="1"/>
  <c r="X165" i="1" s="1"/>
  <c r="T166" i="1"/>
  <c r="T167" i="1"/>
  <c r="X167" i="1" s="1"/>
  <c r="T168" i="1"/>
  <c r="X168" i="1" s="1"/>
  <c r="T169" i="1"/>
  <c r="X169" i="1" s="1"/>
  <c r="T170" i="1"/>
  <c r="T171" i="1"/>
  <c r="X171" i="1" s="1"/>
  <c r="T172" i="1"/>
  <c r="X172" i="1" s="1"/>
  <c r="T173" i="1"/>
  <c r="X173" i="1" s="1"/>
  <c r="T174" i="1"/>
  <c r="T175" i="1"/>
  <c r="X175" i="1" s="1"/>
  <c r="T176" i="1"/>
  <c r="X176" i="1" s="1"/>
  <c r="T177" i="1"/>
  <c r="X177" i="1" s="1"/>
  <c r="T178" i="1"/>
  <c r="T179" i="1"/>
  <c r="X179" i="1" s="1"/>
  <c r="T180" i="1"/>
  <c r="X180" i="1" s="1"/>
  <c r="T181" i="1"/>
  <c r="X181" i="1" s="1"/>
  <c r="T182" i="1"/>
  <c r="T183" i="1"/>
  <c r="X183" i="1" s="1"/>
  <c r="T184" i="1"/>
  <c r="X184" i="1" s="1"/>
  <c r="T185" i="1"/>
  <c r="X185" i="1" s="1"/>
  <c r="T186" i="1"/>
  <c r="T187" i="1"/>
  <c r="X187" i="1" s="1"/>
  <c r="T188" i="1"/>
  <c r="X188" i="1" s="1"/>
  <c r="T189" i="1"/>
  <c r="X189" i="1" s="1"/>
  <c r="T190" i="1"/>
  <c r="T191" i="1"/>
  <c r="X191" i="1" s="1"/>
  <c r="T192" i="1"/>
  <c r="X192" i="1" s="1"/>
  <c r="T193" i="1"/>
  <c r="X193" i="1" s="1"/>
  <c r="T194" i="1"/>
  <c r="T195" i="1"/>
  <c r="X195" i="1" s="1"/>
  <c r="T196" i="1"/>
  <c r="X196" i="1" s="1"/>
  <c r="T197" i="1"/>
  <c r="X197" i="1" s="1"/>
  <c r="T198" i="1"/>
  <c r="T199" i="1"/>
  <c r="X199" i="1" s="1"/>
  <c r="T200" i="1"/>
  <c r="X200" i="1" s="1"/>
  <c r="T201" i="1"/>
  <c r="X201" i="1" s="1"/>
  <c r="T202" i="1"/>
  <c r="T203" i="1"/>
  <c r="X203" i="1" s="1"/>
  <c r="T204" i="1"/>
  <c r="X204" i="1" s="1"/>
  <c r="T205" i="1"/>
  <c r="X205" i="1" s="1"/>
  <c r="T206" i="1"/>
  <c r="T207" i="1"/>
  <c r="X207" i="1" s="1"/>
  <c r="T208" i="1"/>
  <c r="X208" i="1" s="1"/>
  <c r="T209" i="1"/>
  <c r="X209" i="1" s="1"/>
  <c r="T210" i="1"/>
  <c r="T211" i="1"/>
  <c r="X211" i="1" s="1"/>
  <c r="T212" i="1"/>
  <c r="X212" i="1" s="1"/>
  <c r="T213" i="1"/>
  <c r="X213" i="1" s="1"/>
  <c r="T214" i="1"/>
  <c r="T215" i="1"/>
  <c r="X215" i="1" s="1"/>
  <c r="T216" i="1"/>
  <c r="X216" i="1" s="1"/>
  <c r="T217" i="1"/>
  <c r="X217" i="1" s="1"/>
  <c r="T218" i="1"/>
  <c r="T219" i="1"/>
  <c r="X219" i="1" s="1"/>
  <c r="T220" i="1"/>
  <c r="X220" i="1" s="1"/>
  <c r="T221" i="1"/>
  <c r="X221" i="1" s="1"/>
  <c r="T222" i="1"/>
  <c r="T223" i="1"/>
  <c r="X223" i="1" s="1"/>
  <c r="T224" i="1"/>
  <c r="X224" i="1" s="1"/>
  <c r="T225" i="1"/>
  <c r="X225" i="1" s="1"/>
  <c r="T226" i="1"/>
  <c r="T227" i="1"/>
  <c r="X227" i="1" s="1"/>
  <c r="T228" i="1"/>
  <c r="X228" i="1" s="1"/>
  <c r="T229" i="1"/>
  <c r="X229" i="1" s="1"/>
  <c r="T230" i="1"/>
  <c r="T231" i="1"/>
  <c r="X231" i="1" s="1"/>
  <c r="T232" i="1"/>
  <c r="X232" i="1" s="1"/>
  <c r="T233" i="1"/>
  <c r="X233" i="1" s="1"/>
  <c r="T234" i="1"/>
  <c r="T235" i="1"/>
  <c r="X235" i="1" s="1"/>
  <c r="T236" i="1"/>
  <c r="X236" i="1" s="1"/>
  <c r="T237" i="1"/>
  <c r="X237" i="1" s="1"/>
  <c r="T238" i="1"/>
  <c r="T239" i="1"/>
  <c r="X239" i="1" s="1"/>
  <c r="T240" i="1"/>
  <c r="X240" i="1" s="1"/>
  <c r="T241" i="1"/>
  <c r="X241" i="1" s="1"/>
  <c r="T242" i="1"/>
  <c r="T243" i="1"/>
  <c r="X243" i="1" s="1"/>
  <c r="T244" i="1"/>
  <c r="X244" i="1" s="1"/>
  <c r="T245" i="1"/>
  <c r="X245" i="1" s="1"/>
  <c r="T246" i="1"/>
  <c r="T247" i="1"/>
  <c r="X247" i="1" s="1"/>
  <c r="T248" i="1"/>
  <c r="X248" i="1" s="1"/>
  <c r="T249" i="1"/>
  <c r="X249" i="1" s="1"/>
  <c r="T250" i="1"/>
  <c r="T251" i="1"/>
  <c r="X251" i="1" s="1"/>
  <c r="T252" i="1"/>
  <c r="X252" i="1" s="1"/>
  <c r="T253" i="1"/>
  <c r="X253" i="1" s="1"/>
  <c r="T254" i="1"/>
  <c r="T255" i="1"/>
  <c r="X255" i="1" s="1"/>
  <c r="T256" i="1"/>
  <c r="X256" i="1" s="1"/>
  <c r="T257" i="1"/>
  <c r="X257" i="1" s="1"/>
  <c r="T258" i="1"/>
  <c r="T259" i="1"/>
  <c r="X259" i="1" s="1"/>
  <c r="T260" i="1"/>
  <c r="X260" i="1" s="1"/>
  <c r="T261" i="1"/>
  <c r="X261" i="1" s="1"/>
  <c r="T262" i="1"/>
  <c r="T263" i="1"/>
  <c r="X263" i="1" s="1"/>
  <c r="T264" i="1"/>
  <c r="X264" i="1" s="1"/>
  <c r="T265" i="1"/>
  <c r="X265" i="1" s="1"/>
  <c r="T266" i="1"/>
  <c r="T267" i="1"/>
  <c r="X267" i="1" s="1"/>
  <c r="T268" i="1"/>
  <c r="X268" i="1" s="1"/>
  <c r="T269" i="1"/>
  <c r="X269" i="1" s="1"/>
  <c r="T270" i="1"/>
  <c r="T271" i="1"/>
  <c r="X271" i="1" s="1"/>
  <c r="T272" i="1"/>
  <c r="X272" i="1" s="1"/>
  <c r="T273" i="1"/>
  <c r="X273" i="1" s="1"/>
  <c r="T274" i="1"/>
  <c r="T275" i="1"/>
  <c r="X275" i="1" s="1"/>
  <c r="T276" i="1"/>
  <c r="X276" i="1" s="1"/>
  <c r="T277" i="1"/>
  <c r="X277" i="1" s="1"/>
  <c r="T278" i="1"/>
  <c r="T279" i="1"/>
  <c r="X279" i="1" s="1"/>
  <c r="T280" i="1"/>
  <c r="X280" i="1" s="1"/>
  <c r="T281" i="1"/>
  <c r="X281" i="1" s="1"/>
  <c r="T282" i="1"/>
  <c r="T283" i="1"/>
  <c r="X283" i="1" s="1"/>
  <c r="T284" i="1"/>
  <c r="X284" i="1" s="1"/>
  <c r="T285" i="1"/>
  <c r="X285" i="1" s="1"/>
  <c r="T286" i="1"/>
  <c r="T287" i="1"/>
  <c r="X287" i="1" s="1"/>
  <c r="T288" i="1"/>
  <c r="X288" i="1" s="1"/>
  <c r="T289" i="1"/>
  <c r="X289" i="1" s="1"/>
  <c r="T290" i="1"/>
  <c r="T291" i="1"/>
  <c r="X291" i="1" s="1"/>
  <c r="T292" i="1"/>
  <c r="X292" i="1" s="1"/>
  <c r="T293" i="1"/>
  <c r="X293" i="1" s="1"/>
  <c r="T294" i="1"/>
  <c r="T295" i="1"/>
  <c r="X295" i="1" s="1"/>
  <c r="T296" i="1"/>
  <c r="X296" i="1" s="1"/>
  <c r="T297" i="1"/>
  <c r="X297" i="1" s="1"/>
  <c r="T298" i="1"/>
  <c r="T299" i="1"/>
  <c r="X299" i="1" s="1"/>
  <c r="T300" i="1"/>
  <c r="X300" i="1" s="1"/>
  <c r="T301" i="1"/>
  <c r="X301" i="1" s="1"/>
  <c r="T302" i="1"/>
  <c r="T303" i="1"/>
  <c r="X303" i="1" s="1"/>
  <c r="T304" i="1"/>
  <c r="X304" i="1" s="1"/>
  <c r="T305" i="1"/>
  <c r="X305" i="1" s="1"/>
  <c r="T306" i="1"/>
  <c r="T307" i="1"/>
  <c r="X307" i="1" s="1"/>
  <c r="T308" i="1"/>
  <c r="X308" i="1" s="1"/>
  <c r="T309" i="1"/>
  <c r="X309" i="1" s="1"/>
  <c r="T310" i="1"/>
  <c r="T311" i="1"/>
  <c r="X311" i="1" s="1"/>
  <c r="T312" i="1"/>
  <c r="X312" i="1" s="1"/>
  <c r="T313" i="1"/>
  <c r="X313" i="1" s="1"/>
  <c r="T314" i="1"/>
  <c r="T315" i="1"/>
  <c r="X315" i="1" s="1"/>
  <c r="T316" i="1"/>
  <c r="X316" i="1" s="1"/>
  <c r="T317" i="1"/>
  <c r="X317" i="1" s="1"/>
  <c r="T318" i="1"/>
  <c r="T319" i="1"/>
  <c r="X319" i="1" s="1"/>
  <c r="T320" i="1"/>
  <c r="X320" i="1" s="1"/>
  <c r="T321" i="1"/>
  <c r="X321" i="1" s="1"/>
  <c r="T322" i="1"/>
  <c r="T323" i="1"/>
  <c r="X323" i="1" s="1"/>
  <c r="T324" i="1"/>
  <c r="X324" i="1" s="1"/>
  <c r="T325" i="1"/>
  <c r="X325" i="1" s="1"/>
  <c r="T326" i="1"/>
  <c r="T327" i="1"/>
  <c r="X327" i="1" s="1"/>
  <c r="T328" i="1"/>
  <c r="X328" i="1" s="1"/>
  <c r="T329" i="1"/>
  <c r="X329" i="1" s="1"/>
  <c r="T330" i="1"/>
  <c r="T331" i="1"/>
  <c r="X331" i="1" s="1"/>
  <c r="T332" i="1"/>
  <c r="X332" i="1" s="1"/>
  <c r="T333" i="1"/>
  <c r="X333" i="1" s="1"/>
  <c r="T334" i="1"/>
  <c r="T335" i="1"/>
  <c r="X335" i="1" s="1"/>
  <c r="T336" i="1"/>
  <c r="X336" i="1" s="1"/>
  <c r="T337" i="1"/>
  <c r="X337" i="1" s="1"/>
  <c r="T338" i="1"/>
  <c r="T339" i="1"/>
  <c r="X339" i="1" s="1"/>
  <c r="T340" i="1"/>
  <c r="X340" i="1" s="1"/>
  <c r="T341" i="1"/>
  <c r="X341" i="1" s="1"/>
  <c r="T342" i="1"/>
  <c r="T343" i="1"/>
  <c r="X343" i="1" s="1"/>
  <c r="T344" i="1"/>
  <c r="X344" i="1" s="1"/>
  <c r="T345" i="1"/>
  <c r="X345" i="1" s="1"/>
  <c r="T346" i="1"/>
  <c r="T347" i="1"/>
  <c r="X347" i="1" s="1"/>
  <c r="T348" i="1"/>
  <c r="X348" i="1" s="1"/>
  <c r="T349" i="1"/>
  <c r="X349" i="1" s="1"/>
  <c r="T350" i="1"/>
  <c r="T351" i="1"/>
  <c r="X351" i="1" s="1"/>
  <c r="T352" i="1"/>
  <c r="X352" i="1" s="1"/>
  <c r="T353" i="1"/>
  <c r="X353" i="1" s="1"/>
  <c r="T354" i="1"/>
  <c r="T355" i="1"/>
  <c r="X355" i="1" s="1"/>
  <c r="T356" i="1"/>
  <c r="X356" i="1" s="1"/>
  <c r="T357" i="1"/>
  <c r="X357" i="1" s="1"/>
  <c r="T358" i="1"/>
  <c r="T359" i="1"/>
  <c r="X359" i="1" s="1"/>
  <c r="T360" i="1"/>
  <c r="X360" i="1" s="1"/>
  <c r="T361" i="1"/>
  <c r="X361" i="1" s="1"/>
  <c r="T362" i="1"/>
  <c r="T363" i="1"/>
  <c r="X363" i="1" s="1"/>
  <c r="T364" i="1"/>
  <c r="X364" i="1" s="1"/>
  <c r="T365" i="1"/>
  <c r="X365" i="1" s="1"/>
  <c r="T366" i="1"/>
  <c r="T367" i="1"/>
  <c r="X367" i="1" s="1"/>
  <c r="T368" i="1"/>
  <c r="X368" i="1" s="1"/>
  <c r="T369" i="1"/>
  <c r="X369" i="1" s="1"/>
  <c r="T370" i="1"/>
  <c r="T371" i="1"/>
  <c r="X371" i="1" s="1"/>
  <c r="T372" i="1"/>
  <c r="X372" i="1" s="1"/>
  <c r="T373" i="1"/>
  <c r="X373" i="1" s="1"/>
  <c r="T374" i="1"/>
  <c r="T375" i="1"/>
  <c r="X375" i="1" s="1"/>
  <c r="T376" i="1"/>
  <c r="X376" i="1" s="1"/>
  <c r="T377" i="1"/>
  <c r="X377" i="1" s="1"/>
  <c r="T378" i="1"/>
  <c r="T379" i="1"/>
  <c r="X379" i="1" s="1"/>
  <c r="T380" i="1"/>
  <c r="X380" i="1" s="1"/>
  <c r="T381" i="1"/>
  <c r="X381" i="1" s="1"/>
  <c r="T382" i="1"/>
  <c r="T383" i="1"/>
  <c r="X383" i="1" s="1"/>
  <c r="T384" i="1"/>
  <c r="X384" i="1" s="1"/>
  <c r="T385" i="1"/>
  <c r="X385" i="1" s="1"/>
  <c r="T386" i="1"/>
  <c r="T387" i="1"/>
  <c r="X387" i="1" s="1"/>
  <c r="T388" i="1"/>
  <c r="X388" i="1" s="1"/>
  <c r="T389" i="1"/>
  <c r="X389" i="1" s="1"/>
  <c r="T390" i="1"/>
  <c r="T391" i="1"/>
  <c r="X391" i="1" s="1"/>
  <c r="T392" i="1"/>
  <c r="X392" i="1" s="1"/>
  <c r="T393" i="1"/>
  <c r="X393" i="1" s="1"/>
  <c r="T394" i="1"/>
  <c r="T395" i="1"/>
  <c r="X395" i="1" s="1"/>
  <c r="T396" i="1"/>
  <c r="X396" i="1" s="1"/>
  <c r="T397" i="1"/>
  <c r="X397" i="1" s="1"/>
  <c r="T398" i="1"/>
  <c r="T399" i="1"/>
  <c r="X399" i="1" s="1"/>
  <c r="T400" i="1"/>
  <c r="X400" i="1" s="1"/>
  <c r="T401" i="1"/>
  <c r="X401" i="1" s="1"/>
  <c r="T402" i="1"/>
  <c r="T403" i="1"/>
  <c r="X403" i="1" s="1"/>
  <c r="T404" i="1"/>
  <c r="X404" i="1" s="1"/>
  <c r="T405" i="1"/>
  <c r="X405" i="1" s="1"/>
  <c r="T406" i="1"/>
  <c r="T407" i="1"/>
  <c r="X407" i="1" s="1"/>
  <c r="T408" i="1"/>
  <c r="X408" i="1" s="1"/>
  <c r="T409" i="1"/>
  <c r="X409" i="1" s="1"/>
  <c r="T410" i="1"/>
  <c r="T411" i="1"/>
  <c r="X411" i="1" s="1"/>
  <c r="T412" i="1"/>
  <c r="X412" i="1" s="1"/>
  <c r="T413" i="1"/>
  <c r="X413" i="1" s="1"/>
  <c r="T414" i="1"/>
  <c r="T415" i="1"/>
  <c r="X415" i="1" s="1"/>
  <c r="T416" i="1"/>
  <c r="X416" i="1" s="1"/>
  <c r="T417" i="1"/>
  <c r="X417" i="1" s="1"/>
  <c r="T418" i="1"/>
  <c r="T419" i="1"/>
  <c r="X419" i="1" s="1"/>
  <c r="T420" i="1"/>
  <c r="X420" i="1" s="1"/>
  <c r="T421" i="1"/>
  <c r="X421" i="1" s="1"/>
  <c r="T422" i="1"/>
  <c r="T423" i="1"/>
  <c r="X423" i="1" s="1"/>
  <c r="T424" i="1"/>
  <c r="X424" i="1" s="1"/>
  <c r="T425" i="1"/>
  <c r="X425" i="1" s="1"/>
  <c r="T426" i="1"/>
  <c r="T427" i="1"/>
  <c r="X427" i="1" s="1"/>
  <c r="T428" i="1"/>
  <c r="X428" i="1" s="1"/>
  <c r="T429" i="1"/>
  <c r="X429" i="1" s="1"/>
  <c r="T430" i="1"/>
  <c r="T431" i="1"/>
  <c r="X431" i="1" s="1"/>
  <c r="T432" i="1"/>
  <c r="X432" i="1" s="1"/>
  <c r="T433" i="1"/>
  <c r="X433" i="1" s="1"/>
  <c r="T434" i="1"/>
  <c r="T435" i="1"/>
  <c r="X435" i="1" s="1"/>
  <c r="T436" i="1"/>
  <c r="X436" i="1" s="1"/>
  <c r="T437" i="1"/>
  <c r="X437" i="1" s="1"/>
  <c r="T438" i="1"/>
  <c r="T439" i="1"/>
  <c r="X439" i="1" s="1"/>
  <c r="T440" i="1"/>
  <c r="X440" i="1" s="1"/>
  <c r="T441" i="1"/>
  <c r="X441" i="1" s="1"/>
  <c r="T442" i="1"/>
  <c r="T443" i="1"/>
  <c r="X443" i="1" s="1"/>
  <c r="T444" i="1"/>
  <c r="X444" i="1" s="1"/>
  <c r="T445" i="1"/>
  <c r="X445" i="1" s="1"/>
  <c r="T446" i="1"/>
  <c r="T447" i="1"/>
  <c r="X447" i="1" s="1"/>
  <c r="T448" i="1"/>
  <c r="X448" i="1" s="1"/>
  <c r="T449" i="1"/>
  <c r="X449" i="1" s="1"/>
  <c r="T450" i="1"/>
  <c r="T451" i="1"/>
  <c r="X451" i="1" s="1"/>
  <c r="T452" i="1"/>
  <c r="X452" i="1" s="1"/>
  <c r="T453" i="1"/>
  <c r="X453" i="1" s="1"/>
  <c r="T454" i="1"/>
  <c r="T455" i="1"/>
  <c r="X455" i="1" s="1"/>
  <c r="T456" i="1"/>
  <c r="X456" i="1" s="1"/>
  <c r="T457" i="1"/>
  <c r="X457" i="1" s="1"/>
  <c r="T458" i="1"/>
  <c r="T459" i="1"/>
  <c r="X459" i="1" s="1"/>
  <c r="T460" i="1"/>
  <c r="X460" i="1" s="1"/>
  <c r="T461" i="1"/>
  <c r="X461" i="1" s="1"/>
  <c r="T462" i="1"/>
  <c r="T463" i="1"/>
  <c r="X463" i="1" s="1"/>
  <c r="T464" i="1"/>
  <c r="X464" i="1" s="1"/>
  <c r="T465" i="1"/>
  <c r="X465" i="1" s="1"/>
  <c r="T466" i="1"/>
  <c r="T467" i="1"/>
  <c r="X467" i="1" s="1"/>
  <c r="T468" i="1"/>
  <c r="X468" i="1" s="1"/>
  <c r="T469" i="1"/>
  <c r="X469" i="1" s="1"/>
  <c r="T470" i="1"/>
  <c r="T471" i="1"/>
  <c r="X471" i="1" s="1"/>
  <c r="T472" i="1"/>
  <c r="X472" i="1" s="1"/>
  <c r="T473" i="1"/>
  <c r="X473" i="1" s="1"/>
  <c r="T474" i="1"/>
  <c r="T475" i="1"/>
  <c r="X475" i="1" s="1"/>
  <c r="T476" i="1"/>
  <c r="X476" i="1" s="1"/>
  <c r="T477" i="1"/>
  <c r="X477" i="1" s="1"/>
  <c r="T478" i="1"/>
  <c r="T479" i="1"/>
  <c r="X479" i="1" s="1"/>
  <c r="T480" i="1"/>
  <c r="X480" i="1" s="1"/>
  <c r="T481" i="1"/>
  <c r="X481" i="1" s="1"/>
  <c r="T482" i="1"/>
  <c r="T483" i="1"/>
  <c r="X483" i="1" s="1"/>
  <c r="T484" i="1"/>
  <c r="X484" i="1" s="1"/>
  <c r="T485" i="1"/>
  <c r="X485" i="1" s="1"/>
  <c r="T486" i="1"/>
  <c r="T487" i="1"/>
  <c r="X487" i="1" s="1"/>
  <c r="T488" i="1"/>
  <c r="X488" i="1" s="1"/>
  <c r="T489" i="1"/>
  <c r="X489" i="1" s="1"/>
  <c r="T490" i="1"/>
  <c r="T491" i="1"/>
  <c r="X491" i="1" s="1"/>
  <c r="T492" i="1"/>
  <c r="X492" i="1" s="1"/>
  <c r="T493" i="1"/>
  <c r="X493" i="1" s="1"/>
  <c r="T494" i="1"/>
  <c r="T495" i="1"/>
  <c r="X495" i="1" s="1"/>
  <c r="T496" i="1"/>
  <c r="X496" i="1" s="1"/>
  <c r="T497" i="1"/>
  <c r="X497" i="1" s="1"/>
  <c r="T498" i="1"/>
  <c r="T499" i="1"/>
  <c r="X499" i="1" s="1"/>
  <c r="T500" i="1"/>
  <c r="X500" i="1" s="1"/>
  <c r="T501" i="1"/>
  <c r="X501" i="1" s="1"/>
  <c r="T502" i="1"/>
  <c r="T503" i="1"/>
  <c r="X503" i="1" s="1"/>
  <c r="T504" i="1"/>
  <c r="X504" i="1" s="1"/>
  <c r="T505" i="1"/>
  <c r="X505" i="1" s="1"/>
  <c r="T506" i="1"/>
  <c r="T507" i="1"/>
  <c r="X507" i="1" s="1"/>
  <c r="T508" i="1"/>
  <c r="X508" i="1" s="1"/>
  <c r="T509" i="1"/>
  <c r="X509" i="1" s="1"/>
  <c r="T510" i="1"/>
  <c r="T511" i="1"/>
  <c r="X511" i="1" s="1"/>
  <c r="T512" i="1"/>
  <c r="X512" i="1" s="1"/>
  <c r="T513" i="1"/>
  <c r="X513" i="1" s="1"/>
  <c r="T514" i="1"/>
  <c r="T515" i="1"/>
  <c r="X515" i="1" s="1"/>
  <c r="T516" i="1"/>
  <c r="X516" i="1" s="1"/>
  <c r="T517" i="1"/>
  <c r="X517" i="1" s="1"/>
  <c r="T518" i="1"/>
  <c r="T519" i="1"/>
  <c r="X519" i="1" s="1"/>
  <c r="T520" i="1"/>
  <c r="X520" i="1" s="1"/>
  <c r="T521" i="1"/>
  <c r="X521" i="1" s="1"/>
  <c r="T522" i="1"/>
  <c r="T523" i="1"/>
  <c r="X523" i="1" s="1"/>
  <c r="T524" i="1"/>
  <c r="X524" i="1" s="1"/>
  <c r="T525" i="1"/>
  <c r="X525" i="1" s="1"/>
  <c r="T526" i="1"/>
  <c r="T527" i="1"/>
  <c r="X527" i="1" s="1"/>
  <c r="T528" i="1"/>
  <c r="X528" i="1" s="1"/>
  <c r="T529" i="1"/>
  <c r="X529" i="1" s="1"/>
  <c r="T530" i="1"/>
  <c r="T531" i="1"/>
  <c r="X531" i="1" s="1"/>
  <c r="T532" i="1"/>
  <c r="X532" i="1" s="1"/>
  <c r="T533" i="1"/>
  <c r="X533" i="1" s="1"/>
  <c r="T534" i="1"/>
  <c r="T535" i="1"/>
  <c r="X535" i="1" s="1"/>
  <c r="T536" i="1"/>
  <c r="X536" i="1" s="1"/>
  <c r="T537" i="1"/>
  <c r="X537" i="1" s="1"/>
  <c r="T538" i="1"/>
  <c r="T539" i="1"/>
  <c r="X539" i="1" s="1"/>
  <c r="T540" i="1"/>
  <c r="X540" i="1" s="1"/>
  <c r="T541" i="1"/>
  <c r="X541" i="1" s="1"/>
  <c r="T542" i="1"/>
  <c r="T543" i="1"/>
  <c r="X543" i="1" s="1"/>
  <c r="T544" i="1"/>
  <c r="X544" i="1" s="1"/>
  <c r="T545" i="1"/>
  <c r="X545" i="1" s="1"/>
  <c r="T546" i="1"/>
  <c r="T547" i="1"/>
  <c r="X547" i="1" s="1"/>
  <c r="T548" i="1"/>
  <c r="X548" i="1" s="1"/>
  <c r="T549" i="1"/>
  <c r="X549" i="1" s="1"/>
  <c r="T550" i="1"/>
  <c r="T551" i="1"/>
  <c r="X551" i="1" s="1"/>
  <c r="T552" i="1"/>
  <c r="X552" i="1" s="1"/>
  <c r="T553" i="1"/>
  <c r="X553" i="1" s="1"/>
  <c r="T554" i="1"/>
  <c r="T555" i="1"/>
  <c r="X555" i="1" s="1"/>
  <c r="T556" i="1"/>
  <c r="X556" i="1" s="1"/>
  <c r="T557" i="1"/>
  <c r="X557" i="1" s="1"/>
  <c r="T558" i="1"/>
  <c r="T559" i="1"/>
  <c r="X559" i="1" s="1"/>
  <c r="T560" i="1"/>
  <c r="X560" i="1" s="1"/>
  <c r="T561" i="1"/>
  <c r="X561" i="1" s="1"/>
  <c r="T562" i="1"/>
  <c r="T563" i="1"/>
  <c r="X563" i="1" s="1"/>
  <c r="T564" i="1"/>
  <c r="X564" i="1" s="1"/>
  <c r="T565" i="1"/>
  <c r="X565" i="1" s="1"/>
  <c r="T566" i="1"/>
  <c r="T567" i="1"/>
  <c r="X567" i="1" s="1"/>
  <c r="T568" i="1"/>
  <c r="X568" i="1" s="1"/>
  <c r="T569" i="1"/>
  <c r="X569" i="1" s="1"/>
  <c r="T570" i="1"/>
  <c r="T571" i="1"/>
  <c r="X571" i="1" s="1"/>
  <c r="T572" i="1"/>
  <c r="X572" i="1" s="1"/>
  <c r="T573" i="1"/>
  <c r="X573" i="1" s="1"/>
  <c r="T574" i="1"/>
  <c r="T575" i="1"/>
  <c r="X575" i="1" s="1"/>
  <c r="T576" i="1"/>
  <c r="X576" i="1" s="1"/>
  <c r="T577" i="1"/>
  <c r="X577" i="1" s="1"/>
  <c r="T578" i="1"/>
  <c r="T579" i="1"/>
  <c r="X579" i="1" s="1"/>
  <c r="T580" i="1"/>
  <c r="X580" i="1" s="1"/>
  <c r="T581" i="1"/>
  <c r="X581" i="1" s="1"/>
  <c r="T582" i="1"/>
  <c r="T583" i="1"/>
  <c r="X583" i="1" s="1"/>
  <c r="T584" i="1"/>
  <c r="X584" i="1" s="1"/>
  <c r="T585" i="1"/>
  <c r="X585" i="1" s="1"/>
  <c r="T586" i="1"/>
  <c r="T587" i="1"/>
  <c r="X587" i="1" s="1"/>
  <c r="T588" i="1"/>
  <c r="X588" i="1" s="1"/>
  <c r="T589" i="1"/>
  <c r="X589" i="1" s="1"/>
  <c r="T590" i="1"/>
  <c r="T591" i="1"/>
  <c r="X591" i="1" s="1"/>
  <c r="T592" i="1"/>
  <c r="X592" i="1" s="1"/>
  <c r="T593" i="1"/>
  <c r="X593" i="1" s="1"/>
  <c r="T594" i="1"/>
  <c r="T595" i="1"/>
  <c r="X595" i="1" s="1"/>
  <c r="T596" i="1"/>
  <c r="X596" i="1" s="1"/>
  <c r="T597" i="1"/>
  <c r="X597" i="1" s="1"/>
  <c r="T598" i="1"/>
  <c r="T599" i="1"/>
  <c r="X599" i="1" s="1"/>
  <c r="T600" i="1"/>
  <c r="X600" i="1" s="1"/>
  <c r="T601" i="1"/>
  <c r="X601" i="1" s="1"/>
  <c r="T602" i="1"/>
  <c r="T603" i="1"/>
  <c r="X603" i="1" s="1"/>
  <c r="T604" i="1"/>
  <c r="X604" i="1" s="1"/>
  <c r="T605" i="1"/>
  <c r="X605" i="1" s="1"/>
  <c r="T606" i="1"/>
  <c r="T607" i="1"/>
  <c r="X607" i="1" s="1"/>
  <c r="T608" i="1"/>
  <c r="X608" i="1" s="1"/>
  <c r="T609" i="1"/>
  <c r="X609" i="1" s="1"/>
  <c r="T610" i="1"/>
  <c r="T611" i="1"/>
  <c r="X611" i="1" s="1"/>
  <c r="T612" i="1"/>
  <c r="X612" i="1" s="1"/>
  <c r="T613" i="1"/>
  <c r="X613" i="1" s="1"/>
  <c r="T614" i="1"/>
  <c r="T615" i="1"/>
  <c r="X615" i="1" s="1"/>
  <c r="T616" i="1"/>
  <c r="X616" i="1" s="1"/>
  <c r="T617" i="1"/>
  <c r="X617" i="1" s="1"/>
  <c r="T618" i="1"/>
  <c r="T619" i="1"/>
  <c r="X619" i="1" s="1"/>
  <c r="T620" i="1"/>
  <c r="X620" i="1" s="1"/>
  <c r="T621" i="1"/>
  <c r="X621" i="1" s="1"/>
  <c r="T622" i="1"/>
  <c r="T623" i="1"/>
  <c r="X623" i="1" s="1"/>
  <c r="T624" i="1"/>
  <c r="X624" i="1" s="1"/>
  <c r="T625" i="1"/>
  <c r="X625" i="1" s="1"/>
  <c r="T626" i="1"/>
  <c r="T627" i="1"/>
  <c r="X627" i="1" s="1"/>
  <c r="T628" i="1"/>
  <c r="X628" i="1" s="1"/>
  <c r="T629" i="1"/>
  <c r="X629" i="1" s="1"/>
  <c r="T630" i="1"/>
  <c r="T631" i="1"/>
  <c r="X631" i="1" s="1"/>
  <c r="T632" i="1"/>
  <c r="X632" i="1" s="1"/>
  <c r="T633" i="1"/>
  <c r="X633" i="1" s="1"/>
  <c r="T634" i="1"/>
  <c r="T635" i="1"/>
  <c r="X635" i="1" s="1"/>
  <c r="T636" i="1"/>
  <c r="X636" i="1" s="1"/>
  <c r="T637" i="1"/>
  <c r="X637" i="1" s="1"/>
  <c r="T638" i="1"/>
  <c r="T639" i="1"/>
  <c r="X639" i="1" s="1"/>
  <c r="T640" i="1"/>
  <c r="X640" i="1" s="1"/>
  <c r="T641" i="1"/>
  <c r="X641" i="1" s="1"/>
  <c r="T642" i="1"/>
  <c r="T643" i="1"/>
  <c r="X643" i="1" s="1"/>
  <c r="T644" i="1"/>
  <c r="X644" i="1" s="1"/>
  <c r="T645" i="1"/>
  <c r="X645" i="1" s="1"/>
  <c r="T646" i="1"/>
  <c r="T647" i="1"/>
  <c r="X647" i="1" s="1"/>
  <c r="T648" i="1"/>
  <c r="X648" i="1" s="1"/>
  <c r="T649" i="1"/>
  <c r="X649" i="1" s="1"/>
  <c r="T650" i="1"/>
  <c r="T651" i="1"/>
  <c r="X651" i="1" s="1"/>
  <c r="T652" i="1"/>
  <c r="X652" i="1" s="1"/>
  <c r="T653" i="1"/>
  <c r="X653" i="1" s="1"/>
  <c r="T654" i="1"/>
  <c r="T655" i="1"/>
  <c r="X655" i="1" s="1"/>
  <c r="T656" i="1"/>
  <c r="X656" i="1" s="1"/>
  <c r="T657" i="1"/>
  <c r="X657" i="1" s="1"/>
  <c r="T658" i="1"/>
  <c r="T659" i="1"/>
  <c r="X659" i="1" s="1"/>
  <c r="T660" i="1"/>
  <c r="X660" i="1" s="1"/>
  <c r="T661" i="1"/>
  <c r="X661" i="1" s="1"/>
  <c r="T662" i="1"/>
  <c r="T663" i="1"/>
  <c r="X663" i="1" s="1"/>
  <c r="T664" i="1"/>
  <c r="X664" i="1" s="1"/>
  <c r="T665" i="1"/>
  <c r="X665" i="1" s="1"/>
  <c r="T666" i="1"/>
  <c r="T667" i="1"/>
  <c r="X667" i="1" s="1"/>
  <c r="T668" i="1"/>
  <c r="X668" i="1" s="1"/>
  <c r="T669" i="1"/>
  <c r="X669" i="1" s="1"/>
  <c r="T670" i="1"/>
  <c r="T671" i="1"/>
  <c r="X671" i="1" s="1"/>
  <c r="T672" i="1"/>
  <c r="X672" i="1" s="1"/>
  <c r="T673" i="1"/>
  <c r="X673" i="1" s="1"/>
  <c r="T674" i="1"/>
  <c r="T675" i="1"/>
  <c r="X675" i="1" s="1"/>
  <c r="T676" i="1"/>
  <c r="X676" i="1" s="1"/>
  <c r="T677" i="1"/>
  <c r="X677" i="1" s="1"/>
  <c r="T678" i="1"/>
  <c r="T679" i="1"/>
  <c r="X679" i="1" s="1"/>
  <c r="T680" i="1"/>
  <c r="X680" i="1" s="1"/>
  <c r="T681" i="1"/>
  <c r="X681" i="1" s="1"/>
  <c r="T682" i="1"/>
  <c r="T683" i="1"/>
  <c r="X683" i="1" s="1"/>
  <c r="T684" i="1"/>
  <c r="X684" i="1" s="1"/>
  <c r="T685" i="1"/>
  <c r="X685" i="1" s="1"/>
  <c r="T686" i="1"/>
  <c r="T687" i="1"/>
  <c r="X687" i="1" s="1"/>
  <c r="T688" i="1"/>
  <c r="X688" i="1" s="1"/>
  <c r="T689" i="1"/>
  <c r="X689" i="1" s="1"/>
  <c r="T690" i="1"/>
  <c r="T691" i="1"/>
  <c r="X691" i="1" s="1"/>
  <c r="T692" i="1"/>
  <c r="X692" i="1" s="1"/>
  <c r="T693" i="1"/>
  <c r="X693" i="1" s="1"/>
  <c r="T694" i="1"/>
  <c r="T695" i="1"/>
  <c r="X695" i="1" s="1"/>
  <c r="T696" i="1"/>
  <c r="X696" i="1" s="1"/>
  <c r="T697" i="1"/>
  <c r="X697" i="1" s="1"/>
  <c r="T698" i="1"/>
  <c r="T699" i="1"/>
  <c r="X699" i="1" s="1"/>
  <c r="T700" i="1"/>
  <c r="X700" i="1" s="1"/>
  <c r="T701" i="1"/>
  <c r="X701" i="1" s="1"/>
  <c r="T702" i="1"/>
  <c r="T703" i="1"/>
  <c r="X703" i="1" s="1"/>
  <c r="T704" i="1"/>
  <c r="X704" i="1" s="1"/>
  <c r="T705" i="1"/>
  <c r="X705" i="1" s="1"/>
  <c r="T706" i="1"/>
  <c r="T707" i="1"/>
  <c r="X707" i="1" s="1"/>
  <c r="T708" i="1"/>
  <c r="X708" i="1" s="1"/>
  <c r="T709" i="1"/>
  <c r="X709" i="1" s="1"/>
  <c r="T710" i="1"/>
  <c r="T711" i="1"/>
  <c r="X711" i="1" s="1"/>
  <c r="T712" i="1"/>
  <c r="X712" i="1" s="1"/>
  <c r="T713" i="1"/>
  <c r="X713" i="1" s="1"/>
  <c r="T714" i="1"/>
  <c r="T715" i="1"/>
  <c r="X715" i="1" s="1"/>
  <c r="T716" i="1"/>
  <c r="X716" i="1" s="1"/>
  <c r="T717" i="1"/>
  <c r="X717" i="1" s="1"/>
  <c r="T718" i="1"/>
  <c r="T719" i="1"/>
  <c r="X719" i="1" s="1"/>
  <c r="T720" i="1"/>
  <c r="X720" i="1" s="1"/>
  <c r="T721" i="1"/>
  <c r="X721" i="1" s="1"/>
  <c r="T722" i="1"/>
  <c r="T723" i="1"/>
  <c r="X723" i="1" s="1"/>
  <c r="T724" i="1"/>
  <c r="X724" i="1" s="1"/>
  <c r="T725" i="1"/>
  <c r="X725" i="1" s="1"/>
  <c r="T726" i="1"/>
  <c r="T727" i="1"/>
  <c r="X727" i="1" s="1"/>
  <c r="T728" i="1"/>
  <c r="X728" i="1" s="1"/>
  <c r="T729" i="1"/>
  <c r="X729" i="1" s="1"/>
  <c r="T730" i="1"/>
  <c r="T731" i="1"/>
  <c r="X731" i="1" s="1"/>
  <c r="T732" i="1"/>
  <c r="X732" i="1" s="1"/>
  <c r="T733" i="1"/>
  <c r="X733" i="1" s="1"/>
  <c r="T734" i="1"/>
  <c r="T735" i="1"/>
  <c r="X735" i="1" s="1"/>
  <c r="T736" i="1"/>
  <c r="X736" i="1" s="1"/>
  <c r="T737" i="1"/>
  <c r="X737" i="1" s="1"/>
  <c r="T738" i="1"/>
  <c r="T739" i="1"/>
  <c r="X739" i="1" s="1"/>
  <c r="T740" i="1"/>
  <c r="X740" i="1" s="1"/>
  <c r="T741" i="1"/>
  <c r="X741" i="1" s="1"/>
  <c r="T742" i="1"/>
  <c r="T743" i="1"/>
  <c r="X743" i="1" s="1"/>
  <c r="T744" i="1"/>
  <c r="X744" i="1" s="1"/>
  <c r="T745" i="1"/>
  <c r="X745" i="1" s="1"/>
  <c r="T746" i="1"/>
  <c r="T747" i="1"/>
  <c r="X747" i="1" s="1"/>
  <c r="T748" i="1"/>
  <c r="X748" i="1" s="1"/>
  <c r="T749" i="1"/>
  <c r="X749" i="1" s="1"/>
  <c r="T750" i="1"/>
  <c r="T751" i="1"/>
  <c r="X751" i="1" s="1"/>
  <c r="T752" i="1"/>
  <c r="X752" i="1" s="1"/>
  <c r="T753" i="1"/>
  <c r="X753" i="1" s="1"/>
  <c r="T754" i="1"/>
  <c r="T755" i="1"/>
  <c r="X755" i="1" s="1"/>
  <c r="T756" i="1"/>
  <c r="X756" i="1" s="1"/>
  <c r="T757" i="1"/>
  <c r="X757" i="1" s="1"/>
  <c r="T758" i="1"/>
  <c r="T759" i="1"/>
  <c r="X759" i="1" s="1"/>
  <c r="T760" i="1"/>
  <c r="X760" i="1" s="1"/>
  <c r="T761" i="1"/>
  <c r="X761" i="1" s="1"/>
  <c r="T762" i="1"/>
  <c r="T763" i="1"/>
  <c r="X763" i="1" s="1"/>
  <c r="T764" i="1"/>
  <c r="X764" i="1" s="1"/>
  <c r="T765" i="1"/>
  <c r="X765" i="1" s="1"/>
  <c r="T766" i="1"/>
  <c r="T767" i="1"/>
  <c r="X767" i="1" s="1"/>
  <c r="T768" i="1"/>
  <c r="X768" i="1" s="1"/>
  <c r="T769" i="1"/>
  <c r="X769" i="1" s="1"/>
  <c r="T770" i="1"/>
  <c r="T771" i="1"/>
  <c r="X771" i="1" s="1"/>
  <c r="T772" i="1"/>
  <c r="X772" i="1" s="1"/>
  <c r="T773" i="1"/>
  <c r="X773" i="1" s="1"/>
  <c r="T774" i="1"/>
  <c r="T775" i="1"/>
  <c r="X775" i="1" s="1"/>
  <c r="T776" i="1"/>
  <c r="X776" i="1" s="1"/>
  <c r="T777" i="1"/>
  <c r="X777" i="1" s="1"/>
  <c r="T778" i="1"/>
  <c r="T779" i="1"/>
  <c r="X779" i="1" s="1"/>
  <c r="T780" i="1"/>
  <c r="X780" i="1" s="1"/>
  <c r="T781" i="1"/>
  <c r="X781" i="1" s="1"/>
  <c r="T782" i="1"/>
  <c r="T783" i="1"/>
  <c r="X783" i="1" s="1"/>
  <c r="T784" i="1"/>
  <c r="X784" i="1" s="1"/>
  <c r="T785" i="1"/>
  <c r="X785" i="1" s="1"/>
  <c r="T786" i="1"/>
  <c r="T787" i="1"/>
  <c r="X787" i="1" s="1"/>
  <c r="T788" i="1"/>
  <c r="X788" i="1" s="1"/>
  <c r="T789" i="1"/>
  <c r="X789" i="1" s="1"/>
  <c r="T790" i="1"/>
  <c r="T791" i="1"/>
  <c r="X791" i="1" s="1"/>
  <c r="T792" i="1"/>
  <c r="X792" i="1" s="1"/>
  <c r="T793" i="1"/>
  <c r="X793" i="1" s="1"/>
  <c r="T794" i="1"/>
  <c r="T795" i="1"/>
  <c r="X795" i="1" s="1"/>
  <c r="T796" i="1"/>
  <c r="X796" i="1" s="1"/>
  <c r="T797" i="1"/>
  <c r="X797" i="1" s="1"/>
  <c r="T798" i="1"/>
  <c r="T799" i="1"/>
  <c r="X799" i="1" s="1"/>
  <c r="T800" i="1"/>
  <c r="X800" i="1" s="1"/>
  <c r="T801" i="1"/>
  <c r="X801" i="1" s="1"/>
  <c r="T802" i="1"/>
  <c r="T803" i="1"/>
  <c r="X803" i="1" s="1"/>
  <c r="T804" i="1"/>
  <c r="X804" i="1" s="1"/>
  <c r="T805" i="1"/>
  <c r="X805" i="1" s="1"/>
  <c r="T806" i="1"/>
  <c r="T807" i="1"/>
  <c r="X807" i="1" s="1"/>
  <c r="T808" i="1"/>
  <c r="X808" i="1" s="1"/>
  <c r="T809" i="1"/>
  <c r="X809" i="1" s="1"/>
  <c r="T810" i="1"/>
  <c r="T811" i="1"/>
  <c r="X811" i="1" s="1"/>
  <c r="T812" i="1"/>
  <c r="X812" i="1" s="1"/>
  <c r="T813" i="1"/>
  <c r="X813" i="1" s="1"/>
  <c r="T814" i="1"/>
  <c r="T815" i="1"/>
  <c r="X815" i="1" s="1"/>
  <c r="T816" i="1"/>
  <c r="X816" i="1" s="1"/>
  <c r="T817" i="1"/>
  <c r="X817" i="1" s="1"/>
  <c r="T818" i="1"/>
  <c r="T819" i="1"/>
  <c r="X819" i="1" s="1"/>
  <c r="T820" i="1"/>
  <c r="X820" i="1" s="1"/>
  <c r="T821" i="1"/>
  <c r="X821" i="1" s="1"/>
  <c r="T822" i="1"/>
  <c r="T823" i="1"/>
  <c r="X823" i="1" s="1"/>
  <c r="T824" i="1"/>
  <c r="X824" i="1" s="1"/>
  <c r="T825" i="1"/>
  <c r="X825" i="1" s="1"/>
  <c r="T826" i="1"/>
  <c r="T827" i="1"/>
  <c r="X827" i="1" s="1"/>
  <c r="T828" i="1"/>
  <c r="X828" i="1" s="1"/>
  <c r="T829" i="1"/>
  <c r="X829" i="1" s="1"/>
  <c r="T830" i="1"/>
  <c r="T831" i="1"/>
  <c r="X831" i="1" s="1"/>
  <c r="T832" i="1"/>
  <c r="X832" i="1" s="1"/>
  <c r="T833" i="1"/>
  <c r="X833" i="1" s="1"/>
  <c r="T834" i="1"/>
  <c r="T835" i="1"/>
  <c r="X835" i="1" s="1"/>
  <c r="T836" i="1"/>
  <c r="X836" i="1" s="1"/>
  <c r="T837" i="1"/>
  <c r="X837" i="1" s="1"/>
  <c r="T838" i="1"/>
  <c r="T839" i="1"/>
  <c r="X839" i="1" s="1"/>
  <c r="T840" i="1"/>
  <c r="X840" i="1" s="1"/>
  <c r="T841" i="1"/>
  <c r="X841" i="1" s="1"/>
  <c r="T842" i="1"/>
  <c r="T843" i="1"/>
  <c r="X843" i="1" s="1"/>
  <c r="T844" i="1"/>
  <c r="X844" i="1" s="1"/>
  <c r="T845" i="1"/>
  <c r="X845" i="1" s="1"/>
  <c r="T846" i="1"/>
  <c r="T847" i="1"/>
  <c r="X847" i="1" s="1"/>
  <c r="T848" i="1"/>
  <c r="X848" i="1" s="1"/>
  <c r="T849" i="1"/>
  <c r="X849" i="1" s="1"/>
  <c r="T850" i="1"/>
  <c r="T851" i="1"/>
  <c r="X851" i="1" s="1"/>
  <c r="T852" i="1"/>
  <c r="X852" i="1" s="1"/>
  <c r="T853" i="1"/>
  <c r="X853" i="1" s="1"/>
  <c r="T854" i="1"/>
  <c r="T855" i="1"/>
  <c r="X855" i="1" s="1"/>
  <c r="T856" i="1"/>
  <c r="X856" i="1" s="1"/>
  <c r="T857" i="1"/>
  <c r="X857" i="1" s="1"/>
  <c r="T858" i="1"/>
  <c r="T859" i="1"/>
  <c r="X859" i="1" s="1"/>
  <c r="T860" i="1"/>
  <c r="X860" i="1" s="1"/>
  <c r="T861" i="1"/>
  <c r="X861" i="1" s="1"/>
  <c r="T862" i="1"/>
  <c r="T863" i="1"/>
  <c r="X863" i="1" s="1"/>
  <c r="T864" i="1"/>
  <c r="X864" i="1" s="1"/>
  <c r="T865" i="1"/>
  <c r="X865" i="1" s="1"/>
  <c r="T866" i="1"/>
  <c r="T867" i="1"/>
  <c r="X867" i="1" s="1"/>
  <c r="T868" i="1"/>
  <c r="X868" i="1" s="1"/>
  <c r="T869" i="1"/>
  <c r="X869" i="1" s="1"/>
  <c r="T870" i="1"/>
  <c r="T871" i="1"/>
  <c r="X871" i="1" s="1"/>
  <c r="T872" i="1"/>
  <c r="X872" i="1" s="1"/>
  <c r="T873" i="1"/>
  <c r="X873" i="1" s="1"/>
  <c r="T874" i="1"/>
  <c r="T875" i="1"/>
  <c r="X875" i="1" s="1"/>
  <c r="T876" i="1"/>
  <c r="X876" i="1" s="1"/>
  <c r="T877" i="1"/>
  <c r="X877" i="1" s="1"/>
  <c r="T878" i="1"/>
  <c r="T879" i="1"/>
  <c r="X879" i="1" s="1"/>
  <c r="T880" i="1"/>
  <c r="X880" i="1" s="1"/>
  <c r="T881" i="1"/>
  <c r="X881" i="1" s="1"/>
  <c r="T882" i="1"/>
  <c r="T883" i="1"/>
  <c r="X883" i="1" s="1"/>
  <c r="T884" i="1"/>
  <c r="X884" i="1" s="1"/>
  <c r="T885" i="1"/>
  <c r="X885" i="1" s="1"/>
  <c r="T886" i="1"/>
  <c r="T887" i="1"/>
  <c r="X887" i="1" s="1"/>
  <c r="T888" i="1"/>
  <c r="X888" i="1" s="1"/>
  <c r="T889" i="1"/>
  <c r="X889" i="1" s="1"/>
  <c r="T890" i="1"/>
  <c r="T891" i="1"/>
  <c r="X891" i="1" s="1"/>
  <c r="T892" i="1"/>
  <c r="X892" i="1" s="1"/>
  <c r="T893" i="1"/>
  <c r="X893" i="1" s="1"/>
  <c r="T894" i="1"/>
  <c r="T895" i="1"/>
  <c r="X895" i="1" s="1"/>
  <c r="T896" i="1"/>
  <c r="X896" i="1" s="1"/>
  <c r="T897" i="1"/>
  <c r="X897" i="1" s="1"/>
  <c r="T898" i="1"/>
  <c r="T899" i="1"/>
  <c r="X899" i="1" s="1"/>
  <c r="T900" i="1"/>
  <c r="X900" i="1" s="1"/>
  <c r="T901" i="1"/>
  <c r="X901" i="1" s="1"/>
  <c r="T902" i="1"/>
  <c r="T903" i="1"/>
  <c r="X903" i="1" s="1"/>
  <c r="T904" i="1"/>
  <c r="X904" i="1" s="1"/>
  <c r="T905" i="1"/>
  <c r="X905" i="1" s="1"/>
  <c r="T906" i="1"/>
  <c r="T907" i="1"/>
  <c r="X907" i="1" s="1"/>
  <c r="T908" i="1"/>
  <c r="X908" i="1" s="1"/>
  <c r="T909" i="1"/>
  <c r="X909" i="1" s="1"/>
  <c r="T910" i="1"/>
  <c r="T911" i="1"/>
  <c r="X911" i="1" s="1"/>
  <c r="T912" i="1"/>
  <c r="X912" i="1" s="1"/>
  <c r="T913" i="1"/>
  <c r="X913" i="1" s="1"/>
  <c r="T914" i="1"/>
  <c r="T915" i="1"/>
  <c r="X915" i="1" s="1"/>
  <c r="T916" i="1"/>
  <c r="X916" i="1" s="1"/>
  <c r="T917" i="1"/>
  <c r="X917" i="1" s="1"/>
  <c r="T918" i="1"/>
  <c r="T919" i="1"/>
  <c r="X919" i="1" s="1"/>
  <c r="T920" i="1"/>
  <c r="X920" i="1" s="1"/>
  <c r="T921" i="1"/>
  <c r="X921" i="1" s="1"/>
  <c r="T922" i="1"/>
  <c r="T923" i="1"/>
  <c r="X923" i="1" s="1"/>
  <c r="T924" i="1"/>
  <c r="X924" i="1" s="1"/>
  <c r="T925" i="1"/>
  <c r="X925" i="1" s="1"/>
  <c r="T926" i="1"/>
  <c r="T927" i="1"/>
  <c r="X927" i="1" s="1"/>
  <c r="T928" i="1"/>
  <c r="X928" i="1" s="1"/>
  <c r="T929" i="1"/>
  <c r="X929" i="1" s="1"/>
  <c r="T930" i="1"/>
  <c r="T931" i="1"/>
  <c r="X931" i="1" s="1"/>
  <c r="T932" i="1"/>
  <c r="X932" i="1" s="1"/>
  <c r="T933" i="1"/>
  <c r="X933" i="1" s="1"/>
  <c r="T934" i="1"/>
  <c r="T935" i="1"/>
  <c r="X935" i="1" s="1"/>
  <c r="T936" i="1"/>
  <c r="X936" i="1" s="1"/>
  <c r="T937" i="1"/>
  <c r="X937" i="1" s="1"/>
  <c r="T938" i="1"/>
  <c r="T939" i="1"/>
  <c r="X939" i="1" s="1"/>
  <c r="T940" i="1"/>
  <c r="X940" i="1" s="1"/>
  <c r="T941" i="1"/>
  <c r="X941" i="1" s="1"/>
  <c r="T942" i="1"/>
  <c r="T943" i="1"/>
  <c r="X943" i="1" s="1"/>
  <c r="T944" i="1"/>
  <c r="X944" i="1" s="1"/>
  <c r="T945" i="1"/>
  <c r="X945" i="1" s="1"/>
  <c r="T946" i="1"/>
  <c r="T947" i="1"/>
  <c r="X947" i="1" s="1"/>
  <c r="T948" i="1"/>
  <c r="X948" i="1" s="1"/>
  <c r="T949" i="1"/>
  <c r="X949" i="1" s="1"/>
  <c r="T950" i="1"/>
  <c r="T951" i="1"/>
  <c r="X951" i="1" s="1"/>
  <c r="T952" i="1"/>
  <c r="X952" i="1" s="1"/>
  <c r="T953" i="1"/>
  <c r="X953" i="1" s="1"/>
  <c r="T954" i="1"/>
  <c r="T955" i="1"/>
  <c r="X955" i="1" s="1"/>
  <c r="T956" i="1"/>
  <c r="X956" i="1" s="1"/>
  <c r="T957" i="1"/>
  <c r="X957" i="1" s="1"/>
  <c r="T958" i="1"/>
  <c r="T959" i="1"/>
  <c r="X959" i="1" s="1"/>
  <c r="T960" i="1"/>
  <c r="X960" i="1" s="1"/>
  <c r="T961" i="1"/>
  <c r="X961" i="1" s="1"/>
  <c r="T962" i="1"/>
  <c r="T963" i="1"/>
  <c r="X963" i="1" s="1"/>
  <c r="T964" i="1"/>
  <c r="X964" i="1" s="1"/>
  <c r="T965" i="1"/>
  <c r="X965" i="1" s="1"/>
  <c r="T966" i="1"/>
  <c r="T967" i="1"/>
  <c r="X967" i="1" s="1"/>
  <c r="T968" i="1"/>
  <c r="X968" i="1" s="1"/>
  <c r="T969" i="1"/>
  <c r="X969" i="1" s="1"/>
  <c r="T970" i="1"/>
  <c r="T971" i="1"/>
  <c r="X971" i="1" s="1"/>
  <c r="T972" i="1"/>
  <c r="X972" i="1" s="1"/>
  <c r="T973" i="1"/>
  <c r="X973" i="1" s="1"/>
  <c r="T974" i="1"/>
  <c r="T975" i="1"/>
  <c r="X975" i="1" s="1"/>
  <c r="T976" i="1"/>
  <c r="X976" i="1" s="1"/>
  <c r="T977" i="1"/>
  <c r="X977" i="1" s="1"/>
  <c r="T978" i="1"/>
  <c r="T979" i="1"/>
  <c r="X979" i="1" s="1"/>
  <c r="T980" i="1"/>
  <c r="X980" i="1" s="1"/>
  <c r="T981" i="1"/>
  <c r="X981" i="1" s="1"/>
  <c r="T982" i="1"/>
  <c r="T983" i="1"/>
  <c r="X983" i="1" s="1"/>
  <c r="T984" i="1"/>
  <c r="X984" i="1" s="1"/>
  <c r="T985" i="1"/>
  <c r="X985" i="1" s="1"/>
  <c r="T986" i="1"/>
  <c r="T987" i="1"/>
  <c r="X987" i="1" s="1"/>
  <c r="T988" i="1"/>
  <c r="X988" i="1" s="1"/>
  <c r="T989" i="1"/>
  <c r="X989" i="1" s="1"/>
  <c r="T990" i="1"/>
  <c r="T991" i="1"/>
  <c r="X991" i="1" s="1"/>
  <c r="T992" i="1"/>
  <c r="X992" i="1" s="1"/>
  <c r="T993" i="1"/>
  <c r="X993" i="1" s="1"/>
  <c r="T994" i="1"/>
  <c r="T995" i="1"/>
  <c r="X995" i="1" s="1"/>
  <c r="T996" i="1"/>
  <c r="X996" i="1" s="1"/>
  <c r="T997" i="1"/>
  <c r="X997" i="1" s="1"/>
  <c r="T998" i="1"/>
  <c r="T999" i="1"/>
  <c r="X999" i="1" s="1"/>
  <c r="T1000" i="1"/>
  <c r="X1000" i="1" s="1"/>
  <c r="T1001" i="1"/>
  <c r="X1001" i="1" s="1"/>
  <c r="T1002" i="1"/>
  <c r="T1003" i="1"/>
  <c r="X1003" i="1" s="1"/>
  <c r="T1004" i="1"/>
  <c r="X1004" i="1" s="1"/>
  <c r="T1005" i="1"/>
  <c r="X1005" i="1" s="1"/>
  <c r="T1006" i="1"/>
  <c r="T1007" i="1"/>
  <c r="X1007" i="1" s="1"/>
  <c r="T1008" i="1"/>
  <c r="X1008" i="1" s="1"/>
  <c r="T1009" i="1"/>
  <c r="X1009" i="1" s="1"/>
  <c r="T1010" i="1"/>
  <c r="T1011" i="1"/>
  <c r="X1011" i="1" s="1"/>
  <c r="T1012" i="1"/>
  <c r="X1012" i="1" s="1"/>
  <c r="T1013" i="1"/>
  <c r="X1013" i="1" s="1"/>
  <c r="T1014" i="1"/>
  <c r="T1015" i="1"/>
  <c r="X1015" i="1" s="1"/>
  <c r="T1016" i="1"/>
  <c r="X1016" i="1" s="1"/>
  <c r="T1017" i="1"/>
  <c r="X1017" i="1" s="1"/>
  <c r="T1018" i="1"/>
  <c r="T1019" i="1"/>
  <c r="X1019" i="1" s="1"/>
  <c r="T1020" i="1"/>
  <c r="X1020" i="1" s="1"/>
  <c r="T1021" i="1"/>
  <c r="X1021" i="1" s="1"/>
  <c r="T1022" i="1"/>
  <c r="T1023" i="1"/>
  <c r="X1023" i="1" s="1"/>
  <c r="T1024" i="1"/>
  <c r="X1024" i="1" s="1"/>
  <c r="T1025" i="1"/>
  <c r="X1025" i="1" s="1"/>
  <c r="T1026" i="1"/>
  <c r="T1027" i="1"/>
  <c r="X1027" i="1" s="1"/>
  <c r="T1028" i="1"/>
  <c r="X1028" i="1" s="1"/>
  <c r="T1029" i="1"/>
  <c r="X1029" i="1" s="1"/>
  <c r="T1030" i="1"/>
  <c r="T1031" i="1"/>
  <c r="X1031" i="1" s="1"/>
  <c r="T1032" i="1"/>
  <c r="X1032" i="1" s="1"/>
  <c r="T1033" i="1"/>
  <c r="X1033" i="1" s="1"/>
  <c r="T1034" i="1"/>
  <c r="T1035" i="1"/>
  <c r="X1035" i="1" s="1"/>
  <c r="T1036" i="1"/>
  <c r="X1036" i="1" s="1"/>
  <c r="T1037" i="1"/>
  <c r="X1037" i="1" s="1"/>
  <c r="T1038" i="1"/>
  <c r="T1039" i="1"/>
  <c r="X1039" i="1" s="1"/>
  <c r="T1040" i="1"/>
  <c r="X1040" i="1" s="1"/>
  <c r="T1041" i="1"/>
  <c r="X1041" i="1" s="1"/>
  <c r="T1042" i="1"/>
  <c r="T1043" i="1"/>
  <c r="X1043" i="1" s="1"/>
  <c r="T1044" i="1"/>
  <c r="X1044" i="1" s="1"/>
  <c r="T1045" i="1"/>
  <c r="X1045" i="1" s="1"/>
  <c r="T1046" i="1"/>
  <c r="T1047" i="1"/>
  <c r="X1047" i="1" s="1"/>
  <c r="T1048" i="1"/>
  <c r="X1048" i="1" s="1"/>
  <c r="T1049" i="1"/>
  <c r="X1049" i="1" s="1"/>
  <c r="T1050" i="1"/>
  <c r="T1051" i="1"/>
  <c r="X1051" i="1" s="1"/>
  <c r="T1052" i="1"/>
  <c r="X1052" i="1" s="1"/>
  <c r="T1053" i="1"/>
  <c r="X1053" i="1" s="1"/>
  <c r="T1054" i="1"/>
  <c r="T1055" i="1"/>
  <c r="X1055" i="1" s="1"/>
  <c r="T1056" i="1"/>
  <c r="X1056" i="1" s="1"/>
  <c r="T1057" i="1"/>
  <c r="X1057" i="1" s="1"/>
  <c r="T1058" i="1"/>
  <c r="T1059" i="1"/>
  <c r="X1059" i="1" s="1"/>
  <c r="T1060" i="1"/>
  <c r="X1060" i="1" s="1"/>
  <c r="T1061" i="1"/>
  <c r="X1061" i="1" s="1"/>
  <c r="T1062" i="1"/>
  <c r="T1063" i="1"/>
  <c r="X1063" i="1" s="1"/>
  <c r="T1064" i="1"/>
  <c r="X1064" i="1" s="1"/>
  <c r="T1065" i="1"/>
  <c r="X1065" i="1" s="1"/>
  <c r="T1066" i="1"/>
  <c r="T1067" i="1"/>
  <c r="X1067" i="1" s="1"/>
  <c r="T1068" i="1"/>
  <c r="X1068" i="1" s="1"/>
  <c r="T1069" i="1"/>
  <c r="X1069" i="1" s="1"/>
  <c r="T1070" i="1"/>
  <c r="T1071" i="1"/>
  <c r="X1071" i="1" s="1"/>
  <c r="T1072" i="1"/>
  <c r="X1072" i="1" s="1"/>
  <c r="T1073" i="1"/>
  <c r="X1073" i="1" s="1"/>
  <c r="T1074" i="1"/>
  <c r="T1075" i="1"/>
  <c r="X1075" i="1" s="1"/>
  <c r="T1076" i="1"/>
  <c r="X1076" i="1" s="1"/>
  <c r="T1077" i="1"/>
  <c r="X1077" i="1" s="1"/>
  <c r="T1078" i="1"/>
  <c r="T1079" i="1"/>
  <c r="X1079" i="1" s="1"/>
  <c r="T1080" i="1"/>
  <c r="X1080" i="1" s="1"/>
  <c r="T1081" i="1"/>
  <c r="X1081" i="1" s="1"/>
  <c r="T1082" i="1"/>
  <c r="T1083" i="1"/>
  <c r="X1083" i="1" s="1"/>
  <c r="T1084" i="1"/>
  <c r="X1084" i="1" s="1"/>
  <c r="T1085" i="1"/>
  <c r="X1085" i="1" s="1"/>
  <c r="T1086" i="1"/>
  <c r="T1087" i="1"/>
  <c r="X1087" i="1" s="1"/>
  <c r="T1088" i="1"/>
  <c r="X1088" i="1" s="1"/>
  <c r="T1089" i="1"/>
  <c r="X1089" i="1" s="1"/>
  <c r="T1090" i="1"/>
  <c r="T1091" i="1"/>
  <c r="X1091" i="1" s="1"/>
  <c r="T1092" i="1"/>
  <c r="X1092" i="1" s="1"/>
  <c r="T1093" i="1"/>
  <c r="X1093" i="1" s="1"/>
  <c r="T1094" i="1"/>
  <c r="T1095" i="1"/>
  <c r="X1095" i="1" s="1"/>
  <c r="T1096" i="1"/>
  <c r="X1096" i="1" s="1"/>
  <c r="T1097" i="1"/>
  <c r="X1097" i="1" s="1"/>
  <c r="T1098" i="1"/>
  <c r="T1099" i="1"/>
  <c r="X1099" i="1" s="1"/>
  <c r="T1100" i="1"/>
  <c r="X1100" i="1" s="1"/>
  <c r="T1101" i="1"/>
  <c r="X1101" i="1" s="1"/>
  <c r="T1102" i="1"/>
  <c r="T1103" i="1"/>
  <c r="X1103" i="1" s="1"/>
  <c r="T1104" i="1"/>
  <c r="X1104" i="1" s="1"/>
  <c r="T1105" i="1"/>
  <c r="X1105" i="1" s="1"/>
  <c r="T1106" i="1"/>
  <c r="T1107" i="1"/>
  <c r="X1107" i="1" s="1"/>
  <c r="T1108" i="1"/>
  <c r="X1108" i="1" s="1"/>
  <c r="T1109" i="1"/>
  <c r="X1109" i="1" s="1"/>
  <c r="T1110" i="1"/>
  <c r="T1111" i="1"/>
  <c r="X1111" i="1" s="1"/>
  <c r="T1112" i="1"/>
  <c r="X1112" i="1" s="1"/>
  <c r="T1113" i="1"/>
  <c r="X1113" i="1" s="1"/>
  <c r="T1114" i="1"/>
  <c r="T1115" i="1"/>
  <c r="X1115" i="1" s="1"/>
  <c r="T1116" i="1"/>
  <c r="X1116" i="1" s="1"/>
  <c r="T1117" i="1"/>
  <c r="X1117" i="1" s="1"/>
  <c r="T1118" i="1"/>
  <c r="T1119" i="1"/>
  <c r="X1119" i="1" s="1"/>
  <c r="T1120" i="1"/>
  <c r="X1120" i="1" s="1"/>
  <c r="T1121" i="1"/>
  <c r="X1121" i="1" s="1"/>
  <c r="T1122" i="1"/>
  <c r="T1123" i="1"/>
  <c r="X1123" i="1" s="1"/>
  <c r="T1124" i="1"/>
  <c r="X1124" i="1" s="1"/>
  <c r="T1125" i="1"/>
  <c r="X1125" i="1" s="1"/>
  <c r="T1126" i="1"/>
  <c r="T1127" i="1"/>
  <c r="X1127" i="1" s="1"/>
  <c r="T1128" i="1"/>
  <c r="X1128" i="1" s="1"/>
  <c r="T1129" i="1"/>
  <c r="X1129" i="1" s="1"/>
  <c r="T1130" i="1"/>
  <c r="T1131" i="1"/>
  <c r="X1131" i="1" s="1"/>
  <c r="T1132" i="1"/>
  <c r="X1132" i="1" s="1"/>
  <c r="T1133" i="1"/>
  <c r="X1133" i="1" s="1"/>
  <c r="T1134" i="1"/>
  <c r="T1135" i="1"/>
  <c r="X1135" i="1" s="1"/>
  <c r="T1136" i="1"/>
  <c r="X1136" i="1" s="1"/>
  <c r="T1137" i="1"/>
  <c r="X1137" i="1" s="1"/>
  <c r="T1138" i="1"/>
  <c r="T1139" i="1"/>
  <c r="X1139" i="1" s="1"/>
  <c r="T1140" i="1"/>
  <c r="X1140" i="1" s="1"/>
  <c r="T1141" i="1"/>
  <c r="X1141" i="1" s="1"/>
  <c r="T1142" i="1"/>
  <c r="T1143" i="1"/>
  <c r="X1143" i="1" s="1"/>
  <c r="T1144" i="1"/>
  <c r="X1144" i="1" s="1"/>
  <c r="T1145" i="1"/>
  <c r="X1145" i="1" s="1"/>
  <c r="T1146" i="1"/>
  <c r="T1147" i="1"/>
  <c r="X1147" i="1" s="1"/>
  <c r="T1148" i="1"/>
  <c r="X1148" i="1" s="1"/>
  <c r="T1149" i="1"/>
  <c r="X1149" i="1" s="1"/>
  <c r="T1150" i="1"/>
  <c r="T1151" i="1"/>
  <c r="X1151" i="1" s="1"/>
  <c r="T1152" i="1"/>
  <c r="X1152" i="1" s="1"/>
  <c r="T1153" i="1"/>
  <c r="X1153" i="1" s="1"/>
  <c r="T1154" i="1"/>
  <c r="T1155" i="1"/>
  <c r="X1155" i="1" s="1"/>
  <c r="T1156" i="1"/>
  <c r="X1156" i="1" s="1"/>
  <c r="T1157" i="1"/>
  <c r="X1157" i="1" s="1"/>
  <c r="T1158" i="1"/>
  <c r="T1159" i="1"/>
  <c r="X1159" i="1" s="1"/>
  <c r="T1160" i="1"/>
  <c r="X1160" i="1" s="1"/>
  <c r="T1161" i="1"/>
  <c r="X1161" i="1" s="1"/>
  <c r="T1162" i="1"/>
  <c r="T1163" i="1"/>
  <c r="X1163" i="1" s="1"/>
  <c r="T1164" i="1"/>
  <c r="X1164" i="1" s="1"/>
  <c r="T1165" i="1"/>
  <c r="X1165" i="1" s="1"/>
  <c r="T1166" i="1"/>
  <c r="T1167" i="1"/>
  <c r="X1167" i="1" s="1"/>
  <c r="T1168" i="1"/>
  <c r="X1168" i="1" s="1"/>
  <c r="T1169" i="1"/>
  <c r="X1169" i="1" s="1"/>
  <c r="T1170" i="1"/>
  <c r="T1171" i="1"/>
  <c r="X1171" i="1" s="1"/>
  <c r="T1172" i="1"/>
  <c r="X1172" i="1" s="1"/>
  <c r="T1173" i="1"/>
  <c r="X1173" i="1" s="1"/>
  <c r="T1174" i="1"/>
  <c r="T1175" i="1"/>
  <c r="X1175" i="1" s="1"/>
  <c r="T1176" i="1"/>
  <c r="X1176" i="1" s="1"/>
  <c r="T1177" i="1"/>
  <c r="X1177" i="1" s="1"/>
  <c r="T1178" i="1"/>
  <c r="T1179" i="1"/>
  <c r="X1179" i="1" s="1"/>
  <c r="T1180" i="1"/>
  <c r="X1180" i="1" s="1"/>
  <c r="T1181" i="1"/>
  <c r="X1181" i="1" s="1"/>
  <c r="T1182" i="1"/>
  <c r="T1183" i="1"/>
  <c r="X1183" i="1" s="1"/>
  <c r="T1184" i="1"/>
  <c r="X1184" i="1" s="1"/>
  <c r="T1185" i="1"/>
  <c r="X1185" i="1" s="1"/>
  <c r="T1186" i="1"/>
  <c r="T1187" i="1"/>
  <c r="X1187" i="1" s="1"/>
  <c r="T1188" i="1"/>
  <c r="X1188" i="1" s="1"/>
  <c r="T1189" i="1"/>
  <c r="X1189" i="1" s="1"/>
  <c r="T1190" i="1"/>
  <c r="T1191" i="1"/>
  <c r="X1191" i="1" s="1"/>
  <c r="T1192" i="1"/>
  <c r="X1192" i="1" s="1"/>
  <c r="T1193" i="1"/>
  <c r="X1193" i="1" s="1"/>
  <c r="T1194" i="1"/>
  <c r="T1195" i="1"/>
  <c r="X1195" i="1" s="1"/>
  <c r="T1196" i="1"/>
  <c r="X1196" i="1" s="1"/>
  <c r="T1197" i="1"/>
  <c r="X1197" i="1" s="1"/>
  <c r="T1198" i="1"/>
  <c r="T1199" i="1"/>
  <c r="X1199" i="1" s="1"/>
  <c r="T1200" i="1"/>
  <c r="X1200" i="1" s="1"/>
  <c r="T1201" i="1"/>
  <c r="X1201" i="1" s="1"/>
  <c r="T1202" i="1"/>
  <c r="T1203" i="1"/>
  <c r="X1203" i="1" s="1"/>
  <c r="T1204" i="1"/>
  <c r="X1204" i="1" s="1"/>
  <c r="T1205" i="1"/>
  <c r="X1205" i="1" s="1"/>
  <c r="T1206" i="1"/>
  <c r="T1207" i="1"/>
  <c r="X1207" i="1" s="1"/>
  <c r="T1208" i="1"/>
  <c r="X1208" i="1" s="1"/>
  <c r="T1209" i="1"/>
  <c r="X1209" i="1" s="1"/>
  <c r="T1210" i="1"/>
  <c r="T1211" i="1"/>
  <c r="X1211" i="1" s="1"/>
  <c r="T1212" i="1"/>
  <c r="X1212" i="1" s="1"/>
  <c r="T1213" i="1"/>
  <c r="X1213" i="1" s="1"/>
  <c r="T1214" i="1"/>
  <c r="T1215" i="1"/>
  <c r="X1215" i="1" s="1"/>
  <c r="T1216" i="1"/>
  <c r="X1216" i="1" s="1"/>
  <c r="T1217" i="1"/>
  <c r="X1217" i="1" s="1"/>
  <c r="T1218" i="1"/>
  <c r="T1219" i="1"/>
  <c r="X1219" i="1" s="1"/>
  <c r="T1220" i="1"/>
  <c r="X1220" i="1" s="1"/>
  <c r="T1221" i="1"/>
  <c r="X1221" i="1" s="1"/>
  <c r="T1222" i="1"/>
  <c r="T1223" i="1"/>
  <c r="X1223" i="1" s="1"/>
  <c r="T1224" i="1"/>
  <c r="X1224" i="1" s="1"/>
  <c r="T1225" i="1"/>
  <c r="X1225" i="1" s="1"/>
  <c r="T1226" i="1"/>
  <c r="T1227" i="1"/>
  <c r="X1227" i="1" s="1"/>
  <c r="T1228" i="1"/>
  <c r="X1228" i="1" s="1"/>
  <c r="T1229" i="1"/>
  <c r="X1229" i="1" s="1"/>
  <c r="T1230" i="1"/>
  <c r="T1231" i="1"/>
  <c r="X1231" i="1" s="1"/>
  <c r="T1232" i="1"/>
  <c r="X1232" i="1" s="1"/>
  <c r="T1233" i="1"/>
  <c r="X1233" i="1" s="1"/>
  <c r="T1234" i="1"/>
  <c r="T1235" i="1"/>
  <c r="X1235" i="1" s="1"/>
  <c r="T1236" i="1"/>
  <c r="X1236" i="1" s="1"/>
  <c r="T1237" i="1"/>
  <c r="X1237" i="1" s="1"/>
  <c r="T1238" i="1"/>
  <c r="T1239" i="1"/>
  <c r="X1239" i="1" s="1"/>
  <c r="T1240" i="1"/>
  <c r="X1240" i="1" s="1"/>
  <c r="T1241" i="1"/>
  <c r="X1241" i="1" s="1"/>
  <c r="T1242" i="1"/>
  <c r="T1243" i="1"/>
  <c r="X1243" i="1" s="1"/>
  <c r="T1244" i="1"/>
  <c r="X1244" i="1" s="1"/>
  <c r="T1245" i="1"/>
  <c r="X1245" i="1" s="1"/>
  <c r="T1246" i="1"/>
  <c r="T1247" i="1"/>
  <c r="X1247" i="1" s="1"/>
  <c r="T1248" i="1"/>
  <c r="X1248" i="1" s="1"/>
  <c r="T1249" i="1"/>
  <c r="X1249" i="1" s="1"/>
  <c r="T1250" i="1"/>
  <c r="T1251" i="1"/>
  <c r="X1251" i="1" s="1"/>
  <c r="T1252" i="1"/>
  <c r="X1252" i="1" s="1"/>
  <c r="T1253" i="1"/>
  <c r="X1253" i="1" s="1"/>
  <c r="T1254" i="1"/>
  <c r="T1255" i="1"/>
  <c r="X1255" i="1" s="1"/>
  <c r="T1256" i="1"/>
  <c r="X1256" i="1" s="1"/>
  <c r="T1257" i="1"/>
  <c r="X1257" i="1" s="1"/>
  <c r="T1258" i="1"/>
  <c r="T1259" i="1"/>
  <c r="X1259" i="1" s="1"/>
  <c r="T1260" i="1"/>
  <c r="X1260" i="1" s="1"/>
  <c r="T1261" i="1"/>
  <c r="X1261" i="1" s="1"/>
  <c r="T1262" i="1"/>
  <c r="T1263" i="1"/>
  <c r="X1263" i="1" s="1"/>
  <c r="T1264" i="1"/>
  <c r="X1264" i="1" s="1"/>
  <c r="T1265" i="1"/>
  <c r="X1265" i="1" s="1"/>
  <c r="T1266" i="1"/>
  <c r="T1267" i="1"/>
  <c r="X1267" i="1" s="1"/>
  <c r="T1268" i="1"/>
  <c r="X1268" i="1" s="1"/>
  <c r="T1269" i="1"/>
  <c r="X1269" i="1" s="1"/>
  <c r="T1270" i="1"/>
  <c r="T1271" i="1"/>
  <c r="X1271" i="1" s="1"/>
  <c r="T1272" i="1"/>
  <c r="X1272" i="1" s="1"/>
  <c r="T1273" i="1"/>
  <c r="X1273" i="1" s="1"/>
  <c r="T1274" i="1"/>
  <c r="T1275" i="1"/>
  <c r="X1275" i="1" s="1"/>
  <c r="T1276" i="1"/>
  <c r="X1276" i="1" s="1"/>
  <c r="T1277" i="1"/>
  <c r="X1277" i="1" s="1"/>
  <c r="T1278" i="1"/>
  <c r="T1279" i="1"/>
  <c r="X1279" i="1" s="1"/>
  <c r="T1280" i="1"/>
  <c r="X1280" i="1" s="1"/>
  <c r="T1281" i="1"/>
  <c r="X1281" i="1" s="1"/>
  <c r="T1282" i="1"/>
  <c r="T1283" i="1"/>
  <c r="X1283" i="1" s="1"/>
  <c r="T1284" i="1"/>
  <c r="X1284" i="1" s="1"/>
  <c r="T1285" i="1"/>
  <c r="X1285" i="1" s="1"/>
  <c r="T1286" i="1"/>
  <c r="T1287" i="1"/>
  <c r="X1287" i="1" s="1"/>
  <c r="T1288" i="1"/>
  <c r="X1288" i="1" s="1"/>
  <c r="T1289" i="1"/>
  <c r="X1289" i="1" s="1"/>
  <c r="T1290" i="1"/>
  <c r="T1291" i="1"/>
  <c r="X1291" i="1" s="1"/>
  <c r="T1292" i="1"/>
  <c r="X1292" i="1" s="1"/>
  <c r="T1293" i="1"/>
  <c r="X1293" i="1" s="1"/>
  <c r="T1294" i="1"/>
  <c r="T1295" i="1"/>
  <c r="X1295" i="1" s="1"/>
  <c r="T1296" i="1"/>
  <c r="X1296" i="1" s="1"/>
  <c r="T1297" i="1"/>
  <c r="X1297" i="1" s="1"/>
  <c r="T1298" i="1"/>
  <c r="T1299" i="1"/>
  <c r="X1299" i="1" s="1"/>
  <c r="T1300" i="1"/>
  <c r="X1300" i="1" s="1"/>
  <c r="T1301" i="1"/>
  <c r="X1301" i="1" s="1"/>
  <c r="T1302" i="1"/>
  <c r="T1303" i="1"/>
  <c r="X1303" i="1" s="1"/>
  <c r="T1304" i="1"/>
  <c r="X1304" i="1" s="1"/>
  <c r="T1305" i="1"/>
  <c r="X1305" i="1" s="1"/>
  <c r="T1306" i="1"/>
  <c r="T1307" i="1"/>
  <c r="X1307" i="1" s="1"/>
  <c r="T1308" i="1"/>
  <c r="X1308" i="1" s="1"/>
  <c r="T1309" i="1"/>
  <c r="X1309" i="1" s="1"/>
  <c r="T1310" i="1"/>
  <c r="T1311" i="1"/>
  <c r="X1311" i="1" s="1"/>
  <c r="T1312" i="1"/>
  <c r="X1312" i="1" s="1"/>
  <c r="T1313" i="1"/>
  <c r="X1313" i="1" s="1"/>
  <c r="T1314" i="1"/>
  <c r="T1315" i="1"/>
  <c r="X1315" i="1" s="1"/>
  <c r="T1316" i="1"/>
  <c r="X1316" i="1" s="1"/>
  <c r="T1317" i="1"/>
  <c r="X1317" i="1" s="1"/>
  <c r="T1318" i="1"/>
  <c r="T1319" i="1"/>
  <c r="X1319" i="1" s="1"/>
  <c r="T1320" i="1"/>
  <c r="X1320" i="1" s="1"/>
  <c r="T1321" i="1"/>
  <c r="X1321" i="1" s="1"/>
  <c r="T1322" i="1"/>
  <c r="T1323" i="1"/>
  <c r="X1323" i="1" s="1"/>
  <c r="T1324" i="1"/>
  <c r="X1324" i="1" s="1"/>
  <c r="T1325" i="1"/>
  <c r="X1325" i="1" s="1"/>
  <c r="T1326" i="1"/>
  <c r="T1327" i="1"/>
  <c r="X1327" i="1" s="1"/>
  <c r="T1328" i="1"/>
  <c r="X1328" i="1" s="1"/>
  <c r="T1329" i="1"/>
  <c r="X1329" i="1" s="1"/>
  <c r="T1330" i="1"/>
  <c r="T1331" i="1"/>
  <c r="X1331" i="1" s="1"/>
  <c r="T1332" i="1"/>
  <c r="X1332" i="1" s="1"/>
  <c r="T1333" i="1"/>
  <c r="X1333" i="1" s="1"/>
  <c r="T1334" i="1"/>
  <c r="T1335" i="1"/>
  <c r="X1335" i="1" s="1"/>
  <c r="T1336" i="1"/>
  <c r="X1336" i="1" s="1"/>
  <c r="T1337" i="1"/>
  <c r="X1337" i="1" s="1"/>
  <c r="T1338" i="1"/>
  <c r="T1339" i="1"/>
  <c r="X1339" i="1" s="1"/>
  <c r="T1340" i="1"/>
  <c r="X1340" i="1" s="1"/>
  <c r="T1341" i="1"/>
  <c r="X1341" i="1" s="1"/>
  <c r="T1342" i="1"/>
  <c r="T1343" i="1"/>
  <c r="X1343" i="1" s="1"/>
  <c r="T1344" i="1"/>
  <c r="X1344" i="1" s="1"/>
  <c r="T1345" i="1"/>
  <c r="X1345" i="1" s="1"/>
  <c r="T1346" i="1"/>
  <c r="T1347" i="1"/>
  <c r="X1347" i="1" s="1"/>
  <c r="T1348" i="1"/>
  <c r="X1348" i="1" s="1"/>
  <c r="T1349" i="1"/>
  <c r="X1349" i="1" s="1"/>
  <c r="T1350" i="1"/>
  <c r="T1351" i="1"/>
  <c r="X1351" i="1" s="1"/>
  <c r="T1352" i="1"/>
  <c r="X1352" i="1" s="1"/>
  <c r="T1353" i="1"/>
  <c r="X1353" i="1" s="1"/>
  <c r="T1354" i="1"/>
  <c r="T1355" i="1"/>
  <c r="X1355" i="1" s="1"/>
  <c r="T1356" i="1"/>
  <c r="X1356" i="1" s="1"/>
  <c r="T1357" i="1"/>
  <c r="X1357" i="1" s="1"/>
  <c r="T1358" i="1"/>
  <c r="T1359" i="1"/>
  <c r="X1359" i="1" s="1"/>
  <c r="T1360" i="1"/>
  <c r="X1360" i="1" s="1"/>
  <c r="T1361" i="1"/>
  <c r="X1361" i="1" s="1"/>
  <c r="T1362" i="1"/>
  <c r="T1363" i="1"/>
  <c r="X1363" i="1" s="1"/>
  <c r="T1364" i="1"/>
  <c r="X1364" i="1" s="1"/>
  <c r="T1365" i="1"/>
  <c r="X1365" i="1" s="1"/>
  <c r="T1366" i="1"/>
  <c r="T1367" i="1"/>
  <c r="X1367" i="1" s="1"/>
  <c r="T1368" i="1"/>
  <c r="X1368" i="1" s="1"/>
  <c r="T1369" i="1"/>
  <c r="X1369" i="1" s="1"/>
  <c r="T1370" i="1"/>
  <c r="T1371" i="1"/>
  <c r="X1371" i="1" s="1"/>
  <c r="T1372" i="1"/>
  <c r="X1372" i="1" s="1"/>
  <c r="T1373" i="1"/>
  <c r="X1373" i="1" s="1"/>
  <c r="T1374" i="1"/>
  <c r="T1375" i="1"/>
  <c r="X1375" i="1" s="1"/>
  <c r="T1376" i="1"/>
  <c r="X1376" i="1" s="1"/>
  <c r="T1377" i="1"/>
  <c r="X1377" i="1" s="1"/>
  <c r="T1378" i="1"/>
  <c r="T1379" i="1"/>
  <c r="X1379" i="1" s="1"/>
  <c r="T1380" i="1"/>
  <c r="X1380" i="1" s="1"/>
  <c r="T1381" i="1"/>
  <c r="X1381" i="1" s="1"/>
  <c r="T1382" i="1"/>
  <c r="T1383" i="1"/>
  <c r="X1383" i="1" s="1"/>
  <c r="T1384" i="1"/>
  <c r="X1384" i="1" s="1"/>
  <c r="T1385" i="1"/>
  <c r="X1385" i="1" s="1"/>
  <c r="T1386" i="1"/>
  <c r="T1387" i="1"/>
  <c r="X1387" i="1" s="1"/>
  <c r="T1388" i="1"/>
  <c r="X1388" i="1" s="1"/>
  <c r="T1389" i="1"/>
  <c r="X1389" i="1" s="1"/>
  <c r="T1390" i="1"/>
  <c r="T1391" i="1"/>
  <c r="X1391" i="1" s="1"/>
  <c r="T1392" i="1"/>
  <c r="X1392" i="1" s="1"/>
  <c r="T1393" i="1"/>
  <c r="X1393" i="1" s="1"/>
  <c r="T1394" i="1"/>
  <c r="T1395" i="1"/>
  <c r="X1395" i="1" s="1"/>
  <c r="T1396" i="1"/>
  <c r="X1396" i="1" s="1"/>
  <c r="T1397" i="1"/>
  <c r="X1397" i="1" s="1"/>
  <c r="T1398" i="1"/>
  <c r="T1399" i="1"/>
  <c r="X1399" i="1" s="1"/>
  <c r="T1400" i="1"/>
  <c r="X1400" i="1" s="1"/>
  <c r="T1401" i="1"/>
  <c r="X1401" i="1" s="1"/>
  <c r="T1402" i="1"/>
  <c r="T1403" i="1"/>
  <c r="X1403" i="1" s="1"/>
  <c r="T1404" i="1"/>
  <c r="X1404" i="1" s="1"/>
  <c r="T1405" i="1"/>
  <c r="X1405" i="1" s="1"/>
  <c r="T1406" i="1"/>
  <c r="T1407" i="1"/>
  <c r="X1407" i="1" s="1"/>
  <c r="T1408" i="1"/>
  <c r="X1408" i="1" s="1"/>
  <c r="T1409" i="1"/>
  <c r="X1409" i="1" s="1"/>
  <c r="T1410" i="1"/>
  <c r="T1411" i="1"/>
  <c r="X1411" i="1" s="1"/>
  <c r="T1412" i="1"/>
  <c r="X1412" i="1" s="1"/>
  <c r="T1413" i="1"/>
  <c r="X1413" i="1" s="1"/>
  <c r="T1414" i="1"/>
  <c r="T1415" i="1"/>
  <c r="X1415" i="1" s="1"/>
  <c r="T1416" i="1"/>
  <c r="X1416" i="1" s="1"/>
  <c r="T1417" i="1"/>
  <c r="X1417" i="1" s="1"/>
  <c r="T1418" i="1"/>
  <c r="T1419" i="1"/>
  <c r="X1419" i="1" s="1"/>
  <c r="T1420" i="1"/>
  <c r="X1420" i="1" s="1"/>
  <c r="T1421" i="1"/>
  <c r="X1421" i="1" s="1"/>
  <c r="T1422" i="1"/>
  <c r="T1423" i="1"/>
  <c r="X1423" i="1" s="1"/>
  <c r="T1424" i="1"/>
  <c r="X1424" i="1" s="1"/>
  <c r="T1425" i="1"/>
  <c r="X1425" i="1" s="1"/>
  <c r="T1426" i="1"/>
  <c r="T1427" i="1"/>
  <c r="X1427" i="1" s="1"/>
  <c r="T1428" i="1"/>
  <c r="X1428" i="1" s="1"/>
  <c r="T1429" i="1"/>
  <c r="X1429" i="1" s="1"/>
  <c r="T1430" i="1"/>
  <c r="T1431" i="1"/>
  <c r="X1431" i="1" s="1"/>
  <c r="T1432" i="1"/>
  <c r="X1432" i="1" s="1"/>
  <c r="T1433" i="1"/>
  <c r="X1433" i="1" s="1"/>
  <c r="T1434" i="1"/>
  <c r="T1435" i="1"/>
  <c r="X1435" i="1" s="1"/>
  <c r="T1436" i="1"/>
  <c r="X1436" i="1" s="1"/>
  <c r="T1437" i="1"/>
  <c r="X1437" i="1" s="1"/>
  <c r="T1438" i="1"/>
  <c r="T1439" i="1"/>
  <c r="X1439" i="1" s="1"/>
  <c r="T1440" i="1"/>
  <c r="X1440" i="1" s="1"/>
  <c r="T1441" i="1"/>
  <c r="X1441" i="1" s="1"/>
  <c r="T1442" i="1"/>
  <c r="T1443" i="1"/>
  <c r="X1443" i="1" s="1"/>
  <c r="T1444" i="1"/>
  <c r="X1444" i="1" s="1"/>
  <c r="T1445" i="1"/>
  <c r="X1445" i="1" s="1"/>
  <c r="T1446" i="1"/>
  <c r="T1447" i="1"/>
  <c r="X1447" i="1" s="1"/>
  <c r="T1448" i="1"/>
  <c r="X1448" i="1" s="1"/>
  <c r="T1449" i="1"/>
  <c r="X1449" i="1" s="1"/>
  <c r="T1450" i="1"/>
  <c r="T1451" i="1"/>
  <c r="X1451" i="1" s="1"/>
  <c r="T1452" i="1"/>
  <c r="X1452" i="1" s="1"/>
  <c r="T1453" i="1"/>
  <c r="X1453" i="1" s="1"/>
  <c r="T1454" i="1"/>
  <c r="T1455" i="1"/>
  <c r="X1455" i="1" s="1"/>
  <c r="T1456" i="1"/>
  <c r="X1456" i="1" s="1"/>
  <c r="T1457" i="1"/>
  <c r="X1457" i="1" s="1"/>
  <c r="T1458" i="1"/>
  <c r="T1459" i="1"/>
  <c r="X1459" i="1" s="1"/>
  <c r="T1460" i="1"/>
  <c r="X1460" i="1" s="1"/>
  <c r="T1461" i="1"/>
  <c r="X1461" i="1" s="1"/>
  <c r="T1462" i="1"/>
  <c r="T1463" i="1"/>
  <c r="X1463" i="1" s="1"/>
  <c r="T1464" i="1"/>
  <c r="X1464" i="1" s="1"/>
  <c r="T1465" i="1"/>
  <c r="X1465" i="1" s="1"/>
  <c r="T1466" i="1"/>
  <c r="T1467" i="1"/>
  <c r="X1467" i="1" s="1"/>
  <c r="T1468" i="1"/>
  <c r="X1468" i="1" s="1"/>
  <c r="T1469" i="1"/>
  <c r="X1469" i="1" s="1"/>
  <c r="T1470" i="1"/>
  <c r="T1471" i="1"/>
  <c r="X1471" i="1" s="1"/>
  <c r="T1472" i="1"/>
  <c r="X1472" i="1" s="1"/>
  <c r="T1473" i="1"/>
  <c r="X1473" i="1" s="1"/>
  <c r="T1474" i="1"/>
  <c r="T1475" i="1"/>
  <c r="X1475" i="1" s="1"/>
  <c r="T1476" i="1"/>
  <c r="X1476" i="1" s="1"/>
  <c r="T1477" i="1"/>
  <c r="X1477" i="1" s="1"/>
  <c r="T1478" i="1"/>
  <c r="T1479" i="1"/>
  <c r="X1479" i="1" s="1"/>
  <c r="T1480" i="1"/>
  <c r="X1480" i="1" s="1"/>
  <c r="T1481" i="1"/>
  <c r="X1481" i="1" s="1"/>
  <c r="T1482" i="1"/>
  <c r="T1483" i="1"/>
  <c r="X1483" i="1" s="1"/>
  <c r="T1484" i="1"/>
  <c r="X1484" i="1" s="1"/>
  <c r="T1485" i="1"/>
  <c r="X1485" i="1" s="1"/>
  <c r="T1486" i="1"/>
  <c r="T1487" i="1"/>
  <c r="X1487" i="1" s="1"/>
  <c r="T1488" i="1"/>
  <c r="X1488" i="1" s="1"/>
  <c r="T1489" i="1"/>
  <c r="X1489" i="1" s="1"/>
  <c r="T1490" i="1"/>
  <c r="T1491" i="1"/>
  <c r="X1491" i="1" s="1"/>
  <c r="T1492" i="1"/>
  <c r="X1492" i="1" s="1"/>
  <c r="T1493" i="1"/>
  <c r="X1493" i="1" s="1"/>
  <c r="T1494" i="1"/>
  <c r="T1495" i="1"/>
  <c r="X1495" i="1" s="1"/>
  <c r="T1496" i="1"/>
  <c r="X1496" i="1" s="1"/>
  <c r="T1497" i="1"/>
  <c r="X1497" i="1" s="1"/>
  <c r="T1498" i="1"/>
  <c r="T1499" i="1"/>
  <c r="X1499" i="1" s="1"/>
  <c r="T1500" i="1"/>
  <c r="X1500" i="1" s="1"/>
  <c r="T1501" i="1"/>
  <c r="X1501" i="1" s="1"/>
  <c r="T1502" i="1"/>
  <c r="T1503" i="1"/>
  <c r="X1503" i="1" s="1"/>
  <c r="T1504" i="1"/>
  <c r="X1504" i="1" s="1"/>
  <c r="T1505" i="1"/>
  <c r="X1505" i="1" s="1"/>
  <c r="T1506" i="1"/>
  <c r="T1507" i="1"/>
  <c r="X1507" i="1" s="1"/>
  <c r="T1508" i="1"/>
  <c r="X1508" i="1" s="1"/>
  <c r="T1509" i="1"/>
  <c r="X1509" i="1" s="1"/>
  <c r="T1510" i="1"/>
  <c r="T1511" i="1"/>
  <c r="X1511" i="1" s="1"/>
  <c r="T1512" i="1"/>
  <c r="X1512" i="1" s="1"/>
  <c r="T1513" i="1"/>
  <c r="X1513" i="1" s="1"/>
  <c r="T1514" i="1"/>
  <c r="T1515" i="1"/>
  <c r="X1515" i="1" s="1"/>
  <c r="T1516" i="1"/>
  <c r="X1516" i="1" s="1"/>
  <c r="T1517" i="1"/>
  <c r="X1517" i="1" s="1"/>
  <c r="T1518" i="1"/>
  <c r="T1519" i="1"/>
  <c r="X1519" i="1" s="1"/>
  <c r="T1520" i="1"/>
  <c r="X1520" i="1" s="1"/>
  <c r="T1521" i="1"/>
  <c r="X1521" i="1" s="1"/>
  <c r="T1522" i="1"/>
  <c r="T1523" i="1"/>
  <c r="X1523" i="1" s="1"/>
  <c r="T1524" i="1"/>
  <c r="X1524" i="1" s="1"/>
  <c r="T1525" i="1"/>
  <c r="X1525" i="1" s="1"/>
  <c r="T1526" i="1"/>
  <c r="T1527" i="1"/>
  <c r="X1527" i="1" s="1"/>
  <c r="T1528" i="1"/>
  <c r="X1528" i="1" s="1"/>
  <c r="T1529" i="1"/>
  <c r="X1529" i="1" s="1"/>
  <c r="T1530" i="1"/>
  <c r="T1531" i="1"/>
  <c r="X1531" i="1" s="1"/>
  <c r="T1532" i="1"/>
  <c r="X1532" i="1" s="1"/>
  <c r="T1533" i="1"/>
  <c r="X1533" i="1" s="1"/>
  <c r="T1534" i="1"/>
  <c r="T1535" i="1"/>
  <c r="X1535" i="1" s="1"/>
  <c r="T1536" i="1"/>
  <c r="X1536" i="1" s="1"/>
  <c r="T1537" i="1"/>
  <c r="X1537" i="1" s="1"/>
  <c r="T1538" i="1"/>
  <c r="T1539" i="1"/>
  <c r="X1539" i="1" s="1"/>
  <c r="T1540" i="1"/>
  <c r="X1540" i="1" s="1"/>
  <c r="T1541" i="1"/>
  <c r="X1541" i="1" s="1"/>
  <c r="T1542" i="1"/>
  <c r="T1543" i="1"/>
  <c r="X1543" i="1" s="1"/>
  <c r="T1544" i="1"/>
  <c r="X1544" i="1" s="1"/>
  <c r="T1545" i="1"/>
  <c r="X1545" i="1" s="1"/>
  <c r="T1546" i="1"/>
  <c r="T1547" i="1"/>
  <c r="X1547" i="1" s="1"/>
  <c r="T1548" i="1"/>
  <c r="X1548" i="1" s="1"/>
  <c r="T1549" i="1"/>
  <c r="X1549" i="1" s="1"/>
  <c r="T1550" i="1"/>
  <c r="T1551" i="1"/>
  <c r="X1551" i="1" s="1"/>
  <c r="T1552" i="1"/>
  <c r="X1552" i="1" s="1"/>
  <c r="T1553" i="1"/>
  <c r="X1553" i="1" s="1"/>
  <c r="T1554" i="1"/>
  <c r="T1555" i="1"/>
  <c r="X1555" i="1" s="1"/>
  <c r="T1556" i="1"/>
  <c r="X1556" i="1" s="1"/>
  <c r="T1557" i="1"/>
  <c r="X1557" i="1" s="1"/>
  <c r="T1558" i="1"/>
  <c r="T1559" i="1"/>
  <c r="X1559" i="1" s="1"/>
  <c r="T1560" i="1"/>
  <c r="X1560" i="1" s="1"/>
  <c r="T1561" i="1"/>
  <c r="X1561" i="1" s="1"/>
  <c r="T1562" i="1"/>
  <c r="T1563" i="1"/>
  <c r="X1563" i="1" s="1"/>
  <c r="T1564" i="1"/>
  <c r="X1564" i="1" s="1"/>
  <c r="T1565" i="1"/>
  <c r="X1565" i="1" s="1"/>
  <c r="T1566" i="1"/>
  <c r="T1567" i="1"/>
  <c r="X1567" i="1" s="1"/>
  <c r="T1568" i="1"/>
  <c r="X1568" i="1" s="1"/>
  <c r="T1569" i="1"/>
  <c r="X1569" i="1" s="1"/>
  <c r="T1570" i="1"/>
  <c r="T1571" i="1"/>
  <c r="X1571" i="1" s="1"/>
  <c r="T1572" i="1"/>
  <c r="X1572" i="1" s="1"/>
  <c r="T1573" i="1"/>
  <c r="X1573" i="1" s="1"/>
  <c r="T1574" i="1"/>
  <c r="T1575" i="1"/>
  <c r="X1575" i="1" s="1"/>
  <c r="T1576" i="1"/>
  <c r="X1576" i="1" s="1"/>
  <c r="T1577" i="1"/>
  <c r="X1577" i="1" s="1"/>
  <c r="T1578" i="1"/>
  <c r="T1579" i="1"/>
  <c r="X1579" i="1" s="1"/>
  <c r="T1580" i="1"/>
  <c r="X1580" i="1" s="1"/>
  <c r="T1581" i="1"/>
  <c r="X1581" i="1" s="1"/>
  <c r="T1582" i="1"/>
  <c r="T1583" i="1"/>
  <c r="X1583" i="1" s="1"/>
  <c r="T1584" i="1"/>
  <c r="X1584" i="1" s="1"/>
  <c r="T1585" i="1"/>
  <c r="X1585" i="1" s="1"/>
  <c r="T1586" i="1"/>
  <c r="T1587" i="1"/>
  <c r="X1587" i="1" s="1"/>
  <c r="T1588" i="1"/>
  <c r="X1588" i="1" s="1"/>
  <c r="T1589" i="1"/>
  <c r="X1589" i="1" s="1"/>
  <c r="T1590" i="1"/>
  <c r="T1591" i="1"/>
  <c r="X1591" i="1" s="1"/>
  <c r="T1592" i="1"/>
  <c r="X1592" i="1" s="1"/>
  <c r="T1593" i="1"/>
  <c r="X1593" i="1" s="1"/>
  <c r="T1594" i="1"/>
  <c r="T1595" i="1"/>
  <c r="X1595" i="1" s="1"/>
  <c r="T1596" i="1"/>
  <c r="X1596" i="1" s="1"/>
  <c r="T1597" i="1"/>
  <c r="X1597" i="1" s="1"/>
  <c r="T1598" i="1"/>
  <c r="T1599" i="1"/>
  <c r="X1599" i="1" s="1"/>
  <c r="T1600" i="1"/>
  <c r="X1600" i="1" s="1"/>
  <c r="T1601" i="1"/>
  <c r="X1601" i="1" s="1"/>
  <c r="T1602" i="1"/>
  <c r="T1603" i="1"/>
  <c r="X1603" i="1" s="1"/>
  <c r="T1604" i="1"/>
  <c r="X1604" i="1" s="1"/>
  <c r="T1605" i="1"/>
  <c r="X1605" i="1" s="1"/>
  <c r="T1606" i="1"/>
  <c r="T1607" i="1"/>
  <c r="X1607" i="1" s="1"/>
  <c r="T1608" i="1"/>
  <c r="X1608" i="1" s="1"/>
  <c r="T1609" i="1"/>
  <c r="X1609" i="1" s="1"/>
  <c r="T1610" i="1"/>
  <c r="T1611" i="1"/>
  <c r="X1611" i="1" s="1"/>
  <c r="T1612" i="1"/>
  <c r="X1612" i="1" s="1"/>
  <c r="T1613" i="1"/>
  <c r="X1613" i="1" s="1"/>
  <c r="T1614" i="1"/>
  <c r="T1615" i="1"/>
  <c r="X1615" i="1" s="1"/>
  <c r="T1616" i="1"/>
  <c r="X1616" i="1" s="1"/>
  <c r="T1617" i="1"/>
  <c r="X1617" i="1" s="1"/>
  <c r="T1618" i="1"/>
  <c r="T1619" i="1"/>
  <c r="X1619" i="1" s="1"/>
  <c r="T1620" i="1"/>
  <c r="X1620" i="1" s="1"/>
  <c r="T1621" i="1"/>
  <c r="X1621" i="1" s="1"/>
  <c r="T1622" i="1"/>
  <c r="T1623" i="1"/>
  <c r="X1623" i="1" s="1"/>
  <c r="T1624" i="1"/>
  <c r="X1624" i="1" s="1"/>
  <c r="T1625" i="1"/>
  <c r="X1625" i="1" s="1"/>
  <c r="T1626" i="1"/>
  <c r="T1627" i="1"/>
  <c r="X1627" i="1" s="1"/>
  <c r="T1628" i="1"/>
  <c r="X1628" i="1" s="1"/>
  <c r="T1629" i="1"/>
  <c r="X1629" i="1" s="1"/>
  <c r="T1630" i="1"/>
  <c r="T1631" i="1"/>
  <c r="X1631" i="1" s="1"/>
  <c r="T1632" i="1"/>
  <c r="X1632" i="1" s="1"/>
  <c r="T1633" i="1"/>
  <c r="X1633" i="1" s="1"/>
  <c r="T1634" i="1"/>
  <c r="T1635" i="1"/>
  <c r="X1635" i="1" s="1"/>
  <c r="T1636" i="1"/>
  <c r="X1636" i="1" s="1"/>
  <c r="T1637" i="1"/>
  <c r="X1637" i="1" s="1"/>
  <c r="T1638" i="1"/>
  <c r="T1639" i="1"/>
  <c r="X1639" i="1" s="1"/>
  <c r="T1640" i="1"/>
  <c r="X1640" i="1" s="1"/>
  <c r="T1641" i="1"/>
  <c r="X1641" i="1" s="1"/>
  <c r="T1642" i="1"/>
  <c r="T1643" i="1"/>
  <c r="X1643" i="1" s="1"/>
  <c r="T1644" i="1"/>
  <c r="X1644" i="1" s="1"/>
  <c r="T1645" i="1"/>
  <c r="X1645" i="1" s="1"/>
  <c r="T1646" i="1"/>
  <c r="T1647" i="1"/>
  <c r="X1647" i="1" s="1"/>
  <c r="T1648" i="1"/>
  <c r="X1648" i="1" s="1"/>
  <c r="T1649" i="1"/>
  <c r="X1649" i="1" s="1"/>
  <c r="T1650" i="1"/>
  <c r="T1651" i="1"/>
  <c r="X1651" i="1" s="1"/>
  <c r="T1652" i="1"/>
  <c r="X1652" i="1" s="1"/>
  <c r="T1653" i="1"/>
  <c r="X1653" i="1" s="1"/>
  <c r="T1654" i="1"/>
  <c r="T1655" i="1"/>
  <c r="X1655" i="1" s="1"/>
  <c r="T1656" i="1"/>
  <c r="X1656" i="1" s="1"/>
  <c r="T1657" i="1"/>
  <c r="X1657" i="1" s="1"/>
  <c r="T1658" i="1"/>
  <c r="T1659" i="1"/>
  <c r="X1659" i="1" s="1"/>
  <c r="T1660" i="1"/>
  <c r="X1660" i="1" s="1"/>
  <c r="T1661" i="1"/>
  <c r="X1661" i="1" s="1"/>
  <c r="T1662" i="1"/>
  <c r="T1663" i="1"/>
  <c r="X1663" i="1" s="1"/>
  <c r="T1664" i="1"/>
  <c r="X1664" i="1" s="1"/>
  <c r="T1665" i="1"/>
  <c r="X1665" i="1" s="1"/>
  <c r="T1666" i="1"/>
  <c r="T1667" i="1"/>
  <c r="X1667" i="1" s="1"/>
  <c r="T1668" i="1"/>
  <c r="X1668" i="1" s="1"/>
  <c r="T1669" i="1"/>
  <c r="X1669" i="1" s="1"/>
  <c r="T1670" i="1"/>
  <c r="T1671" i="1"/>
  <c r="X1671" i="1" s="1"/>
  <c r="T1672" i="1"/>
  <c r="X1672" i="1" s="1"/>
  <c r="T1673" i="1"/>
  <c r="X1673" i="1" s="1"/>
  <c r="T1674" i="1"/>
  <c r="T1675" i="1"/>
  <c r="X1675" i="1" s="1"/>
  <c r="T1676" i="1"/>
  <c r="X1676" i="1" s="1"/>
  <c r="T1677" i="1"/>
  <c r="X1677" i="1" s="1"/>
  <c r="T1678" i="1"/>
  <c r="T1679" i="1"/>
  <c r="X1679" i="1" s="1"/>
  <c r="T1680" i="1"/>
  <c r="X1680" i="1" s="1"/>
  <c r="T1681" i="1"/>
  <c r="X1681" i="1" s="1"/>
  <c r="T1682" i="1"/>
  <c r="T1683" i="1"/>
  <c r="X1683" i="1" s="1"/>
  <c r="T1684" i="1"/>
  <c r="X1684" i="1" s="1"/>
  <c r="T1685" i="1"/>
  <c r="X1685" i="1" s="1"/>
  <c r="T1686" i="1"/>
  <c r="T1687" i="1"/>
  <c r="X1687" i="1" s="1"/>
  <c r="T1688" i="1"/>
  <c r="X1688" i="1" s="1"/>
  <c r="T1689" i="1"/>
  <c r="X1689" i="1" s="1"/>
  <c r="T1690" i="1"/>
  <c r="T1691" i="1"/>
  <c r="X1691" i="1" s="1"/>
  <c r="T1692" i="1"/>
  <c r="X1692" i="1" s="1"/>
  <c r="T1693" i="1"/>
  <c r="X1693" i="1" s="1"/>
  <c r="T1694" i="1"/>
  <c r="T1695" i="1"/>
  <c r="X1695" i="1" s="1"/>
  <c r="T1696" i="1"/>
  <c r="X1696" i="1" s="1"/>
  <c r="T1697" i="1"/>
  <c r="X1697" i="1" s="1"/>
  <c r="T1698" i="1"/>
  <c r="T1699" i="1"/>
  <c r="X1699" i="1" s="1"/>
  <c r="T1700" i="1"/>
  <c r="X1700" i="1" s="1"/>
  <c r="T1701" i="1"/>
  <c r="X1701" i="1" s="1"/>
  <c r="T1702" i="1"/>
  <c r="T1703" i="1"/>
  <c r="X1703" i="1" s="1"/>
  <c r="T1704" i="1"/>
  <c r="X1704" i="1" s="1"/>
  <c r="T1705" i="1"/>
  <c r="X1705" i="1" s="1"/>
  <c r="T1706" i="1"/>
  <c r="T1707" i="1"/>
  <c r="X1707" i="1" s="1"/>
  <c r="T1708" i="1"/>
  <c r="X1708" i="1" s="1"/>
  <c r="T1709" i="1"/>
  <c r="X1709" i="1" s="1"/>
  <c r="T1710" i="1"/>
  <c r="T1711" i="1"/>
  <c r="X1711" i="1" s="1"/>
  <c r="T1712" i="1"/>
  <c r="X1712" i="1" s="1"/>
  <c r="T1713" i="1"/>
  <c r="X1713" i="1" s="1"/>
  <c r="T1714" i="1"/>
  <c r="T1715" i="1"/>
  <c r="X1715" i="1" s="1"/>
  <c r="T1716" i="1"/>
  <c r="X1716" i="1" s="1"/>
  <c r="T1717" i="1"/>
  <c r="X1717" i="1" s="1"/>
  <c r="T1718" i="1"/>
  <c r="T1719" i="1"/>
  <c r="X1719" i="1" s="1"/>
  <c r="T1720" i="1"/>
  <c r="X1720" i="1" s="1"/>
  <c r="T1721" i="1"/>
  <c r="X1721" i="1" s="1"/>
  <c r="T1722" i="1"/>
  <c r="T1723" i="1"/>
  <c r="X1723" i="1" s="1"/>
  <c r="T1724" i="1"/>
  <c r="X1724" i="1" s="1"/>
  <c r="T1725" i="1"/>
  <c r="X1725" i="1" s="1"/>
  <c r="T1726" i="1"/>
  <c r="T1727" i="1"/>
  <c r="X1727" i="1" s="1"/>
  <c r="T1728" i="1"/>
  <c r="X1728" i="1" s="1"/>
  <c r="T1729" i="1"/>
  <c r="X1729" i="1" s="1"/>
  <c r="T1730" i="1"/>
  <c r="T1731" i="1"/>
  <c r="X1731" i="1" s="1"/>
  <c r="T1732" i="1"/>
  <c r="X1732" i="1" s="1"/>
  <c r="T1733" i="1"/>
  <c r="X1733" i="1" s="1"/>
  <c r="T1734" i="1"/>
  <c r="T1735" i="1"/>
  <c r="X1735" i="1" s="1"/>
  <c r="T1736" i="1"/>
  <c r="X1736" i="1" s="1"/>
  <c r="T1737" i="1"/>
  <c r="X1737" i="1" s="1"/>
  <c r="T1738" i="1"/>
  <c r="T1739" i="1"/>
  <c r="X1739" i="1" s="1"/>
  <c r="T1740" i="1"/>
  <c r="X1740" i="1" s="1"/>
  <c r="T1741" i="1"/>
  <c r="X1741" i="1" s="1"/>
  <c r="T1742" i="1"/>
  <c r="T1743" i="1"/>
  <c r="X1743" i="1" s="1"/>
  <c r="T1744" i="1"/>
  <c r="X1744" i="1" s="1"/>
  <c r="T1745" i="1"/>
  <c r="X1745" i="1" s="1"/>
  <c r="T1746" i="1"/>
  <c r="T1747" i="1"/>
  <c r="X1747" i="1" s="1"/>
  <c r="T1748" i="1"/>
  <c r="X1748" i="1" s="1"/>
  <c r="T1749" i="1"/>
  <c r="X1749" i="1" s="1"/>
  <c r="T1750" i="1"/>
  <c r="T1751" i="1"/>
  <c r="X1751" i="1" s="1"/>
  <c r="T1752" i="1"/>
  <c r="X1752" i="1" s="1"/>
  <c r="T1753" i="1"/>
  <c r="X1753" i="1" s="1"/>
  <c r="T1754" i="1"/>
  <c r="T1755" i="1"/>
  <c r="X1755" i="1" s="1"/>
  <c r="T1756" i="1"/>
  <c r="X1756" i="1" s="1"/>
  <c r="T1757" i="1"/>
  <c r="X1757" i="1" s="1"/>
  <c r="T1758" i="1"/>
  <c r="T1759" i="1"/>
  <c r="X1759" i="1" s="1"/>
  <c r="T1760" i="1"/>
  <c r="X1760" i="1" s="1"/>
  <c r="T1761" i="1"/>
  <c r="X1761" i="1" s="1"/>
  <c r="T1762" i="1"/>
  <c r="T1763" i="1"/>
  <c r="X1763" i="1" s="1"/>
  <c r="T1764" i="1"/>
  <c r="X1764" i="1" s="1"/>
  <c r="T1765" i="1"/>
  <c r="X1765" i="1" s="1"/>
  <c r="T1766" i="1"/>
  <c r="T1767" i="1"/>
  <c r="X1767" i="1" s="1"/>
  <c r="T1768" i="1"/>
  <c r="X1768" i="1" s="1"/>
  <c r="T1769" i="1"/>
  <c r="X1769" i="1" s="1"/>
  <c r="T1770" i="1"/>
  <c r="T1771" i="1"/>
  <c r="X1771" i="1" s="1"/>
  <c r="T1772" i="1"/>
  <c r="X1772" i="1" s="1"/>
  <c r="T1773" i="1"/>
  <c r="X1773" i="1" s="1"/>
  <c r="T1774" i="1"/>
  <c r="T1775" i="1"/>
  <c r="X1775" i="1" s="1"/>
  <c r="T1776" i="1"/>
  <c r="X1776" i="1" s="1"/>
  <c r="T1777" i="1"/>
  <c r="X1777" i="1" s="1"/>
  <c r="T1778" i="1"/>
  <c r="T1779" i="1"/>
  <c r="X1779" i="1" s="1"/>
  <c r="T1780" i="1"/>
  <c r="X1780" i="1" s="1"/>
  <c r="T1781" i="1"/>
  <c r="X1781" i="1" s="1"/>
  <c r="T1782" i="1"/>
  <c r="T1783" i="1"/>
  <c r="X1783" i="1" s="1"/>
  <c r="T1784" i="1"/>
  <c r="X1784" i="1" s="1"/>
  <c r="T1785" i="1"/>
  <c r="X1785" i="1" s="1"/>
  <c r="T1786" i="1"/>
  <c r="T1787" i="1"/>
  <c r="X1787" i="1" s="1"/>
  <c r="T1788" i="1"/>
  <c r="X1788" i="1" s="1"/>
  <c r="T1789" i="1"/>
  <c r="X1789" i="1" s="1"/>
  <c r="T1790" i="1"/>
  <c r="T1791" i="1"/>
  <c r="X1791" i="1" s="1"/>
  <c r="T1792" i="1"/>
  <c r="X1792" i="1" s="1"/>
  <c r="T1793" i="1"/>
  <c r="X1793" i="1" s="1"/>
  <c r="T1794" i="1"/>
  <c r="T1795" i="1"/>
  <c r="X1795" i="1" s="1"/>
  <c r="T1796" i="1"/>
  <c r="X1796" i="1" s="1"/>
  <c r="T1797" i="1"/>
  <c r="X1797" i="1" s="1"/>
  <c r="T1798" i="1"/>
  <c r="T1799" i="1"/>
  <c r="X1799" i="1" s="1"/>
  <c r="T1800" i="1"/>
  <c r="X1800" i="1" s="1"/>
  <c r="T1801" i="1"/>
  <c r="X1801" i="1" s="1"/>
  <c r="T1802" i="1"/>
  <c r="T1803" i="1"/>
  <c r="X1803" i="1" s="1"/>
  <c r="T1804" i="1"/>
  <c r="X1804" i="1" s="1"/>
  <c r="T1805" i="1"/>
  <c r="X1805" i="1" s="1"/>
  <c r="T1806" i="1"/>
  <c r="T1807" i="1"/>
  <c r="X1807" i="1" s="1"/>
  <c r="T1808" i="1"/>
  <c r="X1808" i="1" s="1"/>
  <c r="T1809" i="1"/>
  <c r="X1809" i="1" s="1"/>
  <c r="T1810" i="1"/>
  <c r="T1811" i="1"/>
  <c r="X1811" i="1" s="1"/>
  <c r="T1812" i="1"/>
  <c r="X1812" i="1" s="1"/>
  <c r="T1813" i="1"/>
  <c r="X1813" i="1" s="1"/>
  <c r="T1814" i="1"/>
  <c r="T1815" i="1"/>
  <c r="X1815" i="1" s="1"/>
  <c r="T1816" i="1"/>
  <c r="X1816" i="1" s="1"/>
  <c r="T1817" i="1"/>
  <c r="X1817" i="1" s="1"/>
  <c r="T1818" i="1"/>
  <c r="T1819" i="1"/>
  <c r="X1819" i="1" s="1"/>
  <c r="T1820" i="1"/>
  <c r="X1820" i="1" s="1"/>
  <c r="T1821" i="1"/>
  <c r="X1821" i="1" s="1"/>
  <c r="T1822" i="1"/>
  <c r="T1823" i="1"/>
  <c r="X1823" i="1" s="1"/>
  <c r="T1824" i="1"/>
  <c r="X1824" i="1" s="1"/>
  <c r="T1825" i="1"/>
  <c r="X1825" i="1" s="1"/>
  <c r="T1826" i="1"/>
  <c r="T1827" i="1"/>
  <c r="X1827" i="1" s="1"/>
  <c r="T1828" i="1"/>
  <c r="X1828" i="1" s="1"/>
  <c r="T1829" i="1"/>
  <c r="X1829" i="1" s="1"/>
  <c r="T1830" i="1"/>
  <c r="T1831" i="1"/>
  <c r="X1831" i="1" s="1"/>
  <c r="T1832" i="1"/>
  <c r="X1832" i="1" s="1"/>
  <c r="T1833" i="1"/>
  <c r="X1833" i="1" s="1"/>
  <c r="T1834" i="1"/>
  <c r="T1835" i="1"/>
  <c r="X1835" i="1" s="1"/>
  <c r="T1836" i="1"/>
  <c r="X1836" i="1" s="1"/>
  <c r="T1837" i="1"/>
  <c r="X1837" i="1" s="1"/>
  <c r="T1838" i="1"/>
  <c r="T1839" i="1"/>
  <c r="X1839" i="1" s="1"/>
  <c r="T1840" i="1"/>
  <c r="X1840" i="1" s="1"/>
  <c r="T1841" i="1"/>
  <c r="X1841" i="1" s="1"/>
  <c r="T1842" i="1"/>
  <c r="T1843" i="1"/>
  <c r="X1843" i="1" s="1"/>
  <c r="T1844" i="1"/>
  <c r="X1844" i="1" s="1"/>
  <c r="T1845" i="1"/>
  <c r="X1845" i="1" s="1"/>
  <c r="T1846" i="1"/>
  <c r="T1847" i="1"/>
  <c r="X1847" i="1" s="1"/>
  <c r="T1848" i="1"/>
  <c r="X1848" i="1" s="1"/>
  <c r="T1849" i="1"/>
  <c r="X1849" i="1" s="1"/>
  <c r="T1850" i="1"/>
  <c r="T1851" i="1"/>
  <c r="X1851" i="1" s="1"/>
  <c r="T1852" i="1"/>
  <c r="X1852" i="1" s="1"/>
  <c r="T1853" i="1"/>
  <c r="X1853" i="1" s="1"/>
  <c r="T1854" i="1"/>
  <c r="T1855" i="1"/>
  <c r="X1855" i="1" s="1"/>
  <c r="T1856" i="1"/>
  <c r="X1856" i="1" s="1"/>
  <c r="T1857" i="1"/>
  <c r="X1857" i="1" s="1"/>
  <c r="T1858" i="1"/>
  <c r="T1859" i="1"/>
  <c r="X1859" i="1" s="1"/>
  <c r="T1860" i="1"/>
  <c r="X1860" i="1" s="1"/>
  <c r="T1861" i="1"/>
  <c r="X1861" i="1" s="1"/>
  <c r="T1862" i="1"/>
  <c r="T1863" i="1"/>
  <c r="X1863" i="1" s="1"/>
  <c r="T1864" i="1"/>
  <c r="X1864" i="1" s="1"/>
  <c r="T1865" i="1"/>
  <c r="X1865" i="1" s="1"/>
  <c r="T1866" i="1"/>
  <c r="T1867" i="1"/>
  <c r="X1867" i="1" s="1"/>
  <c r="T1868" i="1"/>
  <c r="X1868" i="1" s="1"/>
  <c r="T1869" i="1"/>
  <c r="X1869" i="1" s="1"/>
  <c r="T1870" i="1"/>
  <c r="T1871" i="1"/>
  <c r="X1871" i="1" s="1"/>
  <c r="T1872" i="1"/>
  <c r="X1872" i="1" s="1"/>
  <c r="T1873" i="1"/>
  <c r="X1873" i="1" s="1"/>
  <c r="T1874" i="1"/>
  <c r="T1875" i="1"/>
  <c r="X1875" i="1" s="1"/>
  <c r="T1876" i="1"/>
  <c r="X1876" i="1" s="1"/>
  <c r="T1877" i="1"/>
  <c r="X1877" i="1" s="1"/>
  <c r="T1878" i="1"/>
  <c r="T1879" i="1"/>
  <c r="X1879" i="1" s="1"/>
  <c r="T1880" i="1"/>
  <c r="X1880" i="1" s="1"/>
  <c r="T1881" i="1"/>
  <c r="X1881" i="1" s="1"/>
  <c r="T1882" i="1"/>
  <c r="T1883" i="1"/>
  <c r="X1883" i="1" s="1"/>
  <c r="T1884" i="1"/>
  <c r="X1884" i="1" s="1"/>
  <c r="T1885" i="1"/>
  <c r="X1885" i="1" s="1"/>
  <c r="T1886" i="1"/>
  <c r="T1887" i="1"/>
  <c r="X1887" i="1" s="1"/>
  <c r="T1888" i="1"/>
  <c r="X1888" i="1" s="1"/>
  <c r="T1889" i="1"/>
  <c r="X1889" i="1" s="1"/>
  <c r="T1890" i="1"/>
  <c r="T1891" i="1"/>
  <c r="X1891" i="1" s="1"/>
  <c r="T1892" i="1"/>
  <c r="X1892" i="1" s="1"/>
  <c r="T1893" i="1"/>
  <c r="X1893" i="1" s="1"/>
  <c r="T1894" i="1"/>
  <c r="T1895" i="1"/>
  <c r="X1895" i="1" s="1"/>
  <c r="T1896" i="1"/>
  <c r="X1896" i="1" s="1"/>
  <c r="T1897" i="1"/>
  <c r="X1897" i="1" s="1"/>
  <c r="T1898" i="1"/>
  <c r="T1899" i="1"/>
  <c r="X1899" i="1" s="1"/>
  <c r="T1900" i="1"/>
  <c r="X1900" i="1" s="1"/>
  <c r="T1901" i="1"/>
  <c r="X1901" i="1" s="1"/>
  <c r="T1902" i="1"/>
  <c r="T1903" i="1"/>
  <c r="X1903" i="1" s="1"/>
  <c r="T1904" i="1"/>
  <c r="X1904" i="1" s="1"/>
  <c r="T1905" i="1"/>
  <c r="X1905" i="1" s="1"/>
  <c r="T1906" i="1"/>
  <c r="T1907" i="1"/>
  <c r="X1907" i="1" s="1"/>
  <c r="T1908" i="1"/>
  <c r="X1908" i="1" s="1"/>
  <c r="T1909" i="1"/>
  <c r="X1909" i="1" s="1"/>
  <c r="T1910" i="1"/>
  <c r="T1911" i="1"/>
  <c r="X1911" i="1" s="1"/>
  <c r="T1912" i="1"/>
  <c r="X1912" i="1" s="1"/>
  <c r="T1913" i="1"/>
  <c r="X1913" i="1" s="1"/>
  <c r="T1914" i="1"/>
  <c r="T1915" i="1"/>
  <c r="X1915" i="1" s="1"/>
  <c r="T1916" i="1"/>
  <c r="X1916" i="1" s="1"/>
  <c r="T1917" i="1"/>
  <c r="X1917" i="1" s="1"/>
  <c r="T1918" i="1"/>
  <c r="T1919" i="1"/>
  <c r="X1919" i="1" s="1"/>
  <c r="T1920" i="1"/>
  <c r="X1920" i="1" s="1"/>
  <c r="T1921" i="1"/>
  <c r="X1921" i="1" s="1"/>
  <c r="T1922" i="1"/>
  <c r="T1923" i="1"/>
  <c r="X1923" i="1" s="1"/>
  <c r="T1924" i="1"/>
  <c r="X1924" i="1" s="1"/>
  <c r="T1925" i="1"/>
  <c r="X1925" i="1" s="1"/>
  <c r="T1926" i="1"/>
  <c r="T1927" i="1"/>
  <c r="X1927" i="1" s="1"/>
  <c r="T1928" i="1"/>
  <c r="X1928" i="1" s="1"/>
  <c r="T1929" i="1"/>
  <c r="X1929" i="1" s="1"/>
  <c r="T1930" i="1"/>
  <c r="T1931" i="1"/>
  <c r="X1931" i="1" s="1"/>
  <c r="T1932" i="1"/>
  <c r="X1932" i="1" s="1"/>
  <c r="T1933" i="1"/>
  <c r="X1933" i="1" s="1"/>
  <c r="T1934" i="1"/>
  <c r="T1935" i="1"/>
  <c r="X1935" i="1" s="1"/>
  <c r="T1936" i="1"/>
  <c r="X1936" i="1" s="1"/>
  <c r="T1937" i="1"/>
  <c r="X1937" i="1" s="1"/>
  <c r="T1938" i="1"/>
  <c r="T1939" i="1"/>
  <c r="X1939" i="1" s="1"/>
  <c r="T1940" i="1"/>
  <c r="X1940" i="1" s="1"/>
  <c r="T1941" i="1"/>
  <c r="X1941" i="1" s="1"/>
  <c r="T1942" i="1"/>
  <c r="T1943" i="1"/>
  <c r="X1943" i="1" s="1"/>
  <c r="T1944" i="1"/>
  <c r="X1944" i="1" s="1"/>
  <c r="T1945" i="1"/>
  <c r="X1945" i="1" s="1"/>
  <c r="T1946" i="1"/>
  <c r="T1947" i="1"/>
  <c r="X1947" i="1" s="1"/>
  <c r="T1948" i="1"/>
  <c r="X1948" i="1" s="1"/>
  <c r="T1949" i="1"/>
  <c r="X1949" i="1" s="1"/>
  <c r="T1950" i="1"/>
  <c r="T1951" i="1"/>
  <c r="X1951" i="1" s="1"/>
  <c r="T1952" i="1"/>
  <c r="X1952" i="1" s="1"/>
  <c r="T1953" i="1"/>
  <c r="X1953" i="1" s="1"/>
  <c r="T1954" i="1"/>
  <c r="T1955" i="1"/>
  <c r="X1955" i="1" s="1"/>
  <c r="T1956" i="1"/>
  <c r="X1956" i="1" s="1"/>
  <c r="T1957" i="1"/>
  <c r="X1957" i="1" s="1"/>
  <c r="T1958" i="1"/>
  <c r="T1959" i="1"/>
  <c r="X1959" i="1" s="1"/>
  <c r="T1960" i="1"/>
  <c r="X1960" i="1" s="1"/>
  <c r="T1961" i="1"/>
  <c r="X1961" i="1" s="1"/>
  <c r="T1962" i="1"/>
  <c r="T1963" i="1"/>
  <c r="X1963" i="1" s="1"/>
  <c r="T1964" i="1"/>
  <c r="X1964" i="1" s="1"/>
  <c r="T1965" i="1"/>
  <c r="X1965" i="1" s="1"/>
  <c r="T1966" i="1"/>
  <c r="T1967" i="1"/>
  <c r="X1967" i="1" s="1"/>
  <c r="T1968" i="1"/>
  <c r="X1968" i="1" s="1"/>
  <c r="T1969" i="1"/>
  <c r="X1969" i="1" s="1"/>
  <c r="T1970" i="1"/>
  <c r="T1971" i="1"/>
  <c r="X1971" i="1" s="1"/>
  <c r="T1972" i="1"/>
  <c r="X1972" i="1" s="1"/>
  <c r="T1973" i="1"/>
  <c r="X1973" i="1" s="1"/>
  <c r="T1974" i="1"/>
  <c r="T1975" i="1"/>
  <c r="X1975" i="1" s="1"/>
  <c r="T1976" i="1"/>
  <c r="X1976" i="1" s="1"/>
  <c r="T1977" i="1"/>
  <c r="X1977" i="1" s="1"/>
  <c r="T1978" i="1"/>
  <c r="T1979" i="1"/>
  <c r="X1979" i="1" s="1"/>
  <c r="T1980" i="1"/>
  <c r="X1980" i="1" s="1"/>
  <c r="T1981" i="1"/>
  <c r="X1981" i="1" s="1"/>
  <c r="T1982" i="1"/>
  <c r="T1983" i="1"/>
  <c r="X1983" i="1" s="1"/>
  <c r="T1984" i="1"/>
  <c r="X1984" i="1" s="1"/>
  <c r="T1985" i="1"/>
  <c r="X1985" i="1" s="1"/>
  <c r="T1986" i="1"/>
  <c r="T1987" i="1"/>
  <c r="X1987" i="1" s="1"/>
  <c r="T1988" i="1"/>
  <c r="X1988" i="1" s="1"/>
  <c r="T1989" i="1"/>
  <c r="X1989" i="1" s="1"/>
  <c r="T1990" i="1"/>
  <c r="T1991" i="1"/>
  <c r="X1991" i="1" s="1"/>
  <c r="T1992" i="1"/>
  <c r="X1992" i="1" s="1"/>
  <c r="T1993" i="1"/>
  <c r="X1993" i="1" s="1"/>
  <c r="T1994" i="1"/>
  <c r="T1995" i="1"/>
  <c r="X1995" i="1" s="1"/>
  <c r="T1996" i="1"/>
  <c r="X1996" i="1" s="1"/>
  <c r="T1997" i="1"/>
  <c r="X1997" i="1" s="1"/>
  <c r="T1998" i="1"/>
  <c r="T1999" i="1"/>
  <c r="X1999" i="1" s="1"/>
  <c r="T2000" i="1"/>
  <c r="X2000" i="1" s="1"/>
  <c r="T2001" i="1"/>
  <c r="X2001" i="1" s="1"/>
  <c r="T2002" i="1"/>
  <c r="T2003" i="1"/>
  <c r="X2003" i="1" s="1"/>
  <c r="T2004" i="1"/>
  <c r="X2004" i="1" s="1"/>
  <c r="T2005" i="1"/>
  <c r="X2005" i="1" s="1"/>
  <c r="T2006" i="1"/>
  <c r="T2007" i="1"/>
  <c r="X2007" i="1" s="1"/>
  <c r="T2008" i="1"/>
  <c r="X2008" i="1" s="1"/>
  <c r="T2009" i="1"/>
  <c r="X2009" i="1" s="1"/>
  <c r="T2010" i="1"/>
  <c r="T2011" i="1"/>
  <c r="X2011" i="1" s="1"/>
  <c r="T2012" i="1"/>
  <c r="X2012" i="1" s="1"/>
  <c r="T2013" i="1"/>
  <c r="X2013" i="1" s="1"/>
  <c r="T2014" i="1"/>
  <c r="T2015" i="1"/>
  <c r="X2015" i="1" s="1"/>
  <c r="T2016" i="1"/>
  <c r="X2016" i="1" s="1"/>
  <c r="T2017" i="1"/>
  <c r="X2017" i="1" s="1"/>
  <c r="T2018" i="1"/>
  <c r="T2019" i="1"/>
  <c r="X2019" i="1" s="1"/>
  <c r="T2020" i="1"/>
  <c r="X2020" i="1" s="1"/>
  <c r="T2021" i="1"/>
  <c r="X2021" i="1" s="1"/>
  <c r="T2022" i="1"/>
  <c r="T2023" i="1"/>
  <c r="X2023" i="1" s="1"/>
  <c r="T2024" i="1"/>
  <c r="X2024" i="1" s="1"/>
  <c r="T2025" i="1"/>
  <c r="X2025" i="1" s="1"/>
  <c r="T2026" i="1"/>
  <c r="T2027" i="1"/>
  <c r="X2027" i="1" s="1"/>
  <c r="T2028" i="1"/>
  <c r="X2028" i="1" s="1"/>
  <c r="T2029" i="1"/>
  <c r="X2029" i="1" s="1"/>
  <c r="T2030" i="1"/>
  <c r="T2031" i="1"/>
  <c r="X2031" i="1" s="1"/>
  <c r="T2032" i="1"/>
  <c r="X2032" i="1" s="1"/>
  <c r="T2033" i="1"/>
  <c r="X2033" i="1" s="1"/>
  <c r="T2034" i="1"/>
  <c r="T2035" i="1"/>
  <c r="X2035" i="1" s="1"/>
  <c r="T2036" i="1"/>
  <c r="X2036" i="1" s="1"/>
  <c r="T2037" i="1"/>
  <c r="X2037" i="1" s="1"/>
  <c r="T2038" i="1"/>
  <c r="T2039" i="1"/>
  <c r="X2039" i="1" s="1"/>
  <c r="T2040" i="1"/>
  <c r="X2040" i="1" s="1"/>
  <c r="T2041" i="1"/>
  <c r="X2041" i="1" s="1"/>
  <c r="T2042" i="1"/>
  <c r="T2043" i="1"/>
  <c r="X2043" i="1" s="1"/>
  <c r="T2044" i="1"/>
  <c r="X2044" i="1" s="1"/>
  <c r="T2045" i="1"/>
  <c r="X2045" i="1" s="1"/>
  <c r="T2046" i="1"/>
  <c r="T2047" i="1"/>
  <c r="X2047" i="1" s="1"/>
  <c r="T2048" i="1"/>
  <c r="X2048" i="1" s="1"/>
  <c r="T2049" i="1"/>
  <c r="X2049" i="1" s="1"/>
  <c r="T2050" i="1"/>
  <c r="T2051" i="1"/>
  <c r="X2051" i="1" s="1"/>
  <c r="T2052" i="1"/>
  <c r="X2052" i="1" s="1"/>
  <c r="T2053" i="1"/>
  <c r="X2053" i="1" s="1"/>
  <c r="T2054" i="1"/>
  <c r="T2055" i="1"/>
  <c r="X2055" i="1" s="1"/>
  <c r="T2056" i="1"/>
  <c r="X2056" i="1" s="1"/>
  <c r="T2057" i="1"/>
  <c r="X2057" i="1" s="1"/>
  <c r="T2058" i="1"/>
  <c r="T2059" i="1"/>
  <c r="X2059" i="1" s="1"/>
  <c r="T2060" i="1"/>
  <c r="X2060" i="1" s="1"/>
  <c r="T2061" i="1"/>
  <c r="X2061" i="1" s="1"/>
  <c r="T2062" i="1"/>
  <c r="T2063" i="1"/>
  <c r="X2063" i="1" s="1"/>
  <c r="T2064" i="1"/>
  <c r="X2064" i="1" s="1"/>
  <c r="T2065" i="1"/>
  <c r="X2065" i="1" s="1"/>
  <c r="T2066" i="1"/>
  <c r="T2067" i="1"/>
  <c r="X2067" i="1" s="1"/>
  <c r="T2068" i="1"/>
  <c r="X2068" i="1" s="1"/>
  <c r="T2069" i="1"/>
  <c r="X2069" i="1" s="1"/>
  <c r="T2070" i="1"/>
  <c r="T2071" i="1"/>
  <c r="X2071" i="1" s="1"/>
  <c r="T2072" i="1"/>
  <c r="X2072" i="1" s="1"/>
  <c r="T2073" i="1"/>
  <c r="X2073" i="1" s="1"/>
  <c r="T2074" i="1"/>
  <c r="T2075" i="1"/>
  <c r="X2075" i="1" s="1"/>
  <c r="T2076" i="1"/>
  <c r="X2076" i="1" s="1"/>
  <c r="T2077" i="1"/>
  <c r="X2077" i="1" s="1"/>
  <c r="T2078" i="1"/>
  <c r="T2079" i="1"/>
  <c r="X2079" i="1" s="1"/>
  <c r="T2080" i="1"/>
  <c r="X2080" i="1" s="1"/>
  <c r="T2081" i="1"/>
  <c r="X2081" i="1" s="1"/>
  <c r="T2082" i="1"/>
  <c r="T2083" i="1"/>
  <c r="X2083" i="1" s="1"/>
  <c r="T2084" i="1"/>
  <c r="X2084" i="1" s="1"/>
  <c r="T2085" i="1"/>
  <c r="X2085" i="1" s="1"/>
  <c r="T2086" i="1"/>
  <c r="T2087" i="1"/>
  <c r="X2087" i="1" s="1"/>
  <c r="T2088" i="1"/>
  <c r="X2088" i="1" s="1"/>
  <c r="T2089" i="1"/>
  <c r="X2089" i="1" s="1"/>
  <c r="T2090" i="1"/>
  <c r="T2091" i="1"/>
  <c r="X2091" i="1" s="1"/>
  <c r="T2092" i="1"/>
  <c r="X2092" i="1" s="1"/>
  <c r="T2093" i="1"/>
  <c r="X2093" i="1" s="1"/>
  <c r="T2094" i="1"/>
  <c r="T2095" i="1"/>
  <c r="X2095" i="1" s="1"/>
  <c r="T2096" i="1"/>
  <c r="X2096" i="1" s="1"/>
  <c r="T2097" i="1"/>
  <c r="X2097" i="1" s="1"/>
  <c r="T2098" i="1"/>
  <c r="T2099" i="1"/>
  <c r="X2099" i="1" s="1"/>
  <c r="T2100" i="1"/>
  <c r="X2100" i="1" s="1"/>
  <c r="T2101" i="1"/>
  <c r="X2101" i="1" s="1"/>
  <c r="T2102" i="1"/>
  <c r="T2103" i="1"/>
  <c r="X2103" i="1" s="1"/>
  <c r="T2104" i="1"/>
  <c r="X2104" i="1" s="1"/>
  <c r="T2105" i="1"/>
  <c r="X2105" i="1" s="1"/>
  <c r="T2106" i="1"/>
  <c r="T2107" i="1"/>
  <c r="X2107" i="1" s="1"/>
  <c r="T2108" i="1"/>
  <c r="X2108" i="1" s="1"/>
  <c r="T2109" i="1"/>
  <c r="X2109" i="1" s="1"/>
  <c r="T2110" i="1"/>
  <c r="T2111" i="1"/>
  <c r="X2111" i="1" s="1"/>
  <c r="T2112" i="1"/>
  <c r="X2112" i="1" s="1"/>
  <c r="T2113" i="1"/>
  <c r="X2113" i="1" s="1"/>
  <c r="T2114" i="1"/>
  <c r="T2115" i="1"/>
  <c r="X2115" i="1" s="1"/>
  <c r="T2116" i="1"/>
  <c r="X2116" i="1" s="1"/>
  <c r="T2117" i="1"/>
  <c r="X2117" i="1" s="1"/>
  <c r="T2118" i="1"/>
  <c r="T2119" i="1"/>
  <c r="X2119" i="1" s="1"/>
  <c r="T2120" i="1"/>
  <c r="X2120" i="1" s="1"/>
  <c r="T2121" i="1"/>
  <c r="X2121" i="1" s="1"/>
  <c r="T2122" i="1"/>
  <c r="T2123" i="1"/>
  <c r="X2123" i="1" s="1"/>
  <c r="T2124" i="1"/>
  <c r="X2124" i="1" s="1"/>
  <c r="T2125" i="1"/>
  <c r="X2125" i="1" s="1"/>
  <c r="T2126" i="1"/>
  <c r="T2127" i="1"/>
  <c r="X2127" i="1" s="1"/>
  <c r="T2128" i="1"/>
  <c r="X2128" i="1" s="1"/>
  <c r="T2129" i="1"/>
  <c r="X2129" i="1" s="1"/>
  <c r="T2130" i="1"/>
  <c r="T2131" i="1"/>
  <c r="X2131" i="1" s="1"/>
  <c r="T2132" i="1"/>
  <c r="X2132" i="1" s="1"/>
  <c r="T2133" i="1"/>
  <c r="X2133" i="1" s="1"/>
  <c r="T2134" i="1"/>
  <c r="T2135" i="1"/>
  <c r="X2135" i="1" s="1"/>
  <c r="T2136" i="1"/>
  <c r="X2136" i="1" s="1"/>
  <c r="T2137" i="1"/>
  <c r="X2137" i="1" s="1"/>
  <c r="T2138" i="1"/>
  <c r="T2139" i="1"/>
  <c r="X2139" i="1" s="1"/>
  <c r="T2140" i="1"/>
  <c r="X2140" i="1" s="1"/>
  <c r="T2141" i="1"/>
  <c r="X2141" i="1" s="1"/>
  <c r="T2142" i="1"/>
  <c r="T2143" i="1"/>
  <c r="X2143" i="1" s="1"/>
  <c r="T2144" i="1"/>
  <c r="X2144" i="1" s="1"/>
  <c r="T2145" i="1"/>
  <c r="X2145" i="1" s="1"/>
  <c r="T2146" i="1"/>
  <c r="T2147" i="1"/>
  <c r="X2147" i="1" s="1"/>
  <c r="T2148" i="1"/>
  <c r="X2148" i="1" s="1"/>
  <c r="T2149" i="1"/>
  <c r="X2149" i="1" s="1"/>
  <c r="T2150" i="1"/>
  <c r="T2151" i="1"/>
  <c r="X2151" i="1" s="1"/>
  <c r="T2152" i="1"/>
  <c r="X2152" i="1" s="1"/>
  <c r="T2153" i="1"/>
  <c r="X2153" i="1" s="1"/>
  <c r="T2154" i="1"/>
  <c r="T2155" i="1"/>
  <c r="X2155" i="1" s="1"/>
  <c r="T2156" i="1"/>
  <c r="X2156" i="1" s="1"/>
  <c r="T2157" i="1"/>
  <c r="X2157" i="1" s="1"/>
  <c r="T2158" i="1"/>
  <c r="T2159" i="1"/>
  <c r="X2159" i="1" s="1"/>
  <c r="T2160" i="1"/>
  <c r="X2160" i="1" s="1"/>
  <c r="T2161" i="1"/>
  <c r="X2161" i="1" s="1"/>
  <c r="T2162" i="1"/>
  <c r="T2163" i="1"/>
  <c r="X2163" i="1" s="1"/>
  <c r="T2164" i="1"/>
  <c r="X2164" i="1" s="1"/>
  <c r="T2165" i="1"/>
  <c r="X2165" i="1" s="1"/>
  <c r="T2166" i="1"/>
  <c r="T2167" i="1"/>
  <c r="X2167" i="1" s="1"/>
  <c r="T2168" i="1"/>
  <c r="X2168" i="1" s="1"/>
  <c r="T2169" i="1"/>
  <c r="X2169" i="1" s="1"/>
  <c r="T2170" i="1"/>
  <c r="T2171" i="1"/>
  <c r="X2171" i="1" s="1"/>
  <c r="T2172" i="1"/>
  <c r="X2172" i="1" s="1"/>
  <c r="T2173" i="1"/>
  <c r="X2173" i="1" s="1"/>
  <c r="T2174" i="1"/>
  <c r="T2175" i="1"/>
  <c r="X2175" i="1" s="1"/>
  <c r="T2176" i="1"/>
  <c r="X2176" i="1" s="1"/>
  <c r="T2177" i="1"/>
  <c r="X2177" i="1" s="1"/>
  <c r="T2178" i="1"/>
  <c r="T2179" i="1"/>
  <c r="X2179" i="1" s="1"/>
  <c r="T2180" i="1"/>
  <c r="X2180" i="1" s="1"/>
  <c r="T2181" i="1"/>
  <c r="X2181" i="1" s="1"/>
  <c r="T2182" i="1"/>
  <c r="T2183" i="1"/>
  <c r="X2183" i="1" s="1"/>
  <c r="T2184" i="1"/>
  <c r="X2184" i="1" s="1"/>
  <c r="T2185" i="1"/>
  <c r="X2185" i="1" s="1"/>
  <c r="T2186" i="1"/>
  <c r="T2187" i="1"/>
  <c r="X2187" i="1" s="1"/>
  <c r="T2188" i="1"/>
  <c r="X2188" i="1" s="1"/>
  <c r="T2189" i="1"/>
  <c r="X2189" i="1" s="1"/>
  <c r="T2190" i="1"/>
  <c r="T2191" i="1"/>
  <c r="X2191" i="1" s="1"/>
  <c r="T2192" i="1"/>
  <c r="X2192" i="1" s="1"/>
  <c r="T2193" i="1"/>
  <c r="X2193" i="1" s="1"/>
  <c r="T2194" i="1"/>
  <c r="T2195" i="1"/>
  <c r="X2195" i="1" s="1"/>
  <c r="T2196" i="1"/>
  <c r="X2196" i="1" s="1"/>
  <c r="T2197" i="1"/>
  <c r="X2197" i="1" s="1"/>
  <c r="T2198" i="1"/>
  <c r="T2199" i="1"/>
  <c r="X2199" i="1" s="1"/>
  <c r="T2200" i="1"/>
  <c r="X2200" i="1" s="1"/>
  <c r="T2201" i="1"/>
  <c r="X2201" i="1" s="1"/>
  <c r="T2202" i="1"/>
  <c r="T2203" i="1"/>
  <c r="X2203" i="1" s="1"/>
  <c r="T2204" i="1"/>
  <c r="X2204" i="1" s="1"/>
  <c r="T2205" i="1"/>
  <c r="X2205" i="1" s="1"/>
  <c r="T2206" i="1"/>
  <c r="T2207" i="1"/>
  <c r="X2207" i="1" s="1"/>
  <c r="T2208" i="1"/>
  <c r="X2208" i="1" s="1"/>
  <c r="T2209" i="1"/>
  <c r="X2209" i="1" s="1"/>
  <c r="T2210" i="1"/>
  <c r="T2211" i="1"/>
  <c r="X2211" i="1" s="1"/>
  <c r="T2212" i="1"/>
  <c r="X2212" i="1" s="1"/>
  <c r="T2213" i="1"/>
  <c r="X2213" i="1" s="1"/>
  <c r="T2214" i="1"/>
  <c r="T2215" i="1"/>
  <c r="X2215" i="1" s="1"/>
  <c r="T2216" i="1"/>
  <c r="X2216" i="1" s="1"/>
  <c r="T2217" i="1"/>
  <c r="X2217" i="1" s="1"/>
  <c r="T2218" i="1"/>
  <c r="T2219" i="1"/>
  <c r="X2219" i="1" s="1"/>
  <c r="T2220" i="1"/>
  <c r="X2220" i="1" s="1"/>
  <c r="T2221" i="1"/>
  <c r="X2221" i="1" s="1"/>
  <c r="T2222" i="1"/>
  <c r="T2223" i="1"/>
  <c r="X2223" i="1" s="1"/>
  <c r="T2224" i="1"/>
  <c r="X2224" i="1" s="1"/>
  <c r="T2225" i="1"/>
  <c r="X2225" i="1" s="1"/>
  <c r="T2226" i="1"/>
  <c r="T2227" i="1"/>
  <c r="X2227" i="1" s="1"/>
  <c r="T2228" i="1"/>
  <c r="X2228" i="1" s="1"/>
  <c r="T2229" i="1"/>
  <c r="X2229" i="1" s="1"/>
  <c r="T2230" i="1"/>
  <c r="T2231" i="1"/>
  <c r="X2231" i="1" s="1"/>
  <c r="T2232" i="1"/>
  <c r="X2232" i="1" s="1"/>
  <c r="T2233" i="1"/>
  <c r="X2233" i="1" s="1"/>
  <c r="T2234" i="1"/>
  <c r="T2235" i="1"/>
  <c r="X2235" i="1" s="1"/>
  <c r="T2236" i="1"/>
  <c r="X2236" i="1" s="1"/>
  <c r="T2237" i="1"/>
  <c r="X2237" i="1" s="1"/>
  <c r="T2238" i="1"/>
  <c r="T2239" i="1"/>
  <c r="X2239" i="1" s="1"/>
  <c r="T2240" i="1"/>
  <c r="X2240" i="1" s="1"/>
  <c r="T2241" i="1"/>
  <c r="X2241" i="1" s="1"/>
  <c r="T2242" i="1"/>
  <c r="T2243" i="1"/>
  <c r="X2243" i="1" s="1"/>
  <c r="T2244" i="1"/>
  <c r="X2244" i="1" s="1"/>
  <c r="T2245" i="1"/>
  <c r="X2245" i="1" s="1"/>
  <c r="T2246" i="1"/>
  <c r="T2247" i="1"/>
  <c r="X2247" i="1" s="1"/>
  <c r="T2248" i="1"/>
  <c r="X2248" i="1" s="1"/>
  <c r="T2249" i="1"/>
  <c r="X2249" i="1" s="1"/>
  <c r="T2250" i="1"/>
  <c r="T2251" i="1"/>
  <c r="X2251" i="1" s="1"/>
  <c r="T2252" i="1"/>
  <c r="X2252" i="1" s="1"/>
  <c r="T2253" i="1"/>
  <c r="X2253" i="1" s="1"/>
  <c r="T2254" i="1"/>
  <c r="T2255" i="1"/>
  <c r="X2255" i="1" s="1"/>
  <c r="T2256" i="1"/>
  <c r="X2256" i="1" s="1"/>
  <c r="T2257" i="1"/>
  <c r="X2257" i="1" s="1"/>
  <c r="T2258" i="1"/>
  <c r="T2259" i="1"/>
  <c r="X2259" i="1" s="1"/>
  <c r="T2260" i="1"/>
  <c r="X2260" i="1" s="1"/>
  <c r="T2261" i="1"/>
  <c r="X2261" i="1" s="1"/>
  <c r="T2262" i="1"/>
  <c r="T2263" i="1"/>
  <c r="X2263" i="1" s="1"/>
  <c r="T2264" i="1"/>
  <c r="X2264" i="1" s="1"/>
  <c r="T2265" i="1"/>
  <c r="X2265" i="1" s="1"/>
  <c r="T2266" i="1"/>
  <c r="T2267" i="1"/>
  <c r="X2267" i="1" s="1"/>
  <c r="T2268" i="1"/>
  <c r="X2268" i="1" s="1"/>
  <c r="T2269" i="1"/>
  <c r="X2269" i="1" s="1"/>
  <c r="T2270" i="1"/>
  <c r="T2271" i="1"/>
  <c r="X2271" i="1" s="1"/>
  <c r="T2272" i="1"/>
  <c r="X2272" i="1" s="1"/>
  <c r="T2273" i="1"/>
  <c r="X2273" i="1" s="1"/>
  <c r="T2274" i="1"/>
  <c r="T2275" i="1"/>
  <c r="X2275" i="1" s="1"/>
  <c r="T2276" i="1"/>
  <c r="X2276" i="1" s="1"/>
  <c r="T2277" i="1"/>
  <c r="X2277" i="1" s="1"/>
  <c r="T2278" i="1"/>
  <c r="T2279" i="1"/>
  <c r="X2279" i="1" s="1"/>
  <c r="T2280" i="1"/>
  <c r="X2280" i="1" s="1"/>
  <c r="T2281" i="1"/>
  <c r="X2281" i="1" s="1"/>
  <c r="T2282" i="1"/>
  <c r="T2283" i="1"/>
  <c r="X2283" i="1" s="1"/>
  <c r="T2284" i="1"/>
  <c r="X2284" i="1" s="1"/>
  <c r="T2285" i="1"/>
  <c r="X2285" i="1" s="1"/>
  <c r="T2286" i="1"/>
  <c r="T2287" i="1"/>
  <c r="X2287" i="1" s="1"/>
  <c r="T2288" i="1"/>
  <c r="X2288" i="1" s="1"/>
  <c r="T2289" i="1"/>
  <c r="X2289" i="1" s="1"/>
  <c r="T2290" i="1"/>
  <c r="T2291" i="1"/>
  <c r="X2291" i="1" s="1"/>
  <c r="T2292" i="1"/>
  <c r="X2292" i="1" s="1"/>
  <c r="T2293" i="1"/>
  <c r="X2293" i="1" s="1"/>
  <c r="T2294" i="1"/>
  <c r="T2295" i="1"/>
  <c r="X2295" i="1" s="1"/>
  <c r="T2296" i="1"/>
  <c r="X2296" i="1" s="1"/>
  <c r="T2297" i="1"/>
  <c r="X2297" i="1" s="1"/>
  <c r="T2298" i="1"/>
  <c r="T2299" i="1"/>
  <c r="X2299" i="1" s="1"/>
  <c r="T2300" i="1"/>
  <c r="X2300" i="1" s="1"/>
  <c r="T2301" i="1"/>
  <c r="X2301" i="1" s="1"/>
  <c r="T2302" i="1"/>
  <c r="T2303" i="1"/>
  <c r="X2303" i="1" s="1"/>
  <c r="T2304" i="1"/>
  <c r="X2304" i="1" s="1"/>
  <c r="T2305" i="1"/>
  <c r="X2305" i="1" s="1"/>
  <c r="T2306" i="1"/>
  <c r="T2307" i="1"/>
  <c r="X2307" i="1" s="1"/>
  <c r="T2308" i="1"/>
  <c r="X2308" i="1" s="1"/>
  <c r="T2309" i="1"/>
  <c r="X2309" i="1" s="1"/>
  <c r="T2310" i="1"/>
  <c r="T2311" i="1"/>
  <c r="X2311" i="1" s="1"/>
  <c r="T2312" i="1"/>
  <c r="X2312" i="1" s="1"/>
  <c r="T2313" i="1"/>
  <c r="X2313" i="1" s="1"/>
  <c r="T2314" i="1"/>
  <c r="T2315" i="1"/>
  <c r="X2315" i="1" s="1"/>
  <c r="T2316" i="1"/>
  <c r="X2316" i="1" s="1"/>
  <c r="T2317" i="1"/>
  <c r="X2317" i="1" s="1"/>
  <c r="T2318" i="1"/>
  <c r="T2319" i="1"/>
  <c r="X2319" i="1" s="1"/>
  <c r="T2320" i="1"/>
  <c r="X2320" i="1" s="1"/>
  <c r="T2321" i="1"/>
  <c r="X2321" i="1" s="1"/>
  <c r="T2322" i="1"/>
  <c r="T2323" i="1"/>
  <c r="X2323" i="1" s="1"/>
  <c r="T2324" i="1"/>
  <c r="X2324" i="1" s="1"/>
  <c r="T2325" i="1"/>
  <c r="X2325" i="1" s="1"/>
  <c r="T2326" i="1"/>
  <c r="T2327" i="1"/>
  <c r="X2327" i="1" s="1"/>
  <c r="T2328" i="1"/>
  <c r="X2328" i="1" s="1"/>
  <c r="T2329" i="1"/>
  <c r="X2329" i="1" s="1"/>
  <c r="T2330" i="1"/>
  <c r="T2331" i="1"/>
  <c r="X2331" i="1" s="1"/>
  <c r="T2332" i="1"/>
  <c r="X2332" i="1" s="1"/>
  <c r="T2333" i="1"/>
  <c r="X2333" i="1" s="1"/>
  <c r="T2334" i="1"/>
  <c r="T2335" i="1"/>
  <c r="X2335" i="1" s="1"/>
  <c r="T2336" i="1"/>
  <c r="X2336" i="1" s="1"/>
  <c r="T2337" i="1"/>
  <c r="X2337" i="1" s="1"/>
  <c r="T2338" i="1"/>
  <c r="T2339" i="1"/>
  <c r="X2339" i="1" s="1"/>
  <c r="T2340" i="1"/>
  <c r="X2340" i="1" s="1"/>
  <c r="T2341" i="1"/>
  <c r="X2341" i="1" s="1"/>
  <c r="T2342" i="1"/>
  <c r="T2343" i="1"/>
  <c r="X2343" i="1" s="1"/>
  <c r="T2344" i="1"/>
  <c r="X2344" i="1" s="1"/>
  <c r="T2345" i="1"/>
  <c r="X2345" i="1" s="1"/>
  <c r="T2346" i="1"/>
  <c r="T2347" i="1"/>
  <c r="X2347" i="1" s="1"/>
  <c r="T2348" i="1"/>
  <c r="X2348" i="1" s="1"/>
  <c r="T2349" i="1"/>
  <c r="X2349" i="1" s="1"/>
  <c r="T2350" i="1"/>
  <c r="T2351" i="1"/>
  <c r="X2351" i="1" s="1"/>
  <c r="T2352" i="1"/>
  <c r="X2352" i="1" s="1"/>
  <c r="T2353" i="1"/>
  <c r="X2353" i="1" s="1"/>
  <c r="T2354" i="1"/>
  <c r="T2355" i="1"/>
  <c r="X2355" i="1" s="1"/>
  <c r="T2356" i="1"/>
  <c r="X2356" i="1" s="1"/>
  <c r="T2357" i="1"/>
  <c r="X2357" i="1" s="1"/>
  <c r="T2358" i="1"/>
  <c r="T2359" i="1"/>
  <c r="X2359" i="1" s="1"/>
  <c r="T2360" i="1"/>
  <c r="X2360" i="1" s="1"/>
  <c r="T2361" i="1"/>
  <c r="X2361" i="1" s="1"/>
  <c r="T2362" i="1"/>
  <c r="T2363" i="1"/>
  <c r="X2363" i="1" s="1"/>
  <c r="T2364" i="1"/>
  <c r="X2364" i="1" s="1"/>
  <c r="T2365" i="1"/>
  <c r="X2365" i="1" s="1"/>
  <c r="T2366" i="1"/>
  <c r="T2367" i="1"/>
  <c r="X2367" i="1" s="1"/>
  <c r="T2368" i="1"/>
  <c r="X2368" i="1" s="1"/>
  <c r="T2369" i="1"/>
  <c r="X2369" i="1" s="1"/>
  <c r="T2370" i="1"/>
  <c r="T2371" i="1"/>
  <c r="X2371" i="1" s="1"/>
  <c r="T2372" i="1"/>
  <c r="X2372" i="1" s="1"/>
  <c r="T2373" i="1"/>
  <c r="X2373" i="1" s="1"/>
  <c r="T2374" i="1"/>
  <c r="T2375" i="1"/>
  <c r="X2375" i="1" s="1"/>
  <c r="T2376" i="1"/>
  <c r="X2376" i="1" s="1"/>
  <c r="T2377" i="1"/>
  <c r="X2377" i="1" s="1"/>
  <c r="T2378" i="1"/>
  <c r="T2379" i="1"/>
  <c r="X2379" i="1" s="1"/>
  <c r="T2380" i="1"/>
  <c r="X2380" i="1" s="1"/>
  <c r="T2381" i="1"/>
  <c r="X2381" i="1" s="1"/>
  <c r="T2382" i="1"/>
  <c r="T2383" i="1"/>
  <c r="X2383" i="1" s="1"/>
  <c r="T2384" i="1"/>
  <c r="X2384" i="1" s="1"/>
  <c r="T2385" i="1"/>
  <c r="X2385" i="1" s="1"/>
  <c r="T2386" i="1"/>
  <c r="T2387" i="1"/>
  <c r="X2387" i="1" s="1"/>
  <c r="T2388" i="1"/>
  <c r="X2388" i="1" s="1"/>
  <c r="T2389" i="1"/>
  <c r="X2389" i="1" s="1"/>
  <c r="T2390" i="1"/>
  <c r="T2391" i="1"/>
  <c r="X2391" i="1" s="1"/>
  <c r="T2392" i="1"/>
  <c r="X2392" i="1" s="1"/>
  <c r="T2393" i="1"/>
  <c r="X2393" i="1" s="1"/>
  <c r="T2394" i="1"/>
  <c r="T2395" i="1"/>
  <c r="X2395" i="1" s="1"/>
  <c r="T2396" i="1"/>
  <c r="X2396" i="1" s="1"/>
  <c r="T2397" i="1"/>
  <c r="X2397" i="1" s="1"/>
  <c r="T2398" i="1"/>
  <c r="T2399" i="1"/>
  <c r="X2399" i="1" s="1"/>
  <c r="T2400" i="1"/>
  <c r="X2400" i="1" s="1"/>
  <c r="T2401" i="1"/>
  <c r="X2401" i="1" s="1"/>
  <c r="T2402" i="1"/>
  <c r="T2403" i="1"/>
  <c r="X2403" i="1" s="1"/>
  <c r="T2404" i="1"/>
  <c r="X2404" i="1" s="1"/>
  <c r="T2405" i="1"/>
  <c r="X2405" i="1" s="1"/>
  <c r="T2406" i="1"/>
  <c r="T2407" i="1"/>
  <c r="X2407" i="1" s="1"/>
  <c r="T2408" i="1"/>
  <c r="X2408" i="1" s="1"/>
  <c r="T2409" i="1"/>
  <c r="X2409" i="1" s="1"/>
  <c r="T2410" i="1"/>
  <c r="T2411" i="1"/>
  <c r="X2411" i="1" s="1"/>
  <c r="T2412" i="1"/>
  <c r="X2412" i="1" s="1"/>
  <c r="T2413" i="1"/>
  <c r="X2413" i="1" s="1"/>
  <c r="T2414" i="1"/>
  <c r="T2415" i="1"/>
  <c r="X2415" i="1" s="1"/>
  <c r="T2416" i="1"/>
  <c r="X2416" i="1" s="1"/>
  <c r="T2417" i="1"/>
  <c r="X2417" i="1" s="1"/>
  <c r="T2418" i="1"/>
  <c r="T2419" i="1"/>
  <c r="X2419" i="1" s="1"/>
  <c r="T2420" i="1"/>
  <c r="X2420" i="1" s="1"/>
  <c r="T2421" i="1"/>
  <c r="X2421" i="1" s="1"/>
  <c r="T2422" i="1"/>
  <c r="T2423" i="1"/>
  <c r="X2423" i="1" s="1"/>
  <c r="T2424" i="1"/>
  <c r="X2424" i="1" s="1"/>
  <c r="T2425" i="1"/>
  <c r="X2425" i="1" s="1"/>
  <c r="T2426" i="1"/>
  <c r="T2427" i="1"/>
  <c r="X2427" i="1" s="1"/>
  <c r="T2428" i="1"/>
  <c r="X2428" i="1" s="1"/>
  <c r="T2429" i="1"/>
  <c r="X2429" i="1" s="1"/>
  <c r="T2430" i="1"/>
  <c r="T2431" i="1"/>
  <c r="X2431" i="1" s="1"/>
  <c r="T2432" i="1"/>
  <c r="X2432" i="1" s="1"/>
  <c r="T2433" i="1"/>
  <c r="X2433" i="1" s="1"/>
  <c r="T2434" i="1"/>
  <c r="T2435" i="1"/>
  <c r="X2435" i="1" s="1"/>
  <c r="T2436" i="1"/>
  <c r="X2436" i="1" s="1"/>
  <c r="T2437" i="1"/>
  <c r="X2437" i="1" s="1"/>
  <c r="T2438" i="1"/>
  <c r="T2439" i="1"/>
  <c r="X2439" i="1" s="1"/>
  <c r="T2440" i="1"/>
  <c r="X2440" i="1" s="1"/>
  <c r="T2441" i="1"/>
  <c r="X2441" i="1" s="1"/>
  <c r="T2442" i="1"/>
  <c r="T2443" i="1"/>
  <c r="X2443" i="1" s="1"/>
  <c r="T2444" i="1"/>
  <c r="X2444" i="1" s="1"/>
  <c r="T2445" i="1"/>
  <c r="X2445" i="1" s="1"/>
  <c r="T2446" i="1"/>
  <c r="T2447" i="1"/>
  <c r="X2447" i="1" s="1"/>
  <c r="T2448" i="1"/>
  <c r="X2448" i="1" s="1"/>
  <c r="T2449" i="1"/>
  <c r="X2449" i="1" s="1"/>
  <c r="T2450" i="1"/>
  <c r="T2451" i="1"/>
  <c r="X2451" i="1" s="1"/>
  <c r="T2452" i="1"/>
  <c r="X2452" i="1" s="1"/>
  <c r="T2453" i="1"/>
  <c r="X2453" i="1" s="1"/>
  <c r="T2454" i="1"/>
  <c r="T2455" i="1"/>
  <c r="X2455" i="1" s="1"/>
  <c r="T2456" i="1"/>
  <c r="X2456" i="1" s="1"/>
  <c r="T2457" i="1"/>
  <c r="X2457" i="1" s="1"/>
  <c r="T2458" i="1"/>
  <c r="T2459" i="1"/>
  <c r="X2459" i="1" s="1"/>
  <c r="T2460" i="1"/>
  <c r="X2460" i="1" s="1"/>
  <c r="T2461" i="1"/>
  <c r="X2461" i="1" s="1"/>
  <c r="T2462" i="1"/>
  <c r="T2463" i="1"/>
  <c r="X2463" i="1" s="1"/>
  <c r="T2464" i="1"/>
  <c r="X2464" i="1" s="1"/>
  <c r="T2465" i="1"/>
  <c r="X2465" i="1" s="1"/>
  <c r="T2466" i="1"/>
  <c r="T2467" i="1"/>
  <c r="X2467" i="1" s="1"/>
  <c r="T2468" i="1"/>
  <c r="X2468" i="1" s="1"/>
  <c r="T2469" i="1"/>
  <c r="X2469" i="1" s="1"/>
  <c r="T2470" i="1"/>
  <c r="T2471" i="1"/>
  <c r="X2471" i="1" s="1"/>
  <c r="T2472" i="1"/>
  <c r="X2472" i="1" s="1"/>
  <c r="T2473" i="1"/>
  <c r="X2473" i="1" s="1"/>
  <c r="T2474" i="1"/>
  <c r="T2475" i="1"/>
  <c r="X2475" i="1" s="1"/>
  <c r="T2476" i="1"/>
  <c r="X2476" i="1" s="1"/>
  <c r="T2477" i="1"/>
  <c r="X2477" i="1" s="1"/>
  <c r="T2478" i="1"/>
  <c r="T2479" i="1"/>
  <c r="X2479" i="1" s="1"/>
  <c r="T2480" i="1"/>
  <c r="X2480" i="1" s="1"/>
  <c r="T2481" i="1"/>
  <c r="X2481" i="1" s="1"/>
  <c r="T2482" i="1"/>
  <c r="T2483" i="1"/>
  <c r="X2483" i="1" s="1"/>
  <c r="T2484" i="1"/>
  <c r="X2484" i="1" s="1"/>
  <c r="T2485" i="1"/>
  <c r="X2485" i="1" s="1"/>
  <c r="T2486" i="1"/>
  <c r="T2487" i="1"/>
  <c r="X2487" i="1" s="1"/>
  <c r="T2488" i="1"/>
  <c r="X2488" i="1" s="1"/>
  <c r="T2489" i="1"/>
  <c r="X2489" i="1" s="1"/>
  <c r="T2490" i="1"/>
  <c r="T2491" i="1"/>
  <c r="X2491" i="1" s="1"/>
  <c r="T2492" i="1"/>
  <c r="X2492" i="1" s="1"/>
  <c r="T2493" i="1"/>
  <c r="X2493" i="1" s="1"/>
  <c r="T2494" i="1"/>
  <c r="T2495" i="1"/>
  <c r="X2495" i="1" s="1"/>
  <c r="T2496" i="1"/>
  <c r="X2496" i="1" s="1"/>
  <c r="T2497" i="1"/>
  <c r="X2497" i="1" s="1"/>
  <c r="T2498" i="1"/>
  <c r="T2499" i="1"/>
  <c r="X2499" i="1" s="1"/>
  <c r="T2500" i="1"/>
  <c r="X2500" i="1" s="1"/>
  <c r="T2501" i="1"/>
  <c r="X2501" i="1" s="1"/>
  <c r="T2502" i="1"/>
  <c r="T2503" i="1"/>
  <c r="X2503" i="1" s="1"/>
  <c r="T2504" i="1"/>
  <c r="X2504" i="1" s="1"/>
  <c r="T2505" i="1"/>
  <c r="X2505" i="1" s="1"/>
  <c r="T2506" i="1"/>
  <c r="T2507" i="1"/>
  <c r="X2507" i="1" s="1"/>
  <c r="T2508" i="1"/>
  <c r="X2508" i="1" s="1"/>
  <c r="T2509" i="1"/>
  <c r="X2509" i="1" s="1"/>
  <c r="T2510" i="1"/>
  <c r="T2511" i="1"/>
  <c r="X2511" i="1" s="1"/>
  <c r="T2512" i="1"/>
  <c r="X2512" i="1" s="1"/>
  <c r="T2513" i="1"/>
  <c r="X2513" i="1" s="1"/>
  <c r="T2514" i="1"/>
  <c r="T2515" i="1"/>
  <c r="X2515" i="1" s="1"/>
  <c r="T2516" i="1"/>
  <c r="X2516" i="1" s="1"/>
  <c r="T2517" i="1"/>
  <c r="X2517" i="1" s="1"/>
  <c r="T2518" i="1"/>
  <c r="T2519" i="1"/>
  <c r="X2519" i="1" s="1"/>
  <c r="T2520" i="1"/>
  <c r="X2520" i="1" s="1"/>
  <c r="T2521" i="1"/>
  <c r="X2521" i="1" s="1"/>
  <c r="T2522" i="1"/>
  <c r="T2523" i="1"/>
  <c r="X2523" i="1" s="1"/>
  <c r="T2524" i="1"/>
  <c r="X2524" i="1" s="1"/>
  <c r="T2525" i="1"/>
  <c r="X2525" i="1" s="1"/>
  <c r="T2526" i="1"/>
  <c r="T2527" i="1"/>
  <c r="X2527" i="1" s="1"/>
  <c r="T2528" i="1"/>
  <c r="X2528" i="1" s="1"/>
  <c r="T2529" i="1"/>
  <c r="X2529" i="1" s="1"/>
  <c r="T2530" i="1"/>
  <c r="T2531" i="1"/>
  <c r="X2531" i="1" s="1"/>
  <c r="T2532" i="1"/>
  <c r="X2532" i="1" s="1"/>
  <c r="T2533" i="1"/>
  <c r="X2533" i="1" s="1"/>
  <c r="T2534" i="1"/>
  <c r="T2535" i="1"/>
  <c r="X2535" i="1" s="1"/>
  <c r="T2536" i="1"/>
  <c r="X2536" i="1" s="1"/>
  <c r="T2537" i="1"/>
  <c r="X2537" i="1" s="1"/>
  <c r="T2538" i="1"/>
  <c r="T2539" i="1"/>
  <c r="X2539" i="1" s="1"/>
  <c r="T2540" i="1"/>
  <c r="X2540" i="1" s="1"/>
  <c r="T2541" i="1"/>
  <c r="X2541" i="1" s="1"/>
  <c r="T2542" i="1"/>
  <c r="T2543" i="1"/>
  <c r="X2543" i="1" s="1"/>
  <c r="T2544" i="1"/>
  <c r="X2544" i="1" s="1"/>
  <c r="T2545" i="1"/>
  <c r="X2545" i="1" s="1"/>
  <c r="T2546" i="1"/>
  <c r="T2547" i="1"/>
  <c r="X2547" i="1" s="1"/>
  <c r="T2548" i="1"/>
  <c r="X2548" i="1" s="1"/>
  <c r="T2549" i="1"/>
  <c r="X2549" i="1" s="1"/>
  <c r="T2550" i="1"/>
  <c r="T2551" i="1"/>
  <c r="X2551" i="1" s="1"/>
  <c r="T2552" i="1"/>
  <c r="X2552" i="1" s="1"/>
  <c r="T2553" i="1"/>
  <c r="X2553" i="1" s="1"/>
  <c r="T2554" i="1"/>
  <c r="T2555" i="1"/>
  <c r="X2555" i="1" s="1"/>
  <c r="T2556" i="1"/>
  <c r="X2556" i="1" s="1"/>
  <c r="T2557" i="1"/>
  <c r="X2557" i="1" s="1"/>
  <c r="T2558" i="1"/>
  <c r="T2559" i="1"/>
  <c r="X2559" i="1" s="1"/>
  <c r="T2560" i="1"/>
  <c r="X2560" i="1" s="1"/>
  <c r="T2561" i="1"/>
  <c r="X2561" i="1" s="1"/>
  <c r="T2562" i="1"/>
  <c r="T2563" i="1"/>
  <c r="X2563" i="1" s="1"/>
  <c r="T2564" i="1"/>
  <c r="X2564" i="1" s="1"/>
  <c r="T2565" i="1"/>
  <c r="X2565" i="1" s="1"/>
  <c r="T2566" i="1"/>
  <c r="T2567" i="1"/>
  <c r="X2567" i="1" s="1"/>
  <c r="T2568" i="1"/>
  <c r="X2568" i="1" s="1"/>
  <c r="T2569" i="1"/>
  <c r="X2569" i="1" s="1"/>
  <c r="T2570" i="1"/>
  <c r="T2571" i="1"/>
  <c r="X2571" i="1" s="1"/>
  <c r="T2572" i="1"/>
  <c r="X2572" i="1" s="1"/>
  <c r="T2573" i="1"/>
  <c r="X2573" i="1" s="1"/>
  <c r="T2574" i="1"/>
  <c r="T2575" i="1"/>
  <c r="X2575" i="1" s="1"/>
  <c r="T2576" i="1"/>
  <c r="X2576" i="1" s="1"/>
  <c r="T2577" i="1"/>
  <c r="X2577" i="1" s="1"/>
  <c r="T2578" i="1"/>
  <c r="T2579" i="1"/>
  <c r="X2579" i="1" s="1"/>
  <c r="T2580" i="1"/>
  <c r="X2580" i="1" s="1"/>
  <c r="T2581" i="1"/>
  <c r="X2581" i="1" s="1"/>
  <c r="T2582" i="1"/>
  <c r="T2583" i="1"/>
  <c r="X2583" i="1" s="1"/>
  <c r="T2584" i="1"/>
  <c r="X2584" i="1" s="1"/>
  <c r="T2585" i="1"/>
  <c r="X2585" i="1" s="1"/>
  <c r="T2586" i="1"/>
  <c r="T2587" i="1"/>
  <c r="X2587" i="1" s="1"/>
  <c r="T2588" i="1"/>
  <c r="X2588" i="1" s="1"/>
  <c r="T2589" i="1"/>
  <c r="X2589" i="1" s="1"/>
  <c r="T2590" i="1"/>
  <c r="T2591" i="1"/>
  <c r="X2591" i="1" s="1"/>
  <c r="T2592" i="1"/>
  <c r="X2592" i="1" s="1"/>
  <c r="T2593" i="1"/>
  <c r="X2593" i="1" s="1"/>
  <c r="T2594" i="1"/>
  <c r="T2595" i="1"/>
  <c r="X2595" i="1" s="1"/>
  <c r="T2596" i="1"/>
  <c r="X2596" i="1" s="1"/>
  <c r="T2597" i="1"/>
  <c r="X2597" i="1" s="1"/>
  <c r="T2598" i="1"/>
  <c r="T2599" i="1"/>
  <c r="X2599" i="1" s="1"/>
  <c r="T2600" i="1"/>
  <c r="X2600" i="1" s="1"/>
  <c r="T2601" i="1"/>
  <c r="X2601" i="1" s="1"/>
  <c r="T2602" i="1"/>
  <c r="T2603" i="1"/>
  <c r="X2603" i="1" s="1"/>
  <c r="T2604" i="1"/>
  <c r="X2604" i="1" s="1"/>
  <c r="T2605" i="1"/>
  <c r="X2605" i="1" s="1"/>
  <c r="T2606" i="1"/>
  <c r="T2607" i="1"/>
  <c r="X2607" i="1" s="1"/>
  <c r="T2608" i="1"/>
  <c r="X2608" i="1" s="1"/>
  <c r="T2609" i="1"/>
  <c r="X2609" i="1" s="1"/>
  <c r="T2610" i="1"/>
  <c r="T2611" i="1"/>
  <c r="X2611" i="1" s="1"/>
  <c r="T2612" i="1"/>
  <c r="X2612" i="1" s="1"/>
  <c r="T2613" i="1"/>
  <c r="X2613" i="1" s="1"/>
  <c r="T2614" i="1"/>
  <c r="T2615" i="1"/>
  <c r="X2615" i="1" s="1"/>
  <c r="T2616" i="1"/>
  <c r="X2616" i="1" s="1"/>
  <c r="T2617" i="1"/>
  <c r="X2617" i="1" s="1"/>
  <c r="T2618" i="1"/>
  <c r="T2619" i="1"/>
  <c r="X2619" i="1" s="1"/>
  <c r="T2620" i="1"/>
  <c r="X2620" i="1" s="1"/>
  <c r="T2621" i="1"/>
  <c r="X2621" i="1" s="1"/>
  <c r="T2622" i="1"/>
  <c r="T2623" i="1"/>
  <c r="X2623" i="1" s="1"/>
  <c r="T2624" i="1"/>
  <c r="X2624" i="1" s="1"/>
  <c r="T2625" i="1"/>
  <c r="X2625" i="1" s="1"/>
  <c r="T2626" i="1"/>
  <c r="T2627" i="1"/>
  <c r="X2627" i="1" s="1"/>
  <c r="T2628" i="1"/>
  <c r="X2628" i="1" s="1"/>
  <c r="T2629" i="1"/>
  <c r="X2629" i="1" s="1"/>
  <c r="T2630" i="1"/>
  <c r="T2631" i="1"/>
  <c r="X2631" i="1" s="1"/>
  <c r="T2632" i="1"/>
  <c r="X2632" i="1" s="1"/>
  <c r="T2633" i="1"/>
  <c r="X2633" i="1" s="1"/>
  <c r="T2634" i="1"/>
  <c r="T2635" i="1"/>
  <c r="X2635" i="1" s="1"/>
  <c r="T2636" i="1"/>
  <c r="X2636" i="1" s="1"/>
  <c r="T2637" i="1"/>
  <c r="X2637" i="1" s="1"/>
  <c r="T2638" i="1"/>
  <c r="T2639" i="1"/>
  <c r="X2639" i="1" s="1"/>
  <c r="T2640" i="1"/>
  <c r="X2640" i="1" s="1"/>
  <c r="T2641" i="1"/>
  <c r="X2641" i="1" s="1"/>
  <c r="T2642" i="1"/>
  <c r="T2643" i="1"/>
  <c r="X2643" i="1" s="1"/>
  <c r="T2644" i="1"/>
  <c r="X2644" i="1" s="1"/>
  <c r="T2645" i="1"/>
  <c r="X2645" i="1" s="1"/>
  <c r="T2646" i="1"/>
  <c r="T2647" i="1"/>
  <c r="X2647" i="1" s="1"/>
  <c r="T2648" i="1"/>
  <c r="X2648" i="1" s="1"/>
  <c r="T2649" i="1"/>
  <c r="X2649" i="1" s="1"/>
  <c r="T2650" i="1"/>
  <c r="T2651" i="1"/>
  <c r="X2651" i="1" s="1"/>
  <c r="T2652" i="1"/>
  <c r="X2652" i="1" s="1"/>
  <c r="T2653" i="1"/>
  <c r="X2653" i="1" s="1"/>
  <c r="T2654" i="1"/>
  <c r="T2655" i="1"/>
  <c r="X2655" i="1" s="1"/>
  <c r="T2656" i="1"/>
  <c r="X2656" i="1" s="1"/>
  <c r="T2657" i="1"/>
  <c r="X2657" i="1" s="1"/>
  <c r="T2658" i="1"/>
  <c r="T2659" i="1"/>
  <c r="X2659" i="1" s="1"/>
  <c r="T2660" i="1"/>
  <c r="X2660" i="1" s="1"/>
  <c r="T2661" i="1"/>
  <c r="X2661" i="1" s="1"/>
  <c r="T2662" i="1"/>
  <c r="T2663" i="1"/>
  <c r="X2663" i="1" s="1"/>
  <c r="T2664" i="1"/>
  <c r="X2664" i="1" s="1"/>
  <c r="T2665" i="1"/>
  <c r="X2665" i="1" s="1"/>
  <c r="T2666" i="1"/>
  <c r="T2667" i="1"/>
  <c r="X2667" i="1" s="1"/>
  <c r="T2668" i="1"/>
  <c r="X2668" i="1" s="1"/>
  <c r="T2669" i="1"/>
  <c r="X2669" i="1" s="1"/>
  <c r="T2670" i="1"/>
  <c r="T2671" i="1"/>
  <c r="X2671" i="1" s="1"/>
  <c r="T2672" i="1"/>
  <c r="X2672" i="1" s="1"/>
  <c r="T2673" i="1"/>
  <c r="X2673" i="1" s="1"/>
  <c r="T2674" i="1"/>
  <c r="T2675" i="1"/>
  <c r="X2675" i="1" s="1"/>
  <c r="T2676" i="1"/>
  <c r="X2676" i="1" s="1"/>
  <c r="T2677" i="1"/>
  <c r="X2677" i="1" s="1"/>
  <c r="T2678" i="1"/>
  <c r="T2679" i="1"/>
  <c r="X2679" i="1" s="1"/>
  <c r="T2680" i="1"/>
  <c r="X2680" i="1" s="1"/>
  <c r="T2681" i="1"/>
  <c r="X2681" i="1" s="1"/>
  <c r="T2682" i="1"/>
  <c r="T2683" i="1"/>
  <c r="X2683" i="1" s="1"/>
  <c r="T2684" i="1"/>
  <c r="X2684" i="1" s="1"/>
  <c r="T2685" i="1"/>
  <c r="X2685" i="1" s="1"/>
  <c r="T2686" i="1"/>
  <c r="T2687" i="1"/>
  <c r="X2687" i="1" s="1"/>
  <c r="T2688" i="1"/>
  <c r="X2688" i="1" s="1"/>
  <c r="T2689" i="1"/>
  <c r="X2689" i="1" s="1"/>
  <c r="T2690" i="1"/>
  <c r="T2691" i="1"/>
  <c r="X2691" i="1" s="1"/>
  <c r="T2692" i="1"/>
  <c r="X2692" i="1" s="1"/>
  <c r="T2693" i="1"/>
  <c r="X2693" i="1" s="1"/>
  <c r="T2694" i="1"/>
  <c r="T2695" i="1"/>
  <c r="X2695" i="1" s="1"/>
  <c r="T2696" i="1"/>
  <c r="X2696" i="1" s="1"/>
  <c r="T2697" i="1"/>
  <c r="X2697" i="1" s="1"/>
  <c r="T2698" i="1"/>
  <c r="T2699" i="1"/>
  <c r="X2699" i="1" s="1"/>
  <c r="T2700" i="1"/>
  <c r="X2700" i="1" s="1"/>
  <c r="T2701" i="1"/>
  <c r="X2701" i="1" s="1"/>
  <c r="T2702" i="1"/>
  <c r="T2703" i="1"/>
  <c r="X2703" i="1" s="1"/>
  <c r="T2704" i="1"/>
  <c r="X2704" i="1" s="1"/>
  <c r="T2705" i="1"/>
  <c r="X2705" i="1" s="1"/>
  <c r="T2706" i="1"/>
  <c r="T2707" i="1"/>
  <c r="X2707" i="1" s="1"/>
  <c r="T2708" i="1"/>
  <c r="X2708" i="1" s="1"/>
  <c r="T2709" i="1"/>
  <c r="X2709" i="1" s="1"/>
  <c r="T2710" i="1"/>
  <c r="T2711" i="1"/>
  <c r="X2711" i="1" s="1"/>
  <c r="T2712" i="1"/>
  <c r="X2712" i="1" s="1"/>
  <c r="T2713" i="1"/>
  <c r="X2713" i="1" s="1"/>
  <c r="T2714" i="1"/>
  <c r="T2715" i="1"/>
  <c r="X2715" i="1" s="1"/>
  <c r="T2716" i="1"/>
  <c r="X2716" i="1" s="1"/>
  <c r="T2717" i="1"/>
  <c r="X2717" i="1" s="1"/>
  <c r="T2718" i="1"/>
  <c r="T2719" i="1"/>
  <c r="X2719" i="1" s="1"/>
  <c r="T2720" i="1"/>
  <c r="X2720" i="1" s="1"/>
  <c r="T2721" i="1"/>
  <c r="X2721" i="1" s="1"/>
  <c r="T2722" i="1"/>
  <c r="T2723" i="1"/>
  <c r="X2723" i="1" s="1"/>
  <c r="T2724" i="1"/>
  <c r="X2724" i="1" s="1"/>
  <c r="T2725" i="1"/>
  <c r="X2725" i="1" s="1"/>
  <c r="T2726" i="1"/>
  <c r="T2727" i="1"/>
  <c r="X2727" i="1" s="1"/>
  <c r="T2728" i="1"/>
  <c r="X2728" i="1" s="1"/>
  <c r="T2729" i="1"/>
  <c r="X2729" i="1" s="1"/>
  <c r="T2730" i="1"/>
  <c r="T2731" i="1"/>
  <c r="X2731" i="1" s="1"/>
  <c r="T2732" i="1"/>
  <c r="X2732" i="1" s="1"/>
  <c r="T2733" i="1"/>
  <c r="X2733" i="1" s="1"/>
  <c r="T2734" i="1"/>
  <c r="T2735" i="1"/>
  <c r="X2735" i="1" s="1"/>
  <c r="T2736" i="1"/>
  <c r="X2736" i="1" s="1"/>
  <c r="T2737" i="1"/>
  <c r="X2737" i="1" s="1"/>
  <c r="T2738" i="1"/>
  <c r="T2739" i="1"/>
  <c r="X2739" i="1" s="1"/>
  <c r="T2740" i="1"/>
  <c r="X2740" i="1" s="1"/>
  <c r="T2741" i="1"/>
  <c r="X2741" i="1" s="1"/>
  <c r="T2742" i="1"/>
  <c r="T2743" i="1"/>
  <c r="X2743" i="1" s="1"/>
  <c r="T2744" i="1"/>
  <c r="X2744" i="1" s="1"/>
  <c r="T2745" i="1"/>
  <c r="X2745" i="1" s="1"/>
  <c r="T2746" i="1"/>
  <c r="T2747" i="1"/>
  <c r="X2747" i="1" s="1"/>
  <c r="T2748" i="1"/>
  <c r="X2748" i="1" s="1"/>
  <c r="T2749" i="1"/>
  <c r="X2749" i="1" s="1"/>
  <c r="T2750" i="1"/>
  <c r="T2751" i="1"/>
  <c r="X2751" i="1" s="1"/>
  <c r="T2752" i="1"/>
  <c r="X2752" i="1" s="1"/>
  <c r="T2753" i="1"/>
  <c r="X2753" i="1" s="1"/>
  <c r="T2754" i="1"/>
  <c r="T2755" i="1"/>
  <c r="X2755" i="1" s="1"/>
  <c r="T2756" i="1"/>
  <c r="X2756" i="1" s="1"/>
  <c r="T2757" i="1"/>
  <c r="X2757" i="1" s="1"/>
  <c r="T2758" i="1"/>
  <c r="T2759" i="1"/>
  <c r="X2759" i="1" s="1"/>
  <c r="T2760" i="1"/>
  <c r="X2760" i="1" s="1"/>
  <c r="T2761" i="1"/>
  <c r="X2761" i="1" s="1"/>
  <c r="T2762" i="1"/>
  <c r="T2763" i="1"/>
  <c r="X2763" i="1" s="1"/>
  <c r="T2764" i="1"/>
  <c r="X2764" i="1" s="1"/>
  <c r="T2765" i="1"/>
  <c r="X2765" i="1" s="1"/>
  <c r="T2766" i="1"/>
  <c r="T2767" i="1"/>
  <c r="X2767" i="1" s="1"/>
  <c r="T2768" i="1"/>
  <c r="X2768" i="1" s="1"/>
  <c r="T2769" i="1"/>
  <c r="X2769" i="1" s="1"/>
  <c r="T2770" i="1"/>
  <c r="T2771" i="1"/>
  <c r="X2771" i="1" s="1"/>
  <c r="T2772" i="1"/>
  <c r="X2772" i="1" s="1"/>
  <c r="T2773" i="1"/>
  <c r="X2773" i="1" s="1"/>
  <c r="T2774" i="1"/>
  <c r="T2775" i="1"/>
  <c r="X2775" i="1" s="1"/>
  <c r="T2776" i="1"/>
  <c r="X2776" i="1" s="1"/>
  <c r="T2777" i="1"/>
  <c r="X2777" i="1" s="1"/>
  <c r="T2778" i="1"/>
  <c r="T2779" i="1"/>
  <c r="X2779" i="1" s="1"/>
  <c r="T2780" i="1"/>
  <c r="X2780" i="1" s="1"/>
  <c r="T2781" i="1"/>
  <c r="X2781" i="1" s="1"/>
  <c r="T2782" i="1"/>
  <c r="T2783" i="1"/>
  <c r="X2783" i="1" s="1"/>
  <c r="T2784" i="1"/>
  <c r="X2784" i="1" s="1"/>
  <c r="T2785" i="1"/>
  <c r="X2785" i="1" s="1"/>
  <c r="T2786" i="1"/>
  <c r="T2787" i="1"/>
  <c r="X2787" i="1" s="1"/>
  <c r="T2788" i="1"/>
  <c r="X2788" i="1" s="1"/>
  <c r="T2789" i="1"/>
  <c r="X2789" i="1" s="1"/>
  <c r="T2790" i="1"/>
  <c r="T2791" i="1"/>
  <c r="X2791" i="1" s="1"/>
  <c r="T2792" i="1"/>
  <c r="X2792" i="1" s="1"/>
  <c r="T2793" i="1"/>
  <c r="X2793" i="1" s="1"/>
  <c r="T2794" i="1"/>
  <c r="T2795" i="1"/>
  <c r="X2795" i="1" s="1"/>
  <c r="T2796" i="1"/>
  <c r="X2796" i="1" s="1"/>
  <c r="T2797" i="1"/>
  <c r="X2797" i="1" s="1"/>
  <c r="T2798" i="1"/>
  <c r="T2799" i="1"/>
  <c r="X2799" i="1" s="1"/>
  <c r="T2800" i="1"/>
  <c r="X2800" i="1" s="1"/>
  <c r="T2801" i="1"/>
  <c r="X2801" i="1" s="1"/>
  <c r="T2802" i="1"/>
  <c r="T2803" i="1"/>
  <c r="X2803" i="1" s="1"/>
  <c r="T2804" i="1"/>
  <c r="X2804" i="1" s="1"/>
  <c r="T2805" i="1"/>
  <c r="X2805" i="1" s="1"/>
  <c r="T2806" i="1"/>
  <c r="T2807" i="1"/>
  <c r="X2807" i="1" s="1"/>
  <c r="T2808" i="1"/>
  <c r="X2808" i="1" s="1"/>
  <c r="T2809" i="1"/>
  <c r="X2809" i="1" s="1"/>
  <c r="T2810" i="1"/>
  <c r="T2811" i="1"/>
  <c r="X2811" i="1" s="1"/>
  <c r="T2812" i="1"/>
  <c r="X2812" i="1" s="1"/>
  <c r="T2813" i="1"/>
  <c r="X2813" i="1" s="1"/>
  <c r="T2814" i="1"/>
  <c r="T2815" i="1"/>
  <c r="X2815" i="1" s="1"/>
  <c r="T2816" i="1"/>
  <c r="X2816" i="1" s="1"/>
  <c r="T2817" i="1"/>
  <c r="X2817" i="1" s="1"/>
  <c r="T2818" i="1"/>
  <c r="T2819" i="1"/>
  <c r="X2819" i="1" s="1"/>
  <c r="T2820" i="1"/>
  <c r="X2820" i="1" s="1"/>
  <c r="T2821" i="1"/>
  <c r="X2821" i="1" s="1"/>
  <c r="T2822" i="1"/>
  <c r="T2823" i="1"/>
  <c r="X2823" i="1" s="1"/>
  <c r="T2824" i="1"/>
  <c r="X2824" i="1" s="1"/>
  <c r="T2825" i="1"/>
  <c r="X2825" i="1" s="1"/>
  <c r="T2826" i="1"/>
  <c r="T2827" i="1"/>
  <c r="X2827" i="1" s="1"/>
  <c r="T2828" i="1"/>
  <c r="X2828" i="1" s="1"/>
  <c r="T2829" i="1"/>
  <c r="X2829" i="1" s="1"/>
  <c r="T2830" i="1"/>
  <c r="T2831" i="1"/>
  <c r="X2831" i="1" s="1"/>
  <c r="T2832" i="1"/>
  <c r="X2832" i="1" s="1"/>
  <c r="T2833" i="1"/>
  <c r="X2833" i="1" s="1"/>
  <c r="T2834" i="1"/>
  <c r="T2835" i="1"/>
  <c r="X2835" i="1" s="1"/>
  <c r="T2836" i="1"/>
  <c r="X2836" i="1" s="1"/>
  <c r="T2837" i="1"/>
  <c r="X2837" i="1" s="1"/>
  <c r="T2838" i="1"/>
  <c r="T2839" i="1"/>
  <c r="X2839" i="1" s="1"/>
  <c r="T2840" i="1"/>
  <c r="X2840" i="1" s="1"/>
  <c r="T2841" i="1"/>
  <c r="X2841" i="1" s="1"/>
  <c r="T2842" i="1"/>
  <c r="T2843" i="1"/>
  <c r="X2843" i="1" s="1"/>
  <c r="T2844" i="1"/>
  <c r="X2844" i="1" s="1"/>
  <c r="T2845" i="1"/>
  <c r="X2845" i="1" s="1"/>
  <c r="T2846" i="1"/>
  <c r="T2847" i="1"/>
  <c r="X2847" i="1" s="1"/>
  <c r="T2848" i="1"/>
  <c r="X2848" i="1" s="1"/>
  <c r="T2849" i="1"/>
  <c r="X2849" i="1" s="1"/>
  <c r="T2850" i="1"/>
  <c r="T2851" i="1"/>
  <c r="X2851" i="1" s="1"/>
  <c r="T2852" i="1"/>
  <c r="X2852" i="1" s="1"/>
  <c r="T2853" i="1"/>
  <c r="X2853" i="1" s="1"/>
  <c r="T2854" i="1"/>
  <c r="T2855" i="1"/>
  <c r="X2855" i="1" s="1"/>
  <c r="T2856" i="1"/>
  <c r="X2856" i="1" s="1"/>
  <c r="T2857" i="1"/>
  <c r="X2857" i="1" s="1"/>
  <c r="T2858" i="1"/>
  <c r="T2859" i="1"/>
  <c r="X2859" i="1" s="1"/>
  <c r="T2860" i="1"/>
  <c r="X2860" i="1" s="1"/>
  <c r="T2861" i="1"/>
  <c r="X2861" i="1" s="1"/>
  <c r="T2862" i="1"/>
  <c r="T2863" i="1"/>
  <c r="X2863" i="1" s="1"/>
  <c r="T2864" i="1"/>
  <c r="X2864" i="1" s="1"/>
  <c r="T2865" i="1"/>
  <c r="X2865" i="1" s="1"/>
  <c r="T2866" i="1"/>
  <c r="T2867" i="1"/>
  <c r="X2867" i="1" s="1"/>
  <c r="T2868" i="1"/>
  <c r="X2868" i="1" s="1"/>
  <c r="T2869" i="1"/>
  <c r="X2869" i="1" s="1"/>
  <c r="T2870" i="1"/>
  <c r="T2871" i="1"/>
  <c r="X2871" i="1" s="1"/>
  <c r="T2872" i="1"/>
  <c r="X2872" i="1" s="1"/>
  <c r="T2873" i="1"/>
  <c r="X2873" i="1" s="1"/>
  <c r="T2874" i="1"/>
  <c r="T2875" i="1"/>
  <c r="X2875" i="1" s="1"/>
  <c r="T2876" i="1"/>
  <c r="X2876" i="1" s="1"/>
  <c r="T2877" i="1"/>
  <c r="X2877" i="1" s="1"/>
  <c r="T2878" i="1"/>
  <c r="T2879" i="1"/>
  <c r="X2879" i="1" s="1"/>
  <c r="T2880" i="1"/>
  <c r="X2880" i="1" s="1"/>
  <c r="T2881" i="1"/>
  <c r="X2881" i="1" s="1"/>
  <c r="T2882" i="1"/>
  <c r="T2883" i="1"/>
  <c r="X2883" i="1" s="1"/>
  <c r="T2884" i="1"/>
  <c r="X2884" i="1" s="1"/>
  <c r="T2885" i="1"/>
  <c r="X2885" i="1" s="1"/>
  <c r="T2886" i="1"/>
  <c r="T2887" i="1"/>
  <c r="X2887" i="1" s="1"/>
  <c r="T2888" i="1"/>
  <c r="X2888" i="1" s="1"/>
  <c r="T2889" i="1"/>
  <c r="X2889" i="1" s="1"/>
  <c r="T2890" i="1"/>
  <c r="T2891" i="1"/>
  <c r="X2891" i="1" s="1"/>
  <c r="T2892" i="1"/>
  <c r="X2892" i="1" s="1"/>
  <c r="T2893" i="1"/>
  <c r="X2893" i="1" s="1"/>
  <c r="T2894" i="1"/>
  <c r="T2895" i="1"/>
  <c r="X2895" i="1" s="1"/>
  <c r="T2896" i="1"/>
  <c r="X2896" i="1" s="1"/>
  <c r="T2897" i="1"/>
  <c r="X2897" i="1" s="1"/>
  <c r="T2898" i="1"/>
  <c r="T2899" i="1"/>
  <c r="X2899" i="1" s="1"/>
  <c r="T2900" i="1"/>
  <c r="X2900" i="1" s="1"/>
  <c r="T2901" i="1"/>
  <c r="X2901" i="1" s="1"/>
  <c r="T2902" i="1"/>
  <c r="T2903" i="1"/>
  <c r="X2903" i="1" s="1"/>
  <c r="T2904" i="1"/>
  <c r="X2904" i="1" s="1"/>
  <c r="T2905" i="1"/>
  <c r="X2905" i="1" s="1"/>
  <c r="T2906" i="1"/>
  <c r="T2907" i="1"/>
  <c r="X2907" i="1" s="1"/>
  <c r="T2908" i="1"/>
  <c r="X2908" i="1" s="1"/>
  <c r="T2909" i="1"/>
  <c r="X2909" i="1" s="1"/>
  <c r="T2910" i="1"/>
  <c r="T2911" i="1"/>
  <c r="X2911" i="1" s="1"/>
  <c r="T2912" i="1"/>
  <c r="X2912" i="1" s="1"/>
  <c r="T2913" i="1"/>
  <c r="X2913" i="1" s="1"/>
  <c r="T2914" i="1"/>
  <c r="T2915" i="1"/>
  <c r="X2915" i="1" s="1"/>
  <c r="T2916" i="1"/>
  <c r="X2916" i="1" s="1"/>
  <c r="T2917" i="1"/>
  <c r="X2917" i="1" s="1"/>
  <c r="T2918" i="1"/>
  <c r="T2919" i="1"/>
  <c r="X2919" i="1" s="1"/>
  <c r="T2920" i="1"/>
  <c r="X2920" i="1" s="1"/>
  <c r="T2921" i="1"/>
  <c r="X2921" i="1" s="1"/>
  <c r="T2922" i="1"/>
  <c r="T2923" i="1"/>
  <c r="X2923" i="1" s="1"/>
  <c r="T2924" i="1"/>
  <c r="X2924" i="1" s="1"/>
  <c r="T2925" i="1"/>
  <c r="X2925" i="1" s="1"/>
  <c r="T2926" i="1"/>
  <c r="T2927" i="1"/>
  <c r="X2927" i="1" s="1"/>
  <c r="T2928" i="1"/>
  <c r="X2928" i="1" s="1"/>
  <c r="T2929" i="1"/>
  <c r="X2929" i="1" s="1"/>
  <c r="T2930" i="1"/>
  <c r="T2931" i="1"/>
  <c r="X2931" i="1" s="1"/>
  <c r="T2932" i="1"/>
  <c r="X2932" i="1" s="1"/>
  <c r="T2933" i="1"/>
  <c r="X2933" i="1" s="1"/>
  <c r="T2934" i="1"/>
  <c r="T2935" i="1"/>
  <c r="X2935" i="1" s="1"/>
  <c r="T2936" i="1"/>
  <c r="X2936" i="1" s="1"/>
  <c r="T2937" i="1"/>
  <c r="X2937" i="1" s="1"/>
  <c r="T2938" i="1"/>
  <c r="T2939" i="1"/>
  <c r="X2939" i="1" s="1"/>
  <c r="T2940" i="1"/>
  <c r="X2940" i="1" s="1"/>
  <c r="T2941" i="1"/>
  <c r="X2941" i="1" s="1"/>
  <c r="T2942" i="1"/>
  <c r="T2943" i="1"/>
  <c r="X2943" i="1" s="1"/>
  <c r="T2944" i="1"/>
  <c r="X2944" i="1" s="1"/>
  <c r="T2945" i="1"/>
  <c r="X2945" i="1" s="1"/>
  <c r="T2946" i="1"/>
  <c r="T2947" i="1"/>
  <c r="X2947" i="1" s="1"/>
  <c r="T2948" i="1"/>
  <c r="X2948" i="1" s="1"/>
  <c r="T2949" i="1"/>
  <c r="X2949" i="1" s="1"/>
  <c r="T2950" i="1"/>
  <c r="T2951" i="1"/>
  <c r="X2951" i="1" s="1"/>
  <c r="T2952" i="1"/>
  <c r="X2952" i="1" s="1"/>
  <c r="T2953" i="1"/>
  <c r="X2953" i="1" s="1"/>
  <c r="T2954" i="1"/>
  <c r="T2955" i="1"/>
  <c r="X2955" i="1" s="1"/>
  <c r="T2956" i="1"/>
  <c r="X2956" i="1" s="1"/>
  <c r="T2957" i="1"/>
  <c r="X2957" i="1" s="1"/>
  <c r="T2958" i="1"/>
  <c r="T2959" i="1"/>
  <c r="X2959" i="1" s="1"/>
  <c r="T2960" i="1"/>
  <c r="X2960" i="1" s="1"/>
  <c r="T2961" i="1"/>
  <c r="X2961" i="1" s="1"/>
  <c r="T2962" i="1"/>
  <c r="T2963" i="1"/>
  <c r="X2963" i="1" s="1"/>
  <c r="T2964" i="1"/>
  <c r="X2964" i="1" s="1"/>
  <c r="T2965" i="1"/>
  <c r="X2965" i="1" s="1"/>
  <c r="T2966" i="1"/>
  <c r="T2967" i="1"/>
  <c r="X2967" i="1" s="1"/>
  <c r="T2968" i="1"/>
  <c r="X2968" i="1" s="1"/>
  <c r="T2969" i="1"/>
  <c r="X2969" i="1" s="1"/>
  <c r="T2970" i="1"/>
  <c r="T2971" i="1"/>
  <c r="X2971" i="1" s="1"/>
  <c r="T2972" i="1"/>
  <c r="X2972" i="1" s="1"/>
  <c r="T2973" i="1"/>
  <c r="X2973" i="1" s="1"/>
  <c r="T2974" i="1"/>
  <c r="T2975" i="1"/>
  <c r="X2975" i="1" s="1"/>
  <c r="T2976" i="1"/>
  <c r="X2976" i="1" s="1"/>
  <c r="T2977" i="1"/>
  <c r="X2977" i="1" s="1"/>
  <c r="T2978" i="1"/>
  <c r="T2979" i="1"/>
  <c r="X2979" i="1" s="1"/>
  <c r="T2980" i="1"/>
  <c r="X2980" i="1" s="1"/>
  <c r="T2981" i="1"/>
  <c r="X2981" i="1" s="1"/>
  <c r="T2982" i="1"/>
  <c r="T2983" i="1"/>
  <c r="X2983" i="1" s="1"/>
  <c r="T2984" i="1"/>
  <c r="X2984" i="1" s="1"/>
  <c r="T2985" i="1"/>
  <c r="X2985" i="1" s="1"/>
  <c r="T2986" i="1"/>
  <c r="T2987" i="1"/>
  <c r="X2987" i="1" s="1"/>
  <c r="T2988" i="1"/>
  <c r="X2988" i="1" s="1"/>
  <c r="T2989" i="1"/>
  <c r="X2989" i="1" s="1"/>
  <c r="T2990" i="1"/>
  <c r="T2991" i="1"/>
  <c r="X2991" i="1" s="1"/>
  <c r="T2992" i="1"/>
  <c r="X2992" i="1" s="1"/>
  <c r="T2993" i="1"/>
  <c r="X2993" i="1" s="1"/>
  <c r="T2994" i="1"/>
  <c r="T2995" i="1"/>
  <c r="X2995" i="1" s="1"/>
  <c r="T2996" i="1"/>
  <c r="X2996" i="1" s="1"/>
  <c r="T2997" i="1"/>
  <c r="X2997" i="1" s="1"/>
  <c r="T2998" i="1"/>
  <c r="T2999" i="1"/>
  <c r="X2999" i="1" s="1"/>
  <c r="T3000" i="1"/>
  <c r="X3000" i="1" s="1"/>
  <c r="T3001" i="1"/>
  <c r="X3001" i="1" s="1"/>
  <c r="T3002" i="1"/>
  <c r="T3003" i="1"/>
  <c r="X3003" i="1" s="1"/>
  <c r="T3004" i="1"/>
  <c r="X3004" i="1" s="1"/>
  <c r="T3005" i="1"/>
  <c r="X3005" i="1" s="1"/>
  <c r="T3006" i="1"/>
  <c r="T3007" i="1"/>
  <c r="X3007" i="1" s="1"/>
  <c r="T3008" i="1"/>
  <c r="X3008" i="1" s="1"/>
  <c r="T3009" i="1"/>
  <c r="X3009" i="1" s="1"/>
  <c r="T3010" i="1"/>
  <c r="T3011" i="1"/>
  <c r="X3011" i="1" s="1"/>
  <c r="T3012" i="1"/>
  <c r="X3012" i="1" s="1"/>
  <c r="T3013" i="1"/>
  <c r="X3013" i="1" s="1"/>
  <c r="T3014" i="1"/>
  <c r="T3015" i="1"/>
  <c r="X3015" i="1" s="1"/>
  <c r="T3016" i="1"/>
  <c r="X3016" i="1" s="1"/>
  <c r="T3017" i="1"/>
  <c r="X3017" i="1" s="1"/>
  <c r="T3018" i="1"/>
  <c r="T3019" i="1"/>
  <c r="X3019" i="1" s="1"/>
  <c r="T3020" i="1"/>
  <c r="X3020" i="1" s="1"/>
  <c r="T3021" i="1"/>
  <c r="X3021" i="1" s="1"/>
  <c r="T3022" i="1"/>
  <c r="T3023" i="1"/>
  <c r="X3023" i="1" s="1"/>
  <c r="T3024" i="1"/>
  <c r="X3024" i="1" s="1"/>
  <c r="T3025" i="1"/>
  <c r="X3025" i="1" s="1"/>
  <c r="T3026" i="1"/>
  <c r="T3027" i="1"/>
  <c r="X3027" i="1" s="1"/>
  <c r="T3028" i="1"/>
  <c r="X3028" i="1" s="1"/>
  <c r="T3029" i="1"/>
  <c r="X3029" i="1" s="1"/>
  <c r="T3030" i="1"/>
  <c r="T3031" i="1"/>
  <c r="X3031" i="1" s="1"/>
  <c r="T3032" i="1"/>
  <c r="X3032" i="1" s="1"/>
  <c r="T3033" i="1"/>
  <c r="X3033" i="1" s="1"/>
  <c r="T3034" i="1"/>
  <c r="T3035" i="1"/>
  <c r="X3035" i="1" s="1"/>
  <c r="T3036" i="1"/>
  <c r="X3036" i="1" s="1"/>
  <c r="T3037" i="1"/>
  <c r="X3037" i="1" s="1"/>
  <c r="T3038" i="1"/>
  <c r="T3039" i="1"/>
  <c r="X3039" i="1" s="1"/>
  <c r="T3040" i="1"/>
  <c r="X3040" i="1" s="1"/>
  <c r="T3041" i="1"/>
  <c r="X3041" i="1" s="1"/>
  <c r="T3042" i="1"/>
  <c r="T3043" i="1"/>
  <c r="X3043" i="1" s="1"/>
  <c r="T3044" i="1"/>
  <c r="X3044" i="1" s="1"/>
  <c r="T3045" i="1"/>
  <c r="X3045" i="1" s="1"/>
  <c r="T3046" i="1"/>
  <c r="T3047" i="1"/>
  <c r="X3047" i="1" s="1"/>
  <c r="T3048" i="1"/>
  <c r="X3048" i="1" s="1"/>
  <c r="T3049" i="1"/>
  <c r="X3049" i="1" s="1"/>
  <c r="T3050" i="1"/>
  <c r="T3051" i="1"/>
  <c r="X3051" i="1" s="1"/>
  <c r="T3052" i="1"/>
  <c r="X3052" i="1" s="1"/>
  <c r="T3053" i="1"/>
  <c r="X3053" i="1" s="1"/>
  <c r="T3054" i="1"/>
  <c r="T3055" i="1"/>
  <c r="X3055" i="1" s="1"/>
  <c r="T3056" i="1"/>
  <c r="X3056" i="1" s="1"/>
  <c r="T3057" i="1"/>
  <c r="X3057" i="1" s="1"/>
  <c r="T3058" i="1"/>
  <c r="T3059" i="1"/>
  <c r="X3059" i="1" s="1"/>
  <c r="T3060" i="1"/>
  <c r="X3060" i="1" s="1"/>
  <c r="T3061" i="1"/>
  <c r="X3061" i="1" s="1"/>
  <c r="T3062" i="1"/>
  <c r="T3063" i="1"/>
  <c r="X3063" i="1" s="1"/>
  <c r="T3064" i="1"/>
  <c r="X3064" i="1" s="1"/>
  <c r="T3065" i="1"/>
  <c r="X3065" i="1" s="1"/>
  <c r="T3066" i="1"/>
  <c r="T3067" i="1"/>
  <c r="X3067" i="1" s="1"/>
  <c r="T3068" i="1"/>
  <c r="X3068" i="1" s="1"/>
  <c r="T3069" i="1"/>
  <c r="X3069" i="1" s="1"/>
  <c r="T3070" i="1"/>
  <c r="T3071" i="1"/>
  <c r="X3071" i="1" s="1"/>
  <c r="T3072" i="1"/>
  <c r="X3072" i="1" s="1"/>
  <c r="T3073" i="1"/>
  <c r="X3073" i="1" s="1"/>
  <c r="T3074" i="1"/>
  <c r="T3075" i="1"/>
  <c r="X3075" i="1" s="1"/>
  <c r="T3076" i="1"/>
  <c r="X3076" i="1" s="1"/>
  <c r="T3077" i="1"/>
  <c r="X3077" i="1" s="1"/>
  <c r="T3078" i="1"/>
  <c r="T3079" i="1"/>
  <c r="X3079" i="1" s="1"/>
  <c r="T3080" i="1"/>
  <c r="X3080" i="1" s="1"/>
  <c r="T3081" i="1"/>
  <c r="X3081" i="1" s="1"/>
  <c r="T3082" i="1"/>
  <c r="T3083" i="1"/>
  <c r="X3083" i="1" s="1"/>
  <c r="T3084" i="1"/>
  <c r="X3084" i="1" s="1"/>
  <c r="T3085" i="1"/>
  <c r="X3085" i="1" s="1"/>
  <c r="T3086" i="1"/>
  <c r="T3087" i="1"/>
  <c r="X3087" i="1" s="1"/>
  <c r="T3088" i="1"/>
  <c r="X3088" i="1" s="1"/>
  <c r="T3089" i="1"/>
  <c r="X3089" i="1" s="1"/>
  <c r="T3090" i="1"/>
  <c r="T3091" i="1"/>
  <c r="X3091" i="1" s="1"/>
  <c r="T3092" i="1"/>
  <c r="X3092" i="1" s="1"/>
  <c r="T3093" i="1"/>
  <c r="X3093" i="1" s="1"/>
  <c r="T3094" i="1"/>
  <c r="T3095" i="1"/>
  <c r="X3095" i="1" s="1"/>
  <c r="T3096" i="1"/>
  <c r="X3096" i="1" s="1"/>
  <c r="T3097" i="1"/>
  <c r="X3097" i="1" s="1"/>
  <c r="T3098" i="1"/>
  <c r="T3099" i="1"/>
  <c r="X3099" i="1" s="1"/>
  <c r="T3100" i="1"/>
  <c r="X3100" i="1" s="1"/>
  <c r="T3101" i="1"/>
  <c r="X3101" i="1" s="1"/>
  <c r="T3102" i="1"/>
  <c r="T3103" i="1"/>
  <c r="X3103" i="1" s="1"/>
  <c r="T3104" i="1"/>
  <c r="X3104" i="1" s="1"/>
  <c r="T3105" i="1"/>
  <c r="X3105" i="1" s="1"/>
  <c r="T3106" i="1"/>
  <c r="T3107" i="1"/>
  <c r="X3107" i="1" s="1"/>
  <c r="T3108" i="1"/>
  <c r="X3108" i="1" s="1"/>
  <c r="T3109" i="1"/>
  <c r="X3109" i="1" s="1"/>
  <c r="T3110" i="1"/>
  <c r="T3111" i="1"/>
  <c r="X3111" i="1" s="1"/>
  <c r="T3112" i="1"/>
  <c r="X3112" i="1" s="1"/>
  <c r="T3113" i="1"/>
  <c r="X3113" i="1" s="1"/>
  <c r="T3114" i="1"/>
  <c r="T3115" i="1"/>
  <c r="X3115" i="1" s="1"/>
  <c r="T3116" i="1"/>
  <c r="X3116" i="1" s="1"/>
  <c r="T3117" i="1"/>
  <c r="X3117" i="1" s="1"/>
  <c r="T3118" i="1"/>
  <c r="T3119" i="1"/>
  <c r="X3119" i="1" s="1"/>
  <c r="T3120" i="1"/>
  <c r="X3120" i="1" s="1"/>
  <c r="T3121" i="1"/>
  <c r="X3121" i="1" s="1"/>
  <c r="T3122" i="1"/>
  <c r="T3123" i="1"/>
  <c r="X3123" i="1" s="1"/>
  <c r="T3124" i="1"/>
  <c r="X3124" i="1" s="1"/>
  <c r="T3125" i="1"/>
  <c r="X3125" i="1" s="1"/>
  <c r="T3126" i="1"/>
  <c r="T3127" i="1"/>
  <c r="X3127" i="1" s="1"/>
  <c r="T3128" i="1"/>
  <c r="X3128" i="1" s="1"/>
  <c r="T3129" i="1"/>
  <c r="X3129" i="1" s="1"/>
  <c r="T3130" i="1"/>
  <c r="T3131" i="1"/>
  <c r="X3131" i="1" s="1"/>
  <c r="T3132" i="1"/>
  <c r="X3132" i="1" s="1"/>
  <c r="T3133" i="1"/>
  <c r="X3133" i="1" s="1"/>
  <c r="T3134" i="1"/>
  <c r="T3135" i="1"/>
  <c r="X3135" i="1" s="1"/>
  <c r="T3136" i="1"/>
  <c r="X3136" i="1" s="1"/>
  <c r="T3137" i="1"/>
  <c r="X3137" i="1" s="1"/>
  <c r="T3138" i="1"/>
  <c r="T3139" i="1"/>
  <c r="X3139" i="1" s="1"/>
  <c r="T3140" i="1"/>
  <c r="X3140" i="1" s="1"/>
  <c r="T3141" i="1"/>
  <c r="X3141" i="1" s="1"/>
  <c r="T3142" i="1"/>
  <c r="T3143" i="1"/>
  <c r="X3143" i="1" s="1"/>
  <c r="T3144" i="1"/>
  <c r="X3144" i="1" s="1"/>
  <c r="T3145" i="1"/>
  <c r="X3145" i="1" s="1"/>
  <c r="T3146" i="1"/>
  <c r="T3147" i="1"/>
  <c r="X3147" i="1" s="1"/>
  <c r="T3148" i="1"/>
  <c r="X3148" i="1" s="1"/>
  <c r="T3149" i="1"/>
  <c r="X3149" i="1" s="1"/>
  <c r="T3150" i="1"/>
  <c r="T3151" i="1"/>
  <c r="X3151" i="1" s="1"/>
  <c r="T3152" i="1"/>
  <c r="X3152" i="1" s="1"/>
  <c r="T3153" i="1"/>
  <c r="X3153" i="1" s="1"/>
  <c r="T3154" i="1"/>
  <c r="T3155" i="1"/>
  <c r="X3155" i="1" s="1"/>
  <c r="T3156" i="1"/>
  <c r="X3156" i="1" s="1"/>
  <c r="T3157" i="1"/>
  <c r="X3157" i="1" s="1"/>
  <c r="T3158" i="1"/>
  <c r="T3159" i="1"/>
  <c r="X3159" i="1" s="1"/>
  <c r="T3160" i="1"/>
  <c r="X3160" i="1" s="1"/>
  <c r="T3161" i="1"/>
  <c r="X3161" i="1" s="1"/>
  <c r="T3162" i="1"/>
  <c r="T3163" i="1"/>
  <c r="X3163" i="1" s="1"/>
  <c r="T3164" i="1"/>
  <c r="X3164" i="1" s="1"/>
  <c r="T3165" i="1"/>
  <c r="X3165" i="1" s="1"/>
  <c r="T3166" i="1"/>
  <c r="T3167" i="1"/>
  <c r="X3167" i="1" s="1"/>
  <c r="T3168" i="1"/>
  <c r="X3168" i="1" s="1"/>
  <c r="T3169" i="1"/>
  <c r="X3169" i="1" s="1"/>
  <c r="T3170" i="1"/>
  <c r="T3171" i="1"/>
  <c r="X3171" i="1" s="1"/>
  <c r="T3172" i="1"/>
  <c r="X3172" i="1" s="1"/>
  <c r="T3173" i="1"/>
  <c r="X3173" i="1" s="1"/>
  <c r="T3174" i="1"/>
  <c r="T3175" i="1"/>
  <c r="X3175" i="1" s="1"/>
  <c r="T3176" i="1"/>
  <c r="X3176" i="1" s="1"/>
  <c r="T3177" i="1"/>
  <c r="X3177" i="1" s="1"/>
  <c r="T3178" i="1"/>
  <c r="T3179" i="1"/>
  <c r="X3179" i="1" s="1"/>
  <c r="T3180" i="1"/>
  <c r="X3180" i="1" s="1"/>
  <c r="T3181" i="1"/>
  <c r="X3181" i="1" s="1"/>
  <c r="T3182" i="1"/>
  <c r="T3183" i="1"/>
  <c r="X3183" i="1" s="1"/>
  <c r="T3184" i="1"/>
  <c r="X3184" i="1" s="1"/>
  <c r="T3185" i="1"/>
  <c r="X3185" i="1" s="1"/>
  <c r="T3186" i="1"/>
  <c r="T3187" i="1"/>
  <c r="X3187" i="1" s="1"/>
  <c r="T3188" i="1"/>
  <c r="X3188" i="1" s="1"/>
  <c r="T3189" i="1"/>
  <c r="X3189" i="1" s="1"/>
  <c r="T3190" i="1"/>
  <c r="T3191" i="1"/>
  <c r="X3191" i="1" s="1"/>
  <c r="T3192" i="1"/>
  <c r="X3192" i="1" s="1"/>
  <c r="T3193" i="1"/>
  <c r="X3193" i="1" s="1"/>
  <c r="T3194" i="1"/>
  <c r="T3195" i="1"/>
  <c r="X3195" i="1" s="1"/>
  <c r="T3196" i="1"/>
  <c r="X3196" i="1" s="1"/>
  <c r="T3197" i="1"/>
  <c r="X3197" i="1" s="1"/>
  <c r="T3198" i="1"/>
  <c r="T3199" i="1"/>
  <c r="X3199" i="1" s="1"/>
  <c r="T3200" i="1"/>
  <c r="X3200" i="1" s="1"/>
  <c r="T3201" i="1"/>
  <c r="X3201" i="1" s="1"/>
  <c r="T3202" i="1"/>
  <c r="T3203" i="1"/>
  <c r="X3203" i="1" s="1"/>
  <c r="T3204" i="1"/>
  <c r="X3204" i="1" s="1"/>
  <c r="T3205" i="1"/>
  <c r="X3205" i="1" s="1"/>
  <c r="T3206" i="1"/>
  <c r="T3207" i="1"/>
  <c r="X3207" i="1" s="1"/>
  <c r="T3208" i="1"/>
  <c r="X3208" i="1" s="1"/>
  <c r="T3209" i="1"/>
  <c r="X3209" i="1" s="1"/>
  <c r="T3210" i="1"/>
  <c r="T3211" i="1"/>
  <c r="X3211" i="1" s="1"/>
  <c r="T3212" i="1"/>
  <c r="X3212" i="1" s="1"/>
  <c r="T3213" i="1"/>
  <c r="X3213" i="1" s="1"/>
  <c r="T3214" i="1"/>
  <c r="T3215" i="1"/>
  <c r="X3215" i="1" s="1"/>
  <c r="T3216" i="1"/>
  <c r="X3216" i="1" s="1"/>
  <c r="T3217" i="1"/>
  <c r="X3217" i="1" s="1"/>
  <c r="T3218" i="1"/>
  <c r="T3219" i="1"/>
  <c r="X3219" i="1" s="1"/>
  <c r="T3220" i="1"/>
  <c r="X3220" i="1" s="1"/>
  <c r="T3221" i="1"/>
  <c r="X3221" i="1" s="1"/>
  <c r="T3222" i="1"/>
  <c r="T3223" i="1"/>
  <c r="X3223" i="1" s="1"/>
  <c r="T3224" i="1"/>
  <c r="X3224" i="1" s="1"/>
  <c r="T3225" i="1"/>
  <c r="X3225" i="1" s="1"/>
  <c r="T3226" i="1"/>
  <c r="T3227" i="1"/>
  <c r="X3227" i="1" s="1"/>
  <c r="T3228" i="1"/>
  <c r="X3228" i="1" s="1"/>
  <c r="T3229" i="1"/>
  <c r="X3229" i="1" s="1"/>
  <c r="T3230" i="1"/>
  <c r="T3231" i="1"/>
  <c r="X3231" i="1" s="1"/>
  <c r="T3232" i="1"/>
  <c r="X3232" i="1" s="1"/>
  <c r="T3233" i="1"/>
  <c r="X3233" i="1" s="1"/>
  <c r="T3234" i="1"/>
  <c r="T3235" i="1"/>
  <c r="X3235" i="1" s="1"/>
  <c r="T3236" i="1"/>
  <c r="X3236" i="1" s="1"/>
  <c r="T3237" i="1"/>
  <c r="X3237" i="1" s="1"/>
  <c r="T3238" i="1"/>
  <c r="T3239" i="1"/>
  <c r="X3239" i="1" s="1"/>
  <c r="T3240" i="1"/>
  <c r="X3240" i="1" s="1"/>
  <c r="T3241" i="1"/>
  <c r="X3241" i="1" s="1"/>
  <c r="T3242" i="1"/>
  <c r="T3243" i="1"/>
  <c r="X3243" i="1" s="1"/>
  <c r="T3244" i="1"/>
  <c r="X3244" i="1" s="1"/>
  <c r="T3245" i="1"/>
  <c r="X3245" i="1" s="1"/>
  <c r="T3246" i="1"/>
  <c r="T3247" i="1"/>
  <c r="X3247" i="1" s="1"/>
  <c r="T3248" i="1"/>
  <c r="X3248" i="1" s="1"/>
  <c r="T3249" i="1"/>
  <c r="X3249" i="1" s="1"/>
  <c r="T3250" i="1"/>
  <c r="T3251" i="1"/>
  <c r="X3251" i="1" s="1"/>
  <c r="T3252" i="1"/>
  <c r="X3252" i="1" s="1"/>
  <c r="T3253" i="1"/>
  <c r="X3253" i="1" s="1"/>
  <c r="T3254" i="1"/>
  <c r="T3255" i="1"/>
  <c r="X3255" i="1" s="1"/>
  <c r="T3256" i="1"/>
  <c r="X3256" i="1" s="1"/>
  <c r="T3257" i="1"/>
  <c r="X3257" i="1" s="1"/>
  <c r="T3258" i="1"/>
  <c r="T3259" i="1"/>
  <c r="X3259" i="1" s="1"/>
  <c r="T3260" i="1"/>
  <c r="X3260" i="1" s="1"/>
  <c r="T3261" i="1"/>
  <c r="X3261" i="1" s="1"/>
  <c r="T3262" i="1"/>
  <c r="T3263" i="1"/>
  <c r="X3263" i="1" s="1"/>
  <c r="T3264" i="1"/>
  <c r="X3264" i="1" s="1"/>
  <c r="T3265" i="1"/>
  <c r="X3265" i="1" s="1"/>
  <c r="T3266" i="1"/>
  <c r="T3267" i="1"/>
  <c r="X3267" i="1" s="1"/>
  <c r="T3268" i="1"/>
  <c r="X3268" i="1" s="1"/>
  <c r="T3269" i="1"/>
  <c r="X3269" i="1" s="1"/>
  <c r="T3270" i="1"/>
  <c r="T3271" i="1"/>
  <c r="X3271" i="1" s="1"/>
  <c r="T3272" i="1"/>
  <c r="X3272" i="1" s="1"/>
  <c r="T3273" i="1"/>
  <c r="X3273" i="1" s="1"/>
  <c r="T3274" i="1"/>
  <c r="T3275" i="1"/>
  <c r="X3275" i="1" s="1"/>
  <c r="T3276" i="1"/>
  <c r="X3276" i="1" s="1"/>
  <c r="T3277" i="1"/>
  <c r="X3277" i="1" s="1"/>
  <c r="T3278" i="1"/>
  <c r="T3279" i="1"/>
  <c r="X3279" i="1" s="1"/>
  <c r="T3280" i="1"/>
  <c r="X3280" i="1" s="1"/>
  <c r="T3281" i="1"/>
  <c r="X3281" i="1" s="1"/>
  <c r="T3282" i="1"/>
  <c r="T3283" i="1"/>
  <c r="X3283" i="1" s="1"/>
  <c r="T3284" i="1"/>
  <c r="X3284" i="1" s="1"/>
  <c r="T3285" i="1"/>
  <c r="X3285" i="1" s="1"/>
  <c r="T3286" i="1"/>
  <c r="T3287" i="1"/>
  <c r="X3287" i="1" s="1"/>
  <c r="T3288" i="1"/>
  <c r="X3288" i="1" s="1"/>
  <c r="T3289" i="1"/>
  <c r="X3289" i="1" s="1"/>
  <c r="T3290" i="1"/>
  <c r="T3291" i="1"/>
  <c r="X3291" i="1" s="1"/>
  <c r="T3292" i="1"/>
  <c r="X3292" i="1" s="1"/>
  <c r="T3293" i="1"/>
  <c r="X3293" i="1" s="1"/>
  <c r="T3294" i="1"/>
  <c r="T3295" i="1"/>
  <c r="X3295" i="1" s="1"/>
  <c r="T3296" i="1"/>
  <c r="X3296" i="1" s="1"/>
  <c r="T3297" i="1"/>
  <c r="X3297" i="1" s="1"/>
  <c r="T3298" i="1"/>
  <c r="T3299" i="1"/>
  <c r="X3299" i="1" s="1"/>
  <c r="T3300" i="1"/>
  <c r="X3300" i="1" s="1"/>
  <c r="T3301" i="1"/>
  <c r="X3301" i="1" s="1"/>
  <c r="T3302" i="1"/>
  <c r="T3303" i="1"/>
  <c r="X3303" i="1" s="1"/>
  <c r="T3304" i="1"/>
  <c r="X3304" i="1" s="1"/>
  <c r="T3305" i="1"/>
  <c r="X3305" i="1" s="1"/>
  <c r="T3306" i="1"/>
  <c r="T3307" i="1"/>
  <c r="X3307" i="1" s="1"/>
  <c r="T3308" i="1"/>
  <c r="X3308" i="1" s="1"/>
  <c r="T3309" i="1"/>
  <c r="X3309" i="1" s="1"/>
  <c r="T3310" i="1"/>
  <c r="T3311" i="1"/>
  <c r="X3311" i="1" s="1"/>
  <c r="T3312" i="1"/>
  <c r="X3312" i="1" s="1"/>
  <c r="T3313" i="1"/>
  <c r="X3313" i="1" s="1"/>
  <c r="T3314" i="1"/>
  <c r="T3315" i="1"/>
  <c r="X3315" i="1" s="1"/>
  <c r="T3316" i="1"/>
  <c r="X3316" i="1" s="1"/>
  <c r="T3317" i="1"/>
  <c r="X3317" i="1" s="1"/>
  <c r="T3318" i="1"/>
  <c r="T3319" i="1"/>
  <c r="X3319" i="1" s="1"/>
  <c r="T3320" i="1"/>
  <c r="X3320" i="1" s="1"/>
  <c r="T3321" i="1"/>
  <c r="X3321" i="1" s="1"/>
  <c r="T3322" i="1"/>
  <c r="T3323" i="1"/>
  <c r="X3323" i="1" s="1"/>
  <c r="T3324" i="1"/>
  <c r="X3324" i="1" s="1"/>
  <c r="T3325" i="1"/>
  <c r="X3325" i="1" s="1"/>
  <c r="T3326" i="1"/>
  <c r="T3327" i="1"/>
  <c r="X3327" i="1" s="1"/>
  <c r="T3328" i="1"/>
  <c r="X3328" i="1" s="1"/>
  <c r="T3329" i="1"/>
  <c r="X3329" i="1" s="1"/>
  <c r="T3330" i="1"/>
  <c r="T3331" i="1"/>
  <c r="X3331" i="1" s="1"/>
  <c r="T3332" i="1"/>
  <c r="X3332" i="1" s="1"/>
  <c r="T3333" i="1"/>
  <c r="X3333" i="1" s="1"/>
  <c r="T3334" i="1"/>
  <c r="T3335" i="1"/>
  <c r="X3335" i="1" s="1"/>
  <c r="T3336" i="1"/>
  <c r="X3336" i="1" s="1"/>
  <c r="T3337" i="1"/>
  <c r="X3337" i="1" s="1"/>
  <c r="T3338" i="1"/>
  <c r="T3339" i="1"/>
  <c r="X3339" i="1" s="1"/>
  <c r="T3340" i="1"/>
  <c r="X3340" i="1" s="1"/>
  <c r="T3341" i="1"/>
  <c r="X3341" i="1" s="1"/>
  <c r="T3342" i="1"/>
  <c r="T3343" i="1"/>
  <c r="X3343" i="1" s="1"/>
  <c r="T3344" i="1"/>
  <c r="X3344" i="1" s="1"/>
  <c r="T3345" i="1"/>
  <c r="X3345" i="1" s="1"/>
  <c r="T3346" i="1"/>
  <c r="T3347" i="1"/>
  <c r="X3347" i="1" s="1"/>
  <c r="T3348" i="1"/>
  <c r="X3348" i="1" s="1"/>
  <c r="T3349" i="1"/>
  <c r="X3349" i="1" s="1"/>
  <c r="T3350" i="1"/>
  <c r="T3351" i="1"/>
  <c r="X3351" i="1" s="1"/>
  <c r="T3352" i="1"/>
  <c r="X3352" i="1" s="1"/>
  <c r="T3353" i="1"/>
  <c r="X3353" i="1" s="1"/>
  <c r="T3354" i="1"/>
  <c r="T3355" i="1"/>
  <c r="X3355" i="1" s="1"/>
  <c r="T3356" i="1"/>
  <c r="X3356" i="1" s="1"/>
  <c r="T3357" i="1"/>
  <c r="X3357" i="1" s="1"/>
  <c r="T3358" i="1"/>
  <c r="T3359" i="1"/>
  <c r="X3359" i="1" s="1"/>
  <c r="T3360" i="1"/>
  <c r="X3360" i="1" s="1"/>
  <c r="T3361" i="1"/>
  <c r="X3361" i="1" s="1"/>
  <c r="T3362" i="1"/>
  <c r="T3363" i="1"/>
  <c r="X3363" i="1" s="1"/>
  <c r="T3364" i="1"/>
  <c r="X3364" i="1" s="1"/>
  <c r="T3365" i="1"/>
  <c r="X3365" i="1" s="1"/>
  <c r="T3366" i="1"/>
  <c r="T3367" i="1"/>
  <c r="X3367" i="1" s="1"/>
  <c r="T3368" i="1"/>
  <c r="X3368" i="1" s="1"/>
  <c r="T3369" i="1"/>
  <c r="X3369" i="1" s="1"/>
  <c r="T3370" i="1"/>
  <c r="T3371" i="1"/>
  <c r="X3371" i="1" s="1"/>
  <c r="T3372" i="1"/>
  <c r="X3372" i="1" s="1"/>
  <c r="T3373" i="1"/>
  <c r="X3373" i="1" s="1"/>
  <c r="T3374" i="1"/>
  <c r="T3375" i="1"/>
  <c r="X3375" i="1" s="1"/>
  <c r="T3376" i="1"/>
  <c r="X3376" i="1" s="1"/>
  <c r="T3377" i="1"/>
  <c r="X3377" i="1" s="1"/>
  <c r="T3378" i="1"/>
  <c r="T3379" i="1"/>
  <c r="X3379" i="1" s="1"/>
  <c r="T3380" i="1"/>
  <c r="X3380" i="1" s="1"/>
  <c r="T3381" i="1"/>
  <c r="X3381" i="1" s="1"/>
  <c r="T3382" i="1"/>
  <c r="T3383" i="1"/>
  <c r="X3383" i="1" s="1"/>
  <c r="T3384" i="1"/>
  <c r="X3384" i="1" s="1"/>
  <c r="T3385" i="1"/>
  <c r="X3385" i="1" s="1"/>
  <c r="T3386" i="1"/>
  <c r="T3387" i="1"/>
  <c r="X3387" i="1" s="1"/>
  <c r="T3388" i="1"/>
  <c r="X3388" i="1" s="1"/>
  <c r="T3389" i="1"/>
  <c r="X3389" i="1" s="1"/>
  <c r="T3390" i="1"/>
  <c r="T3391" i="1"/>
  <c r="X3391" i="1" s="1"/>
  <c r="T3392" i="1"/>
  <c r="X3392" i="1" s="1"/>
  <c r="T3393" i="1"/>
  <c r="X3393" i="1" s="1"/>
  <c r="T3394" i="1"/>
  <c r="T3395" i="1"/>
  <c r="X3395" i="1" s="1"/>
  <c r="T3396" i="1"/>
  <c r="X3396" i="1" s="1"/>
  <c r="T3397" i="1"/>
  <c r="X3397" i="1" s="1"/>
  <c r="T3398" i="1"/>
  <c r="T3399" i="1"/>
  <c r="X3399" i="1" s="1"/>
  <c r="T3400" i="1"/>
  <c r="X3400" i="1" s="1"/>
  <c r="T3401" i="1"/>
  <c r="X3401" i="1" s="1"/>
  <c r="T3402" i="1"/>
  <c r="T3403" i="1"/>
  <c r="X3403" i="1" s="1"/>
  <c r="T3404" i="1"/>
  <c r="X3404" i="1" s="1"/>
  <c r="T3405" i="1"/>
  <c r="X3405" i="1" s="1"/>
  <c r="T3406" i="1"/>
  <c r="T3407" i="1"/>
  <c r="X3407" i="1" s="1"/>
  <c r="T3408" i="1"/>
  <c r="X3408" i="1" s="1"/>
  <c r="T3409" i="1"/>
  <c r="X3409" i="1" s="1"/>
  <c r="T3410" i="1"/>
  <c r="T3411" i="1"/>
  <c r="X3411" i="1" s="1"/>
  <c r="T3412" i="1"/>
  <c r="X3412" i="1" s="1"/>
  <c r="T3413" i="1"/>
  <c r="X3413" i="1" s="1"/>
  <c r="T3414" i="1"/>
  <c r="T3415" i="1"/>
  <c r="X3415" i="1" s="1"/>
  <c r="T3416" i="1"/>
  <c r="X3416" i="1" s="1"/>
  <c r="T3417" i="1"/>
  <c r="X3417" i="1" s="1"/>
  <c r="T3418" i="1"/>
  <c r="T3419" i="1"/>
  <c r="X3419" i="1" s="1"/>
  <c r="T3420" i="1"/>
  <c r="X3420" i="1" s="1"/>
  <c r="T3421" i="1"/>
  <c r="X3421" i="1" s="1"/>
  <c r="T3422" i="1"/>
  <c r="T3423" i="1"/>
  <c r="X3423" i="1" s="1"/>
  <c r="T3424" i="1"/>
  <c r="X3424" i="1" s="1"/>
  <c r="T3425" i="1"/>
  <c r="X3425" i="1" s="1"/>
  <c r="T3426" i="1"/>
  <c r="T3427" i="1"/>
  <c r="X3427" i="1" s="1"/>
  <c r="T3428" i="1"/>
  <c r="X3428" i="1" s="1"/>
  <c r="T3429" i="1"/>
  <c r="X3429" i="1" s="1"/>
  <c r="T3430" i="1"/>
  <c r="T3431" i="1"/>
  <c r="X3431" i="1" s="1"/>
  <c r="T3432" i="1"/>
  <c r="X3432" i="1" s="1"/>
  <c r="T3433" i="1"/>
  <c r="X3433" i="1" s="1"/>
  <c r="T3434" i="1"/>
  <c r="T3435" i="1"/>
  <c r="X3435" i="1" s="1"/>
  <c r="T3436" i="1"/>
  <c r="X3436" i="1" s="1"/>
  <c r="T3437" i="1"/>
  <c r="X3437" i="1" s="1"/>
  <c r="T3438" i="1"/>
  <c r="T3439" i="1"/>
  <c r="X3439" i="1" s="1"/>
  <c r="T3440" i="1"/>
  <c r="X3440" i="1" s="1"/>
  <c r="T3441" i="1"/>
  <c r="X3441" i="1" s="1"/>
  <c r="T3442" i="1"/>
  <c r="T3443" i="1"/>
  <c r="X3443" i="1" s="1"/>
  <c r="T3444" i="1"/>
  <c r="X3444" i="1" s="1"/>
  <c r="T3445" i="1"/>
  <c r="X3445" i="1" s="1"/>
  <c r="T3446" i="1"/>
  <c r="T3447" i="1"/>
  <c r="X3447" i="1" s="1"/>
  <c r="T3448" i="1"/>
  <c r="X3448" i="1" s="1"/>
  <c r="T3449" i="1"/>
  <c r="X3449" i="1" s="1"/>
  <c r="T3450" i="1"/>
  <c r="T3451" i="1"/>
  <c r="X3451" i="1" s="1"/>
  <c r="T3452" i="1"/>
  <c r="X3452" i="1" s="1"/>
  <c r="T3453" i="1"/>
  <c r="X3453" i="1" s="1"/>
  <c r="T3454" i="1"/>
  <c r="T3455" i="1"/>
  <c r="X3455" i="1" s="1"/>
  <c r="T3456" i="1"/>
  <c r="X3456" i="1" s="1"/>
  <c r="T3457" i="1"/>
  <c r="X3457" i="1" s="1"/>
  <c r="T3458" i="1"/>
  <c r="T3459" i="1"/>
  <c r="X3459" i="1" s="1"/>
  <c r="T3460" i="1"/>
  <c r="X3460" i="1" s="1"/>
  <c r="T3461" i="1"/>
  <c r="X3461" i="1" s="1"/>
  <c r="T3462" i="1"/>
  <c r="T3463" i="1"/>
  <c r="X3463" i="1" s="1"/>
  <c r="T3464" i="1"/>
  <c r="X3464" i="1" s="1"/>
  <c r="T3465" i="1"/>
  <c r="X3465" i="1" s="1"/>
  <c r="T3466" i="1"/>
  <c r="T3467" i="1"/>
  <c r="X3467" i="1" s="1"/>
  <c r="T3468" i="1"/>
  <c r="X3468" i="1" s="1"/>
  <c r="T3469" i="1"/>
  <c r="X3469" i="1" s="1"/>
  <c r="T3470" i="1"/>
  <c r="T3471" i="1"/>
  <c r="X3471" i="1" s="1"/>
  <c r="T3472" i="1"/>
  <c r="X3472" i="1" s="1"/>
  <c r="T3473" i="1"/>
  <c r="X3473" i="1" s="1"/>
  <c r="T3474" i="1"/>
  <c r="T3475" i="1"/>
  <c r="X3475" i="1" s="1"/>
  <c r="T3476" i="1"/>
  <c r="X3476" i="1" s="1"/>
  <c r="T3477" i="1"/>
  <c r="X3477" i="1" s="1"/>
  <c r="T3478" i="1"/>
  <c r="T3479" i="1"/>
  <c r="X3479" i="1" s="1"/>
  <c r="T3480" i="1"/>
  <c r="X3480" i="1" s="1"/>
  <c r="T3481" i="1"/>
  <c r="X3481" i="1" s="1"/>
  <c r="T3482" i="1"/>
  <c r="T3483" i="1"/>
  <c r="X3483" i="1" s="1"/>
  <c r="T3484" i="1"/>
  <c r="X3484" i="1" s="1"/>
  <c r="T3485" i="1"/>
  <c r="X3485" i="1" s="1"/>
  <c r="T3486" i="1"/>
  <c r="T3487" i="1"/>
  <c r="X3487" i="1" s="1"/>
  <c r="T3488" i="1"/>
  <c r="X3488" i="1" s="1"/>
  <c r="T3489" i="1"/>
  <c r="X3489" i="1" s="1"/>
  <c r="T3490" i="1"/>
  <c r="T3491" i="1"/>
  <c r="X3491" i="1" s="1"/>
  <c r="T3492" i="1"/>
  <c r="X3492" i="1" s="1"/>
  <c r="T3493" i="1"/>
  <c r="X3493" i="1" s="1"/>
  <c r="T3494" i="1"/>
  <c r="T3495" i="1"/>
  <c r="X3495" i="1" s="1"/>
  <c r="T3496" i="1"/>
  <c r="X3496" i="1" s="1"/>
  <c r="T3497" i="1"/>
  <c r="X3497" i="1" s="1"/>
  <c r="T3498" i="1"/>
  <c r="T3499" i="1"/>
  <c r="X3499" i="1" s="1"/>
  <c r="T3500" i="1"/>
  <c r="X3500" i="1" s="1"/>
  <c r="T3501" i="1"/>
  <c r="X3501" i="1" s="1"/>
  <c r="T3502" i="1"/>
  <c r="T3503" i="1"/>
  <c r="X3503" i="1" s="1"/>
  <c r="T3504" i="1"/>
  <c r="X3504" i="1" s="1"/>
  <c r="T3505" i="1"/>
  <c r="X3505" i="1" s="1"/>
  <c r="T3506" i="1"/>
  <c r="T3507" i="1"/>
  <c r="X3507" i="1" s="1"/>
  <c r="T3508" i="1"/>
  <c r="X3508" i="1" s="1"/>
  <c r="T3509" i="1"/>
  <c r="X3509" i="1" s="1"/>
  <c r="T3510" i="1"/>
  <c r="T3511" i="1"/>
  <c r="X3511" i="1" s="1"/>
  <c r="T3512" i="1"/>
  <c r="X3512" i="1" s="1"/>
  <c r="T3513" i="1"/>
  <c r="X3513" i="1" s="1"/>
  <c r="T3514" i="1"/>
  <c r="T3515" i="1"/>
  <c r="X3515" i="1" s="1"/>
  <c r="T3516" i="1"/>
  <c r="X3516" i="1" s="1"/>
  <c r="T3517" i="1"/>
  <c r="X3517" i="1" s="1"/>
  <c r="T3518" i="1"/>
  <c r="T3519" i="1"/>
  <c r="X3519" i="1" s="1"/>
  <c r="T3520" i="1"/>
  <c r="X3520" i="1" s="1"/>
  <c r="T3521" i="1"/>
  <c r="X3521" i="1" s="1"/>
  <c r="T3522" i="1"/>
  <c r="T3523" i="1"/>
  <c r="X3523" i="1" s="1"/>
  <c r="T3524" i="1"/>
  <c r="X3524" i="1" s="1"/>
  <c r="T3525" i="1"/>
  <c r="X3525" i="1" s="1"/>
  <c r="T3526" i="1"/>
  <c r="T3527" i="1"/>
  <c r="X3527" i="1" s="1"/>
  <c r="T3528" i="1"/>
  <c r="X3528" i="1" s="1"/>
  <c r="T3529" i="1"/>
  <c r="X3529" i="1" s="1"/>
  <c r="T3530" i="1"/>
  <c r="T3531" i="1"/>
  <c r="X3531" i="1" s="1"/>
  <c r="T3532" i="1"/>
  <c r="X3532" i="1" s="1"/>
  <c r="T3533" i="1"/>
  <c r="X3533" i="1" s="1"/>
  <c r="T3534" i="1"/>
  <c r="T3535" i="1"/>
  <c r="X3535" i="1" s="1"/>
  <c r="T3536" i="1"/>
  <c r="X3536" i="1" s="1"/>
  <c r="T3537" i="1"/>
  <c r="X3537" i="1" s="1"/>
  <c r="T3538" i="1"/>
  <c r="T3539" i="1"/>
  <c r="X3539" i="1" s="1"/>
  <c r="T3540" i="1"/>
  <c r="X3540" i="1" s="1"/>
  <c r="T3541" i="1"/>
  <c r="X3541" i="1" s="1"/>
  <c r="T3542" i="1"/>
  <c r="T3543" i="1"/>
  <c r="X3543" i="1" s="1"/>
  <c r="T3544" i="1"/>
  <c r="X3544" i="1" s="1"/>
  <c r="T3545" i="1"/>
  <c r="X3545" i="1" s="1"/>
  <c r="T3546" i="1"/>
  <c r="T3547" i="1"/>
  <c r="X3547" i="1" s="1"/>
  <c r="T3548" i="1"/>
  <c r="X3548" i="1" s="1"/>
  <c r="T3549" i="1"/>
  <c r="X3549" i="1" s="1"/>
  <c r="T3550" i="1"/>
  <c r="T3551" i="1"/>
  <c r="X3551" i="1" s="1"/>
  <c r="T3552" i="1"/>
  <c r="X3552" i="1" s="1"/>
  <c r="T3553" i="1"/>
  <c r="X3553" i="1" s="1"/>
  <c r="T3554" i="1"/>
  <c r="T3555" i="1"/>
  <c r="X3555" i="1" s="1"/>
  <c r="T3556" i="1"/>
  <c r="X3556" i="1" s="1"/>
  <c r="T3557" i="1"/>
  <c r="X3557" i="1" s="1"/>
  <c r="T3558" i="1"/>
  <c r="T3559" i="1"/>
  <c r="X3559" i="1" s="1"/>
  <c r="T3560" i="1"/>
  <c r="X3560" i="1" s="1"/>
  <c r="T3561" i="1"/>
  <c r="X3561" i="1" s="1"/>
  <c r="T3562" i="1"/>
  <c r="T3563" i="1"/>
  <c r="X3563" i="1" s="1"/>
  <c r="T3564" i="1"/>
  <c r="X3564" i="1" s="1"/>
  <c r="T3565" i="1"/>
  <c r="X3565" i="1" s="1"/>
  <c r="T3566" i="1"/>
  <c r="T3567" i="1"/>
  <c r="X3567" i="1" s="1"/>
  <c r="T3568" i="1"/>
  <c r="X3568" i="1" s="1"/>
  <c r="T3569" i="1"/>
  <c r="X3569" i="1" s="1"/>
  <c r="T3570" i="1"/>
  <c r="T3571" i="1"/>
  <c r="X3571" i="1" s="1"/>
  <c r="T3572" i="1"/>
  <c r="X3572" i="1" s="1"/>
  <c r="T3573" i="1"/>
  <c r="X3573" i="1" s="1"/>
  <c r="T3574" i="1"/>
  <c r="T3575" i="1"/>
  <c r="X3575" i="1" s="1"/>
  <c r="T3576" i="1"/>
  <c r="X3576" i="1" s="1"/>
  <c r="T3577" i="1"/>
  <c r="X3577" i="1" s="1"/>
  <c r="T3578" i="1"/>
  <c r="T3579" i="1"/>
  <c r="X3579" i="1" s="1"/>
  <c r="T3580" i="1"/>
  <c r="X3580" i="1" s="1"/>
  <c r="T3581" i="1"/>
  <c r="X3581" i="1" s="1"/>
  <c r="T3582" i="1"/>
  <c r="T3583" i="1"/>
  <c r="X3583" i="1" s="1"/>
  <c r="T3584" i="1"/>
  <c r="X3584" i="1" s="1"/>
  <c r="T3585" i="1"/>
  <c r="X3585" i="1" s="1"/>
  <c r="T3586" i="1"/>
  <c r="T3587" i="1"/>
  <c r="X3587" i="1" s="1"/>
  <c r="T3588" i="1"/>
  <c r="X3588" i="1" s="1"/>
  <c r="T3589" i="1"/>
  <c r="X3589" i="1" s="1"/>
  <c r="T3590" i="1"/>
  <c r="T3591" i="1"/>
  <c r="X3591" i="1" s="1"/>
  <c r="T3592" i="1"/>
  <c r="X3592" i="1" s="1"/>
  <c r="T3593" i="1"/>
  <c r="X3593" i="1" s="1"/>
  <c r="T3594" i="1"/>
  <c r="T3595" i="1"/>
  <c r="X3595" i="1" s="1"/>
  <c r="T3596" i="1"/>
  <c r="X3596" i="1" s="1"/>
  <c r="T3597" i="1"/>
  <c r="X3597" i="1" s="1"/>
  <c r="T3598" i="1"/>
  <c r="T3599" i="1"/>
  <c r="X3599" i="1" s="1"/>
  <c r="T3600" i="1"/>
  <c r="X3600" i="1" s="1"/>
  <c r="T3601" i="1"/>
  <c r="X3601" i="1" s="1"/>
  <c r="T3602" i="1"/>
  <c r="T3603" i="1"/>
  <c r="X3603" i="1" s="1"/>
  <c r="T3604" i="1"/>
  <c r="X3604" i="1" s="1"/>
  <c r="T3605" i="1"/>
  <c r="X3605" i="1" s="1"/>
  <c r="T3606" i="1"/>
  <c r="T3607" i="1"/>
  <c r="X3607" i="1" s="1"/>
  <c r="T3608" i="1"/>
  <c r="X3608" i="1" s="1"/>
  <c r="T3609" i="1"/>
  <c r="X3609" i="1" s="1"/>
  <c r="T3610" i="1"/>
  <c r="T3611" i="1"/>
  <c r="X3611" i="1" s="1"/>
  <c r="T3612" i="1"/>
  <c r="X3612" i="1" s="1"/>
  <c r="T3613" i="1"/>
  <c r="X3613" i="1" s="1"/>
  <c r="T3614" i="1"/>
  <c r="T3615" i="1"/>
  <c r="X3615" i="1" s="1"/>
  <c r="T3616" i="1"/>
  <c r="X3616" i="1" s="1"/>
  <c r="T3617" i="1"/>
  <c r="X3617" i="1" s="1"/>
  <c r="T3618" i="1"/>
  <c r="T3619" i="1"/>
  <c r="X3619" i="1" s="1"/>
  <c r="T3620" i="1"/>
  <c r="X3620" i="1" s="1"/>
  <c r="T3621" i="1"/>
  <c r="X3621" i="1" s="1"/>
  <c r="T3622" i="1"/>
  <c r="T3623" i="1"/>
  <c r="X3623" i="1" s="1"/>
  <c r="T3624" i="1"/>
  <c r="X3624" i="1" s="1"/>
  <c r="T3625" i="1"/>
  <c r="X3625" i="1" s="1"/>
  <c r="T3626" i="1"/>
  <c r="T3627" i="1"/>
  <c r="X3627" i="1" s="1"/>
  <c r="T3628" i="1"/>
  <c r="X3628" i="1" s="1"/>
  <c r="T3629" i="1"/>
  <c r="X3629" i="1" s="1"/>
  <c r="T3630" i="1"/>
  <c r="T3631" i="1"/>
  <c r="X3631" i="1" s="1"/>
  <c r="T3632" i="1"/>
  <c r="X3632" i="1" s="1"/>
  <c r="T3633" i="1"/>
  <c r="X3633" i="1" s="1"/>
  <c r="T3634" i="1"/>
  <c r="T3635" i="1"/>
  <c r="X3635" i="1" s="1"/>
  <c r="T3636" i="1"/>
  <c r="X3636" i="1" s="1"/>
  <c r="T3637" i="1"/>
  <c r="X3637" i="1" s="1"/>
  <c r="T3638" i="1"/>
  <c r="T3639" i="1"/>
  <c r="X3639" i="1" s="1"/>
  <c r="T3640" i="1"/>
  <c r="X3640" i="1" s="1"/>
  <c r="T3641" i="1"/>
  <c r="X3641" i="1" s="1"/>
  <c r="T3642" i="1"/>
  <c r="T3643" i="1"/>
  <c r="X3643" i="1" s="1"/>
  <c r="T3644" i="1"/>
  <c r="X3644" i="1" s="1"/>
  <c r="T3645" i="1"/>
  <c r="X3645" i="1" s="1"/>
  <c r="T3646" i="1"/>
  <c r="T3647" i="1"/>
  <c r="X3647" i="1" s="1"/>
  <c r="T3648" i="1"/>
  <c r="X3648" i="1" s="1"/>
  <c r="T3649" i="1"/>
  <c r="X3649" i="1" s="1"/>
  <c r="T3650" i="1"/>
  <c r="T3651" i="1"/>
  <c r="X3651" i="1" s="1"/>
  <c r="T3652" i="1"/>
  <c r="X3652" i="1" s="1"/>
  <c r="T3653" i="1"/>
  <c r="X3653" i="1" s="1"/>
  <c r="T3654" i="1"/>
  <c r="T3655" i="1"/>
  <c r="X3655" i="1" s="1"/>
  <c r="T3656" i="1"/>
  <c r="X3656" i="1" s="1"/>
  <c r="T3657" i="1"/>
  <c r="X3657" i="1" s="1"/>
  <c r="T3658" i="1"/>
  <c r="T3659" i="1"/>
  <c r="X3659" i="1" s="1"/>
  <c r="T3660" i="1"/>
  <c r="X3660" i="1" s="1"/>
  <c r="T3661" i="1"/>
  <c r="X3661" i="1" s="1"/>
  <c r="T3662" i="1"/>
  <c r="T3663" i="1"/>
  <c r="X3663" i="1" s="1"/>
  <c r="T3664" i="1"/>
  <c r="X3664" i="1" s="1"/>
  <c r="T3665" i="1"/>
  <c r="X3665" i="1" s="1"/>
  <c r="T3666" i="1"/>
  <c r="T3667" i="1"/>
  <c r="X3667" i="1" s="1"/>
  <c r="T3668" i="1"/>
  <c r="X3668" i="1" s="1"/>
  <c r="T3669" i="1"/>
  <c r="X3669" i="1" s="1"/>
  <c r="T3670" i="1"/>
  <c r="T3671" i="1"/>
  <c r="X3671" i="1" s="1"/>
  <c r="T3672" i="1"/>
  <c r="X3672" i="1" s="1"/>
  <c r="T3673" i="1"/>
  <c r="X3673" i="1" s="1"/>
  <c r="T3674" i="1"/>
  <c r="T3675" i="1"/>
  <c r="X3675" i="1" s="1"/>
  <c r="T3676" i="1"/>
  <c r="X3676" i="1" s="1"/>
  <c r="T3677" i="1"/>
  <c r="X3677" i="1" s="1"/>
  <c r="T3678" i="1"/>
  <c r="T3679" i="1"/>
  <c r="X3679" i="1" s="1"/>
  <c r="T3680" i="1"/>
  <c r="X3680" i="1" s="1"/>
  <c r="T3681" i="1"/>
  <c r="X3681" i="1" s="1"/>
  <c r="T3682" i="1"/>
  <c r="T3683" i="1"/>
  <c r="X3683" i="1" s="1"/>
  <c r="T3684" i="1"/>
  <c r="X3684" i="1" s="1"/>
  <c r="T3685" i="1"/>
  <c r="X3685" i="1" s="1"/>
  <c r="T3686" i="1"/>
  <c r="T3687" i="1"/>
  <c r="X3687" i="1" s="1"/>
  <c r="T3688" i="1"/>
  <c r="X3688" i="1" s="1"/>
  <c r="T3689" i="1"/>
  <c r="X3689" i="1" s="1"/>
  <c r="T3690" i="1"/>
  <c r="T3691" i="1"/>
  <c r="X3691" i="1" s="1"/>
  <c r="T3692" i="1"/>
  <c r="X3692" i="1" s="1"/>
  <c r="T3693" i="1"/>
  <c r="X3693" i="1" s="1"/>
  <c r="T3694" i="1"/>
  <c r="T3695" i="1"/>
  <c r="X3695" i="1" s="1"/>
  <c r="T3696" i="1"/>
  <c r="X3696" i="1" s="1"/>
  <c r="T3697" i="1"/>
  <c r="X3697" i="1" s="1"/>
  <c r="T3698" i="1"/>
  <c r="T3699" i="1"/>
  <c r="X3699" i="1" s="1"/>
  <c r="T3700" i="1"/>
  <c r="X3700" i="1" s="1"/>
  <c r="T3701" i="1"/>
  <c r="X3701" i="1" s="1"/>
  <c r="T3702" i="1"/>
  <c r="T3703" i="1"/>
  <c r="X3703" i="1" s="1"/>
  <c r="T3704" i="1"/>
  <c r="X3704" i="1" s="1"/>
  <c r="T3705" i="1"/>
  <c r="X3705" i="1" s="1"/>
  <c r="T3706" i="1"/>
  <c r="T3707" i="1"/>
  <c r="X3707" i="1" s="1"/>
  <c r="T3708" i="1"/>
  <c r="X3708" i="1" s="1"/>
  <c r="T3709" i="1"/>
  <c r="X3709" i="1" s="1"/>
  <c r="T3710" i="1"/>
  <c r="T3711" i="1"/>
  <c r="X3711" i="1" s="1"/>
  <c r="T3712" i="1"/>
  <c r="X3712" i="1" s="1"/>
  <c r="T3713" i="1"/>
  <c r="X3713" i="1" s="1"/>
  <c r="T3714" i="1"/>
  <c r="T3715" i="1"/>
  <c r="X3715" i="1" s="1"/>
  <c r="T3716" i="1"/>
  <c r="X3716" i="1" s="1"/>
  <c r="T3717" i="1"/>
  <c r="X3717" i="1" s="1"/>
  <c r="T3718" i="1"/>
  <c r="T3719" i="1"/>
  <c r="X3719" i="1" s="1"/>
  <c r="T3720" i="1"/>
  <c r="X3720" i="1" s="1"/>
  <c r="T3721" i="1"/>
  <c r="X3721" i="1" s="1"/>
  <c r="T3722" i="1"/>
  <c r="T3723" i="1"/>
  <c r="X3723" i="1" s="1"/>
  <c r="T3724" i="1"/>
  <c r="X3724" i="1" s="1"/>
  <c r="T3725" i="1"/>
  <c r="X3725" i="1" s="1"/>
  <c r="T3726" i="1"/>
  <c r="T3727" i="1"/>
  <c r="X3727" i="1" s="1"/>
  <c r="T3728" i="1"/>
  <c r="X3728" i="1" s="1"/>
  <c r="T3729" i="1"/>
  <c r="X3729" i="1" s="1"/>
  <c r="T3730" i="1"/>
  <c r="T3731" i="1"/>
  <c r="X3731" i="1" s="1"/>
  <c r="T3732" i="1"/>
  <c r="X3732" i="1" s="1"/>
  <c r="T3733" i="1"/>
  <c r="X3733" i="1" s="1"/>
  <c r="T3734" i="1"/>
  <c r="T3735" i="1"/>
  <c r="X3735" i="1" s="1"/>
  <c r="T3736" i="1"/>
  <c r="X3736" i="1" s="1"/>
  <c r="T3737" i="1"/>
  <c r="X3737" i="1" s="1"/>
  <c r="T3738" i="1"/>
  <c r="T3739" i="1"/>
  <c r="X3739" i="1" s="1"/>
  <c r="T3740" i="1"/>
  <c r="X3740" i="1" s="1"/>
  <c r="T3741" i="1"/>
  <c r="X3741" i="1" s="1"/>
  <c r="T3742" i="1"/>
  <c r="T3743" i="1"/>
  <c r="X3743" i="1" s="1"/>
  <c r="T3744" i="1"/>
  <c r="X3744" i="1" s="1"/>
  <c r="T3745" i="1"/>
  <c r="X3745" i="1" s="1"/>
  <c r="T3746" i="1"/>
  <c r="X3746" i="1" s="1"/>
  <c r="T3747" i="1"/>
  <c r="X3747" i="1" s="1"/>
  <c r="T3748" i="1"/>
  <c r="X3748" i="1" s="1"/>
  <c r="T3749" i="1"/>
  <c r="X3749" i="1" s="1"/>
  <c r="T3750" i="1"/>
  <c r="X3750" i="1" s="1"/>
  <c r="T3751" i="1"/>
  <c r="X3751" i="1" s="1"/>
  <c r="T3752" i="1"/>
  <c r="X3752" i="1" s="1"/>
  <c r="T3753" i="1"/>
  <c r="X3753" i="1" s="1"/>
  <c r="T3754" i="1"/>
  <c r="X3754" i="1" s="1"/>
  <c r="T3755" i="1"/>
  <c r="X3755" i="1" s="1"/>
  <c r="T3756" i="1"/>
  <c r="X3756" i="1" s="1"/>
  <c r="T3757" i="1"/>
  <c r="X3757" i="1" s="1"/>
  <c r="T3758" i="1"/>
  <c r="X3758" i="1" s="1"/>
  <c r="T3759" i="1"/>
  <c r="X3759" i="1" s="1"/>
  <c r="T3760" i="1"/>
  <c r="X3760" i="1" s="1"/>
  <c r="T3761" i="1"/>
  <c r="X3761" i="1" s="1"/>
  <c r="T3762" i="1"/>
  <c r="X3762" i="1" s="1"/>
  <c r="T3763" i="1"/>
  <c r="X3763" i="1" s="1"/>
  <c r="T3764" i="1"/>
  <c r="X3764" i="1" s="1"/>
  <c r="T3765" i="1"/>
  <c r="X3765" i="1" s="1"/>
  <c r="T3766" i="1"/>
  <c r="X3766" i="1" s="1"/>
  <c r="T3767" i="1"/>
  <c r="X3767" i="1" s="1"/>
  <c r="T3768" i="1"/>
  <c r="X3768" i="1" s="1"/>
  <c r="T3769" i="1"/>
  <c r="X3769" i="1" s="1"/>
  <c r="T3770" i="1"/>
  <c r="X3770" i="1" s="1"/>
  <c r="T3771" i="1"/>
  <c r="X3771" i="1" s="1"/>
  <c r="T3772" i="1"/>
  <c r="X3772" i="1" s="1"/>
  <c r="T3773" i="1"/>
  <c r="X3773" i="1" s="1"/>
  <c r="T3774" i="1"/>
  <c r="X3774" i="1" s="1"/>
  <c r="T3775" i="1"/>
  <c r="X3775" i="1" s="1"/>
  <c r="T3776" i="1"/>
  <c r="X3776" i="1" s="1"/>
  <c r="T3777" i="1"/>
  <c r="X3777" i="1" s="1"/>
  <c r="T3778" i="1"/>
  <c r="X3778" i="1" s="1"/>
  <c r="T3779" i="1"/>
  <c r="X3779" i="1" s="1"/>
  <c r="T3780" i="1"/>
  <c r="X3780" i="1" s="1"/>
  <c r="T3781" i="1"/>
  <c r="X3781" i="1" s="1"/>
  <c r="T3782" i="1"/>
  <c r="X3782" i="1" s="1"/>
  <c r="T3783" i="1"/>
  <c r="X3783" i="1" s="1"/>
  <c r="T3784" i="1"/>
  <c r="X3784" i="1" s="1"/>
  <c r="T3785" i="1"/>
  <c r="X3785" i="1" s="1"/>
  <c r="T3786" i="1"/>
  <c r="X3786" i="1" s="1"/>
  <c r="T3787" i="1"/>
  <c r="X3787" i="1" s="1"/>
  <c r="T3788" i="1"/>
  <c r="X3788" i="1" s="1"/>
  <c r="T3789" i="1"/>
  <c r="X3789" i="1" s="1"/>
  <c r="T3790" i="1"/>
  <c r="X3790" i="1" s="1"/>
  <c r="T3791" i="1"/>
  <c r="X3791" i="1" s="1"/>
  <c r="T3792" i="1"/>
  <c r="X3792" i="1" s="1"/>
  <c r="T3793" i="1"/>
  <c r="X3793" i="1" s="1"/>
  <c r="T3794" i="1"/>
  <c r="X3794" i="1" s="1"/>
  <c r="T3795" i="1"/>
  <c r="X3795" i="1" s="1"/>
  <c r="T3796" i="1"/>
  <c r="X3796" i="1" s="1"/>
  <c r="T3797" i="1"/>
  <c r="X3797" i="1" s="1"/>
  <c r="T3798" i="1"/>
  <c r="X3798" i="1" s="1"/>
  <c r="T3799" i="1"/>
  <c r="X3799" i="1" s="1"/>
  <c r="T3800" i="1"/>
  <c r="X3800" i="1" s="1"/>
  <c r="T3801" i="1"/>
  <c r="X3801" i="1" s="1"/>
  <c r="T3802" i="1"/>
  <c r="X3802" i="1" s="1"/>
  <c r="T3803" i="1"/>
  <c r="X3803" i="1" s="1"/>
  <c r="T3804" i="1"/>
  <c r="X3804" i="1" s="1"/>
  <c r="T3805" i="1"/>
  <c r="X3805" i="1" s="1"/>
  <c r="T3806" i="1"/>
  <c r="X3806" i="1" s="1"/>
  <c r="T3807" i="1"/>
  <c r="X3807" i="1" s="1"/>
  <c r="T3808" i="1"/>
  <c r="X3808" i="1" s="1"/>
  <c r="T3809" i="1"/>
  <c r="X3809" i="1" s="1"/>
  <c r="T3810" i="1"/>
  <c r="X3810" i="1" s="1"/>
  <c r="T3811" i="1"/>
  <c r="X3811" i="1" s="1"/>
  <c r="T3812" i="1"/>
  <c r="X3812" i="1" s="1"/>
  <c r="T3813" i="1"/>
  <c r="X3813" i="1" s="1"/>
  <c r="T3814" i="1"/>
  <c r="X3814" i="1" s="1"/>
  <c r="T3815" i="1"/>
  <c r="X3815" i="1" s="1"/>
  <c r="T3816" i="1"/>
  <c r="X3816" i="1" s="1"/>
  <c r="T3817" i="1"/>
  <c r="X3817" i="1" s="1"/>
  <c r="T3818" i="1"/>
  <c r="X3818" i="1" s="1"/>
  <c r="T3819" i="1"/>
  <c r="X3819" i="1" s="1"/>
  <c r="T3820" i="1"/>
  <c r="X3820" i="1" s="1"/>
  <c r="T3821" i="1"/>
  <c r="X3821" i="1" s="1"/>
  <c r="T3822" i="1"/>
  <c r="X3822" i="1" s="1"/>
  <c r="T3823" i="1"/>
  <c r="X3823" i="1" s="1"/>
  <c r="T3824" i="1"/>
  <c r="X3824" i="1" s="1"/>
  <c r="T3825" i="1"/>
  <c r="X3825" i="1" s="1"/>
  <c r="T3826" i="1"/>
  <c r="X3826" i="1" s="1"/>
  <c r="T3827" i="1"/>
  <c r="X3827" i="1" s="1"/>
  <c r="T3828" i="1"/>
  <c r="X3828" i="1" s="1"/>
  <c r="T3829" i="1"/>
  <c r="X3829" i="1" s="1"/>
  <c r="T3830" i="1"/>
  <c r="X3830" i="1" s="1"/>
  <c r="T3831" i="1"/>
  <c r="X3831" i="1" s="1"/>
  <c r="T3832" i="1"/>
  <c r="X3832" i="1" s="1"/>
  <c r="T3833" i="1"/>
  <c r="X3833" i="1" s="1"/>
  <c r="T3834" i="1"/>
  <c r="X3834" i="1" s="1"/>
  <c r="T3835" i="1"/>
  <c r="X3835" i="1" s="1"/>
  <c r="T3836" i="1"/>
  <c r="X3836" i="1" s="1"/>
  <c r="T3837" i="1"/>
  <c r="X3837" i="1" s="1"/>
  <c r="T3838" i="1"/>
  <c r="X3838" i="1" s="1"/>
  <c r="T3839" i="1"/>
  <c r="X3839" i="1" s="1"/>
  <c r="T3840" i="1"/>
  <c r="X3840" i="1" s="1"/>
  <c r="T3841" i="1"/>
  <c r="X3841" i="1" s="1"/>
  <c r="T3842" i="1"/>
  <c r="X3842" i="1" s="1"/>
  <c r="T3843" i="1"/>
  <c r="X3843" i="1" s="1"/>
  <c r="T3844" i="1"/>
  <c r="X3844" i="1" s="1"/>
  <c r="T3845" i="1"/>
  <c r="X3845" i="1" s="1"/>
  <c r="T3846" i="1"/>
  <c r="X3846" i="1" s="1"/>
  <c r="T3847" i="1"/>
  <c r="X3847" i="1" s="1"/>
  <c r="T3848" i="1"/>
  <c r="X3848" i="1" s="1"/>
  <c r="T3849" i="1"/>
  <c r="X3849" i="1" s="1"/>
  <c r="T3850" i="1"/>
  <c r="X3850" i="1" s="1"/>
  <c r="T3851" i="1"/>
  <c r="X3851" i="1" s="1"/>
  <c r="T3852" i="1"/>
  <c r="X3852" i="1" s="1"/>
  <c r="T3853" i="1"/>
  <c r="X3853" i="1" s="1"/>
  <c r="T3854" i="1"/>
  <c r="X3854" i="1" s="1"/>
  <c r="T3855" i="1"/>
  <c r="X3855" i="1" s="1"/>
  <c r="T3856" i="1"/>
  <c r="X3856" i="1" s="1"/>
  <c r="T3857" i="1"/>
  <c r="X3857" i="1" s="1"/>
  <c r="T3858" i="1"/>
  <c r="X3858" i="1" s="1"/>
  <c r="T3859" i="1"/>
  <c r="X3859" i="1" s="1"/>
  <c r="T3860" i="1"/>
  <c r="X3860" i="1" s="1"/>
  <c r="T3861" i="1"/>
  <c r="X3861" i="1" s="1"/>
  <c r="T3862" i="1"/>
  <c r="X3862" i="1" s="1"/>
  <c r="T3863" i="1"/>
  <c r="X3863" i="1" s="1"/>
  <c r="T3864" i="1"/>
  <c r="X3864" i="1" s="1"/>
  <c r="T3865" i="1"/>
  <c r="X3865" i="1" s="1"/>
  <c r="T3866" i="1"/>
  <c r="X3866" i="1" s="1"/>
  <c r="T3867" i="1"/>
  <c r="X3867" i="1" s="1"/>
  <c r="T3868" i="1"/>
  <c r="X3868" i="1" s="1"/>
  <c r="T3869" i="1"/>
  <c r="X3869" i="1" s="1"/>
  <c r="T3870" i="1"/>
  <c r="X3870" i="1" s="1"/>
  <c r="T3871" i="1"/>
  <c r="X3871" i="1" s="1"/>
  <c r="T3872" i="1"/>
  <c r="X3872" i="1" s="1"/>
  <c r="T3873" i="1"/>
  <c r="X3873" i="1" s="1"/>
  <c r="T3874" i="1"/>
  <c r="X3874" i="1" s="1"/>
  <c r="T3875" i="1"/>
  <c r="X3875" i="1" s="1"/>
  <c r="T3876" i="1"/>
  <c r="X3876" i="1" s="1"/>
  <c r="T3877" i="1"/>
  <c r="X3877" i="1" s="1"/>
  <c r="T3878" i="1"/>
  <c r="X3878" i="1" s="1"/>
  <c r="T3879" i="1"/>
  <c r="X3879" i="1" s="1"/>
  <c r="T3880" i="1"/>
  <c r="X3880" i="1" s="1"/>
  <c r="T3881" i="1"/>
  <c r="X3881" i="1" s="1"/>
  <c r="T3882" i="1"/>
  <c r="X3882" i="1" s="1"/>
  <c r="T3883" i="1"/>
  <c r="X3883" i="1" s="1"/>
  <c r="T3884" i="1"/>
  <c r="X3884" i="1" s="1"/>
  <c r="T3885" i="1"/>
  <c r="X3885" i="1" s="1"/>
  <c r="T3886" i="1"/>
  <c r="X3886" i="1" s="1"/>
  <c r="T3887" i="1"/>
  <c r="X3887" i="1" s="1"/>
  <c r="T3888" i="1"/>
  <c r="X3888" i="1" s="1"/>
  <c r="T3889" i="1"/>
  <c r="X3889" i="1" s="1"/>
  <c r="T3890" i="1"/>
  <c r="X3890" i="1" s="1"/>
  <c r="T3891" i="1"/>
  <c r="X3891" i="1" s="1"/>
  <c r="T3892" i="1"/>
  <c r="X3892" i="1" s="1"/>
  <c r="T3893" i="1"/>
  <c r="X3893" i="1" s="1"/>
  <c r="T3894" i="1"/>
  <c r="X3894" i="1" s="1"/>
  <c r="T3895" i="1"/>
  <c r="X3895" i="1" s="1"/>
  <c r="T3896" i="1"/>
  <c r="X3896" i="1" s="1"/>
  <c r="T3897" i="1"/>
  <c r="X3897" i="1" s="1"/>
  <c r="T3898" i="1"/>
  <c r="X3898" i="1" s="1"/>
  <c r="T3899" i="1"/>
  <c r="X3899" i="1" s="1"/>
  <c r="T3900" i="1"/>
  <c r="X3900" i="1" s="1"/>
  <c r="T3901" i="1"/>
  <c r="X3901" i="1" s="1"/>
  <c r="T3902" i="1"/>
  <c r="X3902" i="1" s="1"/>
  <c r="T3903" i="1"/>
  <c r="X3903" i="1" s="1"/>
  <c r="T3904" i="1"/>
  <c r="X3904" i="1" s="1"/>
  <c r="T3905" i="1"/>
  <c r="X3905" i="1" s="1"/>
  <c r="T3906" i="1"/>
  <c r="X3906" i="1" s="1"/>
  <c r="T3907" i="1"/>
  <c r="X3907" i="1" s="1"/>
  <c r="T3908" i="1"/>
  <c r="X3908" i="1" s="1"/>
  <c r="T3909" i="1"/>
  <c r="X3909" i="1" s="1"/>
  <c r="T3910" i="1"/>
  <c r="X3910" i="1" s="1"/>
  <c r="T3911" i="1"/>
  <c r="X3911" i="1" s="1"/>
  <c r="T3912" i="1"/>
  <c r="X3912" i="1" s="1"/>
  <c r="T3913" i="1"/>
  <c r="X3913" i="1" s="1"/>
  <c r="T3914" i="1"/>
  <c r="X3914" i="1" s="1"/>
  <c r="T3915" i="1"/>
  <c r="X3915" i="1" s="1"/>
  <c r="T3916" i="1"/>
  <c r="X3916" i="1" s="1"/>
  <c r="T3917" i="1"/>
  <c r="X3917" i="1" s="1"/>
  <c r="T3918" i="1"/>
  <c r="X3918" i="1" s="1"/>
  <c r="T3919" i="1"/>
  <c r="X3919" i="1" s="1"/>
  <c r="T3920" i="1"/>
  <c r="X3920" i="1" s="1"/>
  <c r="T3921" i="1"/>
  <c r="X3921" i="1" s="1"/>
  <c r="T3922" i="1"/>
  <c r="X3922" i="1" s="1"/>
  <c r="T3923" i="1"/>
  <c r="X3923" i="1" s="1"/>
  <c r="T3924" i="1"/>
  <c r="X3924" i="1" s="1"/>
  <c r="T3925" i="1"/>
  <c r="X3925" i="1" s="1"/>
  <c r="T3926" i="1"/>
  <c r="X3926" i="1" s="1"/>
  <c r="T3927" i="1"/>
  <c r="X3927" i="1" s="1"/>
  <c r="T3928" i="1"/>
  <c r="X3928" i="1" s="1"/>
  <c r="T3929" i="1"/>
  <c r="X3929" i="1" s="1"/>
  <c r="T3930" i="1"/>
  <c r="X3930" i="1" s="1"/>
  <c r="T3931" i="1"/>
  <c r="X3931" i="1" s="1"/>
  <c r="T3932" i="1"/>
  <c r="X3932" i="1" s="1"/>
  <c r="T3933" i="1"/>
  <c r="X3933" i="1" s="1"/>
  <c r="T3934" i="1"/>
  <c r="X3934" i="1" s="1"/>
  <c r="T3935" i="1"/>
  <c r="X3935" i="1" s="1"/>
  <c r="T3936" i="1"/>
  <c r="X3936" i="1" s="1"/>
  <c r="T3937" i="1"/>
  <c r="X3937" i="1" s="1"/>
  <c r="T3938" i="1"/>
  <c r="X3938" i="1" s="1"/>
  <c r="T3939" i="1"/>
  <c r="X3939" i="1" s="1"/>
  <c r="T3940" i="1"/>
  <c r="X3940" i="1" s="1"/>
  <c r="T3941" i="1"/>
  <c r="X3941" i="1" s="1"/>
  <c r="T3942" i="1"/>
  <c r="X3942" i="1" s="1"/>
  <c r="T3943" i="1"/>
  <c r="X3943" i="1" s="1"/>
  <c r="T3944" i="1"/>
  <c r="X3944" i="1" s="1"/>
  <c r="T3945" i="1"/>
  <c r="X3945" i="1" s="1"/>
  <c r="T3946" i="1"/>
  <c r="X3946" i="1" s="1"/>
  <c r="T3947" i="1"/>
  <c r="X3947" i="1" s="1"/>
  <c r="T3948" i="1"/>
  <c r="X3948" i="1" s="1"/>
  <c r="T3949" i="1"/>
  <c r="X3949" i="1" s="1"/>
  <c r="T31" i="1"/>
  <c r="X31" i="1" s="1"/>
  <c r="T30" i="1"/>
  <c r="X30" i="1" s="1"/>
  <c r="T29" i="1"/>
  <c r="X29" i="1" s="1"/>
  <c r="T28" i="1"/>
  <c r="X28" i="1" s="1"/>
  <c r="T27" i="1"/>
  <c r="X27" i="1" s="1"/>
  <c r="T26" i="1"/>
  <c r="X26" i="1" s="1"/>
  <c r="T25" i="1"/>
  <c r="X25" i="1" s="1"/>
  <c r="T24" i="1"/>
  <c r="X24" i="1" s="1"/>
  <c r="T23" i="1"/>
  <c r="X23" i="1" s="1"/>
  <c r="T22" i="1"/>
  <c r="X22" i="1" s="1"/>
  <c r="T21" i="1"/>
  <c r="X21" i="1" s="1"/>
  <c r="T20" i="1"/>
  <c r="X20" i="1" s="1"/>
  <c r="T19" i="1"/>
  <c r="X19" i="1" s="1"/>
  <c r="T18" i="1"/>
  <c r="X18" i="1" s="1"/>
  <c r="T17" i="1"/>
  <c r="X17" i="1" s="1"/>
  <c r="T16" i="1"/>
  <c r="X16" i="1" s="1"/>
  <c r="T15" i="1"/>
  <c r="X15" i="1" s="1"/>
  <c r="T14" i="1"/>
  <c r="X14" i="1" s="1"/>
  <c r="T13" i="1"/>
  <c r="X13" i="1" s="1"/>
  <c r="T12" i="1"/>
  <c r="X12" i="1" s="1"/>
  <c r="T11" i="1"/>
  <c r="X11" i="1" s="1"/>
  <c r="T10" i="1"/>
  <c r="X10" i="1" s="1"/>
  <c r="T9" i="1"/>
  <c r="X9" i="1" s="1"/>
  <c r="T8" i="1"/>
  <c r="X8" i="1" s="1"/>
  <c r="T7" i="1"/>
  <c r="X7" i="1" s="1"/>
  <c r="T6" i="1"/>
  <c r="X6" i="1" s="1"/>
  <c r="T5" i="1"/>
  <c r="X5" i="1" s="1"/>
  <c r="T4" i="1"/>
  <c r="X4" i="1" s="1"/>
  <c r="T3" i="1"/>
  <c r="X3" i="1" s="1"/>
  <c r="V2" i="1"/>
  <c r="U2" i="1"/>
  <c r="T2" i="1"/>
  <c r="L3953" i="1"/>
  <c r="C16" i="20"/>
  <c r="C17" i="20"/>
  <c r="C15" i="20"/>
  <c r="C14" i="20"/>
  <c r="C13" i="20"/>
  <c r="C12" i="20"/>
  <c r="C11" i="20"/>
  <c r="C9" i="20"/>
  <c r="C10" i="20"/>
  <c r="C8" i="20"/>
  <c r="C7" i="20"/>
  <c r="C6" i="20"/>
  <c r="C5" i="20"/>
  <c r="W3" i="10" l="1"/>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149" i="10"/>
  <c r="W150" i="10"/>
  <c r="W151" i="10"/>
  <c r="W152" i="10"/>
  <c r="W153" i="10"/>
  <c r="W154" i="10"/>
  <c r="W155" i="10"/>
  <c r="W156" i="10"/>
  <c r="W157" i="10"/>
  <c r="W158" i="10"/>
  <c r="W159" i="10"/>
  <c r="W160" i="10"/>
  <c r="W161" i="10"/>
  <c r="W162" i="10"/>
  <c r="W163" i="10"/>
  <c r="W164" i="10"/>
  <c r="W165" i="10"/>
  <c r="W166" i="10"/>
  <c r="W167" i="10"/>
  <c r="W168" i="10"/>
  <c r="W169" i="10"/>
  <c r="W170" i="10"/>
  <c r="W171" i="10"/>
  <c r="W172" i="10"/>
  <c r="W173" i="10"/>
  <c r="W174" i="10"/>
  <c r="W175" i="10"/>
  <c r="W176" i="10"/>
  <c r="W177" i="10"/>
  <c r="W178" i="10"/>
  <c r="W179" i="10"/>
  <c r="W180" i="10"/>
  <c r="W181" i="10"/>
  <c r="W182" i="10"/>
  <c r="W183" i="10"/>
  <c r="W184" i="10"/>
  <c r="W185" i="10"/>
  <c r="W186" i="10"/>
  <c r="W187" i="10"/>
  <c r="W188" i="10"/>
  <c r="W189" i="10"/>
  <c r="W190" i="10"/>
  <c r="W191" i="10"/>
  <c r="W192" i="10"/>
  <c r="W193" i="10"/>
  <c r="W194" i="10"/>
  <c r="W195" i="10"/>
  <c r="W196" i="10"/>
  <c r="W197" i="10"/>
  <c r="W198" i="10"/>
  <c r="W199" i="10"/>
  <c r="W200" i="10"/>
  <c r="W201" i="10"/>
  <c r="W202" i="10"/>
  <c r="W203" i="10"/>
  <c r="W204" i="10"/>
  <c r="W205" i="10"/>
  <c r="W206" i="10"/>
  <c r="W207" i="10"/>
  <c r="W208" i="10"/>
  <c r="W209" i="10"/>
  <c r="W210" i="10"/>
  <c r="W211" i="10"/>
  <c r="W212" i="10"/>
  <c r="W213" i="10"/>
  <c r="W214" i="10"/>
  <c r="W215" i="10"/>
  <c r="W216" i="10"/>
  <c r="W217" i="10"/>
  <c r="W218" i="10"/>
  <c r="W219" i="10"/>
  <c r="W220" i="10"/>
  <c r="W221" i="10"/>
  <c r="W222" i="10"/>
  <c r="W223" i="10"/>
  <c r="W224" i="10"/>
  <c r="W225" i="10"/>
  <c r="W226" i="10"/>
  <c r="W227" i="10"/>
  <c r="W228" i="10"/>
  <c r="W229" i="10"/>
  <c r="W230" i="10"/>
  <c r="W231" i="10"/>
  <c r="W232" i="10"/>
  <c r="W233" i="10"/>
  <c r="W234" i="10"/>
  <c r="W235" i="10"/>
  <c r="W236" i="10"/>
  <c r="W237" i="10"/>
  <c r="W238" i="10"/>
  <c r="W239" i="10"/>
  <c r="W240" i="10"/>
  <c r="W241" i="10"/>
  <c r="W242" i="10"/>
  <c r="W243" i="10"/>
  <c r="W244" i="10"/>
  <c r="W245" i="10"/>
  <c r="W246" i="10"/>
  <c r="W247" i="10"/>
  <c r="W248" i="10"/>
  <c r="W249" i="10"/>
  <c r="W250" i="10"/>
  <c r="W251" i="10"/>
  <c r="W252" i="10"/>
  <c r="W253" i="10"/>
  <c r="W254" i="10"/>
  <c r="W255" i="10"/>
  <c r="W256" i="10"/>
  <c r="W257" i="10"/>
  <c r="W258" i="10"/>
  <c r="W259" i="10"/>
  <c r="W260" i="10"/>
  <c r="W261" i="10"/>
  <c r="W262" i="10"/>
  <c r="W263" i="10"/>
  <c r="W264" i="10"/>
  <c r="W265" i="10"/>
  <c r="W266" i="10"/>
  <c r="W267" i="10"/>
  <c r="W268" i="10"/>
  <c r="W269" i="10"/>
  <c r="W270" i="10"/>
  <c r="W271" i="10"/>
  <c r="W272" i="10"/>
  <c r="W273" i="10"/>
  <c r="W274" i="10"/>
  <c r="W275" i="10"/>
  <c r="W276" i="10"/>
  <c r="W277" i="10"/>
  <c r="W278" i="10"/>
  <c r="W279" i="10"/>
  <c r="W280" i="10"/>
  <c r="W281" i="10"/>
  <c r="W282" i="10"/>
  <c r="W283" i="10"/>
  <c r="W284" i="10"/>
  <c r="W285" i="10"/>
  <c r="W286" i="10"/>
  <c r="W287" i="10"/>
  <c r="W288" i="10"/>
  <c r="W289" i="10"/>
  <c r="W290" i="10"/>
  <c r="W291" i="10"/>
  <c r="W292" i="10"/>
  <c r="W293" i="10"/>
  <c r="W294" i="10"/>
  <c r="W295" i="10"/>
  <c r="W296" i="10"/>
  <c r="W297" i="10"/>
  <c r="W298" i="10"/>
  <c r="W299" i="10"/>
  <c r="W300" i="10"/>
  <c r="W301" i="10"/>
  <c r="W302" i="10"/>
  <c r="W303" i="10"/>
  <c r="W304" i="10"/>
  <c r="W305" i="10"/>
  <c r="W306" i="10"/>
  <c r="W307" i="10"/>
  <c r="W308" i="10"/>
  <c r="W309" i="10"/>
  <c r="W310" i="10"/>
  <c r="W311" i="10"/>
  <c r="W312" i="10"/>
  <c r="W313" i="10"/>
  <c r="W314" i="10"/>
  <c r="W315" i="10"/>
  <c r="W316" i="10"/>
  <c r="W317" i="10"/>
  <c r="W318" i="10"/>
  <c r="W319" i="10"/>
  <c r="W320" i="10"/>
  <c r="W321" i="10"/>
  <c r="W322" i="10"/>
  <c r="W323" i="10"/>
  <c r="W324" i="10"/>
  <c r="W325" i="10"/>
  <c r="W326" i="10"/>
  <c r="W327" i="10"/>
  <c r="W328" i="10"/>
  <c r="W329" i="10"/>
  <c r="W330" i="10"/>
  <c r="W331" i="10"/>
  <c r="W332" i="10"/>
  <c r="W333" i="10"/>
  <c r="W334" i="10"/>
  <c r="W335" i="10"/>
  <c r="W336" i="10"/>
  <c r="W337" i="10"/>
  <c r="W338" i="10"/>
  <c r="W339" i="10"/>
  <c r="W340" i="10"/>
  <c r="W341" i="10"/>
  <c r="W342" i="10"/>
  <c r="W343" i="10"/>
  <c r="W344" i="10"/>
  <c r="W345" i="10"/>
  <c r="W346" i="10"/>
  <c r="W347" i="10"/>
  <c r="W348" i="10"/>
  <c r="W349" i="10"/>
  <c r="W350" i="10"/>
  <c r="W351" i="10"/>
  <c r="W352" i="10"/>
  <c r="W353" i="10"/>
  <c r="W354" i="10"/>
  <c r="W355" i="10"/>
  <c r="W356" i="10"/>
  <c r="W357" i="10"/>
  <c r="W358" i="10"/>
  <c r="W359" i="10"/>
  <c r="W360" i="10"/>
  <c r="W361" i="10"/>
  <c r="W362" i="10"/>
  <c r="W363" i="10"/>
  <c r="W364" i="10"/>
  <c r="W365" i="10"/>
  <c r="W366" i="10"/>
  <c r="W367" i="10"/>
  <c r="W368" i="10"/>
  <c r="W369" i="10"/>
  <c r="W370" i="10"/>
  <c r="W371" i="10"/>
  <c r="W372" i="10"/>
  <c r="W373" i="10"/>
  <c r="W374" i="10"/>
  <c r="W375" i="10"/>
  <c r="W376" i="10"/>
  <c r="W377" i="10"/>
  <c r="W378" i="10"/>
  <c r="W379" i="10"/>
  <c r="W380" i="10"/>
  <c r="W381" i="10"/>
  <c r="W382" i="10"/>
  <c r="W383" i="10"/>
  <c r="W384" i="10"/>
  <c r="W385" i="10"/>
  <c r="W386" i="10"/>
  <c r="W387" i="10"/>
  <c r="W388" i="10"/>
  <c r="W389" i="10"/>
  <c r="W390" i="10"/>
  <c r="W391" i="10"/>
  <c r="W392" i="10"/>
  <c r="W393" i="10"/>
  <c r="W394" i="10"/>
  <c r="W395" i="10"/>
  <c r="W396" i="10"/>
  <c r="W397" i="10"/>
  <c r="W398" i="10"/>
  <c r="W399" i="10"/>
  <c r="W400" i="10"/>
  <c r="W401" i="10"/>
  <c r="W402" i="10"/>
  <c r="W403" i="10"/>
  <c r="W404" i="10"/>
  <c r="W405" i="10"/>
  <c r="W406" i="10"/>
  <c r="W407" i="10"/>
  <c r="W408" i="10"/>
  <c r="W409" i="10"/>
  <c r="W410" i="10"/>
  <c r="W411" i="10"/>
  <c r="W412" i="10"/>
  <c r="W413" i="10"/>
  <c r="W414" i="10"/>
  <c r="W415" i="10"/>
  <c r="W416" i="10"/>
  <c r="W417" i="10"/>
  <c r="W418" i="10"/>
  <c r="W419" i="10"/>
  <c r="W420" i="10"/>
  <c r="W421" i="10"/>
  <c r="W422" i="10"/>
  <c r="W423" i="10"/>
  <c r="W424" i="10"/>
  <c r="W425" i="10"/>
  <c r="W426" i="10"/>
  <c r="W427" i="10"/>
  <c r="W428" i="10"/>
  <c r="W429" i="10"/>
  <c r="W430" i="10"/>
  <c r="W431" i="10"/>
  <c r="W432" i="10"/>
  <c r="W433" i="10"/>
  <c r="W434" i="10"/>
  <c r="W435" i="10"/>
  <c r="W436" i="10"/>
  <c r="W437" i="10"/>
  <c r="W438" i="10"/>
  <c r="W439" i="10"/>
  <c r="W440" i="10"/>
  <c r="W441" i="10"/>
  <c r="W442" i="10"/>
  <c r="W443" i="10"/>
  <c r="W444" i="10"/>
  <c r="W445" i="10"/>
  <c r="W446" i="10"/>
  <c r="W447" i="10"/>
  <c r="W448" i="10"/>
  <c r="W449" i="10"/>
  <c r="W450" i="10"/>
  <c r="W451" i="10"/>
  <c r="W452" i="10"/>
  <c r="W453" i="10"/>
  <c r="W454" i="10"/>
  <c r="W455" i="10"/>
  <c r="W456" i="10"/>
  <c r="W457" i="10"/>
  <c r="W458" i="10"/>
  <c r="W459" i="10"/>
  <c r="W460" i="10"/>
  <c r="W461" i="10"/>
  <c r="W462" i="10"/>
  <c r="W463" i="10"/>
  <c r="W464" i="10"/>
  <c r="W465" i="10"/>
  <c r="W466" i="10"/>
  <c r="W467" i="10"/>
  <c r="W468" i="10"/>
  <c r="W469" i="10"/>
  <c r="W470" i="10"/>
  <c r="W471" i="10"/>
  <c r="W472" i="10"/>
  <c r="W473" i="10"/>
  <c r="W474" i="10"/>
  <c r="W475" i="10"/>
  <c r="W476" i="10"/>
  <c r="W477" i="10"/>
  <c r="W478" i="10"/>
  <c r="W479" i="10"/>
  <c r="W480" i="10"/>
  <c r="W481" i="10"/>
  <c r="W482" i="10"/>
  <c r="W483" i="10"/>
  <c r="W484" i="10"/>
  <c r="W485" i="10"/>
  <c r="W486" i="10"/>
  <c r="W487" i="10"/>
  <c r="W488" i="10"/>
  <c r="W489" i="10"/>
  <c r="W490" i="10"/>
  <c r="W491" i="10"/>
  <c r="W492" i="10"/>
  <c r="W493" i="10"/>
  <c r="W494" i="10"/>
  <c r="W495" i="10"/>
  <c r="W496" i="10"/>
  <c r="W497" i="10"/>
  <c r="W498" i="10"/>
  <c r="W499" i="10"/>
  <c r="W500" i="10"/>
  <c r="W501" i="10"/>
  <c r="W502" i="10"/>
  <c r="W503" i="10"/>
  <c r="W504" i="10"/>
  <c r="W505" i="10"/>
  <c r="W506" i="10"/>
  <c r="W507" i="10"/>
  <c r="W508" i="10"/>
  <c r="W509" i="10"/>
  <c r="W510" i="10"/>
  <c r="W511" i="10"/>
  <c r="W512" i="10"/>
  <c r="W513" i="10"/>
  <c r="W514" i="10"/>
  <c r="W515" i="10"/>
  <c r="W516" i="10"/>
  <c r="W517" i="10"/>
  <c r="W518" i="10"/>
  <c r="W519" i="10"/>
  <c r="W520" i="10"/>
  <c r="W521" i="10"/>
  <c r="W522" i="10"/>
  <c r="W523" i="10"/>
  <c r="W524" i="10"/>
  <c r="W525" i="10"/>
  <c r="W526" i="10"/>
  <c r="W527" i="10"/>
  <c r="W528" i="10"/>
  <c r="W529" i="10"/>
  <c r="W530" i="10"/>
  <c r="W531" i="10"/>
  <c r="W532" i="10"/>
  <c r="W533" i="10"/>
  <c r="W534" i="10"/>
  <c r="W535" i="10"/>
  <c r="W536" i="10"/>
  <c r="W537" i="10"/>
  <c r="W538" i="10"/>
  <c r="W539" i="10"/>
  <c r="W540" i="10"/>
  <c r="W541" i="10"/>
  <c r="W542" i="10"/>
  <c r="W543" i="10"/>
  <c r="W544" i="10"/>
  <c r="W545" i="10"/>
  <c r="W546" i="10"/>
  <c r="W548" i="10"/>
  <c r="W549" i="10"/>
  <c r="W552" i="10"/>
  <c r="W553" i="10"/>
  <c r="W554" i="10"/>
  <c r="W555" i="10"/>
  <c r="W556" i="10"/>
  <c r="W558" i="10"/>
  <c r="W559" i="10"/>
  <c r="W560" i="10"/>
  <c r="W564" i="10"/>
  <c r="W565" i="10"/>
  <c r="W568" i="10"/>
  <c r="W569" i="10"/>
  <c r="W570" i="10"/>
  <c r="W571" i="10"/>
  <c r="W572" i="10"/>
  <c r="W574" i="10"/>
  <c r="W575" i="10"/>
  <c r="W576" i="10"/>
  <c r="W580" i="10"/>
  <c r="W581" i="10"/>
  <c r="W584" i="10"/>
  <c r="W585" i="10"/>
  <c r="W586" i="10"/>
  <c r="W587" i="10"/>
  <c r="W588" i="10"/>
  <c r="W590" i="10"/>
  <c r="W591" i="10"/>
  <c r="W592" i="10"/>
  <c r="W596" i="10"/>
  <c r="W597" i="10"/>
  <c r="W600" i="10"/>
  <c r="W601" i="10"/>
  <c r="W602" i="10"/>
  <c r="W603" i="10"/>
  <c r="W604" i="10"/>
  <c r="W606" i="10"/>
  <c r="W607" i="10"/>
  <c r="W608" i="10"/>
  <c r="W612" i="10"/>
  <c r="W613" i="10"/>
  <c r="W616" i="10"/>
  <c r="W617" i="10"/>
  <c r="W618" i="10"/>
  <c r="W619" i="10"/>
  <c r="W620" i="10"/>
  <c r="W622" i="10"/>
  <c r="W623" i="10"/>
  <c r="W624" i="10"/>
  <c r="W628" i="10"/>
  <c r="W629" i="10"/>
  <c r="W632" i="10"/>
  <c r="W633" i="10"/>
  <c r="W634" i="10"/>
  <c r="W635" i="10"/>
  <c r="W636" i="10"/>
  <c r="W638" i="10"/>
  <c r="W639" i="10"/>
  <c r="W640" i="10"/>
  <c r="W644" i="10"/>
  <c r="W645" i="10"/>
  <c r="W648" i="10"/>
  <c r="W649" i="10"/>
  <c r="W650" i="10"/>
  <c r="W651" i="10"/>
  <c r="W652" i="10"/>
  <c r="W654" i="10"/>
  <c r="W655" i="10"/>
  <c r="W656" i="10"/>
  <c r="W660" i="10"/>
  <c r="W661" i="10"/>
  <c r="W664" i="10"/>
  <c r="W665" i="10"/>
  <c r="W666" i="10"/>
  <c r="W667" i="10"/>
  <c r="W668" i="10"/>
  <c r="W670" i="10"/>
  <c r="W671" i="10"/>
  <c r="W672" i="10"/>
  <c r="W676" i="10"/>
  <c r="W677" i="10"/>
  <c r="W680" i="10"/>
  <c r="W681" i="10"/>
  <c r="W682" i="10"/>
  <c r="W683" i="10"/>
  <c r="W684" i="10"/>
  <c r="W686" i="10"/>
  <c r="W687" i="10"/>
  <c r="W688" i="10"/>
  <c r="W692" i="10"/>
  <c r="W693" i="10"/>
  <c r="W696" i="10"/>
  <c r="W697" i="10"/>
  <c r="W698" i="10"/>
  <c r="W699" i="10"/>
  <c r="W700" i="10"/>
  <c r="W702" i="10"/>
  <c r="W703" i="10"/>
  <c r="W704" i="10"/>
  <c r="W707" i="10"/>
  <c r="W708" i="10"/>
  <c r="W709" i="10"/>
  <c r="W712" i="10"/>
  <c r="W713" i="10"/>
  <c r="W714" i="10"/>
  <c r="W715" i="10"/>
  <c r="W716" i="10"/>
  <c r="W718" i="10"/>
  <c r="W719" i="10"/>
  <c r="W720" i="10"/>
  <c r="W723" i="10"/>
  <c r="W724" i="10"/>
  <c r="W725" i="10"/>
  <c r="W728" i="10"/>
  <c r="W729" i="10"/>
  <c r="W730" i="10"/>
  <c r="W731" i="10"/>
  <c r="W732" i="10"/>
  <c r="W734" i="10"/>
  <c r="W735" i="10"/>
  <c r="W736" i="10"/>
  <c r="W740" i="10"/>
  <c r="W741" i="10"/>
  <c r="W744" i="10"/>
  <c r="W745" i="10"/>
  <c r="W746" i="10"/>
  <c r="W747" i="10"/>
  <c r="W748" i="10"/>
  <c r="W750" i="10"/>
  <c r="W751" i="10"/>
  <c r="W752" i="10"/>
  <c r="W755" i="10"/>
  <c r="W756" i="10"/>
  <c r="W757" i="10"/>
  <c r="W760" i="10"/>
  <c r="W761" i="10"/>
  <c r="W762" i="10"/>
  <c r="W763" i="10"/>
  <c r="W764" i="10"/>
  <c r="W766" i="10"/>
  <c r="W767" i="10"/>
  <c r="W768" i="10"/>
  <c r="W771" i="10"/>
  <c r="W772" i="10"/>
  <c r="W773" i="10"/>
  <c r="W776" i="10"/>
  <c r="W777" i="10"/>
  <c r="W778" i="10"/>
  <c r="W779" i="10"/>
  <c r="W780" i="10"/>
  <c r="W782" i="10"/>
  <c r="W783" i="10"/>
  <c r="W784" i="10"/>
  <c r="W787" i="10"/>
  <c r="W788" i="10"/>
  <c r="W789" i="10"/>
  <c r="W792" i="10"/>
  <c r="W793" i="10"/>
  <c r="W794" i="10"/>
  <c r="W795" i="10"/>
  <c r="W796" i="10"/>
  <c r="W798" i="10"/>
  <c r="W799" i="10"/>
  <c r="W800" i="10"/>
  <c r="W804" i="10"/>
  <c r="W805" i="10"/>
  <c r="W808" i="10"/>
  <c r="W809" i="10"/>
  <c r="W810" i="10"/>
  <c r="W811" i="10"/>
  <c r="W812" i="10"/>
  <c r="W814" i="10"/>
  <c r="W815" i="10"/>
  <c r="W816" i="10"/>
  <c r="W820" i="10"/>
  <c r="W821" i="10"/>
  <c r="W824" i="10"/>
  <c r="W825" i="10"/>
  <c r="W826" i="10"/>
  <c r="W827" i="10"/>
  <c r="W828" i="10"/>
  <c r="W830" i="10"/>
  <c r="W831" i="10"/>
  <c r="W832" i="10"/>
  <c r="W836" i="10"/>
  <c r="W837" i="10"/>
  <c r="W840" i="10"/>
  <c r="W841" i="10"/>
  <c r="W842" i="10"/>
  <c r="W843" i="10"/>
  <c r="W844" i="10"/>
  <c r="W846" i="10"/>
  <c r="W847" i="10"/>
  <c r="W848" i="10"/>
  <c r="W852" i="10"/>
  <c r="W853" i="10"/>
  <c r="W856" i="10"/>
  <c r="W857" i="10"/>
  <c r="W858" i="10"/>
  <c r="W859" i="10"/>
  <c r="W860" i="10"/>
  <c r="W862" i="10"/>
  <c r="W863" i="10"/>
  <c r="W864" i="10"/>
  <c r="W868" i="10"/>
  <c r="W869" i="10"/>
  <c r="W872" i="10"/>
  <c r="W873" i="10"/>
  <c r="W874" i="10"/>
  <c r="W875" i="10"/>
  <c r="W876" i="10"/>
  <c r="W878" i="10"/>
  <c r="W879" i="10"/>
  <c r="W880" i="10"/>
  <c r="W884" i="10"/>
  <c r="W885" i="10"/>
  <c r="W888" i="10"/>
  <c r="W889" i="10"/>
  <c r="W890" i="10"/>
  <c r="W891" i="10"/>
  <c r="W892" i="10"/>
  <c r="W894" i="10"/>
  <c r="W895" i="10"/>
  <c r="W896" i="10"/>
  <c r="W900" i="10"/>
  <c r="W901" i="10"/>
  <c r="W904" i="10"/>
  <c r="W905" i="10"/>
  <c r="W906" i="10"/>
  <c r="W907" i="10"/>
  <c r="W908" i="10"/>
  <c r="W910" i="10"/>
  <c r="W911" i="10"/>
  <c r="W912" i="10"/>
  <c r="W916" i="10"/>
  <c r="W917" i="10"/>
  <c r="W920" i="10"/>
  <c r="W921" i="10"/>
  <c r="W922" i="10"/>
  <c r="W923" i="10"/>
  <c r="W924" i="10"/>
  <c r="W926" i="10"/>
  <c r="W927" i="10"/>
  <c r="W928" i="10"/>
  <c r="W932" i="10"/>
  <c r="W933" i="10"/>
  <c r="W936" i="10"/>
  <c r="W937" i="10"/>
  <c r="W938" i="10"/>
  <c r="W939" i="10"/>
  <c r="W940" i="10"/>
  <c r="W942" i="10"/>
  <c r="W943" i="10"/>
  <c r="W944" i="10"/>
  <c r="W948" i="10"/>
  <c r="W949" i="10"/>
  <c r="W952" i="10"/>
  <c r="W953" i="10"/>
  <c r="W954" i="10"/>
  <c r="W955" i="10"/>
  <c r="W956" i="10"/>
  <c r="W958" i="10"/>
  <c r="W959" i="10"/>
  <c r="W960" i="10"/>
  <c r="W964" i="10"/>
  <c r="W965" i="10"/>
  <c r="W968" i="10"/>
  <c r="W969" i="10"/>
  <c r="W970" i="10"/>
  <c r="W971" i="10"/>
  <c r="W972" i="10"/>
  <c r="W974" i="10"/>
  <c r="W975" i="10"/>
  <c r="W976" i="10"/>
  <c r="W980" i="10"/>
  <c r="W981" i="10"/>
  <c r="W984" i="10"/>
  <c r="W985" i="10"/>
  <c r="W986" i="10"/>
  <c r="W987" i="10"/>
  <c r="W988" i="10"/>
  <c r="W990" i="10"/>
  <c r="W991" i="10"/>
  <c r="W992" i="10"/>
  <c r="W996" i="10"/>
  <c r="W997" i="10"/>
  <c r="W1000" i="10"/>
  <c r="W1001" i="10"/>
  <c r="W1002" i="10"/>
  <c r="W1003" i="10"/>
  <c r="W1004" i="10"/>
  <c r="W1006" i="10"/>
  <c r="W1007" i="10"/>
  <c r="W1008" i="10"/>
  <c r="W1012" i="10"/>
  <c r="W1013" i="10"/>
  <c r="W1016" i="10"/>
  <c r="W1017" i="10"/>
  <c r="W1018" i="10"/>
  <c r="W1019" i="10"/>
  <c r="W1020" i="10"/>
  <c r="W1022" i="10"/>
  <c r="W1023" i="10"/>
  <c r="W1024" i="10"/>
  <c r="W1028" i="10"/>
  <c r="W1029" i="10"/>
  <c r="W1032" i="10"/>
  <c r="W1033" i="10"/>
  <c r="W1034" i="10"/>
  <c r="W1035" i="10"/>
  <c r="W1036" i="10"/>
  <c r="W1038" i="10"/>
  <c r="W1039" i="10"/>
  <c r="W1040" i="10"/>
  <c r="W1044" i="10"/>
  <c r="W1045" i="10"/>
  <c r="W1048" i="10"/>
  <c r="W1049" i="10"/>
  <c r="W1050" i="10"/>
  <c r="W1051" i="10"/>
  <c r="W1052" i="10"/>
  <c r="W1054" i="10"/>
  <c r="W1055" i="10"/>
  <c r="W1056" i="10"/>
  <c r="W1060" i="10"/>
  <c r="W1061" i="10"/>
  <c r="W1064" i="10"/>
  <c r="W1065" i="10"/>
  <c r="W1066" i="10"/>
  <c r="W1067" i="10"/>
  <c r="W1068" i="10"/>
  <c r="W1070" i="10"/>
  <c r="W1071" i="10"/>
  <c r="W1072" i="10"/>
  <c r="W1076" i="10"/>
  <c r="W1077" i="10"/>
  <c r="W1080" i="10"/>
  <c r="W1081" i="10"/>
  <c r="W1082" i="10"/>
  <c r="W1083" i="10"/>
  <c r="W1084" i="10"/>
  <c r="W1086" i="10"/>
  <c r="W1087" i="10"/>
  <c r="W1088" i="10"/>
  <c r="W1092" i="10"/>
  <c r="W1093" i="10"/>
  <c r="W1096" i="10"/>
  <c r="W1097" i="10"/>
  <c r="W1098" i="10"/>
  <c r="W1099" i="10"/>
  <c r="W1100" i="10"/>
  <c r="W1102" i="10"/>
  <c r="W1103" i="10"/>
  <c r="W1104" i="10"/>
  <c r="W1108" i="10"/>
  <c r="W1109" i="10"/>
  <c r="W1112" i="10"/>
  <c r="W1113" i="10"/>
  <c r="W1114" i="10"/>
  <c r="W1115" i="10"/>
  <c r="W1116" i="10"/>
  <c r="W1118" i="10"/>
  <c r="W1119" i="10"/>
  <c r="W1120" i="10"/>
  <c r="W1124" i="10"/>
  <c r="W1125" i="10"/>
  <c r="W1128" i="10"/>
  <c r="W1129" i="10"/>
  <c r="W1130" i="10"/>
  <c r="W1131" i="10"/>
  <c r="W1132" i="10"/>
  <c r="W1134" i="10"/>
  <c r="W1135" i="10"/>
  <c r="W1136" i="10"/>
  <c r="W1140" i="10"/>
  <c r="W1141" i="10"/>
  <c r="W1144" i="10"/>
  <c r="W1145" i="10"/>
  <c r="W1146" i="10"/>
  <c r="W1147" i="10"/>
  <c r="W1148" i="10"/>
  <c r="W1150" i="10"/>
  <c r="W1151" i="10"/>
  <c r="W1152" i="10"/>
  <c r="W1156" i="10"/>
  <c r="W1157" i="10"/>
  <c r="W1160" i="10"/>
  <c r="W1161" i="10"/>
  <c r="W1162" i="10"/>
  <c r="W1163" i="10"/>
  <c r="W1164" i="10"/>
  <c r="W1166" i="10"/>
  <c r="W1167" i="10"/>
  <c r="W1168" i="10"/>
  <c r="W1172" i="10"/>
  <c r="W1173" i="10"/>
  <c r="W1176" i="10"/>
  <c r="W1177" i="10"/>
  <c r="W1178" i="10"/>
  <c r="W1179" i="10"/>
  <c r="W1180" i="10"/>
  <c r="W1182" i="10"/>
  <c r="W1183" i="10"/>
  <c r="W1184" i="10"/>
  <c r="W1238" i="10"/>
  <c r="W1240" i="10"/>
  <c r="W1241" i="10"/>
  <c r="W1242" i="10"/>
  <c r="W1245" i="10"/>
  <c r="W1246" i="10"/>
  <c r="W1247" i="10"/>
  <c r="W1250" i="10"/>
  <c r="W1251" i="10"/>
  <c r="W1252" i="10"/>
  <c r="W1253" i="10"/>
  <c r="W1254" i="10"/>
  <c r="W1256" i="10"/>
  <c r="W1257" i="10"/>
  <c r="W1258" i="10"/>
  <c r="W1262" i="10"/>
  <c r="W1263" i="10"/>
  <c r="W1266" i="10"/>
  <c r="W1267" i="10"/>
  <c r="W1268" i="10"/>
  <c r="W1269" i="10"/>
  <c r="W1270" i="10"/>
  <c r="W1272" i="10"/>
  <c r="W1273" i="10"/>
  <c r="W1274" i="10"/>
  <c r="W1278" i="10"/>
  <c r="W1279" i="10"/>
  <c r="W1282" i="10"/>
  <c r="W1283" i="10"/>
  <c r="W1284" i="10"/>
  <c r="W1285" i="10"/>
  <c r="W1286" i="10"/>
  <c r="W1288" i="10"/>
  <c r="W1289" i="10"/>
  <c r="W1290" i="10"/>
  <c r="W1294" i="10"/>
  <c r="W1295" i="10"/>
  <c r="W1298" i="10"/>
  <c r="W1299" i="10"/>
  <c r="W1300" i="10"/>
  <c r="W1301" i="10"/>
  <c r="W1302" i="10"/>
  <c r="W1304" i="10"/>
  <c r="W1305" i="10"/>
  <c r="W1306" i="10"/>
  <c r="W1309" i="10"/>
  <c r="W1310" i="10"/>
  <c r="W1494" i="10"/>
  <c r="W1496" i="10"/>
  <c r="W1497" i="10"/>
  <c r="W1498" i="10"/>
  <c r="W1501" i="10"/>
  <c r="W1502" i="10"/>
  <c r="W1503" i="10"/>
  <c r="W1506" i="10"/>
  <c r="W1507" i="10"/>
  <c r="W1508" i="10"/>
  <c r="W1509" i="10"/>
  <c r="W1510" i="10"/>
  <c r="W1512" i="10"/>
  <c r="W1513" i="10"/>
  <c r="W1514" i="10"/>
  <c r="W1517" i="10"/>
  <c r="W1622" i="10"/>
  <c r="W1624" i="10"/>
  <c r="W1625" i="10"/>
  <c r="W1626" i="10"/>
  <c r="W1630" i="10"/>
  <c r="W1631" i="10"/>
  <c r="W1634" i="10"/>
  <c r="W1635" i="10"/>
  <c r="W1636" i="10"/>
  <c r="W1637" i="10"/>
  <c r="W1638" i="10"/>
  <c r="W1640" i="10"/>
  <c r="W1641" i="10"/>
  <c r="W1642" i="10"/>
  <c r="W1646" i="10"/>
  <c r="W1647" i="10"/>
  <c r="W1650" i="10"/>
  <c r="W1651" i="10"/>
  <c r="W1652" i="10"/>
  <c r="W1653" i="10"/>
  <c r="W1654" i="10"/>
  <c r="W1656" i="10"/>
  <c r="W1657" i="10"/>
  <c r="W1658" i="10"/>
  <c r="W1662" i="10"/>
  <c r="W1663" i="10"/>
  <c r="W1666" i="10"/>
  <c r="W1667" i="10"/>
  <c r="W1668" i="10"/>
  <c r="W1669" i="10"/>
  <c r="W1670" i="10"/>
  <c r="W1672" i="10"/>
  <c r="W1673" i="10"/>
  <c r="W1674" i="10"/>
  <c r="W1678" i="10"/>
  <c r="W1679" i="10"/>
  <c r="W1682" i="10"/>
  <c r="W1683" i="10"/>
  <c r="W1684" i="10"/>
  <c r="W1685" i="10"/>
  <c r="W1686" i="10"/>
  <c r="W1688" i="10"/>
  <c r="W1689" i="10"/>
  <c r="W1690" i="10"/>
  <c r="W1694" i="10"/>
  <c r="W1695" i="10"/>
  <c r="W1698" i="10"/>
  <c r="W1699" i="10"/>
  <c r="W1700" i="10"/>
  <c r="W1701" i="10"/>
  <c r="W1702" i="10"/>
  <c r="W1704" i="10"/>
  <c r="W1705" i="10"/>
  <c r="W1706" i="10"/>
  <c r="W1710" i="10"/>
  <c r="W1711" i="10"/>
  <c r="W1714" i="10"/>
  <c r="W1715" i="10"/>
  <c r="W1716" i="10"/>
  <c r="W1717" i="10"/>
  <c r="W1718" i="10"/>
  <c r="W1720" i="10"/>
  <c r="W1721" i="10"/>
  <c r="W1722" i="10"/>
  <c r="W1726" i="10"/>
  <c r="W1727" i="10"/>
  <c r="W1730" i="10"/>
  <c r="W1731" i="10"/>
  <c r="W1732" i="10"/>
  <c r="W1733" i="10"/>
  <c r="W1734" i="10"/>
  <c r="W1736" i="10"/>
  <c r="W1737" i="10"/>
  <c r="W1738" i="10"/>
  <c r="W1742" i="10"/>
  <c r="W1743" i="10"/>
  <c r="W1746" i="10"/>
  <c r="W1747" i="10"/>
  <c r="W1748" i="10"/>
  <c r="W1749" i="10"/>
  <c r="W1750" i="10"/>
  <c r="W1752" i="10"/>
  <c r="W1753" i="10"/>
  <c r="W1754" i="10"/>
  <c r="W1758" i="10"/>
  <c r="W1759" i="10"/>
  <c r="W1762" i="10"/>
  <c r="W1763" i="10"/>
  <c r="W1764" i="10"/>
  <c r="W1765" i="10"/>
  <c r="W1766" i="10"/>
  <c r="W1768" i="10"/>
  <c r="W1769" i="10"/>
  <c r="W1770" i="10"/>
  <c r="W1774" i="10"/>
  <c r="W1775" i="10"/>
  <c r="W1778" i="10"/>
  <c r="W1779" i="10"/>
  <c r="W1780" i="10"/>
  <c r="W1781" i="10"/>
  <c r="W1782" i="10"/>
  <c r="W1784" i="10"/>
  <c r="W1785" i="10"/>
  <c r="W1786" i="10"/>
  <c r="W1789" i="10"/>
  <c r="W1790" i="10"/>
  <c r="W1791" i="10"/>
  <c r="W1794" i="10"/>
  <c r="W1795" i="10"/>
  <c r="W1796" i="10"/>
  <c r="W1797" i="10"/>
  <c r="W1798" i="10"/>
  <c r="W1800" i="10"/>
  <c r="W1801" i="10"/>
  <c r="W1802" i="10"/>
  <c r="W1805" i="10"/>
  <c r="W1806" i="10"/>
  <c r="W1807" i="10"/>
  <c r="W1810" i="10"/>
  <c r="W1811" i="10"/>
  <c r="W1812" i="10"/>
  <c r="W1813" i="10"/>
  <c r="W1814" i="10"/>
  <c r="W1816" i="10"/>
  <c r="W1817" i="10"/>
  <c r="W1818" i="10"/>
  <c r="W1821" i="10"/>
  <c r="W1822" i="10"/>
  <c r="W1823" i="10"/>
  <c r="W1826" i="10"/>
  <c r="W1827" i="10"/>
  <c r="W1828" i="10"/>
  <c r="W1829" i="10"/>
  <c r="W1830" i="10"/>
  <c r="W1832" i="10"/>
  <c r="W1833" i="10"/>
  <c r="W1834" i="10"/>
  <c r="W1837" i="10"/>
  <c r="W1838" i="10"/>
  <c r="W1839" i="10"/>
  <c r="W1842" i="10"/>
  <c r="W1843" i="10"/>
  <c r="W1844" i="10"/>
  <c r="W1845" i="10"/>
  <c r="W1846" i="10"/>
  <c r="W1848" i="10"/>
  <c r="W1849" i="10"/>
  <c r="W1850" i="10"/>
  <c r="W1853" i="10"/>
  <c r="W1854" i="10"/>
  <c r="W1855" i="10"/>
  <c r="W1858" i="10"/>
  <c r="W1859" i="10"/>
  <c r="W1860" i="10"/>
  <c r="W1861" i="10"/>
  <c r="W1862" i="10"/>
  <c r="W1864" i="10"/>
  <c r="W1865" i="10"/>
  <c r="W1866" i="10"/>
  <c r="W1869" i="10"/>
  <c r="W1870" i="10"/>
  <c r="W1871" i="10"/>
  <c r="W1874" i="10"/>
  <c r="W1875" i="10"/>
  <c r="W1876" i="10"/>
  <c r="W1877" i="10"/>
  <c r="W1878" i="10"/>
  <c r="W1880" i="10"/>
  <c r="W1881" i="10"/>
  <c r="W1882" i="10"/>
  <c r="W1886" i="10"/>
  <c r="W1887" i="10"/>
  <c r="W1890" i="10"/>
  <c r="W1891" i="10"/>
  <c r="W1892" i="10"/>
  <c r="W1893" i="10"/>
  <c r="W1894" i="10"/>
  <c r="W1896" i="10"/>
  <c r="W1897" i="10"/>
  <c r="W1898" i="10"/>
  <c r="W1902" i="10"/>
  <c r="W1903" i="10"/>
  <c r="W1906" i="10"/>
  <c r="W1907" i="10"/>
  <c r="W1908" i="10"/>
  <c r="W1909" i="10"/>
  <c r="W1910" i="10"/>
  <c r="W1912" i="10"/>
  <c r="W1913" i="10"/>
  <c r="W1914" i="10"/>
  <c r="W1918" i="10"/>
  <c r="W1919" i="10"/>
  <c r="W1922" i="10"/>
  <c r="W1923" i="10"/>
  <c r="W1924" i="10"/>
  <c r="W1925" i="10"/>
  <c r="W1926" i="10"/>
  <c r="W1928" i="10"/>
  <c r="W1929" i="10"/>
  <c r="W1930" i="10"/>
  <c r="W1934" i="10"/>
  <c r="W1935" i="10"/>
  <c r="W1938" i="10"/>
  <c r="W1939" i="10"/>
  <c r="W1940" i="10"/>
  <c r="W1941" i="10"/>
  <c r="W1942" i="10"/>
  <c r="W1944" i="10"/>
  <c r="W1945" i="10"/>
  <c r="W1946" i="10"/>
  <c r="W1950" i="10"/>
  <c r="W1951" i="10"/>
  <c r="W1954" i="10"/>
  <c r="W1955" i="10"/>
  <c r="W1956" i="10"/>
  <c r="W1957" i="10"/>
  <c r="W1188" i="10"/>
  <c r="W1189" i="10"/>
  <c r="W1192" i="10"/>
  <c r="W1193" i="10"/>
  <c r="W1194" i="10"/>
  <c r="W1195" i="10"/>
  <c r="W1196" i="10"/>
  <c r="W1198" i="10"/>
  <c r="W1199" i="10"/>
  <c r="W1200" i="10"/>
  <c r="W1204" i="10"/>
  <c r="W1205" i="10"/>
  <c r="W1206" i="10"/>
  <c r="W1208" i="10"/>
  <c r="W1209" i="10"/>
  <c r="W1210" i="10"/>
  <c r="W1213" i="10"/>
  <c r="W1214" i="10"/>
  <c r="W1215" i="10"/>
  <c r="W1218" i="10"/>
  <c r="W1219" i="10"/>
  <c r="W1220" i="10"/>
  <c r="W1221" i="10"/>
  <c r="W1222" i="10"/>
  <c r="W1224" i="10"/>
  <c r="W1225" i="10"/>
  <c r="W1226" i="10"/>
  <c r="W1229" i="10"/>
  <c r="W1230" i="10"/>
  <c r="W1231" i="10"/>
  <c r="W1234" i="10"/>
  <c r="W1235" i="10"/>
  <c r="W1236" i="10"/>
  <c r="W1237" i="10"/>
  <c r="W1311" i="10"/>
  <c r="W1314" i="10"/>
  <c r="W1315" i="10"/>
  <c r="W1316" i="10"/>
  <c r="W1317" i="10"/>
  <c r="W1318" i="10"/>
  <c r="W1320" i="10"/>
  <c r="W1321" i="10"/>
  <c r="W1322" i="10"/>
  <c r="W1326" i="10"/>
  <c r="W1327" i="10"/>
  <c r="W1330" i="10"/>
  <c r="W1331" i="10"/>
  <c r="W1332" i="10"/>
  <c r="W1333" i="10"/>
  <c r="W1334" i="10"/>
  <c r="W1336" i="10"/>
  <c r="W1337" i="10"/>
  <c r="W1338" i="10"/>
  <c r="W1342" i="10"/>
  <c r="W1343" i="10"/>
  <c r="W1346" i="10"/>
  <c r="W1347" i="10"/>
  <c r="W1348" i="10"/>
  <c r="W1349" i="10"/>
  <c r="W1350" i="10"/>
  <c r="W1352" i="10"/>
  <c r="W1353" i="10"/>
  <c r="W1354" i="10"/>
  <c r="W1358" i="10"/>
  <c r="W1359" i="10"/>
  <c r="W1362" i="10"/>
  <c r="W1363" i="10"/>
  <c r="W1364" i="10"/>
  <c r="W1365" i="10"/>
  <c r="W1366" i="10"/>
  <c r="W1368" i="10"/>
  <c r="W1369" i="10"/>
  <c r="W1370" i="10"/>
  <c r="W1373" i="10"/>
  <c r="W1374" i="10"/>
  <c r="W1375" i="10"/>
  <c r="W1378" i="10"/>
  <c r="W1379" i="10"/>
  <c r="W1380" i="10"/>
  <c r="W1381" i="10"/>
  <c r="W1382" i="10"/>
  <c r="W1384" i="10"/>
  <c r="W1385" i="10"/>
  <c r="W1386" i="10"/>
  <c r="W1389" i="10"/>
  <c r="W1390" i="10"/>
  <c r="W1391" i="10"/>
  <c r="W1394" i="10"/>
  <c r="W1395" i="10"/>
  <c r="W1396" i="10"/>
  <c r="W1397" i="10"/>
  <c r="W1398" i="10"/>
  <c r="W1400" i="10"/>
  <c r="W1401" i="10"/>
  <c r="W1402" i="10"/>
  <c r="W1405" i="10"/>
  <c r="W1406" i="10"/>
  <c r="W1407" i="10"/>
  <c r="W1410" i="10"/>
  <c r="W1411" i="10"/>
  <c r="W1412" i="10"/>
  <c r="W1413" i="10"/>
  <c r="W1414" i="10"/>
  <c r="W1416" i="10"/>
  <c r="W1417" i="10"/>
  <c r="W1418" i="10"/>
  <c r="W1421" i="10"/>
  <c r="W1422" i="10"/>
  <c r="W1423" i="10"/>
  <c r="W1426" i="10"/>
  <c r="W1427" i="10"/>
  <c r="W1428" i="10"/>
  <c r="W1429" i="10"/>
  <c r="W1430" i="10"/>
  <c r="W1432" i="10"/>
  <c r="W1433" i="10"/>
  <c r="W1434" i="10"/>
  <c r="W1437" i="10"/>
  <c r="W1438" i="10"/>
  <c r="W1439" i="10"/>
  <c r="W1442" i="10"/>
  <c r="W1443" i="10"/>
  <c r="W1444" i="10"/>
  <c r="W1445" i="10"/>
  <c r="W1446" i="10"/>
  <c r="W1448" i="10"/>
  <c r="W1449" i="10"/>
  <c r="W1450" i="10"/>
  <c r="W1453" i="10"/>
  <c r="W1454" i="10"/>
  <c r="W1455" i="10"/>
  <c r="W1458" i="10"/>
  <c r="W1459" i="10"/>
  <c r="W1460" i="10"/>
  <c r="W1461" i="10"/>
  <c r="W1462" i="10"/>
  <c r="W1464" i="10"/>
  <c r="W1465" i="10"/>
  <c r="W1466" i="10"/>
  <c r="W1469" i="10"/>
  <c r="W1470" i="10"/>
  <c r="W1471" i="10"/>
  <c r="W1474" i="10"/>
  <c r="W1475" i="10"/>
  <c r="W1476" i="10"/>
  <c r="W1477" i="10"/>
  <c r="W1478" i="10"/>
  <c r="W1480" i="10"/>
  <c r="W1481" i="10"/>
  <c r="W1482" i="10"/>
  <c r="W1485" i="10"/>
  <c r="W1486" i="10"/>
  <c r="W1487" i="10"/>
  <c r="W1490" i="10"/>
  <c r="W1491" i="10"/>
  <c r="W1492" i="10"/>
  <c r="W1493" i="10"/>
  <c r="W1958" i="10"/>
  <c r="W1960" i="10"/>
  <c r="W1961" i="10"/>
  <c r="W1962" i="10"/>
  <c r="W1966" i="10"/>
  <c r="W1967" i="10"/>
  <c r="W1970" i="10"/>
  <c r="W1971" i="10"/>
  <c r="W1972" i="10"/>
  <c r="W1973" i="10"/>
  <c r="W1974" i="10"/>
  <c r="W1976" i="10"/>
  <c r="W1977" i="10"/>
  <c r="W1978" i="10"/>
  <c r="W1982" i="10"/>
  <c r="W1983" i="10"/>
  <c r="W1986" i="10"/>
  <c r="W1987" i="10"/>
  <c r="W1988" i="10"/>
  <c r="W1989" i="10"/>
  <c r="W1990" i="10"/>
  <c r="W1992" i="10"/>
  <c r="W1993" i="10"/>
  <c r="W1994" i="10"/>
  <c r="W1998" i="10"/>
  <c r="W1999" i="10"/>
  <c r="W2002" i="10"/>
  <c r="W2003" i="10"/>
  <c r="W2004" i="10"/>
  <c r="W2005" i="10"/>
  <c r="W2006" i="10"/>
  <c r="W2008" i="10"/>
  <c r="W2009" i="10"/>
  <c r="W2010" i="10"/>
  <c r="W2014" i="10"/>
  <c r="W2015" i="10"/>
  <c r="W2018" i="10"/>
  <c r="W2019" i="10"/>
  <c r="W2020" i="10"/>
  <c r="W2021" i="10"/>
  <c r="W2022" i="10"/>
  <c r="W2024" i="10"/>
  <c r="W2025" i="10"/>
  <c r="W2026" i="10"/>
  <c r="W2030" i="10"/>
  <c r="W2031" i="10"/>
  <c r="W2034" i="10"/>
  <c r="W2035" i="10"/>
  <c r="W2036" i="10"/>
  <c r="W2037" i="10"/>
  <c r="W2038" i="10"/>
  <c r="W2040" i="10"/>
  <c r="W2041" i="10"/>
  <c r="W2042" i="10"/>
  <c r="W2046" i="10"/>
  <c r="W2047" i="10"/>
  <c r="W2050" i="10"/>
  <c r="W2051" i="10"/>
  <c r="W2052" i="10"/>
  <c r="W2053" i="10"/>
  <c r="W2054" i="10"/>
  <c r="W2056" i="10"/>
  <c r="W2057" i="10"/>
  <c r="W2058" i="10"/>
  <c r="W2062" i="10"/>
  <c r="W2063" i="10"/>
  <c r="W2066" i="10"/>
  <c r="W2067" i="10"/>
  <c r="W2068" i="10"/>
  <c r="W2069" i="10"/>
  <c r="W2070" i="10"/>
  <c r="W2072" i="10"/>
  <c r="W2073" i="10"/>
  <c r="W2074" i="10"/>
  <c r="W2078" i="10"/>
  <c r="W2079" i="10"/>
  <c r="W2082" i="10"/>
  <c r="W2083" i="10"/>
  <c r="W2084" i="10"/>
  <c r="W2085" i="10"/>
  <c r="W2086" i="10"/>
  <c r="W2088" i="10"/>
  <c r="W2089" i="10"/>
  <c r="W2090" i="10"/>
  <c r="W2094" i="10"/>
  <c r="W2095" i="10"/>
  <c r="W2098" i="10"/>
  <c r="W2099" i="10"/>
  <c r="W2100" i="10"/>
  <c r="W2102" i="10"/>
  <c r="W2103" i="10"/>
  <c r="W2104" i="10"/>
  <c r="W2108" i="10"/>
  <c r="W2109" i="10"/>
  <c r="W2112" i="10"/>
  <c r="W2113" i="10"/>
  <c r="W2114" i="10"/>
  <c r="W2115" i="10"/>
  <c r="W2116" i="10"/>
  <c r="W2118" i="10"/>
  <c r="W2119" i="10"/>
  <c r="W2120" i="10"/>
  <c r="W2124" i="10"/>
  <c r="W2125" i="10"/>
  <c r="W2128" i="10"/>
  <c r="W2129" i="10"/>
  <c r="W2130" i="10"/>
  <c r="W2131" i="10"/>
  <c r="W2132" i="10"/>
  <c r="W2134" i="10"/>
  <c r="W2135" i="10"/>
  <c r="W2136" i="10"/>
  <c r="W2140" i="10"/>
  <c r="W2141" i="10"/>
  <c r="W2144" i="10"/>
  <c r="W2145" i="10"/>
  <c r="W2146" i="10"/>
  <c r="W2147" i="10"/>
  <c r="W2148" i="10"/>
  <c r="W2150" i="10"/>
  <c r="W2151" i="10"/>
  <c r="W2152" i="10"/>
  <c r="W2156" i="10"/>
  <c r="W2157" i="10"/>
  <c r="W2160" i="10"/>
  <c r="W2161" i="10"/>
  <c r="W2162" i="10"/>
  <c r="W2163" i="10"/>
  <c r="W2164" i="10"/>
  <c r="W2166" i="10"/>
  <c r="W2167" i="10"/>
  <c r="W2168" i="10"/>
  <c r="W2172" i="10"/>
  <c r="W2173" i="10"/>
  <c r="W2176" i="10"/>
  <c r="W2177" i="10"/>
  <c r="W2178" i="10"/>
  <c r="W2179" i="10"/>
  <c r="W2180" i="10"/>
  <c r="W2182" i="10"/>
  <c r="W2183" i="10"/>
  <c r="W2184" i="10"/>
  <c r="W2188" i="10"/>
  <c r="W2189" i="10"/>
  <c r="W2192" i="10"/>
  <c r="W2193" i="10"/>
  <c r="W2194" i="10"/>
  <c r="W2195" i="10"/>
  <c r="W2196" i="10"/>
  <c r="W2198" i="10"/>
  <c r="W2199" i="10"/>
  <c r="W2200" i="10"/>
  <c r="W2204" i="10"/>
  <c r="W2205" i="10"/>
  <c r="W2208" i="10"/>
  <c r="W2209" i="10"/>
  <c r="W2210" i="10"/>
  <c r="W2211" i="10"/>
  <c r="W2212" i="10"/>
  <c r="W2214" i="10"/>
  <c r="W2215" i="10"/>
  <c r="W2216" i="10"/>
  <c r="W2220" i="10"/>
  <c r="W2221" i="10"/>
  <c r="W2224" i="10"/>
  <c r="W2225" i="10"/>
  <c r="W2226" i="10"/>
  <c r="W2227" i="10"/>
  <c r="W2228" i="10"/>
  <c r="W2230" i="10"/>
  <c r="W1518" i="10"/>
  <c r="W1519" i="10"/>
  <c r="W1522" i="10"/>
  <c r="W1523" i="10"/>
  <c r="W1524" i="10"/>
  <c r="W1525" i="10"/>
  <c r="W1526" i="10"/>
  <c r="W1528" i="10"/>
  <c r="W1529" i="10"/>
  <c r="W1530" i="10"/>
  <c r="W1534" i="10"/>
  <c r="W1535" i="10"/>
  <c r="W1538" i="10"/>
  <c r="W1539" i="10"/>
  <c r="W1540" i="10"/>
  <c r="W1541" i="10"/>
  <c r="W1542" i="10"/>
  <c r="W1544" i="10"/>
  <c r="W1545" i="10"/>
  <c r="W1546" i="10"/>
  <c r="W1549" i="10"/>
  <c r="W1550" i="10"/>
  <c r="W1551" i="10"/>
  <c r="W1554" i="10"/>
  <c r="W1555" i="10"/>
  <c r="W1556" i="10"/>
  <c r="W1557" i="10"/>
  <c r="W1558" i="10"/>
  <c r="W1560" i="10"/>
  <c r="W1561" i="10"/>
  <c r="W1562" i="10"/>
  <c r="W1566" i="10"/>
  <c r="W1567" i="10"/>
  <c r="W1570" i="10"/>
  <c r="W1571" i="10"/>
  <c r="W1572" i="10"/>
  <c r="W1573" i="10"/>
  <c r="W1574" i="10"/>
  <c r="W1576" i="10"/>
  <c r="W1577" i="10"/>
  <c r="W1578" i="10"/>
  <c r="W1582" i="10"/>
  <c r="W1583" i="10"/>
  <c r="W1586" i="10"/>
  <c r="W1587" i="10"/>
  <c r="W1588" i="10"/>
  <c r="W1589" i="10"/>
  <c r="W1590" i="10"/>
  <c r="W1592" i="10"/>
  <c r="W1593" i="10"/>
  <c r="W1594" i="10"/>
  <c r="W1598" i="10"/>
  <c r="W1599" i="10"/>
  <c r="W1602" i="10"/>
  <c r="W1603" i="10"/>
  <c r="W1604" i="10"/>
  <c r="W1605" i="10"/>
  <c r="W1606" i="10"/>
  <c r="W1608" i="10"/>
  <c r="W1609" i="10"/>
  <c r="W1610" i="10"/>
  <c r="W1614" i="10"/>
  <c r="W1615" i="10"/>
  <c r="W1618" i="10"/>
  <c r="W1619" i="10"/>
  <c r="W1620" i="10"/>
  <c r="W1621" i="10"/>
  <c r="W2231" i="10"/>
  <c r="W2232" i="10"/>
  <c r="W2236" i="10"/>
  <c r="W2237" i="10"/>
  <c r="W2240" i="10"/>
  <c r="W2241" i="10"/>
  <c r="W2242" i="10"/>
  <c r="W2243" i="10"/>
  <c r="W2244" i="10"/>
  <c r="W2246" i="10"/>
  <c r="W2247" i="10"/>
  <c r="W2248" i="10"/>
  <c r="W2252" i="10"/>
  <c r="W2253" i="10"/>
  <c r="W2256" i="10"/>
  <c r="W2257" i="10"/>
  <c r="W2258" i="10"/>
  <c r="W2259" i="10"/>
  <c r="W2260" i="10"/>
  <c r="W2262" i="10"/>
  <c r="W2263" i="10"/>
  <c r="W2264" i="10"/>
  <c r="W2268" i="10"/>
  <c r="W2269" i="10"/>
  <c r="W2272" i="10"/>
  <c r="W2273" i="10"/>
  <c r="W2274" i="10"/>
  <c r="W2275" i="10"/>
  <c r="W2276" i="10"/>
  <c r="W2278" i="10"/>
  <c r="W2279" i="10"/>
  <c r="W2280" i="10"/>
  <c r="W2284" i="10"/>
  <c r="W2285" i="10"/>
  <c r="W2288" i="10"/>
  <c r="W2289" i="10"/>
  <c r="W2290" i="10"/>
  <c r="W2291" i="10"/>
  <c r="W2292" i="10"/>
  <c r="W2294" i="10"/>
  <c r="W2295" i="10"/>
  <c r="W2296" i="10"/>
  <c r="W2300" i="10"/>
  <c r="W2301" i="10"/>
  <c r="W2304" i="10"/>
  <c r="W2305" i="10"/>
  <c r="W2306" i="10"/>
  <c r="W2307" i="10"/>
  <c r="W2308" i="10"/>
  <c r="W2310" i="10"/>
  <c r="W2311" i="10"/>
  <c r="W2312" i="10"/>
  <c r="W2316" i="10"/>
  <c r="W2317" i="10"/>
  <c r="W2320" i="10"/>
  <c r="W2321" i="10"/>
  <c r="W2322" i="10"/>
  <c r="W2323" i="10"/>
  <c r="W2324" i="10"/>
  <c r="W2326" i="10"/>
  <c r="W2327" i="10"/>
  <c r="W2328" i="10"/>
  <c r="W2332" i="10"/>
  <c r="W2333" i="10"/>
  <c r="W2336" i="10"/>
  <c r="W2337" i="10"/>
  <c r="W2338" i="10"/>
  <c r="W2339" i="10"/>
  <c r="W2340" i="10"/>
  <c r="W2342" i="10"/>
  <c r="W2343" i="10"/>
  <c r="W2344" i="10"/>
  <c r="W2348" i="10"/>
  <c r="W2349" i="10"/>
  <c r="W2352" i="10"/>
  <c r="W2353" i="10"/>
  <c r="W2354" i="10"/>
  <c r="W2355" i="10"/>
  <c r="W2356" i="10"/>
  <c r="W2358" i="10"/>
  <c r="W2359" i="10"/>
  <c r="W2360" i="10"/>
  <c r="W2364" i="10"/>
  <c r="W2365" i="10"/>
  <c r="W2500" i="10"/>
  <c r="W2368" i="10"/>
  <c r="W2369" i="10"/>
  <c r="W2370" i="10"/>
  <c r="W2371" i="10"/>
  <c r="W2372" i="10"/>
  <c r="W2374" i="10"/>
  <c r="W2375" i="10"/>
  <c r="W2376" i="10"/>
  <c r="W2380" i="10"/>
  <c r="W2381" i="10"/>
  <c r="W2384" i="10"/>
  <c r="W2385" i="10"/>
  <c r="W2386" i="10"/>
  <c r="W2387" i="10"/>
  <c r="W2388" i="10"/>
  <c r="W2390" i="10"/>
  <c r="W2391" i="10"/>
  <c r="W2392" i="10"/>
  <c r="W2396" i="10"/>
  <c r="W2397" i="10"/>
  <c r="W2400" i="10"/>
  <c r="W2401" i="10"/>
  <c r="W2402" i="10"/>
  <c r="W2403" i="10"/>
  <c r="W2404" i="10"/>
  <c r="W2406" i="10"/>
  <c r="W2407" i="10"/>
  <c r="W2408" i="10"/>
  <c r="W2412" i="10"/>
  <c r="W2413" i="10"/>
  <c r="W2416" i="10"/>
  <c r="W2417" i="10"/>
  <c r="W2418" i="10"/>
  <c r="W2419" i="10"/>
  <c r="W2420" i="10"/>
  <c r="W2422" i="10"/>
  <c r="W2423" i="10"/>
  <c r="W2424" i="10"/>
  <c r="W2428" i="10"/>
  <c r="W2429" i="10"/>
  <c r="W2432" i="10"/>
  <c r="W2433" i="10"/>
  <c r="W2434" i="10"/>
  <c r="W2435" i="10"/>
  <c r="W2436" i="10"/>
  <c r="W2438" i="10"/>
  <c r="W2439" i="10"/>
  <c r="W2440" i="10"/>
  <c r="W2444" i="10"/>
  <c r="W2445" i="10"/>
  <c r="W2448" i="10"/>
  <c r="W2449" i="10"/>
  <c r="W2450" i="10"/>
  <c r="W2451" i="10"/>
  <c r="W2452" i="10"/>
  <c r="W2454" i="10"/>
  <c r="W2455" i="10"/>
  <c r="W2456" i="10"/>
  <c r="W2460" i="10"/>
  <c r="W2461" i="10"/>
  <c r="W2464" i="10"/>
  <c r="W2465" i="10"/>
  <c r="W2466" i="10"/>
  <c r="W2467" i="10"/>
  <c r="W2468" i="10"/>
  <c r="W2470" i="10"/>
  <c r="W2471" i="10"/>
  <c r="W2472" i="10"/>
  <c r="W2476" i="10"/>
  <c r="W2477" i="10"/>
  <c r="W2480" i="10"/>
  <c r="W2481" i="10"/>
  <c r="W2482" i="10"/>
  <c r="W2483" i="10"/>
  <c r="W2484" i="10"/>
  <c r="W2486" i="10"/>
  <c r="W2487" i="10"/>
  <c r="W2488" i="10"/>
  <c r="W2492" i="10"/>
  <c r="W2493" i="10"/>
  <c r="W2496" i="10"/>
  <c r="W2497" i="10"/>
  <c r="W2498" i="10"/>
  <c r="W2499" i="10"/>
  <c r="W557" i="10"/>
  <c r="W573" i="10"/>
  <c r="W589" i="10"/>
  <c r="W605" i="10"/>
  <c r="W621" i="10"/>
  <c r="W637" i="10"/>
  <c r="W653" i="10"/>
  <c r="W669" i="10"/>
  <c r="W685" i="10"/>
  <c r="W701" i="10"/>
  <c r="W717" i="10"/>
  <c r="W733" i="10"/>
  <c r="W749" i="10"/>
  <c r="W765" i="10"/>
  <c r="W781" i="10"/>
  <c r="W797" i="10"/>
  <c r="W813" i="10"/>
  <c r="W829" i="10"/>
  <c r="W845" i="10"/>
  <c r="W861" i="10"/>
  <c r="W877" i="10"/>
  <c r="W893" i="10"/>
  <c r="W909" i="10"/>
  <c r="W925" i="10"/>
  <c r="W941" i="10"/>
  <c r="W957" i="10"/>
  <c r="W973" i="10"/>
  <c r="W989" i="10"/>
  <c r="W1005" i="10"/>
  <c r="W1021" i="10"/>
  <c r="W1037" i="10"/>
  <c r="W1053" i="10"/>
  <c r="W1069" i="10"/>
  <c r="W1085" i="10"/>
  <c r="W1101" i="10"/>
  <c r="W1117" i="10"/>
  <c r="W1133" i="10"/>
  <c r="W1149" i="10"/>
  <c r="W1165" i="10"/>
  <c r="W1181" i="10"/>
  <c r="W1197" i="10"/>
  <c r="W547" i="10"/>
  <c r="W561" i="10"/>
  <c r="W562" i="10"/>
  <c r="W563" i="10"/>
  <c r="W577" i="10"/>
  <c r="W578" i="10"/>
  <c r="W579" i="10"/>
  <c r="W593" i="10"/>
  <c r="W594" i="10"/>
  <c r="W595" i="10"/>
  <c r="W609" i="10"/>
  <c r="W610" i="10"/>
  <c r="W611" i="10"/>
  <c r="W625" i="10"/>
  <c r="W626" i="10"/>
  <c r="W627" i="10"/>
  <c r="W641" i="10"/>
  <c r="W642" i="10"/>
  <c r="W643" i="10"/>
  <c r="W657" i="10"/>
  <c r="W658" i="10"/>
  <c r="W659" i="10"/>
  <c r="W673" i="10"/>
  <c r="W674" i="10"/>
  <c r="W675" i="10"/>
  <c r="W689" i="10"/>
  <c r="W690" i="10"/>
  <c r="W691" i="10"/>
  <c r="W705" i="10"/>
  <c r="W706" i="10"/>
  <c r="W721" i="10"/>
  <c r="W722" i="10"/>
  <c r="W737" i="10"/>
  <c r="W738" i="10"/>
  <c r="W739" i="10"/>
  <c r="W753" i="10"/>
  <c r="W754" i="10"/>
  <c r="W769" i="10"/>
  <c r="W770" i="10"/>
  <c r="W785" i="10"/>
  <c r="W786" i="10"/>
  <c r="W801" i="10"/>
  <c r="W802" i="10"/>
  <c r="W803" i="10"/>
  <c r="W817" i="10"/>
  <c r="W818" i="10"/>
  <c r="W819" i="10"/>
  <c r="W833" i="10"/>
  <c r="W834" i="10"/>
  <c r="W835" i="10"/>
  <c r="W849" i="10"/>
  <c r="W850" i="10"/>
  <c r="W851" i="10"/>
  <c r="W865" i="10"/>
  <c r="W866" i="10"/>
  <c r="W867" i="10"/>
  <c r="W881" i="10"/>
  <c r="W882" i="10"/>
  <c r="W883" i="10"/>
  <c r="W897" i="10"/>
  <c r="W898" i="10"/>
  <c r="W899" i="10"/>
  <c r="W913" i="10"/>
  <c r="W914" i="10"/>
  <c r="W915" i="10"/>
  <c r="W929" i="10"/>
  <c r="W930" i="10"/>
  <c r="W931" i="10"/>
  <c r="W945" i="10"/>
  <c r="W946" i="10"/>
  <c r="W947" i="10"/>
  <c r="W961" i="10"/>
  <c r="W962" i="10"/>
  <c r="W963" i="10"/>
  <c r="W977" i="10"/>
  <c r="W978" i="10"/>
  <c r="W979" i="10"/>
  <c r="W993" i="10"/>
  <c r="W994" i="10"/>
  <c r="W995" i="10"/>
  <c r="W1009" i="10"/>
  <c r="W1010" i="10"/>
  <c r="W1011" i="10"/>
  <c r="W1025" i="10"/>
  <c r="W1026" i="10"/>
  <c r="W1027" i="10"/>
  <c r="W1041" i="10"/>
  <c r="W1042" i="10"/>
  <c r="W1043" i="10"/>
  <c r="W1057" i="10"/>
  <c r="W1058" i="10"/>
  <c r="W1059" i="10"/>
  <c r="W1073" i="10"/>
  <c r="W1074" i="10"/>
  <c r="W1075" i="10"/>
  <c r="W1089" i="10"/>
  <c r="W1090" i="10"/>
  <c r="W1091" i="10"/>
  <c r="W1105" i="10"/>
  <c r="W1106" i="10"/>
  <c r="W1107" i="10"/>
  <c r="W1121" i="10"/>
  <c r="W1122" i="10"/>
  <c r="W1123" i="10"/>
  <c r="W1137" i="10"/>
  <c r="W1138" i="10"/>
  <c r="W1139" i="10"/>
  <c r="W1153" i="10"/>
  <c r="W1154" i="10"/>
  <c r="W1155" i="10"/>
  <c r="W1169" i="10"/>
  <c r="W1170" i="10"/>
  <c r="W1171" i="10"/>
  <c r="W1185" i="10"/>
  <c r="W1186" i="10"/>
  <c r="W1187" i="10"/>
  <c r="W1201" i="10"/>
  <c r="W1202" i="10"/>
  <c r="W1203" i="10"/>
  <c r="W550" i="10"/>
  <c r="W551" i="10"/>
  <c r="W566" i="10"/>
  <c r="W567" i="10"/>
  <c r="W582" i="10"/>
  <c r="W583" i="10"/>
  <c r="W598" i="10"/>
  <c r="W599" i="10"/>
  <c r="W614" i="10"/>
  <c r="W615" i="10"/>
  <c r="W630" i="10"/>
  <c r="W631" i="10"/>
  <c r="W646" i="10"/>
  <c r="W647" i="10"/>
  <c r="W662" i="10"/>
  <c r="W663" i="10"/>
  <c r="W678" i="10"/>
  <c r="W679" i="10"/>
  <c r="W694" i="10"/>
  <c r="W695" i="10"/>
  <c r="W710" i="10"/>
  <c r="W711" i="10"/>
  <c r="W726" i="10"/>
  <c r="W727" i="10"/>
  <c r="W742" i="10"/>
  <c r="W743" i="10"/>
  <c r="W758" i="10"/>
  <c r="W759" i="10"/>
  <c r="W774" i="10"/>
  <c r="W775" i="10"/>
  <c r="W790" i="10"/>
  <c r="W791" i="10"/>
  <c r="W806" i="10"/>
  <c r="W807" i="10"/>
  <c r="W822" i="10"/>
  <c r="W823" i="10"/>
  <c r="W838" i="10"/>
  <c r="W839" i="10"/>
  <c r="W854" i="10"/>
  <c r="W855" i="10"/>
  <c r="W870" i="10"/>
  <c r="W871" i="10"/>
  <c r="W886" i="10"/>
  <c r="W887" i="10"/>
  <c r="W902" i="10"/>
  <c r="W903" i="10"/>
  <c r="W918" i="10"/>
  <c r="W919" i="10"/>
  <c r="W934" i="10"/>
  <c r="W935" i="10"/>
  <c r="W950" i="10"/>
  <c r="W951" i="10"/>
  <c r="W966" i="10"/>
  <c r="W967" i="10"/>
  <c r="W982" i="10"/>
  <c r="W983" i="10"/>
  <c r="W998" i="10"/>
  <c r="W999" i="10"/>
  <c r="W1014" i="10"/>
  <c r="W1015" i="10"/>
  <c r="W1030" i="10"/>
  <c r="W1031" i="10"/>
  <c r="W1046" i="10"/>
  <c r="W1047" i="10"/>
  <c r="W1062" i="10"/>
  <c r="W1063" i="10"/>
  <c r="W1078" i="10"/>
  <c r="W1079" i="10"/>
  <c r="W1094" i="10"/>
  <c r="W1095" i="10"/>
  <c r="W1110" i="10"/>
  <c r="W1111" i="10"/>
  <c r="W1126" i="10"/>
  <c r="W1127" i="10"/>
  <c r="W1142" i="10"/>
  <c r="W1143" i="10"/>
  <c r="W1158" i="10"/>
  <c r="W1159" i="10"/>
  <c r="W1174" i="10"/>
  <c r="W1175" i="10"/>
  <c r="W1190" i="10"/>
  <c r="W1191" i="10"/>
  <c r="W1207" i="10"/>
  <c r="W1223" i="10"/>
  <c r="W1239" i="10"/>
  <c r="W1255" i="10"/>
  <c r="W1271" i="10"/>
  <c r="W1287" i="10"/>
  <c r="W1303" i="10"/>
  <c r="W1319" i="10"/>
  <c r="W1335" i="10"/>
  <c r="W1351" i="10"/>
  <c r="W1367" i="10"/>
  <c r="W1383" i="10"/>
  <c r="W1399" i="10"/>
  <c r="W1415" i="10"/>
  <c r="W1431" i="10"/>
  <c r="W1447" i="10"/>
  <c r="W1463" i="10"/>
  <c r="W1479" i="10"/>
  <c r="W1495" i="10"/>
  <c r="W1511" i="10"/>
  <c r="W1527" i="10"/>
  <c r="W1543" i="10"/>
  <c r="W1559" i="10"/>
  <c r="W1575" i="10"/>
  <c r="W1591" i="10"/>
  <c r="W1607" i="10"/>
  <c r="W1623" i="10"/>
  <c r="W1639" i="10"/>
  <c r="W1655" i="10"/>
  <c r="W1671" i="10"/>
  <c r="W1687" i="10"/>
  <c r="W1703" i="10"/>
  <c r="W1719" i="10"/>
  <c r="W1735" i="10"/>
  <c r="W1751" i="10"/>
  <c r="W1767" i="10"/>
  <c r="W1783" i="10"/>
  <c r="W1799" i="10"/>
  <c r="W1815" i="10"/>
  <c r="W1831" i="10"/>
  <c r="W1847" i="10"/>
  <c r="W1863" i="10"/>
  <c r="W1879" i="10"/>
  <c r="W1895" i="10"/>
  <c r="W1911" i="10"/>
  <c r="W1927" i="10"/>
  <c r="W1943" i="10"/>
  <c r="W1959" i="10"/>
  <c r="W1975" i="10"/>
  <c r="W1991" i="10"/>
  <c r="W2007" i="10"/>
  <c r="W2023" i="10"/>
  <c r="W2039" i="10"/>
  <c r="W2055" i="10"/>
  <c r="W2071" i="10"/>
  <c r="W2087" i="10"/>
  <c r="W1211" i="10"/>
  <c r="W1212" i="10"/>
  <c r="W1227" i="10"/>
  <c r="W1228" i="10"/>
  <c r="W1243" i="10"/>
  <c r="W1244" i="10"/>
  <c r="W1259" i="10"/>
  <c r="W1260" i="10"/>
  <c r="W1261" i="10"/>
  <c r="W1275" i="10"/>
  <c r="W1276" i="10"/>
  <c r="W1277" i="10"/>
  <c r="W1291" i="10"/>
  <c r="W1292" i="10"/>
  <c r="W1293" i="10"/>
  <c r="W1307" i="10"/>
  <c r="W1308" i="10"/>
  <c r="W1323" i="10"/>
  <c r="W1324" i="10"/>
  <c r="W1325" i="10"/>
  <c r="W1339" i="10"/>
  <c r="W1340" i="10"/>
  <c r="W1341" i="10"/>
  <c r="W1355" i="10"/>
  <c r="W1356" i="10"/>
  <c r="W1357" i="10"/>
  <c r="W1371" i="10"/>
  <c r="W1372" i="10"/>
  <c r="W1387" i="10"/>
  <c r="W1388" i="10"/>
  <c r="W1403" i="10"/>
  <c r="W1404" i="10"/>
  <c r="W1419" i="10"/>
  <c r="W1420" i="10"/>
  <c r="W1435" i="10"/>
  <c r="W1436" i="10"/>
  <c r="W1451" i="10"/>
  <c r="W1452" i="10"/>
  <c r="W1467" i="10"/>
  <c r="W1468" i="10"/>
  <c r="W1483" i="10"/>
  <c r="W1484" i="10"/>
  <c r="W1499" i="10"/>
  <c r="W1500" i="10"/>
  <c r="W1515" i="10"/>
  <c r="W1516" i="10"/>
  <c r="W1531" i="10"/>
  <c r="W1532" i="10"/>
  <c r="W1533" i="10"/>
  <c r="W1547" i="10"/>
  <c r="W1548" i="10"/>
  <c r="W1563" i="10"/>
  <c r="W1564" i="10"/>
  <c r="W1565" i="10"/>
  <c r="W1579" i="10"/>
  <c r="W1580" i="10"/>
  <c r="W1581" i="10"/>
  <c r="W1595" i="10"/>
  <c r="W1596" i="10"/>
  <c r="W1597" i="10"/>
  <c r="W1611" i="10"/>
  <c r="W1612" i="10"/>
  <c r="W1613" i="10"/>
  <c r="W1627" i="10"/>
  <c r="W1628" i="10"/>
  <c r="W1629" i="10"/>
  <c r="W1643" i="10"/>
  <c r="W1644" i="10"/>
  <c r="W1645" i="10"/>
  <c r="W1659" i="10"/>
  <c r="W1660" i="10"/>
  <c r="W1661" i="10"/>
  <c r="W1675" i="10"/>
  <c r="W1676" i="10"/>
  <c r="W1677" i="10"/>
  <c r="W1691" i="10"/>
  <c r="W1692" i="10"/>
  <c r="W1693" i="10"/>
  <c r="W1707" i="10"/>
  <c r="W1708" i="10"/>
  <c r="W1709" i="10"/>
  <c r="W1723" i="10"/>
  <c r="W1724" i="10"/>
  <c r="W1725" i="10"/>
  <c r="W1739" i="10"/>
  <c r="W1740" i="10"/>
  <c r="W1741" i="10"/>
  <c r="W1755" i="10"/>
  <c r="W1756" i="10"/>
  <c r="W1757" i="10"/>
  <c r="W1771" i="10"/>
  <c r="W1772" i="10"/>
  <c r="W1773" i="10"/>
  <c r="W1787" i="10"/>
  <c r="W1788" i="10"/>
  <c r="W1803" i="10"/>
  <c r="W1804" i="10"/>
  <c r="W1819" i="10"/>
  <c r="W1820" i="10"/>
  <c r="W1835" i="10"/>
  <c r="W1836" i="10"/>
  <c r="W1851" i="10"/>
  <c r="W1852" i="10"/>
  <c r="W1867" i="10"/>
  <c r="W1868" i="10"/>
  <c r="W1883" i="10"/>
  <c r="W1884" i="10"/>
  <c r="W1885" i="10"/>
  <c r="W1899" i="10"/>
  <c r="W1900" i="10"/>
  <c r="W1901" i="10"/>
  <c r="W1915" i="10"/>
  <c r="W1916" i="10"/>
  <c r="W1917" i="10"/>
  <c r="W1931" i="10"/>
  <c r="W1932" i="10"/>
  <c r="W1933" i="10"/>
  <c r="W1947" i="10"/>
  <c r="W1948" i="10"/>
  <c r="W1949" i="10"/>
  <c r="W1963" i="10"/>
  <c r="W1964" i="10"/>
  <c r="W1965" i="10"/>
  <c r="W1979" i="10"/>
  <c r="W1980" i="10"/>
  <c r="W1981" i="10"/>
  <c r="W1995" i="10"/>
  <c r="W1996" i="10"/>
  <c r="W1997" i="10"/>
  <c r="W2011" i="10"/>
  <c r="W2012" i="10"/>
  <c r="W2013" i="10"/>
  <c r="W2027" i="10"/>
  <c r="W2028" i="10"/>
  <c r="W2029" i="10"/>
  <c r="W2043" i="10"/>
  <c r="W2044" i="10"/>
  <c r="W2045" i="10"/>
  <c r="W2059" i="10"/>
  <c r="W2060" i="10"/>
  <c r="W2061" i="10"/>
  <c r="W2075" i="10"/>
  <c r="W2076" i="10"/>
  <c r="W2077" i="10"/>
  <c r="W2091" i="10"/>
  <c r="W2092" i="10"/>
  <c r="W2093" i="10"/>
  <c r="W1216" i="10"/>
  <c r="W1217" i="10"/>
  <c r="W1232" i="10"/>
  <c r="W1233" i="10"/>
  <c r="W1248" i="10"/>
  <c r="W1249" i="10"/>
  <c r="W1264" i="10"/>
  <c r="W1265" i="10"/>
  <c r="W1280" i="10"/>
  <c r="W1281" i="10"/>
  <c r="W1296" i="10"/>
  <c r="W1297" i="10"/>
  <c r="W1312" i="10"/>
  <c r="W1313" i="10"/>
  <c r="W1328" i="10"/>
  <c r="W1329" i="10"/>
  <c r="W1344" i="10"/>
  <c r="W1345" i="10"/>
  <c r="W1360" i="10"/>
  <c r="W1361" i="10"/>
  <c r="W1376" i="10"/>
  <c r="W1377" i="10"/>
  <c r="W1392" i="10"/>
  <c r="W1393" i="10"/>
  <c r="W1408" i="10"/>
  <c r="W1409" i="10"/>
  <c r="W1424" i="10"/>
  <c r="W1425" i="10"/>
  <c r="W1440" i="10"/>
  <c r="W1441" i="10"/>
  <c r="W1456" i="10"/>
  <c r="W1457" i="10"/>
  <c r="W1472" i="10"/>
  <c r="W1473" i="10"/>
  <c r="W1488" i="10"/>
  <c r="W1489" i="10"/>
  <c r="W1504" i="10"/>
  <c r="W1505" i="10"/>
  <c r="W1520" i="10"/>
  <c r="W1521" i="10"/>
  <c r="W1536" i="10"/>
  <c r="W1537" i="10"/>
  <c r="W1552" i="10"/>
  <c r="W1553" i="10"/>
  <c r="W1568" i="10"/>
  <c r="W1569" i="10"/>
  <c r="W1584" i="10"/>
  <c r="W1585" i="10"/>
  <c r="W1600" i="10"/>
  <c r="W1601" i="10"/>
  <c r="W1616" i="10"/>
  <c r="W1617" i="10"/>
  <c r="W1632" i="10"/>
  <c r="W1633" i="10"/>
  <c r="W1648" i="10"/>
  <c r="W1649" i="10"/>
  <c r="W1664" i="10"/>
  <c r="W1665" i="10"/>
  <c r="W1680" i="10"/>
  <c r="W1681" i="10"/>
  <c r="W1696" i="10"/>
  <c r="W1697" i="10"/>
  <c r="W1712" i="10"/>
  <c r="W1713" i="10"/>
  <c r="W1728" i="10"/>
  <c r="W1729" i="10"/>
  <c r="W1744" i="10"/>
  <c r="W1745" i="10"/>
  <c r="W1760" i="10"/>
  <c r="W1761" i="10"/>
  <c r="W1776" i="10"/>
  <c r="W1777" i="10"/>
  <c r="W1792" i="10"/>
  <c r="W1793" i="10"/>
  <c r="W1808" i="10"/>
  <c r="W1809" i="10"/>
  <c r="W1824" i="10"/>
  <c r="W1825" i="10"/>
  <c r="W1840" i="10"/>
  <c r="W1841" i="10"/>
  <c r="W1856" i="10"/>
  <c r="W1857" i="10"/>
  <c r="W1872" i="10"/>
  <c r="W1873" i="10"/>
  <c r="W1888" i="10"/>
  <c r="W1889" i="10"/>
  <c r="W1904" i="10"/>
  <c r="W1905" i="10"/>
  <c r="W1920" i="10"/>
  <c r="W1921" i="10"/>
  <c r="W1936" i="10"/>
  <c r="W1937" i="10"/>
  <c r="W1952" i="10"/>
  <c r="W1953" i="10"/>
  <c r="W1968" i="10"/>
  <c r="W1969" i="10"/>
  <c r="W1984" i="10"/>
  <c r="W1985" i="10"/>
  <c r="W2000" i="10"/>
  <c r="W2001" i="10"/>
  <c r="W2016" i="10"/>
  <c r="W2017" i="10"/>
  <c r="W2032" i="10"/>
  <c r="W2033" i="10"/>
  <c r="W2048" i="10"/>
  <c r="W2049" i="10"/>
  <c r="W2064" i="10"/>
  <c r="W2065" i="10"/>
  <c r="W2080" i="10"/>
  <c r="W2081" i="10"/>
  <c r="W2096" i="10"/>
  <c r="W2097" i="10"/>
  <c r="W2101" i="10"/>
  <c r="W2117" i="10"/>
  <c r="W2133" i="10"/>
  <c r="W2149" i="10"/>
  <c r="W2165" i="10"/>
  <c r="W2181" i="10"/>
  <c r="W2197" i="10"/>
  <c r="W2213" i="10"/>
  <c r="W2229" i="10"/>
  <c r="W2245" i="10"/>
  <c r="W2261" i="10"/>
  <c r="W2277" i="10"/>
  <c r="W2293" i="10"/>
  <c r="W2309" i="10"/>
  <c r="W2325" i="10"/>
  <c r="W2341" i="10"/>
  <c r="W2357" i="10"/>
  <c r="W2373" i="10"/>
  <c r="W2389" i="10"/>
  <c r="W2405" i="10"/>
  <c r="W2421" i="10"/>
  <c r="W2437" i="10"/>
  <c r="W2453" i="10"/>
  <c r="W2469" i="10"/>
  <c r="W2485" i="10"/>
  <c r="W2501" i="10"/>
  <c r="W2517" i="10"/>
  <c r="W2533" i="10"/>
  <c r="W2105" i="10"/>
  <c r="W2106" i="10"/>
  <c r="W2107" i="10"/>
  <c r="W2121" i="10"/>
  <c r="W2122" i="10"/>
  <c r="W2123" i="10"/>
  <c r="W2137" i="10"/>
  <c r="W2138" i="10"/>
  <c r="W2139" i="10"/>
  <c r="W2153" i="10"/>
  <c r="W2154" i="10"/>
  <c r="W2155" i="10"/>
  <c r="W2169" i="10"/>
  <c r="W2170" i="10"/>
  <c r="W2171" i="10"/>
  <c r="W2185" i="10"/>
  <c r="W2186" i="10"/>
  <c r="W2187" i="10"/>
  <c r="W2201" i="10"/>
  <c r="W2202" i="10"/>
  <c r="W2203" i="10"/>
  <c r="W2217" i="10"/>
  <c r="W2218" i="10"/>
  <c r="W2219" i="10"/>
  <c r="W2233" i="10"/>
  <c r="W2234" i="10"/>
  <c r="W2235" i="10"/>
  <c r="W2249" i="10"/>
  <c r="W2250" i="10"/>
  <c r="W2251" i="10"/>
  <c r="W2265" i="10"/>
  <c r="W2266" i="10"/>
  <c r="W2267" i="10"/>
  <c r="W2281" i="10"/>
  <c r="W2282" i="10"/>
  <c r="W2283" i="10"/>
  <c r="W2297" i="10"/>
  <c r="W2298" i="10"/>
  <c r="W2299" i="10"/>
  <c r="W2313" i="10"/>
  <c r="W2314" i="10"/>
  <c r="W2315" i="10"/>
  <c r="W2329" i="10"/>
  <c r="W2330" i="10"/>
  <c r="W2331" i="10"/>
  <c r="W2345" i="10"/>
  <c r="W2346" i="10"/>
  <c r="W2347" i="10"/>
  <c r="W2361" i="10"/>
  <c r="W2362" i="10"/>
  <c r="W2363" i="10"/>
  <c r="W2377" i="10"/>
  <c r="W2378" i="10"/>
  <c r="W2379" i="10"/>
  <c r="W2393" i="10"/>
  <c r="W2394" i="10"/>
  <c r="W2395" i="10"/>
  <c r="W2409" i="10"/>
  <c r="W2410" i="10"/>
  <c r="W2411" i="10"/>
  <c r="W2425" i="10"/>
  <c r="W2426" i="10"/>
  <c r="W2427" i="10"/>
  <c r="W2441" i="10"/>
  <c r="W2442" i="10"/>
  <c r="W2443" i="10"/>
  <c r="W2457" i="10"/>
  <c r="W2458" i="10"/>
  <c r="W2459" i="10"/>
  <c r="W2473" i="10"/>
  <c r="W2474" i="10"/>
  <c r="W2475" i="10"/>
  <c r="W2489" i="10"/>
  <c r="W2490" i="10"/>
  <c r="W2491" i="10"/>
  <c r="W2505" i="10"/>
  <c r="W2506" i="10"/>
  <c r="W2507" i="10"/>
  <c r="W2521" i="10"/>
  <c r="W2522" i="10"/>
  <c r="W2523" i="10"/>
  <c r="W2110" i="10"/>
  <c r="W2111" i="10"/>
  <c r="W2126" i="10"/>
  <c r="W2127" i="10"/>
  <c r="W2142" i="10"/>
  <c r="W2143" i="10"/>
  <c r="W2158" i="10"/>
  <c r="W2159" i="10"/>
  <c r="W2174" i="10"/>
  <c r="W2175" i="10"/>
  <c r="W2190" i="10"/>
  <c r="W2191" i="10"/>
  <c r="W2206" i="10"/>
  <c r="W2207" i="10"/>
  <c r="W2222" i="10"/>
  <c r="W2223" i="10"/>
  <c r="W2238" i="10"/>
  <c r="W2239" i="10"/>
  <c r="W2254" i="10"/>
  <c r="W2255" i="10"/>
  <c r="W2270" i="10"/>
  <c r="W2271" i="10"/>
  <c r="W2286" i="10"/>
  <c r="W2287" i="10"/>
  <c r="W2302" i="10"/>
  <c r="W2303" i="10"/>
  <c r="W2318" i="10"/>
  <c r="W2319" i="10"/>
  <c r="W2334" i="10"/>
  <c r="W2335" i="10"/>
  <c r="W2350" i="10"/>
  <c r="W2351" i="10"/>
  <c r="W2366" i="10"/>
  <c r="W2367" i="10"/>
  <c r="W2382" i="10"/>
  <c r="W2383" i="10"/>
  <c r="W2398" i="10"/>
  <c r="W2399" i="10"/>
  <c r="W2414" i="10"/>
  <c r="W2415" i="10"/>
  <c r="W2430" i="10"/>
  <c r="W2431" i="10"/>
  <c r="W2446" i="10"/>
  <c r="W2447" i="10"/>
  <c r="W2462" i="10"/>
  <c r="W2463" i="10"/>
  <c r="W2478" i="10"/>
  <c r="W2479" i="10"/>
  <c r="W2494" i="10"/>
  <c r="W2495" i="10"/>
  <c r="W2510" i="10"/>
  <c r="W2511" i="10"/>
  <c r="W2526" i="10"/>
  <c r="W2527" i="10"/>
  <c r="W2537" i="10"/>
  <c r="W2548" i="10"/>
  <c r="W2564" i="10"/>
  <c r="W2580" i="10"/>
  <c r="W2596" i="10"/>
  <c r="W2612" i="10"/>
  <c r="W2628" i="10"/>
  <c r="W2644" i="10"/>
  <c r="W2660" i="10"/>
  <c r="W2676" i="10"/>
  <c r="W2692" i="10"/>
  <c r="W2708" i="10"/>
  <c r="W2724" i="10"/>
  <c r="W2740" i="10"/>
  <c r="W2756" i="10"/>
  <c r="W2772" i="10"/>
  <c r="W2788" i="10"/>
  <c r="W2804" i="10"/>
  <c r="W2820" i="10"/>
  <c r="W2836" i="10"/>
  <c r="W2852" i="10"/>
  <c r="W2868" i="10"/>
  <c r="W2884" i="10"/>
  <c r="W2900" i="10"/>
  <c r="W2916" i="10"/>
  <c r="W2932" i="10"/>
  <c r="W2934" i="10"/>
  <c r="W2552" i="10"/>
  <c r="W2553" i="10"/>
  <c r="W2554" i="10"/>
  <c r="W2568" i="10"/>
  <c r="W2569" i="10"/>
  <c r="W2570" i="10"/>
  <c r="W2584" i="10"/>
  <c r="W2585" i="10"/>
  <c r="W2586" i="10"/>
  <c r="W2600" i="10"/>
  <c r="W2601" i="10"/>
  <c r="W2602" i="10"/>
  <c r="W2616" i="10"/>
  <c r="W2617" i="10"/>
  <c r="W2618" i="10"/>
  <c r="W2632" i="10"/>
  <c r="W2633" i="10"/>
  <c r="W2634" i="10"/>
  <c r="W2648" i="10"/>
  <c r="W2649" i="10"/>
  <c r="W2650" i="10"/>
  <c r="W2664" i="10"/>
  <c r="W2665" i="10"/>
  <c r="W2666" i="10"/>
  <c r="W2680" i="10"/>
  <c r="W2681" i="10"/>
  <c r="W2682" i="10"/>
  <c r="W2696" i="10"/>
  <c r="W2697" i="10"/>
  <c r="W2698" i="10"/>
  <c r="W2712" i="10"/>
  <c r="W2713" i="10"/>
  <c r="W2714" i="10"/>
  <c r="W2728" i="10"/>
  <c r="W2729" i="10"/>
  <c r="W2730" i="10"/>
  <c r="W2744" i="10"/>
  <c r="W2745" i="10"/>
  <c r="W2746" i="10"/>
  <c r="W2760" i="10"/>
  <c r="W2761" i="10"/>
  <c r="W2762" i="10"/>
  <c r="W2776" i="10"/>
  <c r="W2777" i="10"/>
  <c r="W2778" i="10"/>
  <c r="W2792" i="10"/>
  <c r="W2793" i="10"/>
  <c r="W2794" i="10"/>
  <c r="W2808" i="10"/>
  <c r="W2809" i="10"/>
  <c r="W2810" i="10"/>
  <c r="W2824" i="10"/>
  <c r="W2825" i="10"/>
  <c r="W2826" i="10"/>
  <c r="W2840" i="10"/>
  <c r="W2841" i="10"/>
  <c r="W2842" i="10"/>
  <c r="W2856" i="10"/>
  <c r="W2857" i="10"/>
  <c r="W2858" i="10"/>
  <c r="W2872" i="10"/>
  <c r="W2873" i="10"/>
  <c r="W2874" i="10"/>
  <c r="W2888" i="10"/>
  <c r="W2889" i="10"/>
  <c r="W2890" i="10"/>
  <c r="W2904" i="10"/>
  <c r="W2905" i="10"/>
  <c r="W2906" i="10"/>
  <c r="W2921" i="10"/>
  <c r="W2922" i="10"/>
  <c r="W2937" i="10"/>
  <c r="W2938" i="10"/>
  <c r="W2541" i="10"/>
  <c r="W2542" i="10"/>
  <c r="W2557" i="10"/>
  <c r="W2558" i="10"/>
  <c r="W2573" i="10"/>
  <c r="W2574" i="10"/>
  <c r="W2589" i="10"/>
  <c r="W2590" i="10"/>
  <c r="W2605" i="10"/>
  <c r="W2606" i="10"/>
  <c r="W2621" i="10"/>
  <c r="W2622" i="10"/>
  <c r="W2637" i="10"/>
  <c r="W2638" i="10"/>
  <c r="W2653" i="10"/>
  <c r="W2654" i="10"/>
  <c r="W2669" i="10"/>
  <c r="W2670" i="10"/>
  <c r="W2685" i="10"/>
  <c r="W2686" i="10"/>
  <c r="W2701" i="10"/>
  <c r="W2702" i="10"/>
  <c r="W2717" i="10"/>
  <c r="W2718" i="10"/>
  <c r="W2733" i="10"/>
  <c r="W2734" i="10"/>
  <c r="W2749" i="10"/>
  <c r="W2750" i="10"/>
  <c r="W2765" i="10"/>
  <c r="W2766" i="10"/>
  <c r="W2781" i="10"/>
  <c r="W2782" i="10"/>
  <c r="W2797" i="10"/>
  <c r="W2798" i="10"/>
  <c r="W2813" i="10"/>
  <c r="W2814" i="10"/>
  <c r="W2829" i="10"/>
  <c r="W2830" i="10"/>
  <c r="W2845" i="10"/>
  <c r="W2846" i="10"/>
  <c r="W2861" i="10"/>
  <c r="W2862" i="10"/>
  <c r="W2877" i="10"/>
  <c r="W2878" i="10"/>
  <c r="W2893" i="10"/>
  <c r="W2894" i="10"/>
  <c r="W2909" i="10"/>
  <c r="W2910" i="10"/>
  <c r="W2926" i="10"/>
  <c r="W2942" i="10"/>
  <c r="W2950" i="10"/>
  <c r="W2966" i="10"/>
  <c r="W2982" i="10"/>
  <c r="W2998" i="10"/>
  <c r="W3014" i="10"/>
  <c r="W3030" i="10"/>
  <c r="W3046" i="10"/>
  <c r="W3062" i="10"/>
  <c r="W3078" i="10"/>
  <c r="W3094" i="10"/>
  <c r="W3110" i="10"/>
  <c r="W3126" i="10"/>
  <c r="W3142" i="10"/>
  <c r="W3158" i="10"/>
  <c r="W3174" i="10"/>
  <c r="W3190" i="10"/>
  <c r="W3206" i="10"/>
  <c r="W3222" i="10"/>
  <c r="W3224" i="10"/>
  <c r="W3238" i="10"/>
  <c r="W3240" i="10"/>
  <c r="W3254" i="10"/>
  <c r="W3256" i="10"/>
  <c r="W3270" i="10"/>
  <c r="W3272" i="10"/>
  <c r="W3286" i="10"/>
  <c r="W3288" i="10"/>
  <c r="W3302" i="10"/>
  <c r="W3304" i="10"/>
  <c r="W3318" i="10"/>
  <c r="W3320" i="10"/>
  <c r="W3334" i="10"/>
  <c r="W3336" i="10"/>
  <c r="W3350" i="10"/>
  <c r="W3352" i="10"/>
  <c r="W3366" i="10"/>
  <c r="W3370" i="10"/>
  <c r="W2954" i="10"/>
  <c r="W2955" i="10"/>
  <c r="W2970" i="10"/>
  <c r="W2971" i="10"/>
  <c r="W2986" i="10"/>
  <c r="W2987" i="10"/>
  <c r="W3002" i="10"/>
  <c r="W3003" i="10"/>
  <c r="W3018" i="10"/>
  <c r="W3019" i="10"/>
  <c r="W3034" i="10"/>
  <c r="W3035" i="10"/>
  <c r="W3050" i="10"/>
  <c r="W3051" i="10"/>
  <c r="W3066" i="10"/>
  <c r="W3067" i="10"/>
  <c r="W3082" i="10"/>
  <c r="W3083" i="10"/>
  <c r="W3099" i="10"/>
  <c r="W3114" i="10"/>
  <c r="W3115" i="10"/>
  <c r="W3131" i="10"/>
  <c r="W3147" i="10"/>
  <c r="W3163" i="10"/>
  <c r="W3179" i="10"/>
  <c r="W3195" i="10"/>
  <c r="W3211" i="10"/>
  <c r="W3227" i="10"/>
  <c r="W3243" i="10"/>
  <c r="W3259" i="10"/>
  <c r="W3275" i="10"/>
  <c r="W3291" i="10"/>
  <c r="W3307" i="10"/>
  <c r="W3323" i="10"/>
  <c r="W3339" i="10"/>
  <c r="W3355" i="10"/>
  <c r="W2958" i="10"/>
  <c r="W2959" i="10"/>
  <c r="W2960" i="10"/>
  <c r="W2974" i="10"/>
  <c r="W2975" i="10"/>
  <c r="W2976" i="10"/>
  <c r="W2990" i="10"/>
  <c r="W2991" i="10"/>
  <c r="W2992" i="10"/>
  <c r="W3006" i="10"/>
  <c r="W3007" i="10"/>
  <c r="W3008" i="10"/>
  <c r="W3022" i="10"/>
  <c r="W3023" i="10"/>
  <c r="W3024" i="10"/>
  <c r="W3038" i="10"/>
  <c r="W3039" i="10"/>
  <c r="W3040" i="10"/>
  <c r="W3054" i="10"/>
  <c r="W3055" i="10"/>
  <c r="W3056" i="10"/>
  <c r="W3070" i="10"/>
  <c r="W3071" i="10"/>
  <c r="W3072" i="10"/>
  <c r="W3086" i="10"/>
  <c r="W3087" i="10"/>
  <c r="W3088" i="10"/>
  <c r="W3102" i="10"/>
  <c r="W3103" i="10"/>
  <c r="W3104" i="10"/>
  <c r="W3118" i="10"/>
  <c r="W3119" i="10"/>
  <c r="W3120" i="10"/>
  <c r="W3134" i="10"/>
  <c r="W3135" i="10"/>
  <c r="W3136" i="10"/>
  <c r="W3150" i="10"/>
  <c r="W3151" i="10"/>
  <c r="W3152" i="10"/>
  <c r="W3166" i="10"/>
  <c r="W3167" i="10"/>
  <c r="W3168" i="10"/>
  <c r="W3182" i="10"/>
  <c r="W3183" i="10"/>
  <c r="W3184" i="10"/>
  <c r="W3198" i="10"/>
  <c r="W3199" i="10"/>
  <c r="W3200" i="10"/>
  <c r="W3214" i="10"/>
  <c r="W3215" i="10"/>
  <c r="W3216" i="10"/>
  <c r="W3230" i="10"/>
  <c r="W3231" i="10"/>
  <c r="W3232" i="10"/>
  <c r="W3246" i="10"/>
  <c r="W3247" i="10"/>
  <c r="W3248" i="10"/>
  <c r="W3262" i="10"/>
  <c r="W3263" i="10"/>
  <c r="W3264" i="10"/>
  <c r="W3278" i="10"/>
  <c r="W3279" i="10"/>
  <c r="W3280" i="10"/>
  <c r="W3294" i="10"/>
  <c r="W3295" i="10"/>
  <c r="W3296" i="10"/>
  <c r="W3310" i="10"/>
  <c r="W3311" i="10"/>
  <c r="W3312" i="10"/>
  <c r="W3326" i="10"/>
  <c r="W3327" i="10"/>
  <c r="W3328" i="10"/>
  <c r="W3342" i="10"/>
  <c r="W3343" i="10"/>
  <c r="W3344" i="10"/>
  <c r="W3358" i="10"/>
  <c r="W3359" i="10"/>
  <c r="W3360" i="10"/>
  <c r="W3375" i="10"/>
  <c r="W3391" i="10"/>
  <c r="W3407" i="10"/>
  <c r="W3423" i="10"/>
  <c r="W3439" i="10"/>
  <c r="W3455" i="10"/>
  <c r="W3471" i="10"/>
  <c r="W3487" i="10"/>
  <c r="W3503" i="10"/>
  <c r="W3519" i="10"/>
  <c r="W3521" i="10"/>
  <c r="W3535" i="10"/>
  <c r="W3537" i="10"/>
  <c r="W3551" i="10"/>
  <c r="W3553" i="10"/>
  <c r="W3567" i="10"/>
  <c r="W3569" i="10"/>
  <c r="W3583" i="10"/>
  <c r="W3585" i="10"/>
  <c r="W3601" i="10"/>
  <c r="W3604" i="10"/>
  <c r="W3379" i="10"/>
  <c r="W3380" i="10"/>
  <c r="W3395" i="10"/>
  <c r="W3396" i="10"/>
  <c r="W3411" i="10"/>
  <c r="W3412" i="10"/>
  <c r="W3427" i="10"/>
  <c r="W3428" i="10"/>
  <c r="W3443" i="10"/>
  <c r="W3444" i="10"/>
  <c r="W3459" i="10"/>
  <c r="W3460" i="10"/>
  <c r="W3475" i="10"/>
  <c r="W3476" i="10"/>
  <c r="W3492" i="10"/>
  <c r="W3508" i="10"/>
  <c r="W3524" i="10"/>
  <c r="W3540" i="10"/>
  <c r="W3556" i="10"/>
  <c r="W3572" i="10"/>
  <c r="W3588" i="10"/>
  <c r="W3368" i="10"/>
  <c r="W3369" i="10"/>
  <c r="W3383" i="10"/>
  <c r="W3384" i="10"/>
  <c r="W3385" i="10"/>
  <c r="W3399" i="10"/>
  <c r="W3400" i="10"/>
  <c r="W3401" i="10"/>
  <c r="W3415" i="10"/>
  <c r="W3416" i="10"/>
  <c r="W3417" i="10"/>
  <c r="W3431" i="10"/>
  <c r="W3432" i="10"/>
  <c r="W3433" i="10"/>
  <c r="W3447" i="10"/>
  <c r="W3448" i="10"/>
  <c r="W3449" i="10"/>
  <c r="W3463" i="10"/>
  <c r="W3464" i="10"/>
  <c r="W3465" i="10"/>
  <c r="W3479" i="10"/>
  <c r="W3480" i="10"/>
  <c r="W3481" i="10"/>
  <c r="W3495" i="10"/>
  <c r="W3496" i="10"/>
  <c r="W3497" i="10"/>
  <c r="W3511" i="10"/>
  <c r="W3512" i="10"/>
  <c r="W3513" i="10"/>
  <c r="W3527" i="10"/>
  <c r="W3528" i="10"/>
  <c r="W3529" i="10"/>
  <c r="W3543" i="10"/>
  <c r="W3544" i="10"/>
  <c r="W3545" i="10"/>
  <c r="W3559" i="10"/>
  <c r="W3560" i="10"/>
  <c r="W3561" i="10"/>
  <c r="W3575" i="10"/>
  <c r="W3576" i="10"/>
  <c r="W3577" i="10"/>
  <c r="W3591" i="10"/>
  <c r="W3592" i="10"/>
  <c r="W3593" i="10"/>
  <c r="W3612" i="10"/>
  <c r="W3613" i="10"/>
  <c r="W3616" i="10"/>
  <c r="W3606" i="10"/>
  <c r="W3618" i="10"/>
  <c r="W3625" i="10"/>
  <c r="W3626" i="10"/>
  <c r="W3645" i="10"/>
  <c r="W3646" i="10"/>
  <c r="W3675" i="10"/>
  <c r="W3707" i="10"/>
  <c r="W3739" i="10"/>
  <c r="W3771" i="10"/>
  <c r="W3803" i="10"/>
  <c r="W3835" i="10"/>
  <c r="W3867" i="10"/>
  <c r="W3602" i="10"/>
  <c r="W3620" i="10"/>
  <c r="W3637" i="10"/>
  <c r="W3638" i="10"/>
  <c r="W3649" i="10"/>
  <c r="W3651" i="10"/>
  <c r="W3598" i="10"/>
  <c r="W3615" i="10"/>
  <c r="W3622" i="10"/>
  <c r="W3642" i="10"/>
  <c r="W3659" i="10"/>
  <c r="W3691" i="10"/>
  <c r="W3723" i="10"/>
  <c r="W3755" i="10"/>
  <c r="W3787" i="10"/>
  <c r="W3819" i="10"/>
  <c r="W3851" i="10"/>
  <c r="W3661" i="10"/>
  <c r="W3669" i="10"/>
  <c r="W3677" i="10"/>
  <c r="W3685" i="10"/>
  <c r="W3693" i="10"/>
  <c r="W3701" i="10"/>
  <c r="W3709" i="10"/>
  <c r="W3717" i="10"/>
  <c r="W3725" i="10"/>
  <c r="W3733" i="10"/>
  <c r="W3741" i="10"/>
  <c r="W3749" i="10"/>
  <c r="W3757" i="10"/>
  <c r="W3765" i="10"/>
  <c r="W3773" i="10"/>
  <c r="W3781" i="10"/>
  <c r="W3789" i="10"/>
  <c r="W3797" i="10"/>
  <c r="W3805" i="10"/>
  <c r="W3813" i="10"/>
  <c r="W3814" i="10"/>
  <c r="W3821" i="10"/>
  <c r="W3822" i="10"/>
  <c r="W3829" i="10"/>
  <c r="W3830" i="10"/>
  <c r="W3837" i="10"/>
  <c r="W3838" i="10"/>
  <c r="W3845" i="10"/>
  <c r="W3846" i="10"/>
  <c r="W3853" i="10"/>
  <c r="W3854" i="10"/>
  <c r="W3861" i="10"/>
  <c r="W3862" i="10"/>
  <c r="W3869" i="10"/>
  <c r="W3870" i="10"/>
  <c r="W3877" i="10"/>
  <c r="W3878" i="10"/>
  <c r="W3879" i="10"/>
  <c r="W3893" i="10"/>
  <c r="W3894" i="10"/>
  <c r="W3895" i="10"/>
  <c r="W3909" i="10"/>
  <c r="W3910" i="10"/>
  <c r="W3911" i="10"/>
  <c r="W3925" i="10"/>
  <c r="W3926" i="10"/>
  <c r="W3927" i="10"/>
  <c r="W3941" i="10"/>
  <c r="W3942" i="10"/>
  <c r="W3943" i="10"/>
  <c r="W3614" i="10"/>
  <c r="W3882" i="10"/>
  <c r="W3898" i="10"/>
  <c r="W3914" i="10"/>
  <c r="W3930" i="10"/>
  <c r="W3946" i="10"/>
  <c r="W3650" i="10"/>
  <c r="W3657" i="10"/>
  <c r="W3658" i="10"/>
  <c r="W3665" i="10"/>
  <c r="W3666" i="10"/>
  <c r="W3673" i="10"/>
  <c r="W3674" i="10"/>
  <c r="W3681" i="10"/>
  <c r="W3682" i="10"/>
  <c r="W3689" i="10"/>
  <c r="W3690" i="10"/>
  <c r="W3697" i="10"/>
  <c r="W3698" i="10"/>
  <c r="W3705" i="10"/>
  <c r="W3706" i="10"/>
  <c r="W3713" i="10"/>
  <c r="W3714" i="10"/>
  <c r="W3721" i="10"/>
  <c r="W3722" i="10"/>
  <c r="W3729" i="10"/>
  <c r="W3730" i="10"/>
  <c r="W3737" i="10"/>
  <c r="W3738" i="10"/>
  <c r="W3745" i="10"/>
  <c r="W3746" i="10"/>
  <c r="W3754" i="10"/>
  <c r="W3762" i="10"/>
  <c r="W3769" i="10"/>
  <c r="W3770" i="10"/>
  <c r="W3777" i="10"/>
  <c r="W3778" i="10"/>
  <c r="W3786" i="10"/>
  <c r="W3794" i="10"/>
  <c r="W3801" i="10"/>
  <c r="W3802" i="10"/>
  <c r="W3810" i="10"/>
  <c r="W3818" i="10"/>
  <c r="W3826" i="10"/>
  <c r="W3834" i="10"/>
  <c r="W3842" i="10"/>
  <c r="W3850" i="10"/>
  <c r="W3858" i="10"/>
  <c r="W3866" i="10"/>
  <c r="W3874" i="10"/>
  <c r="W3887" i="10"/>
  <c r="W3901" i="10"/>
  <c r="W3903" i="10"/>
  <c r="W3917" i="10"/>
  <c r="W3919" i="10"/>
  <c r="W3933" i="10"/>
  <c r="W3935" i="10"/>
  <c r="W3949" i="10"/>
  <c r="X3742" i="1"/>
  <c r="X3738" i="1"/>
  <c r="X3734" i="1"/>
  <c r="X3730" i="1"/>
  <c r="X3726" i="1"/>
  <c r="X3722" i="1"/>
  <c r="X3718" i="1"/>
  <c r="X3714" i="1"/>
  <c r="X3710" i="1"/>
  <c r="X3706" i="1"/>
  <c r="X3702" i="1"/>
  <c r="X3698" i="1"/>
  <c r="X3694" i="1"/>
  <c r="X3690" i="1"/>
  <c r="X3686" i="1"/>
  <c r="X3682" i="1"/>
  <c r="X3678" i="1"/>
  <c r="X3674" i="1"/>
  <c r="X3670" i="1"/>
  <c r="X3666" i="1"/>
  <c r="X3662" i="1"/>
  <c r="X3658" i="1"/>
  <c r="X3654" i="1"/>
  <c r="X3650" i="1"/>
  <c r="X3646" i="1"/>
  <c r="X3642" i="1"/>
  <c r="X3638" i="1"/>
  <c r="X3634" i="1"/>
  <c r="X3630" i="1"/>
  <c r="X3626" i="1"/>
  <c r="X3622" i="1"/>
  <c r="X3618" i="1"/>
  <c r="X3614" i="1"/>
  <c r="X3610" i="1"/>
  <c r="X3606" i="1"/>
  <c r="X3602" i="1"/>
  <c r="X3598" i="1"/>
  <c r="X3594" i="1"/>
  <c r="X3590" i="1"/>
  <c r="X3586" i="1"/>
  <c r="X3582" i="1"/>
  <c r="X3578" i="1"/>
  <c r="X3574" i="1"/>
  <c r="X3570" i="1"/>
  <c r="X3566" i="1"/>
  <c r="X3562" i="1"/>
  <c r="X3558" i="1"/>
  <c r="X3554" i="1"/>
  <c r="X3550" i="1"/>
  <c r="X3546" i="1"/>
  <c r="X3542" i="1"/>
  <c r="X3538" i="1"/>
  <c r="X3534" i="1"/>
  <c r="X3530" i="1"/>
  <c r="X3526" i="1"/>
  <c r="X3522" i="1"/>
  <c r="X3518" i="1"/>
  <c r="X3514" i="1"/>
  <c r="X3510" i="1"/>
  <c r="X3506" i="1"/>
  <c r="X3502" i="1"/>
  <c r="X3498" i="1"/>
  <c r="X3494" i="1"/>
  <c r="X3490" i="1"/>
  <c r="X3486" i="1"/>
  <c r="X3482" i="1"/>
  <c r="X3478" i="1"/>
  <c r="X3474" i="1"/>
  <c r="X3470" i="1"/>
  <c r="X3466" i="1"/>
  <c r="X3462" i="1"/>
  <c r="X3458" i="1"/>
  <c r="X3454" i="1"/>
  <c r="X3450" i="1"/>
  <c r="X3446" i="1"/>
  <c r="X3442" i="1"/>
  <c r="X3438" i="1"/>
  <c r="X3434" i="1"/>
  <c r="X3430" i="1"/>
  <c r="X3426" i="1"/>
  <c r="X3422" i="1"/>
  <c r="X3418" i="1"/>
  <c r="X3414" i="1"/>
  <c r="X3410" i="1"/>
  <c r="X3406" i="1"/>
  <c r="X3402" i="1"/>
  <c r="X3398" i="1"/>
  <c r="X3394" i="1"/>
  <c r="X3390" i="1"/>
  <c r="X3386" i="1"/>
  <c r="X3382" i="1"/>
  <c r="X3378" i="1"/>
  <c r="X3374" i="1"/>
  <c r="X3370" i="1"/>
  <c r="X3366" i="1"/>
  <c r="X3362" i="1"/>
  <c r="X3358" i="1"/>
  <c r="X3354" i="1"/>
  <c r="X3350" i="1"/>
  <c r="X3346" i="1"/>
  <c r="X3342" i="1"/>
  <c r="X3338" i="1"/>
  <c r="X3334" i="1"/>
  <c r="X3330" i="1"/>
  <c r="X3326" i="1"/>
  <c r="X3322" i="1"/>
  <c r="X3318" i="1"/>
  <c r="X3314" i="1"/>
  <c r="X3310" i="1"/>
  <c r="X3306" i="1"/>
  <c r="X3302" i="1"/>
  <c r="X3298" i="1"/>
  <c r="X3294" i="1"/>
  <c r="X3290" i="1"/>
  <c r="X3286" i="1"/>
  <c r="X3282" i="1"/>
  <c r="X3278" i="1"/>
  <c r="X3274" i="1"/>
  <c r="X3270" i="1"/>
  <c r="X3266" i="1"/>
  <c r="X3262" i="1"/>
  <c r="X3258" i="1"/>
  <c r="X3254" i="1"/>
  <c r="X3250" i="1"/>
  <c r="X3246" i="1"/>
  <c r="X3242" i="1"/>
  <c r="X3238" i="1"/>
  <c r="X3234" i="1"/>
  <c r="X3230" i="1"/>
  <c r="X3226" i="1"/>
  <c r="X3222" i="1"/>
  <c r="X3218" i="1"/>
  <c r="X3214" i="1"/>
  <c r="X3210" i="1"/>
  <c r="X3206" i="1"/>
  <c r="X3202" i="1"/>
  <c r="X3198" i="1"/>
  <c r="X3194" i="1"/>
  <c r="X3190" i="1"/>
  <c r="X3186" i="1"/>
  <c r="X3182" i="1"/>
  <c r="X3178" i="1"/>
  <c r="X3174" i="1"/>
  <c r="X3170" i="1"/>
  <c r="X3166" i="1"/>
  <c r="X3162" i="1"/>
  <c r="X3158" i="1"/>
  <c r="X3154" i="1"/>
  <c r="X3150" i="1"/>
  <c r="X3146" i="1"/>
  <c r="X3142" i="1"/>
  <c r="X3138" i="1"/>
  <c r="X3134" i="1"/>
  <c r="X3130" i="1"/>
  <c r="X3126" i="1"/>
  <c r="X3122" i="1"/>
  <c r="X3118" i="1"/>
  <c r="X3114" i="1"/>
  <c r="X3110" i="1"/>
  <c r="X3106" i="1"/>
  <c r="X3102" i="1"/>
  <c r="X3098" i="1"/>
  <c r="X3094" i="1"/>
  <c r="X3090" i="1"/>
  <c r="X3086" i="1"/>
  <c r="X3082" i="1"/>
  <c r="X3078" i="1"/>
  <c r="X3074" i="1"/>
  <c r="X3070" i="1"/>
  <c r="X3066" i="1"/>
  <c r="X3062" i="1"/>
  <c r="X3058" i="1"/>
  <c r="X3054" i="1"/>
  <c r="X3050" i="1"/>
  <c r="X3046" i="1"/>
  <c r="X3042" i="1"/>
  <c r="X3038" i="1"/>
  <c r="X3034" i="1"/>
  <c r="X3030" i="1"/>
  <c r="X3026" i="1"/>
  <c r="X3022" i="1"/>
  <c r="X3018" i="1"/>
  <c r="X3014" i="1"/>
  <c r="X3010" i="1"/>
  <c r="X3006" i="1"/>
  <c r="X3002" i="1"/>
  <c r="X2998" i="1"/>
  <c r="X2994" i="1"/>
  <c r="X2990" i="1"/>
  <c r="X2986" i="1"/>
  <c r="X2982" i="1"/>
  <c r="X2978" i="1"/>
  <c r="X2974" i="1"/>
  <c r="X2970" i="1"/>
  <c r="X2966" i="1"/>
  <c r="X2962" i="1"/>
  <c r="X2958" i="1"/>
  <c r="X2954" i="1"/>
  <c r="X2950" i="1"/>
  <c r="X2946" i="1"/>
  <c r="X2942" i="1"/>
  <c r="X2938" i="1"/>
  <c r="X2934" i="1"/>
  <c r="X2930" i="1"/>
  <c r="X2926" i="1"/>
  <c r="X2922" i="1"/>
  <c r="X2918" i="1"/>
  <c r="X2914" i="1"/>
  <c r="X2910" i="1"/>
  <c r="X2906" i="1"/>
  <c r="X2902" i="1"/>
  <c r="X2898" i="1"/>
  <c r="X2894" i="1"/>
  <c r="X2890" i="1"/>
  <c r="X2886" i="1"/>
  <c r="X2882" i="1"/>
  <c r="X2878" i="1"/>
  <c r="X2874" i="1"/>
  <c r="X2870" i="1"/>
  <c r="X2866" i="1"/>
  <c r="X2862" i="1"/>
  <c r="X2858" i="1"/>
  <c r="X2854" i="1"/>
  <c r="X2850" i="1"/>
  <c r="X2846" i="1"/>
  <c r="X2842" i="1"/>
  <c r="X2838" i="1"/>
  <c r="X2834" i="1"/>
  <c r="X2830" i="1"/>
  <c r="X2826" i="1"/>
  <c r="X2822" i="1"/>
  <c r="X2818" i="1"/>
  <c r="X2814" i="1"/>
  <c r="X2810" i="1"/>
  <c r="X2806" i="1"/>
  <c r="X2802" i="1"/>
  <c r="X2798" i="1"/>
  <c r="X2794" i="1"/>
  <c r="X2790" i="1"/>
  <c r="X2786" i="1"/>
  <c r="X2782" i="1"/>
  <c r="X2778" i="1"/>
  <c r="X2774" i="1"/>
  <c r="X2770" i="1"/>
  <c r="X2766" i="1"/>
  <c r="X2762" i="1"/>
  <c r="X2758" i="1"/>
  <c r="X2754" i="1"/>
  <c r="X2750" i="1"/>
  <c r="X2746" i="1"/>
  <c r="X2742" i="1"/>
  <c r="X2738" i="1"/>
  <c r="X2734" i="1"/>
  <c r="X2730" i="1"/>
  <c r="X2726" i="1"/>
  <c r="X2722" i="1"/>
  <c r="X2718" i="1"/>
  <c r="X2714" i="1"/>
  <c r="X2710" i="1"/>
  <c r="X2706" i="1"/>
  <c r="X2702" i="1"/>
  <c r="X2698" i="1"/>
  <c r="X2694" i="1"/>
  <c r="X2690" i="1"/>
  <c r="X2686" i="1"/>
  <c r="X2682" i="1"/>
  <c r="X2678" i="1"/>
  <c r="X2674" i="1"/>
  <c r="X2670" i="1"/>
  <c r="X2666" i="1"/>
  <c r="X2662" i="1"/>
  <c r="X2658" i="1"/>
  <c r="X2654" i="1"/>
  <c r="X2650" i="1"/>
  <c r="X2646" i="1"/>
  <c r="X2642" i="1"/>
  <c r="X2638" i="1"/>
  <c r="X2634" i="1"/>
  <c r="X2630" i="1"/>
  <c r="X2626" i="1"/>
  <c r="X2622" i="1"/>
  <c r="X2618" i="1"/>
  <c r="X2614" i="1"/>
  <c r="X2610" i="1"/>
  <c r="X2606" i="1"/>
  <c r="X2602" i="1"/>
  <c r="X2598" i="1"/>
  <c r="X2594" i="1"/>
  <c r="X2590" i="1"/>
  <c r="X2586" i="1"/>
  <c r="X2582" i="1"/>
  <c r="X2578" i="1"/>
  <c r="X2574" i="1"/>
  <c r="X2570" i="1"/>
  <c r="X2566" i="1"/>
  <c r="X2562" i="1"/>
  <c r="X2558" i="1"/>
  <c r="X2554" i="1"/>
  <c r="X2550" i="1"/>
  <c r="X2546" i="1"/>
  <c r="X2542" i="1"/>
  <c r="X2538" i="1"/>
  <c r="X2534" i="1"/>
  <c r="X2530" i="1"/>
  <c r="X2526" i="1"/>
  <c r="X2522" i="1"/>
  <c r="X2518" i="1"/>
  <c r="X2514" i="1"/>
  <c r="X2510" i="1"/>
  <c r="X2506" i="1"/>
  <c r="X2502" i="1"/>
  <c r="X2498" i="1"/>
  <c r="X2494" i="1"/>
  <c r="X2490" i="1"/>
  <c r="X2486" i="1"/>
  <c r="X2482" i="1"/>
  <c r="X2478" i="1"/>
  <c r="X2474" i="1"/>
  <c r="X2470" i="1"/>
  <c r="X2466" i="1"/>
  <c r="X2462" i="1"/>
  <c r="X2458" i="1"/>
  <c r="X2454" i="1"/>
  <c r="X2450" i="1"/>
  <c r="X2446" i="1"/>
  <c r="X2442" i="1"/>
  <c r="X2438" i="1"/>
  <c r="X2434" i="1"/>
  <c r="X2430" i="1"/>
  <c r="X2426" i="1"/>
  <c r="X2422" i="1"/>
  <c r="X2418" i="1"/>
  <c r="X2" i="1"/>
  <c r="X2414" i="1"/>
  <c r="X2410" i="1"/>
  <c r="X2406" i="1"/>
  <c r="X2402" i="1"/>
  <c r="X2398" i="1"/>
  <c r="X2394" i="1"/>
  <c r="X2390" i="1"/>
  <c r="X2386" i="1"/>
  <c r="X2382" i="1"/>
  <c r="X2378" i="1"/>
  <c r="X2374" i="1"/>
  <c r="X2370" i="1"/>
  <c r="X2366" i="1"/>
  <c r="X2362" i="1"/>
  <c r="X2358" i="1"/>
  <c r="X2354" i="1"/>
  <c r="X2350" i="1"/>
  <c r="X2346" i="1"/>
  <c r="X2342" i="1"/>
  <c r="X2338" i="1"/>
  <c r="X2334" i="1"/>
  <c r="X2330" i="1"/>
  <c r="X2326" i="1"/>
  <c r="X2322" i="1"/>
  <c r="X2318" i="1"/>
  <c r="X2314" i="1"/>
  <c r="X2310" i="1"/>
  <c r="X2306" i="1"/>
  <c r="X2302" i="1"/>
  <c r="X2298" i="1"/>
  <c r="X2294" i="1"/>
  <c r="X2290" i="1"/>
  <c r="X2286" i="1"/>
  <c r="X2282" i="1"/>
  <c r="X2278" i="1"/>
  <c r="X2274" i="1"/>
  <c r="X2270" i="1"/>
  <c r="X2266" i="1"/>
  <c r="X2262" i="1"/>
  <c r="X2258" i="1"/>
  <c r="X2254" i="1"/>
  <c r="X2250" i="1"/>
  <c r="X2246" i="1"/>
  <c r="X2242" i="1"/>
  <c r="X2238" i="1"/>
  <c r="X2234" i="1"/>
  <c r="X2230" i="1"/>
  <c r="X2226" i="1"/>
  <c r="X2222" i="1"/>
  <c r="X2218" i="1"/>
  <c r="X2214" i="1"/>
  <c r="X2210" i="1"/>
  <c r="X2206" i="1"/>
  <c r="X2202" i="1"/>
  <c r="X2198" i="1"/>
  <c r="X2194" i="1"/>
  <c r="X2190" i="1"/>
  <c r="X2186" i="1"/>
  <c r="X2182" i="1"/>
  <c r="X2178" i="1"/>
  <c r="X2174" i="1"/>
  <c r="X2170" i="1"/>
  <c r="X2166" i="1"/>
  <c r="X2162" i="1"/>
  <c r="X2158" i="1"/>
  <c r="X2154" i="1"/>
  <c r="X2150" i="1"/>
  <c r="X2146" i="1"/>
  <c r="X2142" i="1"/>
  <c r="X2138" i="1"/>
  <c r="X2134" i="1"/>
  <c r="X2130" i="1"/>
  <c r="X2126" i="1"/>
  <c r="X2122" i="1"/>
  <c r="X2118" i="1"/>
  <c r="X2114" i="1"/>
  <c r="X2110" i="1"/>
  <c r="X2106" i="1"/>
  <c r="X2102" i="1"/>
  <c r="X2098" i="1"/>
  <c r="X2094" i="1"/>
  <c r="X2090" i="1"/>
  <c r="X2086" i="1"/>
  <c r="X2082" i="1"/>
  <c r="X2078" i="1"/>
  <c r="X2074" i="1"/>
  <c r="X2070" i="1"/>
  <c r="X2066" i="1"/>
  <c r="X2062" i="1"/>
  <c r="X2058" i="1"/>
  <c r="X2054" i="1"/>
  <c r="X2050" i="1"/>
  <c r="X2046" i="1"/>
  <c r="X2042" i="1"/>
  <c r="X2038" i="1"/>
  <c r="X2034" i="1"/>
  <c r="X2030" i="1"/>
  <c r="X2026" i="1"/>
  <c r="X2022" i="1"/>
  <c r="X2018" i="1"/>
  <c r="X2014" i="1"/>
  <c r="X2010" i="1"/>
  <c r="X2006" i="1"/>
  <c r="X2002" i="1"/>
  <c r="X1998" i="1"/>
  <c r="X1994" i="1"/>
  <c r="X1990" i="1"/>
  <c r="X1986" i="1"/>
  <c r="X1982" i="1"/>
  <c r="X1978" i="1"/>
  <c r="X1974" i="1"/>
  <c r="X1970" i="1"/>
  <c r="X1966" i="1"/>
  <c r="X1962" i="1"/>
  <c r="X1958" i="1"/>
  <c r="X1954" i="1"/>
  <c r="X1950" i="1"/>
  <c r="X1946" i="1"/>
  <c r="X1942" i="1"/>
  <c r="X1938" i="1"/>
  <c r="X1934" i="1"/>
  <c r="X1930" i="1"/>
  <c r="X1926" i="1"/>
  <c r="X1922" i="1"/>
  <c r="X1918" i="1"/>
  <c r="X1914" i="1"/>
  <c r="X1910" i="1"/>
  <c r="X1906" i="1"/>
  <c r="X1902" i="1"/>
  <c r="X1898" i="1"/>
  <c r="X1894" i="1"/>
  <c r="X1890" i="1"/>
  <c r="X1886" i="1"/>
  <c r="X1882" i="1"/>
  <c r="X1878" i="1"/>
  <c r="X1874" i="1"/>
  <c r="X1870" i="1"/>
  <c r="X1866" i="1"/>
  <c r="X1862" i="1"/>
  <c r="X1858" i="1"/>
  <c r="X1854" i="1"/>
  <c r="X1850" i="1"/>
  <c r="X1846" i="1"/>
  <c r="X1842" i="1"/>
  <c r="X1838" i="1"/>
  <c r="X1834" i="1"/>
  <c r="X1830" i="1"/>
  <c r="X1826" i="1"/>
  <c r="X1822" i="1"/>
  <c r="X1818" i="1"/>
  <c r="X1814" i="1"/>
  <c r="X1810" i="1"/>
  <c r="X1806" i="1"/>
  <c r="X1802" i="1"/>
  <c r="X1798" i="1"/>
  <c r="X1794" i="1"/>
  <c r="X1790" i="1"/>
  <c r="X1786" i="1"/>
  <c r="X1782" i="1"/>
  <c r="X1778" i="1"/>
  <c r="X1774" i="1"/>
  <c r="X1770" i="1"/>
  <c r="X1766" i="1"/>
  <c r="X1762" i="1"/>
  <c r="X1758" i="1"/>
  <c r="X1754" i="1"/>
  <c r="X1750" i="1"/>
  <c r="X1746" i="1"/>
  <c r="X1742" i="1"/>
  <c r="X1738" i="1"/>
  <c r="X1734" i="1"/>
  <c r="X1730" i="1"/>
  <c r="X1726" i="1"/>
  <c r="X1722" i="1"/>
  <c r="X1718" i="1"/>
  <c r="X1714" i="1"/>
  <c r="X1710" i="1"/>
  <c r="X1706" i="1"/>
  <c r="X1702" i="1"/>
  <c r="X1698" i="1"/>
  <c r="X1694" i="1"/>
  <c r="X1690" i="1"/>
  <c r="X1686" i="1"/>
  <c r="X1682" i="1"/>
  <c r="X1678" i="1"/>
  <c r="X1674" i="1"/>
  <c r="X1670" i="1"/>
  <c r="X1666" i="1"/>
  <c r="X1662" i="1"/>
  <c r="X1658" i="1"/>
  <c r="X1654" i="1"/>
  <c r="X1650" i="1"/>
  <c r="X1646" i="1"/>
  <c r="X1642" i="1"/>
  <c r="X1638" i="1"/>
  <c r="X1634" i="1"/>
  <c r="X1630" i="1"/>
  <c r="X1626" i="1"/>
  <c r="X1622" i="1"/>
  <c r="X1618" i="1"/>
  <c r="X1614" i="1"/>
  <c r="X1610" i="1"/>
  <c r="X1606" i="1"/>
  <c r="X1602" i="1"/>
  <c r="X1598" i="1"/>
  <c r="X1594" i="1"/>
  <c r="X1590" i="1"/>
  <c r="X1586" i="1"/>
  <c r="X1582" i="1"/>
  <c r="X1578" i="1"/>
  <c r="X1574" i="1"/>
  <c r="X1570" i="1"/>
  <c r="X1566" i="1"/>
  <c r="X1562" i="1"/>
  <c r="X1558" i="1"/>
  <c r="X1554" i="1"/>
  <c r="X1550" i="1"/>
  <c r="X1546" i="1"/>
  <c r="X1542" i="1"/>
  <c r="X1538" i="1"/>
  <c r="X1534" i="1"/>
  <c r="X1530" i="1"/>
  <c r="X1526" i="1"/>
  <c r="X1522" i="1"/>
  <c r="X1518" i="1"/>
  <c r="X1514" i="1"/>
  <c r="X1510" i="1"/>
  <c r="X1506" i="1"/>
  <c r="X1502" i="1"/>
  <c r="X1498" i="1"/>
  <c r="X1494" i="1"/>
  <c r="X1490" i="1"/>
  <c r="X1486" i="1"/>
  <c r="X1482" i="1"/>
  <c r="X1478" i="1"/>
  <c r="X1474" i="1"/>
  <c r="X1470" i="1"/>
  <c r="X1466" i="1"/>
  <c r="X1462" i="1"/>
  <c r="X1458" i="1"/>
  <c r="X1454" i="1"/>
  <c r="X1450" i="1"/>
  <c r="X1446" i="1"/>
  <c r="X1442" i="1"/>
  <c r="X1438" i="1"/>
  <c r="X1434" i="1"/>
  <c r="X1430" i="1"/>
  <c r="X1426" i="1"/>
  <c r="X1422" i="1"/>
  <c r="X1418" i="1"/>
  <c r="X1414" i="1"/>
  <c r="X1410" i="1"/>
  <c r="X1406" i="1"/>
  <c r="X1402" i="1"/>
  <c r="X1398" i="1"/>
  <c r="X1394" i="1"/>
  <c r="X1390" i="1"/>
  <c r="X1386" i="1"/>
  <c r="X1382" i="1"/>
  <c r="X1378" i="1"/>
  <c r="X1374" i="1"/>
  <c r="X1370" i="1"/>
  <c r="X1366" i="1"/>
  <c r="X1362" i="1"/>
  <c r="X1358" i="1"/>
  <c r="X1354" i="1"/>
  <c r="X1350" i="1"/>
  <c r="X1346" i="1"/>
  <c r="X1342" i="1"/>
  <c r="X1338" i="1"/>
  <c r="X1334" i="1"/>
  <c r="X1330" i="1"/>
  <c r="X1326" i="1"/>
  <c r="X1322" i="1"/>
  <c r="X1318" i="1"/>
  <c r="X1314" i="1"/>
  <c r="X1310" i="1"/>
  <c r="X1306" i="1"/>
  <c r="X1302" i="1"/>
  <c r="X1298" i="1"/>
  <c r="X1294" i="1"/>
  <c r="X1290" i="1"/>
  <c r="X1286" i="1"/>
  <c r="X1282" i="1"/>
  <c r="X1278" i="1"/>
  <c r="X1274" i="1"/>
  <c r="X1270" i="1"/>
  <c r="X1266" i="1"/>
  <c r="X1262" i="1"/>
  <c r="X1258" i="1"/>
  <c r="X1254" i="1"/>
  <c r="X1250" i="1"/>
  <c r="X1246" i="1"/>
  <c r="X1242" i="1"/>
  <c r="X1238" i="1"/>
  <c r="X1234" i="1"/>
  <c r="X1230" i="1"/>
  <c r="X1226" i="1"/>
  <c r="X1222" i="1"/>
  <c r="X1218" i="1"/>
  <c r="X1214" i="1"/>
  <c r="X1210" i="1"/>
  <c r="X1206" i="1"/>
  <c r="X1202" i="1"/>
  <c r="X1198" i="1"/>
  <c r="X1194" i="1"/>
  <c r="X1190" i="1"/>
  <c r="X1186" i="1"/>
  <c r="X1182" i="1"/>
  <c r="X1178" i="1"/>
  <c r="X1174" i="1"/>
  <c r="X1170" i="1"/>
  <c r="X1166" i="1"/>
  <c r="X1162" i="1"/>
  <c r="X1158" i="1"/>
  <c r="X1154" i="1"/>
  <c r="X1150" i="1"/>
  <c r="X1146" i="1"/>
  <c r="X1142" i="1"/>
  <c r="X1138" i="1"/>
  <c r="X1134" i="1"/>
  <c r="X1130" i="1"/>
  <c r="X1126" i="1"/>
  <c r="X1122" i="1"/>
  <c r="X1118" i="1"/>
  <c r="X1114" i="1"/>
  <c r="X1110" i="1"/>
  <c r="X1106" i="1"/>
  <c r="X1102" i="1"/>
  <c r="X1098" i="1"/>
  <c r="X1094" i="1"/>
  <c r="X1090" i="1"/>
  <c r="X1086" i="1"/>
  <c r="X1082" i="1"/>
  <c r="X1078" i="1"/>
  <c r="X1074" i="1"/>
  <c r="X1070" i="1"/>
  <c r="X1066" i="1"/>
  <c r="X1062" i="1"/>
  <c r="X1058" i="1"/>
  <c r="X1054" i="1"/>
  <c r="X1050" i="1"/>
  <c r="X1046" i="1"/>
  <c r="X1042" i="1"/>
  <c r="X1038" i="1"/>
  <c r="X1034" i="1"/>
  <c r="X1030" i="1"/>
  <c r="X1026" i="1"/>
  <c r="X1022" i="1"/>
  <c r="X1018" i="1"/>
  <c r="X1014" i="1"/>
  <c r="X1010" i="1"/>
  <c r="X1006" i="1"/>
  <c r="X1002" i="1"/>
  <c r="X998" i="1"/>
  <c r="X994" i="1"/>
  <c r="X990" i="1"/>
  <c r="X986" i="1"/>
  <c r="X982" i="1"/>
  <c r="X978" i="1"/>
  <c r="X974" i="1"/>
  <c r="X970" i="1"/>
  <c r="X966" i="1"/>
  <c r="X962" i="1"/>
  <c r="X958" i="1"/>
  <c r="X954" i="1"/>
  <c r="X950" i="1"/>
  <c r="X946" i="1"/>
  <c r="X942" i="1"/>
  <c r="X938" i="1"/>
  <c r="X934" i="1"/>
  <c r="X930" i="1"/>
  <c r="X926" i="1"/>
  <c r="X922" i="1"/>
  <c r="X918" i="1"/>
  <c r="X914" i="1"/>
  <c r="X910" i="1"/>
  <c r="X906" i="1"/>
  <c r="X902" i="1"/>
  <c r="X898" i="1"/>
  <c r="X894" i="1"/>
  <c r="X890" i="1"/>
  <c r="X886" i="1"/>
  <c r="X882" i="1"/>
  <c r="X878" i="1"/>
  <c r="X874" i="1"/>
  <c r="X870" i="1"/>
  <c r="X866" i="1"/>
  <c r="X862" i="1"/>
  <c r="X858" i="1"/>
  <c r="X854" i="1"/>
  <c r="X850" i="1"/>
  <c r="X846" i="1"/>
  <c r="X842" i="1"/>
  <c r="X838" i="1"/>
  <c r="X834" i="1"/>
  <c r="X830" i="1"/>
  <c r="X826" i="1"/>
  <c r="X822" i="1"/>
  <c r="X818" i="1"/>
  <c r="X814" i="1"/>
  <c r="X810" i="1"/>
  <c r="X806" i="1"/>
  <c r="X802" i="1"/>
  <c r="X798" i="1"/>
  <c r="X794" i="1"/>
  <c r="X790" i="1"/>
  <c r="X786" i="1"/>
  <c r="X782" i="1"/>
  <c r="X778" i="1"/>
  <c r="X774" i="1"/>
  <c r="X770" i="1"/>
  <c r="X766" i="1"/>
  <c r="X762" i="1"/>
  <c r="X758" i="1"/>
  <c r="X754" i="1"/>
  <c r="X750" i="1"/>
  <c r="X746" i="1"/>
  <c r="X742" i="1"/>
  <c r="X738" i="1"/>
  <c r="X734" i="1"/>
  <c r="X730" i="1"/>
  <c r="X726" i="1"/>
  <c r="X722" i="1"/>
  <c r="X718" i="1"/>
  <c r="X714" i="1"/>
  <c r="X710" i="1"/>
  <c r="X706" i="1"/>
  <c r="X702" i="1"/>
  <c r="X698" i="1"/>
  <c r="X694" i="1"/>
  <c r="X690" i="1"/>
  <c r="X686" i="1"/>
  <c r="X682" i="1"/>
  <c r="X678" i="1"/>
  <c r="X674" i="1"/>
  <c r="X670" i="1"/>
  <c r="X666" i="1"/>
  <c r="X662" i="1"/>
  <c r="X658" i="1"/>
  <c r="X654" i="1"/>
  <c r="X650" i="1"/>
  <c r="X646" i="1"/>
  <c r="X642" i="1"/>
  <c r="X638" i="1"/>
  <c r="X634" i="1"/>
  <c r="X630" i="1"/>
  <c r="X626" i="1"/>
  <c r="X622" i="1"/>
  <c r="X618" i="1"/>
  <c r="X614" i="1"/>
  <c r="X610" i="1"/>
  <c r="X606" i="1"/>
  <c r="X602" i="1"/>
  <c r="X598" i="1"/>
  <c r="X594" i="1"/>
  <c r="X590" i="1"/>
  <c r="X586" i="1"/>
  <c r="X582" i="1"/>
  <c r="X578" i="1"/>
  <c r="X574" i="1"/>
  <c r="X570" i="1"/>
  <c r="X566" i="1"/>
  <c r="X562" i="1"/>
  <c r="X558" i="1"/>
  <c r="X554" i="1"/>
  <c r="X550" i="1"/>
  <c r="X546" i="1"/>
  <c r="X542" i="1"/>
  <c r="X538" i="1"/>
  <c r="X534" i="1"/>
  <c r="X530" i="1"/>
  <c r="X526" i="1"/>
  <c r="X522" i="1"/>
  <c r="X518" i="1"/>
  <c r="X514" i="1"/>
  <c r="X510" i="1"/>
  <c r="X506" i="1"/>
  <c r="X502" i="1"/>
  <c r="X498" i="1"/>
  <c r="X494" i="1"/>
  <c r="X490" i="1"/>
  <c r="X486" i="1"/>
  <c r="X482" i="1"/>
  <c r="X478" i="1"/>
  <c r="X474" i="1"/>
  <c r="X470" i="1"/>
  <c r="X466" i="1"/>
  <c r="X462" i="1"/>
  <c r="X458" i="1"/>
  <c r="X454" i="1"/>
  <c r="X450" i="1"/>
  <c r="X446" i="1"/>
  <c r="X442" i="1"/>
  <c r="X438" i="1"/>
  <c r="X434" i="1"/>
  <c r="X430" i="1"/>
  <c r="X426" i="1"/>
  <c r="X422" i="1"/>
  <c r="X418" i="1"/>
  <c r="X414" i="1"/>
  <c r="X410" i="1"/>
  <c r="X406" i="1"/>
  <c r="X402" i="1"/>
  <c r="X398" i="1"/>
  <c r="X394" i="1"/>
  <c r="X390" i="1"/>
  <c r="X386" i="1"/>
  <c r="X382" i="1"/>
  <c r="X378" i="1"/>
  <c r="X374" i="1"/>
  <c r="X370" i="1"/>
  <c r="X366" i="1"/>
  <c r="X362" i="1"/>
  <c r="X358" i="1"/>
  <c r="X354" i="1"/>
  <c r="X350" i="1"/>
  <c r="X346" i="1"/>
  <c r="X342" i="1"/>
  <c r="X338" i="1"/>
  <c r="X334" i="1"/>
  <c r="X330" i="1"/>
  <c r="X326" i="1"/>
  <c r="X322" i="1"/>
  <c r="X318" i="1"/>
  <c r="X314" i="1"/>
  <c r="X310" i="1"/>
  <c r="X306" i="1"/>
  <c r="X302" i="1"/>
  <c r="X298" i="1"/>
  <c r="X294" i="1"/>
  <c r="X290" i="1"/>
  <c r="X286" i="1"/>
  <c r="X282" i="1"/>
  <c r="X278" i="1"/>
  <c r="X274" i="1"/>
  <c r="X270" i="1"/>
  <c r="X266" i="1"/>
  <c r="X262" i="1"/>
  <c r="X258" i="1"/>
  <c r="X254" i="1"/>
  <c r="X250" i="1"/>
  <c r="X246" i="1"/>
  <c r="X242" i="1"/>
  <c r="X238" i="1"/>
  <c r="X234" i="1"/>
  <c r="X230" i="1"/>
  <c r="X226" i="1"/>
  <c r="X222" i="1"/>
  <c r="X218" i="1"/>
  <c r="X214" i="1"/>
  <c r="X210" i="1"/>
  <c r="X206" i="1"/>
  <c r="X202" i="1"/>
  <c r="X198" i="1"/>
  <c r="X194" i="1"/>
  <c r="X190" i="1"/>
  <c r="X186" i="1"/>
  <c r="X182" i="1"/>
  <c r="X178" i="1"/>
  <c r="X174" i="1"/>
  <c r="X170" i="1"/>
  <c r="X166" i="1"/>
  <c r="X162" i="1"/>
  <c r="X158" i="1"/>
  <c r="X154" i="1"/>
  <c r="X150" i="1"/>
  <c r="X146" i="1"/>
  <c r="X142" i="1"/>
  <c r="X138" i="1"/>
  <c r="X134" i="1"/>
  <c r="X130" i="1"/>
  <c r="X126" i="1"/>
  <c r="X122" i="1"/>
  <c r="X118" i="1"/>
  <c r="X114" i="1"/>
  <c r="X110" i="1"/>
  <c r="X106" i="1"/>
  <c r="X102" i="1"/>
  <c r="X98" i="1"/>
  <c r="X94" i="1"/>
  <c r="X90" i="1"/>
  <c r="X86" i="1"/>
  <c r="X82" i="1"/>
  <c r="X78" i="1"/>
  <c r="X74" i="1"/>
  <c r="X70" i="1"/>
  <c r="X66" i="1"/>
  <c r="X62" i="1"/>
  <c r="X58" i="1"/>
  <c r="X54" i="1"/>
  <c r="X50" i="1"/>
  <c r="X46" i="1"/>
  <c r="X42" i="1"/>
  <c r="X38" i="1"/>
  <c r="X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1" authorId="0" shapeId="0" xr:uid="{3410B625-B2D5-F241-9941-B48E6D81056D}">
      <text>
        <r>
          <rPr>
            <b/>
            <sz val="10"/>
            <color rgb="FF000000"/>
            <rFont val="Tahoma"/>
            <family val="2"/>
          </rPr>
          <t>Microsoft Office User:</t>
        </r>
        <r>
          <rPr>
            <sz val="10"/>
            <color rgb="FF000000"/>
            <rFont val="Tahoma"/>
            <family val="2"/>
          </rPr>
          <t xml:space="preserve">
</t>
        </r>
        <r>
          <rPr>
            <sz val="10"/>
            <color rgb="FF000000"/>
            <rFont val="Tahoma"/>
            <family val="2"/>
          </rPr>
          <t xml:space="preserve">This column checks to see if a particular list of columns are empty. 
</t>
        </r>
        <r>
          <rPr>
            <sz val="10"/>
            <color rgb="FF000000"/>
            <rFont val="Tahoma"/>
            <family val="2"/>
          </rPr>
          <t xml:space="preserve">Important columns include: 
</t>
        </r>
        <r>
          <rPr>
            <sz val="10"/>
            <color rgb="FF000000"/>
            <rFont val="Tahoma"/>
            <family val="2"/>
          </rPr>
          <t xml:space="preserve">1. First time you heard of ALU
</t>
        </r>
        <r>
          <rPr>
            <sz val="10"/>
            <color rgb="FF000000"/>
            <rFont val="Tahoma"/>
            <family val="2"/>
          </rPr>
          <t xml:space="preserve">2.  Reason For ALU
</t>
        </r>
        <r>
          <rPr>
            <sz val="10"/>
            <color rgb="FF000000"/>
            <rFont val="Tahoma"/>
            <family val="2"/>
          </rPr>
          <t xml:space="preserve">3. Country Of Residence
</t>
        </r>
        <r>
          <rPr>
            <sz val="10"/>
            <color rgb="FF000000"/>
            <rFont val="Tahoma"/>
            <family val="2"/>
          </rPr>
          <t xml:space="preserve">4. Name Of High school
</t>
        </r>
        <r>
          <rPr>
            <sz val="10"/>
            <color rgb="FF000000"/>
            <rFont val="Tahoma"/>
            <family val="2"/>
          </rPr>
          <t xml:space="preserve">
</t>
        </r>
        <r>
          <rPr>
            <sz val="10"/>
            <color rgb="FF000000"/>
            <rFont val="Tahoma"/>
            <family val="2"/>
          </rPr>
          <t xml:space="preserve">
</t>
        </r>
        <r>
          <rPr>
            <sz val="10"/>
            <color rgb="FF000000"/>
            <rFont val="Tahoma"/>
            <family val="2"/>
          </rPr>
          <t xml:space="preserve">
</t>
        </r>
        <r>
          <rPr>
            <sz val="10"/>
            <color rgb="FF000000"/>
            <rFont val="Tahoma"/>
            <family val="2"/>
          </rPr>
          <t>[ Important columns are columns that help the questions ]</t>
        </r>
      </text>
    </comment>
    <comment ref="L3953" authorId="0" shapeId="0" xr:uid="{37E6C86D-2588-E94D-8862-6B715D7E23AA}">
      <text>
        <r>
          <rPr>
            <b/>
            <sz val="10"/>
            <color rgb="FF000000"/>
            <rFont val="Tahoma"/>
            <family val="2"/>
          </rPr>
          <t>Microsoft Office User:</t>
        </r>
        <r>
          <rPr>
            <sz val="10"/>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W2" authorId="0" shapeId="0" xr:uid="{8640BBA8-9E1E-C246-A5DC-B3F239D04DFA}">
      <text>
        <r>
          <rPr>
            <b/>
            <sz val="10"/>
            <color rgb="FF000000"/>
            <rFont val="Tahoma"/>
            <family val="2"/>
          </rPr>
          <t>Microsoft Office User:</t>
        </r>
        <r>
          <rPr>
            <sz val="10"/>
            <color rgb="FF000000"/>
            <rFont val="Tahoma"/>
            <family val="2"/>
          </rPr>
          <t xml:space="preserve">
</t>
        </r>
        <r>
          <rPr>
            <sz val="10"/>
            <color rgb="FF000000"/>
            <rFont val="Tahoma"/>
            <family val="2"/>
          </rPr>
          <t xml:space="preserve">This column checks to see if a particular list of columns are empty. 
</t>
        </r>
        <r>
          <rPr>
            <sz val="10"/>
            <color rgb="FF000000"/>
            <rFont val="Tahoma"/>
            <family val="2"/>
          </rPr>
          <t xml:space="preserve">Important columns include: 
</t>
        </r>
        <r>
          <rPr>
            <sz val="10"/>
            <color rgb="FF000000"/>
            <rFont val="Tahoma"/>
            <family val="2"/>
          </rPr>
          <t xml:space="preserve">1. First time you heard of ALU
</t>
        </r>
        <r>
          <rPr>
            <sz val="10"/>
            <color rgb="FF000000"/>
            <rFont val="Tahoma"/>
            <family val="2"/>
          </rPr>
          <t xml:space="preserve">2.  Reason For ALU
</t>
        </r>
        <r>
          <rPr>
            <sz val="10"/>
            <color rgb="FF000000"/>
            <rFont val="Tahoma"/>
            <family val="2"/>
          </rPr>
          <t xml:space="preserve">3. Country Of Residence
</t>
        </r>
        <r>
          <rPr>
            <sz val="10"/>
            <color rgb="FF000000"/>
            <rFont val="Tahoma"/>
            <family val="2"/>
          </rPr>
          <t xml:space="preserve">4. Name Of High school
</t>
        </r>
        <r>
          <rPr>
            <sz val="10"/>
            <color rgb="FF000000"/>
            <rFont val="Tahoma"/>
            <family val="2"/>
          </rPr>
          <t xml:space="preserve">
</t>
        </r>
        <r>
          <rPr>
            <sz val="10"/>
            <color rgb="FF000000"/>
            <rFont val="Tahoma"/>
            <family val="2"/>
          </rPr>
          <t xml:space="preserve">
</t>
        </r>
        <r>
          <rPr>
            <sz val="10"/>
            <color rgb="FF000000"/>
            <rFont val="Tahoma"/>
            <family val="2"/>
          </rPr>
          <t xml:space="preserve">
</t>
        </r>
        <r>
          <rPr>
            <sz val="10"/>
            <color rgb="FF000000"/>
            <rFont val="Tahoma"/>
            <family val="2"/>
          </rPr>
          <t>[ Important columns are columns that help the questions ]</t>
        </r>
      </text>
    </comment>
    <comment ref="L3954" authorId="0" shapeId="0" xr:uid="{162D8FCB-981B-D44E-B5D9-02620F0B4E69}">
      <text>
        <r>
          <rPr>
            <b/>
            <sz val="10"/>
            <color rgb="FF000000"/>
            <rFont val="Tahoma"/>
            <family val="2"/>
          </rPr>
          <t>Microsoft Office User:</t>
        </r>
        <r>
          <rPr>
            <sz val="10"/>
            <color rgb="FF000000"/>
            <rFont val="Tahoma"/>
            <family val="2"/>
          </rPr>
          <t xml:space="preserve">
</t>
        </r>
      </text>
    </comment>
  </commentList>
</comments>
</file>

<file path=xl/sharedStrings.xml><?xml version="1.0" encoding="utf-8"?>
<sst xmlns="http://schemas.openxmlformats.org/spreadsheetml/2006/main" count="101937" uniqueCount="7016">
  <si>
    <t>Owner</t>
  </si>
  <si>
    <t>Stage</t>
  </si>
  <si>
    <t>Group</t>
  </si>
  <si>
    <t>Status</t>
  </si>
  <si>
    <t>[ApplicantDemographics.4] Gender</t>
  </si>
  <si>
    <t>[ApplicantDemographics.7] City</t>
  </si>
  <si>
    <t>[ApplicantDemographics.8] Country of residence</t>
  </si>
  <si>
    <t>[ApplicantDemographics.9] Nationality</t>
  </si>
  <si>
    <t>[ApplicantDemographics.10] Preferred Language</t>
  </si>
  <si>
    <t>[BirthDate]</t>
  </si>
  <si>
    <t>Think back to when you first heard about ALU. How did you hear about us for the very first time?</t>
  </si>
  <si>
    <t>Please specify how you first heard about ALU</t>
  </si>
  <si>
    <t>What is the most important reason why you chose to apply to ALU?</t>
  </si>
  <si>
    <t>Which of the following degrees would you be interested in pursuing if you attended ALU?</t>
  </si>
  <si>
    <t>Value</t>
  </si>
  <si>
    <t>Please specify what made you apply to ALU:</t>
  </si>
  <si>
    <t>[HighSchoolHistory.0] Your High School | In which country did you attend high school?</t>
  </si>
  <si>
    <t>[HighSchoolHistory.1] Your High School | In which city did you attend high school?</t>
  </si>
  <si>
    <t>[HighSchoolHistory.2] Your High School | What is the official name of your high school?</t>
  </si>
  <si>
    <t>[CampusPreference] ALU is opening a second campus in Kigali, Rwanda. Which campus are you interested in attending?</t>
  </si>
  <si>
    <t>Please let us know which campus is your first choice:</t>
  </si>
  <si>
    <t>ID1</t>
  </si>
  <si>
    <t>2015 Decline</t>
  </si>
  <si>
    <t>2017 Applicant</t>
  </si>
  <si>
    <t>Archived</t>
  </si>
  <si>
    <t>ID10</t>
  </si>
  <si>
    <t>ID100</t>
  </si>
  <si>
    <t>ID1000</t>
  </si>
  <si>
    <t>Application Form [Required]</t>
  </si>
  <si>
    <t>Active</t>
  </si>
  <si>
    <t>M</t>
  </si>
  <si>
    <t>Accra</t>
  </si>
  <si>
    <t>Ghana</t>
  </si>
  <si>
    <t>English</t>
  </si>
  <si>
    <t>ALU Website or Internet search</t>
  </si>
  <si>
    <t>Quality of Faculty</t>
  </si>
  <si>
    <t>BA (Hons) Business Managment</t>
  </si>
  <si>
    <t>Avatime</t>
  </si>
  <si>
    <t>Avatime Senior High School</t>
  </si>
  <si>
    <t>Mauritius Campus only</t>
  </si>
  <si>
    <t>ID10000</t>
  </si>
  <si>
    <t>ID10001</t>
  </si>
  <si>
    <t>ID10002</t>
  </si>
  <si>
    <t>ID10003</t>
  </si>
  <si>
    <t>Nairobi</t>
  </si>
  <si>
    <t>Kenya</t>
  </si>
  <si>
    <t>18/12/1995</t>
  </si>
  <si>
    <t>ALU Student</t>
  </si>
  <si>
    <t>The Learning Model</t>
  </si>
  <si>
    <t>Eldoret</t>
  </si>
  <si>
    <t>Kapsabet Girls</t>
  </si>
  <si>
    <t>ID10004</t>
  </si>
  <si>
    <t>ID10005</t>
  </si>
  <si>
    <t>ID10006</t>
  </si>
  <si>
    <t>F</t>
  </si>
  <si>
    <t>kampala</t>
  </si>
  <si>
    <t>Uganda</t>
  </si>
  <si>
    <t>Facebook (friend / family post, advertising)</t>
  </si>
  <si>
    <t>BA (Hons) Social Science</t>
  </si>
  <si>
    <t>Gombe</t>
  </si>
  <si>
    <t>Gombe Secondary School</t>
  </si>
  <si>
    <t>Rwanda campus only</t>
  </si>
  <si>
    <t>ID10007</t>
  </si>
  <si>
    <t>Application Form Complete</t>
  </si>
  <si>
    <t>tunis</t>
  </si>
  <si>
    <t>Tunisia</t>
  </si>
  <si>
    <t>25/07/1993</t>
  </si>
  <si>
    <t>Student Life</t>
  </si>
  <si>
    <t>jemmal</t>
  </si>
  <si>
    <t>INSAT</t>
  </si>
  <si>
    <t>Both the Mauritian and Rwandan campuses</t>
  </si>
  <si>
    <t>Mauritius campus</t>
  </si>
  <si>
    <t>ID10008</t>
  </si>
  <si>
    <t>ID10009</t>
  </si>
  <si>
    <t>ID10010</t>
  </si>
  <si>
    <t>Banjul</t>
  </si>
  <si>
    <t>Gambia</t>
  </si>
  <si>
    <t>30/09/1996</t>
  </si>
  <si>
    <t>Through African Leadership Academy (ALA)</t>
  </si>
  <si>
    <t>Kanifing.</t>
  </si>
  <si>
    <t>Nusrat Senior Secondary School</t>
  </si>
  <si>
    <t>ID10011</t>
  </si>
  <si>
    <t>ID10012</t>
  </si>
  <si>
    <t>Admit from Sept 2016</t>
  </si>
  <si>
    <t>ID10013</t>
  </si>
  <si>
    <t>johannesburg</t>
  </si>
  <si>
    <t>South Africa</t>
  </si>
  <si>
    <t>The Cost</t>
  </si>
  <si>
    <t>BSc (Hons) Computing Science</t>
  </si>
  <si>
    <t>High School President</t>
  </si>
  <si>
    <t>ID10014</t>
  </si>
  <si>
    <t>Happy to see you again</t>
  </si>
  <si>
    <t>ID10015</t>
  </si>
  <si>
    <t>ID10016</t>
  </si>
  <si>
    <t>ID10017</t>
  </si>
  <si>
    <t>ID10018</t>
  </si>
  <si>
    <t>ID10019</t>
  </si>
  <si>
    <t>2016 Decline</t>
  </si>
  <si>
    <t>ID1002</t>
  </si>
  <si>
    <t>2015 Enrolled</t>
  </si>
  <si>
    <t>ID10020</t>
  </si>
  <si>
    <t>ID10021</t>
  </si>
  <si>
    <t>ID10022</t>
  </si>
  <si>
    <t>ID10023</t>
  </si>
  <si>
    <t>ID10024</t>
  </si>
  <si>
    <t>ID10025</t>
  </si>
  <si>
    <t>ID10026</t>
  </si>
  <si>
    <t>29/12/1994</t>
  </si>
  <si>
    <t>Unique Curriculum</t>
  </si>
  <si>
    <t>BSc (Hons) Applied Psychology</t>
  </si>
  <si>
    <t>St Michael Kipsombe Secondary School</t>
  </si>
  <si>
    <t>ID10027</t>
  </si>
  <si>
    <t>14/03/1997</t>
  </si>
  <si>
    <t>Iten</t>
  </si>
  <si>
    <t>St. Augustine's sec Emsea</t>
  </si>
  <si>
    <t>ID10028</t>
  </si>
  <si>
    <t>ID10029</t>
  </si>
  <si>
    <t>ID1003</t>
  </si>
  <si>
    <t>Lagos</t>
  </si>
  <si>
    <t>Nigeria</t>
  </si>
  <si>
    <t>13/10/1994</t>
  </si>
  <si>
    <t>Reputation</t>
  </si>
  <si>
    <t>Lagos, Nigeria</t>
  </si>
  <si>
    <t>The Krelis Legacy College</t>
  </si>
  <si>
    <t>ID10030</t>
  </si>
  <si>
    <t>2015 Admit</t>
  </si>
  <si>
    <t>ID10031</t>
  </si>
  <si>
    <t>ITEN</t>
  </si>
  <si>
    <t>24/02/1996</t>
  </si>
  <si>
    <t>Sing'ore High School</t>
  </si>
  <si>
    <t>Rwanda campus</t>
  </si>
  <si>
    <t>ID10032</t>
  </si>
  <si>
    <t>Malindi</t>
  </si>
  <si>
    <t>25/04/1998</t>
  </si>
  <si>
    <t>Courses Available</t>
  </si>
  <si>
    <t>Mombasa</t>
  </si>
  <si>
    <t>Vipingo Muslim Secondary School</t>
  </si>
  <si>
    <t>ID10033</t>
  </si>
  <si>
    <t>ID10034</t>
  </si>
  <si>
    <t>ID10035</t>
  </si>
  <si>
    <t>Ibadan</t>
  </si>
  <si>
    <t>Deril Academy</t>
  </si>
  <si>
    <t>ID10036</t>
  </si>
  <si>
    <t>ID10037</t>
  </si>
  <si>
    <t>Ikeja</t>
  </si>
  <si>
    <t>Friend (non ALU / ALA)</t>
  </si>
  <si>
    <t>Other</t>
  </si>
  <si>
    <t>I had always wanted to study abroad</t>
  </si>
  <si>
    <t>Agege</t>
  </si>
  <si>
    <t>Barachel Model College</t>
  </si>
  <si>
    <t>ID10038</t>
  </si>
  <si>
    <t>Kano</t>
  </si>
  <si>
    <t>16/12/1996</t>
  </si>
  <si>
    <t>The Apostolic Mission School</t>
  </si>
  <si>
    <t>ID10039</t>
  </si>
  <si>
    <t>ID1004</t>
  </si>
  <si>
    <t>Buea</t>
  </si>
  <si>
    <t>Cameroon</t>
  </si>
  <si>
    <t>15/05/1993</t>
  </si>
  <si>
    <t>The ALU students I spoke to were really happy about their experience</t>
  </si>
  <si>
    <t>Bilingual Grammar school Molyko Buea</t>
  </si>
  <si>
    <t>ID10040</t>
  </si>
  <si>
    <t>ID10041</t>
  </si>
  <si>
    <t>Rwanda</t>
  </si>
  <si>
    <t>BEng Electrical Power Systems Engineering</t>
  </si>
  <si>
    <t>ID10042</t>
  </si>
  <si>
    <t>ID10043</t>
  </si>
  <si>
    <t>Aic girls secondary school kessup</t>
  </si>
  <si>
    <t>ID10044</t>
  </si>
  <si>
    <t>ID10045</t>
  </si>
  <si>
    <t>ID10046</t>
  </si>
  <si>
    <t>ID10047</t>
  </si>
  <si>
    <t>eldoret</t>
  </si>
  <si>
    <t>tambach high school</t>
  </si>
  <si>
    <t>South Rwanda</t>
  </si>
  <si>
    <t>ID10048</t>
  </si>
  <si>
    <t>ID10049</t>
  </si>
  <si>
    <t>ID1005</t>
  </si>
  <si>
    <t>ID10050</t>
  </si>
  <si>
    <t>Kigali</t>
  </si>
  <si>
    <t>14/07/1996</t>
  </si>
  <si>
    <t>The mission which I also support and I believe in and need to learn more about which states that"Our mission is to create a more prosperous and peaceful Africa by developing the next generation of ethical and entrepreneurial African leaders" it's what made me apply.</t>
  </si>
  <si>
    <t>Groups scolaire Apred Ndera.</t>
  </si>
  <si>
    <t>ID10051</t>
  </si>
  <si>
    <t>ID10052</t>
  </si>
  <si>
    <t>ID10053</t>
  </si>
  <si>
    <t>ID10054</t>
  </si>
  <si>
    <t>ID10055</t>
  </si>
  <si>
    <t>29/11/1997</t>
  </si>
  <si>
    <t>Rwamagana</t>
  </si>
  <si>
    <t>Groupe Scolaire Saint Aloys</t>
  </si>
  <si>
    <t>ID10056</t>
  </si>
  <si>
    <t>ID10057</t>
  </si>
  <si>
    <t>ID10058</t>
  </si>
  <si>
    <t>ID10059</t>
  </si>
  <si>
    <t>ID1006</t>
  </si>
  <si>
    <t>ID10060</t>
  </si>
  <si>
    <t>Entebbe</t>
  </si>
  <si>
    <t>Merryland high school</t>
  </si>
  <si>
    <t>ID10061</t>
  </si>
  <si>
    <t>ID10062</t>
  </si>
  <si>
    <t>ID10063</t>
  </si>
  <si>
    <t>Gabes</t>
  </si>
  <si>
    <t>Gabes pionner school</t>
  </si>
  <si>
    <t>ID10064</t>
  </si>
  <si>
    <t>Moka</t>
  </si>
  <si>
    <t>Mauritius</t>
  </si>
  <si>
    <t>20/11/1998</t>
  </si>
  <si>
    <t>Link to Employers</t>
  </si>
  <si>
    <t>Mahatma Gandhi Institute</t>
  </si>
  <si>
    <t>ID10065</t>
  </si>
  <si>
    <t>ID10066</t>
  </si>
  <si>
    <t>kaduna</t>
  </si>
  <si>
    <t>armstrong academy</t>
  </si>
  <si>
    <t>ID10067</t>
  </si>
  <si>
    <t>Addis Ababa</t>
  </si>
  <si>
    <t>Ethiopia</t>
  </si>
  <si>
    <t>Falcon Academy</t>
  </si>
  <si>
    <t>ID10068</t>
  </si>
  <si>
    <t>ID10069</t>
  </si>
  <si>
    <t>ID1007</t>
  </si>
  <si>
    <t>ID10070</t>
  </si>
  <si>
    <t>ID10071</t>
  </si>
  <si>
    <t>chingola</t>
  </si>
  <si>
    <t>Zambia</t>
  </si>
  <si>
    <t>23/08/1996</t>
  </si>
  <si>
    <t>Chingola</t>
  </si>
  <si>
    <t>Chikola Secondary</t>
  </si>
  <si>
    <t>ID10072</t>
  </si>
  <si>
    <t>ID10073</t>
  </si>
  <si>
    <t>Groupe scolaire kabusunzu</t>
  </si>
  <si>
    <t>ID10074</t>
  </si>
  <si>
    <t>ID10075</t>
  </si>
  <si>
    <t>Akwa ibom state</t>
  </si>
  <si>
    <t>31/07/1995</t>
  </si>
  <si>
    <t>Redeemed secondary school</t>
  </si>
  <si>
    <t>ID10076</t>
  </si>
  <si>
    <t>My parent found out about ALU and asked me to apply</t>
  </si>
  <si>
    <t>st Gerald secondary school</t>
  </si>
  <si>
    <t>ID10077</t>
  </si>
  <si>
    <t>ID10078</t>
  </si>
  <si>
    <t>Zaria</t>
  </si>
  <si>
    <t>Abuja</t>
  </si>
  <si>
    <t>Jewel Model School</t>
  </si>
  <si>
    <t>ID10079</t>
  </si>
  <si>
    <t>ID1008</t>
  </si>
  <si>
    <t>ID10080</t>
  </si>
  <si>
    <t>Western College, Yaba Lagos</t>
  </si>
  <si>
    <t>ID10081</t>
  </si>
  <si>
    <t>ID10082</t>
  </si>
  <si>
    <t>ID10083</t>
  </si>
  <si>
    <t>ID10084</t>
  </si>
  <si>
    <t>ID10085</t>
  </si>
  <si>
    <t>Declined EA</t>
  </si>
  <si>
    <t>ID10086</t>
  </si>
  <si>
    <t>ID10087</t>
  </si>
  <si>
    <t>ID10088</t>
  </si>
  <si>
    <t>Shamva</t>
  </si>
  <si>
    <t>Zimbabwe</t>
  </si>
  <si>
    <t>27/01/1997</t>
  </si>
  <si>
    <t>Wadzani High School</t>
  </si>
  <si>
    <t>ID10089</t>
  </si>
  <si>
    <t>ID1009</t>
  </si>
  <si>
    <t>UMUAHIA</t>
  </si>
  <si>
    <t>24/09/1995</t>
  </si>
  <si>
    <t>PORT HARCOURT</t>
  </si>
  <si>
    <t>FEDERAL GOVERNMENT GIRLS' COLLEGE, ABULOMA</t>
  </si>
  <si>
    <t>ID10090</t>
  </si>
  <si>
    <t>ID10091</t>
  </si>
  <si>
    <t>ID10092</t>
  </si>
  <si>
    <t>ID10093</t>
  </si>
  <si>
    <t>20/04/1996</t>
  </si>
  <si>
    <t>Kamembe</t>
  </si>
  <si>
    <t>Groupe scolaire Gihundwe</t>
  </si>
  <si>
    <t>ID10094</t>
  </si>
  <si>
    <t>ID10095</t>
  </si>
  <si>
    <t>ID10096</t>
  </si>
  <si>
    <t>NAIROBI</t>
  </si>
  <si>
    <t>28/05/1999</t>
  </si>
  <si>
    <t>KIPCHIRCHIR K JOACHIM</t>
  </si>
  <si>
    <t>ID10097</t>
  </si>
  <si>
    <t>ID10098</t>
  </si>
  <si>
    <t>ID10099</t>
  </si>
  <si>
    <t>ID101</t>
  </si>
  <si>
    <t>ID1010</t>
  </si>
  <si>
    <t>Lazarist Cathedral School</t>
  </si>
  <si>
    <t>ID10100</t>
  </si>
  <si>
    <t>ID10101</t>
  </si>
  <si>
    <t>ID10102</t>
  </si>
  <si>
    <t>ID10103</t>
  </si>
  <si>
    <t>ID10104</t>
  </si>
  <si>
    <t>ID10105</t>
  </si>
  <si>
    <t>ID10106</t>
  </si>
  <si>
    <t>ID10107</t>
  </si>
  <si>
    <t>Luanda</t>
  </si>
  <si>
    <t>Angola</t>
  </si>
  <si>
    <t>Portuguese</t>
  </si>
  <si>
    <t>ALU staff member</t>
  </si>
  <si>
    <t>São Miguel</t>
  </si>
  <si>
    <t>ID10108</t>
  </si>
  <si>
    <t>MAPUTO</t>
  </si>
  <si>
    <t>Mozambique</t>
  </si>
  <si>
    <t>22/02/1983</t>
  </si>
  <si>
    <t>Mocuba</t>
  </si>
  <si>
    <t>Escola Secundaria de Mocuba</t>
  </si>
  <si>
    <t>ID10109</t>
  </si>
  <si>
    <t>ID1011</t>
  </si>
  <si>
    <t>17/01/1994</t>
  </si>
  <si>
    <t>kakamega</t>
  </si>
  <si>
    <t>kakamega school</t>
  </si>
  <si>
    <t>ID10110</t>
  </si>
  <si>
    <t>Kisumu</t>
  </si>
  <si>
    <t>Migori</t>
  </si>
  <si>
    <t>Kanga high school</t>
  </si>
  <si>
    <t>ID10111</t>
  </si>
  <si>
    <t>2016 Enrolled</t>
  </si>
  <si>
    <t>ID10112</t>
  </si>
  <si>
    <t>25/05/1995</t>
  </si>
  <si>
    <t>Through my school (principal, counselor, teacher, etc.)</t>
  </si>
  <si>
    <t>SOROTI</t>
  </si>
  <si>
    <t>SOROTI MUNICIPAL SECONDARY SCHOOL</t>
  </si>
  <si>
    <t>ID10113</t>
  </si>
  <si>
    <t>22/04/1988</t>
  </si>
  <si>
    <t>Opportunities for africans website</t>
  </si>
  <si>
    <t>Serrekunda</t>
  </si>
  <si>
    <t>Nusrat HIgh School</t>
  </si>
  <si>
    <t>ID10114</t>
  </si>
  <si>
    <t>Odorgonno Senior High School</t>
  </si>
  <si>
    <t>ID10115</t>
  </si>
  <si>
    <t>mbeya</t>
  </si>
  <si>
    <t>Tanzania</t>
  </si>
  <si>
    <t>15/02/1996</t>
  </si>
  <si>
    <t>Iringa</t>
  </si>
  <si>
    <t>sadani secondary School</t>
  </si>
  <si>
    <t>ID10116</t>
  </si>
  <si>
    <t>ID10117</t>
  </si>
  <si>
    <t>addis ababa</t>
  </si>
  <si>
    <t>gambella</t>
  </si>
  <si>
    <t>ayalu malatu</t>
  </si>
  <si>
    <t>ID10118</t>
  </si>
  <si>
    <t>ID10119</t>
  </si>
  <si>
    <t>ID1012</t>
  </si>
  <si>
    <t>accra</t>
  </si>
  <si>
    <t>tema</t>
  </si>
  <si>
    <t>presbyterian senior high tema</t>
  </si>
  <si>
    <t>ID10120</t>
  </si>
  <si>
    <t>16/12/1998</t>
  </si>
  <si>
    <t>Federal government College kwali.</t>
  </si>
  <si>
    <t>ID10121</t>
  </si>
  <si>
    <t>Monrovia</t>
  </si>
  <si>
    <t>Liberia</t>
  </si>
  <si>
    <t>14/12/1986</t>
  </si>
  <si>
    <t>Gorblee</t>
  </si>
  <si>
    <t>St Joseph High School</t>
  </si>
  <si>
    <t>ID10122</t>
  </si>
  <si>
    <t>ID10123</t>
  </si>
  <si>
    <t>ID10124</t>
  </si>
  <si>
    <t>ID10125</t>
  </si>
  <si>
    <t>ID10126</t>
  </si>
  <si>
    <t>ID10127</t>
  </si>
  <si>
    <t>ID10128</t>
  </si>
  <si>
    <t>ID10129</t>
  </si>
  <si>
    <t>ID1013</t>
  </si>
  <si>
    <t>ID10130</t>
  </si>
  <si>
    <t>i saw an ad on opportuinities for africa.</t>
  </si>
  <si>
    <t>Government Girls Science Secondary School</t>
  </si>
  <si>
    <t>ID10131</t>
  </si>
  <si>
    <t>KIGALI</t>
  </si>
  <si>
    <t>28/07/1998</t>
  </si>
  <si>
    <t>KIGALI,ruhengeri</t>
  </si>
  <si>
    <t>Rwankeri Adventitse College</t>
  </si>
  <si>
    <t>ID10132</t>
  </si>
  <si>
    <t>Kigali City</t>
  </si>
  <si>
    <t>Musanze</t>
  </si>
  <si>
    <t>Kabahizi Joel</t>
  </si>
  <si>
    <t>ID10133</t>
  </si>
  <si>
    <t>ID10134</t>
  </si>
  <si>
    <t>ID10135</t>
  </si>
  <si>
    <t>Mengo Senior School</t>
  </si>
  <si>
    <t>ID10136</t>
  </si>
  <si>
    <t>ID10137</t>
  </si>
  <si>
    <t>ID10138</t>
  </si>
  <si>
    <t>ID10139</t>
  </si>
  <si>
    <t>ID1014</t>
  </si>
  <si>
    <t>jinja</t>
  </si>
  <si>
    <t>kiira college butiki</t>
  </si>
  <si>
    <t>ID10140</t>
  </si>
  <si>
    <t>ID10141</t>
  </si>
  <si>
    <t>LAGOS</t>
  </si>
  <si>
    <t>ID10142</t>
  </si>
  <si>
    <t>ID10143</t>
  </si>
  <si>
    <t>Surulere</t>
  </si>
  <si>
    <t>28/08/1997</t>
  </si>
  <si>
    <t>An-sar Ud-deen Senior High School</t>
  </si>
  <si>
    <t>ID10144</t>
  </si>
  <si>
    <t>ID10145</t>
  </si>
  <si>
    <t>ID10146</t>
  </si>
  <si>
    <t>ID10147</t>
  </si>
  <si>
    <t>ID10148</t>
  </si>
  <si>
    <t>ID10149</t>
  </si>
  <si>
    <t>ID1015</t>
  </si>
  <si>
    <t>ID10150</t>
  </si>
  <si>
    <t>ID10151</t>
  </si>
  <si>
    <t>ID10152</t>
  </si>
  <si>
    <t>ID10153</t>
  </si>
  <si>
    <t>ID10154</t>
  </si>
  <si>
    <t>Jos-Plateau</t>
  </si>
  <si>
    <t>29/06/1995</t>
  </si>
  <si>
    <t>Plateau State university,Bokkos</t>
  </si>
  <si>
    <t>ID10155</t>
  </si>
  <si>
    <t>ID10156</t>
  </si>
  <si>
    <t>ID10157</t>
  </si>
  <si>
    <t>ID10158</t>
  </si>
  <si>
    <t>ID10159</t>
  </si>
  <si>
    <t>ID1016</t>
  </si>
  <si>
    <t>ID10160</t>
  </si>
  <si>
    <t>ID10161</t>
  </si>
  <si>
    <t>ID10162</t>
  </si>
  <si>
    <t>Kampala</t>
  </si>
  <si>
    <t>Lubiri secondary school</t>
  </si>
  <si>
    <t>ID10163</t>
  </si>
  <si>
    <t>30/12/1997</t>
  </si>
  <si>
    <t>The ALU staff member I spoke to made me feel very excited about ALU</t>
  </si>
  <si>
    <t>Nyakarambi</t>
  </si>
  <si>
    <t>Rusumo high school</t>
  </si>
  <si>
    <t>ID10164</t>
  </si>
  <si>
    <t>ID10165</t>
  </si>
  <si>
    <t>kigali</t>
  </si>
  <si>
    <t>es gishoma high school</t>
  </si>
  <si>
    <t>ID10166</t>
  </si>
  <si>
    <t>KOGI</t>
  </si>
  <si>
    <t>GOVERNEMENT SCIENCE SECONDARY SCHOOL</t>
  </si>
  <si>
    <t>ID10167</t>
  </si>
  <si>
    <t>Arusha</t>
  </si>
  <si>
    <t>Cornerstone Leadership Academy</t>
  </si>
  <si>
    <t>ID10168</t>
  </si>
  <si>
    <t>ID10169</t>
  </si>
  <si>
    <t>24/12/2016</t>
  </si>
  <si>
    <t>St. Jude</t>
  </si>
  <si>
    <t>ID1017</t>
  </si>
  <si>
    <t>ID10170</t>
  </si>
  <si>
    <t>ID10171</t>
  </si>
  <si>
    <t>Ilorin</t>
  </si>
  <si>
    <t>17/08/1999</t>
  </si>
  <si>
    <t>Union Baptist Grammar School</t>
  </si>
  <si>
    <t>ID10172</t>
  </si>
  <si>
    <t>ID10173</t>
  </si>
  <si>
    <t>MWANZA</t>
  </si>
  <si>
    <t>26/10/1996</t>
  </si>
  <si>
    <t>kilimanjaro</t>
  </si>
  <si>
    <t>same secondary school</t>
  </si>
  <si>
    <t>ID10174</t>
  </si>
  <si>
    <t>ID10175</t>
  </si>
  <si>
    <t>Kikuyu</t>
  </si>
  <si>
    <t>Alliance high school</t>
  </si>
  <si>
    <t>ID10176</t>
  </si>
  <si>
    <t>Juba</t>
  </si>
  <si>
    <t>Sudan</t>
  </si>
  <si>
    <t>Bishop Abangite College of Science and Technology</t>
  </si>
  <si>
    <t>ID10177</t>
  </si>
  <si>
    <t>Lodwar</t>
  </si>
  <si>
    <t>Lodwar High Scholl</t>
  </si>
  <si>
    <t>ID10178</t>
  </si>
  <si>
    <t>Withdrawn</t>
  </si>
  <si>
    <t>Lodwar High School</t>
  </si>
  <si>
    <t>ID10179</t>
  </si>
  <si>
    <t>Rusizi</t>
  </si>
  <si>
    <t>18/07/2017</t>
  </si>
  <si>
    <t>Groupe Scolaire De Gihundwe</t>
  </si>
  <si>
    <t>ID1018</t>
  </si>
  <si>
    <t>ID10180</t>
  </si>
  <si>
    <t>ID10181</t>
  </si>
  <si>
    <t>abuja</t>
  </si>
  <si>
    <t>25/07/1998</t>
  </si>
  <si>
    <t>plateau</t>
  </si>
  <si>
    <t>kings secondary school kangang</t>
  </si>
  <si>
    <t>ID10182</t>
  </si>
  <si>
    <t>ID10183</t>
  </si>
  <si>
    <t>jalingo</t>
  </si>
  <si>
    <t>16/03/1996</t>
  </si>
  <si>
    <t>Adamawa state yola</t>
  </si>
  <si>
    <t>Federal college of education yola</t>
  </si>
  <si>
    <t>ID10184</t>
  </si>
  <si>
    <t>ID10185</t>
  </si>
  <si>
    <t>Gam college</t>
  </si>
  <si>
    <t>ID10186</t>
  </si>
  <si>
    <t>Ilorin, Kwara State, Nigeria</t>
  </si>
  <si>
    <t>16/06/1983</t>
  </si>
  <si>
    <t>Igbaja, Kwara State, Nigeria</t>
  </si>
  <si>
    <t>Baptist Grammar School, Igbaja Kwara State</t>
  </si>
  <si>
    <t>ID10187</t>
  </si>
  <si>
    <t>Dar es Salaam</t>
  </si>
  <si>
    <t>15/02/1998</t>
  </si>
  <si>
    <t>Makongo High School</t>
  </si>
  <si>
    <t>ID10188</t>
  </si>
  <si>
    <t>ID10189</t>
  </si>
  <si>
    <t>Unclear After Stage Move</t>
  </si>
  <si>
    <t>ID1019</t>
  </si>
  <si>
    <t>ID10190</t>
  </si>
  <si>
    <t>ID10191</t>
  </si>
  <si>
    <t>ID10192</t>
  </si>
  <si>
    <t>ID10193</t>
  </si>
  <si>
    <t>ID10194</t>
  </si>
  <si>
    <t>ID10195</t>
  </si>
  <si>
    <t>ID10196</t>
  </si>
  <si>
    <t>ID10197</t>
  </si>
  <si>
    <t>ID10198</t>
  </si>
  <si>
    <t>26/02/1997</t>
  </si>
  <si>
    <t>Angus Memorial Senior High School, Igbobi Lagos</t>
  </si>
  <si>
    <t>ID10199</t>
  </si>
  <si>
    <t>ID102</t>
  </si>
  <si>
    <t>ID1020</t>
  </si>
  <si>
    <t>Aba</t>
  </si>
  <si>
    <t>17/11/1997</t>
  </si>
  <si>
    <t>ABA</t>
  </si>
  <si>
    <t>DORITY INTERNATIONA SECONDARY SCHOOL</t>
  </si>
  <si>
    <t>ID10200</t>
  </si>
  <si>
    <t>ID10201</t>
  </si>
  <si>
    <t>Coal city</t>
  </si>
  <si>
    <t>25/10/1996</t>
  </si>
  <si>
    <t>St. John cross seminary</t>
  </si>
  <si>
    <t>ID10202</t>
  </si>
  <si>
    <t>Uyo, Akwa Ibom</t>
  </si>
  <si>
    <t>31/07/1998</t>
  </si>
  <si>
    <t>Adiaha Obong Secondary Commercial School, Uyo Akwa Ibom State, Nigeria</t>
  </si>
  <si>
    <t>ID10203</t>
  </si>
  <si>
    <t>ID10204</t>
  </si>
  <si>
    <t>ID10205</t>
  </si>
  <si>
    <t>Montserrado</t>
  </si>
  <si>
    <t>Anthony G Miah Jr</t>
  </si>
  <si>
    <t>ID10206</t>
  </si>
  <si>
    <t>18/03/1996</t>
  </si>
  <si>
    <t>karongi</t>
  </si>
  <si>
    <t>Gs saint Joseph birambo</t>
  </si>
  <si>
    <t>ID10207</t>
  </si>
  <si>
    <t>Pietermartzburg</t>
  </si>
  <si>
    <t>29/06/2000</t>
  </si>
  <si>
    <t>Pietermaritzburg</t>
  </si>
  <si>
    <t>Alexandra High School</t>
  </si>
  <si>
    <t>ID10208</t>
  </si>
  <si>
    <t>ID10209</t>
  </si>
  <si>
    <t>ID1021</t>
  </si>
  <si>
    <t>ID10210</t>
  </si>
  <si>
    <t>28/02/1995</t>
  </si>
  <si>
    <t>GS Kinyinya</t>
  </si>
  <si>
    <t>ID10211</t>
  </si>
  <si>
    <t>ID10212</t>
  </si>
  <si>
    <t>24/12/1992</t>
  </si>
  <si>
    <t>G.W. Gibson Senior High School</t>
  </si>
  <si>
    <t>ID10213</t>
  </si>
  <si>
    <t>ID10214</t>
  </si>
  <si>
    <t>ID10215</t>
  </si>
  <si>
    <t>29/11/1994</t>
  </si>
  <si>
    <t>Lagos state</t>
  </si>
  <si>
    <t>Olufilade College</t>
  </si>
  <si>
    <t>ID10216</t>
  </si>
  <si>
    <t>ID10217</t>
  </si>
  <si>
    <t>ID10218</t>
  </si>
  <si>
    <t>ID10219</t>
  </si>
  <si>
    <t>23/05/1999</t>
  </si>
  <si>
    <t>I saw the post on facebook</t>
  </si>
  <si>
    <t>I want to be a good future leader</t>
  </si>
  <si>
    <t>Huye</t>
  </si>
  <si>
    <t>ENDP Karubanda</t>
  </si>
  <si>
    <t>ID1022</t>
  </si>
  <si>
    <t>ID10220</t>
  </si>
  <si>
    <t>ID10221</t>
  </si>
  <si>
    <t>ID10222</t>
  </si>
  <si>
    <t>ID10223</t>
  </si>
  <si>
    <t>ID10224</t>
  </si>
  <si>
    <t>ID10225</t>
  </si>
  <si>
    <t>ID10226</t>
  </si>
  <si>
    <t>ID10227</t>
  </si>
  <si>
    <t>KAMPALA</t>
  </si>
  <si>
    <t>19/06/1992</t>
  </si>
  <si>
    <t>MPIGI</t>
  </si>
  <si>
    <t>KAYENJE SECONDARY SCHOOL</t>
  </si>
  <si>
    <t>ID10228</t>
  </si>
  <si>
    <t>ID10229</t>
  </si>
  <si>
    <t>ID1023</t>
  </si>
  <si>
    <t>ID10230</t>
  </si>
  <si>
    <t>ID10231</t>
  </si>
  <si>
    <t>ID10232</t>
  </si>
  <si>
    <t>ID10233</t>
  </si>
  <si>
    <t>ID10234</t>
  </si>
  <si>
    <t>ID10235</t>
  </si>
  <si>
    <t>ID10236</t>
  </si>
  <si>
    <t>ID10237</t>
  </si>
  <si>
    <t>I want to be an African leader and I feel my first step to it is applying for this scholarship</t>
  </si>
  <si>
    <t>Mengo Secondary school</t>
  </si>
  <si>
    <t>ID10238</t>
  </si>
  <si>
    <t>Maseru</t>
  </si>
  <si>
    <t>Lesotho</t>
  </si>
  <si>
    <t>Mohale'shoek</t>
  </si>
  <si>
    <t>St Stephens diocesan high school</t>
  </si>
  <si>
    <t>ID10239</t>
  </si>
  <si>
    <t>Nyamata</t>
  </si>
  <si>
    <t>13/10/1978</t>
  </si>
  <si>
    <t>During the application at the Higher Education Council</t>
  </si>
  <si>
    <t>Nyamata High School</t>
  </si>
  <si>
    <t>ID10251</t>
  </si>
  <si>
    <t>Benguela</t>
  </si>
  <si>
    <t>atravez de um amigo</t>
  </si>
  <si>
    <t>benguela</t>
  </si>
  <si>
    <t>IMAG-Luongo</t>
  </si>
  <si>
    <t>ID10252</t>
  </si>
  <si>
    <t>ID10253</t>
  </si>
  <si>
    <t>17/08/1996</t>
  </si>
  <si>
    <t>ALU Event</t>
  </si>
  <si>
    <t>PUNIV</t>
  </si>
  <si>
    <t>ID10254</t>
  </si>
  <si>
    <t>ID10255</t>
  </si>
  <si>
    <t>Lobito</t>
  </si>
  <si>
    <t>Escola do ensino secundario Lobito</t>
  </si>
  <si>
    <t>ID10256</t>
  </si>
  <si>
    <t>ID10257</t>
  </si>
  <si>
    <t>ID10258</t>
  </si>
  <si>
    <t>ID10259</t>
  </si>
  <si>
    <t>ID1026</t>
  </si>
  <si>
    <t>ID10260</t>
  </si>
  <si>
    <t>ID10261</t>
  </si>
  <si>
    <t>25/09/1998</t>
  </si>
  <si>
    <t>huye</t>
  </si>
  <si>
    <t>ID10262</t>
  </si>
  <si>
    <t>ID10278</t>
  </si>
  <si>
    <t>KADUNA</t>
  </si>
  <si>
    <t>18/09/1997</t>
  </si>
  <si>
    <t>To be impactful in my community</t>
  </si>
  <si>
    <t>GOOWILL SCHOOLS KADUNA</t>
  </si>
  <si>
    <t>ID10287</t>
  </si>
  <si>
    <t>Arusha Tanzania</t>
  </si>
  <si>
    <t>28/08/1995</t>
  </si>
  <si>
    <t>Edmund rice sinon</t>
  </si>
  <si>
    <t>ID10288</t>
  </si>
  <si>
    <t>22/08/1997</t>
  </si>
  <si>
    <t>ID10289</t>
  </si>
  <si>
    <t>14/06/1992</t>
  </si>
  <si>
    <t>Groupe Scoilare Apred Ndera</t>
  </si>
  <si>
    <t>ID10296</t>
  </si>
  <si>
    <t>26/11/1992</t>
  </si>
  <si>
    <t>ID10297</t>
  </si>
  <si>
    <t>21/04/1996</t>
  </si>
  <si>
    <t>Nyanza</t>
  </si>
  <si>
    <t>ECOLE DES SCIENCES St LOUIS DE MONTFORT NYANZA</t>
  </si>
  <si>
    <t>ID10298</t>
  </si>
  <si>
    <t>kamembe</t>
  </si>
  <si>
    <t>St dominic murehe</t>
  </si>
  <si>
    <t>ID10299</t>
  </si>
  <si>
    <t>On Net</t>
  </si>
  <si>
    <t>ULK</t>
  </si>
  <si>
    <t>ID103</t>
  </si>
  <si>
    <t>ID1030</t>
  </si>
  <si>
    <t>ID10300</t>
  </si>
  <si>
    <t>Kampala,Uganda</t>
  </si>
  <si>
    <t>28/12/1995</t>
  </si>
  <si>
    <t>St.charles lwanga international school</t>
  </si>
  <si>
    <t>ID10301</t>
  </si>
  <si>
    <t>ID10302</t>
  </si>
  <si>
    <t>Gbarnga City</t>
  </si>
  <si>
    <t>Revelation Seventh-day Adventist High School</t>
  </si>
  <si>
    <t xml:space="preserve">South Africa </t>
  </si>
  <si>
    <t>ID10303</t>
  </si>
  <si>
    <t>ID10309</t>
  </si>
  <si>
    <t>Kumasi</t>
  </si>
  <si>
    <t>26/01/2000</t>
  </si>
  <si>
    <t>Asanteman senior high school</t>
  </si>
  <si>
    <t>ID1031</t>
  </si>
  <si>
    <t xml:space="preserve">Raisa </t>
  </si>
  <si>
    <t>ID10310</t>
  </si>
  <si>
    <t>ID10311</t>
  </si>
  <si>
    <t>ID10312</t>
  </si>
  <si>
    <t>ID10313</t>
  </si>
  <si>
    <t>musanze</t>
  </si>
  <si>
    <t>18/11/1993</t>
  </si>
  <si>
    <t>Gicumbi</t>
  </si>
  <si>
    <t>groupe scolere notre dame du bon conseil BYUMBA</t>
  </si>
  <si>
    <t>ID10314</t>
  </si>
  <si>
    <t>ID10315</t>
  </si>
  <si>
    <t>ID10316</t>
  </si>
  <si>
    <t>ID10317</t>
  </si>
  <si>
    <t>Akure</t>
  </si>
  <si>
    <t>Federal University of Technology Akure</t>
  </si>
  <si>
    <t>ID10318</t>
  </si>
  <si>
    <t>warri</t>
  </si>
  <si>
    <t>28/03/1996</t>
  </si>
  <si>
    <t>Warri city</t>
  </si>
  <si>
    <t>Challenge Academy</t>
  </si>
  <si>
    <t>ID10319</t>
  </si>
  <si>
    <t>ID1032</t>
  </si>
  <si>
    <t>ID10320</t>
  </si>
  <si>
    <t>wellspring academy</t>
  </si>
  <si>
    <t>ID10321</t>
  </si>
  <si>
    <t>ID10322</t>
  </si>
  <si>
    <t>Umuahia</t>
  </si>
  <si>
    <t>Comprehensive secondary School Owo-Ahia afo</t>
  </si>
  <si>
    <t>ID10323</t>
  </si>
  <si>
    <t>MUSANZE</t>
  </si>
  <si>
    <t>15/11/1996</t>
  </si>
  <si>
    <t>SONRISE HIGH SCHOOL</t>
  </si>
  <si>
    <t>ID10324</t>
  </si>
  <si>
    <t>26/11/1996</t>
  </si>
  <si>
    <t>Nyagatare</t>
  </si>
  <si>
    <t>Ecole Techinique Paroissiare de Nyarurema</t>
  </si>
  <si>
    <t>ID10325</t>
  </si>
  <si>
    <t>13/09/1999</t>
  </si>
  <si>
    <t>Kpec High School</t>
  </si>
  <si>
    <t>ID10326</t>
  </si>
  <si>
    <t>14/11/1993</t>
  </si>
  <si>
    <t>benin</t>
  </si>
  <si>
    <t>Somori comprehensive high school</t>
  </si>
  <si>
    <t>ID10327</t>
  </si>
  <si>
    <t>ID10328</t>
  </si>
  <si>
    <t>ID10329</t>
  </si>
  <si>
    <t>ID1033</t>
  </si>
  <si>
    <t>ID10330</t>
  </si>
  <si>
    <t>ID10331</t>
  </si>
  <si>
    <t>IBADAN</t>
  </si>
  <si>
    <t>28/10/2000</t>
  </si>
  <si>
    <t>ibadan</t>
  </si>
  <si>
    <t>Oritamefa Baptist Model School</t>
  </si>
  <si>
    <t>ID10332</t>
  </si>
  <si>
    <t>ID10333</t>
  </si>
  <si>
    <t>Jos</t>
  </si>
  <si>
    <t>26/05/2000</t>
  </si>
  <si>
    <t>Baptist Science Grammar School</t>
  </si>
  <si>
    <t>ID10334</t>
  </si>
  <si>
    <t>WARRI</t>
  </si>
  <si>
    <t>Warri</t>
  </si>
  <si>
    <t>ALL SAINT SECONDARY SCHOOL</t>
  </si>
  <si>
    <t>ID10335</t>
  </si>
  <si>
    <t>ID10336</t>
  </si>
  <si>
    <t>Ririma</t>
  </si>
  <si>
    <t>Grouped scolaire de Ririma</t>
  </si>
  <si>
    <t>ID10337</t>
  </si>
  <si>
    <t>Rwamagana Lutheran School</t>
  </si>
  <si>
    <t>ID10338</t>
  </si>
  <si>
    <t>ecole des sciences de musanze</t>
  </si>
  <si>
    <t>ID10339</t>
  </si>
  <si>
    <t>ID1034</t>
  </si>
  <si>
    <t>ID10340</t>
  </si>
  <si>
    <t>ID10341</t>
  </si>
  <si>
    <t>musnze</t>
  </si>
  <si>
    <t>14/04/1997</t>
  </si>
  <si>
    <t>Newspaper / Magazine / Radio / TV</t>
  </si>
  <si>
    <t>Ecole secondary saint Joseph karuganda</t>
  </si>
  <si>
    <t>ID10342</t>
  </si>
  <si>
    <t>ID10343</t>
  </si>
  <si>
    <t>ID10344</t>
  </si>
  <si>
    <t>ID10345</t>
  </si>
  <si>
    <t>20/02/1996</t>
  </si>
  <si>
    <t>english</t>
  </si>
  <si>
    <t>ID10346</t>
  </si>
  <si>
    <t>My educators (principal or counsellor or teacher etc) really wanted me to apply</t>
  </si>
  <si>
    <t>ESTB / Busogo</t>
  </si>
  <si>
    <t>ID10347</t>
  </si>
  <si>
    <t>Vrede</t>
  </si>
  <si>
    <t>Intuthuko katleho secondary school</t>
  </si>
  <si>
    <t>ID10348</t>
  </si>
  <si>
    <t>wakiso</t>
  </si>
  <si>
    <t>24/03/1997</t>
  </si>
  <si>
    <t>Busia</t>
  </si>
  <si>
    <t>St. John's secondary school</t>
  </si>
  <si>
    <t>ID10349</t>
  </si>
  <si>
    <t>ID1035</t>
  </si>
  <si>
    <t>ID10350</t>
  </si>
  <si>
    <t>ID10351</t>
  </si>
  <si>
    <t>ID10352</t>
  </si>
  <si>
    <t>Birmingham</t>
  </si>
  <si>
    <t>United Kingdom</t>
  </si>
  <si>
    <t>14/05/1992</t>
  </si>
  <si>
    <t>Hodge Hill School</t>
  </si>
  <si>
    <t>ID10353</t>
  </si>
  <si>
    <t>ID10354</t>
  </si>
  <si>
    <t>ID10355</t>
  </si>
  <si>
    <t>Nakuru</t>
  </si>
  <si>
    <t>Nakuru girls high school</t>
  </si>
  <si>
    <t>ID10356</t>
  </si>
  <si>
    <t>27/01/1996</t>
  </si>
  <si>
    <t>New Breed Schoo</t>
  </si>
  <si>
    <t>ID10357</t>
  </si>
  <si>
    <t>ID10358</t>
  </si>
  <si>
    <t>ID10359</t>
  </si>
  <si>
    <t>ID1036</t>
  </si>
  <si>
    <t>ID10360</t>
  </si>
  <si>
    <t>ID10361</t>
  </si>
  <si>
    <t>ID10362</t>
  </si>
  <si>
    <t>19/11/1996</t>
  </si>
  <si>
    <t>ID10363</t>
  </si>
  <si>
    <t>ID10364</t>
  </si>
  <si>
    <t>ID10365</t>
  </si>
  <si>
    <t>22/01/1999</t>
  </si>
  <si>
    <t>ECOLE CHRETIENNE DE KIGALI</t>
  </si>
  <si>
    <t>ID10366</t>
  </si>
  <si>
    <t>ID10367</t>
  </si>
  <si>
    <t>ARUSHA</t>
  </si>
  <si>
    <t>st jude secondary</t>
  </si>
  <si>
    <t>ID10368</t>
  </si>
  <si>
    <t>ID10369</t>
  </si>
  <si>
    <t>ID1037</t>
  </si>
  <si>
    <t>Restinga</t>
  </si>
  <si>
    <t>Instituto Medio Politécnico do Lobiti</t>
  </si>
  <si>
    <t>ID10370</t>
  </si>
  <si>
    <t>ID10371</t>
  </si>
  <si>
    <t>ID10372</t>
  </si>
  <si>
    <t>ID10373</t>
  </si>
  <si>
    <t>ID10374</t>
  </si>
  <si>
    <t>ID10375</t>
  </si>
  <si>
    <t>ID10376</t>
  </si>
  <si>
    <t>ID10377</t>
  </si>
  <si>
    <t>ID10378</t>
  </si>
  <si>
    <t>ID10379</t>
  </si>
  <si>
    <t>ID1038</t>
  </si>
  <si>
    <t>ID10380</t>
  </si>
  <si>
    <t>Baie du Tombeau</t>
  </si>
  <si>
    <t>31/08/1994</t>
  </si>
  <si>
    <t>Quatre Bornes</t>
  </si>
  <si>
    <t>Gaetan Raynal State College</t>
  </si>
  <si>
    <t>ID10381</t>
  </si>
  <si>
    <t>Bugesera District</t>
  </si>
  <si>
    <t>20/07/1996</t>
  </si>
  <si>
    <t>Groupe Scolaire Mont Kigali / APACE</t>
  </si>
  <si>
    <t>ID10382</t>
  </si>
  <si>
    <t>ID10383</t>
  </si>
  <si>
    <t>ID10384</t>
  </si>
  <si>
    <t>18/11/1996</t>
  </si>
  <si>
    <t>ELDORET</t>
  </si>
  <si>
    <t>MOI GIRLS HIGH SCHOOL ELDORET</t>
  </si>
  <si>
    <t>ID10385</t>
  </si>
  <si>
    <t>ID10386</t>
  </si>
  <si>
    <t>ID10387</t>
  </si>
  <si>
    <t>Kigali city</t>
  </si>
  <si>
    <t>29/10/1996</t>
  </si>
  <si>
    <t>Groupe scolaire APE RUGUNGA</t>
  </si>
  <si>
    <t>ID10388</t>
  </si>
  <si>
    <t>Rubona, Rwamagana</t>
  </si>
  <si>
    <t>Liquidnet Family High School @ ASYV</t>
  </si>
  <si>
    <t>ID10389</t>
  </si>
  <si>
    <t>ID1039</t>
  </si>
  <si>
    <t>ID10390</t>
  </si>
  <si>
    <t>19/02/1999</t>
  </si>
  <si>
    <t>website</t>
  </si>
  <si>
    <t>Nyamata T.S.S( technical secondary school)</t>
  </si>
  <si>
    <t>ID10391</t>
  </si>
  <si>
    <t>ID10392</t>
  </si>
  <si>
    <t>Mutungo</t>
  </si>
  <si>
    <t>23/05/1997</t>
  </si>
  <si>
    <t>Nsangi</t>
  </si>
  <si>
    <t>Nsangi secondary school</t>
  </si>
  <si>
    <t>ID10393</t>
  </si>
  <si>
    <t>mbale</t>
  </si>
  <si>
    <t>20/06/1991</t>
  </si>
  <si>
    <t>Mbale</t>
  </si>
  <si>
    <t>Manafwa High school , Mbale</t>
  </si>
  <si>
    <t>ID10394</t>
  </si>
  <si>
    <t>CALABAR</t>
  </si>
  <si>
    <t>ID10395</t>
  </si>
  <si>
    <t>ID10396</t>
  </si>
  <si>
    <t>ID10397</t>
  </si>
  <si>
    <t>ID10398</t>
  </si>
  <si>
    <t>ID10399</t>
  </si>
  <si>
    <t>ID104</t>
  </si>
  <si>
    <t>Deleted</t>
  </si>
  <si>
    <t>ID1040</t>
  </si>
  <si>
    <t>ID10400</t>
  </si>
  <si>
    <t>ID10401</t>
  </si>
  <si>
    <t>19/12/1997</t>
  </si>
  <si>
    <t>St. Augustine kauma secondary school</t>
  </si>
  <si>
    <t>ID10402</t>
  </si>
  <si>
    <t>ID10403</t>
  </si>
  <si>
    <t>ID10404</t>
  </si>
  <si>
    <t>ID10405</t>
  </si>
  <si>
    <t>ID10406</t>
  </si>
  <si>
    <t>ID10407</t>
  </si>
  <si>
    <t>ID10408</t>
  </si>
  <si>
    <t>ID10409</t>
  </si>
  <si>
    <t>20/09/1993</t>
  </si>
  <si>
    <t>urge to learn more and get the right education required for me to change my community</t>
  </si>
  <si>
    <t>Sigalame Boys High school</t>
  </si>
  <si>
    <t>ID1041</t>
  </si>
  <si>
    <t>ID10410</t>
  </si>
  <si>
    <t>Kanyawanga High School</t>
  </si>
  <si>
    <t>ID10411</t>
  </si>
  <si>
    <t>ID10412</t>
  </si>
  <si>
    <t>Scholarship</t>
  </si>
  <si>
    <t>Atnas Kandie</t>
  </si>
  <si>
    <t>ID10413</t>
  </si>
  <si>
    <t>Orphan... Would love to complete my studies</t>
  </si>
  <si>
    <t>Karura Adventist School</t>
  </si>
  <si>
    <t>ID10414</t>
  </si>
  <si>
    <t>bungoma</t>
  </si>
  <si>
    <t>first university to train conservation from business perspective</t>
  </si>
  <si>
    <t>busia</t>
  </si>
  <si>
    <t>butula</t>
  </si>
  <si>
    <t>ID10415</t>
  </si>
  <si>
    <t>ID10416</t>
  </si>
  <si>
    <t>nairobi</t>
  </si>
  <si>
    <t>17/04/1996</t>
  </si>
  <si>
    <t>kisumu</t>
  </si>
  <si>
    <t>Kisumu Boys High School</t>
  </si>
  <si>
    <t>ID10417</t>
  </si>
  <si>
    <t>ID10418</t>
  </si>
  <si>
    <t>ID10419</t>
  </si>
  <si>
    <t>ID1042</t>
  </si>
  <si>
    <t>ID10420</t>
  </si>
  <si>
    <t>ID10421</t>
  </si>
  <si>
    <t>ID10422</t>
  </si>
  <si>
    <t>ID10423</t>
  </si>
  <si>
    <t>ID10424</t>
  </si>
  <si>
    <t>DAR ES SALAAM</t>
  </si>
  <si>
    <t>16/03/2017</t>
  </si>
  <si>
    <t>Dar es salaam</t>
  </si>
  <si>
    <t>Mbezi high school</t>
  </si>
  <si>
    <t>ID10425</t>
  </si>
  <si>
    <t>ID10426</t>
  </si>
  <si>
    <t>KITALE</t>
  </si>
  <si>
    <t>SAINT JOSEPH'S BOYS HIGH SCHOOL KITALE</t>
  </si>
  <si>
    <t>ID10427</t>
  </si>
  <si>
    <t>ID10428</t>
  </si>
  <si>
    <t>Rose-Belle</t>
  </si>
  <si>
    <t>16/05/1998</t>
  </si>
  <si>
    <t>Curepipe</t>
  </si>
  <si>
    <t>Doha Secondary School</t>
  </si>
  <si>
    <t>ID10429</t>
  </si>
  <si>
    <t>ID1043</t>
  </si>
  <si>
    <t>St Mary's College</t>
  </si>
  <si>
    <t>ID10430</t>
  </si>
  <si>
    <t>ID10431</t>
  </si>
  <si>
    <t>ID10432</t>
  </si>
  <si>
    <t>ID10433</t>
  </si>
  <si>
    <t>ID10434</t>
  </si>
  <si>
    <t>ID10435</t>
  </si>
  <si>
    <t>ID10436</t>
  </si>
  <si>
    <t>ID10437</t>
  </si>
  <si>
    <t>Maputo</t>
  </si>
  <si>
    <t>Harare</t>
  </si>
  <si>
    <t>The Heritage School</t>
  </si>
  <si>
    <t>ID10438</t>
  </si>
  <si>
    <t>ID10439</t>
  </si>
  <si>
    <t>The ALU event in my city was really exciting and informative</t>
  </si>
  <si>
    <t>Escola secundaria de laulane</t>
  </si>
  <si>
    <t>ID1044</t>
  </si>
  <si>
    <t>ID10440</t>
  </si>
  <si>
    <t>Groupe Scolaire Saint Aloys Rwamagan</t>
  </si>
  <si>
    <t>ID10441</t>
  </si>
  <si>
    <t>maxixe</t>
  </si>
  <si>
    <t>24/06/1996</t>
  </si>
  <si>
    <t>Escola secundaria 1de maio de chicuque</t>
  </si>
  <si>
    <t>1 demaio de chicuque</t>
  </si>
  <si>
    <t>ID10442</t>
  </si>
  <si>
    <t>ID10443</t>
  </si>
  <si>
    <t>Benin</t>
  </si>
  <si>
    <t>Anglican Grammar School Igarra Edo State</t>
  </si>
  <si>
    <t>ID10445</t>
  </si>
  <si>
    <t>Declined RD 1</t>
  </si>
  <si>
    <t>ID10446</t>
  </si>
  <si>
    <t>ID10447</t>
  </si>
  <si>
    <t>ID10448</t>
  </si>
  <si>
    <t>lagos</t>
  </si>
  <si>
    <t>26/12/1997</t>
  </si>
  <si>
    <t>kosofe senior college</t>
  </si>
  <si>
    <t>ID10449</t>
  </si>
  <si>
    <t>Gisenyi - Rubavu</t>
  </si>
  <si>
    <t>KING DAVID ACADEMY</t>
  </si>
  <si>
    <t>ID1045</t>
  </si>
  <si>
    <t>ID10450</t>
  </si>
  <si>
    <t>31/07/1996</t>
  </si>
  <si>
    <t>Yambio</t>
  </si>
  <si>
    <t>ID10451</t>
  </si>
  <si>
    <t>ID10452</t>
  </si>
  <si>
    <t>es gishoma</t>
  </si>
  <si>
    <t>ID10453</t>
  </si>
  <si>
    <t>ID10454</t>
  </si>
  <si>
    <t>ID10455</t>
  </si>
  <si>
    <t>ID10456</t>
  </si>
  <si>
    <t>ID10457</t>
  </si>
  <si>
    <t>ID10458</t>
  </si>
  <si>
    <t>ID10459</t>
  </si>
  <si>
    <t>30/12/1996</t>
  </si>
  <si>
    <t>Meru</t>
  </si>
  <si>
    <t>Kirige High School</t>
  </si>
  <si>
    <t>ID1046</t>
  </si>
  <si>
    <t>ID10460</t>
  </si>
  <si>
    <t>ID10461</t>
  </si>
  <si>
    <t>Ruhengeri</t>
  </si>
  <si>
    <t>St Vincent-Muhoza secondary school</t>
  </si>
  <si>
    <t>ID10462</t>
  </si>
  <si>
    <t>ID10463</t>
  </si>
  <si>
    <t>ID10464</t>
  </si>
  <si>
    <t>ID10465</t>
  </si>
  <si>
    <t>ID10466</t>
  </si>
  <si>
    <t>ID10467</t>
  </si>
  <si>
    <t>ID10468</t>
  </si>
  <si>
    <t>ID10469</t>
  </si>
  <si>
    <t>ID1047</t>
  </si>
  <si>
    <t>ID10470</t>
  </si>
  <si>
    <t>ID10471</t>
  </si>
  <si>
    <t>ID10472</t>
  </si>
  <si>
    <t>otavi</t>
  </si>
  <si>
    <t>Namibia</t>
  </si>
  <si>
    <t>Okakarara</t>
  </si>
  <si>
    <t>Okakarara Secondary School</t>
  </si>
  <si>
    <t>ID10473</t>
  </si>
  <si>
    <t>ID10474</t>
  </si>
  <si>
    <t>ID10475</t>
  </si>
  <si>
    <t>ID10476</t>
  </si>
  <si>
    <t>ID10477</t>
  </si>
  <si>
    <t>ID10478</t>
  </si>
  <si>
    <t>ID10479</t>
  </si>
  <si>
    <t>Conakry</t>
  </si>
  <si>
    <t>Guinea</t>
  </si>
  <si>
    <t>French</t>
  </si>
  <si>
    <t>23/07/1986</t>
  </si>
  <si>
    <t>Cote d'Ivoire</t>
  </si>
  <si>
    <t>Abidjan</t>
  </si>
  <si>
    <t>Collège Haroun Tazieff</t>
  </si>
  <si>
    <t>ID1048</t>
  </si>
  <si>
    <t>ID10480</t>
  </si>
  <si>
    <t>ID10481</t>
  </si>
  <si>
    <t>ID10482</t>
  </si>
  <si>
    <t>ID10483</t>
  </si>
  <si>
    <t>KAMAPALA</t>
  </si>
  <si>
    <t>ENTEBBE</t>
  </si>
  <si>
    <t>MERRYLAND HIGH SCHOOL</t>
  </si>
  <si>
    <t>ID10484</t>
  </si>
  <si>
    <t>ID10485</t>
  </si>
  <si>
    <t>Kitwe</t>
  </si>
  <si>
    <t>13/06/1999</t>
  </si>
  <si>
    <t>I have no one to sponsor me so i thought of applying here and hope to be sporsored</t>
  </si>
  <si>
    <t>Mufulira</t>
  </si>
  <si>
    <t>Kalanga secondary school</t>
  </si>
  <si>
    <t>ID10486</t>
  </si>
  <si>
    <t>ID10487</t>
  </si>
  <si>
    <t>ID10488</t>
  </si>
  <si>
    <t>Ecole des sciences de Musanze</t>
  </si>
  <si>
    <t>ID10489</t>
  </si>
  <si>
    <t>ID1049</t>
  </si>
  <si>
    <t>16/01/1997</t>
  </si>
  <si>
    <t>Abouloubaba Secondary School</t>
  </si>
  <si>
    <t>ID10490</t>
  </si>
  <si>
    <t>20/10/1989</t>
  </si>
  <si>
    <t>Dinop international school, Kano</t>
  </si>
  <si>
    <t>ID10491</t>
  </si>
  <si>
    <t>24/07/1997</t>
  </si>
  <si>
    <t>kagarama secondary school</t>
  </si>
  <si>
    <t>ID10492</t>
  </si>
  <si>
    <t>UNIVERSITY OF RWANDA COLLEGE OF BUSINESS ANDN ECONOMICS</t>
  </si>
  <si>
    <t>ID10493</t>
  </si>
  <si>
    <t>ID10494</t>
  </si>
  <si>
    <t>ID10495</t>
  </si>
  <si>
    <t>ID10496</t>
  </si>
  <si>
    <t>ID10497</t>
  </si>
  <si>
    <t>Deferred 2017 Complete</t>
  </si>
  <si>
    <t>ID10498</t>
  </si>
  <si>
    <t>ID10499</t>
  </si>
  <si>
    <t>ID105</t>
  </si>
  <si>
    <t>ID1050</t>
  </si>
  <si>
    <t>ID10500</t>
  </si>
  <si>
    <t>ID10501</t>
  </si>
  <si>
    <t>ID10502</t>
  </si>
  <si>
    <t>ID10503</t>
  </si>
  <si>
    <t>ID10504</t>
  </si>
  <si>
    <t>ID10505</t>
  </si>
  <si>
    <t>kibuye</t>
  </si>
  <si>
    <t>rss(rubengera secondary scholl)</t>
  </si>
  <si>
    <t>ID10506</t>
  </si>
  <si>
    <t>ID10507</t>
  </si>
  <si>
    <t>28/02/1998</t>
  </si>
  <si>
    <t>namachanja high school</t>
  </si>
  <si>
    <t>ID10508</t>
  </si>
  <si>
    <t>ID10509</t>
  </si>
  <si>
    <t>ID1051</t>
  </si>
  <si>
    <t>Settat</t>
  </si>
  <si>
    <t>Morocco</t>
  </si>
  <si>
    <t>22/04/1992</t>
  </si>
  <si>
    <t>Casablanca</t>
  </si>
  <si>
    <t>ESITH</t>
  </si>
  <si>
    <t>ID10510</t>
  </si>
  <si>
    <t>Mokhotlong</t>
  </si>
  <si>
    <t>31/05/1999</t>
  </si>
  <si>
    <t>The fact that ALU is a wonderful university that unleashes youth potential and enhances leadership skills in young people.</t>
  </si>
  <si>
    <t>St.James High School</t>
  </si>
  <si>
    <t>ID10511</t>
  </si>
  <si>
    <t>ID10512</t>
  </si>
  <si>
    <t>16/06/1998</t>
  </si>
  <si>
    <t>I really want to bring positive change among alot of stuff or areas</t>
  </si>
  <si>
    <t>Kiambu</t>
  </si>
  <si>
    <t>Stephjoy girls high school</t>
  </si>
  <si>
    <t>ID10513</t>
  </si>
  <si>
    <t>ID10514</t>
  </si>
  <si>
    <t>ID10515</t>
  </si>
  <si>
    <t>15/01/1998</t>
  </si>
  <si>
    <t>JAMAL</t>
  </si>
  <si>
    <t>ID10516</t>
  </si>
  <si>
    <t>ID10517</t>
  </si>
  <si>
    <t>ID10518</t>
  </si>
  <si>
    <t>ID10519</t>
  </si>
  <si>
    <t>ID1052</t>
  </si>
  <si>
    <t>ID10520</t>
  </si>
  <si>
    <t>Tlemecen</t>
  </si>
  <si>
    <t>Algeria</t>
  </si>
  <si>
    <t>13/09/1994</t>
  </si>
  <si>
    <t>ABIDJAN</t>
  </si>
  <si>
    <t>LYCEE CLASSIQUE ABIDJAN</t>
  </si>
  <si>
    <t>ID10521</t>
  </si>
  <si>
    <t>ID10522</t>
  </si>
  <si>
    <t>ID10523</t>
  </si>
  <si>
    <t>ID10524</t>
  </si>
  <si>
    <t>Ouagadougou</t>
  </si>
  <si>
    <t>Burkina Faso</t>
  </si>
  <si>
    <t>Koudougou</t>
  </si>
  <si>
    <t>Collège saint Joseph Moukassa</t>
  </si>
  <si>
    <t>ID10525</t>
  </si>
  <si>
    <t>ID10526</t>
  </si>
  <si>
    <t>ID10527</t>
  </si>
  <si>
    <t>21/05/1997</t>
  </si>
  <si>
    <t>Kerugoya</t>
  </si>
  <si>
    <t>Mutira girls high school</t>
  </si>
  <si>
    <t>ID10528</t>
  </si>
  <si>
    <t>19/07/1996</t>
  </si>
  <si>
    <t>St. Yermo high school</t>
  </si>
  <si>
    <t>ID10529</t>
  </si>
  <si>
    <t>Anestar boys high school</t>
  </si>
  <si>
    <t>ID1053</t>
  </si>
  <si>
    <t>ID10530</t>
  </si>
  <si>
    <t>ID10531</t>
  </si>
  <si>
    <t>Kilimanjaro</t>
  </si>
  <si>
    <t>Moshi Secondary School</t>
  </si>
  <si>
    <t>ID10532</t>
  </si>
  <si>
    <t>ID10533</t>
  </si>
  <si>
    <t>25/12/1997</t>
  </si>
  <si>
    <t>ID10534</t>
  </si>
  <si>
    <t>RDcongo</t>
  </si>
  <si>
    <t>Congo, Democratic Republic</t>
  </si>
  <si>
    <t>goma</t>
  </si>
  <si>
    <t>saint joseph institut</t>
  </si>
  <si>
    <t>ID10535</t>
  </si>
  <si>
    <t>Lusaka</t>
  </si>
  <si>
    <t>Ndola</t>
  </si>
  <si>
    <t>Ndola girls national technical school.</t>
  </si>
  <si>
    <t>ID10536</t>
  </si>
  <si>
    <t>ID10537</t>
  </si>
  <si>
    <t>13/02/1997</t>
  </si>
  <si>
    <t>Butondo Secondary School</t>
  </si>
  <si>
    <t>ID10538</t>
  </si>
  <si>
    <t>ID10539</t>
  </si>
  <si>
    <t>27/06/2000</t>
  </si>
  <si>
    <t>Olympia Park Secondary School</t>
  </si>
  <si>
    <t>ID1054</t>
  </si>
  <si>
    <t>ID10540</t>
  </si>
  <si>
    <t>ID10541</t>
  </si>
  <si>
    <t>ID10542</t>
  </si>
  <si>
    <t>Lilongwe</t>
  </si>
  <si>
    <t>Malawi</t>
  </si>
  <si>
    <t>21/11/2000</t>
  </si>
  <si>
    <t>International Christian Academy</t>
  </si>
  <si>
    <t>ID10543</t>
  </si>
  <si>
    <t>ID10544</t>
  </si>
  <si>
    <t>31/10/1991</t>
  </si>
  <si>
    <t>chimutu primary school</t>
  </si>
  <si>
    <t>ID10545</t>
  </si>
  <si>
    <t>Ivory coast</t>
  </si>
  <si>
    <t>20/12/1990</t>
  </si>
  <si>
    <t>Yamoussoukro</t>
  </si>
  <si>
    <t>lycee scientifique Cote d'Ivoire</t>
  </si>
  <si>
    <t>ID10546</t>
  </si>
  <si>
    <t>Lycée Sainte Marie de Cocody</t>
  </si>
  <si>
    <t>ID10547</t>
  </si>
  <si>
    <t>Agadir</t>
  </si>
  <si>
    <t>24/07/1996</t>
  </si>
  <si>
    <t>Lycée Français d'Agadir</t>
  </si>
  <si>
    <t>ID10548</t>
  </si>
  <si>
    <t>24/12/1996</t>
  </si>
  <si>
    <t>ID10549</t>
  </si>
  <si>
    <t>ID1055</t>
  </si>
  <si>
    <t>ID10550</t>
  </si>
  <si>
    <t>21/10/1998</t>
  </si>
  <si>
    <t>Franklin Delano Roosevelt High School</t>
  </si>
  <si>
    <t>ID10551</t>
  </si>
  <si>
    <t>Alliance Girls High School</t>
  </si>
  <si>
    <t>ID10552</t>
  </si>
  <si>
    <t>ID10553</t>
  </si>
  <si>
    <t>ariana</t>
  </si>
  <si>
    <t>16/03/1998</t>
  </si>
  <si>
    <t>mohamed fraj chedhli-pioneer school of ariana</t>
  </si>
  <si>
    <t>ID10554</t>
  </si>
  <si>
    <t>ID10555</t>
  </si>
  <si>
    <t>ID10556</t>
  </si>
  <si>
    <t>ID10557</t>
  </si>
  <si>
    <t>ID10558</t>
  </si>
  <si>
    <t>ID10559</t>
  </si>
  <si>
    <t>ID1056</t>
  </si>
  <si>
    <t>ID10560</t>
  </si>
  <si>
    <t>21/06/1998</t>
  </si>
  <si>
    <t>Kisii</t>
  </si>
  <si>
    <t>Nyambaria School</t>
  </si>
  <si>
    <t>ID10561</t>
  </si>
  <si>
    <t>ID10562</t>
  </si>
  <si>
    <t>ID10563</t>
  </si>
  <si>
    <t>ID10564</t>
  </si>
  <si>
    <t>ID10565</t>
  </si>
  <si>
    <t>ID10566</t>
  </si>
  <si>
    <t>ID10567</t>
  </si>
  <si>
    <t>ID10568</t>
  </si>
  <si>
    <t>25/05/1998</t>
  </si>
  <si>
    <t>kansenshi secondary school</t>
  </si>
  <si>
    <t>ID10569</t>
  </si>
  <si>
    <t>ID1057</t>
  </si>
  <si>
    <t>Dunkwa-On-Offin</t>
  </si>
  <si>
    <t>Boa Amponsem Senior High School</t>
  </si>
  <si>
    <t>ID10570</t>
  </si>
  <si>
    <t>ID10571</t>
  </si>
  <si>
    <t>SOS TECHNICAL HIGH SCHOOL</t>
  </si>
  <si>
    <t>ID10572</t>
  </si>
  <si>
    <t>22/07/1996</t>
  </si>
  <si>
    <t>La Colombière</t>
  </si>
  <si>
    <t>ID10573</t>
  </si>
  <si>
    <t>Butare</t>
  </si>
  <si>
    <t>Indatwa n inkesha school (groupe scholaire officiel de butare)</t>
  </si>
  <si>
    <t>ID10574</t>
  </si>
  <si>
    <t>Gikanga kageche secondary school</t>
  </si>
  <si>
    <t>ID10575</t>
  </si>
  <si>
    <t>ID10576</t>
  </si>
  <si>
    <t>16/10/1996</t>
  </si>
  <si>
    <t>Wellspring Academy</t>
  </si>
  <si>
    <t>ID10577</t>
  </si>
  <si>
    <t>14/07/1997</t>
  </si>
  <si>
    <t>Thika</t>
  </si>
  <si>
    <t>Nga'araria girls high school</t>
  </si>
  <si>
    <t>ID10578</t>
  </si>
  <si>
    <t>ID10579</t>
  </si>
  <si>
    <t>ID1058</t>
  </si>
  <si>
    <t>ID10580</t>
  </si>
  <si>
    <t>14/11/1994</t>
  </si>
  <si>
    <t>ID10581</t>
  </si>
  <si>
    <t>ecole Notre Dame de la providence de karubanda</t>
  </si>
  <si>
    <t>ID10582</t>
  </si>
  <si>
    <t>St. Francis High School Mang'u</t>
  </si>
  <si>
    <t>ID10583</t>
  </si>
  <si>
    <t>Lomé</t>
  </si>
  <si>
    <t>Togo</t>
  </si>
  <si>
    <t>Kara</t>
  </si>
  <si>
    <t>Lycée Scientifique de Kara</t>
  </si>
  <si>
    <t>ID10584</t>
  </si>
  <si>
    <t>ID10585</t>
  </si>
  <si>
    <t>ID10586</t>
  </si>
  <si>
    <t>nakuru</t>
  </si>
  <si>
    <t>16/10/1995</t>
  </si>
  <si>
    <t>solai boys secondary</t>
  </si>
  <si>
    <t>ID10587</t>
  </si>
  <si>
    <t>ID10588</t>
  </si>
  <si>
    <t>ID10589</t>
  </si>
  <si>
    <t>ID1059</t>
  </si>
  <si>
    <t>ID10590</t>
  </si>
  <si>
    <t>ID10591</t>
  </si>
  <si>
    <t>ID10592</t>
  </si>
  <si>
    <t>ID10593</t>
  </si>
  <si>
    <t>kiambu</t>
  </si>
  <si>
    <t>gathirimu girls technical high school</t>
  </si>
  <si>
    <t>ID10594</t>
  </si>
  <si>
    <t>ID10595</t>
  </si>
  <si>
    <t>ID10596</t>
  </si>
  <si>
    <t>ID10597</t>
  </si>
  <si>
    <t>ID10598</t>
  </si>
  <si>
    <t>ID10599</t>
  </si>
  <si>
    <t>ID106</t>
  </si>
  <si>
    <t>ID1060</t>
  </si>
  <si>
    <t>ID10600</t>
  </si>
  <si>
    <t>ZOMBA</t>
  </si>
  <si>
    <t>CHITIPA</t>
  </si>
  <si>
    <t>KASEYE GIRLS CATHOLIC SECONDARY SCHOOL</t>
  </si>
  <si>
    <t>ID10601</t>
  </si>
  <si>
    <t>Murang'a</t>
  </si>
  <si>
    <t>Ng'araria Girls' secondary school</t>
  </si>
  <si>
    <t>ID10602</t>
  </si>
  <si>
    <t>Mekelle</t>
  </si>
  <si>
    <t>Kalamino special high school</t>
  </si>
  <si>
    <t>ID10603</t>
  </si>
  <si>
    <t>Nyahururu</t>
  </si>
  <si>
    <t>27/11/1996</t>
  </si>
  <si>
    <t>Ngumo Boys High school</t>
  </si>
  <si>
    <t>ID10604</t>
  </si>
  <si>
    <t>ID10605</t>
  </si>
  <si>
    <t>ID10606</t>
  </si>
  <si>
    <t>22/09/1998</t>
  </si>
  <si>
    <t>Lenana School</t>
  </si>
  <si>
    <t>ID10607</t>
  </si>
  <si>
    <t>ID10608</t>
  </si>
  <si>
    <t>ID10609</t>
  </si>
  <si>
    <t>ID1061</t>
  </si>
  <si>
    <t>ID10610</t>
  </si>
  <si>
    <t>23/02/1993</t>
  </si>
  <si>
    <t>Longido high school</t>
  </si>
  <si>
    <t>ID10611</t>
  </si>
  <si>
    <t>ID10612</t>
  </si>
  <si>
    <t>Am a leader and i would like to advance and upgrade on my leadership skills as well as get more skills</t>
  </si>
  <si>
    <t>st.marys senior secondary school kitende</t>
  </si>
  <si>
    <t>ID10613</t>
  </si>
  <si>
    <t>ID10614</t>
  </si>
  <si>
    <t>28/08/1996</t>
  </si>
  <si>
    <t>bukavu</t>
  </si>
  <si>
    <t>institut fadhili</t>
  </si>
  <si>
    <t>ID10615</t>
  </si>
  <si>
    <t>ID10616</t>
  </si>
  <si>
    <t>Lycée de Kigali</t>
  </si>
  <si>
    <t>ID10617</t>
  </si>
  <si>
    <t>ID10618</t>
  </si>
  <si>
    <t>ID10619</t>
  </si>
  <si>
    <t>ID1062</t>
  </si>
  <si>
    <t>ID10620</t>
  </si>
  <si>
    <t>18/05/1996</t>
  </si>
  <si>
    <t>ETABLISSEMENT D'APPLICATION JEAN-PIAGET</t>
  </si>
  <si>
    <t>ID10621</t>
  </si>
  <si>
    <t>Bambino Private School</t>
  </si>
  <si>
    <t>ID10622</t>
  </si>
  <si>
    <t>ID10623</t>
  </si>
  <si>
    <t>ID10624</t>
  </si>
  <si>
    <t>ID10625</t>
  </si>
  <si>
    <t>Monze</t>
  </si>
  <si>
    <t>Scholarship Programme</t>
  </si>
  <si>
    <t>Choma</t>
  </si>
  <si>
    <t>Choma Secondary School</t>
  </si>
  <si>
    <t>ID10626</t>
  </si>
  <si>
    <t>ID10627</t>
  </si>
  <si>
    <t>ID10628</t>
  </si>
  <si>
    <t>ID10629</t>
  </si>
  <si>
    <t>14/04/1991</t>
  </si>
  <si>
    <t>Kibaale Community secondary school</t>
  </si>
  <si>
    <t>ID1063</t>
  </si>
  <si>
    <t>Sefwi Asawinso</t>
  </si>
  <si>
    <t>To pursue higher education and network with people from Africa and other parts of the world</t>
  </si>
  <si>
    <t>Akim Oda</t>
  </si>
  <si>
    <t>Oda Senior High School</t>
  </si>
  <si>
    <t>ID10630</t>
  </si>
  <si>
    <t>ID10631</t>
  </si>
  <si>
    <t>ID10632</t>
  </si>
  <si>
    <t>ID10633</t>
  </si>
  <si>
    <t>ID10634</t>
  </si>
  <si>
    <t>18/08/1996</t>
  </si>
  <si>
    <t>Blantyre</t>
  </si>
  <si>
    <t>Kalibu Academy</t>
  </si>
  <si>
    <t>ID10635</t>
  </si>
  <si>
    <t>20/10/1993</t>
  </si>
  <si>
    <t>Wakiso</t>
  </si>
  <si>
    <t>St.Mary's College, Kisubi</t>
  </si>
  <si>
    <t>ID10636</t>
  </si>
  <si>
    <t>19/03/1998</t>
  </si>
  <si>
    <t>Monze boarding secondary school</t>
  </si>
  <si>
    <t>ID10637</t>
  </si>
  <si>
    <t>ID10638</t>
  </si>
  <si>
    <t>ID10639</t>
  </si>
  <si>
    <t>ID1064</t>
  </si>
  <si>
    <t>ID10640</t>
  </si>
  <si>
    <t>ID10641</t>
  </si>
  <si>
    <t>15/06/1998</t>
  </si>
  <si>
    <t>Babington Macaulay Junior Seminary</t>
  </si>
  <si>
    <t>ID10642</t>
  </si>
  <si>
    <t>19/05/1996</t>
  </si>
  <si>
    <t>homabay</t>
  </si>
  <si>
    <t>st Augustine mirogi boys</t>
  </si>
  <si>
    <t>ID10643</t>
  </si>
  <si>
    <t>28/05/1993</t>
  </si>
  <si>
    <t>MERU</t>
  </si>
  <si>
    <t>MATERI GIRLS CENTRE</t>
  </si>
  <si>
    <t>ID10644</t>
  </si>
  <si>
    <t>ID10645</t>
  </si>
  <si>
    <t>18/11/1999</t>
  </si>
  <si>
    <t>Lycée municipal 2 attecoube</t>
  </si>
  <si>
    <t>ID10646</t>
  </si>
  <si>
    <t>ndola, zambia</t>
  </si>
  <si>
    <t>16/12/1997</t>
  </si>
  <si>
    <t>Nsansa inter-education trust</t>
  </si>
  <si>
    <t>ID10647</t>
  </si>
  <si>
    <t>ID10648</t>
  </si>
  <si>
    <t>ID10649</t>
  </si>
  <si>
    <t>ID1065</t>
  </si>
  <si>
    <t>ID10650</t>
  </si>
  <si>
    <t>ID10651</t>
  </si>
  <si>
    <t>ID10652</t>
  </si>
  <si>
    <t>ID10653</t>
  </si>
  <si>
    <t>ID10654</t>
  </si>
  <si>
    <t>Gasabo</t>
  </si>
  <si>
    <t>Nyarugenge, Kigali</t>
  </si>
  <si>
    <t>Lycee de Kigali</t>
  </si>
  <si>
    <t>ID10655</t>
  </si>
  <si>
    <t>ID10656</t>
  </si>
  <si>
    <t>ID10657</t>
  </si>
  <si>
    <t>musheri secondary school</t>
  </si>
  <si>
    <t>ID10658</t>
  </si>
  <si>
    <t>ID10659</t>
  </si>
  <si>
    <t>David Kaunda technical high school</t>
  </si>
  <si>
    <t>ID1066</t>
  </si>
  <si>
    <t>Tema</t>
  </si>
  <si>
    <t>Saltpond</t>
  </si>
  <si>
    <t>Mfantsiman Girls' Senior High School</t>
  </si>
  <si>
    <t>ID10660</t>
  </si>
  <si>
    <t>BLANTYRE</t>
  </si>
  <si>
    <t>LILPONGWE</t>
  </si>
  <si>
    <t>LIKUNINBOYS` SECONDARY SCHOOL</t>
  </si>
  <si>
    <t>ID10661</t>
  </si>
  <si>
    <t>ID10662</t>
  </si>
  <si>
    <t>ID10663</t>
  </si>
  <si>
    <t>RULINDO</t>
  </si>
  <si>
    <t>GSNDBC Byumba</t>
  </si>
  <si>
    <t>ID10664</t>
  </si>
  <si>
    <t>byumba</t>
  </si>
  <si>
    <t>Notre Dame Du Bon Conseil Byumba</t>
  </si>
  <si>
    <t>ID10665</t>
  </si>
  <si>
    <t>ID10666</t>
  </si>
  <si>
    <t>hammamet</t>
  </si>
  <si>
    <t>21/07/1997</t>
  </si>
  <si>
    <t>Mohamed Boudhina</t>
  </si>
  <si>
    <t>ID10667</t>
  </si>
  <si>
    <t>Freetown</t>
  </si>
  <si>
    <t>Sierra Leone</t>
  </si>
  <si>
    <t>27/05/1991</t>
  </si>
  <si>
    <t>Modern High School</t>
  </si>
  <si>
    <t>ID10668</t>
  </si>
  <si>
    <t>ID10669</t>
  </si>
  <si>
    <t>I heard about ALU through an organisation called a bridge to rwanda</t>
  </si>
  <si>
    <t>Lunsar</t>
  </si>
  <si>
    <t>Murialdo secondary school</t>
  </si>
  <si>
    <t>ID1067</t>
  </si>
  <si>
    <t>25/07/1997</t>
  </si>
  <si>
    <t>Cape Coast</t>
  </si>
  <si>
    <t>Ghana National College</t>
  </si>
  <si>
    <t>ID10670</t>
  </si>
  <si>
    <t>ID10671</t>
  </si>
  <si>
    <t>ID10672</t>
  </si>
  <si>
    <t>ID10673</t>
  </si>
  <si>
    <t>Kaduna</t>
  </si>
  <si>
    <t>Federal Government College</t>
  </si>
  <si>
    <t>ID10674</t>
  </si>
  <si>
    <t>ID10675</t>
  </si>
  <si>
    <t>aba</t>
  </si>
  <si>
    <t>oxfords international school</t>
  </si>
  <si>
    <t>ID10676</t>
  </si>
  <si>
    <t>ID10677</t>
  </si>
  <si>
    <t>Chisamba</t>
  </si>
  <si>
    <t>Chipembi Girls Secondary School</t>
  </si>
  <si>
    <t>ID10678</t>
  </si>
  <si>
    <t>Chililabombwe</t>
  </si>
  <si>
    <t>Konkola Secondary Trust School</t>
  </si>
  <si>
    <t>ID10679</t>
  </si>
  <si>
    <t>ID1068</t>
  </si>
  <si>
    <t>ID10680</t>
  </si>
  <si>
    <t>Lycée sainte marie</t>
  </si>
  <si>
    <t>ID10681</t>
  </si>
  <si>
    <t>abidjan</t>
  </si>
  <si>
    <t>17/12/1998</t>
  </si>
  <si>
    <t>lycee technique de yopougon</t>
  </si>
  <si>
    <t>ID10682</t>
  </si>
  <si>
    <t>28/01/1998</t>
  </si>
  <si>
    <t>Ex ALA student</t>
  </si>
  <si>
    <t>Lycée Mamie Houphouet Faitai de Bingerville</t>
  </si>
  <si>
    <t>ID10683</t>
  </si>
  <si>
    <t>ID10684</t>
  </si>
  <si>
    <t>24/05/1998</t>
  </si>
  <si>
    <t>Mkulanga</t>
  </si>
  <si>
    <t>Mwandege boys secondary school</t>
  </si>
  <si>
    <t>ID10685</t>
  </si>
  <si>
    <t>ID10686</t>
  </si>
  <si>
    <t>Spring board college</t>
  </si>
  <si>
    <t>ID10687</t>
  </si>
  <si>
    <t>ID10688</t>
  </si>
  <si>
    <t>ID10689</t>
  </si>
  <si>
    <t>Guelmim</t>
  </si>
  <si>
    <t>20/11/1989</t>
  </si>
  <si>
    <t>Google</t>
  </si>
  <si>
    <t>Elkhawarismy</t>
  </si>
  <si>
    <t>ID1069</t>
  </si>
  <si>
    <t>ID10690</t>
  </si>
  <si>
    <t>ID10691</t>
  </si>
  <si>
    <t>ID10692</t>
  </si>
  <si>
    <t>ID10693</t>
  </si>
  <si>
    <t>ID10694</t>
  </si>
  <si>
    <t>ID10695</t>
  </si>
  <si>
    <t>31/08/1996</t>
  </si>
  <si>
    <t>Ngoma</t>
  </si>
  <si>
    <t>Groupe Scolaire Kabare</t>
  </si>
  <si>
    <t>ID10696</t>
  </si>
  <si>
    <t>22/07/1997</t>
  </si>
  <si>
    <t>SOS Hermann Gmeiner Technical High School</t>
  </si>
  <si>
    <t>ID10697</t>
  </si>
  <si>
    <t>freetown</t>
  </si>
  <si>
    <t>30/05/1991</t>
  </si>
  <si>
    <t>ALBERT ACADEMY</t>
  </si>
  <si>
    <t>ID10698</t>
  </si>
  <si>
    <t>ID10699</t>
  </si>
  <si>
    <t>ID107</t>
  </si>
  <si>
    <t>ID1070</t>
  </si>
  <si>
    <t>ACCRA</t>
  </si>
  <si>
    <t>17/05/1999</t>
  </si>
  <si>
    <t>MFANTSIPIM SCHOOL</t>
  </si>
  <si>
    <t>ID10700</t>
  </si>
  <si>
    <t>ID10701</t>
  </si>
  <si>
    <t>ID10702</t>
  </si>
  <si>
    <t>ID10703</t>
  </si>
  <si>
    <t>ID10704</t>
  </si>
  <si>
    <t>Chongwe</t>
  </si>
  <si>
    <t>Chongwe Secondary School</t>
  </si>
  <si>
    <t>ID10705</t>
  </si>
  <si>
    <t>ID10706</t>
  </si>
  <si>
    <t>Dedza</t>
  </si>
  <si>
    <t>Marist Secondary School</t>
  </si>
  <si>
    <t>ID10707</t>
  </si>
  <si>
    <t>ID10708</t>
  </si>
  <si>
    <t>ID10709</t>
  </si>
  <si>
    <t>Ecole Chretienne de Kigali</t>
  </si>
  <si>
    <t>ID1071</t>
  </si>
  <si>
    <t>ID10710</t>
  </si>
  <si>
    <t>Lycee' de kigali</t>
  </si>
  <si>
    <t>ID10711</t>
  </si>
  <si>
    <t>ID10712</t>
  </si>
  <si>
    <t>ID10713</t>
  </si>
  <si>
    <t>ID10714</t>
  </si>
  <si>
    <t>ID10715</t>
  </si>
  <si>
    <t>14/05/1997</t>
  </si>
  <si>
    <t>Dodowa</t>
  </si>
  <si>
    <t>Ghana Christian International High School</t>
  </si>
  <si>
    <t>ID10716</t>
  </si>
  <si>
    <t>ID10717</t>
  </si>
  <si>
    <t>22/01/1992</t>
  </si>
  <si>
    <t>Gray D. Allison</t>
  </si>
  <si>
    <t>ID10718</t>
  </si>
  <si>
    <t>ID10719</t>
  </si>
  <si>
    <t>ID1072</t>
  </si>
  <si>
    <t>ID10720</t>
  </si>
  <si>
    <t>ID10721</t>
  </si>
  <si>
    <t>15/04/1996</t>
  </si>
  <si>
    <t>Freetown Secondary School For Girls</t>
  </si>
  <si>
    <t>ID10722</t>
  </si>
  <si>
    <t>ID10723</t>
  </si>
  <si>
    <t>ID10724</t>
  </si>
  <si>
    <t>ID10725</t>
  </si>
  <si>
    <t>17/05/1996</t>
  </si>
  <si>
    <t>Monrovia College &amp; Industrial Training School, Inc.</t>
  </si>
  <si>
    <t>ID10726</t>
  </si>
  <si>
    <t>ID10727</t>
  </si>
  <si>
    <t>ID10728</t>
  </si>
  <si>
    <t>ID10729</t>
  </si>
  <si>
    <t>ID1073</t>
  </si>
  <si>
    <t>ID10730</t>
  </si>
  <si>
    <t>Lycee De Kigali</t>
  </si>
  <si>
    <t>ID10731</t>
  </si>
  <si>
    <t>ID10732</t>
  </si>
  <si>
    <t>ID10733</t>
  </si>
  <si>
    <t>16/11/1996</t>
  </si>
  <si>
    <t>LENANA SCHOOL</t>
  </si>
  <si>
    <t>ID10734</t>
  </si>
  <si>
    <t>River Club, Sandton</t>
  </si>
  <si>
    <t>27/08/1998</t>
  </si>
  <si>
    <t>Swaziland</t>
  </si>
  <si>
    <t>Mbabane</t>
  </si>
  <si>
    <t>Waterford Kamhlaba United World College of Southern Africa</t>
  </si>
  <si>
    <t>ID10735</t>
  </si>
  <si>
    <t>Meru School</t>
  </si>
  <si>
    <t>ID10736</t>
  </si>
  <si>
    <t>ID10737</t>
  </si>
  <si>
    <t>19/12/1996</t>
  </si>
  <si>
    <t>olympic high school</t>
  </si>
  <si>
    <t>ID10738</t>
  </si>
  <si>
    <t>ID10739</t>
  </si>
  <si>
    <t>ID1074</t>
  </si>
  <si>
    <t>ID10740</t>
  </si>
  <si>
    <t>21/12/1999</t>
  </si>
  <si>
    <t>oloolaiser high school</t>
  </si>
  <si>
    <t>ID10741</t>
  </si>
  <si>
    <t>19/01/1999</t>
  </si>
  <si>
    <t>Rusinga Schools Nairobi</t>
  </si>
  <si>
    <t>ID10742</t>
  </si>
  <si>
    <t>ID10743</t>
  </si>
  <si>
    <t>20/04/1998</t>
  </si>
  <si>
    <t>Mutungoni secondary school</t>
  </si>
  <si>
    <t>ID10744</t>
  </si>
  <si>
    <t>ID10745</t>
  </si>
  <si>
    <t>19/01/1996</t>
  </si>
  <si>
    <t>Kamuiru Boys' High School</t>
  </si>
  <si>
    <t>ID10746</t>
  </si>
  <si>
    <t>22/05/1998</t>
  </si>
  <si>
    <t>Bristar Girls High School</t>
  </si>
  <si>
    <t>ID10747</t>
  </si>
  <si>
    <t>26/07/1999</t>
  </si>
  <si>
    <t>solwezi</t>
  </si>
  <si>
    <t>solwezi technical high school</t>
  </si>
  <si>
    <t>ID10748</t>
  </si>
  <si>
    <t>ID10749</t>
  </si>
  <si>
    <t>ID1075</t>
  </si>
  <si>
    <t>Central Region Elmina</t>
  </si>
  <si>
    <t>Elmina Senior High School</t>
  </si>
  <si>
    <t>ID10750</t>
  </si>
  <si>
    <t>ID10751</t>
  </si>
  <si>
    <t>ID10752</t>
  </si>
  <si>
    <t>College doctrina vitae</t>
  </si>
  <si>
    <t>ID10753</t>
  </si>
  <si>
    <t>Solwezi</t>
  </si>
  <si>
    <t>Solwezi Technical High School</t>
  </si>
  <si>
    <t>ID10754</t>
  </si>
  <si>
    <t>ID10755</t>
  </si>
  <si>
    <t>Lycée Sainte Marie d'Abidjan</t>
  </si>
  <si>
    <t>ID10756</t>
  </si>
  <si>
    <t>ID10757</t>
  </si>
  <si>
    <t>ID10758</t>
  </si>
  <si>
    <t>20/08/1996</t>
  </si>
  <si>
    <t>Kitwe Boys Secondary</t>
  </si>
  <si>
    <t>ID10759</t>
  </si>
  <si>
    <t>ID1076</t>
  </si>
  <si>
    <t>ID10760</t>
  </si>
  <si>
    <t>ID10761</t>
  </si>
  <si>
    <t>ID10762</t>
  </si>
  <si>
    <t>ID10763</t>
  </si>
  <si>
    <t>ID10764</t>
  </si>
  <si>
    <t>ID10765</t>
  </si>
  <si>
    <t>ID10766</t>
  </si>
  <si>
    <t>Colégio Albino</t>
  </si>
  <si>
    <t>ID10767</t>
  </si>
  <si>
    <t>17/11/1998</t>
  </si>
  <si>
    <t>Mutare</t>
  </si>
  <si>
    <t>Knowstics Academy</t>
  </si>
  <si>
    <t>ID10768</t>
  </si>
  <si>
    <t>Livingstone</t>
  </si>
  <si>
    <t>Sesheke</t>
  </si>
  <si>
    <t>Sesheke secondary school</t>
  </si>
  <si>
    <t>ID10769</t>
  </si>
  <si>
    <t>sesheke</t>
  </si>
  <si>
    <t>sesheke secondary school</t>
  </si>
  <si>
    <t>ID1077</t>
  </si>
  <si>
    <t>ID10770</t>
  </si>
  <si>
    <t>ID10771</t>
  </si>
  <si>
    <t>Delta State</t>
  </si>
  <si>
    <t>22/08/2000</t>
  </si>
  <si>
    <t>Zappa Basic Secondray School Asaba</t>
  </si>
  <si>
    <t>ID10772</t>
  </si>
  <si>
    <t>ID10773</t>
  </si>
  <si>
    <t>dar es salaam</t>
  </si>
  <si>
    <t>st.stephen boys secondary school</t>
  </si>
  <si>
    <t>ID10774</t>
  </si>
  <si>
    <t>ID10775</t>
  </si>
  <si>
    <t>20/10/1981</t>
  </si>
  <si>
    <t>ID10776</t>
  </si>
  <si>
    <t>ID10777</t>
  </si>
  <si>
    <t>ID10778</t>
  </si>
  <si>
    <t>ID10779</t>
  </si>
  <si>
    <t>ID1078</t>
  </si>
  <si>
    <t>ID10780</t>
  </si>
  <si>
    <t>ID10781</t>
  </si>
  <si>
    <t>Lycée Scientifique de Yamoussoukro</t>
  </si>
  <si>
    <t>ID10782</t>
  </si>
  <si>
    <t>IT INSPIRES AND TEACHES ABOUT REAL LIFE AND MOST OF IT BRINGS PEOPLE TOGETHER AND SHARE WHAT OTHERS DON'T HAVE. ALU IS MORE THAN A VILLAGE</t>
  </si>
  <si>
    <t>JUDE HIGH</t>
  </si>
  <si>
    <t>ID10783</t>
  </si>
  <si>
    <t>ID10784</t>
  </si>
  <si>
    <t>Groupe Scolaire St Aloys Rwamagana</t>
  </si>
  <si>
    <t>ID10785</t>
  </si>
  <si>
    <t>ID10786</t>
  </si>
  <si>
    <t>karongi bwishyura</t>
  </si>
  <si>
    <t>15/06/1999</t>
  </si>
  <si>
    <t>I have read more about ALU on the link we have given on Facebook and I fell interested</t>
  </si>
  <si>
    <t>physics chemistry math</t>
  </si>
  <si>
    <t>college st andre</t>
  </si>
  <si>
    <t>ID10787</t>
  </si>
  <si>
    <t>ID10788</t>
  </si>
  <si>
    <t>ID10789</t>
  </si>
  <si>
    <t>ID1079</t>
  </si>
  <si>
    <t>Sunyani</t>
  </si>
  <si>
    <t>Toase</t>
  </si>
  <si>
    <t>Toase Senior High School</t>
  </si>
  <si>
    <t>ID10790</t>
  </si>
  <si>
    <t>24/09/1992</t>
  </si>
  <si>
    <t>ID10791</t>
  </si>
  <si>
    <t>ID10792</t>
  </si>
  <si>
    <t>ID10793</t>
  </si>
  <si>
    <t>ID10794</t>
  </si>
  <si>
    <t>ID10795</t>
  </si>
  <si>
    <t>ID10796</t>
  </si>
  <si>
    <t>ID10797</t>
  </si>
  <si>
    <t>ID10798</t>
  </si>
  <si>
    <t>14/10/1997</t>
  </si>
  <si>
    <t>Gitarama</t>
  </si>
  <si>
    <t>Groupe Scolaire Nyabikenke ( G. S Nyabikenke)</t>
  </si>
  <si>
    <t>ID10799</t>
  </si>
  <si>
    <t>ID108</t>
  </si>
  <si>
    <t>ID1080</t>
  </si>
  <si>
    <t>ID10800</t>
  </si>
  <si>
    <t>27/03/1998</t>
  </si>
  <si>
    <t>ID10801</t>
  </si>
  <si>
    <t>ID10802</t>
  </si>
  <si>
    <t>ID10803</t>
  </si>
  <si>
    <t>ID10804</t>
  </si>
  <si>
    <t>ID10805</t>
  </si>
  <si>
    <t>I have always wanted to study in Africa because I want to use the opportunities i have from my continent and do something big that will show others that there is no need to go out of Africa to get education.</t>
  </si>
  <si>
    <t>ID10806</t>
  </si>
  <si>
    <t>ID10807</t>
  </si>
  <si>
    <t>ID10808</t>
  </si>
  <si>
    <t>ID10809</t>
  </si>
  <si>
    <t>ID1081</t>
  </si>
  <si>
    <t>ID10810</t>
  </si>
  <si>
    <t>23/11/1998</t>
  </si>
  <si>
    <t>ST MARY'S GIRLS -IGOJI</t>
  </si>
  <si>
    <t>ID10811</t>
  </si>
  <si>
    <t>ID10812</t>
  </si>
  <si>
    <t>ID10813</t>
  </si>
  <si>
    <t>ID10814</t>
  </si>
  <si>
    <t>ID10815</t>
  </si>
  <si>
    <t>Tumaini Timbwani HighSchool</t>
  </si>
  <si>
    <t>ID10816</t>
  </si>
  <si>
    <t>ID10817</t>
  </si>
  <si>
    <t>17/04/1997</t>
  </si>
  <si>
    <t>Githunguri girls high school</t>
  </si>
  <si>
    <t>ID10818</t>
  </si>
  <si>
    <t>ID10819</t>
  </si>
  <si>
    <t>ID1082</t>
  </si>
  <si>
    <t>ID10820</t>
  </si>
  <si>
    <t>ID10821</t>
  </si>
  <si>
    <t>ID10822</t>
  </si>
  <si>
    <t>20/12/1997</t>
  </si>
  <si>
    <t>Nyeri</t>
  </si>
  <si>
    <t>KANJURI HIGH SCHOOL</t>
  </si>
  <si>
    <t>ID10823</t>
  </si>
  <si>
    <t>ID10824</t>
  </si>
  <si>
    <t>lobito</t>
  </si>
  <si>
    <t>14/02/1994</t>
  </si>
  <si>
    <t>Puniv</t>
  </si>
  <si>
    <t>ID10825</t>
  </si>
  <si>
    <t>ID10826</t>
  </si>
  <si>
    <t>ID10827</t>
  </si>
  <si>
    <t>ID10828</t>
  </si>
  <si>
    <t>26/08/1993</t>
  </si>
  <si>
    <t>Prince of Wales Senior Secondary School.</t>
  </si>
  <si>
    <t>ID10829</t>
  </si>
  <si>
    <t>James K.Chelley High School</t>
  </si>
  <si>
    <t>ID1083</t>
  </si>
  <si>
    <t>ID10830</t>
  </si>
  <si>
    <t>Monrovia, Liberia</t>
  </si>
  <si>
    <t>James K. Chelley High school</t>
  </si>
  <si>
    <t>ID10831</t>
  </si>
  <si>
    <t>ID10832</t>
  </si>
  <si>
    <t>ID10833</t>
  </si>
  <si>
    <t>ID10834</t>
  </si>
  <si>
    <t>Muslim Congress High School</t>
  </si>
  <si>
    <t>ID10835</t>
  </si>
  <si>
    <t>ID10836</t>
  </si>
  <si>
    <t>lycee notre dame de citaux</t>
  </si>
  <si>
    <t>ID10837</t>
  </si>
  <si>
    <t>YAMOUSSOUKRO</t>
  </si>
  <si>
    <t>LYCEE SCIENTIFIQUE</t>
  </si>
  <si>
    <t>ID10838</t>
  </si>
  <si>
    <t>ID10839</t>
  </si>
  <si>
    <t>ID1084</t>
  </si>
  <si>
    <t>ID10840</t>
  </si>
  <si>
    <t>ID10841</t>
  </si>
  <si>
    <t>zifta</t>
  </si>
  <si>
    <t>Egypt</t>
  </si>
  <si>
    <t>30/08/1997</t>
  </si>
  <si>
    <t>Ziftá, Al Gharbiyah, Egypt</t>
  </si>
  <si>
    <t>Keshk Secondary Military School In Zefta</t>
  </si>
  <si>
    <t>ID10842</t>
  </si>
  <si>
    <t>19/07/2001</t>
  </si>
  <si>
    <t>Kabulonga girls</t>
  </si>
  <si>
    <t>ID10843</t>
  </si>
  <si>
    <t>ID10844</t>
  </si>
  <si>
    <t>ID10845</t>
  </si>
  <si>
    <t>23/04/1995</t>
  </si>
  <si>
    <t>Lycée Sonfonia Commune de ratoma Rep. de Guinée</t>
  </si>
  <si>
    <t>ID10846</t>
  </si>
  <si>
    <t>ID10847</t>
  </si>
  <si>
    <t>CONAKRY</t>
  </si>
  <si>
    <t>Université Kofi Annan De Guinée</t>
  </si>
  <si>
    <t>ID10848</t>
  </si>
  <si>
    <t>ID10849</t>
  </si>
  <si>
    <t>lycée sonfonia</t>
  </si>
  <si>
    <t>ID1085</t>
  </si>
  <si>
    <t>ID10850</t>
  </si>
  <si>
    <t>18/12/1997</t>
  </si>
  <si>
    <t>LYCÉE TECHNIQUE ABIDJAN</t>
  </si>
  <si>
    <t>ID10851</t>
  </si>
  <si>
    <t>ID10852</t>
  </si>
  <si>
    <t>29/07/1999</t>
  </si>
  <si>
    <t>Groupe Scolaire le Soumbouya</t>
  </si>
  <si>
    <t>ID10853</t>
  </si>
  <si>
    <t>ID10854</t>
  </si>
  <si>
    <t>Université Gamal Abdel Nasser de Conakry</t>
  </si>
  <si>
    <t>ID10855</t>
  </si>
  <si>
    <t>college iris 2</t>
  </si>
  <si>
    <t>ID10856</t>
  </si>
  <si>
    <t>Burundi</t>
  </si>
  <si>
    <t>18/04/1986</t>
  </si>
  <si>
    <t>Cankuzo</t>
  </si>
  <si>
    <t>Lycée Mon Seigneur Joachim Ruhuna de Muyaga</t>
  </si>
  <si>
    <t>ID10857</t>
  </si>
  <si>
    <t>ID10858</t>
  </si>
  <si>
    <t>ID10859</t>
  </si>
  <si>
    <t>ID1086</t>
  </si>
  <si>
    <t>ID10860</t>
  </si>
  <si>
    <t>ID10861</t>
  </si>
  <si>
    <t>ID10862</t>
  </si>
  <si>
    <t>Kibeho</t>
  </si>
  <si>
    <t>G.S Marie Merci Kibeho</t>
  </si>
  <si>
    <t>ID10863</t>
  </si>
  <si>
    <t>23/11/1997</t>
  </si>
  <si>
    <t>Groupe scolaire muhura</t>
  </si>
  <si>
    <t>ID10864</t>
  </si>
  <si>
    <t>TTC Kirambo</t>
  </si>
  <si>
    <t>ID10865</t>
  </si>
  <si>
    <t>ID10866</t>
  </si>
  <si>
    <t>Norton</t>
  </si>
  <si>
    <t>30/10/1996</t>
  </si>
  <si>
    <t>Marondera</t>
  </si>
  <si>
    <t>Bernard Mizeki College</t>
  </si>
  <si>
    <t>ID10867</t>
  </si>
  <si>
    <t>Southern Province</t>
  </si>
  <si>
    <t>Advance in my leadership skills and unique programs</t>
  </si>
  <si>
    <t>Eastern Province</t>
  </si>
  <si>
    <t>ID10868</t>
  </si>
  <si>
    <t>23/03/1994</t>
  </si>
  <si>
    <t>Arakan Boys Secondary School</t>
  </si>
  <si>
    <t>ID10869</t>
  </si>
  <si>
    <t>19/01/1990</t>
  </si>
  <si>
    <t>Faith Christian Academy</t>
  </si>
  <si>
    <t>ID1087</t>
  </si>
  <si>
    <t>Lagos city</t>
  </si>
  <si>
    <t>Aguda Senior Grammar school</t>
  </si>
  <si>
    <t>ID10870</t>
  </si>
  <si>
    <t>GS MUHOZA 1</t>
  </si>
  <si>
    <t>ID10871</t>
  </si>
  <si>
    <t>kayonza</t>
  </si>
  <si>
    <t>es kayonza (kayonza modern)</t>
  </si>
  <si>
    <t>ID10872</t>
  </si>
  <si>
    <t>Rumphi</t>
  </si>
  <si>
    <t>Nyika progressive secondary school</t>
  </si>
  <si>
    <t>ID10873</t>
  </si>
  <si>
    <t>ID10875</t>
  </si>
  <si>
    <t>ID10876</t>
  </si>
  <si>
    <t>ID10877</t>
  </si>
  <si>
    <t>ID10878</t>
  </si>
  <si>
    <t>ID10879</t>
  </si>
  <si>
    <t>lubumbashi</t>
  </si>
  <si>
    <t>institut technique lubaba la concorde</t>
  </si>
  <si>
    <t>ID1088</t>
  </si>
  <si>
    <t>Kasoa</t>
  </si>
  <si>
    <t>19/02/1988</t>
  </si>
  <si>
    <t>Swedru</t>
  </si>
  <si>
    <t>Swedru Senior High School</t>
  </si>
  <si>
    <t>ID10880</t>
  </si>
  <si>
    <t>ID10881</t>
  </si>
  <si>
    <t>ID10882</t>
  </si>
  <si>
    <t>Bindura</t>
  </si>
  <si>
    <t>Chindunduma 2</t>
  </si>
  <si>
    <t>ID10883</t>
  </si>
  <si>
    <t>ID10884</t>
  </si>
  <si>
    <t>ID10885</t>
  </si>
  <si>
    <t>ID10886</t>
  </si>
  <si>
    <t>19/09/1994</t>
  </si>
  <si>
    <t>Central province</t>
  </si>
  <si>
    <t>Serenje boys technical high school</t>
  </si>
  <si>
    <t>ID10887</t>
  </si>
  <si>
    <t>ID10888</t>
  </si>
  <si>
    <t>ID10889</t>
  </si>
  <si>
    <t>ID1089</t>
  </si>
  <si>
    <t>St Cecilia Aluor Girl's secondary school</t>
  </si>
  <si>
    <t>ID10890</t>
  </si>
  <si>
    <t>Mchinji</t>
  </si>
  <si>
    <t>Ludzi Girls Secondary School</t>
  </si>
  <si>
    <t>ID10891</t>
  </si>
  <si>
    <t>31/01/1998</t>
  </si>
  <si>
    <t>Kabarnet</t>
  </si>
  <si>
    <t>Kituro high school</t>
  </si>
  <si>
    <t>ID10892</t>
  </si>
  <si>
    <t>mkushi northern</t>
  </si>
  <si>
    <t>18/08/1998</t>
  </si>
  <si>
    <t>kabwe</t>
  </si>
  <si>
    <t>Mpunde girls secondary school</t>
  </si>
  <si>
    <t>ID10893</t>
  </si>
  <si>
    <t>ID10894</t>
  </si>
  <si>
    <t>ID10895</t>
  </si>
  <si>
    <t>28/03/1999</t>
  </si>
  <si>
    <t>Ecole notre dame de la providence karubanda</t>
  </si>
  <si>
    <t>ID10896</t>
  </si>
  <si>
    <t>ID10897</t>
  </si>
  <si>
    <t>ID10898</t>
  </si>
  <si>
    <t>ID10899</t>
  </si>
  <si>
    <t>lycee de kicukiro</t>
  </si>
  <si>
    <t>ID109</t>
  </si>
  <si>
    <t>ID1090</t>
  </si>
  <si>
    <t>ID10900</t>
  </si>
  <si>
    <t>Abidjan , cocody</t>
  </si>
  <si>
    <t>ABIDJAN , COCODY</t>
  </si>
  <si>
    <t>COLLEGE SAINT VIATEUR D'ABIDJAN</t>
  </si>
  <si>
    <t>ID10901</t>
  </si>
  <si>
    <t>28/12/1999</t>
  </si>
  <si>
    <t>Lycée scientifique de Yamoussoukro</t>
  </si>
  <si>
    <t>ID10902</t>
  </si>
  <si>
    <t>ID10903</t>
  </si>
  <si>
    <t>ID10904</t>
  </si>
  <si>
    <t>Scholarship grant</t>
  </si>
  <si>
    <t>Kigali international Academy</t>
  </si>
  <si>
    <t>ID10905</t>
  </si>
  <si>
    <t>13/08/1997</t>
  </si>
  <si>
    <t>NYAGATARE SECONDARY SCHOOL</t>
  </si>
  <si>
    <t>ID10906</t>
  </si>
  <si>
    <t>ID10907</t>
  </si>
  <si>
    <t>ID10908</t>
  </si>
  <si>
    <t>ID10909</t>
  </si>
  <si>
    <t>Alliance High School</t>
  </si>
  <si>
    <t>ID1091</t>
  </si>
  <si>
    <t>Aggrey Memorial A.M.E Zion</t>
  </si>
  <si>
    <t>ID10910</t>
  </si>
  <si>
    <t>ID10911</t>
  </si>
  <si>
    <t>ID10912</t>
  </si>
  <si>
    <t>ID10913</t>
  </si>
  <si>
    <t>ID10914</t>
  </si>
  <si>
    <t>Precious Blood Riruta Girl's High School</t>
  </si>
  <si>
    <t>ID10915</t>
  </si>
  <si>
    <t>15/01/1997</t>
  </si>
  <si>
    <t>Muranga City</t>
  </si>
  <si>
    <t>Ichagaki Boys High School</t>
  </si>
  <si>
    <t>ID10916</t>
  </si>
  <si>
    <t>ID10917</t>
  </si>
  <si>
    <t>ID10918</t>
  </si>
  <si>
    <t>kigali city</t>
  </si>
  <si>
    <t>nyamata</t>
  </si>
  <si>
    <t>college saint francois xavier</t>
  </si>
  <si>
    <t>ID10919</t>
  </si>
  <si>
    <t>ID1092</t>
  </si>
  <si>
    <t>ID10920</t>
  </si>
  <si>
    <t>ID10921</t>
  </si>
  <si>
    <t>Sango Ota</t>
  </si>
  <si>
    <t>Seeking For Better Opportunity On Personal Development</t>
  </si>
  <si>
    <t>Eletu Odibo Senior High School</t>
  </si>
  <si>
    <t>ID10922</t>
  </si>
  <si>
    <t>ID10923</t>
  </si>
  <si>
    <t>University with diverse cultures one of the very few for me in Africa that is in an ideal atmosphere for learning.</t>
  </si>
  <si>
    <t>Green Hills Academy</t>
  </si>
  <si>
    <t>ID10924</t>
  </si>
  <si>
    <t>25/08/1995</t>
  </si>
  <si>
    <t>Petauke</t>
  </si>
  <si>
    <t>Petauke boarding school</t>
  </si>
  <si>
    <t>ID10925</t>
  </si>
  <si>
    <t>ID10926</t>
  </si>
  <si>
    <t>ID10927</t>
  </si>
  <si>
    <t>29/01/1998</t>
  </si>
  <si>
    <t>Lycee Notre Dame De Citeaux</t>
  </si>
  <si>
    <t>ID10928</t>
  </si>
  <si>
    <t>ID10929</t>
  </si>
  <si>
    <t>baringo</t>
  </si>
  <si>
    <t>sacho high school</t>
  </si>
  <si>
    <t>ID1093</t>
  </si>
  <si>
    <t>ID10930</t>
  </si>
  <si>
    <t>ID10931</t>
  </si>
  <si>
    <t>ID10932</t>
  </si>
  <si>
    <t>ID10933</t>
  </si>
  <si>
    <t>ID10934</t>
  </si>
  <si>
    <t>ID10935</t>
  </si>
  <si>
    <t>ID10936</t>
  </si>
  <si>
    <t>ID10937</t>
  </si>
  <si>
    <t>ID10938</t>
  </si>
  <si>
    <t>ID10939</t>
  </si>
  <si>
    <t>ID1094</t>
  </si>
  <si>
    <t>Yaa Asantewaa Girls' Senior High School</t>
  </si>
  <si>
    <t>ID10940</t>
  </si>
  <si>
    <t>ID10941</t>
  </si>
  <si>
    <t>ID10942</t>
  </si>
  <si>
    <t>17/06/1996</t>
  </si>
  <si>
    <t>ALU provides good scholarship programs and good curriculum</t>
  </si>
  <si>
    <t>St Mary's Girls High School-Igoji</t>
  </si>
  <si>
    <t>ID10943</t>
  </si>
  <si>
    <t>Embu</t>
  </si>
  <si>
    <t>st Thomas aquinas igumori</t>
  </si>
  <si>
    <t>ID10944</t>
  </si>
  <si>
    <t>ID10945</t>
  </si>
  <si>
    <t>ID10946</t>
  </si>
  <si>
    <t>Compuera Mang'u Girls High School</t>
  </si>
  <si>
    <t>ID10947</t>
  </si>
  <si>
    <t>ID10948</t>
  </si>
  <si>
    <t>ID10949</t>
  </si>
  <si>
    <t>ID1095</t>
  </si>
  <si>
    <t>ID10950</t>
  </si>
  <si>
    <t>ID10951</t>
  </si>
  <si>
    <t>ID10952</t>
  </si>
  <si>
    <t>ID10953</t>
  </si>
  <si>
    <t>ID10954</t>
  </si>
  <si>
    <t>31/12/1996</t>
  </si>
  <si>
    <t>Instagram</t>
  </si>
  <si>
    <t>Nyahururu Elite schools</t>
  </si>
  <si>
    <t>ID10955</t>
  </si>
  <si>
    <t>ID10956</t>
  </si>
  <si>
    <t>ID10957</t>
  </si>
  <si>
    <t>19/03/1997</t>
  </si>
  <si>
    <t>Johannesburg</t>
  </si>
  <si>
    <t>African Leadership Academy</t>
  </si>
  <si>
    <t>ID10958</t>
  </si>
  <si>
    <t>ID10959</t>
  </si>
  <si>
    <t>mpeketoni</t>
  </si>
  <si>
    <t>28/09/1996</t>
  </si>
  <si>
    <t>ID1096</t>
  </si>
  <si>
    <t>ID10960</t>
  </si>
  <si>
    <t>Watching the CNN African Voices video on the university</t>
  </si>
  <si>
    <t>Aga Khan Academy Mombasa</t>
  </si>
  <si>
    <t>ID10961</t>
  </si>
  <si>
    <t>ID10962</t>
  </si>
  <si>
    <t>ID10963</t>
  </si>
  <si>
    <t>ID10964</t>
  </si>
  <si>
    <t>14/07/1998</t>
  </si>
  <si>
    <t>ID10965</t>
  </si>
  <si>
    <t>ID10966</t>
  </si>
  <si>
    <t>Nairobi, Kenya</t>
  </si>
  <si>
    <t>Nanyuki, Kenya</t>
  </si>
  <si>
    <t>Inooro secondary</t>
  </si>
  <si>
    <t>ID10967</t>
  </si>
  <si>
    <t>28/04/1996</t>
  </si>
  <si>
    <t>Adventist high school</t>
  </si>
  <si>
    <t>ID10968</t>
  </si>
  <si>
    <t>ID10969</t>
  </si>
  <si>
    <t>Utumishi Boys Academy</t>
  </si>
  <si>
    <t>ID1097</t>
  </si>
  <si>
    <t>27/07/1997</t>
  </si>
  <si>
    <t>Labone Senior High School</t>
  </si>
  <si>
    <t>ID10970</t>
  </si>
  <si>
    <t>ID10971</t>
  </si>
  <si>
    <t>Bizerte</t>
  </si>
  <si>
    <t>19/11/1995</t>
  </si>
  <si>
    <t>Tunis</t>
  </si>
  <si>
    <t>ecole internationalle de tunis</t>
  </si>
  <si>
    <t>ID10972</t>
  </si>
  <si>
    <t>ID10973</t>
  </si>
  <si>
    <t>24/03/1998</t>
  </si>
  <si>
    <t>butsibo secondary school</t>
  </si>
  <si>
    <t>ID10974</t>
  </si>
  <si>
    <t>Siaya</t>
  </si>
  <si>
    <t>Ng'iya Girls High School</t>
  </si>
  <si>
    <t>ID10975</t>
  </si>
  <si>
    <t>King David Academy</t>
  </si>
  <si>
    <t>ID10976</t>
  </si>
  <si>
    <t>ID10977</t>
  </si>
  <si>
    <t>Pretoria</t>
  </si>
  <si>
    <t>30/04/1998</t>
  </si>
  <si>
    <t>social media</t>
  </si>
  <si>
    <t>High School FH Odendaal</t>
  </si>
  <si>
    <t>ID10978</t>
  </si>
  <si>
    <t>online</t>
  </si>
  <si>
    <t>chikola high school</t>
  </si>
  <si>
    <t>ID10979</t>
  </si>
  <si>
    <t>ID1098</t>
  </si>
  <si>
    <t>ID10980</t>
  </si>
  <si>
    <t>ID10981</t>
  </si>
  <si>
    <t>ID10982</t>
  </si>
  <si>
    <t>ID10983</t>
  </si>
  <si>
    <t>ID10984</t>
  </si>
  <si>
    <t>ID10985</t>
  </si>
  <si>
    <t>Luweero</t>
  </si>
  <si>
    <t>Ndejje senior secondary school</t>
  </si>
  <si>
    <t>ID10986</t>
  </si>
  <si>
    <t>ID10987</t>
  </si>
  <si>
    <t>ID10988</t>
  </si>
  <si>
    <t>ID10989</t>
  </si>
  <si>
    <t>ID1099</t>
  </si>
  <si>
    <t>ID10990</t>
  </si>
  <si>
    <t>ID10991</t>
  </si>
  <si>
    <t>Tema, Accra</t>
  </si>
  <si>
    <t>SOS-Hermann Gmeiner International College</t>
  </si>
  <si>
    <t>ID10992</t>
  </si>
  <si>
    <t>ID10993</t>
  </si>
  <si>
    <t>ID10994</t>
  </si>
  <si>
    <t>ID10995</t>
  </si>
  <si>
    <t>ID10996</t>
  </si>
  <si>
    <t>ID10997</t>
  </si>
  <si>
    <t>ID10998</t>
  </si>
  <si>
    <t>ID10999</t>
  </si>
  <si>
    <t>ID11</t>
  </si>
  <si>
    <t>ID110</t>
  </si>
  <si>
    <t>Gbarnga</t>
  </si>
  <si>
    <t>St. Martin's Catholic High School</t>
  </si>
  <si>
    <t>ID1100</t>
  </si>
  <si>
    <t>karongi@gmail.com</t>
  </si>
  <si>
    <t>GSOButare(indatwa n'inkesha school)</t>
  </si>
  <si>
    <t>ID11000</t>
  </si>
  <si>
    <t>Adiss Ababa</t>
  </si>
  <si>
    <t>instagram</t>
  </si>
  <si>
    <t>Future Generation Hope School</t>
  </si>
  <si>
    <t>ID11001</t>
  </si>
  <si>
    <t>ID11002</t>
  </si>
  <si>
    <t>ID11003</t>
  </si>
  <si>
    <t>Giza</t>
  </si>
  <si>
    <t>15/06/1985</t>
  </si>
  <si>
    <t>damas</t>
  </si>
  <si>
    <t>damas high school</t>
  </si>
  <si>
    <t>ID11004</t>
  </si>
  <si>
    <t>ID11005</t>
  </si>
  <si>
    <t>ID11006</t>
  </si>
  <si>
    <t>yamoussoukro</t>
  </si>
  <si>
    <t>18/09/1999</t>
  </si>
  <si>
    <t>lycee mixte 2</t>
  </si>
  <si>
    <t>ID11007</t>
  </si>
  <si>
    <t>Rabat</t>
  </si>
  <si>
    <t>24/03/1992</t>
  </si>
  <si>
    <t>Zagora</t>
  </si>
  <si>
    <t>Al Jahid</t>
  </si>
  <si>
    <t>ID11008</t>
  </si>
  <si>
    <t>ID11009</t>
  </si>
  <si>
    <t>ID1101</t>
  </si>
  <si>
    <t>nyaruguru</t>
  </si>
  <si>
    <t>G.s b.t.r rwamiko</t>
  </si>
  <si>
    <t>ID11010</t>
  </si>
  <si>
    <t>ID11011</t>
  </si>
  <si>
    <t>ID11012</t>
  </si>
  <si>
    <t>ID11013</t>
  </si>
  <si>
    <t>ID11014</t>
  </si>
  <si>
    <t>ID11015</t>
  </si>
  <si>
    <t>ID11016</t>
  </si>
  <si>
    <t>ID11017</t>
  </si>
  <si>
    <t>katalamoses@gmail.com</t>
  </si>
  <si>
    <t>13/09/1997</t>
  </si>
  <si>
    <t>Dar Es Salaam</t>
  </si>
  <si>
    <t>Azania High School</t>
  </si>
  <si>
    <t>ID11018</t>
  </si>
  <si>
    <t>Wesley Girl's High School</t>
  </si>
  <si>
    <t>ID11019</t>
  </si>
  <si>
    <t>22/08/1995</t>
  </si>
  <si>
    <t>The Kenya High School</t>
  </si>
  <si>
    <t>ID1102</t>
  </si>
  <si>
    <t>Universal secondary school</t>
  </si>
  <si>
    <t>ID11020</t>
  </si>
  <si>
    <t>ID11021</t>
  </si>
  <si>
    <t>ID11022</t>
  </si>
  <si>
    <t>ID11023</t>
  </si>
  <si>
    <t>ID11024</t>
  </si>
  <si>
    <t>ID11025</t>
  </si>
  <si>
    <t>ID11026</t>
  </si>
  <si>
    <t>Mungwi</t>
  </si>
  <si>
    <t>Libala Secondary School</t>
  </si>
  <si>
    <t>ID11027</t>
  </si>
  <si>
    <t>ID11028</t>
  </si>
  <si>
    <t>EKURHLENI</t>
  </si>
  <si>
    <t>GWERU</t>
  </si>
  <si>
    <t>MAMBO HIGH SCHOOL</t>
  </si>
  <si>
    <t>ID11029</t>
  </si>
  <si>
    <t>ID1103</t>
  </si>
  <si>
    <t>ID11030</t>
  </si>
  <si>
    <t>ID11031</t>
  </si>
  <si>
    <t>ID11032</t>
  </si>
  <si>
    <t>ID11033</t>
  </si>
  <si>
    <t>ID11034</t>
  </si>
  <si>
    <t>ID11035</t>
  </si>
  <si>
    <t>ID11036</t>
  </si>
  <si>
    <t>ID11037</t>
  </si>
  <si>
    <t>ID11038</t>
  </si>
  <si>
    <t>ID11039</t>
  </si>
  <si>
    <t>ID1104</t>
  </si>
  <si>
    <t>ID11040</t>
  </si>
  <si>
    <t>ID11041</t>
  </si>
  <si>
    <t>ID11042</t>
  </si>
  <si>
    <t>ID11043</t>
  </si>
  <si>
    <t>ID11044</t>
  </si>
  <si>
    <t>ID11045</t>
  </si>
  <si>
    <t>ID11046</t>
  </si>
  <si>
    <t>ID11047</t>
  </si>
  <si>
    <t>JOHANNESBURG</t>
  </si>
  <si>
    <t>30/03/1998</t>
  </si>
  <si>
    <t>British International College</t>
  </si>
  <si>
    <t>ID11048</t>
  </si>
  <si>
    <t>ID11049</t>
  </si>
  <si>
    <t>ID1105</t>
  </si>
  <si>
    <t>ID11050</t>
  </si>
  <si>
    <t>ID11051</t>
  </si>
  <si>
    <t>The Kamwala secondary school</t>
  </si>
  <si>
    <t>ID11052</t>
  </si>
  <si>
    <t>ID11053</t>
  </si>
  <si>
    <t>27/06/1998</t>
  </si>
  <si>
    <t>Etablissement scolaire Saint Pierre Claver</t>
  </si>
  <si>
    <t>ID11054</t>
  </si>
  <si>
    <t>Institut Universitaire d'Abidjan</t>
  </si>
  <si>
    <t>ID11055</t>
  </si>
  <si>
    <t>ID11056</t>
  </si>
  <si>
    <t>ID11057</t>
  </si>
  <si>
    <t>Facebook</t>
  </si>
  <si>
    <t>MUTUATI</t>
  </si>
  <si>
    <t>MUTUATI SECONARY SCHOOL</t>
  </si>
  <si>
    <t>ID11058</t>
  </si>
  <si>
    <t>ID11059</t>
  </si>
  <si>
    <t>ID1106</t>
  </si>
  <si>
    <t>ID11060</t>
  </si>
  <si>
    <t>ID11061</t>
  </si>
  <si>
    <t>ID11062</t>
  </si>
  <si>
    <t>IFUNDA TECHNICAL SCHOOL</t>
  </si>
  <si>
    <t>ID11063</t>
  </si>
  <si>
    <t>27/09/1997</t>
  </si>
  <si>
    <t>ID11064</t>
  </si>
  <si>
    <t>20/08/1995</t>
  </si>
  <si>
    <t>Bagamoyo, Pwani.</t>
  </si>
  <si>
    <t>Marian Boys Secondary School.</t>
  </si>
  <si>
    <t>ID11065</t>
  </si>
  <si>
    <t>Escola de Formação de Professor de Benguela</t>
  </si>
  <si>
    <t>ID11066</t>
  </si>
  <si>
    <t>Maseno</t>
  </si>
  <si>
    <t>Bunyore Girls High School</t>
  </si>
  <si>
    <t>ID11067</t>
  </si>
  <si>
    <t>ID11068</t>
  </si>
  <si>
    <t>ID11069</t>
  </si>
  <si>
    <t>ID1107</t>
  </si>
  <si>
    <t>ID11070</t>
  </si>
  <si>
    <t>Tororo</t>
  </si>
  <si>
    <t>Makerere College School</t>
  </si>
  <si>
    <t>ID11071</t>
  </si>
  <si>
    <t>ID11072</t>
  </si>
  <si>
    <t>ID11073</t>
  </si>
  <si>
    <t>ID11074</t>
  </si>
  <si>
    <t>ID11075</t>
  </si>
  <si>
    <t>ID11077</t>
  </si>
  <si>
    <t>ID11078</t>
  </si>
  <si>
    <t>NABISUNSA GIRLS' SCHOOL</t>
  </si>
  <si>
    <t>ID11079</t>
  </si>
  <si>
    <t>Plaine-Magnien</t>
  </si>
  <si>
    <t>28/07/1993</t>
  </si>
  <si>
    <t>Vacoas</t>
  </si>
  <si>
    <t>Dr Maurice Cure SC</t>
  </si>
  <si>
    <t>ID1108</t>
  </si>
  <si>
    <t>ID11080</t>
  </si>
  <si>
    <t>ID11081</t>
  </si>
  <si>
    <t>ID11082</t>
  </si>
  <si>
    <t>ID11083</t>
  </si>
  <si>
    <t>Precious Blood Secondary School Riruta</t>
  </si>
  <si>
    <t>ID11084</t>
  </si>
  <si>
    <t>ID11085</t>
  </si>
  <si>
    <t>18/09/2017</t>
  </si>
  <si>
    <t>IFAK(Institut de formation Apostolique de Kimihurura )</t>
  </si>
  <si>
    <t>ID11086</t>
  </si>
  <si>
    <t>Ecole Technique St Peter Igihozo Nyanza</t>
  </si>
  <si>
    <t>ID11087</t>
  </si>
  <si>
    <t>Fawe girls school Gahini</t>
  </si>
  <si>
    <t>ID11088</t>
  </si>
  <si>
    <t>lycee de kigali</t>
  </si>
  <si>
    <t>ID11089</t>
  </si>
  <si>
    <t>ID1109</t>
  </si>
  <si>
    <t>Ikoy,i Lagos</t>
  </si>
  <si>
    <t>14/04/1999</t>
  </si>
  <si>
    <t>Greensprings School Lagos</t>
  </si>
  <si>
    <t>ID11090</t>
  </si>
  <si>
    <t>Liquidnet family high school@asyv</t>
  </si>
  <si>
    <t>ID11091</t>
  </si>
  <si>
    <t>APE RUGUNGA</t>
  </si>
  <si>
    <t>ID11092</t>
  </si>
  <si>
    <t>ID11093</t>
  </si>
  <si>
    <t>31/03/1997</t>
  </si>
  <si>
    <t>SOS technical high school</t>
  </si>
  <si>
    <t>ID11094</t>
  </si>
  <si>
    <t>ID11095</t>
  </si>
  <si>
    <t>Glory Secondary School</t>
  </si>
  <si>
    <t>ID11096</t>
  </si>
  <si>
    <t>16/07/1997</t>
  </si>
  <si>
    <t>GS AIPER NYANDUNGU</t>
  </si>
  <si>
    <t>ID11097</t>
  </si>
  <si>
    <t>Lycee de kigali</t>
  </si>
  <si>
    <t>ID11098</t>
  </si>
  <si>
    <t>25/05/1999</t>
  </si>
  <si>
    <t>nyanza</t>
  </si>
  <si>
    <t>ecole des science Louis des Montfort</t>
  </si>
  <si>
    <t>ID11099</t>
  </si>
  <si>
    <t>ID111</t>
  </si>
  <si>
    <t>ID1110</t>
  </si>
  <si>
    <t>ID11100</t>
  </si>
  <si>
    <t>SOS HG THS</t>
  </si>
  <si>
    <t>ID11101</t>
  </si>
  <si>
    <t>ID11102</t>
  </si>
  <si>
    <t>20/06/1997</t>
  </si>
  <si>
    <t>SHYORONGI</t>
  </si>
  <si>
    <t>FAWE GIRLS SCHOOL</t>
  </si>
  <si>
    <t>ID11103</t>
  </si>
  <si>
    <t>Nyagatare high school</t>
  </si>
  <si>
    <t>ID11104</t>
  </si>
  <si>
    <t>ECOLE DES SCIENCE SAINT LOUIS DEBMONFORTT</t>
  </si>
  <si>
    <t>ID11105</t>
  </si>
  <si>
    <t>ET saint KIZITO save</t>
  </si>
  <si>
    <t>ID11106</t>
  </si>
  <si>
    <t>29/10/1966</t>
  </si>
  <si>
    <t>Tumba</t>
  </si>
  <si>
    <t>TUKUZA, Tumba Kunda Dia Zayi</t>
  </si>
  <si>
    <t>ID11107</t>
  </si>
  <si>
    <t>ID11108</t>
  </si>
  <si>
    <t>ID11109</t>
  </si>
  <si>
    <t>ID1111</t>
  </si>
  <si>
    <t>ID11110</t>
  </si>
  <si>
    <t>Rwanda-Eastern Province(Kayonza)</t>
  </si>
  <si>
    <t>Fawe Girls' School -Gahini</t>
  </si>
  <si>
    <t>ID11111</t>
  </si>
  <si>
    <t>Liquidnet Family High School</t>
  </si>
  <si>
    <t>ID11112</t>
  </si>
  <si>
    <t>22/09/1996</t>
  </si>
  <si>
    <t>my boss, who encouraged me to sign up as he believed ALU was the best place to nature my talent and passion.</t>
  </si>
  <si>
    <t>King David Accademy</t>
  </si>
  <si>
    <t>ID11113</t>
  </si>
  <si>
    <t>25/01/1988</t>
  </si>
  <si>
    <t>la colombiere</t>
  </si>
  <si>
    <t>ID11114</t>
  </si>
  <si>
    <t>Declined RD 2</t>
  </si>
  <si>
    <t>ID11115</t>
  </si>
  <si>
    <t>ID11116</t>
  </si>
  <si>
    <t>ID11117</t>
  </si>
  <si>
    <t>martyrs secondary school</t>
  </si>
  <si>
    <t>ID11118</t>
  </si>
  <si>
    <t>ID11119</t>
  </si>
  <si>
    <t>ID1112</t>
  </si>
  <si>
    <t>ID11120</t>
  </si>
  <si>
    <t>ID11121</t>
  </si>
  <si>
    <t>ID11122</t>
  </si>
  <si>
    <t>ID11123</t>
  </si>
  <si>
    <t>ID11124</t>
  </si>
  <si>
    <t>20/06/2016</t>
  </si>
  <si>
    <t>rwamagana</t>
  </si>
  <si>
    <t>GSSA</t>
  </si>
  <si>
    <t>ID11125</t>
  </si>
  <si>
    <t>ID11126</t>
  </si>
  <si>
    <t>Ruhango</t>
  </si>
  <si>
    <t>GS Indangaburezi</t>
  </si>
  <si>
    <t>ID11127</t>
  </si>
  <si>
    <t>ID11128</t>
  </si>
  <si>
    <t>ID11129</t>
  </si>
  <si>
    <t>Ecole International espoire</t>
  </si>
  <si>
    <t>ID1113</t>
  </si>
  <si>
    <t>ID11130</t>
  </si>
  <si>
    <t>ID11131</t>
  </si>
  <si>
    <t>ID11132</t>
  </si>
  <si>
    <t>ID11133</t>
  </si>
  <si>
    <t>ID11134</t>
  </si>
  <si>
    <t>17/03/1996</t>
  </si>
  <si>
    <t>ID11135</t>
  </si>
  <si>
    <t>ID11136</t>
  </si>
  <si>
    <t>ID11137</t>
  </si>
  <si>
    <t>ID11138</t>
  </si>
  <si>
    <t>Kyeni girls highschool</t>
  </si>
  <si>
    <t>ID11139</t>
  </si>
  <si>
    <t>ID1114</t>
  </si>
  <si>
    <t>ID11140</t>
  </si>
  <si>
    <t>ID11141</t>
  </si>
  <si>
    <t>ID11142</t>
  </si>
  <si>
    <t>ID11143</t>
  </si>
  <si>
    <t>Bo/Freetown</t>
  </si>
  <si>
    <t>27/04/1998</t>
  </si>
  <si>
    <t>United States</t>
  </si>
  <si>
    <t>Toledo, Ohio</t>
  </si>
  <si>
    <t>Toledo Technology Academy</t>
  </si>
  <si>
    <t>ID11144</t>
  </si>
  <si>
    <t>MONTPELLIER</t>
  </si>
  <si>
    <t>France</t>
  </si>
  <si>
    <t>Senegal</t>
  </si>
  <si>
    <t>Louga</t>
  </si>
  <si>
    <t>Lycée Malick Sall</t>
  </si>
  <si>
    <t>ID11145</t>
  </si>
  <si>
    <t>ID11146</t>
  </si>
  <si>
    <t>ID11147</t>
  </si>
  <si>
    <t>ID11148</t>
  </si>
  <si>
    <t>ID11149</t>
  </si>
  <si>
    <t>ID1115</t>
  </si>
  <si>
    <t>ID11150</t>
  </si>
  <si>
    <t>ID11151</t>
  </si>
  <si>
    <t>ID11152</t>
  </si>
  <si>
    <t>ID11153</t>
  </si>
  <si>
    <t>ID11154</t>
  </si>
  <si>
    <t>ID11155</t>
  </si>
  <si>
    <t>ID11156</t>
  </si>
  <si>
    <t>ID11157</t>
  </si>
  <si>
    <t>ID11158</t>
  </si>
  <si>
    <t>ID11159</t>
  </si>
  <si>
    <t>ID1116</t>
  </si>
  <si>
    <t>ID11160</t>
  </si>
  <si>
    <t>ID11161</t>
  </si>
  <si>
    <t>ID11163</t>
  </si>
  <si>
    <t>ID11164</t>
  </si>
  <si>
    <t>ID11165</t>
  </si>
  <si>
    <t>ID11166</t>
  </si>
  <si>
    <t>Iloring</t>
  </si>
  <si>
    <t>Community Secondary School Ogele</t>
  </si>
  <si>
    <t>ID11167</t>
  </si>
  <si>
    <t>14/01/1988</t>
  </si>
  <si>
    <t>INSTITUT SAINT MAIZI</t>
  </si>
  <si>
    <t>ID11168</t>
  </si>
  <si>
    <t>ID11169</t>
  </si>
  <si>
    <t>conakry</t>
  </si>
  <si>
    <t>26/11/1989</t>
  </si>
  <si>
    <t>un postulant de ALU</t>
  </si>
  <si>
    <t>Kindia</t>
  </si>
  <si>
    <t>Stephane Plus</t>
  </si>
  <si>
    <t>ID1117</t>
  </si>
  <si>
    <t>ID11170</t>
  </si>
  <si>
    <t>ID11171</t>
  </si>
  <si>
    <t>21/01/1997</t>
  </si>
  <si>
    <t>jean Mermoz</t>
  </si>
  <si>
    <t>ID11172</t>
  </si>
  <si>
    <t>ID11173</t>
  </si>
  <si>
    <t>sophiapole English Academy</t>
  </si>
  <si>
    <t>ID11174</t>
  </si>
  <si>
    <t>ID11175</t>
  </si>
  <si>
    <t>ID11176</t>
  </si>
  <si>
    <t>ID11177</t>
  </si>
  <si>
    <t>ID11178</t>
  </si>
  <si>
    <t>ID11179</t>
  </si>
  <si>
    <t>ID1118</t>
  </si>
  <si>
    <t>ID11180</t>
  </si>
  <si>
    <t>ID11181</t>
  </si>
  <si>
    <t>ID11182</t>
  </si>
  <si>
    <t>ID11183</t>
  </si>
  <si>
    <t>ID11184</t>
  </si>
  <si>
    <t>ID11185</t>
  </si>
  <si>
    <t>ID11186</t>
  </si>
  <si>
    <t>ID11187</t>
  </si>
  <si>
    <t>Gaborone</t>
  </si>
  <si>
    <t>Botswana</t>
  </si>
  <si>
    <t>31/07/1993</t>
  </si>
  <si>
    <t>ID11188</t>
  </si>
  <si>
    <t>ID11189</t>
  </si>
  <si>
    <t>Maranyundo Girls School</t>
  </si>
  <si>
    <t>ID1119</t>
  </si>
  <si>
    <t>ID11190</t>
  </si>
  <si>
    <t>ID11191</t>
  </si>
  <si>
    <t>ID11192</t>
  </si>
  <si>
    <t>ID11193</t>
  </si>
  <si>
    <t>ID11194</t>
  </si>
  <si>
    <t>ID11195</t>
  </si>
  <si>
    <t>ID11196</t>
  </si>
  <si>
    <t>ID11197</t>
  </si>
  <si>
    <t>ID11198</t>
  </si>
  <si>
    <t>ID11199</t>
  </si>
  <si>
    <t>ID112</t>
  </si>
  <si>
    <t>ID1120</t>
  </si>
  <si>
    <t>ID11200</t>
  </si>
  <si>
    <t>24/04/1998</t>
  </si>
  <si>
    <t>sabor secondary school</t>
  </si>
  <si>
    <t>ID11201</t>
  </si>
  <si>
    <t>my elder sister told me about it.</t>
  </si>
  <si>
    <t>St.Georges girl high school</t>
  </si>
  <si>
    <t>ID11202</t>
  </si>
  <si>
    <t>Amalo</t>
  </si>
  <si>
    <t>22/07/1995</t>
  </si>
  <si>
    <t>Kericho</t>
  </si>
  <si>
    <t>Tengecha Boys High School</t>
  </si>
  <si>
    <t>ID11203</t>
  </si>
  <si>
    <t>ID11204</t>
  </si>
  <si>
    <t>UGANDA MARTYRS HIGH SCHOOL RUBAGA</t>
  </si>
  <si>
    <t>ID11205</t>
  </si>
  <si>
    <t>woji</t>
  </si>
  <si>
    <t>portharcourt</t>
  </si>
  <si>
    <t>living word academy</t>
  </si>
  <si>
    <t>ID11206</t>
  </si>
  <si>
    <t>ID11207</t>
  </si>
  <si>
    <t>Pangani Girls high school</t>
  </si>
  <si>
    <t>ID11208</t>
  </si>
  <si>
    <t>Loreto convent Valley Road</t>
  </si>
  <si>
    <t>ID11209</t>
  </si>
  <si>
    <t>ID1121</t>
  </si>
  <si>
    <t>ID11210</t>
  </si>
  <si>
    <t>ID11211</t>
  </si>
  <si>
    <t>23/09/1999</t>
  </si>
  <si>
    <t>Vihiga County</t>
  </si>
  <si>
    <t>Tigoi girls high school</t>
  </si>
  <si>
    <t>ID11212</t>
  </si>
  <si>
    <t>18/05/1998</t>
  </si>
  <si>
    <t>Because i need to experience a new system if study,meet new pple and i really want to have that best education system you guys have there</t>
  </si>
  <si>
    <t>Makuri Girls High School</t>
  </si>
  <si>
    <t>ID11213</t>
  </si>
  <si>
    <t>ID11214</t>
  </si>
  <si>
    <t>ID11215</t>
  </si>
  <si>
    <t>Moi Girls' School Nairobi</t>
  </si>
  <si>
    <t>ID11216</t>
  </si>
  <si>
    <t>ID11217</t>
  </si>
  <si>
    <t>Sandford International School</t>
  </si>
  <si>
    <t>ID11218</t>
  </si>
  <si>
    <t>ID11219</t>
  </si>
  <si>
    <t>Calabar</t>
  </si>
  <si>
    <t>Owerri</t>
  </si>
  <si>
    <t>Federal govt girls college,owerri.</t>
  </si>
  <si>
    <t>ID1122</t>
  </si>
  <si>
    <t>ID11220</t>
  </si>
  <si>
    <t>27/08/1997</t>
  </si>
  <si>
    <t>Brain house academy</t>
  </si>
  <si>
    <t>ID11221</t>
  </si>
  <si>
    <t>The reason that made me to apply was because I knew that ALU has opened a new compass in Rwanda</t>
  </si>
  <si>
    <t>It was not in a city but at"kayonza"</t>
  </si>
  <si>
    <t>Kayonza modern secondary school</t>
  </si>
  <si>
    <t>ID11222</t>
  </si>
  <si>
    <t>ID11223</t>
  </si>
  <si>
    <t>Chuka</t>
  </si>
  <si>
    <t>Kiriani boys high school</t>
  </si>
  <si>
    <t>ID11224</t>
  </si>
  <si>
    <t>Muranga</t>
  </si>
  <si>
    <t>Koimbi boys high school</t>
  </si>
  <si>
    <t>ID11225</t>
  </si>
  <si>
    <t>ID11226</t>
  </si>
  <si>
    <t>ID11227</t>
  </si>
  <si>
    <t>Enugu</t>
  </si>
  <si>
    <t>Government secondary school kabusa</t>
  </si>
  <si>
    <t>ID11228</t>
  </si>
  <si>
    <t>ID11229</t>
  </si>
  <si>
    <t>ID1123</t>
  </si>
  <si>
    <t>ID11230</t>
  </si>
  <si>
    <t>ID11231</t>
  </si>
  <si>
    <t>ID11232</t>
  </si>
  <si>
    <t>ID11233</t>
  </si>
  <si>
    <t>20/04/1999</t>
  </si>
  <si>
    <t>Machabeng College International School of Lesotho</t>
  </si>
  <si>
    <t>ID11234</t>
  </si>
  <si>
    <t>Kisii High School</t>
  </si>
  <si>
    <t>ID11235</t>
  </si>
  <si>
    <t>ID11236</t>
  </si>
  <si>
    <t>Delta</t>
  </si>
  <si>
    <t>29/05/1997</t>
  </si>
  <si>
    <t>So as to get the scholarship for the enterpreneurship program</t>
  </si>
  <si>
    <t>Delta state</t>
  </si>
  <si>
    <t>Scholars Continental Schools</t>
  </si>
  <si>
    <t>ID11237</t>
  </si>
  <si>
    <t>ID11238</t>
  </si>
  <si>
    <t>ID11239</t>
  </si>
  <si>
    <t>ID1124</t>
  </si>
  <si>
    <t>ID11240</t>
  </si>
  <si>
    <t>ID11241</t>
  </si>
  <si>
    <t>ID11242</t>
  </si>
  <si>
    <t>Kapsabet</t>
  </si>
  <si>
    <t>Our Lady of Victory</t>
  </si>
  <si>
    <t>ID11243</t>
  </si>
  <si>
    <t>18/12/1987</t>
  </si>
  <si>
    <t>Kakata</t>
  </si>
  <si>
    <t>ID11244</t>
  </si>
  <si>
    <t>ID11245</t>
  </si>
  <si>
    <t>ID11246</t>
  </si>
  <si>
    <t>ID11247</t>
  </si>
  <si>
    <t>Aga Khan Academy, Mombasa</t>
  </si>
  <si>
    <t>ID11248</t>
  </si>
  <si>
    <t>friends school naitiri</t>
  </si>
  <si>
    <t>ID11249</t>
  </si>
  <si>
    <t>17/09/2010</t>
  </si>
  <si>
    <t>ID1125</t>
  </si>
  <si>
    <t>ID11250</t>
  </si>
  <si>
    <t>17/07/1982</t>
  </si>
  <si>
    <t>Online/Internet</t>
  </si>
  <si>
    <t>Francistown</t>
  </si>
  <si>
    <t>ID11251</t>
  </si>
  <si>
    <t>17/03/1997</t>
  </si>
  <si>
    <t>Akod college</t>
  </si>
  <si>
    <t>ID11252</t>
  </si>
  <si>
    <t>First Assembly of God High School</t>
  </si>
  <si>
    <t>ID11253</t>
  </si>
  <si>
    <t>Cuv</t>
  </si>
  <si>
    <t>ID11254</t>
  </si>
  <si>
    <t>ID11255</t>
  </si>
  <si>
    <t>ID11256</t>
  </si>
  <si>
    <t>ID11257</t>
  </si>
  <si>
    <t>Mthatha</t>
  </si>
  <si>
    <t>Holy Cross Senior Secondary School</t>
  </si>
  <si>
    <t>ID11258</t>
  </si>
  <si>
    <t>ID11259</t>
  </si>
  <si>
    <t>ID1126</t>
  </si>
  <si>
    <t>ID11260</t>
  </si>
  <si>
    <t>ID11261</t>
  </si>
  <si>
    <t>ID11262</t>
  </si>
  <si>
    <t>Bisho</t>
  </si>
  <si>
    <t>18/05/1997</t>
  </si>
  <si>
    <t>ZingisI Comprehensive High School</t>
  </si>
  <si>
    <t>ID11263</t>
  </si>
  <si>
    <t>ID11264</t>
  </si>
  <si>
    <t>ID11265</t>
  </si>
  <si>
    <t>ID11266</t>
  </si>
  <si>
    <t>ID11267</t>
  </si>
  <si>
    <t>ID11268</t>
  </si>
  <si>
    <t>ID11269</t>
  </si>
  <si>
    <t>Lobatse</t>
  </si>
  <si>
    <t>17/12/1994</t>
  </si>
  <si>
    <t>St Jospehs College</t>
  </si>
  <si>
    <t>ID1127</t>
  </si>
  <si>
    <t>ID11270</t>
  </si>
  <si>
    <t>ID11271</t>
  </si>
  <si>
    <t>ID11272</t>
  </si>
  <si>
    <t>ID11273</t>
  </si>
  <si>
    <t>ID11274</t>
  </si>
  <si>
    <t>ST JOHN'S NYAMAGWA BOYS HIGH SCHOOL</t>
  </si>
  <si>
    <t>ID11275</t>
  </si>
  <si>
    <t>s.o.s herman gmeiner techinical high school</t>
  </si>
  <si>
    <t>ID11276</t>
  </si>
  <si>
    <t>Kayonza</t>
  </si>
  <si>
    <t>28/12/1998</t>
  </si>
  <si>
    <t>New life christian high school</t>
  </si>
  <si>
    <t>ID11277</t>
  </si>
  <si>
    <t>19/02/1998</t>
  </si>
  <si>
    <t>Saint paul international school</t>
  </si>
  <si>
    <t>ID11278</t>
  </si>
  <si>
    <t>SOS Technical High School</t>
  </si>
  <si>
    <t>ID11279</t>
  </si>
  <si>
    <t>ID1128</t>
  </si>
  <si>
    <t>ID11280</t>
  </si>
  <si>
    <t>ID11281</t>
  </si>
  <si>
    <t>ID11282</t>
  </si>
  <si>
    <t>ID11283</t>
  </si>
  <si>
    <t>Dagoretti mixed secondary school</t>
  </si>
  <si>
    <t>ID11284</t>
  </si>
  <si>
    <t>Naibi</t>
  </si>
  <si>
    <t>Dagoretti High School</t>
  </si>
  <si>
    <t>ID11285</t>
  </si>
  <si>
    <t>ID11286</t>
  </si>
  <si>
    <t>ID11287</t>
  </si>
  <si>
    <t>ID11288</t>
  </si>
  <si>
    <t>ID11289</t>
  </si>
  <si>
    <t>ID1129</t>
  </si>
  <si>
    <t>ID11290</t>
  </si>
  <si>
    <t>ID11291</t>
  </si>
  <si>
    <t>25/04/1997</t>
  </si>
  <si>
    <t>Mabopane</t>
  </si>
  <si>
    <t>FR Smangaliso Mkhatshwa Sec Schoil</t>
  </si>
  <si>
    <t>ID11292</t>
  </si>
  <si>
    <t>Mafikeng</t>
  </si>
  <si>
    <t>26/07/1994</t>
  </si>
  <si>
    <t>Zeerust town</t>
  </si>
  <si>
    <t>Mpolokang secondary school</t>
  </si>
  <si>
    <t>ID11293</t>
  </si>
  <si>
    <t>ID11294</t>
  </si>
  <si>
    <t>ID11295</t>
  </si>
  <si>
    <t>ID11296</t>
  </si>
  <si>
    <t>24/11/1994</t>
  </si>
  <si>
    <t>Rainbow High School</t>
  </si>
  <si>
    <t>ID11297</t>
  </si>
  <si>
    <t>ID11298</t>
  </si>
  <si>
    <t>ID11299</t>
  </si>
  <si>
    <t>ID113</t>
  </si>
  <si>
    <t>ID1130</t>
  </si>
  <si>
    <t>ID11300</t>
  </si>
  <si>
    <t>Brits</t>
  </si>
  <si>
    <t>14/04/1996</t>
  </si>
  <si>
    <t>Botlhabelo high school</t>
  </si>
  <si>
    <t>ID11301</t>
  </si>
  <si>
    <t>ID11302</t>
  </si>
  <si>
    <t>ID11303</t>
  </si>
  <si>
    <t>Mokopane</t>
  </si>
  <si>
    <t>Magoebaskloof</t>
  </si>
  <si>
    <t>Stanford Lake College</t>
  </si>
  <si>
    <t>ID11304</t>
  </si>
  <si>
    <t>Mogoditshane Senior Secondary School</t>
  </si>
  <si>
    <t>ID11305</t>
  </si>
  <si>
    <t>ID11306</t>
  </si>
  <si>
    <t>ID11307</t>
  </si>
  <si>
    <t>ID11308</t>
  </si>
  <si>
    <t>ID11309</t>
  </si>
  <si>
    <t>Hargeisa</t>
  </si>
  <si>
    <t>Somalia</t>
  </si>
  <si>
    <t>Sheikh, Saahil region</t>
  </si>
  <si>
    <t>SOS HG SHEIKH SECONDARY SCHOOL</t>
  </si>
  <si>
    <t>ID1131</t>
  </si>
  <si>
    <t>ID11310</t>
  </si>
  <si>
    <t>ID11311</t>
  </si>
  <si>
    <t>14/01/1997</t>
  </si>
  <si>
    <t>bwake boys high school</t>
  </si>
  <si>
    <t>ID11312</t>
  </si>
  <si>
    <t>30/11/1998</t>
  </si>
  <si>
    <t>Kitale</t>
  </si>
  <si>
    <t>Friends Bwake Boys High School Kitale</t>
  </si>
  <si>
    <t>ID11313</t>
  </si>
  <si>
    <t>ID11314</t>
  </si>
  <si>
    <t>ID11315</t>
  </si>
  <si>
    <t>El-minia</t>
  </si>
  <si>
    <t>16/08/1997</t>
  </si>
  <si>
    <t>Minia secondary school for boys</t>
  </si>
  <si>
    <t>ID11316</t>
  </si>
  <si>
    <t>gafsa</t>
  </si>
  <si>
    <t>13/07/1997</t>
  </si>
  <si>
    <t>Gafsa</t>
  </si>
  <si>
    <t>Lycée pilote Gafsa</t>
  </si>
  <si>
    <t>ID11317</t>
  </si>
  <si>
    <t>ID11318</t>
  </si>
  <si>
    <t>ID11319</t>
  </si>
  <si>
    <t>ID1132</t>
  </si>
  <si>
    <t>ID11320</t>
  </si>
  <si>
    <t>ID11321</t>
  </si>
  <si>
    <t>ID11322</t>
  </si>
  <si>
    <t>cairo</t>
  </si>
  <si>
    <t>Elseddek</t>
  </si>
  <si>
    <t>ID11323</t>
  </si>
  <si>
    <t>ID11324</t>
  </si>
  <si>
    <t>Orman Secondary school</t>
  </si>
  <si>
    <t>ID11325</t>
  </si>
  <si>
    <t>ID11326</t>
  </si>
  <si>
    <t>ID11327</t>
  </si>
  <si>
    <t>ID11328</t>
  </si>
  <si>
    <t>Cairo</t>
  </si>
  <si>
    <t>الابراهيمية الثانوية بنين</t>
  </si>
  <si>
    <t>ID11329</t>
  </si>
  <si>
    <t>ID1133</t>
  </si>
  <si>
    <t>ID11330</t>
  </si>
  <si>
    <t>ID11331</t>
  </si>
  <si>
    <t>ID11332</t>
  </si>
  <si>
    <t>ID11333</t>
  </si>
  <si>
    <t>ID11334</t>
  </si>
  <si>
    <t>ID11335</t>
  </si>
  <si>
    <t>ID11336</t>
  </si>
  <si>
    <t>alexandria</t>
  </si>
  <si>
    <t>stem school of alexandria</t>
  </si>
  <si>
    <t>ID11337</t>
  </si>
  <si>
    <t>ID11338</t>
  </si>
  <si>
    <t>ID11339</t>
  </si>
  <si>
    <t>ID1134</t>
  </si>
  <si>
    <t>ID11340</t>
  </si>
  <si>
    <t>ID11341</t>
  </si>
  <si>
    <t>ID11342</t>
  </si>
  <si>
    <t>ID11343</t>
  </si>
  <si>
    <t>Mugadisho</t>
  </si>
  <si>
    <t>Abaarso School Of Science And Technology.</t>
  </si>
  <si>
    <t>ID11344</t>
  </si>
  <si>
    <t>QUESNA</t>
  </si>
  <si>
    <t>Quesna</t>
  </si>
  <si>
    <t>Mit berah secondary school</t>
  </si>
  <si>
    <t>ID11345</t>
  </si>
  <si>
    <t>quesna</t>
  </si>
  <si>
    <t>meet Bera secondary school</t>
  </si>
  <si>
    <t>ID11346</t>
  </si>
  <si>
    <t>ID11347</t>
  </si>
  <si>
    <t>Zagazig</t>
  </si>
  <si>
    <t>El-Aslogy high school</t>
  </si>
  <si>
    <t>ID11348</t>
  </si>
  <si>
    <t>ID11349</t>
  </si>
  <si>
    <t>Alexandria</t>
  </si>
  <si>
    <t>17/09/1997</t>
  </si>
  <si>
    <t>El mahmoudia official language school</t>
  </si>
  <si>
    <t>ID1135</t>
  </si>
  <si>
    <t>ID11350</t>
  </si>
  <si>
    <t>Maadi secondary school</t>
  </si>
  <si>
    <t>ID11351</t>
  </si>
  <si>
    <t>ID11352</t>
  </si>
  <si>
    <t>ID11353</t>
  </si>
  <si>
    <t>ID11354</t>
  </si>
  <si>
    <t>ID11355</t>
  </si>
  <si>
    <t>Kahama</t>
  </si>
  <si>
    <t>25/10/1998</t>
  </si>
  <si>
    <t>I have a leadership passion</t>
  </si>
  <si>
    <t>ID11356</t>
  </si>
  <si>
    <t>ID11357</t>
  </si>
  <si>
    <t>ID11359</t>
  </si>
  <si>
    <t>ID1136</t>
  </si>
  <si>
    <t>ID11360</t>
  </si>
  <si>
    <t>ID11362</t>
  </si>
  <si>
    <t>ID11363</t>
  </si>
  <si>
    <t>ID11364</t>
  </si>
  <si>
    <t>ID11365</t>
  </si>
  <si>
    <t>ID11366</t>
  </si>
  <si>
    <t>ID11367</t>
  </si>
  <si>
    <t>ID11368</t>
  </si>
  <si>
    <t>21/09/1997</t>
  </si>
  <si>
    <t>Lycée Pilote de Bizerte</t>
  </si>
  <si>
    <t>ID11369</t>
  </si>
  <si>
    <t>Menya Al Qamh</t>
  </si>
  <si>
    <t>22/09/1992</t>
  </si>
  <si>
    <t>http://scholarship-positions.com/entrepreneurial-leadership-full-tuition-scholarship-africans-african-leadership-university/2017/05/20/</t>
  </si>
  <si>
    <t>Talat Harb Secondary School</t>
  </si>
  <si>
    <t>ID1137</t>
  </si>
  <si>
    <t>ID11370</t>
  </si>
  <si>
    <t>ID11371</t>
  </si>
  <si>
    <t>ID11372</t>
  </si>
  <si>
    <t>ID11373</t>
  </si>
  <si>
    <t>ID11374</t>
  </si>
  <si>
    <t>ID11375</t>
  </si>
  <si>
    <t>ID11376</t>
  </si>
  <si>
    <t>ID11377</t>
  </si>
  <si>
    <t>ID11378</t>
  </si>
  <si>
    <t>ID11379</t>
  </si>
  <si>
    <t>ID1138</t>
  </si>
  <si>
    <t>Armed Forces Senior high school</t>
  </si>
  <si>
    <t>ID11380</t>
  </si>
  <si>
    <t>ID11381</t>
  </si>
  <si>
    <t>ID11382</t>
  </si>
  <si>
    <t>26/07/1996</t>
  </si>
  <si>
    <t>Phomolong high school</t>
  </si>
  <si>
    <t>ID11383</t>
  </si>
  <si>
    <t>ID11384</t>
  </si>
  <si>
    <t>ID11385</t>
  </si>
  <si>
    <t>Zanzibar</t>
  </si>
  <si>
    <t>18/01/1999</t>
  </si>
  <si>
    <t>Taibah High School</t>
  </si>
  <si>
    <t>ID11386</t>
  </si>
  <si>
    <t>Benoni</t>
  </si>
  <si>
    <t>They offer financial help which I really need to persue</t>
  </si>
  <si>
    <t>Unity secondary school</t>
  </si>
  <si>
    <t>ID11387</t>
  </si>
  <si>
    <t>ID11388</t>
  </si>
  <si>
    <t>ID11389</t>
  </si>
  <si>
    <t>ID1139</t>
  </si>
  <si>
    <t>Abaarso</t>
  </si>
  <si>
    <t>Abaarso Secondary School</t>
  </si>
  <si>
    <t>ID11390</t>
  </si>
  <si>
    <t>ID11391</t>
  </si>
  <si>
    <t>ID11392</t>
  </si>
  <si>
    <t>ID11393</t>
  </si>
  <si>
    <t>ID11394</t>
  </si>
  <si>
    <t>ID11395</t>
  </si>
  <si>
    <t>19/08/1996</t>
  </si>
  <si>
    <t>Hellenic International Academy</t>
  </si>
  <si>
    <t>ID11396</t>
  </si>
  <si>
    <t>ID11397</t>
  </si>
  <si>
    <t>Stephen Luwisha Girls Secondary School</t>
  </si>
  <si>
    <t>ID11398</t>
  </si>
  <si>
    <t>Bushbuckridge</t>
  </si>
  <si>
    <t>bushbuckridge</t>
  </si>
  <si>
    <t>Nyamande High</t>
  </si>
  <si>
    <t>ID11399</t>
  </si>
  <si>
    <t>NYAMANDE</t>
  </si>
  <si>
    <t>ID114</t>
  </si>
  <si>
    <t>ID1140</t>
  </si>
  <si>
    <t>ID11400</t>
  </si>
  <si>
    <t>ID11401</t>
  </si>
  <si>
    <t>ID11402</t>
  </si>
  <si>
    <t>17/07/1997</t>
  </si>
  <si>
    <t>sadiki high school</t>
  </si>
  <si>
    <t>ID11403</t>
  </si>
  <si>
    <t>ID11404</t>
  </si>
  <si>
    <t>Soshanguve Secondary School</t>
  </si>
  <si>
    <t>ID11405</t>
  </si>
  <si>
    <t>brakpan</t>
  </si>
  <si>
    <t>estcourt</t>
  </si>
  <si>
    <t>amahlubi secondary school</t>
  </si>
  <si>
    <t>ID11406</t>
  </si>
  <si>
    <t>ID11407</t>
  </si>
  <si>
    <t>Katlehong</t>
  </si>
  <si>
    <t>15/07/1986</t>
  </si>
  <si>
    <t>Winile secondary school</t>
  </si>
  <si>
    <t>ID11408</t>
  </si>
  <si>
    <t>ID11409</t>
  </si>
  <si>
    <t>Malelane</t>
  </si>
  <si>
    <t>Mahlatsi high school</t>
  </si>
  <si>
    <t>ID1141</t>
  </si>
  <si>
    <t>ID11410</t>
  </si>
  <si>
    <t>ID11411</t>
  </si>
  <si>
    <t>ID11412</t>
  </si>
  <si>
    <t>ID11413</t>
  </si>
  <si>
    <t>Bulawayo</t>
  </si>
  <si>
    <t>Mpopoma high school</t>
  </si>
  <si>
    <t>ID11414</t>
  </si>
  <si>
    <t>ID11415</t>
  </si>
  <si>
    <t>Mhlume</t>
  </si>
  <si>
    <t>18/04/1998</t>
  </si>
  <si>
    <t>Big Bend</t>
  </si>
  <si>
    <t>Sisekelo High School</t>
  </si>
  <si>
    <t>ID11416</t>
  </si>
  <si>
    <t>22/06/1999</t>
  </si>
  <si>
    <t>St Dominic's (chishawasha)</t>
  </si>
  <si>
    <t>ID11417</t>
  </si>
  <si>
    <t>ID11418</t>
  </si>
  <si>
    <t>ID11419</t>
  </si>
  <si>
    <t>Manzini</t>
  </si>
  <si>
    <t>St Theresa's High School</t>
  </si>
  <si>
    <t>ID1142</t>
  </si>
  <si>
    <t>ID11420</t>
  </si>
  <si>
    <t>ID11421</t>
  </si>
  <si>
    <t>ID11422</t>
  </si>
  <si>
    <t>ID11423</t>
  </si>
  <si>
    <t>ID11424</t>
  </si>
  <si>
    <t>ID11425</t>
  </si>
  <si>
    <t>ID11426</t>
  </si>
  <si>
    <t>St Francis High School</t>
  </si>
  <si>
    <t>ID11427</t>
  </si>
  <si>
    <t>ID11428</t>
  </si>
  <si>
    <t>ID11429</t>
  </si>
  <si>
    <t>ID1143</t>
  </si>
  <si>
    <t>ID11430</t>
  </si>
  <si>
    <t>ID11431</t>
  </si>
  <si>
    <t>ID11432</t>
  </si>
  <si>
    <t>Naivasha</t>
  </si>
  <si>
    <t>ID11433</t>
  </si>
  <si>
    <t>Sunshine secondary school</t>
  </si>
  <si>
    <t>ID11434</t>
  </si>
  <si>
    <t>Light international school</t>
  </si>
  <si>
    <t>ID11435</t>
  </si>
  <si>
    <t>ID11436</t>
  </si>
  <si>
    <t>ID11437</t>
  </si>
  <si>
    <t>ID11438</t>
  </si>
  <si>
    <t>ID11439</t>
  </si>
  <si>
    <t>Moi Forces Academy Nairobi</t>
  </si>
  <si>
    <t>ID1144</t>
  </si>
  <si>
    <t>ID11440</t>
  </si>
  <si>
    <t>ID11441</t>
  </si>
  <si>
    <t>ID11442</t>
  </si>
  <si>
    <t>17/09/1995</t>
  </si>
  <si>
    <t>Summer school</t>
  </si>
  <si>
    <t>ID11443</t>
  </si>
  <si>
    <t>ID11444</t>
  </si>
  <si>
    <t>ID11445</t>
  </si>
  <si>
    <t>ID11446</t>
  </si>
  <si>
    <t>19/04/1995</t>
  </si>
  <si>
    <t>Tambach high school</t>
  </si>
  <si>
    <t>ID11447</t>
  </si>
  <si>
    <t>Marakwet</t>
  </si>
  <si>
    <t>Chebara boy's high school</t>
  </si>
  <si>
    <t>ID11448</t>
  </si>
  <si>
    <t>ID11449</t>
  </si>
  <si>
    <t>28/06/1998</t>
  </si>
  <si>
    <t>ID1145</t>
  </si>
  <si>
    <t>Mansura</t>
  </si>
  <si>
    <t>17/01/1998</t>
  </si>
  <si>
    <t>Al - Huda and Al Nour Private School</t>
  </si>
  <si>
    <t>ID11450</t>
  </si>
  <si>
    <t>kabarnet</t>
  </si>
  <si>
    <t>kapropita girls high school</t>
  </si>
  <si>
    <t>ID11451</t>
  </si>
  <si>
    <t>24/04/1996</t>
  </si>
  <si>
    <t>Bungoma</t>
  </si>
  <si>
    <t>Kipsis secondary school</t>
  </si>
  <si>
    <t>ID11452</t>
  </si>
  <si>
    <t>ID11453</t>
  </si>
  <si>
    <t>ID11454</t>
  </si>
  <si>
    <t>Chamakanga</t>
  </si>
  <si>
    <t>Busali Union Secondary School</t>
  </si>
  <si>
    <t>ID11455</t>
  </si>
  <si>
    <t>ID11456</t>
  </si>
  <si>
    <t>ID11457</t>
  </si>
  <si>
    <t>st annes high school</t>
  </si>
  <si>
    <t>ID11458</t>
  </si>
  <si>
    <t>ID11459</t>
  </si>
  <si>
    <t>ID1146</t>
  </si>
  <si>
    <t>ID11460</t>
  </si>
  <si>
    <t>ID11461</t>
  </si>
  <si>
    <t>ID11462</t>
  </si>
  <si>
    <t>29/09/1998</t>
  </si>
  <si>
    <t>Giakaibii High school</t>
  </si>
  <si>
    <t>ID11463</t>
  </si>
  <si>
    <t>Dar Es salaam</t>
  </si>
  <si>
    <t>25/05/2017</t>
  </si>
  <si>
    <t>Mbeya</t>
  </si>
  <si>
    <t>Metta high school</t>
  </si>
  <si>
    <t>ID11464</t>
  </si>
  <si>
    <t>Addis ababa</t>
  </si>
  <si>
    <t>14/02/1999</t>
  </si>
  <si>
    <t>Lideta catholic cathedral</t>
  </si>
  <si>
    <t>ID11465</t>
  </si>
  <si>
    <t>ID11466</t>
  </si>
  <si>
    <t>ID11467</t>
  </si>
  <si>
    <t>ID11468</t>
  </si>
  <si>
    <t>Dakar</t>
  </si>
  <si>
    <t>Lycée Provincial de Koudougou</t>
  </si>
  <si>
    <t>ID11469</t>
  </si>
  <si>
    <t>College notre dames des lacs 1</t>
  </si>
  <si>
    <t>ID1147</t>
  </si>
  <si>
    <t>Medea</t>
  </si>
  <si>
    <t>Mahmoud bachanne</t>
  </si>
  <si>
    <t>ID11470</t>
  </si>
  <si>
    <t>ID11471</t>
  </si>
  <si>
    <t>Addis Abeba</t>
  </si>
  <si>
    <t>butajira</t>
  </si>
  <si>
    <t>butajira high school</t>
  </si>
  <si>
    <t>ID11472</t>
  </si>
  <si>
    <t>ID11473</t>
  </si>
  <si>
    <t>ID11474</t>
  </si>
  <si>
    <t>Kibuli secondary school</t>
  </si>
  <si>
    <t>ID11475</t>
  </si>
  <si>
    <t>31/05/1998</t>
  </si>
  <si>
    <t>machakos</t>
  </si>
  <si>
    <t>etikoni secondary school</t>
  </si>
  <si>
    <t>ID11476</t>
  </si>
  <si>
    <t>ID11477</t>
  </si>
  <si>
    <t>Kairo, kiru</t>
  </si>
  <si>
    <t>23/03/1995</t>
  </si>
  <si>
    <t>Moi girls secondary school kamangu</t>
  </si>
  <si>
    <t>ID11478</t>
  </si>
  <si>
    <t>NYAHURURU</t>
  </si>
  <si>
    <t>20/01/1994</t>
  </si>
  <si>
    <t>NAKURU</t>
  </si>
  <si>
    <t>MWENJE MIXED SECONDARY SCHOOL</t>
  </si>
  <si>
    <t>ID11479</t>
  </si>
  <si>
    <t>ID1148</t>
  </si>
  <si>
    <t>ID11480</t>
  </si>
  <si>
    <t>ID11481</t>
  </si>
  <si>
    <t>ID11482</t>
  </si>
  <si>
    <t>Karatina</t>
  </si>
  <si>
    <t>Riabai Highschool</t>
  </si>
  <si>
    <t>ID11483</t>
  </si>
  <si>
    <t>ID11484</t>
  </si>
  <si>
    <t>ID11485</t>
  </si>
  <si>
    <t>ID11486</t>
  </si>
  <si>
    <t>Kenya High School</t>
  </si>
  <si>
    <t>ID11487</t>
  </si>
  <si>
    <t>ID11488</t>
  </si>
  <si>
    <t>ID11489</t>
  </si>
  <si>
    <t>ID1149</t>
  </si>
  <si>
    <t>ID11490</t>
  </si>
  <si>
    <t>17/07/1975</t>
  </si>
  <si>
    <t>Jinja</t>
  </si>
  <si>
    <t>Ninja Girl senior secondary school ; Mini Girls senior Secondary School</t>
  </si>
  <si>
    <t>ID11491</t>
  </si>
  <si>
    <t>Homabay</t>
  </si>
  <si>
    <t>Homabay High School</t>
  </si>
  <si>
    <t>ID11492</t>
  </si>
  <si>
    <t>16/08/1999</t>
  </si>
  <si>
    <t>St Joseph's boys high school</t>
  </si>
  <si>
    <t>ID11493</t>
  </si>
  <si>
    <t>ID11494</t>
  </si>
  <si>
    <t>ID11495</t>
  </si>
  <si>
    <t>ID11496</t>
  </si>
  <si>
    <t>27/03/1997</t>
  </si>
  <si>
    <t>ID11497</t>
  </si>
  <si>
    <t>Pangani Girls' High School</t>
  </si>
  <si>
    <t>ID11498</t>
  </si>
  <si>
    <t>ID11499</t>
  </si>
  <si>
    <t>ID115</t>
  </si>
  <si>
    <t>ID1150</t>
  </si>
  <si>
    <t>ID11500</t>
  </si>
  <si>
    <t>ID11501</t>
  </si>
  <si>
    <t>ID11502</t>
  </si>
  <si>
    <t>20/03/1993</t>
  </si>
  <si>
    <t>ID11503</t>
  </si>
  <si>
    <t>Gabès</t>
  </si>
  <si>
    <t>Abou kacem chebbi high school in Gabès</t>
  </si>
  <si>
    <t>ID11504</t>
  </si>
  <si>
    <t>17/09/1996</t>
  </si>
  <si>
    <t>Narok</t>
  </si>
  <si>
    <t>Narok boys high school</t>
  </si>
  <si>
    <t>ID11505</t>
  </si>
  <si>
    <t>NJORO BOYS' HIGH SCHOOL</t>
  </si>
  <si>
    <t>ID11506</t>
  </si>
  <si>
    <t>ID11507</t>
  </si>
  <si>
    <t>ID11508</t>
  </si>
  <si>
    <t>ALU is an institution which aims at making the best leaders who a community based and it is my wish that I get to be one of the ones to be made after a long time of dormancy</t>
  </si>
  <si>
    <t>The School Of St Jude</t>
  </si>
  <si>
    <t>ID11509</t>
  </si>
  <si>
    <t>kiliimoise@gmail.com</t>
  </si>
  <si>
    <t>BINGERVILLE</t>
  </si>
  <si>
    <t>EMPT DE BINGERVILLE</t>
  </si>
  <si>
    <t>ID1151</t>
  </si>
  <si>
    <t>Suez</t>
  </si>
  <si>
    <t>Suez advanced industrial school petrochemicals department</t>
  </si>
  <si>
    <t>ID11510</t>
  </si>
  <si>
    <t>ID11511</t>
  </si>
  <si>
    <t>ID11512</t>
  </si>
  <si>
    <t>embu</t>
  </si>
  <si>
    <t>23/02/1998</t>
  </si>
  <si>
    <t>makueni</t>
  </si>
  <si>
    <t>kikumini boys high</t>
  </si>
  <si>
    <t>ID11513</t>
  </si>
  <si>
    <t>ID11514</t>
  </si>
  <si>
    <t>ID11515</t>
  </si>
  <si>
    <t>ID11516</t>
  </si>
  <si>
    <t>Kipkeino High School</t>
  </si>
  <si>
    <t>ID11517</t>
  </si>
  <si>
    <t>ID11518</t>
  </si>
  <si>
    <t>Nyandarua</t>
  </si>
  <si>
    <t>Turasha Secondary School</t>
  </si>
  <si>
    <t>ID11519</t>
  </si>
  <si>
    <t>ID1152</t>
  </si>
  <si>
    <t>Noradin Secondary school</t>
  </si>
  <si>
    <t>ID11520</t>
  </si>
  <si>
    <t>ID11521</t>
  </si>
  <si>
    <t>ID11522</t>
  </si>
  <si>
    <t>ID11523</t>
  </si>
  <si>
    <t>ID11524</t>
  </si>
  <si>
    <t>14/01/1996</t>
  </si>
  <si>
    <t>On Facebook</t>
  </si>
  <si>
    <t>I think they will help me achieve my dreams</t>
  </si>
  <si>
    <t>Kiranga secondary school</t>
  </si>
  <si>
    <t>ID11525</t>
  </si>
  <si>
    <t>ID11526</t>
  </si>
  <si>
    <t>kahuhia girls</t>
  </si>
  <si>
    <t>ID11527</t>
  </si>
  <si>
    <t>14/09/2000</t>
  </si>
  <si>
    <t>ID11528</t>
  </si>
  <si>
    <t>ID11529</t>
  </si>
  <si>
    <t>ID1153</t>
  </si>
  <si>
    <t>ID11530</t>
  </si>
  <si>
    <t>ID11531</t>
  </si>
  <si>
    <t>tumaini secondary school</t>
  </si>
  <si>
    <t>ID11532</t>
  </si>
  <si>
    <t>ID11533</t>
  </si>
  <si>
    <t>ID11534</t>
  </si>
  <si>
    <t>Moi forces academy</t>
  </si>
  <si>
    <t>ID11535</t>
  </si>
  <si>
    <t>ID11536</t>
  </si>
  <si>
    <t>ID11537</t>
  </si>
  <si>
    <t>ID11538</t>
  </si>
  <si>
    <t>ID11539</t>
  </si>
  <si>
    <t>ID1154</t>
  </si>
  <si>
    <t>hargiesa</t>
  </si>
  <si>
    <t>15/03/1998</t>
  </si>
  <si>
    <t>Abaarso School of Science and Technology​</t>
  </si>
  <si>
    <t>ID11540</t>
  </si>
  <si>
    <t>Ahero girls secondary school</t>
  </si>
  <si>
    <t>ID11541</t>
  </si>
  <si>
    <t>Pangani Girls High School</t>
  </si>
  <si>
    <t>ID11542</t>
  </si>
  <si>
    <t>ID11543</t>
  </si>
  <si>
    <t>ID11544</t>
  </si>
  <si>
    <t>16/04/1996</t>
  </si>
  <si>
    <t>St.brigids girls kiminini</t>
  </si>
  <si>
    <t>ID11545</t>
  </si>
  <si>
    <t>23/03/1996</t>
  </si>
  <si>
    <t>LYCEE DE KIGALI</t>
  </si>
  <si>
    <t>ID11546</t>
  </si>
  <si>
    <t>27/03/1996</t>
  </si>
  <si>
    <t>Ecole Secondary Kanombe/efotec</t>
  </si>
  <si>
    <t>ID11547</t>
  </si>
  <si>
    <t>SOTIK</t>
  </si>
  <si>
    <t>BOMET</t>
  </si>
  <si>
    <t>KANUSIN HGH SCHOOL</t>
  </si>
  <si>
    <t>ID11548</t>
  </si>
  <si>
    <t>ID11549</t>
  </si>
  <si>
    <t>ID1155</t>
  </si>
  <si>
    <t>ID11550</t>
  </si>
  <si>
    <t>ID11551</t>
  </si>
  <si>
    <t>ID11552</t>
  </si>
  <si>
    <t>ID11553</t>
  </si>
  <si>
    <t>ID11554</t>
  </si>
  <si>
    <t>ID11555</t>
  </si>
  <si>
    <t>ID11556</t>
  </si>
  <si>
    <t>ID11557</t>
  </si>
  <si>
    <t>ID11558</t>
  </si>
  <si>
    <t>30/03/1997</t>
  </si>
  <si>
    <t>ID11559</t>
  </si>
  <si>
    <t>Laboret Boys High school</t>
  </si>
  <si>
    <t>ID1156</t>
  </si>
  <si>
    <t>zagazig</t>
  </si>
  <si>
    <t>dakalia</t>
  </si>
  <si>
    <t>dakahlia STEM school</t>
  </si>
  <si>
    <t>ID11560</t>
  </si>
  <si>
    <t>21/03/1998</t>
  </si>
  <si>
    <t>Nakuru high school</t>
  </si>
  <si>
    <t>ID11561</t>
  </si>
  <si>
    <t>ID11562</t>
  </si>
  <si>
    <t>Friends School Kamusinga</t>
  </si>
  <si>
    <t>ID11563</t>
  </si>
  <si>
    <t>ID11564</t>
  </si>
  <si>
    <t>ID11565</t>
  </si>
  <si>
    <t>ID11566</t>
  </si>
  <si>
    <t>24/06/1997</t>
  </si>
  <si>
    <t>Makueni</t>
  </si>
  <si>
    <t>Makueni Boys' High School</t>
  </si>
  <si>
    <t>ID11567</t>
  </si>
  <si>
    <t>ID11568</t>
  </si>
  <si>
    <t>ID11569</t>
  </si>
  <si>
    <t>ID1157</t>
  </si>
  <si>
    <t>ID11570</t>
  </si>
  <si>
    <t>ID11571</t>
  </si>
  <si>
    <t>ID11572</t>
  </si>
  <si>
    <t>ID11573</t>
  </si>
  <si>
    <t>Tema International School</t>
  </si>
  <si>
    <t>ID11574</t>
  </si>
  <si>
    <t>ID11575</t>
  </si>
  <si>
    <t>ID11576</t>
  </si>
  <si>
    <t>ID11577</t>
  </si>
  <si>
    <t>ID11578</t>
  </si>
  <si>
    <t>ID11579</t>
  </si>
  <si>
    <t>ID1158</t>
  </si>
  <si>
    <t>hargeisa</t>
  </si>
  <si>
    <t>21/05/1992</t>
  </si>
  <si>
    <t>ilays secondary school</t>
  </si>
  <si>
    <t>ID11580</t>
  </si>
  <si>
    <t>ID11581</t>
  </si>
  <si>
    <t>ID11582</t>
  </si>
  <si>
    <t>ID11583</t>
  </si>
  <si>
    <t>Government secondary school jikwoyi,Abuja</t>
  </si>
  <si>
    <t>ID11584</t>
  </si>
  <si>
    <t>Bonny</t>
  </si>
  <si>
    <t>Through face book</t>
  </si>
  <si>
    <t>Port harcourt</t>
  </si>
  <si>
    <t>Charles Dale memorial international school</t>
  </si>
  <si>
    <t>ID11585</t>
  </si>
  <si>
    <t>IMO state</t>
  </si>
  <si>
    <t>Father Cloonan Memorial Secondary School</t>
  </si>
  <si>
    <t>ID11586</t>
  </si>
  <si>
    <t>ID11587</t>
  </si>
  <si>
    <t>ID11588</t>
  </si>
  <si>
    <t>ID11589</t>
  </si>
  <si>
    <t>ID1159</t>
  </si>
  <si>
    <t>ID11590</t>
  </si>
  <si>
    <t>lodwar</t>
  </si>
  <si>
    <t>Kainuk mixed secondary school</t>
  </si>
  <si>
    <t>ID11591</t>
  </si>
  <si>
    <t>ID11592</t>
  </si>
  <si>
    <t>Hillcrest International School</t>
  </si>
  <si>
    <t>ID11593</t>
  </si>
  <si>
    <t>ID11594</t>
  </si>
  <si>
    <t>ID11595</t>
  </si>
  <si>
    <t>ID11596</t>
  </si>
  <si>
    <t>ID11597</t>
  </si>
  <si>
    <t>kericho</t>
  </si>
  <si>
    <t>Litein high school</t>
  </si>
  <si>
    <t>ID11598</t>
  </si>
  <si>
    <t>14/06/1998</t>
  </si>
  <si>
    <t>Rungiri high school</t>
  </si>
  <si>
    <t>ID11599</t>
  </si>
  <si>
    <t>ID116</t>
  </si>
  <si>
    <t>28/04/1998</t>
  </si>
  <si>
    <t>Une conférence à l'école</t>
  </si>
  <si>
    <t>Lycée technique Abidjan</t>
  </si>
  <si>
    <t>ID1160</t>
  </si>
  <si>
    <t>26/07/1997</t>
  </si>
  <si>
    <t>koforidua</t>
  </si>
  <si>
    <t>Ghana senior high school,koforidua</t>
  </si>
  <si>
    <t>ID11600</t>
  </si>
  <si>
    <t>ID11601</t>
  </si>
  <si>
    <t>ID11602</t>
  </si>
  <si>
    <t>ID11603</t>
  </si>
  <si>
    <t>ID11604</t>
  </si>
  <si>
    <t>Kiambu high school</t>
  </si>
  <si>
    <t>ID11605</t>
  </si>
  <si>
    <t>ID11606</t>
  </si>
  <si>
    <t>ID11607</t>
  </si>
  <si>
    <t>24/02/1997</t>
  </si>
  <si>
    <t>Kirinyaga County</t>
  </si>
  <si>
    <t>KIANDANGAE SECONDARY SCHOOL</t>
  </si>
  <si>
    <t>ID11608</t>
  </si>
  <si>
    <t>ID11609</t>
  </si>
  <si>
    <t>24/08/1994</t>
  </si>
  <si>
    <t>Gatwe high school</t>
  </si>
  <si>
    <t>ID1161</t>
  </si>
  <si>
    <t>ID11610</t>
  </si>
  <si>
    <t>ID11611</t>
  </si>
  <si>
    <t>25/09/1995</t>
  </si>
  <si>
    <t>Machakos</t>
  </si>
  <si>
    <t>Kaewa secondary school</t>
  </si>
  <si>
    <t>ID11612</t>
  </si>
  <si>
    <t>Naivasha Girls Secondary School</t>
  </si>
  <si>
    <t>ID11613</t>
  </si>
  <si>
    <t>ID11614</t>
  </si>
  <si>
    <t>ID11615</t>
  </si>
  <si>
    <t>Engish</t>
  </si>
  <si>
    <t>15/01/2017</t>
  </si>
  <si>
    <t>Matuu H.G.M Memorial Girls' High School</t>
  </si>
  <si>
    <t>ID11616</t>
  </si>
  <si>
    <t>Starehe Boy's Centre and School</t>
  </si>
  <si>
    <t>ID11617</t>
  </si>
  <si>
    <t>Enlish</t>
  </si>
  <si>
    <t>meru</t>
  </si>
  <si>
    <t>nkubu high school</t>
  </si>
  <si>
    <t>ID11618</t>
  </si>
  <si>
    <t>ID11619</t>
  </si>
  <si>
    <t>female</t>
  </si>
  <si>
    <t>ID1162</t>
  </si>
  <si>
    <t>ID11620</t>
  </si>
  <si>
    <t>ID11621</t>
  </si>
  <si>
    <t>From social media..facabookc</t>
  </si>
  <si>
    <t>Lelmokwo boys high school</t>
  </si>
  <si>
    <t>ID11622</t>
  </si>
  <si>
    <t>male</t>
  </si>
  <si>
    <t>ID11623</t>
  </si>
  <si>
    <t>ID11624</t>
  </si>
  <si>
    <t>ID11625</t>
  </si>
  <si>
    <t>25/08/1996</t>
  </si>
  <si>
    <t>METEITEI BOYS HIGH SCHOOL</t>
  </si>
  <si>
    <t>ID11626</t>
  </si>
  <si>
    <t>St Josephs Boys High School</t>
  </si>
  <si>
    <t>ID11627</t>
  </si>
  <si>
    <t>26/11/1998</t>
  </si>
  <si>
    <t>KERICHO</t>
  </si>
  <si>
    <t>Litein High School</t>
  </si>
  <si>
    <t>ID11628</t>
  </si>
  <si>
    <t>Kilibwoni boys high school</t>
  </si>
  <si>
    <t>ID11629</t>
  </si>
  <si>
    <t>Mother of apostles seminary</t>
  </si>
  <si>
    <t>ID1163</t>
  </si>
  <si>
    <t>ID11630</t>
  </si>
  <si>
    <t>ID11631</t>
  </si>
  <si>
    <t>TAMBACH HIGH SCHOOL</t>
  </si>
  <si>
    <t>ID11632</t>
  </si>
  <si>
    <t>ID11633</t>
  </si>
  <si>
    <t>Bomet</t>
  </si>
  <si>
    <t>Koiwa boys high school</t>
  </si>
  <si>
    <t>ID11634</t>
  </si>
  <si>
    <t>ID11635</t>
  </si>
  <si>
    <t>ID11636</t>
  </si>
  <si>
    <t>LELBOINET HIGH SCHOOL</t>
  </si>
  <si>
    <t>ID11637</t>
  </si>
  <si>
    <t>22/02/1996</t>
  </si>
  <si>
    <t>lenana school</t>
  </si>
  <si>
    <t>ID11638</t>
  </si>
  <si>
    <t>ID11639</t>
  </si>
  <si>
    <t>ID1164</t>
  </si>
  <si>
    <t>Elharam</t>
  </si>
  <si>
    <t>Elgiza</t>
  </si>
  <si>
    <t>ELharam el sanwya</t>
  </si>
  <si>
    <t>ID11640</t>
  </si>
  <si>
    <t>cheptenye boys high school</t>
  </si>
  <si>
    <t>ID11641</t>
  </si>
  <si>
    <t>ID11642</t>
  </si>
  <si>
    <t>ID11643</t>
  </si>
  <si>
    <t>ID11644</t>
  </si>
  <si>
    <t>ID11645</t>
  </si>
  <si>
    <t>TENWEK HIGH SCHOOL</t>
  </si>
  <si>
    <t>ID11646</t>
  </si>
  <si>
    <t>16/09/1997</t>
  </si>
  <si>
    <t>Kemeloi boys high school</t>
  </si>
  <si>
    <t>ID11647</t>
  </si>
  <si>
    <t>ID11648</t>
  </si>
  <si>
    <t>Pemwai girls high school</t>
  </si>
  <si>
    <t>ID11649</t>
  </si>
  <si>
    <t>ID1165</t>
  </si>
  <si>
    <t>ID11650</t>
  </si>
  <si>
    <t>ID11651</t>
  </si>
  <si>
    <t>ID11652</t>
  </si>
  <si>
    <t>ID11653</t>
  </si>
  <si>
    <t>27/10/1997</t>
  </si>
  <si>
    <t>Paul boit boys highschool</t>
  </si>
  <si>
    <t>ID11654</t>
  </si>
  <si>
    <t>Turbo school</t>
  </si>
  <si>
    <t>ID11655</t>
  </si>
  <si>
    <t>ID11656</t>
  </si>
  <si>
    <t>ID11657</t>
  </si>
  <si>
    <t>ID11658</t>
  </si>
  <si>
    <t>ID11659</t>
  </si>
  <si>
    <t>29/07/1997</t>
  </si>
  <si>
    <t>Tinderet Boys High School</t>
  </si>
  <si>
    <t>ID1166</t>
  </si>
  <si>
    <t>Qena</t>
  </si>
  <si>
    <t>25/02/1991</t>
  </si>
  <si>
    <t>Bawiti High School</t>
  </si>
  <si>
    <t>ID11660</t>
  </si>
  <si>
    <t>20/06/1995</t>
  </si>
  <si>
    <t>PAUL BOIT BOYS HIGH KAPKONG</t>
  </si>
  <si>
    <t>ID11661</t>
  </si>
  <si>
    <t>ID11662</t>
  </si>
  <si>
    <t>MANGU HIGH SCHOOL</t>
  </si>
  <si>
    <t>ID11663</t>
  </si>
  <si>
    <t>ID11664</t>
  </si>
  <si>
    <t>ID11665</t>
  </si>
  <si>
    <t>ID11666</t>
  </si>
  <si>
    <t>ID11667</t>
  </si>
  <si>
    <t>ID11668</t>
  </si>
  <si>
    <t>ID11669</t>
  </si>
  <si>
    <t>st peters marakwet boys high school</t>
  </si>
  <si>
    <t>ID1167</t>
  </si>
  <si>
    <t>Ilays school</t>
  </si>
  <si>
    <t>ID11670</t>
  </si>
  <si>
    <t>ID11671</t>
  </si>
  <si>
    <t>ID11672</t>
  </si>
  <si>
    <t>30/06/1996</t>
  </si>
  <si>
    <t>kipsangui boys high school</t>
  </si>
  <si>
    <t>ID11673</t>
  </si>
  <si>
    <t>ID11674</t>
  </si>
  <si>
    <t>13/09/1995</t>
  </si>
  <si>
    <t>ID11675</t>
  </si>
  <si>
    <t>ID11676</t>
  </si>
  <si>
    <t>ID11677</t>
  </si>
  <si>
    <t>ID11678</t>
  </si>
  <si>
    <t>28/11/1996</t>
  </si>
  <si>
    <t>AIC CHEBISAAS BOYS' HIGH SCHOOL</t>
  </si>
  <si>
    <t>ID11679</t>
  </si>
  <si>
    <t>ID1168</t>
  </si>
  <si>
    <t>ID11680</t>
  </si>
  <si>
    <t>ID11681</t>
  </si>
  <si>
    <t>Bartolimo boys high school</t>
  </si>
  <si>
    <t>ID11682</t>
  </si>
  <si>
    <t>ID11683</t>
  </si>
  <si>
    <t>ID11684</t>
  </si>
  <si>
    <t>ID11685</t>
  </si>
  <si>
    <t>Soliat boys high school</t>
  </si>
  <si>
    <t>ID11686</t>
  </si>
  <si>
    <t>ID11687</t>
  </si>
  <si>
    <t>ID11688</t>
  </si>
  <si>
    <t>Maryhill Girls High School</t>
  </si>
  <si>
    <t>ID11689</t>
  </si>
  <si>
    <t>ID1169</t>
  </si>
  <si>
    <t>28/01/1995</t>
  </si>
  <si>
    <t>St marrys international academy</t>
  </si>
  <si>
    <t>ID11690</t>
  </si>
  <si>
    <t>25/05/1997</t>
  </si>
  <si>
    <t>ID11691</t>
  </si>
  <si>
    <t>ID11692</t>
  </si>
  <si>
    <t>KABARNET</t>
  </si>
  <si>
    <t>KABARNET HIGH SCHOOL</t>
  </si>
  <si>
    <t>ID11693</t>
  </si>
  <si>
    <t>ID11694</t>
  </si>
  <si>
    <t>Bondo</t>
  </si>
  <si>
    <t>Maranda high school</t>
  </si>
  <si>
    <t>ID11695</t>
  </si>
  <si>
    <t>ID11696</t>
  </si>
  <si>
    <t>ID11697</t>
  </si>
  <si>
    <t>ID11698</t>
  </si>
  <si>
    <t>ID11699</t>
  </si>
  <si>
    <t>21/02/1993</t>
  </si>
  <si>
    <t>Nakuru mix secondary school</t>
  </si>
  <si>
    <t>ID117</t>
  </si>
  <si>
    <t>ID1170</t>
  </si>
  <si>
    <t>ID11700</t>
  </si>
  <si>
    <t>ID11701</t>
  </si>
  <si>
    <t>ID11702</t>
  </si>
  <si>
    <t>ID11703</t>
  </si>
  <si>
    <t>16/10/1997</t>
  </si>
  <si>
    <t>St Patrick's high school-Iten</t>
  </si>
  <si>
    <t>ID11704</t>
  </si>
  <si>
    <t>ID11705</t>
  </si>
  <si>
    <t>The course they offer</t>
  </si>
  <si>
    <t>Boito boys high school</t>
  </si>
  <si>
    <t>ID11706</t>
  </si>
  <si>
    <t>ID11707</t>
  </si>
  <si>
    <t>ID11708</t>
  </si>
  <si>
    <t>14/02/1998</t>
  </si>
  <si>
    <t>ID11709</t>
  </si>
  <si>
    <t>ID1171</t>
  </si>
  <si>
    <t>ID11710</t>
  </si>
  <si>
    <t>20/05/1997</t>
  </si>
  <si>
    <t>Mahiga girls</t>
  </si>
  <si>
    <t>ID11711</t>
  </si>
  <si>
    <t>ID11712</t>
  </si>
  <si>
    <t>ID11713</t>
  </si>
  <si>
    <t>20/11/1997</t>
  </si>
  <si>
    <t>ID11714</t>
  </si>
  <si>
    <t>KIGALI CITY</t>
  </si>
  <si>
    <t>28/10/1998</t>
  </si>
  <si>
    <t>ID11715</t>
  </si>
  <si>
    <t>25/03/1999</t>
  </si>
  <si>
    <t>LYCEE NOTRE DAME DE CITEAUX</t>
  </si>
  <si>
    <t>ID11716</t>
  </si>
  <si>
    <t>Monduli</t>
  </si>
  <si>
    <t>Orkeeswa Secondary School</t>
  </si>
  <si>
    <t>ID11717</t>
  </si>
  <si>
    <t>Moduli</t>
  </si>
  <si>
    <t>ID11718</t>
  </si>
  <si>
    <t>ID11719</t>
  </si>
  <si>
    <t>ID1172</t>
  </si>
  <si>
    <t>ID11720</t>
  </si>
  <si>
    <t>ID11721</t>
  </si>
  <si>
    <t>18/02/2000</t>
  </si>
  <si>
    <t>Precious Blood Rosita Secondary school</t>
  </si>
  <si>
    <t>ID11722</t>
  </si>
  <si>
    <t>Setsembiso sebunye Baha'i high school</t>
  </si>
  <si>
    <t>ID11723</t>
  </si>
  <si>
    <t>15/05/1994</t>
  </si>
  <si>
    <t>Kiambu High School</t>
  </si>
  <si>
    <t>ID11724</t>
  </si>
  <si>
    <t>rusizi</t>
  </si>
  <si>
    <t>gihundwe high school</t>
  </si>
  <si>
    <t>ID11725</t>
  </si>
  <si>
    <t>ID11726</t>
  </si>
  <si>
    <t>ID11727</t>
  </si>
  <si>
    <t>ID11728</t>
  </si>
  <si>
    <t>ID11729</t>
  </si>
  <si>
    <t>ID1173</t>
  </si>
  <si>
    <t>ID11730</t>
  </si>
  <si>
    <t>ID11731</t>
  </si>
  <si>
    <t>ID11732</t>
  </si>
  <si>
    <t>26/11/1999</t>
  </si>
  <si>
    <t>Sacho high school</t>
  </si>
  <si>
    <t>ID11733</t>
  </si>
  <si>
    <t>16/09/1999</t>
  </si>
  <si>
    <t>freind</t>
  </si>
  <si>
    <t>Sacho High School</t>
  </si>
  <si>
    <t>ID11734</t>
  </si>
  <si>
    <t>Moi Girls High School</t>
  </si>
  <si>
    <t>ID11735</t>
  </si>
  <si>
    <t>ID11736</t>
  </si>
  <si>
    <t>ID11737</t>
  </si>
  <si>
    <t>22/06/1997</t>
  </si>
  <si>
    <t>kitonyini high school</t>
  </si>
  <si>
    <t>ID11738</t>
  </si>
  <si>
    <t>13/09/1987</t>
  </si>
  <si>
    <t>Scholarship Positions Newsletter</t>
  </si>
  <si>
    <t>The African Leadership University Provides such great opportunity to less priviledged young african future leaders like myself with an opportunity to access University training.</t>
  </si>
  <si>
    <t>Mugwanya Summit College Kyengera</t>
  </si>
  <si>
    <t>ID11739</t>
  </si>
  <si>
    <t>ID1174</t>
  </si>
  <si>
    <t>Sana'a</t>
  </si>
  <si>
    <t>Yemen</t>
  </si>
  <si>
    <t>Ibb</t>
  </si>
  <si>
    <t>AL-thanwia AL-Amah</t>
  </si>
  <si>
    <t>ID11740</t>
  </si>
  <si>
    <t>Narok County</t>
  </si>
  <si>
    <t>Makueni County</t>
  </si>
  <si>
    <t>Kitondo School</t>
  </si>
  <si>
    <t>ID11741</t>
  </si>
  <si>
    <t>st.mathews a.c.k</t>
  </si>
  <si>
    <t>ID11742</t>
  </si>
  <si>
    <t>ID11743</t>
  </si>
  <si>
    <t>29/08/1997</t>
  </si>
  <si>
    <t>ID11744</t>
  </si>
  <si>
    <t>ID11745</t>
  </si>
  <si>
    <t>ID11746</t>
  </si>
  <si>
    <t>ID11747</t>
  </si>
  <si>
    <t>ID11748</t>
  </si>
  <si>
    <t>ID11749</t>
  </si>
  <si>
    <t>ID1175</t>
  </si>
  <si>
    <t>ID11750</t>
  </si>
  <si>
    <t>ID11751</t>
  </si>
  <si>
    <t>ID11752</t>
  </si>
  <si>
    <t>Newlight Senior Girls School</t>
  </si>
  <si>
    <t>ID11753</t>
  </si>
  <si>
    <t>ID11754</t>
  </si>
  <si>
    <t>ID11755</t>
  </si>
  <si>
    <t>ID11756</t>
  </si>
  <si>
    <t>20/09/1998</t>
  </si>
  <si>
    <t>Mbezi Beach High school</t>
  </si>
  <si>
    <t>ID11757</t>
  </si>
  <si>
    <t>ID11758</t>
  </si>
  <si>
    <t>Kikuyu.</t>
  </si>
  <si>
    <t>Alliance High school</t>
  </si>
  <si>
    <t>ID11759</t>
  </si>
  <si>
    <t>Chitipa</t>
  </si>
  <si>
    <t>27/09/1999</t>
  </si>
  <si>
    <t>Chitipa Secondary School</t>
  </si>
  <si>
    <t>ID1176</t>
  </si>
  <si>
    <t>Noradin Girls</t>
  </si>
  <si>
    <t>ID11760</t>
  </si>
  <si>
    <t>ID11761</t>
  </si>
  <si>
    <t>The S.A Kinyui Girls High School</t>
  </si>
  <si>
    <t>ID11762</t>
  </si>
  <si>
    <t>ID11763</t>
  </si>
  <si>
    <t>ID11764</t>
  </si>
  <si>
    <t>ID11765</t>
  </si>
  <si>
    <t>ID11766</t>
  </si>
  <si>
    <t>ID11767</t>
  </si>
  <si>
    <t>14/09/1998</t>
  </si>
  <si>
    <t>Mumias</t>
  </si>
  <si>
    <t>Booker Academy</t>
  </si>
  <si>
    <t>ID11768</t>
  </si>
  <si>
    <t>ID11769</t>
  </si>
  <si>
    <t>ID1177</t>
  </si>
  <si>
    <t>ID11770</t>
  </si>
  <si>
    <t>ID11771</t>
  </si>
  <si>
    <t>ID11772</t>
  </si>
  <si>
    <t>28/04/1997</t>
  </si>
  <si>
    <t>kitale</t>
  </si>
  <si>
    <t>st.cecilia high school-chepareria</t>
  </si>
  <si>
    <t>ID11773</t>
  </si>
  <si>
    <t>25/11/1996</t>
  </si>
  <si>
    <t>due to the sponsorship</t>
  </si>
  <si>
    <t>mwingi</t>
  </si>
  <si>
    <t>Nzuli high school</t>
  </si>
  <si>
    <t>ID11774</t>
  </si>
  <si>
    <t>Kambui Girl's High School</t>
  </si>
  <si>
    <t>ID11775</t>
  </si>
  <si>
    <t>Kilifi</t>
  </si>
  <si>
    <t>Kagumo high school</t>
  </si>
  <si>
    <t>ID11776</t>
  </si>
  <si>
    <t>Boksburg High School</t>
  </si>
  <si>
    <t>ID11777</t>
  </si>
  <si>
    <t>ID11778</t>
  </si>
  <si>
    <t>ID11779</t>
  </si>
  <si>
    <t>ID1178</t>
  </si>
  <si>
    <t>kumasi</t>
  </si>
  <si>
    <t>Prempeh College</t>
  </si>
  <si>
    <t>ID11780</t>
  </si>
  <si>
    <t>Bamenda</t>
  </si>
  <si>
    <t>13/03/1993</t>
  </si>
  <si>
    <t>Saint Albert's Comprehensive College</t>
  </si>
  <si>
    <t>ID11781</t>
  </si>
  <si>
    <t>ID11782</t>
  </si>
  <si>
    <t>ID11783</t>
  </si>
  <si>
    <t>ID11784</t>
  </si>
  <si>
    <t>ID11785</t>
  </si>
  <si>
    <t>ID11786</t>
  </si>
  <si>
    <t>ID11787</t>
  </si>
  <si>
    <t>St Stithians Boys College</t>
  </si>
  <si>
    <t>ID11788</t>
  </si>
  <si>
    <t>ID11789</t>
  </si>
  <si>
    <t>ID1179</t>
  </si>
  <si>
    <t>ID11790</t>
  </si>
  <si>
    <t>ID11791</t>
  </si>
  <si>
    <t>ID11792</t>
  </si>
  <si>
    <t>ID11793</t>
  </si>
  <si>
    <t>ID11794</t>
  </si>
  <si>
    <t>ID11795</t>
  </si>
  <si>
    <t>ID11796</t>
  </si>
  <si>
    <t>Teyateyaneng</t>
  </si>
  <si>
    <t>23/06/1995</t>
  </si>
  <si>
    <t>Berea</t>
  </si>
  <si>
    <t>Koeneng High School</t>
  </si>
  <si>
    <t>ID11797</t>
  </si>
  <si>
    <t>ID11798</t>
  </si>
  <si>
    <t>ID11799</t>
  </si>
  <si>
    <t>Abouloubeba High School of Gabes</t>
  </si>
  <si>
    <t>ID118</t>
  </si>
  <si>
    <t>UPPER EAST REGION</t>
  </si>
  <si>
    <t>SANDEMA SENIOR HIGH TECHNICAL SCHOOL</t>
  </si>
  <si>
    <t>ID1180</t>
  </si>
  <si>
    <t>El Fawtem Secondary School for Girls - Public/National</t>
  </si>
  <si>
    <t>ID11800</t>
  </si>
  <si>
    <t>14/03/1998</t>
  </si>
  <si>
    <t>ID11801</t>
  </si>
  <si>
    <t>ID11802</t>
  </si>
  <si>
    <t>ID11803</t>
  </si>
  <si>
    <t>Lome</t>
  </si>
  <si>
    <t>28/07/1991</t>
  </si>
  <si>
    <t>Lycee d Agoe Nyeve</t>
  </si>
  <si>
    <t>ID11804</t>
  </si>
  <si>
    <t>27/10/1999</t>
  </si>
  <si>
    <t>Aggrey Memorial African Methodist Episcopal Zion Senior High School</t>
  </si>
  <si>
    <t>ID11805</t>
  </si>
  <si>
    <t>ID11806</t>
  </si>
  <si>
    <t>ID11807</t>
  </si>
  <si>
    <t>ID11808</t>
  </si>
  <si>
    <t>15/04/1994</t>
  </si>
  <si>
    <t>Mang'u High School</t>
  </si>
  <si>
    <t>ID11809</t>
  </si>
  <si>
    <t>ID1181</t>
  </si>
  <si>
    <t>ID11810</t>
  </si>
  <si>
    <t>ID11811</t>
  </si>
  <si>
    <t>28/12/1989</t>
  </si>
  <si>
    <t>Kapsabet Girls High School</t>
  </si>
  <si>
    <t>ID11812</t>
  </si>
  <si>
    <t>Londiani</t>
  </si>
  <si>
    <t>20/01/1998</t>
  </si>
  <si>
    <t>ID11813</t>
  </si>
  <si>
    <t>Moi Tea Girls</t>
  </si>
  <si>
    <t>ID11814</t>
  </si>
  <si>
    <t>ID11815</t>
  </si>
  <si>
    <t>ID11816</t>
  </si>
  <si>
    <t>ID11817</t>
  </si>
  <si>
    <t>ID11818</t>
  </si>
  <si>
    <t>ID11819</t>
  </si>
  <si>
    <t>lycee scientifique de yamoussoukro</t>
  </si>
  <si>
    <t>ID1182</t>
  </si>
  <si>
    <t>kl</t>
  </si>
  <si>
    <t>Malaysia</t>
  </si>
  <si>
    <t>mogdisho</t>
  </si>
  <si>
    <t>imaamu-shafici</t>
  </si>
  <si>
    <t>ID11820</t>
  </si>
  <si>
    <t>ID11821</t>
  </si>
  <si>
    <t>lycée scientifique</t>
  </si>
  <si>
    <t>ID11822</t>
  </si>
  <si>
    <t>ID11823</t>
  </si>
  <si>
    <t>ID11824</t>
  </si>
  <si>
    <t>ID11825</t>
  </si>
  <si>
    <t>Lycée scientifique</t>
  </si>
  <si>
    <t>ID11826</t>
  </si>
  <si>
    <t>ID11827</t>
  </si>
  <si>
    <t>ID11828</t>
  </si>
  <si>
    <t>LYCEE TECHNIQUE D'ABIDJAN</t>
  </si>
  <si>
    <t>ID11829</t>
  </si>
  <si>
    <t>dominiquek1999@gmail.com</t>
  </si>
  <si>
    <t>21/05/1999</t>
  </si>
  <si>
    <t>College Saint Viateur d'Abidjan</t>
  </si>
  <si>
    <t>ID1183</t>
  </si>
  <si>
    <t>ID11830</t>
  </si>
  <si>
    <t>Lycée sainte marie de cocody abidjan</t>
  </si>
  <si>
    <t>ID11831</t>
  </si>
  <si>
    <t>ID11832</t>
  </si>
  <si>
    <t>28/08/1999</t>
  </si>
  <si>
    <t>ID11833</t>
  </si>
  <si>
    <t>ID11834</t>
  </si>
  <si>
    <t>ID11835</t>
  </si>
  <si>
    <t>collège kema</t>
  </si>
  <si>
    <t>ID11836</t>
  </si>
  <si>
    <t>18/10/2001</t>
  </si>
  <si>
    <t>lycee scientifique yamoussoukro</t>
  </si>
  <si>
    <t>ID11837</t>
  </si>
  <si>
    <t>13/12/1997</t>
  </si>
  <si>
    <t>Lycee Technique Abidjan Cocody</t>
  </si>
  <si>
    <t>ID11838</t>
  </si>
  <si>
    <t>16/01/1994</t>
  </si>
  <si>
    <t>AZAGUIE</t>
  </si>
  <si>
    <t>LYCEE MODERNE AZAGUIE</t>
  </si>
  <si>
    <t>ID11839</t>
  </si>
  <si>
    <t>25/04/1999</t>
  </si>
  <si>
    <t>Lycée sainte marie de cocody</t>
  </si>
  <si>
    <t>ID1184</t>
  </si>
  <si>
    <t>Alex</t>
  </si>
  <si>
    <t>ALEXANDER</t>
  </si>
  <si>
    <t>Al abassyi milaraty for high school</t>
  </si>
  <si>
    <t>ID11840</t>
  </si>
  <si>
    <t>ID11841</t>
  </si>
  <si>
    <t>ID11842</t>
  </si>
  <si>
    <t>the programmes will understand African challenges very well</t>
  </si>
  <si>
    <t>ID11843</t>
  </si>
  <si>
    <t>ID11844</t>
  </si>
  <si>
    <t>ID11845</t>
  </si>
  <si>
    <t>ID11846</t>
  </si>
  <si>
    <t>ID11847</t>
  </si>
  <si>
    <t>ID11848</t>
  </si>
  <si>
    <t>ID11849</t>
  </si>
  <si>
    <t>ID1185</t>
  </si>
  <si>
    <t>Marjos Internationlal</t>
  </si>
  <si>
    <t>ID11850</t>
  </si>
  <si>
    <t>ID11851</t>
  </si>
  <si>
    <t>ID11852</t>
  </si>
  <si>
    <t>15/06/1992</t>
  </si>
  <si>
    <t>Tsévié</t>
  </si>
  <si>
    <t>Lycée de Tsévié 1</t>
  </si>
  <si>
    <t>ID11853</t>
  </si>
  <si>
    <t>27/02/1997</t>
  </si>
  <si>
    <t>Nyeri Baptist high school</t>
  </si>
  <si>
    <t>ID11854</t>
  </si>
  <si>
    <t>ID11855</t>
  </si>
  <si>
    <t>College Mamie Adjoua YOpuogon</t>
  </si>
  <si>
    <t>ID11856</t>
  </si>
  <si>
    <t>ID11857</t>
  </si>
  <si>
    <t>Kitengela</t>
  </si>
  <si>
    <t>13/12/1996</t>
  </si>
  <si>
    <t>Dennis</t>
  </si>
  <si>
    <t>ID11858</t>
  </si>
  <si>
    <t>Mother of Apostles Seminary</t>
  </si>
  <si>
    <t>ID11859</t>
  </si>
  <si>
    <t>23/05/2000</t>
  </si>
  <si>
    <t>ID1186</t>
  </si>
  <si>
    <t>ID11860</t>
  </si>
  <si>
    <t>28/05/1998</t>
  </si>
  <si>
    <t>Menengai High School</t>
  </si>
  <si>
    <t>ID11861</t>
  </si>
  <si>
    <t>24/03/1995</t>
  </si>
  <si>
    <t>namanga</t>
  </si>
  <si>
    <t>kiluani new lie high school</t>
  </si>
  <si>
    <t>ID11862</t>
  </si>
  <si>
    <t>ID11863</t>
  </si>
  <si>
    <t>ID11864</t>
  </si>
  <si>
    <t>ID11865</t>
  </si>
  <si>
    <t>ID11866</t>
  </si>
  <si>
    <t>ID11867</t>
  </si>
  <si>
    <t>ID11868</t>
  </si>
  <si>
    <t>27/02/1982</t>
  </si>
  <si>
    <t>Today via scholarship-positions.com</t>
  </si>
  <si>
    <t>Ilaro</t>
  </si>
  <si>
    <t>Yewa College</t>
  </si>
  <si>
    <t>ID11869</t>
  </si>
  <si>
    <t>ID1187</t>
  </si>
  <si>
    <t>mombasa</t>
  </si>
  <si>
    <t>Aga Khan Academy,Mombasa</t>
  </si>
  <si>
    <t>ID11870</t>
  </si>
  <si>
    <t>ID11871</t>
  </si>
  <si>
    <t>ID11872</t>
  </si>
  <si>
    <t>ID11873</t>
  </si>
  <si>
    <t>ID11874</t>
  </si>
  <si>
    <t>ID11875</t>
  </si>
  <si>
    <t>ID11876</t>
  </si>
  <si>
    <t>Lycée scientifique de yamoussoukro</t>
  </si>
  <si>
    <t>ID11877</t>
  </si>
  <si>
    <t>ID11878</t>
  </si>
  <si>
    <t>19/04/1996</t>
  </si>
  <si>
    <t>Osun State</t>
  </si>
  <si>
    <t>Khoudam Ul Islam School</t>
  </si>
  <si>
    <t>ID11879</t>
  </si>
  <si>
    <t>ID1188</t>
  </si>
  <si>
    <t>Aburi</t>
  </si>
  <si>
    <t>Aburi Girls' Senior High School</t>
  </si>
  <si>
    <t>ID11880</t>
  </si>
  <si>
    <t>19/12/1995</t>
  </si>
  <si>
    <t>Ayobo - Ipaja</t>
  </si>
  <si>
    <t>Abbot Dayspring Schools.</t>
  </si>
  <si>
    <t>ID11881</t>
  </si>
  <si>
    <t>Omu-aran</t>
  </si>
  <si>
    <t>Otun-Ekiti</t>
  </si>
  <si>
    <t>Amazing Grace college</t>
  </si>
  <si>
    <t>ID11882</t>
  </si>
  <si>
    <t>ID11883</t>
  </si>
  <si>
    <t>NIGERIA</t>
  </si>
  <si>
    <t>2nd Ecwa schools</t>
  </si>
  <si>
    <t>ID11884</t>
  </si>
  <si>
    <t>27/04/1996</t>
  </si>
  <si>
    <t>2nd ECWA SECONDARY SCHOOLS KAKURI KADUNA</t>
  </si>
  <si>
    <t>ID11885</t>
  </si>
  <si>
    <t>ID11886</t>
  </si>
  <si>
    <t>ID11887</t>
  </si>
  <si>
    <t>ID11888</t>
  </si>
  <si>
    <t>William V.S. Tubman High School</t>
  </si>
  <si>
    <t>ID11889</t>
  </si>
  <si>
    <t>ID1189</t>
  </si>
  <si>
    <t>ID11890</t>
  </si>
  <si>
    <t>DABOU</t>
  </si>
  <si>
    <t>30/07/1999</t>
  </si>
  <si>
    <t>ID11891</t>
  </si>
  <si>
    <t>Booker Washington Institute</t>
  </si>
  <si>
    <t>ID11892</t>
  </si>
  <si>
    <t>ID11893</t>
  </si>
  <si>
    <t>ID11894</t>
  </si>
  <si>
    <t>ID11895</t>
  </si>
  <si>
    <t>ID11896</t>
  </si>
  <si>
    <t>ID11897</t>
  </si>
  <si>
    <t>ID11898</t>
  </si>
  <si>
    <t>21/08/1997</t>
  </si>
  <si>
    <t>i did not</t>
  </si>
  <si>
    <t>ID11899</t>
  </si>
  <si>
    <t>ID119</t>
  </si>
  <si>
    <t>ID1190</t>
  </si>
  <si>
    <t>marcory</t>
  </si>
  <si>
    <t>lycee technique d abidjan</t>
  </si>
  <si>
    <t>ID11900</t>
  </si>
  <si>
    <t>ID11901</t>
  </si>
  <si>
    <t>ID11902</t>
  </si>
  <si>
    <t>ID11903</t>
  </si>
  <si>
    <t>ID11904</t>
  </si>
  <si>
    <t>Lycee Moderne de Jeunes Filles de Yopougon</t>
  </si>
  <si>
    <t>ID11905</t>
  </si>
  <si>
    <t>ID11906</t>
  </si>
  <si>
    <t>ID11907</t>
  </si>
  <si>
    <t>KARA</t>
  </si>
  <si>
    <t>LYCÉE SCIENTIFIQUE DE KARA</t>
  </si>
  <si>
    <t>ID11908</t>
  </si>
  <si>
    <t>KORHOGO</t>
  </si>
  <si>
    <t>18/04/1995</t>
  </si>
  <si>
    <t>OUANGOLODOUGOU</t>
  </si>
  <si>
    <t>LYCEE MODERNE ALASSANE OUATTARA</t>
  </si>
  <si>
    <t>ID11909</t>
  </si>
  <si>
    <t>ID1191</t>
  </si>
  <si>
    <t>Bunyore girls high school</t>
  </si>
  <si>
    <t>ID11910</t>
  </si>
  <si>
    <t>ID11911</t>
  </si>
  <si>
    <t>ID11912</t>
  </si>
  <si>
    <t>ID11913</t>
  </si>
  <si>
    <t>ID11914</t>
  </si>
  <si>
    <t>Accra - Ghana</t>
  </si>
  <si>
    <t>28/02/1992</t>
  </si>
  <si>
    <t>Adisadel College</t>
  </si>
  <si>
    <t>ID11915</t>
  </si>
  <si>
    <t>ID11916</t>
  </si>
  <si>
    <t>ID11917</t>
  </si>
  <si>
    <t>25/10/2001</t>
  </si>
  <si>
    <t>LYCEE TECHNIQUE ABIDJAN COCODY</t>
  </si>
  <si>
    <t>ID11918</t>
  </si>
  <si>
    <t>ID11919</t>
  </si>
  <si>
    <t>Bingerville</t>
  </si>
  <si>
    <t>Ecole Militaire Préparatoire Technique (EMPT)</t>
  </si>
  <si>
    <t>ID1192</t>
  </si>
  <si>
    <t>ID11920</t>
  </si>
  <si>
    <t>21/08/1998</t>
  </si>
  <si>
    <t>ID11921</t>
  </si>
  <si>
    <t>ID11922</t>
  </si>
  <si>
    <t>ID11923</t>
  </si>
  <si>
    <t>Lycée classique d'Abidjan</t>
  </si>
  <si>
    <t>ID11924</t>
  </si>
  <si>
    <t>ID11925</t>
  </si>
  <si>
    <t>ID11926</t>
  </si>
  <si>
    <t>ID11927</t>
  </si>
  <si>
    <t>Lycée Classique D'Abidjan</t>
  </si>
  <si>
    <t>ID11928</t>
  </si>
  <si>
    <t>Daloa</t>
  </si>
  <si>
    <t>Lycee moderne 3 daloa</t>
  </si>
  <si>
    <t>ID11929</t>
  </si>
  <si>
    <t>ID1193</t>
  </si>
  <si>
    <t>Ngoma, Sake</t>
  </si>
  <si>
    <t>Kibungo,Ngoma</t>
  </si>
  <si>
    <t>Integrated Polytechnic Regional Center East(IPRC East) Ngoma campus</t>
  </si>
  <si>
    <t>ID11930</t>
  </si>
  <si>
    <t>The experience the university has to offer in assisting another country into becoming more developed.</t>
  </si>
  <si>
    <t>Khanyisa High School</t>
  </si>
  <si>
    <t>ID11931</t>
  </si>
  <si>
    <t>Mt. Kenya Academy Senior School</t>
  </si>
  <si>
    <t>ID11932</t>
  </si>
  <si>
    <t>MUTARE</t>
  </si>
  <si>
    <t>ST AUGUSTINE'S MISSION SCHOOL</t>
  </si>
  <si>
    <t>ID11933</t>
  </si>
  <si>
    <t>ID11934</t>
  </si>
  <si>
    <t>ID11935</t>
  </si>
  <si>
    <t>17/02/1997</t>
  </si>
  <si>
    <t>La perouse</t>
  </si>
  <si>
    <t>ID11936</t>
  </si>
  <si>
    <t>ID11937</t>
  </si>
  <si>
    <t>ID11938</t>
  </si>
  <si>
    <t>ID11939</t>
  </si>
  <si>
    <t>ID1194</t>
  </si>
  <si>
    <t>ID11940</t>
  </si>
  <si>
    <t>ID11941</t>
  </si>
  <si>
    <t>ID11942</t>
  </si>
  <si>
    <t>18/07/1999</t>
  </si>
  <si>
    <t>Youmoussoukro</t>
  </si>
  <si>
    <t>ID11943</t>
  </si>
  <si>
    <t>16/04/2000</t>
  </si>
  <si>
    <t>Lycée Technique d'Abidjan Cocody</t>
  </si>
  <si>
    <t>ID11944</t>
  </si>
  <si>
    <t>ID11945</t>
  </si>
  <si>
    <t>ID11946</t>
  </si>
  <si>
    <t>19/03/1996</t>
  </si>
  <si>
    <t>ID11947</t>
  </si>
  <si>
    <t>24/12/1998</t>
  </si>
  <si>
    <t>Ecole Militaire Preparatoire Technique de Bingerville</t>
  </si>
  <si>
    <t>ID11948</t>
  </si>
  <si>
    <t>22/04/1998</t>
  </si>
  <si>
    <t>Lycée Classique d'Abidjan</t>
  </si>
  <si>
    <t>ID11949</t>
  </si>
  <si>
    <t>sehenandenis@gmail.com</t>
  </si>
  <si>
    <t>LYCEE SCIENTIFIQUE YAMOUSSOUKRO</t>
  </si>
  <si>
    <t>ID1195</t>
  </si>
  <si>
    <t>ID11950</t>
  </si>
  <si>
    <t>25/05/1996</t>
  </si>
  <si>
    <t>LYCEE TECHNIQUE ABIDJAN</t>
  </si>
  <si>
    <t>ID11951</t>
  </si>
  <si>
    <t>ID11952</t>
  </si>
  <si>
    <t>ID11953</t>
  </si>
  <si>
    <t>22/12/1994</t>
  </si>
  <si>
    <t>Mary Queen of Peace Girls' School</t>
  </si>
  <si>
    <t>ID11954</t>
  </si>
  <si>
    <t>ID11955</t>
  </si>
  <si>
    <t>James Doe Younge (AGM) High School</t>
  </si>
  <si>
    <t>ID11956</t>
  </si>
  <si>
    <t>ID11957</t>
  </si>
  <si>
    <t>ID11958</t>
  </si>
  <si>
    <t>ID11959</t>
  </si>
  <si>
    <t>ID1196</t>
  </si>
  <si>
    <t>ID11960</t>
  </si>
  <si>
    <t>ID11961</t>
  </si>
  <si>
    <t>ID11962</t>
  </si>
  <si>
    <t>Bambino High School</t>
  </si>
  <si>
    <t>ID11963</t>
  </si>
  <si>
    <t>ID11964</t>
  </si>
  <si>
    <t>ID11965</t>
  </si>
  <si>
    <t>ID11966</t>
  </si>
  <si>
    <t>ID11967</t>
  </si>
  <si>
    <t>ID11968</t>
  </si>
  <si>
    <t>ID11969</t>
  </si>
  <si>
    <t>ID1197</t>
  </si>
  <si>
    <t>ID11970</t>
  </si>
  <si>
    <t>Aggrey Memorial Senior High School</t>
  </si>
  <si>
    <t>ID11971</t>
  </si>
  <si>
    <t>ID11972</t>
  </si>
  <si>
    <t>ID11973</t>
  </si>
  <si>
    <t>18/08/2017</t>
  </si>
  <si>
    <t>st.teresas bikeke</t>
  </si>
  <si>
    <t>ID11974</t>
  </si>
  <si>
    <t>ID11975</t>
  </si>
  <si>
    <t>ID11976</t>
  </si>
  <si>
    <t>ID11977</t>
  </si>
  <si>
    <t>27/02/1998</t>
  </si>
  <si>
    <t>CHEPLUNGU BOYS HIGH SCHOOL</t>
  </si>
  <si>
    <t>ID11978</t>
  </si>
  <si>
    <t>30/08/1996</t>
  </si>
  <si>
    <t>Kapkesosio secondary school</t>
  </si>
  <si>
    <t>ID11979</t>
  </si>
  <si>
    <t>Kapsabet Girls High school</t>
  </si>
  <si>
    <t>ID1198</t>
  </si>
  <si>
    <t>ID11980</t>
  </si>
  <si>
    <t>ID11981</t>
  </si>
  <si>
    <t>narok high-school</t>
  </si>
  <si>
    <t>ID11982</t>
  </si>
  <si>
    <t>ID11983</t>
  </si>
  <si>
    <t>KUMASI</t>
  </si>
  <si>
    <t>15/05/2017</t>
  </si>
  <si>
    <t>T.I. AHMEDIYYA SEC. SCH.</t>
  </si>
  <si>
    <t>ID11984</t>
  </si>
  <si>
    <t>ID11985</t>
  </si>
  <si>
    <t>alicekoroma432@gmail.com</t>
  </si>
  <si>
    <t>15/07/1997</t>
  </si>
  <si>
    <t>St. Joseph's Secondary School</t>
  </si>
  <si>
    <t>ID11986</t>
  </si>
  <si>
    <t>ID11987</t>
  </si>
  <si>
    <t>ID11988</t>
  </si>
  <si>
    <t>ID11989</t>
  </si>
  <si>
    <t>FREETOWN</t>
  </si>
  <si>
    <t>28/09/1992</t>
  </si>
  <si>
    <t>Government Municipal Secondary School Freetown</t>
  </si>
  <si>
    <t>ID1199</t>
  </si>
  <si>
    <t>ID11990</t>
  </si>
  <si>
    <t>ID11991</t>
  </si>
  <si>
    <t>ID11992</t>
  </si>
  <si>
    <t>ID11993</t>
  </si>
  <si>
    <t>ID11994</t>
  </si>
  <si>
    <t>26/01/1998</t>
  </si>
  <si>
    <t>Feetown</t>
  </si>
  <si>
    <t>Prince of walse secondary school</t>
  </si>
  <si>
    <t>ID11995</t>
  </si>
  <si>
    <t>ID11996</t>
  </si>
  <si>
    <t>ID11997</t>
  </si>
  <si>
    <t>ID11998</t>
  </si>
  <si>
    <t>ID11999</t>
  </si>
  <si>
    <t>ID12</t>
  </si>
  <si>
    <t>ID120</t>
  </si>
  <si>
    <t>ID1200</t>
  </si>
  <si>
    <t>ID12000</t>
  </si>
  <si>
    <t>Limuru</t>
  </si>
  <si>
    <t>Loreto High School Limuru</t>
  </si>
  <si>
    <t>ID12001</t>
  </si>
  <si>
    <t>Maryhill Girls' High school-Thika</t>
  </si>
  <si>
    <t>ID12002</t>
  </si>
  <si>
    <t>Maryhill Girls's High School-Thika</t>
  </si>
  <si>
    <t>ID12003</t>
  </si>
  <si>
    <t>ID12004</t>
  </si>
  <si>
    <t>Maryhill Girls high school</t>
  </si>
  <si>
    <t>ID12005</t>
  </si>
  <si>
    <t>30/03/1996</t>
  </si>
  <si>
    <t>S.t Johns high school-Makutano</t>
  </si>
  <si>
    <t>ID12006</t>
  </si>
  <si>
    <t>ID12007</t>
  </si>
  <si>
    <t>Dakabaricha high school</t>
  </si>
  <si>
    <t>ID12008</t>
  </si>
  <si>
    <t>Biogbolo/Yenagoa.</t>
  </si>
  <si>
    <t>ID12009</t>
  </si>
  <si>
    <t>Rongai boys high school</t>
  </si>
  <si>
    <t>ID1201</t>
  </si>
  <si>
    <t>ID12010</t>
  </si>
  <si>
    <t>ID12011</t>
  </si>
  <si>
    <t>ID12012</t>
  </si>
  <si>
    <t>ID12013</t>
  </si>
  <si>
    <t>ID12014</t>
  </si>
  <si>
    <t>Mmanotshe Moduane High</t>
  </si>
  <si>
    <t>ID12015</t>
  </si>
  <si>
    <t>ID12016</t>
  </si>
  <si>
    <t>Lycée Mamie Adjoua</t>
  </si>
  <si>
    <t>ID12017</t>
  </si>
  <si>
    <t>LYCEE MAMIE ADJOUA YAMOUSSOUKRO</t>
  </si>
  <si>
    <t>ID12018</t>
  </si>
  <si>
    <t>ID12019</t>
  </si>
  <si>
    <t>ID1202</t>
  </si>
  <si>
    <t>DAKAR</t>
  </si>
  <si>
    <t>ziguinchor</t>
  </si>
  <si>
    <t>AFI L'UE</t>
  </si>
  <si>
    <t>ID12020</t>
  </si>
  <si>
    <t>ID12021</t>
  </si>
  <si>
    <t>ID12022</t>
  </si>
  <si>
    <t>ID12023</t>
  </si>
  <si>
    <t>ID12024</t>
  </si>
  <si>
    <t>ID12025</t>
  </si>
  <si>
    <t>14/05/1998</t>
  </si>
  <si>
    <t>lycée scientifique de yamoussoukro</t>
  </si>
  <si>
    <t>ID12026</t>
  </si>
  <si>
    <t>ID12027</t>
  </si>
  <si>
    <t>Lycée technique d'Abidjan</t>
  </si>
  <si>
    <t>ID12028</t>
  </si>
  <si>
    <t>ID12029</t>
  </si>
  <si>
    <t>ID1203</t>
  </si>
  <si>
    <t>ID12030</t>
  </si>
  <si>
    <t>ID12031</t>
  </si>
  <si>
    <t>ID12032</t>
  </si>
  <si>
    <t>Lycee Mamie Adjoua de Yamoussoukro</t>
  </si>
  <si>
    <t>ID12033</t>
  </si>
  <si>
    <t>Lycée technique d'abidjan cocody</t>
  </si>
  <si>
    <t>ID12034</t>
  </si>
  <si>
    <t>ID12035</t>
  </si>
  <si>
    <t>ID12036</t>
  </si>
  <si>
    <t>30/06/2000</t>
  </si>
  <si>
    <t>ID12037</t>
  </si>
  <si>
    <t>ID12038</t>
  </si>
  <si>
    <t>romualdgeorges98@gmail.com</t>
  </si>
  <si>
    <t>23/04/1998</t>
  </si>
  <si>
    <t>ID12039</t>
  </si>
  <si>
    <t>ID1204</t>
  </si>
  <si>
    <t>ID12040</t>
  </si>
  <si>
    <t>20/03/2000</t>
  </si>
  <si>
    <t>ID12041</t>
  </si>
  <si>
    <t>ID12042</t>
  </si>
  <si>
    <t>23/06/1998</t>
  </si>
  <si>
    <t>ID12043</t>
  </si>
  <si>
    <t>ID12044</t>
  </si>
  <si>
    <t>ID12045</t>
  </si>
  <si>
    <t>LYCÉE SCIENTIFIQUE</t>
  </si>
  <si>
    <t>ID12046</t>
  </si>
  <si>
    <t>ID12047</t>
  </si>
  <si>
    <t>25/08/2001</t>
  </si>
  <si>
    <t>collège notre dame du plateau</t>
  </si>
  <si>
    <t>ID12048</t>
  </si>
  <si>
    <t>ID12049</t>
  </si>
  <si>
    <t>20/06/2000</t>
  </si>
  <si>
    <t>Lycée Classique Abidjan</t>
  </si>
  <si>
    <t>ID1205</t>
  </si>
  <si>
    <t>Hargiesa</t>
  </si>
  <si>
    <t>30/12/1992</t>
  </si>
  <si>
    <t>Mahamoud Ahmed Ali High School</t>
  </si>
  <si>
    <t>ID12050</t>
  </si>
  <si>
    <t>ID12051</t>
  </si>
  <si>
    <t>ID12052</t>
  </si>
  <si>
    <t>Lycée moderne de jeunes filles de yopougon</t>
  </si>
  <si>
    <t>ID12053</t>
  </si>
  <si>
    <t>ID12054</t>
  </si>
  <si>
    <t>Lycée moderne jeunes filles de yopougon</t>
  </si>
  <si>
    <t>ID12055</t>
  </si>
  <si>
    <t>yamoussokro</t>
  </si>
  <si>
    <t>29/11/1999</t>
  </si>
  <si>
    <t>lycée scientifique de yamoussokro</t>
  </si>
  <si>
    <t>ID12056</t>
  </si>
  <si>
    <t>ID12057</t>
  </si>
  <si>
    <t>ID12058</t>
  </si>
  <si>
    <t>lycée scientifique yamoussoukro</t>
  </si>
  <si>
    <t>ID12059</t>
  </si>
  <si>
    <t>ID1206</t>
  </si>
  <si>
    <t>ID12060</t>
  </si>
  <si>
    <t>ID12061</t>
  </si>
  <si>
    <t>ID12062</t>
  </si>
  <si>
    <t>ID12063</t>
  </si>
  <si>
    <t>ID12064</t>
  </si>
  <si>
    <t>ID12065</t>
  </si>
  <si>
    <t>Université Nangui Abrogoua</t>
  </si>
  <si>
    <t>ID12066</t>
  </si>
  <si>
    <t>30/04/2000</t>
  </si>
  <si>
    <t>Lycee classique Abidjan</t>
  </si>
  <si>
    <t>ID12067</t>
  </si>
  <si>
    <t>25/01/1999</t>
  </si>
  <si>
    <t>Yammoussoukro</t>
  </si>
  <si>
    <t>Lycée scientifique de yakro</t>
  </si>
  <si>
    <t>ID12068</t>
  </si>
  <si>
    <t>elcanakouakou@gmail.com</t>
  </si>
  <si>
    <t>22/08/1998</t>
  </si>
  <si>
    <t>Lycée Scientifique Yamoussoukro</t>
  </si>
  <si>
    <t>ID12069</t>
  </si>
  <si>
    <t>ID1207</t>
  </si>
  <si>
    <t>Sawagongo High School</t>
  </si>
  <si>
    <t>ID12070</t>
  </si>
  <si>
    <t>Lycee tecnique abidjan</t>
  </si>
  <si>
    <t>ID12071</t>
  </si>
  <si>
    <t>28/10/1996</t>
  </si>
  <si>
    <t>lycee technique Abidjan</t>
  </si>
  <si>
    <t>ID12072</t>
  </si>
  <si>
    <t>ID12073</t>
  </si>
  <si>
    <t>LYCEE MIXTE YAMOUSSOUKRO</t>
  </si>
  <si>
    <t>ID12074</t>
  </si>
  <si>
    <t>ID12075</t>
  </si>
  <si>
    <t>ID12076</t>
  </si>
  <si>
    <t>ID12077</t>
  </si>
  <si>
    <t>LYCEE SCIENTIFIQUE DE YAMOUSSOUKRO</t>
  </si>
  <si>
    <t>ID12078</t>
  </si>
  <si>
    <t>ID12079</t>
  </si>
  <si>
    <t>ID1208</t>
  </si>
  <si>
    <t>ID12080</t>
  </si>
  <si>
    <t>ID12081</t>
  </si>
  <si>
    <t>22/05/2000</t>
  </si>
  <si>
    <t>ID12082</t>
  </si>
  <si>
    <t>ID12083</t>
  </si>
  <si>
    <t>ID12084</t>
  </si>
  <si>
    <t>Morning Glory International School</t>
  </si>
  <si>
    <t>ID12085</t>
  </si>
  <si>
    <t>allakouame10@gmail.com</t>
  </si>
  <si>
    <t>LYCEE CLASSIQUE D abidjan</t>
  </si>
  <si>
    <t>ID12086</t>
  </si>
  <si>
    <t>25/02/2000</t>
  </si>
  <si>
    <t>ID12087</t>
  </si>
  <si>
    <t>ID12088</t>
  </si>
  <si>
    <t>ID12089</t>
  </si>
  <si>
    <t>24/12/1994</t>
  </si>
  <si>
    <t>Lycée Technique d'Abidjan</t>
  </si>
  <si>
    <t>ID1209</t>
  </si>
  <si>
    <t>ID12090</t>
  </si>
  <si>
    <t>19/03/1999</t>
  </si>
  <si>
    <t>ID12091</t>
  </si>
  <si>
    <t>ID12092</t>
  </si>
  <si>
    <t>ID12093</t>
  </si>
  <si>
    <t>ID12094</t>
  </si>
  <si>
    <t>ID12095</t>
  </si>
  <si>
    <t>lycee scientifique</t>
  </si>
  <si>
    <t>ID12096</t>
  </si>
  <si>
    <t>lycee classique d abidjan</t>
  </si>
  <si>
    <t>ID12097</t>
  </si>
  <si>
    <t>20/12/1991</t>
  </si>
  <si>
    <t>Bouaké</t>
  </si>
  <si>
    <t>Université Félix Houphouët—Boigny</t>
  </si>
  <si>
    <t>ID12098</t>
  </si>
  <si>
    <t>ID12099</t>
  </si>
  <si>
    <t>ID121</t>
  </si>
  <si>
    <t>ID1210</t>
  </si>
  <si>
    <t>Australia</t>
  </si>
  <si>
    <t>ID12100</t>
  </si>
  <si>
    <t>ID12101</t>
  </si>
  <si>
    <t>ID12102</t>
  </si>
  <si>
    <t>ID12103</t>
  </si>
  <si>
    <t>ID12104</t>
  </si>
  <si>
    <t>17/06/1997</t>
  </si>
  <si>
    <t>Lycee moderne BAD</t>
  </si>
  <si>
    <t>ID12105</t>
  </si>
  <si>
    <t>ID12106</t>
  </si>
  <si>
    <t>Lycée municipal gadie pierre 1</t>
  </si>
  <si>
    <t>ID12107</t>
  </si>
  <si>
    <t>ID12108</t>
  </si>
  <si>
    <t>31/07/2000</t>
  </si>
  <si>
    <t>mon frere</t>
  </si>
  <si>
    <t>Lycée Municipal Simone Heivet Gbagbo</t>
  </si>
  <si>
    <t>ID12109</t>
  </si>
  <si>
    <t>20/05/2001</t>
  </si>
  <si>
    <t>LYCÉE SCIENTIFIQUE DE YAMOUSSOUKRO</t>
  </si>
  <si>
    <t>ID1211</t>
  </si>
  <si>
    <t>Karongi</t>
  </si>
  <si>
    <t>Muhanga</t>
  </si>
  <si>
    <t>G.S St Joseph Kabgayi</t>
  </si>
  <si>
    <t>ID12110</t>
  </si>
  <si>
    <t>ID12111</t>
  </si>
  <si>
    <t>ID12112</t>
  </si>
  <si>
    <t>ID12113</t>
  </si>
  <si>
    <t>28/07/1999</t>
  </si>
  <si>
    <t>ID12114</t>
  </si>
  <si>
    <t>yammoussoukro</t>
  </si>
  <si>
    <t>Lycée scientifique yamoussoukro</t>
  </si>
  <si>
    <t>ID12115</t>
  </si>
  <si>
    <t>ID12116</t>
  </si>
  <si>
    <t>23/06/2000</t>
  </si>
  <si>
    <t>ID12117</t>
  </si>
  <si>
    <t>lycee de garcons de bingerville</t>
  </si>
  <si>
    <t>ID12118</t>
  </si>
  <si>
    <t>20/10/1997</t>
  </si>
  <si>
    <t>LYCEE DE GARçON DE BINGERVILLE</t>
  </si>
  <si>
    <t>ID12119</t>
  </si>
  <si>
    <t>LYCEE DE GARCONS DE BINGERVILLE</t>
  </si>
  <si>
    <t>ID1212</t>
  </si>
  <si>
    <t>ID12120</t>
  </si>
  <si>
    <t>20/04/2000</t>
  </si>
  <si>
    <t>ID12121</t>
  </si>
  <si>
    <t>ID12122</t>
  </si>
  <si>
    <t>ID12123</t>
  </si>
  <si>
    <t>14/02/1995</t>
  </si>
  <si>
    <t>ID12124</t>
  </si>
  <si>
    <t>ID12125</t>
  </si>
  <si>
    <t>30/10/1993</t>
  </si>
  <si>
    <t>lycee technique d´abidjan</t>
  </si>
  <si>
    <t>ID12126</t>
  </si>
  <si>
    <t>lycee thecnique d´abidjan</t>
  </si>
  <si>
    <t>ID12127</t>
  </si>
  <si>
    <t>ID12128</t>
  </si>
  <si>
    <t>ID12129</t>
  </si>
  <si>
    <t>ID1213</t>
  </si>
  <si>
    <t>23/12/1996</t>
  </si>
  <si>
    <t>ID12130</t>
  </si>
  <si>
    <t>ID12131</t>
  </si>
  <si>
    <t>ID12132</t>
  </si>
  <si>
    <t>ID12133</t>
  </si>
  <si>
    <t>YOPOUGON</t>
  </si>
  <si>
    <t>WILLIAM PONTY</t>
  </si>
  <si>
    <t>ID12134</t>
  </si>
  <si>
    <t>ID12135</t>
  </si>
  <si>
    <t>ID12136</t>
  </si>
  <si>
    <t>ID12137</t>
  </si>
  <si>
    <t>ID12138</t>
  </si>
  <si>
    <t>ID12139</t>
  </si>
  <si>
    <t>ID1214</t>
  </si>
  <si>
    <t>ID12140</t>
  </si>
  <si>
    <t>ID12141</t>
  </si>
  <si>
    <t>ID12142</t>
  </si>
  <si>
    <t>ID12143</t>
  </si>
  <si>
    <t>ID12144</t>
  </si>
  <si>
    <t>ID12145</t>
  </si>
  <si>
    <t>ID12146</t>
  </si>
  <si>
    <t>josuekouyo@gmail.com</t>
  </si>
  <si>
    <t>31/07/1999</t>
  </si>
  <si>
    <t>ID12147</t>
  </si>
  <si>
    <t>ID12148</t>
  </si>
  <si>
    <t>ID12149</t>
  </si>
  <si>
    <t>14/09/1996</t>
  </si>
  <si>
    <t>Bo city</t>
  </si>
  <si>
    <t>Christ the king college/Every Nation Academy</t>
  </si>
  <si>
    <t>ID1215</t>
  </si>
  <si>
    <t>ID12150</t>
  </si>
  <si>
    <t>ID12151</t>
  </si>
  <si>
    <t>ID12152</t>
  </si>
  <si>
    <t>ID12153</t>
  </si>
  <si>
    <t>ID12154</t>
  </si>
  <si>
    <t>Paynesville</t>
  </si>
  <si>
    <t>St. Peter's Episcopal High School</t>
  </si>
  <si>
    <t>ID12155</t>
  </si>
  <si>
    <t>ID12156</t>
  </si>
  <si>
    <t>i was chatting on facebook when i saw it</t>
  </si>
  <si>
    <t>To be a good person in the near future</t>
  </si>
  <si>
    <t>Newland Basic School</t>
  </si>
  <si>
    <t>ID12157</t>
  </si>
  <si>
    <t>22/03/1997</t>
  </si>
  <si>
    <t>collège protestant lomé tokoin</t>
  </si>
  <si>
    <t>ID12158</t>
  </si>
  <si>
    <t>ID12159</t>
  </si>
  <si>
    <t>LYCÉE MIXTE 1</t>
  </si>
  <si>
    <t>ID1216</t>
  </si>
  <si>
    <t>ID12160</t>
  </si>
  <si>
    <t>ID12161</t>
  </si>
  <si>
    <t>17/07/1999</t>
  </si>
  <si>
    <t>Christian Liberty Academy</t>
  </si>
  <si>
    <t>ID12162</t>
  </si>
  <si>
    <t>ID12163</t>
  </si>
  <si>
    <t>ID12164</t>
  </si>
  <si>
    <t>ID12165</t>
  </si>
  <si>
    <t>15/03/2009</t>
  </si>
  <si>
    <t>I heard about ALU through an email from SCORLASHIP POSITIONS</t>
  </si>
  <si>
    <t>Ho</t>
  </si>
  <si>
    <t>OLA Senior High School, Ho</t>
  </si>
  <si>
    <t>ID12166</t>
  </si>
  <si>
    <t>ID12167</t>
  </si>
  <si>
    <t>ID12168</t>
  </si>
  <si>
    <t>ID12169</t>
  </si>
  <si>
    <t>ID1217</t>
  </si>
  <si>
    <t>Marrakech</t>
  </si>
  <si>
    <t>Établissement Elaraki pour l'Éducation et l'Enseignement</t>
  </si>
  <si>
    <t>ID12170</t>
  </si>
  <si>
    <t>ID12171</t>
  </si>
  <si>
    <t>ID12172</t>
  </si>
  <si>
    <t>balebaixgracevictoirekroilou@gmail.com</t>
  </si>
  <si>
    <t>ID12173</t>
  </si>
  <si>
    <t>22/02/1990</t>
  </si>
  <si>
    <t>Gray D. Allison High School</t>
  </si>
  <si>
    <t>ID12174</t>
  </si>
  <si>
    <t>G.B.H.S Down Town Bamenda</t>
  </si>
  <si>
    <t>ID12175</t>
  </si>
  <si>
    <t>ID12176</t>
  </si>
  <si>
    <t>ID12177</t>
  </si>
  <si>
    <t>ID12178</t>
  </si>
  <si>
    <t>ID12179</t>
  </si>
  <si>
    <t>ID1218</t>
  </si>
  <si>
    <t>16/06/1997</t>
  </si>
  <si>
    <t>Lycee de nyanza</t>
  </si>
  <si>
    <t>ID12180</t>
  </si>
  <si>
    <t>ID12181</t>
  </si>
  <si>
    <t>ID12182</t>
  </si>
  <si>
    <t>ID12183</t>
  </si>
  <si>
    <t>Vereeniging</t>
  </si>
  <si>
    <t>Roshnee Secondary School</t>
  </si>
  <si>
    <t>ID12184</t>
  </si>
  <si>
    <t>ID12185</t>
  </si>
  <si>
    <t>ID12186</t>
  </si>
  <si>
    <t>ID12187</t>
  </si>
  <si>
    <t>Kamonyi</t>
  </si>
  <si>
    <t>ISETAR</t>
  </si>
  <si>
    <t>ID12188</t>
  </si>
  <si>
    <t>Rusatira - South</t>
  </si>
  <si>
    <t>Lycee de Rusatira</t>
  </si>
  <si>
    <t>ID12189</t>
  </si>
  <si>
    <t>24/09/1997</t>
  </si>
  <si>
    <t>ID1219</t>
  </si>
  <si>
    <t>29/03/1999</t>
  </si>
  <si>
    <t>ID12190</t>
  </si>
  <si>
    <t>ID12191</t>
  </si>
  <si>
    <t>ID12192</t>
  </si>
  <si>
    <t>juba</t>
  </si>
  <si>
    <t>19/12/1998</t>
  </si>
  <si>
    <t>st.Christopher Secondary School</t>
  </si>
  <si>
    <t>ID12193</t>
  </si>
  <si>
    <t>Through my college counselor from USAP, Rebecca Zeigler Mano.</t>
  </si>
  <si>
    <t>St Francis Xavier College</t>
  </si>
  <si>
    <t>ID12194</t>
  </si>
  <si>
    <t>Gweru</t>
  </si>
  <si>
    <t>Thornhill High School</t>
  </si>
  <si>
    <t>ID12195</t>
  </si>
  <si>
    <t>Bogoso</t>
  </si>
  <si>
    <t>21/06/1994</t>
  </si>
  <si>
    <t>Saints Augustine's</t>
  </si>
  <si>
    <t>ID12196</t>
  </si>
  <si>
    <t>ID12197</t>
  </si>
  <si>
    <t>ID12198</t>
  </si>
  <si>
    <t>ID12199</t>
  </si>
  <si>
    <t>ID122</t>
  </si>
  <si>
    <t>ADDIS ABABA</t>
  </si>
  <si>
    <t>MAICHEW</t>
  </si>
  <si>
    <t>TILAHUN YGZAW</t>
  </si>
  <si>
    <t>ID1220</t>
  </si>
  <si>
    <t>ID12200</t>
  </si>
  <si>
    <t>17/05/1997</t>
  </si>
  <si>
    <t>Wadzanai High School</t>
  </si>
  <si>
    <t>ID12201</t>
  </si>
  <si>
    <t>ID12202</t>
  </si>
  <si>
    <t>ID12203</t>
  </si>
  <si>
    <t>ID12204</t>
  </si>
  <si>
    <t>ID12205</t>
  </si>
  <si>
    <t>ID12206</t>
  </si>
  <si>
    <t>ID12207</t>
  </si>
  <si>
    <t>24/08/1999</t>
  </si>
  <si>
    <t>ID12208</t>
  </si>
  <si>
    <t>Lilongwe Academy</t>
  </si>
  <si>
    <t>ID12209</t>
  </si>
  <si>
    <t>Sunshine high school Nairobi</t>
  </si>
  <si>
    <t>ID1221</t>
  </si>
  <si>
    <t>Kibuye</t>
  </si>
  <si>
    <t>Rubavu</t>
  </si>
  <si>
    <t>Petit seminaire saint pie dix Nyundo</t>
  </si>
  <si>
    <t>ID12210</t>
  </si>
  <si>
    <t>ID12211</t>
  </si>
  <si>
    <t>ID12212</t>
  </si>
  <si>
    <t>ID12213</t>
  </si>
  <si>
    <t>Limuru girls school</t>
  </si>
  <si>
    <t>ID12214</t>
  </si>
  <si>
    <t>ID12215</t>
  </si>
  <si>
    <t>Naitiri town</t>
  </si>
  <si>
    <t>Mbakalo Boys High School</t>
  </si>
  <si>
    <t>ID12216</t>
  </si>
  <si>
    <t>27/04/1997</t>
  </si>
  <si>
    <t>ID12217</t>
  </si>
  <si>
    <t>ID12218</t>
  </si>
  <si>
    <t>ID12219</t>
  </si>
  <si>
    <t>16/06/1999</t>
  </si>
  <si>
    <t>Colégio arco íris</t>
  </si>
  <si>
    <t>ID1222</t>
  </si>
  <si>
    <t>ID12220</t>
  </si>
  <si>
    <t>ID12221</t>
  </si>
  <si>
    <t>ID12222</t>
  </si>
  <si>
    <t>24/03/1999</t>
  </si>
  <si>
    <t>Muslim Congress high school</t>
  </si>
  <si>
    <t>ID12223</t>
  </si>
  <si>
    <t>Aburi Girl's Senior High School</t>
  </si>
  <si>
    <t>ID12224</t>
  </si>
  <si>
    <t>ID12225</t>
  </si>
  <si>
    <t>24/02/2000</t>
  </si>
  <si>
    <t>Ntcheu</t>
  </si>
  <si>
    <t>New Era Girls Secondary School</t>
  </si>
  <si>
    <t>ID12226</t>
  </si>
  <si>
    <t>ID12227</t>
  </si>
  <si>
    <t>ID12228</t>
  </si>
  <si>
    <t>27/12/1997</t>
  </si>
  <si>
    <t>Fletcher High School</t>
  </si>
  <si>
    <t>ID12229</t>
  </si>
  <si>
    <t>ID1223</t>
  </si>
  <si>
    <t>ID12230</t>
  </si>
  <si>
    <t>Ndeke secondary school</t>
  </si>
  <si>
    <t>ID12231</t>
  </si>
  <si>
    <t>Nyanga High School</t>
  </si>
  <si>
    <t>ID12232</t>
  </si>
  <si>
    <t>Waterford Kamhlaba UWC</t>
  </si>
  <si>
    <t>ID12233</t>
  </si>
  <si>
    <t>22/05/1994</t>
  </si>
  <si>
    <t>Colégio el-óscar</t>
  </si>
  <si>
    <t>ID12234</t>
  </si>
  <si>
    <t>ID12235</t>
  </si>
  <si>
    <t>is the scholarship</t>
  </si>
  <si>
    <t>flavius mareka</t>
  </si>
  <si>
    <t>ID12236</t>
  </si>
  <si>
    <t>14/02/1996</t>
  </si>
  <si>
    <t>star high school</t>
  </si>
  <si>
    <t>ID12237</t>
  </si>
  <si>
    <t>ID12238</t>
  </si>
  <si>
    <t>ID12239</t>
  </si>
  <si>
    <t>ID1224</t>
  </si>
  <si>
    <t>Eav kabutare</t>
  </si>
  <si>
    <t>ID12240</t>
  </si>
  <si>
    <t>ID12241</t>
  </si>
  <si>
    <t>ID12242</t>
  </si>
  <si>
    <t>ID12243</t>
  </si>
  <si>
    <t>ID12244</t>
  </si>
  <si>
    <t>ID12245</t>
  </si>
  <si>
    <t>ID12246</t>
  </si>
  <si>
    <t>ID12247</t>
  </si>
  <si>
    <t>ID12248</t>
  </si>
  <si>
    <t>ID12249</t>
  </si>
  <si>
    <t>i am financially needy and i felt that a change of environment is as good as a rest</t>
  </si>
  <si>
    <t>South Tetu Girls High School</t>
  </si>
  <si>
    <t>ID1225</t>
  </si>
  <si>
    <t>aimeperrin16@gmail.com</t>
  </si>
  <si>
    <t>côte d'ivoire</t>
  </si>
  <si>
    <t>ID12250</t>
  </si>
  <si>
    <t>Agoro Sare High School</t>
  </si>
  <si>
    <t>ID12251</t>
  </si>
  <si>
    <t>ID12252</t>
  </si>
  <si>
    <t>30/05/1997</t>
  </si>
  <si>
    <t>St Ignatius College</t>
  </si>
  <si>
    <t>ID12253</t>
  </si>
  <si>
    <t>The vision and objectives of the institution and the position it has taken to impact a measurable and realistic education fashioned for students from the African continent</t>
  </si>
  <si>
    <t>Wa</t>
  </si>
  <si>
    <t>Kanton Senior High School</t>
  </si>
  <si>
    <t>ID12254</t>
  </si>
  <si>
    <t>ID12255</t>
  </si>
  <si>
    <t>ID12256</t>
  </si>
  <si>
    <t>ID12257</t>
  </si>
  <si>
    <t>ID12258</t>
  </si>
  <si>
    <t>18/02/1998</t>
  </si>
  <si>
    <t>ALLIANCE HIGH SCHOOL</t>
  </si>
  <si>
    <t>ID12259</t>
  </si>
  <si>
    <t>ID1226</t>
  </si>
  <si>
    <t>ID12260</t>
  </si>
  <si>
    <t>ID12261</t>
  </si>
  <si>
    <t>ID12262</t>
  </si>
  <si>
    <t>ID12263</t>
  </si>
  <si>
    <t>22/06/1996</t>
  </si>
  <si>
    <t>St. Marys Academy</t>
  </si>
  <si>
    <t>ID12264</t>
  </si>
  <si>
    <t>Saint Mary's School</t>
  </si>
  <si>
    <t>ID12265</t>
  </si>
  <si>
    <t>kinshasa</t>
  </si>
  <si>
    <t>14/08/1993</t>
  </si>
  <si>
    <t>Insititut scientifaue et technique de ngiri ngiri</t>
  </si>
  <si>
    <t>ID12266</t>
  </si>
  <si>
    <t>Starehe Boys' Centre and School</t>
  </si>
  <si>
    <t>ID12267</t>
  </si>
  <si>
    <t>ID12268</t>
  </si>
  <si>
    <t>Ejisu</t>
  </si>
  <si>
    <t>17/06/2001</t>
  </si>
  <si>
    <t>Ejisuman Senior High School</t>
  </si>
  <si>
    <t>ID12269</t>
  </si>
  <si>
    <t>ID1227</t>
  </si>
  <si>
    <t>rulindo</t>
  </si>
  <si>
    <t>Kiyanza secondary school</t>
  </si>
  <si>
    <t>ID12270</t>
  </si>
  <si>
    <t>Seeta</t>
  </si>
  <si>
    <t>Seeta HIgh School</t>
  </si>
  <si>
    <t>ID12271</t>
  </si>
  <si>
    <t>ID12272</t>
  </si>
  <si>
    <t>ID12273</t>
  </si>
  <si>
    <t>Chitungwiza</t>
  </si>
  <si>
    <t>21/04/1997</t>
  </si>
  <si>
    <t>Zengeza 1 High School</t>
  </si>
  <si>
    <t>ID12274</t>
  </si>
  <si>
    <t>ID12275</t>
  </si>
  <si>
    <t>Colégio Mundo Novo</t>
  </si>
  <si>
    <t>ID12276</t>
  </si>
  <si>
    <t>KINSHASA</t>
  </si>
  <si>
    <t>22/12/1995</t>
  </si>
  <si>
    <t>la connaissance du leadership et de l'entrepreunariat</t>
  </si>
  <si>
    <t>COLLEGE BONSOMI</t>
  </si>
  <si>
    <t>ID12277</t>
  </si>
  <si>
    <t>Doodowa</t>
  </si>
  <si>
    <t>ID12278</t>
  </si>
  <si>
    <t>ID12279</t>
  </si>
  <si>
    <t>Moi Girls High School Eldoret</t>
  </si>
  <si>
    <t>ID1228</t>
  </si>
  <si>
    <t>ID12280</t>
  </si>
  <si>
    <t>Greater Accra</t>
  </si>
  <si>
    <t>Greater Accra -Osu cantonment</t>
  </si>
  <si>
    <t>St Thomas Aquinas Senior High School</t>
  </si>
  <si>
    <t>ID12281</t>
  </si>
  <si>
    <t>ID12282</t>
  </si>
  <si>
    <t>ID12283</t>
  </si>
  <si>
    <t>22/06/1995</t>
  </si>
  <si>
    <t>Opoku Ware School</t>
  </si>
  <si>
    <t>ID12284</t>
  </si>
  <si>
    <t>ID12285</t>
  </si>
  <si>
    <t>ID12286</t>
  </si>
  <si>
    <t>ID12287</t>
  </si>
  <si>
    <t>NSAWKAW</t>
  </si>
  <si>
    <t>17/10/1982</t>
  </si>
  <si>
    <t>WENCHI, BRONG AHAFO REGION</t>
  </si>
  <si>
    <t>WENCHI SECONDARY SCHOOL</t>
  </si>
  <si>
    <t>ID12288</t>
  </si>
  <si>
    <t>ID12289</t>
  </si>
  <si>
    <t>ID1229</t>
  </si>
  <si>
    <t>ID12290</t>
  </si>
  <si>
    <t>ID12291</t>
  </si>
  <si>
    <t>ID12292</t>
  </si>
  <si>
    <t>Kibi</t>
  </si>
  <si>
    <t>Abuakwa State College</t>
  </si>
  <si>
    <t>ID12293</t>
  </si>
  <si>
    <t>ID12294</t>
  </si>
  <si>
    <t>Akosombo</t>
  </si>
  <si>
    <t>Akwamuman Senior High School</t>
  </si>
  <si>
    <t>ID12295</t>
  </si>
  <si>
    <t>19/10/1992</t>
  </si>
  <si>
    <t>Kwahu</t>
  </si>
  <si>
    <t>St. Peters Senior High School</t>
  </si>
  <si>
    <t>ID12296</t>
  </si>
  <si>
    <t>ID12297</t>
  </si>
  <si>
    <t>Kianda School</t>
  </si>
  <si>
    <t>ID12298</t>
  </si>
  <si>
    <t>25/01/1998</t>
  </si>
  <si>
    <t>ID12299</t>
  </si>
  <si>
    <t>ID123</t>
  </si>
  <si>
    <t>ID1230</t>
  </si>
  <si>
    <t>ID12300</t>
  </si>
  <si>
    <t>ID12301</t>
  </si>
  <si>
    <t>ID12302</t>
  </si>
  <si>
    <t>ID12303</t>
  </si>
  <si>
    <t>ID12304</t>
  </si>
  <si>
    <t>ID12305</t>
  </si>
  <si>
    <t>ID12306</t>
  </si>
  <si>
    <t>harare</t>
  </si>
  <si>
    <t>Chimanimani</t>
  </si>
  <si>
    <t>lydia chimonyo girls high</t>
  </si>
  <si>
    <t>ID12307</t>
  </si>
  <si>
    <t>28/02/1997</t>
  </si>
  <si>
    <t>Breman asikuma senior high</t>
  </si>
  <si>
    <t>ID12308</t>
  </si>
  <si>
    <t>ID12309</t>
  </si>
  <si>
    <t>ID1231</t>
  </si>
  <si>
    <t>ID12310</t>
  </si>
  <si>
    <t>13/04/1996</t>
  </si>
  <si>
    <t>Half Assini</t>
  </si>
  <si>
    <t>Half Assini Senior High School</t>
  </si>
  <si>
    <t>ID12311</t>
  </si>
  <si>
    <t>mampong</t>
  </si>
  <si>
    <t>16/07/1987</t>
  </si>
  <si>
    <t>Ezinlibo</t>
  </si>
  <si>
    <t>Annor Adjaye secondary school</t>
  </si>
  <si>
    <t>ID12312</t>
  </si>
  <si>
    <t>ID12313</t>
  </si>
  <si>
    <t>Nyangori High School</t>
  </si>
  <si>
    <t>ID12314</t>
  </si>
  <si>
    <t>ID12315</t>
  </si>
  <si>
    <t>Through Kubatana news letter in Zimbabwe</t>
  </si>
  <si>
    <t>ID12316</t>
  </si>
  <si>
    <t>ID12317</t>
  </si>
  <si>
    <t>ID12318</t>
  </si>
  <si>
    <t>ID12319</t>
  </si>
  <si>
    <t>ID1232</t>
  </si>
  <si>
    <t>youth for christ</t>
  </si>
  <si>
    <t>ID12320</t>
  </si>
  <si>
    <t>To try a new system of education at least out of my country</t>
  </si>
  <si>
    <t>Rehema girl's academy</t>
  </si>
  <si>
    <t>ID12321</t>
  </si>
  <si>
    <t>huye city</t>
  </si>
  <si>
    <t>gikonko</t>
  </si>
  <si>
    <t>gikonko secondary school</t>
  </si>
  <si>
    <t>ID12322</t>
  </si>
  <si>
    <t>ID12323</t>
  </si>
  <si>
    <t>ID12324</t>
  </si>
  <si>
    <t>ID12325</t>
  </si>
  <si>
    <t>ID12326</t>
  </si>
  <si>
    <t>21/05/1998</t>
  </si>
  <si>
    <t>ID12327</t>
  </si>
  <si>
    <t>ID12328</t>
  </si>
  <si>
    <t>18/01/1989</t>
  </si>
  <si>
    <t>king david academy</t>
  </si>
  <si>
    <t>ID12329</t>
  </si>
  <si>
    <t>ID1233</t>
  </si>
  <si>
    <t>ID12330</t>
  </si>
  <si>
    <t>Esapan mugonero</t>
  </si>
  <si>
    <t>ID12331</t>
  </si>
  <si>
    <t>College APAPE</t>
  </si>
  <si>
    <t>ID12332</t>
  </si>
  <si>
    <t>I applied becouse of my goal in life</t>
  </si>
  <si>
    <t>Kabarore</t>
  </si>
  <si>
    <t>Gabiro High school</t>
  </si>
  <si>
    <t>ID12333</t>
  </si>
  <si>
    <t>ID12334</t>
  </si>
  <si>
    <t>ID12335</t>
  </si>
  <si>
    <t>ID12336</t>
  </si>
  <si>
    <t>ID12337</t>
  </si>
  <si>
    <t>Save</t>
  </si>
  <si>
    <t>GROUPE SCOLAIRE SAINT BERNADETTE SAVE</t>
  </si>
  <si>
    <t>ID12338</t>
  </si>
  <si>
    <t>13/04/1994</t>
  </si>
  <si>
    <t>RUHANGO</t>
  </si>
  <si>
    <t>KIGOMA SECONDARY SCHOOL</t>
  </si>
  <si>
    <t>ID12339</t>
  </si>
  <si>
    <t>ID1234</t>
  </si>
  <si>
    <t>13/08/1998</t>
  </si>
  <si>
    <t>Sos heirmainn German technical high school</t>
  </si>
  <si>
    <t>ID12340</t>
  </si>
  <si>
    <t>ID12341</t>
  </si>
  <si>
    <t>ID12342</t>
  </si>
  <si>
    <t>Sonrise high school</t>
  </si>
  <si>
    <t>ID12343</t>
  </si>
  <si>
    <t>Groupe scolaire Remera-Rukoma</t>
  </si>
  <si>
    <t>ID12344</t>
  </si>
  <si>
    <t>ID12345</t>
  </si>
  <si>
    <t>ID12346</t>
  </si>
  <si>
    <t>kigali-butare</t>
  </si>
  <si>
    <t>15/03/1995</t>
  </si>
  <si>
    <t>G.s mere du verb kibeho</t>
  </si>
  <si>
    <t>ID12347</t>
  </si>
  <si>
    <t>ID12348</t>
  </si>
  <si>
    <t>25/11/1997</t>
  </si>
  <si>
    <t>nyanza district</t>
  </si>
  <si>
    <t>nyanza technical school</t>
  </si>
  <si>
    <t>ID12349</t>
  </si>
  <si>
    <t>sms on my phone num</t>
  </si>
  <si>
    <t>i like to know much on leadership so</t>
  </si>
  <si>
    <t>ID1235</t>
  </si>
  <si>
    <t>Instute Techinique Baptist</t>
  </si>
  <si>
    <t>ID12350</t>
  </si>
  <si>
    <t>Gasabo-Kigali</t>
  </si>
  <si>
    <t>26/06/1989</t>
  </si>
  <si>
    <t>ID12351</t>
  </si>
  <si>
    <t>BYUMBA</t>
  </si>
  <si>
    <t>PETIT SEMINAIRE DE RWESERO</t>
  </si>
  <si>
    <t>ID12352</t>
  </si>
  <si>
    <t>14/11/1998</t>
  </si>
  <si>
    <t>college st Andre</t>
  </si>
  <si>
    <t>ID12353</t>
  </si>
  <si>
    <t>14/01/1998</t>
  </si>
  <si>
    <t>Waterford Kamhlaba United World College</t>
  </si>
  <si>
    <t>ID12354</t>
  </si>
  <si>
    <t>ID12355</t>
  </si>
  <si>
    <t>ID12356</t>
  </si>
  <si>
    <t>Parklands high school</t>
  </si>
  <si>
    <t>ID12357</t>
  </si>
  <si>
    <t>ID12358</t>
  </si>
  <si>
    <t>ID12359</t>
  </si>
  <si>
    <t>ID1236</t>
  </si>
  <si>
    <t>ID12360</t>
  </si>
  <si>
    <t>ID12361</t>
  </si>
  <si>
    <t>thika</t>
  </si>
  <si>
    <t>Thika high school</t>
  </si>
  <si>
    <t>ID12362</t>
  </si>
  <si>
    <t>ID12363</t>
  </si>
  <si>
    <t>ID12364</t>
  </si>
  <si>
    <t>23/08/1998</t>
  </si>
  <si>
    <t>riviera high school</t>
  </si>
  <si>
    <t>ID12365</t>
  </si>
  <si>
    <t>ID12366</t>
  </si>
  <si>
    <t>ID12367</t>
  </si>
  <si>
    <t>Akim Akroso</t>
  </si>
  <si>
    <t>Akroso Senior High School</t>
  </si>
  <si>
    <t>ID12368</t>
  </si>
  <si>
    <t>ID12369</t>
  </si>
  <si>
    <t>saviour senior high school,osiem</t>
  </si>
  <si>
    <t>ID1237</t>
  </si>
  <si>
    <t>ID12370</t>
  </si>
  <si>
    <t>ID12371</t>
  </si>
  <si>
    <t>Anyinam</t>
  </si>
  <si>
    <t>20/05/1998</t>
  </si>
  <si>
    <t>Koforidua</t>
  </si>
  <si>
    <t>Ghana Senior High School Koforidua</t>
  </si>
  <si>
    <t>ID12372</t>
  </si>
  <si>
    <t>My sister found out about ALU from a friend and asked me to apply</t>
  </si>
  <si>
    <t>ID12373</t>
  </si>
  <si>
    <t>ID12374</t>
  </si>
  <si>
    <t>ID12375</t>
  </si>
  <si>
    <t>ID12376</t>
  </si>
  <si>
    <t>King's College Budo</t>
  </si>
  <si>
    <t>ID12377</t>
  </si>
  <si>
    <t>King's college Budo</t>
  </si>
  <si>
    <t>ID12378</t>
  </si>
  <si>
    <t>Merryland High School Entebbe</t>
  </si>
  <si>
    <t>ID12379</t>
  </si>
  <si>
    <t>Nyagatare Secondary School</t>
  </si>
  <si>
    <t>ID1238</t>
  </si>
  <si>
    <t>MBARARA</t>
  </si>
  <si>
    <t>MBARARA HIGH SCHOOL</t>
  </si>
  <si>
    <t>ID12380</t>
  </si>
  <si>
    <t>ID12381</t>
  </si>
  <si>
    <t>ID12382</t>
  </si>
  <si>
    <t>ID12383</t>
  </si>
  <si>
    <t>ID12384</t>
  </si>
  <si>
    <t>ID12385</t>
  </si>
  <si>
    <t>ID12386</t>
  </si>
  <si>
    <t>Sfax</t>
  </si>
  <si>
    <t>15 novembre 1955</t>
  </si>
  <si>
    <t>ID12387</t>
  </si>
  <si>
    <t>el mourouj1</t>
  </si>
  <si>
    <t>ID12388</t>
  </si>
  <si>
    <t>ID12389</t>
  </si>
  <si>
    <t>ID1239</t>
  </si>
  <si>
    <t>31/12/1994</t>
  </si>
  <si>
    <t>Presbyterian Senior High School</t>
  </si>
  <si>
    <t>ID12390</t>
  </si>
  <si>
    <t>ID12391</t>
  </si>
  <si>
    <t>kaduna south local govt</t>
  </si>
  <si>
    <t>24/11/1995</t>
  </si>
  <si>
    <t>KADUNA NIGERIA</t>
  </si>
  <si>
    <t>ARMSTRONG INTERNATIONAL SCHOOLS</t>
  </si>
  <si>
    <t>ID12392</t>
  </si>
  <si>
    <t>kano</t>
  </si>
  <si>
    <t>none</t>
  </si>
  <si>
    <t>ID12393</t>
  </si>
  <si>
    <t>ID12394</t>
  </si>
  <si>
    <t>ID12395</t>
  </si>
  <si>
    <t>ID12396</t>
  </si>
  <si>
    <t>SOS-Hermann Gmeiner Internation College</t>
  </si>
  <si>
    <t>ID12397</t>
  </si>
  <si>
    <t>ID12398</t>
  </si>
  <si>
    <t>15/01/1995</t>
  </si>
  <si>
    <t>Abbas El akkad language school</t>
  </si>
  <si>
    <t>ID12399</t>
  </si>
  <si>
    <t>ID124</t>
  </si>
  <si>
    <t>TAKORADI</t>
  </si>
  <si>
    <t>28/04/1984</t>
  </si>
  <si>
    <t>Quality tuition and great faculties to equip me with the skills to be better in my study career.</t>
  </si>
  <si>
    <t>SEKONDI</t>
  </si>
  <si>
    <t>AHANTAMAN SENIOR HIGH SCHOOL</t>
  </si>
  <si>
    <t>ID1240</t>
  </si>
  <si>
    <t>Owo</t>
  </si>
  <si>
    <t>26/08/1994</t>
  </si>
  <si>
    <t>I find it very interesting</t>
  </si>
  <si>
    <t>Rufus Giwa Polytechnic Staff Secondary school</t>
  </si>
  <si>
    <t>ID12400</t>
  </si>
  <si>
    <t>Saint-Pierrre</t>
  </si>
  <si>
    <t>25/12/1984</t>
  </si>
  <si>
    <t>Curepipe college</t>
  </si>
  <si>
    <t>ID12401</t>
  </si>
  <si>
    <t>ID12402</t>
  </si>
  <si>
    <t>SOS Hermann Gmeiner Tech Sen Sec Sch</t>
  </si>
  <si>
    <t>ID12403</t>
  </si>
  <si>
    <t>ID12404</t>
  </si>
  <si>
    <t>Riviere Du Rempart</t>
  </si>
  <si>
    <t>29/09/1997</t>
  </si>
  <si>
    <t>Goodlands</t>
  </si>
  <si>
    <t>Mohun Parsad Sharma Jugdambi SSS</t>
  </si>
  <si>
    <t>ID12405</t>
  </si>
  <si>
    <t>13/11/1994</t>
  </si>
  <si>
    <t>St. Daniel Comboni Secondary School</t>
  </si>
  <si>
    <t>ID12406</t>
  </si>
  <si>
    <t>Umuhoza Laetitia</t>
  </si>
  <si>
    <t>ID12407</t>
  </si>
  <si>
    <t>ID12408</t>
  </si>
  <si>
    <t>ID12409</t>
  </si>
  <si>
    <t>ID1241</t>
  </si>
  <si>
    <t>ID12410</t>
  </si>
  <si>
    <t>ID12411</t>
  </si>
  <si>
    <t>Nabeul</t>
  </si>
  <si>
    <t>22/06/1994</t>
  </si>
  <si>
    <t>Korba,Nabeul</t>
  </si>
  <si>
    <t>Lycée secondaire de Korba</t>
  </si>
  <si>
    <t>ID12412</t>
  </si>
  <si>
    <t>ID12413</t>
  </si>
  <si>
    <t>ID12414</t>
  </si>
  <si>
    <t>ID12415</t>
  </si>
  <si>
    <t>Chefchaouen</t>
  </si>
  <si>
    <t>16/10/1998</t>
  </si>
  <si>
    <t>China</t>
  </si>
  <si>
    <t>Guangzhou</t>
  </si>
  <si>
    <t>Alcanta International College</t>
  </si>
  <si>
    <t>ID12416</t>
  </si>
  <si>
    <t>ID12417</t>
  </si>
  <si>
    <t>Dar-es-salaam</t>
  </si>
  <si>
    <t>St. Joseph Catherdal High School</t>
  </si>
  <si>
    <t>ID12418</t>
  </si>
  <si>
    <t>ID12419</t>
  </si>
  <si>
    <t>ID1242</t>
  </si>
  <si>
    <t>Glory secondary school</t>
  </si>
  <si>
    <t>ID12420</t>
  </si>
  <si>
    <t>Monduli, Arusha</t>
  </si>
  <si>
    <t>28/09/1995</t>
  </si>
  <si>
    <t>My Teacher, student cordinator</t>
  </si>
  <si>
    <t>I want to get a well rounded based education as possible and I am sure I will get in ALU through diversity of student and stuff members</t>
  </si>
  <si>
    <t>Kents Hill, Maine</t>
  </si>
  <si>
    <t>Kents Hill</t>
  </si>
  <si>
    <t>ID12421</t>
  </si>
  <si>
    <t>26/10/1994</t>
  </si>
  <si>
    <t>The school of St Jude's</t>
  </si>
  <si>
    <t>ID12422</t>
  </si>
  <si>
    <t>14/12/1997</t>
  </si>
  <si>
    <t>Jude moshono secondary school</t>
  </si>
  <si>
    <t>ID12423</t>
  </si>
  <si>
    <t>ID12424</t>
  </si>
  <si>
    <t>ID12425</t>
  </si>
  <si>
    <t>ID12426</t>
  </si>
  <si>
    <t>ID12427</t>
  </si>
  <si>
    <t>KENITRA</t>
  </si>
  <si>
    <t>20/08/1999</t>
  </si>
  <si>
    <t>Kenitra</t>
  </si>
  <si>
    <t>G.P Alpha</t>
  </si>
  <si>
    <t>ID12428</t>
  </si>
  <si>
    <t>ID12429</t>
  </si>
  <si>
    <t>ID1243</t>
  </si>
  <si>
    <t>ID12430</t>
  </si>
  <si>
    <t>ID12431</t>
  </si>
  <si>
    <t>auchi</t>
  </si>
  <si>
    <t>lack of financies for my education</t>
  </si>
  <si>
    <t>Progress secondary school</t>
  </si>
  <si>
    <t>ID12432</t>
  </si>
  <si>
    <t>ID12433</t>
  </si>
  <si>
    <t>ID12434</t>
  </si>
  <si>
    <t>ID12435</t>
  </si>
  <si>
    <t>Rose Hill</t>
  </si>
  <si>
    <t>Queen Elizabeth College</t>
  </si>
  <si>
    <t>ID12436</t>
  </si>
  <si>
    <t>Port Louis</t>
  </si>
  <si>
    <t>ID12437</t>
  </si>
  <si>
    <t>17/01/2000</t>
  </si>
  <si>
    <t>Oshwal academy nairobi junior high</t>
  </si>
  <si>
    <t>ID12438</t>
  </si>
  <si>
    <t>ID12439</t>
  </si>
  <si>
    <t>Gambella</t>
  </si>
  <si>
    <t>ID1244</t>
  </si>
  <si>
    <t>ID12440</t>
  </si>
  <si>
    <t>ID12441</t>
  </si>
  <si>
    <t>ID12442</t>
  </si>
  <si>
    <t>ID12443</t>
  </si>
  <si>
    <t>ID12444</t>
  </si>
  <si>
    <t>ID12445</t>
  </si>
  <si>
    <t>NYANZA</t>
  </si>
  <si>
    <t>NYANZA TECHNICAL SCHOOL</t>
  </si>
  <si>
    <t>ID12446</t>
  </si>
  <si>
    <t>BUTARE</t>
  </si>
  <si>
    <t>GS HVP GATAGARA</t>
  </si>
  <si>
    <t>ID12447</t>
  </si>
  <si>
    <t>ID12448</t>
  </si>
  <si>
    <t>federal government boy's college apo,fct abuja</t>
  </si>
  <si>
    <t>ID12449</t>
  </si>
  <si>
    <t>ID1245</t>
  </si>
  <si>
    <t>ID12450</t>
  </si>
  <si>
    <t>ID12451</t>
  </si>
  <si>
    <t>ID12452</t>
  </si>
  <si>
    <t>Scholarship Newsletter</t>
  </si>
  <si>
    <t>Fazl - I - Omar High School</t>
  </si>
  <si>
    <t>ID12453</t>
  </si>
  <si>
    <t>ID12454</t>
  </si>
  <si>
    <t>ID12455</t>
  </si>
  <si>
    <t>ID12456</t>
  </si>
  <si>
    <t>ID12457</t>
  </si>
  <si>
    <t>ID12458</t>
  </si>
  <si>
    <t>ID12459</t>
  </si>
  <si>
    <t>ID1246</t>
  </si>
  <si>
    <t>ID12460</t>
  </si>
  <si>
    <t>ID12461</t>
  </si>
  <si>
    <t>ID12462</t>
  </si>
  <si>
    <t>ID12463</t>
  </si>
  <si>
    <t>batsilamola@gmail.com</t>
  </si>
  <si>
    <t>Curro Thatchfield</t>
  </si>
  <si>
    <t>ID12464</t>
  </si>
  <si>
    <t>WADEVILLE</t>
  </si>
  <si>
    <t>23/06/1996</t>
  </si>
  <si>
    <t>GERMISTON</t>
  </si>
  <si>
    <t>LEONDALE HIGH SCHOOL</t>
  </si>
  <si>
    <t>ID12465</t>
  </si>
  <si>
    <t>18/09/1996</t>
  </si>
  <si>
    <t>St. Paul's Snr. High School</t>
  </si>
  <si>
    <t>ID12466</t>
  </si>
  <si>
    <t>ID12467</t>
  </si>
  <si>
    <t>Aaccra</t>
  </si>
  <si>
    <t>Ideal College</t>
  </si>
  <si>
    <t>ID12468</t>
  </si>
  <si>
    <t>ID12469</t>
  </si>
  <si>
    <t>ID1247</t>
  </si>
  <si>
    <t>ID12470</t>
  </si>
  <si>
    <t>ID12471</t>
  </si>
  <si>
    <t>DINGUIRAYE</t>
  </si>
  <si>
    <t>LYCEE E.O.T(Lyceé Elhadj Oumar Tall)</t>
  </si>
  <si>
    <t>ID12472</t>
  </si>
  <si>
    <t>ID12473</t>
  </si>
  <si>
    <t>31/10/1998</t>
  </si>
  <si>
    <t>Lycée de kigali</t>
  </si>
  <si>
    <t>ID12474</t>
  </si>
  <si>
    <t>TURBO GIRLS HIGH SCHOOL</t>
  </si>
  <si>
    <t>ID12475</t>
  </si>
  <si>
    <t>ID12476</t>
  </si>
  <si>
    <t>ID12477</t>
  </si>
  <si>
    <t>Protea Glen Secondary school</t>
  </si>
  <si>
    <t>ID12478</t>
  </si>
  <si>
    <t>Olenguruone</t>
  </si>
  <si>
    <t>14/04/1998</t>
  </si>
  <si>
    <t>Kiptagich Secondary School</t>
  </si>
  <si>
    <t>ID12479</t>
  </si>
  <si>
    <t>Litein</t>
  </si>
  <si>
    <t>29/12/1998</t>
  </si>
  <si>
    <t>ID1248</t>
  </si>
  <si>
    <t>ID12480</t>
  </si>
  <si>
    <t>ID12481</t>
  </si>
  <si>
    <t>RIOMEGO MIXED SECONDARY SCHOOL</t>
  </si>
  <si>
    <t>ID12482</t>
  </si>
  <si>
    <t>ID12483</t>
  </si>
  <si>
    <t>scholarship-positions.com</t>
  </si>
  <si>
    <t>COLLEGE SINGA YOPOUGON</t>
  </si>
  <si>
    <t>ID12484</t>
  </si>
  <si>
    <t>Ifo</t>
  </si>
  <si>
    <t>Scholarship position.com</t>
  </si>
  <si>
    <t>Abeokuta</t>
  </si>
  <si>
    <t>Ijemo Titun High School</t>
  </si>
  <si>
    <t>ID12485</t>
  </si>
  <si>
    <t>ID12486</t>
  </si>
  <si>
    <t>ID12487</t>
  </si>
  <si>
    <t>ID12488</t>
  </si>
  <si>
    <t>ID12489</t>
  </si>
  <si>
    <t>ID1249</t>
  </si>
  <si>
    <t>ID12490</t>
  </si>
  <si>
    <t>ID12491</t>
  </si>
  <si>
    <t>ID12492</t>
  </si>
  <si>
    <t>ID12493</t>
  </si>
  <si>
    <t>ID12494</t>
  </si>
  <si>
    <t>ID12495</t>
  </si>
  <si>
    <t>ID12496</t>
  </si>
  <si>
    <t>jonathanglarkpor@gmail.com</t>
  </si>
  <si>
    <t>13/03/1990</t>
  </si>
  <si>
    <t>Sanniquellie City, Nimba County</t>
  </si>
  <si>
    <t>Sanniquellie Central High School</t>
  </si>
  <si>
    <t>ID12497</t>
  </si>
  <si>
    <t>29/07/1996</t>
  </si>
  <si>
    <t>Western</t>
  </si>
  <si>
    <t>Bungoma Boys High School</t>
  </si>
  <si>
    <t>ID12498</t>
  </si>
  <si>
    <t>ID12499</t>
  </si>
  <si>
    <t>ID125</t>
  </si>
  <si>
    <t>31/05/2016</t>
  </si>
  <si>
    <t>ID1250</t>
  </si>
  <si>
    <t>ID12500</t>
  </si>
  <si>
    <t>ID12501</t>
  </si>
  <si>
    <t>31/03/1998</t>
  </si>
  <si>
    <t>Dodowa, Accra</t>
  </si>
  <si>
    <t>The Morning Star International High School</t>
  </si>
  <si>
    <t>ID12502</t>
  </si>
  <si>
    <t>ID12503</t>
  </si>
  <si>
    <t>ID12504</t>
  </si>
  <si>
    <t>Kitengela girls high school</t>
  </si>
  <si>
    <t>ID12505</t>
  </si>
  <si>
    <t>ID12506</t>
  </si>
  <si>
    <t>Lagos State Senior Model College, Meiran.</t>
  </si>
  <si>
    <t>ID12507</t>
  </si>
  <si>
    <t>Surulere, Lagos.</t>
  </si>
  <si>
    <t>27/05/1998</t>
  </si>
  <si>
    <t>Iponri Estate High School</t>
  </si>
  <si>
    <t>ID12508</t>
  </si>
  <si>
    <t>ID12509</t>
  </si>
  <si>
    <t>ID1251</t>
  </si>
  <si>
    <t>ID12510</t>
  </si>
  <si>
    <t>35/05/1000</t>
  </si>
  <si>
    <t>ID12511</t>
  </si>
  <si>
    <t>ID12512</t>
  </si>
  <si>
    <t>ID12513</t>
  </si>
  <si>
    <t>ID12514</t>
  </si>
  <si>
    <t>DANDORA SECONDARY SCHOOL</t>
  </si>
  <si>
    <t>ID12515</t>
  </si>
  <si>
    <t>ID12516</t>
  </si>
  <si>
    <t>ID12517</t>
  </si>
  <si>
    <t>ID12518</t>
  </si>
  <si>
    <t>ID12519</t>
  </si>
  <si>
    <t>28/05/1994</t>
  </si>
  <si>
    <t>Kagarama secondary school</t>
  </si>
  <si>
    <t>ID1252</t>
  </si>
  <si>
    <t>ID12520</t>
  </si>
  <si>
    <t>Simunye</t>
  </si>
  <si>
    <t>Big bend</t>
  </si>
  <si>
    <t>Ubombo Technical and Commercial(U-tech)</t>
  </si>
  <si>
    <t>ID12521</t>
  </si>
  <si>
    <t>ID12522</t>
  </si>
  <si>
    <t>ID12523</t>
  </si>
  <si>
    <t>groupe scolaire st esprit mushaka</t>
  </si>
  <si>
    <t>ID12524</t>
  </si>
  <si>
    <t>ID12525</t>
  </si>
  <si>
    <t>ID12526</t>
  </si>
  <si>
    <t>MUSANZE city</t>
  </si>
  <si>
    <t>Ecole des sciences de MUSANZE</t>
  </si>
  <si>
    <t>ID12527</t>
  </si>
  <si>
    <t>ID12528</t>
  </si>
  <si>
    <t>ID12529</t>
  </si>
  <si>
    <t>ID1253</t>
  </si>
  <si>
    <t>ID12530</t>
  </si>
  <si>
    <t>ID12531</t>
  </si>
  <si>
    <t>18/11/1980</t>
  </si>
  <si>
    <t>Ajowa</t>
  </si>
  <si>
    <t>Lawal Ganiyu</t>
  </si>
  <si>
    <t>ID12532</t>
  </si>
  <si>
    <t>ID12533</t>
  </si>
  <si>
    <t>Damaturu</t>
  </si>
  <si>
    <t>School For Higher Islamic Studies</t>
  </si>
  <si>
    <t>ID12534</t>
  </si>
  <si>
    <t>ID12535</t>
  </si>
  <si>
    <t>ID12537</t>
  </si>
  <si>
    <t>ID12538</t>
  </si>
  <si>
    <t>ID12539</t>
  </si>
  <si>
    <t>ID1254</t>
  </si>
  <si>
    <t>ID12540</t>
  </si>
  <si>
    <t>ID12541</t>
  </si>
  <si>
    <t>LERIBE 300</t>
  </si>
  <si>
    <t>17/02/1995</t>
  </si>
  <si>
    <t>LERIBE</t>
  </si>
  <si>
    <t>MOLAPO HIGH SCHOOL</t>
  </si>
  <si>
    <t>ID12542</t>
  </si>
  <si>
    <t>owerri</t>
  </si>
  <si>
    <t>21/10/1996</t>
  </si>
  <si>
    <t>Government College Ibadan</t>
  </si>
  <si>
    <t>ID12543</t>
  </si>
  <si>
    <t>ID12544</t>
  </si>
  <si>
    <t>Nyamira</t>
  </si>
  <si>
    <t>Nyambaria boys</t>
  </si>
  <si>
    <t>ID12545</t>
  </si>
  <si>
    <t>ID12546</t>
  </si>
  <si>
    <t>ID12547</t>
  </si>
  <si>
    <t>ID12548</t>
  </si>
  <si>
    <t>ID12549</t>
  </si>
  <si>
    <t>28/01/1997</t>
  </si>
  <si>
    <t>St kizito high school namugongo</t>
  </si>
  <si>
    <t>ID1255</t>
  </si>
  <si>
    <t>ID12550</t>
  </si>
  <si>
    <t>ID12551</t>
  </si>
  <si>
    <t>ID12552</t>
  </si>
  <si>
    <t>Vogan</t>
  </si>
  <si>
    <t>Lycée de Vogan</t>
  </si>
  <si>
    <t>ID12553</t>
  </si>
  <si>
    <t>ID12554</t>
  </si>
  <si>
    <t>ID12555</t>
  </si>
  <si>
    <t>Roodepoort High School</t>
  </si>
  <si>
    <t>ID12556</t>
  </si>
  <si>
    <t>ID12557</t>
  </si>
  <si>
    <t>ID12558</t>
  </si>
  <si>
    <t>ID12559</t>
  </si>
  <si>
    <t>ID1256</t>
  </si>
  <si>
    <t>ZAGORA</t>
  </si>
  <si>
    <t>BOUZEROUAL HIGH SCHOOL</t>
  </si>
  <si>
    <t>ID12560</t>
  </si>
  <si>
    <t>St peter IGIHOZO</t>
  </si>
  <si>
    <t>ID12561</t>
  </si>
  <si>
    <t>ID12562</t>
  </si>
  <si>
    <t>14/08/1995</t>
  </si>
  <si>
    <t>João Paulo IIº</t>
  </si>
  <si>
    <t>ID12563</t>
  </si>
  <si>
    <t>ID12564</t>
  </si>
  <si>
    <t>ID12565</t>
  </si>
  <si>
    <t>ID12566</t>
  </si>
  <si>
    <t>18/12/1991</t>
  </si>
  <si>
    <t>St Joseph's College</t>
  </si>
  <si>
    <t>ID12567</t>
  </si>
  <si>
    <t>GMD Atchia State College</t>
  </si>
  <si>
    <t>ID12568</t>
  </si>
  <si>
    <t>ID12569</t>
  </si>
  <si>
    <t>ID1257</t>
  </si>
  <si>
    <t>ID12570</t>
  </si>
  <si>
    <t>Kanye</t>
  </si>
  <si>
    <t>ID12571</t>
  </si>
  <si>
    <t>ID12572</t>
  </si>
  <si>
    <t>ID12573</t>
  </si>
  <si>
    <t>ID12574</t>
  </si>
  <si>
    <t>ID12575</t>
  </si>
  <si>
    <t>ID12576</t>
  </si>
  <si>
    <t>derartu tulu preparatory school</t>
  </si>
  <si>
    <t>ID12577</t>
  </si>
  <si>
    <t>Magic Carpet</t>
  </si>
  <si>
    <t>ID12578</t>
  </si>
  <si>
    <t>ID12579</t>
  </si>
  <si>
    <t>ID1258</t>
  </si>
  <si>
    <t>Temara</t>
  </si>
  <si>
    <t>17/09/1999</t>
  </si>
  <si>
    <t>My Sister, an ALA alumni, asked me to apply.</t>
  </si>
  <si>
    <t>Madariss Maria</t>
  </si>
  <si>
    <t>ID12580</t>
  </si>
  <si>
    <t>ID12581</t>
  </si>
  <si>
    <t>ID12582</t>
  </si>
  <si>
    <t>ID12583</t>
  </si>
  <si>
    <t>ID12584</t>
  </si>
  <si>
    <t>Gilgil</t>
  </si>
  <si>
    <t>Kekopey Secondary School</t>
  </si>
  <si>
    <t>ID12585</t>
  </si>
  <si>
    <t>ID12586</t>
  </si>
  <si>
    <t>Leribe</t>
  </si>
  <si>
    <t>Leribe English Medium High School</t>
  </si>
  <si>
    <t>ID12587</t>
  </si>
  <si>
    <t>Leribe English Medium School</t>
  </si>
  <si>
    <t>ID12588</t>
  </si>
  <si>
    <t>Hlotse</t>
  </si>
  <si>
    <t>ID12589</t>
  </si>
  <si>
    <t>ID1259</t>
  </si>
  <si>
    <t>ID12590</t>
  </si>
  <si>
    <t>CAPE TOWN</t>
  </si>
  <si>
    <t>cape town</t>
  </si>
  <si>
    <t>voorbrug senior secondary school</t>
  </si>
  <si>
    <t>ID12591</t>
  </si>
  <si>
    <t>lesotho</t>
  </si>
  <si>
    <t>29/01/1996</t>
  </si>
  <si>
    <t>maseru</t>
  </si>
  <si>
    <t>Machabeng college international school of lesotho</t>
  </si>
  <si>
    <t>ID12592</t>
  </si>
  <si>
    <t>ID12593</t>
  </si>
  <si>
    <t>ID12594</t>
  </si>
  <si>
    <t>ID12595</t>
  </si>
  <si>
    <t>lycée technique d'abidjan</t>
  </si>
  <si>
    <t>ID12596</t>
  </si>
  <si>
    <t>ID12597</t>
  </si>
  <si>
    <t>Forest Side</t>
  </si>
  <si>
    <t>Mauritius College</t>
  </si>
  <si>
    <t>ID12598</t>
  </si>
  <si>
    <t>Njiiri school</t>
  </si>
  <si>
    <t>ID12599</t>
  </si>
  <si>
    <t>ID126</t>
  </si>
  <si>
    <t>14/06/1997</t>
  </si>
  <si>
    <t>St Josephs boys high school</t>
  </si>
  <si>
    <t>ID1260</t>
  </si>
  <si>
    <t>ID12600</t>
  </si>
  <si>
    <t>ID12601</t>
  </si>
  <si>
    <t>ID12602</t>
  </si>
  <si>
    <t>Assela</t>
  </si>
  <si>
    <t>eteya</t>
  </si>
  <si>
    <t>eteya secondary school</t>
  </si>
  <si>
    <t>ID12603</t>
  </si>
  <si>
    <t>ID12604</t>
  </si>
  <si>
    <t>ID12605</t>
  </si>
  <si>
    <t>marrakech</t>
  </si>
  <si>
    <t>13/12/1999</t>
  </si>
  <si>
    <t>Elaraki 2</t>
  </si>
  <si>
    <t>ID12606</t>
  </si>
  <si>
    <t>Lycee De Kgali</t>
  </si>
  <si>
    <t>ID12607</t>
  </si>
  <si>
    <t>ID12608</t>
  </si>
  <si>
    <t>ID12609</t>
  </si>
  <si>
    <t>ID1261</t>
  </si>
  <si>
    <t>ID12610</t>
  </si>
  <si>
    <t>29/05/1994</t>
  </si>
  <si>
    <t>Choma day secondary school</t>
  </si>
  <si>
    <t>ID12611</t>
  </si>
  <si>
    <t>ID12612</t>
  </si>
  <si>
    <t>ID12613</t>
  </si>
  <si>
    <t>ID12614</t>
  </si>
  <si>
    <t>ID12615</t>
  </si>
  <si>
    <t>ID12616</t>
  </si>
  <si>
    <t>ID12617</t>
  </si>
  <si>
    <t>Kabaya,Gisenyi,Rwanda</t>
  </si>
  <si>
    <t>16/10/1994</t>
  </si>
  <si>
    <t>I need to be who I want to be</t>
  </si>
  <si>
    <t>Gisenyi</t>
  </si>
  <si>
    <t>Minor Seminary of Nyundo</t>
  </si>
  <si>
    <t>ID12618</t>
  </si>
  <si>
    <t>ID12619</t>
  </si>
  <si>
    <t>ID1262</t>
  </si>
  <si>
    <t>ID12620</t>
  </si>
  <si>
    <t>Groupe scolaire APE Rugunga</t>
  </si>
  <si>
    <t>ID12621</t>
  </si>
  <si>
    <t>ID12622</t>
  </si>
  <si>
    <t>Vulanindlela High School</t>
  </si>
  <si>
    <t>ID12623</t>
  </si>
  <si>
    <t>ID12624</t>
  </si>
  <si>
    <t>ID12625</t>
  </si>
  <si>
    <t>ID12626</t>
  </si>
  <si>
    <t>ID12627</t>
  </si>
  <si>
    <t>ID12628</t>
  </si>
  <si>
    <t>ID12629</t>
  </si>
  <si>
    <t>ID1263</t>
  </si>
  <si>
    <t>ID12630</t>
  </si>
  <si>
    <t>ID12631</t>
  </si>
  <si>
    <t>ID12632</t>
  </si>
  <si>
    <t>Jude high school</t>
  </si>
  <si>
    <t>ID12633</t>
  </si>
  <si>
    <t>ID12634</t>
  </si>
  <si>
    <t>ID12635</t>
  </si>
  <si>
    <t>ouagadougou</t>
  </si>
  <si>
    <t>etablissement gabriel taborin</t>
  </si>
  <si>
    <t>ID12636</t>
  </si>
  <si>
    <t>OUAGADOUGOU</t>
  </si>
  <si>
    <t>ETABLISSEMENT GABRIEL TABORIN</t>
  </si>
  <si>
    <t>ID12637</t>
  </si>
  <si>
    <t>Lideta Catholic Cathedral School</t>
  </si>
  <si>
    <t>ID12638</t>
  </si>
  <si>
    <t>ID12639</t>
  </si>
  <si>
    <t>ID1264</t>
  </si>
  <si>
    <t>ID12640</t>
  </si>
  <si>
    <t>ID12641</t>
  </si>
  <si>
    <t>ID12642</t>
  </si>
  <si>
    <t>ID12643</t>
  </si>
  <si>
    <t>ID12644</t>
  </si>
  <si>
    <t>Krugersdorp</t>
  </si>
  <si>
    <t>Rustenburg</t>
  </si>
  <si>
    <t>Lebone II College Of the Royal Bafokeng</t>
  </si>
  <si>
    <t>ID12645</t>
  </si>
  <si>
    <t>ID12646</t>
  </si>
  <si>
    <t>ID12647</t>
  </si>
  <si>
    <t>ID12648</t>
  </si>
  <si>
    <t>27/09/1995</t>
  </si>
  <si>
    <t>Dan Kutumela Secondary school</t>
  </si>
  <si>
    <t>ID12649</t>
  </si>
  <si>
    <t>ID1265</t>
  </si>
  <si>
    <t>ID12650</t>
  </si>
  <si>
    <t>ID12651</t>
  </si>
  <si>
    <t>ID12652</t>
  </si>
  <si>
    <t>ID12653</t>
  </si>
  <si>
    <t>ID12654</t>
  </si>
  <si>
    <t>ID12655</t>
  </si>
  <si>
    <t>kilifi</t>
  </si>
  <si>
    <t>21/02/1996</t>
  </si>
  <si>
    <t>Wiltrue educational centre</t>
  </si>
  <si>
    <t>ID12656</t>
  </si>
  <si>
    <t>Yei</t>
  </si>
  <si>
    <t>Yei Girls Boarding Secondary School</t>
  </si>
  <si>
    <t>ID12657</t>
  </si>
  <si>
    <t>ID12658</t>
  </si>
  <si>
    <t>ID12659</t>
  </si>
  <si>
    <t>ID1266</t>
  </si>
  <si>
    <t>Dodoma</t>
  </si>
  <si>
    <t>Rejaf Minor Secondary School</t>
  </si>
  <si>
    <t>ID12660</t>
  </si>
  <si>
    <t>20/04/1992</t>
  </si>
  <si>
    <t>MUKUMU GIRLS HIGH SCHOOL</t>
  </si>
  <si>
    <t>ID12661</t>
  </si>
  <si>
    <t>ID12662</t>
  </si>
  <si>
    <t>ID12663</t>
  </si>
  <si>
    <t>ID12664</t>
  </si>
  <si>
    <t>ID12665</t>
  </si>
  <si>
    <t>ID12666</t>
  </si>
  <si>
    <t>ID12667</t>
  </si>
  <si>
    <t>ID12668</t>
  </si>
  <si>
    <t>ID12669</t>
  </si>
  <si>
    <t>ID1267</t>
  </si>
  <si>
    <t>Ben Arous</t>
  </si>
  <si>
    <t>20/07/1997</t>
  </si>
  <si>
    <t>Tunis, Ben Arous, El Mourouj 3</t>
  </si>
  <si>
    <t>TUNIS BUSINESS SCHOOL</t>
  </si>
  <si>
    <t>ID12670</t>
  </si>
  <si>
    <t>parys</t>
  </si>
  <si>
    <t>Parys</t>
  </si>
  <si>
    <t>Hoërskool Parys (PHS)</t>
  </si>
  <si>
    <t>ID12671</t>
  </si>
  <si>
    <t>ID12672</t>
  </si>
  <si>
    <t>ID12673</t>
  </si>
  <si>
    <t>ID12674</t>
  </si>
  <si>
    <t>SHINYALU</t>
  </si>
  <si>
    <t>13/10/1996</t>
  </si>
  <si>
    <t>FRIENDS SECONDARY SCHOOL LIRHANDA</t>
  </si>
  <si>
    <t>ID12675</t>
  </si>
  <si>
    <t>ID12676</t>
  </si>
  <si>
    <t>17/01/1996</t>
  </si>
  <si>
    <t>through an add on Facebook</t>
  </si>
  <si>
    <t>serenje</t>
  </si>
  <si>
    <t>serenje boys technical high school</t>
  </si>
  <si>
    <t>ID12677</t>
  </si>
  <si>
    <t>ID12678</t>
  </si>
  <si>
    <t>ID12679</t>
  </si>
  <si>
    <t>14/06/1996</t>
  </si>
  <si>
    <t>old kampala senior secondary school</t>
  </si>
  <si>
    <t>ID1268</t>
  </si>
  <si>
    <t>21/01/2001</t>
  </si>
  <si>
    <t>Global Heritage Homeschool</t>
  </si>
  <si>
    <t>ID12680</t>
  </si>
  <si>
    <t>ID12681</t>
  </si>
  <si>
    <t>ESA gikondo</t>
  </si>
  <si>
    <t>ID12682</t>
  </si>
  <si>
    <t>gicumbi</t>
  </si>
  <si>
    <t>ngororero</t>
  </si>
  <si>
    <t>cic muramba</t>
  </si>
  <si>
    <t>ID12683</t>
  </si>
  <si>
    <t>my friend tell me</t>
  </si>
  <si>
    <t>scholarships</t>
  </si>
  <si>
    <t>ID12684</t>
  </si>
  <si>
    <t>Kasungu</t>
  </si>
  <si>
    <t>Kamuzu Academy</t>
  </si>
  <si>
    <t>ID12685</t>
  </si>
  <si>
    <t>The curriculum at ALU is focused towards shaping good leaders and addressing African</t>
  </si>
  <si>
    <t>Matindi Girls Academy</t>
  </si>
  <si>
    <t>ID12686</t>
  </si>
  <si>
    <t>ID12687</t>
  </si>
  <si>
    <t>ID12688</t>
  </si>
  <si>
    <t>ID12689</t>
  </si>
  <si>
    <t>ID1269</t>
  </si>
  <si>
    <t>Bauchi</t>
  </si>
  <si>
    <t>Urat Memoriat International</t>
  </si>
  <si>
    <t>ID12690</t>
  </si>
  <si>
    <t>ID12691</t>
  </si>
  <si>
    <t>24/04/1997</t>
  </si>
  <si>
    <t>WellSpring Academy</t>
  </si>
  <si>
    <t>ID12692</t>
  </si>
  <si>
    <t>Kakamega</t>
  </si>
  <si>
    <t>ID12693</t>
  </si>
  <si>
    <t>16/08/1996</t>
  </si>
  <si>
    <t>Ngwane High School</t>
  </si>
  <si>
    <t>ID12694</t>
  </si>
  <si>
    <t>ID12695</t>
  </si>
  <si>
    <t>ID12696</t>
  </si>
  <si>
    <t>ID12697</t>
  </si>
  <si>
    <t>ID12698</t>
  </si>
  <si>
    <t>ID12699</t>
  </si>
  <si>
    <t>ID127</t>
  </si>
  <si>
    <t>Ugunja</t>
  </si>
  <si>
    <t>Ugenya High School</t>
  </si>
  <si>
    <t>ID1270</t>
  </si>
  <si>
    <t>ID12700</t>
  </si>
  <si>
    <t>mohamedlingani@gmail.com</t>
  </si>
  <si>
    <t>29/01/1999</t>
  </si>
  <si>
    <t>EMPT de BINGERVILLE</t>
  </si>
  <si>
    <t>ID12702</t>
  </si>
  <si>
    <t>ID12703</t>
  </si>
  <si>
    <t>Arua</t>
  </si>
  <si>
    <t>Uganda certificate of Education</t>
  </si>
  <si>
    <t>ID12704</t>
  </si>
  <si>
    <t>ID12705</t>
  </si>
  <si>
    <t>ID12706</t>
  </si>
  <si>
    <t>lycée adama sanogo</t>
  </si>
  <si>
    <t>ID12707</t>
  </si>
  <si>
    <t>ID12708</t>
  </si>
  <si>
    <t>ID12709</t>
  </si>
  <si>
    <t>New Life Christian High School</t>
  </si>
  <si>
    <t>ID1271</t>
  </si>
  <si>
    <t>ID12710</t>
  </si>
  <si>
    <t>kairouan</t>
  </si>
  <si>
    <t>Kairouan</t>
  </si>
  <si>
    <t>lycee pilote kairouan</t>
  </si>
  <si>
    <t>ID12711</t>
  </si>
  <si>
    <t>ID12712</t>
  </si>
  <si>
    <t>ID12713</t>
  </si>
  <si>
    <t>ID12714</t>
  </si>
  <si>
    <t>ID12715</t>
  </si>
  <si>
    <t>ID12716</t>
  </si>
  <si>
    <t>20/10/1998</t>
  </si>
  <si>
    <t>COLLÈGE Saint ANDRÉ</t>
  </si>
  <si>
    <t>ID12717</t>
  </si>
  <si>
    <t>COLLEGE Saint Andre</t>
  </si>
  <si>
    <t>ID12718</t>
  </si>
  <si>
    <t>ID12719</t>
  </si>
  <si>
    <t>ID1272</t>
  </si>
  <si>
    <t>ID12720</t>
  </si>
  <si>
    <t>kumbo</t>
  </si>
  <si>
    <t>15/07/1999</t>
  </si>
  <si>
    <t>This is because i want to stand for myself be strong woman in future reduce unemployment in my coutry and Africa as a whole</t>
  </si>
  <si>
    <t>St Augustine college</t>
  </si>
  <si>
    <t>ID12721</t>
  </si>
  <si>
    <t>ID12722</t>
  </si>
  <si>
    <t>ID12723</t>
  </si>
  <si>
    <t>ID12724</t>
  </si>
  <si>
    <t>ID12725</t>
  </si>
  <si>
    <t>Ijagbo</t>
  </si>
  <si>
    <t>Have dreams of studying abroad</t>
  </si>
  <si>
    <t>Alade College</t>
  </si>
  <si>
    <t>ID12726</t>
  </si>
  <si>
    <t>ID12727</t>
  </si>
  <si>
    <t>ID12728</t>
  </si>
  <si>
    <t>Mukono</t>
  </si>
  <si>
    <t>Seeta High School</t>
  </si>
  <si>
    <t>ID12729</t>
  </si>
  <si>
    <t>ID1273</t>
  </si>
  <si>
    <t>ID12730</t>
  </si>
  <si>
    <t>ID12731</t>
  </si>
  <si>
    <t>ID12732</t>
  </si>
  <si>
    <t>Thiès</t>
  </si>
  <si>
    <t>Lycéé de Rao</t>
  </si>
  <si>
    <t>ID12733</t>
  </si>
  <si>
    <t>Dainfern College</t>
  </si>
  <si>
    <t>ID12734</t>
  </si>
  <si>
    <t>ID12735</t>
  </si>
  <si>
    <t>ID12736</t>
  </si>
  <si>
    <t>ID12737</t>
  </si>
  <si>
    <t>ID12738</t>
  </si>
  <si>
    <t>ID12739</t>
  </si>
  <si>
    <t>ID1274</t>
  </si>
  <si>
    <t>24/01/1998</t>
  </si>
  <si>
    <t>Bwari -Abuja</t>
  </si>
  <si>
    <t>ASACS International Staff College</t>
  </si>
  <si>
    <t>ID12740</t>
  </si>
  <si>
    <t>ID12741</t>
  </si>
  <si>
    <t>Laiser hill academy</t>
  </si>
  <si>
    <t>ID12742</t>
  </si>
  <si>
    <t>ID12743</t>
  </si>
  <si>
    <t>21/07/1995</t>
  </si>
  <si>
    <t>Trinity Senior Academy</t>
  </si>
  <si>
    <t>ID12744</t>
  </si>
  <si>
    <t>ID12745</t>
  </si>
  <si>
    <t>ID12746</t>
  </si>
  <si>
    <t>ID12747</t>
  </si>
  <si>
    <t>16/03/1995</t>
  </si>
  <si>
    <t>Kaneshie Senior High Technical School</t>
  </si>
  <si>
    <t>ID12748</t>
  </si>
  <si>
    <t>ID12749</t>
  </si>
  <si>
    <t>ID1275</t>
  </si>
  <si>
    <t>ID12750</t>
  </si>
  <si>
    <t>Martyrs secondary school</t>
  </si>
  <si>
    <t>ID12751</t>
  </si>
  <si>
    <t>23/01/1992</t>
  </si>
  <si>
    <t>Federal Government College Kwali Abuja</t>
  </si>
  <si>
    <t>ID12752</t>
  </si>
  <si>
    <t>Lodwar high school</t>
  </si>
  <si>
    <t>ID12753</t>
  </si>
  <si>
    <t>Goma</t>
  </si>
  <si>
    <t>Institut Saint Joseph</t>
  </si>
  <si>
    <t>ID12754</t>
  </si>
  <si>
    <t>ID12755</t>
  </si>
  <si>
    <t>ID12756</t>
  </si>
  <si>
    <t>ID12757</t>
  </si>
  <si>
    <t>ID12758</t>
  </si>
  <si>
    <t>ID12759</t>
  </si>
  <si>
    <t>ID1276</t>
  </si>
  <si>
    <t>ID12760</t>
  </si>
  <si>
    <t>ID12761</t>
  </si>
  <si>
    <t>dabala senior high technical school</t>
  </si>
  <si>
    <t>ID12762</t>
  </si>
  <si>
    <t>ID12763</t>
  </si>
  <si>
    <t>ID12764</t>
  </si>
  <si>
    <t>ID12765</t>
  </si>
  <si>
    <t>ID12766</t>
  </si>
  <si>
    <t>Buddo secondary school</t>
  </si>
  <si>
    <t>ID12767</t>
  </si>
  <si>
    <t>ID12768</t>
  </si>
  <si>
    <t>ID12769</t>
  </si>
  <si>
    <t>ID1277</t>
  </si>
  <si>
    <t>ID12770</t>
  </si>
  <si>
    <t>ID12771</t>
  </si>
  <si>
    <t>ID12772</t>
  </si>
  <si>
    <t>ID12773</t>
  </si>
  <si>
    <t>NYAGATARE</t>
  </si>
  <si>
    <t>25/05/1994</t>
  </si>
  <si>
    <t>Ecole secondaire Kayonza</t>
  </si>
  <si>
    <t>ID12774</t>
  </si>
  <si>
    <t>ID12775</t>
  </si>
  <si>
    <t>College Acej/Karama</t>
  </si>
  <si>
    <t>ID12776</t>
  </si>
  <si>
    <t>Ecn St louis des montfort nyanza</t>
  </si>
  <si>
    <t>ID12777</t>
  </si>
  <si>
    <t>ID12778</t>
  </si>
  <si>
    <t>ID12779</t>
  </si>
  <si>
    <t>savanne</t>
  </si>
  <si>
    <t>plain wilhems</t>
  </si>
  <si>
    <t>state secondary school forest side girls</t>
  </si>
  <si>
    <t>ID1278</t>
  </si>
  <si>
    <t>15/03/1991</t>
  </si>
  <si>
    <t>A scholarship website</t>
  </si>
  <si>
    <t>To acquire skill needed to better humanity</t>
  </si>
  <si>
    <t>Sonmori comprehensive high school</t>
  </si>
  <si>
    <t>ID12780</t>
  </si>
  <si>
    <t>ID12781</t>
  </si>
  <si>
    <t>ID12782</t>
  </si>
  <si>
    <t>ID12783</t>
  </si>
  <si>
    <t>ID12784</t>
  </si>
  <si>
    <t>ID12785</t>
  </si>
  <si>
    <t>ID12786</t>
  </si>
  <si>
    <t>ID12787</t>
  </si>
  <si>
    <t>ID12788</t>
  </si>
  <si>
    <t>ID12789</t>
  </si>
  <si>
    <t>ID1279</t>
  </si>
  <si>
    <t>ID12790</t>
  </si>
  <si>
    <t>ID12791</t>
  </si>
  <si>
    <t>ID12792</t>
  </si>
  <si>
    <t>ID12793</t>
  </si>
  <si>
    <t>ID12794</t>
  </si>
  <si>
    <t>ID12795</t>
  </si>
  <si>
    <t>ID12796</t>
  </si>
  <si>
    <t>ID12797</t>
  </si>
  <si>
    <t>ID12798</t>
  </si>
  <si>
    <t>ID12799</t>
  </si>
  <si>
    <t>ID128</t>
  </si>
  <si>
    <t>from bridge2rwanda'smessage</t>
  </si>
  <si>
    <t>butare</t>
  </si>
  <si>
    <t>G.S.SainteBernadetteSave</t>
  </si>
  <si>
    <t>ID1280</t>
  </si>
  <si>
    <t>Ile-Ife</t>
  </si>
  <si>
    <t>Ile-ife</t>
  </si>
  <si>
    <t>Obafemi Awolowo University International School</t>
  </si>
  <si>
    <t>ID12800</t>
  </si>
  <si>
    <t>ID12801</t>
  </si>
  <si>
    <t>Ikusasa Comprehensive School</t>
  </si>
  <si>
    <t>ID12802</t>
  </si>
  <si>
    <t>ID12803</t>
  </si>
  <si>
    <t>ID12804</t>
  </si>
  <si>
    <t>WAKISO</t>
  </si>
  <si>
    <t>ST.MARY'S COLLEGE KISUBI</t>
  </si>
  <si>
    <t>ID12805</t>
  </si>
  <si>
    <t>18/05/1993</t>
  </si>
  <si>
    <t>Cabinda</t>
  </si>
  <si>
    <t>Instituto Politecnico de Cabinda</t>
  </si>
  <si>
    <t>ID12806</t>
  </si>
  <si>
    <t>ID12807</t>
  </si>
  <si>
    <t>ID12808</t>
  </si>
  <si>
    <t>L'implication de ALU dans l'avenir des jeunes africains</t>
  </si>
  <si>
    <t>ID12809</t>
  </si>
  <si>
    <t>Groupe scolaire St joseph kabgayi</t>
  </si>
  <si>
    <t>ID1281</t>
  </si>
  <si>
    <t>ID12810</t>
  </si>
  <si>
    <t>ID12811</t>
  </si>
  <si>
    <t>ID12812</t>
  </si>
  <si>
    <t>ID12813</t>
  </si>
  <si>
    <t>for</t>
  </si>
  <si>
    <t>ID12814</t>
  </si>
  <si>
    <t>ID12815</t>
  </si>
  <si>
    <t>arusha</t>
  </si>
  <si>
    <t>25/12/1996</t>
  </si>
  <si>
    <t>jude secondary school</t>
  </si>
  <si>
    <t>ID12816</t>
  </si>
  <si>
    <t>ID12817</t>
  </si>
  <si>
    <t>Instituto Secundario Pre Universitario do Lobito Puniv</t>
  </si>
  <si>
    <t>ID12818</t>
  </si>
  <si>
    <t>ID12819</t>
  </si>
  <si>
    <t>ID1282</t>
  </si>
  <si>
    <t>ID12820</t>
  </si>
  <si>
    <t>ID12821</t>
  </si>
  <si>
    <t>Ibanda</t>
  </si>
  <si>
    <t>Alliance Secondary School Ibanda</t>
  </si>
  <si>
    <t>ID12822</t>
  </si>
  <si>
    <t>ID12823</t>
  </si>
  <si>
    <t>ID12824</t>
  </si>
  <si>
    <t>South Sudan Juba</t>
  </si>
  <si>
    <t>Abangite College</t>
  </si>
  <si>
    <t>ID12825</t>
  </si>
  <si>
    <t>ID12826</t>
  </si>
  <si>
    <t>ID12827</t>
  </si>
  <si>
    <t>Kajiado</t>
  </si>
  <si>
    <t>Olkejuado Boys High School</t>
  </si>
  <si>
    <t>ID12828</t>
  </si>
  <si>
    <t>ID12829</t>
  </si>
  <si>
    <t>27/08/1994</t>
  </si>
  <si>
    <t>Friends Sidikho Secondary School</t>
  </si>
  <si>
    <t>ID1283</t>
  </si>
  <si>
    <t>ID12830</t>
  </si>
  <si>
    <t>ID12831</t>
  </si>
  <si>
    <t>ID12832</t>
  </si>
  <si>
    <t>ID12833</t>
  </si>
  <si>
    <t>ID12834</t>
  </si>
  <si>
    <t>ID12835</t>
  </si>
  <si>
    <t>ID12836</t>
  </si>
  <si>
    <t>ID12837</t>
  </si>
  <si>
    <t>ID12838</t>
  </si>
  <si>
    <t>Nampula</t>
  </si>
  <si>
    <t>24/05/1997</t>
  </si>
  <si>
    <t>White river nelspruit</t>
  </si>
  <si>
    <t>Metropolitan College</t>
  </si>
  <si>
    <t>ID12839</t>
  </si>
  <si>
    <t>Randburg</t>
  </si>
  <si>
    <t>Monument High School</t>
  </si>
  <si>
    <t>ID1284</t>
  </si>
  <si>
    <t>ID12840</t>
  </si>
  <si>
    <t>ID12841</t>
  </si>
  <si>
    <t>Jalingo</t>
  </si>
  <si>
    <t>American</t>
  </si>
  <si>
    <t>Accreditation</t>
  </si>
  <si>
    <t>ID12842</t>
  </si>
  <si>
    <t>ID12843</t>
  </si>
  <si>
    <t>ID12844</t>
  </si>
  <si>
    <t>25/03/1995</t>
  </si>
  <si>
    <t>gstc</t>
  </si>
  <si>
    <t>ID12845</t>
  </si>
  <si>
    <t>ID12846</t>
  </si>
  <si>
    <t>ID12847</t>
  </si>
  <si>
    <t>ID12848</t>
  </si>
  <si>
    <t>ID12849</t>
  </si>
  <si>
    <t>26/03/1998</t>
  </si>
  <si>
    <t>Ka-boyce high school</t>
  </si>
  <si>
    <t>ID1285</t>
  </si>
  <si>
    <t>international school,university of lagos</t>
  </si>
  <si>
    <t>ID12850</t>
  </si>
  <si>
    <t>ID12851</t>
  </si>
  <si>
    <t>ID12852</t>
  </si>
  <si>
    <t>ID12853</t>
  </si>
  <si>
    <t>ID12854</t>
  </si>
  <si>
    <t>polokwane</t>
  </si>
  <si>
    <t>17/08/1997</t>
  </si>
  <si>
    <t>sibasa</t>
  </si>
  <si>
    <t>mbilwi</t>
  </si>
  <si>
    <t>ID12855</t>
  </si>
  <si>
    <t>ID12856</t>
  </si>
  <si>
    <t>ID12857</t>
  </si>
  <si>
    <t>Douala</t>
  </si>
  <si>
    <t>17/07/1994</t>
  </si>
  <si>
    <t>Government Bilingual High School</t>
  </si>
  <si>
    <t>ID12858</t>
  </si>
  <si>
    <t>St johns College</t>
  </si>
  <si>
    <t>ID12859</t>
  </si>
  <si>
    <t>ID1286</t>
  </si>
  <si>
    <t>ID12860</t>
  </si>
  <si>
    <t>ID12861</t>
  </si>
  <si>
    <t>ID12862</t>
  </si>
  <si>
    <t>Kwale</t>
  </si>
  <si>
    <t>Kyeni Girls High School</t>
  </si>
  <si>
    <t>ID12863</t>
  </si>
  <si>
    <t>ID12864</t>
  </si>
  <si>
    <t>ID12865</t>
  </si>
  <si>
    <t>solusi adventist high school</t>
  </si>
  <si>
    <t>ID12866</t>
  </si>
  <si>
    <t>25/08/1997</t>
  </si>
  <si>
    <t>ID12867</t>
  </si>
  <si>
    <t>ID12868</t>
  </si>
  <si>
    <t>24/12/1987</t>
  </si>
  <si>
    <t>Domboshava</t>
  </si>
  <si>
    <t>Visitation Makumbi</t>
  </si>
  <si>
    <t>ID12869</t>
  </si>
  <si>
    <t>ID1287</t>
  </si>
  <si>
    <t>ID12870</t>
  </si>
  <si>
    <t>Chinsali</t>
  </si>
  <si>
    <t>Kenneth kaunda secondary school</t>
  </si>
  <si>
    <t>ID12871</t>
  </si>
  <si>
    <t>ID12872</t>
  </si>
  <si>
    <t>ID12873</t>
  </si>
  <si>
    <t>ID12874</t>
  </si>
  <si>
    <t>ID12875</t>
  </si>
  <si>
    <t>ID12876</t>
  </si>
  <si>
    <t>ID12877</t>
  </si>
  <si>
    <t>Matsapha</t>
  </si>
  <si>
    <t>24/05/1991</t>
  </si>
  <si>
    <t>Pro-learning High School</t>
  </si>
  <si>
    <t>ID12878</t>
  </si>
  <si>
    <t>ID12879</t>
  </si>
  <si>
    <t>ID1288</t>
  </si>
  <si>
    <t>ID12880</t>
  </si>
  <si>
    <t>ID12881</t>
  </si>
  <si>
    <t>ID12882</t>
  </si>
  <si>
    <t>Durban</t>
  </si>
  <si>
    <t>Ntabantuzuma High School</t>
  </si>
  <si>
    <t>ID12883</t>
  </si>
  <si>
    <t>22/05/1996</t>
  </si>
  <si>
    <t>St. Mary's School Nairobi</t>
  </si>
  <si>
    <t>ID12884</t>
  </si>
  <si>
    <t>ID12885</t>
  </si>
  <si>
    <t>ID12886</t>
  </si>
  <si>
    <t>Tanga</t>
  </si>
  <si>
    <t>22/09/1993</t>
  </si>
  <si>
    <t>ID12887</t>
  </si>
  <si>
    <t>ID12888</t>
  </si>
  <si>
    <t>ID12889</t>
  </si>
  <si>
    <t>ID1289</t>
  </si>
  <si>
    <t>ID12890</t>
  </si>
  <si>
    <t>Lukenya Girls' High School</t>
  </si>
  <si>
    <t>ID12891</t>
  </si>
  <si>
    <t>INSTITUT BADIADINGI</t>
  </si>
  <si>
    <t>ID12892</t>
  </si>
  <si>
    <t>ID12893</t>
  </si>
  <si>
    <t>ID12894</t>
  </si>
  <si>
    <t>ID12895</t>
  </si>
  <si>
    <t>ID12896</t>
  </si>
  <si>
    <t>kitwe</t>
  </si>
  <si>
    <t>13/08/1996</t>
  </si>
  <si>
    <t>monze</t>
  </si>
  <si>
    <t>monze secondary school</t>
  </si>
  <si>
    <t>ID12897</t>
  </si>
  <si>
    <t>30/09/1984</t>
  </si>
  <si>
    <t>Kasama</t>
  </si>
  <si>
    <t>kasama Boys High school</t>
  </si>
  <si>
    <t>ID12898</t>
  </si>
  <si>
    <t>ID12899</t>
  </si>
  <si>
    <t>ID129</t>
  </si>
  <si>
    <t>ID1290</t>
  </si>
  <si>
    <t>ID12900</t>
  </si>
  <si>
    <t>ID12901</t>
  </si>
  <si>
    <t>ID12902</t>
  </si>
  <si>
    <t>ID12904</t>
  </si>
  <si>
    <t>Curepipe College</t>
  </si>
  <si>
    <t>ID12905</t>
  </si>
  <si>
    <t>ID12906</t>
  </si>
  <si>
    <t>kipsigis girls high school</t>
  </si>
  <si>
    <t>ID12907</t>
  </si>
  <si>
    <t>ID12908</t>
  </si>
  <si>
    <t>ID12909</t>
  </si>
  <si>
    <t>ID1291</t>
  </si>
  <si>
    <t>Kaduna South</t>
  </si>
  <si>
    <t>Evat Model School</t>
  </si>
  <si>
    <t>ID12910</t>
  </si>
  <si>
    <t>t</t>
  </si>
  <si>
    <t>ID12911</t>
  </si>
  <si>
    <t>ID12912</t>
  </si>
  <si>
    <t>ID12913</t>
  </si>
  <si>
    <t>ID12914</t>
  </si>
  <si>
    <t>ID12915</t>
  </si>
  <si>
    <t>ID12916</t>
  </si>
  <si>
    <t>southern province</t>
  </si>
  <si>
    <t>kamonyi</t>
  </si>
  <si>
    <t>Gihembe secondary school, and ECOSE MUSAMBIRA</t>
  </si>
  <si>
    <t>ID12917</t>
  </si>
  <si>
    <t>ID12918</t>
  </si>
  <si>
    <t>ID12919</t>
  </si>
  <si>
    <t>ID1292</t>
  </si>
  <si>
    <t>ID12920</t>
  </si>
  <si>
    <t>ID12921</t>
  </si>
  <si>
    <t>ID12922</t>
  </si>
  <si>
    <t>ID12923</t>
  </si>
  <si>
    <t>ID12924</t>
  </si>
  <si>
    <t>ID12925</t>
  </si>
  <si>
    <t>ID12926</t>
  </si>
  <si>
    <t>ID12927</t>
  </si>
  <si>
    <t>ID12928</t>
  </si>
  <si>
    <t>ID12929</t>
  </si>
  <si>
    <t>ID1293</t>
  </si>
  <si>
    <t>19/05/1999</t>
  </si>
  <si>
    <t>Limuru Girls High School</t>
  </si>
  <si>
    <t>ID12930</t>
  </si>
  <si>
    <t>ID12931</t>
  </si>
  <si>
    <t>ID12932</t>
  </si>
  <si>
    <t>ID12933</t>
  </si>
  <si>
    <t>ID12934</t>
  </si>
  <si>
    <t>ID12935</t>
  </si>
  <si>
    <t>ID12936</t>
  </si>
  <si>
    <t>ID12938</t>
  </si>
  <si>
    <t>ID12939</t>
  </si>
  <si>
    <t>ID1294</t>
  </si>
  <si>
    <t>ID12940</t>
  </si>
  <si>
    <t>ID12941</t>
  </si>
  <si>
    <t>ID12942</t>
  </si>
  <si>
    <t>ID12943</t>
  </si>
  <si>
    <t>ID12944</t>
  </si>
  <si>
    <t>sonrise christian school</t>
  </si>
  <si>
    <t>ID12945</t>
  </si>
  <si>
    <t>ID12946</t>
  </si>
  <si>
    <t>ID12947</t>
  </si>
  <si>
    <t>St Francis high School</t>
  </si>
  <si>
    <t>ID12948</t>
  </si>
  <si>
    <t>pretoria</t>
  </si>
  <si>
    <t>26/12/1991</t>
  </si>
  <si>
    <t>Langenhoven Hoerskool</t>
  </si>
  <si>
    <t>ID12949</t>
  </si>
  <si>
    <t>ID1295</t>
  </si>
  <si>
    <t>ID12950</t>
  </si>
  <si>
    <t>ID12951</t>
  </si>
  <si>
    <t>ID12952</t>
  </si>
  <si>
    <t>salé</t>
  </si>
  <si>
    <t>batoul sbihi high school</t>
  </si>
  <si>
    <t>ID12953</t>
  </si>
  <si>
    <t>tamale</t>
  </si>
  <si>
    <t>Tamale Islamic Science Senior High School</t>
  </si>
  <si>
    <t>ID12954</t>
  </si>
  <si>
    <t>ID12955</t>
  </si>
  <si>
    <t>ID12956</t>
  </si>
  <si>
    <t>Polokwane</t>
  </si>
  <si>
    <t>20/07/1999</t>
  </si>
  <si>
    <t>Hoërskool Noorderland</t>
  </si>
  <si>
    <t>ID12957</t>
  </si>
  <si>
    <t>ID12958</t>
  </si>
  <si>
    <t>ID12959</t>
  </si>
  <si>
    <t>ID1296</t>
  </si>
  <si>
    <t>ID12960</t>
  </si>
  <si>
    <t>ID12961</t>
  </si>
  <si>
    <t>ID12962</t>
  </si>
  <si>
    <t>ID12963</t>
  </si>
  <si>
    <t>ID12964</t>
  </si>
  <si>
    <t>ID12965</t>
  </si>
  <si>
    <t>ID12966</t>
  </si>
  <si>
    <t>MOHALE'S HOEK</t>
  </si>
  <si>
    <t>MASERU</t>
  </si>
  <si>
    <t>MACHABENG COLLEGE</t>
  </si>
  <si>
    <t>ID12967</t>
  </si>
  <si>
    <t>ID12968</t>
  </si>
  <si>
    <t>Teman</t>
  </si>
  <si>
    <t>SOS Hermann Gmeinner International Colleg</t>
  </si>
  <si>
    <t>ID12969</t>
  </si>
  <si>
    <t>RUSLOO 1475</t>
  </si>
  <si>
    <t>gauteng</t>
  </si>
  <si>
    <t>Alafang high school</t>
  </si>
  <si>
    <t>ID1297</t>
  </si>
  <si>
    <t>ID12970</t>
  </si>
  <si>
    <t>Estcourt</t>
  </si>
  <si>
    <t>21/11/1994</t>
  </si>
  <si>
    <t>Bergville</t>
  </si>
  <si>
    <t>Meadowsweet</t>
  </si>
  <si>
    <t>ID12971</t>
  </si>
  <si>
    <t>ID12972</t>
  </si>
  <si>
    <t>Mbaza kongo</t>
  </si>
  <si>
    <t>Escola do || ciclo do tuku</t>
  </si>
  <si>
    <t>ID12973</t>
  </si>
  <si>
    <t>Johannesburg (Springs)</t>
  </si>
  <si>
    <t>31/01/1999</t>
  </si>
  <si>
    <t>Johannesburg ( Springs)</t>
  </si>
  <si>
    <t>Phulong Secondary School</t>
  </si>
  <si>
    <t>ID12974</t>
  </si>
  <si>
    <t>Holy Cross High School</t>
  </si>
  <si>
    <t>ID12975</t>
  </si>
  <si>
    <t>ID12976</t>
  </si>
  <si>
    <t>ID12977</t>
  </si>
  <si>
    <t>ID12978</t>
  </si>
  <si>
    <t>ID12979</t>
  </si>
  <si>
    <t>ID1298</t>
  </si>
  <si>
    <t>ID12980</t>
  </si>
  <si>
    <t>St. Michael High School</t>
  </si>
  <si>
    <t>ID12981</t>
  </si>
  <si>
    <t>Perskebult</t>
  </si>
  <si>
    <t>Makgofe high</t>
  </si>
  <si>
    <t>ID12982</t>
  </si>
  <si>
    <t>ID12983</t>
  </si>
  <si>
    <t>ID12984</t>
  </si>
  <si>
    <t>17/06/1994</t>
  </si>
  <si>
    <t>Sunward Park High School</t>
  </si>
  <si>
    <t>ID12985</t>
  </si>
  <si>
    <t>ID12986</t>
  </si>
  <si>
    <t>ID12987</t>
  </si>
  <si>
    <t>ID12988</t>
  </si>
  <si>
    <t>20/06/1993</t>
  </si>
  <si>
    <t>From internet</t>
  </si>
  <si>
    <t>ID12989</t>
  </si>
  <si>
    <t>ID1299</t>
  </si>
  <si>
    <t>ID12990</t>
  </si>
  <si>
    <t>17/07/1996</t>
  </si>
  <si>
    <t>Jinja Uganda</t>
  </si>
  <si>
    <t>Jinja college</t>
  </si>
  <si>
    <t>ID12991</t>
  </si>
  <si>
    <t>ID12992</t>
  </si>
  <si>
    <t>ID12993</t>
  </si>
  <si>
    <t>ID12994</t>
  </si>
  <si>
    <t>ID12995</t>
  </si>
  <si>
    <t>ID12996</t>
  </si>
  <si>
    <t>ID12997</t>
  </si>
  <si>
    <t>Randfontein</t>
  </si>
  <si>
    <t>29/04/1999</t>
  </si>
  <si>
    <t>Randfontein High School</t>
  </si>
  <si>
    <t>ID12998</t>
  </si>
  <si>
    <t>Windhoek</t>
  </si>
  <si>
    <t>Jan Morh Secondary School</t>
  </si>
  <si>
    <t>ID12999</t>
  </si>
  <si>
    <t>Mabelreign Girls High School</t>
  </si>
  <si>
    <t>ID13</t>
  </si>
  <si>
    <t>ID130</t>
  </si>
  <si>
    <t>ID1300</t>
  </si>
  <si>
    <t>ID13000</t>
  </si>
  <si>
    <t>ID13001</t>
  </si>
  <si>
    <t>CENTURION</t>
  </si>
  <si>
    <t>ID13002</t>
  </si>
  <si>
    <t>Ezulwini</t>
  </si>
  <si>
    <t>Kobe Ramokgadi Advanced Learning Academy</t>
  </si>
  <si>
    <t>ID13003</t>
  </si>
  <si>
    <t>30/06/1999</t>
  </si>
  <si>
    <t>Sifundzani High School</t>
  </si>
  <si>
    <t>ID13004</t>
  </si>
  <si>
    <t>ID13005</t>
  </si>
  <si>
    <t>ID13006</t>
  </si>
  <si>
    <t>ID13007</t>
  </si>
  <si>
    <t>nhlangano</t>
  </si>
  <si>
    <t>18/03/1997</t>
  </si>
  <si>
    <t>pongola</t>
  </si>
  <si>
    <t>bambanani high</t>
  </si>
  <si>
    <t>ID13008</t>
  </si>
  <si>
    <t>Nhlangano</t>
  </si>
  <si>
    <t>Magubheleni</t>
  </si>
  <si>
    <t>Magubheleni High School</t>
  </si>
  <si>
    <t>ID13009</t>
  </si>
  <si>
    <t>ID1301</t>
  </si>
  <si>
    <t>vacoas</t>
  </si>
  <si>
    <t>26/12/1998</t>
  </si>
  <si>
    <t>ovec fair</t>
  </si>
  <si>
    <t>the way of teaching</t>
  </si>
  <si>
    <t>phoenix</t>
  </si>
  <si>
    <t>sodnac state secondary school</t>
  </si>
  <si>
    <t>ID13010</t>
  </si>
  <si>
    <t>ID13011</t>
  </si>
  <si>
    <t>mbabane</t>
  </si>
  <si>
    <t>quality education</t>
  </si>
  <si>
    <t>big bend</t>
  </si>
  <si>
    <t>sisekelo high school</t>
  </si>
  <si>
    <t>ID13012</t>
  </si>
  <si>
    <t>ID13013</t>
  </si>
  <si>
    <t>19/05/1998</t>
  </si>
  <si>
    <t>Swazi National High School</t>
  </si>
  <si>
    <t>ID13014</t>
  </si>
  <si>
    <t>ID13015</t>
  </si>
  <si>
    <t>Nelspruit</t>
  </si>
  <si>
    <t>Mandlesive High School</t>
  </si>
  <si>
    <t>ID13016</t>
  </si>
  <si>
    <t>16/02/1999</t>
  </si>
  <si>
    <t>Light Academy Boys, Karen</t>
  </si>
  <si>
    <t>ID13017</t>
  </si>
  <si>
    <t>ID13018</t>
  </si>
  <si>
    <t>Wesley Girls' High School</t>
  </si>
  <si>
    <t>ID13019</t>
  </si>
  <si>
    <t>ID1302</t>
  </si>
  <si>
    <t>ID13020</t>
  </si>
  <si>
    <t>15/08/1993</t>
  </si>
  <si>
    <t>Christ the King College Bo</t>
  </si>
  <si>
    <t>ID13021</t>
  </si>
  <si>
    <t>ID13022</t>
  </si>
  <si>
    <t>ID13023</t>
  </si>
  <si>
    <t>ID13025</t>
  </si>
  <si>
    <t>ID13026</t>
  </si>
  <si>
    <t>ID13027</t>
  </si>
  <si>
    <t>ID13028</t>
  </si>
  <si>
    <t>ID13029</t>
  </si>
  <si>
    <t>21/09/1983</t>
  </si>
  <si>
    <t>Opportunities for Africa</t>
  </si>
  <si>
    <t>Scholarship opportunity</t>
  </si>
  <si>
    <t>ID1303</t>
  </si>
  <si>
    <t>18/10/1984</t>
  </si>
  <si>
    <t>Portereitz</t>
  </si>
  <si>
    <t>ID13030</t>
  </si>
  <si>
    <t>KIHOYA</t>
  </si>
  <si>
    <t>26/09/1994</t>
  </si>
  <si>
    <t>MURANG'A</t>
  </si>
  <si>
    <t>KIROGO SECONDARY SCHOOL</t>
  </si>
  <si>
    <t>ID13031</t>
  </si>
  <si>
    <t>Jomo kenyatta boys high school</t>
  </si>
  <si>
    <t>ID13032</t>
  </si>
  <si>
    <t>ID13033</t>
  </si>
  <si>
    <t>19/03/2001</t>
  </si>
  <si>
    <t>A student from my school applied to alu and brought a brochure to our class. I immediately fell in love with the school and here I am.</t>
  </si>
  <si>
    <t>ID13034</t>
  </si>
  <si>
    <t>KERUGOYA</t>
  </si>
  <si>
    <t>15/09/1996</t>
  </si>
  <si>
    <t>BARICHO</t>
  </si>
  <si>
    <t>KIANDANGAE SEC. SCHOOL</t>
  </si>
  <si>
    <t>ID13035</t>
  </si>
  <si>
    <t>Murray Girls' High School</t>
  </si>
  <si>
    <t>ID13036</t>
  </si>
  <si>
    <t>26/05/1989</t>
  </si>
  <si>
    <t>Scholarships Positions Website</t>
  </si>
  <si>
    <t>St. Austins Academy</t>
  </si>
  <si>
    <t>ID13037</t>
  </si>
  <si>
    <t>manzini</t>
  </si>
  <si>
    <t>28/09/1993</t>
  </si>
  <si>
    <t>White River</t>
  </si>
  <si>
    <t>ID13038</t>
  </si>
  <si>
    <t>ID13039</t>
  </si>
  <si>
    <t>27/08/1988</t>
  </si>
  <si>
    <t>Escola Secundaria Francisco Manyanga</t>
  </si>
  <si>
    <t>ID1304</t>
  </si>
  <si>
    <t>ID13040</t>
  </si>
  <si>
    <t>TABORA</t>
  </si>
  <si>
    <t>18/08/1984</t>
  </si>
  <si>
    <t>Tabora</t>
  </si>
  <si>
    <t>St.Justine uchama secondary school</t>
  </si>
  <si>
    <t>ID13041</t>
  </si>
  <si>
    <t>Murombedzi</t>
  </si>
  <si>
    <t>St Francis Xavier's Kutama College</t>
  </si>
  <si>
    <t>ID13042</t>
  </si>
  <si>
    <t>ID13043</t>
  </si>
  <si>
    <t>Jomo Kenyatta high school</t>
  </si>
  <si>
    <t>ID13044</t>
  </si>
  <si>
    <t>ID13045</t>
  </si>
  <si>
    <t>ID13046</t>
  </si>
  <si>
    <t>28/04/1999</t>
  </si>
  <si>
    <t>KaBoyce high School</t>
  </si>
  <si>
    <t>ID13047</t>
  </si>
  <si>
    <t>ID13048</t>
  </si>
  <si>
    <t>ID13049</t>
  </si>
  <si>
    <t>Kagitumba high school</t>
  </si>
  <si>
    <t>ID1305</t>
  </si>
  <si>
    <t>ID13050</t>
  </si>
  <si>
    <t>ID13051</t>
  </si>
  <si>
    <t>ID13052</t>
  </si>
  <si>
    <t>ID13053</t>
  </si>
  <si>
    <t>ID13054</t>
  </si>
  <si>
    <t>maputo</t>
  </si>
  <si>
    <t>29/06/1992</t>
  </si>
  <si>
    <t>Escola secundaria eduardo modlane</t>
  </si>
  <si>
    <t>ID13055</t>
  </si>
  <si>
    <t>15/09/1998</t>
  </si>
  <si>
    <t>Wanjohi Girl's Secondary School</t>
  </si>
  <si>
    <t>ID13056</t>
  </si>
  <si>
    <t>Mother touch</t>
  </si>
  <si>
    <t>ID13057</t>
  </si>
  <si>
    <t>ID13058</t>
  </si>
  <si>
    <t>ID13059</t>
  </si>
  <si>
    <t>Gauteng</t>
  </si>
  <si>
    <t>20/03/1994</t>
  </si>
  <si>
    <t>M.H Baloyi high school</t>
  </si>
  <si>
    <t>ID1306</t>
  </si>
  <si>
    <t>ID13060</t>
  </si>
  <si>
    <t>Selelekela Senior Secondary School</t>
  </si>
  <si>
    <t>ID13061</t>
  </si>
  <si>
    <t>ID13062</t>
  </si>
  <si>
    <t>21/10/1994</t>
  </si>
  <si>
    <t>Mbogo High School</t>
  </si>
  <si>
    <t>ID13063</t>
  </si>
  <si>
    <t>Midrand</t>
  </si>
  <si>
    <t>Lyttelton Manor high school</t>
  </si>
  <si>
    <t>ID13064</t>
  </si>
  <si>
    <t>ID13065</t>
  </si>
  <si>
    <t>ID13066</t>
  </si>
  <si>
    <t>Zingisa Comprehensive High School</t>
  </si>
  <si>
    <t>ID13067</t>
  </si>
  <si>
    <t>ID13068</t>
  </si>
  <si>
    <t>ID13069</t>
  </si>
  <si>
    <t>ID1307</t>
  </si>
  <si>
    <t>20/12/1998</t>
  </si>
  <si>
    <t>ID13070</t>
  </si>
  <si>
    <t>ID13071</t>
  </si>
  <si>
    <t>ID13072</t>
  </si>
  <si>
    <t>ID13073</t>
  </si>
  <si>
    <t>ID13074</t>
  </si>
  <si>
    <t>ID13075</t>
  </si>
  <si>
    <t>ID13076</t>
  </si>
  <si>
    <t>ID13077</t>
  </si>
  <si>
    <t>21/04/1999</t>
  </si>
  <si>
    <t>command secondary school ipaja lagos</t>
  </si>
  <si>
    <t>ID13078</t>
  </si>
  <si>
    <t>Anambra State</t>
  </si>
  <si>
    <t>new generation international academy</t>
  </si>
  <si>
    <t>ID13079</t>
  </si>
  <si>
    <t>ID1308</t>
  </si>
  <si>
    <t>ID13080</t>
  </si>
  <si>
    <t>ID13081</t>
  </si>
  <si>
    <t>ID13082</t>
  </si>
  <si>
    <t>ID13083</t>
  </si>
  <si>
    <t>ID13084</t>
  </si>
  <si>
    <t>ID13085</t>
  </si>
  <si>
    <t>ID13086</t>
  </si>
  <si>
    <t>25/11/1994</t>
  </si>
  <si>
    <t>Kadoma</t>
  </si>
  <si>
    <t>Rimuka NO 3</t>
  </si>
  <si>
    <t>ID13087</t>
  </si>
  <si>
    <t>ID13088</t>
  </si>
  <si>
    <t>ID13089</t>
  </si>
  <si>
    <t>ID1309</t>
  </si>
  <si>
    <t>19/08/1999</t>
  </si>
  <si>
    <t>ID13090</t>
  </si>
  <si>
    <t>20/02/1994</t>
  </si>
  <si>
    <t>Methodist high school</t>
  </si>
  <si>
    <t>ID13091</t>
  </si>
  <si>
    <t>ID13092</t>
  </si>
  <si>
    <t>30/04/1993</t>
  </si>
  <si>
    <t>Lesotho high school</t>
  </si>
  <si>
    <t>ID13093</t>
  </si>
  <si>
    <t>ID13094</t>
  </si>
  <si>
    <t>29/12/1997</t>
  </si>
  <si>
    <t>Maria Soti Girls Educational Center</t>
  </si>
  <si>
    <t>ID13095</t>
  </si>
  <si>
    <t>ID13096</t>
  </si>
  <si>
    <t>ID13097</t>
  </si>
  <si>
    <t>ID13098</t>
  </si>
  <si>
    <t>ID13099</t>
  </si>
  <si>
    <t>ID131</t>
  </si>
  <si>
    <t>Muslim Congress</t>
  </si>
  <si>
    <t>ID1310</t>
  </si>
  <si>
    <t>ID13100</t>
  </si>
  <si>
    <t>ID13101</t>
  </si>
  <si>
    <t>ID13102</t>
  </si>
  <si>
    <t>ID13103</t>
  </si>
  <si>
    <t>ID13104</t>
  </si>
  <si>
    <t>ID13105</t>
  </si>
  <si>
    <t>Denver secondary</t>
  </si>
  <si>
    <t>ID13106</t>
  </si>
  <si>
    <t>25/01/1997</t>
  </si>
  <si>
    <t>Zingisa Comprehensive High school</t>
  </si>
  <si>
    <t>ID13107</t>
  </si>
  <si>
    <t>ID13108</t>
  </si>
  <si>
    <t>ID13109</t>
  </si>
  <si>
    <t>ID1311</t>
  </si>
  <si>
    <t>27/01/1999</t>
  </si>
  <si>
    <t>ID13110</t>
  </si>
  <si>
    <t>ID13111</t>
  </si>
  <si>
    <t>ID13112</t>
  </si>
  <si>
    <t>white river</t>
  </si>
  <si>
    <t>acek academy</t>
  </si>
  <si>
    <t>ID13113</t>
  </si>
  <si>
    <t>ID13114</t>
  </si>
  <si>
    <t>Costa Rica</t>
  </si>
  <si>
    <t>Santa Ana</t>
  </si>
  <si>
    <t>United World College Costa Rica</t>
  </si>
  <si>
    <t>ID13115</t>
  </si>
  <si>
    <t>20/05/1988</t>
  </si>
  <si>
    <t>Mhubhe High School</t>
  </si>
  <si>
    <t>ID13116</t>
  </si>
  <si>
    <t>I am applying to ALU so that i become competent in this very competitive world.I want to have greater opportunities and make people see that nothing can stand in anyone's way of succeeding not even a humble background</t>
  </si>
  <si>
    <t>Duze high school</t>
  </si>
  <si>
    <t>ID13117</t>
  </si>
  <si>
    <t>ID13118</t>
  </si>
  <si>
    <t>ID13119</t>
  </si>
  <si>
    <t>ID1312</t>
  </si>
  <si>
    <t>17/12/2000</t>
  </si>
  <si>
    <t>lycée technique abidjan</t>
  </si>
  <si>
    <t>ID13120</t>
  </si>
  <si>
    <t>ID13121</t>
  </si>
  <si>
    <t>ID13122</t>
  </si>
  <si>
    <t>LOYOLA HIGH SCHOOL</t>
  </si>
  <si>
    <t>ID13123</t>
  </si>
  <si>
    <t>ID13124</t>
  </si>
  <si>
    <t>ID13125</t>
  </si>
  <si>
    <t>Morogoro</t>
  </si>
  <si>
    <t>29/07/1994</t>
  </si>
  <si>
    <t>Lindi</t>
  </si>
  <si>
    <t>Lindi Secondary</t>
  </si>
  <si>
    <t>ID13126</t>
  </si>
  <si>
    <t>ID13127</t>
  </si>
  <si>
    <t>ID13128</t>
  </si>
  <si>
    <t>ID13129</t>
  </si>
  <si>
    <t>ID1313</t>
  </si>
  <si>
    <t>opportunity</t>
  </si>
  <si>
    <t>Lagos State</t>
  </si>
  <si>
    <t>Lagos State Senior Model College ,Meiran</t>
  </si>
  <si>
    <t>ID13130</t>
  </si>
  <si>
    <t>23/09/1997</t>
  </si>
  <si>
    <t>Groupe Scolaire Jean Mermoz</t>
  </si>
  <si>
    <t>ID13131</t>
  </si>
  <si>
    <t>ID13132</t>
  </si>
  <si>
    <t>ID13133</t>
  </si>
  <si>
    <t>ID13134</t>
  </si>
  <si>
    <t>ID13135</t>
  </si>
  <si>
    <t>ID13136</t>
  </si>
  <si>
    <t>ID13137</t>
  </si>
  <si>
    <t>20/02/1999</t>
  </si>
  <si>
    <t>Greensteds International School</t>
  </si>
  <si>
    <t>ID13138</t>
  </si>
  <si>
    <t>ID13139</t>
  </si>
  <si>
    <t>Alliance Girls' High School</t>
  </si>
  <si>
    <t>ID1314</t>
  </si>
  <si>
    <t>Nnewi</t>
  </si>
  <si>
    <t>19/03/2017</t>
  </si>
  <si>
    <t>OMGS Nnewi</t>
  </si>
  <si>
    <t>ID13140</t>
  </si>
  <si>
    <t>African leadership, change the mentality bestowed on African and inspire change in Africa and I know ALU will give me the best platform</t>
  </si>
  <si>
    <t>Masai High School</t>
  </si>
  <si>
    <t>ID13141</t>
  </si>
  <si>
    <t>ID13142</t>
  </si>
  <si>
    <t>ID13143</t>
  </si>
  <si>
    <t>ID13144</t>
  </si>
  <si>
    <t>Masvingo</t>
  </si>
  <si>
    <t>Hebron High School</t>
  </si>
  <si>
    <t>ID13145</t>
  </si>
  <si>
    <t>ID13146</t>
  </si>
  <si>
    <t>ID13147</t>
  </si>
  <si>
    <t>lhetmagnan97@gmail.com</t>
  </si>
  <si>
    <t>17/12/1993</t>
  </si>
  <si>
    <t>Université Felix Houphouet Boigny de cocody</t>
  </si>
  <si>
    <t>ID13148</t>
  </si>
  <si>
    <t>Kibungo, Ngoma</t>
  </si>
  <si>
    <t>ASPEK/I.S.A</t>
  </si>
  <si>
    <t>ID13149</t>
  </si>
  <si>
    <t>ID1315</t>
  </si>
  <si>
    <t>ID13150</t>
  </si>
  <si>
    <t>ID13151</t>
  </si>
  <si>
    <t>ID13152</t>
  </si>
  <si>
    <t>26/09/1996</t>
  </si>
  <si>
    <t>The urge to learn in an environment that builds me into a holistic individual:socially,academically and through leadership positions towards changing the society.</t>
  </si>
  <si>
    <t>Orero Boys</t>
  </si>
  <si>
    <t>ID13153</t>
  </si>
  <si>
    <t>29/06/1997</t>
  </si>
  <si>
    <t>I also was once part of a Leadership program therefore the University would be best for me</t>
  </si>
  <si>
    <t>Saint Patrick's High School</t>
  </si>
  <si>
    <t>ID13154</t>
  </si>
  <si>
    <t>ID13155</t>
  </si>
  <si>
    <t>ID13156</t>
  </si>
  <si>
    <t>Limuru high school</t>
  </si>
  <si>
    <t>ID13157</t>
  </si>
  <si>
    <t>Rusape</t>
  </si>
  <si>
    <t>Saint Faith's High School</t>
  </si>
  <si>
    <t>ID13158</t>
  </si>
  <si>
    <t>ID13159</t>
  </si>
  <si>
    <t>ID1316</t>
  </si>
  <si>
    <t>ID13160</t>
  </si>
  <si>
    <t>ID13161</t>
  </si>
  <si>
    <t>ID13162</t>
  </si>
  <si>
    <t>Khethokuhle</t>
  </si>
  <si>
    <t>ID13163</t>
  </si>
  <si>
    <t>MANZINI</t>
  </si>
  <si>
    <t>Salesian High School</t>
  </si>
  <si>
    <t>ID13164</t>
  </si>
  <si>
    <t>Salesian High School (BOYS SCHOOL)</t>
  </si>
  <si>
    <t>ID13165</t>
  </si>
  <si>
    <t>ID13166</t>
  </si>
  <si>
    <t>ID13167</t>
  </si>
  <si>
    <t>ID13168</t>
  </si>
  <si>
    <t>ID13169</t>
  </si>
  <si>
    <t>ID1317</t>
  </si>
  <si>
    <t>Ghanata Senior High School</t>
  </si>
  <si>
    <t>ID13170</t>
  </si>
  <si>
    <t>ID13171</t>
  </si>
  <si>
    <t>ID13172</t>
  </si>
  <si>
    <t>issele uku</t>
  </si>
  <si>
    <t>22/03/1995</t>
  </si>
  <si>
    <t>Sapele</t>
  </si>
  <si>
    <t>Ufuoma Mixed Secondary School</t>
  </si>
  <si>
    <t>ID13173</t>
  </si>
  <si>
    <t>ID13174</t>
  </si>
  <si>
    <t>ID13175</t>
  </si>
  <si>
    <t>ID13177</t>
  </si>
  <si>
    <t>ID13178</t>
  </si>
  <si>
    <t>ID13179</t>
  </si>
  <si>
    <t>ANTSİRANANA</t>
  </si>
  <si>
    <t>Madagascar</t>
  </si>
  <si>
    <t>18/07/1995</t>
  </si>
  <si>
    <t>ANTSIRANANA</t>
  </si>
  <si>
    <t>IST ANTSIRANANA</t>
  </si>
  <si>
    <t>ID1318</t>
  </si>
  <si>
    <t>Cornerstone Leadership Academy- Rwanda</t>
  </si>
  <si>
    <t>ID13180</t>
  </si>
  <si>
    <t>ID13181</t>
  </si>
  <si>
    <t>ID13182</t>
  </si>
  <si>
    <t>ID13183</t>
  </si>
  <si>
    <t>ID13184</t>
  </si>
  <si>
    <t>ID13185</t>
  </si>
  <si>
    <t>17/03/1993</t>
  </si>
  <si>
    <t>Seepapitso Senior Secondary School</t>
  </si>
  <si>
    <t>ID13186</t>
  </si>
  <si>
    <t>ID13187</t>
  </si>
  <si>
    <t>Morgan Internatioal Community School</t>
  </si>
  <si>
    <t>ID13188</t>
  </si>
  <si>
    <t>Samalout</t>
  </si>
  <si>
    <t>27/11/1999</t>
  </si>
  <si>
    <t>Samalout High School For Boys</t>
  </si>
  <si>
    <t>ID13189</t>
  </si>
  <si>
    <t>ID1319</t>
  </si>
  <si>
    <t>OWERRI</t>
  </si>
  <si>
    <t>23/07/1983</t>
  </si>
  <si>
    <t>GOVERNMENT SECONDARY SCHOOL, OWERRI, IMO STATE, NIGERIA.</t>
  </si>
  <si>
    <t>ID13190</t>
  </si>
  <si>
    <t>20/06/1998</t>
  </si>
  <si>
    <t>Musingu high school</t>
  </si>
  <si>
    <t>ID13191</t>
  </si>
  <si>
    <t>ID13192</t>
  </si>
  <si>
    <t>ID13193</t>
  </si>
  <si>
    <t>ID13194</t>
  </si>
  <si>
    <t>ID13195</t>
  </si>
  <si>
    <t>27/05/1996</t>
  </si>
  <si>
    <t>St. Catherine Girls' High School</t>
  </si>
  <si>
    <t>ID13196</t>
  </si>
  <si>
    <t>marondera</t>
  </si>
  <si>
    <t>foundation college</t>
  </si>
  <si>
    <t>foundation</t>
  </si>
  <si>
    <t>ID13197</t>
  </si>
  <si>
    <t>ID13198</t>
  </si>
  <si>
    <t>ID13199</t>
  </si>
  <si>
    <t>13/10/1990</t>
  </si>
  <si>
    <t>Moyeni High School</t>
  </si>
  <si>
    <t>ID132</t>
  </si>
  <si>
    <t>ID1320</t>
  </si>
  <si>
    <t>ID13200</t>
  </si>
  <si>
    <t>ID13201</t>
  </si>
  <si>
    <t>ID13202</t>
  </si>
  <si>
    <t>ID13203</t>
  </si>
  <si>
    <t>ID13204</t>
  </si>
  <si>
    <t>13/04/1997</t>
  </si>
  <si>
    <t>West Ridge High school</t>
  </si>
  <si>
    <t>ID13205</t>
  </si>
  <si>
    <t>ID13206</t>
  </si>
  <si>
    <t>ID13207</t>
  </si>
  <si>
    <t>Dominican Convent School</t>
  </si>
  <si>
    <t>ID13208</t>
  </si>
  <si>
    <t>KwaLitho</t>
  </si>
  <si>
    <t>Litho senior secondary school</t>
  </si>
  <si>
    <t>ID13209</t>
  </si>
  <si>
    <t>ID1321</t>
  </si>
  <si>
    <t>ID13210</t>
  </si>
  <si>
    <t>Middelburg</t>
  </si>
  <si>
    <t>Stoffberg</t>
  </si>
  <si>
    <t>Poolzee combined school</t>
  </si>
  <si>
    <t>ID13211</t>
  </si>
  <si>
    <t>ID13212</t>
  </si>
  <si>
    <t>ID13213</t>
  </si>
  <si>
    <t>ID13214</t>
  </si>
  <si>
    <t>ID13215</t>
  </si>
  <si>
    <t>ID13216</t>
  </si>
  <si>
    <t>ID13217</t>
  </si>
  <si>
    <t>ID13218</t>
  </si>
  <si>
    <t>ID13219</t>
  </si>
  <si>
    <t>ID1322</t>
  </si>
  <si>
    <t>ID13220</t>
  </si>
  <si>
    <t>ID13221</t>
  </si>
  <si>
    <t>ID13222</t>
  </si>
  <si>
    <t>ID13223</t>
  </si>
  <si>
    <t>ID13224</t>
  </si>
  <si>
    <t>mit mohsen</t>
  </si>
  <si>
    <t>mit ghamr</t>
  </si>
  <si>
    <t>omar ibn el khattab</t>
  </si>
  <si>
    <t>ID13225</t>
  </si>
  <si>
    <t>ID13226</t>
  </si>
  <si>
    <t>ID13227</t>
  </si>
  <si>
    <t>ID13228</t>
  </si>
  <si>
    <t>ID13229</t>
  </si>
  <si>
    <t>Sheikh Khalifa Bin Zayed Al-Nahyan Secondary and Technical School</t>
  </si>
  <si>
    <t>ID1323</t>
  </si>
  <si>
    <t>18/10/1997</t>
  </si>
  <si>
    <t>ALU Student and RiU</t>
  </si>
  <si>
    <t>I am persisting on applying at ALU because I believe ALU has what it takes to help me achieve my dream. I wish to help fellow youth gain employment and I believe I will need the right environment and set of skills to accomplish this. ALU provides me these skills and environment.</t>
  </si>
  <si>
    <t>Lycee Notre Dame de Citeaux</t>
  </si>
  <si>
    <t>ID13230</t>
  </si>
  <si>
    <t>Al Minya</t>
  </si>
  <si>
    <t>Mallway, Al Minya</t>
  </si>
  <si>
    <t>Naway High School</t>
  </si>
  <si>
    <t>ID13231</t>
  </si>
  <si>
    <t>searching</t>
  </si>
  <si>
    <t>Orman Exp. Language School</t>
  </si>
  <si>
    <t>ID13232</t>
  </si>
  <si>
    <t>ID13233</t>
  </si>
  <si>
    <t>ID13234</t>
  </si>
  <si>
    <t>ID13235</t>
  </si>
  <si>
    <t>18/04/1989</t>
  </si>
  <si>
    <t>As Salam College</t>
  </si>
  <si>
    <t>ID13236</t>
  </si>
  <si>
    <t>ID13237</t>
  </si>
  <si>
    <t>ID13238</t>
  </si>
  <si>
    <t>ICODEHS Senior high school</t>
  </si>
  <si>
    <t>ID13239</t>
  </si>
  <si>
    <t>25/11/1995</t>
  </si>
  <si>
    <t>Zahran Language school</t>
  </si>
  <si>
    <t>ID1324</t>
  </si>
  <si>
    <t>ID13240</t>
  </si>
  <si>
    <t>ID13241</t>
  </si>
  <si>
    <t>15/02/1991</t>
  </si>
  <si>
    <t>sagrada esperança</t>
  </si>
  <si>
    <t>ID13242</t>
  </si>
  <si>
    <t>ID13243</t>
  </si>
  <si>
    <t>ID13244</t>
  </si>
  <si>
    <t>ID13245</t>
  </si>
  <si>
    <t>Bujumbura</t>
  </si>
  <si>
    <t>Lycée SOS H.G</t>
  </si>
  <si>
    <t>ID13246</t>
  </si>
  <si>
    <t>Petit Séminaire Ndera</t>
  </si>
  <si>
    <t>ID13247</t>
  </si>
  <si>
    <t>Nyamagabe</t>
  </si>
  <si>
    <t>17/06/1998</t>
  </si>
  <si>
    <t>Groupe Scolaire Notre Dame de Lourde Byimana</t>
  </si>
  <si>
    <t>ID13248</t>
  </si>
  <si>
    <t>ID13249</t>
  </si>
  <si>
    <t>ID1325</t>
  </si>
  <si>
    <t>ID13250</t>
  </si>
  <si>
    <t>ID13251</t>
  </si>
  <si>
    <t>ID13252</t>
  </si>
  <si>
    <t>ID13254</t>
  </si>
  <si>
    <t>Kaduna State</t>
  </si>
  <si>
    <t>Karina state</t>
  </si>
  <si>
    <t>United secondary school</t>
  </si>
  <si>
    <t>ID13255</t>
  </si>
  <si>
    <t>giza</t>
  </si>
  <si>
    <t>ID13256</t>
  </si>
  <si>
    <t>ID13257</t>
  </si>
  <si>
    <t>ID13258</t>
  </si>
  <si>
    <t>ID13259</t>
  </si>
  <si>
    <t>ID1326</t>
  </si>
  <si>
    <t>Igbogila</t>
  </si>
  <si>
    <t>17/10/1976</t>
  </si>
  <si>
    <t>Igbogila &amp; Lagos</t>
  </si>
  <si>
    <t>Egbado High School Igbogila,Yewa North Local Government, Ogun State, Nigeria &amp; Titus Jane High School, Abule-Egba, Lagos, Nigeria.</t>
  </si>
  <si>
    <t>ID13260</t>
  </si>
  <si>
    <t>MACHAKOS</t>
  </si>
  <si>
    <t>KATHIANI BOY'S HIGH SCHOOL</t>
  </si>
  <si>
    <t>ID13261</t>
  </si>
  <si>
    <t>Laiser Hill Academy</t>
  </si>
  <si>
    <t>ID13262</t>
  </si>
  <si>
    <t>ID13263</t>
  </si>
  <si>
    <t>ID13264</t>
  </si>
  <si>
    <t>ID13265</t>
  </si>
  <si>
    <t>ID13266</t>
  </si>
  <si>
    <t>ID13267</t>
  </si>
  <si>
    <t>ID13268</t>
  </si>
  <si>
    <t>ID13269</t>
  </si>
  <si>
    <t>ID1327</t>
  </si>
  <si>
    <t>ID13270</t>
  </si>
  <si>
    <t>Waitlist RD 1</t>
  </si>
  <si>
    <t>ID13271</t>
  </si>
  <si>
    <t>ID13272</t>
  </si>
  <si>
    <t>ID13273</t>
  </si>
  <si>
    <t>ID13274</t>
  </si>
  <si>
    <t>ID13275</t>
  </si>
  <si>
    <t>Jomo Kenyatta High School</t>
  </si>
  <si>
    <t>ID13276</t>
  </si>
  <si>
    <t>ID13277</t>
  </si>
  <si>
    <t>St Georges High School</t>
  </si>
  <si>
    <t>ID13278</t>
  </si>
  <si>
    <t>ID13279</t>
  </si>
  <si>
    <t>ID1328</t>
  </si>
  <si>
    <t>emmanuuel</t>
  </si>
  <si>
    <t>ID13280</t>
  </si>
  <si>
    <t>ID13281</t>
  </si>
  <si>
    <t>ID13282</t>
  </si>
  <si>
    <t>ID13283</t>
  </si>
  <si>
    <t>ID13284</t>
  </si>
  <si>
    <t>24/08/1997</t>
  </si>
  <si>
    <t>For interaction with other students in the globe and to give me a chance to grow as a leader</t>
  </si>
  <si>
    <t>Kabare Girls High School</t>
  </si>
  <si>
    <t>ID13285</t>
  </si>
  <si>
    <t>ID13286</t>
  </si>
  <si>
    <t>ID13287</t>
  </si>
  <si>
    <t>Bahati Girls Secondary School</t>
  </si>
  <si>
    <t>ID13288</t>
  </si>
  <si>
    <t>Hillgrove Secondary School</t>
  </si>
  <si>
    <t>ID13289</t>
  </si>
  <si>
    <t>ID1329</t>
  </si>
  <si>
    <t>ID13290</t>
  </si>
  <si>
    <t>ID13291</t>
  </si>
  <si>
    <t>31/10/1995</t>
  </si>
  <si>
    <t>National University of Lesotho International School</t>
  </si>
  <si>
    <t>ID13292</t>
  </si>
  <si>
    <t>ID13293</t>
  </si>
  <si>
    <t>ID13294</t>
  </si>
  <si>
    <t>ID13295</t>
  </si>
  <si>
    <t>ID13296</t>
  </si>
  <si>
    <t>ID13297</t>
  </si>
  <si>
    <t>ID13298</t>
  </si>
  <si>
    <t>ID13299</t>
  </si>
  <si>
    <t>Port Elizabeth</t>
  </si>
  <si>
    <t>26/05/1996</t>
  </si>
  <si>
    <t>Masiphathisane Senior Secondary School</t>
  </si>
  <si>
    <t>ID133</t>
  </si>
  <si>
    <t>ID1330</t>
  </si>
  <si>
    <t>OGBOMOSO</t>
  </si>
  <si>
    <t>FEDERAL SCHOOL OF STATISTICS</t>
  </si>
  <si>
    <t>ID13300</t>
  </si>
  <si>
    <t>ID13301</t>
  </si>
  <si>
    <t>Grahamstown</t>
  </si>
  <si>
    <t>ID13302</t>
  </si>
  <si>
    <t>ID13303</t>
  </si>
  <si>
    <t>ID13304</t>
  </si>
  <si>
    <t>ID13305</t>
  </si>
  <si>
    <t>ID13306</t>
  </si>
  <si>
    <t>ID13307</t>
  </si>
  <si>
    <t>ID13308</t>
  </si>
  <si>
    <t>Lightbearers College</t>
  </si>
  <si>
    <t>ID13309</t>
  </si>
  <si>
    <t>Lycée Qualifiant Youssef Ben Tachfine</t>
  </si>
  <si>
    <t>ID1331</t>
  </si>
  <si>
    <t>ID13310</t>
  </si>
  <si>
    <t>20/11/1996</t>
  </si>
  <si>
    <t>Coast Girls High School</t>
  </si>
  <si>
    <t>ID13312</t>
  </si>
  <si>
    <t>ID13313</t>
  </si>
  <si>
    <t>ID13314</t>
  </si>
  <si>
    <t>ID13315</t>
  </si>
  <si>
    <t>14/01/1992</t>
  </si>
  <si>
    <t>St Augustine's High School Penhalonga</t>
  </si>
  <si>
    <t>ID13316</t>
  </si>
  <si>
    <t>ID13317</t>
  </si>
  <si>
    <t>29/08/1992</t>
  </si>
  <si>
    <t>I first heard about it from my role model, Khanyi Dlomo who had posted about the university on Twitter.</t>
  </si>
  <si>
    <t>Abbotts College, Johannesburg South campus</t>
  </si>
  <si>
    <t>ID13318</t>
  </si>
  <si>
    <t>ID13319</t>
  </si>
  <si>
    <t>14/10/1995</t>
  </si>
  <si>
    <t>Kampala-uganda</t>
  </si>
  <si>
    <t>standard high school zzana</t>
  </si>
  <si>
    <t>ID1332</t>
  </si>
  <si>
    <t>Ipaja</t>
  </si>
  <si>
    <t>Merry Stars College</t>
  </si>
  <si>
    <t>ID13320</t>
  </si>
  <si>
    <t>ID13321</t>
  </si>
  <si>
    <t>Mahanadi international high school</t>
  </si>
  <si>
    <t>ID13322</t>
  </si>
  <si>
    <t>Loyola High School</t>
  </si>
  <si>
    <t>ID13323</t>
  </si>
  <si>
    <t>ID13324</t>
  </si>
  <si>
    <t>ID13325</t>
  </si>
  <si>
    <t>ID13326</t>
  </si>
  <si>
    <t>ID13327</t>
  </si>
  <si>
    <t>ID13328</t>
  </si>
  <si>
    <t>ID13329</t>
  </si>
  <si>
    <t>ID1333</t>
  </si>
  <si>
    <t>bolgatanga</t>
  </si>
  <si>
    <t>Bolgatanga</t>
  </si>
  <si>
    <t>Sandema Senior HIgh/Technical School</t>
  </si>
  <si>
    <t>ID13330</t>
  </si>
  <si>
    <t>ID13331</t>
  </si>
  <si>
    <t>ID13332</t>
  </si>
  <si>
    <t>ID13333</t>
  </si>
  <si>
    <t>Webuye</t>
  </si>
  <si>
    <t>18/03/1994</t>
  </si>
  <si>
    <t>EMUSIRE HIGH SCHOOL</t>
  </si>
  <si>
    <t>ID13334</t>
  </si>
  <si>
    <t>ID13335</t>
  </si>
  <si>
    <t>Melville</t>
  </si>
  <si>
    <t>ID13336</t>
  </si>
  <si>
    <t>23/01/1998</t>
  </si>
  <si>
    <t>ID13337</t>
  </si>
  <si>
    <t>ID13338</t>
  </si>
  <si>
    <t>Murambinda Buhera</t>
  </si>
  <si>
    <t>Makumbe High School</t>
  </si>
  <si>
    <t>ID13339</t>
  </si>
  <si>
    <t>Kitui</t>
  </si>
  <si>
    <t>St Angelas Girls High School</t>
  </si>
  <si>
    <t>ID1334</t>
  </si>
  <si>
    <t>newlife christian high school</t>
  </si>
  <si>
    <t>ID13340</t>
  </si>
  <si>
    <t>Gahamstown</t>
  </si>
  <si>
    <t>Graeme College</t>
  </si>
  <si>
    <t>ID13341</t>
  </si>
  <si>
    <t>ID13342</t>
  </si>
  <si>
    <t>ID13343</t>
  </si>
  <si>
    <t>ID13344</t>
  </si>
  <si>
    <t>ID13345</t>
  </si>
  <si>
    <t>ID13346</t>
  </si>
  <si>
    <t>ID13347</t>
  </si>
  <si>
    <t>Groblersdal</t>
  </si>
  <si>
    <t>Abraham Serote</t>
  </si>
  <si>
    <t>ID13348</t>
  </si>
  <si>
    <t>ID13349</t>
  </si>
  <si>
    <t>Capetown</t>
  </si>
  <si>
    <t>21/06/1995</t>
  </si>
  <si>
    <t>Aluta Continua</t>
  </si>
  <si>
    <t>ID1335</t>
  </si>
  <si>
    <t>ID13350</t>
  </si>
  <si>
    <t>ID13351</t>
  </si>
  <si>
    <t>ID13352</t>
  </si>
  <si>
    <t>ID13353</t>
  </si>
  <si>
    <t>ID13354</t>
  </si>
  <si>
    <t>Mohale's Hoek 800</t>
  </si>
  <si>
    <t>Mohale's Hoek</t>
  </si>
  <si>
    <t>St Stephens Diocesan High School</t>
  </si>
  <si>
    <t>ID13355</t>
  </si>
  <si>
    <t>ID13356</t>
  </si>
  <si>
    <t>ID13357</t>
  </si>
  <si>
    <t>ID13358</t>
  </si>
  <si>
    <t>ID13359</t>
  </si>
  <si>
    <t>20/03/1988</t>
  </si>
  <si>
    <t>Leribe High School</t>
  </si>
  <si>
    <t>ID1336</t>
  </si>
  <si>
    <t>ID13360</t>
  </si>
  <si>
    <t>ID13361</t>
  </si>
  <si>
    <t>ID13362</t>
  </si>
  <si>
    <t>ID13363</t>
  </si>
  <si>
    <t>ID13364</t>
  </si>
  <si>
    <t>ID13365</t>
  </si>
  <si>
    <t>28/06/1996</t>
  </si>
  <si>
    <t>ID13366</t>
  </si>
  <si>
    <t>ID13367</t>
  </si>
  <si>
    <t>27/06/1997</t>
  </si>
  <si>
    <t>Johannesburg south</t>
  </si>
  <si>
    <t>Leshata secondary school</t>
  </si>
  <si>
    <t>ID13368</t>
  </si>
  <si>
    <t>14/04/1995</t>
  </si>
  <si>
    <t>gamal</t>
  </si>
  <si>
    <t>ID13369</t>
  </si>
  <si>
    <t>ID1337</t>
  </si>
  <si>
    <t>ID13370</t>
  </si>
  <si>
    <t>ID13371</t>
  </si>
  <si>
    <t>ID13372</t>
  </si>
  <si>
    <t>ID13373</t>
  </si>
  <si>
    <t>ID13374</t>
  </si>
  <si>
    <t>Soshanguve south secondary school</t>
  </si>
  <si>
    <t>ID13375</t>
  </si>
  <si>
    <t>21/09/1994</t>
  </si>
  <si>
    <t>the opportunity to enhance my growth</t>
  </si>
  <si>
    <t>Tersia King learning academy</t>
  </si>
  <si>
    <t>ID13376</t>
  </si>
  <si>
    <t>ID13377</t>
  </si>
  <si>
    <t>ID13378</t>
  </si>
  <si>
    <t>lilongwe</t>
  </si>
  <si>
    <t>mlanda girls secondary school</t>
  </si>
  <si>
    <t>ID13379</t>
  </si>
  <si>
    <t>ID1338</t>
  </si>
  <si>
    <t>ID13380</t>
  </si>
  <si>
    <t>ID13381</t>
  </si>
  <si>
    <t>bultfontein</t>
  </si>
  <si>
    <t>rainbow high school</t>
  </si>
  <si>
    <t>ID13382</t>
  </si>
  <si>
    <t>ID13383</t>
  </si>
  <si>
    <t>ID13384</t>
  </si>
  <si>
    <t>ID13385</t>
  </si>
  <si>
    <t>ID13386</t>
  </si>
  <si>
    <t>ID13387</t>
  </si>
  <si>
    <t>ID13388</t>
  </si>
  <si>
    <t>ID13389</t>
  </si>
  <si>
    <t>ID1339</t>
  </si>
  <si>
    <t>ID13390</t>
  </si>
  <si>
    <t>ID13391</t>
  </si>
  <si>
    <t>ID13392</t>
  </si>
  <si>
    <t>ID13393</t>
  </si>
  <si>
    <t>through a best friend</t>
  </si>
  <si>
    <t>kabuyefwe girls highschool</t>
  </si>
  <si>
    <t>ID13394</t>
  </si>
  <si>
    <t>ID13395</t>
  </si>
  <si>
    <t>Nachingwea</t>
  </si>
  <si>
    <t>21/05/1994</t>
  </si>
  <si>
    <t>Faceboky</t>
  </si>
  <si>
    <t>Filbert bayi</t>
  </si>
  <si>
    <t>ID13396</t>
  </si>
  <si>
    <t>ID13397</t>
  </si>
  <si>
    <t>ID13398</t>
  </si>
  <si>
    <t>ID13399</t>
  </si>
  <si>
    <t>ID134</t>
  </si>
  <si>
    <t>ID1340</t>
  </si>
  <si>
    <t>ID13400</t>
  </si>
  <si>
    <t>ID13401</t>
  </si>
  <si>
    <t>CHIPINGE</t>
  </si>
  <si>
    <t>MUTAMBARA HIGH SCHOOL</t>
  </si>
  <si>
    <t>ID13402</t>
  </si>
  <si>
    <t>ID13403</t>
  </si>
  <si>
    <t>ID13404</t>
  </si>
  <si>
    <t>ID13405</t>
  </si>
  <si>
    <t>ID13406</t>
  </si>
  <si>
    <t>ID13407</t>
  </si>
  <si>
    <t>18/03/1993</t>
  </si>
  <si>
    <t>saint mary school</t>
  </si>
  <si>
    <t>ID13408</t>
  </si>
  <si>
    <t>ID13409</t>
  </si>
  <si>
    <t>ID1341</t>
  </si>
  <si>
    <t>23/05/1994</t>
  </si>
  <si>
    <t>Wider and deeper learning horizon opportunities</t>
  </si>
  <si>
    <t>Akure, Ondo State</t>
  </si>
  <si>
    <t>Federal University of Technology Secondary School, Ondo State</t>
  </si>
  <si>
    <t>ID13410</t>
  </si>
  <si>
    <t>ID13411</t>
  </si>
  <si>
    <t>ID13412</t>
  </si>
  <si>
    <t>ID13413</t>
  </si>
  <si>
    <t>SOKOTO</t>
  </si>
  <si>
    <t>UMARU ALI SHINKAFI POLYTECHNIC SOKOTO</t>
  </si>
  <si>
    <t>ID13414</t>
  </si>
  <si>
    <t>ID13415</t>
  </si>
  <si>
    <t>ID13416</t>
  </si>
  <si>
    <t>ID13417</t>
  </si>
  <si>
    <t>ID13418</t>
  </si>
  <si>
    <t>ID13419</t>
  </si>
  <si>
    <t>ID1342</t>
  </si>
  <si>
    <t>ID13420</t>
  </si>
  <si>
    <t>31/10/1992</t>
  </si>
  <si>
    <t>Khaliphani secondary</t>
  </si>
  <si>
    <t>ID13421</t>
  </si>
  <si>
    <t>Nelsprait</t>
  </si>
  <si>
    <t>Khaliphani senior secondary</t>
  </si>
  <si>
    <t>ID13422</t>
  </si>
  <si>
    <t>ID13423</t>
  </si>
  <si>
    <t>ID13424</t>
  </si>
  <si>
    <t>MBabane</t>
  </si>
  <si>
    <t>15/02/1995</t>
  </si>
  <si>
    <t>malkerns</t>
  </si>
  <si>
    <t>Vulamasango High School</t>
  </si>
  <si>
    <t>ID13425</t>
  </si>
  <si>
    <t>22/05/1999</t>
  </si>
  <si>
    <t>Manzini Nazarene High School</t>
  </si>
  <si>
    <t>ID13426</t>
  </si>
  <si>
    <t>ID13427</t>
  </si>
  <si>
    <t>ID13428</t>
  </si>
  <si>
    <t>My sister, Katlego Malebane</t>
  </si>
  <si>
    <t>I am not the smartest student but I have leadership qualities and I would like to learn more about being a leader</t>
  </si>
  <si>
    <t>Highlands North Boy's High school</t>
  </si>
  <si>
    <t>ID13429</t>
  </si>
  <si>
    <t>La Marsa</t>
  </si>
  <si>
    <t>23/08/1997</t>
  </si>
  <si>
    <t>la Marsa</t>
  </si>
  <si>
    <t>Lycée Marsa Riadh</t>
  </si>
  <si>
    <t>ID1343</t>
  </si>
  <si>
    <t>ID13430</t>
  </si>
  <si>
    <t>ID13431</t>
  </si>
  <si>
    <t>19/11/1998</t>
  </si>
  <si>
    <t>Hillside high school</t>
  </si>
  <si>
    <t>ID13432</t>
  </si>
  <si>
    <t>ID13433</t>
  </si>
  <si>
    <t>LITEIN</t>
  </si>
  <si>
    <t>LITEIN HIGH SCHOOL</t>
  </si>
  <si>
    <t>ID13434</t>
  </si>
  <si>
    <t>ID13435</t>
  </si>
  <si>
    <t>ID13436</t>
  </si>
  <si>
    <t>26/08/1997</t>
  </si>
  <si>
    <t>Alpha high school</t>
  </si>
  <si>
    <t>ID13437</t>
  </si>
  <si>
    <t>ID13438</t>
  </si>
  <si>
    <t>ID13439</t>
  </si>
  <si>
    <t>ID1344</t>
  </si>
  <si>
    <t>Ijebu-Ode</t>
  </si>
  <si>
    <t>Command Day Secondary School, Ilese Barracks, Ijebu Ode, Ogun State, Nigeria.</t>
  </si>
  <si>
    <t>ID13440</t>
  </si>
  <si>
    <t>ID13441</t>
  </si>
  <si>
    <t>MOMBASA</t>
  </si>
  <si>
    <t>24/03/1996</t>
  </si>
  <si>
    <t>KHAMIS HIGH SCHOOL</t>
  </si>
  <si>
    <t>ID13442</t>
  </si>
  <si>
    <t>ID13443</t>
  </si>
  <si>
    <t>Pigg's Peak</t>
  </si>
  <si>
    <t>Evelyn Baring High School</t>
  </si>
  <si>
    <t>ID13444</t>
  </si>
  <si>
    <t>ID13445</t>
  </si>
  <si>
    <t>ID13446</t>
  </si>
  <si>
    <t>ID13447</t>
  </si>
  <si>
    <t>ID13448</t>
  </si>
  <si>
    <t>ID13449</t>
  </si>
  <si>
    <t>16/03/1993</t>
  </si>
  <si>
    <t>MT.EVEREST HIGH SCHOOL</t>
  </si>
  <si>
    <t>ID1345</t>
  </si>
  <si>
    <t>KISUMU</t>
  </si>
  <si>
    <t>NYAMIRA GIRLS HIGH SCHOOL</t>
  </si>
  <si>
    <t>ID13450</t>
  </si>
  <si>
    <t>ID13451</t>
  </si>
  <si>
    <t>ID13452</t>
  </si>
  <si>
    <t>ID13453</t>
  </si>
  <si>
    <t>ID13454</t>
  </si>
  <si>
    <t>Mthatha Eastern Cape</t>
  </si>
  <si>
    <t>ID13455</t>
  </si>
  <si>
    <t>27/05/1997</t>
  </si>
  <si>
    <t>Machakos Girls' High School.</t>
  </si>
  <si>
    <t>ID13456</t>
  </si>
  <si>
    <t>ID13457</t>
  </si>
  <si>
    <t>22/03/1998</t>
  </si>
  <si>
    <t>Starehe Boys Centre And School</t>
  </si>
  <si>
    <t>ID13458</t>
  </si>
  <si>
    <t>ID13459</t>
  </si>
  <si>
    <t>Alafang High School</t>
  </si>
  <si>
    <t>ID1346</t>
  </si>
  <si>
    <t>18/06/2016</t>
  </si>
  <si>
    <t>in Kigali andin Musanze</t>
  </si>
  <si>
    <t>Lycee Notre Dame de citeaux</t>
  </si>
  <si>
    <t>ID13460</t>
  </si>
  <si>
    <t>kitui county</t>
  </si>
  <si>
    <t>migwani boys secondary school</t>
  </si>
  <si>
    <t>ID13461</t>
  </si>
  <si>
    <t>ID13462</t>
  </si>
  <si>
    <t>ID13463</t>
  </si>
  <si>
    <t>ID13464</t>
  </si>
  <si>
    <t>ID13465</t>
  </si>
  <si>
    <t>Mwanza</t>
  </si>
  <si>
    <t>Bukoba</t>
  </si>
  <si>
    <t>Nyakato boys high school</t>
  </si>
  <si>
    <t>ID13466</t>
  </si>
  <si>
    <t>ID13467</t>
  </si>
  <si>
    <t>ID13468</t>
  </si>
  <si>
    <t>PRETORIA</t>
  </si>
  <si>
    <t>SOSHANGUVE</t>
  </si>
  <si>
    <t>AMOGELANG SECONDARY SCHOOL</t>
  </si>
  <si>
    <t>ID13469</t>
  </si>
  <si>
    <t>ID1347</t>
  </si>
  <si>
    <t>Lycee du lac tanganyika</t>
  </si>
  <si>
    <t>ID13470</t>
  </si>
  <si>
    <t>Cornway College High School</t>
  </si>
  <si>
    <t>ID13471</t>
  </si>
  <si>
    <t>ID13472</t>
  </si>
  <si>
    <t>Mansa</t>
  </si>
  <si>
    <t>31/08/1971</t>
  </si>
  <si>
    <t>ID13473</t>
  </si>
  <si>
    <t>ID13474</t>
  </si>
  <si>
    <t>ID13475</t>
  </si>
  <si>
    <t>ID13476</t>
  </si>
  <si>
    <t>ID13477</t>
  </si>
  <si>
    <t>ID13478</t>
  </si>
  <si>
    <t>ID13479</t>
  </si>
  <si>
    <t>lome</t>
  </si>
  <si>
    <t>lycee scientifique de yamoussiukro</t>
  </si>
  <si>
    <t>ID1348</t>
  </si>
  <si>
    <t>29/07/1983</t>
  </si>
  <si>
    <t>Benin City, Edo state</t>
  </si>
  <si>
    <t>Oguola College, Benin.</t>
  </si>
  <si>
    <t>ID13480</t>
  </si>
  <si>
    <t>18/04/2000</t>
  </si>
  <si>
    <t>The Oprah Winfrey Leadership Academy for Girls</t>
  </si>
  <si>
    <t>ID13481</t>
  </si>
  <si>
    <t>ID13482</t>
  </si>
  <si>
    <t>ID13483</t>
  </si>
  <si>
    <t>ID13484</t>
  </si>
  <si>
    <t>ID13485</t>
  </si>
  <si>
    <t>ID13486</t>
  </si>
  <si>
    <t>ID13487</t>
  </si>
  <si>
    <t>25/01/2000</t>
  </si>
  <si>
    <t>St John bosco high</t>
  </si>
  <si>
    <t>ID13488</t>
  </si>
  <si>
    <t>ID13489</t>
  </si>
  <si>
    <t>ID1349</t>
  </si>
  <si>
    <t>ID13490</t>
  </si>
  <si>
    <t>25/06/1999</t>
  </si>
  <si>
    <t>Ka Boyce High School</t>
  </si>
  <si>
    <t>ID13491</t>
  </si>
  <si>
    <t>ID13492</t>
  </si>
  <si>
    <t>ID13493</t>
  </si>
  <si>
    <t>ID13494</t>
  </si>
  <si>
    <t>Ismailia</t>
  </si>
  <si>
    <t>The Heavy Equipment School</t>
  </si>
  <si>
    <t>ID13495</t>
  </si>
  <si>
    <t>ID13496</t>
  </si>
  <si>
    <t>ID13497</t>
  </si>
  <si>
    <t>ID13498</t>
  </si>
  <si>
    <t>ID13499</t>
  </si>
  <si>
    <t>17/12/1997</t>
  </si>
  <si>
    <t>Sekolo sa Borokgo</t>
  </si>
  <si>
    <t>ID135</t>
  </si>
  <si>
    <t>ID1350</t>
  </si>
  <si>
    <t>ID13500</t>
  </si>
  <si>
    <t>ID13501</t>
  </si>
  <si>
    <t>22/08/1985</t>
  </si>
  <si>
    <t>internet</t>
  </si>
  <si>
    <t>Higher 4</t>
  </si>
  <si>
    <t>ID13502</t>
  </si>
  <si>
    <t>Ethio-Parents' School</t>
  </si>
  <si>
    <t>ID13503</t>
  </si>
  <si>
    <t>Saint Joseph school</t>
  </si>
  <si>
    <t>ID13504</t>
  </si>
  <si>
    <t>ID13505</t>
  </si>
  <si>
    <t>13/01/1996</t>
  </si>
  <si>
    <t>Moi Forces Academy - Nairobi</t>
  </si>
  <si>
    <t>ID13506</t>
  </si>
  <si>
    <t>ID13507</t>
  </si>
  <si>
    <t>ID13508</t>
  </si>
  <si>
    <t>15/09/1993</t>
  </si>
  <si>
    <t>For9a website</t>
  </si>
  <si>
    <t>Isis secondary school</t>
  </si>
  <si>
    <t>ID13509</t>
  </si>
  <si>
    <t>ID1351</t>
  </si>
  <si>
    <t>ID13510</t>
  </si>
  <si>
    <t>ID13511</t>
  </si>
  <si>
    <t>ID13512</t>
  </si>
  <si>
    <t>cape coast</t>
  </si>
  <si>
    <t>sammo senior high school</t>
  </si>
  <si>
    <t>ID13513</t>
  </si>
  <si>
    <t>22/12/1998</t>
  </si>
  <si>
    <t>ID13514</t>
  </si>
  <si>
    <t>ID13515</t>
  </si>
  <si>
    <t>ID13516</t>
  </si>
  <si>
    <t>ID13517</t>
  </si>
  <si>
    <t>ID13518</t>
  </si>
  <si>
    <t>ID13519</t>
  </si>
  <si>
    <t>nyagatare</t>
  </si>
  <si>
    <t>ruhango</t>
  </si>
  <si>
    <t>ecole des science Byimana</t>
  </si>
  <si>
    <t>ID1352</t>
  </si>
  <si>
    <t>ID13520</t>
  </si>
  <si>
    <t>Notre Dame college</t>
  </si>
  <si>
    <t>ID13521</t>
  </si>
  <si>
    <t>durban</t>
  </si>
  <si>
    <t>Overport Secondary School</t>
  </si>
  <si>
    <t>ID13522</t>
  </si>
  <si>
    <t>ID13523</t>
  </si>
  <si>
    <t>25/06/1997</t>
  </si>
  <si>
    <t>I applied because I have always wanted to learn how to manage businesses, but due to financial limitations I couldn't. After seeing the Ad on Facebook my candle of hope was rekindled.</t>
  </si>
  <si>
    <t>I attended my high school in Muchinga province. Nakonde</t>
  </si>
  <si>
    <t>Donald Siwale High School</t>
  </si>
  <si>
    <t>ID13524</t>
  </si>
  <si>
    <t>ID13525</t>
  </si>
  <si>
    <t>St.Lawrence sec</t>
  </si>
  <si>
    <t>ID13526</t>
  </si>
  <si>
    <t>Lycée Municipal VENEGRE</t>
  </si>
  <si>
    <t>ID13527</t>
  </si>
  <si>
    <t>ID13528</t>
  </si>
  <si>
    <t>ID13529</t>
  </si>
  <si>
    <t>ID1353</t>
  </si>
  <si>
    <t>20/05/1999</t>
  </si>
  <si>
    <t>St Mary's School</t>
  </si>
  <si>
    <t>ID13530</t>
  </si>
  <si>
    <t>ID13531</t>
  </si>
  <si>
    <t>ID13532</t>
  </si>
  <si>
    <t>ID13533</t>
  </si>
  <si>
    <t>ID13534</t>
  </si>
  <si>
    <t>ID13535</t>
  </si>
  <si>
    <t>Maranatha Christian High School</t>
  </si>
  <si>
    <t>ID13536</t>
  </si>
  <si>
    <t>ID13537</t>
  </si>
  <si>
    <t>23/10/1999</t>
  </si>
  <si>
    <t>Theydon</t>
  </si>
  <si>
    <t>ID13538</t>
  </si>
  <si>
    <t>ID13539</t>
  </si>
  <si>
    <t>El-Gharbia</t>
  </si>
  <si>
    <t>Maadi STEM School</t>
  </si>
  <si>
    <t>ID1354</t>
  </si>
  <si>
    <t>ID13540</t>
  </si>
  <si>
    <t>ID13541</t>
  </si>
  <si>
    <t>ID13542</t>
  </si>
  <si>
    <t>ID13543</t>
  </si>
  <si>
    <t>ID13544</t>
  </si>
  <si>
    <t>Rangala girls high school</t>
  </si>
  <si>
    <t>ID13545</t>
  </si>
  <si>
    <t>ID13546</t>
  </si>
  <si>
    <t>ID13547</t>
  </si>
  <si>
    <t>TEMBA</t>
  </si>
  <si>
    <t>Ratshepo High School</t>
  </si>
  <si>
    <t>ID13548</t>
  </si>
  <si>
    <t>ID13549</t>
  </si>
  <si>
    <t>15/07/1994</t>
  </si>
  <si>
    <t>MASAKA</t>
  </si>
  <si>
    <t>MASAKA SECONDARY SCHOOL</t>
  </si>
  <si>
    <t>ID1355</t>
  </si>
  <si>
    <t>29/01/1997</t>
  </si>
  <si>
    <t>LIGHT ACADEMY BOYS SECONDARY SCHOOL</t>
  </si>
  <si>
    <t>ID13550</t>
  </si>
  <si>
    <t>ID13551</t>
  </si>
  <si>
    <t>moshi</t>
  </si>
  <si>
    <t>30/01/1997</t>
  </si>
  <si>
    <t>Pennsylvania</t>
  </si>
  <si>
    <t>The Keystone School</t>
  </si>
  <si>
    <t>ID13552</t>
  </si>
  <si>
    <t>Pennyslvania</t>
  </si>
  <si>
    <t>Keystone National High School</t>
  </si>
  <si>
    <t>ID13553</t>
  </si>
  <si>
    <t>ID13554</t>
  </si>
  <si>
    <t>20/10/1968</t>
  </si>
  <si>
    <t>KAMA</t>
  </si>
  <si>
    <t>INSTITUT DE KAMA</t>
  </si>
  <si>
    <t>ID13555</t>
  </si>
  <si>
    <t>St. Peter's high school mumias</t>
  </si>
  <si>
    <t>ID13556</t>
  </si>
  <si>
    <t>ID13557</t>
  </si>
  <si>
    <t>ID13558</t>
  </si>
  <si>
    <t>ID13559</t>
  </si>
  <si>
    <t>Harare international School</t>
  </si>
  <si>
    <t>ID1356</t>
  </si>
  <si>
    <t>Mpumudde High School</t>
  </si>
  <si>
    <t>ID13560</t>
  </si>
  <si>
    <t>ID13561</t>
  </si>
  <si>
    <t>ID13562</t>
  </si>
  <si>
    <t>Escola Secunadaria de Laulane</t>
  </si>
  <si>
    <t>ID13563</t>
  </si>
  <si>
    <t>IPRC EAST</t>
  </si>
  <si>
    <t>ID13564</t>
  </si>
  <si>
    <t>ID13565</t>
  </si>
  <si>
    <t>Ecole des Sciences de Musanze</t>
  </si>
  <si>
    <t>ID13566</t>
  </si>
  <si>
    <t>19/10/1997</t>
  </si>
  <si>
    <t>GLORY SECONDARY SCHOOL</t>
  </si>
  <si>
    <t>ID13567</t>
  </si>
  <si>
    <t>ID13568</t>
  </si>
  <si>
    <t>NORTH</t>
  </si>
  <si>
    <t>ID13569</t>
  </si>
  <si>
    <t>College Imena de Runyinya</t>
  </si>
  <si>
    <t>ID1357</t>
  </si>
  <si>
    <t>nyamagabe</t>
  </si>
  <si>
    <t>27/11/1998</t>
  </si>
  <si>
    <t>experience got from there</t>
  </si>
  <si>
    <t>FAWE GIRLS'SCHOOL</t>
  </si>
  <si>
    <t>ID13570</t>
  </si>
  <si>
    <t>ID13571</t>
  </si>
  <si>
    <t>ID13572</t>
  </si>
  <si>
    <t>ID13573</t>
  </si>
  <si>
    <t>ID13574</t>
  </si>
  <si>
    <t>NGORORERO</t>
  </si>
  <si>
    <t>ESCOM RUCANO</t>
  </si>
  <si>
    <t>ID13575</t>
  </si>
  <si>
    <t>GROUPE SCOLAIRE SAINT JOSEPH KABGAYI</t>
  </si>
  <si>
    <t>ID13576</t>
  </si>
  <si>
    <t>Muhanga city</t>
  </si>
  <si>
    <t>Petit Seminaire Saint Léon de Kabgayi</t>
  </si>
  <si>
    <t>ID13577</t>
  </si>
  <si>
    <t>ID13578</t>
  </si>
  <si>
    <t>ID13579</t>
  </si>
  <si>
    <t>ID1358</t>
  </si>
  <si>
    <t>ID13580</t>
  </si>
  <si>
    <t>Soweto</t>
  </si>
  <si>
    <t>Roosevelt High School</t>
  </si>
  <si>
    <t>ID13581</t>
  </si>
  <si>
    <t>ID13582</t>
  </si>
  <si>
    <t>ID13583</t>
  </si>
  <si>
    <t>ID13584</t>
  </si>
  <si>
    <t>22/02/1993</t>
  </si>
  <si>
    <t>Christian Brothers' College Mount Edmund</t>
  </si>
  <si>
    <t>ID13585</t>
  </si>
  <si>
    <t>ID13586</t>
  </si>
  <si>
    <t>ID13587</t>
  </si>
  <si>
    <t>ID13588</t>
  </si>
  <si>
    <t>ID13589</t>
  </si>
  <si>
    <t>17/04/1995</t>
  </si>
  <si>
    <t>London</t>
  </si>
  <si>
    <t>Ealing Hammersmith and West London College</t>
  </si>
  <si>
    <t>ID1359</t>
  </si>
  <si>
    <t>15/03/1996</t>
  </si>
  <si>
    <t>Ecole Saint Michel Archange</t>
  </si>
  <si>
    <t>ID13590</t>
  </si>
  <si>
    <t>ID13591</t>
  </si>
  <si>
    <t>ID13592</t>
  </si>
  <si>
    <t>mthatha</t>
  </si>
  <si>
    <t>ID13593</t>
  </si>
  <si>
    <t>Serima High School</t>
  </si>
  <si>
    <t>ID13594</t>
  </si>
  <si>
    <t>ID13595</t>
  </si>
  <si>
    <t>ID13596</t>
  </si>
  <si>
    <t>ID13597</t>
  </si>
  <si>
    <t>ID13598</t>
  </si>
  <si>
    <t>ID13599</t>
  </si>
  <si>
    <t>ID136</t>
  </si>
  <si>
    <t>ID1360</t>
  </si>
  <si>
    <t>Ngororero</t>
  </si>
  <si>
    <t>G.S IBUKA/KABAYA</t>
  </si>
  <si>
    <t>ID13600</t>
  </si>
  <si>
    <t>ID13601</t>
  </si>
  <si>
    <t>ID13602</t>
  </si>
  <si>
    <t>ID13603</t>
  </si>
  <si>
    <t>ID13604</t>
  </si>
  <si>
    <t>ID13605</t>
  </si>
  <si>
    <t>Surinam</t>
  </si>
  <si>
    <t>Saint aubain</t>
  </si>
  <si>
    <t>Saint aubain sss</t>
  </si>
  <si>
    <t>ID13606</t>
  </si>
  <si>
    <t>ID13607</t>
  </si>
  <si>
    <t>ID13608</t>
  </si>
  <si>
    <t>ID13609</t>
  </si>
  <si>
    <t>Instututo Medio Politecnico de Benguela</t>
  </si>
  <si>
    <t>ID1361</t>
  </si>
  <si>
    <t>QUESTIONS</t>
  </si>
  <si>
    <t>Which countries have the most applicants?</t>
  </si>
  <si>
    <t>What is the relationship between the countries with most applicants and the mode of advertisement through which they got to know about ALU?</t>
  </si>
  <si>
    <t xml:space="preserve">Why do applicants apply?( because of the mission, or other things ) </t>
  </si>
  <si>
    <t>Description</t>
  </si>
  <si>
    <t>How do these questions help?</t>
  </si>
  <si>
    <t>Will help the admissions team know how to advertise. Example: if it is the mission that drives applicants, then the next advertisement should make sure the mission is in every corner, and vice-versa.</t>
  </si>
  <si>
    <t>What methods of advertisements are most recorded by the applicants?</t>
  </si>
  <si>
    <t>Gives the most effective forms of advertisement ( Example: more people heard about ALU on instagram, than by the ALU scouting team )</t>
  </si>
  <si>
    <t>This helps learn from particular countries and be able to gauge why there are more people from a particular country</t>
  </si>
  <si>
    <t>Do high schools have any relationship with accepted applicants?</t>
  </si>
  <si>
    <t xml:space="preserve">Knowing this will help if more time should be dedicated on a advertising in a particular area than the entirety of a country </t>
  </si>
  <si>
    <t>How many applicants live in rural areas?</t>
  </si>
  <si>
    <t>Gives information about the reach of ALU per country.</t>
  </si>
  <si>
    <t xml:space="preserve"> Gender</t>
  </si>
  <si>
    <t>COLUMNS</t>
  </si>
  <si>
    <t>DESCRIPTION</t>
  </si>
  <si>
    <t>City</t>
  </si>
  <si>
    <t xml:space="preserve"> Country of residence</t>
  </si>
  <si>
    <t xml:space="preserve"> Nationality</t>
  </si>
  <si>
    <t xml:space="preserve"> Preferred Language</t>
  </si>
  <si>
    <t>BirthDate</t>
  </si>
  <si>
    <t>Reason For ALU</t>
  </si>
  <si>
    <t>Degree</t>
  </si>
  <si>
    <t>Name Of (HS)</t>
  </si>
  <si>
    <t>City Of (HS)</t>
  </si>
  <si>
    <t>Country Of (HS)</t>
  </si>
  <si>
    <t>Campus Of Interest</t>
  </si>
  <si>
    <t>ID</t>
  </si>
  <si>
    <t>Gender</t>
  </si>
  <si>
    <t>Country Of Residence</t>
  </si>
  <si>
    <t>Nationality</t>
  </si>
  <si>
    <t>Preferred Language</t>
  </si>
  <si>
    <t>How did you hear about ALU the first time?</t>
  </si>
  <si>
    <t>Reason for ALU</t>
  </si>
  <si>
    <t>Campus Of Choice</t>
  </si>
  <si>
    <t>How did you hear about us for the very first time?</t>
  </si>
  <si>
    <t>System generated number for every applicant</t>
  </si>
  <si>
    <t>Which level in the application an app</t>
  </si>
  <si>
    <t>male, female</t>
  </si>
  <si>
    <t>Accra, Nairobi</t>
  </si>
  <si>
    <t>Ghana, Tanzania</t>
  </si>
  <si>
    <t>Ghanaian</t>
  </si>
  <si>
    <t>English, Fench</t>
  </si>
  <si>
    <t>Date of birth of applicant</t>
  </si>
  <si>
    <t>Via social media, scouts,family, friend, post</t>
  </si>
  <si>
    <t>Mission, Cost, Reputaion, Other</t>
  </si>
  <si>
    <t>Which degree applicants are interested in</t>
  </si>
  <si>
    <t>Country of applicant's higshcool</t>
  </si>
  <si>
    <t>City of applicant's highschool</t>
  </si>
  <si>
    <t>Name of applicant's highschool</t>
  </si>
  <si>
    <t>Preferred ALU campus of applicant ( one of them, or both)</t>
  </si>
  <si>
    <t xml:space="preserve">Year group of applicant </t>
  </si>
  <si>
    <t>The state in which an applicant's application is in. ( whether they have already applied, or they are still applying )</t>
  </si>
  <si>
    <t>SUMMARY</t>
  </si>
  <si>
    <t xml:space="preserve">      SUMMARY</t>
  </si>
  <si>
    <t>Important Columns Check</t>
  </si>
  <si>
    <t>Please specify how you first heard about ALU - Specific</t>
  </si>
  <si>
    <t>How did you hear about ALU - specific</t>
  </si>
  <si>
    <t>Applicants input nonlisted options for how they heard about ALU</t>
  </si>
  <si>
    <t>Country Of Residence Is Blank</t>
  </si>
  <si>
    <t>Reason For ALU is Blank</t>
  </si>
  <si>
    <t>How you heard of ALU is blank</t>
  </si>
  <si>
    <t>Name of higschools is blank</t>
  </si>
  <si>
    <t>Row Labels</t>
  </si>
  <si>
    <t>Grand Total</t>
  </si>
  <si>
    <t>Column Labels</t>
  </si>
  <si>
    <t>Count of Owner</t>
  </si>
  <si>
    <t>The relationship between countries with the most applicants and the way in which applicants heard about ALU</t>
  </si>
  <si>
    <t>1. Sorted by top 10 countries with the highest number of applicants. 2. On every row of the top 10 countries, the mode of advertisement with the highest record is in yellow.</t>
  </si>
  <si>
    <t>This helps to make more use of a particular mode of advertisement depending on which country. Example: If many people here about ALU through facebook ads in Ghana, then means we should dedicate more time into furnishing our message on facebook when it comes to Ghana. And rather dedicate more scouting team to countries like Somalia whose applicants mostly do not hear about ALU on facebook</t>
  </si>
  <si>
    <t>ALU would like to restructure the admission process to be able to focus on africa, while attracting students from all over the world. The given data provides information about all applicants since 2015 with various countries and schools they are applying from, as well as how they heard about ALU.</t>
  </si>
  <si>
    <t>Number Of Applicants</t>
  </si>
  <si>
    <t>Percentage Of Apps</t>
  </si>
  <si>
    <t xml:space="preserve">A filtered list of all applicants with relevant columns filled. Relevant columns include ( Country of residence, First time you heard of Alu, Reason For ALU, Name of HS ) </t>
  </si>
  <si>
    <r>
      <rPr>
        <b/>
        <i/>
        <sz val="11"/>
        <color rgb="FF000000"/>
        <rFont val="Arial"/>
        <family val="2"/>
      </rPr>
      <t>NB:</t>
    </r>
    <r>
      <rPr>
        <i/>
        <sz val="11"/>
        <color rgb="FF000000"/>
        <rFont val="Arial"/>
        <family val="2"/>
      </rPr>
      <t xml:space="preserve"> Only applicants with relevant columns filled up will be considered in this analysis. Relevant columns include (Country of residence, First time you heard of Alu, Reason For ALU, Name of HS). These columns are deemed relevant because they help the questions asked on the next sheet. On the cleaned sheet, a column "important values check" is dedicated to checking if all the relevant columns are not blank. Therefore, in the rest of the analysis ( pivot tables etc ) only rows with "important values" equal to 0 are considered.</t>
    </r>
  </si>
  <si>
    <t xml:space="preserve">RECOMMENDATIONS </t>
  </si>
  <si>
    <t xml:space="preserve">The information across the whole workbook, shows that the countries with the most number of applicants, have come from Ivory Cost, Zambia, Kenya, Ghana, Nigeria etc. ( See "Countries with the most Apps" sheet ). </t>
  </si>
  <si>
    <r>
      <t xml:space="preserve">NB: Only considering applicants with </t>
    </r>
    <r>
      <rPr>
        <b/>
        <i/>
        <sz val="11"/>
        <color rgb="FF000000"/>
        <rFont val="Arial"/>
        <family val="2"/>
      </rPr>
      <t>"important Columns check"</t>
    </r>
    <r>
      <rPr>
        <i/>
        <sz val="11"/>
        <color rgb="FF000000"/>
        <rFont val="Arial"/>
        <family val="2"/>
      </rPr>
      <t xml:space="preserve"> equal to </t>
    </r>
    <r>
      <rPr>
        <b/>
        <i/>
        <sz val="11"/>
        <color rgb="FF000000"/>
        <rFont val="Arial"/>
        <family val="2"/>
      </rPr>
      <t>"0"</t>
    </r>
    <r>
      <rPr>
        <i/>
        <sz val="11"/>
        <color rgb="FF000000"/>
        <rFont val="Arial"/>
        <family val="2"/>
      </rPr>
      <t>. Important Column Check = 0, means only applicants who have provided the fields we want are being considered</t>
    </r>
  </si>
  <si>
    <t>A look at  the "Rel btn Countries &amp; Adverts" shows that, within these top countries, the methods through which applicants heard about ALU are spread across social media platforms, internet searches, and through (principals, teachers and counselors ) who know about ALU.</t>
  </si>
  <si>
    <t>Also, ALU's biggest selling points are it's  Learning Model, Unique curriculum and quality faculty.</t>
  </si>
  <si>
    <t xml:space="preserve">1. Keep a very active social media platform ( Facebook, Instagram, Twitter ), and maybe step into more engagin social platforms ( Example: ALU could create a snapchat account that it solely dedicated to showing the little things that make the school cool ). All the kids spend more time on snapchat these days after all. </t>
  </si>
  <si>
    <t>In future, the best ways for ALU to reach the masses, are by doing the following</t>
  </si>
  <si>
    <r>
      <rPr>
        <b/>
        <i/>
        <sz val="11"/>
        <color rgb="FF000000"/>
        <rFont val="Arial"/>
        <family val="2"/>
      </rPr>
      <t>NB:</t>
    </r>
    <r>
      <rPr>
        <i/>
        <sz val="11"/>
        <color rgb="FF000000"/>
        <rFont val="Arial"/>
        <family val="2"/>
      </rPr>
      <t xml:space="preserve"> Only considering applicants with </t>
    </r>
    <r>
      <rPr>
        <b/>
        <i/>
        <sz val="11"/>
        <color rgb="FF000000"/>
        <rFont val="Arial"/>
        <family val="2"/>
      </rPr>
      <t>"important Columns check"</t>
    </r>
    <r>
      <rPr>
        <i/>
        <sz val="11"/>
        <color rgb="FF000000"/>
        <rFont val="Arial"/>
        <family val="2"/>
      </rPr>
      <t xml:space="preserve"> equal to </t>
    </r>
    <r>
      <rPr>
        <b/>
        <i/>
        <sz val="11"/>
        <color rgb="FF000000"/>
        <rFont val="Arial"/>
        <family val="2"/>
      </rPr>
      <t>"0"</t>
    </r>
    <r>
      <rPr>
        <i/>
        <sz val="11"/>
        <color rgb="FF000000"/>
        <rFont val="Arial"/>
        <family val="2"/>
      </rPr>
      <t>. Important Column Check = 0, means only applicants who have provided the fields we want are being considered</t>
    </r>
  </si>
  <si>
    <t>2. ALU could also subscribe to more advanced packages to search engines such as ( Google and Bing )  to ensure that ALU is the very first thing that appears whenever the letters "A" and "L" follow eachother in a search bar.</t>
  </si>
  <si>
    <r>
      <t>3. While the above are being implemented, whether it on social media or on the websites, ALU's Learning model and Unique curriculum so always be close by.</t>
    </r>
    <r>
      <rPr>
        <b/>
        <sz val="10"/>
        <color rgb="FF000000"/>
        <rFont val="Arial"/>
        <family val="2"/>
      </rPr>
      <t xml:space="preserve"> </t>
    </r>
  </si>
  <si>
    <t>In the end, these methods will keep targeting students from Africa, as well as all over the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</si>
</sst>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76" formatCode="0.0"/>
  </numFmts>
  <fonts count="31" x14ac:knownFonts="1">
    <font>
      <sz val="10"/>
      <color rgb="FF000000"/>
      <name val="Arial"/>
    </font>
    <font>
      <b/>
      <sz val="10"/>
      <name val="Arial"/>
    </font>
    <font>
      <sz val="10"/>
      <name val="Arial"/>
    </font>
    <font>
      <u/>
      <sz val="10"/>
      <color rgb="FF1155CC"/>
      <name val="Arial"/>
    </font>
    <font>
      <sz val="12"/>
      <color rgb="FF000000"/>
      <name val="Arial"/>
      <family val="2"/>
    </font>
    <font>
      <sz val="10"/>
      <color rgb="FF000000"/>
      <name val="Arial"/>
      <family val="2"/>
    </font>
    <font>
      <sz val="10"/>
      <name val="Arial"/>
      <family val="2"/>
    </font>
    <font>
      <b/>
      <sz val="10"/>
      <color rgb="FF000000"/>
      <name val="Arial"/>
      <family val="2"/>
    </font>
    <font>
      <b/>
      <sz val="14"/>
      <color theme="5"/>
      <name val="Arial"/>
      <family val="2"/>
    </font>
    <font>
      <b/>
      <sz val="10"/>
      <name val="Arial"/>
      <family val="2"/>
    </font>
    <font>
      <b/>
      <sz val="11"/>
      <color theme="5" tint="0.39997558519241921"/>
      <name val="Arial"/>
      <family val="2"/>
    </font>
    <font>
      <b/>
      <sz val="11"/>
      <color theme="2"/>
      <name val="Arial"/>
      <family val="2"/>
    </font>
    <font>
      <sz val="11"/>
      <color rgb="FF000000"/>
      <name val="Arial"/>
      <family val="2"/>
    </font>
    <font>
      <sz val="10"/>
      <color theme="5" tint="0.39997558519241921"/>
      <name val="Arial"/>
      <family val="2"/>
    </font>
    <font>
      <sz val="14"/>
      <color theme="5" tint="0.39997558519241921"/>
      <name val="Arial"/>
      <family val="2"/>
    </font>
    <font>
      <sz val="10"/>
      <color rgb="FF000000"/>
      <name val="Tahoma"/>
      <family val="2"/>
    </font>
    <font>
      <b/>
      <sz val="10"/>
      <color rgb="FF000000"/>
      <name val="Tahoma"/>
      <family val="2"/>
    </font>
    <font>
      <b/>
      <sz val="12"/>
      <name val="Arial"/>
      <family val="2"/>
    </font>
    <font>
      <b/>
      <sz val="12"/>
      <color rgb="FF000000"/>
      <name val="Arial"/>
      <family val="2"/>
    </font>
    <font>
      <sz val="12"/>
      <color theme="2"/>
      <name val="Arial"/>
      <family val="2"/>
    </font>
    <font>
      <b/>
      <sz val="12"/>
      <color theme="2"/>
      <name val="Arial"/>
      <family val="2"/>
    </font>
    <font>
      <b/>
      <sz val="12"/>
      <color theme="0"/>
      <name val="Arial"/>
      <family val="2"/>
    </font>
    <font>
      <b/>
      <sz val="10"/>
      <color theme="0"/>
      <name val="Arial"/>
      <family val="2"/>
    </font>
    <font>
      <b/>
      <sz val="10"/>
      <color theme="5" tint="0.79998168889431442"/>
      <name val="Arial"/>
      <family val="2"/>
    </font>
    <font>
      <b/>
      <sz val="11"/>
      <color theme="5" tint="0.79998168889431442"/>
      <name val="Arial"/>
      <family val="2"/>
    </font>
    <font>
      <sz val="11"/>
      <color theme="5" tint="0.79998168889431442"/>
      <name val="Arial"/>
      <family val="2"/>
    </font>
    <font>
      <i/>
      <sz val="10"/>
      <color rgb="FF000000"/>
      <name val="Arial"/>
      <family val="2"/>
    </font>
    <font>
      <b/>
      <i/>
      <sz val="11"/>
      <color rgb="FF000000"/>
      <name val="Arial"/>
      <family val="2"/>
    </font>
    <font>
      <i/>
      <sz val="11"/>
      <color rgb="FF000000"/>
      <name val="Arial"/>
      <family val="2"/>
    </font>
    <font>
      <i/>
      <sz val="10"/>
      <color theme="9" tint="0.59999389629810485"/>
      <name val="Arial"/>
      <family val="2"/>
    </font>
    <font>
      <b/>
      <i/>
      <sz val="10"/>
      <color theme="2" tint="-0.749992370372631"/>
      <name val="Arial"/>
      <family val="2"/>
    </font>
  </fonts>
  <fills count="20">
    <fill>
      <patternFill patternType="none"/>
    </fill>
    <fill>
      <patternFill patternType="gray125"/>
    </fill>
    <fill>
      <patternFill patternType="solid">
        <fgColor theme="9" tint="0.59999389629810485"/>
        <bgColor indexed="64"/>
      </patternFill>
    </fill>
    <fill>
      <patternFill patternType="solid">
        <fgColor theme="2" tint="-0.89999084444715716"/>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1"/>
        <bgColor indexed="64"/>
      </patternFill>
    </fill>
    <fill>
      <patternFill patternType="solid">
        <fgColor theme="1" tint="4.9989318521683403E-2"/>
        <bgColor indexed="64"/>
      </patternFill>
    </fill>
    <fill>
      <patternFill patternType="solid">
        <fgColor theme="1" tint="0.499984740745262"/>
        <bgColor indexed="64"/>
      </patternFill>
    </fill>
    <fill>
      <patternFill patternType="solid">
        <fgColor theme="8"/>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5" tint="0.39997558519241921"/>
        <bgColor indexed="64"/>
      </patternFill>
    </fill>
    <fill>
      <patternFill patternType="solid">
        <fgColor theme="5" tint="-0.49998474074526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9" tint="-0.249977111117893"/>
        <bgColor indexed="64"/>
      </patternFill>
    </fill>
  </fills>
  <borders count="2">
    <border>
      <left/>
      <right/>
      <top/>
      <bottom/>
      <diagonal/>
    </border>
    <border>
      <left/>
      <right/>
      <top/>
      <bottom/>
      <diagonal/>
    </border>
  </borders>
  <cellStyleXfs count="1">
    <xf numFmtId="0" fontId="0" fillId="0" borderId="0"/>
  </cellStyleXfs>
  <cellXfs count="77">
    <xf numFmtId="0" fontId="0" fillId="0" borderId="0" xfId="0" applyFont="1" applyAlignment="1"/>
    <xf numFmtId="0" fontId="1" fillId="0" borderId="0" xfId="0" applyFont="1" applyAlignment="1">
      <alignment wrapText="1"/>
    </xf>
    <xf numFmtId="0" fontId="1" fillId="0" borderId="0" xfId="0" applyFont="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xf numFmtId="164" fontId="2" fillId="0" borderId="0" xfId="0" applyNumberFormat="1" applyFont="1" applyAlignment="1">
      <alignment horizontal="right"/>
    </xf>
    <xf numFmtId="0" fontId="2" fillId="0" borderId="1" xfId="0" applyFont="1" applyBorder="1" applyAlignment="1"/>
    <xf numFmtId="0" fontId="2" fillId="0" borderId="0" xfId="0" applyFont="1" applyAlignment="1"/>
    <xf numFmtId="165" fontId="2" fillId="0" borderId="0" xfId="0" applyNumberFormat="1" applyFont="1" applyAlignment="1">
      <alignment horizontal="right"/>
    </xf>
    <xf numFmtId="0" fontId="2" fillId="0" borderId="0" xfId="0" applyFont="1" applyAlignment="1">
      <alignment horizontal="right"/>
    </xf>
    <xf numFmtId="0" fontId="3" fillId="0" borderId="0" xfId="0" applyFont="1" applyAlignment="1"/>
    <xf numFmtId="11" fontId="2" fillId="0" borderId="0" xfId="0" applyNumberFormat="1" applyFont="1" applyAlignment="1">
      <alignment horizontal="right"/>
    </xf>
    <xf numFmtId="0" fontId="0" fillId="0" borderId="0" xfId="0" applyFont="1" applyAlignment="1"/>
    <xf numFmtId="0" fontId="6" fillId="0" borderId="0" xfId="0" applyFont="1" applyAlignment="1"/>
    <xf numFmtId="0" fontId="8" fillId="3" borderId="0" xfId="0" applyFont="1" applyFill="1" applyAlignment="1">
      <alignment horizontal="center" vertical="center"/>
    </xf>
    <xf numFmtId="0" fontId="9" fillId="0" borderId="0" xfId="0" applyFont="1" applyAlignment="1">
      <alignment wrapText="1"/>
    </xf>
    <xf numFmtId="0" fontId="5" fillId="0" borderId="0" xfId="0" applyFont="1" applyAlignment="1">
      <alignment wrapText="1"/>
    </xf>
    <xf numFmtId="0" fontId="0" fillId="0" borderId="0" xfId="0" applyFont="1" applyAlignment="1">
      <alignment wrapText="1"/>
    </xf>
    <xf numFmtId="0" fontId="9" fillId="0" borderId="0" xfId="0" applyFont="1" applyAlignment="1"/>
    <xf numFmtId="0" fontId="10" fillId="6" borderId="0" xfId="0" applyFont="1" applyFill="1" applyAlignment="1">
      <alignment vertical="center" wrapText="1"/>
    </xf>
    <xf numFmtId="0" fontId="5" fillId="0" borderId="0" xfId="0" applyFont="1" applyAlignment="1">
      <alignment vertical="center" wrapText="1"/>
    </xf>
    <xf numFmtId="0" fontId="1" fillId="0" borderId="0" xfId="0" applyFont="1" applyAlignment="1">
      <alignment vertical="center" wrapText="1"/>
    </xf>
    <xf numFmtId="0" fontId="0" fillId="0" borderId="0" xfId="0" applyFont="1" applyAlignment="1">
      <alignment vertical="center" wrapText="1"/>
    </xf>
    <xf numFmtId="0" fontId="14" fillId="7" borderId="0" xfId="0" applyFont="1" applyFill="1" applyAlignment="1">
      <alignment horizontal="left" vertical="center"/>
    </xf>
    <xf numFmtId="0" fontId="0" fillId="8" borderId="0" xfId="0" applyFont="1" applyFill="1" applyAlignment="1"/>
    <xf numFmtId="0" fontId="11" fillId="9" borderId="0" xfId="0" applyFont="1" applyFill="1" applyAlignment="1">
      <alignment wrapText="1"/>
    </xf>
    <xf numFmtId="0" fontId="17" fillId="10" borderId="0" xfId="0" applyFont="1" applyFill="1" applyAlignment="1">
      <alignment wrapText="1"/>
    </xf>
    <xf numFmtId="0" fontId="17" fillId="10" borderId="0" xfId="0" applyFont="1" applyFill="1" applyAlignment="1"/>
    <xf numFmtId="0" fontId="18" fillId="10" borderId="0" xfId="0" applyFont="1" applyFill="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2" fillId="0" borderId="0" xfId="0" applyNumberFormat="1" applyFont="1" applyAlignment="1"/>
    <xf numFmtId="0" fontId="21" fillId="3" borderId="0" xfId="0" applyFont="1" applyFill="1" applyAlignment="1">
      <alignment horizontal="left" vertical="center" indent="3"/>
    </xf>
    <xf numFmtId="0" fontId="22" fillId="3" borderId="0" xfId="0" applyFont="1" applyFill="1" applyAlignment="1">
      <alignment horizontal="left" vertical="center" indent="3"/>
    </xf>
    <xf numFmtId="0" fontId="21" fillId="3" borderId="0" xfId="0" applyFont="1" applyFill="1" applyAlignment="1">
      <alignment horizontal="left" vertical="center" indent="3"/>
    </xf>
    <xf numFmtId="0" fontId="24" fillId="13" borderId="0" xfId="0" applyFont="1" applyFill="1" applyAlignment="1">
      <alignment horizontal="center" vertical="center" wrapText="1"/>
    </xf>
    <xf numFmtId="0" fontId="25" fillId="13" borderId="0" xfId="0" applyFont="1" applyFill="1" applyAlignment="1">
      <alignment horizontal="center" vertical="center" wrapText="1"/>
    </xf>
    <xf numFmtId="0" fontId="25" fillId="13" borderId="0" xfId="0" applyFont="1" applyFill="1" applyAlignment="1">
      <alignment horizontal="center" vertical="center"/>
    </xf>
    <xf numFmtId="0" fontId="10" fillId="5" borderId="0" xfId="0" applyFont="1" applyFill="1" applyAlignment="1">
      <alignment horizontal="left" vertical="center" wrapText="1" indent="3"/>
    </xf>
    <xf numFmtId="0" fontId="10" fillId="5" borderId="0" xfId="0" applyFont="1" applyFill="1" applyAlignment="1">
      <alignment horizontal="left" vertical="center" wrapText="1" indent="4"/>
    </xf>
    <xf numFmtId="0" fontId="5" fillId="0" borderId="0" xfId="0" applyFont="1" applyAlignment="1">
      <alignment horizontal="left" vertical="center" wrapText="1" indent="1"/>
    </xf>
    <xf numFmtId="0" fontId="0" fillId="0" borderId="0" xfId="0" applyFont="1" applyAlignment="1">
      <alignment horizontal="left" vertical="center" wrapText="1" indent="1"/>
    </xf>
    <xf numFmtId="0" fontId="5" fillId="15" borderId="0" xfId="0" applyFont="1" applyFill="1" applyAlignment="1">
      <alignment horizontal="left" vertical="center" wrapText="1" indent="1"/>
    </xf>
    <xf numFmtId="0" fontId="5" fillId="15" borderId="0" xfId="0" applyFont="1" applyFill="1" applyAlignment="1">
      <alignment wrapText="1"/>
    </xf>
    <xf numFmtId="0" fontId="0" fillId="15" borderId="0" xfId="0" applyFont="1" applyFill="1" applyAlignment="1"/>
    <xf numFmtId="0" fontId="0" fillId="15" borderId="0" xfId="0" applyFont="1" applyFill="1" applyAlignment="1">
      <alignment horizontal="left"/>
    </xf>
    <xf numFmtId="0" fontId="0" fillId="15" borderId="0" xfId="0" applyNumberFormat="1" applyFont="1" applyFill="1" applyAlignment="1"/>
    <xf numFmtId="0" fontId="23" fillId="4" borderId="0" xfId="0" applyFont="1" applyFill="1" applyAlignment="1"/>
    <xf numFmtId="0" fontId="26" fillId="14" borderId="0" xfId="0" applyFont="1" applyFill="1" applyAlignment="1">
      <alignment vertical="top" wrapText="1"/>
    </xf>
    <xf numFmtId="0" fontId="0" fillId="14" borderId="0" xfId="0" applyFont="1" applyFill="1" applyAlignment="1">
      <alignment vertical="top" wrapText="1"/>
    </xf>
    <xf numFmtId="0" fontId="19" fillId="13" borderId="0" xfId="0" applyFont="1" applyFill="1" applyAlignment="1">
      <alignment horizontal="left" vertical="center" indent="2"/>
    </xf>
    <xf numFmtId="0" fontId="5" fillId="16" borderId="0" xfId="0" applyFont="1" applyFill="1" applyAlignment="1">
      <alignment horizontal="left" vertical="center" wrapText="1" indent="1"/>
    </xf>
    <xf numFmtId="0" fontId="5" fillId="16" borderId="0" xfId="0" applyFont="1" applyFill="1" applyAlignment="1">
      <alignment wrapText="1"/>
    </xf>
    <xf numFmtId="0" fontId="0" fillId="16" borderId="0" xfId="0" applyFont="1" applyFill="1" applyAlignment="1"/>
    <xf numFmtId="0" fontId="7" fillId="17" borderId="0" xfId="0" applyFont="1" applyFill="1" applyAlignment="1"/>
    <xf numFmtId="176" fontId="0" fillId="0" borderId="0" xfId="0" applyNumberFormat="1" applyFont="1" applyAlignment="1"/>
    <xf numFmtId="0" fontId="28" fillId="12" borderId="0" xfId="0" applyFont="1" applyFill="1" applyAlignment="1">
      <alignment horizontal="left" vertical="center" wrapText="1" indent="2"/>
    </xf>
    <xf numFmtId="0" fontId="12" fillId="12" borderId="0" xfId="0" applyFont="1" applyFill="1" applyAlignment="1">
      <alignment horizontal="left" vertical="center" wrapText="1" indent="2"/>
    </xf>
    <xf numFmtId="0" fontId="4" fillId="0" borderId="0" xfId="0" applyFont="1" applyAlignment="1">
      <alignment horizontal="left" vertical="top" wrapText="1" indent="2"/>
    </xf>
    <xf numFmtId="0" fontId="4" fillId="12" borderId="0" xfId="0" applyFont="1" applyFill="1" applyAlignment="1"/>
    <xf numFmtId="0" fontId="28" fillId="12" borderId="0" xfId="0" applyFont="1" applyFill="1" applyAlignment="1">
      <alignment horizontal="center" vertical="center" wrapText="1"/>
    </xf>
    <xf numFmtId="0" fontId="28" fillId="12" borderId="0" xfId="0" applyFont="1" applyFill="1" applyAlignment="1">
      <alignment horizontal="left" vertical="center" wrapText="1" indent="3"/>
    </xf>
    <xf numFmtId="0" fontId="4" fillId="12" borderId="0" xfId="0" applyFont="1" applyFill="1" applyAlignment="1">
      <alignment horizontal="left" indent="3"/>
    </xf>
    <xf numFmtId="0" fontId="20" fillId="7" borderId="0" xfId="0" applyFont="1" applyFill="1" applyAlignment="1">
      <alignment horizontal="center" vertical="center"/>
    </xf>
    <xf numFmtId="0" fontId="5" fillId="0" borderId="0" xfId="0" applyFont="1" applyAlignment="1">
      <alignment vertical="center"/>
    </xf>
    <xf numFmtId="0" fontId="5" fillId="2" borderId="0" xfId="0" applyFont="1" applyFill="1" applyAlignment="1">
      <alignment horizontal="left" vertical="center" wrapText="1" indent="2"/>
    </xf>
    <xf numFmtId="0" fontId="0" fillId="2" borderId="0" xfId="0" applyFont="1" applyFill="1" applyAlignment="1">
      <alignment horizontal="left" vertical="center" wrapText="1" indent="2"/>
    </xf>
    <xf numFmtId="0" fontId="5" fillId="15" borderId="0" xfId="0" applyFont="1" applyFill="1" applyAlignment="1">
      <alignment horizontal="left" wrapText="1" indent="2"/>
    </xf>
    <xf numFmtId="0" fontId="0" fillId="15" borderId="0" xfId="0" applyFont="1" applyFill="1" applyAlignment="1">
      <alignment horizontal="left" wrapText="1" indent="2"/>
    </xf>
    <xf numFmtId="0" fontId="20" fillId="7" borderId="0" xfId="0" applyFont="1" applyFill="1" applyAlignment="1">
      <alignment horizontal="center" vertical="center"/>
    </xf>
    <xf numFmtId="0" fontId="24" fillId="18" borderId="0" xfId="0" applyFont="1" applyFill="1" applyAlignment="1">
      <alignment horizontal="center" vertical="center"/>
    </xf>
    <xf numFmtId="0" fontId="13" fillId="7" borderId="0" xfId="0" applyFont="1" applyFill="1" applyAlignment="1">
      <alignment horizontal="center" vertical="center" wrapText="1"/>
    </xf>
    <xf numFmtId="0" fontId="0" fillId="0" borderId="0" xfId="0" applyFont="1" applyAlignment="1">
      <alignment wrapText="1"/>
    </xf>
    <xf numFmtId="0" fontId="29" fillId="11" borderId="0" xfId="0" applyFont="1" applyFill="1" applyAlignment="1"/>
    <xf numFmtId="0" fontId="30" fillId="19" borderId="0" xfId="0" applyFont="1" applyFill="1" applyAlignment="1">
      <alignment horizontal="left" vertical="center" wrapText="1" indent="2"/>
    </xf>
  </cellXfs>
  <cellStyles count="1">
    <cellStyle name="Normal" xfId="0" builtinId="0"/>
  </cellStyles>
  <dxfs count="24">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5" tint="0.79998168889431442"/>
        </patternFill>
      </fill>
    </dxf>
    <dxf>
      <fill>
        <patternFill patternType="solid">
          <bgColor theme="5" tint="0.79998168889431442"/>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[Frimpong - D&amp;D- Admissions Dataset v3.3.xlsx]Countries With The Most Apps!PivotTable6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 Graph Of Countries  To Number Of Applicants To ALU From 2015 to 2017</a:t>
            </a:r>
          </a:p>
        </c:rich>
      </c:tx>
      <c:layout>
        <c:manualLayout>
          <c:xMode val="edge"/>
          <c:yMode val="edge"/>
          <c:x val="0.12908793776421171"/>
          <c:y val="1.818181818181818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'Countries With The Most Apps'!$B$4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'Countries With The Most Apps'!$A$5:$A$45</c:f>
              <c:strCache>
                <c:ptCount val="40"/>
                <c:pt idx="0">
                  <c:v>Kenya</c:v>
                </c:pt>
                <c:pt idx="1">
                  <c:v>Rwanda</c:v>
                </c:pt>
                <c:pt idx="2">
                  <c:v>Cote d'Ivoire</c:v>
                </c:pt>
                <c:pt idx="3">
                  <c:v>Nigeria</c:v>
                </c:pt>
                <c:pt idx="4">
                  <c:v>South Africa</c:v>
                </c:pt>
                <c:pt idx="5">
                  <c:v>Ghana</c:v>
                </c:pt>
                <c:pt idx="6">
                  <c:v>Tanzania</c:v>
                </c:pt>
                <c:pt idx="7">
                  <c:v>Uganda</c:v>
                </c:pt>
                <c:pt idx="8">
                  <c:v>Zimbabwe</c:v>
                </c:pt>
                <c:pt idx="9">
                  <c:v>Zambia</c:v>
                </c:pt>
                <c:pt idx="10">
                  <c:v>Swaziland</c:v>
                </c:pt>
                <c:pt idx="11">
                  <c:v>Egypt</c:v>
                </c:pt>
                <c:pt idx="12">
                  <c:v>Liberia</c:v>
                </c:pt>
                <c:pt idx="13">
                  <c:v>Lesotho</c:v>
                </c:pt>
                <c:pt idx="14">
                  <c:v>Tunisia</c:v>
                </c:pt>
                <c:pt idx="15">
                  <c:v>Ethiopia</c:v>
                </c:pt>
                <c:pt idx="16">
                  <c:v>Angola</c:v>
                </c:pt>
                <c:pt idx="17">
                  <c:v>Mauritius</c:v>
                </c:pt>
                <c:pt idx="18">
                  <c:v>Malawi</c:v>
                </c:pt>
                <c:pt idx="19">
                  <c:v>Sierra Leone</c:v>
                </c:pt>
                <c:pt idx="20">
                  <c:v>Morocco</c:v>
                </c:pt>
                <c:pt idx="21">
                  <c:v>Guinea</c:v>
                </c:pt>
                <c:pt idx="22">
                  <c:v>Togo</c:v>
                </c:pt>
                <c:pt idx="23">
                  <c:v>Mozambique</c:v>
                </c:pt>
                <c:pt idx="24">
                  <c:v>Somalia</c:v>
                </c:pt>
                <c:pt idx="25">
                  <c:v>Sudan</c:v>
                </c:pt>
                <c:pt idx="26">
                  <c:v>Botswana</c:v>
                </c:pt>
                <c:pt idx="27">
                  <c:v>Cameroon</c:v>
                </c:pt>
                <c:pt idx="28">
                  <c:v>Congo, Democratic Republic</c:v>
                </c:pt>
                <c:pt idx="29">
                  <c:v>Senegal</c:v>
                </c:pt>
                <c:pt idx="30">
                  <c:v>Burkina Faso</c:v>
                </c:pt>
                <c:pt idx="31">
                  <c:v>Gambia</c:v>
                </c:pt>
                <c:pt idx="32">
                  <c:v>Burundi</c:v>
                </c:pt>
                <c:pt idx="33">
                  <c:v>Namibia</c:v>
                </c:pt>
                <c:pt idx="34">
                  <c:v>United Kingdom</c:v>
                </c:pt>
                <c:pt idx="35">
                  <c:v>Yemen</c:v>
                </c:pt>
                <c:pt idx="36">
                  <c:v>France</c:v>
                </c:pt>
                <c:pt idx="37">
                  <c:v>Madagascar</c:v>
                </c:pt>
                <c:pt idx="38">
                  <c:v>Algeria</c:v>
                </c:pt>
                <c:pt idx="39">
                  <c:v>Malaysia</c:v>
                </c:pt>
              </c:strCache>
            </c:strRef>
          </c:cat>
          <c:val>
            <c:numRef>
              <c:f>'Countries With The Most Apps'!$B$5:$B$45</c:f>
              <c:numCache>
                <c:formatCode>General</c:formatCode>
                <c:ptCount val="40"/>
                <c:pt idx="0">
                  <c:v>321</c:v>
                </c:pt>
                <c:pt idx="1">
                  <c:v>210</c:v>
                </c:pt>
                <c:pt idx="2">
                  <c:v>132</c:v>
                </c:pt>
                <c:pt idx="3">
                  <c:v>99</c:v>
                </c:pt>
                <c:pt idx="4">
                  <c:v>88</c:v>
                </c:pt>
                <c:pt idx="5">
                  <c:v>66</c:v>
                </c:pt>
                <c:pt idx="6">
                  <c:v>43</c:v>
                </c:pt>
                <c:pt idx="7">
                  <c:v>41</c:v>
                </c:pt>
                <c:pt idx="8">
                  <c:v>38</c:v>
                </c:pt>
                <c:pt idx="9">
                  <c:v>37</c:v>
                </c:pt>
                <c:pt idx="10">
                  <c:v>36</c:v>
                </c:pt>
                <c:pt idx="11">
                  <c:v>32</c:v>
                </c:pt>
                <c:pt idx="12">
                  <c:v>25</c:v>
                </c:pt>
                <c:pt idx="13">
                  <c:v>20</c:v>
                </c:pt>
                <c:pt idx="14">
                  <c:v>17</c:v>
                </c:pt>
                <c:pt idx="15">
                  <c:v>17</c:v>
                </c:pt>
                <c:pt idx="16">
                  <c:v>16</c:v>
                </c:pt>
                <c:pt idx="17">
                  <c:v>16</c:v>
                </c:pt>
                <c:pt idx="18">
                  <c:v>15</c:v>
                </c:pt>
                <c:pt idx="19">
                  <c:v>13</c:v>
                </c:pt>
                <c:pt idx="20">
                  <c:v>13</c:v>
                </c:pt>
                <c:pt idx="21">
                  <c:v>11</c:v>
                </c:pt>
                <c:pt idx="22">
                  <c:v>9</c:v>
                </c:pt>
                <c:pt idx="23">
                  <c:v>9</c:v>
                </c:pt>
                <c:pt idx="24">
                  <c:v>9</c:v>
                </c:pt>
                <c:pt idx="25">
                  <c:v>7</c:v>
                </c:pt>
                <c:pt idx="26">
                  <c:v>6</c:v>
                </c:pt>
                <c:pt idx="27">
                  <c:v>5</c:v>
                </c:pt>
                <c:pt idx="28">
                  <c:v>5</c:v>
                </c:pt>
                <c:pt idx="29">
                  <c:v>4</c:v>
                </c:pt>
                <c:pt idx="30">
                  <c:v>4</c:v>
                </c:pt>
                <c:pt idx="31">
                  <c:v>3</c:v>
                </c:pt>
                <c:pt idx="32">
                  <c:v>2</c:v>
                </c:pt>
                <c:pt idx="33">
                  <c:v>2</c:v>
                </c:pt>
                <c:pt idx="34">
                  <c:v>1</c:v>
                </c:pt>
                <c:pt idx="35">
                  <c:v>1</c:v>
                </c:pt>
                <c:pt idx="36">
                  <c:v>1</c:v>
                </c:pt>
                <c:pt idx="37">
                  <c:v>1</c:v>
                </c:pt>
                <c:pt idx="38">
                  <c:v>1</c:v>
                </c:pt>
                <c:pt idx="39">
                  <c:v>1</c:v>
                </c:pt>
              </c:numCache>
            </c:numRef>
          </c:val>
          <c:extLst>
            <c:ext xmlns:c16="http://schemas.microsoft.com/office/drawing/2014/chart" uri="{C3380CC4-5D6E-409C-BE32-E72D297353CC}">
              <c16:uniqueId val="{00000000-266D-BB4B-A143-8AAC4ACA8188}"/>
            </c:ext>
          </c:extLst>
        </c:ser>
        <c:dLbls>
          <c:showLegendKey val="0"/>
          <c:showVal val="0"/>
          <c:showCatName val="0"/>
          <c:showSerName val="0"/>
          <c:showPercent val="0"/>
          <c:showBubbleSize val="0"/>
        </c:dLbls>
        <c:gapWidth val="100"/>
        <c:overlap val="-24"/>
        <c:axId val="23489679"/>
        <c:axId val="23221743"/>
      </c:barChart>
      <c:catAx>
        <c:axId val="234896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Countries Of</a:t>
                </a:r>
                <a:r>
                  <a:rPr lang="en-GB" baseline="0"/>
                  <a:t> Applicants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1743"/>
        <c:crosses val="autoZero"/>
        <c:auto val="1"/>
        <c:lblAlgn val="ctr"/>
        <c:lblOffset val="100"/>
        <c:noMultiLvlLbl val="0"/>
      </c:catAx>
      <c:valAx>
        <c:axId val="2322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Number Of APplicants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89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[Frimpong - D&amp;D- Admissions Dataset v3.3.xlsx]Why Applicants Chose ALU!PivotTable8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 Pie Chart</a:t>
            </a:r>
            <a:r>
              <a:rPr lang="en-US" baseline="0"/>
              <a:t> of Applicants And Their Reason For Choosing ALU</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'Why Applicants Chose ALU'!$B$4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'Why Applicants Chose ALU'!$A$5:$A$18</c:f>
              <c:strCache>
                <c:ptCount val="13"/>
                <c:pt idx="0">
                  <c:v>The Learning Model</c:v>
                </c:pt>
                <c:pt idx="1">
                  <c:v>Unique Curriculum</c:v>
                </c:pt>
                <c:pt idx="2">
                  <c:v>Quality of Faculty</c:v>
                </c:pt>
                <c:pt idx="3">
                  <c:v>Courses Available</c:v>
                </c:pt>
                <c:pt idx="4">
                  <c:v>The ALU students I spoke to were really happy about their experience</c:v>
                </c:pt>
                <c:pt idx="5">
                  <c:v>Reputation</c:v>
                </c:pt>
                <c:pt idx="6">
                  <c:v>Other</c:v>
                </c:pt>
                <c:pt idx="7">
                  <c:v>The Cost</c:v>
                </c:pt>
                <c:pt idx="8">
                  <c:v>Student Life</c:v>
                </c:pt>
                <c:pt idx="9">
                  <c:v>Link to Employers</c:v>
                </c:pt>
                <c:pt idx="10">
                  <c:v>The ALU staff member I spoke to made me feel very excited about ALU</c:v>
                </c:pt>
                <c:pt idx="11">
                  <c:v>My educators (principal or counsellor or teacher etc) really wanted me to apply</c:v>
                </c:pt>
                <c:pt idx="12">
                  <c:v>The ALU event in my city was really exciting and informative</c:v>
                </c:pt>
              </c:strCache>
            </c:strRef>
          </c:cat>
          <c:val>
            <c:numRef>
              <c:f>'Why Applicants Chose ALU'!$B$5:$B$18</c:f>
              <c:numCache>
                <c:formatCode>General</c:formatCode>
                <c:ptCount val="13"/>
                <c:pt idx="0">
                  <c:v>311</c:v>
                </c:pt>
                <c:pt idx="1">
                  <c:v>255</c:v>
                </c:pt>
                <c:pt idx="2">
                  <c:v>209</c:v>
                </c:pt>
                <c:pt idx="3">
                  <c:v>116</c:v>
                </c:pt>
                <c:pt idx="4">
                  <c:v>96</c:v>
                </c:pt>
                <c:pt idx="5">
                  <c:v>92</c:v>
                </c:pt>
                <c:pt idx="6">
                  <c:v>67</c:v>
                </c:pt>
                <c:pt idx="7">
                  <c:v>63</c:v>
                </c:pt>
                <c:pt idx="8">
                  <c:v>51</c:v>
                </c:pt>
                <c:pt idx="9">
                  <c:v>41</c:v>
                </c:pt>
                <c:pt idx="10">
                  <c:v>41</c:v>
                </c:pt>
                <c:pt idx="11">
                  <c:v>20</c:v>
                </c:pt>
                <c:pt idx="12">
                  <c:v>15</c:v>
                </c:pt>
              </c:numCache>
            </c:numRef>
          </c:val>
          <c:extLst>
            <c:ext xmlns:c16="http://schemas.microsoft.com/office/drawing/2014/chart" uri="{C3380CC4-5D6E-409C-BE32-E72D297353CC}">
              <c16:uniqueId val="{00000000-C8FD-B743-A197-422EC6C2A03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[Frimpong - D&amp;D- Admissions Dataset v3.3.xlsx]Rel Btn Countries &amp; Adverts!PivotTable8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 Graph Of The Top 10 Countries And The Modes In Which Applicants Heard About ALU</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 Btn Countries &amp; Adverts'!$B$7:$B$8</c:f>
              <c:strCache>
                <c:ptCount val="1"/>
                <c:pt idx="0">
                  <c:v>ALU Website or Internet search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Adverts'!$B$9:$B$19</c:f>
              <c:numCache>
                <c:formatCode>General</c:formatCode>
                <c:ptCount val="10"/>
                <c:pt idx="0">
                  <c:v>63</c:v>
                </c:pt>
                <c:pt idx="1">
                  <c:v>40</c:v>
                </c:pt>
                <c:pt idx="2">
                  <c:v>24</c:v>
                </c:pt>
                <c:pt idx="3">
                  <c:v>6</c:v>
                </c:pt>
                <c:pt idx="4">
                  <c:v>7</c:v>
                </c:pt>
                <c:pt idx="5">
                  <c:v>13</c:v>
                </c:pt>
                <c:pt idx="6">
                  <c:v>4</c:v>
                </c:pt>
                <c:pt idx="7">
                  <c:v>8</c:v>
                </c:pt>
                <c:pt idx="8">
                  <c:v>4</c:v>
                </c:pt>
                <c:pt idx="9">
                  <c:v>12</c:v>
                </c:pt>
              </c:numCache>
            </c:numRef>
          </c:val>
          <c:extLst>
            <c:ext xmlns:c16="http://schemas.microsoft.com/office/drawing/2014/chart" uri="{C3380CC4-5D6E-409C-BE32-E72D297353CC}">
              <c16:uniqueId val="{00000000-203B-1F45-96FB-AA928512507B}"/>
            </c:ext>
          </c:extLst>
        </c:ser>
        <c:ser>
          <c:idx val="1"/>
          <c:order val="1"/>
          <c:tx>
            <c:strRef>
              <c:f>'Rel Btn Countries &amp; Adverts'!$C$7:$C$8</c:f>
              <c:strCache>
                <c:ptCount val="1"/>
                <c:pt idx="0">
                  <c:v>Facebook (friend / family post, advertising)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Adverts'!$C$9:$C$19</c:f>
              <c:numCache>
                <c:formatCode>General</c:formatCode>
                <c:ptCount val="10"/>
                <c:pt idx="0">
                  <c:v>144</c:v>
                </c:pt>
                <c:pt idx="1">
                  <c:v>40</c:v>
                </c:pt>
                <c:pt idx="2">
                  <c:v>45</c:v>
                </c:pt>
                <c:pt idx="3">
                  <c:v>46</c:v>
                </c:pt>
                <c:pt idx="4">
                  <c:v>4</c:v>
                </c:pt>
                <c:pt idx="5">
                  <c:v>28</c:v>
                </c:pt>
                <c:pt idx="6">
                  <c:v>25</c:v>
                </c:pt>
                <c:pt idx="7">
                  <c:v>18</c:v>
                </c:pt>
                <c:pt idx="8">
                  <c:v>12</c:v>
                </c:pt>
                <c:pt idx="9">
                  <c:v>3</c:v>
                </c:pt>
              </c:numCache>
            </c:numRef>
          </c:val>
          <c:extLst>
            <c:ext xmlns:c16="http://schemas.microsoft.com/office/drawing/2014/chart" uri="{C3380CC4-5D6E-409C-BE32-E72D297353CC}">
              <c16:uniqueId val="{00000001-203B-1F45-96FB-AA928512507B}"/>
            </c:ext>
          </c:extLst>
        </c:ser>
        <c:ser>
          <c:idx val="2"/>
          <c:order val="2"/>
          <c:tx>
            <c:strRef>
              <c:f>'Rel Btn Countries &amp; Adverts'!$D$7:$D$8</c:f>
              <c:strCache>
                <c:ptCount val="1"/>
                <c:pt idx="0">
                  <c:v>Through my school (principal, counselor, teacher, etc.)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Adverts'!$D$9:$D$19</c:f>
              <c:numCache>
                <c:formatCode>General</c:formatCode>
                <c:ptCount val="10"/>
                <c:pt idx="0">
                  <c:v>24</c:v>
                </c:pt>
                <c:pt idx="1">
                  <c:v>21</c:v>
                </c:pt>
                <c:pt idx="2">
                  <c:v>2</c:v>
                </c:pt>
                <c:pt idx="3">
                  <c:v>5</c:v>
                </c:pt>
                <c:pt idx="4">
                  <c:v>36</c:v>
                </c:pt>
                <c:pt idx="5">
                  <c:v>4</c:v>
                </c:pt>
                <c:pt idx="7">
                  <c:v>2</c:v>
                </c:pt>
                <c:pt idx="8">
                  <c:v>7</c:v>
                </c:pt>
                <c:pt idx="9">
                  <c:v>3</c:v>
                </c:pt>
              </c:numCache>
            </c:numRef>
          </c:val>
          <c:extLst>
            <c:ext xmlns:c16="http://schemas.microsoft.com/office/drawing/2014/chart" uri="{C3380CC4-5D6E-409C-BE32-E72D297353CC}">
              <c16:uniqueId val="{00000002-203B-1F45-96FB-AA928512507B}"/>
            </c:ext>
          </c:extLst>
        </c:ser>
        <c:dLbls>
          <c:dLblPos val="inEnd"/>
          <c:showLegendKey val="0"/>
          <c:showVal val="1"/>
          <c:showCatName val="0"/>
          <c:showSerName val="0"/>
          <c:showPercent val="0"/>
          <c:showBubbleSize val="0"/>
        </c:dLbls>
        <c:gapWidth val="100"/>
        <c:overlap val="-24"/>
        <c:axId val="88145199"/>
        <c:axId val="85769311"/>
      </c:barChart>
      <c:catAx>
        <c:axId val="881451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Top 10 Countries With The Most Applicants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9311"/>
        <c:crosses val="autoZero"/>
        <c:auto val="1"/>
        <c:lblAlgn val="ctr"/>
        <c:lblOffset val="100"/>
        <c:noMultiLvlLbl val="0"/>
      </c:catAx>
      <c:valAx>
        <c:axId val="85769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Number Of Applicants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45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[Frimpong - D&amp;D- Admissions Dataset v3.3.xlsx]How Applicants Heard About ALU!PivotTable8</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A Chart Of Number</a:t>
            </a:r>
            <a:r>
              <a:rPr lang="en-US" baseline="0"/>
              <a:t> Of Applicants And How They Heard About ALU</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'How Applicants Heard About ALU'!$B$4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'How Applicants Heard About ALU'!$A$5:$A$16</c:f>
              <c:strCache>
                <c:ptCount val="11"/>
                <c:pt idx="0">
                  <c:v>Facebook (friend / family post, advertising)</c:v>
                </c:pt>
                <c:pt idx="1">
                  <c:v>ALU Website or Internet search</c:v>
                </c:pt>
                <c:pt idx="2">
                  <c:v>Friend (non ALU / ALA)</c:v>
                </c:pt>
                <c:pt idx="3">
                  <c:v>Through my school (principal, counselor, teacher, etc.)</c:v>
                </c:pt>
                <c:pt idx="4">
                  <c:v>ALU Student</c:v>
                </c:pt>
                <c:pt idx="5">
                  <c:v>Through African Leadership Academy (ALA)</c:v>
                </c:pt>
                <c:pt idx="6">
                  <c:v>Other</c:v>
                </c:pt>
                <c:pt idx="7">
                  <c:v>Newspaper / Magazine / Radio / TV</c:v>
                </c:pt>
                <c:pt idx="8">
                  <c:v>ALU staff member</c:v>
                </c:pt>
                <c:pt idx="9">
                  <c:v>My parent found out about ALU and asked me to apply</c:v>
                </c:pt>
                <c:pt idx="10">
                  <c:v>ALU Event</c:v>
                </c:pt>
              </c:strCache>
            </c:strRef>
          </c:cat>
          <c:val>
            <c:numRef>
              <c:f>'How Applicants Heard About ALU'!$B$5:$B$16</c:f>
              <c:numCache>
                <c:formatCode>General</c:formatCode>
                <c:ptCount val="11"/>
                <c:pt idx="0">
                  <c:v>419</c:v>
                </c:pt>
                <c:pt idx="1">
                  <c:v>236</c:v>
                </c:pt>
                <c:pt idx="2">
                  <c:v>159</c:v>
                </c:pt>
                <c:pt idx="3">
                  <c:v>125</c:v>
                </c:pt>
                <c:pt idx="4">
                  <c:v>116</c:v>
                </c:pt>
                <c:pt idx="5">
                  <c:v>86</c:v>
                </c:pt>
                <c:pt idx="6">
                  <c:v>56</c:v>
                </c:pt>
                <c:pt idx="7">
                  <c:v>54</c:v>
                </c:pt>
                <c:pt idx="8">
                  <c:v>53</c:v>
                </c:pt>
                <c:pt idx="9">
                  <c:v>47</c:v>
                </c:pt>
                <c:pt idx="10">
                  <c:v>26</c:v>
                </c:pt>
              </c:numCache>
            </c:numRef>
          </c:val>
          <c:extLst>
            <c:ext xmlns:c16="http://schemas.microsoft.com/office/drawing/2014/chart" uri="{C3380CC4-5D6E-409C-BE32-E72D297353CC}">
              <c16:uniqueId val="{00000000-BCDF-A646-BC3B-A16F23CDCE3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76200</xdr:colOff>
      <xdr:row>3</xdr:row>
      <xdr:rowOff>76200</xdr:rowOff>
    </xdr:from>
    <xdr:to>
      <xdr:col>16</xdr:col>
      <xdr:colOff>558800</xdr:colOff>
      <xdr:row>43</xdr:row>
      <xdr:rowOff>63500</xdr:rowOff>
    </xdr:to>
    <xdr:graphicFrame macro="">
      <xdr:nvGraphicFramePr>
        <xdr:cNvPr id="2" name="Country To Applicants Number Graph">
          <a:extLst>
            <a:ext uri="{FF2B5EF4-FFF2-40B4-BE49-F238E27FC236}">
              <a16:creationId xmlns:a16="http://schemas.microsoft.com/office/drawing/2014/main" id="{6DCD171F-065A-E844-8D98-127533187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3</xdr:row>
      <xdr:rowOff>38100</xdr:rowOff>
    </xdr:from>
    <xdr:to>
      <xdr:col>11</xdr:col>
      <xdr:colOff>355600</xdr:colOff>
      <xdr:row>34</xdr:row>
      <xdr:rowOff>139700</xdr:rowOff>
    </xdr:to>
    <xdr:graphicFrame macro="">
      <xdr:nvGraphicFramePr>
        <xdr:cNvPr id="5" name="Chart 4">
          <a:extLst>
            <a:ext uri="{FF2B5EF4-FFF2-40B4-BE49-F238E27FC236}">
              <a16:creationId xmlns:a16="http://schemas.microsoft.com/office/drawing/2014/main" id="{C5F95FDE-CB5C-2E4D-BFB1-3EBA23464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20</xdr:row>
      <xdr:rowOff>25400</xdr:rowOff>
    </xdr:from>
    <xdr:to>
      <xdr:col>5</xdr:col>
      <xdr:colOff>1943100</xdr:colOff>
      <xdr:row>53</xdr:row>
      <xdr:rowOff>63500</xdr:rowOff>
    </xdr:to>
    <xdr:graphicFrame macro="">
      <xdr:nvGraphicFramePr>
        <xdr:cNvPr id="9" name="Chart 8">
          <a:extLst>
            <a:ext uri="{FF2B5EF4-FFF2-40B4-BE49-F238E27FC236}">
              <a16:creationId xmlns:a16="http://schemas.microsoft.com/office/drawing/2014/main" id="{66AF5C3F-27BE-8A4E-B0FD-17E365809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50800</xdr:colOff>
      <xdr:row>2</xdr:row>
      <xdr:rowOff>152400</xdr:rowOff>
    </xdr:from>
    <xdr:to>
      <xdr:col>16</xdr:col>
      <xdr:colOff>88900</xdr:colOff>
      <xdr:row>44</xdr:row>
      <xdr:rowOff>50800</xdr:rowOff>
    </xdr:to>
    <xdr:graphicFrame macro="">
      <xdr:nvGraphicFramePr>
        <xdr:cNvPr id="4" name="Chart 3">
          <a:extLst>
            <a:ext uri="{FF2B5EF4-FFF2-40B4-BE49-F238E27FC236}">
              <a16:creationId xmlns:a16="http://schemas.microsoft.com/office/drawing/2014/main" id="{10FB7E38-4A6F-D142-9854-98F1A4A70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5.076146527776" createdVersion="6" refreshedVersion="6" minRefreshableVersion="3" recordCount="3949" xr:uid="{43830147-1489-A84E-BBA3-F5C7594B2C62}">
  <cacheSource type="worksheet">
    <worksheetSource ref="A2:W3951" sheet="Cleaned"/>
  </cacheSource>
  <cacheFields count="23">
    <cacheField name="Owner" numFmtId="0">
      <sharedItems count="3949">
        <s v="ID1"/>
        <s v="ID10"/>
        <s v="ID100"/>
        <s v="ID1000"/>
        <s v="ID10000"/>
        <s v="ID10001"/>
        <s v="ID10002"/>
        <s v="ID10003"/>
        <s v="ID10004"/>
        <s v="ID10005"/>
        <s v="ID10006"/>
        <s v="ID10007"/>
        <s v="ID10008"/>
        <s v="ID10009"/>
        <s v="ID10010"/>
        <s v="ID10011"/>
        <s v="ID10012"/>
        <s v="ID10013"/>
        <s v="ID10014"/>
        <s v="ID10015"/>
        <s v="ID10016"/>
        <s v="ID10017"/>
        <s v="ID10018"/>
        <s v="ID10019"/>
        <s v="ID1002"/>
        <s v="ID10020"/>
        <s v="ID10021"/>
        <s v="ID10022"/>
        <s v="ID10023"/>
        <s v="ID10024"/>
        <s v="ID10025"/>
        <s v="ID10026"/>
        <s v="ID10027"/>
        <s v="ID10028"/>
        <s v="ID10029"/>
        <s v="ID1003"/>
        <s v="ID10030"/>
        <s v="ID10031"/>
        <s v="ID10032"/>
        <s v="ID10033"/>
        <s v="ID10034"/>
        <s v="ID10035"/>
        <s v="ID10036"/>
        <s v="ID10037"/>
        <s v="ID10038"/>
        <s v="ID10039"/>
        <s v="ID1004"/>
        <s v="ID10040"/>
        <s v="ID10041"/>
        <s v="ID10042"/>
        <s v="ID10043"/>
        <s v="ID10044"/>
        <s v="ID10045"/>
        <s v="ID10046"/>
        <s v="ID10047"/>
        <s v="ID10048"/>
        <s v="ID10049"/>
        <s v="ID1005"/>
        <s v="ID10050"/>
        <s v="ID10051"/>
        <s v="ID10052"/>
        <s v="ID10053"/>
        <s v="ID10054"/>
        <s v="ID10055"/>
        <s v="ID10056"/>
        <s v="ID10057"/>
        <s v="ID10058"/>
        <s v="ID10059"/>
        <s v="ID1006"/>
        <s v="ID10060"/>
        <s v="ID10061"/>
        <s v="ID10062"/>
        <s v="ID10063"/>
        <s v="ID10064"/>
        <s v="ID10065"/>
        <s v="ID10066"/>
        <s v="ID10067"/>
        <s v="ID10068"/>
        <s v="ID10069"/>
        <s v="ID1007"/>
        <s v="ID10070"/>
        <s v="ID10071"/>
        <s v="ID10072"/>
        <s v="ID10073"/>
        <s v="ID10074"/>
        <s v="ID10075"/>
        <s v="ID10076"/>
        <s v="ID10077"/>
        <s v="ID10078"/>
        <s v="ID10079"/>
        <s v="ID1008"/>
        <s v="ID10080"/>
        <s v="ID10081"/>
        <s v="ID10082"/>
        <s v="ID10083"/>
        <s v="ID10084"/>
        <s v="ID10085"/>
        <s v="ID10086"/>
        <s v="ID10087"/>
        <s v="ID10088"/>
        <s v="ID10089"/>
        <s v="ID1009"/>
        <s v="ID10090"/>
        <s v="ID10091"/>
        <s v="ID10092"/>
        <s v="ID10093"/>
        <s v="ID10094"/>
        <s v="ID10095"/>
        <s v="ID10096"/>
        <s v="ID10097"/>
        <s v="ID10098"/>
        <s v="ID10099"/>
        <s v="ID101"/>
        <s v="ID1010"/>
        <s v="ID10100"/>
        <s v="ID10101"/>
        <s v="ID10102"/>
        <s v="ID10103"/>
        <s v="ID10104"/>
        <s v="ID10105"/>
        <s v="ID10106"/>
        <s v="ID10107"/>
        <s v="ID10108"/>
        <s v="ID10109"/>
        <s v="ID1011"/>
        <s v="ID10110"/>
        <s v="ID10111"/>
        <s v="ID10112"/>
        <s v="ID10113"/>
        <s v="ID10114"/>
        <s v="ID10115"/>
        <s v="ID10116"/>
        <s v="ID10117"/>
        <s v="ID10118"/>
        <s v="ID10119"/>
        <s v="ID1012"/>
        <s v="ID10120"/>
        <s v="ID10121"/>
        <s v="ID10122"/>
        <s v="ID10123"/>
        <s v="ID10124"/>
        <s v="ID10125"/>
        <s v="ID10126"/>
        <s v="ID10127"/>
        <s v="ID10128"/>
        <s v="ID10129"/>
        <s v="ID1013"/>
        <s v="ID10130"/>
        <s v="ID10131"/>
        <s v="ID10132"/>
        <s v="ID10133"/>
        <s v="ID10134"/>
        <s v="ID10135"/>
        <s v="ID10136"/>
        <s v="ID10137"/>
        <s v="ID10138"/>
        <s v="ID10139"/>
        <s v="ID1014"/>
        <s v="ID10140"/>
        <s v="ID10141"/>
        <s v="ID10142"/>
        <s v="ID10143"/>
        <s v="ID10144"/>
        <s v="ID10145"/>
        <s v="ID10146"/>
        <s v="ID10147"/>
        <s v="ID10148"/>
        <s v="ID10149"/>
        <s v="ID1015"/>
        <s v="ID10150"/>
        <s v="ID10151"/>
        <s v="ID10152"/>
        <s v="ID10153"/>
        <s v="ID10154"/>
        <s v="ID10155"/>
        <s v="ID10156"/>
        <s v="ID10157"/>
        <s v="ID10158"/>
        <s v="ID10159"/>
        <s v="ID1016"/>
        <s v="ID10160"/>
        <s v="ID10161"/>
        <s v="ID10162"/>
        <s v="ID10163"/>
        <s v="ID10164"/>
        <s v="ID10165"/>
        <s v="ID10166"/>
        <s v="ID10167"/>
        <s v="ID10168"/>
        <s v="ID10169"/>
        <s v="ID1017"/>
        <s v="ID10170"/>
        <s v="ID10171"/>
        <s v="ID10172"/>
        <s v="ID10173"/>
        <s v="ID10174"/>
        <s v="ID10175"/>
        <s v="ID10176"/>
        <s v="ID10177"/>
        <s v="ID10178"/>
        <s v="ID10179"/>
        <s v="ID1018"/>
        <s v="ID10180"/>
        <s v="ID10181"/>
        <s v="ID10182"/>
        <s v="ID10183"/>
        <s v="ID10184"/>
        <s v="ID10185"/>
        <s v="ID10186"/>
        <s v="ID10187"/>
        <s v="ID10188"/>
        <s v="ID10189"/>
        <s v="ID1019"/>
        <s v="ID10190"/>
        <s v="ID10191"/>
        <s v="ID10192"/>
        <s v="ID10193"/>
        <s v="ID10194"/>
        <s v="ID10195"/>
        <s v="ID10196"/>
        <s v="ID10197"/>
        <s v="ID10198"/>
        <s v="ID10199"/>
        <s v="ID102"/>
        <s v="ID1020"/>
        <s v="ID10200"/>
        <s v="ID10201"/>
        <s v="ID10202"/>
        <s v="ID10203"/>
        <s v="ID10204"/>
        <s v="ID10205"/>
        <s v="ID10206"/>
        <s v="ID10207"/>
        <s v="ID10208"/>
        <s v="ID10209"/>
        <s v="ID1021"/>
        <s v="ID10210"/>
        <s v="ID10211"/>
        <s v="ID10212"/>
        <s v="ID10213"/>
        <s v="ID10214"/>
        <s v="ID10215"/>
        <s v="ID10216"/>
        <s v="ID10217"/>
        <s v="ID10218"/>
        <s v="ID10219"/>
        <s v="ID1022"/>
        <s v="ID10220"/>
        <s v="ID10221"/>
        <s v="ID10222"/>
        <s v="ID10223"/>
        <s v="ID10224"/>
        <s v="ID10225"/>
        <s v="ID10226"/>
        <s v="ID10227"/>
        <s v="ID10228"/>
        <s v="ID10229"/>
        <s v="ID1023"/>
        <s v="ID10230"/>
        <s v="ID10231"/>
        <s v="ID10232"/>
        <s v="ID10233"/>
        <s v="ID10234"/>
        <s v="ID10235"/>
        <s v="ID10236"/>
        <s v="ID10237"/>
        <s v="ID10238"/>
        <s v="ID10239"/>
        <s v="ID10251"/>
        <s v="ID10252"/>
        <s v="ID10253"/>
        <s v="ID10254"/>
        <s v="ID10255"/>
        <s v="ID10256"/>
        <s v="ID10257"/>
        <s v="ID10258"/>
        <s v="ID10259"/>
        <s v="ID1026"/>
        <s v="ID10260"/>
        <s v="ID10261"/>
        <s v="ID10262"/>
        <s v="ID10278"/>
        <s v="ID10287"/>
        <s v="ID10288"/>
        <s v="ID10289"/>
        <s v="ID10296"/>
        <s v="ID10297"/>
        <s v="ID10298"/>
        <s v="ID10299"/>
        <s v="ID103"/>
        <s v="ID1030"/>
        <s v="ID10300"/>
        <s v="ID10301"/>
        <s v="ID10302"/>
        <s v="ID10303"/>
        <s v="ID10309"/>
        <s v="ID1031"/>
        <s v="ID10310"/>
        <s v="ID10311"/>
        <s v="ID10312"/>
        <s v="ID10313"/>
        <s v="ID10314"/>
        <s v="ID10315"/>
        <s v="ID10316"/>
        <s v="ID10317"/>
        <s v="ID10318"/>
        <s v="ID10319"/>
        <s v="ID1032"/>
        <s v="ID10320"/>
        <s v="ID10321"/>
        <s v="ID10322"/>
        <s v="ID10323"/>
        <s v="ID10324"/>
        <s v="ID10325"/>
        <s v="ID10326"/>
        <s v="ID10327"/>
        <s v="ID10328"/>
        <s v="ID10329"/>
        <s v="ID1033"/>
        <s v="ID10330"/>
        <s v="ID10331"/>
        <s v="ID10332"/>
        <s v="ID10333"/>
        <s v="ID10334"/>
        <s v="ID10335"/>
        <s v="ID10336"/>
        <s v="ID10337"/>
        <s v="ID10338"/>
        <s v="ID10339"/>
        <s v="ID1034"/>
        <s v="ID10340"/>
        <s v="ID10341"/>
        <s v="ID10342"/>
        <s v="ID10343"/>
        <s v="ID10344"/>
        <s v="ID10345"/>
        <s v="ID10346"/>
        <s v="ID10347"/>
        <s v="ID10348"/>
        <s v="ID10349"/>
        <s v="ID1035"/>
        <s v="ID10350"/>
        <s v="ID10351"/>
        <s v="ID10352"/>
        <s v="ID10353"/>
        <s v="ID10354"/>
        <s v="ID10355"/>
        <s v="ID10356"/>
        <s v="ID10357"/>
        <s v="ID10358"/>
        <s v="ID10359"/>
        <s v="ID1036"/>
        <s v="ID10360"/>
        <s v="ID10361"/>
        <s v="ID10362"/>
        <s v="ID10363"/>
        <s v="ID10364"/>
        <s v="ID10365"/>
        <s v="ID10366"/>
        <s v="ID10367"/>
        <s v="ID10368"/>
        <s v="ID10369"/>
        <s v="ID1037"/>
        <s v="ID10370"/>
        <s v="ID10371"/>
        <s v="ID10372"/>
        <s v="ID10373"/>
        <s v="ID10374"/>
        <s v="ID10375"/>
        <s v="ID10376"/>
        <s v="ID10377"/>
        <s v="ID10378"/>
        <s v="ID10379"/>
        <s v="ID1038"/>
        <s v="ID10380"/>
        <s v="ID10381"/>
        <s v="ID10382"/>
        <s v="ID10383"/>
        <s v="ID10384"/>
        <s v="ID10385"/>
        <s v="ID10386"/>
        <s v="ID10387"/>
        <s v="ID10388"/>
        <s v="ID10389"/>
        <s v="ID1039"/>
        <s v="ID10390"/>
        <s v="ID10391"/>
        <s v="ID10392"/>
        <s v="ID10393"/>
        <s v="ID10394"/>
        <s v="ID10395"/>
        <s v="ID10396"/>
        <s v="ID10397"/>
        <s v="ID10398"/>
        <s v="ID10399"/>
        <s v="ID104"/>
        <s v="ID1040"/>
        <s v="ID10400"/>
        <s v="ID10401"/>
        <s v="ID10402"/>
        <s v="ID10403"/>
        <s v="ID10404"/>
        <s v="ID10405"/>
        <s v="ID10406"/>
        <s v="ID10407"/>
        <s v="ID10408"/>
        <s v="ID10409"/>
        <s v="ID1041"/>
        <s v="ID10410"/>
        <s v="ID10411"/>
        <s v="ID10412"/>
        <s v="ID10413"/>
        <s v="ID10414"/>
        <s v="ID10415"/>
        <s v="ID10416"/>
        <s v="ID10417"/>
        <s v="ID10418"/>
        <s v="ID10419"/>
        <s v="ID1042"/>
        <s v="ID10420"/>
        <s v="ID10421"/>
        <s v="ID10422"/>
        <s v="ID10423"/>
        <s v="ID10424"/>
        <s v="ID10425"/>
        <s v="ID10426"/>
        <s v="ID10427"/>
        <s v="ID10428"/>
        <s v="ID10429"/>
        <s v="ID1043"/>
        <s v="ID10430"/>
        <s v="ID10431"/>
        <s v="ID10432"/>
        <s v="ID10433"/>
        <s v="ID10434"/>
        <s v="ID10435"/>
        <s v="ID10436"/>
        <s v="ID10437"/>
        <s v="ID10438"/>
        <s v="ID10439"/>
        <s v="ID1044"/>
        <s v="ID10440"/>
        <s v="ID10441"/>
        <s v="ID10442"/>
        <s v="ID10443"/>
        <s v="ID10445"/>
        <s v="ID10446"/>
        <s v="ID10447"/>
        <s v="ID10448"/>
        <s v="ID10449"/>
        <s v="ID1045"/>
        <s v="ID10450"/>
        <s v="ID10451"/>
        <s v="ID10452"/>
        <s v="ID10453"/>
        <s v="ID10454"/>
        <s v="ID10455"/>
        <s v="ID10456"/>
        <s v="ID10457"/>
        <s v="ID10458"/>
        <s v="ID10459"/>
        <s v="ID1046"/>
        <s v="ID10460"/>
        <s v="ID10461"/>
        <s v="ID10462"/>
        <s v="ID10463"/>
        <s v="ID10464"/>
        <s v="ID10465"/>
        <s v="ID10466"/>
        <s v="ID10467"/>
        <s v="ID10468"/>
        <s v="ID10469"/>
        <s v="ID1047"/>
        <s v="ID10470"/>
        <s v="ID10471"/>
        <s v="ID10472"/>
        <s v="ID10473"/>
        <s v="ID10474"/>
        <s v="ID10475"/>
        <s v="ID10476"/>
        <s v="ID10477"/>
        <s v="ID10478"/>
        <s v="ID10479"/>
        <s v="ID1048"/>
        <s v="ID10480"/>
        <s v="ID10481"/>
        <s v="ID10482"/>
        <s v="ID10483"/>
        <s v="ID10484"/>
        <s v="ID10485"/>
        <s v="ID10486"/>
        <s v="ID10487"/>
        <s v="ID10488"/>
        <s v="ID10489"/>
        <s v="ID1049"/>
        <s v="ID10490"/>
        <s v="ID10491"/>
        <s v="ID10492"/>
        <s v="ID10493"/>
        <s v="ID10494"/>
        <s v="ID10495"/>
        <s v="ID10496"/>
        <s v="ID10497"/>
        <s v="ID10498"/>
        <s v="ID10499"/>
        <s v="ID105"/>
        <s v="ID1050"/>
        <s v="ID10500"/>
        <s v="ID10501"/>
        <s v="ID10502"/>
        <s v="ID10503"/>
        <s v="ID10504"/>
        <s v="ID10505"/>
        <s v="ID10506"/>
        <s v="ID10507"/>
        <s v="ID10508"/>
        <s v="ID10509"/>
        <s v="ID1051"/>
        <s v="ID10510"/>
        <s v="ID10511"/>
        <s v="ID10512"/>
        <s v="ID10513"/>
        <s v="ID10514"/>
        <s v="ID10515"/>
        <s v="ID10516"/>
        <s v="ID10517"/>
        <s v="ID10518"/>
        <s v="ID10519"/>
        <s v="ID1052"/>
        <s v="ID10520"/>
        <s v="ID10521"/>
        <s v="ID10522"/>
        <s v="ID10523"/>
        <s v="ID10524"/>
        <s v="ID10525"/>
        <s v="ID10526"/>
        <s v="ID10527"/>
        <s v="ID10528"/>
        <s v="ID10529"/>
        <s v="ID1053"/>
        <s v="ID10530"/>
        <s v="ID10531"/>
        <s v="ID10532"/>
        <s v="ID10533"/>
        <s v="ID10534"/>
        <s v="ID10535"/>
        <s v="ID10536"/>
        <s v="ID10537"/>
        <s v="ID10538"/>
        <s v="ID10539"/>
        <s v="ID1054"/>
        <s v="ID10540"/>
        <s v="ID10541"/>
        <s v="ID10542"/>
        <s v="ID10543"/>
        <s v="ID10544"/>
        <s v="ID10545"/>
        <s v="ID10546"/>
        <s v="ID10547"/>
        <s v="ID10548"/>
        <s v="ID10549"/>
        <s v="ID1055"/>
        <s v="ID10550"/>
        <s v="ID10551"/>
        <s v="ID10552"/>
        <s v="ID10553"/>
        <s v="ID10554"/>
        <s v="ID10555"/>
        <s v="ID10556"/>
        <s v="ID10557"/>
        <s v="ID10558"/>
        <s v="ID10559"/>
        <s v="ID1056"/>
        <s v="ID10560"/>
        <s v="ID10561"/>
        <s v="ID10562"/>
        <s v="ID10563"/>
        <s v="ID10564"/>
        <s v="ID10565"/>
        <s v="ID10566"/>
        <s v="ID10567"/>
        <s v="ID10568"/>
        <s v="ID10569"/>
        <s v="ID1057"/>
        <s v="ID10570"/>
        <s v="ID10571"/>
        <s v="ID10572"/>
        <s v="ID10573"/>
        <s v="ID10574"/>
        <s v="ID10575"/>
        <s v="ID10576"/>
        <s v="ID10577"/>
        <s v="ID10578"/>
        <s v="ID10579"/>
        <s v="ID1058"/>
        <s v="ID10580"/>
        <s v="ID10581"/>
        <s v="ID10582"/>
        <s v="ID10583"/>
        <s v="ID10584"/>
        <s v="ID10585"/>
        <s v="ID10586"/>
        <s v="ID10587"/>
        <s v="ID10588"/>
        <s v="ID10589"/>
        <s v="ID1059"/>
        <s v="ID10590"/>
        <s v="ID10591"/>
        <s v="ID10592"/>
        <s v="ID10593"/>
        <s v="ID10594"/>
        <s v="ID10595"/>
        <s v="ID10596"/>
        <s v="ID10597"/>
        <s v="ID10598"/>
        <s v="ID10599"/>
        <s v="ID106"/>
        <s v="ID1060"/>
        <s v="ID10600"/>
        <s v="ID10601"/>
        <s v="ID10602"/>
        <s v="ID10603"/>
        <s v="ID10604"/>
        <s v="ID10605"/>
        <s v="ID10606"/>
        <s v="ID10607"/>
        <s v="ID10608"/>
        <s v="ID10609"/>
        <s v="ID1061"/>
        <s v="ID10610"/>
        <s v="ID10611"/>
        <s v="ID10612"/>
        <s v="ID10613"/>
        <s v="ID10614"/>
        <s v="ID10615"/>
        <s v="ID10616"/>
        <s v="ID10617"/>
        <s v="ID10618"/>
        <s v="ID10619"/>
        <s v="ID1062"/>
        <s v="ID10620"/>
        <s v="ID10621"/>
        <s v="ID10622"/>
        <s v="ID10623"/>
        <s v="ID10624"/>
        <s v="ID10625"/>
        <s v="ID10626"/>
        <s v="ID10627"/>
        <s v="ID10628"/>
        <s v="ID10629"/>
        <s v="ID1063"/>
        <s v="ID10630"/>
        <s v="ID10631"/>
        <s v="ID10632"/>
        <s v="ID10633"/>
        <s v="ID10634"/>
        <s v="ID10635"/>
        <s v="ID10636"/>
        <s v="ID10637"/>
        <s v="ID10638"/>
        <s v="ID10639"/>
        <s v="ID1064"/>
        <s v="ID10640"/>
        <s v="ID10641"/>
        <s v="ID10642"/>
        <s v="ID10643"/>
        <s v="ID10644"/>
        <s v="ID10645"/>
        <s v="ID10646"/>
        <s v="ID10647"/>
        <s v="ID10648"/>
        <s v="ID10649"/>
        <s v="ID1065"/>
        <s v="ID10650"/>
        <s v="ID10651"/>
        <s v="ID10652"/>
        <s v="ID10653"/>
        <s v="ID10654"/>
        <s v="ID10655"/>
        <s v="ID10656"/>
        <s v="ID10657"/>
        <s v="ID10658"/>
        <s v="ID10659"/>
        <s v="ID1066"/>
        <s v="ID10660"/>
        <s v="ID10661"/>
        <s v="ID10662"/>
        <s v="ID10663"/>
        <s v="ID10664"/>
        <s v="ID10665"/>
        <s v="ID10666"/>
        <s v="ID10667"/>
        <s v="ID10668"/>
        <s v="ID10669"/>
        <s v="ID1067"/>
        <s v="ID10670"/>
        <s v="ID10671"/>
        <s v="ID10672"/>
        <s v="ID10673"/>
        <s v="ID10674"/>
        <s v="ID10675"/>
        <s v="ID10676"/>
        <s v="ID10677"/>
        <s v="ID10678"/>
        <s v="ID10679"/>
        <s v="ID1068"/>
        <s v="ID10680"/>
        <s v="ID10681"/>
        <s v="ID10682"/>
        <s v="ID10683"/>
        <s v="ID10684"/>
        <s v="ID10685"/>
        <s v="ID10686"/>
        <s v="ID10687"/>
        <s v="ID10688"/>
        <s v="ID10689"/>
        <s v="ID1069"/>
        <s v="ID10690"/>
        <s v="ID10691"/>
        <s v="ID10692"/>
        <s v="ID10693"/>
        <s v="ID10694"/>
        <s v="ID10695"/>
        <s v="ID10696"/>
        <s v="ID10697"/>
        <s v="ID10698"/>
        <s v="ID10699"/>
        <s v="ID107"/>
        <s v="ID1070"/>
        <s v="ID10700"/>
        <s v="ID10701"/>
        <s v="ID10702"/>
        <s v="ID10703"/>
        <s v="ID10704"/>
        <s v="ID10705"/>
        <s v="ID10706"/>
        <s v="ID10707"/>
        <s v="ID10708"/>
        <s v="ID10709"/>
        <s v="ID1071"/>
        <s v="ID10710"/>
        <s v="ID10711"/>
        <s v="ID10712"/>
        <s v="ID10713"/>
        <s v="ID10714"/>
        <s v="ID10715"/>
        <s v="ID10716"/>
        <s v="ID10717"/>
        <s v="ID10718"/>
        <s v="ID10719"/>
        <s v="ID1072"/>
        <s v="ID10720"/>
        <s v="ID10721"/>
        <s v="ID10722"/>
        <s v="ID10723"/>
        <s v="ID10724"/>
        <s v="ID10725"/>
        <s v="ID10726"/>
        <s v="ID10727"/>
        <s v="ID10728"/>
        <s v="ID10729"/>
        <s v="ID1073"/>
        <s v="ID10730"/>
        <s v="ID10731"/>
        <s v="ID10732"/>
        <s v="ID10733"/>
        <s v="ID10734"/>
        <s v="ID10735"/>
        <s v="ID10736"/>
        <s v="ID10737"/>
        <s v="ID10738"/>
        <s v="ID10739"/>
        <s v="ID1074"/>
        <s v="ID10740"/>
        <s v="ID10741"/>
        <s v="ID10742"/>
        <s v="ID10743"/>
        <s v="ID10744"/>
        <s v="ID10745"/>
        <s v="ID10746"/>
        <s v="ID10747"/>
        <s v="ID10748"/>
        <s v="ID10749"/>
        <s v="ID1075"/>
        <s v="ID10750"/>
        <s v="ID10751"/>
        <s v="ID10752"/>
        <s v="ID10753"/>
        <s v="ID10754"/>
        <s v="ID10755"/>
        <s v="ID10756"/>
        <s v="ID10757"/>
        <s v="ID10758"/>
        <s v="ID10759"/>
        <s v="ID1076"/>
        <s v="ID10760"/>
        <s v="ID10761"/>
        <s v="ID10762"/>
        <s v="ID10763"/>
        <s v="ID10764"/>
        <s v="ID10765"/>
        <s v="ID10766"/>
        <s v="ID10767"/>
        <s v="ID10768"/>
        <s v="ID10769"/>
        <s v="ID1077"/>
        <s v="ID10770"/>
        <s v="ID10771"/>
        <s v="ID10772"/>
        <s v="ID10773"/>
        <s v="ID10774"/>
        <s v="ID10775"/>
        <s v="ID10776"/>
        <s v="ID10777"/>
        <s v="ID10778"/>
        <s v="ID10779"/>
        <s v="ID1078"/>
        <s v="ID10780"/>
        <s v="ID10781"/>
        <s v="ID10782"/>
        <s v="ID10783"/>
        <s v="ID10784"/>
        <s v="ID10785"/>
        <s v="ID10786"/>
        <s v="ID10787"/>
        <s v="ID10788"/>
        <s v="ID10789"/>
        <s v="ID1079"/>
        <s v="ID10790"/>
        <s v="ID10791"/>
        <s v="ID10792"/>
        <s v="ID10793"/>
        <s v="ID10794"/>
        <s v="ID10795"/>
        <s v="ID10796"/>
        <s v="ID10797"/>
        <s v="ID10798"/>
        <s v="ID10799"/>
        <s v="ID108"/>
        <s v="ID1080"/>
        <s v="ID10800"/>
        <s v="ID10801"/>
        <s v="ID10802"/>
        <s v="ID10803"/>
        <s v="ID10804"/>
        <s v="ID10805"/>
        <s v="ID10806"/>
        <s v="ID10807"/>
        <s v="ID10808"/>
        <s v="ID10809"/>
        <s v="ID1081"/>
        <s v="ID10810"/>
        <s v="ID10811"/>
        <s v="ID10812"/>
        <s v="ID10813"/>
        <s v="ID10814"/>
        <s v="ID10815"/>
        <s v="ID10816"/>
        <s v="ID10817"/>
        <s v="ID10818"/>
        <s v="ID10819"/>
        <s v="ID1082"/>
        <s v="ID10820"/>
        <s v="ID10821"/>
        <s v="ID10822"/>
        <s v="ID10823"/>
        <s v="ID10824"/>
        <s v="ID10825"/>
        <s v="ID10826"/>
        <s v="ID10827"/>
        <s v="ID10828"/>
        <s v="ID10829"/>
        <s v="ID1083"/>
        <s v="ID10830"/>
        <s v="ID10831"/>
        <s v="ID10832"/>
        <s v="ID10833"/>
        <s v="ID10834"/>
        <s v="ID10835"/>
        <s v="ID10836"/>
        <s v="ID10837"/>
        <s v="ID10838"/>
        <s v="ID10839"/>
        <s v="ID1084"/>
        <s v="ID10840"/>
        <s v="ID10841"/>
        <s v="ID10842"/>
        <s v="ID10843"/>
        <s v="ID10844"/>
        <s v="ID10845"/>
        <s v="ID10846"/>
        <s v="ID10847"/>
        <s v="ID10848"/>
        <s v="ID10849"/>
        <s v="ID1085"/>
        <s v="ID10850"/>
        <s v="ID10851"/>
        <s v="ID10852"/>
        <s v="ID10853"/>
        <s v="ID10854"/>
        <s v="ID10855"/>
        <s v="ID10856"/>
        <s v="ID10857"/>
        <s v="ID10858"/>
        <s v="ID10859"/>
        <s v="ID1086"/>
        <s v="ID10860"/>
        <s v="ID10861"/>
        <s v="ID10862"/>
        <s v="ID10863"/>
        <s v="ID10864"/>
        <s v="ID10865"/>
        <s v="ID10866"/>
        <s v="ID10867"/>
        <s v="ID10868"/>
        <s v="ID10869"/>
        <s v="ID1087"/>
        <s v="ID10870"/>
        <s v="ID10871"/>
        <s v="ID10872"/>
        <s v="ID10873"/>
        <s v="ID10875"/>
        <s v="ID10876"/>
        <s v="ID10877"/>
        <s v="ID10878"/>
        <s v="ID10879"/>
        <s v="ID1088"/>
        <s v="ID10880"/>
        <s v="ID10881"/>
        <s v="ID10882"/>
        <s v="ID10883"/>
        <s v="ID10884"/>
        <s v="ID10885"/>
        <s v="ID10886"/>
        <s v="ID10887"/>
        <s v="ID10888"/>
        <s v="ID10889"/>
        <s v="ID1089"/>
        <s v="ID10890"/>
        <s v="ID10891"/>
        <s v="ID10892"/>
        <s v="ID10893"/>
        <s v="ID10894"/>
        <s v="ID10895"/>
        <s v="ID10896"/>
        <s v="ID10897"/>
        <s v="ID10898"/>
        <s v="ID10899"/>
        <s v="ID109"/>
        <s v="ID1090"/>
        <s v="ID10900"/>
        <s v="ID10901"/>
        <s v="ID10902"/>
        <s v="ID10903"/>
        <s v="ID10904"/>
        <s v="ID10905"/>
        <s v="ID10906"/>
        <s v="ID10907"/>
        <s v="ID10908"/>
        <s v="ID10909"/>
        <s v="ID1091"/>
        <s v="ID10910"/>
        <s v="ID10911"/>
        <s v="ID10912"/>
        <s v="ID10913"/>
        <s v="ID10914"/>
        <s v="ID10915"/>
        <s v="ID10916"/>
        <s v="ID10917"/>
        <s v="ID10918"/>
        <s v="ID10919"/>
        <s v="ID1092"/>
        <s v="ID10920"/>
        <s v="ID10921"/>
        <s v="ID10922"/>
        <s v="ID10923"/>
        <s v="ID10924"/>
        <s v="ID10925"/>
        <s v="ID10926"/>
        <s v="ID10927"/>
        <s v="ID10928"/>
        <s v="ID10929"/>
        <s v="ID1093"/>
        <s v="ID10930"/>
        <s v="ID10931"/>
        <s v="ID10932"/>
        <s v="ID10933"/>
        <s v="ID10934"/>
        <s v="ID10935"/>
        <s v="ID10936"/>
        <s v="ID10937"/>
        <s v="ID10938"/>
        <s v="ID10939"/>
        <s v="ID1094"/>
        <s v="ID10940"/>
        <s v="ID10941"/>
        <s v="ID10942"/>
        <s v="ID10943"/>
        <s v="ID10944"/>
        <s v="ID10945"/>
        <s v="ID10946"/>
        <s v="ID10947"/>
        <s v="ID10948"/>
        <s v="ID10949"/>
        <s v="ID1095"/>
        <s v="ID10950"/>
        <s v="ID10951"/>
        <s v="ID10952"/>
        <s v="ID10953"/>
        <s v="ID10954"/>
        <s v="ID10955"/>
        <s v="ID10956"/>
        <s v="ID10957"/>
        <s v="ID10958"/>
        <s v="ID10959"/>
        <s v="ID1096"/>
        <s v="ID10960"/>
        <s v="ID10961"/>
        <s v="ID10962"/>
        <s v="ID10963"/>
        <s v="ID10964"/>
        <s v="ID10965"/>
        <s v="ID10966"/>
        <s v="ID10967"/>
        <s v="ID10968"/>
        <s v="ID10969"/>
        <s v="ID1097"/>
        <s v="ID10970"/>
        <s v="ID10971"/>
        <s v="ID10972"/>
        <s v="ID10973"/>
        <s v="ID10974"/>
        <s v="ID10975"/>
        <s v="ID10976"/>
        <s v="ID10977"/>
        <s v="ID10978"/>
        <s v="ID10979"/>
        <s v="ID1098"/>
        <s v="ID10980"/>
        <s v="ID10981"/>
        <s v="ID10982"/>
        <s v="ID10983"/>
        <s v="ID10984"/>
        <s v="ID10985"/>
        <s v="ID10986"/>
        <s v="ID10987"/>
        <s v="ID10988"/>
        <s v="ID10989"/>
        <s v="ID1099"/>
        <s v="ID10990"/>
        <s v="ID10991"/>
        <s v="ID10992"/>
        <s v="ID10993"/>
        <s v="ID10994"/>
        <s v="ID10995"/>
        <s v="ID10996"/>
        <s v="ID10997"/>
        <s v="ID10998"/>
        <s v="ID10999"/>
        <s v="ID11"/>
        <s v="ID110"/>
        <s v="ID1100"/>
        <s v="ID11000"/>
        <s v="ID11001"/>
        <s v="ID11002"/>
        <s v="ID11003"/>
        <s v="ID11004"/>
        <s v="ID11005"/>
        <s v="ID11006"/>
        <s v="ID11007"/>
        <s v="ID11008"/>
        <s v="ID11009"/>
        <s v="ID1101"/>
        <s v="ID11010"/>
        <s v="ID11011"/>
        <s v="ID11012"/>
        <s v="ID11013"/>
        <s v="ID11014"/>
        <s v="ID11015"/>
        <s v="ID11016"/>
        <s v="ID11017"/>
        <s v="ID11018"/>
        <s v="ID11019"/>
        <s v="ID1102"/>
        <s v="ID11020"/>
        <s v="ID11021"/>
        <s v="ID11022"/>
        <s v="ID11023"/>
        <s v="ID11024"/>
        <s v="ID11025"/>
        <s v="ID11026"/>
        <s v="ID11027"/>
        <s v="ID11028"/>
        <s v="ID11029"/>
        <s v="ID1103"/>
        <s v="ID11030"/>
        <s v="ID11031"/>
        <s v="ID11032"/>
        <s v="ID11033"/>
        <s v="ID11034"/>
        <s v="ID11035"/>
        <s v="ID11036"/>
        <s v="ID11037"/>
        <s v="ID11038"/>
        <s v="ID11039"/>
        <s v="ID1104"/>
        <s v="ID11040"/>
        <s v="ID11041"/>
        <s v="ID11042"/>
        <s v="ID11043"/>
        <s v="ID11044"/>
        <s v="ID11045"/>
        <s v="ID11046"/>
        <s v="ID11047"/>
        <s v="ID11048"/>
        <s v="ID11049"/>
        <s v="ID1105"/>
        <s v="ID11050"/>
        <s v="ID11051"/>
        <s v="ID11052"/>
        <s v="ID11053"/>
        <s v="ID11054"/>
        <s v="ID11055"/>
        <s v="ID11056"/>
        <s v="ID11057"/>
        <s v="ID11058"/>
        <s v="ID11059"/>
        <s v="ID1106"/>
        <s v="ID11060"/>
        <s v="ID11061"/>
        <s v="ID11062"/>
        <s v="ID11063"/>
        <s v="ID11064"/>
        <s v="ID11065"/>
        <s v="ID11066"/>
        <s v="ID11067"/>
        <s v="ID11068"/>
        <s v="ID11069"/>
        <s v="ID1107"/>
        <s v="ID11070"/>
        <s v="ID11071"/>
        <s v="ID11072"/>
        <s v="ID11073"/>
        <s v="ID11074"/>
        <s v="ID11075"/>
        <s v="ID11077"/>
        <s v="ID11078"/>
        <s v="ID11079"/>
        <s v="ID1108"/>
        <s v="ID11080"/>
        <s v="ID11081"/>
        <s v="ID11082"/>
        <s v="ID11083"/>
        <s v="ID11084"/>
        <s v="ID11085"/>
        <s v="ID11086"/>
        <s v="ID11087"/>
        <s v="ID11088"/>
        <s v="ID11089"/>
        <s v="ID1109"/>
        <s v="ID11090"/>
        <s v="ID11091"/>
        <s v="ID11092"/>
        <s v="ID11093"/>
        <s v="ID11094"/>
        <s v="ID11095"/>
        <s v="ID11096"/>
        <s v="ID11097"/>
        <s v="ID11098"/>
        <s v="ID11099"/>
        <s v="ID111"/>
        <s v="ID1110"/>
        <s v="ID11100"/>
        <s v="ID11101"/>
        <s v="ID11102"/>
        <s v="ID11103"/>
        <s v="ID11104"/>
        <s v="ID11105"/>
        <s v="ID11106"/>
        <s v="ID11107"/>
        <s v="ID11108"/>
        <s v="ID11109"/>
        <s v="ID1111"/>
        <s v="ID11110"/>
        <s v="ID11111"/>
        <s v="ID11112"/>
        <s v="ID11113"/>
        <s v="ID11114"/>
        <s v="ID11115"/>
        <s v="ID11116"/>
        <s v="ID11117"/>
        <s v="ID11118"/>
        <s v="ID11119"/>
        <s v="ID1112"/>
        <s v="ID11120"/>
        <s v="ID11121"/>
        <s v="ID11122"/>
        <s v="ID11123"/>
        <s v="ID11124"/>
        <s v="ID11125"/>
        <s v="ID11126"/>
        <s v="ID11127"/>
        <s v="ID11128"/>
        <s v="ID11129"/>
        <s v="ID1113"/>
        <s v="ID11130"/>
        <s v="ID11131"/>
        <s v="ID11132"/>
        <s v="ID11133"/>
        <s v="ID11134"/>
        <s v="ID11135"/>
        <s v="ID11136"/>
        <s v="ID11137"/>
        <s v="ID11138"/>
        <s v="ID11139"/>
        <s v="ID1114"/>
        <s v="ID11140"/>
        <s v="ID11141"/>
        <s v="ID11142"/>
        <s v="ID11143"/>
        <s v="ID11144"/>
        <s v="ID11145"/>
        <s v="ID11146"/>
        <s v="ID11147"/>
        <s v="ID11148"/>
        <s v="ID11149"/>
        <s v="ID1115"/>
        <s v="ID11150"/>
        <s v="ID11151"/>
        <s v="ID11152"/>
        <s v="ID11153"/>
        <s v="ID11154"/>
        <s v="ID11155"/>
        <s v="ID11156"/>
        <s v="ID11157"/>
        <s v="ID11158"/>
        <s v="ID11159"/>
        <s v="ID1116"/>
        <s v="ID11160"/>
        <s v="ID11161"/>
        <s v="ID11163"/>
        <s v="ID11164"/>
        <s v="ID11165"/>
        <s v="ID11166"/>
        <s v="ID11167"/>
        <s v="ID11168"/>
        <s v="ID11169"/>
        <s v="ID1117"/>
        <s v="ID11170"/>
        <s v="ID11171"/>
        <s v="ID11172"/>
        <s v="ID11173"/>
        <s v="ID11174"/>
        <s v="ID11175"/>
        <s v="ID11176"/>
        <s v="ID11177"/>
        <s v="ID11178"/>
        <s v="ID11179"/>
        <s v="ID1118"/>
        <s v="ID11180"/>
        <s v="ID11181"/>
        <s v="ID11182"/>
        <s v="ID11183"/>
        <s v="ID11184"/>
        <s v="ID11185"/>
        <s v="ID11186"/>
        <s v="ID11187"/>
        <s v="ID11188"/>
        <s v="ID11189"/>
        <s v="ID1119"/>
        <s v="ID11190"/>
        <s v="ID11191"/>
        <s v="ID11192"/>
        <s v="ID11193"/>
        <s v="ID11194"/>
        <s v="ID11195"/>
        <s v="ID11196"/>
        <s v="ID11197"/>
        <s v="ID11198"/>
        <s v="ID11199"/>
        <s v="ID112"/>
        <s v="ID1120"/>
        <s v="ID11200"/>
        <s v="ID11201"/>
        <s v="ID11202"/>
        <s v="ID11203"/>
        <s v="ID11204"/>
        <s v="ID11205"/>
        <s v="ID11206"/>
        <s v="ID11207"/>
        <s v="ID11208"/>
        <s v="ID11209"/>
        <s v="ID1121"/>
        <s v="ID11210"/>
        <s v="ID11211"/>
        <s v="ID11212"/>
        <s v="ID11213"/>
        <s v="ID11214"/>
        <s v="ID11215"/>
        <s v="ID11216"/>
        <s v="ID11217"/>
        <s v="ID11218"/>
        <s v="ID11219"/>
        <s v="ID1122"/>
        <s v="ID11220"/>
        <s v="ID11221"/>
        <s v="ID11222"/>
        <s v="ID11223"/>
        <s v="ID11224"/>
        <s v="ID11225"/>
        <s v="ID11226"/>
        <s v="ID11227"/>
        <s v="ID11228"/>
        <s v="ID11229"/>
        <s v="ID1123"/>
        <s v="ID11230"/>
        <s v="ID11231"/>
        <s v="ID11232"/>
        <s v="ID11233"/>
        <s v="ID11234"/>
        <s v="ID11235"/>
        <s v="ID11236"/>
        <s v="ID11237"/>
        <s v="ID11238"/>
        <s v="ID11239"/>
        <s v="ID1124"/>
        <s v="ID11240"/>
        <s v="ID11241"/>
        <s v="ID11242"/>
        <s v="ID11243"/>
        <s v="ID11244"/>
        <s v="ID11245"/>
        <s v="ID11246"/>
        <s v="ID11247"/>
        <s v="ID11248"/>
        <s v="ID11249"/>
        <s v="ID1125"/>
        <s v="ID11250"/>
        <s v="ID11251"/>
        <s v="ID11252"/>
        <s v="ID11253"/>
        <s v="ID11254"/>
        <s v="ID11255"/>
        <s v="ID11256"/>
        <s v="ID11257"/>
        <s v="ID11258"/>
        <s v="ID11259"/>
        <s v="ID1126"/>
        <s v="ID11260"/>
        <s v="ID11261"/>
        <s v="ID11262"/>
        <s v="ID11263"/>
        <s v="ID11264"/>
        <s v="ID11265"/>
        <s v="ID11266"/>
        <s v="ID11267"/>
        <s v="ID11268"/>
        <s v="ID11269"/>
        <s v="ID1127"/>
        <s v="ID11270"/>
        <s v="ID11271"/>
        <s v="ID11272"/>
        <s v="ID11273"/>
        <s v="ID11274"/>
        <s v="ID11275"/>
        <s v="ID11276"/>
        <s v="ID11277"/>
        <s v="ID11278"/>
        <s v="ID11279"/>
        <s v="ID1128"/>
        <s v="ID11280"/>
        <s v="ID11281"/>
        <s v="ID11282"/>
        <s v="ID11283"/>
        <s v="ID11284"/>
        <s v="ID11285"/>
        <s v="ID11286"/>
        <s v="ID11287"/>
        <s v="ID11288"/>
        <s v="ID11289"/>
        <s v="ID1129"/>
        <s v="ID11290"/>
        <s v="ID11291"/>
        <s v="ID11292"/>
        <s v="ID11293"/>
        <s v="ID11294"/>
        <s v="ID11295"/>
        <s v="ID11296"/>
        <s v="ID11297"/>
        <s v="ID11298"/>
        <s v="ID11299"/>
        <s v="ID113"/>
        <s v="ID1130"/>
        <s v="ID11300"/>
        <s v="ID11301"/>
        <s v="ID11302"/>
        <s v="ID11303"/>
        <s v="ID11304"/>
        <s v="ID11305"/>
        <s v="ID11306"/>
        <s v="ID11307"/>
        <s v="ID11308"/>
        <s v="ID11309"/>
        <s v="ID1131"/>
        <s v="ID11310"/>
        <s v="ID11311"/>
        <s v="ID11312"/>
        <s v="ID11313"/>
        <s v="ID11314"/>
        <s v="ID11315"/>
        <s v="ID11316"/>
        <s v="ID11317"/>
        <s v="ID11318"/>
        <s v="ID11319"/>
        <s v="ID1132"/>
        <s v="ID11320"/>
        <s v="ID11321"/>
        <s v="ID11322"/>
        <s v="ID11323"/>
        <s v="ID11324"/>
        <s v="ID11325"/>
        <s v="ID11326"/>
        <s v="ID11327"/>
        <s v="ID11328"/>
        <s v="ID11329"/>
        <s v="ID1133"/>
        <s v="ID11330"/>
        <s v="ID11331"/>
        <s v="ID11332"/>
        <s v="ID11333"/>
        <s v="ID11334"/>
        <s v="ID11335"/>
        <s v="ID11336"/>
        <s v="ID11337"/>
        <s v="ID11338"/>
        <s v="ID11339"/>
        <s v="ID1134"/>
        <s v="ID11340"/>
        <s v="ID11341"/>
        <s v="ID11342"/>
        <s v="ID11343"/>
        <s v="ID11344"/>
        <s v="ID11345"/>
        <s v="ID11346"/>
        <s v="ID11347"/>
        <s v="ID11348"/>
        <s v="ID11349"/>
        <s v="ID1135"/>
        <s v="ID11350"/>
        <s v="ID11351"/>
        <s v="ID11352"/>
        <s v="ID11353"/>
        <s v="ID11354"/>
        <s v="ID11355"/>
        <s v="ID11356"/>
        <s v="ID11357"/>
        <s v="ID11359"/>
        <s v="ID1136"/>
        <s v="ID11360"/>
        <s v="ID11362"/>
        <s v="ID11363"/>
        <s v="ID11364"/>
        <s v="ID11365"/>
        <s v="ID11366"/>
        <s v="ID11367"/>
        <s v="ID11368"/>
        <s v="ID11369"/>
        <s v="ID1137"/>
        <s v="ID11370"/>
        <s v="ID11371"/>
        <s v="ID11372"/>
        <s v="ID11373"/>
        <s v="ID11374"/>
        <s v="ID11375"/>
        <s v="ID11376"/>
        <s v="ID11377"/>
        <s v="ID11378"/>
        <s v="ID11379"/>
        <s v="ID1138"/>
        <s v="ID11380"/>
        <s v="ID11381"/>
        <s v="ID11382"/>
        <s v="ID11383"/>
        <s v="ID11384"/>
        <s v="ID11385"/>
        <s v="ID11386"/>
        <s v="ID11387"/>
        <s v="ID11388"/>
        <s v="ID11389"/>
        <s v="ID1139"/>
        <s v="ID11390"/>
        <s v="ID11391"/>
        <s v="ID11392"/>
        <s v="ID11393"/>
        <s v="ID11394"/>
        <s v="ID11395"/>
        <s v="ID11396"/>
        <s v="ID11397"/>
        <s v="ID11398"/>
        <s v="ID11399"/>
        <s v="ID114"/>
        <s v="ID1140"/>
        <s v="ID11400"/>
        <s v="ID11401"/>
        <s v="ID11402"/>
        <s v="ID11403"/>
        <s v="ID11404"/>
        <s v="ID11405"/>
        <s v="ID11406"/>
        <s v="ID11407"/>
        <s v="ID11408"/>
        <s v="ID11409"/>
        <s v="ID1141"/>
        <s v="ID11410"/>
        <s v="ID11411"/>
        <s v="ID11412"/>
        <s v="ID11413"/>
        <s v="ID11414"/>
        <s v="ID11415"/>
        <s v="ID11416"/>
        <s v="ID11417"/>
        <s v="ID11418"/>
        <s v="ID11419"/>
        <s v="ID1142"/>
        <s v="ID11420"/>
        <s v="ID11421"/>
        <s v="ID11422"/>
        <s v="ID11423"/>
        <s v="ID11424"/>
        <s v="ID11425"/>
        <s v="ID11426"/>
        <s v="ID11427"/>
        <s v="ID11428"/>
        <s v="ID11429"/>
        <s v="ID1143"/>
        <s v="ID11430"/>
        <s v="ID11431"/>
        <s v="ID11432"/>
        <s v="ID11433"/>
        <s v="ID11434"/>
        <s v="ID11435"/>
        <s v="ID11436"/>
        <s v="ID11437"/>
        <s v="ID11438"/>
        <s v="ID11439"/>
        <s v="ID1144"/>
        <s v="ID11440"/>
        <s v="ID11441"/>
        <s v="ID11442"/>
        <s v="ID11443"/>
        <s v="ID11444"/>
        <s v="ID11445"/>
        <s v="ID11446"/>
        <s v="ID11447"/>
        <s v="ID11448"/>
        <s v="ID11449"/>
        <s v="ID1145"/>
        <s v="ID11450"/>
        <s v="ID11451"/>
        <s v="ID11452"/>
        <s v="ID11453"/>
        <s v="ID11454"/>
        <s v="ID11455"/>
        <s v="ID11456"/>
        <s v="ID11457"/>
        <s v="ID11458"/>
        <s v="ID11459"/>
        <s v="ID1146"/>
        <s v="ID11460"/>
        <s v="ID11461"/>
        <s v="ID11462"/>
        <s v="ID11463"/>
        <s v="ID11464"/>
        <s v="ID11465"/>
        <s v="ID11466"/>
        <s v="ID11467"/>
        <s v="ID11468"/>
        <s v="ID11469"/>
        <s v="ID1147"/>
        <s v="ID11470"/>
        <s v="ID11471"/>
        <s v="ID11472"/>
        <s v="ID11473"/>
        <s v="ID11474"/>
        <s v="ID11475"/>
        <s v="ID11476"/>
        <s v="ID11477"/>
        <s v="ID11478"/>
        <s v="ID11479"/>
        <s v="ID1148"/>
        <s v="ID11480"/>
        <s v="ID11481"/>
        <s v="ID11482"/>
        <s v="ID11483"/>
        <s v="ID11484"/>
        <s v="ID11485"/>
        <s v="ID11486"/>
        <s v="ID11487"/>
        <s v="ID11488"/>
        <s v="ID11489"/>
        <s v="ID1149"/>
        <s v="ID11490"/>
        <s v="ID11491"/>
        <s v="ID11492"/>
        <s v="ID11493"/>
        <s v="ID11494"/>
        <s v="ID11495"/>
        <s v="ID11496"/>
        <s v="ID11497"/>
        <s v="ID11498"/>
        <s v="ID11499"/>
        <s v="ID115"/>
        <s v="ID1150"/>
        <s v="ID11500"/>
        <s v="ID11501"/>
        <s v="ID11502"/>
        <s v="ID11503"/>
        <s v="ID11504"/>
        <s v="ID11505"/>
        <s v="ID11506"/>
        <s v="ID11507"/>
        <s v="ID11508"/>
        <s v="ID11509"/>
        <s v="ID1151"/>
        <s v="ID11510"/>
        <s v="ID11511"/>
        <s v="ID11512"/>
        <s v="ID11513"/>
        <s v="ID11514"/>
        <s v="ID11515"/>
        <s v="ID11516"/>
        <s v="ID11517"/>
        <s v="ID11518"/>
        <s v="ID11519"/>
        <s v="ID1152"/>
        <s v="ID11520"/>
        <s v="ID11521"/>
        <s v="ID11522"/>
        <s v="ID11523"/>
        <s v="ID11524"/>
        <s v="ID11525"/>
        <s v="ID11526"/>
        <s v="ID11527"/>
        <s v="ID11528"/>
        <s v="ID11529"/>
        <s v="ID1153"/>
        <s v="ID11530"/>
        <s v="ID11531"/>
        <s v="ID11532"/>
        <s v="ID11533"/>
        <s v="ID11534"/>
        <s v="ID11535"/>
        <s v="ID11536"/>
        <s v="ID11537"/>
        <s v="ID11538"/>
        <s v="ID11539"/>
        <s v="ID1154"/>
        <s v="ID11540"/>
        <s v="ID11541"/>
        <s v="ID11542"/>
        <s v="ID11543"/>
        <s v="ID11544"/>
        <s v="ID11545"/>
        <s v="ID11546"/>
        <s v="ID11547"/>
        <s v="ID11548"/>
        <s v="ID11549"/>
        <s v="ID1155"/>
        <s v="ID11550"/>
        <s v="ID11551"/>
        <s v="ID11552"/>
        <s v="ID11553"/>
        <s v="ID11554"/>
        <s v="ID11555"/>
        <s v="ID11556"/>
        <s v="ID11557"/>
        <s v="ID11558"/>
        <s v="ID11559"/>
        <s v="ID1156"/>
        <s v="ID11560"/>
        <s v="ID11561"/>
        <s v="ID11562"/>
        <s v="ID11563"/>
        <s v="ID11564"/>
        <s v="ID11565"/>
        <s v="ID11566"/>
        <s v="ID11567"/>
        <s v="ID11568"/>
        <s v="ID11569"/>
        <s v="ID1157"/>
        <s v="ID11570"/>
        <s v="ID11571"/>
        <s v="ID11572"/>
        <s v="ID11573"/>
        <s v="ID11574"/>
        <s v="ID11575"/>
        <s v="ID11576"/>
        <s v="ID11577"/>
        <s v="ID11578"/>
        <s v="ID11579"/>
        <s v="ID1158"/>
        <s v="ID11580"/>
        <s v="ID11581"/>
        <s v="ID11582"/>
        <s v="ID11583"/>
        <s v="ID11584"/>
        <s v="ID11585"/>
        <s v="ID11586"/>
        <s v="ID11587"/>
        <s v="ID11588"/>
        <s v="ID11589"/>
        <s v="ID1159"/>
        <s v="ID11590"/>
        <s v="ID11591"/>
        <s v="ID11592"/>
        <s v="ID11593"/>
        <s v="ID11594"/>
        <s v="ID11595"/>
        <s v="ID11596"/>
        <s v="ID11597"/>
        <s v="ID11598"/>
        <s v="ID11599"/>
        <s v="ID116"/>
        <s v="ID1160"/>
        <s v="ID11600"/>
        <s v="ID11601"/>
        <s v="ID11602"/>
        <s v="ID11603"/>
        <s v="ID11604"/>
        <s v="ID11605"/>
        <s v="ID11606"/>
        <s v="ID11607"/>
        <s v="ID11608"/>
        <s v="ID11609"/>
        <s v="ID1161"/>
        <s v="ID11610"/>
        <s v="ID11611"/>
        <s v="ID11612"/>
        <s v="ID11613"/>
        <s v="ID11614"/>
        <s v="ID11615"/>
        <s v="ID11616"/>
        <s v="ID11617"/>
        <s v="ID11618"/>
        <s v="ID11619"/>
        <s v="ID1162"/>
        <s v="ID11620"/>
        <s v="ID11621"/>
        <s v="ID11622"/>
        <s v="ID11623"/>
        <s v="ID11624"/>
        <s v="ID11625"/>
        <s v="ID11626"/>
        <s v="ID11627"/>
        <s v="ID11628"/>
        <s v="ID11629"/>
        <s v="ID1163"/>
        <s v="ID11630"/>
        <s v="ID11631"/>
        <s v="ID11632"/>
        <s v="ID11633"/>
        <s v="ID11634"/>
        <s v="ID11635"/>
        <s v="ID11636"/>
        <s v="ID11637"/>
        <s v="ID11638"/>
        <s v="ID11639"/>
        <s v="ID1164"/>
        <s v="ID11640"/>
        <s v="ID11641"/>
        <s v="ID11642"/>
        <s v="ID11643"/>
        <s v="ID11644"/>
        <s v="ID11645"/>
        <s v="ID11646"/>
        <s v="ID11647"/>
        <s v="ID11648"/>
        <s v="ID11649"/>
        <s v="ID1165"/>
        <s v="ID11650"/>
        <s v="ID11651"/>
        <s v="ID11652"/>
        <s v="ID11653"/>
        <s v="ID11654"/>
        <s v="ID11655"/>
        <s v="ID11656"/>
        <s v="ID11657"/>
        <s v="ID11658"/>
        <s v="ID11659"/>
        <s v="ID1166"/>
        <s v="ID11660"/>
        <s v="ID11661"/>
        <s v="ID11662"/>
        <s v="ID11663"/>
        <s v="ID11664"/>
        <s v="ID11665"/>
        <s v="ID11666"/>
        <s v="ID11667"/>
        <s v="ID11668"/>
        <s v="ID11669"/>
        <s v="ID1167"/>
        <s v="ID11670"/>
        <s v="ID11671"/>
        <s v="ID11672"/>
        <s v="ID11673"/>
        <s v="ID11674"/>
        <s v="ID11675"/>
        <s v="ID11676"/>
        <s v="ID11677"/>
        <s v="ID11678"/>
        <s v="ID11679"/>
        <s v="ID1168"/>
        <s v="ID11680"/>
        <s v="ID11681"/>
        <s v="ID11682"/>
        <s v="ID11683"/>
        <s v="ID11684"/>
        <s v="ID11685"/>
        <s v="ID11686"/>
        <s v="ID11687"/>
        <s v="ID11688"/>
        <s v="ID11689"/>
        <s v="ID1169"/>
        <s v="ID11690"/>
        <s v="ID11691"/>
        <s v="ID11692"/>
        <s v="ID11693"/>
        <s v="ID11694"/>
        <s v="ID11695"/>
        <s v="ID11696"/>
        <s v="ID11697"/>
        <s v="ID11698"/>
        <s v="ID11699"/>
        <s v="ID117"/>
        <s v="ID1170"/>
        <s v="ID11700"/>
        <s v="ID11701"/>
        <s v="ID11702"/>
        <s v="ID11703"/>
        <s v="ID11704"/>
        <s v="ID11705"/>
        <s v="ID11706"/>
        <s v="ID11707"/>
        <s v="ID11708"/>
        <s v="ID11709"/>
        <s v="ID1171"/>
        <s v="ID11710"/>
        <s v="ID11711"/>
        <s v="ID11712"/>
        <s v="ID11713"/>
        <s v="ID11714"/>
        <s v="ID11715"/>
        <s v="ID11716"/>
        <s v="ID11717"/>
        <s v="ID11718"/>
        <s v="ID11719"/>
        <s v="ID1172"/>
        <s v="ID11720"/>
        <s v="ID11721"/>
        <s v="ID11722"/>
        <s v="ID11723"/>
        <s v="ID11724"/>
        <s v="ID11725"/>
        <s v="ID11726"/>
        <s v="ID11727"/>
        <s v="ID11728"/>
        <s v="ID11729"/>
        <s v="ID1173"/>
        <s v="ID11730"/>
        <s v="ID11731"/>
        <s v="ID11732"/>
        <s v="ID11733"/>
        <s v="ID11734"/>
        <s v="ID11735"/>
        <s v="ID11736"/>
        <s v="ID11737"/>
        <s v="ID11738"/>
        <s v="ID11739"/>
        <s v="ID1174"/>
        <s v="ID11740"/>
        <s v="ID11741"/>
        <s v="ID11742"/>
        <s v="ID11743"/>
        <s v="ID11744"/>
        <s v="ID11745"/>
        <s v="ID11746"/>
        <s v="ID11747"/>
        <s v="ID11748"/>
        <s v="ID11749"/>
        <s v="ID1175"/>
        <s v="ID11750"/>
        <s v="ID11751"/>
        <s v="ID11752"/>
        <s v="ID11753"/>
        <s v="ID11754"/>
        <s v="ID11755"/>
        <s v="ID11756"/>
        <s v="ID11757"/>
        <s v="ID11758"/>
        <s v="ID11759"/>
        <s v="ID1176"/>
        <s v="ID11760"/>
        <s v="ID11761"/>
        <s v="ID11762"/>
        <s v="ID11763"/>
        <s v="ID11764"/>
        <s v="ID11765"/>
        <s v="ID11766"/>
        <s v="ID11767"/>
        <s v="ID11768"/>
        <s v="ID11769"/>
        <s v="ID1177"/>
        <s v="ID11770"/>
        <s v="ID11771"/>
        <s v="ID11772"/>
        <s v="ID11773"/>
        <s v="ID11774"/>
        <s v="ID11775"/>
        <s v="ID11776"/>
        <s v="ID11777"/>
        <s v="ID11778"/>
        <s v="ID11779"/>
        <s v="ID1178"/>
        <s v="ID11780"/>
        <s v="ID11781"/>
        <s v="ID11782"/>
        <s v="ID11783"/>
        <s v="ID11784"/>
        <s v="ID11785"/>
        <s v="ID11786"/>
        <s v="ID11787"/>
        <s v="ID11788"/>
        <s v="ID11789"/>
        <s v="ID1179"/>
        <s v="ID11790"/>
        <s v="ID11791"/>
        <s v="ID11792"/>
        <s v="ID11793"/>
        <s v="ID11794"/>
        <s v="ID11795"/>
        <s v="ID11796"/>
        <s v="ID11797"/>
        <s v="ID11798"/>
        <s v="ID11799"/>
        <s v="ID118"/>
        <s v="ID1180"/>
        <s v="ID11800"/>
        <s v="ID11801"/>
        <s v="ID11802"/>
        <s v="ID11803"/>
        <s v="ID11804"/>
        <s v="ID11805"/>
        <s v="ID11806"/>
        <s v="ID11807"/>
        <s v="ID11808"/>
        <s v="ID11809"/>
        <s v="ID1181"/>
        <s v="ID11810"/>
        <s v="ID11811"/>
        <s v="ID11812"/>
        <s v="ID11813"/>
        <s v="ID11814"/>
        <s v="ID11815"/>
        <s v="ID11816"/>
        <s v="ID11817"/>
        <s v="ID11818"/>
        <s v="ID11819"/>
        <s v="ID1182"/>
        <s v="ID11820"/>
        <s v="ID11821"/>
        <s v="ID11822"/>
        <s v="ID11823"/>
        <s v="ID11824"/>
        <s v="ID11825"/>
        <s v="ID11826"/>
        <s v="ID11827"/>
        <s v="ID11828"/>
        <s v="ID11829"/>
        <s v="ID1183"/>
        <s v="ID11830"/>
        <s v="ID11831"/>
        <s v="ID11832"/>
        <s v="ID11833"/>
        <s v="ID11834"/>
        <s v="ID11835"/>
        <s v="ID11836"/>
        <s v="ID11837"/>
        <s v="ID11838"/>
        <s v="ID11839"/>
        <s v="ID1184"/>
        <s v="ID11840"/>
        <s v="ID11841"/>
        <s v="ID11842"/>
        <s v="ID11843"/>
        <s v="ID11844"/>
        <s v="ID11845"/>
        <s v="ID11846"/>
        <s v="ID11847"/>
        <s v="ID11848"/>
        <s v="ID11849"/>
        <s v="ID1185"/>
        <s v="ID11850"/>
        <s v="ID11851"/>
        <s v="ID11852"/>
        <s v="ID11853"/>
        <s v="ID11854"/>
        <s v="ID11855"/>
        <s v="ID11856"/>
        <s v="ID11857"/>
        <s v="ID11858"/>
        <s v="ID11859"/>
        <s v="ID1186"/>
        <s v="ID11860"/>
        <s v="ID11861"/>
        <s v="ID11862"/>
        <s v="ID11863"/>
        <s v="ID11864"/>
        <s v="ID11865"/>
        <s v="ID11866"/>
        <s v="ID11867"/>
        <s v="ID11868"/>
        <s v="ID11869"/>
        <s v="ID1187"/>
        <s v="ID11870"/>
        <s v="ID11871"/>
        <s v="ID11872"/>
        <s v="ID11873"/>
        <s v="ID11874"/>
        <s v="ID11875"/>
        <s v="ID11876"/>
        <s v="ID11877"/>
        <s v="ID11878"/>
        <s v="ID11879"/>
        <s v="ID1188"/>
        <s v="ID11880"/>
        <s v="ID11881"/>
        <s v="ID11882"/>
        <s v="ID11883"/>
        <s v="ID11884"/>
        <s v="ID11885"/>
        <s v="ID11886"/>
        <s v="ID11887"/>
        <s v="ID11888"/>
        <s v="ID11889"/>
        <s v="ID1189"/>
        <s v="ID11890"/>
        <s v="ID11891"/>
        <s v="ID11892"/>
        <s v="ID11893"/>
        <s v="ID11894"/>
        <s v="ID11895"/>
        <s v="ID11896"/>
        <s v="ID11897"/>
        <s v="ID11898"/>
        <s v="ID11899"/>
        <s v="ID119"/>
        <s v="ID1190"/>
        <s v="ID11900"/>
        <s v="ID11901"/>
        <s v="ID11902"/>
        <s v="ID11903"/>
        <s v="ID11904"/>
        <s v="ID11905"/>
        <s v="ID11906"/>
        <s v="ID11907"/>
        <s v="ID11908"/>
        <s v="ID11909"/>
        <s v="ID1191"/>
        <s v="ID11910"/>
        <s v="ID11911"/>
        <s v="ID11912"/>
        <s v="ID11913"/>
        <s v="ID11914"/>
        <s v="ID11915"/>
        <s v="ID11916"/>
        <s v="ID11917"/>
        <s v="ID11918"/>
        <s v="ID11919"/>
        <s v="ID1192"/>
        <s v="ID11920"/>
        <s v="ID11921"/>
        <s v="ID11922"/>
        <s v="ID11923"/>
        <s v="ID11924"/>
        <s v="ID11925"/>
        <s v="ID11926"/>
        <s v="ID11927"/>
        <s v="ID11928"/>
        <s v="ID11929"/>
        <s v="ID1193"/>
        <s v="ID11930"/>
        <s v="ID11931"/>
        <s v="ID11932"/>
        <s v="ID11933"/>
        <s v="ID11934"/>
        <s v="ID11935"/>
        <s v="ID11936"/>
        <s v="ID11937"/>
        <s v="ID11938"/>
        <s v="ID11939"/>
        <s v="ID1194"/>
        <s v="ID11940"/>
        <s v="ID11941"/>
        <s v="ID11942"/>
        <s v="ID11943"/>
        <s v="ID11944"/>
        <s v="ID11945"/>
        <s v="ID11946"/>
        <s v="ID11947"/>
        <s v="ID11948"/>
        <s v="ID11949"/>
        <s v="ID1195"/>
        <s v="ID11950"/>
        <s v="ID11951"/>
        <s v="ID11952"/>
        <s v="ID11953"/>
        <s v="ID11954"/>
        <s v="ID11955"/>
        <s v="ID11956"/>
        <s v="ID11957"/>
        <s v="ID11958"/>
        <s v="ID11959"/>
        <s v="ID1196"/>
        <s v="ID11960"/>
        <s v="ID11961"/>
        <s v="ID11962"/>
        <s v="ID11963"/>
        <s v="ID11964"/>
        <s v="ID11965"/>
        <s v="ID11966"/>
        <s v="ID11967"/>
        <s v="ID11968"/>
        <s v="ID11969"/>
        <s v="ID1197"/>
        <s v="ID11970"/>
        <s v="ID11971"/>
        <s v="ID11972"/>
        <s v="ID11973"/>
        <s v="ID11974"/>
        <s v="ID11975"/>
        <s v="ID11976"/>
        <s v="ID11977"/>
        <s v="ID11978"/>
        <s v="ID11979"/>
        <s v="ID1198"/>
        <s v="ID11980"/>
        <s v="ID11981"/>
        <s v="ID11982"/>
        <s v="ID11983"/>
        <s v="ID11984"/>
        <s v="ID11985"/>
        <s v="ID11986"/>
        <s v="ID11987"/>
        <s v="ID11988"/>
        <s v="ID11989"/>
        <s v="ID1199"/>
        <s v="ID11990"/>
        <s v="ID11991"/>
        <s v="ID11992"/>
        <s v="ID11993"/>
        <s v="ID11994"/>
        <s v="ID11995"/>
        <s v="ID11996"/>
        <s v="ID11997"/>
        <s v="ID11998"/>
        <s v="ID11999"/>
        <s v="ID12"/>
        <s v="ID120"/>
        <s v="ID1200"/>
        <s v="ID12000"/>
        <s v="ID12001"/>
        <s v="ID12002"/>
        <s v="ID12003"/>
        <s v="ID12004"/>
        <s v="ID12005"/>
        <s v="ID12006"/>
        <s v="ID12007"/>
        <s v="ID12008"/>
        <s v="ID12009"/>
        <s v="ID1201"/>
        <s v="ID12010"/>
        <s v="ID12011"/>
        <s v="ID12012"/>
        <s v="ID12013"/>
        <s v="ID12014"/>
        <s v="ID12015"/>
        <s v="ID12016"/>
        <s v="ID12017"/>
        <s v="ID12018"/>
        <s v="ID12019"/>
        <s v="ID1202"/>
        <s v="ID12020"/>
        <s v="ID12021"/>
        <s v="ID12022"/>
        <s v="ID12023"/>
        <s v="ID12024"/>
        <s v="ID12025"/>
        <s v="ID12026"/>
        <s v="ID12027"/>
        <s v="ID12028"/>
        <s v="ID12029"/>
        <s v="ID1203"/>
        <s v="ID12030"/>
        <s v="ID12031"/>
        <s v="ID12032"/>
        <s v="ID12033"/>
        <s v="ID12034"/>
        <s v="ID12035"/>
        <s v="ID12036"/>
        <s v="ID12037"/>
        <s v="ID12038"/>
        <s v="ID12039"/>
        <s v="ID1204"/>
        <s v="ID12040"/>
        <s v="ID12041"/>
        <s v="ID12042"/>
        <s v="ID12043"/>
        <s v="ID12044"/>
        <s v="ID12045"/>
        <s v="ID12046"/>
        <s v="ID12047"/>
        <s v="ID12048"/>
        <s v="ID12049"/>
        <s v="ID1205"/>
        <s v="ID12050"/>
        <s v="ID12051"/>
        <s v="ID12052"/>
        <s v="ID12053"/>
        <s v="ID12054"/>
        <s v="ID12055"/>
        <s v="ID12056"/>
        <s v="ID12057"/>
        <s v="ID12058"/>
        <s v="ID12059"/>
        <s v="ID1206"/>
        <s v="ID12060"/>
        <s v="ID12061"/>
        <s v="ID12062"/>
        <s v="ID12063"/>
        <s v="ID12064"/>
        <s v="ID12065"/>
        <s v="ID12066"/>
        <s v="ID12067"/>
        <s v="ID12068"/>
        <s v="ID12069"/>
        <s v="ID1207"/>
        <s v="ID12070"/>
        <s v="ID12071"/>
        <s v="ID12072"/>
        <s v="ID12073"/>
        <s v="ID12074"/>
        <s v="ID12075"/>
        <s v="ID12076"/>
        <s v="ID12077"/>
        <s v="ID12078"/>
        <s v="ID12079"/>
        <s v="ID1208"/>
        <s v="ID12080"/>
        <s v="ID12081"/>
        <s v="ID12082"/>
        <s v="ID12083"/>
        <s v="ID12084"/>
        <s v="ID12085"/>
        <s v="ID12086"/>
        <s v="ID12087"/>
        <s v="ID12088"/>
        <s v="ID12089"/>
        <s v="ID1209"/>
        <s v="ID12090"/>
        <s v="ID12091"/>
        <s v="ID12092"/>
        <s v="ID12093"/>
        <s v="ID12094"/>
        <s v="ID12095"/>
        <s v="ID12096"/>
        <s v="ID12097"/>
        <s v="ID12098"/>
        <s v="ID12099"/>
        <s v="ID121"/>
        <s v="ID1210"/>
        <s v="ID12100"/>
        <s v="ID12101"/>
        <s v="ID12102"/>
        <s v="ID12103"/>
        <s v="ID12104"/>
        <s v="ID12105"/>
        <s v="ID12106"/>
        <s v="ID12107"/>
        <s v="ID12108"/>
        <s v="ID12109"/>
        <s v="ID1211"/>
        <s v="ID12110"/>
        <s v="ID12111"/>
        <s v="ID12112"/>
        <s v="ID12113"/>
        <s v="ID12114"/>
        <s v="ID12115"/>
        <s v="ID12116"/>
        <s v="ID12117"/>
        <s v="ID12118"/>
        <s v="ID12119"/>
        <s v="ID1212"/>
        <s v="ID12120"/>
        <s v="ID12121"/>
        <s v="ID12122"/>
        <s v="ID12123"/>
        <s v="ID12124"/>
        <s v="ID12125"/>
        <s v="ID12126"/>
        <s v="ID12127"/>
        <s v="ID12128"/>
        <s v="ID12129"/>
        <s v="ID1213"/>
        <s v="ID12130"/>
        <s v="ID12131"/>
        <s v="ID12132"/>
        <s v="ID12133"/>
        <s v="ID12134"/>
        <s v="ID12135"/>
        <s v="ID12136"/>
        <s v="ID12137"/>
        <s v="ID12138"/>
        <s v="ID12139"/>
        <s v="ID1214"/>
        <s v="ID12140"/>
        <s v="ID12141"/>
        <s v="ID12142"/>
        <s v="ID12143"/>
        <s v="ID12144"/>
        <s v="ID12145"/>
        <s v="ID12146"/>
        <s v="ID12147"/>
        <s v="ID12148"/>
        <s v="ID12149"/>
        <s v="ID1215"/>
        <s v="ID12150"/>
        <s v="ID12151"/>
        <s v="ID12152"/>
        <s v="ID12153"/>
        <s v="ID12154"/>
        <s v="ID12155"/>
        <s v="ID12156"/>
        <s v="ID12157"/>
        <s v="ID12158"/>
        <s v="ID12159"/>
        <s v="ID1216"/>
        <s v="ID12160"/>
        <s v="ID12161"/>
        <s v="ID12162"/>
        <s v="ID12163"/>
        <s v="ID12164"/>
        <s v="ID12165"/>
        <s v="ID12166"/>
        <s v="ID12167"/>
        <s v="ID12168"/>
        <s v="ID12169"/>
        <s v="ID1217"/>
        <s v="ID12170"/>
        <s v="ID12171"/>
        <s v="ID12172"/>
        <s v="ID12173"/>
        <s v="ID12174"/>
        <s v="ID12175"/>
        <s v="ID12176"/>
        <s v="ID12177"/>
        <s v="ID12178"/>
        <s v="ID12179"/>
        <s v="ID1218"/>
        <s v="ID12180"/>
        <s v="ID12181"/>
        <s v="ID12182"/>
        <s v="ID12183"/>
        <s v="ID12184"/>
        <s v="ID12185"/>
        <s v="ID12186"/>
        <s v="ID12187"/>
        <s v="ID12188"/>
        <s v="ID12189"/>
        <s v="ID1219"/>
        <s v="ID12190"/>
        <s v="ID12191"/>
        <s v="ID12192"/>
        <s v="ID12193"/>
        <s v="ID12194"/>
        <s v="ID12195"/>
        <s v="ID12196"/>
        <s v="ID12197"/>
        <s v="ID12198"/>
        <s v="ID12199"/>
        <s v="ID122"/>
        <s v="ID1220"/>
        <s v="ID12200"/>
        <s v="ID12201"/>
        <s v="ID12202"/>
        <s v="ID12203"/>
        <s v="ID12204"/>
        <s v="ID12205"/>
        <s v="ID12206"/>
        <s v="ID12207"/>
        <s v="ID12208"/>
        <s v="ID12209"/>
        <s v="ID1221"/>
        <s v="ID12210"/>
        <s v="ID12211"/>
        <s v="ID12212"/>
        <s v="ID12213"/>
        <s v="ID12214"/>
        <s v="ID12215"/>
        <s v="ID12216"/>
        <s v="ID12217"/>
        <s v="ID12218"/>
        <s v="ID12219"/>
        <s v="ID1222"/>
        <s v="ID12220"/>
        <s v="ID12221"/>
        <s v="ID12222"/>
        <s v="ID12223"/>
        <s v="ID12224"/>
        <s v="ID12225"/>
        <s v="ID12226"/>
        <s v="ID12227"/>
        <s v="ID12228"/>
        <s v="ID12229"/>
        <s v="ID1223"/>
        <s v="ID12230"/>
        <s v="ID12231"/>
        <s v="ID12232"/>
        <s v="ID12233"/>
        <s v="ID12234"/>
        <s v="ID12235"/>
        <s v="ID12236"/>
        <s v="ID12237"/>
        <s v="ID12238"/>
        <s v="ID12239"/>
        <s v="ID1224"/>
        <s v="ID12240"/>
        <s v="ID12241"/>
        <s v="ID12242"/>
        <s v="ID12243"/>
        <s v="ID12244"/>
        <s v="ID12245"/>
        <s v="ID12246"/>
        <s v="ID12247"/>
        <s v="ID12248"/>
        <s v="ID12249"/>
        <s v="ID1225"/>
        <s v="ID12250"/>
        <s v="ID12251"/>
        <s v="ID12252"/>
        <s v="ID12253"/>
        <s v="ID12254"/>
        <s v="ID12255"/>
        <s v="ID12256"/>
        <s v="ID12257"/>
        <s v="ID12258"/>
        <s v="ID12259"/>
        <s v="ID1226"/>
        <s v="ID12260"/>
        <s v="ID12261"/>
        <s v="ID12262"/>
        <s v="ID12263"/>
        <s v="ID12264"/>
        <s v="ID12265"/>
        <s v="ID12266"/>
        <s v="ID12267"/>
        <s v="ID12268"/>
        <s v="ID12269"/>
        <s v="ID1227"/>
        <s v="ID12270"/>
        <s v="ID12271"/>
        <s v="ID12272"/>
        <s v="ID12273"/>
        <s v="ID12274"/>
        <s v="ID12275"/>
        <s v="ID12276"/>
        <s v="ID12277"/>
        <s v="ID12278"/>
        <s v="ID12279"/>
        <s v="ID1228"/>
        <s v="ID12280"/>
        <s v="ID12281"/>
        <s v="ID12282"/>
        <s v="ID12283"/>
        <s v="ID12284"/>
        <s v="ID12285"/>
        <s v="ID12286"/>
        <s v="ID12287"/>
        <s v="ID12288"/>
        <s v="ID12289"/>
        <s v="ID1229"/>
        <s v="ID12290"/>
        <s v="ID12291"/>
        <s v="ID12292"/>
        <s v="ID12293"/>
        <s v="ID12294"/>
        <s v="ID12295"/>
        <s v="ID12296"/>
        <s v="ID12297"/>
        <s v="ID12298"/>
        <s v="ID12299"/>
        <s v="ID123"/>
        <s v="ID1230"/>
        <s v="ID12300"/>
        <s v="ID12301"/>
        <s v="ID12302"/>
        <s v="ID12303"/>
        <s v="ID12304"/>
        <s v="ID12305"/>
        <s v="ID12306"/>
        <s v="ID12307"/>
        <s v="ID12308"/>
        <s v="ID12309"/>
        <s v="ID1231"/>
        <s v="ID12310"/>
        <s v="ID12311"/>
        <s v="ID12312"/>
        <s v="ID12313"/>
        <s v="ID12314"/>
        <s v="ID12315"/>
        <s v="ID12316"/>
        <s v="ID12317"/>
        <s v="ID12318"/>
        <s v="ID12319"/>
        <s v="ID1232"/>
        <s v="ID12320"/>
        <s v="ID12321"/>
        <s v="ID12322"/>
        <s v="ID12323"/>
        <s v="ID12324"/>
        <s v="ID12325"/>
        <s v="ID12326"/>
        <s v="ID12327"/>
        <s v="ID12328"/>
        <s v="ID12329"/>
        <s v="ID1233"/>
        <s v="ID12330"/>
        <s v="ID12331"/>
        <s v="ID12332"/>
        <s v="ID12333"/>
        <s v="ID12334"/>
        <s v="ID12335"/>
        <s v="ID12336"/>
        <s v="ID12337"/>
        <s v="ID12338"/>
        <s v="ID12339"/>
        <s v="ID1234"/>
        <s v="ID12340"/>
        <s v="ID12341"/>
        <s v="ID12342"/>
        <s v="ID12343"/>
        <s v="ID12344"/>
        <s v="ID12345"/>
        <s v="ID12346"/>
        <s v="ID12347"/>
        <s v="ID12348"/>
        <s v="ID12349"/>
        <s v="ID1235"/>
        <s v="ID12350"/>
        <s v="ID12351"/>
        <s v="ID12352"/>
        <s v="ID12353"/>
        <s v="ID12354"/>
        <s v="ID12355"/>
        <s v="ID12356"/>
        <s v="ID12357"/>
        <s v="ID12358"/>
        <s v="ID12359"/>
        <s v="ID1236"/>
        <s v="ID12360"/>
        <s v="ID12361"/>
        <s v="ID12362"/>
        <s v="ID12363"/>
        <s v="ID12364"/>
        <s v="ID12365"/>
        <s v="ID12366"/>
        <s v="ID12367"/>
        <s v="ID12368"/>
        <s v="ID12369"/>
        <s v="ID1237"/>
        <s v="ID12370"/>
        <s v="ID12371"/>
        <s v="ID12372"/>
        <s v="ID12373"/>
        <s v="ID12374"/>
        <s v="ID12375"/>
        <s v="ID12376"/>
        <s v="ID12377"/>
        <s v="ID12378"/>
        <s v="ID12379"/>
        <s v="ID1238"/>
        <s v="ID12380"/>
        <s v="ID12381"/>
        <s v="ID12382"/>
        <s v="ID12383"/>
        <s v="ID12384"/>
        <s v="ID12385"/>
        <s v="ID12386"/>
        <s v="ID12387"/>
        <s v="ID12388"/>
        <s v="ID12389"/>
        <s v="ID1239"/>
        <s v="ID12390"/>
        <s v="ID12391"/>
        <s v="ID12392"/>
        <s v="ID12393"/>
        <s v="ID12394"/>
        <s v="ID12395"/>
        <s v="ID12396"/>
        <s v="ID12397"/>
        <s v="ID12398"/>
        <s v="ID12399"/>
        <s v="ID124"/>
        <s v="ID1240"/>
        <s v="ID12400"/>
        <s v="ID12401"/>
        <s v="ID12402"/>
        <s v="ID12403"/>
        <s v="ID12404"/>
        <s v="ID12405"/>
        <s v="ID12406"/>
        <s v="ID12407"/>
        <s v="ID12408"/>
        <s v="ID12409"/>
        <s v="ID1241"/>
        <s v="ID12410"/>
        <s v="ID12411"/>
        <s v="ID12412"/>
        <s v="ID12413"/>
        <s v="ID12414"/>
        <s v="ID12415"/>
        <s v="ID12416"/>
        <s v="ID12417"/>
        <s v="ID12418"/>
        <s v="ID12419"/>
        <s v="ID1242"/>
        <s v="ID12420"/>
        <s v="ID12421"/>
        <s v="ID12422"/>
        <s v="ID12423"/>
        <s v="ID12424"/>
        <s v="ID12425"/>
        <s v="ID12426"/>
        <s v="ID12427"/>
        <s v="ID12428"/>
        <s v="ID12429"/>
        <s v="ID1243"/>
        <s v="ID12430"/>
        <s v="ID12431"/>
        <s v="ID12432"/>
        <s v="ID12433"/>
        <s v="ID12434"/>
        <s v="ID12435"/>
        <s v="ID12436"/>
        <s v="ID12437"/>
        <s v="ID12438"/>
        <s v="ID12439"/>
        <s v="ID1244"/>
        <s v="ID12440"/>
        <s v="ID12441"/>
        <s v="ID12442"/>
        <s v="ID12443"/>
        <s v="ID12444"/>
        <s v="ID12445"/>
        <s v="ID12446"/>
        <s v="ID12447"/>
        <s v="ID12448"/>
        <s v="ID12449"/>
        <s v="ID1245"/>
        <s v="ID12450"/>
        <s v="ID12451"/>
        <s v="ID12452"/>
        <s v="ID12453"/>
        <s v="ID12454"/>
        <s v="ID12455"/>
        <s v="ID12456"/>
        <s v="ID12457"/>
        <s v="ID12458"/>
        <s v="ID12459"/>
        <s v="ID1246"/>
        <s v="ID12460"/>
        <s v="ID12461"/>
        <s v="ID12462"/>
        <s v="ID12463"/>
        <s v="ID12464"/>
        <s v="ID12465"/>
        <s v="ID12466"/>
        <s v="ID12467"/>
        <s v="ID12468"/>
        <s v="ID12469"/>
        <s v="ID1247"/>
        <s v="ID12470"/>
        <s v="ID12471"/>
        <s v="ID12472"/>
        <s v="ID12473"/>
        <s v="ID12474"/>
        <s v="ID12475"/>
        <s v="ID12476"/>
        <s v="ID12477"/>
        <s v="ID12478"/>
        <s v="ID12479"/>
        <s v="ID1248"/>
        <s v="ID12480"/>
        <s v="ID12481"/>
        <s v="ID12482"/>
        <s v="ID12483"/>
        <s v="ID12484"/>
        <s v="ID12485"/>
        <s v="ID12486"/>
        <s v="ID12487"/>
        <s v="ID12488"/>
        <s v="ID12489"/>
        <s v="ID1249"/>
        <s v="ID12490"/>
        <s v="ID12491"/>
        <s v="ID12492"/>
        <s v="ID12493"/>
        <s v="ID12494"/>
        <s v="ID12495"/>
        <s v="ID12496"/>
        <s v="ID12497"/>
        <s v="ID12498"/>
        <s v="ID12499"/>
        <s v="ID125"/>
        <s v="ID1250"/>
        <s v="ID12500"/>
        <s v="ID12501"/>
        <s v="ID12502"/>
        <s v="ID12503"/>
        <s v="ID12504"/>
        <s v="ID12505"/>
        <s v="ID12506"/>
        <s v="ID12507"/>
        <s v="ID12508"/>
        <s v="ID12509"/>
        <s v="ID1251"/>
        <s v="ID12510"/>
        <s v="ID12511"/>
        <s v="ID12512"/>
        <s v="ID12513"/>
        <s v="ID12514"/>
        <s v="ID12515"/>
        <s v="ID12516"/>
        <s v="ID12517"/>
        <s v="ID12518"/>
        <s v="ID12519"/>
        <s v="ID1252"/>
        <s v="ID12520"/>
        <s v="ID12521"/>
        <s v="ID12522"/>
        <s v="ID12523"/>
        <s v="ID12524"/>
        <s v="ID12525"/>
        <s v="ID12526"/>
        <s v="ID12527"/>
        <s v="ID12528"/>
        <s v="ID12529"/>
        <s v="ID1253"/>
        <s v="ID12530"/>
        <s v="ID12531"/>
        <s v="ID12532"/>
        <s v="ID12533"/>
        <s v="ID12534"/>
        <s v="ID12535"/>
        <s v="ID12537"/>
        <s v="ID12538"/>
        <s v="ID12539"/>
        <s v="ID1254"/>
        <s v="ID12540"/>
        <s v="ID12541"/>
        <s v="ID12542"/>
        <s v="ID12543"/>
        <s v="ID12544"/>
        <s v="ID12545"/>
        <s v="ID12546"/>
        <s v="ID12547"/>
        <s v="ID12548"/>
        <s v="ID12549"/>
        <s v="ID1255"/>
        <s v="ID12550"/>
        <s v="ID12551"/>
        <s v="ID12552"/>
        <s v="ID12553"/>
        <s v="ID12554"/>
        <s v="ID12555"/>
        <s v="ID12556"/>
        <s v="ID12557"/>
        <s v="ID12558"/>
        <s v="ID12559"/>
        <s v="ID1256"/>
        <s v="ID12560"/>
        <s v="ID12561"/>
        <s v="ID12562"/>
        <s v="ID12563"/>
        <s v="ID12564"/>
        <s v="ID12565"/>
        <s v="ID12566"/>
        <s v="ID12567"/>
        <s v="ID12568"/>
        <s v="ID12569"/>
        <s v="ID1257"/>
        <s v="ID12570"/>
        <s v="ID12571"/>
        <s v="ID12572"/>
        <s v="ID12573"/>
        <s v="ID12574"/>
        <s v="ID12575"/>
        <s v="ID12576"/>
        <s v="ID12577"/>
        <s v="ID12578"/>
        <s v="ID12579"/>
        <s v="ID1258"/>
        <s v="ID12580"/>
        <s v="ID12581"/>
        <s v="ID12582"/>
        <s v="ID12583"/>
        <s v="ID12584"/>
        <s v="ID12585"/>
        <s v="ID12586"/>
        <s v="ID12587"/>
        <s v="ID12588"/>
        <s v="ID12589"/>
        <s v="ID1259"/>
        <s v="ID12590"/>
        <s v="ID12591"/>
        <s v="ID12592"/>
        <s v="ID12593"/>
        <s v="ID12594"/>
        <s v="ID12595"/>
        <s v="ID12596"/>
        <s v="ID12597"/>
        <s v="ID12598"/>
        <s v="ID12599"/>
        <s v="ID126"/>
        <s v="ID1260"/>
        <s v="ID12600"/>
        <s v="ID12601"/>
        <s v="ID12602"/>
        <s v="ID12603"/>
        <s v="ID12604"/>
        <s v="ID12605"/>
        <s v="ID12606"/>
        <s v="ID12607"/>
        <s v="ID12608"/>
        <s v="ID12609"/>
        <s v="ID1261"/>
        <s v="ID12610"/>
        <s v="ID12611"/>
        <s v="ID12612"/>
        <s v="ID12613"/>
        <s v="ID12614"/>
        <s v="ID12615"/>
        <s v="ID12616"/>
        <s v="ID12617"/>
        <s v="ID12618"/>
        <s v="ID12619"/>
        <s v="ID1262"/>
        <s v="ID12620"/>
        <s v="ID12621"/>
        <s v="ID12622"/>
        <s v="ID12623"/>
        <s v="ID12624"/>
        <s v="ID12625"/>
        <s v="ID12626"/>
        <s v="ID12627"/>
        <s v="ID12628"/>
        <s v="ID12629"/>
        <s v="ID1263"/>
        <s v="ID12630"/>
        <s v="ID12631"/>
        <s v="ID12632"/>
        <s v="ID12633"/>
        <s v="ID12634"/>
        <s v="ID12635"/>
        <s v="ID12636"/>
        <s v="ID12637"/>
        <s v="ID12638"/>
        <s v="ID12639"/>
        <s v="ID1264"/>
        <s v="ID12640"/>
        <s v="ID12641"/>
        <s v="ID12642"/>
        <s v="ID12643"/>
        <s v="ID12644"/>
        <s v="ID12645"/>
        <s v="ID12646"/>
        <s v="ID12647"/>
        <s v="ID12648"/>
        <s v="ID12649"/>
        <s v="ID1265"/>
        <s v="ID12650"/>
        <s v="ID12651"/>
        <s v="ID12652"/>
        <s v="ID12653"/>
        <s v="ID12654"/>
        <s v="ID12655"/>
        <s v="ID12656"/>
        <s v="ID12657"/>
        <s v="ID12658"/>
        <s v="ID12659"/>
        <s v="ID1266"/>
        <s v="ID12660"/>
        <s v="ID12661"/>
        <s v="ID12662"/>
        <s v="ID12663"/>
        <s v="ID12664"/>
        <s v="ID12665"/>
        <s v="ID12666"/>
        <s v="ID12667"/>
        <s v="ID12668"/>
        <s v="ID12669"/>
        <s v="ID1267"/>
        <s v="ID12670"/>
        <s v="ID12671"/>
        <s v="ID12672"/>
        <s v="ID12673"/>
        <s v="ID12674"/>
        <s v="ID12675"/>
        <s v="ID12676"/>
        <s v="ID12677"/>
        <s v="ID12678"/>
        <s v="ID12679"/>
        <s v="ID1268"/>
        <s v="ID12680"/>
        <s v="ID12681"/>
        <s v="ID12682"/>
        <s v="ID12683"/>
        <s v="ID12684"/>
        <s v="ID12685"/>
        <s v="ID12686"/>
        <s v="ID12687"/>
        <s v="ID12688"/>
        <s v="ID12689"/>
        <s v="ID1269"/>
        <s v="ID12690"/>
        <s v="ID12691"/>
        <s v="ID12692"/>
        <s v="ID12693"/>
        <s v="ID12694"/>
        <s v="ID12695"/>
        <s v="ID12696"/>
        <s v="ID12697"/>
        <s v="ID12698"/>
        <s v="ID12699"/>
        <s v="ID127"/>
        <s v="ID1270"/>
        <s v="ID12700"/>
        <s v="ID12702"/>
        <s v="ID12703"/>
        <s v="ID12704"/>
        <s v="ID12705"/>
        <s v="ID12706"/>
        <s v="ID12707"/>
        <s v="ID12708"/>
        <s v="ID12709"/>
        <s v="ID1271"/>
        <s v="ID12710"/>
        <s v="ID12711"/>
        <s v="ID12712"/>
        <s v="ID12713"/>
        <s v="ID12714"/>
        <s v="ID12715"/>
        <s v="ID12716"/>
        <s v="ID12717"/>
        <s v="ID12718"/>
        <s v="ID12719"/>
        <s v="ID1272"/>
        <s v="ID12720"/>
        <s v="ID12721"/>
        <s v="ID12722"/>
        <s v="ID12723"/>
        <s v="ID12724"/>
        <s v="ID12725"/>
        <s v="ID12726"/>
        <s v="ID12727"/>
        <s v="ID12728"/>
        <s v="ID12729"/>
        <s v="ID1273"/>
        <s v="ID12730"/>
        <s v="ID12731"/>
        <s v="ID12732"/>
        <s v="ID12733"/>
        <s v="ID12734"/>
        <s v="ID12735"/>
        <s v="ID12736"/>
        <s v="ID12737"/>
        <s v="ID12738"/>
        <s v="ID12739"/>
        <s v="ID1274"/>
        <s v="ID12740"/>
        <s v="ID12741"/>
        <s v="ID12742"/>
        <s v="ID12743"/>
        <s v="ID12744"/>
        <s v="ID12745"/>
        <s v="ID12746"/>
        <s v="ID12747"/>
        <s v="ID12748"/>
        <s v="ID12749"/>
        <s v="ID1275"/>
        <s v="ID12750"/>
        <s v="ID12751"/>
        <s v="ID12752"/>
        <s v="ID12753"/>
        <s v="ID12754"/>
        <s v="ID12755"/>
        <s v="ID12756"/>
        <s v="ID12757"/>
        <s v="ID12758"/>
        <s v="ID12759"/>
        <s v="ID1276"/>
        <s v="ID12760"/>
        <s v="ID12761"/>
        <s v="ID12762"/>
        <s v="ID12763"/>
        <s v="ID12764"/>
        <s v="ID12765"/>
        <s v="ID12766"/>
        <s v="ID12767"/>
        <s v="ID12768"/>
        <s v="ID12769"/>
        <s v="ID1277"/>
        <s v="ID12770"/>
        <s v="ID12771"/>
        <s v="ID12772"/>
        <s v="ID12773"/>
        <s v="ID12774"/>
        <s v="ID12775"/>
        <s v="ID12776"/>
        <s v="ID12777"/>
        <s v="ID12778"/>
        <s v="ID12779"/>
        <s v="ID1278"/>
        <s v="ID12780"/>
        <s v="ID12781"/>
        <s v="ID12782"/>
        <s v="ID12783"/>
        <s v="ID12784"/>
        <s v="ID12785"/>
        <s v="ID12786"/>
        <s v="ID12787"/>
        <s v="ID12788"/>
        <s v="ID12789"/>
        <s v="ID1279"/>
        <s v="ID12790"/>
        <s v="ID12791"/>
        <s v="ID12792"/>
        <s v="ID12793"/>
        <s v="ID12794"/>
        <s v="ID12795"/>
        <s v="ID12796"/>
        <s v="ID12797"/>
        <s v="ID12798"/>
        <s v="ID12799"/>
        <s v="ID128"/>
        <s v="ID1280"/>
        <s v="ID12800"/>
        <s v="ID12801"/>
        <s v="ID12802"/>
        <s v="ID12803"/>
        <s v="ID12804"/>
        <s v="ID12805"/>
        <s v="ID12806"/>
        <s v="ID12807"/>
        <s v="ID12808"/>
        <s v="ID12809"/>
        <s v="ID1281"/>
        <s v="ID12810"/>
        <s v="ID12811"/>
        <s v="ID12812"/>
        <s v="ID12813"/>
        <s v="ID12814"/>
        <s v="ID12815"/>
        <s v="ID12816"/>
        <s v="ID12817"/>
        <s v="ID12818"/>
        <s v="ID12819"/>
        <s v="ID1282"/>
        <s v="ID12820"/>
        <s v="ID12821"/>
        <s v="ID12822"/>
        <s v="ID12823"/>
        <s v="ID12824"/>
        <s v="ID12825"/>
        <s v="ID12826"/>
        <s v="ID12827"/>
        <s v="ID12828"/>
        <s v="ID12829"/>
        <s v="ID1283"/>
        <s v="ID12830"/>
        <s v="ID12831"/>
        <s v="ID12832"/>
        <s v="ID12833"/>
        <s v="ID12834"/>
        <s v="ID12835"/>
        <s v="ID12836"/>
        <s v="ID12837"/>
        <s v="ID12838"/>
        <s v="ID12839"/>
        <s v="ID1284"/>
        <s v="ID12840"/>
        <s v="ID12841"/>
        <s v="ID12842"/>
        <s v="ID12843"/>
        <s v="ID12844"/>
        <s v="ID12845"/>
        <s v="ID12846"/>
        <s v="ID12847"/>
        <s v="ID12848"/>
        <s v="ID12849"/>
        <s v="ID1285"/>
        <s v="ID12850"/>
        <s v="ID12851"/>
        <s v="ID12852"/>
        <s v="ID12853"/>
        <s v="ID12854"/>
        <s v="ID12855"/>
        <s v="ID12856"/>
        <s v="ID12857"/>
        <s v="ID12858"/>
        <s v="ID12859"/>
        <s v="ID1286"/>
        <s v="ID12860"/>
        <s v="ID12861"/>
        <s v="ID12862"/>
        <s v="ID12863"/>
        <s v="ID12864"/>
        <s v="ID12865"/>
        <s v="ID12866"/>
        <s v="ID12867"/>
        <s v="ID12868"/>
        <s v="ID12869"/>
        <s v="ID1287"/>
        <s v="ID12870"/>
        <s v="ID12871"/>
        <s v="ID12872"/>
        <s v="ID12873"/>
        <s v="ID12874"/>
        <s v="ID12875"/>
        <s v="ID12876"/>
        <s v="ID12877"/>
        <s v="ID12878"/>
        <s v="ID12879"/>
        <s v="ID1288"/>
        <s v="ID12880"/>
        <s v="ID12881"/>
        <s v="ID12882"/>
        <s v="ID12883"/>
        <s v="ID12884"/>
        <s v="ID12885"/>
        <s v="ID12886"/>
        <s v="ID12887"/>
        <s v="ID12888"/>
        <s v="ID12889"/>
        <s v="ID1289"/>
        <s v="ID12890"/>
        <s v="ID12891"/>
        <s v="ID12892"/>
        <s v="ID12893"/>
        <s v="ID12894"/>
        <s v="ID12895"/>
        <s v="ID12896"/>
        <s v="ID12897"/>
        <s v="ID12898"/>
        <s v="ID12899"/>
        <s v="ID129"/>
        <s v="ID1290"/>
        <s v="ID12900"/>
        <s v="ID12901"/>
        <s v="ID12902"/>
        <s v="ID12904"/>
        <s v="ID12905"/>
        <s v="ID12906"/>
        <s v="ID12907"/>
        <s v="ID12908"/>
        <s v="ID12909"/>
        <s v="ID1291"/>
        <s v="ID12910"/>
        <s v="ID12911"/>
        <s v="ID12912"/>
        <s v="ID12913"/>
        <s v="ID12914"/>
        <s v="ID12915"/>
        <s v="ID12916"/>
        <s v="ID12917"/>
        <s v="ID12918"/>
        <s v="ID12919"/>
        <s v="ID1292"/>
        <s v="ID12920"/>
        <s v="ID12921"/>
        <s v="ID12922"/>
        <s v="ID12923"/>
        <s v="ID12924"/>
        <s v="ID12925"/>
        <s v="ID12926"/>
        <s v="ID12927"/>
        <s v="ID12928"/>
        <s v="ID12929"/>
        <s v="ID1293"/>
        <s v="ID12930"/>
        <s v="ID12931"/>
        <s v="ID12932"/>
        <s v="ID12933"/>
        <s v="ID12934"/>
        <s v="ID12935"/>
        <s v="ID12936"/>
        <s v="ID12938"/>
        <s v="ID12939"/>
        <s v="ID1294"/>
        <s v="ID12940"/>
        <s v="ID12941"/>
        <s v="ID12942"/>
        <s v="ID12943"/>
        <s v="ID12944"/>
        <s v="ID12945"/>
        <s v="ID12946"/>
        <s v="ID12947"/>
        <s v="ID12948"/>
        <s v="ID12949"/>
        <s v="ID1295"/>
        <s v="ID12950"/>
        <s v="ID12951"/>
        <s v="ID12952"/>
        <s v="ID12953"/>
        <s v="ID12954"/>
        <s v="ID12955"/>
        <s v="ID12956"/>
        <s v="ID12957"/>
        <s v="ID12958"/>
        <s v="ID12959"/>
        <s v="ID1296"/>
        <s v="ID12960"/>
        <s v="ID12961"/>
        <s v="ID12962"/>
        <s v="ID12963"/>
        <s v="ID12964"/>
        <s v="ID12965"/>
        <s v="ID12966"/>
        <s v="ID12967"/>
        <s v="ID12968"/>
        <s v="ID12969"/>
        <s v="ID1297"/>
        <s v="ID12970"/>
        <s v="ID12971"/>
        <s v="ID12972"/>
        <s v="ID12973"/>
        <s v="ID12974"/>
        <s v="ID12975"/>
        <s v="ID12976"/>
        <s v="ID12977"/>
        <s v="ID12978"/>
        <s v="ID12979"/>
        <s v="ID1298"/>
        <s v="ID12980"/>
        <s v="ID12981"/>
        <s v="ID12982"/>
        <s v="ID12983"/>
        <s v="ID12984"/>
        <s v="ID12985"/>
        <s v="ID12986"/>
        <s v="ID12987"/>
        <s v="ID12988"/>
        <s v="ID12989"/>
        <s v="ID1299"/>
        <s v="ID12990"/>
        <s v="ID12991"/>
        <s v="ID12992"/>
        <s v="ID12993"/>
        <s v="ID12994"/>
        <s v="ID12995"/>
        <s v="ID12996"/>
        <s v="ID12997"/>
        <s v="ID12998"/>
        <s v="ID12999"/>
        <s v="ID13"/>
        <s v="ID130"/>
        <s v="ID1300"/>
        <s v="ID13000"/>
        <s v="ID13001"/>
        <s v="ID13002"/>
        <s v="ID13003"/>
        <s v="ID13004"/>
        <s v="ID13005"/>
        <s v="ID13006"/>
        <s v="ID13007"/>
        <s v="ID13008"/>
        <s v="ID13009"/>
        <s v="ID1301"/>
        <s v="ID13010"/>
        <s v="ID13011"/>
        <s v="ID13012"/>
        <s v="ID13013"/>
        <s v="ID13014"/>
        <s v="ID13015"/>
        <s v="ID13016"/>
        <s v="ID13017"/>
        <s v="ID13018"/>
        <s v="ID13019"/>
        <s v="ID1302"/>
        <s v="ID13020"/>
        <s v="ID13021"/>
        <s v="ID13022"/>
        <s v="ID13023"/>
        <s v="ID13025"/>
        <s v="ID13026"/>
        <s v="ID13027"/>
        <s v="ID13028"/>
        <s v="ID13029"/>
        <s v="ID1303"/>
        <s v="ID13030"/>
        <s v="ID13031"/>
        <s v="ID13032"/>
        <s v="ID13033"/>
        <s v="ID13034"/>
        <s v="ID13035"/>
        <s v="ID13036"/>
        <s v="ID13037"/>
        <s v="ID13038"/>
        <s v="ID13039"/>
        <s v="ID1304"/>
        <s v="ID13040"/>
        <s v="ID13041"/>
        <s v="ID13042"/>
        <s v="ID13043"/>
        <s v="ID13044"/>
        <s v="ID13045"/>
        <s v="ID13046"/>
        <s v="ID13047"/>
        <s v="ID13048"/>
        <s v="ID13049"/>
        <s v="ID1305"/>
        <s v="ID13050"/>
        <s v="ID13051"/>
        <s v="ID13052"/>
        <s v="ID13053"/>
        <s v="ID13054"/>
        <s v="ID13055"/>
        <s v="ID13056"/>
        <s v="ID13057"/>
        <s v="ID13058"/>
        <s v="ID13059"/>
        <s v="ID1306"/>
        <s v="ID13060"/>
        <s v="ID13061"/>
        <s v="ID13062"/>
        <s v="ID13063"/>
        <s v="ID13064"/>
        <s v="ID13065"/>
        <s v="ID13066"/>
        <s v="ID13067"/>
        <s v="ID13068"/>
        <s v="ID13069"/>
        <s v="ID1307"/>
        <s v="ID13070"/>
        <s v="ID13071"/>
        <s v="ID13072"/>
        <s v="ID13073"/>
        <s v="ID13074"/>
        <s v="ID13075"/>
        <s v="ID13076"/>
        <s v="ID13077"/>
        <s v="ID13078"/>
        <s v="ID13079"/>
        <s v="ID1308"/>
        <s v="ID13080"/>
        <s v="ID13081"/>
        <s v="ID13082"/>
        <s v="ID13083"/>
        <s v="ID13084"/>
        <s v="ID13085"/>
        <s v="ID13086"/>
        <s v="ID13087"/>
        <s v="ID13088"/>
        <s v="ID13089"/>
        <s v="ID1309"/>
        <s v="ID13090"/>
        <s v="ID13091"/>
        <s v="ID13092"/>
        <s v="ID13093"/>
        <s v="ID13094"/>
        <s v="ID13095"/>
        <s v="ID13096"/>
        <s v="ID13097"/>
        <s v="ID13098"/>
        <s v="ID13099"/>
        <s v="ID131"/>
        <s v="ID1310"/>
        <s v="ID13100"/>
        <s v="ID13101"/>
        <s v="ID13102"/>
        <s v="ID13103"/>
        <s v="ID13104"/>
        <s v="ID13105"/>
        <s v="ID13106"/>
        <s v="ID13107"/>
        <s v="ID13108"/>
        <s v="ID13109"/>
        <s v="ID1311"/>
        <s v="ID13110"/>
        <s v="ID13111"/>
        <s v="ID13112"/>
        <s v="ID13113"/>
        <s v="ID13114"/>
        <s v="ID13115"/>
        <s v="ID13116"/>
        <s v="ID13117"/>
        <s v="ID13118"/>
        <s v="ID13119"/>
        <s v="ID1312"/>
        <s v="ID13120"/>
        <s v="ID13121"/>
        <s v="ID13122"/>
        <s v="ID13123"/>
        <s v="ID13124"/>
        <s v="ID13125"/>
        <s v="ID13126"/>
        <s v="ID13127"/>
        <s v="ID13128"/>
        <s v="ID13129"/>
        <s v="ID1313"/>
        <s v="ID13130"/>
        <s v="ID13131"/>
        <s v="ID13132"/>
        <s v="ID13133"/>
        <s v="ID13134"/>
        <s v="ID13135"/>
        <s v="ID13136"/>
        <s v="ID13137"/>
        <s v="ID13138"/>
        <s v="ID13139"/>
        <s v="ID1314"/>
        <s v="ID13140"/>
        <s v="ID13141"/>
        <s v="ID13142"/>
        <s v="ID13143"/>
        <s v="ID13144"/>
        <s v="ID13145"/>
        <s v="ID13146"/>
        <s v="ID13147"/>
        <s v="ID13148"/>
        <s v="ID13149"/>
        <s v="ID1315"/>
        <s v="ID13150"/>
        <s v="ID13151"/>
        <s v="ID13152"/>
        <s v="ID13153"/>
        <s v="ID13154"/>
        <s v="ID13155"/>
        <s v="ID13156"/>
        <s v="ID13157"/>
        <s v="ID13158"/>
        <s v="ID13159"/>
        <s v="ID1316"/>
        <s v="ID13160"/>
        <s v="ID13161"/>
        <s v="ID13162"/>
        <s v="ID13163"/>
        <s v="ID13164"/>
        <s v="ID13165"/>
        <s v="ID13166"/>
        <s v="ID13167"/>
        <s v="ID13168"/>
        <s v="ID13169"/>
        <s v="ID1317"/>
        <s v="ID13170"/>
        <s v="ID13171"/>
        <s v="ID13172"/>
        <s v="ID13173"/>
        <s v="ID13174"/>
        <s v="ID13175"/>
        <s v="ID13177"/>
        <s v="ID13178"/>
        <s v="ID13179"/>
        <s v="ID1318"/>
        <s v="ID13180"/>
        <s v="ID13181"/>
        <s v="ID13182"/>
        <s v="ID13183"/>
        <s v="ID13184"/>
        <s v="ID13185"/>
        <s v="ID13186"/>
        <s v="ID13187"/>
        <s v="ID13188"/>
        <s v="ID13189"/>
        <s v="ID1319"/>
        <s v="ID13190"/>
        <s v="ID13191"/>
        <s v="ID13192"/>
        <s v="ID13193"/>
        <s v="ID13194"/>
        <s v="ID13195"/>
        <s v="ID13196"/>
        <s v="ID13197"/>
        <s v="ID13198"/>
        <s v="ID13199"/>
        <s v="ID132"/>
        <s v="ID1320"/>
        <s v="ID13200"/>
        <s v="ID13201"/>
        <s v="ID13202"/>
        <s v="ID13203"/>
        <s v="ID13204"/>
        <s v="ID13205"/>
        <s v="ID13206"/>
        <s v="ID13207"/>
        <s v="ID13208"/>
        <s v="ID13209"/>
        <s v="ID1321"/>
        <s v="ID13210"/>
        <s v="ID13211"/>
        <s v="ID13212"/>
        <s v="ID13213"/>
        <s v="ID13214"/>
        <s v="ID13215"/>
        <s v="ID13216"/>
        <s v="ID13217"/>
        <s v="ID13218"/>
        <s v="ID13219"/>
        <s v="ID1322"/>
        <s v="ID13220"/>
        <s v="ID13221"/>
        <s v="ID13222"/>
        <s v="ID13223"/>
        <s v="ID13224"/>
        <s v="ID13225"/>
        <s v="ID13226"/>
        <s v="ID13227"/>
        <s v="ID13228"/>
        <s v="ID13229"/>
        <s v="ID1323"/>
        <s v="ID13230"/>
        <s v="ID13231"/>
        <s v="ID13232"/>
        <s v="ID13233"/>
        <s v="ID13234"/>
        <s v="ID13235"/>
        <s v="ID13236"/>
        <s v="ID13237"/>
        <s v="ID13238"/>
        <s v="ID13239"/>
        <s v="ID1324"/>
        <s v="ID13240"/>
        <s v="ID13241"/>
        <s v="ID13242"/>
        <s v="ID13243"/>
        <s v="ID13244"/>
        <s v="ID13245"/>
        <s v="ID13246"/>
        <s v="ID13247"/>
        <s v="ID13248"/>
        <s v="ID13249"/>
        <s v="ID1325"/>
        <s v="ID13250"/>
        <s v="ID13251"/>
        <s v="ID13252"/>
        <s v="ID13254"/>
        <s v="ID13255"/>
        <s v="ID13256"/>
        <s v="ID13257"/>
        <s v="ID13258"/>
        <s v="ID13259"/>
        <s v="ID1326"/>
        <s v="ID13260"/>
        <s v="ID13261"/>
        <s v="ID13262"/>
        <s v="ID13263"/>
        <s v="ID13264"/>
        <s v="ID13265"/>
        <s v="ID13266"/>
        <s v="ID13267"/>
        <s v="ID13268"/>
        <s v="ID13269"/>
        <s v="ID1327"/>
        <s v="ID13270"/>
        <s v="ID13271"/>
        <s v="ID13272"/>
        <s v="ID13273"/>
        <s v="ID13274"/>
        <s v="ID13275"/>
        <s v="ID13276"/>
        <s v="ID13277"/>
        <s v="ID13278"/>
        <s v="ID13279"/>
        <s v="ID1328"/>
        <s v="ID13280"/>
        <s v="ID13281"/>
        <s v="ID13282"/>
        <s v="ID13283"/>
        <s v="ID13284"/>
        <s v="ID13285"/>
        <s v="ID13286"/>
        <s v="ID13287"/>
        <s v="ID13288"/>
        <s v="ID13289"/>
        <s v="ID1329"/>
        <s v="ID13290"/>
        <s v="ID13291"/>
        <s v="ID13292"/>
        <s v="ID13293"/>
        <s v="ID13294"/>
        <s v="ID13295"/>
        <s v="ID13296"/>
        <s v="ID13297"/>
        <s v="ID13298"/>
        <s v="ID13299"/>
        <s v="ID133"/>
        <s v="ID1330"/>
        <s v="ID13300"/>
        <s v="ID13301"/>
        <s v="ID13302"/>
        <s v="ID13303"/>
        <s v="ID13304"/>
        <s v="ID13305"/>
        <s v="ID13306"/>
        <s v="ID13307"/>
        <s v="ID13308"/>
        <s v="ID13309"/>
        <s v="ID1331"/>
        <s v="ID13310"/>
        <s v="ID13312"/>
        <s v="ID13313"/>
        <s v="ID13314"/>
        <s v="ID13315"/>
        <s v="ID13316"/>
        <s v="ID13317"/>
        <s v="ID13318"/>
        <s v="ID13319"/>
        <s v="ID1332"/>
        <s v="ID13320"/>
        <s v="ID13321"/>
        <s v="ID13322"/>
        <s v="ID13323"/>
        <s v="ID13324"/>
        <s v="ID13325"/>
        <s v="ID13326"/>
        <s v="ID13327"/>
        <s v="ID13328"/>
        <s v="ID13329"/>
        <s v="ID1333"/>
        <s v="ID13330"/>
        <s v="ID13331"/>
        <s v="ID13332"/>
        <s v="ID13333"/>
        <s v="ID13334"/>
        <s v="ID13335"/>
        <s v="ID13336"/>
        <s v="ID13337"/>
        <s v="ID13338"/>
        <s v="ID13339"/>
        <s v="ID1334"/>
        <s v="ID13340"/>
        <s v="ID13341"/>
        <s v="ID13342"/>
        <s v="ID13343"/>
        <s v="ID13344"/>
        <s v="ID13345"/>
        <s v="ID13346"/>
        <s v="ID13347"/>
        <s v="ID13348"/>
        <s v="ID13349"/>
        <s v="ID1335"/>
        <s v="ID13350"/>
        <s v="ID13351"/>
        <s v="ID13352"/>
        <s v="ID13353"/>
        <s v="ID13354"/>
        <s v="ID13355"/>
        <s v="ID13356"/>
        <s v="ID13357"/>
        <s v="ID13358"/>
        <s v="ID13359"/>
        <s v="ID1336"/>
        <s v="ID13360"/>
        <s v="ID13361"/>
        <s v="ID13362"/>
        <s v="ID13363"/>
        <s v="ID13364"/>
        <s v="ID13365"/>
        <s v="ID13366"/>
        <s v="ID13367"/>
        <s v="ID13368"/>
        <s v="ID13369"/>
        <s v="ID1337"/>
        <s v="ID13370"/>
        <s v="ID13371"/>
        <s v="ID13372"/>
        <s v="ID13373"/>
        <s v="ID13374"/>
        <s v="ID13375"/>
        <s v="ID13376"/>
        <s v="ID13377"/>
        <s v="ID13378"/>
        <s v="ID13379"/>
        <s v="ID1338"/>
        <s v="ID13380"/>
        <s v="ID13381"/>
        <s v="ID13382"/>
        <s v="ID13383"/>
        <s v="ID13384"/>
        <s v="ID13385"/>
        <s v="ID13386"/>
        <s v="ID13387"/>
        <s v="ID13388"/>
        <s v="ID13389"/>
        <s v="ID1339"/>
        <s v="ID13390"/>
        <s v="ID13391"/>
        <s v="ID13392"/>
        <s v="ID13393"/>
        <s v="ID13394"/>
        <s v="ID13395"/>
        <s v="ID13396"/>
        <s v="ID13397"/>
        <s v="ID13398"/>
        <s v="ID13399"/>
        <s v="ID134"/>
        <s v="ID1340"/>
        <s v="ID13400"/>
        <s v="ID13401"/>
        <s v="ID13402"/>
        <s v="ID13403"/>
        <s v="ID13404"/>
        <s v="ID13405"/>
        <s v="ID13406"/>
        <s v="ID13407"/>
        <s v="ID13408"/>
        <s v="ID13409"/>
        <s v="ID1341"/>
        <s v="ID13410"/>
        <s v="ID13411"/>
        <s v="ID13412"/>
        <s v="ID13413"/>
        <s v="ID13414"/>
        <s v="ID13415"/>
        <s v="ID13416"/>
        <s v="ID13417"/>
        <s v="ID13418"/>
        <s v="ID13419"/>
        <s v="ID1342"/>
        <s v="ID13420"/>
        <s v="ID13421"/>
        <s v="ID13422"/>
        <s v="ID13423"/>
        <s v="ID13424"/>
        <s v="ID13425"/>
        <s v="ID13426"/>
        <s v="ID13427"/>
        <s v="ID13428"/>
        <s v="ID13429"/>
        <s v="ID1343"/>
        <s v="ID13430"/>
        <s v="ID13431"/>
        <s v="ID13432"/>
        <s v="ID13433"/>
        <s v="ID13434"/>
        <s v="ID13435"/>
        <s v="ID13436"/>
        <s v="ID13437"/>
        <s v="ID13438"/>
        <s v="ID13439"/>
        <s v="ID1344"/>
        <s v="ID13440"/>
        <s v="ID13441"/>
        <s v="ID13442"/>
        <s v="ID13443"/>
        <s v="ID13444"/>
        <s v="ID13445"/>
        <s v="ID13446"/>
        <s v="ID13447"/>
        <s v="ID13448"/>
        <s v="ID13449"/>
        <s v="ID1345"/>
        <s v="ID13450"/>
        <s v="ID13451"/>
        <s v="ID13452"/>
        <s v="ID13453"/>
        <s v="ID13454"/>
        <s v="ID13455"/>
        <s v="ID13456"/>
        <s v="ID13457"/>
        <s v="ID13458"/>
        <s v="ID13459"/>
        <s v="ID1346"/>
        <s v="ID13460"/>
        <s v="ID13461"/>
        <s v="ID13462"/>
        <s v="ID13463"/>
        <s v="ID13464"/>
        <s v="ID13465"/>
        <s v="ID13466"/>
        <s v="ID13467"/>
        <s v="ID13468"/>
        <s v="ID13469"/>
        <s v="ID1347"/>
        <s v="ID13470"/>
        <s v="ID13471"/>
        <s v="ID13472"/>
        <s v="ID13473"/>
        <s v="ID13474"/>
        <s v="ID13475"/>
        <s v="ID13476"/>
        <s v="ID13477"/>
        <s v="ID13478"/>
        <s v="ID13479"/>
        <s v="ID1348"/>
        <s v="ID13480"/>
        <s v="ID13481"/>
        <s v="ID13482"/>
        <s v="ID13483"/>
        <s v="ID13484"/>
        <s v="ID13485"/>
        <s v="ID13486"/>
        <s v="ID13487"/>
        <s v="ID13488"/>
        <s v="ID13489"/>
        <s v="ID1349"/>
        <s v="ID13490"/>
        <s v="ID13491"/>
        <s v="ID13492"/>
        <s v="ID13493"/>
        <s v="ID13494"/>
        <s v="ID13495"/>
        <s v="ID13496"/>
        <s v="ID13497"/>
        <s v="ID13498"/>
        <s v="ID13499"/>
        <s v="ID135"/>
        <s v="ID1350"/>
        <s v="ID13500"/>
        <s v="ID13501"/>
        <s v="ID13502"/>
        <s v="ID13503"/>
        <s v="ID13504"/>
        <s v="ID13505"/>
        <s v="ID13506"/>
        <s v="ID13507"/>
        <s v="ID13508"/>
        <s v="ID13509"/>
        <s v="ID1351"/>
        <s v="ID13510"/>
        <s v="ID13511"/>
        <s v="ID13512"/>
        <s v="ID13513"/>
        <s v="ID13514"/>
        <s v="ID13515"/>
        <s v="ID13516"/>
        <s v="ID13517"/>
        <s v="ID13518"/>
        <s v="ID13519"/>
        <s v="ID1352"/>
        <s v="ID13520"/>
        <s v="ID13521"/>
        <s v="ID13522"/>
        <s v="ID13523"/>
        <s v="ID13524"/>
        <s v="ID13525"/>
        <s v="ID13526"/>
        <s v="ID13527"/>
        <s v="ID13528"/>
        <s v="ID13529"/>
        <s v="ID1353"/>
        <s v="ID13530"/>
        <s v="ID13531"/>
        <s v="ID13532"/>
        <s v="ID13533"/>
        <s v="ID13534"/>
        <s v="ID13535"/>
        <s v="ID13536"/>
        <s v="ID13537"/>
        <s v="ID13538"/>
        <s v="ID13539"/>
        <s v="ID1354"/>
        <s v="ID13540"/>
        <s v="ID13541"/>
        <s v="ID13542"/>
        <s v="ID13543"/>
        <s v="ID13544"/>
        <s v="ID13545"/>
        <s v="ID13546"/>
        <s v="ID13547"/>
        <s v="ID13548"/>
        <s v="ID13549"/>
        <s v="ID1355"/>
        <s v="ID13550"/>
        <s v="ID13551"/>
        <s v="ID13552"/>
        <s v="ID13553"/>
        <s v="ID13554"/>
        <s v="ID13555"/>
        <s v="ID13556"/>
        <s v="ID13557"/>
        <s v="ID13558"/>
        <s v="ID13559"/>
        <s v="ID1356"/>
        <s v="ID13560"/>
        <s v="ID13561"/>
        <s v="ID13562"/>
        <s v="ID13563"/>
        <s v="ID13564"/>
        <s v="ID13565"/>
        <s v="ID13566"/>
        <s v="ID13567"/>
        <s v="ID13568"/>
        <s v="ID13569"/>
        <s v="ID1357"/>
        <s v="ID13570"/>
        <s v="ID13571"/>
        <s v="ID13572"/>
        <s v="ID13573"/>
        <s v="ID13574"/>
        <s v="ID13575"/>
        <s v="ID13576"/>
        <s v="ID13577"/>
        <s v="ID13578"/>
        <s v="ID13579"/>
        <s v="ID1358"/>
        <s v="ID13580"/>
        <s v="ID13581"/>
        <s v="ID13582"/>
        <s v="ID13583"/>
        <s v="ID13584"/>
        <s v="ID13585"/>
        <s v="ID13586"/>
        <s v="ID13587"/>
        <s v="ID13588"/>
        <s v="ID13589"/>
        <s v="ID1359"/>
        <s v="ID13590"/>
        <s v="ID13591"/>
        <s v="ID13592"/>
        <s v="ID13593"/>
        <s v="ID13594"/>
        <s v="ID13595"/>
        <s v="ID13596"/>
        <s v="ID13597"/>
        <s v="ID13598"/>
        <s v="ID13599"/>
        <s v="ID136"/>
        <s v="ID1360"/>
        <s v="ID13600"/>
        <s v="ID13601"/>
        <s v="ID13602"/>
        <s v="ID13603"/>
        <s v="ID13604"/>
        <s v="ID13605"/>
        <s v="ID13606"/>
        <s v="ID13607"/>
        <s v="ID13608"/>
        <s v="ID13609"/>
        <s v="ID1361"/>
      </sharedItems>
    </cacheField>
    <cacheField name="Stage" numFmtId="0">
      <sharedItems/>
    </cacheField>
    <cacheField name="Group" numFmtId="0">
      <sharedItems/>
    </cacheField>
    <cacheField name="Status" numFmtId="0">
      <sharedItems/>
    </cacheField>
    <cacheField name=" Gender" numFmtId="0">
      <sharedItems containsBlank="1"/>
    </cacheField>
    <cacheField name="City" numFmtId="0">
      <sharedItems containsBlank="1" containsMixedTypes="1" containsNumber="1" containsInteger="1" minValue="198" maxValue="231770000000"/>
    </cacheField>
    <cacheField name=" Country of residence" numFmtId="0">
      <sharedItems containsBlank="1" containsMixedTypes="1" containsNumber="1" containsInteger="1" minValue="0" maxValue="0" count="42">
        <m/>
        <s v="Ghana"/>
        <s v="Kenya"/>
        <s v="Uganda"/>
        <s v="Tunisia"/>
        <s v="Gambia"/>
        <s v="South Africa"/>
        <s v="Nigeria"/>
        <s v="Cameroon"/>
        <s v="Rwanda"/>
        <s v="Mauritius"/>
        <s v="Ethiopia"/>
        <s v="Zambia"/>
        <s v="Zimbabwe"/>
        <s v="Angola"/>
        <s v="Mozambique"/>
        <s v="Tanzania"/>
        <s v="Liberia"/>
        <s v="Lesotho"/>
        <s v="United Kingdom"/>
        <s v="Sudan"/>
        <s v="Namibia"/>
        <s v="Guinea"/>
        <s v="Morocco"/>
        <s v="Algeria"/>
        <s v="Burkina Faso"/>
        <s v="Congo, Democratic Republic"/>
        <s v="Malawi"/>
        <s v="Cote d'Ivoire"/>
        <s v="Togo"/>
        <s v="Sierra Leone"/>
        <s v="Egypt"/>
        <s v="France"/>
        <s v="Botswana"/>
        <s v="Somalia"/>
        <s v="Swaziland"/>
        <s v="Senegal"/>
        <s v="Yemen"/>
        <s v="Malaysia"/>
        <s v="Madagascar"/>
        <s v="Burundi"/>
        <n v="0"/>
      </sharedItems>
    </cacheField>
    <cacheField name=" Nationality" numFmtId="0">
      <sharedItems containsBlank="1"/>
    </cacheField>
    <cacheField name=" Preferred Language" numFmtId="0">
      <sharedItems containsBlank="1"/>
    </cacheField>
    <cacheField name="BirthDate" numFmtId="0">
      <sharedItems containsDate="1" containsBlank="1" containsMixedTypes="1" minDate="1959-12-12T00:00:00" maxDate="2017-12-06T00:00:00"/>
    </cacheField>
    <cacheField name="How did you hear about us for the very first time?" numFmtId="0">
      <sharedItems containsBlank="1" count="12">
        <m/>
        <s v="ALU Website or Internet search"/>
        <s v="ALU Student"/>
        <s v="Facebook (friend / family post, advertising)"/>
        <s v="Through African Leadership Academy (ALA)"/>
        <s v="Friend (non ALU / ALA)"/>
        <s v="My parent found out about ALU and asked me to apply"/>
        <s v="ALU staff member"/>
        <s v="Through my school (principal, counselor, teacher, etc.)"/>
        <s v="Other"/>
        <s v="ALU Event"/>
        <s v="Newspaper / Magazine / Radio / TV"/>
      </sharedItems>
    </cacheField>
    <cacheField name="Please specify how you first heard about ALU - Specific" numFmtId="0">
      <sharedItems containsBlank="1"/>
    </cacheField>
    <cacheField name="Reason For ALU" numFmtId="0">
      <sharedItems containsBlank="1" count="14">
        <m/>
        <s v="Quality of Faculty"/>
        <s v="The Learning Model"/>
        <s v="Student Life"/>
        <s v="The Cost"/>
        <s v="Unique Curriculum"/>
        <s v="Reputation"/>
        <s v="Courses Available"/>
        <s v="Other"/>
        <s v="The ALU students I spoke to were really happy about their experience"/>
        <s v="Link to Employers"/>
        <s v="The ALU staff member I spoke to made me feel very excited about ALU"/>
        <s v="My educators (principal or counsellor or teacher etc) really wanted me to apply"/>
        <s v="The ALU event in my city was really exciting and informative"/>
      </sharedItems>
    </cacheField>
    <cacheField name="Degree" numFmtId="0">
      <sharedItems containsBlank="1"/>
    </cacheField>
    <cacheField name="Country Of (HS)" numFmtId="0">
      <sharedItems containsBlank="1"/>
    </cacheField>
    <cacheField name="City Of (HS)" numFmtId="0">
      <sharedItems containsBlank="1" containsMixedTypes="1" containsNumber="1" containsInteger="1" minValue="2009" maxValue="2015"/>
    </cacheField>
    <cacheField name="Name Of (HS)" numFmtId="0">
      <sharedItems containsBlank="1"/>
    </cacheField>
    <cacheField name="Campus Of Interest" numFmtId="0">
      <sharedItems containsBlank="1"/>
    </cacheField>
    <cacheField name="Country Of Residence Is Blank" numFmtId="0">
      <sharedItems containsString="0" containsBlank="1" containsNumber="1" containsInteger="1" minValue="0" maxValue="1"/>
    </cacheField>
    <cacheField name="Reason For ALU is Blank" numFmtId="0">
      <sharedItems containsString="0" containsBlank="1" containsNumber="1" containsInteger="1" minValue="0" maxValue="1"/>
    </cacheField>
    <cacheField name="How you heard of ALU is blank" numFmtId="0">
      <sharedItems containsString="0" containsBlank="1" containsNumber="1" containsInteger="1" minValue="0" maxValue="1" count="3">
        <n v="1"/>
        <n v="0"/>
        <m/>
      </sharedItems>
    </cacheField>
    <cacheField name="Name of higschools is blank" numFmtId="0">
      <sharedItems containsString="0" containsBlank="1" containsNumber="1" containsInteger="1" minValue="0" maxValue="1"/>
    </cacheField>
    <cacheField name="Important Columns Check" numFmtId="0">
      <sharedItems containsString="0" containsBlank="1" containsNumber="1" containsInteger="1" minValue="0" maxValue="4" count="6">
        <n v="4"/>
        <n v="0"/>
        <n v="1"/>
        <n v="3"/>
        <n v="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9">
  <r>
    <x v="0"/>
    <s v="2015 Decline"/>
    <s v="2017 Applicant"/>
    <s v="Archived"/>
    <m/>
    <m/>
    <x v="0"/>
    <m/>
    <m/>
    <m/>
    <x v="0"/>
    <m/>
    <x v="0"/>
    <m/>
    <m/>
    <m/>
    <m/>
    <m/>
    <n v="1"/>
    <n v="1"/>
    <x v="0"/>
    <n v="1"/>
    <x v="0"/>
  </r>
  <r>
    <x v="1"/>
    <s v="2015 Decline"/>
    <s v="2017 Applicant"/>
    <s v="Archived"/>
    <m/>
    <m/>
    <x v="0"/>
    <m/>
    <m/>
    <m/>
    <x v="0"/>
    <m/>
    <x v="0"/>
    <m/>
    <m/>
    <m/>
    <m/>
    <m/>
    <n v="1"/>
    <n v="1"/>
    <x v="0"/>
    <n v="1"/>
    <x v="0"/>
  </r>
  <r>
    <x v="2"/>
    <s v="2015 Decline"/>
    <s v="2017 Applicant"/>
    <s v="Archived"/>
    <m/>
    <m/>
    <x v="0"/>
    <m/>
    <m/>
    <m/>
    <x v="0"/>
    <m/>
    <x v="0"/>
    <m/>
    <m/>
    <m/>
    <m/>
    <m/>
    <n v="1"/>
    <n v="1"/>
    <x v="0"/>
    <n v="1"/>
    <x v="0"/>
  </r>
  <r>
    <x v="3"/>
    <s v="Application Form [Required]"/>
    <s v="2017 Applicant"/>
    <s v="Active"/>
    <s v="M"/>
    <s v="Accra"/>
    <x v="1"/>
    <s v="Ghana"/>
    <s v="English"/>
    <d v="1985-06-09T00:00:00"/>
    <x v="1"/>
    <m/>
    <x v="1"/>
    <s v="BA (Hons) Business Managment"/>
    <s v="Ghana"/>
    <s v="Avatime"/>
    <s v="Avatime Senior High School"/>
    <m/>
    <n v="0"/>
    <n v="0"/>
    <x v="1"/>
    <n v="0"/>
    <x v="1"/>
  </r>
  <r>
    <x v="4"/>
    <s v="2015 Decline"/>
    <s v="2017 Applicant"/>
    <s v="Archived"/>
    <m/>
    <m/>
    <x v="0"/>
    <m/>
    <m/>
    <m/>
    <x v="0"/>
    <m/>
    <x v="0"/>
    <m/>
    <m/>
    <m/>
    <m/>
    <s v="Mauritius Campus only"/>
    <n v="1"/>
    <n v="1"/>
    <x v="0"/>
    <n v="1"/>
    <x v="0"/>
  </r>
  <r>
    <x v="5"/>
    <s v="2015 Decline"/>
    <s v="2017 Applicant"/>
    <s v="Archived"/>
    <m/>
    <m/>
    <x v="0"/>
    <m/>
    <m/>
    <m/>
    <x v="0"/>
    <m/>
    <x v="0"/>
    <m/>
    <m/>
    <m/>
    <m/>
    <m/>
    <n v="1"/>
    <n v="1"/>
    <x v="0"/>
    <n v="1"/>
    <x v="0"/>
  </r>
  <r>
    <x v="6"/>
    <s v="2015 Decline"/>
    <s v="2017 Applicant"/>
    <s v="Archived"/>
    <m/>
    <m/>
    <x v="0"/>
    <m/>
    <m/>
    <m/>
    <x v="0"/>
    <m/>
    <x v="0"/>
    <m/>
    <m/>
    <m/>
    <m/>
    <m/>
    <n v="1"/>
    <n v="1"/>
    <x v="0"/>
    <n v="1"/>
    <x v="0"/>
  </r>
  <r>
    <x v="7"/>
    <s v="Application Form [Required]"/>
    <s v="2017 Applicant"/>
    <s v="Active"/>
    <s v="M"/>
    <s v="Nairobi"/>
    <x v="2"/>
    <s v="Kenya"/>
    <s v="English"/>
    <s v="18/12/1995"/>
    <x v="2"/>
    <m/>
    <x v="2"/>
    <s v="BA (Hons) Business Managment"/>
    <s v="Kenya"/>
    <s v="Eldoret"/>
    <s v="Kapsabet Girls"/>
    <s v="Mauritius Campus only"/>
    <n v="0"/>
    <n v="0"/>
    <x v="1"/>
    <n v="0"/>
    <x v="1"/>
  </r>
  <r>
    <x v="8"/>
    <s v="Application Form [Required]"/>
    <s v="2017 Applicant"/>
    <s v="Active"/>
    <m/>
    <m/>
    <x v="0"/>
    <m/>
    <m/>
    <m/>
    <x v="0"/>
    <m/>
    <x v="0"/>
    <m/>
    <m/>
    <m/>
    <m/>
    <m/>
    <n v="1"/>
    <n v="1"/>
    <x v="0"/>
    <n v="1"/>
    <x v="0"/>
  </r>
  <r>
    <x v="9"/>
    <s v="Application Form [Required]"/>
    <s v="2017 Applicant"/>
    <s v="Active"/>
    <m/>
    <m/>
    <x v="0"/>
    <m/>
    <m/>
    <m/>
    <x v="0"/>
    <m/>
    <x v="0"/>
    <m/>
    <m/>
    <m/>
    <m/>
    <m/>
    <n v="1"/>
    <n v="1"/>
    <x v="0"/>
    <n v="1"/>
    <x v="0"/>
  </r>
  <r>
    <x v="10"/>
    <s v="Application Form [Required]"/>
    <s v="2017 Applicant"/>
    <s v="Active"/>
    <s v="F"/>
    <s v="kampala"/>
    <x v="3"/>
    <s v="Uganda"/>
    <s v="English"/>
    <d v="1998-11-07T00:00:00"/>
    <x v="3"/>
    <m/>
    <x v="1"/>
    <s v="BA (Hons) Social Science"/>
    <s v="Uganda"/>
    <s v="Gombe"/>
    <s v="Gombe Secondary School"/>
    <s v="Rwanda campus only"/>
    <n v="0"/>
    <n v="0"/>
    <x v="1"/>
    <n v="0"/>
    <x v="1"/>
  </r>
  <r>
    <x v="11"/>
    <s v="Application Form Complete"/>
    <s v="2017 Applicant"/>
    <s v="Active"/>
    <s v="F"/>
    <s v="tunis"/>
    <x v="4"/>
    <s v="Tunisia"/>
    <s v="English"/>
    <s v="25/07/1993"/>
    <x v="3"/>
    <m/>
    <x v="3"/>
    <s v="BA (Hons) Business Managment"/>
    <s v="Tunisia"/>
    <s v="jemmal"/>
    <s v="INSAT"/>
    <s v="Both the Mauritian and Rwandan campuses"/>
    <n v="0"/>
    <n v="0"/>
    <x v="1"/>
    <n v="0"/>
    <x v="1"/>
  </r>
  <r>
    <x v="12"/>
    <s v="2015 Decline"/>
    <s v="2017 Applicant"/>
    <s v="Archived"/>
    <m/>
    <m/>
    <x v="0"/>
    <m/>
    <m/>
    <m/>
    <x v="0"/>
    <m/>
    <x v="0"/>
    <m/>
    <m/>
    <m/>
    <m/>
    <m/>
    <n v="1"/>
    <n v="1"/>
    <x v="0"/>
    <n v="1"/>
    <x v="0"/>
  </r>
  <r>
    <x v="13"/>
    <s v="2015 Decline"/>
    <s v="2017 Applicant"/>
    <s v="Archived"/>
    <m/>
    <m/>
    <x v="0"/>
    <m/>
    <m/>
    <m/>
    <x v="0"/>
    <m/>
    <x v="0"/>
    <m/>
    <m/>
    <m/>
    <m/>
    <m/>
    <n v="1"/>
    <n v="1"/>
    <x v="0"/>
    <n v="1"/>
    <x v="0"/>
  </r>
  <r>
    <x v="14"/>
    <s v="Application Form Complete"/>
    <s v="2017 Applicant"/>
    <s v="Active"/>
    <s v="F"/>
    <s v="Banjul"/>
    <x v="5"/>
    <s v="Gambia"/>
    <s v="English"/>
    <s v="30/09/1996"/>
    <x v="4"/>
    <m/>
    <x v="2"/>
    <s v="BA (Hons) Social Science"/>
    <s v="Gambia"/>
    <s v="Kanifing."/>
    <s v="Nusrat Senior Secondary School"/>
    <s v="Mauritius Campus only"/>
    <n v="0"/>
    <n v="0"/>
    <x v="1"/>
    <n v="0"/>
    <x v="1"/>
  </r>
  <r>
    <x v="15"/>
    <s v="Application Form [Required]"/>
    <s v="2017 Applicant"/>
    <s v="Active"/>
    <m/>
    <m/>
    <x v="0"/>
    <m/>
    <m/>
    <m/>
    <x v="0"/>
    <m/>
    <x v="0"/>
    <m/>
    <m/>
    <m/>
    <m/>
    <m/>
    <n v="1"/>
    <n v="1"/>
    <x v="0"/>
    <n v="1"/>
    <x v="0"/>
  </r>
  <r>
    <x v="16"/>
    <s v="Application Form Complete"/>
    <s v="Admit from Sept 2016"/>
    <s v="Active"/>
    <m/>
    <m/>
    <x v="0"/>
    <m/>
    <m/>
    <m/>
    <x v="0"/>
    <m/>
    <x v="0"/>
    <m/>
    <m/>
    <m/>
    <m/>
    <m/>
    <n v="1"/>
    <n v="1"/>
    <x v="0"/>
    <n v="1"/>
    <x v="0"/>
  </r>
  <r>
    <x v="17"/>
    <s v="Application Form [Required]"/>
    <s v="2017 Applicant"/>
    <s v="Active"/>
    <s v="F"/>
    <s v="johannesburg"/>
    <x v="6"/>
    <s v="South Africa"/>
    <s v="English"/>
    <d v="1999-06-07T00:00:00"/>
    <x v="3"/>
    <m/>
    <x v="4"/>
    <s v="BSc (Hons) Computing Science"/>
    <s v="South Africa"/>
    <s v="johannesburg"/>
    <s v="High School President"/>
    <s v="Mauritius Campus only"/>
    <n v="0"/>
    <n v="0"/>
    <x v="1"/>
    <n v="0"/>
    <x v="1"/>
  </r>
  <r>
    <x v="18"/>
    <s v="Happy to see you again"/>
    <s v="Admit from Sept 2016"/>
    <s v="Active"/>
    <m/>
    <m/>
    <x v="0"/>
    <m/>
    <m/>
    <m/>
    <x v="0"/>
    <m/>
    <x v="0"/>
    <m/>
    <m/>
    <m/>
    <m/>
    <m/>
    <n v="1"/>
    <n v="1"/>
    <x v="0"/>
    <n v="1"/>
    <x v="0"/>
  </r>
  <r>
    <x v="19"/>
    <s v="2015 Decline"/>
    <s v="2017 Applicant"/>
    <s v="Archived"/>
    <m/>
    <m/>
    <x v="0"/>
    <m/>
    <m/>
    <m/>
    <x v="0"/>
    <m/>
    <x v="0"/>
    <m/>
    <m/>
    <m/>
    <m/>
    <m/>
    <n v="1"/>
    <n v="1"/>
    <x v="0"/>
    <n v="1"/>
    <x v="0"/>
  </r>
  <r>
    <x v="20"/>
    <s v="2015 Decline"/>
    <s v="2017 Applicant"/>
    <s v="Archived"/>
    <m/>
    <m/>
    <x v="0"/>
    <m/>
    <m/>
    <m/>
    <x v="0"/>
    <m/>
    <x v="0"/>
    <m/>
    <m/>
    <m/>
    <m/>
    <m/>
    <n v="1"/>
    <n v="1"/>
    <x v="0"/>
    <n v="1"/>
    <x v="0"/>
  </r>
  <r>
    <x v="21"/>
    <s v="Application Form [Required]"/>
    <s v="2017 Applicant"/>
    <s v="Active"/>
    <m/>
    <m/>
    <x v="0"/>
    <m/>
    <m/>
    <m/>
    <x v="0"/>
    <m/>
    <x v="0"/>
    <m/>
    <m/>
    <m/>
    <m/>
    <m/>
    <n v="1"/>
    <n v="1"/>
    <x v="0"/>
    <n v="1"/>
    <x v="0"/>
  </r>
  <r>
    <x v="22"/>
    <s v="2015 Decline"/>
    <s v="2017 Applicant"/>
    <s v="Archived"/>
    <m/>
    <m/>
    <x v="0"/>
    <m/>
    <m/>
    <m/>
    <x v="0"/>
    <m/>
    <x v="0"/>
    <m/>
    <m/>
    <m/>
    <m/>
    <m/>
    <n v="1"/>
    <n v="1"/>
    <x v="0"/>
    <n v="1"/>
    <x v="0"/>
  </r>
  <r>
    <x v="23"/>
    <s v="2016 Decline"/>
    <s v="2017 Applicant"/>
    <s v="Archived"/>
    <m/>
    <m/>
    <x v="0"/>
    <m/>
    <m/>
    <m/>
    <x v="0"/>
    <m/>
    <x v="0"/>
    <m/>
    <m/>
    <m/>
    <m/>
    <m/>
    <n v="1"/>
    <n v="1"/>
    <x v="0"/>
    <n v="1"/>
    <x v="0"/>
  </r>
  <r>
    <x v="24"/>
    <s v="2015 Enrolled"/>
    <s v="2017 Applicant"/>
    <s v="Archived"/>
    <m/>
    <m/>
    <x v="0"/>
    <m/>
    <m/>
    <m/>
    <x v="0"/>
    <m/>
    <x v="0"/>
    <m/>
    <m/>
    <m/>
    <m/>
    <m/>
    <n v="1"/>
    <n v="1"/>
    <x v="0"/>
    <n v="1"/>
    <x v="0"/>
  </r>
  <r>
    <x v="25"/>
    <s v="Application Form [Required]"/>
    <s v="2017 Applicant"/>
    <s v="Active"/>
    <m/>
    <m/>
    <x v="0"/>
    <m/>
    <m/>
    <m/>
    <x v="0"/>
    <m/>
    <x v="0"/>
    <m/>
    <m/>
    <m/>
    <m/>
    <m/>
    <n v="1"/>
    <n v="1"/>
    <x v="0"/>
    <n v="1"/>
    <x v="0"/>
  </r>
  <r>
    <x v="26"/>
    <s v="Application Form [Required]"/>
    <s v="2017 Applicant"/>
    <s v="Active"/>
    <m/>
    <m/>
    <x v="0"/>
    <m/>
    <m/>
    <m/>
    <x v="0"/>
    <m/>
    <x v="0"/>
    <m/>
    <m/>
    <m/>
    <m/>
    <m/>
    <n v="1"/>
    <n v="1"/>
    <x v="0"/>
    <n v="1"/>
    <x v="0"/>
  </r>
  <r>
    <x v="27"/>
    <s v="2015 Decline"/>
    <s v="2017 Applicant"/>
    <s v="Archived"/>
    <m/>
    <m/>
    <x v="0"/>
    <m/>
    <m/>
    <m/>
    <x v="0"/>
    <m/>
    <x v="0"/>
    <m/>
    <m/>
    <m/>
    <m/>
    <m/>
    <n v="1"/>
    <n v="1"/>
    <x v="0"/>
    <n v="1"/>
    <x v="0"/>
  </r>
  <r>
    <x v="28"/>
    <s v="2015 Decline"/>
    <s v="2017 Applicant"/>
    <s v="Archived"/>
    <m/>
    <m/>
    <x v="0"/>
    <m/>
    <m/>
    <m/>
    <x v="0"/>
    <m/>
    <x v="0"/>
    <m/>
    <m/>
    <m/>
    <m/>
    <m/>
    <n v="1"/>
    <n v="1"/>
    <x v="0"/>
    <n v="1"/>
    <x v="0"/>
  </r>
  <r>
    <x v="29"/>
    <s v="Application Form [Required]"/>
    <s v="2017 Applicant"/>
    <s v="Active"/>
    <m/>
    <m/>
    <x v="0"/>
    <m/>
    <m/>
    <m/>
    <x v="0"/>
    <m/>
    <x v="0"/>
    <m/>
    <m/>
    <m/>
    <m/>
    <m/>
    <n v="1"/>
    <n v="1"/>
    <x v="0"/>
    <n v="1"/>
    <x v="0"/>
  </r>
  <r>
    <x v="30"/>
    <s v="Application Form [Required]"/>
    <s v="2017 Applicant"/>
    <s v="Active"/>
    <m/>
    <m/>
    <x v="0"/>
    <m/>
    <m/>
    <m/>
    <x v="0"/>
    <m/>
    <x v="0"/>
    <m/>
    <m/>
    <m/>
    <m/>
    <m/>
    <n v="1"/>
    <n v="1"/>
    <x v="0"/>
    <n v="1"/>
    <x v="0"/>
  </r>
  <r>
    <x v="31"/>
    <s v="Application Form [Required]"/>
    <s v="2017 Applicant"/>
    <s v="Active"/>
    <s v="F"/>
    <s v="Nairobi"/>
    <x v="2"/>
    <s v="Kenya"/>
    <s v="English"/>
    <d v="1994-12-29T00:00:00"/>
    <x v="1"/>
    <m/>
    <x v="5"/>
    <s v="BSc (Hons) Applied Psychology"/>
    <s v="Kenya"/>
    <s v="Eldoret"/>
    <s v="St Michael Kipsombe Secondary School"/>
    <s v="Rwanda campus only"/>
    <n v="0"/>
    <n v="0"/>
    <x v="1"/>
    <n v="0"/>
    <x v="1"/>
  </r>
  <r>
    <x v="32"/>
    <s v="Application Form [Required]"/>
    <s v="2017 Applicant"/>
    <s v="Active"/>
    <s v="F"/>
    <s v="Nairobi"/>
    <x v="2"/>
    <s v="Kenya"/>
    <s v="English"/>
    <s v="14/03/1997"/>
    <x v="3"/>
    <m/>
    <x v="1"/>
    <s v="BA (Hons) Social Science"/>
    <s v="Kenya"/>
    <s v="Iten"/>
    <s v="St. Augustine's sec Emsea"/>
    <s v="Both the Mauritian and Rwandan campuses"/>
    <n v="0"/>
    <n v="0"/>
    <x v="1"/>
    <n v="0"/>
    <x v="1"/>
  </r>
  <r>
    <x v="33"/>
    <s v="Application Form [Required]"/>
    <s v="2017 Applicant"/>
    <s v="Active"/>
    <m/>
    <m/>
    <x v="0"/>
    <m/>
    <m/>
    <m/>
    <x v="0"/>
    <m/>
    <x v="0"/>
    <m/>
    <m/>
    <m/>
    <m/>
    <m/>
    <n v="1"/>
    <n v="1"/>
    <x v="0"/>
    <n v="1"/>
    <x v="0"/>
  </r>
  <r>
    <x v="34"/>
    <s v="Application Form [Required]"/>
    <s v="2017 Applicant"/>
    <s v="Active"/>
    <m/>
    <m/>
    <x v="0"/>
    <m/>
    <m/>
    <m/>
    <x v="0"/>
    <m/>
    <x v="0"/>
    <m/>
    <m/>
    <m/>
    <m/>
    <m/>
    <n v="1"/>
    <n v="1"/>
    <x v="0"/>
    <n v="1"/>
    <x v="0"/>
  </r>
  <r>
    <x v="35"/>
    <s v="Application Form [Required]"/>
    <s v="2017 Applicant"/>
    <s v="Active"/>
    <s v="F"/>
    <s v="Lagos"/>
    <x v="7"/>
    <s v="Nigeria"/>
    <s v="English"/>
    <s v="13/10/1994"/>
    <x v="3"/>
    <m/>
    <x v="6"/>
    <s v="BA (Hons) Social Science"/>
    <s v="Nigeria"/>
    <s v="Lagos, Nigeria"/>
    <s v="The Krelis Legacy College"/>
    <s v="Rwanda campus only"/>
    <n v="0"/>
    <n v="0"/>
    <x v="1"/>
    <n v="0"/>
    <x v="1"/>
  </r>
  <r>
    <x v="36"/>
    <s v="2015 Admit"/>
    <s v="2017 Applicant"/>
    <s v="Archived"/>
    <m/>
    <m/>
    <x v="0"/>
    <m/>
    <m/>
    <m/>
    <x v="0"/>
    <m/>
    <x v="0"/>
    <m/>
    <m/>
    <m/>
    <m/>
    <m/>
    <n v="1"/>
    <n v="1"/>
    <x v="0"/>
    <n v="1"/>
    <x v="0"/>
  </r>
  <r>
    <x v="37"/>
    <s v="Application Form [Required]"/>
    <s v="2017 Applicant"/>
    <s v="Active"/>
    <s v="F"/>
    <s v="ITEN"/>
    <x v="2"/>
    <s v="Kenya"/>
    <s v="English"/>
    <s v="24/02/1996"/>
    <x v="3"/>
    <m/>
    <x v="5"/>
    <s v="BSc (Hons) Computing Science"/>
    <s v="Kenya"/>
    <s v="Eldoret"/>
    <s v="Sing'ore High School"/>
    <s v="Both the Mauritian and Rwandan campuses"/>
    <n v="0"/>
    <n v="0"/>
    <x v="1"/>
    <n v="0"/>
    <x v="1"/>
  </r>
  <r>
    <x v="38"/>
    <s v="Application Form Complete"/>
    <s v="2017 Applicant"/>
    <s v="Active"/>
    <s v="M"/>
    <s v="Malindi"/>
    <x v="2"/>
    <s v="Kenya"/>
    <s v="English"/>
    <s v="25/04/1998"/>
    <x v="3"/>
    <m/>
    <x v="7"/>
    <s v="BA (Hons) Social Science"/>
    <s v="Kenya"/>
    <s v="Mombasa"/>
    <s v="Vipingo Muslim Secondary School"/>
    <s v="Both the Mauritian and Rwandan campuses"/>
    <n v="0"/>
    <n v="0"/>
    <x v="1"/>
    <n v="0"/>
    <x v="1"/>
  </r>
  <r>
    <x v="39"/>
    <s v="Application Form [Required]"/>
    <s v="2017 Applicant"/>
    <s v="Active"/>
    <m/>
    <m/>
    <x v="0"/>
    <m/>
    <m/>
    <m/>
    <x v="0"/>
    <m/>
    <x v="0"/>
    <m/>
    <m/>
    <m/>
    <m/>
    <m/>
    <n v="1"/>
    <n v="1"/>
    <x v="0"/>
    <n v="1"/>
    <x v="0"/>
  </r>
  <r>
    <x v="40"/>
    <s v="2015 Decline"/>
    <s v="2017 Applicant"/>
    <s v="Archived"/>
    <m/>
    <m/>
    <x v="0"/>
    <m/>
    <m/>
    <m/>
    <x v="0"/>
    <m/>
    <x v="0"/>
    <m/>
    <m/>
    <m/>
    <m/>
    <m/>
    <n v="1"/>
    <n v="1"/>
    <x v="0"/>
    <n v="1"/>
    <x v="0"/>
  </r>
  <r>
    <x v="41"/>
    <s v="Application Form [Required]"/>
    <s v="2017 Applicant"/>
    <s v="Active"/>
    <s v="M"/>
    <s v="Ibadan"/>
    <x v="7"/>
    <s v="Nigeria"/>
    <s v="English"/>
    <d v="1998-01-07T00:00:00"/>
    <x v="1"/>
    <m/>
    <x v="6"/>
    <s v="BSc (Hons) Computing Science"/>
    <s v="Nigeria"/>
    <s v="Ibadan"/>
    <s v="Deril Academy"/>
    <s v="Both the Mauritian and Rwandan campuses"/>
    <n v="0"/>
    <n v="0"/>
    <x v="1"/>
    <n v="0"/>
    <x v="1"/>
  </r>
  <r>
    <x v="42"/>
    <s v="2016 Decline"/>
    <s v="2017 Applicant"/>
    <s v="Archived"/>
    <m/>
    <m/>
    <x v="0"/>
    <m/>
    <m/>
    <m/>
    <x v="0"/>
    <m/>
    <x v="0"/>
    <m/>
    <m/>
    <m/>
    <m/>
    <m/>
    <n v="1"/>
    <n v="1"/>
    <x v="0"/>
    <n v="1"/>
    <x v="0"/>
  </r>
  <r>
    <x v="43"/>
    <s v="Application Form Complete"/>
    <s v="2017 Applicant"/>
    <s v="Active"/>
    <s v="M"/>
    <s v="Ikeja"/>
    <x v="7"/>
    <s v="Nigeria"/>
    <s v="English"/>
    <d v="2001-08-12T00:00:00"/>
    <x v="5"/>
    <m/>
    <x v="8"/>
    <s v="BSc (Hons) Computing Science"/>
    <s v="Nigeria"/>
    <s v="Agege"/>
    <s v="Barachel Model College"/>
    <s v="Both the Mauritian and Rwandan campuses"/>
    <n v="0"/>
    <n v="0"/>
    <x v="1"/>
    <n v="0"/>
    <x v="1"/>
  </r>
  <r>
    <x v="44"/>
    <s v="Application Form [Required]"/>
    <s v="2017 Applicant"/>
    <s v="Active"/>
    <s v="M"/>
    <s v="Kano"/>
    <x v="7"/>
    <s v="Nigeria"/>
    <s v="English"/>
    <s v="16/12/1996"/>
    <x v="3"/>
    <m/>
    <x v="2"/>
    <s v="BA (Hons) Business Managment"/>
    <s v="Nigeria"/>
    <s v="Kano"/>
    <s v="The Apostolic Mission School"/>
    <s v="Both the Mauritian and Rwandan campuses"/>
    <n v="0"/>
    <n v="0"/>
    <x v="1"/>
    <n v="0"/>
    <x v="1"/>
  </r>
  <r>
    <x v="45"/>
    <s v="Application Form [Required]"/>
    <s v="2017 Applicant"/>
    <s v="Active"/>
    <m/>
    <m/>
    <x v="0"/>
    <m/>
    <m/>
    <m/>
    <x v="0"/>
    <m/>
    <x v="0"/>
    <m/>
    <m/>
    <m/>
    <m/>
    <m/>
    <n v="1"/>
    <n v="1"/>
    <x v="0"/>
    <n v="1"/>
    <x v="0"/>
  </r>
  <r>
    <x v="46"/>
    <s v="Application Form Complete"/>
    <s v="2017 Applicant"/>
    <s v="Active"/>
    <s v="M"/>
    <s v="Buea"/>
    <x v="8"/>
    <s v="Cameroon"/>
    <s v="English"/>
    <s v="15/05/1993"/>
    <x v="2"/>
    <m/>
    <x v="9"/>
    <s v="BSc (Hons) Computing Science"/>
    <s v="Cameroon"/>
    <s v="Buea"/>
    <s v="Bilingual Grammar school Molyko Buea"/>
    <s v="Rwanda campus only"/>
    <n v="0"/>
    <n v="0"/>
    <x v="1"/>
    <n v="0"/>
    <x v="1"/>
  </r>
  <r>
    <x v="47"/>
    <s v="Application Form [Required]"/>
    <s v="2017 Applicant"/>
    <s v="Active"/>
    <m/>
    <m/>
    <x v="0"/>
    <m/>
    <m/>
    <m/>
    <x v="0"/>
    <m/>
    <x v="0"/>
    <m/>
    <m/>
    <m/>
    <m/>
    <m/>
    <n v="1"/>
    <n v="1"/>
    <x v="0"/>
    <n v="1"/>
    <x v="0"/>
  </r>
  <r>
    <x v="48"/>
    <s v="Application Form [Required]"/>
    <s v="2017 Applicant"/>
    <s v="Active"/>
    <s v="M"/>
    <m/>
    <x v="9"/>
    <s v="Rwanda"/>
    <s v="English"/>
    <d v="1994-01-01T00:00:00"/>
    <x v="3"/>
    <m/>
    <x v="1"/>
    <s v="BEng Electrical Power Systems Engineering"/>
    <s v="Rwanda"/>
    <m/>
    <m/>
    <s v="Rwanda campus only"/>
    <n v="0"/>
    <n v="0"/>
    <x v="1"/>
    <n v="1"/>
    <x v="2"/>
  </r>
  <r>
    <x v="49"/>
    <s v="Application Form [Required]"/>
    <s v="2017 Applicant"/>
    <s v="Active"/>
    <m/>
    <m/>
    <x v="0"/>
    <m/>
    <m/>
    <m/>
    <x v="0"/>
    <m/>
    <x v="0"/>
    <m/>
    <m/>
    <m/>
    <m/>
    <m/>
    <n v="1"/>
    <n v="1"/>
    <x v="0"/>
    <n v="1"/>
    <x v="0"/>
  </r>
  <r>
    <x v="50"/>
    <s v="Application Form Complete"/>
    <s v="2017 Applicant"/>
    <s v="Active"/>
    <s v="F"/>
    <s v="Eldoret"/>
    <x v="2"/>
    <s v="Kenya"/>
    <s v="English"/>
    <d v="1998-05-05T00:00:00"/>
    <x v="3"/>
    <m/>
    <x v="2"/>
    <s v="BA (Hons) Business Managment"/>
    <s v="Kenya"/>
    <s v="Iten"/>
    <s v="Aic girls secondary school kessup"/>
    <s v="Mauritius Campus only"/>
    <n v="0"/>
    <n v="0"/>
    <x v="1"/>
    <n v="0"/>
    <x v="1"/>
  </r>
  <r>
    <x v="51"/>
    <s v="Application Form [Required]"/>
    <s v="2017 Applicant"/>
    <s v="Active"/>
    <m/>
    <m/>
    <x v="0"/>
    <m/>
    <m/>
    <m/>
    <x v="0"/>
    <m/>
    <x v="0"/>
    <m/>
    <m/>
    <m/>
    <m/>
    <m/>
    <n v="1"/>
    <n v="1"/>
    <x v="0"/>
    <n v="1"/>
    <x v="0"/>
  </r>
  <r>
    <x v="52"/>
    <s v="Application Form [Required]"/>
    <s v="2017 Applicant"/>
    <s v="Active"/>
    <m/>
    <m/>
    <x v="0"/>
    <m/>
    <m/>
    <m/>
    <x v="0"/>
    <m/>
    <x v="0"/>
    <m/>
    <m/>
    <m/>
    <m/>
    <m/>
    <n v="1"/>
    <n v="1"/>
    <x v="0"/>
    <n v="1"/>
    <x v="0"/>
  </r>
  <r>
    <x v="53"/>
    <s v="2015 Decline"/>
    <s v="2017 Applicant"/>
    <s v="Archived"/>
    <m/>
    <m/>
    <x v="0"/>
    <m/>
    <m/>
    <m/>
    <x v="0"/>
    <m/>
    <x v="0"/>
    <m/>
    <m/>
    <m/>
    <m/>
    <m/>
    <n v="1"/>
    <n v="1"/>
    <x v="0"/>
    <n v="1"/>
    <x v="0"/>
  </r>
  <r>
    <x v="54"/>
    <s v="Application Form [Required]"/>
    <s v="2017 Applicant"/>
    <s v="Active"/>
    <s v="M"/>
    <s v="Eldoret"/>
    <x v="2"/>
    <s v="Kenya"/>
    <s v="English"/>
    <d v="1995-01-11T00:00:00"/>
    <x v="1"/>
    <m/>
    <x v="3"/>
    <s v="BEng Electrical Power Systems Engineering"/>
    <s v="Kenya"/>
    <s v="Eldoret"/>
    <s v="tambach high school"/>
    <s v="Both the Mauritian and Rwandan campuses"/>
    <n v="0"/>
    <n v="0"/>
    <x v="1"/>
    <n v="0"/>
    <x v="1"/>
  </r>
  <r>
    <x v="55"/>
    <s v="2015 Decline"/>
    <s v="2017 Applicant"/>
    <s v="Archived"/>
    <m/>
    <m/>
    <x v="0"/>
    <m/>
    <m/>
    <m/>
    <x v="0"/>
    <m/>
    <x v="0"/>
    <m/>
    <m/>
    <m/>
    <m/>
    <m/>
    <n v="1"/>
    <n v="1"/>
    <x v="0"/>
    <n v="1"/>
    <x v="0"/>
  </r>
  <r>
    <x v="56"/>
    <s v="Application Form Complete"/>
    <s v="Admit from Sept 2016"/>
    <s v="Active"/>
    <m/>
    <m/>
    <x v="0"/>
    <m/>
    <m/>
    <m/>
    <x v="0"/>
    <m/>
    <x v="0"/>
    <m/>
    <m/>
    <m/>
    <m/>
    <m/>
    <n v="1"/>
    <n v="1"/>
    <x v="0"/>
    <n v="1"/>
    <x v="0"/>
  </r>
  <r>
    <x v="57"/>
    <s v="Application Form [Required]"/>
    <s v="2017 Applicant"/>
    <s v="Active"/>
    <m/>
    <m/>
    <x v="0"/>
    <m/>
    <m/>
    <m/>
    <x v="0"/>
    <m/>
    <x v="0"/>
    <m/>
    <m/>
    <m/>
    <m/>
    <m/>
    <n v="1"/>
    <n v="1"/>
    <x v="0"/>
    <n v="1"/>
    <x v="0"/>
  </r>
  <r>
    <x v="58"/>
    <s v="Application Form Complete"/>
    <s v="2017 Applicant"/>
    <s v="Active"/>
    <s v="M"/>
    <s v="Kigali"/>
    <x v="9"/>
    <s v="Rwanda"/>
    <s v="English"/>
    <s v="14/07/1996"/>
    <x v="3"/>
    <m/>
    <x v="8"/>
    <s v="BA (Hons) Social Science"/>
    <s v="Rwanda"/>
    <s v="Kigali"/>
    <s v="Groups scolaire Apred Ndera."/>
    <s v="Rwanda campus only"/>
    <n v="0"/>
    <n v="0"/>
    <x v="1"/>
    <n v="0"/>
    <x v="1"/>
  </r>
  <r>
    <x v="59"/>
    <s v="2015 Decline"/>
    <s v="2017 Applicant"/>
    <s v="Archived"/>
    <m/>
    <m/>
    <x v="0"/>
    <m/>
    <m/>
    <m/>
    <x v="0"/>
    <m/>
    <x v="0"/>
    <m/>
    <m/>
    <m/>
    <m/>
    <m/>
    <n v="1"/>
    <n v="1"/>
    <x v="0"/>
    <n v="1"/>
    <x v="0"/>
  </r>
  <r>
    <x v="60"/>
    <s v="2015 Decline"/>
    <s v="2017 Applicant"/>
    <s v="Archived"/>
    <m/>
    <m/>
    <x v="0"/>
    <m/>
    <m/>
    <m/>
    <x v="0"/>
    <m/>
    <x v="0"/>
    <m/>
    <m/>
    <m/>
    <m/>
    <m/>
    <n v="1"/>
    <n v="1"/>
    <x v="0"/>
    <n v="1"/>
    <x v="0"/>
  </r>
  <r>
    <x v="61"/>
    <s v="2016 Decline"/>
    <s v="2017 Applicant"/>
    <s v="Archived"/>
    <m/>
    <m/>
    <x v="0"/>
    <m/>
    <m/>
    <m/>
    <x v="0"/>
    <m/>
    <x v="0"/>
    <m/>
    <m/>
    <m/>
    <m/>
    <m/>
    <n v="1"/>
    <n v="1"/>
    <x v="0"/>
    <n v="1"/>
    <x v="0"/>
  </r>
  <r>
    <x v="62"/>
    <s v="Application Form [Required]"/>
    <s v="2017 Applicant"/>
    <s v="Active"/>
    <m/>
    <m/>
    <x v="0"/>
    <m/>
    <m/>
    <m/>
    <x v="0"/>
    <m/>
    <x v="0"/>
    <m/>
    <m/>
    <m/>
    <m/>
    <m/>
    <n v="1"/>
    <n v="1"/>
    <x v="0"/>
    <n v="1"/>
    <x v="0"/>
  </r>
  <r>
    <x v="63"/>
    <s v="Application Form [Required]"/>
    <s v="2017 Applicant"/>
    <s v="Active"/>
    <s v="F"/>
    <s v="Kigali"/>
    <x v="9"/>
    <s v="Rwanda"/>
    <s v="English"/>
    <s v="29/11/1997"/>
    <x v="1"/>
    <m/>
    <x v="5"/>
    <s v="BA (Hons) Business Managment"/>
    <s v="Rwanda"/>
    <s v="Rwamagana"/>
    <s v="Groupe Scolaire Saint Aloys"/>
    <s v="Mauritius Campus only"/>
    <n v="0"/>
    <n v="0"/>
    <x v="1"/>
    <n v="0"/>
    <x v="1"/>
  </r>
  <r>
    <x v="64"/>
    <s v="Application Form [Required]"/>
    <s v="2017 Applicant"/>
    <s v="Active"/>
    <m/>
    <m/>
    <x v="0"/>
    <m/>
    <m/>
    <m/>
    <x v="0"/>
    <m/>
    <x v="0"/>
    <m/>
    <m/>
    <m/>
    <m/>
    <m/>
    <n v="1"/>
    <n v="1"/>
    <x v="0"/>
    <n v="1"/>
    <x v="0"/>
  </r>
  <r>
    <x v="65"/>
    <s v="2015 Decline"/>
    <s v="2017 Applicant"/>
    <s v="Archived"/>
    <m/>
    <m/>
    <x v="0"/>
    <m/>
    <m/>
    <m/>
    <x v="0"/>
    <m/>
    <x v="0"/>
    <m/>
    <m/>
    <m/>
    <m/>
    <m/>
    <n v="1"/>
    <n v="1"/>
    <x v="0"/>
    <n v="1"/>
    <x v="0"/>
  </r>
  <r>
    <x v="66"/>
    <s v="2015 Decline"/>
    <s v="2017 Applicant"/>
    <s v="Archived"/>
    <m/>
    <m/>
    <x v="0"/>
    <m/>
    <m/>
    <m/>
    <x v="0"/>
    <m/>
    <x v="0"/>
    <m/>
    <m/>
    <m/>
    <m/>
    <m/>
    <n v="1"/>
    <n v="1"/>
    <x v="0"/>
    <n v="1"/>
    <x v="0"/>
  </r>
  <r>
    <x v="67"/>
    <s v="2016 Decline"/>
    <s v="2017 Applicant"/>
    <s v="Archived"/>
    <m/>
    <m/>
    <x v="0"/>
    <m/>
    <m/>
    <m/>
    <x v="0"/>
    <m/>
    <x v="0"/>
    <m/>
    <m/>
    <m/>
    <m/>
    <m/>
    <n v="1"/>
    <n v="1"/>
    <x v="0"/>
    <n v="1"/>
    <x v="0"/>
  </r>
  <r>
    <x v="68"/>
    <s v="Application Form [Required]"/>
    <s v="2017 Applicant"/>
    <s v="Active"/>
    <m/>
    <m/>
    <x v="0"/>
    <m/>
    <m/>
    <m/>
    <x v="0"/>
    <m/>
    <x v="0"/>
    <m/>
    <m/>
    <m/>
    <m/>
    <m/>
    <n v="1"/>
    <n v="1"/>
    <x v="0"/>
    <n v="1"/>
    <x v="0"/>
  </r>
  <r>
    <x v="69"/>
    <s v="Application Form Complete"/>
    <s v="2017 Applicant"/>
    <s v="Active"/>
    <s v="M"/>
    <s v="Kigali"/>
    <x v="9"/>
    <s v="Rwanda"/>
    <s v="English"/>
    <d v="1996-10-08T00:00:00"/>
    <x v="5"/>
    <m/>
    <x v="6"/>
    <s v="BA (Hons) Business Managment"/>
    <s v="Uganda"/>
    <s v="Entebbe"/>
    <s v="Merryland high school"/>
    <s v="Both the Mauritian and Rwandan campuses"/>
    <n v="0"/>
    <n v="0"/>
    <x v="1"/>
    <n v="0"/>
    <x v="1"/>
  </r>
  <r>
    <x v="70"/>
    <s v="2015 Decline"/>
    <s v="2017 Applicant"/>
    <s v="Archived"/>
    <m/>
    <m/>
    <x v="0"/>
    <m/>
    <m/>
    <m/>
    <x v="0"/>
    <m/>
    <x v="0"/>
    <m/>
    <m/>
    <m/>
    <m/>
    <m/>
    <n v="1"/>
    <n v="1"/>
    <x v="0"/>
    <n v="1"/>
    <x v="0"/>
  </r>
  <r>
    <x v="71"/>
    <s v="2015 Decline"/>
    <s v="2017 Applicant"/>
    <s v="Archived"/>
    <m/>
    <m/>
    <x v="0"/>
    <m/>
    <m/>
    <m/>
    <x v="0"/>
    <m/>
    <x v="0"/>
    <m/>
    <m/>
    <m/>
    <m/>
    <m/>
    <n v="1"/>
    <n v="1"/>
    <x v="0"/>
    <n v="1"/>
    <x v="0"/>
  </r>
  <r>
    <x v="72"/>
    <s v="Application Form [Required]"/>
    <s v="2017 Applicant"/>
    <s v="Active"/>
    <s v="F"/>
    <s v="Gabes"/>
    <x v="4"/>
    <s v="Tunisia"/>
    <s v="English"/>
    <d v="1995-02-12T00:00:00"/>
    <x v="3"/>
    <m/>
    <x v="5"/>
    <s v="BSc (Hons) Computing Science"/>
    <s v="Tunisia"/>
    <s v="Gabes"/>
    <s v="Gabes pionner school"/>
    <s v="Both the Mauritian and Rwandan campuses"/>
    <n v="0"/>
    <n v="0"/>
    <x v="1"/>
    <n v="0"/>
    <x v="1"/>
  </r>
  <r>
    <x v="73"/>
    <s v="Application Form [Required]"/>
    <s v="2017 Applicant"/>
    <s v="Active"/>
    <s v="F"/>
    <s v="Moka"/>
    <x v="10"/>
    <s v="Mauritius"/>
    <s v="English"/>
    <s v="20/11/1998"/>
    <x v="3"/>
    <m/>
    <x v="10"/>
    <s v="BA (Hons) Social Science"/>
    <s v="Mauritius"/>
    <s v="Moka"/>
    <s v="Mahatma Gandhi Institute"/>
    <s v="Both the Mauritian and Rwandan campuses"/>
    <n v="0"/>
    <n v="0"/>
    <x v="1"/>
    <n v="0"/>
    <x v="1"/>
  </r>
  <r>
    <x v="74"/>
    <s v="2015 Decline"/>
    <s v="2017 Applicant"/>
    <s v="Archived"/>
    <m/>
    <m/>
    <x v="0"/>
    <m/>
    <m/>
    <m/>
    <x v="0"/>
    <m/>
    <x v="0"/>
    <m/>
    <m/>
    <m/>
    <m/>
    <m/>
    <n v="1"/>
    <n v="1"/>
    <x v="0"/>
    <n v="1"/>
    <x v="0"/>
  </r>
  <r>
    <x v="75"/>
    <s v="Application Form [Required]"/>
    <s v="2017 Applicant"/>
    <s v="Active"/>
    <s v="M"/>
    <s v="kaduna"/>
    <x v="7"/>
    <s v="Nigeria"/>
    <s v="English"/>
    <d v="2000-11-08T00:00:00"/>
    <x v="3"/>
    <m/>
    <x v="1"/>
    <s v="BSc (Hons) Applied Psychology"/>
    <s v="Nigeria"/>
    <s v="kaduna"/>
    <s v="armstrong academy"/>
    <s v="Both the Mauritian and Rwandan campuses"/>
    <n v="0"/>
    <n v="0"/>
    <x v="1"/>
    <n v="0"/>
    <x v="1"/>
  </r>
  <r>
    <x v="76"/>
    <s v="Application Form [Required]"/>
    <s v="2017 Applicant"/>
    <s v="Active"/>
    <s v="M"/>
    <s v="Addis Ababa"/>
    <x v="11"/>
    <s v="Ethiopia"/>
    <s v="English"/>
    <d v="1995-01-02T00:00:00"/>
    <x v="1"/>
    <m/>
    <x v="4"/>
    <s v="BA (Hons) Business Managment"/>
    <s v="Ethiopia"/>
    <s v="Addis Ababa"/>
    <s v="Falcon Academy"/>
    <s v="Both the Mauritian and Rwandan campuses"/>
    <n v="0"/>
    <n v="0"/>
    <x v="1"/>
    <n v="0"/>
    <x v="1"/>
  </r>
  <r>
    <x v="77"/>
    <s v="2016 Decline"/>
    <s v="2017 Applicant"/>
    <s v="Archived"/>
    <m/>
    <m/>
    <x v="0"/>
    <m/>
    <m/>
    <m/>
    <x v="0"/>
    <m/>
    <x v="0"/>
    <m/>
    <m/>
    <m/>
    <m/>
    <m/>
    <n v="1"/>
    <n v="1"/>
    <x v="0"/>
    <n v="1"/>
    <x v="0"/>
  </r>
  <r>
    <x v="78"/>
    <s v="2016 Decline"/>
    <s v="2017 Applicant"/>
    <s v="Archived"/>
    <m/>
    <m/>
    <x v="0"/>
    <m/>
    <m/>
    <m/>
    <x v="0"/>
    <m/>
    <x v="0"/>
    <m/>
    <m/>
    <m/>
    <m/>
    <m/>
    <n v="1"/>
    <n v="1"/>
    <x v="0"/>
    <n v="1"/>
    <x v="0"/>
  </r>
  <r>
    <x v="79"/>
    <s v="Application Form [Required]"/>
    <s v="2017 Applicant"/>
    <s v="Active"/>
    <m/>
    <m/>
    <x v="0"/>
    <m/>
    <m/>
    <m/>
    <x v="0"/>
    <m/>
    <x v="0"/>
    <m/>
    <m/>
    <m/>
    <m/>
    <m/>
    <n v="1"/>
    <n v="1"/>
    <x v="0"/>
    <n v="1"/>
    <x v="0"/>
  </r>
  <r>
    <x v="80"/>
    <s v="2015 Decline"/>
    <s v="2017 Applicant"/>
    <s v="Archived"/>
    <m/>
    <m/>
    <x v="0"/>
    <m/>
    <m/>
    <m/>
    <x v="0"/>
    <m/>
    <x v="0"/>
    <m/>
    <m/>
    <m/>
    <m/>
    <m/>
    <n v="1"/>
    <n v="1"/>
    <x v="0"/>
    <n v="1"/>
    <x v="0"/>
  </r>
  <r>
    <x v="81"/>
    <s v="Application Form Complete"/>
    <s v="2017 Applicant"/>
    <s v="Active"/>
    <s v="M"/>
    <s v="chingola"/>
    <x v="12"/>
    <s v="Zambia"/>
    <s v="English"/>
    <s v="23/08/1996"/>
    <x v="2"/>
    <m/>
    <x v="9"/>
    <s v="BA (Hons) Business Managment"/>
    <s v="Zambia"/>
    <s v="Chingola"/>
    <s v="Chikola Secondary"/>
    <s v="Both the Mauritian and Rwandan campuses"/>
    <n v="0"/>
    <n v="0"/>
    <x v="1"/>
    <n v="0"/>
    <x v="1"/>
  </r>
  <r>
    <x v="82"/>
    <s v="2016 Decline"/>
    <s v="2017 Applicant"/>
    <s v="Archived"/>
    <m/>
    <m/>
    <x v="0"/>
    <m/>
    <m/>
    <m/>
    <x v="0"/>
    <m/>
    <x v="0"/>
    <m/>
    <m/>
    <m/>
    <m/>
    <m/>
    <n v="1"/>
    <n v="1"/>
    <x v="0"/>
    <n v="1"/>
    <x v="0"/>
  </r>
  <r>
    <x v="83"/>
    <s v="Application Form [Required]"/>
    <s v="2017 Applicant"/>
    <s v="Active"/>
    <s v="M"/>
    <s v="Kigali"/>
    <x v="9"/>
    <s v="Rwanda"/>
    <s v="English"/>
    <d v="1996-01-05T00:00:00"/>
    <x v="3"/>
    <m/>
    <x v="5"/>
    <s v="BSc (Hons) Computing Science"/>
    <s v="Rwanda"/>
    <s v="Kigali"/>
    <s v="Groupe scolaire kabusunzu"/>
    <s v="Rwanda campus only"/>
    <n v="0"/>
    <n v="0"/>
    <x v="1"/>
    <n v="0"/>
    <x v="1"/>
  </r>
  <r>
    <x v="84"/>
    <s v="2016 Decline"/>
    <s v="2017 Applicant"/>
    <s v="Archived"/>
    <m/>
    <m/>
    <x v="0"/>
    <m/>
    <m/>
    <m/>
    <x v="0"/>
    <m/>
    <x v="0"/>
    <m/>
    <m/>
    <m/>
    <m/>
    <m/>
    <n v="1"/>
    <n v="1"/>
    <x v="0"/>
    <n v="1"/>
    <x v="0"/>
  </r>
  <r>
    <x v="85"/>
    <s v="Application Form [Required]"/>
    <s v="2017 Applicant"/>
    <s v="Active"/>
    <s v="M"/>
    <s v="Akwa ibom state"/>
    <x v="7"/>
    <s v="Nigeria"/>
    <s v="English"/>
    <s v="31/07/1995"/>
    <x v="3"/>
    <m/>
    <x v="7"/>
    <s v="BSc (Hons) Computing Science"/>
    <s v="Nigeria"/>
    <s v="Akwa ibom state"/>
    <s v="Redeemed secondary school"/>
    <s v="Mauritius Campus only"/>
    <n v="0"/>
    <n v="0"/>
    <x v="1"/>
    <n v="0"/>
    <x v="1"/>
  </r>
  <r>
    <x v="86"/>
    <s v="Application Form [Required]"/>
    <s v="2017 Applicant"/>
    <s v="Active"/>
    <s v="M"/>
    <s v="kampala"/>
    <x v="3"/>
    <s v="Uganda"/>
    <s v="English"/>
    <d v="1995-08-05T00:00:00"/>
    <x v="6"/>
    <m/>
    <x v="1"/>
    <s v="BA (Hons) Business Managment"/>
    <s v="Uganda"/>
    <s v="kampala"/>
    <s v="st Gerald secondary school"/>
    <s v="Mauritius Campus only"/>
    <n v="0"/>
    <n v="0"/>
    <x v="1"/>
    <n v="0"/>
    <x v="1"/>
  </r>
  <r>
    <x v="87"/>
    <s v="Application Form [Required]"/>
    <s v="2017 Applicant"/>
    <s v="Active"/>
    <m/>
    <m/>
    <x v="0"/>
    <m/>
    <m/>
    <m/>
    <x v="0"/>
    <m/>
    <x v="0"/>
    <m/>
    <m/>
    <m/>
    <m/>
    <m/>
    <n v="1"/>
    <n v="1"/>
    <x v="0"/>
    <n v="1"/>
    <x v="0"/>
  </r>
  <r>
    <x v="88"/>
    <s v="Application Form Complete"/>
    <s v="2017 Applicant"/>
    <s v="Active"/>
    <s v="M"/>
    <s v="Zaria"/>
    <x v="7"/>
    <s v="Nigeria"/>
    <s v="English"/>
    <d v="1998-05-01T00:00:00"/>
    <x v="1"/>
    <m/>
    <x v="7"/>
    <s v="BSc (Hons) Computing Science"/>
    <s v="Nigeria"/>
    <s v="Abuja"/>
    <s v="Jewel Model School"/>
    <s v="Both the Mauritian and Rwandan campuses"/>
    <n v="0"/>
    <n v="0"/>
    <x v="1"/>
    <n v="0"/>
    <x v="1"/>
  </r>
  <r>
    <x v="89"/>
    <s v="2015 Decline"/>
    <s v="2017 Applicant"/>
    <s v="Archived"/>
    <m/>
    <m/>
    <x v="0"/>
    <m/>
    <m/>
    <m/>
    <x v="0"/>
    <m/>
    <x v="0"/>
    <m/>
    <m/>
    <m/>
    <m/>
    <m/>
    <n v="1"/>
    <n v="1"/>
    <x v="0"/>
    <n v="1"/>
    <x v="0"/>
  </r>
  <r>
    <x v="90"/>
    <s v="Application Form [Required]"/>
    <s v="2017 Applicant"/>
    <s v="Active"/>
    <m/>
    <m/>
    <x v="0"/>
    <m/>
    <m/>
    <m/>
    <x v="0"/>
    <m/>
    <x v="0"/>
    <m/>
    <m/>
    <m/>
    <m/>
    <m/>
    <n v="1"/>
    <n v="1"/>
    <x v="0"/>
    <n v="1"/>
    <x v="0"/>
  </r>
  <r>
    <x v="91"/>
    <s v="Application Form [Required]"/>
    <s v="2017 Applicant"/>
    <s v="Active"/>
    <s v="M"/>
    <s v="Lagos"/>
    <x v="7"/>
    <s v="Nigeria"/>
    <s v="English"/>
    <d v="1998-09-03T00:00:00"/>
    <x v="3"/>
    <m/>
    <x v="5"/>
    <s v="BSc (Hons) Computing Science"/>
    <s v="Nigeria"/>
    <s v="Lagos"/>
    <s v="Western College, Yaba Lagos"/>
    <s v="Mauritius Campus only"/>
    <n v="0"/>
    <n v="0"/>
    <x v="1"/>
    <n v="0"/>
    <x v="1"/>
  </r>
  <r>
    <x v="92"/>
    <s v="2016 Decline"/>
    <s v="2017 Applicant"/>
    <s v="Archived"/>
    <m/>
    <m/>
    <x v="0"/>
    <m/>
    <m/>
    <m/>
    <x v="0"/>
    <m/>
    <x v="0"/>
    <m/>
    <m/>
    <m/>
    <m/>
    <m/>
    <n v="1"/>
    <n v="1"/>
    <x v="0"/>
    <n v="1"/>
    <x v="0"/>
  </r>
  <r>
    <x v="93"/>
    <s v="Application Form [Required]"/>
    <s v="2017 Applicant"/>
    <s v="Active"/>
    <m/>
    <m/>
    <x v="0"/>
    <m/>
    <m/>
    <m/>
    <x v="0"/>
    <m/>
    <x v="0"/>
    <m/>
    <m/>
    <m/>
    <m/>
    <m/>
    <n v="1"/>
    <n v="1"/>
    <x v="0"/>
    <n v="1"/>
    <x v="0"/>
  </r>
  <r>
    <x v="94"/>
    <s v="Application Form [Required]"/>
    <s v="2017 Applicant"/>
    <s v="Active"/>
    <m/>
    <m/>
    <x v="0"/>
    <m/>
    <m/>
    <m/>
    <x v="0"/>
    <m/>
    <x v="0"/>
    <m/>
    <m/>
    <m/>
    <m/>
    <m/>
    <n v="1"/>
    <n v="1"/>
    <x v="0"/>
    <n v="1"/>
    <x v="0"/>
  </r>
  <r>
    <x v="95"/>
    <s v="2015 Decline"/>
    <s v="2017 Applicant"/>
    <s v="Archived"/>
    <m/>
    <m/>
    <x v="0"/>
    <m/>
    <m/>
    <m/>
    <x v="0"/>
    <m/>
    <x v="0"/>
    <m/>
    <m/>
    <m/>
    <m/>
    <m/>
    <n v="1"/>
    <n v="1"/>
    <x v="0"/>
    <n v="1"/>
    <x v="0"/>
  </r>
  <r>
    <x v="96"/>
    <s v="Declined EA"/>
    <s v="2017 Applicant"/>
    <s v="Archived"/>
    <m/>
    <m/>
    <x v="0"/>
    <m/>
    <m/>
    <m/>
    <x v="0"/>
    <m/>
    <x v="0"/>
    <m/>
    <m/>
    <m/>
    <m/>
    <m/>
    <n v="1"/>
    <n v="1"/>
    <x v="0"/>
    <n v="1"/>
    <x v="0"/>
  </r>
  <r>
    <x v="97"/>
    <s v="2016 Decline"/>
    <s v="2017 Applicant"/>
    <s v="Archived"/>
    <m/>
    <m/>
    <x v="0"/>
    <m/>
    <m/>
    <m/>
    <x v="0"/>
    <m/>
    <x v="0"/>
    <m/>
    <m/>
    <m/>
    <m/>
    <m/>
    <n v="1"/>
    <n v="1"/>
    <x v="0"/>
    <n v="1"/>
    <x v="0"/>
  </r>
  <r>
    <x v="98"/>
    <s v="2015 Decline"/>
    <s v="2017 Applicant"/>
    <s v="Archived"/>
    <m/>
    <m/>
    <x v="0"/>
    <m/>
    <m/>
    <m/>
    <x v="0"/>
    <m/>
    <x v="0"/>
    <m/>
    <m/>
    <m/>
    <m/>
    <m/>
    <n v="1"/>
    <n v="1"/>
    <x v="0"/>
    <n v="1"/>
    <x v="0"/>
  </r>
  <r>
    <x v="99"/>
    <s v="Application Form [Required]"/>
    <s v="2017 Applicant"/>
    <s v="Active"/>
    <s v="M"/>
    <s v="Shamva"/>
    <x v="13"/>
    <s v="Zimbabwe"/>
    <s v="English"/>
    <s v="27/01/1997"/>
    <x v="5"/>
    <m/>
    <x v="6"/>
    <s v="BA (Hons) Business Managment"/>
    <s v="Zimbabwe"/>
    <s v="Shamva"/>
    <s v="Wadzani High School"/>
    <s v="Both the Mauritian and Rwandan campuses"/>
    <n v="0"/>
    <n v="0"/>
    <x v="1"/>
    <n v="0"/>
    <x v="1"/>
  </r>
  <r>
    <x v="100"/>
    <s v="Application Form [Required]"/>
    <s v="2017 Applicant"/>
    <s v="Active"/>
    <m/>
    <m/>
    <x v="0"/>
    <m/>
    <m/>
    <m/>
    <x v="0"/>
    <m/>
    <x v="0"/>
    <m/>
    <m/>
    <m/>
    <m/>
    <m/>
    <n v="1"/>
    <n v="1"/>
    <x v="0"/>
    <n v="1"/>
    <x v="0"/>
  </r>
  <r>
    <x v="101"/>
    <s v="Application Form [Required]"/>
    <s v="2017 Applicant"/>
    <s v="Active"/>
    <s v="F"/>
    <s v="UMUAHIA"/>
    <x v="7"/>
    <s v="Nigeria"/>
    <s v="English"/>
    <s v="24/09/1995"/>
    <x v="3"/>
    <m/>
    <x v="7"/>
    <s v="BA (Hons) Business Managment"/>
    <s v="Nigeria"/>
    <s v="PORT HARCOURT"/>
    <s v="FEDERAL GOVERNMENT GIRLS' COLLEGE, ABULOMA"/>
    <s v="Both the Mauritian and Rwandan campuses"/>
    <n v="0"/>
    <n v="0"/>
    <x v="1"/>
    <n v="0"/>
    <x v="1"/>
  </r>
  <r>
    <x v="102"/>
    <s v="2015 Decline"/>
    <s v="2017 Applicant"/>
    <s v="Archived"/>
    <m/>
    <m/>
    <x v="0"/>
    <m/>
    <m/>
    <m/>
    <x v="0"/>
    <m/>
    <x v="0"/>
    <m/>
    <m/>
    <m/>
    <m/>
    <m/>
    <n v="1"/>
    <n v="1"/>
    <x v="0"/>
    <n v="1"/>
    <x v="0"/>
  </r>
  <r>
    <x v="103"/>
    <s v="Application Form [Required]"/>
    <s v="2017 Applicant"/>
    <s v="Active"/>
    <m/>
    <m/>
    <x v="0"/>
    <m/>
    <m/>
    <m/>
    <x v="0"/>
    <m/>
    <x v="0"/>
    <m/>
    <m/>
    <m/>
    <m/>
    <m/>
    <n v="1"/>
    <n v="1"/>
    <x v="0"/>
    <n v="1"/>
    <x v="0"/>
  </r>
  <r>
    <x v="104"/>
    <s v="2016 Decline"/>
    <s v="2017 Applicant"/>
    <s v="Archived"/>
    <m/>
    <m/>
    <x v="0"/>
    <m/>
    <m/>
    <m/>
    <x v="0"/>
    <m/>
    <x v="0"/>
    <m/>
    <m/>
    <m/>
    <m/>
    <m/>
    <n v="1"/>
    <n v="1"/>
    <x v="0"/>
    <n v="1"/>
    <x v="0"/>
  </r>
  <r>
    <x v="105"/>
    <s v="Application Form [Required]"/>
    <s v="2017 Applicant"/>
    <s v="Active"/>
    <s v="M"/>
    <s v="Kigali"/>
    <x v="9"/>
    <s v="Rwanda"/>
    <s v="English"/>
    <s v="20/04/1996"/>
    <x v="3"/>
    <m/>
    <x v="1"/>
    <s v="BA (Hons) Social Science"/>
    <s v="Rwanda"/>
    <s v="Kamembe"/>
    <s v="Groupe scolaire Gihundwe"/>
    <s v="Mauritius Campus only"/>
    <n v="0"/>
    <n v="0"/>
    <x v="1"/>
    <n v="0"/>
    <x v="1"/>
  </r>
  <r>
    <x v="106"/>
    <s v="Application Form [Required]"/>
    <s v="2017 Applicant"/>
    <s v="Active"/>
    <m/>
    <m/>
    <x v="0"/>
    <m/>
    <m/>
    <m/>
    <x v="0"/>
    <m/>
    <x v="0"/>
    <m/>
    <m/>
    <m/>
    <m/>
    <m/>
    <n v="1"/>
    <n v="1"/>
    <x v="0"/>
    <n v="1"/>
    <x v="0"/>
  </r>
  <r>
    <x v="107"/>
    <s v="2015 Decline"/>
    <s v="2017 Applicant"/>
    <s v="Archived"/>
    <m/>
    <m/>
    <x v="0"/>
    <m/>
    <m/>
    <m/>
    <x v="0"/>
    <m/>
    <x v="0"/>
    <m/>
    <m/>
    <m/>
    <m/>
    <m/>
    <n v="1"/>
    <n v="1"/>
    <x v="0"/>
    <n v="1"/>
    <x v="0"/>
  </r>
  <r>
    <x v="108"/>
    <s v="Application Form [Required]"/>
    <s v="2017 Applicant"/>
    <s v="Active"/>
    <s v="M"/>
    <s v="Nairobi"/>
    <x v="2"/>
    <s v="Kenya"/>
    <s v="English"/>
    <s v="28/05/1999"/>
    <x v="6"/>
    <m/>
    <x v="1"/>
    <s v="BA (Hons) Business Managment"/>
    <s v="Kenya"/>
    <s v="Eldoret"/>
    <s v="KIPCHIRCHIR K JOACHIM"/>
    <s v="Rwanda campus only"/>
    <n v="0"/>
    <n v="0"/>
    <x v="1"/>
    <n v="0"/>
    <x v="1"/>
  </r>
  <r>
    <x v="109"/>
    <s v="2015 Decline"/>
    <s v="2017 Applicant"/>
    <s v="Archived"/>
    <m/>
    <m/>
    <x v="0"/>
    <m/>
    <m/>
    <m/>
    <x v="0"/>
    <m/>
    <x v="0"/>
    <m/>
    <m/>
    <m/>
    <m/>
    <m/>
    <n v="1"/>
    <n v="1"/>
    <x v="0"/>
    <n v="1"/>
    <x v="0"/>
  </r>
  <r>
    <x v="110"/>
    <s v="Application Form [Required]"/>
    <s v="2017 Applicant"/>
    <s v="Active"/>
    <m/>
    <m/>
    <x v="0"/>
    <m/>
    <m/>
    <m/>
    <x v="0"/>
    <m/>
    <x v="0"/>
    <m/>
    <m/>
    <m/>
    <m/>
    <m/>
    <n v="1"/>
    <n v="1"/>
    <x v="0"/>
    <n v="1"/>
    <x v="0"/>
  </r>
  <r>
    <x v="111"/>
    <s v="Happy to see you again"/>
    <s v="2017 Applicant"/>
    <s v="Archived"/>
    <m/>
    <m/>
    <x v="0"/>
    <m/>
    <m/>
    <m/>
    <x v="0"/>
    <m/>
    <x v="0"/>
    <m/>
    <m/>
    <m/>
    <m/>
    <m/>
    <n v="1"/>
    <n v="1"/>
    <x v="0"/>
    <n v="1"/>
    <x v="0"/>
  </r>
  <r>
    <x v="112"/>
    <s v="2015 Decline"/>
    <s v="2017 Applicant"/>
    <s v="Archived"/>
    <m/>
    <m/>
    <x v="0"/>
    <m/>
    <m/>
    <m/>
    <x v="0"/>
    <m/>
    <x v="0"/>
    <m/>
    <m/>
    <m/>
    <m/>
    <m/>
    <n v="1"/>
    <n v="1"/>
    <x v="0"/>
    <n v="1"/>
    <x v="0"/>
  </r>
  <r>
    <x v="113"/>
    <s v="Application Form [Required]"/>
    <s v="2017 Applicant"/>
    <s v="Active"/>
    <s v="M"/>
    <s v="Addis Ababa"/>
    <x v="11"/>
    <s v="Ethiopia"/>
    <s v="English"/>
    <d v="1998-06-07T00:00:00"/>
    <x v="4"/>
    <m/>
    <x v="3"/>
    <s v="BSc (Hons) Computing Science"/>
    <s v="Ethiopia"/>
    <s v="Addis Ababa"/>
    <s v="Lazarist Cathedral School"/>
    <s v="Both the Mauritian and Rwandan campuses"/>
    <n v="0"/>
    <n v="0"/>
    <x v="1"/>
    <n v="0"/>
    <x v="1"/>
  </r>
  <r>
    <x v="114"/>
    <s v="2015 Decline"/>
    <s v="2017 Applicant"/>
    <s v="Archived"/>
    <m/>
    <m/>
    <x v="0"/>
    <m/>
    <m/>
    <m/>
    <x v="0"/>
    <m/>
    <x v="0"/>
    <m/>
    <m/>
    <m/>
    <m/>
    <m/>
    <n v="1"/>
    <n v="1"/>
    <x v="0"/>
    <n v="1"/>
    <x v="0"/>
  </r>
  <r>
    <x v="115"/>
    <s v="2016 Decline"/>
    <s v="2017 Applicant"/>
    <s v="Archived"/>
    <m/>
    <m/>
    <x v="0"/>
    <m/>
    <m/>
    <m/>
    <x v="0"/>
    <m/>
    <x v="0"/>
    <m/>
    <m/>
    <m/>
    <m/>
    <m/>
    <n v="1"/>
    <n v="1"/>
    <x v="0"/>
    <n v="1"/>
    <x v="0"/>
  </r>
  <r>
    <x v="116"/>
    <s v="2016 Decline"/>
    <s v="2017 Applicant"/>
    <s v="Archived"/>
    <m/>
    <m/>
    <x v="0"/>
    <m/>
    <m/>
    <m/>
    <x v="0"/>
    <m/>
    <x v="0"/>
    <m/>
    <m/>
    <m/>
    <m/>
    <m/>
    <n v="1"/>
    <n v="1"/>
    <x v="0"/>
    <n v="1"/>
    <x v="0"/>
  </r>
  <r>
    <x v="117"/>
    <s v="2016 Decline"/>
    <s v="2017 Applicant"/>
    <s v="Archived"/>
    <m/>
    <m/>
    <x v="0"/>
    <m/>
    <m/>
    <m/>
    <x v="0"/>
    <m/>
    <x v="0"/>
    <m/>
    <m/>
    <m/>
    <m/>
    <m/>
    <n v="1"/>
    <n v="1"/>
    <x v="0"/>
    <n v="1"/>
    <x v="0"/>
  </r>
  <r>
    <x v="118"/>
    <s v="2016 Decline"/>
    <s v="2017 Applicant"/>
    <s v="Archived"/>
    <m/>
    <m/>
    <x v="0"/>
    <m/>
    <m/>
    <m/>
    <x v="0"/>
    <m/>
    <x v="0"/>
    <m/>
    <m/>
    <m/>
    <m/>
    <m/>
    <n v="1"/>
    <n v="1"/>
    <x v="0"/>
    <n v="1"/>
    <x v="0"/>
  </r>
  <r>
    <x v="119"/>
    <s v="Application Form [Required]"/>
    <s v="2017 Applicant"/>
    <s v="Active"/>
    <m/>
    <m/>
    <x v="0"/>
    <m/>
    <m/>
    <m/>
    <x v="0"/>
    <m/>
    <x v="0"/>
    <m/>
    <m/>
    <m/>
    <m/>
    <m/>
    <n v="1"/>
    <n v="1"/>
    <x v="0"/>
    <n v="1"/>
    <x v="0"/>
  </r>
  <r>
    <x v="120"/>
    <s v="Application Form [Required]"/>
    <s v="2017 Applicant"/>
    <s v="Active"/>
    <m/>
    <m/>
    <x v="0"/>
    <m/>
    <m/>
    <m/>
    <x v="0"/>
    <m/>
    <x v="0"/>
    <m/>
    <m/>
    <m/>
    <m/>
    <m/>
    <n v="1"/>
    <n v="1"/>
    <x v="0"/>
    <n v="1"/>
    <x v="0"/>
  </r>
  <r>
    <x v="121"/>
    <s v="Application Form Complete"/>
    <s v="2017 Applicant"/>
    <s v="Active"/>
    <s v="M"/>
    <s v="Luanda"/>
    <x v="14"/>
    <s v="Angola"/>
    <s v="Portuguese"/>
    <d v="1997-04-10T00:00:00"/>
    <x v="7"/>
    <m/>
    <x v="2"/>
    <s v="BA (Hons) Business Managment"/>
    <s v="Angola"/>
    <s v="Luanda"/>
    <s v="São Miguel"/>
    <s v="Both the Mauritian and Rwandan campuses"/>
    <n v="0"/>
    <n v="0"/>
    <x v="1"/>
    <n v="0"/>
    <x v="1"/>
  </r>
  <r>
    <x v="122"/>
    <s v="Application Form Complete"/>
    <s v="2017 Applicant"/>
    <s v="Active"/>
    <s v="M"/>
    <s v="MAPUTO"/>
    <x v="15"/>
    <s v="Mozambique"/>
    <s v="English"/>
    <s v="22/02/1983"/>
    <x v="1"/>
    <m/>
    <x v="5"/>
    <s v="BA (Hons) Business Managment"/>
    <s v="Mozambique"/>
    <s v="Mocuba"/>
    <s v="Escola Secundaria de Mocuba"/>
    <s v="Rwanda campus only"/>
    <n v="0"/>
    <n v="0"/>
    <x v="1"/>
    <n v="0"/>
    <x v="1"/>
  </r>
  <r>
    <x v="123"/>
    <s v="2015 Decline"/>
    <s v="2017 Applicant"/>
    <s v="Archived"/>
    <m/>
    <m/>
    <x v="0"/>
    <m/>
    <m/>
    <m/>
    <x v="0"/>
    <m/>
    <x v="0"/>
    <m/>
    <m/>
    <m/>
    <m/>
    <m/>
    <n v="1"/>
    <n v="1"/>
    <x v="0"/>
    <n v="1"/>
    <x v="0"/>
  </r>
  <r>
    <x v="124"/>
    <s v="Application Form [Required]"/>
    <s v="2017 Applicant"/>
    <s v="Active"/>
    <s v="M"/>
    <s v="Nairobi"/>
    <x v="2"/>
    <s v="Kenya"/>
    <s v="English"/>
    <s v="17/01/1994"/>
    <x v="3"/>
    <m/>
    <x v="5"/>
    <s v="BSc (Hons) Computing Science"/>
    <s v="Kenya"/>
    <s v="kakamega"/>
    <s v="kakamega school"/>
    <s v="Mauritius Campus only"/>
    <n v="0"/>
    <n v="0"/>
    <x v="1"/>
    <n v="0"/>
    <x v="1"/>
  </r>
  <r>
    <x v="125"/>
    <s v="Application Form [Required]"/>
    <s v="2017 Applicant"/>
    <s v="Active"/>
    <s v="M"/>
    <s v="Kisumu"/>
    <x v="2"/>
    <s v="Kenya"/>
    <s v="English"/>
    <d v="1997-05-02T00:00:00"/>
    <x v="3"/>
    <m/>
    <x v="1"/>
    <s v="BA (Hons) Social Science"/>
    <s v="Kenya"/>
    <s v="Migori"/>
    <s v="Kanga high school"/>
    <s v="Both the Mauritian and Rwandan campuses"/>
    <n v="0"/>
    <n v="0"/>
    <x v="1"/>
    <n v="0"/>
    <x v="1"/>
  </r>
  <r>
    <x v="126"/>
    <s v="2016 Enrolled"/>
    <s v="2017 Applicant"/>
    <s v="Archived"/>
    <m/>
    <m/>
    <x v="0"/>
    <m/>
    <m/>
    <m/>
    <x v="0"/>
    <m/>
    <x v="0"/>
    <m/>
    <m/>
    <m/>
    <m/>
    <m/>
    <n v="1"/>
    <n v="1"/>
    <x v="0"/>
    <n v="1"/>
    <x v="0"/>
  </r>
  <r>
    <x v="127"/>
    <s v="Application Form [Required]"/>
    <s v="2017 Applicant"/>
    <s v="Active"/>
    <s v="M"/>
    <s v="kampala"/>
    <x v="3"/>
    <s v="Uganda"/>
    <s v="English"/>
    <s v="25/05/1995"/>
    <x v="8"/>
    <m/>
    <x v="2"/>
    <s v="BSc (Hons) Computing Science"/>
    <s v="Uganda"/>
    <s v="SOROTI"/>
    <s v="SOROTI MUNICIPAL SECONDARY SCHOOL"/>
    <s v="Both the Mauritian and Rwandan campuses"/>
    <n v="0"/>
    <n v="0"/>
    <x v="1"/>
    <n v="0"/>
    <x v="1"/>
  </r>
  <r>
    <x v="128"/>
    <s v="Application Form [Required]"/>
    <s v="2017 Applicant"/>
    <s v="Active"/>
    <s v="M"/>
    <s v="Banjul"/>
    <x v="5"/>
    <s v="Gambia"/>
    <s v="English"/>
    <s v="22/04/1988"/>
    <x v="9"/>
    <s v="Opportunities for africans website"/>
    <x v="4"/>
    <s v="BSc (Hons) Computing Science"/>
    <s v="Gambia"/>
    <s v="Serrekunda"/>
    <s v="Nusrat HIgh School"/>
    <s v="Rwanda campus only"/>
    <n v="0"/>
    <n v="0"/>
    <x v="1"/>
    <n v="0"/>
    <x v="1"/>
  </r>
  <r>
    <x v="129"/>
    <s v="Application Form Complete"/>
    <s v="2017 Applicant"/>
    <s v="Active"/>
    <s v="M"/>
    <s v="Accra"/>
    <x v="1"/>
    <s v="Ghana"/>
    <s v="English"/>
    <d v="1997-05-02T00:00:00"/>
    <x v="3"/>
    <m/>
    <x v="1"/>
    <s v="BSc (Hons) Computing Science"/>
    <s v="Ghana"/>
    <s v="Accra"/>
    <s v="Odorgonno Senior High School"/>
    <s v="Mauritius Campus only"/>
    <n v="0"/>
    <n v="0"/>
    <x v="1"/>
    <n v="0"/>
    <x v="1"/>
  </r>
  <r>
    <x v="130"/>
    <s v="Application Form Complete"/>
    <s v="2017 Applicant"/>
    <s v="Active"/>
    <s v="M"/>
    <s v="mbeya"/>
    <x v="16"/>
    <s v="Tanzania"/>
    <s v="English"/>
    <s v="15/02/1996"/>
    <x v="5"/>
    <m/>
    <x v="1"/>
    <s v="BA (Hons) Social Science"/>
    <s v="Tanzania"/>
    <s v="Iringa"/>
    <s v="sadani secondary School"/>
    <s v="Both the Mauritian and Rwandan campuses"/>
    <n v="0"/>
    <n v="0"/>
    <x v="1"/>
    <n v="0"/>
    <x v="1"/>
  </r>
  <r>
    <x v="131"/>
    <s v="2015 Decline"/>
    <s v="2017 Applicant"/>
    <s v="Archived"/>
    <m/>
    <m/>
    <x v="0"/>
    <m/>
    <m/>
    <m/>
    <x v="0"/>
    <m/>
    <x v="0"/>
    <m/>
    <m/>
    <m/>
    <m/>
    <m/>
    <n v="1"/>
    <n v="1"/>
    <x v="0"/>
    <n v="1"/>
    <x v="0"/>
  </r>
  <r>
    <x v="132"/>
    <s v="Application Form Complete"/>
    <s v="2017 Applicant"/>
    <s v="Active"/>
    <s v="M"/>
    <s v="Addis Ababa"/>
    <x v="11"/>
    <s v="Ethiopia"/>
    <s v="English"/>
    <d v="1995-10-05T00:00:00"/>
    <x v="1"/>
    <m/>
    <x v="2"/>
    <s v="BSc (Hons) Computing Science"/>
    <s v="Ethiopia"/>
    <s v="gambella"/>
    <s v="ayalu malatu"/>
    <s v="Rwanda campus only"/>
    <n v="0"/>
    <n v="0"/>
    <x v="1"/>
    <n v="0"/>
    <x v="1"/>
  </r>
  <r>
    <x v="133"/>
    <s v="Application Form [Required]"/>
    <s v="2017 Applicant"/>
    <s v="Active"/>
    <m/>
    <m/>
    <x v="0"/>
    <m/>
    <m/>
    <m/>
    <x v="0"/>
    <m/>
    <x v="0"/>
    <m/>
    <m/>
    <m/>
    <m/>
    <m/>
    <n v="1"/>
    <n v="1"/>
    <x v="0"/>
    <n v="1"/>
    <x v="0"/>
  </r>
  <r>
    <x v="134"/>
    <s v="2015 Decline"/>
    <s v="2017 Applicant"/>
    <s v="Archived"/>
    <m/>
    <m/>
    <x v="0"/>
    <m/>
    <m/>
    <m/>
    <x v="0"/>
    <m/>
    <x v="0"/>
    <m/>
    <m/>
    <m/>
    <m/>
    <m/>
    <n v="1"/>
    <n v="1"/>
    <x v="0"/>
    <n v="1"/>
    <x v="0"/>
  </r>
  <r>
    <x v="135"/>
    <s v="Application Form [Required]"/>
    <s v="2017 Applicant"/>
    <s v="Active"/>
    <s v="M"/>
    <s v="Accra"/>
    <x v="1"/>
    <s v="Ghana"/>
    <s v="English"/>
    <d v="1996-01-07T00:00:00"/>
    <x v="3"/>
    <m/>
    <x v="3"/>
    <s v="BEng Electrical Power Systems Engineering"/>
    <s v="Ghana"/>
    <s v="tema"/>
    <s v="presbyterian senior high tema"/>
    <s v="Mauritius Campus only"/>
    <n v="0"/>
    <n v="0"/>
    <x v="1"/>
    <n v="0"/>
    <x v="1"/>
  </r>
  <r>
    <x v="136"/>
    <s v="Application Form [Required]"/>
    <s v="2017 Applicant"/>
    <s v="Active"/>
    <s v="M"/>
    <s v="Abuja"/>
    <x v="7"/>
    <s v="Nigeria"/>
    <s v="English"/>
    <s v="16/12/1998"/>
    <x v="3"/>
    <m/>
    <x v="5"/>
    <s v="BSc (Hons) Computing Science"/>
    <s v="Nigeria"/>
    <s v="Abuja"/>
    <s v="Federal government College kwali."/>
    <s v="Both the Mauritian and Rwandan campuses"/>
    <n v="0"/>
    <n v="0"/>
    <x v="1"/>
    <n v="0"/>
    <x v="1"/>
  </r>
  <r>
    <x v="137"/>
    <s v="Application Form [Required]"/>
    <s v="2017 Applicant"/>
    <s v="Active"/>
    <s v="M"/>
    <s v="Monrovia"/>
    <x v="17"/>
    <s v="Liberia"/>
    <s v="English"/>
    <s v="14/12/1986"/>
    <x v="5"/>
    <m/>
    <x v="2"/>
    <s v="BA (Hons) Business Managment"/>
    <s v="Liberia"/>
    <s v="Gorblee"/>
    <s v="St Joseph High School"/>
    <s v="Mauritius Campus only"/>
    <n v="0"/>
    <n v="0"/>
    <x v="1"/>
    <n v="0"/>
    <x v="1"/>
  </r>
  <r>
    <x v="138"/>
    <s v="Application Form [Required]"/>
    <s v="2017 Applicant"/>
    <s v="Active"/>
    <m/>
    <m/>
    <x v="0"/>
    <m/>
    <m/>
    <m/>
    <x v="0"/>
    <m/>
    <x v="0"/>
    <m/>
    <m/>
    <m/>
    <m/>
    <m/>
    <n v="1"/>
    <n v="1"/>
    <x v="0"/>
    <n v="1"/>
    <x v="0"/>
  </r>
  <r>
    <x v="139"/>
    <s v="2016 Decline"/>
    <s v="2017 Applicant"/>
    <s v="Archived"/>
    <m/>
    <m/>
    <x v="0"/>
    <m/>
    <m/>
    <m/>
    <x v="0"/>
    <m/>
    <x v="0"/>
    <m/>
    <m/>
    <m/>
    <m/>
    <m/>
    <n v="1"/>
    <n v="1"/>
    <x v="0"/>
    <n v="1"/>
    <x v="0"/>
  </r>
  <r>
    <x v="140"/>
    <s v="2016 Decline"/>
    <s v="2017 Applicant"/>
    <s v="Archived"/>
    <m/>
    <m/>
    <x v="0"/>
    <m/>
    <m/>
    <m/>
    <x v="0"/>
    <m/>
    <x v="0"/>
    <m/>
    <m/>
    <m/>
    <m/>
    <m/>
    <n v="1"/>
    <n v="1"/>
    <x v="0"/>
    <n v="1"/>
    <x v="0"/>
  </r>
  <r>
    <x v="141"/>
    <s v="Application Form [Required]"/>
    <s v="2017 Applicant"/>
    <s v="Active"/>
    <m/>
    <m/>
    <x v="0"/>
    <m/>
    <m/>
    <m/>
    <x v="0"/>
    <m/>
    <x v="0"/>
    <m/>
    <m/>
    <m/>
    <m/>
    <m/>
    <n v="1"/>
    <n v="1"/>
    <x v="0"/>
    <n v="1"/>
    <x v="0"/>
  </r>
  <r>
    <x v="142"/>
    <s v="Application Form [Required]"/>
    <s v="2017 Applicant"/>
    <s v="Active"/>
    <m/>
    <m/>
    <x v="0"/>
    <m/>
    <m/>
    <m/>
    <x v="0"/>
    <m/>
    <x v="0"/>
    <m/>
    <m/>
    <m/>
    <m/>
    <m/>
    <n v="1"/>
    <n v="1"/>
    <x v="0"/>
    <n v="1"/>
    <x v="0"/>
  </r>
  <r>
    <x v="143"/>
    <s v="Application Form [Required]"/>
    <s v="2017 Applicant"/>
    <s v="Active"/>
    <m/>
    <m/>
    <x v="0"/>
    <m/>
    <m/>
    <m/>
    <x v="0"/>
    <m/>
    <x v="0"/>
    <m/>
    <m/>
    <m/>
    <m/>
    <m/>
    <n v="1"/>
    <n v="1"/>
    <x v="0"/>
    <n v="1"/>
    <x v="0"/>
  </r>
  <r>
    <x v="144"/>
    <s v="2016 Decline"/>
    <s v="2017 Applicant"/>
    <s v="Archived"/>
    <m/>
    <m/>
    <x v="0"/>
    <m/>
    <m/>
    <m/>
    <x v="0"/>
    <m/>
    <x v="0"/>
    <m/>
    <m/>
    <m/>
    <m/>
    <m/>
    <n v="1"/>
    <n v="1"/>
    <x v="0"/>
    <n v="1"/>
    <x v="0"/>
  </r>
  <r>
    <x v="145"/>
    <s v="2015 Decline"/>
    <s v="2017 Applicant"/>
    <s v="Archived"/>
    <m/>
    <m/>
    <x v="0"/>
    <m/>
    <m/>
    <m/>
    <x v="0"/>
    <m/>
    <x v="0"/>
    <m/>
    <m/>
    <m/>
    <m/>
    <m/>
    <n v="1"/>
    <n v="1"/>
    <x v="0"/>
    <n v="1"/>
    <x v="0"/>
  </r>
  <r>
    <x v="146"/>
    <s v="Application Form [Required]"/>
    <s v="2017 Applicant"/>
    <s v="Active"/>
    <m/>
    <m/>
    <x v="0"/>
    <m/>
    <m/>
    <m/>
    <x v="0"/>
    <m/>
    <x v="0"/>
    <m/>
    <m/>
    <m/>
    <m/>
    <m/>
    <n v="1"/>
    <n v="1"/>
    <x v="0"/>
    <n v="1"/>
    <x v="0"/>
  </r>
  <r>
    <x v="147"/>
    <s v="Application Form [Required]"/>
    <s v="2017 Applicant"/>
    <s v="Active"/>
    <s v="F"/>
    <s v="Abuja"/>
    <x v="7"/>
    <s v="Nigeria"/>
    <s v="English"/>
    <d v="1995-05-09T00:00:00"/>
    <x v="9"/>
    <s v="i saw an ad on opportuinities for africa."/>
    <x v="5"/>
    <s v="BA (Hons) Business Managment"/>
    <s v="Nigeria"/>
    <s v="Abuja"/>
    <s v="Government Girls Science Secondary School"/>
    <s v="Both the Mauritian and Rwandan campuses"/>
    <n v="0"/>
    <n v="0"/>
    <x v="1"/>
    <n v="0"/>
    <x v="1"/>
  </r>
  <r>
    <x v="148"/>
    <s v="Application Form Complete"/>
    <s v="2017 Applicant"/>
    <s v="Active"/>
    <s v="M"/>
    <s v="KIGALI"/>
    <x v="9"/>
    <s v="Rwanda"/>
    <s v="English"/>
    <s v="28/07/1998"/>
    <x v="2"/>
    <m/>
    <x v="9"/>
    <s v="BSc (Hons) Computing Science"/>
    <s v="Rwanda"/>
    <s v="KIGALI,ruhengeri"/>
    <s v="Rwankeri Adventitse College"/>
    <s v="Mauritius Campus only"/>
    <n v="0"/>
    <n v="0"/>
    <x v="1"/>
    <n v="0"/>
    <x v="1"/>
  </r>
  <r>
    <x v="149"/>
    <s v="Application Form [Required]"/>
    <s v="2017 Applicant"/>
    <s v="Active"/>
    <s v="M"/>
    <s v="Kigali City"/>
    <x v="9"/>
    <s v="Rwanda"/>
    <s v="English"/>
    <s v="28/07/1998"/>
    <x v="2"/>
    <m/>
    <x v="9"/>
    <s v="BSc (Hons) Computing Science"/>
    <s v="Rwanda"/>
    <s v="Musanze"/>
    <s v="Kabahizi Joel"/>
    <s v="Rwanda campus only"/>
    <n v="0"/>
    <n v="0"/>
    <x v="1"/>
    <n v="0"/>
    <x v="1"/>
  </r>
  <r>
    <x v="150"/>
    <s v="Application Form [Required]"/>
    <s v="2017 Applicant"/>
    <s v="Active"/>
    <m/>
    <m/>
    <x v="0"/>
    <m/>
    <m/>
    <m/>
    <x v="0"/>
    <m/>
    <x v="0"/>
    <m/>
    <m/>
    <m/>
    <m/>
    <m/>
    <n v="1"/>
    <n v="1"/>
    <x v="0"/>
    <n v="1"/>
    <x v="0"/>
  </r>
  <r>
    <x v="151"/>
    <s v="2015 Decline"/>
    <s v="2017 Applicant"/>
    <s v="Archived"/>
    <m/>
    <m/>
    <x v="0"/>
    <m/>
    <m/>
    <m/>
    <x v="0"/>
    <m/>
    <x v="0"/>
    <m/>
    <m/>
    <m/>
    <m/>
    <m/>
    <n v="1"/>
    <n v="1"/>
    <x v="0"/>
    <n v="1"/>
    <x v="0"/>
  </r>
  <r>
    <x v="152"/>
    <s v="Application Form [Required]"/>
    <s v="2017 Applicant"/>
    <s v="Active"/>
    <s v="M"/>
    <s v="kampala"/>
    <x v="3"/>
    <s v="Uganda"/>
    <s v="English"/>
    <d v="1996-06-10T00:00:00"/>
    <x v="7"/>
    <m/>
    <x v="2"/>
    <s v="BEng Electrical Power Systems Engineering"/>
    <s v="Uganda"/>
    <s v="kampala"/>
    <s v="Mengo Senior School"/>
    <s v="Both the Mauritian and Rwandan campuses"/>
    <n v="0"/>
    <n v="0"/>
    <x v="1"/>
    <n v="0"/>
    <x v="1"/>
  </r>
  <r>
    <x v="153"/>
    <s v="2015 Decline"/>
    <s v="2017 Applicant"/>
    <s v="Archived"/>
    <m/>
    <m/>
    <x v="0"/>
    <m/>
    <m/>
    <m/>
    <x v="0"/>
    <m/>
    <x v="0"/>
    <m/>
    <m/>
    <m/>
    <m/>
    <m/>
    <n v="1"/>
    <n v="1"/>
    <x v="0"/>
    <n v="1"/>
    <x v="0"/>
  </r>
  <r>
    <x v="154"/>
    <s v="Application Form [Required]"/>
    <s v="2017 Applicant"/>
    <s v="Active"/>
    <m/>
    <m/>
    <x v="0"/>
    <m/>
    <m/>
    <m/>
    <x v="0"/>
    <m/>
    <x v="0"/>
    <m/>
    <m/>
    <m/>
    <m/>
    <m/>
    <n v="1"/>
    <n v="1"/>
    <x v="0"/>
    <n v="1"/>
    <x v="0"/>
  </r>
  <r>
    <x v="155"/>
    <s v="Application Form [Required]"/>
    <s v="2017 Applicant"/>
    <s v="Active"/>
    <m/>
    <m/>
    <x v="0"/>
    <m/>
    <m/>
    <m/>
    <x v="0"/>
    <m/>
    <x v="0"/>
    <m/>
    <m/>
    <m/>
    <m/>
    <m/>
    <n v="1"/>
    <n v="1"/>
    <x v="0"/>
    <n v="1"/>
    <x v="0"/>
  </r>
  <r>
    <x v="156"/>
    <s v="2015 Decline"/>
    <s v="2017 Applicant"/>
    <s v="Archived"/>
    <m/>
    <m/>
    <x v="0"/>
    <m/>
    <m/>
    <m/>
    <x v="0"/>
    <m/>
    <x v="0"/>
    <m/>
    <m/>
    <m/>
    <m/>
    <m/>
    <n v="1"/>
    <n v="1"/>
    <x v="0"/>
    <n v="1"/>
    <x v="0"/>
  </r>
  <r>
    <x v="157"/>
    <s v="Application Form [Required]"/>
    <s v="2017 Applicant"/>
    <s v="Active"/>
    <s v="M"/>
    <s v="jinja"/>
    <x v="3"/>
    <s v="Uganda"/>
    <s v="English"/>
    <d v="1997-01-01T00:00:00"/>
    <x v="3"/>
    <m/>
    <x v="9"/>
    <s v="BA (Hons) Social Science"/>
    <s v="Uganda"/>
    <s v="jinja"/>
    <s v="kiira college butiki"/>
    <s v="Both the Mauritian and Rwandan campuses"/>
    <n v="0"/>
    <n v="0"/>
    <x v="1"/>
    <n v="0"/>
    <x v="1"/>
  </r>
  <r>
    <x v="158"/>
    <s v="2015 Decline"/>
    <s v="2017 Applicant"/>
    <s v="Archived"/>
    <m/>
    <m/>
    <x v="0"/>
    <m/>
    <m/>
    <m/>
    <x v="0"/>
    <m/>
    <x v="0"/>
    <m/>
    <m/>
    <m/>
    <m/>
    <m/>
    <n v="1"/>
    <n v="1"/>
    <x v="0"/>
    <n v="1"/>
    <x v="0"/>
  </r>
  <r>
    <x v="159"/>
    <s v="Application Form [Required]"/>
    <s v="2017 Applicant"/>
    <s v="Active"/>
    <s v="M"/>
    <s v="LAGOS"/>
    <x v="7"/>
    <s v="Nigeria"/>
    <s v="English"/>
    <m/>
    <x v="3"/>
    <m/>
    <x v="3"/>
    <s v="BSc (Hons) Applied Psychology"/>
    <m/>
    <m/>
    <m/>
    <s v="Rwanda campus only"/>
    <n v="0"/>
    <n v="0"/>
    <x v="1"/>
    <n v="1"/>
    <x v="2"/>
  </r>
  <r>
    <x v="160"/>
    <s v="2015 Decline"/>
    <s v="2017 Applicant"/>
    <s v="Archived"/>
    <m/>
    <m/>
    <x v="0"/>
    <m/>
    <m/>
    <m/>
    <x v="0"/>
    <m/>
    <x v="0"/>
    <m/>
    <m/>
    <m/>
    <m/>
    <m/>
    <n v="1"/>
    <n v="1"/>
    <x v="0"/>
    <n v="1"/>
    <x v="0"/>
  </r>
  <r>
    <x v="161"/>
    <s v="Application Form Complete"/>
    <s v="2017 Applicant"/>
    <s v="Active"/>
    <s v="M"/>
    <s v="Surulere"/>
    <x v="7"/>
    <s v="Nigeria"/>
    <s v="English"/>
    <s v="28/08/1997"/>
    <x v="2"/>
    <m/>
    <x v="2"/>
    <s v="BSc (Hons) Applied Psychology"/>
    <s v="Nigeria"/>
    <s v="Lagos"/>
    <s v="An-sar Ud-deen Senior High School"/>
    <s v="Mauritius Campus only"/>
    <n v="0"/>
    <n v="0"/>
    <x v="1"/>
    <n v="0"/>
    <x v="1"/>
  </r>
  <r>
    <x v="162"/>
    <s v="2016 Decline"/>
    <s v="2017 Applicant"/>
    <s v="Archived"/>
    <m/>
    <m/>
    <x v="0"/>
    <m/>
    <m/>
    <m/>
    <x v="0"/>
    <m/>
    <x v="0"/>
    <m/>
    <m/>
    <m/>
    <m/>
    <m/>
    <n v="1"/>
    <n v="1"/>
    <x v="0"/>
    <n v="1"/>
    <x v="0"/>
  </r>
  <r>
    <x v="163"/>
    <s v="Application Form [Required]"/>
    <s v="2017 Applicant"/>
    <s v="Active"/>
    <m/>
    <m/>
    <x v="0"/>
    <m/>
    <m/>
    <m/>
    <x v="0"/>
    <m/>
    <x v="0"/>
    <m/>
    <m/>
    <m/>
    <m/>
    <m/>
    <n v="1"/>
    <n v="1"/>
    <x v="0"/>
    <n v="1"/>
    <x v="0"/>
  </r>
  <r>
    <x v="164"/>
    <s v="2015 Decline"/>
    <s v="2017 Applicant"/>
    <s v="Archived"/>
    <m/>
    <m/>
    <x v="0"/>
    <m/>
    <m/>
    <m/>
    <x v="0"/>
    <m/>
    <x v="0"/>
    <m/>
    <m/>
    <m/>
    <m/>
    <m/>
    <n v="1"/>
    <n v="1"/>
    <x v="0"/>
    <n v="1"/>
    <x v="0"/>
  </r>
  <r>
    <x v="165"/>
    <s v="2016 Decline"/>
    <s v="2017 Applicant"/>
    <s v="Archived"/>
    <m/>
    <m/>
    <x v="0"/>
    <m/>
    <m/>
    <m/>
    <x v="0"/>
    <m/>
    <x v="0"/>
    <m/>
    <m/>
    <m/>
    <m/>
    <m/>
    <n v="1"/>
    <n v="1"/>
    <x v="0"/>
    <n v="1"/>
    <x v="0"/>
  </r>
  <r>
    <x v="166"/>
    <s v="2015 Decline"/>
    <s v="2017 Applicant"/>
    <s v="Archived"/>
    <m/>
    <m/>
    <x v="0"/>
    <m/>
    <m/>
    <m/>
    <x v="0"/>
    <m/>
    <x v="0"/>
    <m/>
    <m/>
    <m/>
    <m/>
    <m/>
    <n v="1"/>
    <n v="1"/>
    <x v="0"/>
    <n v="1"/>
    <x v="0"/>
  </r>
  <r>
    <x v="167"/>
    <s v="2016 Decline"/>
    <s v="2017 Applicant"/>
    <s v="Archived"/>
    <m/>
    <m/>
    <x v="0"/>
    <m/>
    <m/>
    <m/>
    <x v="0"/>
    <m/>
    <x v="0"/>
    <m/>
    <m/>
    <m/>
    <m/>
    <m/>
    <n v="1"/>
    <n v="1"/>
    <x v="0"/>
    <n v="1"/>
    <x v="0"/>
  </r>
  <r>
    <x v="168"/>
    <s v="Application Form [Required]"/>
    <s v="2017 Applicant"/>
    <s v="Active"/>
    <m/>
    <m/>
    <x v="0"/>
    <m/>
    <m/>
    <m/>
    <x v="0"/>
    <m/>
    <x v="0"/>
    <m/>
    <m/>
    <m/>
    <m/>
    <m/>
    <n v="1"/>
    <n v="1"/>
    <x v="0"/>
    <n v="1"/>
    <x v="0"/>
  </r>
  <r>
    <x v="169"/>
    <s v="2015 Decline"/>
    <s v="2017 Applicant"/>
    <s v="Archived"/>
    <m/>
    <m/>
    <x v="0"/>
    <m/>
    <m/>
    <m/>
    <x v="0"/>
    <m/>
    <x v="0"/>
    <m/>
    <m/>
    <m/>
    <m/>
    <m/>
    <n v="1"/>
    <n v="1"/>
    <x v="0"/>
    <n v="1"/>
    <x v="0"/>
  </r>
  <r>
    <x v="170"/>
    <s v="Application Form [Required]"/>
    <s v="2017 Applicant"/>
    <s v="Active"/>
    <m/>
    <m/>
    <x v="0"/>
    <m/>
    <m/>
    <m/>
    <x v="0"/>
    <m/>
    <x v="0"/>
    <m/>
    <m/>
    <m/>
    <m/>
    <m/>
    <n v="1"/>
    <n v="1"/>
    <x v="0"/>
    <n v="1"/>
    <x v="0"/>
  </r>
  <r>
    <x v="171"/>
    <s v="2015 Decline"/>
    <s v="2017 Applicant"/>
    <s v="Archived"/>
    <m/>
    <m/>
    <x v="0"/>
    <m/>
    <m/>
    <m/>
    <x v="0"/>
    <m/>
    <x v="0"/>
    <m/>
    <m/>
    <m/>
    <m/>
    <m/>
    <n v="1"/>
    <n v="1"/>
    <x v="0"/>
    <n v="1"/>
    <x v="0"/>
  </r>
  <r>
    <x v="172"/>
    <s v="2016 Decline"/>
    <s v="2017 Applicant"/>
    <s v="Archived"/>
    <m/>
    <m/>
    <x v="0"/>
    <m/>
    <m/>
    <m/>
    <x v="0"/>
    <m/>
    <x v="0"/>
    <m/>
    <m/>
    <m/>
    <m/>
    <m/>
    <n v="1"/>
    <n v="1"/>
    <x v="0"/>
    <n v="1"/>
    <x v="0"/>
  </r>
  <r>
    <x v="173"/>
    <s v="Application Form [Required]"/>
    <s v="2017 Applicant"/>
    <s v="Active"/>
    <s v="M"/>
    <s v="Jos-Plateau"/>
    <x v="7"/>
    <s v="Nigeria"/>
    <s v="English"/>
    <s v="29/06/1995"/>
    <x v="3"/>
    <m/>
    <x v="4"/>
    <s v="BSc (Hons) Computing Science"/>
    <s v="Nigeria"/>
    <s v="Jos-Plateau"/>
    <s v="Plateau State university,Bokkos"/>
    <s v="Rwanda campus only"/>
    <n v="0"/>
    <n v="0"/>
    <x v="1"/>
    <n v="0"/>
    <x v="1"/>
  </r>
  <r>
    <x v="174"/>
    <s v="2015 Decline"/>
    <s v="2017 Applicant"/>
    <s v="Archived"/>
    <m/>
    <m/>
    <x v="0"/>
    <m/>
    <m/>
    <m/>
    <x v="0"/>
    <m/>
    <x v="0"/>
    <m/>
    <m/>
    <m/>
    <m/>
    <m/>
    <n v="1"/>
    <n v="1"/>
    <x v="0"/>
    <n v="1"/>
    <x v="0"/>
  </r>
  <r>
    <x v="175"/>
    <s v="2016 Decline"/>
    <s v="2017 Applicant"/>
    <s v="Archived"/>
    <m/>
    <m/>
    <x v="0"/>
    <m/>
    <m/>
    <m/>
    <x v="0"/>
    <m/>
    <x v="0"/>
    <m/>
    <m/>
    <m/>
    <m/>
    <m/>
    <n v="1"/>
    <n v="1"/>
    <x v="0"/>
    <n v="1"/>
    <x v="0"/>
  </r>
  <r>
    <x v="176"/>
    <s v="2015 Decline"/>
    <s v="2017 Applicant"/>
    <s v="Archived"/>
    <m/>
    <m/>
    <x v="0"/>
    <m/>
    <m/>
    <m/>
    <x v="0"/>
    <m/>
    <x v="0"/>
    <m/>
    <m/>
    <m/>
    <m/>
    <m/>
    <n v="1"/>
    <n v="1"/>
    <x v="0"/>
    <n v="1"/>
    <x v="0"/>
  </r>
  <r>
    <x v="177"/>
    <s v="2016 Decline"/>
    <s v="2017 Applicant"/>
    <s v="Archived"/>
    <m/>
    <m/>
    <x v="0"/>
    <m/>
    <m/>
    <m/>
    <x v="0"/>
    <m/>
    <x v="0"/>
    <m/>
    <m/>
    <m/>
    <m/>
    <m/>
    <n v="1"/>
    <n v="1"/>
    <x v="0"/>
    <n v="1"/>
    <x v="0"/>
  </r>
  <r>
    <x v="178"/>
    <s v="2015 Decline"/>
    <s v="2017 Applicant"/>
    <s v="Archived"/>
    <m/>
    <m/>
    <x v="0"/>
    <m/>
    <m/>
    <m/>
    <x v="0"/>
    <m/>
    <x v="0"/>
    <m/>
    <m/>
    <m/>
    <m/>
    <m/>
    <n v="1"/>
    <n v="1"/>
    <x v="0"/>
    <n v="1"/>
    <x v="0"/>
  </r>
  <r>
    <x v="179"/>
    <s v="Application Form [Required]"/>
    <s v="2017 Applicant"/>
    <s v="Active"/>
    <m/>
    <m/>
    <x v="0"/>
    <m/>
    <m/>
    <m/>
    <x v="0"/>
    <m/>
    <x v="0"/>
    <m/>
    <m/>
    <m/>
    <m/>
    <m/>
    <n v="1"/>
    <n v="1"/>
    <x v="0"/>
    <n v="1"/>
    <x v="0"/>
  </r>
  <r>
    <x v="180"/>
    <s v="2016 Decline"/>
    <s v="2017 Applicant"/>
    <s v="Archived"/>
    <m/>
    <m/>
    <x v="0"/>
    <m/>
    <m/>
    <m/>
    <x v="0"/>
    <m/>
    <x v="0"/>
    <m/>
    <m/>
    <m/>
    <m/>
    <m/>
    <n v="1"/>
    <n v="1"/>
    <x v="0"/>
    <n v="1"/>
    <x v="0"/>
  </r>
  <r>
    <x v="181"/>
    <s v="2015 Decline"/>
    <s v="2017 Applicant"/>
    <s v="Archived"/>
    <m/>
    <m/>
    <x v="0"/>
    <m/>
    <m/>
    <m/>
    <x v="0"/>
    <m/>
    <x v="0"/>
    <m/>
    <m/>
    <m/>
    <m/>
    <m/>
    <n v="1"/>
    <n v="1"/>
    <x v="0"/>
    <n v="1"/>
    <x v="0"/>
  </r>
  <r>
    <x v="182"/>
    <s v="Application Form [Required]"/>
    <s v="2017 Applicant"/>
    <s v="Active"/>
    <s v="M"/>
    <s v="Kampala"/>
    <x v="3"/>
    <s v="Uganda"/>
    <s v="English"/>
    <d v="1994-06-06T00:00:00"/>
    <x v="1"/>
    <m/>
    <x v="5"/>
    <s v="BEng Electrical Power Systems Engineering"/>
    <s v="Uganda"/>
    <s v="Kampala"/>
    <s v="Lubiri secondary school"/>
    <s v="Both the Mauritian and Rwandan campuses"/>
    <n v="0"/>
    <n v="0"/>
    <x v="1"/>
    <n v="0"/>
    <x v="1"/>
  </r>
  <r>
    <x v="183"/>
    <s v="Application Form [Required]"/>
    <s v="2017 Applicant"/>
    <s v="Active"/>
    <s v="M"/>
    <s v="Kigali"/>
    <x v="9"/>
    <s v="Rwanda"/>
    <s v="English"/>
    <s v="30/12/1997"/>
    <x v="8"/>
    <m/>
    <x v="11"/>
    <s v="BA (Hons) Business Managment"/>
    <s v="Rwanda"/>
    <s v="Nyakarambi"/>
    <s v="Rusumo high school"/>
    <s v="Rwanda campus only"/>
    <n v="0"/>
    <n v="0"/>
    <x v="1"/>
    <n v="0"/>
    <x v="1"/>
  </r>
  <r>
    <x v="184"/>
    <s v="2015 Decline"/>
    <s v="2017 Applicant"/>
    <s v="Archived"/>
    <m/>
    <m/>
    <x v="0"/>
    <m/>
    <m/>
    <m/>
    <x v="0"/>
    <m/>
    <x v="0"/>
    <m/>
    <m/>
    <m/>
    <m/>
    <m/>
    <n v="1"/>
    <n v="1"/>
    <x v="0"/>
    <n v="1"/>
    <x v="0"/>
  </r>
  <r>
    <x v="185"/>
    <s v="Application Form [Required]"/>
    <s v="2017 Applicant"/>
    <s v="Active"/>
    <s v="M"/>
    <s v="kigali"/>
    <x v="9"/>
    <s v="Rwanda"/>
    <s v="English"/>
    <d v="1997-01-01T00:00:00"/>
    <x v="6"/>
    <m/>
    <x v="9"/>
    <s v="BA (Hons) Social Science"/>
    <s v="Rwanda"/>
    <s v="kigali"/>
    <s v="es gishoma high school"/>
    <s v="Rwanda campus only"/>
    <n v="0"/>
    <n v="0"/>
    <x v="1"/>
    <n v="0"/>
    <x v="1"/>
  </r>
  <r>
    <x v="186"/>
    <s v="Application Form Complete"/>
    <s v="2017 Applicant"/>
    <s v="Active"/>
    <s v="M"/>
    <s v="KOGI"/>
    <x v="7"/>
    <s v="Nigeria"/>
    <s v="English"/>
    <d v="1996-04-09T00:00:00"/>
    <x v="3"/>
    <m/>
    <x v="2"/>
    <s v="BEng Electrical Power Systems Engineering"/>
    <s v="Nigeria"/>
    <s v="KOGI"/>
    <s v="GOVERNEMENT SCIENCE SECONDARY SCHOOL"/>
    <s v="Both the Mauritian and Rwandan campuses"/>
    <n v="0"/>
    <n v="0"/>
    <x v="1"/>
    <n v="0"/>
    <x v="1"/>
  </r>
  <r>
    <x v="187"/>
    <s v="Application Form [Required]"/>
    <s v="2017 Applicant"/>
    <s v="Active"/>
    <s v="F"/>
    <s v="Arusha"/>
    <x v="16"/>
    <s v="Tanzania"/>
    <s v="English"/>
    <d v="1997-01-02T00:00:00"/>
    <x v="8"/>
    <m/>
    <x v="5"/>
    <s v="BA (Hons) Business Managment"/>
    <s v="Tanzania"/>
    <s v="Arusha"/>
    <s v="Cornerstone Leadership Academy"/>
    <s v="Both the Mauritian and Rwandan campuses"/>
    <n v="0"/>
    <n v="0"/>
    <x v="1"/>
    <n v="0"/>
    <x v="1"/>
  </r>
  <r>
    <x v="188"/>
    <s v="2016 Decline"/>
    <s v="2017 Applicant"/>
    <s v="Archived"/>
    <m/>
    <m/>
    <x v="0"/>
    <m/>
    <m/>
    <m/>
    <x v="0"/>
    <m/>
    <x v="0"/>
    <m/>
    <m/>
    <m/>
    <m/>
    <m/>
    <n v="1"/>
    <n v="1"/>
    <x v="0"/>
    <n v="1"/>
    <x v="0"/>
  </r>
  <r>
    <x v="189"/>
    <s v="Application Form [Required]"/>
    <s v="2017 Applicant"/>
    <s v="Active"/>
    <s v="M"/>
    <s v="Arusha"/>
    <x v="16"/>
    <s v="Tanzania"/>
    <s v="English"/>
    <s v="24/12/2016"/>
    <x v="4"/>
    <m/>
    <x v="3"/>
    <s v="BA (Hons) Business Managment"/>
    <s v="Tanzania"/>
    <s v="Arusha"/>
    <s v="St. Jude"/>
    <s v="Both the Mauritian and Rwandan campuses"/>
    <n v="0"/>
    <n v="0"/>
    <x v="1"/>
    <n v="0"/>
    <x v="1"/>
  </r>
  <r>
    <x v="190"/>
    <s v="2015 Decline"/>
    <s v="2017 Applicant"/>
    <s v="Archived"/>
    <m/>
    <m/>
    <x v="0"/>
    <m/>
    <m/>
    <m/>
    <x v="0"/>
    <m/>
    <x v="0"/>
    <m/>
    <m/>
    <m/>
    <m/>
    <m/>
    <n v="1"/>
    <n v="1"/>
    <x v="0"/>
    <n v="1"/>
    <x v="0"/>
  </r>
  <r>
    <x v="191"/>
    <s v="2015 Decline"/>
    <s v="2017 Applicant"/>
    <s v="Archived"/>
    <m/>
    <m/>
    <x v="0"/>
    <m/>
    <m/>
    <m/>
    <x v="0"/>
    <m/>
    <x v="0"/>
    <m/>
    <m/>
    <m/>
    <m/>
    <m/>
    <n v="1"/>
    <n v="1"/>
    <x v="0"/>
    <n v="1"/>
    <x v="0"/>
  </r>
  <r>
    <x v="192"/>
    <s v="Application Form [Required]"/>
    <s v="2017 Applicant"/>
    <s v="Active"/>
    <s v="M"/>
    <s v="Ilorin"/>
    <x v="7"/>
    <s v="Nigeria"/>
    <s v="English"/>
    <s v="17/08/1999"/>
    <x v="3"/>
    <m/>
    <x v="7"/>
    <s v="BSc (Hons) Computing Science"/>
    <s v="Nigeria"/>
    <s v="Ilorin"/>
    <s v="Union Baptist Grammar School"/>
    <s v="Rwanda campus only"/>
    <n v="0"/>
    <n v="0"/>
    <x v="1"/>
    <n v="0"/>
    <x v="1"/>
  </r>
  <r>
    <x v="193"/>
    <s v="2016 Decline"/>
    <s v="2017 Applicant"/>
    <s v="Archived"/>
    <m/>
    <m/>
    <x v="0"/>
    <m/>
    <m/>
    <m/>
    <x v="0"/>
    <m/>
    <x v="0"/>
    <m/>
    <m/>
    <m/>
    <m/>
    <m/>
    <n v="1"/>
    <n v="1"/>
    <x v="0"/>
    <n v="1"/>
    <x v="0"/>
  </r>
  <r>
    <x v="194"/>
    <s v="Application Form Complete"/>
    <s v="2017 Applicant"/>
    <s v="Active"/>
    <s v="M"/>
    <s v="MWANZA"/>
    <x v="16"/>
    <s v="Tanzania"/>
    <s v="English"/>
    <s v="26/10/1996"/>
    <x v="5"/>
    <m/>
    <x v="5"/>
    <s v="BEng Electrical Power Systems Engineering"/>
    <s v="Tanzania"/>
    <s v="kilimanjaro"/>
    <s v="same secondary school"/>
    <s v="Both the Mauritian and Rwandan campuses"/>
    <n v="0"/>
    <n v="0"/>
    <x v="1"/>
    <n v="0"/>
    <x v="1"/>
  </r>
  <r>
    <x v="195"/>
    <s v="Application Form [Required]"/>
    <s v="2017 Applicant"/>
    <s v="Active"/>
    <m/>
    <m/>
    <x v="0"/>
    <m/>
    <m/>
    <m/>
    <x v="0"/>
    <m/>
    <x v="0"/>
    <m/>
    <m/>
    <m/>
    <m/>
    <m/>
    <n v="1"/>
    <n v="1"/>
    <x v="0"/>
    <n v="1"/>
    <x v="0"/>
  </r>
  <r>
    <x v="196"/>
    <s v="Application Form [Required]"/>
    <s v="2017 Applicant"/>
    <s v="Active"/>
    <s v="M"/>
    <s v="Nairobi"/>
    <x v="2"/>
    <s v="Kenya"/>
    <s v="English"/>
    <d v="1998-04-06T00:00:00"/>
    <x v="8"/>
    <m/>
    <x v="7"/>
    <s v="BSc (Hons) Computing Science"/>
    <s v="Kenya"/>
    <s v="Kikuyu"/>
    <s v="Alliance high school"/>
    <s v="Mauritius Campus only"/>
    <n v="0"/>
    <n v="0"/>
    <x v="1"/>
    <n v="0"/>
    <x v="1"/>
  </r>
  <r>
    <x v="197"/>
    <s v="Application Form [Required]"/>
    <s v="2017 Applicant"/>
    <s v="Active"/>
    <s v="M"/>
    <s v="Juba"/>
    <x v="3"/>
    <s v="Sudan"/>
    <s v="English"/>
    <d v="1998-06-01T00:00:00"/>
    <x v="3"/>
    <m/>
    <x v="1"/>
    <s v="BEng Electrical Power Systems Engineering"/>
    <s v="Sudan"/>
    <s v="Juba"/>
    <s v="Bishop Abangite College of Science and Technology"/>
    <s v="Both the Mauritian and Rwandan campuses"/>
    <n v="0"/>
    <n v="0"/>
    <x v="1"/>
    <n v="0"/>
    <x v="1"/>
  </r>
  <r>
    <x v="198"/>
    <s v="Application Form [Required]"/>
    <s v="2017 Applicant"/>
    <s v="Active"/>
    <s v="M"/>
    <s v="Lodwar"/>
    <x v="2"/>
    <s v="Kenya"/>
    <s v="English"/>
    <d v="1996-06-03T00:00:00"/>
    <x v="1"/>
    <m/>
    <x v="3"/>
    <s v="BEng Electrical Power Systems Engineering"/>
    <s v="Kenya"/>
    <s v="Lodwar"/>
    <s v="Lodwar High Scholl"/>
    <s v="Mauritius Campus only"/>
    <n v="0"/>
    <n v="0"/>
    <x v="1"/>
    <n v="0"/>
    <x v="1"/>
  </r>
  <r>
    <x v="199"/>
    <s v="Application Form [Required]"/>
    <s v="2017 Applicant"/>
    <s v="Withdrawn"/>
    <s v="M"/>
    <s v="Lodwar"/>
    <x v="2"/>
    <s v="Kenya"/>
    <s v="English"/>
    <d v="1996-06-03T00:00:00"/>
    <x v="1"/>
    <m/>
    <x v="5"/>
    <s v="BA (Hons) Business Managment"/>
    <s v="Kenya"/>
    <s v="Lodwar"/>
    <s v="Lodwar High School"/>
    <s v="Mauritius Campus only"/>
    <n v="0"/>
    <n v="0"/>
    <x v="1"/>
    <n v="0"/>
    <x v="1"/>
  </r>
  <r>
    <x v="200"/>
    <s v="Application Form [Required]"/>
    <s v="2017 Applicant"/>
    <s v="Active"/>
    <s v="M"/>
    <s v="Rusizi"/>
    <x v="9"/>
    <s v="Rwanda"/>
    <s v="English"/>
    <s v="18/07/2017"/>
    <x v="3"/>
    <m/>
    <x v="7"/>
    <s v="BA (Hons) Business Managment"/>
    <s v="Rwanda"/>
    <s v="Rusizi"/>
    <s v="Groupe Scolaire De Gihundwe"/>
    <s v="Rwanda campus only"/>
    <n v="0"/>
    <n v="0"/>
    <x v="1"/>
    <n v="0"/>
    <x v="1"/>
  </r>
  <r>
    <x v="201"/>
    <s v="2015 Decline"/>
    <s v="2017 Applicant"/>
    <s v="Archived"/>
    <m/>
    <m/>
    <x v="0"/>
    <m/>
    <m/>
    <m/>
    <x v="0"/>
    <m/>
    <x v="0"/>
    <m/>
    <m/>
    <m/>
    <m/>
    <m/>
    <n v="1"/>
    <n v="1"/>
    <x v="0"/>
    <n v="1"/>
    <x v="0"/>
  </r>
  <r>
    <x v="202"/>
    <s v="Application Form [Required]"/>
    <s v="2017 Applicant"/>
    <s v="Active"/>
    <m/>
    <m/>
    <x v="0"/>
    <m/>
    <m/>
    <m/>
    <x v="0"/>
    <m/>
    <x v="0"/>
    <m/>
    <m/>
    <m/>
    <m/>
    <m/>
    <n v="1"/>
    <n v="1"/>
    <x v="0"/>
    <n v="1"/>
    <x v="0"/>
  </r>
  <r>
    <x v="203"/>
    <s v="Application Form [Required]"/>
    <s v="2017 Applicant"/>
    <s v="Active"/>
    <s v="M"/>
    <s v="abuja"/>
    <x v="7"/>
    <s v="Nigeria"/>
    <s v="English"/>
    <s v="25/07/1998"/>
    <x v="1"/>
    <m/>
    <x v="2"/>
    <s v="BA (Hons) Social Science"/>
    <s v="Nigeria"/>
    <s v="plateau"/>
    <s v="kings secondary school kangang"/>
    <s v="Both the Mauritian and Rwandan campuses"/>
    <n v="0"/>
    <n v="0"/>
    <x v="1"/>
    <n v="0"/>
    <x v="1"/>
  </r>
  <r>
    <x v="204"/>
    <s v="2016 Decline"/>
    <s v="2017 Applicant"/>
    <s v="Archived"/>
    <m/>
    <m/>
    <x v="0"/>
    <m/>
    <m/>
    <m/>
    <x v="0"/>
    <m/>
    <x v="0"/>
    <m/>
    <m/>
    <m/>
    <m/>
    <m/>
    <n v="1"/>
    <n v="1"/>
    <x v="0"/>
    <n v="1"/>
    <x v="0"/>
  </r>
  <r>
    <x v="205"/>
    <s v="Application Form [Required]"/>
    <s v="2017 Applicant"/>
    <s v="Active"/>
    <s v="M"/>
    <s v="jalingo"/>
    <x v="7"/>
    <s v="Nigeria"/>
    <s v="English"/>
    <s v="16/03/1996"/>
    <x v="3"/>
    <m/>
    <x v="2"/>
    <s v="BSc (Hons) Computing Science"/>
    <s v="Nigeria"/>
    <s v="Adamawa state yola"/>
    <s v="Federal college of education yola"/>
    <s v="Both the Mauritian and Rwandan campuses"/>
    <n v="0"/>
    <n v="0"/>
    <x v="1"/>
    <n v="0"/>
    <x v="1"/>
  </r>
  <r>
    <x v="206"/>
    <s v="Application Form [Required]"/>
    <s v="2017 Applicant"/>
    <s v="Active"/>
    <m/>
    <m/>
    <x v="0"/>
    <m/>
    <m/>
    <m/>
    <x v="0"/>
    <m/>
    <x v="0"/>
    <m/>
    <m/>
    <m/>
    <m/>
    <m/>
    <n v="1"/>
    <n v="1"/>
    <x v="0"/>
    <n v="1"/>
    <x v="0"/>
  </r>
  <r>
    <x v="207"/>
    <s v="Application Form [Required]"/>
    <s v="2017 Applicant"/>
    <s v="Active"/>
    <s v="M"/>
    <s v="Lagos"/>
    <x v="7"/>
    <s v="Nigeria"/>
    <s v="English"/>
    <d v="2001-11-11T00:00:00"/>
    <x v="3"/>
    <m/>
    <x v="2"/>
    <s v="BSc (Hons) Computing Science"/>
    <s v="Nigeria"/>
    <s v="Lagos"/>
    <s v="Gam college"/>
    <s v="Both the Mauritian and Rwandan campuses"/>
    <n v="0"/>
    <n v="0"/>
    <x v="1"/>
    <n v="0"/>
    <x v="1"/>
  </r>
  <r>
    <x v="208"/>
    <s v="Application Form Complete"/>
    <s v="2017 Applicant"/>
    <s v="Active"/>
    <s v="M"/>
    <s v="Ilorin, Kwara State, Nigeria"/>
    <x v="7"/>
    <s v="Nigeria"/>
    <s v="English"/>
    <s v="16/06/1983"/>
    <x v="1"/>
    <m/>
    <x v="1"/>
    <s v="BSc (Hons) Computing Science"/>
    <s v="Nigeria"/>
    <s v="Igbaja, Kwara State, Nigeria"/>
    <s v="Baptist Grammar School, Igbaja Kwara State"/>
    <s v="Rwanda campus only"/>
    <n v="0"/>
    <n v="0"/>
    <x v="1"/>
    <n v="0"/>
    <x v="1"/>
  </r>
  <r>
    <x v="209"/>
    <s v="Application Form [Required]"/>
    <s v="2017 Applicant"/>
    <s v="Active"/>
    <s v="M"/>
    <s v="Dar es Salaam"/>
    <x v="16"/>
    <s v="Tanzania"/>
    <s v="English"/>
    <s v="15/02/1998"/>
    <x v="3"/>
    <m/>
    <x v="4"/>
    <s v="BSc (Hons) Computing Science"/>
    <s v="Tanzania"/>
    <s v="Dar es Salaam"/>
    <s v="Makongo High School"/>
    <s v="Both the Mauritian and Rwandan campuses"/>
    <n v="0"/>
    <n v="0"/>
    <x v="1"/>
    <n v="0"/>
    <x v="1"/>
  </r>
  <r>
    <x v="210"/>
    <s v="2016 Decline"/>
    <s v="2017 Applicant"/>
    <s v="Archived"/>
    <m/>
    <m/>
    <x v="0"/>
    <m/>
    <m/>
    <m/>
    <x v="0"/>
    <m/>
    <x v="0"/>
    <m/>
    <m/>
    <m/>
    <m/>
    <m/>
    <n v="1"/>
    <n v="1"/>
    <x v="0"/>
    <n v="1"/>
    <x v="0"/>
  </r>
  <r>
    <x v="211"/>
    <s v="Unclear After Stage Move"/>
    <s v="2017 Applicant"/>
    <s v="Archived"/>
    <m/>
    <m/>
    <x v="0"/>
    <m/>
    <m/>
    <m/>
    <x v="0"/>
    <m/>
    <x v="0"/>
    <m/>
    <m/>
    <m/>
    <m/>
    <m/>
    <n v="1"/>
    <n v="1"/>
    <x v="0"/>
    <n v="1"/>
    <x v="0"/>
  </r>
  <r>
    <x v="212"/>
    <s v="2016 Decline"/>
    <s v="2017 Applicant"/>
    <s v="Archived"/>
    <m/>
    <m/>
    <x v="0"/>
    <m/>
    <m/>
    <m/>
    <x v="0"/>
    <m/>
    <x v="0"/>
    <m/>
    <m/>
    <m/>
    <m/>
    <m/>
    <n v="1"/>
    <n v="1"/>
    <x v="0"/>
    <n v="1"/>
    <x v="0"/>
  </r>
  <r>
    <x v="213"/>
    <s v="2016 Enrolled"/>
    <s v="2017 Applicant"/>
    <s v="Archived"/>
    <m/>
    <m/>
    <x v="0"/>
    <m/>
    <m/>
    <m/>
    <x v="0"/>
    <m/>
    <x v="0"/>
    <m/>
    <m/>
    <m/>
    <m/>
    <m/>
    <n v="1"/>
    <n v="1"/>
    <x v="0"/>
    <n v="1"/>
    <x v="0"/>
  </r>
  <r>
    <x v="214"/>
    <s v="2015 Decline"/>
    <s v="2017 Applicant"/>
    <s v="Archived"/>
    <m/>
    <m/>
    <x v="0"/>
    <m/>
    <m/>
    <m/>
    <x v="0"/>
    <m/>
    <x v="0"/>
    <m/>
    <m/>
    <m/>
    <m/>
    <m/>
    <n v="1"/>
    <n v="1"/>
    <x v="0"/>
    <n v="1"/>
    <x v="0"/>
  </r>
  <r>
    <x v="215"/>
    <s v="2015 Decline"/>
    <s v="2017 Applicant"/>
    <s v="Archived"/>
    <m/>
    <m/>
    <x v="0"/>
    <m/>
    <m/>
    <m/>
    <x v="0"/>
    <m/>
    <x v="0"/>
    <m/>
    <m/>
    <m/>
    <m/>
    <m/>
    <n v="1"/>
    <n v="1"/>
    <x v="0"/>
    <n v="1"/>
    <x v="0"/>
  </r>
  <r>
    <x v="216"/>
    <s v="2015 Decline"/>
    <s v="2017 Applicant"/>
    <s v="Archived"/>
    <m/>
    <m/>
    <x v="0"/>
    <m/>
    <m/>
    <m/>
    <x v="0"/>
    <m/>
    <x v="0"/>
    <m/>
    <m/>
    <m/>
    <m/>
    <m/>
    <n v="1"/>
    <n v="1"/>
    <x v="0"/>
    <n v="1"/>
    <x v="0"/>
  </r>
  <r>
    <x v="217"/>
    <s v="2016 Decline"/>
    <s v="2017 Applicant"/>
    <s v="Archived"/>
    <m/>
    <m/>
    <x v="0"/>
    <m/>
    <m/>
    <m/>
    <x v="0"/>
    <m/>
    <x v="0"/>
    <m/>
    <m/>
    <m/>
    <m/>
    <m/>
    <n v="1"/>
    <n v="1"/>
    <x v="0"/>
    <n v="1"/>
    <x v="0"/>
  </r>
  <r>
    <x v="218"/>
    <s v="2016 Decline"/>
    <s v="2017 Applicant"/>
    <s v="Archived"/>
    <m/>
    <m/>
    <x v="0"/>
    <m/>
    <m/>
    <m/>
    <x v="0"/>
    <m/>
    <x v="0"/>
    <m/>
    <m/>
    <m/>
    <m/>
    <m/>
    <n v="1"/>
    <n v="1"/>
    <x v="0"/>
    <n v="1"/>
    <x v="0"/>
  </r>
  <r>
    <x v="219"/>
    <s v="2016 Decline"/>
    <s v="2017 Applicant"/>
    <s v="Archived"/>
    <m/>
    <m/>
    <x v="0"/>
    <m/>
    <m/>
    <m/>
    <x v="0"/>
    <m/>
    <x v="0"/>
    <m/>
    <m/>
    <m/>
    <m/>
    <m/>
    <n v="1"/>
    <n v="1"/>
    <x v="0"/>
    <n v="1"/>
    <x v="0"/>
  </r>
  <r>
    <x v="220"/>
    <s v="Application Form [Required]"/>
    <s v="2017 Applicant"/>
    <s v="Withdrawn"/>
    <m/>
    <m/>
    <x v="0"/>
    <m/>
    <m/>
    <m/>
    <x v="0"/>
    <m/>
    <x v="0"/>
    <m/>
    <m/>
    <m/>
    <m/>
    <m/>
    <n v="1"/>
    <n v="1"/>
    <x v="0"/>
    <n v="1"/>
    <x v="0"/>
  </r>
  <r>
    <x v="221"/>
    <s v="Application Form Complete"/>
    <s v="2017 Applicant"/>
    <s v="Active"/>
    <s v="M"/>
    <s v="Lagos"/>
    <x v="7"/>
    <s v="Nigeria"/>
    <s v="English"/>
    <s v="26/02/1997"/>
    <x v="5"/>
    <m/>
    <x v="2"/>
    <s v="BSc (Hons) Computing Science"/>
    <s v="Nigeria"/>
    <s v="Lagos"/>
    <s v="Angus Memorial Senior High School, Igbobi Lagos"/>
    <s v="Both the Mauritian and Rwandan campuses"/>
    <n v="0"/>
    <n v="0"/>
    <x v="1"/>
    <n v="0"/>
    <x v="1"/>
  </r>
  <r>
    <x v="222"/>
    <s v="Application Form [Required]"/>
    <s v="2017 Applicant"/>
    <s v="Active"/>
    <m/>
    <m/>
    <x v="0"/>
    <m/>
    <m/>
    <m/>
    <x v="0"/>
    <m/>
    <x v="0"/>
    <m/>
    <m/>
    <m/>
    <m/>
    <m/>
    <n v="1"/>
    <n v="1"/>
    <x v="0"/>
    <n v="1"/>
    <x v="0"/>
  </r>
  <r>
    <x v="223"/>
    <s v="Application Form [Required]"/>
    <s v="2017 Applicant"/>
    <s v="Active"/>
    <m/>
    <m/>
    <x v="0"/>
    <m/>
    <m/>
    <m/>
    <x v="0"/>
    <m/>
    <x v="0"/>
    <m/>
    <m/>
    <m/>
    <m/>
    <m/>
    <n v="1"/>
    <n v="1"/>
    <x v="0"/>
    <n v="1"/>
    <x v="0"/>
  </r>
  <r>
    <x v="224"/>
    <s v="Application Form [Required]"/>
    <s v="2017 Applicant"/>
    <s v="Withdrawn"/>
    <s v="F"/>
    <s v="Aba"/>
    <x v="7"/>
    <s v="Nigeria"/>
    <s v="English"/>
    <s v="17/11/1997"/>
    <x v="1"/>
    <m/>
    <x v="3"/>
    <s v="BSc (Hons) Applied Psychology"/>
    <s v="Nigeria"/>
    <s v="ABA"/>
    <s v="DORITY INTERNATIONA SECONDARY SCHOOL"/>
    <s v="Both the Mauritian and Rwandan campuses"/>
    <n v="0"/>
    <n v="0"/>
    <x v="1"/>
    <n v="0"/>
    <x v="1"/>
  </r>
  <r>
    <x v="225"/>
    <s v="2015 Decline"/>
    <s v="2017 Applicant"/>
    <s v="Archived"/>
    <m/>
    <m/>
    <x v="0"/>
    <m/>
    <m/>
    <m/>
    <x v="0"/>
    <m/>
    <x v="0"/>
    <m/>
    <m/>
    <m/>
    <m/>
    <m/>
    <n v="1"/>
    <n v="1"/>
    <x v="0"/>
    <n v="1"/>
    <x v="0"/>
  </r>
  <r>
    <x v="226"/>
    <s v="Application Form [Required]"/>
    <s v="2017 Applicant"/>
    <s v="Active"/>
    <s v="M"/>
    <s v="Coal city"/>
    <x v="7"/>
    <s v="Nigeria"/>
    <s v="English"/>
    <s v="25/10/1996"/>
    <x v="3"/>
    <m/>
    <x v="4"/>
    <s v="BSc (Hons) Computing Science"/>
    <s v="Nigeria"/>
    <s v="Coal city"/>
    <s v="St. John cross seminary"/>
    <s v="Mauritius Campus only"/>
    <n v="0"/>
    <n v="0"/>
    <x v="1"/>
    <n v="0"/>
    <x v="1"/>
  </r>
  <r>
    <x v="227"/>
    <s v="Application Form [Required]"/>
    <s v="2017 Applicant"/>
    <s v="Active"/>
    <s v="F"/>
    <s v="Uyo, Akwa Ibom"/>
    <x v="7"/>
    <s v="Nigeria"/>
    <s v="English"/>
    <s v="31/07/1998"/>
    <x v="3"/>
    <m/>
    <x v="5"/>
    <s v="BA (Hons) Social Science"/>
    <s v="Nigeria"/>
    <s v="Uyo, Akwa Ibom"/>
    <s v="Adiaha Obong Secondary Commercial School, Uyo Akwa Ibom State, Nigeria"/>
    <s v="Rwanda campus only"/>
    <n v="0"/>
    <n v="0"/>
    <x v="1"/>
    <n v="0"/>
    <x v="1"/>
  </r>
  <r>
    <x v="228"/>
    <s v="Application Form [Required]"/>
    <s v="2017 Applicant"/>
    <s v="Active"/>
    <m/>
    <m/>
    <x v="0"/>
    <m/>
    <m/>
    <m/>
    <x v="0"/>
    <m/>
    <x v="0"/>
    <m/>
    <m/>
    <m/>
    <m/>
    <m/>
    <n v="1"/>
    <n v="1"/>
    <x v="0"/>
    <n v="1"/>
    <x v="0"/>
  </r>
  <r>
    <x v="229"/>
    <s v="2016 Decline"/>
    <s v="2017 Applicant"/>
    <s v="Archived"/>
    <m/>
    <m/>
    <x v="0"/>
    <m/>
    <m/>
    <m/>
    <x v="0"/>
    <m/>
    <x v="0"/>
    <m/>
    <m/>
    <m/>
    <m/>
    <m/>
    <n v="1"/>
    <n v="1"/>
    <x v="0"/>
    <n v="1"/>
    <x v="0"/>
  </r>
  <r>
    <x v="230"/>
    <s v="Application Form [Required]"/>
    <s v="2017 Applicant"/>
    <s v="Active"/>
    <s v="M"/>
    <m/>
    <x v="0"/>
    <m/>
    <s v="English"/>
    <m/>
    <x v="0"/>
    <m/>
    <x v="0"/>
    <m/>
    <s v="Liberia"/>
    <s v="Montserrado"/>
    <s v="Anthony G Miah Jr"/>
    <m/>
    <n v="1"/>
    <n v="1"/>
    <x v="0"/>
    <n v="0"/>
    <x v="3"/>
  </r>
  <r>
    <x v="231"/>
    <s v="Application Form Complete"/>
    <s v="2017 Applicant"/>
    <s v="Active"/>
    <s v="M"/>
    <s v="kigali"/>
    <x v="9"/>
    <s v="Rwanda"/>
    <s v="English"/>
    <s v="18/03/1996"/>
    <x v="5"/>
    <m/>
    <x v="5"/>
    <s v="BSc (Hons) Computing Science"/>
    <s v="Rwanda"/>
    <s v="karongi"/>
    <s v="Gs saint Joseph birambo"/>
    <s v="Rwanda campus only"/>
    <n v="0"/>
    <n v="0"/>
    <x v="1"/>
    <n v="0"/>
    <x v="1"/>
  </r>
  <r>
    <x v="232"/>
    <s v="Application Form [Required]"/>
    <s v="2017 Applicant"/>
    <s v="Active"/>
    <s v="F"/>
    <s v="Pietermartzburg"/>
    <x v="6"/>
    <s v="Nigeria"/>
    <s v="English"/>
    <s v="29/06/2000"/>
    <x v="5"/>
    <m/>
    <x v="5"/>
    <s v="BSc (Hons) Computing Science"/>
    <s v="South Africa"/>
    <s v="Pietermaritzburg"/>
    <s v="Alexandra High School"/>
    <s v="Mauritius Campus only"/>
    <n v="0"/>
    <n v="0"/>
    <x v="1"/>
    <n v="0"/>
    <x v="1"/>
  </r>
  <r>
    <x v="233"/>
    <s v="Application Form [Required]"/>
    <s v="2017 Applicant"/>
    <s v="Active"/>
    <m/>
    <m/>
    <x v="0"/>
    <m/>
    <m/>
    <m/>
    <x v="0"/>
    <m/>
    <x v="0"/>
    <m/>
    <m/>
    <m/>
    <m/>
    <m/>
    <n v="1"/>
    <n v="1"/>
    <x v="0"/>
    <n v="1"/>
    <x v="0"/>
  </r>
  <r>
    <x v="234"/>
    <s v="Application Form [Required]"/>
    <s v="2017 Applicant"/>
    <s v="Active"/>
    <m/>
    <m/>
    <x v="0"/>
    <m/>
    <m/>
    <m/>
    <x v="0"/>
    <m/>
    <x v="0"/>
    <m/>
    <m/>
    <m/>
    <m/>
    <m/>
    <n v="1"/>
    <n v="1"/>
    <x v="0"/>
    <n v="1"/>
    <x v="0"/>
  </r>
  <r>
    <x v="235"/>
    <s v="Application Form Complete"/>
    <s v="2017 Applicant"/>
    <s v="Active"/>
    <s v="F"/>
    <s v="Aba"/>
    <x v="7"/>
    <s v="Nigeria"/>
    <s v="English"/>
    <s v="17/11/1997"/>
    <x v="4"/>
    <m/>
    <x v="2"/>
    <s v="BEng Electrical Power Systems Engineering"/>
    <s v="Nigeria"/>
    <s v="ABA"/>
    <s v="DORITY INTERNATIONA SECONDARY SCHOOL"/>
    <s v="Both the Mauritian and Rwandan campuses"/>
    <n v="0"/>
    <n v="0"/>
    <x v="1"/>
    <n v="0"/>
    <x v="1"/>
  </r>
  <r>
    <x v="236"/>
    <s v="Application Form [Required]"/>
    <s v="2017 Applicant"/>
    <s v="Active"/>
    <s v="M"/>
    <s v="Kigali"/>
    <x v="9"/>
    <s v="Rwanda"/>
    <s v="English"/>
    <s v="28/02/1995"/>
    <x v="3"/>
    <m/>
    <x v="2"/>
    <s v="BA (Hons) Business Managment"/>
    <s v="Rwanda"/>
    <s v="Kigali"/>
    <s v="GS Kinyinya"/>
    <s v="Both the Mauritian and Rwandan campuses"/>
    <n v="0"/>
    <n v="0"/>
    <x v="1"/>
    <n v="0"/>
    <x v="1"/>
  </r>
  <r>
    <x v="237"/>
    <s v="Application Form [Required]"/>
    <s v="2017 Applicant"/>
    <s v="Active"/>
    <m/>
    <m/>
    <x v="0"/>
    <m/>
    <m/>
    <m/>
    <x v="0"/>
    <m/>
    <x v="0"/>
    <m/>
    <m/>
    <m/>
    <m/>
    <m/>
    <n v="1"/>
    <n v="1"/>
    <x v="0"/>
    <n v="1"/>
    <x v="0"/>
  </r>
  <r>
    <x v="238"/>
    <s v="Application Form [Required]"/>
    <s v="2017 Applicant"/>
    <s v="Active"/>
    <s v="M"/>
    <s v="Monrovia"/>
    <x v="17"/>
    <s v="Liberia"/>
    <s v="English"/>
    <s v="24/12/1992"/>
    <x v="5"/>
    <m/>
    <x v="4"/>
    <s v="BEng Electrical Power Systems Engineering"/>
    <s v="Liberia"/>
    <s v="Monrovia"/>
    <s v="G.W. Gibson Senior High School"/>
    <s v="Both the Mauritian and Rwandan campuses"/>
    <n v="0"/>
    <n v="0"/>
    <x v="1"/>
    <n v="0"/>
    <x v="1"/>
  </r>
  <r>
    <x v="239"/>
    <s v="2016 Decline"/>
    <s v="2017 Applicant"/>
    <s v="Archived"/>
    <m/>
    <m/>
    <x v="0"/>
    <m/>
    <m/>
    <m/>
    <x v="0"/>
    <m/>
    <x v="0"/>
    <m/>
    <m/>
    <m/>
    <m/>
    <m/>
    <n v="1"/>
    <n v="1"/>
    <x v="0"/>
    <n v="1"/>
    <x v="0"/>
  </r>
  <r>
    <x v="240"/>
    <s v="2015 Decline"/>
    <s v="2017 Applicant"/>
    <s v="Archived"/>
    <m/>
    <m/>
    <x v="0"/>
    <m/>
    <m/>
    <m/>
    <x v="0"/>
    <m/>
    <x v="0"/>
    <m/>
    <m/>
    <m/>
    <m/>
    <m/>
    <n v="1"/>
    <n v="1"/>
    <x v="0"/>
    <n v="1"/>
    <x v="0"/>
  </r>
  <r>
    <x v="241"/>
    <s v="Application Form [Required]"/>
    <s v="2017 Applicant"/>
    <s v="Active"/>
    <s v="M"/>
    <s v="Lagos"/>
    <x v="7"/>
    <s v="Nigeria"/>
    <s v="English"/>
    <s v="29/11/1994"/>
    <x v="3"/>
    <m/>
    <x v="2"/>
    <s v="BA (Hons) Business Managment"/>
    <s v="Nigeria"/>
    <s v="Lagos state"/>
    <s v="Olufilade College"/>
    <s v="Both the Mauritian and Rwandan campuses"/>
    <n v="0"/>
    <n v="0"/>
    <x v="1"/>
    <n v="0"/>
    <x v="1"/>
  </r>
  <r>
    <x v="242"/>
    <s v="2015 Decline"/>
    <s v="2017 Applicant"/>
    <s v="Archived"/>
    <m/>
    <m/>
    <x v="0"/>
    <m/>
    <m/>
    <m/>
    <x v="0"/>
    <m/>
    <x v="0"/>
    <m/>
    <m/>
    <m/>
    <m/>
    <m/>
    <n v="1"/>
    <n v="1"/>
    <x v="0"/>
    <n v="1"/>
    <x v="0"/>
  </r>
  <r>
    <x v="243"/>
    <s v="2015 Decline"/>
    <s v="2017 Applicant"/>
    <s v="Archived"/>
    <m/>
    <m/>
    <x v="0"/>
    <m/>
    <m/>
    <m/>
    <x v="0"/>
    <m/>
    <x v="0"/>
    <m/>
    <m/>
    <m/>
    <m/>
    <m/>
    <n v="1"/>
    <n v="1"/>
    <x v="0"/>
    <n v="1"/>
    <x v="0"/>
  </r>
  <r>
    <x v="244"/>
    <s v="Application Form [Required]"/>
    <s v="2017 Applicant"/>
    <s v="Active"/>
    <m/>
    <m/>
    <x v="0"/>
    <m/>
    <m/>
    <m/>
    <x v="0"/>
    <m/>
    <x v="0"/>
    <m/>
    <m/>
    <m/>
    <m/>
    <m/>
    <n v="1"/>
    <n v="1"/>
    <x v="0"/>
    <n v="1"/>
    <x v="0"/>
  </r>
  <r>
    <x v="245"/>
    <s v="Application Form [Required]"/>
    <s v="2017 Applicant"/>
    <s v="Active"/>
    <s v="F"/>
    <s v="Kigali"/>
    <x v="9"/>
    <s v="Rwanda"/>
    <s v="English"/>
    <s v="23/05/1999"/>
    <x v="9"/>
    <s v="I saw the post on facebook"/>
    <x v="8"/>
    <s v="BA (Hons) Social Science"/>
    <s v="Rwanda"/>
    <s v="Huye"/>
    <s v="ENDP Karubanda"/>
    <s v="Rwanda campus only"/>
    <n v="0"/>
    <n v="0"/>
    <x v="1"/>
    <n v="0"/>
    <x v="1"/>
  </r>
  <r>
    <x v="246"/>
    <s v="Application Form [Required]"/>
    <s v="2017 Applicant"/>
    <s v="Archived"/>
    <m/>
    <m/>
    <x v="0"/>
    <m/>
    <m/>
    <m/>
    <x v="0"/>
    <m/>
    <x v="0"/>
    <m/>
    <m/>
    <m/>
    <m/>
    <m/>
    <n v="1"/>
    <n v="1"/>
    <x v="0"/>
    <n v="1"/>
    <x v="0"/>
  </r>
  <r>
    <x v="247"/>
    <s v="2016 Decline"/>
    <s v="2017 Applicant"/>
    <s v="Archived"/>
    <m/>
    <m/>
    <x v="0"/>
    <m/>
    <m/>
    <m/>
    <x v="0"/>
    <m/>
    <x v="0"/>
    <m/>
    <m/>
    <m/>
    <m/>
    <m/>
    <n v="1"/>
    <n v="1"/>
    <x v="0"/>
    <n v="1"/>
    <x v="0"/>
  </r>
  <r>
    <x v="248"/>
    <s v="2016 Decline"/>
    <s v="2017 Applicant"/>
    <s v="Archived"/>
    <m/>
    <m/>
    <x v="0"/>
    <m/>
    <m/>
    <m/>
    <x v="0"/>
    <m/>
    <x v="0"/>
    <m/>
    <m/>
    <m/>
    <m/>
    <m/>
    <n v="1"/>
    <n v="1"/>
    <x v="0"/>
    <n v="1"/>
    <x v="0"/>
  </r>
  <r>
    <x v="249"/>
    <s v="2015 Decline"/>
    <s v="2017 Applicant"/>
    <s v="Archived"/>
    <m/>
    <m/>
    <x v="0"/>
    <m/>
    <m/>
    <m/>
    <x v="0"/>
    <m/>
    <x v="0"/>
    <m/>
    <m/>
    <m/>
    <m/>
    <m/>
    <n v="1"/>
    <n v="1"/>
    <x v="0"/>
    <n v="1"/>
    <x v="0"/>
  </r>
  <r>
    <x v="250"/>
    <s v="2015 Decline"/>
    <s v="2017 Applicant"/>
    <s v="Archived"/>
    <m/>
    <m/>
    <x v="0"/>
    <m/>
    <m/>
    <m/>
    <x v="0"/>
    <m/>
    <x v="0"/>
    <m/>
    <m/>
    <m/>
    <m/>
    <m/>
    <n v="1"/>
    <n v="1"/>
    <x v="0"/>
    <n v="1"/>
    <x v="0"/>
  </r>
  <r>
    <x v="251"/>
    <s v="Happy to see you again"/>
    <s v="2017 Applicant"/>
    <s v="Archived"/>
    <m/>
    <m/>
    <x v="0"/>
    <m/>
    <m/>
    <m/>
    <x v="0"/>
    <m/>
    <x v="0"/>
    <m/>
    <m/>
    <m/>
    <m/>
    <m/>
    <n v="1"/>
    <n v="1"/>
    <x v="0"/>
    <n v="1"/>
    <x v="0"/>
  </r>
  <r>
    <x v="252"/>
    <s v="2016 Decline"/>
    <s v="2017 Applicant"/>
    <s v="Archived"/>
    <m/>
    <m/>
    <x v="0"/>
    <m/>
    <m/>
    <m/>
    <x v="0"/>
    <m/>
    <x v="0"/>
    <m/>
    <m/>
    <m/>
    <m/>
    <m/>
    <n v="1"/>
    <n v="1"/>
    <x v="0"/>
    <n v="1"/>
    <x v="0"/>
  </r>
  <r>
    <x v="253"/>
    <s v="2015 Enrolled"/>
    <s v="2017 Applicant"/>
    <s v="Archived"/>
    <m/>
    <m/>
    <x v="0"/>
    <m/>
    <m/>
    <m/>
    <x v="0"/>
    <m/>
    <x v="0"/>
    <m/>
    <m/>
    <m/>
    <m/>
    <m/>
    <n v="1"/>
    <n v="1"/>
    <x v="0"/>
    <n v="1"/>
    <x v="0"/>
  </r>
  <r>
    <x v="254"/>
    <s v="Application Form Complete"/>
    <s v="2017 Applicant"/>
    <s v="Active"/>
    <s v="M"/>
    <s v="KAMPALA"/>
    <x v="3"/>
    <s v="Uganda"/>
    <s v="English"/>
    <s v="19/06/1992"/>
    <x v="4"/>
    <m/>
    <x v="6"/>
    <s v="BSc (Hons) Applied Psychology"/>
    <s v="Uganda"/>
    <s v="MPIGI"/>
    <s v="KAYENJE SECONDARY SCHOOL"/>
    <s v="Rwanda campus only"/>
    <n v="0"/>
    <n v="0"/>
    <x v="1"/>
    <n v="0"/>
    <x v="1"/>
  </r>
  <r>
    <x v="255"/>
    <s v="2015 Decline"/>
    <s v="2017 Applicant"/>
    <s v="Archived"/>
    <m/>
    <m/>
    <x v="0"/>
    <m/>
    <m/>
    <m/>
    <x v="0"/>
    <m/>
    <x v="0"/>
    <m/>
    <m/>
    <m/>
    <m/>
    <m/>
    <n v="1"/>
    <n v="1"/>
    <x v="0"/>
    <n v="1"/>
    <x v="0"/>
  </r>
  <r>
    <x v="256"/>
    <s v="Application Form [Required]"/>
    <s v="2017 Applicant"/>
    <s v="Active"/>
    <m/>
    <m/>
    <x v="0"/>
    <m/>
    <m/>
    <m/>
    <x v="0"/>
    <m/>
    <x v="0"/>
    <m/>
    <m/>
    <m/>
    <m/>
    <m/>
    <n v="1"/>
    <n v="1"/>
    <x v="0"/>
    <n v="1"/>
    <x v="0"/>
  </r>
  <r>
    <x v="257"/>
    <s v="Application Form [Required]"/>
    <s v="2017 Applicant"/>
    <s v="Active"/>
    <m/>
    <m/>
    <x v="0"/>
    <m/>
    <m/>
    <m/>
    <x v="0"/>
    <m/>
    <x v="0"/>
    <m/>
    <m/>
    <m/>
    <m/>
    <m/>
    <n v="1"/>
    <n v="1"/>
    <x v="0"/>
    <n v="1"/>
    <x v="0"/>
  </r>
  <r>
    <x v="258"/>
    <s v="2015 Decline"/>
    <s v="2017 Applicant"/>
    <s v="Archived"/>
    <m/>
    <m/>
    <x v="0"/>
    <m/>
    <m/>
    <m/>
    <x v="0"/>
    <m/>
    <x v="0"/>
    <m/>
    <m/>
    <m/>
    <m/>
    <m/>
    <n v="1"/>
    <n v="1"/>
    <x v="0"/>
    <n v="1"/>
    <x v="0"/>
  </r>
  <r>
    <x v="259"/>
    <s v="2016 Decline"/>
    <s v="2017 Applicant"/>
    <s v="Archived"/>
    <m/>
    <m/>
    <x v="0"/>
    <m/>
    <m/>
    <m/>
    <x v="0"/>
    <m/>
    <x v="0"/>
    <m/>
    <m/>
    <m/>
    <m/>
    <m/>
    <n v="1"/>
    <n v="1"/>
    <x v="0"/>
    <n v="1"/>
    <x v="0"/>
  </r>
  <r>
    <x v="260"/>
    <s v="Application Form [Required]"/>
    <s v="2017 Applicant"/>
    <s v="Active"/>
    <m/>
    <m/>
    <x v="0"/>
    <m/>
    <m/>
    <m/>
    <x v="0"/>
    <m/>
    <x v="0"/>
    <m/>
    <m/>
    <m/>
    <m/>
    <m/>
    <n v="1"/>
    <n v="1"/>
    <x v="0"/>
    <n v="1"/>
    <x v="0"/>
  </r>
  <r>
    <x v="261"/>
    <s v="2015 Decline"/>
    <s v="2017 Applicant"/>
    <s v="Archived"/>
    <m/>
    <m/>
    <x v="0"/>
    <m/>
    <m/>
    <m/>
    <x v="0"/>
    <m/>
    <x v="0"/>
    <m/>
    <m/>
    <m/>
    <m/>
    <m/>
    <n v="1"/>
    <n v="1"/>
    <x v="0"/>
    <n v="1"/>
    <x v="0"/>
  </r>
  <r>
    <x v="262"/>
    <s v="2015 Decline"/>
    <s v="2017 Applicant"/>
    <s v="Archived"/>
    <m/>
    <m/>
    <x v="0"/>
    <m/>
    <m/>
    <m/>
    <x v="0"/>
    <m/>
    <x v="0"/>
    <m/>
    <m/>
    <m/>
    <m/>
    <m/>
    <n v="1"/>
    <n v="1"/>
    <x v="0"/>
    <n v="1"/>
    <x v="0"/>
  </r>
  <r>
    <x v="263"/>
    <s v="2015 Decline"/>
    <s v="2017 Applicant"/>
    <s v="Archived"/>
    <m/>
    <m/>
    <x v="0"/>
    <m/>
    <m/>
    <m/>
    <x v="0"/>
    <m/>
    <x v="0"/>
    <m/>
    <m/>
    <m/>
    <m/>
    <m/>
    <n v="1"/>
    <n v="1"/>
    <x v="0"/>
    <n v="1"/>
    <x v="0"/>
  </r>
  <r>
    <x v="264"/>
    <s v="2015 Decline"/>
    <s v="2017 Applicant"/>
    <s v="Archived"/>
    <m/>
    <m/>
    <x v="0"/>
    <m/>
    <m/>
    <m/>
    <x v="0"/>
    <m/>
    <x v="0"/>
    <m/>
    <m/>
    <m/>
    <m/>
    <m/>
    <n v="1"/>
    <n v="1"/>
    <x v="0"/>
    <n v="1"/>
    <x v="0"/>
  </r>
  <r>
    <x v="265"/>
    <s v="Application Form [Required]"/>
    <s v="2017 Applicant"/>
    <s v="Active"/>
    <s v="M"/>
    <s v="kampala"/>
    <x v="3"/>
    <s v="Uganda"/>
    <s v="English"/>
    <d v="2017-03-10T00:00:00"/>
    <x v="3"/>
    <m/>
    <x v="8"/>
    <s v="BA (Hons) Social Science"/>
    <s v="Uganda"/>
    <s v="Kampala"/>
    <s v="Mengo Secondary school"/>
    <s v="Rwanda campus only"/>
    <n v="0"/>
    <n v="0"/>
    <x v="1"/>
    <n v="0"/>
    <x v="1"/>
  </r>
  <r>
    <x v="266"/>
    <s v="Application Form Complete"/>
    <s v="2017 Applicant"/>
    <s v="Active"/>
    <s v="F"/>
    <s v="Maseru"/>
    <x v="18"/>
    <s v="Lesotho"/>
    <s v="English"/>
    <d v="1999-09-01T00:00:00"/>
    <x v="3"/>
    <m/>
    <x v="6"/>
    <s v="BEng Electrical Power Systems Engineering"/>
    <s v="Lesotho"/>
    <s v="Mohale'shoek"/>
    <s v="St Stephens diocesan high school"/>
    <s v="Mauritius Campus only"/>
    <n v="0"/>
    <n v="0"/>
    <x v="1"/>
    <n v="0"/>
    <x v="1"/>
  </r>
  <r>
    <x v="267"/>
    <s v="Application Form [Required]"/>
    <s v="2017 Applicant"/>
    <s v="Active"/>
    <s v="M"/>
    <s v="Nyamata"/>
    <x v="9"/>
    <s v="Rwanda"/>
    <s v="English"/>
    <s v="13/10/1978"/>
    <x v="9"/>
    <s v="During the application at the Higher Education Council"/>
    <x v="5"/>
    <s v="BA (Hons) Social Science"/>
    <s v="Rwanda"/>
    <s v="Nyamata"/>
    <s v="Nyamata High School"/>
    <s v="Rwanda campus only"/>
    <n v="0"/>
    <n v="0"/>
    <x v="1"/>
    <n v="0"/>
    <x v="1"/>
  </r>
  <r>
    <x v="268"/>
    <s v="Application Form [Required]"/>
    <s v="2017 Applicant"/>
    <s v="Active"/>
    <s v="M"/>
    <s v="Benguela"/>
    <x v="14"/>
    <s v="Angola"/>
    <s v="Portuguese"/>
    <m/>
    <x v="9"/>
    <s v="atravez de um amigo"/>
    <x v="2"/>
    <s v="BSc (Hons) Computing Science"/>
    <s v="Angola"/>
    <s v="benguela"/>
    <s v="IMAG-Luongo"/>
    <s v="Both the Mauritian and Rwandan campuses"/>
    <n v="0"/>
    <n v="0"/>
    <x v="1"/>
    <n v="0"/>
    <x v="1"/>
  </r>
  <r>
    <x v="269"/>
    <s v="2015 Decline"/>
    <s v="2017 Applicant"/>
    <s v="Archived"/>
    <m/>
    <m/>
    <x v="0"/>
    <m/>
    <m/>
    <m/>
    <x v="0"/>
    <m/>
    <x v="0"/>
    <m/>
    <m/>
    <m/>
    <m/>
    <m/>
    <n v="1"/>
    <n v="1"/>
    <x v="0"/>
    <n v="1"/>
    <x v="0"/>
  </r>
  <r>
    <x v="270"/>
    <s v="Application Form [Required]"/>
    <s v="2017 Applicant"/>
    <s v="Active"/>
    <s v="F"/>
    <s v="Benguela"/>
    <x v="14"/>
    <s v="Angola"/>
    <s v="Portuguese"/>
    <s v="17/08/1996"/>
    <x v="10"/>
    <m/>
    <x v="2"/>
    <s v="BA (Hons) Business Managment"/>
    <s v="Angola"/>
    <s v="Benguela"/>
    <s v="PUNIV"/>
    <s v="Both the Mauritian and Rwandan campuses"/>
    <n v="0"/>
    <n v="0"/>
    <x v="1"/>
    <n v="0"/>
    <x v="1"/>
  </r>
  <r>
    <x v="271"/>
    <s v="2016 Decline"/>
    <s v="2017 Applicant"/>
    <s v="Archived"/>
    <m/>
    <m/>
    <x v="0"/>
    <m/>
    <m/>
    <m/>
    <x v="0"/>
    <m/>
    <x v="0"/>
    <m/>
    <m/>
    <m/>
    <m/>
    <m/>
    <n v="1"/>
    <n v="1"/>
    <x v="0"/>
    <n v="1"/>
    <x v="0"/>
  </r>
  <r>
    <x v="272"/>
    <s v="Application Form [Required]"/>
    <s v="2017 Applicant"/>
    <s v="Active"/>
    <s v="M"/>
    <s v="Lobito"/>
    <x v="14"/>
    <s v="Angola"/>
    <s v="Portuguese"/>
    <d v="1994-02-02T00:00:00"/>
    <x v="10"/>
    <m/>
    <x v="9"/>
    <s v="BSc (Hons) Computing Science"/>
    <s v="Angola"/>
    <s v="Lobito"/>
    <s v="Escola do ensino secundario Lobito"/>
    <s v="Both the Mauritian and Rwandan campuses"/>
    <n v="0"/>
    <n v="0"/>
    <x v="1"/>
    <n v="0"/>
    <x v="1"/>
  </r>
  <r>
    <x v="273"/>
    <s v="Application Form [Required]"/>
    <s v="2017 Applicant"/>
    <s v="Active"/>
    <m/>
    <m/>
    <x v="0"/>
    <m/>
    <m/>
    <m/>
    <x v="0"/>
    <m/>
    <x v="0"/>
    <m/>
    <m/>
    <m/>
    <m/>
    <m/>
    <n v="1"/>
    <n v="1"/>
    <x v="0"/>
    <n v="1"/>
    <x v="0"/>
  </r>
  <r>
    <x v="274"/>
    <s v="2016 Decline"/>
    <s v="2017 Applicant"/>
    <s v="Archived"/>
    <m/>
    <m/>
    <x v="0"/>
    <m/>
    <m/>
    <m/>
    <x v="0"/>
    <m/>
    <x v="0"/>
    <m/>
    <m/>
    <m/>
    <m/>
    <m/>
    <n v="1"/>
    <n v="1"/>
    <x v="0"/>
    <n v="1"/>
    <x v="0"/>
  </r>
  <r>
    <x v="275"/>
    <s v="2016 Decline"/>
    <s v="2017 Applicant"/>
    <s v="Archived"/>
    <m/>
    <m/>
    <x v="0"/>
    <m/>
    <m/>
    <m/>
    <x v="0"/>
    <m/>
    <x v="0"/>
    <m/>
    <m/>
    <m/>
    <m/>
    <m/>
    <n v="1"/>
    <n v="1"/>
    <x v="0"/>
    <n v="1"/>
    <x v="0"/>
  </r>
  <r>
    <x v="276"/>
    <s v="2016 Decline"/>
    <s v="2017 Applicant"/>
    <s v="Archived"/>
    <m/>
    <m/>
    <x v="0"/>
    <m/>
    <m/>
    <m/>
    <x v="0"/>
    <m/>
    <x v="0"/>
    <m/>
    <m/>
    <m/>
    <m/>
    <m/>
    <n v="1"/>
    <n v="1"/>
    <x v="0"/>
    <n v="1"/>
    <x v="0"/>
  </r>
  <r>
    <x v="277"/>
    <s v="2015 Decline"/>
    <s v="2017 Applicant"/>
    <s v="Archived"/>
    <m/>
    <m/>
    <x v="0"/>
    <m/>
    <m/>
    <m/>
    <x v="0"/>
    <m/>
    <x v="0"/>
    <m/>
    <m/>
    <m/>
    <m/>
    <m/>
    <n v="1"/>
    <n v="1"/>
    <x v="0"/>
    <n v="1"/>
    <x v="0"/>
  </r>
  <r>
    <x v="278"/>
    <s v="Application Form [Required]"/>
    <s v="2017 Applicant"/>
    <s v="Active"/>
    <m/>
    <m/>
    <x v="0"/>
    <m/>
    <m/>
    <m/>
    <x v="0"/>
    <m/>
    <x v="0"/>
    <m/>
    <m/>
    <m/>
    <m/>
    <m/>
    <n v="1"/>
    <n v="1"/>
    <x v="0"/>
    <n v="1"/>
    <x v="0"/>
  </r>
  <r>
    <x v="279"/>
    <s v="Application Form [Required]"/>
    <s v="2017 Applicant"/>
    <s v="Active"/>
    <s v="F"/>
    <s v="kigali"/>
    <x v="9"/>
    <s v="Rwanda"/>
    <s v="English"/>
    <s v="25/09/1998"/>
    <x v="5"/>
    <m/>
    <x v="1"/>
    <s v="BA (Hons) Business Managment"/>
    <s v="Rwanda"/>
    <s v="huye"/>
    <s v="ENDP Karubanda"/>
    <s v="Mauritius Campus only"/>
    <n v="0"/>
    <n v="0"/>
    <x v="1"/>
    <n v="0"/>
    <x v="1"/>
  </r>
  <r>
    <x v="280"/>
    <s v="2015 Decline"/>
    <s v="2017 Applicant"/>
    <s v="Archived"/>
    <m/>
    <m/>
    <x v="0"/>
    <m/>
    <m/>
    <m/>
    <x v="0"/>
    <m/>
    <x v="0"/>
    <m/>
    <m/>
    <m/>
    <m/>
    <m/>
    <n v="1"/>
    <n v="1"/>
    <x v="0"/>
    <n v="1"/>
    <x v="0"/>
  </r>
  <r>
    <x v="281"/>
    <s v="Application Form [Required]"/>
    <s v="2017 Applicant"/>
    <s v="Active"/>
    <s v="M"/>
    <s v="KADUNA"/>
    <x v="7"/>
    <s v="Nigeria"/>
    <s v="English"/>
    <s v="18/09/1997"/>
    <x v="1"/>
    <m/>
    <x v="8"/>
    <s v="BSc (Hons) Computing Science"/>
    <s v="Nigeria"/>
    <s v="KADUNA"/>
    <s v="GOOWILL SCHOOLS KADUNA"/>
    <s v="Rwanda campus only"/>
    <n v="0"/>
    <n v="0"/>
    <x v="1"/>
    <n v="0"/>
    <x v="1"/>
  </r>
  <r>
    <x v="282"/>
    <s v="Application Form [Required]"/>
    <s v="2017 Applicant"/>
    <s v="Active"/>
    <s v="M"/>
    <s v="Arusha Tanzania"/>
    <x v="16"/>
    <s v="Tanzania"/>
    <s v="English"/>
    <s v="28/08/1995"/>
    <x v="3"/>
    <m/>
    <x v="9"/>
    <s v="BEng Electrical Power Systems Engineering"/>
    <s v="Tanzania"/>
    <s v="Arusha"/>
    <s v="Edmund rice sinon"/>
    <s v="Mauritius Campus only"/>
    <n v="0"/>
    <n v="0"/>
    <x v="1"/>
    <n v="0"/>
    <x v="1"/>
  </r>
  <r>
    <x v="283"/>
    <s v="Application Form [Required]"/>
    <s v="2017 Applicant"/>
    <s v="Active"/>
    <s v="M"/>
    <m/>
    <x v="2"/>
    <s v="Kenya"/>
    <s v="English"/>
    <s v="22/08/1997"/>
    <x v="3"/>
    <m/>
    <x v="2"/>
    <s v="BEng Electrical Power Systems Engineering"/>
    <m/>
    <m/>
    <m/>
    <m/>
    <n v="0"/>
    <n v="0"/>
    <x v="1"/>
    <n v="1"/>
    <x v="2"/>
  </r>
  <r>
    <x v="284"/>
    <s v="Application Form [Required]"/>
    <s v="2017 Applicant"/>
    <s v="Active"/>
    <s v="M"/>
    <s v="Kigali"/>
    <x v="9"/>
    <s v="Rwanda"/>
    <s v="English"/>
    <s v="14/06/1992"/>
    <x v="2"/>
    <m/>
    <x v="5"/>
    <s v="BSc (Hons) Computing Science"/>
    <s v="Rwanda"/>
    <s v="Kigali"/>
    <s v="Groupe Scoilare Apred Ndera"/>
    <s v="Both the Mauritian and Rwandan campuses"/>
    <n v="0"/>
    <n v="0"/>
    <x v="1"/>
    <n v="0"/>
    <x v="1"/>
  </r>
  <r>
    <x v="285"/>
    <s v="Application Form [Required]"/>
    <s v="2017 Applicant"/>
    <s v="Active"/>
    <s v="F"/>
    <s v="Kigali"/>
    <x v="9"/>
    <s v="Rwanda"/>
    <s v="English"/>
    <s v="26/11/1992"/>
    <x v="0"/>
    <m/>
    <x v="0"/>
    <m/>
    <m/>
    <m/>
    <m/>
    <m/>
    <n v="0"/>
    <n v="1"/>
    <x v="0"/>
    <n v="1"/>
    <x v="3"/>
  </r>
  <r>
    <x v="286"/>
    <s v="Application Form [Required]"/>
    <s v="2017 Applicant"/>
    <s v="Active"/>
    <s v="M"/>
    <s v="KIGALI"/>
    <x v="9"/>
    <s v="Rwanda"/>
    <s v="English"/>
    <s v="21/04/1996"/>
    <x v="3"/>
    <m/>
    <x v="1"/>
    <s v="BA (Hons) Social Science"/>
    <s v="Rwanda"/>
    <s v="Nyanza"/>
    <s v="ECOLE DES SCIENCES St LOUIS DE MONTFORT NYANZA"/>
    <s v="Both the Mauritian and Rwandan campuses"/>
    <n v="0"/>
    <n v="0"/>
    <x v="1"/>
    <n v="0"/>
    <x v="1"/>
  </r>
  <r>
    <x v="287"/>
    <s v="Application Form [Required]"/>
    <s v="2017 Applicant"/>
    <s v="Active"/>
    <s v="F"/>
    <s v="kamembe"/>
    <x v="9"/>
    <s v="Rwanda"/>
    <s v="English"/>
    <d v="1994-01-01T00:00:00"/>
    <x v="3"/>
    <m/>
    <x v="7"/>
    <s v="BEng Electrical Power Systems Engineering"/>
    <s v="Rwanda"/>
    <s v="kamembe"/>
    <s v="St dominic murehe"/>
    <s v="Rwanda campus only"/>
    <n v="0"/>
    <n v="0"/>
    <x v="1"/>
    <n v="0"/>
    <x v="1"/>
  </r>
  <r>
    <x v="288"/>
    <s v="Application Form [Required]"/>
    <s v="2017 Applicant"/>
    <s v="Active"/>
    <s v="M"/>
    <s v="Kigali"/>
    <x v="9"/>
    <s v="Rwanda"/>
    <s v="English"/>
    <d v="1959-12-12T00:00:00"/>
    <x v="9"/>
    <s v="On Net"/>
    <x v="6"/>
    <m/>
    <s v="Rwanda"/>
    <s v="Kigali"/>
    <s v="ULK"/>
    <m/>
    <n v="0"/>
    <n v="0"/>
    <x v="1"/>
    <n v="0"/>
    <x v="1"/>
  </r>
  <r>
    <x v="289"/>
    <s v="2015 Decline"/>
    <s v="2017 Applicant"/>
    <s v="Archived"/>
    <m/>
    <m/>
    <x v="0"/>
    <m/>
    <m/>
    <m/>
    <x v="0"/>
    <m/>
    <x v="0"/>
    <m/>
    <m/>
    <m/>
    <m/>
    <m/>
    <n v="1"/>
    <n v="1"/>
    <x v="0"/>
    <n v="1"/>
    <x v="0"/>
  </r>
  <r>
    <x v="290"/>
    <s v="2016 Decline"/>
    <s v="2017 Applicant"/>
    <s v="Archived"/>
    <m/>
    <m/>
    <x v="0"/>
    <m/>
    <m/>
    <m/>
    <x v="0"/>
    <m/>
    <x v="0"/>
    <m/>
    <m/>
    <m/>
    <m/>
    <m/>
    <n v="1"/>
    <n v="1"/>
    <x v="0"/>
    <n v="1"/>
    <x v="0"/>
  </r>
  <r>
    <x v="291"/>
    <s v="Application Form Complete"/>
    <s v="2017 Applicant"/>
    <s v="Active"/>
    <s v="M"/>
    <s v="Kampala,Uganda"/>
    <x v="3"/>
    <s v="Uganda"/>
    <s v="English"/>
    <s v="28/12/1995"/>
    <x v="1"/>
    <m/>
    <x v="6"/>
    <s v="BA (Hons) Business Managment"/>
    <s v="Uganda"/>
    <s v="Kampala,Uganda"/>
    <s v="St.charles lwanga international school"/>
    <s v="Both the Mauritian and Rwandan campuses"/>
    <n v="0"/>
    <n v="0"/>
    <x v="1"/>
    <n v="0"/>
    <x v="1"/>
  </r>
  <r>
    <x v="292"/>
    <s v="2015 Decline"/>
    <s v="2017 Applicant"/>
    <s v="Archived"/>
    <m/>
    <m/>
    <x v="0"/>
    <m/>
    <m/>
    <m/>
    <x v="0"/>
    <m/>
    <x v="0"/>
    <m/>
    <m/>
    <m/>
    <m/>
    <m/>
    <n v="1"/>
    <n v="1"/>
    <x v="0"/>
    <n v="1"/>
    <x v="0"/>
  </r>
  <r>
    <x v="293"/>
    <s v="Application Form [Required]"/>
    <s v="2017 Applicant"/>
    <s v="Active"/>
    <s v="M"/>
    <s v="Gbarnga City"/>
    <x v="17"/>
    <s v="Liberia"/>
    <s v="English"/>
    <d v="1990-11-11T00:00:00"/>
    <x v="3"/>
    <m/>
    <x v="2"/>
    <s v="BSc (Hons) Computing Science"/>
    <s v="Liberia"/>
    <s v="Monrovia"/>
    <s v="Revelation Seventh-day Adventist High School"/>
    <s v="Mauritius Campus only"/>
    <n v="0"/>
    <n v="0"/>
    <x v="1"/>
    <n v="0"/>
    <x v="1"/>
  </r>
  <r>
    <x v="294"/>
    <s v="Application Form [Required]"/>
    <s v="2017 Applicant"/>
    <s v="Active"/>
    <m/>
    <m/>
    <x v="0"/>
    <m/>
    <m/>
    <m/>
    <x v="0"/>
    <m/>
    <x v="0"/>
    <m/>
    <m/>
    <m/>
    <m/>
    <m/>
    <n v="1"/>
    <n v="1"/>
    <x v="0"/>
    <n v="1"/>
    <x v="0"/>
  </r>
  <r>
    <x v="295"/>
    <s v="Application Form Complete"/>
    <s v="2017 Applicant"/>
    <s v="Active"/>
    <s v="F"/>
    <s v="Kumasi"/>
    <x v="1"/>
    <s v="Ghana"/>
    <s v="English"/>
    <s v="26/01/2000"/>
    <x v="4"/>
    <m/>
    <x v="5"/>
    <s v="BA (Hons) Social Science"/>
    <s v="Ghana"/>
    <s v="Kumasi"/>
    <s v="Asanteman senior high school"/>
    <s v="Mauritius Campus only"/>
    <n v="0"/>
    <n v="0"/>
    <x v="1"/>
    <n v="0"/>
    <x v="1"/>
  </r>
  <r>
    <x v="296"/>
    <s v="Application Form [Required]"/>
    <s v="2017 Applicant"/>
    <s v="Active"/>
    <m/>
    <m/>
    <x v="0"/>
    <s v="Raisa "/>
    <m/>
    <m/>
    <x v="0"/>
    <m/>
    <x v="0"/>
    <m/>
    <m/>
    <m/>
    <m/>
    <m/>
    <n v="1"/>
    <n v="1"/>
    <x v="0"/>
    <n v="1"/>
    <x v="0"/>
  </r>
  <r>
    <x v="297"/>
    <s v="2016 Decline"/>
    <s v="2017 Applicant"/>
    <s v="Archived"/>
    <m/>
    <m/>
    <x v="0"/>
    <m/>
    <m/>
    <m/>
    <x v="0"/>
    <m/>
    <x v="0"/>
    <m/>
    <m/>
    <m/>
    <m/>
    <m/>
    <n v="1"/>
    <n v="1"/>
    <x v="0"/>
    <n v="1"/>
    <x v="0"/>
  </r>
  <r>
    <x v="298"/>
    <s v="2015 Decline"/>
    <s v="2017 Applicant"/>
    <s v="Archived"/>
    <m/>
    <m/>
    <x v="0"/>
    <m/>
    <m/>
    <m/>
    <x v="0"/>
    <m/>
    <x v="0"/>
    <m/>
    <m/>
    <m/>
    <m/>
    <m/>
    <n v="1"/>
    <n v="1"/>
    <x v="0"/>
    <n v="1"/>
    <x v="0"/>
  </r>
  <r>
    <x v="299"/>
    <s v="Application Form [Required]"/>
    <s v="2017 Applicant"/>
    <s v="Active"/>
    <m/>
    <m/>
    <x v="0"/>
    <m/>
    <m/>
    <m/>
    <x v="0"/>
    <m/>
    <x v="0"/>
    <m/>
    <m/>
    <m/>
    <m/>
    <m/>
    <n v="1"/>
    <n v="1"/>
    <x v="0"/>
    <n v="1"/>
    <x v="0"/>
  </r>
  <r>
    <x v="300"/>
    <s v="Application Form Complete"/>
    <s v="2017 Applicant"/>
    <s v="Active"/>
    <s v="F"/>
    <s v="musanze"/>
    <x v="9"/>
    <s v="Rwanda"/>
    <s v="English"/>
    <s v="18/11/1993"/>
    <x v="7"/>
    <m/>
    <x v="5"/>
    <s v="BEng Electrical Power Systems Engineering"/>
    <s v="Rwanda"/>
    <s v="Gicumbi"/>
    <s v="groupe scolere notre dame du bon conseil BYUMBA"/>
    <s v="Rwanda campus only"/>
    <n v="0"/>
    <n v="0"/>
    <x v="1"/>
    <n v="0"/>
    <x v="1"/>
  </r>
  <r>
    <x v="301"/>
    <s v="Application Form [Required]"/>
    <s v="2017 Applicant"/>
    <s v="Active"/>
    <m/>
    <m/>
    <x v="0"/>
    <m/>
    <m/>
    <m/>
    <x v="0"/>
    <m/>
    <x v="0"/>
    <m/>
    <m/>
    <m/>
    <m/>
    <m/>
    <n v="1"/>
    <n v="1"/>
    <x v="0"/>
    <n v="1"/>
    <x v="0"/>
  </r>
  <r>
    <x v="302"/>
    <s v="Application Form Complete"/>
    <s v="Admit from Sept 2016"/>
    <s v="Active"/>
    <m/>
    <m/>
    <x v="0"/>
    <m/>
    <m/>
    <m/>
    <x v="0"/>
    <m/>
    <x v="0"/>
    <m/>
    <m/>
    <m/>
    <m/>
    <m/>
    <n v="1"/>
    <n v="1"/>
    <x v="0"/>
    <n v="1"/>
    <x v="0"/>
  </r>
  <r>
    <x v="303"/>
    <s v="Application Form [Required]"/>
    <s v="2017 Applicant"/>
    <s v="Active"/>
    <m/>
    <m/>
    <x v="0"/>
    <m/>
    <m/>
    <m/>
    <x v="0"/>
    <m/>
    <x v="0"/>
    <m/>
    <m/>
    <m/>
    <m/>
    <m/>
    <n v="1"/>
    <n v="1"/>
    <x v="0"/>
    <n v="1"/>
    <x v="0"/>
  </r>
  <r>
    <x v="304"/>
    <s v="Application Form [Required]"/>
    <s v="2017 Applicant"/>
    <s v="Active"/>
    <s v="M"/>
    <s v="Akure"/>
    <x v="7"/>
    <s v="Nigeria"/>
    <s v="English"/>
    <d v="1995-06-10T00:00:00"/>
    <x v="3"/>
    <m/>
    <x v="4"/>
    <s v="BSc (Hons) Applied Psychology"/>
    <s v="Nigeria"/>
    <s v="Akure"/>
    <s v="Federal University of Technology Akure"/>
    <s v="Rwanda campus only"/>
    <n v="0"/>
    <n v="0"/>
    <x v="1"/>
    <n v="0"/>
    <x v="1"/>
  </r>
  <r>
    <x v="305"/>
    <s v="Application Form [Required]"/>
    <s v="2017 Applicant"/>
    <s v="Active"/>
    <s v="M"/>
    <s v="warri"/>
    <x v="7"/>
    <s v="Nigeria"/>
    <s v="English"/>
    <s v="28/03/1996"/>
    <x v="3"/>
    <m/>
    <x v="2"/>
    <s v="BSc (Hons) Computing Science"/>
    <s v="Nigeria"/>
    <s v="Warri city"/>
    <s v="Challenge Academy"/>
    <m/>
    <n v="0"/>
    <n v="0"/>
    <x v="1"/>
    <n v="0"/>
    <x v="1"/>
  </r>
  <r>
    <x v="306"/>
    <s v="Application Form [Required]"/>
    <s v="2017 Applicant"/>
    <s v="Active"/>
    <m/>
    <m/>
    <x v="0"/>
    <m/>
    <m/>
    <m/>
    <x v="0"/>
    <m/>
    <x v="0"/>
    <m/>
    <m/>
    <m/>
    <m/>
    <m/>
    <n v="1"/>
    <n v="1"/>
    <x v="0"/>
    <n v="1"/>
    <x v="0"/>
  </r>
  <r>
    <x v="307"/>
    <s v="2015 Decline"/>
    <s v="2017 Applicant"/>
    <s v="Archived"/>
    <m/>
    <m/>
    <x v="0"/>
    <m/>
    <m/>
    <m/>
    <x v="0"/>
    <m/>
    <x v="0"/>
    <m/>
    <m/>
    <m/>
    <m/>
    <m/>
    <n v="1"/>
    <n v="1"/>
    <x v="0"/>
    <n v="1"/>
    <x v="0"/>
  </r>
  <r>
    <x v="308"/>
    <s v="Application Form Complete"/>
    <s v="2017 Applicant"/>
    <s v="Active"/>
    <s v="M"/>
    <s v="Kigali"/>
    <x v="9"/>
    <s v="Rwanda"/>
    <s v="English"/>
    <d v="1999-10-03T00:00:00"/>
    <x v="10"/>
    <m/>
    <x v="2"/>
    <s v="BA (Hons) Social Science"/>
    <s v="Rwanda"/>
    <s v="kigali"/>
    <s v="wellspring academy"/>
    <s v="Mauritius Campus only"/>
    <n v="0"/>
    <n v="0"/>
    <x v="1"/>
    <n v="0"/>
    <x v="1"/>
  </r>
  <r>
    <x v="309"/>
    <s v="2015 Decline"/>
    <s v="2017 Applicant"/>
    <s v="Archived"/>
    <m/>
    <m/>
    <x v="0"/>
    <m/>
    <m/>
    <m/>
    <x v="0"/>
    <m/>
    <x v="0"/>
    <m/>
    <m/>
    <m/>
    <m/>
    <m/>
    <n v="1"/>
    <n v="1"/>
    <x v="0"/>
    <n v="1"/>
    <x v="0"/>
  </r>
  <r>
    <x v="310"/>
    <s v="Application Form [Required]"/>
    <s v="2017 Applicant"/>
    <s v="Active"/>
    <s v="M"/>
    <s v="Umuahia"/>
    <x v="7"/>
    <s v="Nigeria"/>
    <s v="English"/>
    <d v="1998-09-12T00:00:00"/>
    <x v="4"/>
    <m/>
    <x v="2"/>
    <s v="BEng Electrical Power Systems Engineering"/>
    <s v="Nigeria"/>
    <s v="Umuahia"/>
    <s v="Comprehensive secondary School Owo-Ahia afo"/>
    <s v="Both the Mauritian and Rwandan campuses"/>
    <n v="0"/>
    <n v="0"/>
    <x v="1"/>
    <n v="0"/>
    <x v="1"/>
  </r>
  <r>
    <x v="311"/>
    <s v="Application Form Complete"/>
    <s v="2017 Applicant"/>
    <s v="Active"/>
    <s v="M"/>
    <s v="MUSANZE"/>
    <x v="9"/>
    <s v="Rwanda"/>
    <s v="English"/>
    <s v="15/11/1996"/>
    <x v="5"/>
    <m/>
    <x v="1"/>
    <s v="BA (Hons) Social Science"/>
    <s v="Rwanda"/>
    <s v="MUSANZE"/>
    <s v="SONRISE HIGH SCHOOL"/>
    <s v="Rwanda campus only"/>
    <n v="0"/>
    <n v="0"/>
    <x v="1"/>
    <n v="0"/>
    <x v="1"/>
  </r>
  <r>
    <x v="312"/>
    <s v="Application Form [Required]"/>
    <s v="2017 Applicant"/>
    <s v="Active"/>
    <s v="M"/>
    <s v="Kigali"/>
    <x v="9"/>
    <s v="Rwanda"/>
    <s v="English"/>
    <s v="26/11/1996"/>
    <x v="1"/>
    <m/>
    <x v="2"/>
    <s v="BSc (Hons) Computing Science"/>
    <s v="Rwanda"/>
    <s v="Nyagatare"/>
    <s v="Ecole Techinique Paroissiare de Nyarurema"/>
    <s v="Both the Mauritian and Rwandan campuses"/>
    <n v="0"/>
    <n v="0"/>
    <x v="1"/>
    <n v="0"/>
    <x v="1"/>
  </r>
  <r>
    <x v="313"/>
    <s v="Application Form [Required]"/>
    <s v="2017 Applicant"/>
    <s v="Active"/>
    <s v="M"/>
    <s v="Lagos"/>
    <x v="7"/>
    <s v="Nigeria"/>
    <s v="English"/>
    <s v="13/09/1999"/>
    <x v="3"/>
    <m/>
    <x v="5"/>
    <s v="BSc (Hons) Computing Science"/>
    <s v="Nigeria"/>
    <s v="Lagos"/>
    <s v="Kpec High School"/>
    <s v="Mauritius Campus only"/>
    <n v="0"/>
    <n v="0"/>
    <x v="1"/>
    <n v="0"/>
    <x v="1"/>
  </r>
  <r>
    <x v="314"/>
    <s v="Application Form Complete"/>
    <s v="2017 Applicant"/>
    <s v="Active"/>
    <s v="M"/>
    <s v="Lagos"/>
    <x v="7"/>
    <s v="Nigeria"/>
    <s v="English"/>
    <s v="14/11/1993"/>
    <x v="1"/>
    <m/>
    <x v="2"/>
    <s v="BA (Hons) Business Managment"/>
    <s v="Nigeria"/>
    <s v="benin"/>
    <s v="Somori comprehensive high school"/>
    <s v="Both the Mauritian and Rwandan campuses"/>
    <n v="0"/>
    <n v="0"/>
    <x v="1"/>
    <n v="0"/>
    <x v="1"/>
  </r>
  <r>
    <x v="315"/>
    <s v="Application Form [Required]"/>
    <s v="2017 Applicant"/>
    <s v="Active"/>
    <m/>
    <m/>
    <x v="0"/>
    <m/>
    <m/>
    <m/>
    <x v="0"/>
    <m/>
    <x v="0"/>
    <m/>
    <m/>
    <m/>
    <m/>
    <m/>
    <n v="1"/>
    <n v="1"/>
    <x v="0"/>
    <n v="1"/>
    <x v="0"/>
  </r>
  <r>
    <x v="316"/>
    <s v="Application Form [Required]"/>
    <s v="2017 Applicant"/>
    <s v="Active"/>
    <m/>
    <m/>
    <x v="0"/>
    <m/>
    <m/>
    <m/>
    <x v="0"/>
    <m/>
    <x v="0"/>
    <m/>
    <m/>
    <m/>
    <m/>
    <m/>
    <n v="1"/>
    <n v="1"/>
    <x v="0"/>
    <n v="1"/>
    <x v="0"/>
  </r>
  <r>
    <x v="317"/>
    <s v="2015 Decline"/>
    <s v="2017 Applicant"/>
    <s v="Archived"/>
    <m/>
    <m/>
    <x v="0"/>
    <m/>
    <m/>
    <m/>
    <x v="0"/>
    <m/>
    <x v="0"/>
    <m/>
    <m/>
    <m/>
    <m/>
    <m/>
    <n v="1"/>
    <n v="1"/>
    <x v="0"/>
    <n v="1"/>
    <x v="0"/>
  </r>
  <r>
    <x v="318"/>
    <s v="Application Form [Required]"/>
    <s v="2017 Applicant"/>
    <s v="Active"/>
    <m/>
    <m/>
    <x v="0"/>
    <m/>
    <m/>
    <m/>
    <x v="0"/>
    <m/>
    <x v="0"/>
    <m/>
    <m/>
    <m/>
    <m/>
    <m/>
    <n v="1"/>
    <n v="1"/>
    <x v="0"/>
    <n v="1"/>
    <x v="0"/>
  </r>
  <r>
    <x v="319"/>
    <s v="2016 Decline"/>
    <s v="2017 Applicant"/>
    <s v="Archived"/>
    <m/>
    <m/>
    <x v="0"/>
    <m/>
    <m/>
    <m/>
    <x v="0"/>
    <m/>
    <x v="0"/>
    <m/>
    <m/>
    <m/>
    <m/>
    <m/>
    <n v="1"/>
    <n v="1"/>
    <x v="0"/>
    <n v="1"/>
    <x v="0"/>
  </r>
  <r>
    <x v="320"/>
    <s v="Application Form Complete"/>
    <s v="2017 Applicant"/>
    <s v="Active"/>
    <s v="M"/>
    <s v="IBADAN"/>
    <x v="7"/>
    <s v="Nigeria"/>
    <s v="English"/>
    <s v="28/10/2000"/>
    <x v="5"/>
    <m/>
    <x v="5"/>
    <s v="BEng Electrical Power Systems Engineering"/>
    <s v="Nigeria"/>
    <s v="ibadan"/>
    <s v="Oritamefa Baptist Model School"/>
    <s v="Mauritius Campus only"/>
    <n v="0"/>
    <n v="0"/>
    <x v="1"/>
    <n v="0"/>
    <x v="1"/>
  </r>
  <r>
    <x v="321"/>
    <s v="2015 Admit"/>
    <s v="2017 Applicant"/>
    <s v="Archived"/>
    <m/>
    <m/>
    <x v="0"/>
    <m/>
    <m/>
    <m/>
    <x v="0"/>
    <m/>
    <x v="0"/>
    <m/>
    <m/>
    <m/>
    <m/>
    <m/>
    <n v="1"/>
    <n v="1"/>
    <x v="0"/>
    <n v="1"/>
    <x v="0"/>
  </r>
  <r>
    <x v="322"/>
    <s v="Application Form [Required]"/>
    <s v="2017 Applicant"/>
    <s v="Active"/>
    <s v="M"/>
    <s v="Jos"/>
    <x v="7"/>
    <s v="Nigeria"/>
    <s v="English"/>
    <s v="26/05/2000"/>
    <x v="1"/>
    <m/>
    <x v="5"/>
    <s v="BSc (Hons) Computing Science"/>
    <s v="Nigeria"/>
    <s v="Jos"/>
    <s v="Baptist Science Grammar School"/>
    <s v="Mauritius Campus only"/>
    <n v="0"/>
    <n v="0"/>
    <x v="1"/>
    <n v="0"/>
    <x v="1"/>
  </r>
  <r>
    <x v="323"/>
    <s v="Application Form [Required]"/>
    <s v="2017 Applicant"/>
    <s v="Active"/>
    <s v="M"/>
    <s v="WARRI"/>
    <x v="7"/>
    <s v="Nigeria"/>
    <s v="English"/>
    <d v="1996-08-05T00:00:00"/>
    <x v="3"/>
    <m/>
    <x v="6"/>
    <s v="BSc (Hons) Computing Science"/>
    <s v="Nigeria"/>
    <s v="Warri"/>
    <s v="ALL SAINT SECONDARY SCHOOL"/>
    <s v="Rwanda campus only"/>
    <n v="0"/>
    <n v="0"/>
    <x v="1"/>
    <n v="0"/>
    <x v="1"/>
  </r>
  <r>
    <x v="324"/>
    <s v="2015 Decline"/>
    <s v="2017 Applicant"/>
    <s v="Archived"/>
    <m/>
    <m/>
    <x v="0"/>
    <m/>
    <m/>
    <m/>
    <x v="0"/>
    <m/>
    <x v="0"/>
    <m/>
    <m/>
    <m/>
    <m/>
    <m/>
    <n v="1"/>
    <n v="1"/>
    <x v="0"/>
    <n v="1"/>
    <x v="0"/>
  </r>
  <r>
    <x v="325"/>
    <s v="Application Form [Required]"/>
    <s v="2017 Applicant"/>
    <s v="Active"/>
    <s v="F"/>
    <s v="Kigali"/>
    <x v="9"/>
    <s v="Rwanda"/>
    <s v="English"/>
    <d v="1996-01-01T00:00:00"/>
    <x v="1"/>
    <m/>
    <x v="3"/>
    <s v="BA (Hons) Business Managment"/>
    <s v="Rwanda"/>
    <s v="Ririma"/>
    <s v="Grouped scolaire de Ririma"/>
    <m/>
    <n v="0"/>
    <n v="0"/>
    <x v="1"/>
    <n v="0"/>
    <x v="1"/>
  </r>
  <r>
    <x v="326"/>
    <s v="Application Form Complete"/>
    <s v="2017 Applicant"/>
    <s v="Active"/>
    <s v="F"/>
    <s v="Kigali"/>
    <x v="9"/>
    <s v="Rwanda"/>
    <s v="English"/>
    <d v="1998-04-02T00:00:00"/>
    <x v="8"/>
    <m/>
    <x v="5"/>
    <s v="BA (Hons) Social Science"/>
    <s v="Rwanda"/>
    <s v="Rwamagana"/>
    <s v="Rwamagana Lutheran School"/>
    <s v="Both the Mauritian and Rwandan campuses"/>
    <n v="0"/>
    <n v="0"/>
    <x v="1"/>
    <n v="0"/>
    <x v="1"/>
  </r>
  <r>
    <x v="327"/>
    <s v="Application Form [Required]"/>
    <s v="2017 Applicant"/>
    <s v="Active"/>
    <s v="F"/>
    <s v="kigali"/>
    <x v="9"/>
    <s v="Rwanda"/>
    <s v="English"/>
    <d v="1997-01-10T00:00:00"/>
    <x v="7"/>
    <m/>
    <x v="5"/>
    <s v="BSc (Hons) Applied Psychology"/>
    <s v="Rwanda"/>
    <s v="musanze"/>
    <s v="ecole des sciences de musanze"/>
    <s v="Both the Mauritian and Rwandan campuses"/>
    <n v="0"/>
    <n v="0"/>
    <x v="1"/>
    <n v="0"/>
    <x v="1"/>
  </r>
  <r>
    <x v="328"/>
    <s v="2015 Decline"/>
    <s v="2017 Applicant"/>
    <s v="Archived"/>
    <m/>
    <m/>
    <x v="0"/>
    <m/>
    <m/>
    <m/>
    <x v="0"/>
    <m/>
    <x v="0"/>
    <m/>
    <m/>
    <m/>
    <m/>
    <m/>
    <n v="1"/>
    <n v="1"/>
    <x v="0"/>
    <n v="1"/>
    <x v="0"/>
  </r>
  <r>
    <x v="329"/>
    <s v="2015 Decline"/>
    <s v="2017 Applicant"/>
    <s v="Archived"/>
    <m/>
    <m/>
    <x v="0"/>
    <m/>
    <m/>
    <m/>
    <x v="0"/>
    <m/>
    <x v="0"/>
    <m/>
    <m/>
    <m/>
    <m/>
    <m/>
    <n v="1"/>
    <n v="1"/>
    <x v="0"/>
    <n v="1"/>
    <x v="0"/>
  </r>
  <r>
    <x v="330"/>
    <s v="Application Form [Required]"/>
    <s v="2017 Applicant"/>
    <s v="Active"/>
    <m/>
    <m/>
    <x v="0"/>
    <m/>
    <m/>
    <m/>
    <x v="0"/>
    <m/>
    <x v="0"/>
    <m/>
    <m/>
    <m/>
    <m/>
    <m/>
    <n v="1"/>
    <n v="1"/>
    <x v="0"/>
    <n v="1"/>
    <x v="0"/>
  </r>
  <r>
    <x v="331"/>
    <s v="Application Form [Required]"/>
    <s v="2017 Applicant"/>
    <s v="Withdrawn"/>
    <s v="F"/>
    <s v="musnze"/>
    <x v="9"/>
    <s v="Rwanda"/>
    <s v="English"/>
    <s v="14/04/1997"/>
    <x v="11"/>
    <m/>
    <x v="1"/>
    <s v="BA (Hons) Business Managment"/>
    <s v="Rwanda"/>
    <s v="MUSANZE"/>
    <s v="Ecole secondary saint Joseph karuganda"/>
    <s v="Rwanda campus only"/>
    <n v="0"/>
    <n v="0"/>
    <x v="1"/>
    <n v="0"/>
    <x v="1"/>
  </r>
  <r>
    <x v="332"/>
    <s v="Happy to see you again"/>
    <s v="2017 Applicant"/>
    <s v="Archived"/>
    <m/>
    <m/>
    <x v="0"/>
    <m/>
    <m/>
    <m/>
    <x v="0"/>
    <m/>
    <x v="0"/>
    <m/>
    <m/>
    <m/>
    <m/>
    <m/>
    <n v="1"/>
    <n v="1"/>
    <x v="0"/>
    <n v="1"/>
    <x v="0"/>
  </r>
  <r>
    <x v="333"/>
    <s v="2015 Decline"/>
    <s v="2017 Applicant"/>
    <s v="Archived"/>
    <m/>
    <m/>
    <x v="0"/>
    <m/>
    <m/>
    <m/>
    <x v="0"/>
    <m/>
    <x v="0"/>
    <m/>
    <m/>
    <m/>
    <m/>
    <m/>
    <n v="1"/>
    <n v="1"/>
    <x v="0"/>
    <n v="1"/>
    <x v="0"/>
  </r>
  <r>
    <x v="334"/>
    <s v="Application Form [Required]"/>
    <s v="2017 Applicant"/>
    <s v="Active"/>
    <m/>
    <m/>
    <x v="0"/>
    <m/>
    <m/>
    <m/>
    <x v="0"/>
    <m/>
    <x v="0"/>
    <m/>
    <m/>
    <m/>
    <m/>
    <m/>
    <n v="1"/>
    <n v="1"/>
    <x v="0"/>
    <n v="1"/>
    <x v="0"/>
  </r>
  <r>
    <x v="335"/>
    <s v="Application Form Complete"/>
    <s v="2017 Applicant"/>
    <s v="Active"/>
    <s v="M"/>
    <s v="kigali"/>
    <x v="9"/>
    <s v="Rwanda"/>
    <s v="English"/>
    <s v="20/02/1996"/>
    <x v="2"/>
    <m/>
    <x v="9"/>
    <s v="BA (Hons) Business Managment"/>
    <s v="Rwanda"/>
    <s v="kigali"/>
    <s v="english"/>
    <s v="Mauritius Campus only"/>
    <n v="0"/>
    <n v="0"/>
    <x v="1"/>
    <n v="0"/>
    <x v="1"/>
  </r>
  <r>
    <x v="336"/>
    <s v="Application Form Complete"/>
    <s v="2017 Applicant"/>
    <s v="Active"/>
    <s v="M"/>
    <s v="kigali"/>
    <x v="9"/>
    <s v="Rwanda"/>
    <s v="English"/>
    <d v="1998-01-01T00:00:00"/>
    <x v="1"/>
    <m/>
    <x v="12"/>
    <s v="BEng Electrical Power Systems Engineering"/>
    <s v="Rwanda"/>
    <s v="MUSANZE"/>
    <s v="ESTB / Busogo"/>
    <s v="Mauritius Campus only"/>
    <n v="0"/>
    <n v="0"/>
    <x v="1"/>
    <n v="0"/>
    <x v="1"/>
  </r>
  <r>
    <x v="337"/>
    <s v="Application Form [Required]"/>
    <s v="2017 Applicant"/>
    <s v="Active"/>
    <s v="M"/>
    <s v="Vrede"/>
    <x v="6"/>
    <s v="South Africa"/>
    <s v="English"/>
    <d v="1998-12-05T00:00:00"/>
    <x v="3"/>
    <m/>
    <x v="2"/>
    <s v="BA (Hons) Business Managment"/>
    <s v="South Africa"/>
    <s v="Vrede"/>
    <s v="Intuthuko katleho secondary school"/>
    <s v="Mauritius Campus only"/>
    <n v="0"/>
    <n v="0"/>
    <x v="1"/>
    <n v="0"/>
    <x v="1"/>
  </r>
  <r>
    <x v="338"/>
    <s v="Application Form [Required]"/>
    <s v="2017 Applicant"/>
    <s v="Active"/>
    <s v="M"/>
    <s v="wakiso"/>
    <x v="3"/>
    <s v="Uganda"/>
    <s v="English"/>
    <s v="24/03/1997"/>
    <x v="3"/>
    <m/>
    <x v="1"/>
    <s v="BA (Hons) Business Managment"/>
    <s v="Uganda"/>
    <s v="Busia"/>
    <s v="St. John's secondary school"/>
    <s v="Rwanda campus only"/>
    <n v="0"/>
    <n v="0"/>
    <x v="1"/>
    <n v="0"/>
    <x v="1"/>
  </r>
  <r>
    <x v="339"/>
    <s v="2016 Decline"/>
    <s v="2017 Applicant"/>
    <s v="Archived"/>
    <m/>
    <m/>
    <x v="0"/>
    <m/>
    <m/>
    <m/>
    <x v="0"/>
    <m/>
    <x v="0"/>
    <m/>
    <m/>
    <m/>
    <m/>
    <m/>
    <n v="1"/>
    <n v="1"/>
    <x v="0"/>
    <n v="1"/>
    <x v="0"/>
  </r>
  <r>
    <x v="340"/>
    <s v="2016 Decline"/>
    <s v="2017 Applicant"/>
    <s v="Archived"/>
    <m/>
    <m/>
    <x v="0"/>
    <m/>
    <m/>
    <m/>
    <x v="0"/>
    <m/>
    <x v="0"/>
    <m/>
    <m/>
    <m/>
    <m/>
    <m/>
    <n v="1"/>
    <n v="1"/>
    <x v="0"/>
    <n v="1"/>
    <x v="0"/>
  </r>
  <r>
    <x v="341"/>
    <s v="2015 Decline"/>
    <s v="2017 Applicant"/>
    <s v="Archived"/>
    <m/>
    <m/>
    <x v="0"/>
    <m/>
    <m/>
    <m/>
    <x v="0"/>
    <m/>
    <x v="0"/>
    <m/>
    <m/>
    <m/>
    <m/>
    <m/>
    <n v="1"/>
    <n v="1"/>
    <x v="0"/>
    <n v="1"/>
    <x v="0"/>
  </r>
  <r>
    <x v="342"/>
    <s v="2015 Decline"/>
    <s v="2017 Applicant"/>
    <s v="Archived"/>
    <m/>
    <m/>
    <x v="0"/>
    <m/>
    <m/>
    <m/>
    <x v="0"/>
    <m/>
    <x v="0"/>
    <m/>
    <m/>
    <m/>
    <m/>
    <m/>
    <n v="1"/>
    <n v="1"/>
    <x v="0"/>
    <n v="1"/>
    <x v="0"/>
  </r>
  <r>
    <x v="343"/>
    <s v="Application Form Complete"/>
    <s v="2017 Applicant"/>
    <s v="Active"/>
    <s v="F"/>
    <s v="Birmingham"/>
    <x v="19"/>
    <s v="Gambia"/>
    <s v="English"/>
    <s v="14/05/1992"/>
    <x v="6"/>
    <m/>
    <x v="5"/>
    <s v="BA (Hons) Social Science"/>
    <s v="United Kingdom"/>
    <s v="Birmingham"/>
    <s v="Hodge Hill School"/>
    <s v="Both the Mauritian and Rwandan campuses"/>
    <n v="0"/>
    <n v="0"/>
    <x v="1"/>
    <n v="0"/>
    <x v="1"/>
  </r>
  <r>
    <x v="344"/>
    <s v="2015 Decline"/>
    <s v="2017 Applicant"/>
    <s v="Archived"/>
    <m/>
    <m/>
    <x v="0"/>
    <m/>
    <m/>
    <m/>
    <x v="0"/>
    <m/>
    <x v="0"/>
    <m/>
    <m/>
    <m/>
    <m/>
    <m/>
    <n v="1"/>
    <n v="1"/>
    <x v="0"/>
    <n v="1"/>
    <x v="0"/>
  </r>
  <r>
    <x v="345"/>
    <s v="2016 Decline"/>
    <s v="2017 Applicant"/>
    <s v="Archived"/>
    <m/>
    <m/>
    <x v="0"/>
    <m/>
    <m/>
    <m/>
    <x v="0"/>
    <m/>
    <x v="0"/>
    <m/>
    <m/>
    <m/>
    <m/>
    <m/>
    <n v="1"/>
    <n v="1"/>
    <x v="0"/>
    <n v="1"/>
    <x v="0"/>
  </r>
  <r>
    <x v="346"/>
    <s v="Application Form Complete"/>
    <s v="2017 Applicant"/>
    <s v="Active"/>
    <s v="F"/>
    <s v="Nairobi"/>
    <x v="2"/>
    <s v="Kenya"/>
    <s v="English"/>
    <d v="1998-01-04T00:00:00"/>
    <x v="3"/>
    <m/>
    <x v="5"/>
    <s v="BA (Hons) Business Managment"/>
    <s v="Kenya"/>
    <s v="Nakuru"/>
    <s v="Nakuru girls high school"/>
    <s v="Both the Mauritian and Rwandan campuses"/>
    <n v="0"/>
    <n v="0"/>
    <x v="1"/>
    <n v="0"/>
    <x v="1"/>
  </r>
  <r>
    <x v="347"/>
    <s v="Application Form [Required]"/>
    <s v="2017 Applicant"/>
    <s v="Active"/>
    <s v="F"/>
    <s v="Lagos"/>
    <x v="7"/>
    <s v="Nigeria"/>
    <s v="English"/>
    <s v="27/01/1996"/>
    <x v="5"/>
    <m/>
    <x v="2"/>
    <s v="BA (Hons) Business Managment"/>
    <s v="Nigeria"/>
    <s v="Lagos"/>
    <s v="New Breed Schoo"/>
    <s v="Both the Mauritian and Rwandan campuses"/>
    <n v="0"/>
    <n v="0"/>
    <x v="1"/>
    <n v="0"/>
    <x v="1"/>
  </r>
  <r>
    <x v="348"/>
    <s v="Application Form [Required]"/>
    <s v="2017 Applicant"/>
    <s v="Active"/>
    <m/>
    <m/>
    <x v="0"/>
    <m/>
    <m/>
    <m/>
    <x v="0"/>
    <m/>
    <x v="0"/>
    <m/>
    <m/>
    <m/>
    <m/>
    <m/>
    <n v="1"/>
    <n v="1"/>
    <x v="0"/>
    <n v="1"/>
    <x v="0"/>
  </r>
  <r>
    <x v="349"/>
    <s v="2015 Admit"/>
    <s v="2017 Applicant"/>
    <s v="Archived"/>
    <m/>
    <m/>
    <x v="0"/>
    <m/>
    <m/>
    <m/>
    <x v="0"/>
    <m/>
    <x v="0"/>
    <m/>
    <m/>
    <m/>
    <m/>
    <m/>
    <n v="1"/>
    <n v="1"/>
    <x v="0"/>
    <n v="1"/>
    <x v="0"/>
  </r>
  <r>
    <x v="350"/>
    <s v="2015 Decline"/>
    <s v="2017 Applicant"/>
    <s v="Archived"/>
    <m/>
    <m/>
    <x v="0"/>
    <m/>
    <m/>
    <m/>
    <x v="0"/>
    <m/>
    <x v="0"/>
    <m/>
    <m/>
    <m/>
    <m/>
    <m/>
    <n v="1"/>
    <n v="1"/>
    <x v="0"/>
    <n v="1"/>
    <x v="0"/>
  </r>
  <r>
    <x v="351"/>
    <s v="2015 Decline"/>
    <s v="2017 Applicant"/>
    <s v="Archived"/>
    <m/>
    <m/>
    <x v="0"/>
    <m/>
    <m/>
    <m/>
    <x v="0"/>
    <m/>
    <x v="0"/>
    <m/>
    <m/>
    <m/>
    <m/>
    <m/>
    <n v="1"/>
    <n v="1"/>
    <x v="0"/>
    <n v="1"/>
    <x v="0"/>
  </r>
  <r>
    <x v="352"/>
    <s v="Application Form [Required]"/>
    <s v="2017 Applicant"/>
    <s v="Active"/>
    <m/>
    <m/>
    <x v="0"/>
    <m/>
    <m/>
    <m/>
    <x v="0"/>
    <m/>
    <x v="0"/>
    <m/>
    <m/>
    <m/>
    <m/>
    <m/>
    <n v="1"/>
    <n v="1"/>
    <x v="0"/>
    <n v="1"/>
    <x v="0"/>
  </r>
  <r>
    <x v="353"/>
    <s v="2015 Decline"/>
    <s v="2017 Applicant"/>
    <s v="Archived"/>
    <m/>
    <m/>
    <x v="0"/>
    <m/>
    <m/>
    <m/>
    <x v="0"/>
    <m/>
    <x v="0"/>
    <m/>
    <m/>
    <m/>
    <m/>
    <m/>
    <n v="1"/>
    <n v="1"/>
    <x v="0"/>
    <n v="1"/>
    <x v="0"/>
  </r>
  <r>
    <x v="354"/>
    <s v="Application Form [Required]"/>
    <s v="2017 Applicant"/>
    <s v="Active"/>
    <s v="F"/>
    <s v="Kigali"/>
    <x v="9"/>
    <s v="Rwanda"/>
    <s v="English"/>
    <s v="19/11/1996"/>
    <x v="3"/>
    <m/>
    <x v="1"/>
    <s v="BA (Hons) Business Managment"/>
    <m/>
    <m/>
    <m/>
    <m/>
    <n v="0"/>
    <n v="0"/>
    <x v="1"/>
    <n v="1"/>
    <x v="2"/>
  </r>
  <r>
    <x v="355"/>
    <s v="2015 Decline"/>
    <s v="2017 Applicant"/>
    <s v="Archived"/>
    <m/>
    <m/>
    <x v="0"/>
    <m/>
    <m/>
    <m/>
    <x v="0"/>
    <m/>
    <x v="0"/>
    <m/>
    <m/>
    <m/>
    <m/>
    <m/>
    <n v="1"/>
    <n v="1"/>
    <x v="0"/>
    <n v="1"/>
    <x v="0"/>
  </r>
  <r>
    <x v="356"/>
    <s v="2016 Decline"/>
    <s v="2017 Applicant"/>
    <s v="Archived"/>
    <m/>
    <m/>
    <x v="0"/>
    <m/>
    <m/>
    <m/>
    <x v="0"/>
    <m/>
    <x v="0"/>
    <m/>
    <m/>
    <m/>
    <m/>
    <m/>
    <n v="1"/>
    <n v="1"/>
    <x v="0"/>
    <n v="1"/>
    <x v="0"/>
  </r>
  <r>
    <x v="357"/>
    <s v="Application Form Complete"/>
    <s v="2017 Applicant"/>
    <s v="Active"/>
    <s v="F"/>
    <s v="Kigali"/>
    <x v="9"/>
    <s v="Rwanda"/>
    <s v="English"/>
    <s v="22/01/1999"/>
    <x v="5"/>
    <m/>
    <x v="2"/>
    <s v="BA (Hons) Social Science"/>
    <s v="Rwanda"/>
    <s v="Kigali"/>
    <s v="ECOLE CHRETIENNE DE KIGALI"/>
    <s v="Both the Mauritian and Rwandan campuses"/>
    <n v="0"/>
    <n v="0"/>
    <x v="1"/>
    <n v="0"/>
    <x v="1"/>
  </r>
  <r>
    <x v="358"/>
    <s v="2016 Decline"/>
    <s v="2017 Applicant"/>
    <s v="Archived"/>
    <m/>
    <m/>
    <x v="0"/>
    <m/>
    <m/>
    <m/>
    <x v="0"/>
    <m/>
    <x v="0"/>
    <m/>
    <m/>
    <m/>
    <m/>
    <m/>
    <n v="1"/>
    <n v="1"/>
    <x v="0"/>
    <n v="1"/>
    <x v="0"/>
  </r>
  <r>
    <x v="359"/>
    <s v="Application Form [Required]"/>
    <s v="2017 Applicant"/>
    <s v="Active"/>
    <s v="M"/>
    <s v="ARUSHA"/>
    <x v="16"/>
    <s v="Tanzania"/>
    <s v="English"/>
    <d v="1997-12-02T00:00:00"/>
    <x v="5"/>
    <m/>
    <x v="2"/>
    <s v="BSc (Hons) Computing Science"/>
    <s v="Tanzania"/>
    <s v="Arusha"/>
    <s v="st jude secondary"/>
    <s v="Rwanda campus only"/>
    <n v="0"/>
    <n v="0"/>
    <x v="1"/>
    <n v="0"/>
    <x v="1"/>
  </r>
  <r>
    <x v="360"/>
    <s v="2015 Decline"/>
    <s v="2017 Applicant"/>
    <s v="Archived"/>
    <m/>
    <m/>
    <x v="0"/>
    <m/>
    <m/>
    <m/>
    <x v="0"/>
    <m/>
    <x v="0"/>
    <m/>
    <m/>
    <m/>
    <m/>
    <m/>
    <n v="1"/>
    <n v="1"/>
    <x v="0"/>
    <n v="1"/>
    <x v="0"/>
  </r>
  <r>
    <x v="361"/>
    <s v="Application Form [Required]"/>
    <s v="2017 Applicant"/>
    <s v="Active"/>
    <m/>
    <m/>
    <x v="0"/>
    <m/>
    <m/>
    <m/>
    <x v="0"/>
    <m/>
    <x v="0"/>
    <m/>
    <m/>
    <m/>
    <m/>
    <m/>
    <n v="1"/>
    <n v="1"/>
    <x v="0"/>
    <n v="1"/>
    <x v="0"/>
  </r>
  <r>
    <x v="362"/>
    <s v="Application Form Complete"/>
    <s v="2017 Applicant"/>
    <s v="Active"/>
    <s v="M"/>
    <s v="Restinga"/>
    <x v="14"/>
    <s v="Angola"/>
    <s v="Portuguese"/>
    <d v="1995-06-03T00:00:00"/>
    <x v="5"/>
    <m/>
    <x v="3"/>
    <s v="BSc (Hons) Computing Science"/>
    <s v="Angola"/>
    <s v="Lobito"/>
    <s v="Instituto Medio Politécnico do Lobiti"/>
    <s v="Both the Mauritian and Rwandan campuses"/>
    <n v="0"/>
    <n v="0"/>
    <x v="1"/>
    <n v="0"/>
    <x v="1"/>
  </r>
  <r>
    <x v="363"/>
    <s v="Application Form [Required]"/>
    <s v="2017 Applicant"/>
    <s v="Active"/>
    <m/>
    <m/>
    <x v="0"/>
    <m/>
    <m/>
    <m/>
    <x v="0"/>
    <m/>
    <x v="0"/>
    <m/>
    <m/>
    <m/>
    <m/>
    <m/>
    <n v="1"/>
    <n v="1"/>
    <x v="0"/>
    <n v="1"/>
    <x v="0"/>
  </r>
  <r>
    <x v="364"/>
    <s v="2015 Decline"/>
    <s v="2017 Applicant"/>
    <s v="Archived"/>
    <m/>
    <m/>
    <x v="0"/>
    <m/>
    <m/>
    <m/>
    <x v="0"/>
    <m/>
    <x v="0"/>
    <m/>
    <m/>
    <m/>
    <m/>
    <m/>
    <n v="1"/>
    <n v="1"/>
    <x v="0"/>
    <n v="1"/>
    <x v="0"/>
  </r>
  <r>
    <x v="365"/>
    <s v="Application Form [Required]"/>
    <s v="2017 Applicant"/>
    <s v="Active"/>
    <m/>
    <m/>
    <x v="0"/>
    <m/>
    <m/>
    <m/>
    <x v="0"/>
    <m/>
    <x v="0"/>
    <m/>
    <m/>
    <m/>
    <m/>
    <m/>
    <n v="1"/>
    <n v="1"/>
    <x v="0"/>
    <n v="1"/>
    <x v="0"/>
  </r>
  <r>
    <x v="366"/>
    <s v="2015 Decline"/>
    <s v="2017 Applicant"/>
    <s v="Archived"/>
    <m/>
    <m/>
    <x v="0"/>
    <m/>
    <m/>
    <m/>
    <x v="0"/>
    <m/>
    <x v="0"/>
    <m/>
    <m/>
    <m/>
    <m/>
    <m/>
    <n v="1"/>
    <n v="1"/>
    <x v="0"/>
    <n v="1"/>
    <x v="0"/>
  </r>
  <r>
    <x v="367"/>
    <s v="2015 Decline"/>
    <s v="2017 Applicant"/>
    <s v="Archived"/>
    <m/>
    <m/>
    <x v="0"/>
    <m/>
    <m/>
    <m/>
    <x v="0"/>
    <m/>
    <x v="0"/>
    <m/>
    <m/>
    <m/>
    <m/>
    <m/>
    <n v="1"/>
    <n v="1"/>
    <x v="0"/>
    <n v="1"/>
    <x v="0"/>
  </r>
  <r>
    <x v="368"/>
    <s v="2016 Decline"/>
    <s v="2017 Applicant"/>
    <s v="Archived"/>
    <m/>
    <m/>
    <x v="0"/>
    <m/>
    <m/>
    <m/>
    <x v="0"/>
    <m/>
    <x v="0"/>
    <m/>
    <m/>
    <m/>
    <m/>
    <m/>
    <n v="1"/>
    <n v="1"/>
    <x v="0"/>
    <n v="1"/>
    <x v="0"/>
  </r>
  <r>
    <x v="369"/>
    <s v="2016 Decline"/>
    <s v="2017 Applicant"/>
    <s v="Archived"/>
    <m/>
    <m/>
    <x v="0"/>
    <m/>
    <m/>
    <m/>
    <x v="0"/>
    <m/>
    <x v="0"/>
    <m/>
    <m/>
    <m/>
    <m/>
    <m/>
    <n v="1"/>
    <n v="1"/>
    <x v="0"/>
    <n v="1"/>
    <x v="0"/>
  </r>
  <r>
    <x v="370"/>
    <s v="2016 Decline"/>
    <s v="2017 Applicant"/>
    <s v="Archived"/>
    <m/>
    <m/>
    <x v="0"/>
    <m/>
    <m/>
    <m/>
    <x v="0"/>
    <m/>
    <x v="0"/>
    <m/>
    <m/>
    <m/>
    <m/>
    <m/>
    <n v="1"/>
    <n v="1"/>
    <x v="0"/>
    <n v="1"/>
    <x v="0"/>
  </r>
  <r>
    <x v="371"/>
    <s v="2015 Decline"/>
    <s v="2017 Applicant"/>
    <s v="Archived"/>
    <m/>
    <m/>
    <x v="0"/>
    <m/>
    <m/>
    <m/>
    <x v="0"/>
    <m/>
    <x v="0"/>
    <m/>
    <m/>
    <m/>
    <m/>
    <m/>
    <n v="1"/>
    <n v="1"/>
    <x v="0"/>
    <n v="1"/>
    <x v="0"/>
  </r>
  <r>
    <x v="372"/>
    <s v="2015 Decline"/>
    <s v="2017 Applicant"/>
    <s v="Archived"/>
    <m/>
    <m/>
    <x v="0"/>
    <m/>
    <m/>
    <m/>
    <x v="0"/>
    <m/>
    <x v="0"/>
    <m/>
    <m/>
    <m/>
    <m/>
    <m/>
    <n v="1"/>
    <n v="1"/>
    <x v="0"/>
    <n v="1"/>
    <x v="0"/>
  </r>
  <r>
    <x v="373"/>
    <s v="2015 Decline"/>
    <s v="2017 Applicant"/>
    <s v="Archived"/>
    <m/>
    <m/>
    <x v="0"/>
    <m/>
    <m/>
    <m/>
    <x v="0"/>
    <m/>
    <x v="0"/>
    <m/>
    <m/>
    <m/>
    <m/>
    <m/>
    <n v="1"/>
    <n v="1"/>
    <x v="0"/>
    <n v="1"/>
    <x v="0"/>
  </r>
  <r>
    <x v="374"/>
    <s v="Application Form [Required]"/>
    <s v="2017 Applicant"/>
    <s v="Active"/>
    <s v="F"/>
    <s v="Baie du Tombeau"/>
    <x v="10"/>
    <s v="Mauritius"/>
    <s v="English"/>
    <s v="31/08/1994"/>
    <x v="3"/>
    <m/>
    <x v="1"/>
    <s v="BA (Hons) Social Science"/>
    <s v="Mauritius"/>
    <s v="Quatre Bornes"/>
    <s v="Gaetan Raynal State College"/>
    <s v="Mauritius Campus only"/>
    <n v="0"/>
    <n v="0"/>
    <x v="1"/>
    <n v="0"/>
    <x v="1"/>
  </r>
  <r>
    <x v="375"/>
    <s v="Application Form [Required]"/>
    <s v="2017 Applicant"/>
    <s v="Active"/>
    <s v="M"/>
    <s v="Bugesera District"/>
    <x v="9"/>
    <s v="Rwanda"/>
    <s v="English"/>
    <s v="20/07/1996"/>
    <x v="6"/>
    <m/>
    <x v="7"/>
    <s v="BSc (Hons) Computing Science"/>
    <s v="Rwanda"/>
    <s v="Kigali City"/>
    <s v="Groupe Scolaire Mont Kigali / APACE"/>
    <s v="Both the Mauritian and Rwandan campuses"/>
    <n v="0"/>
    <n v="0"/>
    <x v="1"/>
    <n v="0"/>
    <x v="1"/>
  </r>
  <r>
    <x v="376"/>
    <s v="2015 Decline"/>
    <s v="2017 Applicant"/>
    <s v="Archived"/>
    <m/>
    <m/>
    <x v="0"/>
    <m/>
    <m/>
    <m/>
    <x v="0"/>
    <m/>
    <x v="0"/>
    <m/>
    <m/>
    <m/>
    <m/>
    <m/>
    <n v="1"/>
    <n v="1"/>
    <x v="0"/>
    <n v="1"/>
    <x v="0"/>
  </r>
  <r>
    <x v="377"/>
    <s v="2016 Decline"/>
    <s v="2017 Applicant"/>
    <s v="Archived"/>
    <m/>
    <m/>
    <x v="0"/>
    <m/>
    <m/>
    <m/>
    <x v="0"/>
    <m/>
    <x v="0"/>
    <m/>
    <m/>
    <m/>
    <m/>
    <m/>
    <n v="1"/>
    <n v="1"/>
    <x v="0"/>
    <n v="1"/>
    <x v="0"/>
  </r>
  <r>
    <x v="378"/>
    <s v="Application Form [Required]"/>
    <s v="2017 Applicant"/>
    <s v="Active"/>
    <s v="F"/>
    <s v="NAIROBI"/>
    <x v="2"/>
    <s v="Kenya"/>
    <s v="English"/>
    <s v="18/11/1996"/>
    <x v="1"/>
    <m/>
    <x v="2"/>
    <s v="BEng Electrical Power Systems Engineering"/>
    <s v="Kenya"/>
    <s v="ELDORET"/>
    <s v="MOI GIRLS HIGH SCHOOL ELDORET"/>
    <s v="Mauritius Campus only"/>
    <n v="0"/>
    <n v="0"/>
    <x v="1"/>
    <n v="0"/>
    <x v="1"/>
  </r>
  <r>
    <x v="379"/>
    <s v="2015 Decline"/>
    <s v="2017 Applicant"/>
    <s v="Archived"/>
    <m/>
    <m/>
    <x v="0"/>
    <m/>
    <m/>
    <m/>
    <x v="0"/>
    <m/>
    <x v="0"/>
    <m/>
    <m/>
    <m/>
    <m/>
    <m/>
    <n v="1"/>
    <n v="1"/>
    <x v="0"/>
    <n v="1"/>
    <x v="0"/>
  </r>
  <r>
    <x v="380"/>
    <s v="2016 Decline"/>
    <s v="2017 Applicant"/>
    <s v="Archived"/>
    <m/>
    <m/>
    <x v="0"/>
    <m/>
    <m/>
    <m/>
    <x v="0"/>
    <m/>
    <x v="0"/>
    <m/>
    <m/>
    <m/>
    <m/>
    <m/>
    <n v="1"/>
    <n v="1"/>
    <x v="0"/>
    <n v="1"/>
    <x v="0"/>
  </r>
  <r>
    <x v="381"/>
    <s v="Application Form Complete"/>
    <s v="2017 Applicant"/>
    <s v="Active"/>
    <s v="M"/>
    <s v="Kigali city"/>
    <x v="9"/>
    <s v="Rwanda"/>
    <s v="English"/>
    <s v="29/10/1996"/>
    <x v="6"/>
    <m/>
    <x v="5"/>
    <s v="BA (Hons) Business Managment"/>
    <s v="Rwanda"/>
    <s v="Kigali city"/>
    <s v="Groupe scolaire APE RUGUNGA"/>
    <s v="Both the Mauritian and Rwandan campuses"/>
    <n v="0"/>
    <n v="0"/>
    <x v="1"/>
    <n v="0"/>
    <x v="1"/>
  </r>
  <r>
    <x v="382"/>
    <s v="Application Form [Required]"/>
    <s v="2017 Applicant"/>
    <s v="Archived"/>
    <s v="M"/>
    <s v="Kigali"/>
    <x v="9"/>
    <s v="Rwanda"/>
    <s v="English"/>
    <d v="1993-01-01T00:00:00"/>
    <x v="2"/>
    <m/>
    <x v="2"/>
    <s v="BA (Hons) Business Managment"/>
    <s v="Rwanda"/>
    <s v="Rubona, Rwamagana"/>
    <s v="Liquidnet Family High School @ ASYV"/>
    <s v="Rwanda campus only"/>
    <n v="0"/>
    <n v="0"/>
    <x v="1"/>
    <n v="0"/>
    <x v="1"/>
  </r>
  <r>
    <x v="383"/>
    <s v="Happy to see you again"/>
    <s v="2017 Applicant"/>
    <s v="Archived"/>
    <m/>
    <m/>
    <x v="0"/>
    <m/>
    <m/>
    <m/>
    <x v="0"/>
    <m/>
    <x v="0"/>
    <m/>
    <m/>
    <m/>
    <m/>
    <m/>
    <n v="1"/>
    <n v="1"/>
    <x v="0"/>
    <n v="1"/>
    <x v="0"/>
  </r>
  <r>
    <x v="384"/>
    <s v="2015 Decline"/>
    <s v="2017 Applicant"/>
    <s v="Archived"/>
    <m/>
    <m/>
    <x v="0"/>
    <m/>
    <m/>
    <m/>
    <x v="0"/>
    <m/>
    <x v="0"/>
    <m/>
    <m/>
    <m/>
    <m/>
    <m/>
    <n v="1"/>
    <n v="1"/>
    <x v="0"/>
    <n v="1"/>
    <x v="0"/>
  </r>
  <r>
    <x v="385"/>
    <s v="Application Form [Required]"/>
    <s v="2017 Applicant"/>
    <s v="Active"/>
    <s v="F"/>
    <s v="Kigali"/>
    <x v="9"/>
    <s v="Rwanda"/>
    <s v="English"/>
    <s v="19/02/1999"/>
    <x v="9"/>
    <s v="website"/>
    <x v="7"/>
    <s v="BSc (Hons) Computing Science"/>
    <s v="Rwanda"/>
    <s v="Kigali"/>
    <s v="Nyamata T.S.S( technical secondary school)"/>
    <s v="Rwanda campus only"/>
    <n v="0"/>
    <n v="0"/>
    <x v="1"/>
    <n v="0"/>
    <x v="1"/>
  </r>
  <r>
    <x v="386"/>
    <s v="2015 Enrolled"/>
    <s v="2017 Applicant"/>
    <s v="Archived"/>
    <m/>
    <m/>
    <x v="0"/>
    <m/>
    <m/>
    <m/>
    <x v="0"/>
    <m/>
    <x v="0"/>
    <m/>
    <m/>
    <m/>
    <m/>
    <m/>
    <n v="1"/>
    <n v="1"/>
    <x v="0"/>
    <n v="1"/>
    <x v="0"/>
  </r>
  <r>
    <x v="387"/>
    <s v="Application Form [Required]"/>
    <s v="2017 Applicant"/>
    <s v="Active"/>
    <s v="F"/>
    <s v="Mutungo"/>
    <x v="3"/>
    <s v="Uganda"/>
    <s v="English"/>
    <s v="23/05/1997"/>
    <x v="3"/>
    <m/>
    <x v="4"/>
    <s v="BEng Electrical Power Systems Engineering"/>
    <s v="Uganda"/>
    <s v="Nsangi"/>
    <s v="Nsangi secondary school"/>
    <s v="Mauritius Campus only"/>
    <n v="0"/>
    <n v="0"/>
    <x v="1"/>
    <n v="0"/>
    <x v="1"/>
  </r>
  <r>
    <x v="388"/>
    <s v="Application Form [Required]"/>
    <s v="2017 Applicant"/>
    <s v="Active"/>
    <s v="F"/>
    <s v="mbale"/>
    <x v="3"/>
    <s v="Uganda"/>
    <s v="English"/>
    <s v="20/06/1991"/>
    <x v="1"/>
    <m/>
    <x v="6"/>
    <s v="BA (Hons) Business Managment"/>
    <s v="Uganda"/>
    <s v="Mbale"/>
    <s v="Manafwa High school , Mbale"/>
    <s v="Both the Mauritian and Rwandan campuses"/>
    <n v="0"/>
    <n v="0"/>
    <x v="1"/>
    <n v="0"/>
    <x v="1"/>
  </r>
  <r>
    <x v="389"/>
    <s v="Application Form [Required]"/>
    <s v="2017 Applicant"/>
    <s v="Active"/>
    <s v="F"/>
    <s v="CALABAR"/>
    <x v="7"/>
    <s v="Nigeria"/>
    <s v="English"/>
    <d v="1998-12-10T00:00:00"/>
    <x v="3"/>
    <m/>
    <x v="2"/>
    <s v="BSc (Hons) Computing Science"/>
    <m/>
    <m/>
    <m/>
    <s v="Both the Mauritian and Rwandan campuses"/>
    <n v="0"/>
    <n v="0"/>
    <x v="1"/>
    <n v="1"/>
    <x v="2"/>
  </r>
  <r>
    <x v="390"/>
    <s v="Happy to see you again"/>
    <s v="Admit from Sept 2016"/>
    <s v="Active"/>
    <m/>
    <m/>
    <x v="0"/>
    <m/>
    <m/>
    <m/>
    <x v="0"/>
    <m/>
    <x v="0"/>
    <m/>
    <m/>
    <m/>
    <m/>
    <m/>
    <n v="1"/>
    <n v="1"/>
    <x v="0"/>
    <n v="1"/>
    <x v="0"/>
  </r>
  <r>
    <x v="391"/>
    <s v="2015 Decline"/>
    <s v="2017 Applicant"/>
    <s v="Archived"/>
    <m/>
    <m/>
    <x v="0"/>
    <m/>
    <m/>
    <m/>
    <x v="0"/>
    <m/>
    <x v="0"/>
    <m/>
    <m/>
    <m/>
    <m/>
    <m/>
    <n v="1"/>
    <n v="1"/>
    <x v="0"/>
    <n v="1"/>
    <x v="0"/>
  </r>
  <r>
    <x v="392"/>
    <s v="2016 Decline"/>
    <s v="2017 Applicant"/>
    <s v="Archived"/>
    <m/>
    <m/>
    <x v="0"/>
    <m/>
    <m/>
    <m/>
    <x v="0"/>
    <m/>
    <x v="0"/>
    <m/>
    <m/>
    <m/>
    <m/>
    <m/>
    <n v="1"/>
    <n v="1"/>
    <x v="0"/>
    <n v="1"/>
    <x v="0"/>
  </r>
  <r>
    <x v="393"/>
    <s v="Application Form [Required]"/>
    <s v="2017 Applicant"/>
    <s v="Active"/>
    <m/>
    <m/>
    <x v="0"/>
    <m/>
    <m/>
    <m/>
    <x v="0"/>
    <m/>
    <x v="0"/>
    <m/>
    <m/>
    <m/>
    <m/>
    <m/>
    <n v="1"/>
    <n v="1"/>
    <x v="0"/>
    <n v="1"/>
    <x v="0"/>
  </r>
  <r>
    <x v="394"/>
    <s v="2016 Decline"/>
    <s v="2017 Applicant"/>
    <s v="Archived"/>
    <m/>
    <m/>
    <x v="0"/>
    <m/>
    <m/>
    <m/>
    <x v="0"/>
    <m/>
    <x v="0"/>
    <m/>
    <m/>
    <m/>
    <m/>
    <m/>
    <n v="1"/>
    <n v="1"/>
    <x v="0"/>
    <n v="1"/>
    <x v="0"/>
  </r>
  <r>
    <x v="395"/>
    <s v="2016 Decline"/>
    <s v="2017 Applicant"/>
    <s v="Deleted"/>
    <m/>
    <m/>
    <x v="0"/>
    <m/>
    <m/>
    <m/>
    <x v="0"/>
    <m/>
    <x v="0"/>
    <m/>
    <m/>
    <m/>
    <m/>
    <m/>
    <n v="1"/>
    <n v="1"/>
    <x v="0"/>
    <n v="1"/>
    <x v="0"/>
  </r>
  <r>
    <x v="396"/>
    <s v="2016 Decline"/>
    <s v="2017 Applicant"/>
    <s v="Archived"/>
    <m/>
    <m/>
    <x v="0"/>
    <m/>
    <m/>
    <m/>
    <x v="0"/>
    <m/>
    <x v="0"/>
    <m/>
    <m/>
    <m/>
    <m/>
    <m/>
    <n v="1"/>
    <n v="1"/>
    <x v="0"/>
    <n v="1"/>
    <x v="0"/>
  </r>
  <r>
    <x v="397"/>
    <s v="2016 Enrolled"/>
    <s v="2017 Applicant"/>
    <s v="Archived"/>
    <m/>
    <m/>
    <x v="0"/>
    <m/>
    <m/>
    <m/>
    <x v="0"/>
    <m/>
    <x v="0"/>
    <m/>
    <m/>
    <m/>
    <m/>
    <m/>
    <n v="1"/>
    <n v="1"/>
    <x v="0"/>
    <n v="1"/>
    <x v="0"/>
  </r>
  <r>
    <x v="398"/>
    <s v="Application Form [Required]"/>
    <s v="2017 Applicant"/>
    <s v="Active"/>
    <s v="F"/>
    <s v="Nairobi"/>
    <x v="2"/>
    <s v="Kenya"/>
    <s v="English"/>
    <s v="19/12/1997"/>
    <x v="3"/>
    <m/>
    <x v="2"/>
    <s v="BA (Hons) Business Managment"/>
    <s v="Kenya"/>
    <s v="Nairobi"/>
    <s v="St. Augustine kauma secondary school"/>
    <s v="Both the Mauritian and Rwandan campuses"/>
    <n v="0"/>
    <n v="0"/>
    <x v="1"/>
    <n v="0"/>
    <x v="1"/>
  </r>
  <r>
    <x v="399"/>
    <s v="Application Form [Required]"/>
    <s v="2017 Applicant"/>
    <s v="Active"/>
    <m/>
    <m/>
    <x v="0"/>
    <m/>
    <m/>
    <m/>
    <x v="0"/>
    <m/>
    <x v="0"/>
    <m/>
    <m/>
    <m/>
    <m/>
    <m/>
    <n v="1"/>
    <n v="1"/>
    <x v="0"/>
    <n v="1"/>
    <x v="0"/>
  </r>
  <r>
    <x v="400"/>
    <s v="2015 Decline"/>
    <s v="2017 Applicant"/>
    <s v="Archived"/>
    <m/>
    <m/>
    <x v="0"/>
    <m/>
    <m/>
    <m/>
    <x v="0"/>
    <m/>
    <x v="0"/>
    <m/>
    <m/>
    <m/>
    <m/>
    <m/>
    <n v="1"/>
    <n v="1"/>
    <x v="0"/>
    <n v="1"/>
    <x v="0"/>
  </r>
  <r>
    <x v="401"/>
    <s v="Application Form [Required]"/>
    <s v="2017 Applicant"/>
    <s v="Active"/>
    <m/>
    <m/>
    <x v="0"/>
    <m/>
    <m/>
    <m/>
    <x v="0"/>
    <m/>
    <x v="0"/>
    <m/>
    <m/>
    <m/>
    <m/>
    <m/>
    <n v="1"/>
    <n v="1"/>
    <x v="0"/>
    <n v="1"/>
    <x v="0"/>
  </r>
  <r>
    <x v="402"/>
    <s v="Application Form [Required]"/>
    <s v="2017 Applicant"/>
    <s v="Active"/>
    <m/>
    <m/>
    <x v="0"/>
    <m/>
    <m/>
    <m/>
    <x v="0"/>
    <m/>
    <x v="0"/>
    <m/>
    <m/>
    <m/>
    <m/>
    <m/>
    <n v="1"/>
    <n v="1"/>
    <x v="0"/>
    <n v="1"/>
    <x v="0"/>
  </r>
  <r>
    <x v="403"/>
    <s v="Application Form [Required]"/>
    <s v="2017 Applicant"/>
    <s v="Active"/>
    <m/>
    <m/>
    <x v="0"/>
    <m/>
    <m/>
    <m/>
    <x v="0"/>
    <m/>
    <x v="0"/>
    <m/>
    <m/>
    <m/>
    <m/>
    <m/>
    <n v="1"/>
    <n v="1"/>
    <x v="0"/>
    <n v="1"/>
    <x v="0"/>
  </r>
  <r>
    <x v="404"/>
    <s v="Application Form [Required]"/>
    <s v="2017 Applicant"/>
    <s v="Active"/>
    <m/>
    <m/>
    <x v="0"/>
    <m/>
    <m/>
    <m/>
    <x v="0"/>
    <m/>
    <x v="0"/>
    <m/>
    <m/>
    <m/>
    <m/>
    <m/>
    <n v="1"/>
    <n v="1"/>
    <x v="0"/>
    <n v="1"/>
    <x v="0"/>
  </r>
  <r>
    <x v="405"/>
    <s v="Application Form [Required]"/>
    <s v="2017 Applicant"/>
    <s v="Active"/>
    <m/>
    <m/>
    <x v="0"/>
    <m/>
    <m/>
    <m/>
    <x v="0"/>
    <m/>
    <x v="0"/>
    <m/>
    <m/>
    <m/>
    <m/>
    <m/>
    <n v="1"/>
    <n v="1"/>
    <x v="0"/>
    <n v="1"/>
    <x v="0"/>
  </r>
  <r>
    <x v="406"/>
    <s v="Application Form [Required]"/>
    <s v="2017 Applicant"/>
    <s v="Active"/>
    <s v="M"/>
    <s v="Nairobi"/>
    <x v="2"/>
    <s v="Kenya"/>
    <s v="English"/>
    <s v="20/09/1993"/>
    <x v="1"/>
    <m/>
    <x v="8"/>
    <s v="BA (Hons) Social Science"/>
    <s v="Kenya"/>
    <s v="Busia"/>
    <s v="Sigalame Boys High school"/>
    <s v="Both the Mauritian and Rwandan campuses"/>
    <n v="0"/>
    <n v="0"/>
    <x v="1"/>
    <n v="0"/>
    <x v="1"/>
  </r>
  <r>
    <x v="407"/>
    <s v="Application Form [Required]"/>
    <s v="2017 Applicant"/>
    <s v="Active"/>
    <m/>
    <m/>
    <x v="0"/>
    <m/>
    <m/>
    <m/>
    <x v="0"/>
    <m/>
    <x v="0"/>
    <m/>
    <m/>
    <m/>
    <m/>
    <m/>
    <n v="1"/>
    <n v="1"/>
    <x v="0"/>
    <n v="1"/>
    <x v="0"/>
  </r>
  <r>
    <x v="408"/>
    <s v="Application Form [Required]"/>
    <s v="2017 Applicant"/>
    <s v="Active"/>
    <s v="M"/>
    <s v="Kisumu"/>
    <x v="2"/>
    <s v="Kenya"/>
    <s v="English"/>
    <d v="1996-10-01T00:00:00"/>
    <x v="3"/>
    <m/>
    <x v="1"/>
    <s v="BEng Electrical Power Systems Engineering"/>
    <s v="Kenya"/>
    <s v="Kisumu"/>
    <s v="Kanyawanga High School"/>
    <s v="Both the Mauritian and Rwandan campuses"/>
    <n v="0"/>
    <n v="0"/>
    <x v="1"/>
    <n v="0"/>
    <x v="1"/>
  </r>
  <r>
    <x v="409"/>
    <s v="2015 Decline"/>
    <s v="2017 Applicant"/>
    <s v="Archived"/>
    <m/>
    <m/>
    <x v="0"/>
    <m/>
    <m/>
    <m/>
    <x v="0"/>
    <m/>
    <x v="0"/>
    <m/>
    <m/>
    <m/>
    <m/>
    <m/>
    <n v="1"/>
    <n v="1"/>
    <x v="0"/>
    <n v="1"/>
    <x v="0"/>
  </r>
  <r>
    <x v="410"/>
    <s v="Application Form Complete"/>
    <s v="2017 Applicant"/>
    <s v="Active"/>
    <s v="M"/>
    <s v="Nairobi"/>
    <x v="2"/>
    <s v="Kenya"/>
    <s v="English"/>
    <s v="24/09/1995"/>
    <x v="3"/>
    <m/>
    <x v="8"/>
    <s v="BSc (Hons) Computing Science"/>
    <s v="Kenya"/>
    <s v="Eldoret"/>
    <s v="Atnas Kandie"/>
    <s v="Rwanda campus only"/>
    <n v="0"/>
    <n v="0"/>
    <x v="1"/>
    <n v="0"/>
    <x v="1"/>
  </r>
  <r>
    <x v="411"/>
    <s v="Application Form [Required]"/>
    <s v="2017 Applicant"/>
    <s v="Active"/>
    <s v="M"/>
    <s v="Nairobi"/>
    <x v="2"/>
    <s v="Kenya"/>
    <s v="English"/>
    <d v="1995-05-01T00:00:00"/>
    <x v="3"/>
    <m/>
    <x v="8"/>
    <s v="BA (Hons) Business Managment"/>
    <s v="Kenya"/>
    <s v="Karura Adventist School"/>
    <m/>
    <m/>
    <n v="0"/>
    <n v="0"/>
    <x v="1"/>
    <n v="1"/>
    <x v="2"/>
  </r>
  <r>
    <x v="412"/>
    <s v="Application Form [Required]"/>
    <s v="2017 Applicant"/>
    <s v="Active"/>
    <s v="M"/>
    <s v="bungoma"/>
    <x v="2"/>
    <s v="Kenya"/>
    <s v="English"/>
    <d v="1977-01-01T00:00:00"/>
    <x v="3"/>
    <m/>
    <x v="8"/>
    <m/>
    <s v="Kenya"/>
    <s v="busia"/>
    <s v="butula"/>
    <s v="Both the Mauritian and Rwandan campuses"/>
    <n v="0"/>
    <n v="0"/>
    <x v="1"/>
    <n v="0"/>
    <x v="1"/>
  </r>
  <r>
    <x v="413"/>
    <s v="2015 Decline"/>
    <s v="2017 Applicant"/>
    <s v="Archived"/>
    <m/>
    <m/>
    <x v="0"/>
    <m/>
    <m/>
    <m/>
    <x v="0"/>
    <m/>
    <x v="0"/>
    <m/>
    <m/>
    <m/>
    <m/>
    <m/>
    <n v="1"/>
    <n v="1"/>
    <x v="0"/>
    <n v="1"/>
    <x v="0"/>
  </r>
  <r>
    <x v="414"/>
    <s v="Application Form [Required]"/>
    <s v="2017 Applicant"/>
    <s v="Active"/>
    <s v="M"/>
    <s v="nairobi"/>
    <x v="2"/>
    <s v="Kenya"/>
    <s v="English"/>
    <s v="17/04/1996"/>
    <x v="3"/>
    <m/>
    <x v="2"/>
    <s v="BEng Electrical Power Systems Engineering"/>
    <s v="Kenya"/>
    <s v="kisumu"/>
    <s v="Kisumu Boys High School"/>
    <s v="Both the Mauritian and Rwandan campuses"/>
    <n v="0"/>
    <n v="0"/>
    <x v="1"/>
    <n v="0"/>
    <x v="1"/>
  </r>
  <r>
    <x v="415"/>
    <s v="Application Form [Required]"/>
    <s v="2017 Applicant"/>
    <s v="Active"/>
    <m/>
    <m/>
    <x v="0"/>
    <m/>
    <m/>
    <m/>
    <x v="0"/>
    <m/>
    <x v="0"/>
    <m/>
    <m/>
    <m/>
    <m/>
    <m/>
    <n v="1"/>
    <n v="1"/>
    <x v="0"/>
    <n v="1"/>
    <x v="0"/>
  </r>
  <r>
    <x v="416"/>
    <s v="Application Form [Required]"/>
    <s v="2017 Applicant"/>
    <s v="Active"/>
    <m/>
    <m/>
    <x v="0"/>
    <m/>
    <m/>
    <m/>
    <x v="0"/>
    <m/>
    <x v="0"/>
    <m/>
    <m/>
    <m/>
    <m/>
    <m/>
    <n v="1"/>
    <n v="1"/>
    <x v="0"/>
    <n v="1"/>
    <x v="0"/>
  </r>
  <r>
    <x v="417"/>
    <s v="2015 Decline"/>
    <s v="2017 Applicant"/>
    <s v="Archived"/>
    <m/>
    <m/>
    <x v="0"/>
    <m/>
    <m/>
    <m/>
    <x v="0"/>
    <m/>
    <x v="0"/>
    <m/>
    <m/>
    <m/>
    <m/>
    <m/>
    <n v="1"/>
    <n v="1"/>
    <x v="0"/>
    <n v="1"/>
    <x v="0"/>
  </r>
  <r>
    <x v="418"/>
    <s v="Application Form [Required]"/>
    <s v="2017 Applicant"/>
    <s v="Active"/>
    <m/>
    <m/>
    <x v="0"/>
    <m/>
    <m/>
    <m/>
    <x v="0"/>
    <m/>
    <x v="0"/>
    <m/>
    <m/>
    <m/>
    <m/>
    <m/>
    <n v="1"/>
    <n v="1"/>
    <x v="0"/>
    <n v="1"/>
    <x v="0"/>
  </r>
  <r>
    <x v="419"/>
    <s v="2015 Decline"/>
    <s v="2017 Applicant"/>
    <s v="Archived"/>
    <m/>
    <m/>
    <x v="0"/>
    <m/>
    <m/>
    <m/>
    <x v="0"/>
    <m/>
    <x v="0"/>
    <m/>
    <m/>
    <m/>
    <m/>
    <m/>
    <n v="1"/>
    <n v="1"/>
    <x v="0"/>
    <n v="1"/>
    <x v="0"/>
  </r>
  <r>
    <x v="420"/>
    <s v="2015 Decline"/>
    <s v="2017 Applicant"/>
    <s v="Archived"/>
    <m/>
    <m/>
    <x v="0"/>
    <m/>
    <m/>
    <m/>
    <x v="0"/>
    <m/>
    <x v="0"/>
    <m/>
    <m/>
    <m/>
    <m/>
    <m/>
    <n v="1"/>
    <n v="1"/>
    <x v="0"/>
    <n v="1"/>
    <x v="0"/>
  </r>
  <r>
    <x v="421"/>
    <s v="2016 Decline"/>
    <s v="2017 Applicant"/>
    <s v="Archived"/>
    <m/>
    <m/>
    <x v="0"/>
    <m/>
    <m/>
    <m/>
    <x v="0"/>
    <m/>
    <x v="0"/>
    <m/>
    <m/>
    <m/>
    <m/>
    <m/>
    <n v="1"/>
    <n v="1"/>
    <x v="0"/>
    <n v="1"/>
    <x v="0"/>
  </r>
  <r>
    <x v="422"/>
    <s v="Application Form [Required]"/>
    <s v="2017 Applicant"/>
    <s v="Active"/>
    <m/>
    <m/>
    <x v="0"/>
    <m/>
    <m/>
    <m/>
    <x v="0"/>
    <m/>
    <x v="0"/>
    <m/>
    <m/>
    <m/>
    <m/>
    <m/>
    <n v="1"/>
    <n v="1"/>
    <x v="0"/>
    <n v="1"/>
    <x v="0"/>
  </r>
  <r>
    <x v="423"/>
    <s v="Application Form [Required]"/>
    <s v="2017 Applicant"/>
    <s v="Active"/>
    <s v="F"/>
    <s v="DAR ES SALAAM"/>
    <x v="16"/>
    <s v="Tanzania"/>
    <s v="English"/>
    <s v="16/03/2017"/>
    <x v="3"/>
    <m/>
    <x v="5"/>
    <s v="BA (Hons) Business Managment"/>
    <s v="Tanzania"/>
    <s v="Dar es salaam"/>
    <s v="Mbezi high school"/>
    <s v="Mauritius Campus only"/>
    <n v="0"/>
    <n v="0"/>
    <x v="1"/>
    <n v="0"/>
    <x v="1"/>
  </r>
  <r>
    <x v="424"/>
    <s v="Application Form [Required]"/>
    <s v="2017 Applicant"/>
    <s v="Active"/>
    <m/>
    <m/>
    <x v="0"/>
    <m/>
    <m/>
    <m/>
    <x v="0"/>
    <m/>
    <x v="0"/>
    <m/>
    <m/>
    <m/>
    <m/>
    <m/>
    <n v="1"/>
    <n v="1"/>
    <x v="0"/>
    <n v="1"/>
    <x v="0"/>
  </r>
  <r>
    <x v="425"/>
    <s v="Application Form [Required]"/>
    <s v="2017 Applicant"/>
    <s v="Active"/>
    <m/>
    <m/>
    <x v="0"/>
    <m/>
    <m/>
    <m/>
    <x v="0"/>
    <m/>
    <x v="0"/>
    <m/>
    <s v="Kenya"/>
    <s v="KITALE"/>
    <s v="SAINT JOSEPH'S BOYS HIGH SCHOOL KITALE"/>
    <s v="Both the Mauritian and Rwandan campuses"/>
    <n v="1"/>
    <n v="1"/>
    <x v="0"/>
    <n v="0"/>
    <x v="3"/>
  </r>
  <r>
    <x v="426"/>
    <s v="Application Form [Required]"/>
    <s v="2017 Applicant"/>
    <s v="Active"/>
    <m/>
    <m/>
    <x v="0"/>
    <m/>
    <m/>
    <m/>
    <x v="0"/>
    <m/>
    <x v="0"/>
    <m/>
    <m/>
    <m/>
    <m/>
    <m/>
    <n v="1"/>
    <n v="1"/>
    <x v="0"/>
    <n v="1"/>
    <x v="0"/>
  </r>
  <r>
    <x v="427"/>
    <s v="Application Form Complete"/>
    <s v="2017 Applicant"/>
    <s v="Active"/>
    <s v="F"/>
    <s v="Rose-Belle"/>
    <x v="10"/>
    <s v="Mauritius"/>
    <s v="English"/>
    <s v="16/05/1998"/>
    <x v="5"/>
    <m/>
    <x v="5"/>
    <s v="BEng Electrical Power Systems Engineering"/>
    <s v="Mauritius"/>
    <s v="Curepipe"/>
    <s v="Doha Secondary School"/>
    <s v="Mauritius Campus only"/>
    <n v="0"/>
    <n v="0"/>
    <x v="1"/>
    <n v="0"/>
    <x v="1"/>
  </r>
  <r>
    <x v="428"/>
    <s v="2015 Decline"/>
    <s v="2017 Applicant"/>
    <s v="Archived"/>
    <m/>
    <m/>
    <x v="0"/>
    <m/>
    <m/>
    <m/>
    <x v="0"/>
    <m/>
    <x v="0"/>
    <m/>
    <m/>
    <m/>
    <m/>
    <m/>
    <n v="1"/>
    <n v="1"/>
    <x v="0"/>
    <n v="1"/>
    <x v="0"/>
  </r>
  <r>
    <x v="429"/>
    <s v="Application Form [Required]"/>
    <s v="2017 Applicant"/>
    <s v="Active"/>
    <s v="M"/>
    <s v="Lagos"/>
    <x v="7"/>
    <s v="Nigeria"/>
    <s v="English"/>
    <d v="1998-12-05T00:00:00"/>
    <x v="3"/>
    <m/>
    <x v="4"/>
    <s v="BA (Hons) Business Managment"/>
    <s v="Nigeria"/>
    <s v="Lagos"/>
    <s v="St Mary's College"/>
    <s v="Both the Mauritian and Rwandan campuses"/>
    <n v="0"/>
    <n v="0"/>
    <x v="1"/>
    <n v="0"/>
    <x v="1"/>
  </r>
  <r>
    <x v="430"/>
    <s v="2016 Decline"/>
    <s v="2017 Applicant"/>
    <s v="Archived"/>
    <m/>
    <m/>
    <x v="0"/>
    <m/>
    <m/>
    <m/>
    <x v="0"/>
    <m/>
    <x v="0"/>
    <m/>
    <m/>
    <m/>
    <m/>
    <m/>
    <n v="1"/>
    <n v="1"/>
    <x v="0"/>
    <n v="1"/>
    <x v="0"/>
  </r>
  <r>
    <x v="431"/>
    <s v="2015 Decline"/>
    <s v="2017 Applicant"/>
    <s v="Archived"/>
    <m/>
    <m/>
    <x v="0"/>
    <m/>
    <m/>
    <m/>
    <x v="0"/>
    <m/>
    <x v="0"/>
    <m/>
    <m/>
    <m/>
    <m/>
    <m/>
    <n v="1"/>
    <n v="1"/>
    <x v="0"/>
    <n v="1"/>
    <x v="0"/>
  </r>
  <r>
    <x v="432"/>
    <s v="2015 Decline"/>
    <s v="2017 Applicant"/>
    <s v="Archived"/>
    <m/>
    <m/>
    <x v="0"/>
    <m/>
    <m/>
    <m/>
    <x v="0"/>
    <m/>
    <x v="0"/>
    <m/>
    <m/>
    <m/>
    <m/>
    <m/>
    <n v="1"/>
    <n v="1"/>
    <x v="0"/>
    <n v="1"/>
    <x v="0"/>
  </r>
  <r>
    <x v="433"/>
    <s v="Application Form [Required]"/>
    <s v="2017 Applicant"/>
    <s v="Active"/>
    <m/>
    <m/>
    <x v="0"/>
    <m/>
    <m/>
    <m/>
    <x v="0"/>
    <m/>
    <x v="0"/>
    <m/>
    <m/>
    <m/>
    <m/>
    <m/>
    <n v="1"/>
    <n v="1"/>
    <x v="0"/>
    <n v="1"/>
    <x v="0"/>
  </r>
  <r>
    <x v="434"/>
    <s v="2016 Decline"/>
    <s v="2017 Applicant"/>
    <s v="Archived"/>
    <m/>
    <m/>
    <x v="0"/>
    <m/>
    <m/>
    <m/>
    <x v="0"/>
    <m/>
    <x v="0"/>
    <m/>
    <m/>
    <m/>
    <m/>
    <m/>
    <n v="1"/>
    <n v="1"/>
    <x v="0"/>
    <n v="1"/>
    <x v="0"/>
  </r>
  <r>
    <x v="435"/>
    <s v="2015 Decline"/>
    <s v="2017 Applicant"/>
    <s v="Archived"/>
    <m/>
    <m/>
    <x v="0"/>
    <m/>
    <m/>
    <m/>
    <x v="0"/>
    <m/>
    <x v="0"/>
    <m/>
    <m/>
    <m/>
    <m/>
    <m/>
    <n v="1"/>
    <n v="1"/>
    <x v="0"/>
    <n v="1"/>
    <x v="0"/>
  </r>
  <r>
    <x v="436"/>
    <s v="Application Form [Required]"/>
    <s v="2017 Applicant"/>
    <s v="Active"/>
    <m/>
    <m/>
    <x v="0"/>
    <m/>
    <m/>
    <m/>
    <x v="0"/>
    <m/>
    <x v="0"/>
    <m/>
    <m/>
    <m/>
    <m/>
    <m/>
    <n v="1"/>
    <n v="1"/>
    <x v="0"/>
    <n v="1"/>
    <x v="0"/>
  </r>
  <r>
    <x v="437"/>
    <s v="Application Form Complete"/>
    <s v="2017 Applicant"/>
    <s v="Active"/>
    <s v="M"/>
    <s v="Maputo"/>
    <x v="15"/>
    <s v="Mozambique"/>
    <s v="English"/>
    <d v="1998-02-08T00:00:00"/>
    <x v="3"/>
    <m/>
    <x v="9"/>
    <s v="BA (Hons) Business Managment"/>
    <s v="Zimbabwe"/>
    <s v="Harare"/>
    <s v="The Heritage School"/>
    <s v="Mauritius Campus only"/>
    <n v="0"/>
    <n v="0"/>
    <x v="1"/>
    <n v="0"/>
    <x v="1"/>
  </r>
  <r>
    <x v="438"/>
    <s v="2016 Decline"/>
    <s v="2017 Applicant"/>
    <s v="Archived"/>
    <m/>
    <m/>
    <x v="0"/>
    <m/>
    <m/>
    <m/>
    <x v="0"/>
    <m/>
    <x v="0"/>
    <m/>
    <m/>
    <m/>
    <m/>
    <m/>
    <n v="1"/>
    <n v="1"/>
    <x v="0"/>
    <n v="1"/>
    <x v="0"/>
  </r>
  <r>
    <x v="439"/>
    <s v="Application Form Complete"/>
    <s v="2017 Applicant"/>
    <s v="Active"/>
    <s v="M"/>
    <s v="Maputo"/>
    <x v="15"/>
    <s v="Mozambique"/>
    <s v="Portuguese"/>
    <d v="1993-04-10T00:00:00"/>
    <x v="7"/>
    <m/>
    <x v="13"/>
    <s v="BA (Hons) Business Managment"/>
    <s v="Mozambique"/>
    <s v="Maputo"/>
    <s v="Escola secundaria de laulane"/>
    <s v="Both the Mauritian and Rwandan campuses"/>
    <n v="0"/>
    <n v="0"/>
    <x v="1"/>
    <n v="0"/>
    <x v="1"/>
  </r>
  <r>
    <x v="440"/>
    <s v="Application Form [Required]"/>
    <s v="2017 Applicant"/>
    <s v="Active"/>
    <m/>
    <m/>
    <x v="0"/>
    <m/>
    <m/>
    <m/>
    <x v="0"/>
    <m/>
    <x v="0"/>
    <m/>
    <m/>
    <m/>
    <m/>
    <m/>
    <n v="1"/>
    <n v="1"/>
    <x v="0"/>
    <n v="1"/>
    <x v="0"/>
  </r>
  <r>
    <x v="441"/>
    <s v="Application Form Complete"/>
    <s v="2017 Applicant"/>
    <s v="Active"/>
    <s v="M"/>
    <s v="Kigali City"/>
    <x v="9"/>
    <s v="Rwanda"/>
    <s v="English"/>
    <d v="1998-06-09T00:00:00"/>
    <x v="1"/>
    <m/>
    <x v="5"/>
    <s v="BA (Hons) Business Managment"/>
    <s v="Rwanda"/>
    <s v="Rwamagana"/>
    <s v="Groupe Scolaire Saint Aloys Rwamagan"/>
    <s v="Rwanda campus only"/>
    <n v="0"/>
    <n v="0"/>
    <x v="1"/>
    <n v="0"/>
    <x v="1"/>
  </r>
  <r>
    <x v="442"/>
    <s v="Application Form [Required]"/>
    <s v="2017 Applicant"/>
    <s v="Active"/>
    <s v="M"/>
    <s v="maxixe"/>
    <x v="15"/>
    <s v="Mozambique"/>
    <s v="Portuguese"/>
    <s v="24/06/1996"/>
    <x v="7"/>
    <m/>
    <x v="9"/>
    <s v="BA (Hons) Social Science"/>
    <s v="Mozambique"/>
    <s v="Escola secundaria 1de maio de chicuque"/>
    <s v="1 demaio de chicuque"/>
    <s v="Both the Mauritian and Rwandan campuses"/>
    <n v="0"/>
    <n v="0"/>
    <x v="1"/>
    <n v="0"/>
    <x v="1"/>
  </r>
  <r>
    <x v="443"/>
    <s v="Application Form [Required]"/>
    <s v="2017 Applicant"/>
    <s v="Active"/>
    <m/>
    <m/>
    <x v="0"/>
    <m/>
    <m/>
    <m/>
    <x v="0"/>
    <m/>
    <x v="0"/>
    <m/>
    <m/>
    <m/>
    <m/>
    <m/>
    <n v="1"/>
    <n v="1"/>
    <x v="0"/>
    <n v="1"/>
    <x v="0"/>
  </r>
  <r>
    <x v="444"/>
    <s v="Application Form [Required]"/>
    <s v="2017 Applicant"/>
    <s v="Active"/>
    <s v="M"/>
    <s v="Lagos"/>
    <x v="7"/>
    <s v="Nigeria"/>
    <s v="English"/>
    <s v="23/05/1999"/>
    <x v="3"/>
    <m/>
    <x v="1"/>
    <s v="BSc (Hons) Computing Science"/>
    <s v="Nigeria"/>
    <s v="Benin"/>
    <s v="Anglican Grammar School Igarra Edo State"/>
    <s v="Both the Mauritian and Rwandan campuses"/>
    <n v="0"/>
    <n v="0"/>
    <x v="1"/>
    <n v="0"/>
    <x v="1"/>
  </r>
  <r>
    <x v="445"/>
    <s v="Declined RD 1"/>
    <s v="2017 Applicant"/>
    <s v="Archived"/>
    <m/>
    <m/>
    <x v="0"/>
    <m/>
    <m/>
    <m/>
    <x v="0"/>
    <m/>
    <x v="0"/>
    <m/>
    <m/>
    <m/>
    <m/>
    <m/>
    <n v="1"/>
    <n v="1"/>
    <x v="0"/>
    <n v="1"/>
    <x v="0"/>
  </r>
  <r>
    <x v="446"/>
    <s v="Happy to see you again"/>
    <s v="2017 Applicant"/>
    <s v="Archived"/>
    <m/>
    <m/>
    <x v="0"/>
    <m/>
    <m/>
    <m/>
    <x v="0"/>
    <m/>
    <x v="0"/>
    <m/>
    <m/>
    <m/>
    <m/>
    <m/>
    <n v="1"/>
    <n v="1"/>
    <x v="0"/>
    <n v="1"/>
    <x v="0"/>
  </r>
  <r>
    <x v="447"/>
    <s v="Application Form [Required]"/>
    <s v="2017 Applicant"/>
    <s v="Active"/>
    <m/>
    <m/>
    <x v="0"/>
    <m/>
    <m/>
    <m/>
    <x v="0"/>
    <m/>
    <x v="0"/>
    <m/>
    <m/>
    <m/>
    <m/>
    <m/>
    <n v="1"/>
    <n v="1"/>
    <x v="0"/>
    <n v="1"/>
    <x v="0"/>
  </r>
  <r>
    <x v="448"/>
    <s v="Application Form [Required]"/>
    <s v="2017 Applicant"/>
    <s v="Active"/>
    <s v="M"/>
    <s v="lagos"/>
    <x v="7"/>
    <s v="Nigeria"/>
    <s v="English"/>
    <s v="26/12/1997"/>
    <x v="3"/>
    <m/>
    <x v="2"/>
    <s v="BSc (Hons) Computing Science"/>
    <s v="Nigeria"/>
    <s v="lagos"/>
    <s v="kosofe senior college"/>
    <s v="Mauritius Campus only"/>
    <n v="0"/>
    <n v="0"/>
    <x v="1"/>
    <n v="0"/>
    <x v="1"/>
  </r>
  <r>
    <x v="449"/>
    <s v="Application Form [Required]"/>
    <s v="2017 Applicant"/>
    <s v="Active"/>
    <s v="M"/>
    <s v="Gisenyi - Rubavu"/>
    <x v="9"/>
    <s v="Rwanda"/>
    <s v="English"/>
    <d v="2017-01-01T00:00:00"/>
    <x v="5"/>
    <m/>
    <x v="1"/>
    <s v="BA (Hons) Business Managment"/>
    <s v="Rwanda"/>
    <s v="Kigali"/>
    <s v="KING DAVID ACADEMY"/>
    <s v="Rwanda campus only"/>
    <n v="0"/>
    <n v="0"/>
    <x v="1"/>
    <n v="0"/>
    <x v="1"/>
  </r>
  <r>
    <x v="450"/>
    <s v="Application Form [Required]"/>
    <s v="2017 Applicant"/>
    <s v="Active"/>
    <m/>
    <m/>
    <x v="0"/>
    <m/>
    <m/>
    <m/>
    <x v="0"/>
    <m/>
    <x v="0"/>
    <m/>
    <m/>
    <m/>
    <m/>
    <m/>
    <n v="1"/>
    <n v="1"/>
    <x v="0"/>
    <n v="1"/>
    <x v="0"/>
  </r>
  <r>
    <x v="451"/>
    <s v="Application Form [Required]"/>
    <s v="2017 Applicant"/>
    <s v="Active"/>
    <s v="M"/>
    <s v="Juba"/>
    <x v="20"/>
    <s v="Sudan"/>
    <s v="English"/>
    <s v="31/07/1996"/>
    <x v="4"/>
    <m/>
    <x v="4"/>
    <s v="BA (Hons) Business Managment"/>
    <s v="Sudan"/>
    <s v="Yambio"/>
    <s v="Bishop Abangite College of Science and Technology"/>
    <s v="Mauritius Campus only"/>
    <n v="0"/>
    <n v="0"/>
    <x v="1"/>
    <n v="0"/>
    <x v="1"/>
  </r>
  <r>
    <x v="452"/>
    <s v="2015 Decline"/>
    <s v="2017 Applicant"/>
    <s v="Archived"/>
    <m/>
    <m/>
    <x v="0"/>
    <m/>
    <m/>
    <m/>
    <x v="0"/>
    <m/>
    <x v="0"/>
    <m/>
    <m/>
    <m/>
    <m/>
    <m/>
    <n v="1"/>
    <n v="1"/>
    <x v="0"/>
    <n v="1"/>
    <x v="0"/>
  </r>
  <r>
    <x v="453"/>
    <s v="Application Form [Required]"/>
    <s v="2017 Applicant"/>
    <s v="Active"/>
    <s v="M"/>
    <s v="kigali"/>
    <x v="9"/>
    <s v="Rwanda"/>
    <s v="English"/>
    <d v="1995-04-06T00:00:00"/>
    <x v="3"/>
    <m/>
    <x v="1"/>
    <s v="BA (Hons) Social Science"/>
    <s v="Rwanda"/>
    <s v="kamembe"/>
    <s v="es gishoma"/>
    <s v="Rwanda campus only"/>
    <n v="0"/>
    <n v="0"/>
    <x v="1"/>
    <n v="0"/>
    <x v="1"/>
  </r>
  <r>
    <x v="454"/>
    <s v="Application Form [Required]"/>
    <s v="2017 Applicant"/>
    <s v="Active"/>
    <s v="M"/>
    <s v="kigali"/>
    <x v="9"/>
    <s v="Rwanda"/>
    <s v="English"/>
    <d v="1995-04-06T00:00:00"/>
    <x v="4"/>
    <m/>
    <x v="4"/>
    <s v="BA (Hons) Social Science"/>
    <s v="Rwanda"/>
    <s v="kamembe"/>
    <s v="es gishoma"/>
    <s v="Mauritius Campus only"/>
    <n v="0"/>
    <n v="0"/>
    <x v="1"/>
    <n v="0"/>
    <x v="1"/>
  </r>
  <r>
    <x v="455"/>
    <s v="2015 Decline"/>
    <s v="2017 Applicant"/>
    <s v="Archived"/>
    <m/>
    <m/>
    <x v="0"/>
    <m/>
    <m/>
    <m/>
    <x v="0"/>
    <m/>
    <x v="0"/>
    <m/>
    <m/>
    <m/>
    <m/>
    <m/>
    <n v="1"/>
    <n v="1"/>
    <x v="0"/>
    <n v="1"/>
    <x v="0"/>
  </r>
  <r>
    <x v="456"/>
    <s v="2015 Decline"/>
    <s v="2017 Applicant"/>
    <s v="Archived"/>
    <m/>
    <m/>
    <x v="0"/>
    <m/>
    <m/>
    <m/>
    <x v="0"/>
    <m/>
    <x v="0"/>
    <m/>
    <m/>
    <m/>
    <m/>
    <m/>
    <n v="1"/>
    <n v="1"/>
    <x v="0"/>
    <n v="1"/>
    <x v="0"/>
  </r>
  <r>
    <x v="457"/>
    <s v="2015 Decline"/>
    <s v="2017 Applicant"/>
    <s v="Archived"/>
    <m/>
    <m/>
    <x v="0"/>
    <m/>
    <m/>
    <m/>
    <x v="0"/>
    <m/>
    <x v="0"/>
    <m/>
    <m/>
    <m/>
    <m/>
    <m/>
    <n v="1"/>
    <n v="1"/>
    <x v="0"/>
    <n v="1"/>
    <x v="0"/>
  </r>
  <r>
    <x v="458"/>
    <s v="Application Form [Required]"/>
    <s v="2017 Applicant"/>
    <s v="Withdrawn"/>
    <m/>
    <m/>
    <x v="0"/>
    <m/>
    <m/>
    <m/>
    <x v="0"/>
    <m/>
    <x v="0"/>
    <m/>
    <m/>
    <m/>
    <m/>
    <m/>
    <n v="1"/>
    <n v="1"/>
    <x v="0"/>
    <n v="1"/>
    <x v="0"/>
  </r>
  <r>
    <x v="459"/>
    <s v="2016 Decline"/>
    <s v="2017 Applicant"/>
    <s v="Archived"/>
    <m/>
    <m/>
    <x v="0"/>
    <m/>
    <m/>
    <m/>
    <x v="0"/>
    <m/>
    <x v="0"/>
    <m/>
    <m/>
    <m/>
    <m/>
    <m/>
    <n v="1"/>
    <n v="1"/>
    <x v="0"/>
    <n v="1"/>
    <x v="0"/>
  </r>
  <r>
    <x v="460"/>
    <s v="Application Form [Required]"/>
    <s v="2017 Applicant"/>
    <s v="Active"/>
    <s v="M"/>
    <s v="Nairobi"/>
    <x v="2"/>
    <s v="Kenya"/>
    <s v="English"/>
    <s v="30/12/1996"/>
    <x v="3"/>
    <m/>
    <x v="5"/>
    <s v="BSc (Hons) Applied Psychology"/>
    <s v="Kenya"/>
    <s v="Meru"/>
    <s v="Kirige High School"/>
    <s v="Both the Mauritian and Rwandan campuses"/>
    <n v="0"/>
    <n v="0"/>
    <x v="1"/>
    <n v="0"/>
    <x v="1"/>
  </r>
  <r>
    <x v="461"/>
    <s v="2015 Decline"/>
    <s v="2017 Applicant"/>
    <s v="Archived"/>
    <m/>
    <m/>
    <x v="0"/>
    <m/>
    <m/>
    <m/>
    <x v="0"/>
    <m/>
    <x v="0"/>
    <m/>
    <m/>
    <m/>
    <m/>
    <m/>
    <n v="1"/>
    <n v="1"/>
    <x v="0"/>
    <n v="1"/>
    <x v="0"/>
  </r>
  <r>
    <x v="462"/>
    <s v="Application Form [Required]"/>
    <s v="2017 Applicant"/>
    <s v="Active"/>
    <m/>
    <m/>
    <x v="0"/>
    <m/>
    <m/>
    <m/>
    <x v="0"/>
    <m/>
    <x v="0"/>
    <m/>
    <m/>
    <m/>
    <m/>
    <m/>
    <n v="1"/>
    <n v="1"/>
    <x v="0"/>
    <n v="1"/>
    <x v="0"/>
  </r>
  <r>
    <x v="463"/>
    <s v="Application Form Complete"/>
    <s v="2017 Applicant"/>
    <s v="Active"/>
    <s v="F"/>
    <s v="Ruhengeri"/>
    <x v="9"/>
    <s v="Rwanda"/>
    <s v="English"/>
    <d v="1999-03-03T00:00:00"/>
    <x v="1"/>
    <m/>
    <x v="2"/>
    <s v="BA (Hons) Business Managment"/>
    <s v="Rwanda"/>
    <s v="Ruhengeri"/>
    <s v="St Vincent-Muhoza secondary school"/>
    <s v="Rwanda campus only"/>
    <n v="0"/>
    <n v="0"/>
    <x v="1"/>
    <n v="0"/>
    <x v="1"/>
  </r>
  <r>
    <x v="464"/>
    <s v="2015 Decline"/>
    <s v="2017 Applicant"/>
    <s v="Archived"/>
    <m/>
    <m/>
    <x v="0"/>
    <m/>
    <m/>
    <m/>
    <x v="0"/>
    <m/>
    <x v="0"/>
    <m/>
    <m/>
    <m/>
    <m/>
    <m/>
    <n v="1"/>
    <n v="1"/>
    <x v="0"/>
    <n v="1"/>
    <x v="0"/>
  </r>
  <r>
    <x v="465"/>
    <s v="2015 Decline"/>
    <s v="2017 Applicant"/>
    <s v="Archived"/>
    <m/>
    <m/>
    <x v="0"/>
    <m/>
    <m/>
    <m/>
    <x v="0"/>
    <m/>
    <x v="0"/>
    <m/>
    <m/>
    <m/>
    <m/>
    <m/>
    <n v="1"/>
    <n v="1"/>
    <x v="0"/>
    <n v="1"/>
    <x v="0"/>
  </r>
  <r>
    <x v="466"/>
    <s v="2015 Decline"/>
    <s v="2017 Applicant"/>
    <s v="Archived"/>
    <m/>
    <m/>
    <x v="0"/>
    <m/>
    <m/>
    <m/>
    <x v="0"/>
    <m/>
    <x v="0"/>
    <m/>
    <m/>
    <m/>
    <m/>
    <m/>
    <n v="1"/>
    <n v="1"/>
    <x v="0"/>
    <n v="1"/>
    <x v="0"/>
  </r>
  <r>
    <x v="467"/>
    <s v="2016 Decline"/>
    <s v="2017 Applicant"/>
    <s v="Archived"/>
    <m/>
    <m/>
    <x v="0"/>
    <m/>
    <m/>
    <m/>
    <x v="0"/>
    <m/>
    <x v="0"/>
    <m/>
    <m/>
    <m/>
    <m/>
    <m/>
    <n v="1"/>
    <n v="1"/>
    <x v="0"/>
    <n v="1"/>
    <x v="0"/>
  </r>
  <r>
    <x v="468"/>
    <s v="2016 Enrolled"/>
    <s v="2017 Applicant"/>
    <s v="Archived"/>
    <m/>
    <m/>
    <x v="0"/>
    <m/>
    <m/>
    <m/>
    <x v="0"/>
    <m/>
    <x v="0"/>
    <m/>
    <m/>
    <m/>
    <m/>
    <m/>
    <n v="1"/>
    <n v="1"/>
    <x v="0"/>
    <n v="1"/>
    <x v="0"/>
  </r>
  <r>
    <x v="469"/>
    <s v="2016 Decline"/>
    <s v="2017 Applicant"/>
    <s v="Archived"/>
    <m/>
    <m/>
    <x v="0"/>
    <m/>
    <m/>
    <m/>
    <x v="0"/>
    <m/>
    <x v="0"/>
    <m/>
    <m/>
    <m/>
    <m/>
    <m/>
    <n v="1"/>
    <n v="1"/>
    <x v="0"/>
    <n v="1"/>
    <x v="0"/>
  </r>
  <r>
    <x v="470"/>
    <s v="2015 Decline"/>
    <s v="2017 Applicant"/>
    <s v="Archived"/>
    <m/>
    <m/>
    <x v="0"/>
    <m/>
    <m/>
    <m/>
    <x v="0"/>
    <m/>
    <x v="0"/>
    <m/>
    <m/>
    <m/>
    <m/>
    <m/>
    <n v="1"/>
    <n v="1"/>
    <x v="0"/>
    <n v="1"/>
    <x v="0"/>
  </r>
  <r>
    <x v="471"/>
    <s v="2015 Decline"/>
    <s v="2017 Applicant"/>
    <s v="Archived"/>
    <m/>
    <m/>
    <x v="0"/>
    <m/>
    <m/>
    <m/>
    <x v="0"/>
    <m/>
    <x v="0"/>
    <m/>
    <m/>
    <m/>
    <m/>
    <m/>
    <n v="1"/>
    <n v="1"/>
    <x v="0"/>
    <n v="1"/>
    <x v="0"/>
  </r>
  <r>
    <x v="472"/>
    <s v="2015 Decline"/>
    <s v="2017 Applicant"/>
    <s v="Archived"/>
    <m/>
    <m/>
    <x v="0"/>
    <m/>
    <m/>
    <m/>
    <x v="0"/>
    <m/>
    <x v="0"/>
    <m/>
    <m/>
    <m/>
    <m/>
    <m/>
    <n v="1"/>
    <n v="1"/>
    <x v="0"/>
    <n v="1"/>
    <x v="0"/>
  </r>
  <r>
    <x v="473"/>
    <s v="2015 Decline"/>
    <s v="2017 Applicant"/>
    <s v="Archived"/>
    <m/>
    <m/>
    <x v="0"/>
    <m/>
    <m/>
    <m/>
    <x v="0"/>
    <m/>
    <x v="0"/>
    <m/>
    <m/>
    <m/>
    <m/>
    <m/>
    <n v="1"/>
    <n v="1"/>
    <x v="0"/>
    <n v="1"/>
    <x v="0"/>
  </r>
  <r>
    <x v="474"/>
    <s v="2016 Decline"/>
    <s v="2017 Applicant"/>
    <s v="Archived"/>
    <m/>
    <m/>
    <x v="0"/>
    <m/>
    <m/>
    <m/>
    <x v="0"/>
    <m/>
    <x v="0"/>
    <m/>
    <m/>
    <m/>
    <m/>
    <m/>
    <n v="1"/>
    <n v="1"/>
    <x v="0"/>
    <n v="1"/>
    <x v="0"/>
  </r>
  <r>
    <x v="475"/>
    <s v="Application Form [Required]"/>
    <s v="2017 Applicant"/>
    <s v="Active"/>
    <s v="M"/>
    <s v="otavi"/>
    <x v="21"/>
    <s v="Namibia"/>
    <s v="English"/>
    <d v="1983-04-11T00:00:00"/>
    <x v="1"/>
    <m/>
    <x v="4"/>
    <s v="BSc (Hons) Applied Psychology"/>
    <s v="Namibia"/>
    <s v="Okakarara"/>
    <s v="Okakarara Secondary School"/>
    <s v="Both the Mauritian and Rwandan campuses"/>
    <n v="0"/>
    <n v="0"/>
    <x v="1"/>
    <n v="0"/>
    <x v="1"/>
  </r>
  <r>
    <x v="476"/>
    <s v="2015 Decline"/>
    <s v="2017 Applicant"/>
    <s v="Archived"/>
    <m/>
    <m/>
    <x v="0"/>
    <m/>
    <m/>
    <m/>
    <x v="0"/>
    <m/>
    <x v="0"/>
    <m/>
    <m/>
    <m/>
    <m/>
    <m/>
    <n v="1"/>
    <n v="1"/>
    <x v="0"/>
    <n v="1"/>
    <x v="0"/>
  </r>
  <r>
    <x v="477"/>
    <s v="2016 Decline"/>
    <s v="2017 Applicant"/>
    <s v="Archived"/>
    <m/>
    <m/>
    <x v="0"/>
    <m/>
    <m/>
    <m/>
    <x v="0"/>
    <m/>
    <x v="0"/>
    <m/>
    <m/>
    <m/>
    <m/>
    <m/>
    <n v="1"/>
    <n v="1"/>
    <x v="0"/>
    <n v="1"/>
    <x v="0"/>
  </r>
  <r>
    <x v="478"/>
    <s v="Application Form [Required]"/>
    <s v="2017 Applicant"/>
    <s v="Active"/>
    <m/>
    <m/>
    <x v="0"/>
    <m/>
    <m/>
    <m/>
    <x v="0"/>
    <m/>
    <x v="0"/>
    <m/>
    <m/>
    <m/>
    <m/>
    <m/>
    <n v="1"/>
    <n v="1"/>
    <x v="0"/>
    <n v="1"/>
    <x v="0"/>
  </r>
  <r>
    <x v="479"/>
    <s v="Application Form [Required]"/>
    <s v="2017 Applicant"/>
    <s v="Active"/>
    <m/>
    <m/>
    <x v="0"/>
    <m/>
    <m/>
    <m/>
    <x v="0"/>
    <m/>
    <x v="0"/>
    <m/>
    <m/>
    <m/>
    <m/>
    <m/>
    <n v="1"/>
    <n v="1"/>
    <x v="0"/>
    <n v="1"/>
    <x v="0"/>
  </r>
  <r>
    <x v="480"/>
    <s v="Application Form [Required]"/>
    <s v="2017 Applicant"/>
    <s v="Active"/>
    <m/>
    <m/>
    <x v="0"/>
    <m/>
    <m/>
    <m/>
    <x v="0"/>
    <m/>
    <x v="0"/>
    <m/>
    <m/>
    <m/>
    <m/>
    <m/>
    <n v="1"/>
    <n v="1"/>
    <x v="0"/>
    <n v="1"/>
    <x v="0"/>
  </r>
  <r>
    <x v="481"/>
    <s v="Application Form [Required]"/>
    <s v="2017 Applicant"/>
    <s v="Active"/>
    <m/>
    <m/>
    <x v="0"/>
    <m/>
    <m/>
    <m/>
    <x v="0"/>
    <m/>
    <x v="0"/>
    <m/>
    <m/>
    <m/>
    <m/>
    <m/>
    <n v="1"/>
    <n v="1"/>
    <x v="0"/>
    <n v="1"/>
    <x v="0"/>
  </r>
  <r>
    <x v="482"/>
    <s v="Application Form [Required]"/>
    <s v="2017 Applicant"/>
    <s v="Active"/>
    <s v="F"/>
    <s v="Conakry"/>
    <x v="22"/>
    <s v="Guinea"/>
    <s v="French"/>
    <s v="23/07/1986"/>
    <x v="5"/>
    <m/>
    <x v="10"/>
    <s v="BA (Hons) Business Managment"/>
    <s v="Cote d'Ivoire"/>
    <s v="Abidjan"/>
    <s v="Collège Haroun Tazieff"/>
    <s v="Rwanda campus only"/>
    <n v="0"/>
    <n v="0"/>
    <x v="1"/>
    <n v="0"/>
    <x v="1"/>
  </r>
  <r>
    <x v="483"/>
    <s v="2016 Decline"/>
    <s v="2017 Applicant"/>
    <s v="Archived"/>
    <m/>
    <m/>
    <x v="0"/>
    <m/>
    <m/>
    <m/>
    <x v="0"/>
    <m/>
    <x v="0"/>
    <m/>
    <m/>
    <m/>
    <m/>
    <m/>
    <n v="1"/>
    <n v="1"/>
    <x v="0"/>
    <n v="1"/>
    <x v="0"/>
  </r>
  <r>
    <x v="484"/>
    <s v="2015 Decline"/>
    <s v="2017 Applicant"/>
    <s v="Archived"/>
    <m/>
    <m/>
    <x v="0"/>
    <m/>
    <m/>
    <m/>
    <x v="0"/>
    <m/>
    <x v="0"/>
    <m/>
    <m/>
    <m/>
    <m/>
    <m/>
    <n v="1"/>
    <n v="1"/>
    <x v="0"/>
    <n v="1"/>
    <x v="0"/>
  </r>
  <r>
    <x v="485"/>
    <s v="2015 Decline"/>
    <s v="2017 Applicant"/>
    <s v="Archived"/>
    <m/>
    <m/>
    <x v="0"/>
    <m/>
    <m/>
    <m/>
    <x v="0"/>
    <m/>
    <x v="0"/>
    <m/>
    <m/>
    <m/>
    <m/>
    <m/>
    <n v="1"/>
    <n v="1"/>
    <x v="0"/>
    <n v="1"/>
    <x v="0"/>
  </r>
  <r>
    <x v="486"/>
    <s v="2016 Decline"/>
    <s v="2017 Applicant"/>
    <s v="Archived"/>
    <m/>
    <m/>
    <x v="0"/>
    <m/>
    <m/>
    <m/>
    <x v="0"/>
    <m/>
    <x v="0"/>
    <m/>
    <m/>
    <m/>
    <m/>
    <m/>
    <n v="1"/>
    <n v="1"/>
    <x v="0"/>
    <n v="1"/>
    <x v="0"/>
  </r>
  <r>
    <x v="487"/>
    <s v="Application Form [Required]"/>
    <s v="2017 Applicant"/>
    <s v="Active"/>
    <s v="F"/>
    <s v="KAMAPALA"/>
    <x v="3"/>
    <s v="Uganda"/>
    <s v="English"/>
    <d v="1996-10-02T00:00:00"/>
    <x v="3"/>
    <m/>
    <x v="7"/>
    <s v="BA (Hons) Business Managment"/>
    <s v="Uganda"/>
    <s v="ENTEBBE"/>
    <s v="MERRYLAND HIGH SCHOOL"/>
    <s v="Mauritius Campus only"/>
    <n v="0"/>
    <n v="0"/>
    <x v="1"/>
    <n v="0"/>
    <x v="1"/>
  </r>
  <r>
    <x v="488"/>
    <s v="Application Form [Required]"/>
    <s v="2017 Applicant"/>
    <s v="Active"/>
    <m/>
    <m/>
    <x v="0"/>
    <m/>
    <m/>
    <m/>
    <x v="0"/>
    <m/>
    <x v="0"/>
    <m/>
    <m/>
    <m/>
    <m/>
    <m/>
    <n v="1"/>
    <n v="1"/>
    <x v="0"/>
    <n v="1"/>
    <x v="0"/>
  </r>
  <r>
    <x v="489"/>
    <s v="Application Form [Required]"/>
    <s v="2017 Applicant"/>
    <s v="Active"/>
    <s v="M"/>
    <s v="Kitwe"/>
    <x v="12"/>
    <s v="Zambia"/>
    <s v="English"/>
    <s v="13/06/1999"/>
    <x v="3"/>
    <m/>
    <x v="8"/>
    <s v="BSc (Hons) Computing Science"/>
    <s v="Zambia"/>
    <s v="Mufulira"/>
    <s v="Kalanga secondary school"/>
    <s v="Both the Mauritian and Rwandan campuses"/>
    <n v="0"/>
    <n v="0"/>
    <x v="1"/>
    <n v="0"/>
    <x v="1"/>
  </r>
  <r>
    <x v="490"/>
    <s v="2016 Decline"/>
    <s v="2017 Applicant"/>
    <s v="Archived"/>
    <m/>
    <m/>
    <x v="0"/>
    <m/>
    <m/>
    <m/>
    <x v="0"/>
    <m/>
    <x v="0"/>
    <m/>
    <m/>
    <m/>
    <m/>
    <m/>
    <n v="1"/>
    <n v="1"/>
    <x v="0"/>
    <n v="1"/>
    <x v="0"/>
  </r>
  <r>
    <x v="491"/>
    <s v="2015 Decline"/>
    <s v="2017 Applicant"/>
    <s v="Archived"/>
    <m/>
    <m/>
    <x v="0"/>
    <m/>
    <m/>
    <m/>
    <x v="0"/>
    <m/>
    <x v="0"/>
    <m/>
    <m/>
    <m/>
    <m/>
    <m/>
    <n v="1"/>
    <n v="1"/>
    <x v="0"/>
    <n v="1"/>
    <x v="0"/>
  </r>
  <r>
    <x v="492"/>
    <s v="Application Form [Required]"/>
    <s v="2017 Applicant"/>
    <s v="Active"/>
    <s v="F"/>
    <m/>
    <x v="9"/>
    <s v="Rwanda"/>
    <s v="English"/>
    <d v="1995-01-01T00:00:00"/>
    <x v="5"/>
    <m/>
    <x v="2"/>
    <s v="BA (Hons) Business Managment"/>
    <s v="Rwanda"/>
    <s v="Musanze"/>
    <s v="Ecole des sciences de Musanze"/>
    <s v="Both the Mauritian and Rwandan campuses"/>
    <n v="0"/>
    <n v="0"/>
    <x v="1"/>
    <n v="0"/>
    <x v="1"/>
  </r>
  <r>
    <x v="493"/>
    <s v="2016 Decline"/>
    <s v="2017 Applicant"/>
    <s v="Archived"/>
    <m/>
    <m/>
    <x v="0"/>
    <m/>
    <m/>
    <m/>
    <x v="0"/>
    <m/>
    <x v="0"/>
    <m/>
    <m/>
    <m/>
    <m/>
    <m/>
    <n v="1"/>
    <n v="1"/>
    <x v="0"/>
    <n v="1"/>
    <x v="0"/>
  </r>
  <r>
    <x v="494"/>
    <s v="Application Form [Required]"/>
    <s v="2017 Applicant"/>
    <s v="Active"/>
    <s v="M"/>
    <s v="Gabes"/>
    <x v="4"/>
    <s v="Tunisia"/>
    <s v="English"/>
    <s v="16/01/1997"/>
    <x v="1"/>
    <m/>
    <x v="3"/>
    <s v="BA (Hons) Business Managment"/>
    <s v="Tunisia"/>
    <s v="Gabes"/>
    <s v="Abouloubaba Secondary School"/>
    <s v="Both the Mauritian and Rwandan campuses"/>
    <n v="0"/>
    <n v="0"/>
    <x v="1"/>
    <n v="0"/>
    <x v="1"/>
  </r>
  <r>
    <x v="495"/>
    <s v="Application Form [Required]"/>
    <s v="2017 Applicant"/>
    <s v="Active"/>
    <s v="M"/>
    <s v="Kano"/>
    <x v="7"/>
    <s v="Nigeria"/>
    <s v="English"/>
    <s v="20/10/1989"/>
    <x v="10"/>
    <m/>
    <x v="13"/>
    <s v="BSc (Hons) Computing Science"/>
    <s v="Nigeria"/>
    <s v="Kano"/>
    <s v="Dinop international school, Kano"/>
    <s v="Both the Mauritian and Rwandan campuses"/>
    <n v="0"/>
    <n v="0"/>
    <x v="1"/>
    <n v="0"/>
    <x v="1"/>
  </r>
  <r>
    <x v="496"/>
    <s v="Application Form Complete"/>
    <s v="2017 Applicant"/>
    <s v="Active"/>
    <s v="M"/>
    <s v="kigali"/>
    <x v="9"/>
    <s v="Rwanda"/>
    <s v="English"/>
    <s v="24/07/1997"/>
    <x v="1"/>
    <m/>
    <x v="6"/>
    <s v="BA (Hons) Business Managment"/>
    <s v="Rwanda"/>
    <s v="kigali"/>
    <s v="kagarama secondary school"/>
    <s v="Both the Mauritian and Rwandan campuses"/>
    <n v="0"/>
    <n v="0"/>
    <x v="1"/>
    <n v="0"/>
    <x v="1"/>
  </r>
  <r>
    <x v="497"/>
    <s v="Application Form [Required]"/>
    <s v="2017 Applicant"/>
    <s v="Active"/>
    <s v="F"/>
    <s v="kigali"/>
    <x v="9"/>
    <s v="Rwanda"/>
    <s v="English"/>
    <d v="1988-01-06T00:00:00"/>
    <x v="1"/>
    <m/>
    <x v="10"/>
    <s v="BA (Hons) Business Managment"/>
    <s v="Rwanda"/>
    <s v="kigali"/>
    <s v="UNIVERSITY OF RWANDA COLLEGE OF BUSINESS ANDN ECONOMICS"/>
    <s v="Rwanda campus only"/>
    <n v="0"/>
    <n v="0"/>
    <x v="1"/>
    <n v="0"/>
    <x v="1"/>
  </r>
  <r>
    <x v="498"/>
    <s v="Application Form [Required]"/>
    <s v="2017 Applicant"/>
    <s v="Active"/>
    <m/>
    <m/>
    <x v="0"/>
    <m/>
    <m/>
    <m/>
    <x v="0"/>
    <m/>
    <x v="0"/>
    <m/>
    <m/>
    <m/>
    <m/>
    <m/>
    <n v="1"/>
    <n v="1"/>
    <x v="0"/>
    <n v="1"/>
    <x v="0"/>
  </r>
  <r>
    <x v="499"/>
    <s v="2015 Decline"/>
    <s v="2017 Applicant"/>
    <s v="Archived"/>
    <m/>
    <m/>
    <x v="0"/>
    <m/>
    <m/>
    <m/>
    <x v="0"/>
    <m/>
    <x v="0"/>
    <m/>
    <m/>
    <m/>
    <m/>
    <m/>
    <n v="1"/>
    <n v="1"/>
    <x v="0"/>
    <n v="1"/>
    <x v="0"/>
  </r>
  <r>
    <x v="500"/>
    <s v="2016 Decline"/>
    <s v="2017 Applicant"/>
    <s v="Archived"/>
    <m/>
    <m/>
    <x v="0"/>
    <m/>
    <m/>
    <m/>
    <x v="0"/>
    <m/>
    <x v="0"/>
    <m/>
    <m/>
    <m/>
    <m/>
    <m/>
    <n v="1"/>
    <n v="1"/>
    <x v="0"/>
    <n v="1"/>
    <x v="0"/>
  </r>
  <r>
    <x v="501"/>
    <s v="2015 Decline"/>
    <s v="2017 Applicant"/>
    <s v="Archived"/>
    <m/>
    <m/>
    <x v="0"/>
    <m/>
    <m/>
    <m/>
    <x v="0"/>
    <m/>
    <x v="0"/>
    <m/>
    <m/>
    <m/>
    <m/>
    <m/>
    <n v="1"/>
    <n v="1"/>
    <x v="0"/>
    <n v="1"/>
    <x v="0"/>
  </r>
  <r>
    <x v="502"/>
    <s v="Deferred 2017 Complete"/>
    <s v="Admit from Sept 2016"/>
    <s v="Active"/>
    <m/>
    <m/>
    <x v="0"/>
    <m/>
    <m/>
    <m/>
    <x v="0"/>
    <m/>
    <x v="0"/>
    <m/>
    <m/>
    <m/>
    <m/>
    <m/>
    <n v="1"/>
    <n v="1"/>
    <x v="0"/>
    <n v="1"/>
    <x v="0"/>
  </r>
  <r>
    <x v="503"/>
    <s v="2015 Decline"/>
    <s v="2017 Applicant"/>
    <s v="Archived"/>
    <m/>
    <m/>
    <x v="0"/>
    <m/>
    <m/>
    <m/>
    <x v="0"/>
    <m/>
    <x v="0"/>
    <m/>
    <m/>
    <m/>
    <m/>
    <m/>
    <n v="1"/>
    <n v="1"/>
    <x v="0"/>
    <n v="1"/>
    <x v="0"/>
  </r>
  <r>
    <x v="504"/>
    <s v="2015 Decline"/>
    <s v="2017 Applicant"/>
    <s v="Archived"/>
    <m/>
    <m/>
    <x v="0"/>
    <m/>
    <m/>
    <m/>
    <x v="0"/>
    <m/>
    <x v="0"/>
    <m/>
    <m/>
    <m/>
    <m/>
    <m/>
    <n v="1"/>
    <n v="1"/>
    <x v="0"/>
    <n v="1"/>
    <x v="0"/>
  </r>
  <r>
    <x v="505"/>
    <s v="Application Form [Required]"/>
    <s v="2017 Applicant"/>
    <s v="Active"/>
    <m/>
    <m/>
    <x v="0"/>
    <m/>
    <m/>
    <m/>
    <x v="0"/>
    <m/>
    <x v="0"/>
    <m/>
    <m/>
    <m/>
    <m/>
    <m/>
    <n v="1"/>
    <n v="1"/>
    <x v="0"/>
    <n v="1"/>
    <x v="0"/>
  </r>
  <r>
    <x v="506"/>
    <s v="2015 Decline"/>
    <s v="2017 Applicant"/>
    <s v="Archived"/>
    <m/>
    <m/>
    <x v="0"/>
    <m/>
    <m/>
    <m/>
    <x v="0"/>
    <m/>
    <x v="0"/>
    <m/>
    <m/>
    <m/>
    <m/>
    <m/>
    <n v="1"/>
    <n v="1"/>
    <x v="0"/>
    <n v="1"/>
    <x v="0"/>
  </r>
  <r>
    <x v="507"/>
    <s v="Application Form [Required]"/>
    <s v="2017 Applicant"/>
    <s v="Active"/>
    <s v="M"/>
    <m/>
    <x v="0"/>
    <m/>
    <m/>
    <m/>
    <x v="0"/>
    <m/>
    <x v="0"/>
    <m/>
    <m/>
    <m/>
    <m/>
    <m/>
    <n v="1"/>
    <n v="1"/>
    <x v="0"/>
    <n v="1"/>
    <x v="0"/>
  </r>
  <r>
    <x v="508"/>
    <s v="Application Form [Required]"/>
    <s v="2017 Applicant"/>
    <s v="Active"/>
    <m/>
    <m/>
    <x v="0"/>
    <m/>
    <m/>
    <m/>
    <x v="0"/>
    <m/>
    <x v="0"/>
    <m/>
    <m/>
    <m/>
    <m/>
    <m/>
    <n v="1"/>
    <n v="1"/>
    <x v="0"/>
    <n v="1"/>
    <x v="0"/>
  </r>
  <r>
    <x v="509"/>
    <s v="Application Form [Required]"/>
    <s v="2017 Applicant"/>
    <s v="Active"/>
    <m/>
    <m/>
    <x v="0"/>
    <m/>
    <m/>
    <m/>
    <x v="0"/>
    <m/>
    <x v="0"/>
    <m/>
    <m/>
    <m/>
    <m/>
    <m/>
    <n v="1"/>
    <n v="1"/>
    <x v="0"/>
    <n v="1"/>
    <x v="0"/>
  </r>
  <r>
    <x v="510"/>
    <s v="2015 Decline"/>
    <s v="2017 Applicant"/>
    <s v="Archived"/>
    <m/>
    <m/>
    <x v="0"/>
    <m/>
    <m/>
    <m/>
    <x v="0"/>
    <m/>
    <x v="0"/>
    <m/>
    <m/>
    <m/>
    <m/>
    <m/>
    <n v="1"/>
    <n v="1"/>
    <x v="0"/>
    <n v="1"/>
    <x v="0"/>
  </r>
  <r>
    <x v="511"/>
    <s v="2016 Decline"/>
    <s v="2017 Applicant"/>
    <s v="Archived"/>
    <m/>
    <m/>
    <x v="0"/>
    <m/>
    <m/>
    <m/>
    <x v="0"/>
    <m/>
    <x v="0"/>
    <m/>
    <m/>
    <m/>
    <m/>
    <m/>
    <n v="1"/>
    <n v="1"/>
    <x v="0"/>
    <n v="1"/>
    <x v="0"/>
  </r>
  <r>
    <x v="512"/>
    <s v="Application Form [Required]"/>
    <s v="2017 Applicant"/>
    <s v="Active"/>
    <s v="M"/>
    <s v="kibuye"/>
    <x v="9"/>
    <s v="Rwanda"/>
    <s v="English"/>
    <d v="1995-01-01T00:00:00"/>
    <x v="3"/>
    <m/>
    <x v="7"/>
    <s v="BSc (Hons) Computing Science"/>
    <s v="Rwanda"/>
    <s v="kibuye"/>
    <s v="rss(rubengera secondary scholl)"/>
    <s v="Rwanda campus only"/>
    <n v="0"/>
    <n v="0"/>
    <x v="1"/>
    <n v="0"/>
    <x v="1"/>
  </r>
  <r>
    <x v="513"/>
    <s v="2016 Decline"/>
    <s v="2017 Applicant"/>
    <s v="Archived"/>
    <m/>
    <m/>
    <x v="0"/>
    <m/>
    <m/>
    <m/>
    <x v="0"/>
    <m/>
    <x v="0"/>
    <m/>
    <m/>
    <m/>
    <m/>
    <m/>
    <n v="1"/>
    <n v="1"/>
    <x v="0"/>
    <n v="1"/>
    <x v="0"/>
  </r>
  <r>
    <x v="514"/>
    <s v="Application Form [Required]"/>
    <s v="2017 Applicant"/>
    <s v="Active"/>
    <s v="M"/>
    <s v="eldoret"/>
    <x v="2"/>
    <s v="Kenya"/>
    <s v="English"/>
    <s v="28/02/1998"/>
    <x v="3"/>
    <m/>
    <x v="2"/>
    <s v="BA (Hons) Social Science"/>
    <s v="Kenya"/>
    <s v="bungoma"/>
    <s v="namachanja high school"/>
    <m/>
    <n v="0"/>
    <n v="0"/>
    <x v="1"/>
    <n v="0"/>
    <x v="1"/>
  </r>
  <r>
    <x v="515"/>
    <s v="2016 Decline"/>
    <s v="2017 Applicant"/>
    <s v="Archived"/>
    <m/>
    <m/>
    <x v="0"/>
    <m/>
    <m/>
    <m/>
    <x v="0"/>
    <m/>
    <x v="0"/>
    <m/>
    <m/>
    <m/>
    <m/>
    <m/>
    <n v="1"/>
    <n v="1"/>
    <x v="0"/>
    <n v="1"/>
    <x v="0"/>
  </r>
  <r>
    <x v="516"/>
    <s v="2015 Enrolled"/>
    <s v="2017 Applicant"/>
    <s v="Archived"/>
    <m/>
    <m/>
    <x v="0"/>
    <m/>
    <m/>
    <m/>
    <x v="0"/>
    <m/>
    <x v="0"/>
    <m/>
    <m/>
    <m/>
    <m/>
    <m/>
    <n v="1"/>
    <n v="1"/>
    <x v="0"/>
    <n v="1"/>
    <x v="0"/>
  </r>
  <r>
    <x v="517"/>
    <s v="Application Form [Required]"/>
    <s v="2017 Applicant"/>
    <s v="Active"/>
    <s v="M"/>
    <s v="Settat"/>
    <x v="23"/>
    <s v="Morocco"/>
    <s v="English"/>
    <s v="22/04/1992"/>
    <x v="4"/>
    <m/>
    <x v="7"/>
    <s v="BA (Hons) Business Managment"/>
    <s v="Morocco"/>
    <s v="Casablanca"/>
    <s v="ESITH"/>
    <s v="Both the Mauritian and Rwandan campuses"/>
    <n v="0"/>
    <n v="0"/>
    <x v="1"/>
    <n v="0"/>
    <x v="1"/>
  </r>
  <r>
    <x v="518"/>
    <s v="Application Form Complete"/>
    <s v="2017 Applicant"/>
    <s v="Active"/>
    <s v="F"/>
    <s v="Mokhotlong"/>
    <x v="18"/>
    <s v="Lesotho"/>
    <s v="English"/>
    <s v="31/05/1999"/>
    <x v="3"/>
    <m/>
    <x v="8"/>
    <s v="BA (Hons) Business Managment"/>
    <s v="Lesotho"/>
    <s v="Mokhotlong"/>
    <s v="St.James High School"/>
    <s v="Both the Mauritian and Rwandan campuses"/>
    <n v="0"/>
    <n v="0"/>
    <x v="1"/>
    <n v="0"/>
    <x v="1"/>
  </r>
  <r>
    <x v="519"/>
    <s v="2015 Decline"/>
    <s v="2017 Applicant"/>
    <s v="Archived"/>
    <m/>
    <m/>
    <x v="0"/>
    <m/>
    <m/>
    <m/>
    <x v="0"/>
    <m/>
    <x v="0"/>
    <m/>
    <m/>
    <m/>
    <m/>
    <m/>
    <n v="1"/>
    <n v="1"/>
    <x v="0"/>
    <n v="1"/>
    <x v="0"/>
  </r>
  <r>
    <x v="520"/>
    <s v="Application Form [Required]"/>
    <s v="2017 Applicant"/>
    <s v="Active"/>
    <s v="F"/>
    <s v="Nairobi"/>
    <x v="2"/>
    <s v="Kenya"/>
    <s v="English"/>
    <s v="16/06/1998"/>
    <x v="3"/>
    <m/>
    <x v="8"/>
    <s v="BA (Hons) Social Science"/>
    <s v="Kenya"/>
    <s v="Kiambu"/>
    <s v="Stephjoy girls high school"/>
    <s v="Both the Mauritian and Rwandan campuses"/>
    <n v="0"/>
    <n v="0"/>
    <x v="1"/>
    <n v="0"/>
    <x v="1"/>
  </r>
  <r>
    <x v="521"/>
    <s v="2016 Decline"/>
    <s v="2017 Applicant"/>
    <s v="Archived"/>
    <m/>
    <m/>
    <x v="0"/>
    <m/>
    <m/>
    <m/>
    <x v="0"/>
    <m/>
    <x v="0"/>
    <m/>
    <m/>
    <m/>
    <m/>
    <m/>
    <n v="1"/>
    <n v="1"/>
    <x v="0"/>
    <n v="1"/>
    <x v="0"/>
  </r>
  <r>
    <x v="522"/>
    <s v="2015 Decline"/>
    <s v="2017 Applicant"/>
    <s v="Archived"/>
    <m/>
    <m/>
    <x v="0"/>
    <m/>
    <m/>
    <m/>
    <x v="0"/>
    <m/>
    <x v="0"/>
    <m/>
    <m/>
    <m/>
    <m/>
    <m/>
    <n v="1"/>
    <n v="1"/>
    <x v="0"/>
    <n v="1"/>
    <x v="0"/>
  </r>
  <r>
    <x v="523"/>
    <s v="Application Form [Required]"/>
    <s v="2017 Applicant"/>
    <s v="Active"/>
    <s v="M"/>
    <s v="kaduna"/>
    <x v="7"/>
    <s v="Nigeria"/>
    <s v="English"/>
    <s v="15/01/1998"/>
    <x v="5"/>
    <m/>
    <x v="2"/>
    <s v="BSc (Hons) Computing Science"/>
    <s v="Nigeria"/>
    <s v="kaduna"/>
    <s v="JAMAL"/>
    <s v="Mauritius Campus only"/>
    <n v="0"/>
    <n v="0"/>
    <x v="1"/>
    <n v="0"/>
    <x v="1"/>
  </r>
  <r>
    <x v="524"/>
    <s v="Application Form [Required]"/>
    <s v="2017 Applicant"/>
    <s v="Active"/>
    <m/>
    <m/>
    <x v="0"/>
    <m/>
    <m/>
    <m/>
    <x v="0"/>
    <m/>
    <x v="0"/>
    <m/>
    <m/>
    <m/>
    <m/>
    <m/>
    <n v="1"/>
    <n v="1"/>
    <x v="0"/>
    <n v="1"/>
    <x v="0"/>
  </r>
  <r>
    <x v="525"/>
    <s v="2015 Decline"/>
    <s v="2017 Applicant"/>
    <s v="Archived"/>
    <m/>
    <m/>
    <x v="0"/>
    <m/>
    <m/>
    <m/>
    <x v="0"/>
    <m/>
    <x v="0"/>
    <m/>
    <m/>
    <m/>
    <m/>
    <m/>
    <n v="1"/>
    <n v="1"/>
    <x v="0"/>
    <n v="1"/>
    <x v="0"/>
  </r>
  <r>
    <x v="526"/>
    <s v="2015 Decline"/>
    <s v="2017 Applicant"/>
    <s v="Archived"/>
    <m/>
    <m/>
    <x v="0"/>
    <m/>
    <m/>
    <m/>
    <x v="0"/>
    <m/>
    <x v="0"/>
    <m/>
    <m/>
    <m/>
    <m/>
    <m/>
    <n v="1"/>
    <n v="1"/>
    <x v="0"/>
    <n v="1"/>
    <x v="0"/>
  </r>
  <r>
    <x v="527"/>
    <s v="2016 Decline"/>
    <s v="2017 Applicant"/>
    <s v="Archived"/>
    <m/>
    <m/>
    <x v="0"/>
    <m/>
    <m/>
    <m/>
    <x v="0"/>
    <m/>
    <x v="0"/>
    <m/>
    <m/>
    <m/>
    <m/>
    <m/>
    <n v="1"/>
    <n v="1"/>
    <x v="0"/>
    <n v="1"/>
    <x v="0"/>
  </r>
  <r>
    <x v="528"/>
    <s v="Application Form [Required]"/>
    <s v="2017 Applicant"/>
    <s v="Active"/>
    <s v="F"/>
    <s v="Lagos"/>
    <x v="7"/>
    <s v="Nigeria"/>
    <s v="English"/>
    <m/>
    <x v="0"/>
    <m/>
    <x v="0"/>
    <m/>
    <m/>
    <m/>
    <m/>
    <m/>
    <n v="0"/>
    <n v="1"/>
    <x v="0"/>
    <n v="1"/>
    <x v="3"/>
  </r>
  <r>
    <x v="529"/>
    <s v="Application Form Complete"/>
    <s v="2017 Applicant"/>
    <s v="Active"/>
    <s v="M"/>
    <s v="Tlemecen"/>
    <x v="24"/>
    <s v="Cote d'Ivoire"/>
    <s v="French"/>
    <s v="13/09/1994"/>
    <x v="5"/>
    <m/>
    <x v="2"/>
    <s v="BSc (Hons) Computing Science"/>
    <s v="Cote d'Ivoire"/>
    <s v="ABIDJAN"/>
    <s v="LYCEE CLASSIQUE ABIDJAN"/>
    <s v="Both the Mauritian and Rwandan campuses"/>
    <n v="0"/>
    <n v="0"/>
    <x v="1"/>
    <n v="0"/>
    <x v="1"/>
  </r>
  <r>
    <x v="530"/>
    <s v="Application Form [Required]"/>
    <s v="2017 Applicant"/>
    <s v="Active"/>
    <m/>
    <m/>
    <x v="0"/>
    <m/>
    <m/>
    <m/>
    <x v="0"/>
    <m/>
    <x v="0"/>
    <m/>
    <m/>
    <m/>
    <m/>
    <m/>
    <n v="1"/>
    <n v="1"/>
    <x v="0"/>
    <n v="1"/>
    <x v="0"/>
  </r>
  <r>
    <x v="531"/>
    <s v="2015 Decline"/>
    <s v="2017 Applicant"/>
    <s v="Archived"/>
    <m/>
    <m/>
    <x v="0"/>
    <m/>
    <m/>
    <m/>
    <x v="0"/>
    <m/>
    <x v="0"/>
    <m/>
    <m/>
    <m/>
    <m/>
    <m/>
    <n v="1"/>
    <n v="1"/>
    <x v="0"/>
    <n v="1"/>
    <x v="0"/>
  </r>
  <r>
    <x v="532"/>
    <s v="2015 Decline"/>
    <s v="2017 Applicant"/>
    <s v="Archived"/>
    <m/>
    <m/>
    <x v="0"/>
    <m/>
    <m/>
    <m/>
    <x v="0"/>
    <m/>
    <x v="0"/>
    <m/>
    <m/>
    <m/>
    <m/>
    <m/>
    <n v="1"/>
    <n v="1"/>
    <x v="0"/>
    <n v="1"/>
    <x v="0"/>
  </r>
  <r>
    <x v="533"/>
    <s v="Application Form Complete"/>
    <s v="2017 Applicant"/>
    <s v="Active"/>
    <s v="M"/>
    <s v="Ouagadougou"/>
    <x v="25"/>
    <s v="Burkina Faso"/>
    <s v="French"/>
    <d v="1992-04-06T00:00:00"/>
    <x v="5"/>
    <m/>
    <x v="2"/>
    <s v="BEng Electrical Power Systems Engineering"/>
    <s v="Burkina Faso"/>
    <s v="Koudougou"/>
    <s v="Collège saint Joseph Moukassa"/>
    <s v="Both the Mauritian and Rwandan campuses"/>
    <n v="0"/>
    <n v="0"/>
    <x v="1"/>
    <n v="0"/>
    <x v="1"/>
  </r>
  <r>
    <x v="534"/>
    <s v="2016 Decline"/>
    <s v="2017 Applicant"/>
    <s v="Archived"/>
    <m/>
    <m/>
    <x v="0"/>
    <m/>
    <m/>
    <m/>
    <x v="0"/>
    <m/>
    <x v="0"/>
    <m/>
    <m/>
    <m/>
    <m/>
    <m/>
    <n v="1"/>
    <n v="1"/>
    <x v="0"/>
    <n v="1"/>
    <x v="0"/>
  </r>
  <r>
    <x v="535"/>
    <s v="2015 Decline"/>
    <s v="2017 Applicant"/>
    <s v="Archived"/>
    <m/>
    <m/>
    <x v="0"/>
    <m/>
    <m/>
    <m/>
    <x v="0"/>
    <m/>
    <x v="0"/>
    <m/>
    <m/>
    <m/>
    <m/>
    <m/>
    <n v="1"/>
    <n v="1"/>
    <x v="0"/>
    <n v="1"/>
    <x v="0"/>
  </r>
  <r>
    <x v="536"/>
    <s v="Application Form Complete"/>
    <s v="2017 Applicant"/>
    <s v="Active"/>
    <s v="F"/>
    <s v="Nairobi"/>
    <x v="2"/>
    <s v="Kenya"/>
    <s v="English"/>
    <s v="21/05/1997"/>
    <x v="1"/>
    <m/>
    <x v="7"/>
    <s v="BEng Electrical Power Systems Engineering"/>
    <s v="Kenya"/>
    <s v="Kerugoya"/>
    <s v="Mutira girls high school"/>
    <s v="Both the Mauritian and Rwandan campuses"/>
    <n v="0"/>
    <n v="0"/>
    <x v="1"/>
    <n v="0"/>
    <x v="1"/>
  </r>
  <r>
    <x v="537"/>
    <s v="Application Form [Required]"/>
    <s v="2017 Applicant"/>
    <s v="Active"/>
    <s v="F"/>
    <s v="Nakuru"/>
    <x v="2"/>
    <s v="Kenya"/>
    <s v="English"/>
    <s v="19/07/1996"/>
    <x v="3"/>
    <m/>
    <x v="2"/>
    <s v="BSc (Hons) Applied Psychology"/>
    <s v="Kenya"/>
    <s v="Nakuru"/>
    <s v="St. Yermo high school"/>
    <s v="Rwanda campus only"/>
    <n v="0"/>
    <n v="0"/>
    <x v="1"/>
    <n v="0"/>
    <x v="1"/>
  </r>
  <r>
    <x v="538"/>
    <s v="Application Form [Required]"/>
    <s v="2017 Applicant"/>
    <s v="Active"/>
    <s v="M"/>
    <s v="Nairobi"/>
    <x v="2"/>
    <s v="Kenya"/>
    <s v="English"/>
    <d v="1992-07-02T00:00:00"/>
    <x v="3"/>
    <m/>
    <x v="5"/>
    <s v="BA (Hons) Business Managment"/>
    <s v="Kenya"/>
    <s v="Nakuru"/>
    <s v="Anestar boys high school"/>
    <s v="Both the Mauritian and Rwandan campuses"/>
    <n v="0"/>
    <n v="0"/>
    <x v="1"/>
    <n v="0"/>
    <x v="1"/>
  </r>
  <r>
    <x v="539"/>
    <s v="2016 Decline"/>
    <s v="2017 Applicant"/>
    <s v="Archived"/>
    <m/>
    <m/>
    <x v="0"/>
    <m/>
    <m/>
    <m/>
    <x v="0"/>
    <m/>
    <x v="0"/>
    <m/>
    <m/>
    <m/>
    <m/>
    <m/>
    <n v="1"/>
    <n v="1"/>
    <x v="0"/>
    <n v="1"/>
    <x v="0"/>
  </r>
  <r>
    <x v="540"/>
    <s v="Application Form [Required]"/>
    <s v="2017 Applicant"/>
    <s v="Active"/>
    <m/>
    <m/>
    <x v="0"/>
    <m/>
    <m/>
    <m/>
    <x v="0"/>
    <m/>
    <x v="0"/>
    <m/>
    <m/>
    <m/>
    <m/>
    <m/>
    <n v="1"/>
    <n v="1"/>
    <x v="0"/>
    <n v="1"/>
    <x v="0"/>
  </r>
  <r>
    <x v="541"/>
    <s v="Application Form Complete"/>
    <s v="2017 Applicant"/>
    <s v="Active"/>
    <s v="M"/>
    <s v="Arusha"/>
    <x v="16"/>
    <s v="Tanzania"/>
    <s v="English"/>
    <d v="1997-06-10T00:00:00"/>
    <x v="1"/>
    <m/>
    <x v="5"/>
    <s v="BSc (Hons) Computing Science"/>
    <s v="Tanzania"/>
    <s v="Kilimanjaro"/>
    <s v="Moshi Secondary School"/>
    <s v="Rwanda campus only"/>
    <n v="0"/>
    <n v="0"/>
    <x v="1"/>
    <n v="0"/>
    <x v="1"/>
  </r>
  <r>
    <x v="542"/>
    <s v="2016 Decline"/>
    <s v="2017 Applicant"/>
    <s v="Archived"/>
    <m/>
    <m/>
    <x v="0"/>
    <m/>
    <m/>
    <m/>
    <x v="0"/>
    <m/>
    <x v="0"/>
    <m/>
    <m/>
    <m/>
    <m/>
    <m/>
    <n v="1"/>
    <n v="1"/>
    <x v="0"/>
    <n v="1"/>
    <x v="0"/>
  </r>
  <r>
    <x v="543"/>
    <s v="Application Form [Required]"/>
    <s v="2017 Applicant"/>
    <s v="Active"/>
    <s v="M"/>
    <s v="kamembe"/>
    <x v="9"/>
    <s v="Rwanda"/>
    <s v="English"/>
    <s v="25/12/1997"/>
    <x v="4"/>
    <m/>
    <x v="9"/>
    <s v="BEng Electrical Power Systems Engineering"/>
    <s v="Rwanda"/>
    <s v="kamembe"/>
    <s v="Groupe scolaire Gihundwe"/>
    <s v="Rwanda campus only"/>
    <n v="0"/>
    <n v="0"/>
    <x v="1"/>
    <n v="0"/>
    <x v="1"/>
  </r>
  <r>
    <x v="544"/>
    <s v="Application Form [Required]"/>
    <s v="2017 Applicant"/>
    <s v="Active"/>
    <s v="M"/>
    <s v="RDcongo"/>
    <x v="26"/>
    <s v="Rwanda"/>
    <s v="English"/>
    <d v="1997-06-06T00:00:00"/>
    <x v="5"/>
    <m/>
    <x v="2"/>
    <s v="BA (Hons) Social Science"/>
    <s v="Congo, Democratic Republic"/>
    <s v="goma"/>
    <s v="saint joseph institut"/>
    <s v="Both the Mauritian and Rwandan campuses"/>
    <n v="0"/>
    <n v="0"/>
    <x v="1"/>
    <n v="0"/>
    <x v="1"/>
  </r>
  <r>
    <x v="545"/>
    <s v="Application Form Complete"/>
    <s v="2017 Applicant"/>
    <s v="Active"/>
    <s v="F"/>
    <s v="Lusaka"/>
    <x v="12"/>
    <s v="Zambia"/>
    <s v="English"/>
    <d v="1998-08-12T00:00:00"/>
    <x v="3"/>
    <m/>
    <x v="2"/>
    <s v="BEng Electrical Power Systems Engineering"/>
    <s v="Zambia"/>
    <s v="Ndola"/>
    <s v="Ndola girls national technical school."/>
    <s v="Both the Mauritian and Rwandan campuses"/>
    <n v="0"/>
    <n v="0"/>
    <x v="1"/>
    <n v="0"/>
    <x v="1"/>
  </r>
  <r>
    <x v="546"/>
    <s v="2016 Decline"/>
    <s v="2017 Applicant"/>
    <s v="Archived"/>
    <m/>
    <m/>
    <x v="0"/>
    <m/>
    <m/>
    <m/>
    <x v="0"/>
    <m/>
    <x v="0"/>
    <m/>
    <m/>
    <m/>
    <m/>
    <m/>
    <n v="1"/>
    <n v="1"/>
    <x v="0"/>
    <n v="1"/>
    <x v="0"/>
  </r>
  <r>
    <x v="547"/>
    <s v="Application Form [Required]"/>
    <s v="2017 Applicant"/>
    <s v="Active"/>
    <s v="M"/>
    <s v="Mufulira"/>
    <x v="12"/>
    <s v="Zambia"/>
    <s v="English"/>
    <s v="13/02/1997"/>
    <x v="1"/>
    <m/>
    <x v="2"/>
    <s v="BEng Electrical Power Systems Engineering"/>
    <s v="Zambia"/>
    <s v="Mufulira"/>
    <s v="Butondo Secondary School"/>
    <s v="Both the Mauritian and Rwandan campuses"/>
    <n v="0"/>
    <n v="0"/>
    <x v="1"/>
    <n v="0"/>
    <x v="1"/>
  </r>
  <r>
    <x v="548"/>
    <s v="2016 Decline"/>
    <s v="2017 Applicant"/>
    <s v="Archived"/>
    <m/>
    <m/>
    <x v="0"/>
    <m/>
    <m/>
    <m/>
    <x v="0"/>
    <m/>
    <x v="0"/>
    <m/>
    <m/>
    <m/>
    <m/>
    <m/>
    <n v="1"/>
    <n v="1"/>
    <x v="0"/>
    <n v="1"/>
    <x v="0"/>
  </r>
  <r>
    <x v="549"/>
    <s v="Application Form [Required]"/>
    <s v="2017 Applicant"/>
    <s v="Active"/>
    <s v="M"/>
    <s v="Lusaka"/>
    <x v="12"/>
    <s v="Zambia"/>
    <s v="English"/>
    <s v="27/06/2000"/>
    <x v="3"/>
    <m/>
    <x v="7"/>
    <s v="BSc (Hons) Computing Science"/>
    <s v="Zambia"/>
    <s v="Lusaka"/>
    <s v="Olympia Park Secondary School"/>
    <s v="Mauritius Campus only"/>
    <n v="0"/>
    <n v="0"/>
    <x v="1"/>
    <n v="0"/>
    <x v="1"/>
  </r>
  <r>
    <x v="550"/>
    <s v="2016 Decline"/>
    <s v="2017 Applicant"/>
    <s v="Archived"/>
    <m/>
    <m/>
    <x v="0"/>
    <m/>
    <m/>
    <m/>
    <x v="0"/>
    <m/>
    <x v="0"/>
    <m/>
    <m/>
    <m/>
    <m/>
    <m/>
    <n v="1"/>
    <n v="1"/>
    <x v="0"/>
    <n v="1"/>
    <x v="0"/>
  </r>
  <r>
    <x v="551"/>
    <s v="2015 Decline"/>
    <s v="2017 Applicant"/>
    <s v="Archived"/>
    <m/>
    <m/>
    <x v="0"/>
    <m/>
    <m/>
    <m/>
    <x v="0"/>
    <m/>
    <x v="0"/>
    <m/>
    <m/>
    <m/>
    <m/>
    <m/>
    <n v="1"/>
    <n v="1"/>
    <x v="0"/>
    <n v="1"/>
    <x v="0"/>
  </r>
  <r>
    <x v="552"/>
    <s v="2015 Decline"/>
    <s v="2017 Applicant"/>
    <s v="Archived"/>
    <m/>
    <m/>
    <x v="0"/>
    <m/>
    <m/>
    <m/>
    <x v="0"/>
    <m/>
    <x v="0"/>
    <m/>
    <m/>
    <m/>
    <m/>
    <m/>
    <n v="1"/>
    <n v="1"/>
    <x v="0"/>
    <n v="1"/>
    <x v="0"/>
  </r>
  <r>
    <x v="553"/>
    <s v="Application Form Complete"/>
    <s v="2017 Applicant"/>
    <s v="Active"/>
    <s v="F"/>
    <s v="Lilongwe"/>
    <x v="27"/>
    <s v="Malawi"/>
    <s v="English"/>
    <s v="21/11/2000"/>
    <x v="2"/>
    <m/>
    <x v="9"/>
    <s v="BA (Hons) Social Science"/>
    <s v="Malawi"/>
    <s v="Lilongwe"/>
    <s v="International Christian Academy"/>
    <s v="Mauritius Campus only"/>
    <n v="0"/>
    <n v="0"/>
    <x v="1"/>
    <n v="0"/>
    <x v="1"/>
  </r>
  <r>
    <x v="554"/>
    <s v="Application Form [Required]"/>
    <s v="2017 Applicant"/>
    <s v="Active"/>
    <m/>
    <m/>
    <x v="0"/>
    <m/>
    <m/>
    <m/>
    <x v="0"/>
    <m/>
    <x v="0"/>
    <m/>
    <m/>
    <m/>
    <m/>
    <m/>
    <n v="1"/>
    <n v="1"/>
    <x v="0"/>
    <n v="1"/>
    <x v="0"/>
  </r>
  <r>
    <x v="555"/>
    <s v="Application Form [Required]"/>
    <s v="2017 Applicant"/>
    <s v="Active"/>
    <s v="M"/>
    <s v="Lilongwe"/>
    <x v="27"/>
    <s v="Malawi"/>
    <s v="English"/>
    <s v="31/10/1991"/>
    <x v="1"/>
    <m/>
    <x v="7"/>
    <s v="BA (Hons) Business Managment"/>
    <s v="Malawi"/>
    <s v="Lilongwe"/>
    <s v="chimutu primary school"/>
    <s v="Both the Mauritian and Rwandan campuses"/>
    <n v="0"/>
    <n v="0"/>
    <x v="1"/>
    <n v="0"/>
    <x v="1"/>
  </r>
  <r>
    <x v="556"/>
    <s v="Application Form [Required]"/>
    <s v="2017 Applicant"/>
    <s v="Active"/>
    <s v="M"/>
    <s v="Ivory coast"/>
    <x v="28"/>
    <s v="Cote d'Ivoire"/>
    <s v="English"/>
    <s v="20/12/1990"/>
    <x v="3"/>
    <m/>
    <x v="6"/>
    <s v="BA (Hons) Business Managment"/>
    <s v="Cote d'Ivoire"/>
    <s v="Yamoussoukro"/>
    <s v="lycee scientifique Cote d'Ivoire"/>
    <s v="Both the Mauritian and Rwandan campuses"/>
    <n v="0"/>
    <n v="0"/>
    <x v="1"/>
    <n v="0"/>
    <x v="1"/>
  </r>
  <r>
    <x v="557"/>
    <s v="Application Form [Required]"/>
    <s v="2017 Applicant"/>
    <s v="Active"/>
    <s v="F"/>
    <s v="Abidjan"/>
    <x v="28"/>
    <s v="Cote d'Ivoire"/>
    <s v="French"/>
    <d v="1999-07-08T00:00:00"/>
    <x v="7"/>
    <m/>
    <x v="2"/>
    <s v="BSc (Hons) Computing Science"/>
    <s v="Cote d'Ivoire"/>
    <s v="Abidjan"/>
    <s v="Lycée Sainte Marie de Cocody"/>
    <s v="Mauritius Campus only"/>
    <n v="0"/>
    <n v="0"/>
    <x v="1"/>
    <n v="0"/>
    <x v="1"/>
  </r>
  <r>
    <x v="558"/>
    <s v="Application Form [Required]"/>
    <s v="2017 Applicant"/>
    <s v="Deleted"/>
    <s v="F"/>
    <s v="Agadir"/>
    <x v="23"/>
    <s v="Morocco"/>
    <s v="French"/>
    <s v="24/07/1996"/>
    <x v="6"/>
    <m/>
    <x v="2"/>
    <s v="BA (Hons) Social Science"/>
    <s v="Morocco"/>
    <s v="Agadir"/>
    <s v="Lycée Français d'Agadir"/>
    <s v="Both the Mauritian and Rwandan campuses"/>
    <n v="0"/>
    <n v="0"/>
    <x v="1"/>
    <n v="0"/>
    <x v="1"/>
  </r>
  <r>
    <x v="559"/>
    <s v="Application Form [Required]"/>
    <s v="2017 Applicant"/>
    <s v="Active"/>
    <s v="F"/>
    <s v="Agadir"/>
    <x v="23"/>
    <s v="Morocco"/>
    <s v="French"/>
    <s v="24/12/1996"/>
    <x v="7"/>
    <m/>
    <x v="5"/>
    <s v="BA (Hons) Social Science"/>
    <s v="Morocco"/>
    <s v="Agadir"/>
    <s v="Lycée Français d'Agadir"/>
    <s v="Both the Mauritian and Rwandan campuses"/>
    <n v="0"/>
    <n v="0"/>
    <x v="1"/>
    <n v="0"/>
    <x v="1"/>
  </r>
  <r>
    <x v="560"/>
    <s v="2016 Decline"/>
    <s v="2017 Applicant"/>
    <s v="Deleted"/>
    <m/>
    <m/>
    <x v="0"/>
    <m/>
    <m/>
    <m/>
    <x v="0"/>
    <m/>
    <x v="0"/>
    <m/>
    <m/>
    <m/>
    <m/>
    <m/>
    <n v="1"/>
    <n v="1"/>
    <x v="0"/>
    <n v="1"/>
    <x v="0"/>
  </r>
  <r>
    <x v="561"/>
    <s v="2016 Decline"/>
    <s v="2017 Applicant"/>
    <s v="Archived"/>
    <m/>
    <m/>
    <x v="0"/>
    <m/>
    <m/>
    <m/>
    <x v="0"/>
    <m/>
    <x v="0"/>
    <m/>
    <m/>
    <m/>
    <m/>
    <m/>
    <n v="1"/>
    <n v="1"/>
    <x v="0"/>
    <n v="1"/>
    <x v="0"/>
  </r>
  <r>
    <x v="562"/>
    <s v="Application Form Complete"/>
    <s v="2017 Applicant"/>
    <s v="Active"/>
    <s v="F"/>
    <s v="Harare"/>
    <x v="13"/>
    <s v="Zimbabwe"/>
    <s v="English"/>
    <s v="21/10/1998"/>
    <x v="2"/>
    <m/>
    <x v="7"/>
    <s v="BA (Hons) Social Science"/>
    <s v="Zimbabwe"/>
    <s v="Harare"/>
    <s v="Franklin Delano Roosevelt High School"/>
    <s v="Rwanda campus only"/>
    <n v="0"/>
    <n v="0"/>
    <x v="1"/>
    <n v="0"/>
    <x v="1"/>
  </r>
  <r>
    <x v="563"/>
    <s v="Application Form [Required]"/>
    <s v="2017 Applicant"/>
    <s v="Withdrawn"/>
    <s v="F"/>
    <s v="Eldoret"/>
    <x v="2"/>
    <s v="Kenya"/>
    <s v="English"/>
    <d v="1999-04-10T00:00:00"/>
    <x v="10"/>
    <m/>
    <x v="5"/>
    <s v="BEng Electrical Power Systems Engineering"/>
    <s v="Kenya"/>
    <s v="Nairobi"/>
    <s v="Alliance Girls High School"/>
    <s v="Mauritius Campus only"/>
    <n v="0"/>
    <n v="0"/>
    <x v="1"/>
    <n v="0"/>
    <x v="1"/>
  </r>
  <r>
    <x v="564"/>
    <s v="Application Form [Required]"/>
    <s v="2017 Applicant"/>
    <s v="Withdrawn"/>
    <m/>
    <m/>
    <x v="0"/>
    <m/>
    <m/>
    <m/>
    <x v="0"/>
    <m/>
    <x v="0"/>
    <m/>
    <m/>
    <m/>
    <m/>
    <m/>
    <n v="1"/>
    <n v="1"/>
    <x v="0"/>
    <n v="1"/>
    <x v="0"/>
  </r>
  <r>
    <x v="565"/>
    <s v="Application Form [Required]"/>
    <s v="2017 Applicant"/>
    <s v="Active"/>
    <s v="F"/>
    <s v="ariana"/>
    <x v="4"/>
    <s v="Tunisia"/>
    <s v="French"/>
    <s v="16/03/1998"/>
    <x v="5"/>
    <m/>
    <x v="2"/>
    <s v="BSc (Hons) Applied Psychology"/>
    <s v="Tunisia"/>
    <s v="ariana"/>
    <s v="mohamed fraj chedhli-pioneer school of ariana"/>
    <s v="Both the Mauritian and Rwandan campuses"/>
    <n v="0"/>
    <n v="0"/>
    <x v="1"/>
    <n v="0"/>
    <x v="1"/>
  </r>
  <r>
    <x v="566"/>
    <s v="2015 Decline"/>
    <s v="2017 Applicant"/>
    <s v="Archived"/>
    <m/>
    <m/>
    <x v="0"/>
    <m/>
    <m/>
    <m/>
    <x v="0"/>
    <m/>
    <x v="0"/>
    <m/>
    <m/>
    <m/>
    <m/>
    <m/>
    <n v="1"/>
    <n v="1"/>
    <x v="0"/>
    <n v="1"/>
    <x v="0"/>
  </r>
  <r>
    <x v="567"/>
    <s v="2015 Decline"/>
    <s v="2017 Applicant"/>
    <s v="Archived"/>
    <m/>
    <m/>
    <x v="0"/>
    <m/>
    <m/>
    <m/>
    <x v="0"/>
    <m/>
    <x v="0"/>
    <m/>
    <m/>
    <m/>
    <m/>
    <m/>
    <n v="1"/>
    <n v="1"/>
    <x v="0"/>
    <n v="1"/>
    <x v="0"/>
  </r>
  <r>
    <x v="568"/>
    <s v="2015 Decline"/>
    <s v="2017 Applicant"/>
    <s v="Archived"/>
    <m/>
    <m/>
    <x v="0"/>
    <m/>
    <m/>
    <m/>
    <x v="0"/>
    <m/>
    <x v="0"/>
    <m/>
    <m/>
    <m/>
    <m/>
    <m/>
    <n v="1"/>
    <n v="1"/>
    <x v="0"/>
    <n v="1"/>
    <x v="0"/>
  </r>
  <r>
    <x v="569"/>
    <s v="2015 Decline"/>
    <s v="2017 Applicant"/>
    <s v="Archived"/>
    <m/>
    <m/>
    <x v="0"/>
    <m/>
    <m/>
    <m/>
    <x v="0"/>
    <m/>
    <x v="0"/>
    <m/>
    <m/>
    <m/>
    <m/>
    <m/>
    <n v="1"/>
    <n v="1"/>
    <x v="0"/>
    <n v="1"/>
    <x v="0"/>
  </r>
  <r>
    <x v="570"/>
    <s v="Happy to see you again"/>
    <s v="2017 Applicant"/>
    <s v="Archived"/>
    <m/>
    <m/>
    <x v="0"/>
    <m/>
    <m/>
    <m/>
    <x v="0"/>
    <m/>
    <x v="0"/>
    <m/>
    <m/>
    <m/>
    <m/>
    <m/>
    <n v="1"/>
    <n v="1"/>
    <x v="0"/>
    <n v="1"/>
    <x v="0"/>
  </r>
  <r>
    <x v="571"/>
    <s v="2015 Decline"/>
    <s v="2017 Applicant"/>
    <s v="Archived"/>
    <m/>
    <m/>
    <x v="0"/>
    <m/>
    <m/>
    <m/>
    <x v="0"/>
    <m/>
    <x v="0"/>
    <m/>
    <m/>
    <m/>
    <m/>
    <m/>
    <n v="1"/>
    <n v="1"/>
    <x v="0"/>
    <n v="1"/>
    <x v="0"/>
  </r>
  <r>
    <x v="572"/>
    <s v="2015 Decline"/>
    <s v="2017 Applicant"/>
    <s v="Archived"/>
    <m/>
    <m/>
    <x v="0"/>
    <m/>
    <m/>
    <m/>
    <x v="0"/>
    <m/>
    <x v="0"/>
    <m/>
    <m/>
    <m/>
    <m/>
    <m/>
    <n v="1"/>
    <n v="1"/>
    <x v="0"/>
    <n v="1"/>
    <x v="0"/>
  </r>
  <r>
    <x v="573"/>
    <s v="Application Form [Required]"/>
    <s v="2017 Applicant"/>
    <s v="Active"/>
    <s v="M"/>
    <s v="Nairobi"/>
    <x v="2"/>
    <s v="Kenya"/>
    <s v="English"/>
    <s v="21/06/1998"/>
    <x v="3"/>
    <m/>
    <x v="6"/>
    <s v="BSc (Hons) Computing Science"/>
    <s v="Kenya"/>
    <s v="Kisii"/>
    <s v="Nyambaria School"/>
    <s v="Mauritius Campus only"/>
    <n v="0"/>
    <n v="0"/>
    <x v="1"/>
    <n v="0"/>
    <x v="1"/>
  </r>
  <r>
    <x v="574"/>
    <s v="Happy to see you again"/>
    <s v="2017 Applicant"/>
    <s v="Archived"/>
    <m/>
    <m/>
    <x v="0"/>
    <m/>
    <m/>
    <m/>
    <x v="0"/>
    <m/>
    <x v="0"/>
    <m/>
    <m/>
    <m/>
    <m/>
    <m/>
    <n v="1"/>
    <n v="1"/>
    <x v="0"/>
    <n v="1"/>
    <x v="0"/>
  </r>
  <r>
    <x v="575"/>
    <s v="2016 Decline"/>
    <s v="2017 Applicant"/>
    <s v="Archived"/>
    <m/>
    <m/>
    <x v="0"/>
    <m/>
    <m/>
    <m/>
    <x v="0"/>
    <m/>
    <x v="0"/>
    <m/>
    <m/>
    <m/>
    <m/>
    <m/>
    <n v="1"/>
    <n v="1"/>
    <x v="0"/>
    <n v="1"/>
    <x v="0"/>
  </r>
  <r>
    <x v="576"/>
    <s v="2016 Decline"/>
    <s v="2017 Applicant"/>
    <s v="Archived"/>
    <m/>
    <m/>
    <x v="0"/>
    <m/>
    <m/>
    <m/>
    <x v="0"/>
    <m/>
    <x v="0"/>
    <m/>
    <m/>
    <m/>
    <m/>
    <m/>
    <n v="1"/>
    <n v="1"/>
    <x v="0"/>
    <n v="1"/>
    <x v="0"/>
  </r>
  <r>
    <x v="577"/>
    <s v="2015 Decline"/>
    <s v="2017 Applicant"/>
    <s v="Archived"/>
    <m/>
    <m/>
    <x v="0"/>
    <m/>
    <m/>
    <m/>
    <x v="0"/>
    <m/>
    <x v="0"/>
    <m/>
    <m/>
    <m/>
    <m/>
    <m/>
    <n v="1"/>
    <n v="1"/>
    <x v="0"/>
    <n v="1"/>
    <x v="0"/>
  </r>
  <r>
    <x v="578"/>
    <s v="Application Form [Required]"/>
    <s v="2017 Applicant"/>
    <s v="Active"/>
    <m/>
    <m/>
    <x v="0"/>
    <m/>
    <m/>
    <m/>
    <x v="0"/>
    <m/>
    <x v="0"/>
    <m/>
    <m/>
    <m/>
    <m/>
    <m/>
    <n v="1"/>
    <n v="1"/>
    <x v="0"/>
    <n v="1"/>
    <x v="0"/>
  </r>
  <r>
    <x v="579"/>
    <s v="Application Form [Required]"/>
    <s v="2017 Applicant"/>
    <s v="Withdrawn"/>
    <m/>
    <m/>
    <x v="0"/>
    <m/>
    <m/>
    <m/>
    <x v="0"/>
    <m/>
    <x v="0"/>
    <m/>
    <m/>
    <m/>
    <m/>
    <m/>
    <n v="1"/>
    <n v="1"/>
    <x v="0"/>
    <n v="1"/>
    <x v="0"/>
  </r>
  <r>
    <x v="580"/>
    <s v="Application Form [Required]"/>
    <s v="2017 Applicant"/>
    <s v="Active"/>
    <m/>
    <m/>
    <x v="0"/>
    <m/>
    <m/>
    <m/>
    <x v="0"/>
    <m/>
    <x v="0"/>
    <m/>
    <m/>
    <m/>
    <m/>
    <m/>
    <n v="1"/>
    <n v="1"/>
    <x v="0"/>
    <n v="1"/>
    <x v="0"/>
  </r>
  <r>
    <x v="581"/>
    <s v="Application Form Complete"/>
    <s v="2017 Applicant"/>
    <s v="Active"/>
    <s v="M"/>
    <s v="Ndola"/>
    <x v="12"/>
    <s v="Zambia"/>
    <s v="English"/>
    <s v="25/05/1998"/>
    <x v="3"/>
    <m/>
    <x v="5"/>
    <s v="BA (Hons) Business Managment"/>
    <s v="Zambia"/>
    <s v="Ndola"/>
    <s v="kansenshi secondary school"/>
    <s v="Mauritius Campus only"/>
    <n v="0"/>
    <n v="0"/>
    <x v="1"/>
    <n v="0"/>
    <x v="1"/>
  </r>
  <r>
    <x v="582"/>
    <s v="Application Form [Required]"/>
    <s v="2017 Applicant"/>
    <s v="Active"/>
    <m/>
    <m/>
    <x v="0"/>
    <m/>
    <m/>
    <m/>
    <x v="0"/>
    <m/>
    <x v="0"/>
    <m/>
    <m/>
    <m/>
    <m/>
    <m/>
    <n v="1"/>
    <n v="1"/>
    <x v="0"/>
    <n v="1"/>
    <x v="0"/>
  </r>
  <r>
    <x v="583"/>
    <s v="Application Form [Required]"/>
    <s v="2017 Applicant"/>
    <s v="Active"/>
    <s v="M"/>
    <s v="Dunkwa-On-Offin"/>
    <x v="1"/>
    <s v="Ghana"/>
    <s v="English"/>
    <d v="1997-05-08T00:00:00"/>
    <x v="11"/>
    <m/>
    <x v="6"/>
    <s v="BSc (Hons) Computing Science"/>
    <s v="Ghana"/>
    <s v="Dunkwa-On-Offin"/>
    <s v="Boa Amponsem Senior High School"/>
    <s v="Both the Mauritian and Rwandan campuses"/>
    <n v="0"/>
    <n v="0"/>
    <x v="1"/>
    <n v="0"/>
    <x v="1"/>
  </r>
  <r>
    <x v="584"/>
    <s v="Application Form [Required]"/>
    <s v="2017 Applicant"/>
    <s v="Active"/>
    <m/>
    <m/>
    <x v="0"/>
    <m/>
    <m/>
    <m/>
    <x v="0"/>
    <m/>
    <x v="0"/>
    <m/>
    <m/>
    <m/>
    <m/>
    <m/>
    <n v="1"/>
    <n v="1"/>
    <x v="0"/>
    <n v="1"/>
    <x v="0"/>
  </r>
  <r>
    <x v="585"/>
    <s v="Application Form Complete"/>
    <s v="2017 Applicant"/>
    <s v="Active"/>
    <s v="M"/>
    <s v="KIGALI"/>
    <x v="9"/>
    <s v="Rwanda"/>
    <s v="English"/>
    <d v="1997-01-01T00:00:00"/>
    <x v="11"/>
    <m/>
    <x v="9"/>
    <s v="BSc (Hons) Computing Science"/>
    <s v="Rwanda"/>
    <s v="KIGALI"/>
    <s v="SOS TECHNICAL HIGH SCHOOL"/>
    <s v="Rwanda campus only"/>
    <n v="0"/>
    <n v="0"/>
    <x v="1"/>
    <n v="0"/>
    <x v="1"/>
  </r>
  <r>
    <x v="586"/>
    <s v="Application Form [Required]"/>
    <s v="2017 Applicant"/>
    <s v="Active"/>
    <s v="F"/>
    <s v="Kigali"/>
    <x v="9"/>
    <s v="Rwanda"/>
    <s v="English"/>
    <s v="22/07/1996"/>
    <x v="8"/>
    <m/>
    <x v="13"/>
    <s v="BA (Hons) Business Managment"/>
    <s v="Rwanda"/>
    <s v="Kigali"/>
    <s v="La Colombière"/>
    <s v="Mauritius Campus only"/>
    <n v="0"/>
    <n v="0"/>
    <x v="1"/>
    <n v="0"/>
    <x v="1"/>
  </r>
  <r>
    <x v="587"/>
    <s v="Application Form [Required]"/>
    <s v="2017 Applicant"/>
    <s v="Active"/>
    <s v="M"/>
    <s v="Kigali"/>
    <x v="9"/>
    <s v="Rwanda"/>
    <s v="English"/>
    <d v="1997-07-06T00:00:00"/>
    <x v="5"/>
    <m/>
    <x v="7"/>
    <s v="BA (Hons) Business Managment"/>
    <s v="Rwanda"/>
    <s v="Butare"/>
    <s v="Indatwa n inkesha school (groupe scholaire officiel de butare)"/>
    <s v="Rwanda campus only"/>
    <n v="0"/>
    <n v="0"/>
    <x v="1"/>
    <n v="0"/>
    <x v="1"/>
  </r>
  <r>
    <x v="588"/>
    <s v="Application Form [Required]"/>
    <s v="2017 Applicant"/>
    <s v="Active"/>
    <s v="F"/>
    <s v="Nairobi"/>
    <x v="2"/>
    <s v="Kenya"/>
    <s v="English"/>
    <d v="1998-08-03T00:00:00"/>
    <x v="1"/>
    <m/>
    <x v="6"/>
    <s v="BA (Hons) Business Managment"/>
    <s v="Kenya"/>
    <s v="Kiambu"/>
    <s v="Gikanga kageche secondary school"/>
    <s v="Rwanda campus only"/>
    <n v="0"/>
    <n v="0"/>
    <x v="1"/>
    <n v="0"/>
    <x v="1"/>
  </r>
  <r>
    <x v="589"/>
    <s v="Application Form [Required]"/>
    <s v="2017 Applicant"/>
    <s v="Active"/>
    <m/>
    <m/>
    <x v="0"/>
    <m/>
    <m/>
    <m/>
    <x v="0"/>
    <m/>
    <x v="0"/>
    <m/>
    <m/>
    <m/>
    <m/>
    <m/>
    <n v="1"/>
    <n v="1"/>
    <x v="0"/>
    <n v="1"/>
    <x v="0"/>
  </r>
  <r>
    <x v="590"/>
    <s v="Application Form Complete"/>
    <s v="2017 Applicant"/>
    <s v="Active"/>
    <s v="F"/>
    <s v="Kigali"/>
    <x v="9"/>
    <s v="Kenya"/>
    <s v="English"/>
    <s v="16/10/1996"/>
    <x v="7"/>
    <m/>
    <x v="11"/>
    <s v="BA (Hons) Social Science"/>
    <s v="Rwanda"/>
    <s v="Kigali"/>
    <s v="Wellspring Academy"/>
    <s v="Rwanda campus only"/>
    <n v="0"/>
    <n v="0"/>
    <x v="1"/>
    <n v="0"/>
    <x v="1"/>
  </r>
  <r>
    <x v="591"/>
    <s v="Application Form [Required]"/>
    <s v="2017 Applicant"/>
    <s v="Active"/>
    <s v="F"/>
    <s v="Nairobi"/>
    <x v="2"/>
    <s v="Kenya"/>
    <s v="English"/>
    <s v="14/07/1997"/>
    <x v="3"/>
    <m/>
    <x v="4"/>
    <s v="BA (Hons) Business Managment"/>
    <s v="Kenya"/>
    <s v="Thika"/>
    <s v="Nga'araria girls high school"/>
    <s v="Rwanda campus only"/>
    <n v="0"/>
    <n v="0"/>
    <x v="1"/>
    <n v="0"/>
    <x v="1"/>
  </r>
  <r>
    <x v="592"/>
    <s v="Application Form [Required]"/>
    <s v="2017 Applicant"/>
    <s v="Active"/>
    <m/>
    <m/>
    <x v="0"/>
    <m/>
    <m/>
    <m/>
    <x v="0"/>
    <m/>
    <x v="0"/>
    <m/>
    <m/>
    <m/>
    <m/>
    <m/>
    <n v="1"/>
    <n v="1"/>
    <x v="0"/>
    <n v="1"/>
    <x v="0"/>
  </r>
  <r>
    <x v="593"/>
    <s v="Application Form [Required]"/>
    <s v="2017 Applicant"/>
    <s v="Active"/>
    <m/>
    <m/>
    <x v="0"/>
    <m/>
    <m/>
    <m/>
    <x v="0"/>
    <m/>
    <x v="0"/>
    <m/>
    <m/>
    <m/>
    <m/>
    <m/>
    <n v="1"/>
    <n v="1"/>
    <x v="0"/>
    <n v="1"/>
    <x v="0"/>
  </r>
  <r>
    <x v="594"/>
    <s v="Application Form [Required]"/>
    <s v="2017 Applicant"/>
    <s v="Active"/>
    <m/>
    <m/>
    <x v="0"/>
    <m/>
    <m/>
    <m/>
    <x v="0"/>
    <m/>
    <x v="0"/>
    <m/>
    <m/>
    <m/>
    <m/>
    <m/>
    <n v="1"/>
    <n v="1"/>
    <x v="0"/>
    <n v="1"/>
    <x v="0"/>
  </r>
  <r>
    <x v="595"/>
    <s v="Application Form [Required]"/>
    <s v="2017 Applicant"/>
    <s v="Active"/>
    <s v="M"/>
    <s v="kampala"/>
    <x v="3"/>
    <s v="Uganda"/>
    <s v="English"/>
    <s v="14/11/1994"/>
    <x v="3"/>
    <m/>
    <x v="1"/>
    <m/>
    <m/>
    <m/>
    <m/>
    <m/>
    <n v="0"/>
    <n v="0"/>
    <x v="1"/>
    <n v="1"/>
    <x v="2"/>
  </r>
  <r>
    <x v="596"/>
    <s v="Application Form Complete"/>
    <s v="2017 Applicant"/>
    <s v="Active"/>
    <s v="F"/>
    <s v="kigali"/>
    <x v="9"/>
    <s v="Rwanda"/>
    <s v="English"/>
    <d v="1997-05-07T00:00:00"/>
    <x v="5"/>
    <m/>
    <x v="2"/>
    <s v="BA (Hons) Business Managment"/>
    <s v="Rwanda"/>
    <s v="huye"/>
    <s v="ecole Notre Dame de la providence de karubanda"/>
    <s v="Rwanda campus only"/>
    <n v="0"/>
    <n v="0"/>
    <x v="1"/>
    <n v="0"/>
    <x v="1"/>
  </r>
  <r>
    <x v="597"/>
    <s v="Application Form [Required]"/>
    <s v="2017 Applicant"/>
    <s v="Active"/>
    <s v="F"/>
    <s v="Nairobi"/>
    <x v="2"/>
    <s v="Kenya"/>
    <s v="English"/>
    <d v="1992-03-05T00:00:00"/>
    <x v="1"/>
    <m/>
    <x v="7"/>
    <s v="BSc (Hons) Applied Psychology"/>
    <s v="Kenya"/>
    <s v="Thika"/>
    <s v="St. Francis High School Mang'u"/>
    <s v="Both the Mauritian and Rwandan campuses"/>
    <n v="0"/>
    <n v="0"/>
    <x v="1"/>
    <n v="0"/>
    <x v="1"/>
  </r>
  <r>
    <x v="598"/>
    <s v="Application Form [Required]"/>
    <s v="2017 Applicant"/>
    <s v="Active"/>
    <s v="M"/>
    <s v="Lomé"/>
    <x v="29"/>
    <s v="Togo"/>
    <s v="French"/>
    <d v="1999-01-11T00:00:00"/>
    <x v="8"/>
    <m/>
    <x v="2"/>
    <s v="BSc (Hons) Computing Science"/>
    <s v="Togo"/>
    <s v="Kara"/>
    <s v="Lycée Scientifique de Kara"/>
    <s v="Both the Mauritian and Rwandan campuses"/>
    <n v="0"/>
    <n v="0"/>
    <x v="1"/>
    <n v="0"/>
    <x v="1"/>
  </r>
  <r>
    <x v="599"/>
    <s v="Application Form [Required]"/>
    <s v="2017 Applicant"/>
    <s v="Active"/>
    <m/>
    <m/>
    <x v="0"/>
    <m/>
    <m/>
    <m/>
    <x v="0"/>
    <m/>
    <x v="0"/>
    <m/>
    <m/>
    <m/>
    <m/>
    <m/>
    <n v="1"/>
    <n v="1"/>
    <x v="0"/>
    <n v="1"/>
    <x v="0"/>
  </r>
  <r>
    <x v="600"/>
    <s v="Application Form [Required]"/>
    <s v="2017 Applicant"/>
    <s v="Active"/>
    <m/>
    <m/>
    <x v="0"/>
    <m/>
    <m/>
    <m/>
    <x v="0"/>
    <m/>
    <x v="0"/>
    <m/>
    <m/>
    <m/>
    <m/>
    <m/>
    <n v="1"/>
    <n v="1"/>
    <x v="0"/>
    <n v="1"/>
    <x v="0"/>
  </r>
  <r>
    <x v="601"/>
    <s v="Application Form [Required]"/>
    <s v="2017 Applicant"/>
    <s v="Active"/>
    <s v="M"/>
    <s v="nakuru"/>
    <x v="2"/>
    <s v="Kenya"/>
    <s v="English"/>
    <s v="16/10/1995"/>
    <x v="3"/>
    <m/>
    <x v="5"/>
    <s v="BEng Electrical Power Systems Engineering"/>
    <s v="Kenya"/>
    <s v="nakuru"/>
    <s v="solai boys secondary"/>
    <s v="Mauritius Campus only"/>
    <n v="0"/>
    <n v="0"/>
    <x v="1"/>
    <n v="0"/>
    <x v="1"/>
  </r>
  <r>
    <x v="602"/>
    <s v="2015 Decline"/>
    <s v="2017 Applicant"/>
    <s v="Archived"/>
    <m/>
    <m/>
    <x v="0"/>
    <m/>
    <m/>
    <m/>
    <x v="0"/>
    <m/>
    <x v="0"/>
    <m/>
    <m/>
    <m/>
    <m/>
    <m/>
    <n v="1"/>
    <n v="1"/>
    <x v="0"/>
    <n v="1"/>
    <x v="0"/>
  </r>
  <r>
    <x v="603"/>
    <s v="2016 Decline"/>
    <s v="2017 Applicant"/>
    <s v="Archived"/>
    <m/>
    <m/>
    <x v="0"/>
    <m/>
    <m/>
    <m/>
    <x v="0"/>
    <m/>
    <x v="0"/>
    <m/>
    <m/>
    <m/>
    <m/>
    <m/>
    <n v="1"/>
    <n v="1"/>
    <x v="0"/>
    <n v="1"/>
    <x v="0"/>
  </r>
  <r>
    <x v="604"/>
    <s v="2015 Decline"/>
    <s v="2017 Applicant"/>
    <s v="Archived"/>
    <m/>
    <m/>
    <x v="0"/>
    <m/>
    <m/>
    <m/>
    <x v="0"/>
    <m/>
    <x v="0"/>
    <m/>
    <m/>
    <m/>
    <m/>
    <m/>
    <n v="1"/>
    <n v="1"/>
    <x v="0"/>
    <n v="1"/>
    <x v="0"/>
  </r>
  <r>
    <x v="605"/>
    <s v="Application Form [Required]"/>
    <s v="2017 Applicant"/>
    <s v="Active"/>
    <m/>
    <m/>
    <x v="0"/>
    <m/>
    <m/>
    <m/>
    <x v="0"/>
    <m/>
    <x v="0"/>
    <m/>
    <m/>
    <m/>
    <m/>
    <m/>
    <n v="1"/>
    <n v="1"/>
    <x v="0"/>
    <n v="1"/>
    <x v="0"/>
  </r>
  <r>
    <x v="606"/>
    <s v="2015 Decline"/>
    <s v="2017 Applicant"/>
    <s v="Archived"/>
    <m/>
    <m/>
    <x v="0"/>
    <m/>
    <m/>
    <m/>
    <x v="0"/>
    <m/>
    <x v="0"/>
    <m/>
    <m/>
    <m/>
    <m/>
    <m/>
    <n v="1"/>
    <n v="1"/>
    <x v="0"/>
    <n v="1"/>
    <x v="0"/>
  </r>
  <r>
    <x v="607"/>
    <s v="2016 Decline"/>
    <s v="2017 Applicant"/>
    <s v="Archived"/>
    <m/>
    <m/>
    <x v="0"/>
    <m/>
    <m/>
    <m/>
    <x v="0"/>
    <m/>
    <x v="0"/>
    <m/>
    <m/>
    <m/>
    <m/>
    <m/>
    <n v="1"/>
    <n v="1"/>
    <x v="0"/>
    <n v="1"/>
    <x v="0"/>
  </r>
  <r>
    <x v="608"/>
    <s v="2015 Decline"/>
    <s v="2017 Applicant"/>
    <s v="Archived"/>
    <m/>
    <m/>
    <x v="0"/>
    <m/>
    <m/>
    <m/>
    <x v="0"/>
    <m/>
    <x v="0"/>
    <m/>
    <m/>
    <m/>
    <m/>
    <m/>
    <n v="1"/>
    <n v="1"/>
    <x v="0"/>
    <n v="1"/>
    <x v="0"/>
  </r>
  <r>
    <x v="609"/>
    <s v="Application Form [Required]"/>
    <s v="2017 Applicant"/>
    <s v="Active"/>
    <s v="F"/>
    <s v="nairobi"/>
    <x v="2"/>
    <s v="Kenya"/>
    <s v="English"/>
    <d v="1991-02-09T00:00:00"/>
    <x v="3"/>
    <m/>
    <x v="5"/>
    <s v="BEng Electrical Power Systems Engineering"/>
    <s v="Kenya"/>
    <s v="kiambu"/>
    <s v="gathirimu girls technical high school"/>
    <s v="Both the Mauritian and Rwandan campuses"/>
    <n v="0"/>
    <n v="0"/>
    <x v="1"/>
    <n v="0"/>
    <x v="1"/>
  </r>
  <r>
    <x v="610"/>
    <s v="Application Form [Required]"/>
    <s v="2017 Applicant"/>
    <s v="Active"/>
    <m/>
    <m/>
    <x v="0"/>
    <m/>
    <m/>
    <m/>
    <x v="0"/>
    <m/>
    <x v="0"/>
    <m/>
    <m/>
    <m/>
    <m/>
    <m/>
    <n v="1"/>
    <n v="1"/>
    <x v="0"/>
    <n v="1"/>
    <x v="0"/>
  </r>
  <r>
    <x v="611"/>
    <s v="2015 Decline"/>
    <s v="2017 Applicant"/>
    <s v="Archived"/>
    <m/>
    <m/>
    <x v="0"/>
    <m/>
    <m/>
    <m/>
    <x v="0"/>
    <m/>
    <x v="0"/>
    <m/>
    <m/>
    <m/>
    <m/>
    <m/>
    <n v="1"/>
    <n v="1"/>
    <x v="0"/>
    <n v="1"/>
    <x v="0"/>
  </r>
  <r>
    <x v="612"/>
    <s v="2015 Decline"/>
    <s v="2017 Applicant"/>
    <s v="Archived"/>
    <m/>
    <m/>
    <x v="0"/>
    <m/>
    <m/>
    <m/>
    <x v="0"/>
    <m/>
    <x v="0"/>
    <m/>
    <m/>
    <m/>
    <m/>
    <m/>
    <n v="1"/>
    <n v="1"/>
    <x v="0"/>
    <n v="1"/>
    <x v="0"/>
  </r>
  <r>
    <x v="613"/>
    <s v="2016 Decline"/>
    <s v="2017 Applicant"/>
    <s v="Archived"/>
    <m/>
    <m/>
    <x v="0"/>
    <m/>
    <m/>
    <m/>
    <x v="0"/>
    <m/>
    <x v="0"/>
    <m/>
    <m/>
    <m/>
    <m/>
    <m/>
    <n v="1"/>
    <n v="1"/>
    <x v="0"/>
    <n v="1"/>
    <x v="0"/>
  </r>
  <r>
    <x v="614"/>
    <s v="2015 Decline"/>
    <s v="2017 Applicant"/>
    <s v="Archived"/>
    <m/>
    <m/>
    <x v="0"/>
    <m/>
    <m/>
    <m/>
    <x v="0"/>
    <m/>
    <x v="0"/>
    <m/>
    <m/>
    <m/>
    <m/>
    <m/>
    <n v="1"/>
    <n v="1"/>
    <x v="0"/>
    <n v="1"/>
    <x v="0"/>
  </r>
  <r>
    <x v="615"/>
    <s v="2016 Decline"/>
    <s v="2017 Applicant"/>
    <s v="Archived"/>
    <m/>
    <m/>
    <x v="0"/>
    <m/>
    <m/>
    <m/>
    <x v="0"/>
    <m/>
    <x v="0"/>
    <m/>
    <m/>
    <m/>
    <m/>
    <m/>
    <n v="1"/>
    <n v="1"/>
    <x v="0"/>
    <n v="1"/>
    <x v="0"/>
  </r>
  <r>
    <x v="616"/>
    <s v="2015 Decline"/>
    <s v="2017 Applicant"/>
    <s v="Archived"/>
    <m/>
    <m/>
    <x v="0"/>
    <m/>
    <m/>
    <m/>
    <x v="0"/>
    <m/>
    <x v="0"/>
    <m/>
    <m/>
    <m/>
    <m/>
    <m/>
    <n v="1"/>
    <n v="1"/>
    <x v="0"/>
    <n v="1"/>
    <x v="0"/>
  </r>
  <r>
    <x v="617"/>
    <s v="2016 Decline"/>
    <s v="2017 Applicant"/>
    <s v="Archived"/>
    <m/>
    <m/>
    <x v="0"/>
    <m/>
    <m/>
    <m/>
    <x v="0"/>
    <m/>
    <x v="0"/>
    <m/>
    <m/>
    <m/>
    <m/>
    <m/>
    <n v="1"/>
    <n v="1"/>
    <x v="0"/>
    <n v="1"/>
    <x v="0"/>
  </r>
  <r>
    <x v="618"/>
    <s v="Application Form Complete"/>
    <s v="2017 Applicant"/>
    <s v="Active"/>
    <s v="F"/>
    <s v="ZOMBA"/>
    <x v="27"/>
    <s v="Malawi"/>
    <s v="English"/>
    <d v="1997-02-11T00:00:00"/>
    <x v="5"/>
    <m/>
    <x v="2"/>
    <s v="BA (Hons) Social Science"/>
    <s v="Malawi"/>
    <s v="CHITIPA"/>
    <s v="KASEYE GIRLS CATHOLIC SECONDARY SCHOOL"/>
    <s v="Both the Mauritian and Rwandan campuses"/>
    <n v="0"/>
    <n v="0"/>
    <x v="1"/>
    <n v="0"/>
    <x v="1"/>
  </r>
  <r>
    <x v="619"/>
    <s v="Application Form [Required]"/>
    <s v="2017 Applicant"/>
    <s v="Active"/>
    <s v="F"/>
    <s v="Nairobi"/>
    <x v="2"/>
    <s v="Kenya"/>
    <s v="English"/>
    <s v="16/05/1998"/>
    <x v="3"/>
    <m/>
    <x v="5"/>
    <s v="BA (Hons) Business Managment"/>
    <s v="Kenya"/>
    <s v="Murang'a"/>
    <s v="Ng'araria Girls' secondary school"/>
    <s v="Both the Mauritian and Rwandan campuses"/>
    <n v="0"/>
    <n v="0"/>
    <x v="1"/>
    <n v="0"/>
    <x v="1"/>
  </r>
  <r>
    <x v="620"/>
    <s v="Application Form [Required]"/>
    <s v="2017 Applicant"/>
    <s v="Active"/>
    <s v="M"/>
    <s v="Addis Ababa"/>
    <x v="11"/>
    <s v="Ethiopia"/>
    <s v="English"/>
    <d v="1996-03-08T00:00:00"/>
    <x v="1"/>
    <m/>
    <x v="1"/>
    <s v="BEng Electrical Power Systems Engineering"/>
    <s v="Ethiopia"/>
    <s v="Mekelle"/>
    <s v="Kalamino special high school"/>
    <s v="Mauritius Campus only"/>
    <n v="0"/>
    <n v="0"/>
    <x v="1"/>
    <n v="0"/>
    <x v="1"/>
  </r>
  <r>
    <x v="621"/>
    <s v="Application Form [Required]"/>
    <s v="2017 Applicant"/>
    <s v="Active"/>
    <s v="M"/>
    <s v="Nyahururu"/>
    <x v="2"/>
    <s v="Kenya"/>
    <s v="English"/>
    <s v="27/11/1996"/>
    <x v="6"/>
    <m/>
    <x v="6"/>
    <s v="BA (Hons) Business Managment"/>
    <s v="Kenya"/>
    <s v="Nyahururu"/>
    <s v="Ngumo Boys High school"/>
    <s v="Rwanda campus only"/>
    <n v="0"/>
    <n v="0"/>
    <x v="1"/>
    <n v="0"/>
    <x v="1"/>
  </r>
  <r>
    <x v="622"/>
    <s v="Application Form [Required]"/>
    <s v="2017 Applicant"/>
    <s v="Active"/>
    <m/>
    <m/>
    <x v="0"/>
    <m/>
    <m/>
    <m/>
    <x v="0"/>
    <m/>
    <x v="0"/>
    <m/>
    <m/>
    <m/>
    <m/>
    <m/>
    <n v="1"/>
    <n v="1"/>
    <x v="0"/>
    <n v="1"/>
    <x v="0"/>
  </r>
  <r>
    <x v="623"/>
    <s v="Application Form [Required]"/>
    <s v="2017 Applicant"/>
    <s v="Active"/>
    <m/>
    <m/>
    <x v="0"/>
    <m/>
    <m/>
    <m/>
    <x v="0"/>
    <m/>
    <x v="0"/>
    <m/>
    <m/>
    <m/>
    <m/>
    <m/>
    <n v="1"/>
    <n v="1"/>
    <x v="0"/>
    <n v="1"/>
    <x v="0"/>
  </r>
  <r>
    <x v="624"/>
    <s v="Application Form [Required]"/>
    <s v="2017 Applicant"/>
    <s v="Active"/>
    <s v="M"/>
    <s v="Meru"/>
    <x v="2"/>
    <s v="Kenya"/>
    <s v="English"/>
    <s v="22/09/1998"/>
    <x v="1"/>
    <m/>
    <x v="2"/>
    <s v="BSc (Hons) Computing Science"/>
    <s v="Kenya"/>
    <s v="Nairobi"/>
    <s v="Lenana School"/>
    <s v="Both the Mauritian and Rwandan campuses"/>
    <n v="0"/>
    <n v="0"/>
    <x v="1"/>
    <n v="0"/>
    <x v="1"/>
  </r>
  <r>
    <x v="625"/>
    <s v="2015 Decline"/>
    <s v="2017 Applicant"/>
    <s v="Archived"/>
    <m/>
    <m/>
    <x v="0"/>
    <m/>
    <m/>
    <m/>
    <x v="0"/>
    <m/>
    <x v="0"/>
    <m/>
    <m/>
    <m/>
    <m/>
    <m/>
    <n v="1"/>
    <n v="1"/>
    <x v="0"/>
    <n v="1"/>
    <x v="0"/>
  </r>
  <r>
    <x v="626"/>
    <s v="Application Form [Required]"/>
    <s v="2017 Applicant"/>
    <s v="Active"/>
    <m/>
    <m/>
    <x v="0"/>
    <m/>
    <m/>
    <m/>
    <x v="0"/>
    <m/>
    <x v="0"/>
    <m/>
    <m/>
    <m/>
    <m/>
    <m/>
    <n v="1"/>
    <n v="1"/>
    <x v="0"/>
    <n v="1"/>
    <x v="0"/>
  </r>
  <r>
    <x v="627"/>
    <s v="Application Form [Required]"/>
    <s v="2017 Applicant"/>
    <s v="Active"/>
    <m/>
    <m/>
    <x v="0"/>
    <m/>
    <m/>
    <m/>
    <x v="0"/>
    <m/>
    <x v="0"/>
    <m/>
    <m/>
    <m/>
    <m/>
    <m/>
    <n v="1"/>
    <n v="1"/>
    <x v="0"/>
    <n v="1"/>
    <x v="0"/>
  </r>
  <r>
    <x v="628"/>
    <s v="Application Form [Required]"/>
    <s v="2017 Applicant"/>
    <s v="Active"/>
    <m/>
    <m/>
    <x v="0"/>
    <m/>
    <m/>
    <m/>
    <x v="0"/>
    <m/>
    <x v="0"/>
    <m/>
    <m/>
    <m/>
    <m/>
    <m/>
    <n v="1"/>
    <n v="1"/>
    <x v="0"/>
    <n v="1"/>
    <x v="0"/>
  </r>
  <r>
    <x v="629"/>
    <s v="Application Form [Required]"/>
    <s v="2017 Applicant"/>
    <s v="Active"/>
    <s v="M"/>
    <s v="Arusha"/>
    <x v="16"/>
    <s v="Tanzania"/>
    <s v="English"/>
    <s v="23/02/1993"/>
    <x v="3"/>
    <m/>
    <x v="1"/>
    <s v="BSc (Hons) Computing Science"/>
    <s v="Tanzania"/>
    <s v="Arusha"/>
    <s v="Longido high school"/>
    <s v="Both the Mauritian and Rwandan campuses"/>
    <n v="0"/>
    <n v="0"/>
    <x v="1"/>
    <n v="0"/>
    <x v="1"/>
  </r>
  <r>
    <x v="630"/>
    <s v="Application Form [Required]"/>
    <s v="2017 Applicant"/>
    <s v="Active"/>
    <m/>
    <m/>
    <x v="0"/>
    <m/>
    <m/>
    <m/>
    <x v="0"/>
    <m/>
    <x v="0"/>
    <m/>
    <m/>
    <m/>
    <m/>
    <m/>
    <n v="1"/>
    <n v="1"/>
    <x v="0"/>
    <n v="1"/>
    <x v="0"/>
  </r>
  <r>
    <x v="631"/>
    <s v="Application Form [Required]"/>
    <s v="2017 Applicant"/>
    <s v="Active"/>
    <s v="F"/>
    <s v="kampala"/>
    <x v="3"/>
    <s v="Uganda"/>
    <s v="English"/>
    <d v="1995-02-02T00:00:00"/>
    <x v="3"/>
    <m/>
    <x v="8"/>
    <s v="BA (Hons) Business Managment"/>
    <s v="Uganda"/>
    <s v="kampala"/>
    <s v="st.marys senior secondary school kitende"/>
    <s v="Both the Mauritian and Rwandan campuses"/>
    <n v="0"/>
    <n v="0"/>
    <x v="1"/>
    <n v="0"/>
    <x v="1"/>
  </r>
  <r>
    <x v="632"/>
    <s v="2015 Decline"/>
    <s v="2017 Applicant"/>
    <s v="Archived"/>
    <m/>
    <m/>
    <x v="0"/>
    <m/>
    <m/>
    <m/>
    <x v="0"/>
    <m/>
    <x v="0"/>
    <m/>
    <m/>
    <m/>
    <m/>
    <m/>
    <n v="1"/>
    <n v="1"/>
    <x v="0"/>
    <n v="1"/>
    <x v="0"/>
  </r>
  <r>
    <x v="633"/>
    <s v="Application Form [Required]"/>
    <s v="2017 Applicant"/>
    <s v="Active"/>
    <s v="F"/>
    <s v="kampala"/>
    <x v="3"/>
    <s v="Congo, Democratic Republic"/>
    <s v="French"/>
    <s v="28/08/1996"/>
    <x v="3"/>
    <m/>
    <x v="2"/>
    <s v="BSc (Hons) Computing Science"/>
    <s v="Congo, Democratic Republic"/>
    <s v="bukavu"/>
    <s v="institut fadhili"/>
    <s v="Rwanda campus only"/>
    <n v="0"/>
    <n v="0"/>
    <x v="1"/>
    <n v="0"/>
    <x v="1"/>
  </r>
  <r>
    <x v="634"/>
    <s v="Application Form [Required]"/>
    <s v="2017 Applicant"/>
    <s v="Active"/>
    <m/>
    <m/>
    <x v="0"/>
    <m/>
    <m/>
    <m/>
    <x v="0"/>
    <m/>
    <x v="0"/>
    <m/>
    <m/>
    <m/>
    <m/>
    <m/>
    <n v="1"/>
    <n v="1"/>
    <x v="0"/>
    <n v="1"/>
    <x v="0"/>
  </r>
  <r>
    <x v="635"/>
    <s v="Application Form [Required]"/>
    <s v="2017 Applicant"/>
    <s v="Active"/>
    <s v="M"/>
    <s v="Kigali"/>
    <x v="9"/>
    <s v="Rwanda"/>
    <s v="English"/>
    <d v="1999-05-12T00:00:00"/>
    <x v="4"/>
    <m/>
    <x v="2"/>
    <s v="BSc (Hons) Applied Psychology"/>
    <s v="Rwanda"/>
    <s v="Kigali"/>
    <s v="Lycée de Kigali"/>
    <s v="Both the Mauritian and Rwandan campuses"/>
    <n v="0"/>
    <n v="0"/>
    <x v="1"/>
    <n v="0"/>
    <x v="1"/>
  </r>
  <r>
    <x v="636"/>
    <s v="2016 Decline"/>
    <s v="2017 Applicant"/>
    <s v="Archived"/>
    <m/>
    <m/>
    <x v="0"/>
    <m/>
    <m/>
    <m/>
    <x v="0"/>
    <m/>
    <x v="0"/>
    <m/>
    <m/>
    <m/>
    <m/>
    <m/>
    <n v="1"/>
    <n v="1"/>
    <x v="0"/>
    <n v="1"/>
    <x v="0"/>
  </r>
  <r>
    <x v="637"/>
    <s v="2016 Decline"/>
    <s v="2017 Applicant"/>
    <s v="Archived"/>
    <m/>
    <m/>
    <x v="0"/>
    <m/>
    <m/>
    <m/>
    <x v="0"/>
    <m/>
    <x v="0"/>
    <m/>
    <m/>
    <m/>
    <m/>
    <m/>
    <n v="1"/>
    <n v="1"/>
    <x v="0"/>
    <n v="1"/>
    <x v="0"/>
  </r>
  <r>
    <x v="638"/>
    <s v="Application Form [Required]"/>
    <s v="2017 Applicant"/>
    <s v="Active"/>
    <m/>
    <m/>
    <x v="0"/>
    <m/>
    <m/>
    <m/>
    <x v="0"/>
    <m/>
    <x v="0"/>
    <m/>
    <m/>
    <m/>
    <m/>
    <m/>
    <n v="1"/>
    <n v="1"/>
    <x v="0"/>
    <n v="1"/>
    <x v="0"/>
  </r>
  <r>
    <x v="639"/>
    <s v="Application Form [Required]"/>
    <s v="2017 Applicant"/>
    <s v="Active"/>
    <m/>
    <m/>
    <x v="0"/>
    <m/>
    <m/>
    <m/>
    <x v="0"/>
    <m/>
    <x v="0"/>
    <m/>
    <m/>
    <m/>
    <m/>
    <m/>
    <n v="1"/>
    <n v="1"/>
    <x v="0"/>
    <n v="1"/>
    <x v="0"/>
  </r>
  <r>
    <x v="640"/>
    <s v="Application Form [Required]"/>
    <s v="2017 Applicant"/>
    <s v="Active"/>
    <s v="M"/>
    <s v="ABIDJAN"/>
    <x v="28"/>
    <s v="Cote d'Ivoire"/>
    <s v="French"/>
    <s v="18/05/1996"/>
    <x v="5"/>
    <m/>
    <x v="3"/>
    <s v="BA (Hons) Social Science"/>
    <s v="Cote d'Ivoire"/>
    <s v="ETABLISSEMENT D'APPLICATION JEAN-PIAGET"/>
    <s v="ETABLISSEMENT D'APPLICATION JEAN-PIAGET"/>
    <s v="Both the Mauritian and Rwandan campuses"/>
    <n v="0"/>
    <n v="0"/>
    <x v="1"/>
    <n v="0"/>
    <x v="1"/>
  </r>
  <r>
    <x v="641"/>
    <s v="Application Form Complete"/>
    <s v="2017 Applicant"/>
    <s v="Active"/>
    <s v="F"/>
    <s v="Lilongwe"/>
    <x v="27"/>
    <s v="Malawi"/>
    <s v="English"/>
    <d v="1999-06-12T00:00:00"/>
    <x v="7"/>
    <m/>
    <x v="11"/>
    <s v="BA (Hons) Social Science"/>
    <s v="Malawi"/>
    <s v="Lilongwe"/>
    <s v="Bambino Private School"/>
    <s v="Mauritius Campus only"/>
    <n v="0"/>
    <n v="0"/>
    <x v="1"/>
    <n v="0"/>
    <x v="1"/>
  </r>
  <r>
    <x v="642"/>
    <s v="Application Form [Required]"/>
    <s v="2017 Applicant"/>
    <s v="Active"/>
    <m/>
    <m/>
    <x v="0"/>
    <m/>
    <m/>
    <m/>
    <x v="0"/>
    <m/>
    <x v="0"/>
    <m/>
    <m/>
    <m/>
    <m/>
    <m/>
    <n v="1"/>
    <n v="1"/>
    <x v="0"/>
    <n v="1"/>
    <x v="0"/>
  </r>
  <r>
    <x v="643"/>
    <s v="2015 Decline"/>
    <s v="2017 Applicant"/>
    <s v="Archived"/>
    <m/>
    <m/>
    <x v="0"/>
    <m/>
    <m/>
    <m/>
    <x v="0"/>
    <m/>
    <x v="0"/>
    <m/>
    <m/>
    <m/>
    <m/>
    <m/>
    <n v="1"/>
    <n v="1"/>
    <x v="0"/>
    <n v="1"/>
    <x v="0"/>
  </r>
  <r>
    <x v="644"/>
    <s v="Application Form [Required]"/>
    <s v="2017 Applicant"/>
    <s v="Active"/>
    <m/>
    <m/>
    <x v="0"/>
    <m/>
    <m/>
    <m/>
    <x v="0"/>
    <m/>
    <x v="0"/>
    <m/>
    <m/>
    <m/>
    <m/>
    <m/>
    <n v="1"/>
    <n v="1"/>
    <x v="0"/>
    <n v="1"/>
    <x v="0"/>
  </r>
  <r>
    <x v="645"/>
    <s v="Application Form Complete"/>
    <s v="2017 Applicant"/>
    <s v="Active"/>
    <s v="M"/>
    <s v="Monze"/>
    <x v="12"/>
    <s v="Zambia"/>
    <s v="English"/>
    <d v="1999-01-01T00:00:00"/>
    <x v="3"/>
    <m/>
    <x v="8"/>
    <s v="BSc (Hons) Computing Science"/>
    <s v="Zambia"/>
    <s v="Choma"/>
    <s v="Choma Secondary School"/>
    <s v="Mauritius Campus only"/>
    <n v="0"/>
    <n v="0"/>
    <x v="1"/>
    <n v="0"/>
    <x v="1"/>
  </r>
  <r>
    <x v="646"/>
    <s v="2015 Decline"/>
    <s v="2017 Applicant"/>
    <s v="Archived"/>
    <m/>
    <m/>
    <x v="0"/>
    <m/>
    <m/>
    <m/>
    <x v="0"/>
    <m/>
    <x v="0"/>
    <m/>
    <m/>
    <m/>
    <m/>
    <m/>
    <n v="1"/>
    <n v="1"/>
    <x v="0"/>
    <n v="1"/>
    <x v="0"/>
  </r>
  <r>
    <x v="647"/>
    <s v="Application Form [Required]"/>
    <s v="2017 Applicant"/>
    <s v="Active"/>
    <m/>
    <m/>
    <x v="0"/>
    <m/>
    <m/>
    <m/>
    <x v="0"/>
    <m/>
    <x v="0"/>
    <m/>
    <m/>
    <m/>
    <m/>
    <m/>
    <n v="1"/>
    <n v="1"/>
    <x v="0"/>
    <n v="1"/>
    <x v="0"/>
  </r>
  <r>
    <x v="648"/>
    <s v="2016 Decline"/>
    <s v="2017 Applicant"/>
    <s v="Archived"/>
    <m/>
    <m/>
    <x v="0"/>
    <m/>
    <m/>
    <m/>
    <x v="0"/>
    <m/>
    <x v="0"/>
    <m/>
    <m/>
    <m/>
    <m/>
    <m/>
    <n v="1"/>
    <n v="1"/>
    <x v="0"/>
    <n v="1"/>
    <x v="0"/>
  </r>
  <r>
    <x v="649"/>
    <s v="Application Form Complete"/>
    <s v="2017 Applicant"/>
    <s v="Active"/>
    <s v="F"/>
    <s v="Kigali"/>
    <x v="9"/>
    <s v="Rwanda"/>
    <s v="English"/>
    <s v="14/04/1991"/>
    <x v="5"/>
    <m/>
    <x v="7"/>
    <s v="BSc (Hons) Computing Science"/>
    <s v="Uganda"/>
    <s v="Kampala"/>
    <s v="Kibaale Community secondary school"/>
    <s v="Rwanda campus only"/>
    <n v="0"/>
    <n v="0"/>
    <x v="1"/>
    <n v="0"/>
    <x v="1"/>
  </r>
  <r>
    <x v="650"/>
    <s v="Application Form Complete"/>
    <s v="2017 Applicant"/>
    <s v="Active"/>
    <s v="M"/>
    <s v="Sefwi Asawinso"/>
    <x v="1"/>
    <s v="Ghana"/>
    <s v="English"/>
    <d v="1996-12-06T00:00:00"/>
    <x v="4"/>
    <m/>
    <x v="8"/>
    <s v="BA (Hons) Social Science"/>
    <s v="Ghana"/>
    <s v="Akim Oda"/>
    <s v="Oda Senior High School"/>
    <s v="Both the Mauritian and Rwandan campuses"/>
    <n v="0"/>
    <n v="0"/>
    <x v="1"/>
    <n v="0"/>
    <x v="1"/>
  </r>
  <r>
    <x v="651"/>
    <s v="Application Form [Required]"/>
    <s v="2017 Applicant"/>
    <s v="Active"/>
    <m/>
    <m/>
    <x v="0"/>
    <m/>
    <m/>
    <m/>
    <x v="0"/>
    <m/>
    <x v="0"/>
    <m/>
    <m/>
    <m/>
    <m/>
    <m/>
    <n v="1"/>
    <n v="1"/>
    <x v="0"/>
    <n v="1"/>
    <x v="0"/>
  </r>
  <r>
    <x v="652"/>
    <s v="Application Form [Required]"/>
    <s v="2017 Applicant"/>
    <s v="Active"/>
    <m/>
    <m/>
    <x v="0"/>
    <m/>
    <m/>
    <m/>
    <x v="0"/>
    <m/>
    <x v="0"/>
    <m/>
    <m/>
    <m/>
    <m/>
    <m/>
    <n v="1"/>
    <n v="1"/>
    <x v="0"/>
    <n v="1"/>
    <x v="0"/>
  </r>
  <r>
    <x v="653"/>
    <s v="Declined EA"/>
    <s v="2017 Applicant"/>
    <s v="Archived"/>
    <m/>
    <m/>
    <x v="0"/>
    <m/>
    <m/>
    <m/>
    <x v="0"/>
    <m/>
    <x v="0"/>
    <m/>
    <m/>
    <m/>
    <m/>
    <m/>
    <n v="1"/>
    <n v="1"/>
    <x v="0"/>
    <n v="1"/>
    <x v="0"/>
  </r>
  <r>
    <x v="654"/>
    <s v="2015 Decline"/>
    <s v="2017 Applicant"/>
    <s v="Archived"/>
    <m/>
    <m/>
    <x v="0"/>
    <m/>
    <m/>
    <m/>
    <x v="0"/>
    <m/>
    <x v="0"/>
    <m/>
    <m/>
    <m/>
    <m/>
    <m/>
    <n v="1"/>
    <n v="1"/>
    <x v="0"/>
    <n v="1"/>
    <x v="0"/>
  </r>
  <r>
    <x v="655"/>
    <s v="Application Form [Required]"/>
    <s v="2017 Applicant"/>
    <s v="Active"/>
    <s v="F"/>
    <s v="Lilongwe"/>
    <x v="27"/>
    <s v="Malawi"/>
    <s v="English"/>
    <s v="18/08/1996"/>
    <x v="5"/>
    <m/>
    <x v="5"/>
    <s v="BA (Hons) Social Science"/>
    <s v="Malawi"/>
    <s v="Blantyre"/>
    <s v="Kalibu Academy"/>
    <s v="Mauritius Campus only"/>
    <n v="0"/>
    <n v="0"/>
    <x v="1"/>
    <n v="0"/>
    <x v="1"/>
  </r>
  <r>
    <x v="656"/>
    <s v="Application Form Complete"/>
    <s v="2017 Applicant"/>
    <s v="Active"/>
    <s v="M"/>
    <s v="Kampala"/>
    <x v="3"/>
    <s v="Uganda"/>
    <s v="English"/>
    <s v="20/10/1993"/>
    <x v="5"/>
    <m/>
    <x v="5"/>
    <s v="BEng Electrical Power Systems Engineering"/>
    <s v="Uganda"/>
    <s v="Wakiso"/>
    <s v="St.Mary's College, Kisubi"/>
    <s v="Rwanda campus only"/>
    <n v="0"/>
    <n v="0"/>
    <x v="1"/>
    <n v="0"/>
    <x v="1"/>
  </r>
  <r>
    <x v="657"/>
    <s v="Application Form [Required]"/>
    <s v="2017 Applicant"/>
    <s v="Active"/>
    <s v="M"/>
    <s v="Lusaka"/>
    <x v="12"/>
    <s v="Zambia"/>
    <s v="English"/>
    <s v="19/03/1998"/>
    <x v="3"/>
    <m/>
    <x v="5"/>
    <s v="BA (Hons) Business Managment"/>
    <s v="Zambia"/>
    <s v="Monze"/>
    <s v="Monze boarding secondary school"/>
    <s v="Both the Mauritian and Rwandan campuses"/>
    <n v="0"/>
    <n v="0"/>
    <x v="1"/>
    <n v="0"/>
    <x v="1"/>
  </r>
  <r>
    <x v="658"/>
    <s v="2015 Decline"/>
    <s v="2017 Applicant"/>
    <s v="Archived"/>
    <m/>
    <m/>
    <x v="0"/>
    <m/>
    <m/>
    <m/>
    <x v="0"/>
    <m/>
    <x v="0"/>
    <m/>
    <m/>
    <m/>
    <m/>
    <m/>
    <n v="1"/>
    <n v="1"/>
    <x v="0"/>
    <n v="1"/>
    <x v="0"/>
  </r>
  <r>
    <x v="659"/>
    <s v="2015 Decline"/>
    <s v="2017 Applicant"/>
    <s v="Archived"/>
    <m/>
    <m/>
    <x v="0"/>
    <m/>
    <m/>
    <m/>
    <x v="0"/>
    <m/>
    <x v="0"/>
    <m/>
    <m/>
    <m/>
    <m/>
    <m/>
    <n v="1"/>
    <n v="1"/>
    <x v="0"/>
    <n v="1"/>
    <x v="0"/>
  </r>
  <r>
    <x v="660"/>
    <s v="Application Form [Required]"/>
    <s v="2017 Applicant"/>
    <s v="Active"/>
    <m/>
    <m/>
    <x v="0"/>
    <m/>
    <m/>
    <m/>
    <x v="0"/>
    <m/>
    <x v="0"/>
    <m/>
    <m/>
    <m/>
    <m/>
    <m/>
    <n v="1"/>
    <n v="1"/>
    <x v="0"/>
    <n v="1"/>
    <x v="0"/>
  </r>
  <r>
    <x v="661"/>
    <s v="Application Form [Required]"/>
    <s v="2017 Applicant"/>
    <s v="Active"/>
    <m/>
    <m/>
    <x v="0"/>
    <m/>
    <m/>
    <m/>
    <x v="0"/>
    <m/>
    <x v="0"/>
    <m/>
    <m/>
    <m/>
    <m/>
    <m/>
    <n v="1"/>
    <n v="1"/>
    <x v="0"/>
    <n v="1"/>
    <x v="0"/>
  </r>
  <r>
    <x v="662"/>
    <s v="Application Form [Required]"/>
    <s v="2017 Applicant"/>
    <s v="Active"/>
    <m/>
    <m/>
    <x v="0"/>
    <m/>
    <m/>
    <m/>
    <x v="0"/>
    <m/>
    <x v="0"/>
    <m/>
    <m/>
    <m/>
    <m/>
    <m/>
    <n v="1"/>
    <n v="1"/>
    <x v="0"/>
    <n v="1"/>
    <x v="0"/>
  </r>
  <r>
    <x v="663"/>
    <s v="Application Form [Required]"/>
    <s v="2017 Applicant"/>
    <s v="Active"/>
    <s v="M"/>
    <s v="Lagos"/>
    <x v="7"/>
    <s v="Nigeria"/>
    <s v="English"/>
    <s v="15/06/1998"/>
    <x v="2"/>
    <m/>
    <x v="9"/>
    <s v="BEng Electrical Power Systems Engineering"/>
    <s v="Nigeria"/>
    <s v="Lagos"/>
    <s v="Babington Macaulay Junior Seminary"/>
    <s v="Both the Mauritian and Rwandan campuses"/>
    <n v="0"/>
    <n v="0"/>
    <x v="1"/>
    <n v="0"/>
    <x v="1"/>
  </r>
  <r>
    <x v="664"/>
    <s v="Application Form [Required]"/>
    <s v="2017 Applicant"/>
    <s v="Active"/>
    <s v="M"/>
    <s v="kisumu"/>
    <x v="2"/>
    <s v="Kenya"/>
    <s v="English"/>
    <s v="19/05/1996"/>
    <x v="10"/>
    <m/>
    <x v="2"/>
    <s v="BA (Hons) Business Managment"/>
    <s v="Kenya"/>
    <s v="homabay"/>
    <s v="st Augustine mirogi boys"/>
    <s v="Mauritius Campus only"/>
    <n v="0"/>
    <n v="0"/>
    <x v="1"/>
    <n v="0"/>
    <x v="1"/>
  </r>
  <r>
    <x v="665"/>
    <s v="Application Form [Required]"/>
    <s v="2017 Applicant"/>
    <s v="Active"/>
    <s v="F"/>
    <s v="NAIROBI"/>
    <x v="2"/>
    <s v="Kenya"/>
    <s v="English"/>
    <s v="28/05/1993"/>
    <x v="3"/>
    <m/>
    <x v="6"/>
    <s v="BA (Hons) Business Managment"/>
    <s v="Kenya"/>
    <s v="MERU"/>
    <s v="MATERI GIRLS CENTRE"/>
    <s v="Both the Mauritian and Rwandan campuses"/>
    <n v="0"/>
    <n v="0"/>
    <x v="1"/>
    <n v="0"/>
    <x v="1"/>
  </r>
  <r>
    <x v="666"/>
    <s v="2015 Decline"/>
    <s v="2017 Applicant"/>
    <s v="Archived"/>
    <m/>
    <m/>
    <x v="0"/>
    <m/>
    <m/>
    <m/>
    <x v="0"/>
    <m/>
    <x v="0"/>
    <m/>
    <m/>
    <m/>
    <m/>
    <m/>
    <n v="1"/>
    <n v="1"/>
    <x v="0"/>
    <n v="1"/>
    <x v="0"/>
  </r>
  <r>
    <x v="667"/>
    <s v="Application Form [Required]"/>
    <s v="2017 Applicant"/>
    <s v="Active"/>
    <s v="M"/>
    <s v="Abidjan"/>
    <x v="28"/>
    <s v="Cote d'Ivoire"/>
    <s v="English"/>
    <s v="18/11/1999"/>
    <x v="5"/>
    <m/>
    <x v="11"/>
    <s v="BSc (Hons) Computing Science"/>
    <s v="Cote d'Ivoire"/>
    <s v="Abidjan"/>
    <s v="Lycée municipal 2 attecoube"/>
    <s v="Both the Mauritian and Rwandan campuses"/>
    <n v="0"/>
    <n v="0"/>
    <x v="1"/>
    <n v="0"/>
    <x v="1"/>
  </r>
  <r>
    <x v="668"/>
    <s v="Application Form [Required]"/>
    <s v="2017 Applicant"/>
    <s v="Active"/>
    <s v="F"/>
    <s v="ndola, zambia"/>
    <x v="12"/>
    <s v="Zambia"/>
    <s v="English"/>
    <s v="16/12/1997"/>
    <x v="3"/>
    <m/>
    <x v="1"/>
    <s v="BA (Hons) Business Managment"/>
    <s v="Zambia"/>
    <s v="ndola, zambia"/>
    <s v="Nsansa inter-education trust"/>
    <s v="Mauritius Campus only"/>
    <n v="0"/>
    <n v="0"/>
    <x v="1"/>
    <n v="0"/>
    <x v="1"/>
  </r>
  <r>
    <x v="669"/>
    <s v="Application Form [Required]"/>
    <s v="2017 Applicant"/>
    <s v="Active"/>
    <m/>
    <m/>
    <x v="0"/>
    <m/>
    <m/>
    <m/>
    <x v="0"/>
    <m/>
    <x v="0"/>
    <m/>
    <m/>
    <m/>
    <m/>
    <m/>
    <n v="1"/>
    <n v="1"/>
    <x v="0"/>
    <n v="1"/>
    <x v="0"/>
  </r>
  <r>
    <x v="670"/>
    <s v="Application Form [Required]"/>
    <s v="2017 Applicant"/>
    <s v="Active"/>
    <m/>
    <m/>
    <x v="0"/>
    <m/>
    <m/>
    <m/>
    <x v="0"/>
    <m/>
    <x v="0"/>
    <m/>
    <m/>
    <m/>
    <m/>
    <m/>
    <n v="1"/>
    <n v="1"/>
    <x v="0"/>
    <n v="1"/>
    <x v="0"/>
  </r>
  <r>
    <x v="671"/>
    <s v="Application Form [Required]"/>
    <s v="2017 Applicant"/>
    <s v="Active"/>
    <m/>
    <m/>
    <x v="0"/>
    <m/>
    <m/>
    <m/>
    <x v="0"/>
    <m/>
    <x v="0"/>
    <m/>
    <m/>
    <m/>
    <m/>
    <m/>
    <n v="1"/>
    <n v="1"/>
    <x v="0"/>
    <n v="1"/>
    <x v="0"/>
  </r>
  <r>
    <x v="672"/>
    <s v="Application Form [Required]"/>
    <s v="2017 Applicant"/>
    <s v="Active"/>
    <m/>
    <m/>
    <x v="0"/>
    <m/>
    <m/>
    <m/>
    <x v="0"/>
    <m/>
    <x v="0"/>
    <m/>
    <m/>
    <m/>
    <m/>
    <m/>
    <n v="1"/>
    <n v="1"/>
    <x v="0"/>
    <n v="1"/>
    <x v="0"/>
  </r>
  <r>
    <x v="673"/>
    <s v="Application Form [Required]"/>
    <s v="2017 Applicant"/>
    <s v="Active"/>
    <m/>
    <m/>
    <x v="0"/>
    <m/>
    <m/>
    <m/>
    <x v="0"/>
    <m/>
    <x v="0"/>
    <m/>
    <m/>
    <m/>
    <m/>
    <m/>
    <n v="1"/>
    <n v="1"/>
    <x v="0"/>
    <n v="1"/>
    <x v="0"/>
  </r>
  <r>
    <x v="674"/>
    <s v="2015 Decline"/>
    <s v="2017 Applicant"/>
    <s v="Archived"/>
    <m/>
    <m/>
    <x v="0"/>
    <m/>
    <m/>
    <m/>
    <x v="0"/>
    <m/>
    <x v="0"/>
    <m/>
    <m/>
    <m/>
    <m/>
    <m/>
    <n v="1"/>
    <n v="1"/>
    <x v="0"/>
    <n v="1"/>
    <x v="0"/>
  </r>
  <r>
    <x v="675"/>
    <s v="2016 Decline"/>
    <s v="2017 Applicant"/>
    <s v="Archived"/>
    <m/>
    <m/>
    <x v="0"/>
    <m/>
    <m/>
    <m/>
    <x v="0"/>
    <m/>
    <x v="0"/>
    <m/>
    <m/>
    <m/>
    <m/>
    <m/>
    <n v="1"/>
    <n v="1"/>
    <x v="0"/>
    <n v="1"/>
    <x v="0"/>
  </r>
  <r>
    <x v="676"/>
    <s v="Application Form Complete"/>
    <s v="2017 Applicant"/>
    <s v="Active"/>
    <s v="M"/>
    <s v="Kigali"/>
    <x v="9"/>
    <s v="Rwanda"/>
    <s v="English"/>
    <d v="1999-06-06T00:00:00"/>
    <x v="7"/>
    <m/>
    <x v="11"/>
    <s v="BA (Hons) Social Science"/>
    <s v="Rwanda"/>
    <s v="Kigali"/>
    <s v="Wellspring Academy"/>
    <s v="Both the Mauritian and Rwandan campuses"/>
    <n v="0"/>
    <n v="0"/>
    <x v="1"/>
    <n v="0"/>
    <x v="1"/>
  </r>
  <r>
    <x v="677"/>
    <s v="Application Form Complete"/>
    <s v="2017 Applicant"/>
    <s v="Active"/>
    <s v="M"/>
    <s v="Gasabo"/>
    <x v="9"/>
    <s v="Rwanda"/>
    <s v="English"/>
    <d v="1997-12-11T00:00:00"/>
    <x v="3"/>
    <m/>
    <x v="2"/>
    <s v="BEng Electrical Power Systems Engineering"/>
    <s v="Rwanda"/>
    <s v="Nyarugenge, Kigali"/>
    <s v="Lycee de Kigali"/>
    <s v="Both the Mauritian and Rwandan campuses"/>
    <n v="0"/>
    <n v="0"/>
    <x v="1"/>
    <n v="0"/>
    <x v="1"/>
  </r>
  <r>
    <x v="678"/>
    <s v="Application Form [Required]"/>
    <s v="2017 Applicant"/>
    <s v="Active"/>
    <m/>
    <m/>
    <x v="0"/>
    <m/>
    <m/>
    <m/>
    <x v="0"/>
    <m/>
    <x v="0"/>
    <m/>
    <m/>
    <m/>
    <m/>
    <m/>
    <n v="1"/>
    <n v="1"/>
    <x v="0"/>
    <n v="1"/>
    <x v="0"/>
  </r>
  <r>
    <x v="679"/>
    <s v="Application Form [Required]"/>
    <s v="2017 Applicant"/>
    <s v="Active"/>
    <m/>
    <m/>
    <x v="0"/>
    <m/>
    <m/>
    <m/>
    <x v="0"/>
    <m/>
    <x v="0"/>
    <m/>
    <m/>
    <m/>
    <m/>
    <m/>
    <n v="1"/>
    <n v="1"/>
    <x v="0"/>
    <n v="1"/>
    <x v="0"/>
  </r>
  <r>
    <x v="680"/>
    <s v="Application Form [Required]"/>
    <s v="2017 Applicant"/>
    <s v="Active"/>
    <s v="M"/>
    <s v="Kigali"/>
    <x v="9"/>
    <s v="Rwanda"/>
    <s v="English"/>
    <d v="1996-01-01T00:00:00"/>
    <x v="3"/>
    <m/>
    <x v="5"/>
    <s v="BA (Hons) Business Managment"/>
    <s v="Rwanda"/>
    <s v="Kigali"/>
    <s v="musheri secondary school"/>
    <s v="Rwanda campus only"/>
    <n v="0"/>
    <n v="0"/>
    <x v="1"/>
    <n v="0"/>
    <x v="1"/>
  </r>
  <r>
    <x v="681"/>
    <s v="2015 Decline"/>
    <s v="2017 Applicant"/>
    <s v="Archived"/>
    <m/>
    <m/>
    <x v="0"/>
    <m/>
    <m/>
    <m/>
    <x v="0"/>
    <m/>
    <x v="0"/>
    <m/>
    <m/>
    <m/>
    <m/>
    <m/>
    <n v="1"/>
    <n v="1"/>
    <x v="0"/>
    <n v="1"/>
    <x v="0"/>
  </r>
  <r>
    <x v="682"/>
    <s v="Application Form [Required]"/>
    <s v="2017 Applicant"/>
    <s v="Active"/>
    <s v="F"/>
    <s v="Lusaka"/>
    <x v="12"/>
    <s v="Zambia"/>
    <s v="English"/>
    <d v="1995-10-04T00:00:00"/>
    <x v="3"/>
    <m/>
    <x v="7"/>
    <s v="BSc (Hons) Applied Psychology"/>
    <s v="Zambia"/>
    <s v="Lusaka"/>
    <s v="David Kaunda technical high school"/>
    <s v="Both the Mauritian and Rwandan campuses"/>
    <n v="0"/>
    <n v="0"/>
    <x v="1"/>
    <n v="0"/>
    <x v="1"/>
  </r>
  <r>
    <x v="683"/>
    <s v="Application Form Complete"/>
    <s v="2017 Applicant"/>
    <s v="Active"/>
    <s v="F"/>
    <s v="Tema"/>
    <x v="1"/>
    <s v="Ghana"/>
    <s v="English"/>
    <d v="1996-03-07T00:00:00"/>
    <x v="5"/>
    <m/>
    <x v="5"/>
    <s v="BA (Hons) Business Managment"/>
    <s v="Ghana"/>
    <s v="Saltpond"/>
    <s v="Mfantsiman Girls' Senior High School"/>
    <s v="Mauritius Campus only"/>
    <n v="0"/>
    <n v="0"/>
    <x v="1"/>
    <n v="0"/>
    <x v="1"/>
  </r>
  <r>
    <x v="684"/>
    <s v="Application Form [Required]"/>
    <s v="2017 Applicant"/>
    <s v="Active"/>
    <s v="M"/>
    <s v="BLANTYRE"/>
    <x v="27"/>
    <s v="Malawi"/>
    <s v="English"/>
    <d v="1976-10-10T00:00:00"/>
    <x v="1"/>
    <m/>
    <x v="4"/>
    <s v="BEng Electrical Power Systems Engineering"/>
    <s v="Malawi"/>
    <s v="LILPONGWE"/>
    <s v="LIKUNINBOYS` SECONDARY SCHOOL"/>
    <s v="Mauritius Campus only"/>
    <n v="0"/>
    <n v="0"/>
    <x v="1"/>
    <n v="0"/>
    <x v="1"/>
  </r>
  <r>
    <x v="685"/>
    <s v="Application Form [Required]"/>
    <s v="2017 Applicant"/>
    <s v="Withdrawn"/>
    <m/>
    <m/>
    <x v="0"/>
    <m/>
    <m/>
    <m/>
    <x v="0"/>
    <m/>
    <x v="0"/>
    <m/>
    <m/>
    <m/>
    <m/>
    <m/>
    <n v="1"/>
    <n v="1"/>
    <x v="0"/>
    <n v="1"/>
    <x v="0"/>
  </r>
  <r>
    <x v="686"/>
    <s v="Application Form [Required]"/>
    <s v="2017 Applicant"/>
    <s v="Active"/>
    <m/>
    <m/>
    <x v="0"/>
    <m/>
    <m/>
    <m/>
    <x v="0"/>
    <m/>
    <x v="0"/>
    <m/>
    <m/>
    <m/>
    <m/>
    <m/>
    <n v="1"/>
    <n v="1"/>
    <x v="0"/>
    <n v="1"/>
    <x v="0"/>
  </r>
  <r>
    <x v="687"/>
    <s v="Application Form [Required]"/>
    <s v="2017 Applicant"/>
    <s v="Active"/>
    <s v="F"/>
    <s v="RULINDO"/>
    <x v="9"/>
    <s v="Rwanda"/>
    <s v="English"/>
    <d v="1999-01-05T00:00:00"/>
    <x v="2"/>
    <m/>
    <x v="5"/>
    <s v="BSc (Hons) Applied Psychology"/>
    <s v="Rwanda"/>
    <s v="Gicumbi"/>
    <s v="GSNDBC Byumba"/>
    <s v="Both the Mauritian and Rwandan campuses"/>
    <n v="0"/>
    <n v="0"/>
    <x v="1"/>
    <n v="0"/>
    <x v="1"/>
  </r>
  <r>
    <x v="688"/>
    <s v="Application Form [Required]"/>
    <s v="2017 Applicant"/>
    <s v="Active"/>
    <s v="F"/>
    <s v="KIGALI"/>
    <x v="9"/>
    <s v="Rwanda"/>
    <s v="English"/>
    <d v="1999-02-01T00:00:00"/>
    <x v="8"/>
    <m/>
    <x v="10"/>
    <s v="BEng Electrical Power Systems Engineering"/>
    <s v="Rwanda"/>
    <s v="byumba"/>
    <s v="Notre Dame Du Bon Conseil Byumba"/>
    <s v="Mauritius Campus only"/>
    <n v="0"/>
    <n v="0"/>
    <x v="1"/>
    <n v="0"/>
    <x v="1"/>
  </r>
  <r>
    <x v="689"/>
    <s v="2016 Decline"/>
    <s v="2017 Applicant"/>
    <s v="Archived"/>
    <m/>
    <m/>
    <x v="0"/>
    <m/>
    <m/>
    <m/>
    <x v="0"/>
    <m/>
    <x v="0"/>
    <m/>
    <m/>
    <m/>
    <m/>
    <m/>
    <n v="1"/>
    <n v="1"/>
    <x v="0"/>
    <n v="1"/>
    <x v="0"/>
  </r>
  <r>
    <x v="690"/>
    <s v="Application Form [Required]"/>
    <s v="2017 Applicant"/>
    <s v="Active"/>
    <s v="F"/>
    <s v="hammamet"/>
    <x v="4"/>
    <s v="Tunisia"/>
    <s v="English"/>
    <s v="21/07/1997"/>
    <x v="8"/>
    <m/>
    <x v="2"/>
    <s v="BSc (Hons) Computing Science"/>
    <s v="Tunisia"/>
    <s v="hammamet"/>
    <s v="Mohamed Boudhina"/>
    <s v="Both the Mauritian and Rwandan campuses"/>
    <n v="0"/>
    <n v="0"/>
    <x v="1"/>
    <n v="0"/>
    <x v="1"/>
  </r>
  <r>
    <x v="691"/>
    <s v="Application Form [Required]"/>
    <s v="2017 Applicant"/>
    <s v="Active"/>
    <s v="F"/>
    <s v="Freetown"/>
    <x v="30"/>
    <s v="Sierra Leone"/>
    <s v="English"/>
    <s v="27/05/1991"/>
    <x v="1"/>
    <m/>
    <x v="4"/>
    <s v="BSc (Hons) Computing Science"/>
    <s v="Sierra Leone"/>
    <s v="Freetown"/>
    <s v="Modern High School"/>
    <s v="Both the Mauritian and Rwandan campuses"/>
    <n v="0"/>
    <n v="0"/>
    <x v="1"/>
    <n v="0"/>
    <x v="1"/>
  </r>
  <r>
    <x v="692"/>
    <s v="2015 Decline"/>
    <s v="2017 Applicant"/>
    <s v="Archived"/>
    <m/>
    <m/>
    <x v="0"/>
    <m/>
    <m/>
    <m/>
    <x v="0"/>
    <m/>
    <x v="0"/>
    <m/>
    <m/>
    <m/>
    <m/>
    <m/>
    <n v="1"/>
    <n v="1"/>
    <x v="0"/>
    <n v="1"/>
    <x v="0"/>
  </r>
  <r>
    <x v="693"/>
    <s v="Application Form [Required]"/>
    <s v="2017 Applicant"/>
    <s v="Active"/>
    <s v="M"/>
    <s v="Freetown"/>
    <x v="30"/>
    <s v="Sierra Leone"/>
    <s v="English"/>
    <d v="1988-09-12T00:00:00"/>
    <x v="9"/>
    <s v="I heard about ALU through an organisation called a bridge to rwanda"/>
    <x v="5"/>
    <s v="BA (Hons) Business Managment"/>
    <s v="Sierra Leone"/>
    <s v="Lunsar"/>
    <s v="Murialdo secondary school"/>
    <s v="Both the Mauritian and Rwandan campuses"/>
    <n v="0"/>
    <n v="0"/>
    <x v="1"/>
    <n v="0"/>
    <x v="1"/>
  </r>
  <r>
    <x v="694"/>
    <s v="Application Form [Required]"/>
    <s v="2017 Applicant"/>
    <s v="Active"/>
    <s v="M"/>
    <s v="Accra"/>
    <x v="1"/>
    <s v="Ghana"/>
    <s v="English"/>
    <s v="25/07/1997"/>
    <x v="3"/>
    <m/>
    <x v="6"/>
    <s v="BEng Electrical Power Systems Engineering"/>
    <s v="Ghana"/>
    <s v="Cape Coast"/>
    <s v="Ghana National College"/>
    <s v="Mauritius Campus only"/>
    <n v="0"/>
    <n v="0"/>
    <x v="1"/>
    <n v="0"/>
    <x v="1"/>
  </r>
  <r>
    <x v="695"/>
    <s v="2015 Decline"/>
    <s v="2017 Applicant"/>
    <s v="Archived"/>
    <m/>
    <m/>
    <x v="0"/>
    <m/>
    <m/>
    <m/>
    <x v="0"/>
    <m/>
    <x v="0"/>
    <m/>
    <m/>
    <m/>
    <m/>
    <m/>
    <n v="1"/>
    <n v="1"/>
    <x v="0"/>
    <n v="1"/>
    <x v="0"/>
  </r>
  <r>
    <x v="696"/>
    <s v="Application Form [Required]"/>
    <s v="2017 Applicant"/>
    <s v="Active"/>
    <m/>
    <m/>
    <x v="0"/>
    <m/>
    <m/>
    <m/>
    <x v="0"/>
    <m/>
    <x v="0"/>
    <m/>
    <m/>
    <m/>
    <m/>
    <m/>
    <n v="1"/>
    <n v="1"/>
    <x v="0"/>
    <n v="1"/>
    <x v="0"/>
  </r>
  <r>
    <x v="697"/>
    <s v="2015 Decline"/>
    <s v="2017 Applicant"/>
    <s v="Archived"/>
    <m/>
    <m/>
    <x v="0"/>
    <m/>
    <m/>
    <m/>
    <x v="0"/>
    <m/>
    <x v="0"/>
    <m/>
    <m/>
    <m/>
    <m/>
    <m/>
    <n v="1"/>
    <n v="1"/>
    <x v="0"/>
    <n v="1"/>
    <x v="0"/>
  </r>
  <r>
    <x v="698"/>
    <s v="Application Form Complete"/>
    <s v="2017 Applicant"/>
    <s v="Active"/>
    <s v="M"/>
    <s v="Kaduna"/>
    <x v="7"/>
    <s v="Nigeria"/>
    <s v="English"/>
    <d v="1997-10-01T00:00:00"/>
    <x v="1"/>
    <m/>
    <x v="2"/>
    <s v="BA (Hons) Business Managment"/>
    <s v="Nigeria"/>
    <s v="Kaduna"/>
    <s v="Federal Government College"/>
    <s v="Rwanda campus only"/>
    <n v="0"/>
    <n v="0"/>
    <x v="1"/>
    <n v="0"/>
    <x v="1"/>
  </r>
  <r>
    <x v="699"/>
    <s v="Application Form [Required]"/>
    <s v="2017 Applicant"/>
    <s v="Active"/>
    <m/>
    <m/>
    <x v="0"/>
    <m/>
    <m/>
    <m/>
    <x v="0"/>
    <m/>
    <x v="0"/>
    <m/>
    <m/>
    <m/>
    <m/>
    <m/>
    <n v="1"/>
    <n v="1"/>
    <x v="0"/>
    <n v="1"/>
    <x v="0"/>
  </r>
  <r>
    <x v="700"/>
    <s v="Application Form [Required]"/>
    <s v="2017 Applicant"/>
    <s v="Active"/>
    <s v="M"/>
    <s v="aba"/>
    <x v="7"/>
    <s v="Nigeria"/>
    <s v="English"/>
    <d v="1998-01-09T00:00:00"/>
    <x v="3"/>
    <m/>
    <x v="9"/>
    <s v="BEng Electrical Power Systems Engineering"/>
    <s v="Nigeria"/>
    <s v="aba"/>
    <s v="oxfords international school"/>
    <s v="Both the Mauritian and Rwandan campuses"/>
    <n v="0"/>
    <n v="0"/>
    <x v="1"/>
    <n v="0"/>
    <x v="1"/>
  </r>
  <r>
    <x v="701"/>
    <s v="Application Form [Required]"/>
    <s v="2017 Applicant"/>
    <s v="Active"/>
    <m/>
    <m/>
    <x v="0"/>
    <m/>
    <m/>
    <m/>
    <x v="0"/>
    <m/>
    <x v="0"/>
    <m/>
    <m/>
    <m/>
    <m/>
    <m/>
    <n v="1"/>
    <n v="1"/>
    <x v="0"/>
    <n v="1"/>
    <x v="0"/>
  </r>
  <r>
    <x v="702"/>
    <s v="Application Form [Required]"/>
    <s v="2017 Applicant"/>
    <s v="Active"/>
    <s v="F"/>
    <s v="Lusaka"/>
    <x v="12"/>
    <s v="Zambia"/>
    <s v="English"/>
    <d v="1999-04-02T00:00:00"/>
    <x v="3"/>
    <m/>
    <x v="6"/>
    <s v="BA (Hons) Business Managment"/>
    <s v="Zambia"/>
    <s v="Chisamba"/>
    <s v="Chipembi Girls Secondary School"/>
    <s v="Both the Mauritian and Rwandan campuses"/>
    <n v="0"/>
    <n v="0"/>
    <x v="1"/>
    <n v="0"/>
    <x v="1"/>
  </r>
  <r>
    <x v="703"/>
    <s v="Application Form [Required]"/>
    <s v="2017 Applicant"/>
    <s v="Active"/>
    <s v="M"/>
    <s v="Lusaka"/>
    <x v="12"/>
    <s v="Zambia"/>
    <s v="English"/>
    <d v="1999-01-05T00:00:00"/>
    <x v="3"/>
    <m/>
    <x v="6"/>
    <s v="BA (Hons) Business Managment"/>
    <s v="Zambia"/>
    <s v="Chililabombwe"/>
    <s v="Konkola Secondary Trust School"/>
    <s v="Mauritius Campus only"/>
    <n v="0"/>
    <n v="0"/>
    <x v="1"/>
    <n v="0"/>
    <x v="1"/>
  </r>
  <r>
    <x v="704"/>
    <s v="2016 Decline"/>
    <s v="2017 Applicant"/>
    <s v="Archived"/>
    <m/>
    <m/>
    <x v="0"/>
    <m/>
    <m/>
    <m/>
    <x v="0"/>
    <m/>
    <x v="0"/>
    <m/>
    <m/>
    <m/>
    <m/>
    <m/>
    <n v="1"/>
    <n v="1"/>
    <x v="0"/>
    <n v="1"/>
    <x v="0"/>
  </r>
  <r>
    <x v="705"/>
    <s v="2015 Decline"/>
    <s v="2017 Applicant"/>
    <s v="Archived"/>
    <m/>
    <m/>
    <x v="0"/>
    <m/>
    <m/>
    <m/>
    <x v="0"/>
    <m/>
    <x v="0"/>
    <m/>
    <m/>
    <m/>
    <m/>
    <m/>
    <n v="1"/>
    <n v="1"/>
    <x v="0"/>
    <n v="1"/>
    <x v="0"/>
  </r>
  <r>
    <x v="706"/>
    <s v="Application Form [Required]"/>
    <s v="2017 Applicant"/>
    <s v="Active"/>
    <s v="F"/>
    <s v="Abidjan"/>
    <x v="28"/>
    <s v="Cote d'Ivoire"/>
    <s v="French"/>
    <d v="1998-08-08T00:00:00"/>
    <x v="7"/>
    <m/>
    <x v="2"/>
    <s v="BA (Hons) Business Managment"/>
    <s v="Cote d'Ivoire"/>
    <s v="Abidjan"/>
    <s v="Lycée sainte marie"/>
    <s v="Mauritius Campus only"/>
    <n v="0"/>
    <n v="0"/>
    <x v="1"/>
    <n v="0"/>
    <x v="1"/>
  </r>
  <r>
    <x v="707"/>
    <s v="Application Form [Required]"/>
    <s v="2017 Applicant"/>
    <s v="Active"/>
    <s v="M"/>
    <s v="abidjan"/>
    <x v="28"/>
    <s v="Cote d'Ivoire"/>
    <s v="French"/>
    <s v="17/12/1998"/>
    <x v="8"/>
    <m/>
    <x v="1"/>
    <s v="BSc (Hons) Computing Science"/>
    <s v="Cote d'Ivoire"/>
    <s v="ABIDJAN"/>
    <s v="lycee technique de yopougon"/>
    <s v="Both the Mauritian and Rwandan campuses"/>
    <n v="0"/>
    <n v="0"/>
    <x v="1"/>
    <n v="0"/>
    <x v="1"/>
  </r>
  <r>
    <x v="708"/>
    <s v="Application Form [Required]"/>
    <s v="2017 Applicant"/>
    <s v="Active"/>
    <s v="F"/>
    <s v="Abidjan"/>
    <x v="28"/>
    <s v="Cote d'Ivoire"/>
    <s v="English"/>
    <s v="28/01/1998"/>
    <x v="9"/>
    <s v="Ex ALA student"/>
    <x v="2"/>
    <s v="BA (Hons) Business Managment"/>
    <s v="Cote d'Ivoire"/>
    <s v="Abidjan"/>
    <s v="Lycée Mamie Houphouet Faitai de Bingerville"/>
    <s v="Both the Mauritian and Rwandan campuses"/>
    <n v="0"/>
    <n v="0"/>
    <x v="1"/>
    <n v="0"/>
    <x v="1"/>
  </r>
  <r>
    <x v="709"/>
    <s v="2016 Decline"/>
    <s v="2017 Applicant"/>
    <s v="Archived"/>
    <m/>
    <m/>
    <x v="0"/>
    <m/>
    <m/>
    <m/>
    <x v="0"/>
    <m/>
    <x v="0"/>
    <m/>
    <m/>
    <m/>
    <m/>
    <m/>
    <n v="1"/>
    <n v="1"/>
    <x v="0"/>
    <n v="1"/>
    <x v="0"/>
  </r>
  <r>
    <x v="710"/>
    <s v="Application Form [Required]"/>
    <s v="2017 Applicant"/>
    <s v="Active"/>
    <s v="M"/>
    <s v="Dar es salaam"/>
    <x v="16"/>
    <s v="Tanzania"/>
    <s v="English"/>
    <s v="24/05/1998"/>
    <x v="3"/>
    <m/>
    <x v="3"/>
    <s v="BSc (Hons) Computing Science"/>
    <s v="Tanzania"/>
    <s v="Mkulanga"/>
    <s v="Mwandege boys secondary school"/>
    <s v="Rwanda campus only"/>
    <n v="0"/>
    <n v="0"/>
    <x v="1"/>
    <n v="0"/>
    <x v="1"/>
  </r>
  <r>
    <x v="711"/>
    <s v="2016 Decline"/>
    <s v="2017 Applicant"/>
    <s v="Archived"/>
    <m/>
    <m/>
    <x v="0"/>
    <m/>
    <m/>
    <m/>
    <x v="0"/>
    <m/>
    <x v="0"/>
    <m/>
    <m/>
    <m/>
    <m/>
    <m/>
    <n v="1"/>
    <n v="1"/>
    <x v="0"/>
    <n v="1"/>
    <x v="0"/>
  </r>
  <r>
    <x v="712"/>
    <s v="Application Form [Required]"/>
    <s v="2017 Applicant"/>
    <s v="Active"/>
    <s v="F"/>
    <s v="Accra"/>
    <x v="1"/>
    <s v="Ghana"/>
    <s v="English"/>
    <d v="1998-04-09T00:00:00"/>
    <x v="10"/>
    <m/>
    <x v="7"/>
    <s v="BSc (Hons) Computing Science"/>
    <s v="Ghana"/>
    <s v="Accra"/>
    <s v="Spring board college"/>
    <s v="Mauritius Campus only"/>
    <n v="0"/>
    <n v="0"/>
    <x v="1"/>
    <n v="0"/>
    <x v="1"/>
  </r>
  <r>
    <x v="713"/>
    <s v="2015 Decline"/>
    <s v="2017 Applicant"/>
    <s v="Archived"/>
    <m/>
    <m/>
    <x v="0"/>
    <m/>
    <m/>
    <m/>
    <x v="0"/>
    <m/>
    <x v="0"/>
    <m/>
    <m/>
    <m/>
    <m/>
    <m/>
    <n v="1"/>
    <n v="1"/>
    <x v="0"/>
    <n v="1"/>
    <x v="0"/>
  </r>
  <r>
    <x v="714"/>
    <s v="2015 Decline"/>
    <s v="2017 Applicant"/>
    <s v="Archived"/>
    <m/>
    <m/>
    <x v="0"/>
    <m/>
    <m/>
    <m/>
    <x v="0"/>
    <m/>
    <x v="0"/>
    <m/>
    <m/>
    <m/>
    <m/>
    <m/>
    <n v="1"/>
    <n v="1"/>
    <x v="0"/>
    <n v="1"/>
    <x v="0"/>
  </r>
  <r>
    <x v="715"/>
    <s v="Application Form [Required]"/>
    <s v="2017 Applicant"/>
    <s v="Active"/>
    <s v="M"/>
    <s v="Guelmim"/>
    <x v="23"/>
    <s v="Morocco"/>
    <s v="English"/>
    <s v="20/11/1989"/>
    <x v="9"/>
    <s v="Google"/>
    <x v="10"/>
    <s v="BSc (Hons) Computing Science"/>
    <s v="Morocco"/>
    <s v="Guelmim"/>
    <s v="Elkhawarismy"/>
    <s v="Both the Mauritian and Rwandan campuses"/>
    <n v="0"/>
    <n v="0"/>
    <x v="1"/>
    <n v="0"/>
    <x v="1"/>
  </r>
  <r>
    <x v="716"/>
    <s v="2015 Decline"/>
    <s v="2017 Applicant"/>
    <s v="Archived"/>
    <m/>
    <m/>
    <x v="0"/>
    <m/>
    <m/>
    <m/>
    <x v="0"/>
    <m/>
    <x v="0"/>
    <m/>
    <m/>
    <m/>
    <m/>
    <m/>
    <n v="1"/>
    <n v="1"/>
    <x v="0"/>
    <n v="1"/>
    <x v="0"/>
  </r>
  <r>
    <x v="717"/>
    <s v="Application Form [Required]"/>
    <s v="2017 Applicant"/>
    <s v="Active"/>
    <m/>
    <m/>
    <x v="0"/>
    <m/>
    <m/>
    <m/>
    <x v="0"/>
    <m/>
    <x v="0"/>
    <m/>
    <m/>
    <m/>
    <m/>
    <m/>
    <n v="1"/>
    <n v="1"/>
    <x v="0"/>
    <n v="1"/>
    <x v="0"/>
  </r>
  <r>
    <x v="718"/>
    <s v="Application Form [Required]"/>
    <s v="2017 Applicant"/>
    <s v="Active"/>
    <m/>
    <m/>
    <x v="0"/>
    <m/>
    <m/>
    <m/>
    <x v="0"/>
    <m/>
    <x v="0"/>
    <m/>
    <m/>
    <m/>
    <m/>
    <m/>
    <n v="1"/>
    <n v="1"/>
    <x v="0"/>
    <n v="1"/>
    <x v="0"/>
  </r>
  <r>
    <x v="719"/>
    <s v="2015 Decline"/>
    <s v="2017 Applicant"/>
    <s v="Archived"/>
    <m/>
    <m/>
    <x v="0"/>
    <m/>
    <m/>
    <m/>
    <x v="0"/>
    <m/>
    <x v="0"/>
    <m/>
    <m/>
    <m/>
    <m/>
    <m/>
    <n v="1"/>
    <n v="1"/>
    <x v="0"/>
    <n v="1"/>
    <x v="0"/>
  </r>
  <r>
    <x v="720"/>
    <s v="2015 Decline"/>
    <s v="2017 Applicant"/>
    <s v="Archived"/>
    <m/>
    <m/>
    <x v="0"/>
    <m/>
    <m/>
    <m/>
    <x v="0"/>
    <m/>
    <x v="0"/>
    <m/>
    <m/>
    <m/>
    <m/>
    <m/>
    <n v="1"/>
    <n v="1"/>
    <x v="0"/>
    <n v="1"/>
    <x v="0"/>
  </r>
  <r>
    <x v="721"/>
    <s v="Application Form [Required]"/>
    <s v="2017 Applicant"/>
    <s v="Active"/>
    <m/>
    <m/>
    <x v="0"/>
    <m/>
    <m/>
    <m/>
    <x v="0"/>
    <m/>
    <x v="0"/>
    <m/>
    <m/>
    <m/>
    <m/>
    <m/>
    <n v="1"/>
    <n v="1"/>
    <x v="0"/>
    <n v="1"/>
    <x v="0"/>
  </r>
  <r>
    <x v="722"/>
    <s v="Application Form Complete"/>
    <s v="2017 Applicant"/>
    <s v="Active"/>
    <s v="M"/>
    <s v="Kigali"/>
    <x v="9"/>
    <s v="Rwanda"/>
    <s v="English"/>
    <s v="31/08/1996"/>
    <x v="1"/>
    <m/>
    <x v="2"/>
    <s v="BEng Electrical Power Systems Engineering"/>
    <s v="Rwanda"/>
    <s v="Ngoma"/>
    <s v="Groupe Scolaire Kabare"/>
    <s v="Mauritius Campus only"/>
    <n v="0"/>
    <n v="0"/>
    <x v="1"/>
    <n v="0"/>
    <x v="1"/>
  </r>
  <r>
    <x v="723"/>
    <s v="Application Form [Required]"/>
    <s v="2017 Applicant"/>
    <s v="Active"/>
    <s v="M"/>
    <s v="Kigali"/>
    <x v="9"/>
    <s v="Rwanda"/>
    <s v="English"/>
    <s v="22/07/1997"/>
    <x v="3"/>
    <m/>
    <x v="2"/>
    <s v="BSc (Hons) Computing Science"/>
    <s v="Rwanda"/>
    <s v="Kigali"/>
    <s v="SOS Hermann Gmeiner Technical High School"/>
    <s v="Rwanda campus only"/>
    <n v="0"/>
    <n v="0"/>
    <x v="1"/>
    <n v="0"/>
    <x v="1"/>
  </r>
  <r>
    <x v="724"/>
    <s v="Application Form [Required]"/>
    <s v="2017 Applicant"/>
    <s v="Active"/>
    <s v="M"/>
    <s v="freetown"/>
    <x v="30"/>
    <s v="Sierra Leone"/>
    <s v="English"/>
    <s v="30/05/1991"/>
    <x v="5"/>
    <m/>
    <x v="2"/>
    <s v="BA (Hons) Social Science"/>
    <s v="Sierra Leone"/>
    <s v="freetown"/>
    <s v="ALBERT ACADEMY"/>
    <s v="Mauritius Campus only"/>
    <n v="0"/>
    <n v="0"/>
    <x v="1"/>
    <n v="0"/>
    <x v="1"/>
  </r>
  <r>
    <x v="725"/>
    <s v="2016 Decline"/>
    <s v="2017 Applicant"/>
    <s v="Archived"/>
    <m/>
    <m/>
    <x v="0"/>
    <m/>
    <m/>
    <m/>
    <x v="0"/>
    <m/>
    <x v="0"/>
    <m/>
    <m/>
    <m/>
    <m/>
    <m/>
    <n v="1"/>
    <n v="1"/>
    <x v="0"/>
    <n v="1"/>
    <x v="0"/>
  </r>
  <r>
    <x v="726"/>
    <s v="2015 Decline"/>
    <s v="2017 Applicant"/>
    <s v="Archived"/>
    <m/>
    <m/>
    <x v="0"/>
    <m/>
    <m/>
    <m/>
    <x v="0"/>
    <m/>
    <x v="0"/>
    <m/>
    <m/>
    <m/>
    <m/>
    <m/>
    <n v="1"/>
    <n v="1"/>
    <x v="0"/>
    <n v="1"/>
    <x v="0"/>
  </r>
  <r>
    <x v="727"/>
    <s v="2016 Decline"/>
    <s v="2017 Applicant"/>
    <s v="Archived"/>
    <m/>
    <m/>
    <x v="0"/>
    <m/>
    <m/>
    <m/>
    <x v="0"/>
    <m/>
    <x v="0"/>
    <m/>
    <m/>
    <m/>
    <m/>
    <m/>
    <n v="1"/>
    <n v="1"/>
    <x v="0"/>
    <n v="1"/>
    <x v="0"/>
  </r>
  <r>
    <x v="728"/>
    <s v="Application Form [Required]"/>
    <s v="2017 Applicant"/>
    <s v="Withdrawn"/>
    <s v="M"/>
    <s v="ACCRA"/>
    <x v="1"/>
    <s v="Ghana"/>
    <s v="English"/>
    <s v="17/05/1999"/>
    <x v="5"/>
    <m/>
    <x v="5"/>
    <s v="BSc (Hons) Computing Science"/>
    <s v="Ghana"/>
    <s v="ACCRA"/>
    <s v="MFANTSIPIM SCHOOL"/>
    <s v="Both the Mauritian and Rwandan campuses"/>
    <n v="0"/>
    <n v="0"/>
    <x v="1"/>
    <n v="0"/>
    <x v="1"/>
  </r>
  <r>
    <x v="729"/>
    <s v="2016 Decline"/>
    <s v="2017 Applicant"/>
    <s v="Archived"/>
    <m/>
    <m/>
    <x v="0"/>
    <m/>
    <m/>
    <m/>
    <x v="0"/>
    <m/>
    <x v="0"/>
    <m/>
    <m/>
    <m/>
    <m/>
    <m/>
    <n v="1"/>
    <n v="1"/>
    <x v="0"/>
    <n v="1"/>
    <x v="0"/>
  </r>
  <r>
    <x v="730"/>
    <s v="2016 Decline"/>
    <s v="2017 Applicant"/>
    <s v="Archived"/>
    <m/>
    <m/>
    <x v="0"/>
    <m/>
    <m/>
    <m/>
    <x v="0"/>
    <m/>
    <x v="0"/>
    <m/>
    <m/>
    <m/>
    <m/>
    <m/>
    <n v="1"/>
    <n v="1"/>
    <x v="0"/>
    <n v="1"/>
    <x v="0"/>
  </r>
  <r>
    <x v="731"/>
    <s v="Happy to see you again"/>
    <s v="2017 Applicant"/>
    <s v="Archived"/>
    <m/>
    <m/>
    <x v="0"/>
    <m/>
    <m/>
    <m/>
    <x v="0"/>
    <m/>
    <x v="0"/>
    <m/>
    <m/>
    <m/>
    <m/>
    <m/>
    <n v="1"/>
    <n v="1"/>
    <x v="0"/>
    <n v="1"/>
    <x v="0"/>
  </r>
  <r>
    <x v="732"/>
    <s v="Application Form [Required]"/>
    <s v="2017 Applicant"/>
    <s v="Active"/>
    <m/>
    <m/>
    <x v="0"/>
    <m/>
    <m/>
    <m/>
    <x v="0"/>
    <m/>
    <x v="0"/>
    <m/>
    <m/>
    <m/>
    <m/>
    <m/>
    <n v="1"/>
    <n v="1"/>
    <x v="0"/>
    <n v="1"/>
    <x v="0"/>
  </r>
  <r>
    <x v="733"/>
    <s v="Application Form [Required]"/>
    <s v="2017 Applicant"/>
    <s v="Active"/>
    <s v="M"/>
    <s v="Lusaka"/>
    <x v="12"/>
    <s v="Zambia"/>
    <s v="English"/>
    <d v="1999-05-03T00:00:00"/>
    <x v="5"/>
    <m/>
    <x v="7"/>
    <s v="BEng Electrical Power Systems Engineering"/>
    <s v="Zambia"/>
    <s v="Chongwe"/>
    <s v="Chongwe Secondary School"/>
    <s v="Both the Mauritian and Rwandan campuses"/>
    <n v="0"/>
    <n v="0"/>
    <x v="1"/>
    <n v="0"/>
    <x v="1"/>
  </r>
  <r>
    <x v="734"/>
    <s v="Application Form [Required]"/>
    <s v="2017 Applicant"/>
    <s v="Active"/>
    <m/>
    <m/>
    <x v="0"/>
    <m/>
    <m/>
    <m/>
    <x v="0"/>
    <m/>
    <x v="0"/>
    <m/>
    <m/>
    <m/>
    <m/>
    <m/>
    <n v="1"/>
    <n v="1"/>
    <x v="0"/>
    <n v="1"/>
    <x v="0"/>
  </r>
  <r>
    <x v="735"/>
    <s v="Application Form Complete"/>
    <s v="2017 Applicant"/>
    <s v="Active"/>
    <s v="M"/>
    <s v="Lilongwe"/>
    <x v="27"/>
    <s v="Malawi"/>
    <s v="English"/>
    <d v="1999-03-10T00:00:00"/>
    <x v="4"/>
    <m/>
    <x v="6"/>
    <s v="BA (Hons) Social Science"/>
    <s v="Malawi"/>
    <s v="Dedza"/>
    <s v="Marist Secondary School"/>
    <s v="Both the Mauritian and Rwandan campuses"/>
    <n v="0"/>
    <n v="0"/>
    <x v="1"/>
    <n v="0"/>
    <x v="1"/>
  </r>
  <r>
    <x v="736"/>
    <s v="Application Form [Required]"/>
    <s v="2017 Applicant"/>
    <s v="Active"/>
    <m/>
    <m/>
    <x v="0"/>
    <m/>
    <m/>
    <m/>
    <x v="0"/>
    <m/>
    <x v="0"/>
    <m/>
    <m/>
    <m/>
    <m/>
    <m/>
    <n v="1"/>
    <n v="1"/>
    <x v="0"/>
    <n v="1"/>
    <x v="0"/>
  </r>
  <r>
    <x v="737"/>
    <s v="Application Form [Required]"/>
    <s v="2017 Applicant"/>
    <s v="Active"/>
    <m/>
    <m/>
    <x v="0"/>
    <m/>
    <m/>
    <m/>
    <x v="0"/>
    <m/>
    <x v="0"/>
    <m/>
    <m/>
    <m/>
    <m/>
    <m/>
    <n v="1"/>
    <n v="1"/>
    <x v="0"/>
    <n v="1"/>
    <x v="0"/>
  </r>
  <r>
    <x v="738"/>
    <s v="Application Form Complete"/>
    <s v="2017 Applicant"/>
    <s v="Active"/>
    <s v="F"/>
    <s v="Kigali"/>
    <x v="9"/>
    <s v="Rwanda"/>
    <s v="English"/>
    <d v="2000-05-12T00:00:00"/>
    <x v="5"/>
    <m/>
    <x v="6"/>
    <s v="BSc (Hons) Applied Psychology"/>
    <s v="Rwanda"/>
    <s v="Kigali"/>
    <s v="Ecole Chretienne de Kigali"/>
    <s v="Both the Mauritian and Rwandan campuses"/>
    <n v="0"/>
    <n v="0"/>
    <x v="1"/>
    <n v="0"/>
    <x v="1"/>
  </r>
  <r>
    <x v="739"/>
    <s v="Application Form [Required]"/>
    <s v="2017 Applicant"/>
    <s v="Withdrawn"/>
    <m/>
    <m/>
    <x v="0"/>
    <m/>
    <m/>
    <m/>
    <x v="0"/>
    <m/>
    <x v="0"/>
    <m/>
    <m/>
    <m/>
    <m/>
    <m/>
    <n v="1"/>
    <n v="1"/>
    <x v="0"/>
    <n v="1"/>
    <x v="0"/>
  </r>
  <r>
    <x v="740"/>
    <s v="Application Form [Required]"/>
    <s v="2017 Applicant"/>
    <s v="Active"/>
    <s v="M"/>
    <s v="kigali"/>
    <x v="9"/>
    <s v="Rwanda"/>
    <s v="English"/>
    <d v="2017-07-12T00:00:00"/>
    <x v="8"/>
    <m/>
    <x v="1"/>
    <s v="BSc (Hons) Applied Psychology"/>
    <s v="Rwanda"/>
    <s v="kigali"/>
    <s v="Lycee' de kigali"/>
    <s v="Both the Mauritian and Rwandan campuses"/>
    <n v="0"/>
    <n v="0"/>
    <x v="1"/>
    <n v="0"/>
    <x v="1"/>
  </r>
  <r>
    <x v="741"/>
    <s v="Application Form [Required]"/>
    <s v="2017 Applicant"/>
    <s v="Active"/>
    <m/>
    <m/>
    <x v="0"/>
    <m/>
    <m/>
    <m/>
    <x v="0"/>
    <m/>
    <x v="0"/>
    <m/>
    <m/>
    <m/>
    <m/>
    <m/>
    <n v="1"/>
    <n v="1"/>
    <x v="0"/>
    <n v="1"/>
    <x v="0"/>
  </r>
  <r>
    <x v="742"/>
    <s v="Application Form [Required]"/>
    <s v="2017 Applicant"/>
    <s v="Active"/>
    <m/>
    <m/>
    <x v="0"/>
    <m/>
    <m/>
    <m/>
    <x v="0"/>
    <m/>
    <x v="0"/>
    <m/>
    <m/>
    <m/>
    <m/>
    <m/>
    <n v="1"/>
    <n v="1"/>
    <x v="0"/>
    <n v="1"/>
    <x v="0"/>
  </r>
  <r>
    <x v="743"/>
    <s v="Application Form [Required]"/>
    <s v="2017 Applicant"/>
    <s v="Active"/>
    <m/>
    <m/>
    <x v="0"/>
    <m/>
    <m/>
    <m/>
    <x v="0"/>
    <m/>
    <x v="0"/>
    <m/>
    <m/>
    <m/>
    <m/>
    <m/>
    <n v="1"/>
    <n v="1"/>
    <x v="0"/>
    <n v="1"/>
    <x v="0"/>
  </r>
  <r>
    <x v="744"/>
    <s v="2015 Decline"/>
    <s v="2017 Applicant"/>
    <s v="Archived"/>
    <m/>
    <m/>
    <x v="0"/>
    <m/>
    <m/>
    <m/>
    <x v="0"/>
    <m/>
    <x v="0"/>
    <m/>
    <m/>
    <m/>
    <m/>
    <m/>
    <n v="1"/>
    <n v="1"/>
    <x v="0"/>
    <n v="1"/>
    <x v="0"/>
  </r>
  <r>
    <x v="745"/>
    <s v="2016 Decline"/>
    <s v="2017 Applicant"/>
    <s v="Withdrawn"/>
    <s v="F"/>
    <s v="Accra"/>
    <x v="1"/>
    <s v="Ghana"/>
    <s v="English"/>
    <s v="14/05/1997"/>
    <x v="2"/>
    <m/>
    <x v="9"/>
    <s v="BSc (Hons) Computing Science"/>
    <s v="Ghana"/>
    <s v="Dodowa"/>
    <s v="Ghana Christian International High School"/>
    <s v="Both the Mauritian and Rwandan campuses"/>
    <n v="0"/>
    <n v="0"/>
    <x v="1"/>
    <n v="0"/>
    <x v="1"/>
  </r>
  <r>
    <x v="746"/>
    <s v="2016 Decline"/>
    <s v="2017 Applicant"/>
    <s v="Archived"/>
    <m/>
    <m/>
    <x v="0"/>
    <m/>
    <m/>
    <m/>
    <x v="0"/>
    <m/>
    <x v="0"/>
    <m/>
    <m/>
    <m/>
    <m/>
    <m/>
    <n v="1"/>
    <n v="1"/>
    <x v="0"/>
    <n v="1"/>
    <x v="0"/>
  </r>
  <r>
    <x v="747"/>
    <s v="Application Form [Required]"/>
    <s v="2017 Applicant"/>
    <s v="Active"/>
    <s v="M"/>
    <s v="Monrovia"/>
    <x v="17"/>
    <s v="Liberia"/>
    <s v="English"/>
    <s v="22/01/1992"/>
    <x v="1"/>
    <m/>
    <x v="1"/>
    <s v="BA (Hons) Business Managment"/>
    <s v="Liberia"/>
    <s v="Monrovia"/>
    <s v="Gray D. Allison"/>
    <s v="Rwanda campus only"/>
    <n v="0"/>
    <n v="0"/>
    <x v="1"/>
    <n v="0"/>
    <x v="1"/>
  </r>
  <r>
    <x v="748"/>
    <s v="2015 Decline"/>
    <s v="2017 Applicant"/>
    <s v="Archived"/>
    <m/>
    <m/>
    <x v="0"/>
    <m/>
    <m/>
    <m/>
    <x v="0"/>
    <m/>
    <x v="0"/>
    <m/>
    <m/>
    <m/>
    <m/>
    <m/>
    <n v="1"/>
    <n v="1"/>
    <x v="0"/>
    <n v="1"/>
    <x v="0"/>
  </r>
  <r>
    <x v="749"/>
    <s v="2015 Decline"/>
    <s v="2017 Applicant"/>
    <s v="Archived"/>
    <m/>
    <m/>
    <x v="0"/>
    <m/>
    <m/>
    <m/>
    <x v="0"/>
    <m/>
    <x v="0"/>
    <m/>
    <m/>
    <m/>
    <m/>
    <m/>
    <n v="1"/>
    <n v="1"/>
    <x v="0"/>
    <n v="1"/>
    <x v="0"/>
  </r>
  <r>
    <x v="750"/>
    <s v="Application Form [Required]"/>
    <s v="2017 Applicant"/>
    <s v="Active"/>
    <m/>
    <m/>
    <x v="0"/>
    <m/>
    <m/>
    <m/>
    <x v="0"/>
    <m/>
    <x v="0"/>
    <m/>
    <m/>
    <m/>
    <m/>
    <m/>
    <n v="1"/>
    <n v="1"/>
    <x v="0"/>
    <n v="1"/>
    <x v="0"/>
  </r>
  <r>
    <x v="751"/>
    <s v="2015 Decline"/>
    <s v="2017 Applicant"/>
    <s v="Archived"/>
    <m/>
    <m/>
    <x v="0"/>
    <m/>
    <m/>
    <m/>
    <x v="0"/>
    <m/>
    <x v="0"/>
    <m/>
    <m/>
    <m/>
    <m/>
    <m/>
    <n v="1"/>
    <n v="1"/>
    <x v="0"/>
    <n v="1"/>
    <x v="0"/>
  </r>
  <r>
    <x v="752"/>
    <s v="Application Form [Required]"/>
    <s v="2017 Applicant"/>
    <s v="Active"/>
    <s v="F"/>
    <s v="Freetown"/>
    <x v="30"/>
    <s v="Sierra Leone"/>
    <s v="English"/>
    <s v="15/04/1996"/>
    <x v="5"/>
    <m/>
    <x v="2"/>
    <s v="BA (Hons) Social Science"/>
    <s v="Sierra Leone"/>
    <s v="Freetown"/>
    <s v="Freetown Secondary School For Girls"/>
    <s v="Mauritius Campus only"/>
    <n v="0"/>
    <n v="0"/>
    <x v="1"/>
    <n v="0"/>
    <x v="1"/>
  </r>
  <r>
    <x v="753"/>
    <s v="2015 Decline"/>
    <s v="2017 Applicant"/>
    <s v="Archived"/>
    <m/>
    <m/>
    <x v="0"/>
    <m/>
    <m/>
    <m/>
    <x v="0"/>
    <m/>
    <x v="0"/>
    <m/>
    <m/>
    <m/>
    <m/>
    <m/>
    <n v="1"/>
    <n v="1"/>
    <x v="0"/>
    <n v="1"/>
    <x v="0"/>
  </r>
  <r>
    <x v="754"/>
    <s v="2015 Decline"/>
    <s v="2017 Applicant"/>
    <s v="Archived"/>
    <m/>
    <m/>
    <x v="0"/>
    <m/>
    <m/>
    <m/>
    <x v="0"/>
    <m/>
    <x v="0"/>
    <m/>
    <m/>
    <m/>
    <m/>
    <m/>
    <n v="1"/>
    <n v="1"/>
    <x v="0"/>
    <n v="1"/>
    <x v="0"/>
  </r>
  <r>
    <x v="755"/>
    <s v="2016 Decline"/>
    <s v="2017 Applicant"/>
    <s v="Archived"/>
    <m/>
    <m/>
    <x v="0"/>
    <m/>
    <m/>
    <m/>
    <x v="0"/>
    <m/>
    <x v="0"/>
    <m/>
    <m/>
    <m/>
    <m/>
    <m/>
    <n v="1"/>
    <n v="1"/>
    <x v="0"/>
    <n v="1"/>
    <x v="0"/>
  </r>
  <r>
    <x v="756"/>
    <s v="Application Form [Required]"/>
    <s v="2017 Applicant"/>
    <s v="Active"/>
    <s v="M"/>
    <s v="Monrovia"/>
    <x v="17"/>
    <s v="Liberia"/>
    <s v="English"/>
    <s v="17/05/1996"/>
    <x v="4"/>
    <m/>
    <x v="5"/>
    <s v="BSc (Hons) Applied Psychology"/>
    <s v="Liberia"/>
    <s v="Monrovia"/>
    <s v="Monrovia College &amp; Industrial Training School, Inc."/>
    <s v="Both the Mauritian and Rwandan campuses"/>
    <n v="0"/>
    <n v="0"/>
    <x v="1"/>
    <n v="0"/>
    <x v="1"/>
  </r>
  <r>
    <x v="757"/>
    <s v="Application Form [Required]"/>
    <s v="2017 Applicant"/>
    <s v="Active"/>
    <m/>
    <m/>
    <x v="0"/>
    <m/>
    <m/>
    <m/>
    <x v="0"/>
    <m/>
    <x v="0"/>
    <m/>
    <m/>
    <m/>
    <m/>
    <m/>
    <n v="1"/>
    <n v="1"/>
    <x v="0"/>
    <n v="1"/>
    <x v="0"/>
  </r>
  <r>
    <x v="758"/>
    <s v="Application Form [Required]"/>
    <s v="2017 Applicant"/>
    <s v="Active"/>
    <m/>
    <m/>
    <x v="0"/>
    <m/>
    <m/>
    <m/>
    <x v="0"/>
    <m/>
    <x v="0"/>
    <m/>
    <m/>
    <m/>
    <m/>
    <m/>
    <n v="1"/>
    <n v="1"/>
    <x v="0"/>
    <n v="1"/>
    <x v="0"/>
  </r>
  <r>
    <x v="759"/>
    <s v="Happy to see you again"/>
    <s v="2017 Applicant"/>
    <s v="Archived"/>
    <m/>
    <m/>
    <x v="0"/>
    <m/>
    <m/>
    <m/>
    <x v="0"/>
    <m/>
    <x v="0"/>
    <m/>
    <m/>
    <m/>
    <m/>
    <m/>
    <n v="1"/>
    <n v="1"/>
    <x v="0"/>
    <n v="1"/>
    <x v="0"/>
  </r>
  <r>
    <x v="760"/>
    <s v="Application Form [Required]"/>
    <s v="2017 Applicant"/>
    <s v="Active"/>
    <m/>
    <m/>
    <x v="0"/>
    <m/>
    <m/>
    <m/>
    <x v="0"/>
    <m/>
    <x v="0"/>
    <m/>
    <m/>
    <m/>
    <m/>
    <m/>
    <n v="1"/>
    <n v="1"/>
    <x v="0"/>
    <n v="1"/>
    <x v="0"/>
  </r>
  <r>
    <x v="761"/>
    <s v="2015 Decline"/>
    <s v="2017 Applicant"/>
    <s v="Archived"/>
    <m/>
    <m/>
    <x v="0"/>
    <m/>
    <m/>
    <m/>
    <x v="0"/>
    <m/>
    <x v="0"/>
    <m/>
    <m/>
    <m/>
    <m/>
    <m/>
    <n v="1"/>
    <n v="1"/>
    <x v="0"/>
    <n v="1"/>
    <x v="0"/>
  </r>
  <r>
    <x v="762"/>
    <s v="Application Form Complete"/>
    <s v="2017 Applicant"/>
    <s v="Active"/>
    <s v="M"/>
    <s v="Kigali"/>
    <x v="9"/>
    <s v="Rwanda"/>
    <s v="English"/>
    <d v="1998-09-06T00:00:00"/>
    <x v="5"/>
    <m/>
    <x v="13"/>
    <s v="BSc (Hons) Computing Science"/>
    <s v="Rwanda"/>
    <s v="Kigali"/>
    <s v="Lycee De Kigali"/>
    <s v="Rwanda campus only"/>
    <n v="0"/>
    <n v="0"/>
    <x v="1"/>
    <n v="0"/>
    <x v="1"/>
  </r>
  <r>
    <x v="763"/>
    <s v="2016 Decline"/>
    <s v="2017 Applicant"/>
    <s v="Archived"/>
    <m/>
    <m/>
    <x v="0"/>
    <m/>
    <m/>
    <m/>
    <x v="0"/>
    <m/>
    <x v="0"/>
    <m/>
    <m/>
    <m/>
    <m/>
    <m/>
    <n v="1"/>
    <n v="1"/>
    <x v="0"/>
    <n v="1"/>
    <x v="0"/>
  </r>
  <r>
    <x v="764"/>
    <s v="2015 Decline"/>
    <s v="2017 Applicant"/>
    <s v="Archived"/>
    <m/>
    <m/>
    <x v="0"/>
    <m/>
    <m/>
    <m/>
    <x v="0"/>
    <m/>
    <x v="0"/>
    <m/>
    <m/>
    <m/>
    <m/>
    <m/>
    <n v="1"/>
    <n v="1"/>
    <x v="0"/>
    <n v="1"/>
    <x v="0"/>
  </r>
  <r>
    <x v="765"/>
    <s v="Application Form Complete"/>
    <s v="2017 Applicant"/>
    <s v="Active"/>
    <s v="M"/>
    <s v="Nairobi"/>
    <x v="2"/>
    <s v="Kenya"/>
    <s v="English"/>
    <s v="16/11/1996"/>
    <x v="8"/>
    <m/>
    <x v="6"/>
    <s v="BA (Hons) Business Managment"/>
    <s v="Kenya"/>
    <s v="Nairobi"/>
    <s v="LENANA SCHOOL"/>
    <s v="Both the Mauritian and Rwandan campuses"/>
    <n v="0"/>
    <n v="0"/>
    <x v="1"/>
    <n v="0"/>
    <x v="1"/>
  </r>
  <r>
    <x v="766"/>
    <s v="Application Form Complete"/>
    <s v="2017 Applicant"/>
    <s v="Active"/>
    <s v="F"/>
    <s v="River Club, Sandton"/>
    <x v="6"/>
    <s v="Kenya"/>
    <s v="English"/>
    <s v="27/08/1998"/>
    <x v="8"/>
    <m/>
    <x v="5"/>
    <s v="BA (Hons) Social Science"/>
    <s v="Swaziland"/>
    <s v="Mbabane"/>
    <s v="Waterford Kamhlaba United World College of Southern Africa"/>
    <s v="Mauritius Campus only"/>
    <n v="0"/>
    <n v="0"/>
    <x v="1"/>
    <n v="0"/>
    <x v="1"/>
  </r>
  <r>
    <x v="767"/>
    <s v="Application Form Complete"/>
    <s v="2017 Applicant"/>
    <s v="Active"/>
    <s v="M"/>
    <s v="Mombasa"/>
    <x v="2"/>
    <s v="Kenya"/>
    <s v="English"/>
    <d v="1997-02-11T00:00:00"/>
    <x v="6"/>
    <m/>
    <x v="5"/>
    <s v="BA (Hons) Business Managment"/>
    <s v="Kenya"/>
    <s v="Meru"/>
    <s v="Meru School"/>
    <s v="Both the Mauritian and Rwandan campuses"/>
    <n v="0"/>
    <n v="0"/>
    <x v="1"/>
    <n v="0"/>
    <x v="1"/>
  </r>
  <r>
    <x v="768"/>
    <s v="Application Form [Required]"/>
    <s v="2017 Applicant"/>
    <s v="Active"/>
    <m/>
    <m/>
    <x v="0"/>
    <m/>
    <m/>
    <m/>
    <x v="0"/>
    <m/>
    <x v="0"/>
    <m/>
    <m/>
    <m/>
    <m/>
    <m/>
    <n v="1"/>
    <n v="1"/>
    <x v="0"/>
    <n v="1"/>
    <x v="0"/>
  </r>
  <r>
    <x v="769"/>
    <s v="Application Form [Required]"/>
    <s v="2017 Applicant"/>
    <s v="Active"/>
    <s v="M"/>
    <s v="nairobi"/>
    <x v="2"/>
    <s v="Kenya"/>
    <s v="English"/>
    <s v="19/12/1996"/>
    <x v="11"/>
    <m/>
    <x v="5"/>
    <s v="BSc (Hons) Computing Science"/>
    <s v="Kenya"/>
    <s v="nairobi"/>
    <s v="olympic high school"/>
    <s v="Mauritius Campus only"/>
    <n v="0"/>
    <n v="0"/>
    <x v="1"/>
    <n v="0"/>
    <x v="1"/>
  </r>
  <r>
    <x v="770"/>
    <s v="Application Form [Required]"/>
    <s v="2017 Applicant"/>
    <s v="Active"/>
    <m/>
    <m/>
    <x v="0"/>
    <m/>
    <m/>
    <m/>
    <x v="0"/>
    <m/>
    <x v="0"/>
    <m/>
    <m/>
    <m/>
    <m/>
    <m/>
    <n v="1"/>
    <n v="1"/>
    <x v="0"/>
    <n v="1"/>
    <x v="0"/>
  </r>
  <r>
    <x v="771"/>
    <s v="Application Form [Required]"/>
    <s v="2017 Applicant"/>
    <s v="Active"/>
    <m/>
    <m/>
    <x v="0"/>
    <m/>
    <m/>
    <m/>
    <x v="0"/>
    <m/>
    <x v="0"/>
    <m/>
    <m/>
    <m/>
    <m/>
    <m/>
    <n v="1"/>
    <n v="1"/>
    <x v="0"/>
    <n v="1"/>
    <x v="0"/>
  </r>
  <r>
    <x v="772"/>
    <s v="2016 Decline"/>
    <s v="2017 Applicant"/>
    <s v="Archived"/>
    <m/>
    <m/>
    <x v="0"/>
    <m/>
    <m/>
    <m/>
    <x v="0"/>
    <m/>
    <x v="0"/>
    <m/>
    <m/>
    <m/>
    <m/>
    <m/>
    <n v="1"/>
    <n v="1"/>
    <x v="0"/>
    <n v="1"/>
    <x v="0"/>
  </r>
  <r>
    <x v="773"/>
    <s v="Application Form [Required]"/>
    <s v="2017 Applicant"/>
    <s v="Active"/>
    <s v="M"/>
    <s v="Nairobi"/>
    <x v="2"/>
    <s v="Kenya"/>
    <s v="English"/>
    <s v="21/12/1999"/>
    <x v="5"/>
    <m/>
    <x v="6"/>
    <s v="BA (Hons) Social Science"/>
    <s v="Kenya"/>
    <s v="Nairobi"/>
    <s v="oloolaiser high school"/>
    <s v="Mauritius Campus only"/>
    <n v="0"/>
    <n v="0"/>
    <x v="1"/>
    <n v="0"/>
    <x v="1"/>
  </r>
  <r>
    <x v="774"/>
    <s v="Application Form Complete"/>
    <s v="2017 Applicant"/>
    <s v="Active"/>
    <s v="F"/>
    <s v="Nairobi"/>
    <x v="2"/>
    <s v="Kenya"/>
    <s v="English"/>
    <s v="19/01/1999"/>
    <x v="8"/>
    <m/>
    <x v="2"/>
    <s v="BA (Hons) Social Science"/>
    <s v="Kenya"/>
    <s v="Nairobi"/>
    <s v="Rusinga Schools Nairobi"/>
    <s v="Mauritius Campus only"/>
    <n v="0"/>
    <n v="0"/>
    <x v="1"/>
    <n v="0"/>
    <x v="1"/>
  </r>
  <r>
    <x v="775"/>
    <s v="2016 Decline"/>
    <s v="2017 Applicant"/>
    <s v="Archived"/>
    <m/>
    <m/>
    <x v="0"/>
    <m/>
    <m/>
    <m/>
    <x v="0"/>
    <m/>
    <x v="0"/>
    <m/>
    <m/>
    <m/>
    <m/>
    <m/>
    <n v="1"/>
    <n v="1"/>
    <x v="0"/>
    <n v="1"/>
    <x v="0"/>
  </r>
  <r>
    <x v="776"/>
    <s v="Application Form [Required]"/>
    <s v="2017 Applicant"/>
    <s v="Active"/>
    <s v="M"/>
    <s v="Mombasa"/>
    <x v="2"/>
    <s v="Kenya"/>
    <s v="English"/>
    <s v="20/04/1998"/>
    <x v="3"/>
    <m/>
    <x v="1"/>
    <s v="BA (Hons) Business Managment"/>
    <s v="Kenya"/>
    <s v="Nairobi"/>
    <s v="Mutungoni secondary school"/>
    <s v="Rwanda campus only"/>
    <n v="0"/>
    <n v="0"/>
    <x v="1"/>
    <n v="0"/>
    <x v="1"/>
  </r>
  <r>
    <x v="777"/>
    <s v="Application Form [Required]"/>
    <s v="2017 Applicant"/>
    <s v="Active"/>
    <m/>
    <m/>
    <x v="0"/>
    <m/>
    <m/>
    <m/>
    <x v="0"/>
    <m/>
    <x v="0"/>
    <m/>
    <m/>
    <m/>
    <m/>
    <m/>
    <n v="1"/>
    <n v="1"/>
    <x v="0"/>
    <n v="1"/>
    <x v="0"/>
  </r>
  <r>
    <x v="778"/>
    <s v="Application Form Complete"/>
    <s v="2017 Applicant"/>
    <s v="Active"/>
    <s v="M"/>
    <s v="Nairobi"/>
    <x v="2"/>
    <s v="Kenya"/>
    <s v="English"/>
    <s v="19/01/1996"/>
    <x v="1"/>
    <m/>
    <x v="5"/>
    <s v="BSc (Hons) Computing Science"/>
    <s v="Kenya"/>
    <s v="Kerugoya"/>
    <s v="Kamuiru Boys' High School"/>
    <s v="Both the Mauritian and Rwandan campuses"/>
    <n v="0"/>
    <n v="0"/>
    <x v="1"/>
    <n v="0"/>
    <x v="1"/>
  </r>
  <r>
    <x v="779"/>
    <s v="Application Form [Required]"/>
    <s v="2017 Applicant"/>
    <s v="Active"/>
    <s v="F"/>
    <s v="Nairobi"/>
    <x v="2"/>
    <s v="Kenya"/>
    <s v="English"/>
    <s v="22/05/1998"/>
    <x v="3"/>
    <m/>
    <x v="5"/>
    <s v="BSc (Hons) Applied Psychology"/>
    <s v="Kenya"/>
    <s v="Nairobi"/>
    <s v="Bristar Girls High School"/>
    <s v="Rwanda campus only"/>
    <n v="0"/>
    <n v="0"/>
    <x v="1"/>
    <n v="0"/>
    <x v="1"/>
  </r>
  <r>
    <x v="780"/>
    <s v="Application Form Complete"/>
    <s v="2017 Applicant"/>
    <s v="Withdrawn"/>
    <s v="M"/>
    <s v="chingola"/>
    <x v="12"/>
    <s v="Zambia"/>
    <s v="English"/>
    <s v="26/07/1999"/>
    <x v="5"/>
    <m/>
    <x v="4"/>
    <s v="BEng Electrical Power Systems Engineering"/>
    <s v="Zambia"/>
    <s v="solwezi"/>
    <s v="solwezi technical high school"/>
    <s v="Both the Mauritian and Rwandan campuses"/>
    <n v="0"/>
    <n v="0"/>
    <x v="1"/>
    <n v="0"/>
    <x v="1"/>
  </r>
  <r>
    <x v="781"/>
    <s v="2015 Decline"/>
    <s v="2017 Applicant"/>
    <s v="Archived"/>
    <m/>
    <m/>
    <x v="0"/>
    <m/>
    <m/>
    <m/>
    <x v="0"/>
    <m/>
    <x v="0"/>
    <m/>
    <m/>
    <m/>
    <m/>
    <m/>
    <n v="1"/>
    <n v="1"/>
    <x v="0"/>
    <n v="1"/>
    <x v="0"/>
  </r>
  <r>
    <x v="782"/>
    <s v="2016 Decline"/>
    <s v="2017 Applicant"/>
    <s v="Archived"/>
    <m/>
    <m/>
    <x v="0"/>
    <m/>
    <m/>
    <m/>
    <x v="0"/>
    <m/>
    <x v="0"/>
    <m/>
    <m/>
    <m/>
    <m/>
    <m/>
    <n v="1"/>
    <n v="1"/>
    <x v="0"/>
    <n v="1"/>
    <x v="0"/>
  </r>
  <r>
    <x v="783"/>
    <s v="Application Form [Required]"/>
    <s v="2017 Applicant"/>
    <s v="Active"/>
    <s v="M"/>
    <s v="Dunkwa-On-Offin"/>
    <x v="1"/>
    <s v="Ghana"/>
    <s v="English"/>
    <d v="1995-02-11T00:00:00"/>
    <x v="3"/>
    <m/>
    <x v="2"/>
    <s v="BSc (Hons) Computing Science"/>
    <s v="Ghana"/>
    <s v="Central Region Elmina"/>
    <s v="Elmina Senior High School"/>
    <s v="Rwanda campus only"/>
    <n v="0"/>
    <n v="0"/>
    <x v="1"/>
    <n v="0"/>
    <x v="1"/>
  </r>
  <r>
    <x v="784"/>
    <s v="2016 Decline"/>
    <s v="2017 Applicant"/>
    <s v="Archived"/>
    <m/>
    <m/>
    <x v="0"/>
    <m/>
    <m/>
    <m/>
    <x v="0"/>
    <m/>
    <x v="0"/>
    <m/>
    <m/>
    <m/>
    <m/>
    <m/>
    <n v="1"/>
    <n v="1"/>
    <x v="0"/>
    <n v="1"/>
    <x v="0"/>
  </r>
  <r>
    <x v="785"/>
    <s v="Application Form [Required]"/>
    <s v="2017 Applicant"/>
    <s v="Active"/>
    <m/>
    <m/>
    <x v="0"/>
    <m/>
    <m/>
    <m/>
    <x v="0"/>
    <m/>
    <x v="0"/>
    <m/>
    <m/>
    <m/>
    <m/>
    <m/>
    <n v="1"/>
    <n v="1"/>
    <x v="0"/>
    <n v="1"/>
    <x v="0"/>
  </r>
  <r>
    <x v="786"/>
    <s v="Application Form Complete"/>
    <s v="2017 Applicant"/>
    <s v="Active"/>
    <s v="M"/>
    <s v="kigali"/>
    <x v="9"/>
    <s v="Rwanda"/>
    <s v="English"/>
    <d v="1997-08-02T00:00:00"/>
    <x v="3"/>
    <m/>
    <x v="1"/>
    <s v="BA (Hons) Business Managment"/>
    <s v="Rwanda"/>
    <s v="kigali"/>
    <s v="College doctrina vitae"/>
    <s v="Rwanda campus only"/>
    <n v="0"/>
    <n v="0"/>
    <x v="1"/>
    <n v="0"/>
    <x v="1"/>
  </r>
  <r>
    <x v="787"/>
    <s v="Application Form [Required]"/>
    <s v="2017 Applicant"/>
    <s v="Active"/>
    <s v="M"/>
    <s v="Kitwe"/>
    <x v="12"/>
    <s v="Zambia"/>
    <s v="English"/>
    <d v="1993-10-01T00:00:00"/>
    <x v="3"/>
    <m/>
    <x v="5"/>
    <s v="BA (Hons) Social Science"/>
    <s v="Zambia"/>
    <s v="Solwezi"/>
    <s v="Solwezi Technical High School"/>
    <s v="Both the Mauritian and Rwandan campuses"/>
    <n v="0"/>
    <n v="0"/>
    <x v="1"/>
    <n v="0"/>
    <x v="1"/>
  </r>
  <r>
    <x v="788"/>
    <s v="Happy to see you again"/>
    <s v="2017 Applicant"/>
    <s v="Archived"/>
    <m/>
    <m/>
    <x v="0"/>
    <m/>
    <m/>
    <m/>
    <x v="0"/>
    <m/>
    <x v="0"/>
    <m/>
    <m/>
    <m/>
    <m/>
    <m/>
    <n v="1"/>
    <n v="1"/>
    <x v="0"/>
    <n v="1"/>
    <x v="0"/>
  </r>
  <r>
    <x v="789"/>
    <s v="Application Form [Required]"/>
    <s v="2017 Applicant"/>
    <s v="Active"/>
    <s v="F"/>
    <s v="Abidjan"/>
    <x v="28"/>
    <s v="Cote d'Ivoire"/>
    <s v="French"/>
    <d v="2000-09-09T00:00:00"/>
    <x v="7"/>
    <m/>
    <x v="2"/>
    <s v="BA (Hons) Business Managment"/>
    <s v="Cote d'Ivoire"/>
    <s v="Abidjan"/>
    <s v="Lycée Sainte Marie d'Abidjan"/>
    <s v="Both the Mauritian and Rwandan campuses"/>
    <n v="0"/>
    <n v="0"/>
    <x v="1"/>
    <n v="0"/>
    <x v="1"/>
  </r>
  <r>
    <x v="790"/>
    <s v="Application Form [Required]"/>
    <s v="2017 Applicant"/>
    <s v="Active"/>
    <m/>
    <m/>
    <x v="0"/>
    <m/>
    <m/>
    <m/>
    <x v="0"/>
    <m/>
    <x v="0"/>
    <m/>
    <m/>
    <m/>
    <m/>
    <m/>
    <n v="1"/>
    <n v="1"/>
    <x v="0"/>
    <n v="1"/>
    <x v="0"/>
  </r>
  <r>
    <x v="791"/>
    <s v="2015 Decline"/>
    <s v="2017 Applicant"/>
    <s v="Archived"/>
    <m/>
    <m/>
    <x v="0"/>
    <m/>
    <m/>
    <m/>
    <x v="0"/>
    <m/>
    <x v="0"/>
    <m/>
    <m/>
    <m/>
    <m/>
    <m/>
    <n v="1"/>
    <n v="1"/>
    <x v="0"/>
    <n v="1"/>
    <x v="0"/>
  </r>
  <r>
    <x v="792"/>
    <s v="Application Form [Required]"/>
    <s v="2017 Applicant"/>
    <s v="Active"/>
    <s v="M"/>
    <s v="Kitwe"/>
    <x v="12"/>
    <s v="Zambia"/>
    <s v="English"/>
    <s v="20/08/1996"/>
    <x v="3"/>
    <m/>
    <x v="9"/>
    <s v="BA (Hons) Business Managment"/>
    <s v="Zambia"/>
    <s v="Kitwe"/>
    <s v="Kitwe Boys Secondary"/>
    <s v="Both the Mauritian and Rwandan campuses"/>
    <n v="0"/>
    <n v="0"/>
    <x v="1"/>
    <n v="0"/>
    <x v="1"/>
  </r>
  <r>
    <x v="793"/>
    <s v="2015 Decline"/>
    <s v="2017 Applicant"/>
    <s v="Archived"/>
    <m/>
    <m/>
    <x v="0"/>
    <m/>
    <m/>
    <m/>
    <x v="0"/>
    <m/>
    <x v="0"/>
    <m/>
    <m/>
    <m/>
    <m/>
    <m/>
    <n v="1"/>
    <n v="1"/>
    <x v="0"/>
    <n v="1"/>
    <x v="0"/>
  </r>
  <r>
    <x v="794"/>
    <s v="Application Form [Required]"/>
    <s v="2017 Applicant"/>
    <s v="Active"/>
    <m/>
    <m/>
    <x v="0"/>
    <m/>
    <m/>
    <m/>
    <x v="0"/>
    <m/>
    <x v="0"/>
    <m/>
    <m/>
    <m/>
    <m/>
    <m/>
    <n v="1"/>
    <n v="1"/>
    <x v="0"/>
    <n v="1"/>
    <x v="0"/>
  </r>
  <r>
    <x v="795"/>
    <s v="2015 Decline"/>
    <s v="2017 Applicant"/>
    <s v="Archived"/>
    <m/>
    <m/>
    <x v="0"/>
    <m/>
    <m/>
    <m/>
    <x v="0"/>
    <m/>
    <x v="0"/>
    <m/>
    <m/>
    <m/>
    <m/>
    <m/>
    <n v="1"/>
    <n v="1"/>
    <x v="0"/>
    <n v="1"/>
    <x v="0"/>
  </r>
  <r>
    <x v="796"/>
    <s v="2015 Decline"/>
    <s v="2017 Applicant"/>
    <s v="Archived"/>
    <m/>
    <m/>
    <x v="0"/>
    <m/>
    <m/>
    <m/>
    <x v="0"/>
    <m/>
    <x v="0"/>
    <m/>
    <m/>
    <m/>
    <m/>
    <m/>
    <n v="1"/>
    <n v="1"/>
    <x v="0"/>
    <n v="1"/>
    <x v="0"/>
  </r>
  <r>
    <x v="797"/>
    <s v="2016 Decline"/>
    <s v="2017 Applicant"/>
    <s v="Archived"/>
    <m/>
    <m/>
    <x v="0"/>
    <m/>
    <m/>
    <m/>
    <x v="0"/>
    <m/>
    <x v="0"/>
    <m/>
    <m/>
    <m/>
    <m/>
    <m/>
    <n v="1"/>
    <n v="1"/>
    <x v="0"/>
    <n v="1"/>
    <x v="0"/>
  </r>
  <r>
    <x v="798"/>
    <s v="2015 Decline"/>
    <s v="2017 Applicant"/>
    <s v="Archived"/>
    <m/>
    <m/>
    <x v="0"/>
    <m/>
    <m/>
    <m/>
    <x v="0"/>
    <m/>
    <x v="0"/>
    <m/>
    <m/>
    <m/>
    <m/>
    <m/>
    <n v="1"/>
    <n v="1"/>
    <x v="0"/>
    <n v="1"/>
    <x v="0"/>
  </r>
  <r>
    <x v="799"/>
    <s v="2015 Decline"/>
    <s v="2017 Applicant"/>
    <s v="Archived"/>
    <m/>
    <m/>
    <x v="0"/>
    <m/>
    <m/>
    <m/>
    <x v="0"/>
    <m/>
    <x v="0"/>
    <m/>
    <m/>
    <m/>
    <m/>
    <m/>
    <n v="1"/>
    <n v="1"/>
    <x v="0"/>
    <n v="1"/>
    <x v="0"/>
  </r>
  <r>
    <x v="800"/>
    <s v="Application Form [Required]"/>
    <s v="2017 Applicant"/>
    <s v="Active"/>
    <m/>
    <m/>
    <x v="0"/>
    <m/>
    <m/>
    <m/>
    <x v="0"/>
    <m/>
    <x v="0"/>
    <m/>
    <m/>
    <m/>
    <m/>
    <m/>
    <n v="1"/>
    <n v="1"/>
    <x v="0"/>
    <n v="1"/>
    <x v="0"/>
  </r>
  <r>
    <x v="801"/>
    <s v="Application Form Complete"/>
    <s v="2017 Applicant"/>
    <s v="Active"/>
    <s v="M"/>
    <s v="Luanda"/>
    <x v="14"/>
    <s v="Angola"/>
    <s v="Portuguese"/>
    <d v="1996-08-09T00:00:00"/>
    <x v="1"/>
    <m/>
    <x v="7"/>
    <s v="BA (Hons) Social Science"/>
    <s v="Angola"/>
    <s v="Luanda"/>
    <s v="Colégio Albino"/>
    <s v="Both the Mauritian and Rwandan campuses"/>
    <n v="0"/>
    <n v="0"/>
    <x v="1"/>
    <n v="0"/>
    <x v="1"/>
  </r>
  <r>
    <x v="802"/>
    <s v="Application Form Complete"/>
    <s v="2017 Applicant"/>
    <s v="Active"/>
    <s v="F"/>
    <s v="Harare"/>
    <x v="13"/>
    <s v="Zimbabwe"/>
    <s v="English"/>
    <s v="17/11/1998"/>
    <x v="5"/>
    <m/>
    <x v="6"/>
    <s v="BEng Electrical Power Systems Engineering"/>
    <s v="Zimbabwe"/>
    <s v="Mutare"/>
    <s v="Knowstics Academy"/>
    <s v="Both the Mauritian and Rwandan campuses"/>
    <n v="0"/>
    <n v="0"/>
    <x v="1"/>
    <n v="0"/>
    <x v="1"/>
  </r>
  <r>
    <x v="803"/>
    <s v="Application Form [Required]"/>
    <s v="2017 Applicant"/>
    <s v="Active"/>
    <s v="M"/>
    <s v="Livingstone"/>
    <x v="12"/>
    <s v="Zambia"/>
    <s v="English"/>
    <d v="1996-02-05T00:00:00"/>
    <x v="3"/>
    <m/>
    <x v="6"/>
    <s v="BSc (Hons) Computing Science"/>
    <s v="Zambia"/>
    <s v="Sesheke"/>
    <s v="Sesheke secondary school"/>
    <s v="Mauritius Campus only"/>
    <n v="0"/>
    <n v="0"/>
    <x v="1"/>
    <n v="0"/>
    <x v="1"/>
  </r>
  <r>
    <x v="804"/>
    <s v="Application Form [Required]"/>
    <s v="2017 Applicant"/>
    <s v="Active"/>
    <s v="M"/>
    <s v="Livingstone"/>
    <x v="12"/>
    <s v="Zambia"/>
    <s v="English"/>
    <d v="2017-05-05T00:00:00"/>
    <x v="3"/>
    <m/>
    <x v="1"/>
    <s v="BSc (Hons) Computing Science"/>
    <s v="Zambia"/>
    <s v="sesheke"/>
    <s v="sesheke secondary school"/>
    <s v="Mauritius Campus only"/>
    <n v="0"/>
    <n v="0"/>
    <x v="1"/>
    <n v="0"/>
    <x v="1"/>
  </r>
  <r>
    <x v="805"/>
    <s v="2016 Decline"/>
    <s v="2017 Applicant"/>
    <s v="Archived"/>
    <m/>
    <m/>
    <x v="0"/>
    <m/>
    <m/>
    <m/>
    <x v="0"/>
    <m/>
    <x v="0"/>
    <m/>
    <m/>
    <m/>
    <m/>
    <m/>
    <n v="1"/>
    <n v="1"/>
    <x v="0"/>
    <n v="1"/>
    <x v="0"/>
  </r>
  <r>
    <x v="806"/>
    <s v="2016 Decline"/>
    <s v="2017 Applicant"/>
    <s v="Archived"/>
    <m/>
    <m/>
    <x v="0"/>
    <m/>
    <m/>
    <m/>
    <x v="0"/>
    <m/>
    <x v="0"/>
    <m/>
    <m/>
    <m/>
    <m/>
    <m/>
    <n v="1"/>
    <n v="1"/>
    <x v="0"/>
    <n v="1"/>
    <x v="0"/>
  </r>
  <r>
    <x v="807"/>
    <s v="Application Form Complete"/>
    <s v="2017 Applicant"/>
    <s v="Active"/>
    <s v="M"/>
    <s v="Delta State"/>
    <x v="7"/>
    <s v="Nigeria"/>
    <s v="English"/>
    <s v="22/08/2000"/>
    <x v="5"/>
    <m/>
    <x v="2"/>
    <s v="BSc (Hons) Computing Science"/>
    <s v="Nigeria"/>
    <s v="Delta State"/>
    <s v="Zappa Basic Secondray School Asaba"/>
    <s v="Both the Mauritian and Rwandan campuses"/>
    <n v="0"/>
    <n v="0"/>
    <x v="1"/>
    <n v="0"/>
    <x v="1"/>
  </r>
  <r>
    <x v="808"/>
    <s v="2016 Decline"/>
    <s v="2017 Applicant"/>
    <s v="Archived"/>
    <m/>
    <m/>
    <x v="0"/>
    <m/>
    <m/>
    <m/>
    <x v="0"/>
    <m/>
    <x v="0"/>
    <m/>
    <m/>
    <m/>
    <m/>
    <m/>
    <n v="1"/>
    <n v="1"/>
    <x v="0"/>
    <n v="1"/>
    <x v="0"/>
  </r>
  <r>
    <x v="809"/>
    <s v="Application Form [Required]"/>
    <s v="2017 Applicant"/>
    <s v="Active"/>
    <s v="M"/>
    <s v="dar es salaam"/>
    <x v="16"/>
    <s v="Tanzania"/>
    <s v="English"/>
    <d v="1998-01-03T00:00:00"/>
    <x v="3"/>
    <m/>
    <x v="1"/>
    <s v="BA (Hons) Social Science"/>
    <s v="Tanzania"/>
    <s v="Kilimanjaro"/>
    <s v="st.stephen boys secondary school"/>
    <s v="Both the Mauritian and Rwandan campuses"/>
    <n v="0"/>
    <n v="0"/>
    <x v="1"/>
    <n v="0"/>
    <x v="1"/>
  </r>
  <r>
    <x v="810"/>
    <s v="Application Form [Required]"/>
    <s v="2017 Applicant"/>
    <s v="Active"/>
    <m/>
    <m/>
    <x v="0"/>
    <m/>
    <m/>
    <m/>
    <x v="0"/>
    <m/>
    <x v="0"/>
    <m/>
    <m/>
    <m/>
    <m/>
    <m/>
    <n v="1"/>
    <n v="1"/>
    <x v="0"/>
    <n v="1"/>
    <x v="0"/>
  </r>
  <r>
    <x v="811"/>
    <s v="Application Form [Required]"/>
    <s v="2017 Applicant"/>
    <s v="Active"/>
    <s v="M"/>
    <s v="Kigali"/>
    <x v="9"/>
    <s v="Rwanda"/>
    <s v="English"/>
    <s v="20/10/1981"/>
    <x v="7"/>
    <m/>
    <x v="5"/>
    <m/>
    <m/>
    <m/>
    <m/>
    <s v="Rwanda campus only"/>
    <n v="0"/>
    <n v="0"/>
    <x v="1"/>
    <n v="1"/>
    <x v="2"/>
  </r>
  <r>
    <x v="812"/>
    <s v="Application Form [Required]"/>
    <s v="2017 Applicant"/>
    <s v="Active"/>
    <m/>
    <m/>
    <x v="0"/>
    <m/>
    <m/>
    <m/>
    <x v="0"/>
    <m/>
    <x v="0"/>
    <m/>
    <m/>
    <m/>
    <m/>
    <m/>
    <n v="1"/>
    <n v="1"/>
    <x v="0"/>
    <n v="1"/>
    <x v="0"/>
  </r>
  <r>
    <x v="813"/>
    <s v="Application Form [Required]"/>
    <s v="2017 Applicant"/>
    <s v="Active"/>
    <m/>
    <m/>
    <x v="0"/>
    <m/>
    <m/>
    <m/>
    <x v="0"/>
    <m/>
    <x v="0"/>
    <m/>
    <m/>
    <m/>
    <m/>
    <m/>
    <n v="1"/>
    <n v="1"/>
    <x v="0"/>
    <n v="1"/>
    <x v="0"/>
  </r>
  <r>
    <x v="814"/>
    <s v="2015 Decline"/>
    <s v="2017 Applicant"/>
    <s v="Archived"/>
    <m/>
    <m/>
    <x v="0"/>
    <m/>
    <m/>
    <m/>
    <x v="0"/>
    <m/>
    <x v="0"/>
    <m/>
    <m/>
    <m/>
    <m/>
    <m/>
    <n v="1"/>
    <n v="1"/>
    <x v="0"/>
    <n v="1"/>
    <x v="0"/>
  </r>
  <r>
    <x v="815"/>
    <s v="Application Form [Required]"/>
    <s v="2017 Applicant"/>
    <s v="Active"/>
    <m/>
    <m/>
    <x v="0"/>
    <m/>
    <m/>
    <m/>
    <x v="0"/>
    <m/>
    <x v="0"/>
    <m/>
    <m/>
    <m/>
    <m/>
    <m/>
    <n v="1"/>
    <n v="1"/>
    <x v="0"/>
    <n v="1"/>
    <x v="0"/>
  </r>
  <r>
    <x v="816"/>
    <s v="Application Form [Required]"/>
    <s v="2017 Applicant"/>
    <s v="Active"/>
    <m/>
    <m/>
    <x v="0"/>
    <m/>
    <m/>
    <m/>
    <x v="0"/>
    <m/>
    <x v="0"/>
    <m/>
    <m/>
    <m/>
    <m/>
    <m/>
    <n v="1"/>
    <n v="1"/>
    <x v="0"/>
    <n v="1"/>
    <x v="0"/>
  </r>
  <r>
    <x v="817"/>
    <s v="Application Form [Required]"/>
    <s v="2017 Applicant"/>
    <s v="Active"/>
    <m/>
    <m/>
    <x v="0"/>
    <m/>
    <m/>
    <m/>
    <x v="0"/>
    <m/>
    <x v="0"/>
    <m/>
    <m/>
    <m/>
    <m/>
    <m/>
    <n v="1"/>
    <n v="1"/>
    <x v="0"/>
    <n v="1"/>
    <x v="0"/>
  </r>
  <r>
    <x v="818"/>
    <s v="Application Form Complete"/>
    <s v="2017 Applicant"/>
    <s v="Active"/>
    <s v="M"/>
    <s v="Yamoussoukro"/>
    <x v="28"/>
    <s v="Cote d'Ivoire"/>
    <s v="English"/>
    <d v="1997-09-04T00:00:00"/>
    <x v="2"/>
    <m/>
    <x v="6"/>
    <s v="BA (Hons) Business Managment"/>
    <s v="Cote d'Ivoire"/>
    <s v="Yamoussoukro"/>
    <s v="Lycée Scientifique de Yamoussoukro"/>
    <s v="Both the Mauritian and Rwandan campuses"/>
    <n v="0"/>
    <n v="0"/>
    <x v="1"/>
    <n v="0"/>
    <x v="1"/>
  </r>
  <r>
    <x v="819"/>
    <s v="Application Form Complete"/>
    <s v="2017 Applicant"/>
    <s v="Active"/>
    <s v="M"/>
    <s v="ARUSHA"/>
    <x v="16"/>
    <s v="Tanzania"/>
    <s v="English"/>
    <s v="19/05/1996"/>
    <x v="5"/>
    <m/>
    <x v="8"/>
    <s v="BA (Hons) Social Science"/>
    <s v="Tanzania"/>
    <s v="ARUSHA"/>
    <s v="JUDE HIGH"/>
    <s v="Rwanda campus only"/>
    <n v="0"/>
    <n v="0"/>
    <x v="1"/>
    <n v="0"/>
    <x v="1"/>
  </r>
  <r>
    <x v="820"/>
    <s v="2016 Decline"/>
    <s v="2017 Applicant"/>
    <s v="Archived"/>
    <m/>
    <m/>
    <x v="0"/>
    <m/>
    <m/>
    <m/>
    <x v="0"/>
    <m/>
    <x v="0"/>
    <m/>
    <m/>
    <m/>
    <m/>
    <m/>
    <n v="1"/>
    <n v="1"/>
    <x v="0"/>
    <n v="1"/>
    <x v="0"/>
  </r>
  <r>
    <x v="821"/>
    <s v="Application Form Complete"/>
    <s v="2017 Applicant"/>
    <s v="Active"/>
    <s v="F"/>
    <s v="Kigali"/>
    <x v="9"/>
    <s v="Rwanda"/>
    <s v="English"/>
    <d v="1999-02-07T00:00:00"/>
    <x v="1"/>
    <m/>
    <x v="7"/>
    <s v="BSc (Hons) Computing Science"/>
    <s v="Rwanda"/>
    <s v="Rwamagana"/>
    <s v="Groupe Scolaire St Aloys Rwamagana"/>
    <s v="Both the Mauritian and Rwandan campuses"/>
    <n v="0"/>
    <n v="0"/>
    <x v="1"/>
    <n v="0"/>
    <x v="1"/>
  </r>
  <r>
    <x v="822"/>
    <s v="Application Form [Required]"/>
    <s v="2017 Applicant"/>
    <s v="Active"/>
    <m/>
    <m/>
    <x v="0"/>
    <m/>
    <m/>
    <m/>
    <x v="0"/>
    <m/>
    <x v="0"/>
    <m/>
    <m/>
    <m/>
    <m/>
    <m/>
    <n v="1"/>
    <n v="1"/>
    <x v="0"/>
    <n v="1"/>
    <x v="0"/>
  </r>
  <r>
    <x v="823"/>
    <s v="Application Form [Required]"/>
    <s v="2017 Applicant"/>
    <s v="Withdrawn"/>
    <s v="M"/>
    <s v="karongi bwishyura"/>
    <x v="9"/>
    <s v="Rwanda"/>
    <s v="English"/>
    <s v="15/06/1999"/>
    <x v="3"/>
    <m/>
    <x v="8"/>
    <s v="BA (Hons) Business Managment"/>
    <s v="Rwanda"/>
    <s v="physics chemistry math"/>
    <s v="college st andre"/>
    <s v="Rwanda campus only"/>
    <n v="0"/>
    <n v="0"/>
    <x v="1"/>
    <n v="0"/>
    <x v="1"/>
  </r>
  <r>
    <x v="824"/>
    <s v="Application Form [Required]"/>
    <s v="2017 Applicant"/>
    <s v="Active"/>
    <m/>
    <m/>
    <x v="0"/>
    <m/>
    <m/>
    <m/>
    <x v="0"/>
    <m/>
    <x v="0"/>
    <m/>
    <m/>
    <m/>
    <m/>
    <m/>
    <n v="1"/>
    <n v="1"/>
    <x v="0"/>
    <n v="1"/>
    <x v="0"/>
  </r>
  <r>
    <x v="825"/>
    <s v="Application Form [Required]"/>
    <s v="2017 Applicant"/>
    <s v="Active"/>
    <m/>
    <m/>
    <x v="0"/>
    <m/>
    <m/>
    <m/>
    <x v="0"/>
    <m/>
    <x v="0"/>
    <m/>
    <m/>
    <m/>
    <m/>
    <m/>
    <n v="1"/>
    <n v="1"/>
    <x v="0"/>
    <n v="1"/>
    <x v="0"/>
  </r>
  <r>
    <x v="826"/>
    <s v="Application Form [Required]"/>
    <s v="2017 Applicant"/>
    <s v="Active"/>
    <m/>
    <m/>
    <x v="0"/>
    <m/>
    <m/>
    <m/>
    <x v="0"/>
    <m/>
    <x v="0"/>
    <m/>
    <m/>
    <m/>
    <m/>
    <m/>
    <n v="1"/>
    <n v="1"/>
    <x v="0"/>
    <n v="1"/>
    <x v="0"/>
  </r>
  <r>
    <x v="827"/>
    <s v="Application Form [Required]"/>
    <s v="2017 Applicant"/>
    <s v="Active"/>
    <s v="M"/>
    <s v="Sunyani"/>
    <x v="1"/>
    <s v="Ghana"/>
    <s v="English"/>
    <d v="1994-09-09T00:00:00"/>
    <x v="3"/>
    <m/>
    <x v="4"/>
    <s v="BSc (Hons) Computing Science"/>
    <s v="Ghana"/>
    <s v="Toase"/>
    <s v="Toase Senior High School"/>
    <s v="Both the Mauritian and Rwandan campuses"/>
    <n v="0"/>
    <n v="0"/>
    <x v="1"/>
    <n v="0"/>
    <x v="1"/>
  </r>
  <r>
    <x v="828"/>
    <s v="Application Form [Required]"/>
    <s v="2017 Applicant"/>
    <s v="Active"/>
    <s v="F"/>
    <s v="Kigali"/>
    <x v="9"/>
    <s v="Rwanda"/>
    <s v="English"/>
    <s v="24/09/1992"/>
    <x v="5"/>
    <m/>
    <x v="5"/>
    <s v="BA (Hons) Social Science"/>
    <s v="Rwanda"/>
    <s v="Kigali"/>
    <s v="Lycee de Kigali"/>
    <s v="Both the Mauritian and Rwandan campuses"/>
    <n v="0"/>
    <n v="0"/>
    <x v="1"/>
    <n v="0"/>
    <x v="1"/>
  </r>
  <r>
    <x v="829"/>
    <s v="2015 Decline"/>
    <s v="2017 Applicant"/>
    <s v="Archived"/>
    <m/>
    <m/>
    <x v="0"/>
    <m/>
    <m/>
    <m/>
    <x v="0"/>
    <m/>
    <x v="0"/>
    <m/>
    <m/>
    <m/>
    <m/>
    <m/>
    <n v="1"/>
    <n v="1"/>
    <x v="0"/>
    <n v="1"/>
    <x v="0"/>
  </r>
  <r>
    <x v="830"/>
    <s v="2015 Decline"/>
    <s v="2017 Applicant"/>
    <s v="Archived"/>
    <m/>
    <m/>
    <x v="0"/>
    <m/>
    <m/>
    <m/>
    <x v="0"/>
    <m/>
    <x v="0"/>
    <m/>
    <m/>
    <m/>
    <m/>
    <m/>
    <n v="1"/>
    <n v="1"/>
    <x v="0"/>
    <n v="1"/>
    <x v="0"/>
  </r>
  <r>
    <x v="831"/>
    <s v="2015 Decline"/>
    <s v="2017 Applicant"/>
    <s v="Archived"/>
    <m/>
    <m/>
    <x v="0"/>
    <m/>
    <m/>
    <m/>
    <x v="0"/>
    <m/>
    <x v="0"/>
    <m/>
    <m/>
    <m/>
    <m/>
    <m/>
    <n v="1"/>
    <n v="1"/>
    <x v="0"/>
    <n v="1"/>
    <x v="0"/>
  </r>
  <r>
    <x v="832"/>
    <s v="Application Form [Required]"/>
    <s v="2017 Applicant"/>
    <s v="Active"/>
    <m/>
    <m/>
    <x v="0"/>
    <m/>
    <m/>
    <m/>
    <x v="0"/>
    <m/>
    <x v="0"/>
    <m/>
    <m/>
    <m/>
    <m/>
    <m/>
    <n v="1"/>
    <n v="1"/>
    <x v="0"/>
    <n v="1"/>
    <x v="0"/>
  </r>
  <r>
    <x v="833"/>
    <s v="2015 Decline"/>
    <s v="2017 Applicant"/>
    <s v="Archived"/>
    <m/>
    <m/>
    <x v="0"/>
    <m/>
    <m/>
    <m/>
    <x v="0"/>
    <m/>
    <x v="0"/>
    <m/>
    <m/>
    <m/>
    <m/>
    <m/>
    <n v="1"/>
    <n v="1"/>
    <x v="0"/>
    <n v="1"/>
    <x v="0"/>
  </r>
  <r>
    <x v="834"/>
    <s v="2015 Decline"/>
    <s v="2017 Applicant"/>
    <s v="Archived"/>
    <m/>
    <m/>
    <x v="0"/>
    <m/>
    <m/>
    <m/>
    <x v="0"/>
    <m/>
    <x v="0"/>
    <m/>
    <m/>
    <m/>
    <m/>
    <m/>
    <n v="1"/>
    <n v="1"/>
    <x v="0"/>
    <n v="1"/>
    <x v="0"/>
  </r>
  <r>
    <x v="835"/>
    <s v="Application Form [Required]"/>
    <s v="2017 Applicant"/>
    <s v="Active"/>
    <m/>
    <m/>
    <x v="0"/>
    <m/>
    <m/>
    <m/>
    <x v="0"/>
    <m/>
    <x v="0"/>
    <m/>
    <m/>
    <m/>
    <m/>
    <m/>
    <n v="1"/>
    <n v="1"/>
    <x v="0"/>
    <n v="1"/>
    <x v="0"/>
  </r>
  <r>
    <x v="836"/>
    <s v="Application Form Complete"/>
    <s v="2017 Applicant"/>
    <s v="Active"/>
    <s v="F"/>
    <s v="KIGALI"/>
    <x v="9"/>
    <s v="Rwanda"/>
    <s v="English"/>
    <s v="14/10/1997"/>
    <x v="3"/>
    <m/>
    <x v="7"/>
    <s v="BA (Hons) Business Managment"/>
    <s v="Rwanda"/>
    <s v="Gitarama"/>
    <s v="Groupe Scolaire Nyabikenke ( G. S Nyabikenke)"/>
    <s v="Rwanda campus only"/>
    <n v="0"/>
    <n v="0"/>
    <x v="1"/>
    <n v="0"/>
    <x v="1"/>
  </r>
  <r>
    <x v="837"/>
    <s v="2015 Decline"/>
    <s v="2017 Applicant"/>
    <s v="Archived"/>
    <m/>
    <m/>
    <x v="0"/>
    <m/>
    <m/>
    <m/>
    <x v="0"/>
    <m/>
    <x v="0"/>
    <m/>
    <m/>
    <m/>
    <m/>
    <m/>
    <n v="1"/>
    <n v="1"/>
    <x v="0"/>
    <n v="1"/>
    <x v="0"/>
  </r>
  <r>
    <x v="838"/>
    <s v="2015 Decline"/>
    <s v="2017 Applicant"/>
    <s v="Archived"/>
    <m/>
    <m/>
    <x v="0"/>
    <m/>
    <m/>
    <m/>
    <x v="0"/>
    <m/>
    <x v="0"/>
    <m/>
    <m/>
    <m/>
    <m/>
    <m/>
    <n v="1"/>
    <n v="1"/>
    <x v="0"/>
    <n v="1"/>
    <x v="0"/>
  </r>
  <r>
    <x v="839"/>
    <s v="Application Form [Required]"/>
    <s v="2017 Applicant"/>
    <s v="Active"/>
    <m/>
    <m/>
    <x v="0"/>
    <m/>
    <m/>
    <m/>
    <x v="0"/>
    <m/>
    <x v="0"/>
    <m/>
    <m/>
    <m/>
    <m/>
    <m/>
    <n v="1"/>
    <n v="1"/>
    <x v="0"/>
    <n v="1"/>
    <x v="0"/>
  </r>
  <r>
    <x v="840"/>
    <s v="Application Form [Required]"/>
    <s v="2017 Applicant"/>
    <s v="Active"/>
    <s v="F"/>
    <s v="Murang'a"/>
    <x v="2"/>
    <s v="Kenya"/>
    <s v="English"/>
    <s v="27/03/1998"/>
    <x v="0"/>
    <m/>
    <x v="0"/>
    <m/>
    <m/>
    <m/>
    <m/>
    <m/>
    <n v="0"/>
    <n v="1"/>
    <x v="0"/>
    <n v="1"/>
    <x v="3"/>
  </r>
  <r>
    <x v="841"/>
    <s v="Application Form [Required]"/>
    <s v="2017 Applicant"/>
    <s v="Active"/>
    <m/>
    <m/>
    <x v="0"/>
    <m/>
    <m/>
    <m/>
    <x v="0"/>
    <m/>
    <x v="0"/>
    <m/>
    <m/>
    <m/>
    <m/>
    <m/>
    <n v="1"/>
    <n v="1"/>
    <x v="0"/>
    <n v="1"/>
    <x v="0"/>
  </r>
  <r>
    <x v="842"/>
    <s v="2016 Decline"/>
    <s v="2017 Applicant"/>
    <s v="Archived"/>
    <m/>
    <m/>
    <x v="0"/>
    <m/>
    <m/>
    <m/>
    <x v="0"/>
    <m/>
    <x v="0"/>
    <m/>
    <m/>
    <m/>
    <m/>
    <m/>
    <n v="1"/>
    <n v="1"/>
    <x v="0"/>
    <n v="1"/>
    <x v="0"/>
  </r>
  <r>
    <x v="843"/>
    <s v="2016 Decline"/>
    <s v="2017 Applicant"/>
    <s v="Archived"/>
    <m/>
    <m/>
    <x v="0"/>
    <m/>
    <m/>
    <m/>
    <x v="0"/>
    <m/>
    <x v="0"/>
    <m/>
    <m/>
    <m/>
    <m/>
    <m/>
    <n v="1"/>
    <n v="1"/>
    <x v="0"/>
    <n v="1"/>
    <x v="0"/>
  </r>
  <r>
    <x v="844"/>
    <s v="2016 Decline"/>
    <s v="2017 Applicant"/>
    <s v="Archived"/>
    <m/>
    <m/>
    <x v="0"/>
    <m/>
    <m/>
    <m/>
    <x v="0"/>
    <m/>
    <x v="0"/>
    <m/>
    <m/>
    <m/>
    <m/>
    <m/>
    <n v="1"/>
    <n v="1"/>
    <x v="0"/>
    <n v="1"/>
    <x v="0"/>
  </r>
  <r>
    <x v="845"/>
    <s v="Application Form Complete"/>
    <s v="2017 Applicant"/>
    <s v="Active"/>
    <s v="F"/>
    <s v="kigali"/>
    <x v="9"/>
    <s v="Rwanda"/>
    <s v="English"/>
    <d v="1998-04-03T00:00:00"/>
    <x v="10"/>
    <m/>
    <x v="8"/>
    <s v="BSc (Hons) Applied Psychology"/>
    <s v="Rwanda"/>
    <s v="Kigali"/>
    <s v="Wellspring Academy"/>
    <s v="Mauritius Campus only"/>
    <n v="0"/>
    <n v="0"/>
    <x v="1"/>
    <n v="0"/>
    <x v="1"/>
  </r>
  <r>
    <x v="846"/>
    <s v="2016 Decline"/>
    <s v="2017 Applicant"/>
    <s v="Archived"/>
    <m/>
    <m/>
    <x v="0"/>
    <m/>
    <m/>
    <m/>
    <x v="0"/>
    <m/>
    <x v="0"/>
    <m/>
    <m/>
    <m/>
    <m/>
    <m/>
    <n v="1"/>
    <n v="1"/>
    <x v="0"/>
    <n v="1"/>
    <x v="0"/>
  </r>
  <r>
    <x v="847"/>
    <s v="2015 Decline"/>
    <s v="2017 Applicant"/>
    <s v="Archived"/>
    <m/>
    <m/>
    <x v="0"/>
    <m/>
    <m/>
    <m/>
    <x v="0"/>
    <m/>
    <x v="0"/>
    <m/>
    <m/>
    <m/>
    <m/>
    <m/>
    <n v="1"/>
    <n v="1"/>
    <x v="0"/>
    <n v="1"/>
    <x v="0"/>
  </r>
  <r>
    <x v="848"/>
    <s v="Happy to see you again"/>
    <s v="2017 Applicant"/>
    <s v="Archived"/>
    <m/>
    <m/>
    <x v="0"/>
    <m/>
    <m/>
    <m/>
    <x v="0"/>
    <m/>
    <x v="0"/>
    <m/>
    <m/>
    <m/>
    <m/>
    <m/>
    <n v="1"/>
    <n v="1"/>
    <x v="0"/>
    <n v="1"/>
    <x v="0"/>
  </r>
  <r>
    <x v="849"/>
    <s v="2015 Decline"/>
    <s v="2017 Applicant"/>
    <s v="Archived"/>
    <m/>
    <m/>
    <x v="0"/>
    <m/>
    <m/>
    <m/>
    <x v="0"/>
    <m/>
    <x v="0"/>
    <m/>
    <m/>
    <m/>
    <m/>
    <m/>
    <n v="1"/>
    <n v="1"/>
    <x v="0"/>
    <n v="1"/>
    <x v="0"/>
  </r>
  <r>
    <x v="850"/>
    <s v="2015 Decline"/>
    <s v="2017 Applicant"/>
    <s v="Archived"/>
    <m/>
    <m/>
    <x v="0"/>
    <m/>
    <m/>
    <m/>
    <x v="0"/>
    <m/>
    <x v="0"/>
    <m/>
    <m/>
    <m/>
    <m/>
    <m/>
    <n v="1"/>
    <n v="1"/>
    <x v="0"/>
    <n v="1"/>
    <x v="0"/>
  </r>
  <r>
    <x v="851"/>
    <s v="Application Form [Required]"/>
    <s v="2017 Applicant"/>
    <s v="Active"/>
    <s v="F"/>
    <s v="NAIROBI"/>
    <x v="2"/>
    <s v="Kenya"/>
    <s v="English"/>
    <s v="23/11/1998"/>
    <x v="3"/>
    <m/>
    <x v="1"/>
    <s v="BEng Electrical Power Systems Engineering"/>
    <s v="Kenya"/>
    <s v="MERU"/>
    <s v="ST MARY'S GIRLS -IGOJI"/>
    <s v="Both the Mauritian and Rwandan campuses"/>
    <n v="0"/>
    <n v="0"/>
    <x v="1"/>
    <n v="0"/>
    <x v="1"/>
  </r>
  <r>
    <x v="852"/>
    <s v="2016 Decline"/>
    <s v="2017 Applicant"/>
    <s v="Archived"/>
    <m/>
    <m/>
    <x v="0"/>
    <m/>
    <m/>
    <m/>
    <x v="0"/>
    <m/>
    <x v="0"/>
    <m/>
    <m/>
    <m/>
    <m/>
    <m/>
    <n v="1"/>
    <n v="1"/>
    <x v="0"/>
    <n v="1"/>
    <x v="0"/>
  </r>
  <r>
    <x v="853"/>
    <s v="Application Form [Required]"/>
    <s v="2017 Applicant"/>
    <s v="Active"/>
    <m/>
    <m/>
    <x v="0"/>
    <m/>
    <m/>
    <m/>
    <x v="0"/>
    <m/>
    <x v="0"/>
    <m/>
    <m/>
    <m/>
    <m/>
    <m/>
    <n v="1"/>
    <n v="1"/>
    <x v="0"/>
    <n v="1"/>
    <x v="0"/>
  </r>
  <r>
    <x v="854"/>
    <s v="Application Form [Required]"/>
    <s v="2017 Applicant"/>
    <s v="Active"/>
    <m/>
    <m/>
    <x v="0"/>
    <m/>
    <m/>
    <m/>
    <x v="0"/>
    <m/>
    <x v="0"/>
    <m/>
    <m/>
    <m/>
    <m/>
    <m/>
    <n v="1"/>
    <n v="1"/>
    <x v="0"/>
    <n v="1"/>
    <x v="0"/>
  </r>
  <r>
    <x v="855"/>
    <s v="Application Form [Required]"/>
    <s v="2017 Applicant"/>
    <s v="Active"/>
    <m/>
    <m/>
    <x v="0"/>
    <m/>
    <m/>
    <m/>
    <x v="0"/>
    <m/>
    <x v="0"/>
    <m/>
    <m/>
    <m/>
    <m/>
    <m/>
    <n v="1"/>
    <n v="1"/>
    <x v="0"/>
    <n v="1"/>
    <x v="0"/>
  </r>
  <r>
    <x v="856"/>
    <s v="Application Form Complete"/>
    <s v="2017 Applicant"/>
    <s v="Active"/>
    <s v="M"/>
    <s v="Mombasa"/>
    <x v="2"/>
    <s v="Kenya"/>
    <s v="English"/>
    <d v="1996-05-12T00:00:00"/>
    <x v="3"/>
    <m/>
    <x v="6"/>
    <s v="BSc (Hons) Applied Psychology"/>
    <s v="Kenya"/>
    <n v="2012"/>
    <s v="Tumaini Timbwani HighSchool"/>
    <s v="Both the Mauritian and Rwandan campuses"/>
    <n v="0"/>
    <n v="0"/>
    <x v="1"/>
    <n v="0"/>
    <x v="1"/>
  </r>
  <r>
    <x v="857"/>
    <s v="2016 Decline"/>
    <s v="2017 Applicant"/>
    <s v="Archived"/>
    <m/>
    <m/>
    <x v="0"/>
    <m/>
    <m/>
    <m/>
    <x v="0"/>
    <m/>
    <x v="0"/>
    <m/>
    <m/>
    <m/>
    <m/>
    <m/>
    <n v="1"/>
    <n v="1"/>
    <x v="0"/>
    <n v="1"/>
    <x v="0"/>
  </r>
  <r>
    <x v="858"/>
    <s v="Application Form [Required]"/>
    <s v="2017 Applicant"/>
    <s v="Active"/>
    <s v="F"/>
    <s v="Nairobi"/>
    <x v="2"/>
    <s v="Kenya"/>
    <s v="English"/>
    <s v="17/04/1997"/>
    <x v="3"/>
    <m/>
    <x v="2"/>
    <s v="BSc (Hons) Computing Science"/>
    <s v="Kenya"/>
    <s v="Thika"/>
    <s v="Githunguri girls high school"/>
    <s v="Both the Mauritian and Rwandan campuses"/>
    <n v="0"/>
    <n v="0"/>
    <x v="1"/>
    <n v="0"/>
    <x v="1"/>
  </r>
  <r>
    <x v="859"/>
    <s v="2015 Decline"/>
    <s v="2017 Applicant"/>
    <s v="Archived"/>
    <m/>
    <m/>
    <x v="0"/>
    <m/>
    <m/>
    <m/>
    <x v="0"/>
    <m/>
    <x v="0"/>
    <m/>
    <m/>
    <m/>
    <m/>
    <m/>
    <n v="1"/>
    <n v="1"/>
    <x v="0"/>
    <n v="1"/>
    <x v="0"/>
  </r>
  <r>
    <x v="860"/>
    <s v="Application Form [Required]"/>
    <s v="2017 Applicant"/>
    <s v="Active"/>
    <m/>
    <m/>
    <x v="0"/>
    <m/>
    <m/>
    <m/>
    <x v="0"/>
    <m/>
    <x v="0"/>
    <m/>
    <m/>
    <m/>
    <m/>
    <m/>
    <n v="1"/>
    <n v="1"/>
    <x v="0"/>
    <n v="1"/>
    <x v="0"/>
  </r>
  <r>
    <x v="861"/>
    <s v="Application Form [Required]"/>
    <s v="2017 Applicant"/>
    <s v="Active"/>
    <m/>
    <m/>
    <x v="0"/>
    <m/>
    <m/>
    <m/>
    <x v="0"/>
    <m/>
    <x v="0"/>
    <m/>
    <m/>
    <m/>
    <m/>
    <m/>
    <n v="1"/>
    <n v="1"/>
    <x v="0"/>
    <n v="1"/>
    <x v="0"/>
  </r>
  <r>
    <x v="862"/>
    <s v="Application Form [Required]"/>
    <s v="2017 Applicant"/>
    <s v="Active"/>
    <m/>
    <m/>
    <x v="0"/>
    <m/>
    <m/>
    <m/>
    <x v="0"/>
    <m/>
    <x v="0"/>
    <m/>
    <m/>
    <m/>
    <m/>
    <m/>
    <n v="1"/>
    <n v="1"/>
    <x v="0"/>
    <n v="1"/>
    <x v="0"/>
  </r>
  <r>
    <x v="863"/>
    <s v="Application Form [Required]"/>
    <s v="2017 Applicant"/>
    <s v="Active"/>
    <m/>
    <m/>
    <x v="0"/>
    <m/>
    <m/>
    <m/>
    <x v="0"/>
    <m/>
    <x v="0"/>
    <m/>
    <m/>
    <m/>
    <m/>
    <m/>
    <n v="1"/>
    <n v="1"/>
    <x v="0"/>
    <n v="1"/>
    <x v="0"/>
  </r>
  <r>
    <x v="864"/>
    <s v="Application Form [Required]"/>
    <s v="2017 Applicant"/>
    <s v="Active"/>
    <s v="M"/>
    <s v="Nairobi"/>
    <x v="2"/>
    <s v="Kenya"/>
    <s v="English"/>
    <s v="20/12/1997"/>
    <x v="11"/>
    <m/>
    <x v="1"/>
    <s v="BA (Hons) Social Science"/>
    <s v="Kenya"/>
    <s v="Nyeri"/>
    <s v="KANJURI HIGH SCHOOL"/>
    <s v="Both the Mauritian and Rwandan campuses"/>
    <n v="0"/>
    <n v="0"/>
    <x v="1"/>
    <n v="0"/>
    <x v="1"/>
  </r>
  <r>
    <x v="865"/>
    <s v="Application Form [Required]"/>
    <s v="2017 Applicant"/>
    <s v="Active"/>
    <m/>
    <m/>
    <x v="0"/>
    <m/>
    <m/>
    <m/>
    <x v="0"/>
    <m/>
    <x v="0"/>
    <m/>
    <m/>
    <m/>
    <m/>
    <m/>
    <n v="1"/>
    <n v="1"/>
    <x v="0"/>
    <n v="1"/>
    <x v="0"/>
  </r>
  <r>
    <x v="866"/>
    <s v="Application Form [Required]"/>
    <s v="2017 Applicant"/>
    <s v="Active"/>
    <s v="F"/>
    <s v="lobito"/>
    <x v="14"/>
    <s v="Angola"/>
    <s v="Portuguese"/>
    <s v="14/02/1994"/>
    <x v="6"/>
    <m/>
    <x v="2"/>
    <s v="BSc (Hons) Computing Science"/>
    <s v="Angola"/>
    <s v="lobito"/>
    <s v="Puniv"/>
    <s v="Mauritius Campus only"/>
    <n v="0"/>
    <n v="0"/>
    <x v="1"/>
    <n v="0"/>
    <x v="1"/>
  </r>
  <r>
    <x v="867"/>
    <s v="2016 Decline"/>
    <s v="2017 Applicant"/>
    <s v="Archived"/>
    <m/>
    <m/>
    <x v="0"/>
    <m/>
    <m/>
    <m/>
    <x v="0"/>
    <m/>
    <x v="0"/>
    <m/>
    <m/>
    <m/>
    <m/>
    <m/>
    <n v="1"/>
    <n v="1"/>
    <x v="0"/>
    <n v="1"/>
    <x v="0"/>
  </r>
  <r>
    <x v="868"/>
    <s v="2015 Decline"/>
    <s v="2017 Applicant"/>
    <s v="Archived"/>
    <m/>
    <m/>
    <x v="0"/>
    <m/>
    <m/>
    <m/>
    <x v="0"/>
    <m/>
    <x v="0"/>
    <m/>
    <m/>
    <m/>
    <m/>
    <m/>
    <n v="1"/>
    <n v="1"/>
    <x v="0"/>
    <n v="1"/>
    <x v="0"/>
  </r>
  <r>
    <x v="869"/>
    <s v="2016 Decline"/>
    <s v="2017 Applicant"/>
    <s v="Archived"/>
    <m/>
    <m/>
    <x v="0"/>
    <m/>
    <m/>
    <m/>
    <x v="0"/>
    <m/>
    <x v="0"/>
    <m/>
    <m/>
    <m/>
    <m/>
    <m/>
    <n v="1"/>
    <n v="1"/>
    <x v="0"/>
    <n v="1"/>
    <x v="0"/>
  </r>
  <r>
    <x v="870"/>
    <s v="Application Form Complete"/>
    <s v="2017 Applicant"/>
    <s v="Active"/>
    <s v="M"/>
    <s v="Freetown"/>
    <x v="30"/>
    <s v="Sierra Leone"/>
    <s v="English"/>
    <s v="26/08/1993"/>
    <x v="5"/>
    <m/>
    <x v="2"/>
    <s v="BEng Electrical Power Systems Engineering"/>
    <s v="Sierra Leone"/>
    <s v="Freetown"/>
    <s v="Prince of Wales Senior Secondary School."/>
    <s v="Both the Mauritian and Rwandan campuses"/>
    <n v="0"/>
    <n v="0"/>
    <x v="1"/>
    <n v="0"/>
    <x v="1"/>
  </r>
  <r>
    <x v="871"/>
    <s v="Application Form [Required]"/>
    <s v="2017 Applicant"/>
    <s v="Active"/>
    <s v="M"/>
    <s v="Monrovia"/>
    <x v="17"/>
    <s v="Liberia"/>
    <s v="English"/>
    <d v="1994-08-06T00:00:00"/>
    <x v="3"/>
    <m/>
    <x v="2"/>
    <s v="BA (Hons) Social Science"/>
    <s v="Liberia"/>
    <s v="Monrovia"/>
    <s v="James K.Chelley High School"/>
    <s v="Mauritius Campus only"/>
    <n v="0"/>
    <n v="0"/>
    <x v="1"/>
    <n v="0"/>
    <x v="1"/>
  </r>
  <r>
    <x v="872"/>
    <s v="Application Form [Required]"/>
    <s v="2017 Applicant"/>
    <s v="Active"/>
    <m/>
    <m/>
    <x v="0"/>
    <m/>
    <m/>
    <m/>
    <x v="0"/>
    <m/>
    <x v="0"/>
    <m/>
    <m/>
    <m/>
    <m/>
    <m/>
    <n v="1"/>
    <n v="1"/>
    <x v="0"/>
    <n v="1"/>
    <x v="0"/>
  </r>
  <r>
    <x v="873"/>
    <s v="Application Form [Required]"/>
    <s v="2017 Applicant"/>
    <s v="Withdrawn"/>
    <s v="M"/>
    <s v="Monrovia, Liberia"/>
    <x v="17"/>
    <s v="Liberia"/>
    <s v="English"/>
    <d v="1994-08-08T00:00:00"/>
    <x v="3"/>
    <m/>
    <x v="2"/>
    <s v="BA (Hons) Social Science"/>
    <s v="Liberia"/>
    <s v="Monrovia"/>
    <s v="James K. Chelley High school"/>
    <s v="Mauritius Campus only"/>
    <n v="0"/>
    <n v="0"/>
    <x v="1"/>
    <n v="0"/>
    <x v="1"/>
  </r>
  <r>
    <x v="874"/>
    <s v="2016 Decline"/>
    <s v="2017 Applicant"/>
    <s v="Archived"/>
    <m/>
    <m/>
    <x v="0"/>
    <m/>
    <m/>
    <m/>
    <x v="0"/>
    <m/>
    <x v="0"/>
    <m/>
    <m/>
    <m/>
    <m/>
    <m/>
    <n v="1"/>
    <n v="1"/>
    <x v="0"/>
    <n v="1"/>
    <x v="0"/>
  </r>
  <r>
    <x v="875"/>
    <s v="2015 Decline"/>
    <s v="2017 Applicant"/>
    <s v="Archived"/>
    <m/>
    <m/>
    <x v="0"/>
    <m/>
    <m/>
    <m/>
    <x v="0"/>
    <m/>
    <x v="0"/>
    <m/>
    <m/>
    <m/>
    <m/>
    <m/>
    <n v="1"/>
    <n v="1"/>
    <x v="0"/>
    <n v="1"/>
    <x v="0"/>
  </r>
  <r>
    <x v="876"/>
    <s v="Application Form [Required]"/>
    <s v="2017 Applicant"/>
    <s v="Active"/>
    <m/>
    <m/>
    <x v="0"/>
    <m/>
    <m/>
    <m/>
    <x v="0"/>
    <m/>
    <x v="0"/>
    <m/>
    <m/>
    <m/>
    <m/>
    <m/>
    <n v="1"/>
    <n v="1"/>
    <x v="0"/>
    <n v="1"/>
    <x v="0"/>
  </r>
  <r>
    <x v="877"/>
    <s v="Application Form Complete"/>
    <s v="2017 Applicant"/>
    <s v="Withdrawn"/>
    <s v="M"/>
    <s v="Monrovia"/>
    <x v="17"/>
    <s v="Liberia"/>
    <s v="English"/>
    <d v="1998-11-05T00:00:00"/>
    <x v="4"/>
    <m/>
    <x v="2"/>
    <s v="BA (Hons) Social Science"/>
    <s v="Liberia"/>
    <s v="Monrovia"/>
    <s v="Muslim Congress High School"/>
    <s v="Rwanda campus only"/>
    <n v="0"/>
    <n v="0"/>
    <x v="1"/>
    <n v="0"/>
    <x v="1"/>
  </r>
  <r>
    <x v="878"/>
    <s v="Application Form Complete"/>
    <s v="2017 Applicant"/>
    <s v="Active"/>
    <s v="M"/>
    <s v="Monrovia"/>
    <x v="17"/>
    <s v="Liberia"/>
    <s v="English"/>
    <d v="1998-11-05T00:00:00"/>
    <x v="5"/>
    <m/>
    <x v="5"/>
    <s v="BEng Electrical Power Systems Engineering"/>
    <s v="Liberia"/>
    <s v="Monrovia"/>
    <s v="Muslim Congress High School"/>
    <s v="Rwanda campus only"/>
    <n v="0"/>
    <n v="0"/>
    <x v="1"/>
    <n v="0"/>
    <x v="1"/>
  </r>
  <r>
    <x v="879"/>
    <s v="Application Form [Required]"/>
    <s v="2017 Applicant"/>
    <s v="Active"/>
    <s v="F"/>
    <s v="kigali"/>
    <x v="9"/>
    <s v="Rwanda"/>
    <s v="English"/>
    <d v="1998-11-10T00:00:00"/>
    <x v="7"/>
    <m/>
    <x v="1"/>
    <s v="BA (Hons) Social Science"/>
    <s v="Rwanda"/>
    <s v="kigali"/>
    <s v="lycee notre dame de citaux"/>
    <s v="Both the Mauritian and Rwandan campuses"/>
    <n v="0"/>
    <n v="0"/>
    <x v="1"/>
    <n v="0"/>
    <x v="1"/>
  </r>
  <r>
    <x v="880"/>
    <s v="Application Form Complete"/>
    <s v="2017 Applicant"/>
    <s v="Active"/>
    <s v="M"/>
    <s v="YAMOUSSOUKRO"/>
    <x v="28"/>
    <s v="Cote d'Ivoire"/>
    <s v="French"/>
    <d v="1999-12-10T00:00:00"/>
    <x v="1"/>
    <m/>
    <x v="1"/>
    <s v="BA (Hons) Business Managment"/>
    <s v="Cote d'Ivoire"/>
    <s v="YAMOUSSOUKRO"/>
    <s v="LYCEE SCIENTIFIQUE"/>
    <s v="Mauritius Campus only"/>
    <n v="0"/>
    <n v="0"/>
    <x v="1"/>
    <n v="0"/>
    <x v="1"/>
  </r>
  <r>
    <x v="881"/>
    <s v="2015 Decline"/>
    <s v="2017 Applicant"/>
    <s v="Archived"/>
    <m/>
    <m/>
    <x v="0"/>
    <m/>
    <m/>
    <m/>
    <x v="0"/>
    <m/>
    <x v="0"/>
    <m/>
    <m/>
    <m/>
    <m/>
    <m/>
    <n v="1"/>
    <n v="1"/>
    <x v="0"/>
    <n v="1"/>
    <x v="0"/>
  </r>
  <r>
    <x v="882"/>
    <s v="Application Form [Required]"/>
    <s v="2017 Applicant"/>
    <s v="Active"/>
    <m/>
    <m/>
    <x v="0"/>
    <m/>
    <m/>
    <m/>
    <x v="0"/>
    <m/>
    <x v="0"/>
    <m/>
    <m/>
    <m/>
    <m/>
    <m/>
    <n v="1"/>
    <n v="1"/>
    <x v="0"/>
    <n v="1"/>
    <x v="0"/>
  </r>
  <r>
    <x v="883"/>
    <s v="2016 Decline"/>
    <s v="2017 Applicant"/>
    <s v="Archived"/>
    <m/>
    <m/>
    <x v="0"/>
    <m/>
    <m/>
    <m/>
    <x v="0"/>
    <m/>
    <x v="0"/>
    <m/>
    <m/>
    <m/>
    <m/>
    <m/>
    <n v="1"/>
    <n v="1"/>
    <x v="0"/>
    <n v="1"/>
    <x v="0"/>
  </r>
  <r>
    <x v="884"/>
    <s v="Application Form [Required]"/>
    <s v="2017 Applicant"/>
    <s v="Active"/>
    <m/>
    <m/>
    <x v="0"/>
    <m/>
    <m/>
    <m/>
    <x v="0"/>
    <m/>
    <x v="0"/>
    <m/>
    <m/>
    <m/>
    <m/>
    <m/>
    <n v="1"/>
    <n v="1"/>
    <x v="0"/>
    <n v="1"/>
    <x v="0"/>
  </r>
  <r>
    <x v="885"/>
    <s v="Application Form [Required]"/>
    <s v="2017 Applicant"/>
    <s v="Active"/>
    <s v="M"/>
    <s v="zifta"/>
    <x v="31"/>
    <s v="Egypt"/>
    <s v="English"/>
    <s v="30/08/1997"/>
    <x v="3"/>
    <m/>
    <x v="4"/>
    <s v="BSc (Hons) Computing Science"/>
    <s v="Egypt"/>
    <s v="Ziftá, Al Gharbiyah, Egypt"/>
    <s v="Keshk Secondary Military School In Zefta"/>
    <s v="Both the Mauritian and Rwandan campuses"/>
    <n v="0"/>
    <n v="0"/>
    <x v="1"/>
    <n v="0"/>
    <x v="1"/>
  </r>
  <r>
    <x v="886"/>
    <s v="Application Form [Required]"/>
    <s v="2017 Applicant"/>
    <s v="Active"/>
    <s v="F"/>
    <s v="Lusaka"/>
    <x v="12"/>
    <s v="Zambia"/>
    <s v="English"/>
    <s v="19/07/2001"/>
    <x v="3"/>
    <m/>
    <x v="1"/>
    <s v="BEng Electrical Power Systems Engineering"/>
    <s v="Zambia"/>
    <s v="Lusaka"/>
    <s v="Kabulonga girls"/>
    <s v="Mauritius Campus only"/>
    <n v="0"/>
    <n v="0"/>
    <x v="1"/>
    <n v="0"/>
    <x v="1"/>
  </r>
  <r>
    <x v="887"/>
    <s v="2016 Decline"/>
    <s v="2017 Applicant"/>
    <s v="Archived"/>
    <m/>
    <m/>
    <x v="0"/>
    <m/>
    <m/>
    <m/>
    <x v="0"/>
    <m/>
    <x v="0"/>
    <m/>
    <m/>
    <m/>
    <m/>
    <m/>
    <n v="1"/>
    <n v="1"/>
    <x v="0"/>
    <n v="1"/>
    <x v="0"/>
  </r>
  <r>
    <x v="888"/>
    <s v="2016 Decline"/>
    <s v="2017 Applicant"/>
    <s v="Archived"/>
    <m/>
    <m/>
    <x v="0"/>
    <m/>
    <m/>
    <m/>
    <x v="0"/>
    <m/>
    <x v="0"/>
    <m/>
    <m/>
    <m/>
    <m/>
    <m/>
    <n v="1"/>
    <n v="1"/>
    <x v="0"/>
    <n v="1"/>
    <x v="0"/>
  </r>
  <r>
    <x v="889"/>
    <s v="Application Form Complete"/>
    <s v="2017 Applicant"/>
    <s v="Active"/>
    <s v="M"/>
    <s v="Conakry"/>
    <x v="22"/>
    <s v="Guinea"/>
    <s v="French"/>
    <s v="23/04/1995"/>
    <x v="1"/>
    <m/>
    <x v="5"/>
    <s v="BSc (Hons) Computing Science"/>
    <s v="Guinea"/>
    <s v="Conakry"/>
    <s v="Lycée Sonfonia Commune de ratoma Rep. de Guinée"/>
    <s v="Both the Mauritian and Rwandan campuses"/>
    <n v="0"/>
    <n v="0"/>
    <x v="1"/>
    <n v="0"/>
    <x v="1"/>
  </r>
  <r>
    <x v="890"/>
    <s v="Application Form [Required]"/>
    <s v="2017 Applicant"/>
    <s v="Active"/>
    <m/>
    <m/>
    <x v="0"/>
    <m/>
    <m/>
    <m/>
    <x v="0"/>
    <m/>
    <x v="0"/>
    <m/>
    <m/>
    <m/>
    <m/>
    <m/>
    <n v="1"/>
    <n v="1"/>
    <x v="0"/>
    <n v="1"/>
    <x v="0"/>
  </r>
  <r>
    <x v="891"/>
    <s v="Application Form [Required]"/>
    <s v="2017 Applicant"/>
    <s v="Active"/>
    <s v="M"/>
    <s v="CONAKRY"/>
    <x v="22"/>
    <s v="Guinea"/>
    <s v="French"/>
    <d v="1995-01-05T00:00:00"/>
    <x v="6"/>
    <m/>
    <x v="5"/>
    <s v="BEng Electrical Power Systems Engineering"/>
    <s v="Guinea"/>
    <s v="Conakry"/>
    <s v="Université Kofi Annan De Guinée"/>
    <s v="Both the Mauritian and Rwandan campuses"/>
    <n v="0"/>
    <n v="0"/>
    <x v="1"/>
    <n v="0"/>
    <x v="1"/>
  </r>
  <r>
    <x v="892"/>
    <s v="Happy to see you again"/>
    <s v="2017 Applicant"/>
    <s v="Archived"/>
    <m/>
    <m/>
    <x v="0"/>
    <m/>
    <m/>
    <m/>
    <x v="0"/>
    <m/>
    <x v="0"/>
    <m/>
    <m/>
    <m/>
    <m/>
    <m/>
    <n v="1"/>
    <n v="1"/>
    <x v="0"/>
    <n v="1"/>
    <x v="0"/>
  </r>
  <r>
    <x v="893"/>
    <s v="Application Form Complete"/>
    <s v="2017 Applicant"/>
    <s v="Active"/>
    <s v="M"/>
    <s v="Conakry"/>
    <x v="22"/>
    <s v="Guinea"/>
    <s v="French"/>
    <d v="1989-01-01T00:00:00"/>
    <x v="4"/>
    <m/>
    <x v="6"/>
    <s v="BSc (Hons) Computing Science"/>
    <s v="Guinea"/>
    <s v="Conakry"/>
    <s v="lycée sonfonia"/>
    <s v="Mauritius Campus only"/>
    <n v="0"/>
    <n v="0"/>
    <x v="1"/>
    <n v="0"/>
    <x v="1"/>
  </r>
  <r>
    <x v="894"/>
    <s v="2015 Decline"/>
    <s v="2017 Applicant"/>
    <s v="Archived"/>
    <m/>
    <m/>
    <x v="0"/>
    <m/>
    <m/>
    <m/>
    <x v="0"/>
    <m/>
    <x v="0"/>
    <m/>
    <m/>
    <m/>
    <m/>
    <m/>
    <n v="1"/>
    <n v="1"/>
    <x v="0"/>
    <n v="1"/>
    <x v="0"/>
  </r>
  <r>
    <x v="895"/>
    <s v="Application Form [Required]"/>
    <s v="2017 Applicant"/>
    <s v="Active"/>
    <s v="M"/>
    <s v="ABIDJAN"/>
    <x v="28"/>
    <s v="Cote d'Ivoire"/>
    <s v="English"/>
    <s v="18/12/1997"/>
    <x v="10"/>
    <m/>
    <x v="13"/>
    <s v="BA (Hons) Business Managment"/>
    <s v="Cote d'Ivoire"/>
    <s v="ABIDJAN"/>
    <s v="LYCÉE TECHNIQUE ABIDJAN"/>
    <s v="Both the Mauritian and Rwandan campuses"/>
    <n v="0"/>
    <n v="0"/>
    <x v="1"/>
    <n v="0"/>
    <x v="1"/>
  </r>
  <r>
    <x v="896"/>
    <s v="Application Form [Required]"/>
    <s v="2017 Applicant"/>
    <s v="Active"/>
    <s v="F"/>
    <s v="Conakry"/>
    <x v="22"/>
    <s v="Guinea"/>
    <s v="French"/>
    <d v="2014-01-04T00:00:00"/>
    <x v="0"/>
    <m/>
    <x v="0"/>
    <m/>
    <m/>
    <m/>
    <m/>
    <m/>
    <n v="0"/>
    <n v="1"/>
    <x v="0"/>
    <n v="1"/>
    <x v="3"/>
  </r>
  <r>
    <x v="897"/>
    <s v="Application Form [Required]"/>
    <s v="2017 Applicant"/>
    <s v="Active"/>
    <s v="F"/>
    <s v="Conakry"/>
    <x v="22"/>
    <s v="Guinea"/>
    <s v="French"/>
    <s v="29/07/1999"/>
    <x v="2"/>
    <m/>
    <x v="2"/>
    <s v="BA (Hons) Business Managment"/>
    <s v="Guinea"/>
    <s v="Conakry"/>
    <s v="Groupe Scolaire le Soumbouya"/>
    <s v="Both the Mauritian and Rwandan campuses"/>
    <n v="0"/>
    <n v="0"/>
    <x v="1"/>
    <n v="0"/>
    <x v="1"/>
  </r>
  <r>
    <x v="898"/>
    <s v="Application Form [Required]"/>
    <s v="2017 Applicant"/>
    <s v="Active"/>
    <m/>
    <m/>
    <x v="0"/>
    <m/>
    <m/>
    <m/>
    <x v="0"/>
    <m/>
    <x v="0"/>
    <m/>
    <m/>
    <m/>
    <m/>
    <m/>
    <n v="1"/>
    <n v="1"/>
    <x v="0"/>
    <n v="1"/>
    <x v="0"/>
  </r>
  <r>
    <x v="899"/>
    <s v="Application Form [Required]"/>
    <s v="2017 Applicant"/>
    <s v="Active"/>
    <s v="M"/>
    <s v="Conakry"/>
    <x v="22"/>
    <s v="Guinea"/>
    <s v="French"/>
    <m/>
    <x v="2"/>
    <m/>
    <x v="6"/>
    <s v="BSc (Hons) Computing Science"/>
    <s v="Guinea"/>
    <s v="Conakry"/>
    <s v="Université Gamal Abdel Nasser de Conakry"/>
    <s v="Mauritius Campus only"/>
    <n v="0"/>
    <n v="0"/>
    <x v="1"/>
    <n v="0"/>
    <x v="1"/>
  </r>
  <r>
    <x v="900"/>
    <s v="Application Form [Required]"/>
    <s v="2017 Applicant"/>
    <s v="Active"/>
    <s v="M"/>
    <s v="abidjan"/>
    <x v="28"/>
    <s v="Cote d'Ivoire"/>
    <s v="French"/>
    <d v="1991-06-10T00:00:00"/>
    <x v="2"/>
    <m/>
    <x v="6"/>
    <s v="BA (Hons) Social Science"/>
    <s v="Cote d'Ivoire"/>
    <s v="abidjan"/>
    <s v="college iris 2"/>
    <s v="Both the Mauritian and Rwandan campuses"/>
    <n v="0"/>
    <n v="0"/>
    <x v="1"/>
    <n v="0"/>
    <x v="1"/>
  </r>
  <r>
    <x v="901"/>
    <s v="Application Form [Required]"/>
    <s v="2017 Applicant"/>
    <s v="Active"/>
    <s v="M"/>
    <s v="Kigali"/>
    <x v="9"/>
    <s v="Burundi"/>
    <s v="French"/>
    <s v="18/04/1986"/>
    <x v="5"/>
    <m/>
    <x v="7"/>
    <s v="BA (Hons) Social Science"/>
    <s v="Burundi"/>
    <s v="Cankuzo"/>
    <s v="Lycée Mon Seigneur Joachim Ruhuna de Muyaga"/>
    <s v="Both the Mauritian and Rwandan campuses"/>
    <n v="0"/>
    <n v="0"/>
    <x v="1"/>
    <n v="0"/>
    <x v="1"/>
  </r>
  <r>
    <x v="902"/>
    <s v="2015 Decline"/>
    <s v="2017 Applicant"/>
    <s v="Archived"/>
    <m/>
    <m/>
    <x v="0"/>
    <m/>
    <m/>
    <m/>
    <x v="0"/>
    <m/>
    <x v="0"/>
    <m/>
    <m/>
    <m/>
    <m/>
    <m/>
    <n v="1"/>
    <n v="1"/>
    <x v="0"/>
    <n v="1"/>
    <x v="0"/>
  </r>
  <r>
    <x v="903"/>
    <s v="2015 Decline"/>
    <s v="2017 Applicant"/>
    <s v="Archived"/>
    <m/>
    <m/>
    <x v="0"/>
    <m/>
    <m/>
    <m/>
    <x v="0"/>
    <m/>
    <x v="0"/>
    <m/>
    <m/>
    <m/>
    <m/>
    <m/>
    <n v="1"/>
    <n v="1"/>
    <x v="0"/>
    <n v="1"/>
    <x v="0"/>
  </r>
  <r>
    <x v="904"/>
    <s v="Application Form [Required]"/>
    <s v="2017 Applicant"/>
    <s v="Active"/>
    <m/>
    <m/>
    <x v="0"/>
    <m/>
    <m/>
    <m/>
    <x v="0"/>
    <m/>
    <x v="0"/>
    <m/>
    <m/>
    <m/>
    <m/>
    <m/>
    <n v="1"/>
    <n v="1"/>
    <x v="0"/>
    <n v="1"/>
    <x v="0"/>
  </r>
  <r>
    <x v="905"/>
    <s v="Application Form [Required]"/>
    <s v="2017 Applicant"/>
    <s v="Active"/>
    <m/>
    <m/>
    <x v="0"/>
    <m/>
    <m/>
    <m/>
    <x v="0"/>
    <m/>
    <x v="0"/>
    <m/>
    <m/>
    <m/>
    <m/>
    <m/>
    <n v="1"/>
    <n v="1"/>
    <x v="0"/>
    <n v="1"/>
    <x v="0"/>
  </r>
  <r>
    <x v="906"/>
    <s v="2015 Enrolled"/>
    <s v="2017 Applicant"/>
    <s v="Archived"/>
    <m/>
    <m/>
    <x v="0"/>
    <m/>
    <m/>
    <m/>
    <x v="0"/>
    <m/>
    <x v="0"/>
    <m/>
    <m/>
    <m/>
    <m/>
    <m/>
    <n v="1"/>
    <n v="1"/>
    <x v="0"/>
    <n v="1"/>
    <x v="0"/>
  </r>
  <r>
    <x v="907"/>
    <s v="2015 Decline"/>
    <s v="2017 Applicant"/>
    <s v="Archived"/>
    <m/>
    <m/>
    <x v="0"/>
    <m/>
    <m/>
    <m/>
    <x v="0"/>
    <m/>
    <x v="0"/>
    <m/>
    <m/>
    <m/>
    <m/>
    <m/>
    <n v="1"/>
    <n v="1"/>
    <x v="0"/>
    <n v="1"/>
    <x v="0"/>
  </r>
  <r>
    <x v="908"/>
    <s v="Application Form [Required]"/>
    <s v="2017 Applicant"/>
    <s v="Active"/>
    <s v="M"/>
    <s v="Kigali"/>
    <x v="9"/>
    <s v="Rwanda"/>
    <s v="English"/>
    <d v="1997-02-01T00:00:00"/>
    <x v="1"/>
    <m/>
    <x v="2"/>
    <s v="BSc (Hons) Computing Science"/>
    <s v="Rwanda"/>
    <s v="Kibeho"/>
    <s v="G.S Marie Merci Kibeho"/>
    <s v="Both the Mauritian and Rwandan campuses"/>
    <n v="0"/>
    <n v="0"/>
    <x v="1"/>
    <n v="0"/>
    <x v="1"/>
  </r>
  <r>
    <x v="909"/>
    <s v="Application Form [Required]"/>
    <s v="2017 Applicant"/>
    <s v="Active"/>
    <s v="F"/>
    <s v="Kigali"/>
    <x v="9"/>
    <s v="Rwanda"/>
    <s v="English"/>
    <s v="23/11/1997"/>
    <x v="6"/>
    <m/>
    <x v="3"/>
    <s v="BA (Hons) Social Science"/>
    <s v="Rwanda"/>
    <s v="Kigali"/>
    <s v="Groupe scolaire muhura"/>
    <s v="Rwanda campus only"/>
    <n v="0"/>
    <n v="0"/>
    <x v="1"/>
    <n v="0"/>
    <x v="1"/>
  </r>
  <r>
    <x v="910"/>
    <s v="Application Form [Required]"/>
    <s v="2017 Applicant"/>
    <s v="Active"/>
    <s v="F"/>
    <s v="Musanze"/>
    <x v="9"/>
    <s v="Rwanda"/>
    <s v="English"/>
    <d v="1998-03-01T00:00:00"/>
    <x v="8"/>
    <m/>
    <x v="12"/>
    <s v="BSc (Hons) Applied Psychology"/>
    <s v="Rwanda"/>
    <s v="Musanze"/>
    <s v="TTC Kirambo"/>
    <s v="Rwanda campus only"/>
    <n v="0"/>
    <n v="0"/>
    <x v="1"/>
    <n v="0"/>
    <x v="1"/>
  </r>
  <r>
    <x v="911"/>
    <s v="2015 Decline"/>
    <s v="2017 Applicant"/>
    <s v="Archived"/>
    <m/>
    <m/>
    <x v="0"/>
    <m/>
    <m/>
    <m/>
    <x v="0"/>
    <m/>
    <x v="0"/>
    <m/>
    <m/>
    <m/>
    <m/>
    <m/>
    <n v="1"/>
    <n v="1"/>
    <x v="0"/>
    <n v="1"/>
    <x v="0"/>
  </r>
  <r>
    <x v="912"/>
    <s v="Application Form Complete"/>
    <s v="2017 Applicant"/>
    <s v="Active"/>
    <s v="M"/>
    <s v="Norton"/>
    <x v="13"/>
    <s v="Zimbabwe"/>
    <s v="English"/>
    <s v="30/10/1996"/>
    <x v="2"/>
    <m/>
    <x v="10"/>
    <s v="BSc (Hons) Computing Science"/>
    <s v="Zimbabwe"/>
    <s v="Marondera"/>
    <s v="Bernard Mizeki College"/>
    <s v="Mauritius Campus only"/>
    <n v="0"/>
    <n v="0"/>
    <x v="1"/>
    <n v="0"/>
    <x v="1"/>
  </r>
  <r>
    <x v="913"/>
    <s v="Application Form Complete"/>
    <s v="2017 Applicant"/>
    <s v="Active"/>
    <s v="F"/>
    <s v="Southern Province"/>
    <x v="9"/>
    <s v="Rwanda"/>
    <s v="English"/>
    <d v="1997-01-11T00:00:00"/>
    <x v="2"/>
    <m/>
    <x v="8"/>
    <s v="BA (Hons) Social Science"/>
    <s v="Rwanda"/>
    <s v="Eastern Province"/>
    <s v="Cornerstone Leadership Academy"/>
    <s v="Both the Mauritian and Rwandan campuses"/>
    <n v="0"/>
    <n v="0"/>
    <x v="1"/>
    <n v="0"/>
    <x v="1"/>
  </r>
  <r>
    <x v="914"/>
    <s v="Application Form [Required]"/>
    <s v="2017 Applicant"/>
    <s v="Active"/>
    <s v="M"/>
    <s v="Lusaka"/>
    <x v="12"/>
    <s v="Zambia"/>
    <s v="English"/>
    <s v="23/03/1994"/>
    <x v="3"/>
    <m/>
    <x v="3"/>
    <s v="BSc (Hons) Computing Science"/>
    <s v="Zambia"/>
    <s v="Zambia"/>
    <s v="Arakan Boys Secondary School"/>
    <s v="Mauritius Campus only"/>
    <n v="0"/>
    <n v="0"/>
    <x v="1"/>
    <n v="0"/>
    <x v="1"/>
  </r>
  <r>
    <x v="915"/>
    <s v="Application Form Complete"/>
    <s v="2017 Applicant"/>
    <s v="Active"/>
    <s v="F"/>
    <s v="Lusaka"/>
    <x v="12"/>
    <s v="Zambia"/>
    <s v="English"/>
    <s v="19/01/1990"/>
    <x v="3"/>
    <m/>
    <x v="6"/>
    <s v="BA (Hons) Business Managment"/>
    <s v="Zambia"/>
    <s v="Kitwe"/>
    <s v="Faith Christian Academy"/>
    <s v="Both the Mauritian and Rwandan campuses"/>
    <n v="0"/>
    <n v="0"/>
    <x v="1"/>
    <n v="0"/>
    <x v="1"/>
  </r>
  <r>
    <x v="916"/>
    <s v="Application Form [Required]"/>
    <s v="2017 Applicant"/>
    <s v="Active"/>
    <s v="M"/>
    <s v="Lagos"/>
    <x v="7"/>
    <s v="Nigeria"/>
    <s v="English"/>
    <d v="1998-07-11T00:00:00"/>
    <x v="1"/>
    <m/>
    <x v="6"/>
    <s v="BSc (Hons) Computing Science"/>
    <s v="Nigeria"/>
    <s v="Lagos city"/>
    <s v="Aguda Senior Grammar school"/>
    <s v="Both the Mauritian and Rwandan campuses"/>
    <n v="0"/>
    <n v="0"/>
    <x v="1"/>
    <n v="0"/>
    <x v="1"/>
  </r>
  <r>
    <x v="917"/>
    <s v="Application Form [Required]"/>
    <s v="2017 Applicant"/>
    <s v="Withdrawn"/>
    <s v="M"/>
    <s v="Musanze"/>
    <x v="9"/>
    <s v="Rwanda"/>
    <s v="English"/>
    <d v="1993-01-01T00:00:00"/>
    <x v="5"/>
    <m/>
    <x v="9"/>
    <s v="BA (Hons) Social Science"/>
    <s v="Rwanda"/>
    <s v="MUSANZE"/>
    <s v="GS MUHOZA 1"/>
    <s v="Rwanda campus only"/>
    <n v="0"/>
    <n v="0"/>
    <x v="1"/>
    <n v="0"/>
    <x v="1"/>
  </r>
  <r>
    <x v="918"/>
    <s v="Application Form Complete"/>
    <s v="2017 Applicant"/>
    <s v="Active"/>
    <s v="M"/>
    <s v="Kigali"/>
    <x v="9"/>
    <s v="Rwanda"/>
    <s v="English"/>
    <d v="1996-01-01T00:00:00"/>
    <x v="6"/>
    <m/>
    <x v="1"/>
    <s v="BA (Hons) Business Managment"/>
    <s v="Rwanda"/>
    <s v="kayonza"/>
    <s v="es kayonza (kayonza modern)"/>
    <s v="Rwanda campus only"/>
    <n v="0"/>
    <n v="0"/>
    <x v="1"/>
    <n v="0"/>
    <x v="1"/>
  </r>
  <r>
    <x v="919"/>
    <s v="Application Form [Required]"/>
    <s v="2017 Applicant"/>
    <s v="Active"/>
    <s v="M"/>
    <s v="Blantyre"/>
    <x v="27"/>
    <s v="Malawi"/>
    <s v="English"/>
    <d v="1986-03-05T00:00:00"/>
    <x v="1"/>
    <m/>
    <x v="7"/>
    <s v="BA (Hons) Social Science"/>
    <s v="Malawi"/>
    <s v="Rumphi"/>
    <s v="Nyika progressive secondary school"/>
    <s v="Mauritius Campus only"/>
    <n v="0"/>
    <n v="0"/>
    <x v="1"/>
    <n v="0"/>
    <x v="1"/>
  </r>
  <r>
    <x v="920"/>
    <s v="2015 Decline"/>
    <s v="2017 Applicant"/>
    <s v="Archived"/>
    <m/>
    <m/>
    <x v="0"/>
    <m/>
    <m/>
    <m/>
    <x v="0"/>
    <m/>
    <x v="0"/>
    <m/>
    <m/>
    <m/>
    <m/>
    <m/>
    <n v="1"/>
    <n v="1"/>
    <x v="0"/>
    <n v="1"/>
    <x v="0"/>
  </r>
  <r>
    <x v="921"/>
    <s v="Application Form [Required]"/>
    <s v="2017 Applicant"/>
    <s v="Active"/>
    <m/>
    <m/>
    <x v="0"/>
    <m/>
    <m/>
    <m/>
    <x v="0"/>
    <m/>
    <x v="0"/>
    <m/>
    <m/>
    <m/>
    <m/>
    <m/>
    <n v="1"/>
    <n v="1"/>
    <x v="0"/>
    <n v="1"/>
    <x v="0"/>
  </r>
  <r>
    <x v="922"/>
    <s v="Application Form [Required]"/>
    <s v="2017 Applicant"/>
    <s v="Active"/>
    <m/>
    <m/>
    <x v="0"/>
    <m/>
    <m/>
    <m/>
    <x v="0"/>
    <m/>
    <x v="0"/>
    <m/>
    <m/>
    <m/>
    <m/>
    <s v="Both the Mauritian and Rwandan campuses"/>
    <n v="1"/>
    <n v="1"/>
    <x v="0"/>
    <n v="1"/>
    <x v="0"/>
  </r>
  <r>
    <x v="923"/>
    <s v="2015 Decline"/>
    <s v="2017 Applicant"/>
    <s v="Archived"/>
    <m/>
    <m/>
    <x v="0"/>
    <m/>
    <m/>
    <m/>
    <x v="0"/>
    <m/>
    <x v="0"/>
    <m/>
    <m/>
    <m/>
    <m/>
    <m/>
    <n v="1"/>
    <n v="1"/>
    <x v="0"/>
    <n v="1"/>
    <x v="0"/>
  </r>
  <r>
    <x v="924"/>
    <s v="Application Form [Required]"/>
    <s v="2017 Applicant"/>
    <s v="Active"/>
    <m/>
    <m/>
    <x v="0"/>
    <m/>
    <m/>
    <m/>
    <x v="0"/>
    <m/>
    <x v="0"/>
    <m/>
    <m/>
    <m/>
    <m/>
    <m/>
    <n v="1"/>
    <n v="1"/>
    <x v="0"/>
    <n v="1"/>
    <x v="0"/>
  </r>
  <r>
    <x v="925"/>
    <s v="Application Form Complete"/>
    <s v="2017 Applicant"/>
    <s v="Active"/>
    <s v="M"/>
    <s v="nairobi"/>
    <x v="2"/>
    <s v="Congo, Democratic Republic"/>
    <s v="French"/>
    <d v="1997-01-10T00:00:00"/>
    <x v="3"/>
    <m/>
    <x v="2"/>
    <s v="BSc (Hons) Computing Science"/>
    <s v="Congo, Democratic Republic"/>
    <s v="lubumbashi"/>
    <s v="institut technique lubaba la concorde"/>
    <s v="Mauritius Campus only"/>
    <n v="0"/>
    <n v="0"/>
    <x v="1"/>
    <n v="0"/>
    <x v="1"/>
  </r>
  <r>
    <x v="926"/>
    <s v="Application Form [Required]"/>
    <s v="2017 Applicant"/>
    <s v="Active"/>
    <s v="M"/>
    <s v="Kasoa"/>
    <x v="1"/>
    <s v="Ghana"/>
    <s v="English"/>
    <s v="19/02/1988"/>
    <x v="3"/>
    <m/>
    <x v="2"/>
    <s v="BA (Hons) Business Managment"/>
    <s v="Ghana"/>
    <s v="Swedru"/>
    <s v="Swedru Senior High School"/>
    <s v="Rwanda campus only"/>
    <n v="0"/>
    <n v="0"/>
    <x v="1"/>
    <n v="0"/>
    <x v="1"/>
  </r>
  <r>
    <x v="927"/>
    <s v="2015 Decline"/>
    <s v="2017 Applicant"/>
    <s v="Archived"/>
    <m/>
    <m/>
    <x v="0"/>
    <m/>
    <m/>
    <m/>
    <x v="0"/>
    <m/>
    <x v="0"/>
    <m/>
    <m/>
    <m/>
    <m/>
    <m/>
    <n v="1"/>
    <n v="1"/>
    <x v="0"/>
    <n v="1"/>
    <x v="0"/>
  </r>
  <r>
    <x v="928"/>
    <s v="2016 Decline"/>
    <s v="2017 Applicant"/>
    <s v="Archived"/>
    <m/>
    <m/>
    <x v="0"/>
    <m/>
    <m/>
    <m/>
    <x v="0"/>
    <m/>
    <x v="0"/>
    <m/>
    <m/>
    <m/>
    <m/>
    <m/>
    <n v="1"/>
    <n v="1"/>
    <x v="0"/>
    <n v="1"/>
    <x v="0"/>
  </r>
  <r>
    <x v="929"/>
    <s v="Application Form Complete"/>
    <s v="2017 Applicant"/>
    <s v="Active"/>
    <s v="F"/>
    <s v="Bindura"/>
    <x v="13"/>
    <s v="Zimbabwe"/>
    <s v="English"/>
    <d v="1997-10-02T00:00:00"/>
    <x v="3"/>
    <m/>
    <x v="4"/>
    <s v="BA (Hons) Business Managment"/>
    <s v="Zimbabwe"/>
    <s v="Bindura"/>
    <s v="Chindunduma 2"/>
    <s v="Both the Mauritian and Rwandan campuses"/>
    <n v="0"/>
    <n v="0"/>
    <x v="1"/>
    <n v="0"/>
    <x v="1"/>
  </r>
  <r>
    <x v="930"/>
    <s v="2016 Decline"/>
    <s v="2017 Applicant"/>
    <s v="Archived"/>
    <m/>
    <m/>
    <x v="0"/>
    <m/>
    <m/>
    <m/>
    <x v="0"/>
    <m/>
    <x v="0"/>
    <m/>
    <m/>
    <m/>
    <m/>
    <m/>
    <n v="1"/>
    <n v="1"/>
    <x v="0"/>
    <n v="1"/>
    <x v="0"/>
  </r>
  <r>
    <x v="931"/>
    <s v="2015 Decline"/>
    <s v="2017 Applicant"/>
    <s v="Archived"/>
    <m/>
    <m/>
    <x v="0"/>
    <m/>
    <m/>
    <m/>
    <x v="0"/>
    <m/>
    <x v="0"/>
    <m/>
    <m/>
    <m/>
    <m/>
    <m/>
    <n v="1"/>
    <n v="1"/>
    <x v="0"/>
    <n v="1"/>
    <x v="0"/>
  </r>
  <r>
    <x v="932"/>
    <s v="2015 Decline"/>
    <s v="2017 Applicant"/>
    <s v="Archived"/>
    <m/>
    <m/>
    <x v="0"/>
    <m/>
    <m/>
    <m/>
    <x v="0"/>
    <m/>
    <x v="0"/>
    <m/>
    <m/>
    <m/>
    <m/>
    <m/>
    <n v="1"/>
    <n v="1"/>
    <x v="0"/>
    <n v="1"/>
    <x v="0"/>
  </r>
  <r>
    <x v="933"/>
    <s v="Application Form [Required]"/>
    <s v="2017 Applicant"/>
    <s v="Active"/>
    <s v="M"/>
    <s v="Lusaka"/>
    <x v="12"/>
    <s v="Zambia"/>
    <s v="English"/>
    <s v="19/09/1994"/>
    <x v="3"/>
    <m/>
    <x v="7"/>
    <s v="BEng Electrical Power Systems Engineering"/>
    <s v="Zambia"/>
    <s v="Central province"/>
    <s v="Serenje boys technical high school"/>
    <s v="Both the Mauritian and Rwandan campuses"/>
    <n v="0"/>
    <n v="0"/>
    <x v="1"/>
    <n v="0"/>
    <x v="1"/>
  </r>
  <r>
    <x v="934"/>
    <s v="Application Form [Required]"/>
    <s v="2017 Applicant"/>
    <s v="Active"/>
    <m/>
    <m/>
    <x v="0"/>
    <m/>
    <m/>
    <m/>
    <x v="0"/>
    <m/>
    <x v="0"/>
    <m/>
    <m/>
    <m/>
    <m/>
    <m/>
    <n v="1"/>
    <n v="1"/>
    <x v="0"/>
    <n v="1"/>
    <x v="0"/>
  </r>
  <r>
    <x v="935"/>
    <s v="Application Form [Required]"/>
    <s v="2017 Applicant"/>
    <s v="Active"/>
    <m/>
    <m/>
    <x v="0"/>
    <m/>
    <m/>
    <m/>
    <x v="0"/>
    <m/>
    <x v="0"/>
    <m/>
    <m/>
    <m/>
    <m/>
    <s v="Rwanda campus only"/>
    <n v="1"/>
    <n v="1"/>
    <x v="0"/>
    <n v="1"/>
    <x v="0"/>
  </r>
  <r>
    <x v="936"/>
    <s v="Application Form [Required]"/>
    <s v="2017 Applicant"/>
    <s v="Active"/>
    <m/>
    <m/>
    <x v="0"/>
    <m/>
    <m/>
    <m/>
    <x v="0"/>
    <m/>
    <x v="0"/>
    <m/>
    <m/>
    <m/>
    <m/>
    <m/>
    <n v="1"/>
    <n v="1"/>
    <x v="0"/>
    <n v="1"/>
    <x v="0"/>
  </r>
  <r>
    <x v="937"/>
    <s v="Application Form [Required]"/>
    <s v="2017 Applicant"/>
    <s v="Active"/>
    <s v="F"/>
    <s v="Nairobi"/>
    <x v="2"/>
    <s v="Kenya"/>
    <s v="English"/>
    <d v="1997-05-01T00:00:00"/>
    <x v="3"/>
    <m/>
    <x v="1"/>
    <s v="BA (Hons) Social Science"/>
    <s v="Kenya"/>
    <s v="Kisumu"/>
    <s v="St Cecilia Aluor Girl's secondary school"/>
    <s v="Both the Mauritian and Rwandan campuses"/>
    <n v="0"/>
    <n v="0"/>
    <x v="1"/>
    <n v="0"/>
    <x v="1"/>
  </r>
  <r>
    <x v="938"/>
    <s v="Application Form Complete"/>
    <s v="2017 Applicant"/>
    <s v="Active"/>
    <s v="F"/>
    <s v="Lilongwe"/>
    <x v="27"/>
    <s v="Malawi"/>
    <s v="English"/>
    <d v="1998-08-09T00:00:00"/>
    <x v="4"/>
    <m/>
    <x v="2"/>
    <s v="BA (Hons) Social Science"/>
    <s v="Malawi"/>
    <s v="Mchinji"/>
    <s v="Ludzi Girls Secondary School"/>
    <s v="Both the Mauritian and Rwandan campuses"/>
    <n v="0"/>
    <n v="0"/>
    <x v="1"/>
    <n v="0"/>
    <x v="1"/>
  </r>
  <r>
    <x v="939"/>
    <s v="Application Form [Required]"/>
    <s v="2017 Applicant"/>
    <s v="Active"/>
    <s v="F"/>
    <s v="Nairobi"/>
    <x v="2"/>
    <s v="Kenya"/>
    <s v="English"/>
    <s v="31/01/1998"/>
    <x v="1"/>
    <m/>
    <x v="1"/>
    <s v="BA (Hons) Social Science"/>
    <s v="Kenya"/>
    <s v="Kabarnet"/>
    <s v="Kituro high school"/>
    <s v="Both the Mauritian and Rwandan campuses"/>
    <n v="0"/>
    <n v="0"/>
    <x v="1"/>
    <n v="0"/>
    <x v="1"/>
  </r>
  <r>
    <x v="940"/>
    <s v="Application Form Complete"/>
    <s v="2017 Applicant"/>
    <s v="Active"/>
    <s v="F"/>
    <s v="mkushi northern"/>
    <x v="12"/>
    <s v="Zambia"/>
    <s v="English"/>
    <s v="18/08/1998"/>
    <x v="3"/>
    <m/>
    <x v="7"/>
    <s v="BA (Hons) Social Science"/>
    <s v="Zambia"/>
    <s v="kabwe"/>
    <s v="Mpunde girls secondary school"/>
    <s v="Mauritius Campus only"/>
    <n v="0"/>
    <n v="0"/>
    <x v="1"/>
    <n v="0"/>
    <x v="1"/>
  </r>
  <r>
    <x v="941"/>
    <s v="2015 Decline"/>
    <s v="2017 Applicant"/>
    <s v="Archived"/>
    <m/>
    <m/>
    <x v="0"/>
    <m/>
    <m/>
    <m/>
    <x v="0"/>
    <m/>
    <x v="0"/>
    <m/>
    <m/>
    <m/>
    <m/>
    <m/>
    <n v="1"/>
    <n v="1"/>
    <x v="0"/>
    <n v="1"/>
    <x v="0"/>
  </r>
  <r>
    <x v="942"/>
    <s v="2016 Decline"/>
    <s v="2017 Applicant"/>
    <s v="Archived"/>
    <m/>
    <m/>
    <x v="0"/>
    <m/>
    <m/>
    <m/>
    <x v="0"/>
    <m/>
    <x v="0"/>
    <m/>
    <m/>
    <m/>
    <m/>
    <m/>
    <n v="1"/>
    <n v="1"/>
    <x v="0"/>
    <n v="1"/>
    <x v="0"/>
  </r>
  <r>
    <x v="943"/>
    <s v="Application Form [Required]"/>
    <s v="2017 Applicant"/>
    <s v="Active"/>
    <s v="F"/>
    <s v="kigali"/>
    <x v="9"/>
    <s v="Rwanda"/>
    <s v="English"/>
    <s v="28/03/1999"/>
    <x v="5"/>
    <m/>
    <x v="9"/>
    <s v="BA (Hons) Business Managment"/>
    <s v="Rwanda"/>
    <s v="Huye"/>
    <s v="Ecole notre dame de la providence karubanda"/>
    <s v="Rwanda campus only"/>
    <n v="0"/>
    <n v="0"/>
    <x v="1"/>
    <n v="0"/>
    <x v="1"/>
  </r>
  <r>
    <x v="944"/>
    <s v="Application Form [Required]"/>
    <s v="2017 Applicant"/>
    <s v="Active"/>
    <m/>
    <m/>
    <x v="0"/>
    <m/>
    <m/>
    <m/>
    <x v="0"/>
    <m/>
    <x v="0"/>
    <m/>
    <m/>
    <m/>
    <m/>
    <m/>
    <n v="1"/>
    <n v="1"/>
    <x v="0"/>
    <n v="1"/>
    <x v="0"/>
  </r>
  <r>
    <x v="945"/>
    <s v="2015 Decline"/>
    <s v="2017 Applicant"/>
    <s v="Archived"/>
    <m/>
    <m/>
    <x v="0"/>
    <m/>
    <m/>
    <m/>
    <x v="0"/>
    <m/>
    <x v="0"/>
    <m/>
    <m/>
    <m/>
    <m/>
    <m/>
    <n v="1"/>
    <n v="1"/>
    <x v="0"/>
    <n v="1"/>
    <x v="0"/>
  </r>
  <r>
    <x v="946"/>
    <s v="Application Form [Required]"/>
    <s v="2017 Applicant"/>
    <s v="Active"/>
    <m/>
    <m/>
    <x v="0"/>
    <m/>
    <m/>
    <m/>
    <x v="0"/>
    <m/>
    <x v="0"/>
    <m/>
    <m/>
    <m/>
    <m/>
    <m/>
    <n v="1"/>
    <n v="1"/>
    <x v="0"/>
    <n v="1"/>
    <x v="0"/>
  </r>
  <r>
    <x v="947"/>
    <s v="Application Form Complete"/>
    <s v="2017 Applicant"/>
    <s v="Active"/>
    <s v="M"/>
    <s v="kigali"/>
    <x v="9"/>
    <s v="Rwanda"/>
    <s v="English"/>
    <s v="30/09/1996"/>
    <x v="5"/>
    <m/>
    <x v="7"/>
    <s v="BEng Electrical Power Systems Engineering"/>
    <s v="Rwanda"/>
    <s v="kigali"/>
    <s v="lycee de kicukiro"/>
    <s v="Both the Mauritian and Rwandan campuses"/>
    <n v="0"/>
    <n v="0"/>
    <x v="1"/>
    <n v="0"/>
    <x v="1"/>
  </r>
  <r>
    <x v="948"/>
    <s v="2015 Decline"/>
    <s v="2017 Applicant"/>
    <s v="Archived"/>
    <m/>
    <m/>
    <x v="0"/>
    <m/>
    <m/>
    <m/>
    <x v="0"/>
    <m/>
    <x v="0"/>
    <m/>
    <m/>
    <m/>
    <m/>
    <m/>
    <n v="1"/>
    <n v="1"/>
    <x v="0"/>
    <n v="1"/>
    <x v="0"/>
  </r>
  <r>
    <x v="949"/>
    <s v="2015 Decline"/>
    <s v="2017 Applicant"/>
    <s v="Archived"/>
    <m/>
    <m/>
    <x v="0"/>
    <m/>
    <m/>
    <m/>
    <x v="0"/>
    <m/>
    <x v="0"/>
    <m/>
    <m/>
    <m/>
    <m/>
    <m/>
    <n v="1"/>
    <n v="1"/>
    <x v="0"/>
    <n v="1"/>
    <x v="0"/>
  </r>
  <r>
    <x v="950"/>
    <s v="Application Form Complete"/>
    <s v="2017 Applicant"/>
    <s v="Active"/>
    <s v="F"/>
    <s v="Abidjan , cocody"/>
    <x v="28"/>
    <s v="Cote d'Ivoire"/>
    <s v="French"/>
    <d v="2000-05-04T00:00:00"/>
    <x v="8"/>
    <m/>
    <x v="1"/>
    <s v="BA (Hons) Business Managment"/>
    <s v="Cote d'Ivoire"/>
    <s v="ABIDJAN , COCODY"/>
    <s v="COLLEGE SAINT VIATEUR D'ABIDJAN"/>
    <s v="Both the Mauritian and Rwandan campuses"/>
    <n v="0"/>
    <n v="0"/>
    <x v="1"/>
    <n v="0"/>
    <x v="1"/>
  </r>
  <r>
    <x v="951"/>
    <s v="Application Form Complete"/>
    <s v="2017 Applicant"/>
    <s v="Active"/>
    <s v="M"/>
    <s v="Abidjan"/>
    <x v="28"/>
    <s v="Cote d'Ivoire"/>
    <s v="French"/>
    <s v="28/12/1999"/>
    <x v="1"/>
    <m/>
    <x v="1"/>
    <s v="BA (Hons) Business Managment"/>
    <s v="Cote d'Ivoire"/>
    <s v="Yamoussoukro"/>
    <s v="Lycée scientifique de Yamoussoukro"/>
    <s v="Both the Mauritian and Rwandan campuses"/>
    <n v="0"/>
    <n v="0"/>
    <x v="1"/>
    <n v="0"/>
    <x v="1"/>
  </r>
  <r>
    <x v="952"/>
    <s v="2016 Decline"/>
    <s v="2017 Applicant"/>
    <s v="Archived"/>
    <m/>
    <m/>
    <x v="0"/>
    <m/>
    <m/>
    <m/>
    <x v="0"/>
    <m/>
    <x v="0"/>
    <m/>
    <m/>
    <m/>
    <m/>
    <m/>
    <n v="1"/>
    <n v="1"/>
    <x v="0"/>
    <n v="1"/>
    <x v="0"/>
  </r>
  <r>
    <x v="953"/>
    <s v="2015 Decline"/>
    <s v="2017 Applicant"/>
    <s v="Archived"/>
    <m/>
    <m/>
    <x v="0"/>
    <m/>
    <m/>
    <m/>
    <x v="0"/>
    <m/>
    <x v="0"/>
    <m/>
    <m/>
    <m/>
    <m/>
    <m/>
    <n v="1"/>
    <n v="1"/>
    <x v="0"/>
    <n v="1"/>
    <x v="0"/>
  </r>
  <r>
    <x v="954"/>
    <s v="Application Form Complete"/>
    <s v="2017 Applicant"/>
    <s v="Active"/>
    <s v="M"/>
    <s v="Kigali City"/>
    <x v="9"/>
    <s v="Rwanda"/>
    <s v="English"/>
    <d v="1982-11-11T00:00:00"/>
    <x v="3"/>
    <m/>
    <x v="2"/>
    <s v="BA (Hons) Business Managment"/>
    <s v="Rwanda"/>
    <s v="Kigali"/>
    <s v="Kigali international Academy"/>
    <s v="Both the Mauritian and Rwandan campuses"/>
    <n v="0"/>
    <n v="0"/>
    <x v="1"/>
    <n v="0"/>
    <x v="1"/>
  </r>
  <r>
    <x v="955"/>
    <s v="Application Form Complete"/>
    <s v="2017 Applicant"/>
    <s v="Active"/>
    <s v="M"/>
    <s v="Kigali"/>
    <x v="9"/>
    <s v="Rwanda"/>
    <s v="English"/>
    <s v="13/08/1997"/>
    <x v="5"/>
    <m/>
    <x v="7"/>
    <s v="BSc (Hons) Computing Science"/>
    <s v="Rwanda"/>
    <s v="Nyagatare"/>
    <s v="NYAGATARE SECONDARY SCHOOL"/>
    <s v="Both the Mauritian and Rwandan campuses"/>
    <n v="0"/>
    <n v="0"/>
    <x v="1"/>
    <n v="0"/>
    <x v="1"/>
  </r>
  <r>
    <x v="956"/>
    <s v="2015 Decline"/>
    <s v="2017 Applicant"/>
    <s v="Archived"/>
    <m/>
    <m/>
    <x v="0"/>
    <m/>
    <m/>
    <m/>
    <x v="0"/>
    <m/>
    <x v="0"/>
    <m/>
    <m/>
    <m/>
    <m/>
    <m/>
    <n v="1"/>
    <n v="1"/>
    <x v="0"/>
    <n v="1"/>
    <x v="0"/>
  </r>
  <r>
    <x v="957"/>
    <s v="2015 Decline"/>
    <s v="2017 Applicant"/>
    <s v="Archived"/>
    <m/>
    <m/>
    <x v="0"/>
    <m/>
    <m/>
    <m/>
    <x v="0"/>
    <m/>
    <x v="0"/>
    <m/>
    <m/>
    <m/>
    <m/>
    <m/>
    <n v="1"/>
    <n v="1"/>
    <x v="0"/>
    <n v="1"/>
    <x v="0"/>
  </r>
  <r>
    <x v="958"/>
    <s v="2015 Decline"/>
    <s v="2017 Applicant"/>
    <s v="Archived"/>
    <m/>
    <m/>
    <x v="0"/>
    <m/>
    <m/>
    <m/>
    <x v="0"/>
    <m/>
    <x v="0"/>
    <m/>
    <m/>
    <m/>
    <m/>
    <m/>
    <n v="1"/>
    <n v="1"/>
    <x v="0"/>
    <n v="1"/>
    <x v="0"/>
  </r>
  <r>
    <x v="959"/>
    <s v="Application Form [Required]"/>
    <s v="2017 Applicant"/>
    <s v="Active"/>
    <s v="M"/>
    <s v="Nairobi"/>
    <x v="2"/>
    <s v="Kenya"/>
    <s v="English"/>
    <d v="1999-02-02T00:00:00"/>
    <x v="8"/>
    <m/>
    <x v="11"/>
    <s v="BSc (Hons) Computing Science"/>
    <s v="Kenya"/>
    <s v="Nairobi"/>
    <s v="Alliance High School"/>
    <s v="Mauritius Campus only"/>
    <n v="0"/>
    <n v="0"/>
    <x v="1"/>
    <n v="0"/>
    <x v="1"/>
  </r>
  <r>
    <x v="960"/>
    <s v="Application Form [Required]"/>
    <s v="2017 Applicant"/>
    <s v="Active"/>
    <s v="M"/>
    <s v="Accra"/>
    <x v="1"/>
    <s v="Ghana"/>
    <s v="English"/>
    <s v="16/11/1996"/>
    <x v="1"/>
    <m/>
    <x v="7"/>
    <s v="BSc (Hons) Computing Science"/>
    <s v="Ghana"/>
    <s v="Cape Coast"/>
    <s v="Aggrey Memorial A.M.E Zion"/>
    <s v="Rwanda campus only"/>
    <n v="0"/>
    <n v="0"/>
    <x v="1"/>
    <n v="0"/>
    <x v="1"/>
  </r>
  <r>
    <x v="961"/>
    <s v="Happy to see you again"/>
    <s v="2017 Applicant"/>
    <s v="Archived"/>
    <m/>
    <m/>
    <x v="0"/>
    <m/>
    <m/>
    <m/>
    <x v="0"/>
    <m/>
    <x v="0"/>
    <m/>
    <m/>
    <m/>
    <m/>
    <m/>
    <n v="1"/>
    <n v="1"/>
    <x v="0"/>
    <n v="1"/>
    <x v="0"/>
  </r>
  <r>
    <x v="962"/>
    <s v="Application Form [Required]"/>
    <s v="2017 Applicant"/>
    <s v="Active"/>
    <m/>
    <m/>
    <x v="0"/>
    <m/>
    <m/>
    <m/>
    <x v="0"/>
    <m/>
    <x v="0"/>
    <m/>
    <m/>
    <m/>
    <m/>
    <m/>
    <n v="1"/>
    <n v="1"/>
    <x v="0"/>
    <n v="1"/>
    <x v="0"/>
  </r>
  <r>
    <x v="963"/>
    <s v="Happy to see you again"/>
    <s v="2017 Applicant"/>
    <s v="Archived"/>
    <m/>
    <m/>
    <x v="0"/>
    <m/>
    <m/>
    <m/>
    <x v="0"/>
    <m/>
    <x v="0"/>
    <m/>
    <m/>
    <m/>
    <m/>
    <m/>
    <n v="1"/>
    <n v="1"/>
    <x v="0"/>
    <n v="1"/>
    <x v="0"/>
  </r>
  <r>
    <x v="964"/>
    <s v="2016 Decline"/>
    <s v="2017 Applicant"/>
    <s v="Archived"/>
    <m/>
    <m/>
    <x v="0"/>
    <m/>
    <m/>
    <m/>
    <x v="0"/>
    <m/>
    <x v="0"/>
    <m/>
    <m/>
    <m/>
    <m/>
    <m/>
    <n v="1"/>
    <n v="1"/>
    <x v="0"/>
    <n v="1"/>
    <x v="0"/>
  </r>
  <r>
    <x v="965"/>
    <s v="Application Form Complete"/>
    <s v="2017 Applicant"/>
    <s v="Active"/>
    <s v="F"/>
    <s v="Nairobi"/>
    <x v="2"/>
    <s v="Kenya"/>
    <s v="English"/>
    <d v="1998-04-10T00:00:00"/>
    <x v="8"/>
    <m/>
    <x v="2"/>
    <s v="BA (Hons) Business Managment"/>
    <s v="Kenya"/>
    <s v="Nairobi"/>
    <s v="Precious Blood Riruta Girl's High School"/>
    <s v="Mauritius Campus only"/>
    <n v="0"/>
    <n v="0"/>
    <x v="1"/>
    <n v="0"/>
    <x v="1"/>
  </r>
  <r>
    <x v="966"/>
    <s v="Application Form [Required]"/>
    <s v="2017 Applicant"/>
    <s v="Active"/>
    <s v="M"/>
    <s v="Nairobi"/>
    <x v="2"/>
    <s v="Kenya"/>
    <s v="English"/>
    <s v="15/01/1997"/>
    <x v="3"/>
    <m/>
    <x v="2"/>
    <s v="BA (Hons) Business Managment"/>
    <s v="Kenya"/>
    <s v="Muranga City"/>
    <s v="Ichagaki Boys High School"/>
    <s v="Both the Mauritian and Rwandan campuses"/>
    <n v="0"/>
    <n v="0"/>
    <x v="1"/>
    <n v="0"/>
    <x v="1"/>
  </r>
  <r>
    <x v="967"/>
    <s v="Application Form [Required]"/>
    <s v="2017 Applicant"/>
    <s v="Active"/>
    <m/>
    <m/>
    <x v="0"/>
    <m/>
    <m/>
    <m/>
    <x v="0"/>
    <m/>
    <x v="0"/>
    <m/>
    <m/>
    <m/>
    <m/>
    <m/>
    <n v="1"/>
    <n v="1"/>
    <x v="0"/>
    <n v="1"/>
    <x v="0"/>
  </r>
  <r>
    <x v="968"/>
    <s v="Application Form [Required]"/>
    <s v="2017 Applicant"/>
    <s v="Active"/>
    <m/>
    <m/>
    <x v="0"/>
    <m/>
    <m/>
    <m/>
    <x v="0"/>
    <m/>
    <x v="0"/>
    <m/>
    <m/>
    <m/>
    <m/>
    <m/>
    <n v="1"/>
    <n v="1"/>
    <x v="0"/>
    <n v="1"/>
    <x v="0"/>
  </r>
  <r>
    <x v="969"/>
    <s v="Application Form [Required]"/>
    <s v="2017 Applicant"/>
    <s v="Active"/>
    <s v="M"/>
    <s v="kigali city"/>
    <x v="9"/>
    <s v="Rwanda"/>
    <s v="English"/>
    <d v="1981-01-01T00:00:00"/>
    <x v="3"/>
    <m/>
    <x v="1"/>
    <s v="BA (Hons) Social Science"/>
    <s v="Rwanda"/>
    <s v="nyamata"/>
    <s v="college saint francois xavier"/>
    <s v="Rwanda campus only"/>
    <n v="0"/>
    <n v="0"/>
    <x v="1"/>
    <n v="0"/>
    <x v="1"/>
  </r>
  <r>
    <x v="970"/>
    <s v="2015 Decline"/>
    <s v="2017 Applicant"/>
    <s v="Archived"/>
    <m/>
    <m/>
    <x v="0"/>
    <m/>
    <m/>
    <m/>
    <x v="0"/>
    <m/>
    <x v="0"/>
    <m/>
    <m/>
    <m/>
    <m/>
    <m/>
    <n v="1"/>
    <n v="1"/>
    <x v="0"/>
    <n v="1"/>
    <x v="0"/>
  </r>
  <r>
    <x v="971"/>
    <s v="2015 Decline"/>
    <s v="2017 Applicant"/>
    <s v="Archived"/>
    <m/>
    <m/>
    <x v="0"/>
    <m/>
    <m/>
    <m/>
    <x v="0"/>
    <m/>
    <x v="0"/>
    <m/>
    <m/>
    <m/>
    <m/>
    <m/>
    <n v="1"/>
    <n v="1"/>
    <x v="0"/>
    <n v="1"/>
    <x v="0"/>
  </r>
  <r>
    <x v="972"/>
    <s v="2016 Decline"/>
    <s v="2017 Applicant"/>
    <s v="Archived"/>
    <m/>
    <m/>
    <x v="0"/>
    <m/>
    <m/>
    <m/>
    <x v="0"/>
    <m/>
    <x v="0"/>
    <m/>
    <m/>
    <m/>
    <m/>
    <m/>
    <n v="1"/>
    <n v="1"/>
    <x v="0"/>
    <n v="1"/>
    <x v="0"/>
  </r>
  <r>
    <x v="973"/>
    <s v="Application Form [Required]"/>
    <s v="2017 Applicant"/>
    <s v="Active"/>
    <s v="M"/>
    <s v="Sango Ota"/>
    <x v="7"/>
    <s v="Nigeria"/>
    <s v="English"/>
    <d v="1994-10-11T00:00:00"/>
    <x v="3"/>
    <m/>
    <x v="8"/>
    <s v="BA (Hons) Business Managment"/>
    <s v="Nigeria"/>
    <s v="Lagos"/>
    <s v="Eletu Odibo Senior High School"/>
    <s v="Both the Mauritian and Rwandan campuses"/>
    <n v="0"/>
    <n v="0"/>
    <x v="1"/>
    <n v="0"/>
    <x v="1"/>
  </r>
  <r>
    <x v="974"/>
    <s v="2015 Decline"/>
    <s v="2017 Applicant"/>
    <s v="Archived"/>
    <m/>
    <m/>
    <x v="0"/>
    <m/>
    <m/>
    <m/>
    <x v="0"/>
    <m/>
    <x v="0"/>
    <m/>
    <m/>
    <m/>
    <m/>
    <m/>
    <n v="1"/>
    <n v="1"/>
    <x v="0"/>
    <n v="1"/>
    <x v="0"/>
  </r>
  <r>
    <x v="975"/>
    <s v="Application Form Complete"/>
    <s v="2017 Applicant"/>
    <s v="Active"/>
    <s v="M"/>
    <s v="Kigali"/>
    <x v="9"/>
    <s v="Rwanda"/>
    <s v="English"/>
    <d v="1999-12-12T00:00:00"/>
    <x v="10"/>
    <m/>
    <x v="8"/>
    <s v="BSc (Hons) Computing Science"/>
    <s v="Rwanda"/>
    <s v="Kigali"/>
    <s v="Green Hills Academy"/>
    <s v="Mauritius Campus only"/>
    <n v="0"/>
    <n v="0"/>
    <x v="1"/>
    <n v="0"/>
    <x v="1"/>
  </r>
  <r>
    <x v="976"/>
    <s v="Application Form [Required]"/>
    <s v="2017 Applicant"/>
    <s v="Active"/>
    <s v="F"/>
    <s v="Lusaka"/>
    <x v="12"/>
    <s v="Zambia"/>
    <s v="English"/>
    <s v="25/08/1995"/>
    <x v="3"/>
    <m/>
    <x v="7"/>
    <s v="BA (Hons) Business Managment"/>
    <s v="Zambia"/>
    <s v="Petauke"/>
    <s v="Petauke boarding school"/>
    <s v="Both the Mauritian and Rwandan campuses"/>
    <n v="0"/>
    <n v="0"/>
    <x v="1"/>
    <n v="0"/>
    <x v="1"/>
  </r>
  <r>
    <x v="977"/>
    <s v="2015 Decline"/>
    <s v="2017 Applicant"/>
    <s v="Archived"/>
    <m/>
    <m/>
    <x v="0"/>
    <m/>
    <m/>
    <m/>
    <x v="0"/>
    <m/>
    <x v="0"/>
    <m/>
    <m/>
    <m/>
    <m/>
    <m/>
    <n v="1"/>
    <n v="1"/>
    <x v="0"/>
    <n v="1"/>
    <x v="0"/>
  </r>
  <r>
    <x v="978"/>
    <s v="2015 Decline"/>
    <s v="2017 Applicant"/>
    <s v="Archived"/>
    <m/>
    <m/>
    <x v="0"/>
    <m/>
    <m/>
    <m/>
    <x v="0"/>
    <m/>
    <x v="0"/>
    <m/>
    <m/>
    <m/>
    <m/>
    <m/>
    <n v="1"/>
    <n v="1"/>
    <x v="0"/>
    <n v="1"/>
    <x v="0"/>
  </r>
  <r>
    <x v="979"/>
    <s v="Application Form Complete"/>
    <s v="2017 Applicant"/>
    <s v="Active"/>
    <s v="F"/>
    <s v="Kigali"/>
    <x v="9"/>
    <s v="Rwanda"/>
    <s v="English"/>
    <s v="29/01/1998"/>
    <x v="8"/>
    <m/>
    <x v="12"/>
    <s v="BSc (Hons) Computing Science"/>
    <s v="Rwanda"/>
    <s v="Kigali"/>
    <s v="Lycee Notre Dame De Citeaux"/>
    <s v="Both the Mauritian and Rwandan campuses"/>
    <n v="0"/>
    <n v="0"/>
    <x v="1"/>
    <n v="0"/>
    <x v="1"/>
  </r>
  <r>
    <x v="980"/>
    <s v="2016 Decline"/>
    <s v="2017 Applicant"/>
    <s v="Archived"/>
    <m/>
    <m/>
    <x v="0"/>
    <m/>
    <m/>
    <m/>
    <x v="0"/>
    <m/>
    <x v="0"/>
    <m/>
    <m/>
    <m/>
    <m/>
    <m/>
    <n v="1"/>
    <n v="1"/>
    <x v="0"/>
    <n v="1"/>
    <x v="0"/>
  </r>
  <r>
    <x v="981"/>
    <s v="Application Form [Required]"/>
    <s v="2017 Applicant"/>
    <s v="Active"/>
    <s v="M"/>
    <s v="nakuru"/>
    <x v="2"/>
    <s v="Kenya"/>
    <s v="English"/>
    <d v="1996-08-02T00:00:00"/>
    <x v="2"/>
    <m/>
    <x v="10"/>
    <s v="BSc (Hons) Computing Science"/>
    <s v="Kenya"/>
    <s v="baringo"/>
    <s v="sacho high school"/>
    <s v="Mauritius Campus only"/>
    <n v="0"/>
    <n v="0"/>
    <x v="1"/>
    <n v="0"/>
    <x v="1"/>
  </r>
  <r>
    <x v="982"/>
    <s v="Application Form [Required]"/>
    <s v="2017 Applicant"/>
    <s v="Active"/>
    <m/>
    <m/>
    <x v="0"/>
    <m/>
    <m/>
    <m/>
    <x v="0"/>
    <m/>
    <x v="0"/>
    <m/>
    <m/>
    <m/>
    <m/>
    <m/>
    <n v="1"/>
    <n v="1"/>
    <x v="0"/>
    <n v="1"/>
    <x v="0"/>
  </r>
  <r>
    <x v="983"/>
    <s v="2015 Decline"/>
    <s v="2017 Applicant"/>
    <s v="Archived"/>
    <m/>
    <m/>
    <x v="0"/>
    <m/>
    <m/>
    <m/>
    <x v="0"/>
    <m/>
    <x v="0"/>
    <m/>
    <m/>
    <m/>
    <m/>
    <m/>
    <n v="1"/>
    <n v="1"/>
    <x v="0"/>
    <n v="1"/>
    <x v="0"/>
  </r>
  <r>
    <x v="984"/>
    <s v="Application Form [Required]"/>
    <s v="2017 Applicant"/>
    <s v="Active"/>
    <m/>
    <m/>
    <x v="0"/>
    <m/>
    <m/>
    <m/>
    <x v="0"/>
    <m/>
    <x v="0"/>
    <m/>
    <m/>
    <m/>
    <m/>
    <m/>
    <n v="1"/>
    <n v="1"/>
    <x v="0"/>
    <n v="1"/>
    <x v="0"/>
  </r>
  <r>
    <x v="985"/>
    <s v="2015 Decline"/>
    <s v="2017 Applicant"/>
    <s v="Archived"/>
    <m/>
    <m/>
    <x v="0"/>
    <m/>
    <m/>
    <m/>
    <x v="0"/>
    <m/>
    <x v="0"/>
    <m/>
    <m/>
    <m/>
    <m/>
    <m/>
    <n v="1"/>
    <n v="1"/>
    <x v="0"/>
    <n v="1"/>
    <x v="0"/>
  </r>
  <r>
    <x v="986"/>
    <s v="2016 Decline"/>
    <s v="2017 Applicant"/>
    <s v="Archived"/>
    <m/>
    <m/>
    <x v="0"/>
    <m/>
    <m/>
    <m/>
    <x v="0"/>
    <m/>
    <x v="0"/>
    <m/>
    <m/>
    <m/>
    <m/>
    <m/>
    <n v="1"/>
    <n v="1"/>
    <x v="0"/>
    <n v="1"/>
    <x v="0"/>
  </r>
  <r>
    <x v="987"/>
    <s v="2015 Decline"/>
    <s v="2017 Applicant"/>
    <s v="Archived"/>
    <m/>
    <m/>
    <x v="0"/>
    <m/>
    <m/>
    <m/>
    <x v="0"/>
    <m/>
    <x v="0"/>
    <m/>
    <m/>
    <m/>
    <m/>
    <m/>
    <n v="1"/>
    <n v="1"/>
    <x v="0"/>
    <n v="1"/>
    <x v="0"/>
  </r>
  <r>
    <x v="988"/>
    <s v="2015 Decline"/>
    <s v="2017 Applicant"/>
    <s v="Archived"/>
    <m/>
    <m/>
    <x v="0"/>
    <m/>
    <m/>
    <m/>
    <x v="0"/>
    <m/>
    <x v="0"/>
    <m/>
    <m/>
    <m/>
    <m/>
    <m/>
    <n v="1"/>
    <n v="1"/>
    <x v="0"/>
    <n v="1"/>
    <x v="0"/>
  </r>
  <r>
    <x v="989"/>
    <s v="Application Form [Required]"/>
    <s v="2017 Applicant"/>
    <s v="Active"/>
    <m/>
    <m/>
    <x v="0"/>
    <m/>
    <m/>
    <m/>
    <x v="0"/>
    <m/>
    <x v="0"/>
    <m/>
    <m/>
    <m/>
    <m/>
    <m/>
    <n v="1"/>
    <n v="1"/>
    <x v="0"/>
    <n v="1"/>
    <x v="0"/>
  </r>
  <r>
    <x v="990"/>
    <s v="2016 Decline"/>
    <s v="2017 Applicant"/>
    <s v="Archived"/>
    <m/>
    <m/>
    <x v="0"/>
    <m/>
    <m/>
    <m/>
    <x v="0"/>
    <m/>
    <x v="0"/>
    <m/>
    <m/>
    <m/>
    <m/>
    <m/>
    <n v="1"/>
    <n v="1"/>
    <x v="0"/>
    <n v="1"/>
    <x v="0"/>
  </r>
  <r>
    <x v="991"/>
    <s v="Application Form [Required]"/>
    <s v="2017 Applicant"/>
    <s v="Active"/>
    <m/>
    <m/>
    <x v="0"/>
    <m/>
    <m/>
    <m/>
    <x v="0"/>
    <m/>
    <x v="0"/>
    <m/>
    <m/>
    <m/>
    <m/>
    <m/>
    <n v="1"/>
    <n v="1"/>
    <x v="0"/>
    <n v="1"/>
    <x v="0"/>
  </r>
  <r>
    <x v="992"/>
    <s v="Application Form [Required]"/>
    <s v="2017 Applicant"/>
    <s v="Active"/>
    <m/>
    <m/>
    <x v="0"/>
    <m/>
    <m/>
    <m/>
    <x v="0"/>
    <m/>
    <x v="0"/>
    <m/>
    <m/>
    <m/>
    <m/>
    <m/>
    <n v="1"/>
    <n v="1"/>
    <x v="0"/>
    <n v="1"/>
    <x v="0"/>
  </r>
  <r>
    <x v="993"/>
    <s v="Application Form [Required]"/>
    <s v="2017 Applicant"/>
    <s v="Active"/>
    <s v="F"/>
    <s v="Tema"/>
    <x v="1"/>
    <s v="Ghana"/>
    <s v="English"/>
    <d v="1996-05-10T00:00:00"/>
    <x v="1"/>
    <m/>
    <x v="2"/>
    <s v="BSc (Hons) Applied Psychology"/>
    <s v="Ghana"/>
    <s v="Kumasi"/>
    <s v="Yaa Asantewaa Girls' Senior High School"/>
    <s v="Mauritius Campus only"/>
    <n v="0"/>
    <n v="0"/>
    <x v="1"/>
    <n v="0"/>
    <x v="1"/>
  </r>
  <r>
    <x v="994"/>
    <s v="2016 Decline"/>
    <s v="2017 Applicant"/>
    <s v="Archived"/>
    <m/>
    <m/>
    <x v="0"/>
    <m/>
    <m/>
    <m/>
    <x v="0"/>
    <m/>
    <x v="0"/>
    <m/>
    <m/>
    <m/>
    <m/>
    <m/>
    <n v="1"/>
    <n v="1"/>
    <x v="0"/>
    <n v="1"/>
    <x v="0"/>
  </r>
  <r>
    <x v="995"/>
    <s v="2015 Decline"/>
    <s v="2017 Applicant"/>
    <s v="Archived"/>
    <m/>
    <m/>
    <x v="0"/>
    <m/>
    <m/>
    <m/>
    <x v="0"/>
    <m/>
    <x v="0"/>
    <m/>
    <m/>
    <m/>
    <m/>
    <m/>
    <n v="1"/>
    <n v="1"/>
    <x v="0"/>
    <n v="1"/>
    <x v="0"/>
  </r>
  <r>
    <x v="996"/>
    <s v="Application Form [Required]"/>
    <s v="2017 Applicant"/>
    <s v="Active"/>
    <s v="F"/>
    <s v="Nairobi"/>
    <x v="2"/>
    <s v="Kenya"/>
    <s v="English"/>
    <s v="17/06/1996"/>
    <x v="3"/>
    <m/>
    <x v="5"/>
    <s v="BEng Electrical Power Systems Engineering"/>
    <s v="Kenya"/>
    <s v="Meru"/>
    <s v="St Mary's Girls High School-Igoji"/>
    <s v="Both the Mauritian and Rwandan campuses"/>
    <n v="0"/>
    <n v="0"/>
    <x v="1"/>
    <n v="0"/>
    <x v="1"/>
  </r>
  <r>
    <x v="997"/>
    <s v="Application Form [Required]"/>
    <s v="2017 Applicant"/>
    <s v="Active"/>
    <s v="F"/>
    <s v="Nairobi"/>
    <x v="2"/>
    <s v="Kenya"/>
    <s v="English"/>
    <s v="19/05/1996"/>
    <x v="8"/>
    <m/>
    <x v="5"/>
    <s v="BEng Electrical Power Systems Engineering"/>
    <s v="Kenya"/>
    <s v="Embu"/>
    <s v="st Thomas aquinas igumori"/>
    <s v="Rwanda campus only"/>
    <n v="0"/>
    <n v="0"/>
    <x v="1"/>
    <n v="0"/>
    <x v="1"/>
  </r>
  <r>
    <x v="998"/>
    <s v="2016 Decline"/>
    <s v="2017 Applicant"/>
    <s v="Archived"/>
    <m/>
    <m/>
    <x v="0"/>
    <m/>
    <m/>
    <m/>
    <x v="0"/>
    <m/>
    <x v="0"/>
    <m/>
    <m/>
    <m/>
    <m/>
    <m/>
    <n v="1"/>
    <n v="1"/>
    <x v="0"/>
    <n v="1"/>
    <x v="0"/>
  </r>
  <r>
    <x v="999"/>
    <s v="2016 Decline"/>
    <s v="2017 Applicant"/>
    <s v="Archived"/>
    <m/>
    <m/>
    <x v="0"/>
    <m/>
    <m/>
    <m/>
    <x v="0"/>
    <m/>
    <x v="0"/>
    <m/>
    <m/>
    <m/>
    <m/>
    <m/>
    <n v="1"/>
    <n v="1"/>
    <x v="0"/>
    <n v="1"/>
    <x v="0"/>
  </r>
  <r>
    <x v="1000"/>
    <s v="Application Form Complete"/>
    <s v="2017 Applicant"/>
    <s v="Active"/>
    <s v="F"/>
    <s v="Nairobi"/>
    <x v="2"/>
    <s v="Kenya"/>
    <s v="English"/>
    <d v="1997-01-08T00:00:00"/>
    <x v="4"/>
    <m/>
    <x v="5"/>
    <s v="BA (Hons) Social Science"/>
    <s v="Kenya"/>
    <s v="Nairobi"/>
    <s v="Compuera Mang'u Girls High School"/>
    <s v="Both the Mauritian and Rwandan campuses"/>
    <n v="0"/>
    <n v="0"/>
    <x v="1"/>
    <n v="0"/>
    <x v="1"/>
  </r>
  <r>
    <x v="1001"/>
    <s v="2016 Decline"/>
    <s v="2017 Applicant"/>
    <s v="Archived"/>
    <m/>
    <m/>
    <x v="0"/>
    <m/>
    <m/>
    <m/>
    <x v="0"/>
    <m/>
    <x v="0"/>
    <m/>
    <m/>
    <m/>
    <m/>
    <m/>
    <n v="1"/>
    <n v="1"/>
    <x v="0"/>
    <n v="1"/>
    <x v="0"/>
  </r>
  <r>
    <x v="1002"/>
    <s v="Application Form Complete"/>
    <s v="Admit from Sept 2016"/>
    <s v="Active"/>
    <m/>
    <m/>
    <x v="0"/>
    <m/>
    <m/>
    <m/>
    <x v="0"/>
    <m/>
    <x v="0"/>
    <m/>
    <m/>
    <m/>
    <m/>
    <m/>
    <n v="1"/>
    <n v="1"/>
    <x v="0"/>
    <n v="1"/>
    <x v="0"/>
  </r>
  <r>
    <x v="1003"/>
    <s v="Application Form [Required]"/>
    <s v="2017 Applicant"/>
    <s v="Withdrawn"/>
    <m/>
    <m/>
    <x v="0"/>
    <m/>
    <m/>
    <m/>
    <x v="0"/>
    <m/>
    <x v="0"/>
    <m/>
    <m/>
    <m/>
    <m/>
    <m/>
    <n v="1"/>
    <n v="1"/>
    <x v="0"/>
    <n v="1"/>
    <x v="0"/>
  </r>
  <r>
    <x v="1004"/>
    <s v="2015 Decline"/>
    <s v="2017 Applicant"/>
    <s v="Archived"/>
    <m/>
    <m/>
    <x v="0"/>
    <m/>
    <m/>
    <m/>
    <x v="0"/>
    <m/>
    <x v="0"/>
    <m/>
    <m/>
    <m/>
    <m/>
    <m/>
    <n v="1"/>
    <n v="1"/>
    <x v="0"/>
    <n v="1"/>
    <x v="0"/>
  </r>
  <r>
    <x v="1005"/>
    <s v="Happy to see you again"/>
    <s v="2017 Applicant"/>
    <s v="Archived"/>
    <m/>
    <m/>
    <x v="0"/>
    <m/>
    <m/>
    <m/>
    <x v="0"/>
    <m/>
    <x v="0"/>
    <m/>
    <m/>
    <m/>
    <m/>
    <m/>
    <n v="1"/>
    <n v="1"/>
    <x v="0"/>
    <n v="1"/>
    <x v="0"/>
  </r>
  <r>
    <x v="1006"/>
    <s v="2015 Decline"/>
    <s v="2017 Applicant"/>
    <s v="Archived"/>
    <m/>
    <m/>
    <x v="0"/>
    <m/>
    <m/>
    <m/>
    <x v="0"/>
    <m/>
    <x v="0"/>
    <m/>
    <m/>
    <m/>
    <m/>
    <m/>
    <n v="1"/>
    <n v="1"/>
    <x v="0"/>
    <n v="1"/>
    <x v="0"/>
  </r>
  <r>
    <x v="1007"/>
    <s v="Application Form [Required]"/>
    <s v="2017 Applicant"/>
    <s v="Active"/>
    <m/>
    <m/>
    <x v="0"/>
    <m/>
    <m/>
    <m/>
    <x v="0"/>
    <m/>
    <x v="0"/>
    <m/>
    <m/>
    <m/>
    <m/>
    <m/>
    <n v="1"/>
    <n v="1"/>
    <x v="0"/>
    <n v="1"/>
    <x v="0"/>
  </r>
  <r>
    <x v="1008"/>
    <s v="Application Form [Required]"/>
    <s v="2017 Applicant"/>
    <s v="Active"/>
    <m/>
    <m/>
    <x v="0"/>
    <m/>
    <m/>
    <m/>
    <x v="0"/>
    <m/>
    <x v="0"/>
    <m/>
    <m/>
    <m/>
    <m/>
    <m/>
    <n v="1"/>
    <n v="1"/>
    <x v="0"/>
    <n v="1"/>
    <x v="0"/>
  </r>
  <r>
    <x v="1009"/>
    <s v="Application Form Complete"/>
    <s v="2017 Applicant"/>
    <s v="Active"/>
    <s v="F"/>
    <s v="Nairobi"/>
    <x v="2"/>
    <s v="Kenya"/>
    <s v="English"/>
    <s v="31/12/1996"/>
    <x v="9"/>
    <s v="Instagram"/>
    <x v="5"/>
    <s v="BA (Hons) Social Science"/>
    <s v="Kenya"/>
    <s v="Nyahururu"/>
    <s v="Nyahururu Elite schools"/>
    <s v="Both the Mauritian and Rwandan campuses"/>
    <n v="0"/>
    <n v="0"/>
    <x v="1"/>
    <n v="0"/>
    <x v="1"/>
  </r>
  <r>
    <x v="1010"/>
    <s v="Application Form [Required]"/>
    <s v="2017 Applicant"/>
    <s v="Active"/>
    <m/>
    <m/>
    <x v="0"/>
    <m/>
    <m/>
    <m/>
    <x v="0"/>
    <m/>
    <x v="0"/>
    <m/>
    <m/>
    <m/>
    <m/>
    <m/>
    <n v="1"/>
    <n v="1"/>
    <x v="0"/>
    <n v="1"/>
    <x v="0"/>
  </r>
  <r>
    <x v="1011"/>
    <s v="Application Form [Required]"/>
    <s v="2017 Applicant"/>
    <s v="Withdrawn"/>
    <m/>
    <m/>
    <x v="0"/>
    <m/>
    <m/>
    <m/>
    <x v="0"/>
    <m/>
    <x v="0"/>
    <m/>
    <m/>
    <m/>
    <m/>
    <m/>
    <n v="1"/>
    <n v="1"/>
    <x v="0"/>
    <n v="1"/>
    <x v="0"/>
  </r>
  <r>
    <x v="1012"/>
    <s v="Application Form [Required]"/>
    <s v="2017 Applicant"/>
    <s v="Active"/>
    <s v="M"/>
    <s v="Nairobi"/>
    <x v="2"/>
    <s v="Kenya"/>
    <s v="English"/>
    <s v="19/03/1997"/>
    <x v="4"/>
    <m/>
    <x v="5"/>
    <s v="BSc (Hons) Computing Science"/>
    <s v="South Africa"/>
    <s v="Johannesburg"/>
    <s v="African Leadership Academy"/>
    <s v="Mauritius Campus only"/>
    <n v="0"/>
    <n v="0"/>
    <x v="1"/>
    <n v="0"/>
    <x v="1"/>
  </r>
  <r>
    <x v="1013"/>
    <s v="Application Form [Required]"/>
    <s v="2017 Applicant"/>
    <s v="Active"/>
    <m/>
    <m/>
    <x v="0"/>
    <m/>
    <m/>
    <m/>
    <x v="0"/>
    <m/>
    <x v="0"/>
    <m/>
    <m/>
    <m/>
    <m/>
    <m/>
    <n v="1"/>
    <n v="1"/>
    <x v="0"/>
    <n v="1"/>
    <x v="0"/>
  </r>
  <r>
    <x v="1014"/>
    <s v="Application Form [Required]"/>
    <s v="2017 Applicant"/>
    <s v="Active"/>
    <s v="M"/>
    <s v="mpeketoni"/>
    <x v="2"/>
    <s v="Kenya"/>
    <s v="English"/>
    <s v="28/09/1996"/>
    <x v="3"/>
    <m/>
    <x v="5"/>
    <s v="BA (Hons) Social Science"/>
    <s v="Kenya"/>
    <s v="Nairobi"/>
    <s v="Alliance High School"/>
    <s v="Rwanda campus only"/>
    <n v="0"/>
    <n v="0"/>
    <x v="1"/>
    <n v="0"/>
    <x v="1"/>
  </r>
  <r>
    <x v="1015"/>
    <s v="Happy to see you again"/>
    <s v="2017 Applicant"/>
    <s v="Archived"/>
    <m/>
    <m/>
    <x v="0"/>
    <m/>
    <m/>
    <m/>
    <x v="0"/>
    <m/>
    <x v="0"/>
    <m/>
    <m/>
    <m/>
    <m/>
    <m/>
    <n v="1"/>
    <n v="1"/>
    <x v="0"/>
    <n v="1"/>
    <x v="0"/>
  </r>
  <r>
    <x v="1016"/>
    <s v="Application Form [Required]"/>
    <s v="2017 Applicant"/>
    <s v="Active"/>
    <s v="M"/>
    <s v="Mombasa"/>
    <x v="2"/>
    <s v="Kenya"/>
    <s v="English"/>
    <d v="1997-03-01T00:00:00"/>
    <x v="3"/>
    <m/>
    <x v="8"/>
    <s v="BA (Hons) Social Science"/>
    <s v="Kenya"/>
    <s v="Mombasa"/>
    <s v="Aga Khan Academy Mombasa"/>
    <s v="Mauritius Campus only"/>
    <n v="0"/>
    <n v="0"/>
    <x v="1"/>
    <n v="0"/>
    <x v="1"/>
  </r>
  <r>
    <x v="1017"/>
    <s v="Application Form [Required]"/>
    <s v="2017 Applicant"/>
    <s v="Active"/>
    <m/>
    <m/>
    <x v="0"/>
    <m/>
    <m/>
    <m/>
    <x v="0"/>
    <m/>
    <x v="0"/>
    <m/>
    <m/>
    <m/>
    <m/>
    <m/>
    <n v="1"/>
    <n v="1"/>
    <x v="0"/>
    <n v="1"/>
    <x v="0"/>
  </r>
  <r>
    <x v="1018"/>
    <s v="2015 Decline"/>
    <s v="2017 Applicant"/>
    <s v="Archived"/>
    <m/>
    <m/>
    <x v="0"/>
    <m/>
    <m/>
    <m/>
    <x v="0"/>
    <m/>
    <x v="0"/>
    <m/>
    <m/>
    <m/>
    <m/>
    <m/>
    <n v="1"/>
    <n v="1"/>
    <x v="0"/>
    <n v="1"/>
    <x v="0"/>
  </r>
  <r>
    <x v="1019"/>
    <s v="Application Form [Required]"/>
    <s v="2017 Applicant"/>
    <s v="Active"/>
    <m/>
    <m/>
    <x v="0"/>
    <m/>
    <m/>
    <m/>
    <x v="0"/>
    <m/>
    <x v="0"/>
    <m/>
    <m/>
    <m/>
    <m/>
    <m/>
    <n v="1"/>
    <n v="1"/>
    <x v="0"/>
    <n v="1"/>
    <x v="0"/>
  </r>
  <r>
    <x v="1020"/>
    <s v="Application Form [Required]"/>
    <s v="2017 Applicant"/>
    <s v="Withdrawn"/>
    <s v="F"/>
    <s v="Nairobi"/>
    <x v="2"/>
    <s v="Kenya"/>
    <s v="English"/>
    <s v="14/07/1998"/>
    <x v="8"/>
    <m/>
    <x v="2"/>
    <m/>
    <m/>
    <m/>
    <m/>
    <m/>
    <n v="0"/>
    <n v="0"/>
    <x v="1"/>
    <n v="1"/>
    <x v="2"/>
  </r>
  <r>
    <x v="1021"/>
    <s v="2015 Decline"/>
    <s v="2017 Applicant"/>
    <s v="Archived"/>
    <m/>
    <m/>
    <x v="0"/>
    <m/>
    <m/>
    <m/>
    <x v="0"/>
    <m/>
    <x v="0"/>
    <m/>
    <m/>
    <m/>
    <m/>
    <m/>
    <n v="1"/>
    <n v="1"/>
    <x v="0"/>
    <n v="1"/>
    <x v="0"/>
  </r>
  <r>
    <x v="1022"/>
    <s v="Application Form [Required]"/>
    <s v="2017 Applicant"/>
    <s v="Withdrawn"/>
    <s v="M"/>
    <s v="Nairobi, Kenya"/>
    <x v="2"/>
    <s v="Kenya"/>
    <s v="English"/>
    <d v="1997-07-03T00:00:00"/>
    <x v="1"/>
    <m/>
    <x v="1"/>
    <s v="BSc (Hons) Computing Science"/>
    <s v="Kenya"/>
    <s v="Nanyuki, Kenya"/>
    <s v="Inooro secondary"/>
    <s v="Rwanda campus only"/>
    <n v="0"/>
    <n v="0"/>
    <x v="1"/>
    <n v="0"/>
    <x v="1"/>
  </r>
  <r>
    <x v="1023"/>
    <s v="Application Form Complete"/>
    <s v="2017 Applicant"/>
    <s v="Active"/>
    <s v="M"/>
    <s v="Monrovia"/>
    <x v="17"/>
    <s v="Liberia"/>
    <s v="English"/>
    <s v="28/04/1996"/>
    <x v="3"/>
    <m/>
    <x v="2"/>
    <s v="BA (Hons) Social Science"/>
    <s v="Liberia"/>
    <s v="Monrovia"/>
    <s v="Adventist high school"/>
    <s v="Rwanda campus only"/>
    <n v="0"/>
    <n v="0"/>
    <x v="1"/>
    <n v="0"/>
    <x v="1"/>
  </r>
  <r>
    <x v="1024"/>
    <s v="2016 Decline"/>
    <s v="2017 Applicant"/>
    <s v="Archived"/>
    <m/>
    <m/>
    <x v="0"/>
    <m/>
    <m/>
    <m/>
    <x v="0"/>
    <m/>
    <x v="0"/>
    <m/>
    <m/>
    <m/>
    <m/>
    <m/>
    <n v="1"/>
    <n v="1"/>
    <x v="0"/>
    <n v="1"/>
    <x v="0"/>
  </r>
  <r>
    <x v="1025"/>
    <s v="Application Form [Required]"/>
    <s v="2017 Applicant"/>
    <s v="Active"/>
    <s v="M"/>
    <s v="Nakuru"/>
    <x v="2"/>
    <s v="Kenya"/>
    <s v="English"/>
    <d v="1996-04-06T00:00:00"/>
    <x v="11"/>
    <m/>
    <x v="2"/>
    <s v="BSc (Hons) Computing Science"/>
    <s v="Kenya"/>
    <s v="Nakuru"/>
    <s v="Utumishi Boys Academy"/>
    <s v="Both the Mauritian and Rwandan campuses"/>
    <n v="0"/>
    <n v="0"/>
    <x v="1"/>
    <n v="0"/>
    <x v="1"/>
  </r>
  <r>
    <x v="1026"/>
    <s v="Application Form [Required]"/>
    <s v="2017 Applicant"/>
    <s v="Active"/>
    <s v="M"/>
    <s v="Accra"/>
    <x v="1"/>
    <s v="Ghana"/>
    <s v="English"/>
    <s v="27/07/1997"/>
    <x v="1"/>
    <m/>
    <x v="2"/>
    <s v="BSc (Hons) Computing Science"/>
    <s v="Ghana"/>
    <s v="Accra"/>
    <s v="Labone Senior High School"/>
    <s v="Mauritius Campus only"/>
    <n v="0"/>
    <n v="0"/>
    <x v="1"/>
    <n v="0"/>
    <x v="1"/>
  </r>
  <r>
    <x v="1027"/>
    <s v="2016 Decline"/>
    <s v="2017 Applicant"/>
    <s v="Archived"/>
    <m/>
    <m/>
    <x v="0"/>
    <m/>
    <m/>
    <m/>
    <x v="0"/>
    <m/>
    <x v="0"/>
    <m/>
    <m/>
    <m/>
    <m/>
    <m/>
    <n v="1"/>
    <n v="1"/>
    <x v="0"/>
    <n v="1"/>
    <x v="0"/>
  </r>
  <r>
    <x v="1028"/>
    <s v="Application Form Complete"/>
    <s v="2017 Applicant"/>
    <s v="Active"/>
    <s v="M"/>
    <s v="Bizerte"/>
    <x v="4"/>
    <s v="Tunisia"/>
    <s v="English"/>
    <s v="19/11/1995"/>
    <x v="3"/>
    <m/>
    <x v="9"/>
    <s v="BSc (Hons) Computing Science"/>
    <s v="Tunisia"/>
    <s v="Tunis"/>
    <s v="ecole internationalle de tunis"/>
    <s v="Mauritius Campus only"/>
    <n v="0"/>
    <n v="0"/>
    <x v="1"/>
    <n v="0"/>
    <x v="1"/>
  </r>
  <r>
    <x v="1029"/>
    <s v="2016 Decline"/>
    <s v="2017 Applicant"/>
    <s v="Archived"/>
    <m/>
    <m/>
    <x v="0"/>
    <m/>
    <m/>
    <m/>
    <x v="0"/>
    <m/>
    <x v="0"/>
    <m/>
    <m/>
    <m/>
    <m/>
    <m/>
    <n v="1"/>
    <n v="1"/>
    <x v="0"/>
    <n v="1"/>
    <x v="0"/>
  </r>
  <r>
    <x v="1030"/>
    <s v="Application Form Complete"/>
    <s v="2017 Applicant"/>
    <s v="Active"/>
    <s v="M"/>
    <s v="Kampala"/>
    <x v="3"/>
    <s v="Uganda"/>
    <s v="English"/>
    <s v="24/03/1998"/>
    <x v="3"/>
    <m/>
    <x v="7"/>
    <s v="BSc (Hons) Computing Science"/>
    <s v="Uganda"/>
    <s v="Kampala"/>
    <s v="butsibo secondary school"/>
    <s v="Rwanda campus only"/>
    <n v="0"/>
    <n v="0"/>
    <x v="1"/>
    <n v="0"/>
    <x v="1"/>
  </r>
  <r>
    <x v="1031"/>
    <s v="Application Form [Required]"/>
    <s v="2017 Applicant"/>
    <s v="Active"/>
    <s v="F"/>
    <s v="Nairobi"/>
    <x v="2"/>
    <s v="Kenya"/>
    <s v="English"/>
    <d v="1997-02-06T00:00:00"/>
    <x v="3"/>
    <m/>
    <x v="5"/>
    <s v="BSc (Hons) Computing Science"/>
    <s v="Kenya"/>
    <s v="Siaya"/>
    <s v="Ng'iya Girls High School"/>
    <s v="Both the Mauritian and Rwandan campuses"/>
    <n v="0"/>
    <n v="0"/>
    <x v="1"/>
    <n v="0"/>
    <x v="1"/>
  </r>
  <r>
    <x v="1032"/>
    <s v="Application Form [Required]"/>
    <s v="2017 Applicant"/>
    <s v="Active"/>
    <s v="F"/>
    <s v="Kigali"/>
    <x v="9"/>
    <s v="Rwanda"/>
    <s v="English"/>
    <d v="1994-04-07T00:00:00"/>
    <x v="1"/>
    <m/>
    <x v="3"/>
    <s v="BA (Hons) Social Science"/>
    <s v="Rwanda"/>
    <s v="Kigali"/>
    <s v="King David Academy"/>
    <s v="Rwanda campus only"/>
    <n v="0"/>
    <n v="0"/>
    <x v="1"/>
    <n v="0"/>
    <x v="1"/>
  </r>
  <r>
    <x v="1033"/>
    <s v="2016 Decline"/>
    <s v="2017 Applicant"/>
    <s v="Archived"/>
    <m/>
    <m/>
    <x v="0"/>
    <m/>
    <m/>
    <m/>
    <x v="0"/>
    <m/>
    <x v="0"/>
    <m/>
    <m/>
    <m/>
    <m/>
    <m/>
    <n v="1"/>
    <n v="1"/>
    <x v="0"/>
    <n v="1"/>
    <x v="0"/>
  </r>
  <r>
    <x v="1034"/>
    <s v="Application Form [Required]"/>
    <s v="2017 Applicant"/>
    <s v="Active"/>
    <s v="F"/>
    <s v="Pretoria"/>
    <x v="6"/>
    <s v="South Africa"/>
    <s v="English"/>
    <s v="30/04/1998"/>
    <x v="9"/>
    <s v="social media"/>
    <x v="1"/>
    <s v="BA (Hons) Social Science"/>
    <s v="South Africa"/>
    <s v="Pretoria"/>
    <s v="High School FH Odendaal"/>
    <s v="Mauritius Campus only"/>
    <n v="0"/>
    <n v="0"/>
    <x v="1"/>
    <n v="0"/>
    <x v="1"/>
  </r>
  <r>
    <x v="1035"/>
    <s v="Application Form [Required]"/>
    <s v="2017 Applicant"/>
    <s v="Active"/>
    <s v="M"/>
    <s v="chingola"/>
    <x v="12"/>
    <s v="Zambia"/>
    <s v="English"/>
    <d v="1997-01-03T00:00:00"/>
    <x v="9"/>
    <s v="online"/>
    <x v="4"/>
    <s v="BA (Hons) Business Managment"/>
    <s v="Zambia"/>
    <s v="chingola"/>
    <s v="chikola high school"/>
    <s v="Mauritius Campus only"/>
    <n v="0"/>
    <n v="0"/>
    <x v="1"/>
    <n v="0"/>
    <x v="1"/>
  </r>
  <r>
    <x v="1036"/>
    <s v="2015 Decline"/>
    <s v="2017 Applicant"/>
    <s v="Archived"/>
    <m/>
    <m/>
    <x v="0"/>
    <m/>
    <m/>
    <m/>
    <x v="0"/>
    <m/>
    <x v="0"/>
    <m/>
    <m/>
    <m/>
    <m/>
    <m/>
    <n v="1"/>
    <n v="1"/>
    <x v="0"/>
    <n v="1"/>
    <x v="0"/>
  </r>
  <r>
    <x v="1037"/>
    <s v="Application Form [Required]"/>
    <s v="2017 Applicant"/>
    <s v="Active"/>
    <m/>
    <m/>
    <x v="0"/>
    <m/>
    <m/>
    <m/>
    <x v="0"/>
    <m/>
    <x v="0"/>
    <m/>
    <m/>
    <m/>
    <m/>
    <m/>
    <n v="1"/>
    <n v="1"/>
    <x v="0"/>
    <n v="1"/>
    <x v="0"/>
  </r>
  <r>
    <x v="1038"/>
    <s v="Application Form [Required]"/>
    <s v="2017 Applicant"/>
    <s v="Active"/>
    <m/>
    <m/>
    <x v="0"/>
    <m/>
    <m/>
    <m/>
    <x v="0"/>
    <m/>
    <x v="0"/>
    <m/>
    <m/>
    <m/>
    <m/>
    <m/>
    <n v="1"/>
    <n v="1"/>
    <x v="0"/>
    <n v="1"/>
    <x v="0"/>
  </r>
  <r>
    <x v="1039"/>
    <s v="2016 Decline"/>
    <s v="2017 Applicant"/>
    <s v="Archived"/>
    <m/>
    <m/>
    <x v="0"/>
    <m/>
    <m/>
    <m/>
    <x v="0"/>
    <m/>
    <x v="0"/>
    <m/>
    <m/>
    <m/>
    <m/>
    <m/>
    <n v="1"/>
    <n v="1"/>
    <x v="0"/>
    <n v="1"/>
    <x v="0"/>
  </r>
  <r>
    <x v="1040"/>
    <s v="2015 Decline"/>
    <s v="2017 Applicant"/>
    <s v="Archived"/>
    <m/>
    <m/>
    <x v="0"/>
    <m/>
    <m/>
    <m/>
    <x v="0"/>
    <m/>
    <x v="0"/>
    <m/>
    <m/>
    <m/>
    <m/>
    <m/>
    <n v="1"/>
    <n v="1"/>
    <x v="0"/>
    <n v="1"/>
    <x v="0"/>
  </r>
  <r>
    <x v="1041"/>
    <s v="Application Form [Required]"/>
    <s v="2017 Applicant"/>
    <s v="Active"/>
    <m/>
    <m/>
    <x v="0"/>
    <m/>
    <m/>
    <m/>
    <x v="0"/>
    <m/>
    <x v="0"/>
    <m/>
    <m/>
    <m/>
    <m/>
    <m/>
    <n v="1"/>
    <n v="1"/>
    <x v="0"/>
    <n v="1"/>
    <x v="0"/>
  </r>
  <r>
    <x v="1042"/>
    <s v="2015 Decline"/>
    <s v="2017 Applicant"/>
    <s v="Archived"/>
    <m/>
    <m/>
    <x v="0"/>
    <m/>
    <m/>
    <m/>
    <x v="0"/>
    <m/>
    <x v="0"/>
    <m/>
    <m/>
    <m/>
    <m/>
    <m/>
    <n v="1"/>
    <n v="1"/>
    <x v="0"/>
    <n v="1"/>
    <x v="0"/>
  </r>
  <r>
    <x v="1043"/>
    <s v="Application Form [Required]"/>
    <s v="2017 Applicant"/>
    <s v="Active"/>
    <s v="M"/>
    <s v="Kampala"/>
    <x v="3"/>
    <s v="Uganda"/>
    <s v="English"/>
    <d v="1995-04-12T00:00:00"/>
    <x v="1"/>
    <m/>
    <x v="1"/>
    <s v="BSc (Hons) Computing Science"/>
    <s v="Uganda"/>
    <s v="Luweero"/>
    <s v="Ndejje senior secondary school"/>
    <s v="Both the Mauritian and Rwandan campuses"/>
    <n v="0"/>
    <n v="0"/>
    <x v="1"/>
    <n v="0"/>
    <x v="1"/>
  </r>
  <r>
    <x v="1044"/>
    <s v="2015 Decline"/>
    <s v="2017 Applicant"/>
    <s v="Archived"/>
    <m/>
    <m/>
    <x v="0"/>
    <m/>
    <m/>
    <m/>
    <x v="0"/>
    <m/>
    <x v="0"/>
    <m/>
    <m/>
    <m/>
    <m/>
    <m/>
    <n v="1"/>
    <n v="1"/>
    <x v="0"/>
    <n v="1"/>
    <x v="0"/>
  </r>
  <r>
    <x v="1045"/>
    <s v="2015 Decline"/>
    <s v="2017 Applicant"/>
    <s v="Archived"/>
    <m/>
    <m/>
    <x v="0"/>
    <m/>
    <m/>
    <m/>
    <x v="0"/>
    <m/>
    <x v="0"/>
    <m/>
    <m/>
    <m/>
    <m/>
    <m/>
    <n v="1"/>
    <n v="1"/>
    <x v="0"/>
    <n v="1"/>
    <x v="0"/>
  </r>
  <r>
    <x v="1046"/>
    <s v="Application Form [Required]"/>
    <s v="2017 Applicant"/>
    <s v="Active"/>
    <m/>
    <m/>
    <x v="0"/>
    <m/>
    <m/>
    <m/>
    <x v="0"/>
    <m/>
    <x v="0"/>
    <m/>
    <m/>
    <m/>
    <m/>
    <m/>
    <n v="1"/>
    <n v="1"/>
    <x v="0"/>
    <n v="1"/>
    <x v="0"/>
  </r>
  <r>
    <x v="1047"/>
    <s v="Application Form [Required]"/>
    <s v="2017 Applicant"/>
    <s v="Active"/>
    <s v="M"/>
    <s v="ARUSHA"/>
    <x v="16"/>
    <s v="Tanzania"/>
    <s v="English"/>
    <d v="1998-01-03T00:00:00"/>
    <x v="3"/>
    <m/>
    <x v="2"/>
    <s v="BEng Electrical Power Systems Engineering"/>
    <m/>
    <m/>
    <m/>
    <m/>
    <n v="0"/>
    <n v="0"/>
    <x v="1"/>
    <n v="1"/>
    <x v="2"/>
  </r>
  <r>
    <x v="1048"/>
    <s v="Application Form [Required]"/>
    <s v="2017 Applicant"/>
    <s v="Active"/>
    <m/>
    <m/>
    <x v="0"/>
    <m/>
    <m/>
    <m/>
    <x v="0"/>
    <m/>
    <x v="0"/>
    <m/>
    <m/>
    <m/>
    <m/>
    <m/>
    <n v="1"/>
    <n v="1"/>
    <x v="0"/>
    <n v="1"/>
    <x v="0"/>
  </r>
  <r>
    <x v="1049"/>
    <s v="Application Form [Required]"/>
    <s v="2017 Applicant"/>
    <s v="Active"/>
    <m/>
    <m/>
    <x v="0"/>
    <m/>
    <m/>
    <m/>
    <x v="0"/>
    <m/>
    <x v="0"/>
    <m/>
    <m/>
    <m/>
    <m/>
    <m/>
    <n v="1"/>
    <n v="1"/>
    <x v="0"/>
    <n v="1"/>
    <x v="0"/>
  </r>
  <r>
    <x v="1050"/>
    <s v="Application Form [Required]"/>
    <s v="2017 Applicant"/>
    <s v="Active"/>
    <s v="M"/>
    <s v="Kitwe"/>
    <x v="12"/>
    <s v="Zambia"/>
    <s v="English"/>
    <d v="1996-06-12T00:00:00"/>
    <x v="2"/>
    <m/>
    <x v="1"/>
    <s v="BA (Hons) Business Managment"/>
    <s v="Ghana"/>
    <s v="Tema, Accra"/>
    <s v="SOS-Hermann Gmeiner International College"/>
    <s v="Mauritius Campus only"/>
    <n v="0"/>
    <n v="0"/>
    <x v="1"/>
    <n v="0"/>
    <x v="1"/>
  </r>
  <r>
    <x v="1051"/>
    <s v="Application Form [Required]"/>
    <s v="2017 Applicant"/>
    <s v="Active"/>
    <m/>
    <m/>
    <x v="0"/>
    <m/>
    <m/>
    <m/>
    <x v="0"/>
    <m/>
    <x v="0"/>
    <m/>
    <m/>
    <m/>
    <m/>
    <m/>
    <n v="1"/>
    <n v="1"/>
    <x v="0"/>
    <n v="1"/>
    <x v="0"/>
  </r>
  <r>
    <x v="1052"/>
    <s v="2015 Decline"/>
    <s v="2017 Applicant"/>
    <s v="Archived"/>
    <m/>
    <m/>
    <x v="0"/>
    <m/>
    <m/>
    <m/>
    <x v="0"/>
    <m/>
    <x v="0"/>
    <m/>
    <m/>
    <m/>
    <m/>
    <m/>
    <n v="1"/>
    <n v="1"/>
    <x v="0"/>
    <n v="1"/>
    <x v="0"/>
  </r>
  <r>
    <x v="1053"/>
    <s v="2016 Decline"/>
    <s v="2017 Applicant"/>
    <s v="Archived"/>
    <m/>
    <m/>
    <x v="0"/>
    <m/>
    <m/>
    <m/>
    <x v="0"/>
    <m/>
    <x v="0"/>
    <m/>
    <m/>
    <m/>
    <m/>
    <m/>
    <n v="1"/>
    <n v="1"/>
    <x v="0"/>
    <n v="1"/>
    <x v="0"/>
  </r>
  <r>
    <x v="1054"/>
    <s v="2016 Decline"/>
    <s v="2017 Applicant"/>
    <s v="Archived"/>
    <m/>
    <m/>
    <x v="0"/>
    <m/>
    <m/>
    <m/>
    <x v="0"/>
    <m/>
    <x v="0"/>
    <m/>
    <m/>
    <m/>
    <m/>
    <m/>
    <n v="1"/>
    <n v="1"/>
    <x v="0"/>
    <n v="1"/>
    <x v="0"/>
  </r>
  <r>
    <x v="1055"/>
    <s v="Application Form [Required]"/>
    <s v="2017 Applicant"/>
    <s v="Active"/>
    <m/>
    <m/>
    <x v="0"/>
    <m/>
    <m/>
    <m/>
    <x v="0"/>
    <m/>
    <x v="0"/>
    <m/>
    <m/>
    <m/>
    <m/>
    <m/>
    <n v="1"/>
    <n v="1"/>
    <x v="0"/>
    <n v="1"/>
    <x v="0"/>
  </r>
  <r>
    <x v="1056"/>
    <s v="2015 Decline"/>
    <s v="2017 Applicant"/>
    <s v="Archived"/>
    <m/>
    <m/>
    <x v="0"/>
    <m/>
    <m/>
    <m/>
    <x v="0"/>
    <m/>
    <x v="0"/>
    <m/>
    <m/>
    <m/>
    <m/>
    <m/>
    <n v="1"/>
    <n v="1"/>
    <x v="0"/>
    <n v="1"/>
    <x v="0"/>
  </r>
  <r>
    <x v="1057"/>
    <s v="2015 Decline"/>
    <s v="2017 Applicant"/>
    <s v="Archived"/>
    <m/>
    <m/>
    <x v="0"/>
    <m/>
    <m/>
    <m/>
    <x v="0"/>
    <m/>
    <x v="0"/>
    <m/>
    <m/>
    <m/>
    <m/>
    <m/>
    <n v="1"/>
    <n v="1"/>
    <x v="0"/>
    <n v="1"/>
    <x v="0"/>
  </r>
  <r>
    <x v="1058"/>
    <s v="2015 Decline"/>
    <s v="2017 Applicant"/>
    <s v="Archived"/>
    <m/>
    <m/>
    <x v="0"/>
    <m/>
    <m/>
    <m/>
    <x v="0"/>
    <m/>
    <x v="0"/>
    <m/>
    <m/>
    <m/>
    <m/>
    <m/>
    <n v="1"/>
    <n v="1"/>
    <x v="0"/>
    <n v="1"/>
    <x v="0"/>
  </r>
  <r>
    <x v="1059"/>
    <s v="2015 Decline"/>
    <s v="2017 Applicant"/>
    <s v="Archived"/>
    <m/>
    <m/>
    <x v="0"/>
    <m/>
    <m/>
    <m/>
    <x v="0"/>
    <m/>
    <x v="0"/>
    <m/>
    <m/>
    <m/>
    <m/>
    <m/>
    <n v="1"/>
    <n v="1"/>
    <x v="0"/>
    <n v="1"/>
    <x v="0"/>
  </r>
  <r>
    <x v="1060"/>
    <s v="Application Form Complete"/>
    <s v="2017 Applicant"/>
    <s v="Active"/>
    <s v="M"/>
    <s v="Gbarnga"/>
    <x v="17"/>
    <s v="Liberia"/>
    <s v="English"/>
    <d v="1996-08-08T00:00:00"/>
    <x v="1"/>
    <m/>
    <x v="2"/>
    <s v="BA (Hons) Social Science"/>
    <s v="Liberia"/>
    <s v="Gbarnga"/>
    <s v="St. Martin's Catholic High School"/>
    <s v="Both the Mauritian and Rwandan campuses"/>
    <n v="0"/>
    <n v="0"/>
    <x v="1"/>
    <n v="0"/>
    <x v="1"/>
  </r>
  <r>
    <x v="1061"/>
    <s v="Application Form Complete"/>
    <s v="2017 Applicant"/>
    <s v="Active"/>
    <s v="M"/>
    <s v="karongi@gmail.com"/>
    <x v="9"/>
    <s v="Rwanda"/>
    <s v="English"/>
    <d v="1998-01-01T00:00:00"/>
    <x v="3"/>
    <m/>
    <x v="7"/>
    <s v="BEng Electrical Power Systems Engineering"/>
    <s v="Rwanda"/>
    <s v="huye"/>
    <s v="GSOButare(indatwa n'inkesha school)"/>
    <s v="Mauritius Campus only"/>
    <n v="0"/>
    <n v="0"/>
    <x v="1"/>
    <n v="0"/>
    <x v="1"/>
  </r>
  <r>
    <x v="1062"/>
    <s v="Application Form [Required]"/>
    <s v="2017 Applicant"/>
    <s v="Active"/>
    <s v="M"/>
    <s v="Adiss Ababa"/>
    <x v="11"/>
    <s v="Ethiopia"/>
    <s v="English"/>
    <m/>
    <x v="9"/>
    <s v="Instagram"/>
    <x v="2"/>
    <s v="BSc (Hons) Computing Science"/>
    <s v="Ethiopia"/>
    <s v="Addis Ababa"/>
    <s v="Future Generation Hope School"/>
    <s v="Mauritius Campus only"/>
    <n v="0"/>
    <n v="0"/>
    <x v="1"/>
    <n v="0"/>
    <x v="1"/>
  </r>
  <r>
    <x v="1063"/>
    <s v="Application Form [Required]"/>
    <s v="2017 Applicant"/>
    <s v="Active"/>
    <m/>
    <m/>
    <x v="0"/>
    <m/>
    <m/>
    <m/>
    <x v="0"/>
    <m/>
    <x v="0"/>
    <m/>
    <m/>
    <m/>
    <m/>
    <m/>
    <n v="1"/>
    <n v="1"/>
    <x v="0"/>
    <n v="1"/>
    <x v="0"/>
  </r>
  <r>
    <x v="1064"/>
    <s v="2016 Decline"/>
    <s v="2017 Applicant"/>
    <s v="Archived"/>
    <m/>
    <m/>
    <x v="0"/>
    <m/>
    <m/>
    <m/>
    <x v="0"/>
    <m/>
    <x v="0"/>
    <m/>
    <m/>
    <m/>
    <m/>
    <m/>
    <n v="1"/>
    <n v="1"/>
    <x v="0"/>
    <n v="1"/>
    <x v="0"/>
  </r>
  <r>
    <x v="1065"/>
    <s v="Application Form [Required]"/>
    <s v="2017 Applicant"/>
    <s v="Active"/>
    <s v="M"/>
    <s v="Giza"/>
    <x v="31"/>
    <s v="Egypt"/>
    <s v="English"/>
    <s v="15/06/1985"/>
    <x v="1"/>
    <m/>
    <x v="7"/>
    <s v="BA (Hons) Business Managment"/>
    <s v="Egypt"/>
    <s v="damas"/>
    <s v="damas high school"/>
    <s v="Both the Mauritian and Rwandan campuses"/>
    <n v="0"/>
    <n v="0"/>
    <x v="1"/>
    <n v="0"/>
    <x v="1"/>
  </r>
  <r>
    <x v="1066"/>
    <s v="Application Form [Required]"/>
    <s v="2017 Applicant"/>
    <s v="Active"/>
    <m/>
    <m/>
    <x v="0"/>
    <m/>
    <m/>
    <m/>
    <x v="0"/>
    <m/>
    <x v="0"/>
    <m/>
    <m/>
    <m/>
    <m/>
    <m/>
    <n v="1"/>
    <n v="1"/>
    <x v="0"/>
    <n v="1"/>
    <x v="0"/>
  </r>
  <r>
    <x v="1067"/>
    <s v="Application Form [Required]"/>
    <s v="2017 Applicant"/>
    <s v="Active"/>
    <s v="M"/>
    <s v="Yamoussoukro"/>
    <x v="28"/>
    <s v="Cote d'Ivoire"/>
    <s v="French"/>
    <m/>
    <x v="6"/>
    <m/>
    <x v="1"/>
    <s v="BEng Electrical Power Systems Engineering"/>
    <m/>
    <m/>
    <m/>
    <s v="Rwanda campus only"/>
    <n v="0"/>
    <n v="0"/>
    <x v="1"/>
    <n v="1"/>
    <x v="2"/>
  </r>
  <r>
    <x v="1068"/>
    <s v="Application Form Complete"/>
    <s v="2017 Applicant"/>
    <s v="Active"/>
    <s v="M"/>
    <s v="yamoussoukro"/>
    <x v="28"/>
    <s v="Cote d'Ivoire"/>
    <s v="French"/>
    <s v="18/09/1999"/>
    <x v="8"/>
    <m/>
    <x v="1"/>
    <s v="BEng Electrical Power Systems Engineering"/>
    <s v="Cote d'Ivoire"/>
    <s v="yamoussoukro"/>
    <s v="lycee mixte 2"/>
    <s v="Both the Mauritian and Rwandan campuses"/>
    <n v="0"/>
    <n v="0"/>
    <x v="1"/>
    <n v="0"/>
    <x v="1"/>
  </r>
  <r>
    <x v="1069"/>
    <s v="Application Form [Required]"/>
    <s v="2017 Applicant"/>
    <s v="Active"/>
    <s v="M"/>
    <s v="Rabat"/>
    <x v="23"/>
    <s v="Morocco"/>
    <s v="English"/>
    <s v="24/03/1992"/>
    <x v="1"/>
    <m/>
    <x v="7"/>
    <s v="BA (Hons) Social Science"/>
    <s v="Morocco"/>
    <s v="Zagora"/>
    <s v="Al Jahid"/>
    <s v="Rwanda campus only"/>
    <n v="0"/>
    <n v="0"/>
    <x v="1"/>
    <n v="0"/>
    <x v="1"/>
  </r>
  <r>
    <x v="1070"/>
    <s v="2015 Decline"/>
    <s v="2017 Applicant"/>
    <s v="Archived"/>
    <m/>
    <m/>
    <x v="0"/>
    <m/>
    <m/>
    <m/>
    <x v="0"/>
    <m/>
    <x v="0"/>
    <m/>
    <m/>
    <m/>
    <m/>
    <m/>
    <n v="1"/>
    <n v="1"/>
    <x v="0"/>
    <n v="1"/>
    <x v="0"/>
  </r>
  <r>
    <x v="1071"/>
    <s v="2016 Decline"/>
    <s v="2017 Applicant"/>
    <s v="Archived"/>
    <m/>
    <m/>
    <x v="0"/>
    <m/>
    <m/>
    <m/>
    <x v="0"/>
    <m/>
    <x v="0"/>
    <m/>
    <m/>
    <m/>
    <m/>
    <m/>
    <n v="1"/>
    <n v="1"/>
    <x v="0"/>
    <n v="1"/>
    <x v="0"/>
  </r>
  <r>
    <x v="1072"/>
    <s v="Application Form Complete"/>
    <s v="2017 Applicant"/>
    <s v="Active"/>
    <s v="M"/>
    <s v="kigali"/>
    <x v="9"/>
    <s v="Rwanda"/>
    <s v="English"/>
    <d v="1998-01-01T00:00:00"/>
    <x v="3"/>
    <m/>
    <x v="1"/>
    <s v="BEng Electrical Power Systems Engineering"/>
    <s v="Rwanda"/>
    <s v="nyaruguru"/>
    <s v="G.s b.t.r rwamiko"/>
    <s v="Rwanda campus only"/>
    <n v="0"/>
    <n v="0"/>
    <x v="1"/>
    <n v="0"/>
    <x v="1"/>
  </r>
  <r>
    <x v="1073"/>
    <s v="2015 Decline"/>
    <s v="2017 Applicant"/>
    <s v="Archived"/>
    <m/>
    <m/>
    <x v="0"/>
    <m/>
    <m/>
    <m/>
    <x v="0"/>
    <m/>
    <x v="0"/>
    <m/>
    <m/>
    <m/>
    <m/>
    <m/>
    <n v="1"/>
    <n v="1"/>
    <x v="0"/>
    <n v="1"/>
    <x v="0"/>
  </r>
  <r>
    <x v="1074"/>
    <s v="2015 Decline"/>
    <s v="2017 Applicant"/>
    <s v="Archived"/>
    <m/>
    <m/>
    <x v="0"/>
    <m/>
    <m/>
    <m/>
    <x v="0"/>
    <m/>
    <x v="0"/>
    <m/>
    <m/>
    <m/>
    <m/>
    <m/>
    <n v="1"/>
    <n v="1"/>
    <x v="0"/>
    <n v="1"/>
    <x v="0"/>
  </r>
  <r>
    <x v="1075"/>
    <s v="Application Form [Required]"/>
    <s v="2017 Applicant"/>
    <s v="Active"/>
    <m/>
    <m/>
    <x v="0"/>
    <m/>
    <m/>
    <m/>
    <x v="0"/>
    <m/>
    <x v="0"/>
    <m/>
    <m/>
    <m/>
    <m/>
    <m/>
    <n v="1"/>
    <n v="1"/>
    <x v="0"/>
    <n v="1"/>
    <x v="0"/>
  </r>
  <r>
    <x v="1076"/>
    <s v="Application Form [Required]"/>
    <s v="2017 Applicant"/>
    <s v="Active"/>
    <s v="M"/>
    <s v="Kigali"/>
    <x v="9"/>
    <s v="Rwanda"/>
    <s v="English"/>
    <d v="1987-01-01T00:00:00"/>
    <x v="1"/>
    <m/>
    <x v="5"/>
    <m/>
    <s v="Rwanda"/>
    <s v="Kigali"/>
    <s v="Lycee de Kigali"/>
    <s v="Rwanda campus only"/>
    <n v="0"/>
    <n v="0"/>
    <x v="1"/>
    <n v="0"/>
    <x v="1"/>
  </r>
  <r>
    <x v="1077"/>
    <s v="2015 Decline"/>
    <s v="2017 Applicant"/>
    <s v="Archived"/>
    <m/>
    <m/>
    <x v="0"/>
    <m/>
    <m/>
    <m/>
    <x v="0"/>
    <m/>
    <x v="0"/>
    <m/>
    <m/>
    <m/>
    <m/>
    <m/>
    <n v="1"/>
    <n v="1"/>
    <x v="0"/>
    <n v="1"/>
    <x v="0"/>
  </r>
  <r>
    <x v="1078"/>
    <s v="2015 Decline"/>
    <s v="2017 Applicant"/>
    <s v="Archived"/>
    <m/>
    <m/>
    <x v="0"/>
    <m/>
    <m/>
    <m/>
    <x v="0"/>
    <m/>
    <x v="0"/>
    <m/>
    <m/>
    <m/>
    <m/>
    <m/>
    <n v="1"/>
    <n v="1"/>
    <x v="0"/>
    <n v="1"/>
    <x v="0"/>
  </r>
  <r>
    <x v="1079"/>
    <s v="2015 Decline"/>
    <s v="2017 Applicant"/>
    <s v="Archived"/>
    <m/>
    <m/>
    <x v="0"/>
    <m/>
    <m/>
    <m/>
    <x v="0"/>
    <m/>
    <x v="0"/>
    <m/>
    <m/>
    <m/>
    <m/>
    <m/>
    <n v="1"/>
    <n v="1"/>
    <x v="0"/>
    <n v="1"/>
    <x v="0"/>
  </r>
  <r>
    <x v="1080"/>
    <s v="Application Form Complete"/>
    <s v="2017 Applicant"/>
    <s v="Active"/>
    <s v="M"/>
    <s v="katalamoses@gmail.com"/>
    <x v="16"/>
    <s v="Tanzania"/>
    <s v="English"/>
    <s v="13/09/1997"/>
    <x v="3"/>
    <m/>
    <x v="5"/>
    <s v="BSc (Hons) Computing Science"/>
    <s v="Tanzania"/>
    <s v="Dar Es Salaam"/>
    <s v="Azania High School"/>
    <s v="Both the Mauritian and Rwandan campuses"/>
    <n v="0"/>
    <n v="0"/>
    <x v="1"/>
    <n v="0"/>
    <x v="1"/>
  </r>
  <r>
    <x v="1081"/>
    <s v="Application Form [Required]"/>
    <s v="2017 Applicant"/>
    <s v="Active"/>
    <s v="F"/>
    <s v="Accra"/>
    <x v="1"/>
    <s v="Ghana"/>
    <s v="English"/>
    <d v="1999-09-03T00:00:00"/>
    <x v="8"/>
    <m/>
    <x v="9"/>
    <s v="BA (Hons) Business Managment"/>
    <s v="Ghana"/>
    <s v="Cape Coast"/>
    <s v="Wesley Girl's High School"/>
    <s v="Both the Mauritian and Rwandan campuses"/>
    <n v="0"/>
    <n v="0"/>
    <x v="1"/>
    <n v="0"/>
    <x v="1"/>
  </r>
  <r>
    <x v="1082"/>
    <s v="Application Form Complete"/>
    <s v="2017 Applicant"/>
    <s v="Active"/>
    <s v="F"/>
    <s v="Nairobi"/>
    <x v="2"/>
    <s v="Kenya"/>
    <s v="English"/>
    <s v="22/08/1995"/>
    <x v="3"/>
    <m/>
    <x v="1"/>
    <s v="BA (Hons) Business Managment"/>
    <s v="Kenya"/>
    <s v="Nairobi"/>
    <s v="The Kenya High School"/>
    <s v="Both the Mauritian and Rwandan campuses"/>
    <n v="0"/>
    <n v="0"/>
    <x v="1"/>
    <n v="0"/>
    <x v="1"/>
  </r>
  <r>
    <x v="1083"/>
    <s v="Application Form [Required]"/>
    <s v="2017 Applicant"/>
    <s v="Active"/>
    <s v="M"/>
    <s v="Gombe"/>
    <x v="7"/>
    <s v="Nigeria"/>
    <s v="English"/>
    <d v="1992-12-04T00:00:00"/>
    <x v="3"/>
    <m/>
    <x v="3"/>
    <s v="BEng Electrical Power Systems Engineering"/>
    <s v="Nigeria"/>
    <s v="Gombe"/>
    <s v="Universal secondary school"/>
    <s v="Both the Mauritian and Rwandan campuses"/>
    <n v="0"/>
    <n v="0"/>
    <x v="1"/>
    <n v="0"/>
    <x v="1"/>
  </r>
  <r>
    <x v="1084"/>
    <s v="2016 Decline"/>
    <s v="2017 Applicant"/>
    <s v="Archived"/>
    <m/>
    <m/>
    <x v="0"/>
    <m/>
    <m/>
    <m/>
    <x v="0"/>
    <m/>
    <x v="0"/>
    <m/>
    <m/>
    <m/>
    <m/>
    <m/>
    <n v="1"/>
    <n v="1"/>
    <x v="0"/>
    <n v="1"/>
    <x v="0"/>
  </r>
  <r>
    <x v="1085"/>
    <s v="2016 Decline"/>
    <s v="2017 Applicant"/>
    <s v="Archived"/>
    <m/>
    <m/>
    <x v="0"/>
    <m/>
    <m/>
    <m/>
    <x v="0"/>
    <m/>
    <x v="0"/>
    <m/>
    <m/>
    <m/>
    <m/>
    <m/>
    <n v="1"/>
    <n v="1"/>
    <x v="0"/>
    <n v="1"/>
    <x v="0"/>
  </r>
  <r>
    <x v="1086"/>
    <s v="2015 Decline"/>
    <s v="2017 Applicant"/>
    <s v="Archived"/>
    <m/>
    <m/>
    <x v="0"/>
    <m/>
    <m/>
    <m/>
    <x v="0"/>
    <m/>
    <x v="0"/>
    <m/>
    <m/>
    <m/>
    <m/>
    <m/>
    <n v="1"/>
    <n v="1"/>
    <x v="0"/>
    <n v="1"/>
    <x v="0"/>
  </r>
  <r>
    <x v="1087"/>
    <s v="2016 Decline"/>
    <s v="2017 Applicant"/>
    <s v="Archived"/>
    <m/>
    <m/>
    <x v="0"/>
    <m/>
    <m/>
    <m/>
    <x v="0"/>
    <m/>
    <x v="0"/>
    <m/>
    <m/>
    <m/>
    <m/>
    <m/>
    <n v="1"/>
    <n v="1"/>
    <x v="0"/>
    <n v="1"/>
    <x v="0"/>
  </r>
  <r>
    <x v="1088"/>
    <s v="Application Form [Required]"/>
    <s v="2017 Applicant"/>
    <s v="Active"/>
    <m/>
    <m/>
    <x v="0"/>
    <m/>
    <m/>
    <m/>
    <x v="0"/>
    <m/>
    <x v="0"/>
    <m/>
    <m/>
    <m/>
    <m/>
    <m/>
    <n v="1"/>
    <n v="1"/>
    <x v="0"/>
    <n v="1"/>
    <x v="0"/>
  </r>
  <r>
    <x v="1089"/>
    <s v="2016 Decline"/>
    <s v="2017 Applicant"/>
    <s v="Archived"/>
    <m/>
    <m/>
    <x v="0"/>
    <m/>
    <m/>
    <m/>
    <x v="0"/>
    <m/>
    <x v="0"/>
    <m/>
    <m/>
    <m/>
    <m/>
    <m/>
    <n v="1"/>
    <n v="1"/>
    <x v="0"/>
    <n v="1"/>
    <x v="0"/>
  </r>
  <r>
    <x v="1090"/>
    <s v="Application Form Complete"/>
    <s v="2017 Applicant"/>
    <s v="Active"/>
    <s v="M"/>
    <s v="Mungwi"/>
    <x v="12"/>
    <s v="Zambia"/>
    <s v="English"/>
    <s v="19/03/1998"/>
    <x v="6"/>
    <m/>
    <x v="2"/>
    <s v="BA (Hons) Business Managment"/>
    <s v="Zambia"/>
    <s v="Lusaka"/>
    <s v="Libala Secondary School"/>
    <s v="Both the Mauritian and Rwandan campuses"/>
    <n v="0"/>
    <n v="0"/>
    <x v="1"/>
    <n v="0"/>
    <x v="1"/>
  </r>
  <r>
    <x v="1091"/>
    <s v="Application Form [Required]"/>
    <s v="2017 Applicant"/>
    <s v="Active"/>
    <m/>
    <m/>
    <x v="0"/>
    <m/>
    <m/>
    <m/>
    <x v="0"/>
    <m/>
    <x v="0"/>
    <m/>
    <m/>
    <m/>
    <m/>
    <m/>
    <n v="1"/>
    <n v="1"/>
    <x v="0"/>
    <n v="1"/>
    <x v="0"/>
  </r>
  <r>
    <x v="1092"/>
    <s v="Application Form [Required]"/>
    <s v="2017 Applicant"/>
    <s v="Active"/>
    <s v="M"/>
    <s v="EKURHLENI"/>
    <x v="6"/>
    <s v="Zimbabwe"/>
    <s v="English"/>
    <s v="29/10/1996"/>
    <x v="3"/>
    <m/>
    <x v="6"/>
    <s v="BA (Hons) Social Science"/>
    <s v="Zimbabwe"/>
    <s v="GWERU"/>
    <s v="MAMBO HIGH SCHOOL"/>
    <s v="Both the Mauritian and Rwandan campuses"/>
    <n v="0"/>
    <n v="0"/>
    <x v="1"/>
    <n v="0"/>
    <x v="1"/>
  </r>
  <r>
    <x v="1093"/>
    <s v="Application Form [Required]"/>
    <s v="2017 Applicant"/>
    <s v="Active"/>
    <m/>
    <m/>
    <x v="0"/>
    <m/>
    <m/>
    <m/>
    <x v="0"/>
    <m/>
    <x v="0"/>
    <m/>
    <m/>
    <m/>
    <m/>
    <m/>
    <n v="1"/>
    <n v="1"/>
    <x v="0"/>
    <n v="1"/>
    <x v="0"/>
  </r>
  <r>
    <x v="1094"/>
    <s v="2015 Decline"/>
    <s v="2017 Applicant"/>
    <s v="Archived"/>
    <m/>
    <m/>
    <x v="0"/>
    <m/>
    <m/>
    <m/>
    <x v="0"/>
    <m/>
    <x v="0"/>
    <m/>
    <m/>
    <m/>
    <m/>
    <m/>
    <n v="1"/>
    <n v="1"/>
    <x v="0"/>
    <n v="1"/>
    <x v="0"/>
  </r>
  <r>
    <x v="1095"/>
    <s v="2015 Decline"/>
    <s v="2017 Applicant"/>
    <s v="Archived"/>
    <m/>
    <m/>
    <x v="0"/>
    <m/>
    <m/>
    <m/>
    <x v="0"/>
    <m/>
    <x v="0"/>
    <m/>
    <m/>
    <m/>
    <m/>
    <m/>
    <n v="1"/>
    <n v="1"/>
    <x v="0"/>
    <n v="1"/>
    <x v="0"/>
  </r>
  <r>
    <x v="1096"/>
    <s v="Application Form [Required]"/>
    <s v="2017 Applicant"/>
    <s v="Active"/>
    <m/>
    <m/>
    <x v="0"/>
    <m/>
    <m/>
    <m/>
    <x v="0"/>
    <m/>
    <x v="0"/>
    <m/>
    <m/>
    <m/>
    <m/>
    <m/>
    <n v="1"/>
    <n v="1"/>
    <x v="0"/>
    <n v="1"/>
    <x v="0"/>
  </r>
  <r>
    <x v="1097"/>
    <s v="2016 Decline"/>
    <s v="2017 Applicant"/>
    <s v="Archived"/>
    <m/>
    <m/>
    <x v="0"/>
    <m/>
    <m/>
    <m/>
    <x v="0"/>
    <m/>
    <x v="0"/>
    <m/>
    <m/>
    <m/>
    <m/>
    <m/>
    <n v="1"/>
    <n v="1"/>
    <x v="0"/>
    <n v="1"/>
    <x v="0"/>
  </r>
  <r>
    <x v="1098"/>
    <s v="Happy to see you again"/>
    <s v="Admit from Sept 2016"/>
    <s v="Active"/>
    <m/>
    <m/>
    <x v="0"/>
    <m/>
    <m/>
    <m/>
    <x v="0"/>
    <m/>
    <x v="0"/>
    <m/>
    <m/>
    <m/>
    <m/>
    <m/>
    <n v="1"/>
    <n v="1"/>
    <x v="0"/>
    <n v="1"/>
    <x v="0"/>
  </r>
  <r>
    <x v="1099"/>
    <s v="2016 Decline"/>
    <s v="2017 Applicant"/>
    <s v="Archived"/>
    <m/>
    <m/>
    <x v="0"/>
    <m/>
    <m/>
    <m/>
    <x v="0"/>
    <m/>
    <x v="0"/>
    <m/>
    <m/>
    <m/>
    <m/>
    <m/>
    <n v="1"/>
    <n v="1"/>
    <x v="0"/>
    <n v="1"/>
    <x v="0"/>
  </r>
  <r>
    <x v="1100"/>
    <s v="Application Form [Required]"/>
    <s v="2017 Applicant"/>
    <s v="Active"/>
    <m/>
    <m/>
    <x v="0"/>
    <m/>
    <m/>
    <m/>
    <x v="0"/>
    <m/>
    <x v="0"/>
    <m/>
    <m/>
    <m/>
    <m/>
    <m/>
    <n v="1"/>
    <n v="1"/>
    <x v="0"/>
    <n v="1"/>
    <x v="0"/>
  </r>
  <r>
    <x v="1101"/>
    <s v="2015 Decline"/>
    <s v="2017 Applicant"/>
    <s v="Archived"/>
    <m/>
    <m/>
    <x v="0"/>
    <m/>
    <m/>
    <m/>
    <x v="0"/>
    <m/>
    <x v="0"/>
    <m/>
    <m/>
    <m/>
    <m/>
    <m/>
    <n v="1"/>
    <n v="1"/>
    <x v="0"/>
    <n v="1"/>
    <x v="0"/>
  </r>
  <r>
    <x v="1102"/>
    <s v="2015 Decline"/>
    <s v="2017 Applicant"/>
    <s v="Archived"/>
    <m/>
    <m/>
    <x v="0"/>
    <m/>
    <m/>
    <m/>
    <x v="0"/>
    <m/>
    <x v="0"/>
    <m/>
    <m/>
    <m/>
    <m/>
    <m/>
    <n v="1"/>
    <n v="1"/>
    <x v="0"/>
    <n v="1"/>
    <x v="0"/>
  </r>
  <r>
    <x v="1103"/>
    <s v="2016 Decline"/>
    <s v="2017 Applicant"/>
    <s v="Archived"/>
    <m/>
    <m/>
    <x v="0"/>
    <m/>
    <m/>
    <m/>
    <x v="0"/>
    <m/>
    <x v="0"/>
    <m/>
    <m/>
    <m/>
    <m/>
    <m/>
    <n v="1"/>
    <n v="1"/>
    <x v="0"/>
    <n v="1"/>
    <x v="0"/>
  </r>
  <r>
    <x v="1104"/>
    <s v="2015 Decline"/>
    <s v="2017 Applicant"/>
    <s v="Archived"/>
    <m/>
    <m/>
    <x v="0"/>
    <m/>
    <m/>
    <m/>
    <x v="0"/>
    <m/>
    <x v="0"/>
    <m/>
    <m/>
    <m/>
    <m/>
    <m/>
    <n v="1"/>
    <n v="1"/>
    <x v="0"/>
    <n v="1"/>
    <x v="0"/>
  </r>
  <r>
    <x v="1105"/>
    <s v="2015 Decline"/>
    <s v="2017 Applicant"/>
    <s v="Archived"/>
    <m/>
    <m/>
    <x v="0"/>
    <m/>
    <m/>
    <m/>
    <x v="0"/>
    <m/>
    <x v="0"/>
    <m/>
    <m/>
    <m/>
    <m/>
    <m/>
    <n v="1"/>
    <n v="1"/>
    <x v="0"/>
    <n v="1"/>
    <x v="0"/>
  </r>
  <r>
    <x v="1106"/>
    <s v="Application Form [Required]"/>
    <s v="2017 Applicant"/>
    <s v="Active"/>
    <m/>
    <m/>
    <x v="0"/>
    <m/>
    <m/>
    <m/>
    <x v="0"/>
    <m/>
    <x v="0"/>
    <m/>
    <m/>
    <m/>
    <m/>
    <m/>
    <n v="1"/>
    <n v="1"/>
    <x v="0"/>
    <n v="1"/>
    <x v="0"/>
  </r>
  <r>
    <x v="1107"/>
    <s v="2016 Decline"/>
    <s v="2017 Applicant"/>
    <s v="Archived"/>
    <m/>
    <m/>
    <x v="0"/>
    <m/>
    <m/>
    <m/>
    <x v="0"/>
    <m/>
    <x v="0"/>
    <m/>
    <m/>
    <m/>
    <m/>
    <m/>
    <n v="1"/>
    <n v="1"/>
    <x v="0"/>
    <n v="1"/>
    <x v="0"/>
  </r>
  <r>
    <x v="1108"/>
    <s v="2016 Decline"/>
    <s v="2017 Applicant"/>
    <s v="Archived"/>
    <m/>
    <m/>
    <x v="0"/>
    <m/>
    <m/>
    <m/>
    <x v="0"/>
    <m/>
    <x v="0"/>
    <m/>
    <m/>
    <m/>
    <m/>
    <m/>
    <n v="1"/>
    <n v="1"/>
    <x v="0"/>
    <n v="1"/>
    <x v="0"/>
  </r>
  <r>
    <x v="1109"/>
    <s v="Application Form [Required]"/>
    <s v="2017 Applicant"/>
    <s v="Active"/>
    <m/>
    <m/>
    <x v="0"/>
    <m/>
    <m/>
    <m/>
    <x v="0"/>
    <m/>
    <x v="0"/>
    <m/>
    <m/>
    <m/>
    <m/>
    <m/>
    <n v="1"/>
    <n v="1"/>
    <x v="0"/>
    <n v="1"/>
    <x v="0"/>
  </r>
  <r>
    <x v="1110"/>
    <s v="Application Form [Required]"/>
    <s v="2017 Applicant"/>
    <s v="Active"/>
    <m/>
    <m/>
    <x v="0"/>
    <m/>
    <m/>
    <m/>
    <x v="0"/>
    <m/>
    <x v="0"/>
    <m/>
    <m/>
    <m/>
    <m/>
    <m/>
    <n v="1"/>
    <n v="1"/>
    <x v="0"/>
    <n v="1"/>
    <x v="0"/>
  </r>
  <r>
    <x v="1111"/>
    <s v="Application Form [Required]"/>
    <s v="2017 Applicant"/>
    <s v="Active"/>
    <m/>
    <m/>
    <x v="0"/>
    <m/>
    <m/>
    <m/>
    <x v="0"/>
    <m/>
    <x v="0"/>
    <m/>
    <m/>
    <m/>
    <m/>
    <m/>
    <n v="1"/>
    <n v="1"/>
    <x v="0"/>
    <n v="1"/>
    <x v="0"/>
  </r>
  <r>
    <x v="1112"/>
    <s v="2015 Decline"/>
    <s v="2017 Applicant"/>
    <s v="Archived"/>
    <m/>
    <m/>
    <x v="0"/>
    <m/>
    <m/>
    <m/>
    <x v="0"/>
    <m/>
    <x v="0"/>
    <m/>
    <m/>
    <m/>
    <m/>
    <m/>
    <n v="1"/>
    <n v="1"/>
    <x v="0"/>
    <n v="1"/>
    <x v="0"/>
  </r>
  <r>
    <x v="1113"/>
    <s v="Application Form [Required]"/>
    <s v="2017 Applicant"/>
    <s v="Active"/>
    <s v="F"/>
    <s v="JOHANNESBURG"/>
    <x v="6"/>
    <s v="South Africa"/>
    <s v="English"/>
    <s v="30/03/1998"/>
    <x v="6"/>
    <m/>
    <x v="2"/>
    <s v="BA (Hons) Social Science"/>
    <s v="South Africa"/>
    <s v="Johannesburg"/>
    <s v="British International College"/>
    <s v="Rwanda campus only"/>
    <n v="0"/>
    <n v="0"/>
    <x v="1"/>
    <n v="0"/>
    <x v="1"/>
  </r>
  <r>
    <x v="1114"/>
    <s v="2015 Decline"/>
    <s v="2017 Applicant"/>
    <s v="Archived"/>
    <m/>
    <m/>
    <x v="0"/>
    <m/>
    <m/>
    <m/>
    <x v="0"/>
    <m/>
    <x v="0"/>
    <m/>
    <m/>
    <m/>
    <m/>
    <m/>
    <n v="1"/>
    <n v="1"/>
    <x v="0"/>
    <n v="1"/>
    <x v="0"/>
  </r>
  <r>
    <x v="1115"/>
    <s v="2015 Decline"/>
    <s v="2017 Applicant"/>
    <s v="Archived"/>
    <m/>
    <m/>
    <x v="0"/>
    <m/>
    <m/>
    <m/>
    <x v="0"/>
    <m/>
    <x v="0"/>
    <m/>
    <m/>
    <m/>
    <m/>
    <m/>
    <n v="1"/>
    <n v="1"/>
    <x v="0"/>
    <n v="1"/>
    <x v="0"/>
  </r>
  <r>
    <x v="1116"/>
    <s v="2015 Decline"/>
    <s v="2017 Applicant"/>
    <s v="Archived"/>
    <m/>
    <m/>
    <x v="0"/>
    <m/>
    <m/>
    <m/>
    <x v="0"/>
    <m/>
    <x v="0"/>
    <m/>
    <m/>
    <m/>
    <m/>
    <m/>
    <n v="1"/>
    <n v="1"/>
    <x v="0"/>
    <n v="1"/>
    <x v="0"/>
  </r>
  <r>
    <x v="1117"/>
    <s v="2015 Decline"/>
    <s v="2017 Applicant"/>
    <s v="Archived"/>
    <m/>
    <m/>
    <x v="0"/>
    <m/>
    <m/>
    <m/>
    <x v="0"/>
    <m/>
    <x v="0"/>
    <m/>
    <m/>
    <m/>
    <m/>
    <m/>
    <n v="1"/>
    <n v="1"/>
    <x v="0"/>
    <n v="1"/>
    <x v="0"/>
  </r>
  <r>
    <x v="1118"/>
    <s v="Application Form [Required]"/>
    <s v="2017 Applicant"/>
    <s v="Active"/>
    <s v="M"/>
    <s v="Lusaka"/>
    <x v="12"/>
    <s v="Zambia"/>
    <s v="English"/>
    <d v="1997-01-12T00:00:00"/>
    <x v="3"/>
    <m/>
    <x v="3"/>
    <s v="BSc (Hons) Computing Science"/>
    <s v="Zambia"/>
    <s v="Lusaka"/>
    <s v="The Kamwala secondary school"/>
    <s v="Mauritius Campus only"/>
    <n v="0"/>
    <n v="0"/>
    <x v="1"/>
    <n v="0"/>
    <x v="1"/>
  </r>
  <r>
    <x v="1119"/>
    <s v="Application Form [Required]"/>
    <s v="2017 Applicant"/>
    <s v="Active"/>
    <m/>
    <m/>
    <x v="0"/>
    <m/>
    <m/>
    <m/>
    <x v="0"/>
    <m/>
    <x v="0"/>
    <m/>
    <m/>
    <m/>
    <m/>
    <m/>
    <n v="1"/>
    <n v="1"/>
    <x v="0"/>
    <n v="1"/>
    <x v="0"/>
  </r>
  <r>
    <x v="1120"/>
    <s v="Application Form [Required]"/>
    <s v="2017 Applicant"/>
    <s v="Active"/>
    <s v="F"/>
    <s v="Abidjan"/>
    <x v="28"/>
    <s v="Cote d'Ivoire"/>
    <s v="English"/>
    <s v="27/06/1998"/>
    <x v="5"/>
    <m/>
    <x v="10"/>
    <s v="BA (Hons) Business Managment"/>
    <s v="Ghana"/>
    <s v="Accra"/>
    <s v="Etablissement scolaire Saint Pierre Claver"/>
    <s v="Both the Mauritian and Rwandan campuses"/>
    <n v="0"/>
    <n v="0"/>
    <x v="1"/>
    <n v="0"/>
    <x v="1"/>
  </r>
  <r>
    <x v="1121"/>
    <s v="Application Form [Required]"/>
    <s v="2017 Applicant"/>
    <s v="Active"/>
    <s v="F"/>
    <s v="Abidjan"/>
    <x v="28"/>
    <s v="Cote d'Ivoire"/>
    <s v="English"/>
    <s v="27/06/1998"/>
    <x v="5"/>
    <m/>
    <x v="10"/>
    <s v="BA (Hons) Business Managment"/>
    <s v="Ghana"/>
    <s v="Accra"/>
    <s v="Institut Universitaire d'Abidjan"/>
    <s v="Both the Mauritian and Rwandan campuses"/>
    <n v="0"/>
    <n v="0"/>
    <x v="1"/>
    <n v="0"/>
    <x v="1"/>
  </r>
  <r>
    <x v="1122"/>
    <s v="2016 Decline"/>
    <s v="2017 Applicant"/>
    <s v="Archived"/>
    <m/>
    <m/>
    <x v="0"/>
    <m/>
    <m/>
    <m/>
    <x v="0"/>
    <m/>
    <x v="0"/>
    <m/>
    <m/>
    <m/>
    <m/>
    <m/>
    <n v="1"/>
    <n v="1"/>
    <x v="0"/>
    <n v="1"/>
    <x v="0"/>
  </r>
  <r>
    <x v="1123"/>
    <s v="Application Form [Required]"/>
    <s v="2017 Applicant"/>
    <s v="Active"/>
    <m/>
    <m/>
    <x v="0"/>
    <m/>
    <m/>
    <m/>
    <x v="0"/>
    <m/>
    <x v="0"/>
    <m/>
    <m/>
    <m/>
    <m/>
    <m/>
    <n v="1"/>
    <n v="1"/>
    <x v="0"/>
    <n v="1"/>
    <x v="0"/>
  </r>
  <r>
    <x v="1124"/>
    <s v="Application Form [Required]"/>
    <s v="2017 Applicant"/>
    <s v="Active"/>
    <s v="M"/>
    <s v="Nairobi"/>
    <x v="2"/>
    <s v="Kenya"/>
    <s v="English"/>
    <d v="1998-12-02T00:00:00"/>
    <x v="9"/>
    <s v="Facebook"/>
    <x v="3"/>
    <s v="BSc (Hons) Computing Science"/>
    <s v="Kenya"/>
    <s v="MUTUATI"/>
    <s v="MUTUATI SECONARY SCHOOL"/>
    <s v="Both the Mauritian and Rwandan campuses"/>
    <n v="0"/>
    <n v="0"/>
    <x v="1"/>
    <n v="0"/>
    <x v="1"/>
  </r>
  <r>
    <x v="1125"/>
    <s v="2016 Decline"/>
    <s v="2017 Applicant"/>
    <s v="Archived"/>
    <m/>
    <m/>
    <x v="0"/>
    <m/>
    <m/>
    <m/>
    <x v="0"/>
    <m/>
    <x v="0"/>
    <m/>
    <m/>
    <m/>
    <m/>
    <m/>
    <n v="1"/>
    <n v="1"/>
    <x v="0"/>
    <n v="1"/>
    <x v="0"/>
  </r>
  <r>
    <x v="1126"/>
    <s v="Declined EA"/>
    <s v="2017 Applicant"/>
    <s v="Archived"/>
    <m/>
    <m/>
    <x v="0"/>
    <m/>
    <m/>
    <m/>
    <x v="0"/>
    <m/>
    <x v="0"/>
    <m/>
    <m/>
    <m/>
    <m/>
    <m/>
    <n v="1"/>
    <n v="1"/>
    <x v="0"/>
    <n v="1"/>
    <x v="0"/>
  </r>
  <r>
    <x v="1127"/>
    <s v="Application Form [Required]"/>
    <s v="2017 Applicant"/>
    <s v="Active"/>
    <m/>
    <m/>
    <x v="0"/>
    <m/>
    <m/>
    <m/>
    <x v="0"/>
    <m/>
    <x v="0"/>
    <m/>
    <m/>
    <m/>
    <m/>
    <m/>
    <n v="1"/>
    <n v="1"/>
    <x v="0"/>
    <n v="1"/>
    <x v="0"/>
  </r>
  <r>
    <x v="1128"/>
    <s v="2016 Decline"/>
    <s v="2017 Applicant"/>
    <s v="Archived"/>
    <m/>
    <m/>
    <x v="0"/>
    <m/>
    <m/>
    <m/>
    <x v="0"/>
    <m/>
    <x v="0"/>
    <m/>
    <m/>
    <m/>
    <m/>
    <m/>
    <n v="1"/>
    <n v="1"/>
    <x v="0"/>
    <n v="1"/>
    <x v="0"/>
  </r>
  <r>
    <x v="1129"/>
    <s v="Application Form [Required]"/>
    <s v="2017 Applicant"/>
    <s v="Active"/>
    <m/>
    <m/>
    <x v="0"/>
    <m/>
    <m/>
    <m/>
    <x v="0"/>
    <m/>
    <x v="0"/>
    <m/>
    <m/>
    <m/>
    <m/>
    <m/>
    <n v="1"/>
    <n v="1"/>
    <x v="0"/>
    <n v="1"/>
    <x v="0"/>
  </r>
  <r>
    <x v="1130"/>
    <s v="Application Form [Required]"/>
    <s v="2017 Applicant"/>
    <s v="Active"/>
    <s v="M"/>
    <s v="Arusha"/>
    <x v="16"/>
    <s v="Tanzania"/>
    <s v="English"/>
    <s v="17/05/1996"/>
    <x v="4"/>
    <m/>
    <x v="1"/>
    <s v="BEng Electrical Power Systems Engineering"/>
    <s v="Tanzania"/>
    <s v="Iringa"/>
    <s v="IFUNDA TECHNICAL SCHOOL"/>
    <s v="Both the Mauritian and Rwandan campuses"/>
    <n v="0"/>
    <n v="0"/>
    <x v="1"/>
    <n v="0"/>
    <x v="1"/>
  </r>
  <r>
    <x v="1131"/>
    <s v="Application Form [Required]"/>
    <s v="2017 Applicant"/>
    <s v="Active"/>
    <s v="F"/>
    <s v="Nairobi"/>
    <x v="2"/>
    <s v="Kenya"/>
    <s v="English"/>
    <s v="27/09/1997"/>
    <x v="3"/>
    <m/>
    <x v="2"/>
    <s v="BSc (Hons) Computing Science"/>
    <m/>
    <m/>
    <m/>
    <m/>
    <n v="0"/>
    <n v="0"/>
    <x v="1"/>
    <n v="1"/>
    <x v="2"/>
  </r>
  <r>
    <x v="1132"/>
    <s v="Application Form Complete"/>
    <s v="2017 Applicant"/>
    <s v="Active"/>
    <s v="M"/>
    <s v="Dar es salaam"/>
    <x v="16"/>
    <s v="Tanzania"/>
    <s v="English"/>
    <s v="20/08/1995"/>
    <x v="3"/>
    <m/>
    <x v="5"/>
    <s v="BSc (Hons) Applied Psychology"/>
    <s v="Tanzania"/>
    <s v="Bagamoyo, Pwani."/>
    <s v="Marian Boys Secondary School."/>
    <s v="Both the Mauritian and Rwandan campuses"/>
    <n v="0"/>
    <n v="0"/>
    <x v="1"/>
    <n v="0"/>
    <x v="1"/>
  </r>
  <r>
    <x v="1133"/>
    <s v="Application Form Complete"/>
    <s v="2017 Applicant"/>
    <s v="Active"/>
    <s v="M"/>
    <s v="Benguela"/>
    <x v="14"/>
    <s v="Angola"/>
    <s v="Portuguese"/>
    <d v="1994-10-07T00:00:00"/>
    <x v="7"/>
    <m/>
    <x v="4"/>
    <s v="BA (Hons) Social Science"/>
    <s v="Angola"/>
    <s v="Benguela"/>
    <s v="Escola de Formação de Professor de Benguela"/>
    <s v="Both the Mauritian and Rwandan campuses"/>
    <n v="0"/>
    <n v="0"/>
    <x v="1"/>
    <n v="0"/>
    <x v="1"/>
  </r>
  <r>
    <x v="1134"/>
    <s v="Application Form [Required]"/>
    <s v="2017 Applicant"/>
    <s v="Withdrawn"/>
    <s v="F"/>
    <s v="Nairobi"/>
    <x v="2"/>
    <s v="Kenya"/>
    <s v="English"/>
    <s v="25/10/1996"/>
    <x v="3"/>
    <m/>
    <x v="3"/>
    <s v="BEng Electrical Power Systems Engineering"/>
    <s v="Kenya"/>
    <s v="Maseno"/>
    <s v="Bunyore Girls High School"/>
    <s v="Both the Mauritian and Rwandan campuses"/>
    <n v="0"/>
    <n v="0"/>
    <x v="1"/>
    <n v="0"/>
    <x v="1"/>
  </r>
  <r>
    <x v="1135"/>
    <s v="Application Form [Required]"/>
    <s v="2017 Applicant"/>
    <s v="Withdrawn"/>
    <s v="F"/>
    <s v="NAIROBI"/>
    <x v="2"/>
    <s v="Kenya"/>
    <s v="English"/>
    <s v="25/10/1996"/>
    <x v="3"/>
    <m/>
    <x v="3"/>
    <s v="BEng Electrical Power Systems Engineering"/>
    <s v="Kenya"/>
    <s v="Maseno"/>
    <s v="Bunyore Girls High School"/>
    <s v="Both the Mauritian and Rwandan campuses"/>
    <n v="0"/>
    <n v="0"/>
    <x v="1"/>
    <n v="0"/>
    <x v="1"/>
  </r>
  <r>
    <x v="1136"/>
    <s v="Application Form [Required]"/>
    <s v="2017 Applicant"/>
    <s v="Active"/>
    <m/>
    <m/>
    <x v="0"/>
    <m/>
    <m/>
    <m/>
    <x v="0"/>
    <m/>
    <x v="0"/>
    <m/>
    <m/>
    <m/>
    <m/>
    <m/>
    <n v="1"/>
    <n v="1"/>
    <x v="0"/>
    <n v="1"/>
    <x v="0"/>
  </r>
  <r>
    <x v="1137"/>
    <s v="Application Form [Required]"/>
    <s v="2017 Applicant"/>
    <s v="Active"/>
    <m/>
    <m/>
    <x v="0"/>
    <m/>
    <m/>
    <m/>
    <x v="0"/>
    <m/>
    <x v="0"/>
    <m/>
    <m/>
    <m/>
    <m/>
    <m/>
    <n v="1"/>
    <n v="1"/>
    <x v="0"/>
    <n v="1"/>
    <x v="0"/>
  </r>
  <r>
    <x v="1138"/>
    <s v="2016 Decline"/>
    <s v="2017 Applicant"/>
    <s v="Archived"/>
    <m/>
    <m/>
    <x v="0"/>
    <m/>
    <m/>
    <m/>
    <x v="0"/>
    <m/>
    <x v="0"/>
    <m/>
    <m/>
    <m/>
    <m/>
    <m/>
    <n v="1"/>
    <n v="1"/>
    <x v="0"/>
    <n v="1"/>
    <x v="0"/>
  </r>
  <r>
    <x v="1139"/>
    <s v="Application Form [Required]"/>
    <s v="2017 Applicant"/>
    <s v="Active"/>
    <s v="F"/>
    <s v="Tororo"/>
    <x v="3"/>
    <s v="Uganda"/>
    <s v="English"/>
    <d v="1995-10-07T00:00:00"/>
    <x v="5"/>
    <m/>
    <x v="10"/>
    <s v="BA (Hons) Business Managment"/>
    <s v="Uganda"/>
    <s v="Kampala"/>
    <s v="Makerere College School"/>
    <s v="Rwanda campus only"/>
    <n v="0"/>
    <n v="0"/>
    <x v="1"/>
    <n v="0"/>
    <x v="1"/>
  </r>
  <r>
    <x v="1140"/>
    <s v="Application Form [Required]"/>
    <s v="2017 Applicant"/>
    <s v="Active"/>
    <m/>
    <m/>
    <x v="0"/>
    <m/>
    <m/>
    <m/>
    <x v="0"/>
    <m/>
    <x v="0"/>
    <m/>
    <m/>
    <m/>
    <m/>
    <m/>
    <n v="1"/>
    <n v="1"/>
    <x v="0"/>
    <n v="1"/>
    <x v="0"/>
  </r>
  <r>
    <x v="1141"/>
    <s v="2015 Decline"/>
    <s v="2017 Applicant"/>
    <s v="Archived"/>
    <m/>
    <m/>
    <x v="0"/>
    <m/>
    <m/>
    <m/>
    <x v="0"/>
    <m/>
    <x v="0"/>
    <m/>
    <m/>
    <m/>
    <m/>
    <m/>
    <n v="1"/>
    <n v="1"/>
    <x v="0"/>
    <n v="1"/>
    <x v="0"/>
  </r>
  <r>
    <x v="1142"/>
    <s v="Application Form [Required]"/>
    <s v="2017 Applicant"/>
    <s v="Active"/>
    <m/>
    <m/>
    <x v="0"/>
    <m/>
    <m/>
    <m/>
    <x v="0"/>
    <m/>
    <x v="0"/>
    <m/>
    <m/>
    <m/>
    <m/>
    <m/>
    <n v="1"/>
    <n v="1"/>
    <x v="0"/>
    <n v="1"/>
    <x v="0"/>
  </r>
  <r>
    <x v="1143"/>
    <s v="Application Form [Required]"/>
    <s v="2017 Applicant"/>
    <s v="Active"/>
    <m/>
    <m/>
    <x v="0"/>
    <m/>
    <m/>
    <m/>
    <x v="0"/>
    <m/>
    <x v="0"/>
    <m/>
    <m/>
    <m/>
    <m/>
    <m/>
    <n v="1"/>
    <n v="1"/>
    <x v="0"/>
    <n v="1"/>
    <x v="0"/>
  </r>
  <r>
    <x v="1144"/>
    <s v="2015 Decline"/>
    <s v="2017 Applicant"/>
    <s v="Archived"/>
    <m/>
    <m/>
    <x v="0"/>
    <m/>
    <m/>
    <m/>
    <x v="0"/>
    <m/>
    <x v="0"/>
    <m/>
    <m/>
    <m/>
    <m/>
    <m/>
    <n v="1"/>
    <n v="1"/>
    <x v="0"/>
    <n v="1"/>
    <x v="0"/>
  </r>
  <r>
    <x v="1145"/>
    <s v="2015 Decline"/>
    <s v="2017 Applicant"/>
    <s v="Archived"/>
    <m/>
    <m/>
    <x v="0"/>
    <m/>
    <m/>
    <m/>
    <x v="0"/>
    <m/>
    <x v="0"/>
    <m/>
    <m/>
    <m/>
    <m/>
    <m/>
    <n v="1"/>
    <n v="1"/>
    <x v="0"/>
    <n v="1"/>
    <x v="0"/>
  </r>
  <r>
    <x v="1146"/>
    <s v="Application Form [Required]"/>
    <s v="2017 Applicant"/>
    <s v="Active"/>
    <s v="F"/>
    <s v="KAMPALA"/>
    <x v="3"/>
    <s v="Uganda"/>
    <s v="English"/>
    <d v="1998-10-08T00:00:00"/>
    <x v="7"/>
    <m/>
    <x v="5"/>
    <s v="BA (Hons) Business Managment"/>
    <s v="Uganda"/>
    <s v="KAMPALA"/>
    <s v="NABISUNSA GIRLS' SCHOOL"/>
    <s v="Mauritius Campus only"/>
    <n v="0"/>
    <n v="0"/>
    <x v="1"/>
    <n v="0"/>
    <x v="1"/>
  </r>
  <r>
    <x v="1147"/>
    <s v="Application Form [Required]"/>
    <s v="2017 Applicant"/>
    <s v="Active"/>
    <s v="F"/>
    <s v="Plaine-Magnien"/>
    <x v="10"/>
    <s v="Mauritius"/>
    <s v="English"/>
    <s v="28/07/1993"/>
    <x v="1"/>
    <m/>
    <x v="7"/>
    <s v="BA (Hons) Business Managment"/>
    <s v="Mauritius"/>
    <s v="Vacoas"/>
    <s v="Dr Maurice Cure SC"/>
    <s v="Both the Mauritian and Rwandan campuses"/>
    <n v="0"/>
    <n v="0"/>
    <x v="1"/>
    <n v="0"/>
    <x v="1"/>
  </r>
  <r>
    <x v="1148"/>
    <s v="2015 Enrolled"/>
    <s v="2017 Applicant"/>
    <s v="Archived"/>
    <m/>
    <m/>
    <x v="0"/>
    <m/>
    <m/>
    <m/>
    <x v="0"/>
    <m/>
    <x v="0"/>
    <m/>
    <m/>
    <m/>
    <m/>
    <m/>
    <n v="1"/>
    <n v="1"/>
    <x v="0"/>
    <n v="1"/>
    <x v="0"/>
  </r>
  <r>
    <x v="1149"/>
    <s v="2015 Decline"/>
    <s v="2017 Applicant"/>
    <s v="Archived"/>
    <m/>
    <m/>
    <x v="0"/>
    <m/>
    <m/>
    <m/>
    <x v="0"/>
    <m/>
    <x v="0"/>
    <m/>
    <m/>
    <m/>
    <m/>
    <m/>
    <n v="1"/>
    <n v="1"/>
    <x v="0"/>
    <n v="1"/>
    <x v="0"/>
  </r>
  <r>
    <x v="1150"/>
    <s v="2015 Enrolled"/>
    <s v="2017 Applicant"/>
    <s v="Archived"/>
    <m/>
    <m/>
    <x v="0"/>
    <m/>
    <m/>
    <m/>
    <x v="0"/>
    <m/>
    <x v="0"/>
    <m/>
    <m/>
    <m/>
    <m/>
    <m/>
    <n v="1"/>
    <n v="1"/>
    <x v="0"/>
    <n v="1"/>
    <x v="0"/>
  </r>
  <r>
    <x v="1151"/>
    <s v="2015 Decline"/>
    <s v="2017 Applicant"/>
    <s v="Archived"/>
    <m/>
    <m/>
    <x v="0"/>
    <m/>
    <m/>
    <m/>
    <x v="0"/>
    <m/>
    <x v="0"/>
    <m/>
    <m/>
    <m/>
    <m/>
    <m/>
    <n v="1"/>
    <n v="1"/>
    <x v="0"/>
    <n v="1"/>
    <x v="0"/>
  </r>
  <r>
    <x v="1152"/>
    <s v="Application Form [Required]"/>
    <s v="2017 Applicant"/>
    <s v="Active"/>
    <s v="F"/>
    <s v="Nairobi"/>
    <x v="2"/>
    <s v="Kenya"/>
    <s v="English"/>
    <s v="30/04/1998"/>
    <x v="8"/>
    <m/>
    <x v="2"/>
    <s v="BSc (Hons) Computing Science"/>
    <s v="Kenya"/>
    <s v="Nairobi"/>
    <s v="Precious Blood Secondary School Riruta"/>
    <s v="Mauritius Campus only"/>
    <n v="0"/>
    <n v="0"/>
    <x v="1"/>
    <n v="0"/>
    <x v="1"/>
  </r>
  <r>
    <x v="1153"/>
    <s v="2016 Decline"/>
    <s v="2017 Applicant"/>
    <s v="Archived"/>
    <m/>
    <m/>
    <x v="0"/>
    <m/>
    <m/>
    <m/>
    <x v="0"/>
    <m/>
    <x v="0"/>
    <m/>
    <m/>
    <m/>
    <m/>
    <m/>
    <n v="1"/>
    <n v="1"/>
    <x v="0"/>
    <n v="1"/>
    <x v="0"/>
  </r>
  <r>
    <x v="1154"/>
    <s v="Application Form [Required]"/>
    <s v="2017 Applicant"/>
    <s v="Active"/>
    <s v="M"/>
    <s v="Kigali"/>
    <x v="9"/>
    <s v="Rwanda"/>
    <s v="English"/>
    <s v="18/09/2017"/>
    <x v="10"/>
    <m/>
    <x v="9"/>
    <s v="BSc (Hons) Computing Science"/>
    <s v="Rwanda"/>
    <s v="Kigali"/>
    <s v="IFAK(Institut de formation Apostolique de Kimihurura )"/>
    <s v="Rwanda campus only"/>
    <n v="0"/>
    <n v="0"/>
    <x v="1"/>
    <n v="0"/>
    <x v="1"/>
  </r>
  <r>
    <x v="1155"/>
    <s v="Application Form [Required]"/>
    <s v="2017 Applicant"/>
    <s v="Active"/>
    <s v="M"/>
    <s v="Kigali"/>
    <x v="9"/>
    <s v="Rwanda"/>
    <s v="English"/>
    <d v="1991-06-06T00:00:00"/>
    <x v="1"/>
    <m/>
    <x v="1"/>
    <s v="BEng Electrical Power Systems Engineering"/>
    <s v="Rwanda"/>
    <s v="Nyanza"/>
    <s v="Ecole Technique St Peter Igihozo Nyanza"/>
    <s v="Rwanda campus only"/>
    <n v="0"/>
    <n v="0"/>
    <x v="1"/>
    <n v="0"/>
    <x v="1"/>
  </r>
  <r>
    <x v="1156"/>
    <s v="Application Form Complete"/>
    <s v="2017 Applicant"/>
    <s v="Active"/>
    <s v="F"/>
    <s v="Kigali"/>
    <x v="9"/>
    <s v="Rwanda"/>
    <s v="English"/>
    <s v="20/04/1996"/>
    <x v="7"/>
    <m/>
    <x v="1"/>
    <s v="BA (Hons) Business Managment"/>
    <s v="Rwanda"/>
    <s v="kayonza"/>
    <s v="Fawe girls school Gahini"/>
    <s v="Rwanda campus only"/>
    <n v="0"/>
    <n v="0"/>
    <x v="1"/>
    <n v="0"/>
    <x v="1"/>
  </r>
  <r>
    <x v="1157"/>
    <s v="Application Form Complete"/>
    <s v="2017 Applicant"/>
    <s v="Active"/>
    <s v="M"/>
    <s v="kigali"/>
    <x v="9"/>
    <s v="Rwanda"/>
    <s v="English"/>
    <d v="1998-01-05T00:00:00"/>
    <x v="4"/>
    <m/>
    <x v="12"/>
    <s v="BEng Electrical Power Systems Engineering"/>
    <s v="Rwanda"/>
    <s v="kigali"/>
    <s v="lycee de kigali"/>
    <s v="Both the Mauritian and Rwandan campuses"/>
    <n v="0"/>
    <n v="0"/>
    <x v="1"/>
    <n v="0"/>
    <x v="1"/>
  </r>
  <r>
    <x v="1158"/>
    <s v="Application Form [Required]"/>
    <s v="2017 Applicant"/>
    <s v="Active"/>
    <m/>
    <m/>
    <x v="0"/>
    <m/>
    <m/>
    <m/>
    <x v="0"/>
    <m/>
    <x v="0"/>
    <m/>
    <m/>
    <m/>
    <m/>
    <m/>
    <n v="1"/>
    <n v="1"/>
    <x v="0"/>
    <n v="1"/>
    <x v="0"/>
  </r>
  <r>
    <x v="1159"/>
    <s v="Application Form [Required]"/>
    <s v="2017 Applicant"/>
    <s v="Active"/>
    <s v="F"/>
    <s v="Ikoy,i Lagos"/>
    <x v="7"/>
    <s v="Nigeria"/>
    <s v="English"/>
    <s v="14/04/1999"/>
    <x v="2"/>
    <m/>
    <x v="9"/>
    <s v="BSc (Hons) Applied Psychology"/>
    <s v="Nigeria"/>
    <s v="Lagos"/>
    <s v="Greensprings School Lagos"/>
    <s v="Mauritius Campus only"/>
    <n v="0"/>
    <n v="0"/>
    <x v="1"/>
    <n v="0"/>
    <x v="1"/>
  </r>
  <r>
    <x v="1160"/>
    <s v="Application Form Complete"/>
    <s v="2017 Applicant"/>
    <s v="Active"/>
    <s v="M"/>
    <s v="Musanze"/>
    <x v="9"/>
    <s v="Rwanda"/>
    <s v="English"/>
    <d v="1997-01-01T00:00:00"/>
    <x v="8"/>
    <m/>
    <x v="5"/>
    <s v="BA (Hons) Business Managment"/>
    <s v="Rwanda"/>
    <s v="Rwamagana"/>
    <s v="Liquidnet family high school@asyv"/>
    <s v="Rwanda campus only"/>
    <n v="0"/>
    <n v="0"/>
    <x v="1"/>
    <n v="0"/>
    <x v="1"/>
  </r>
  <r>
    <x v="1161"/>
    <s v="Application Form [Required]"/>
    <s v="2017 Applicant"/>
    <s v="Active"/>
    <s v="M"/>
    <s v="KIGALI"/>
    <x v="9"/>
    <s v="Rwanda"/>
    <s v="French"/>
    <d v="1987-01-01T00:00:00"/>
    <x v="11"/>
    <m/>
    <x v="11"/>
    <s v="BSc (Hons) Computing Science"/>
    <s v="Rwanda"/>
    <s v="Kigali"/>
    <s v="APE RUGUNGA"/>
    <s v="Mauritius Campus only"/>
    <n v="0"/>
    <n v="0"/>
    <x v="1"/>
    <n v="0"/>
    <x v="1"/>
  </r>
  <r>
    <x v="1162"/>
    <s v="2016 Decline"/>
    <s v="2017 Applicant"/>
    <s v="Archived"/>
    <m/>
    <m/>
    <x v="0"/>
    <m/>
    <m/>
    <m/>
    <x v="0"/>
    <m/>
    <x v="0"/>
    <m/>
    <m/>
    <m/>
    <m/>
    <m/>
    <n v="1"/>
    <n v="1"/>
    <x v="0"/>
    <n v="1"/>
    <x v="0"/>
  </r>
  <r>
    <x v="1163"/>
    <s v="Application Form [Required]"/>
    <s v="2017 Applicant"/>
    <s v="Active"/>
    <s v="M"/>
    <s v="kigali"/>
    <x v="9"/>
    <s v="Rwanda"/>
    <s v="English"/>
    <s v="31/03/1997"/>
    <x v="5"/>
    <m/>
    <x v="1"/>
    <s v="BA (Hons) Business Managment"/>
    <s v="Rwanda"/>
    <s v="Kigali"/>
    <s v="SOS technical high school"/>
    <s v="Both the Mauritian and Rwandan campuses"/>
    <n v="0"/>
    <n v="0"/>
    <x v="1"/>
    <n v="0"/>
    <x v="1"/>
  </r>
  <r>
    <x v="1164"/>
    <s v="Application Form [Required]"/>
    <s v="2017 Applicant"/>
    <s v="Active"/>
    <s v="M"/>
    <s v="Kigali"/>
    <x v="9"/>
    <s v="Rwanda"/>
    <s v="English"/>
    <s v="31/03/1997"/>
    <x v="5"/>
    <m/>
    <x v="1"/>
    <s v="BA (Hons) Business Managment"/>
    <s v="Rwanda"/>
    <s v="Kigali"/>
    <s v="SOS technical high school"/>
    <s v="Rwanda campus only"/>
    <n v="0"/>
    <n v="0"/>
    <x v="1"/>
    <n v="0"/>
    <x v="1"/>
  </r>
  <r>
    <x v="1165"/>
    <s v="Application Form Complete"/>
    <s v="2017 Applicant"/>
    <s v="Active"/>
    <s v="M"/>
    <s v="Kigali"/>
    <x v="9"/>
    <s v="Rwanda"/>
    <s v="English"/>
    <s v="14/05/1997"/>
    <x v="2"/>
    <m/>
    <x v="2"/>
    <s v="BSc (Hons) Computing Science"/>
    <s v="Rwanda"/>
    <s v="Kigali"/>
    <s v="Glory Secondary School"/>
    <s v="Rwanda campus only"/>
    <n v="0"/>
    <n v="0"/>
    <x v="1"/>
    <n v="0"/>
    <x v="1"/>
  </r>
  <r>
    <x v="1166"/>
    <s v="Application Form Complete"/>
    <s v="2017 Applicant"/>
    <s v="Active"/>
    <s v="M"/>
    <s v="kigali"/>
    <x v="9"/>
    <s v="Rwanda"/>
    <s v="English"/>
    <s v="16/07/1997"/>
    <x v="1"/>
    <m/>
    <x v="4"/>
    <s v="BEng Electrical Power Systems Engineering"/>
    <s v="Rwanda"/>
    <s v="kigali"/>
    <s v="GS AIPER NYANDUNGU"/>
    <s v="Rwanda campus only"/>
    <n v="0"/>
    <n v="0"/>
    <x v="1"/>
    <n v="0"/>
    <x v="1"/>
  </r>
  <r>
    <x v="1167"/>
    <s v="Application Form [Required]"/>
    <s v="2017 Applicant"/>
    <s v="Active"/>
    <s v="F"/>
    <s v="Kigali"/>
    <x v="9"/>
    <s v="Rwanda"/>
    <s v="English"/>
    <d v="1998-10-06T00:00:00"/>
    <x v="1"/>
    <m/>
    <x v="10"/>
    <s v="BSc (Hons) Computing Science"/>
    <s v="Rwanda"/>
    <s v="Kigali"/>
    <s v="Lycee de kigali"/>
    <s v="Both the Mauritian and Rwandan campuses"/>
    <n v="0"/>
    <n v="0"/>
    <x v="1"/>
    <n v="0"/>
    <x v="1"/>
  </r>
  <r>
    <x v="1168"/>
    <s v="Application Form [Required]"/>
    <s v="2017 Applicant"/>
    <s v="Active"/>
    <s v="F"/>
    <s v="Kigali"/>
    <x v="9"/>
    <s v="Rwanda"/>
    <s v="English"/>
    <s v="25/05/1999"/>
    <x v="1"/>
    <m/>
    <x v="1"/>
    <s v="BSc (Hons) Computing Science"/>
    <s v="Rwanda"/>
    <s v="nyanza"/>
    <s v="ecole des science Louis des Montfort"/>
    <s v="Both the Mauritian and Rwandan campuses"/>
    <n v="0"/>
    <n v="0"/>
    <x v="1"/>
    <n v="0"/>
    <x v="1"/>
  </r>
  <r>
    <x v="1169"/>
    <s v="Application Form Complete"/>
    <s v="2017 Applicant"/>
    <s v="Active"/>
    <s v="M"/>
    <s v="Kigali"/>
    <x v="9"/>
    <s v="Rwanda"/>
    <s v="English"/>
    <d v="1998-01-11T00:00:00"/>
    <x v="10"/>
    <m/>
    <x v="2"/>
    <s v="BEng Electrical Power Systems Engineering"/>
    <s v="Rwanda"/>
    <s v="Kigali"/>
    <s v="Wellspring Academy"/>
    <s v="Rwanda campus only"/>
    <n v="0"/>
    <n v="0"/>
    <x v="1"/>
    <n v="0"/>
    <x v="1"/>
  </r>
  <r>
    <x v="1170"/>
    <s v="2016 Decline"/>
    <s v="2017 Applicant"/>
    <s v="Archived"/>
    <m/>
    <m/>
    <x v="0"/>
    <m/>
    <m/>
    <m/>
    <x v="0"/>
    <m/>
    <x v="0"/>
    <m/>
    <m/>
    <m/>
    <m/>
    <m/>
    <n v="1"/>
    <n v="1"/>
    <x v="0"/>
    <n v="1"/>
    <x v="0"/>
  </r>
  <r>
    <x v="1171"/>
    <s v="2016 Decline"/>
    <s v="2017 Applicant"/>
    <s v="Archived"/>
    <m/>
    <m/>
    <x v="0"/>
    <m/>
    <m/>
    <m/>
    <x v="0"/>
    <m/>
    <x v="0"/>
    <m/>
    <m/>
    <m/>
    <m/>
    <m/>
    <n v="1"/>
    <n v="1"/>
    <x v="0"/>
    <n v="1"/>
    <x v="0"/>
  </r>
  <r>
    <x v="1172"/>
    <s v="Application Form Complete"/>
    <s v="2017 Applicant"/>
    <s v="Active"/>
    <s v="M"/>
    <s v="Kigali"/>
    <x v="9"/>
    <s v="Rwanda"/>
    <s v="English"/>
    <d v="1997-04-04T00:00:00"/>
    <x v="5"/>
    <m/>
    <x v="1"/>
    <s v="BSc (Hons) Computing Science"/>
    <s v="Rwanda"/>
    <s v="Kigali"/>
    <s v="SOS HG THS"/>
    <s v="Rwanda campus only"/>
    <n v="0"/>
    <n v="0"/>
    <x v="1"/>
    <n v="0"/>
    <x v="1"/>
  </r>
  <r>
    <x v="1173"/>
    <s v="2016 Decline"/>
    <s v="2017 Applicant"/>
    <s v="Archived"/>
    <m/>
    <m/>
    <x v="0"/>
    <m/>
    <m/>
    <m/>
    <x v="0"/>
    <m/>
    <x v="0"/>
    <m/>
    <m/>
    <m/>
    <m/>
    <m/>
    <n v="1"/>
    <n v="1"/>
    <x v="0"/>
    <n v="1"/>
    <x v="0"/>
  </r>
  <r>
    <x v="1174"/>
    <s v="Application Form [Required]"/>
    <s v="2017 Applicant"/>
    <s v="Active"/>
    <s v="F"/>
    <s v="Kigali"/>
    <x v="9"/>
    <s v="Rwanda"/>
    <s v="English"/>
    <s v="20/06/1997"/>
    <x v="2"/>
    <m/>
    <x v="5"/>
    <s v="BEng Electrical Power Systems Engineering"/>
    <s v="Rwanda"/>
    <s v="SHYORONGI"/>
    <s v="FAWE GIRLS SCHOOL"/>
    <s v="Both the Mauritian and Rwandan campuses"/>
    <n v="0"/>
    <n v="0"/>
    <x v="1"/>
    <n v="0"/>
    <x v="1"/>
  </r>
  <r>
    <x v="1175"/>
    <s v="Application Form Complete"/>
    <s v="2017 Applicant"/>
    <s v="Active"/>
    <s v="M"/>
    <s v="kigali"/>
    <x v="9"/>
    <s v="Rwanda"/>
    <s v="English"/>
    <d v="1995-01-01T00:00:00"/>
    <x v="5"/>
    <m/>
    <x v="9"/>
    <s v="BA (Hons) Business Managment"/>
    <s v="Rwanda"/>
    <s v="Nyagatare"/>
    <s v="Nyagatare high school"/>
    <s v="Rwanda campus only"/>
    <n v="0"/>
    <n v="0"/>
    <x v="1"/>
    <n v="0"/>
    <x v="1"/>
  </r>
  <r>
    <x v="1176"/>
    <s v="Application Form [Required]"/>
    <s v="2017 Applicant"/>
    <s v="Active"/>
    <s v="M"/>
    <s v="KIGALI"/>
    <x v="9"/>
    <s v="Rwanda"/>
    <s v="English"/>
    <d v="1998-08-08T00:00:00"/>
    <x v="11"/>
    <m/>
    <x v="13"/>
    <s v="BSc (Hons) Computing Science"/>
    <s v="Rwanda"/>
    <s v="KIGALI"/>
    <s v="ECOLE DES SCIENCE SAINT LOUIS DEBMONFORTT"/>
    <s v="Both the Mauritian and Rwandan campuses"/>
    <n v="0"/>
    <n v="0"/>
    <x v="1"/>
    <n v="0"/>
    <x v="1"/>
  </r>
  <r>
    <x v="1177"/>
    <s v="Application Form Complete"/>
    <s v="2017 Applicant"/>
    <s v="Active"/>
    <s v="M"/>
    <s v="KIGALI"/>
    <x v="9"/>
    <s v="Rwanda"/>
    <s v="English"/>
    <s v="18/08/1998"/>
    <x v="1"/>
    <m/>
    <x v="1"/>
    <s v="BSc (Hons) Computing Science"/>
    <s v="Rwanda"/>
    <s v="Huye"/>
    <s v="ET saint KIZITO save"/>
    <s v="Both the Mauritian and Rwandan campuses"/>
    <n v="0"/>
    <n v="0"/>
    <x v="1"/>
    <n v="0"/>
    <x v="1"/>
  </r>
  <r>
    <x v="1178"/>
    <s v="Application Form [Required]"/>
    <s v="2017 Applicant"/>
    <s v="Active"/>
    <s v="M"/>
    <s v="Kigali"/>
    <x v="9"/>
    <s v="Rwanda"/>
    <m/>
    <s v="29/10/1966"/>
    <x v="7"/>
    <m/>
    <x v="11"/>
    <s v="BSc (Hons) Computing Science"/>
    <s v="Congo, Democratic Republic"/>
    <s v="Tumba"/>
    <s v="TUKUZA, Tumba Kunda Dia Zayi"/>
    <m/>
    <n v="0"/>
    <n v="0"/>
    <x v="1"/>
    <n v="0"/>
    <x v="1"/>
  </r>
  <r>
    <x v="1179"/>
    <s v="Application Form [Required]"/>
    <s v="2017 Applicant"/>
    <s v="Active"/>
    <m/>
    <m/>
    <x v="0"/>
    <m/>
    <m/>
    <m/>
    <x v="0"/>
    <m/>
    <x v="0"/>
    <m/>
    <m/>
    <m/>
    <m/>
    <m/>
    <n v="1"/>
    <n v="1"/>
    <x v="0"/>
    <n v="1"/>
    <x v="0"/>
  </r>
  <r>
    <x v="1180"/>
    <s v="2015 Decline"/>
    <s v="2017 Applicant"/>
    <s v="Archived"/>
    <m/>
    <m/>
    <x v="0"/>
    <m/>
    <m/>
    <m/>
    <x v="0"/>
    <m/>
    <x v="0"/>
    <m/>
    <m/>
    <m/>
    <m/>
    <m/>
    <n v="1"/>
    <n v="1"/>
    <x v="0"/>
    <n v="1"/>
    <x v="0"/>
  </r>
  <r>
    <x v="1181"/>
    <s v="Application Form [Required]"/>
    <s v="2017 Applicant"/>
    <s v="Active"/>
    <m/>
    <m/>
    <x v="0"/>
    <m/>
    <m/>
    <m/>
    <x v="0"/>
    <m/>
    <x v="0"/>
    <m/>
    <m/>
    <m/>
    <m/>
    <m/>
    <n v="1"/>
    <n v="1"/>
    <x v="0"/>
    <n v="1"/>
    <x v="0"/>
  </r>
  <r>
    <x v="1182"/>
    <s v="2016 Decline"/>
    <s v="2017 Applicant"/>
    <s v="Archived"/>
    <m/>
    <m/>
    <x v="0"/>
    <m/>
    <m/>
    <m/>
    <x v="0"/>
    <m/>
    <x v="0"/>
    <m/>
    <m/>
    <m/>
    <m/>
    <m/>
    <n v="1"/>
    <n v="1"/>
    <x v="0"/>
    <n v="1"/>
    <x v="0"/>
  </r>
  <r>
    <x v="1183"/>
    <s v="Application Form Complete"/>
    <s v="2017 Applicant"/>
    <s v="Active"/>
    <s v="F"/>
    <s v="Kigali"/>
    <x v="9"/>
    <s v="Rwanda"/>
    <s v="English"/>
    <d v="1997-06-09T00:00:00"/>
    <x v="1"/>
    <m/>
    <x v="1"/>
    <s v="BA (Hons) Business Managment"/>
    <s v="Rwanda"/>
    <s v="Rwanda-Eastern Province(Kayonza)"/>
    <s v="Fawe Girls' School -Gahini"/>
    <s v="Both the Mauritian and Rwandan campuses"/>
    <n v="0"/>
    <n v="0"/>
    <x v="1"/>
    <n v="0"/>
    <x v="1"/>
  </r>
  <r>
    <x v="1184"/>
    <s v="Application Form [Required]"/>
    <s v="2017 Applicant"/>
    <s v="Active"/>
    <s v="F"/>
    <s v="Ruhengeri"/>
    <x v="9"/>
    <s v="Rwanda"/>
    <s v="English"/>
    <d v="1998-10-04T00:00:00"/>
    <x v="5"/>
    <m/>
    <x v="1"/>
    <s v="BA (Hons) Business Managment"/>
    <s v="Rwanda"/>
    <s v="Rwamagana"/>
    <s v="Liquidnet Family High School"/>
    <s v="Rwanda campus only"/>
    <n v="0"/>
    <n v="0"/>
    <x v="1"/>
    <n v="0"/>
    <x v="1"/>
  </r>
  <r>
    <x v="1185"/>
    <s v="Application Form Complete"/>
    <s v="2017 Applicant"/>
    <s v="Active"/>
    <s v="F"/>
    <s v="KIGALI"/>
    <x v="9"/>
    <s v="Rwanda"/>
    <s v="English"/>
    <s v="22/09/1996"/>
    <x v="9"/>
    <s v="my boss, who encouraged me to sign up as he believed ALU was the best place to nature my talent and passion."/>
    <x v="1"/>
    <s v="BA (Hons) Business Managment"/>
    <s v="Rwanda"/>
    <s v="Kigali"/>
    <s v="King David Accademy"/>
    <s v="Both the Mauritian and Rwandan campuses"/>
    <n v="0"/>
    <n v="0"/>
    <x v="1"/>
    <n v="0"/>
    <x v="1"/>
  </r>
  <r>
    <x v="1186"/>
    <s v="Application Form [Required]"/>
    <s v="2017 Applicant"/>
    <s v="Active"/>
    <s v="F"/>
    <s v="KIGALI"/>
    <x v="9"/>
    <s v="Rwanda"/>
    <s v="English"/>
    <s v="25/01/1988"/>
    <x v="2"/>
    <m/>
    <x v="5"/>
    <s v="BA (Hons) Business Managment"/>
    <s v="Rwanda"/>
    <s v="kigali"/>
    <s v="la colombiere"/>
    <s v="Rwanda campus only"/>
    <n v="0"/>
    <n v="0"/>
    <x v="1"/>
    <n v="0"/>
    <x v="1"/>
  </r>
  <r>
    <x v="1187"/>
    <s v="Declined RD 2"/>
    <s v="2017 Applicant"/>
    <s v="Archived"/>
    <m/>
    <m/>
    <x v="0"/>
    <m/>
    <m/>
    <m/>
    <x v="0"/>
    <m/>
    <x v="0"/>
    <m/>
    <m/>
    <m/>
    <m/>
    <m/>
    <n v="1"/>
    <n v="1"/>
    <x v="0"/>
    <n v="1"/>
    <x v="0"/>
  </r>
  <r>
    <x v="1188"/>
    <s v="2016 Decline"/>
    <s v="2017 Applicant"/>
    <s v="Archived"/>
    <m/>
    <m/>
    <x v="0"/>
    <m/>
    <m/>
    <m/>
    <x v="0"/>
    <m/>
    <x v="0"/>
    <m/>
    <m/>
    <m/>
    <m/>
    <m/>
    <n v="1"/>
    <n v="1"/>
    <x v="0"/>
    <n v="1"/>
    <x v="0"/>
  </r>
  <r>
    <x v="1189"/>
    <s v="2016 Decline"/>
    <s v="2017 Applicant"/>
    <s v="Archived"/>
    <m/>
    <m/>
    <x v="0"/>
    <m/>
    <m/>
    <m/>
    <x v="0"/>
    <m/>
    <x v="0"/>
    <m/>
    <m/>
    <m/>
    <m/>
    <m/>
    <n v="1"/>
    <n v="1"/>
    <x v="0"/>
    <n v="1"/>
    <x v="0"/>
  </r>
  <r>
    <x v="1190"/>
    <s v="Application Form [Required]"/>
    <s v="2017 Applicant"/>
    <s v="Active"/>
    <s v="F"/>
    <s v="Kigali"/>
    <x v="9"/>
    <s v="Rwanda"/>
    <s v="English"/>
    <d v="1996-04-12T00:00:00"/>
    <x v="1"/>
    <m/>
    <x v="2"/>
    <s v="BSc (Hons) Computing Science"/>
    <s v="Rwanda"/>
    <s v="Kigali"/>
    <s v="martyrs secondary school"/>
    <s v="Mauritius Campus only"/>
    <n v="0"/>
    <n v="0"/>
    <x v="1"/>
    <n v="0"/>
    <x v="1"/>
  </r>
  <r>
    <x v="1191"/>
    <s v="Application Form [Required]"/>
    <s v="2017 Applicant"/>
    <s v="Active"/>
    <m/>
    <m/>
    <x v="0"/>
    <m/>
    <m/>
    <m/>
    <x v="0"/>
    <m/>
    <x v="0"/>
    <m/>
    <m/>
    <m/>
    <m/>
    <m/>
    <n v="1"/>
    <n v="1"/>
    <x v="0"/>
    <n v="1"/>
    <x v="0"/>
  </r>
  <r>
    <x v="1192"/>
    <s v="Application Form [Required]"/>
    <s v="2017 Applicant"/>
    <s v="Active"/>
    <m/>
    <m/>
    <x v="0"/>
    <m/>
    <m/>
    <m/>
    <x v="0"/>
    <m/>
    <x v="0"/>
    <m/>
    <m/>
    <m/>
    <m/>
    <m/>
    <n v="1"/>
    <n v="1"/>
    <x v="0"/>
    <n v="1"/>
    <x v="0"/>
  </r>
  <r>
    <x v="1193"/>
    <s v="2016 Decline"/>
    <s v="2017 Applicant"/>
    <s v="Archived"/>
    <m/>
    <m/>
    <x v="0"/>
    <m/>
    <m/>
    <m/>
    <x v="0"/>
    <m/>
    <x v="0"/>
    <m/>
    <m/>
    <m/>
    <m/>
    <m/>
    <n v="1"/>
    <n v="1"/>
    <x v="0"/>
    <n v="1"/>
    <x v="0"/>
  </r>
  <r>
    <x v="1194"/>
    <s v="Application Form [Required]"/>
    <s v="2017 Applicant"/>
    <s v="Active"/>
    <m/>
    <m/>
    <x v="0"/>
    <m/>
    <m/>
    <m/>
    <x v="0"/>
    <m/>
    <x v="0"/>
    <m/>
    <m/>
    <m/>
    <m/>
    <m/>
    <n v="1"/>
    <n v="1"/>
    <x v="0"/>
    <n v="1"/>
    <x v="0"/>
  </r>
  <r>
    <x v="1195"/>
    <s v="2016 Decline"/>
    <s v="2017 Applicant"/>
    <s v="Archived"/>
    <m/>
    <m/>
    <x v="0"/>
    <m/>
    <m/>
    <m/>
    <x v="0"/>
    <m/>
    <x v="0"/>
    <m/>
    <m/>
    <m/>
    <m/>
    <m/>
    <n v="1"/>
    <n v="1"/>
    <x v="0"/>
    <n v="1"/>
    <x v="0"/>
  </r>
  <r>
    <x v="1196"/>
    <s v="2016 Decline"/>
    <s v="2017 Applicant"/>
    <s v="Archived"/>
    <m/>
    <m/>
    <x v="0"/>
    <m/>
    <m/>
    <m/>
    <x v="0"/>
    <m/>
    <x v="0"/>
    <m/>
    <m/>
    <m/>
    <m/>
    <m/>
    <n v="1"/>
    <n v="1"/>
    <x v="0"/>
    <n v="1"/>
    <x v="0"/>
  </r>
  <r>
    <x v="1197"/>
    <s v="2015 Decline"/>
    <s v="2017 Applicant"/>
    <s v="Archived"/>
    <m/>
    <m/>
    <x v="0"/>
    <m/>
    <m/>
    <m/>
    <x v="0"/>
    <m/>
    <x v="0"/>
    <m/>
    <m/>
    <m/>
    <m/>
    <m/>
    <n v="1"/>
    <n v="1"/>
    <x v="0"/>
    <n v="1"/>
    <x v="0"/>
  </r>
  <r>
    <x v="1198"/>
    <s v="Application Form [Required]"/>
    <s v="2017 Applicant"/>
    <s v="Active"/>
    <s v="M"/>
    <s v="kigali"/>
    <x v="9"/>
    <s v="Rwanda"/>
    <s v="English"/>
    <s v="20/06/2016"/>
    <x v="1"/>
    <m/>
    <x v="1"/>
    <s v="BA (Hons) Social Science"/>
    <s v="Rwanda"/>
    <s v="rwamagana"/>
    <s v="GSSA"/>
    <s v="Both the Mauritian and Rwandan campuses"/>
    <n v="0"/>
    <n v="0"/>
    <x v="1"/>
    <n v="0"/>
    <x v="1"/>
  </r>
  <r>
    <x v="1199"/>
    <s v="Application Form [Required]"/>
    <s v="2017 Applicant"/>
    <s v="Active"/>
    <m/>
    <m/>
    <x v="0"/>
    <m/>
    <m/>
    <m/>
    <x v="0"/>
    <m/>
    <x v="0"/>
    <m/>
    <m/>
    <m/>
    <m/>
    <m/>
    <n v="1"/>
    <n v="1"/>
    <x v="0"/>
    <n v="1"/>
    <x v="0"/>
  </r>
  <r>
    <x v="1200"/>
    <s v="Application Form [Required]"/>
    <s v="2017 Applicant"/>
    <s v="Active"/>
    <s v="M"/>
    <s v="Ruhango"/>
    <x v="9"/>
    <s v="Rwanda"/>
    <s v="English"/>
    <d v="1996-01-01T00:00:00"/>
    <x v="3"/>
    <m/>
    <x v="7"/>
    <s v="BSc (Hons) Computing Science"/>
    <s v="Rwanda"/>
    <s v="Ruhango"/>
    <s v="GS Indangaburezi"/>
    <s v="Both the Mauritian and Rwandan campuses"/>
    <n v="0"/>
    <n v="0"/>
    <x v="1"/>
    <n v="0"/>
    <x v="1"/>
  </r>
  <r>
    <x v="1201"/>
    <s v="2015 Decline"/>
    <s v="2017 Applicant"/>
    <s v="Archived"/>
    <m/>
    <m/>
    <x v="0"/>
    <m/>
    <m/>
    <m/>
    <x v="0"/>
    <m/>
    <x v="0"/>
    <m/>
    <m/>
    <m/>
    <m/>
    <m/>
    <n v="1"/>
    <n v="1"/>
    <x v="0"/>
    <n v="1"/>
    <x v="0"/>
  </r>
  <r>
    <x v="1202"/>
    <s v="2015 Decline"/>
    <s v="2017 Applicant"/>
    <s v="Archived"/>
    <m/>
    <m/>
    <x v="0"/>
    <m/>
    <m/>
    <m/>
    <x v="0"/>
    <m/>
    <x v="0"/>
    <m/>
    <m/>
    <m/>
    <m/>
    <m/>
    <n v="1"/>
    <n v="1"/>
    <x v="0"/>
    <n v="1"/>
    <x v="0"/>
  </r>
  <r>
    <x v="1203"/>
    <s v="Application Form [Required]"/>
    <s v="2017 Applicant"/>
    <s v="Active"/>
    <s v="M"/>
    <s v="Nairobi"/>
    <x v="2"/>
    <s v="Burundi"/>
    <s v="English"/>
    <d v="1991-01-06T00:00:00"/>
    <x v="5"/>
    <m/>
    <x v="7"/>
    <s v="BA (Hons) Business Managment"/>
    <s v="Kenya"/>
    <s v="Nairobi"/>
    <s v="Ecole International espoire"/>
    <s v="Both the Mauritian and Rwandan campuses"/>
    <n v="0"/>
    <n v="0"/>
    <x v="1"/>
    <n v="0"/>
    <x v="1"/>
  </r>
  <r>
    <x v="1204"/>
    <s v="2015 Decline"/>
    <s v="2017 Applicant"/>
    <s v="Archived"/>
    <m/>
    <m/>
    <x v="0"/>
    <m/>
    <m/>
    <m/>
    <x v="0"/>
    <m/>
    <x v="0"/>
    <m/>
    <m/>
    <m/>
    <m/>
    <m/>
    <n v="1"/>
    <n v="1"/>
    <x v="0"/>
    <n v="1"/>
    <x v="0"/>
  </r>
  <r>
    <x v="1205"/>
    <s v="2015 Decline"/>
    <s v="2017 Applicant"/>
    <s v="Archived"/>
    <m/>
    <m/>
    <x v="0"/>
    <m/>
    <m/>
    <m/>
    <x v="0"/>
    <m/>
    <x v="0"/>
    <m/>
    <m/>
    <m/>
    <m/>
    <m/>
    <n v="1"/>
    <n v="1"/>
    <x v="0"/>
    <n v="1"/>
    <x v="0"/>
  </r>
  <r>
    <x v="1206"/>
    <s v="2015 Decline"/>
    <s v="2017 Applicant"/>
    <s v="Archived"/>
    <m/>
    <m/>
    <x v="0"/>
    <m/>
    <m/>
    <m/>
    <x v="0"/>
    <m/>
    <x v="0"/>
    <m/>
    <m/>
    <m/>
    <m/>
    <m/>
    <n v="1"/>
    <n v="1"/>
    <x v="0"/>
    <n v="1"/>
    <x v="0"/>
  </r>
  <r>
    <x v="1207"/>
    <s v="Application Form [Required]"/>
    <s v="2017 Applicant"/>
    <s v="Active"/>
    <m/>
    <m/>
    <x v="0"/>
    <m/>
    <m/>
    <m/>
    <x v="0"/>
    <m/>
    <x v="0"/>
    <m/>
    <m/>
    <m/>
    <m/>
    <m/>
    <n v="1"/>
    <n v="1"/>
    <x v="0"/>
    <n v="1"/>
    <x v="0"/>
  </r>
  <r>
    <x v="1208"/>
    <s v="2016 Decline"/>
    <s v="2017 Applicant"/>
    <s v="Archived"/>
    <m/>
    <m/>
    <x v="0"/>
    <m/>
    <m/>
    <m/>
    <x v="0"/>
    <m/>
    <x v="0"/>
    <m/>
    <m/>
    <m/>
    <m/>
    <m/>
    <n v="1"/>
    <n v="1"/>
    <x v="0"/>
    <n v="1"/>
    <x v="0"/>
  </r>
  <r>
    <x v="1209"/>
    <s v="Application Form [Required]"/>
    <s v="2017 Applicant"/>
    <s v="Active"/>
    <s v="F"/>
    <s v="Dar es salaam"/>
    <x v="16"/>
    <s v="Tanzania"/>
    <s v="English"/>
    <s v="17/03/1996"/>
    <x v="0"/>
    <m/>
    <x v="0"/>
    <m/>
    <m/>
    <m/>
    <m/>
    <m/>
    <n v="0"/>
    <n v="1"/>
    <x v="0"/>
    <n v="1"/>
    <x v="3"/>
  </r>
  <r>
    <x v="1210"/>
    <s v="2015 Decline"/>
    <s v="2017 Applicant"/>
    <s v="Archived"/>
    <m/>
    <m/>
    <x v="0"/>
    <m/>
    <m/>
    <m/>
    <x v="0"/>
    <m/>
    <x v="0"/>
    <m/>
    <m/>
    <m/>
    <m/>
    <m/>
    <n v="1"/>
    <n v="1"/>
    <x v="0"/>
    <n v="1"/>
    <x v="0"/>
  </r>
  <r>
    <x v="1211"/>
    <s v="Application Form [Required]"/>
    <s v="2017 Applicant"/>
    <s v="Active"/>
    <m/>
    <m/>
    <x v="0"/>
    <m/>
    <m/>
    <m/>
    <x v="0"/>
    <m/>
    <x v="0"/>
    <m/>
    <m/>
    <m/>
    <m/>
    <m/>
    <n v="1"/>
    <n v="1"/>
    <x v="0"/>
    <n v="1"/>
    <x v="0"/>
  </r>
  <r>
    <x v="1212"/>
    <s v="2015 Decline"/>
    <s v="2017 Applicant"/>
    <s v="Archived"/>
    <m/>
    <m/>
    <x v="0"/>
    <m/>
    <m/>
    <m/>
    <x v="0"/>
    <m/>
    <x v="0"/>
    <m/>
    <m/>
    <m/>
    <m/>
    <m/>
    <n v="1"/>
    <n v="1"/>
    <x v="0"/>
    <n v="1"/>
    <x v="0"/>
  </r>
  <r>
    <x v="1213"/>
    <s v="Application Form [Required]"/>
    <s v="2017 Applicant"/>
    <s v="Active"/>
    <s v="F"/>
    <s v="Nairobi"/>
    <x v="2"/>
    <s v="Kenya"/>
    <s v="English"/>
    <s v="18/11/1996"/>
    <x v="3"/>
    <m/>
    <x v="1"/>
    <s v="BSc (Hons) Applied Psychology"/>
    <s v="Kenya"/>
    <s v="Embu"/>
    <s v="Kyeni girls highschool"/>
    <s v="Both the Mauritian and Rwandan campuses"/>
    <n v="0"/>
    <n v="0"/>
    <x v="1"/>
    <n v="0"/>
    <x v="1"/>
  </r>
  <r>
    <x v="1214"/>
    <s v="2016 Decline"/>
    <s v="2017 Applicant"/>
    <s v="Archived"/>
    <m/>
    <m/>
    <x v="0"/>
    <m/>
    <m/>
    <m/>
    <x v="0"/>
    <m/>
    <x v="0"/>
    <m/>
    <m/>
    <m/>
    <m/>
    <m/>
    <n v="1"/>
    <n v="1"/>
    <x v="0"/>
    <n v="1"/>
    <x v="0"/>
  </r>
  <r>
    <x v="1215"/>
    <s v="2016 Decline"/>
    <s v="2017 Applicant"/>
    <s v="Archived"/>
    <m/>
    <m/>
    <x v="0"/>
    <m/>
    <m/>
    <m/>
    <x v="0"/>
    <m/>
    <x v="0"/>
    <m/>
    <m/>
    <m/>
    <m/>
    <m/>
    <n v="1"/>
    <n v="1"/>
    <x v="0"/>
    <n v="1"/>
    <x v="0"/>
  </r>
  <r>
    <x v="1216"/>
    <s v="2015 Decline"/>
    <s v="2017 Applicant"/>
    <s v="Archived"/>
    <m/>
    <m/>
    <x v="0"/>
    <m/>
    <m/>
    <m/>
    <x v="0"/>
    <m/>
    <x v="0"/>
    <m/>
    <m/>
    <m/>
    <m/>
    <m/>
    <n v="1"/>
    <n v="1"/>
    <x v="0"/>
    <n v="1"/>
    <x v="0"/>
  </r>
  <r>
    <x v="1217"/>
    <s v="2016 Decline"/>
    <s v="2017 Applicant"/>
    <s v="Archived"/>
    <m/>
    <m/>
    <x v="0"/>
    <m/>
    <m/>
    <m/>
    <x v="0"/>
    <m/>
    <x v="0"/>
    <m/>
    <m/>
    <m/>
    <m/>
    <m/>
    <n v="1"/>
    <n v="1"/>
    <x v="0"/>
    <n v="1"/>
    <x v="0"/>
  </r>
  <r>
    <x v="1218"/>
    <s v="2015 Decline"/>
    <s v="2017 Applicant"/>
    <s v="Archived"/>
    <m/>
    <m/>
    <x v="0"/>
    <m/>
    <m/>
    <m/>
    <x v="0"/>
    <m/>
    <x v="0"/>
    <m/>
    <m/>
    <m/>
    <m/>
    <m/>
    <n v="1"/>
    <n v="1"/>
    <x v="0"/>
    <n v="1"/>
    <x v="0"/>
  </r>
  <r>
    <x v="1219"/>
    <s v="Application Form Complete"/>
    <s v="2017 Applicant"/>
    <s v="Active"/>
    <s v="M"/>
    <s v="Bo/Freetown"/>
    <x v="30"/>
    <s v="Sierra Leone"/>
    <s v="English"/>
    <s v="27/04/1998"/>
    <x v="2"/>
    <m/>
    <x v="10"/>
    <s v="BSc (Hons) Computing Science"/>
    <s v="United States"/>
    <s v="Toledo, Ohio"/>
    <s v="Toledo Technology Academy"/>
    <s v="Mauritius Campus only"/>
    <n v="0"/>
    <n v="0"/>
    <x v="1"/>
    <n v="0"/>
    <x v="1"/>
  </r>
  <r>
    <x v="1220"/>
    <s v="Application Form Complete"/>
    <s v="2017 Applicant"/>
    <s v="Active"/>
    <s v="F"/>
    <s v="MONTPELLIER"/>
    <x v="32"/>
    <s v="Senegal"/>
    <s v="French"/>
    <d v="1993-05-01T00:00:00"/>
    <x v="2"/>
    <m/>
    <x v="11"/>
    <s v="BA (Hons) Business Managment"/>
    <s v="Senegal"/>
    <s v="Louga"/>
    <s v="Lycée Malick Sall"/>
    <s v="Mauritius Campus only"/>
    <n v="0"/>
    <n v="0"/>
    <x v="1"/>
    <n v="0"/>
    <x v="1"/>
  </r>
  <r>
    <x v="1221"/>
    <s v="2015 Decline"/>
    <s v="2017 Applicant"/>
    <s v="Archived"/>
    <m/>
    <m/>
    <x v="0"/>
    <m/>
    <m/>
    <m/>
    <x v="0"/>
    <m/>
    <x v="0"/>
    <m/>
    <m/>
    <m/>
    <m/>
    <m/>
    <n v="1"/>
    <n v="1"/>
    <x v="0"/>
    <n v="1"/>
    <x v="0"/>
  </r>
  <r>
    <x v="1222"/>
    <s v="2016 Decline"/>
    <s v="2017 Applicant"/>
    <s v="Archived"/>
    <m/>
    <m/>
    <x v="0"/>
    <m/>
    <m/>
    <m/>
    <x v="0"/>
    <m/>
    <x v="0"/>
    <m/>
    <m/>
    <m/>
    <m/>
    <m/>
    <n v="1"/>
    <n v="1"/>
    <x v="0"/>
    <n v="1"/>
    <x v="0"/>
  </r>
  <r>
    <x v="1223"/>
    <s v="2016 Decline"/>
    <s v="2017 Applicant"/>
    <s v="Archived"/>
    <m/>
    <m/>
    <x v="0"/>
    <m/>
    <m/>
    <m/>
    <x v="0"/>
    <m/>
    <x v="0"/>
    <m/>
    <m/>
    <m/>
    <m/>
    <m/>
    <n v="1"/>
    <n v="1"/>
    <x v="0"/>
    <n v="1"/>
    <x v="0"/>
  </r>
  <r>
    <x v="1224"/>
    <s v="2016 Decline"/>
    <s v="2017 Applicant"/>
    <s v="Archived"/>
    <m/>
    <m/>
    <x v="0"/>
    <m/>
    <m/>
    <m/>
    <x v="0"/>
    <m/>
    <x v="0"/>
    <m/>
    <m/>
    <m/>
    <m/>
    <m/>
    <n v="1"/>
    <n v="1"/>
    <x v="0"/>
    <n v="1"/>
    <x v="0"/>
  </r>
  <r>
    <x v="1225"/>
    <s v="2015 Decline"/>
    <s v="2017 Applicant"/>
    <s v="Archived"/>
    <m/>
    <m/>
    <x v="0"/>
    <m/>
    <m/>
    <m/>
    <x v="0"/>
    <m/>
    <x v="0"/>
    <m/>
    <m/>
    <m/>
    <m/>
    <m/>
    <n v="1"/>
    <n v="1"/>
    <x v="0"/>
    <n v="1"/>
    <x v="0"/>
  </r>
  <r>
    <x v="1226"/>
    <s v="2015 Decline"/>
    <s v="2017 Applicant"/>
    <s v="Archived"/>
    <m/>
    <m/>
    <x v="0"/>
    <m/>
    <m/>
    <m/>
    <x v="0"/>
    <m/>
    <x v="0"/>
    <m/>
    <m/>
    <m/>
    <m/>
    <m/>
    <n v="1"/>
    <n v="1"/>
    <x v="0"/>
    <n v="1"/>
    <x v="0"/>
  </r>
  <r>
    <x v="1227"/>
    <s v="2016 Decline"/>
    <s v="2017 Applicant"/>
    <s v="Archived"/>
    <m/>
    <m/>
    <x v="0"/>
    <m/>
    <m/>
    <m/>
    <x v="0"/>
    <m/>
    <x v="0"/>
    <m/>
    <m/>
    <m/>
    <m/>
    <m/>
    <n v="1"/>
    <n v="1"/>
    <x v="0"/>
    <n v="1"/>
    <x v="0"/>
  </r>
  <r>
    <x v="1228"/>
    <s v="Application Form [Required]"/>
    <s v="2017 Applicant"/>
    <s v="Active"/>
    <m/>
    <m/>
    <x v="0"/>
    <m/>
    <m/>
    <m/>
    <x v="0"/>
    <m/>
    <x v="0"/>
    <m/>
    <m/>
    <m/>
    <m/>
    <m/>
    <n v="1"/>
    <n v="1"/>
    <x v="0"/>
    <n v="1"/>
    <x v="0"/>
  </r>
  <r>
    <x v="1229"/>
    <s v="2015 Decline"/>
    <s v="2017 Applicant"/>
    <s v="Archived"/>
    <m/>
    <m/>
    <x v="0"/>
    <m/>
    <m/>
    <m/>
    <x v="0"/>
    <m/>
    <x v="0"/>
    <m/>
    <m/>
    <m/>
    <m/>
    <m/>
    <n v="1"/>
    <n v="1"/>
    <x v="0"/>
    <n v="1"/>
    <x v="0"/>
  </r>
  <r>
    <x v="1230"/>
    <s v="Application Form [Required]"/>
    <s v="2017 Applicant"/>
    <s v="Active"/>
    <m/>
    <m/>
    <x v="0"/>
    <m/>
    <m/>
    <m/>
    <x v="0"/>
    <m/>
    <x v="0"/>
    <m/>
    <m/>
    <m/>
    <m/>
    <m/>
    <n v="1"/>
    <n v="1"/>
    <x v="0"/>
    <n v="1"/>
    <x v="0"/>
  </r>
  <r>
    <x v="1231"/>
    <s v="2015 Decline"/>
    <s v="2017 Applicant"/>
    <s v="Archived"/>
    <m/>
    <m/>
    <x v="0"/>
    <m/>
    <m/>
    <m/>
    <x v="0"/>
    <m/>
    <x v="0"/>
    <m/>
    <m/>
    <m/>
    <m/>
    <m/>
    <n v="1"/>
    <n v="1"/>
    <x v="0"/>
    <n v="1"/>
    <x v="0"/>
  </r>
  <r>
    <x v="1232"/>
    <s v="2016 Decline"/>
    <s v="2017 Applicant"/>
    <s v="Archived"/>
    <m/>
    <m/>
    <x v="0"/>
    <m/>
    <m/>
    <m/>
    <x v="0"/>
    <m/>
    <x v="0"/>
    <m/>
    <m/>
    <m/>
    <m/>
    <m/>
    <n v="1"/>
    <n v="1"/>
    <x v="0"/>
    <n v="1"/>
    <x v="0"/>
  </r>
  <r>
    <x v="1233"/>
    <s v="2016 Decline"/>
    <s v="2017 Applicant"/>
    <s v="Archived"/>
    <m/>
    <m/>
    <x v="0"/>
    <m/>
    <m/>
    <m/>
    <x v="0"/>
    <m/>
    <x v="0"/>
    <m/>
    <m/>
    <m/>
    <m/>
    <m/>
    <n v="1"/>
    <n v="1"/>
    <x v="0"/>
    <n v="1"/>
    <x v="0"/>
  </r>
  <r>
    <x v="1234"/>
    <s v="2016 Decline"/>
    <s v="2017 Applicant"/>
    <s v="Archived"/>
    <m/>
    <m/>
    <x v="0"/>
    <m/>
    <m/>
    <m/>
    <x v="0"/>
    <m/>
    <x v="0"/>
    <m/>
    <m/>
    <m/>
    <m/>
    <m/>
    <n v="1"/>
    <n v="1"/>
    <x v="0"/>
    <n v="1"/>
    <x v="0"/>
  </r>
  <r>
    <x v="1235"/>
    <s v="2015 Decline"/>
    <s v="2017 Applicant"/>
    <s v="Archived"/>
    <m/>
    <m/>
    <x v="0"/>
    <m/>
    <m/>
    <m/>
    <x v="0"/>
    <m/>
    <x v="0"/>
    <m/>
    <m/>
    <m/>
    <m/>
    <m/>
    <n v="1"/>
    <n v="1"/>
    <x v="0"/>
    <n v="1"/>
    <x v="0"/>
  </r>
  <r>
    <x v="1236"/>
    <s v="Application Form [Required]"/>
    <s v="2017 Applicant"/>
    <s v="Active"/>
    <m/>
    <m/>
    <x v="0"/>
    <m/>
    <m/>
    <m/>
    <x v="0"/>
    <m/>
    <x v="0"/>
    <m/>
    <m/>
    <m/>
    <m/>
    <m/>
    <n v="1"/>
    <n v="1"/>
    <x v="0"/>
    <n v="1"/>
    <x v="0"/>
  </r>
  <r>
    <x v="1237"/>
    <s v="2016 Decline"/>
    <s v="2017 Applicant"/>
    <s v="Archived"/>
    <m/>
    <m/>
    <x v="0"/>
    <m/>
    <m/>
    <m/>
    <x v="0"/>
    <m/>
    <x v="0"/>
    <m/>
    <m/>
    <m/>
    <m/>
    <m/>
    <n v="1"/>
    <n v="1"/>
    <x v="0"/>
    <n v="1"/>
    <x v="0"/>
  </r>
  <r>
    <x v="1238"/>
    <s v="2016 Decline"/>
    <s v="2017 Applicant"/>
    <s v="Archived"/>
    <m/>
    <m/>
    <x v="0"/>
    <m/>
    <m/>
    <m/>
    <x v="0"/>
    <m/>
    <x v="0"/>
    <m/>
    <m/>
    <m/>
    <m/>
    <m/>
    <n v="1"/>
    <n v="1"/>
    <x v="0"/>
    <n v="1"/>
    <x v="0"/>
  </r>
  <r>
    <x v="1239"/>
    <s v="2016 Decline"/>
    <s v="2017 Applicant"/>
    <s v="Archived"/>
    <m/>
    <m/>
    <x v="0"/>
    <m/>
    <m/>
    <m/>
    <x v="0"/>
    <m/>
    <x v="0"/>
    <m/>
    <m/>
    <m/>
    <m/>
    <m/>
    <n v="1"/>
    <n v="1"/>
    <x v="0"/>
    <n v="1"/>
    <x v="0"/>
  </r>
  <r>
    <x v="1240"/>
    <s v="Application Form [Required]"/>
    <s v="2017 Applicant"/>
    <s v="Active"/>
    <m/>
    <m/>
    <x v="0"/>
    <m/>
    <m/>
    <m/>
    <x v="0"/>
    <m/>
    <x v="0"/>
    <m/>
    <m/>
    <m/>
    <m/>
    <m/>
    <n v="1"/>
    <n v="1"/>
    <x v="0"/>
    <n v="1"/>
    <x v="0"/>
  </r>
  <r>
    <x v="1241"/>
    <s v="2015 Decline"/>
    <s v="2017 Applicant"/>
    <s v="Archived"/>
    <m/>
    <m/>
    <x v="0"/>
    <m/>
    <m/>
    <m/>
    <x v="0"/>
    <m/>
    <x v="0"/>
    <m/>
    <m/>
    <m/>
    <m/>
    <m/>
    <n v="1"/>
    <n v="1"/>
    <x v="0"/>
    <n v="1"/>
    <x v="0"/>
  </r>
  <r>
    <x v="1242"/>
    <s v="2015 Decline"/>
    <s v="2017 Applicant"/>
    <s v="Archived"/>
    <m/>
    <m/>
    <x v="0"/>
    <m/>
    <m/>
    <m/>
    <x v="0"/>
    <m/>
    <x v="0"/>
    <m/>
    <m/>
    <m/>
    <m/>
    <m/>
    <n v="1"/>
    <n v="1"/>
    <x v="0"/>
    <n v="1"/>
    <x v="0"/>
  </r>
  <r>
    <x v="1243"/>
    <s v="Application Form [Required]"/>
    <s v="2017 Applicant"/>
    <s v="Active"/>
    <s v="M"/>
    <s v="Ilorin"/>
    <x v="7"/>
    <s v="Nigeria"/>
    <s v="English"/>
    <s v="28/01/1998"/>
    <x v="3"/>
    <m/>
    <x v="1"/>
    <s v="BSc (Hons) Computing Science"/>
    <s v="Nigeria"/>
    <s v="Iloring"/>
    <s v="Community Secondary School Ogele"/>
    <s v="Both the Mauritian and Rwandan campuses"/>
    <n v="0"/>
    <n v="0"/>
    <x v="1"/>
    <n v="0"/>
    <x v="1"/>
  </r>
  <r>
    <x v="1244"/>
    <s v="Application Form [Required]"/>
    <s v="2017 Applicant"/>
    <s v="Active"/>
    <s v="M"/>
    <s v="ABIDJAN"/>
    <x v="28"/>
    <s v="Cote d'Ivoire"/>
    <s v="French"/>
    <s v="14/01/1988"/>
    <x v="6"/>
    <m/>
    <x v="2"/>
    <s v="BA (Hons) Business Managment"/>
    <s v="Cote d'Ivoire"/>
    <s v="ABIDJAN"/>
    <s v="INSTITUT SAINT MAIZI"/>
    <s v="Both the Mauritian and Rwandan campuses"/>
    <n v="0"/>
    <n v="0"/>
    <x v="1"/>
    <n v="0"/>
    <x v="1"/>
  </r>
  <r>
    <x v="1245"/>
    <s v="Application Form [Required]"/>
    <s v="2017 Applicant"/>
    <s v="Active"/>
    <m/>
    <m/>
    <x v="0"/>
    <m/>
    <m/>
    <m/>
    <x v="0"/>
    <m/>
    <x v="0"/>
    <m/>
    <m/>
    <m/>
    <m/>
    <m/>
    <n v="1"/>
    <n v="1"/>
    <x v="0"/>
    <n v="1"/>
    <x v="0"/>
  </r>
  <r>
    <x v="1246"/>
    <s v="Application Form [Required]"/>
    <s v="2017 Applicant"/>
    <s v="Active"/>
    <s v="F"/>
    <s v="conakry"/>
    <x v="22"/>
    <s v="Guinea"/>
    <s v="French"/>
    <s v="26/11/1989"/>
    <x v="9"/>
    <s v="un postulant de ALU"/>
    <x v="6"/>
    <s v="BA (Hons) Business Managment"/>
    <s v="Guinea"/>
    <s v="Kindia"/>
    <s v="Stephane Plus"/>
    <s v="Both the Mauritian and Rwandan campuses"/>
    <n v="0"/>
    <n v="0"/>
    <x v="1"/>
    <n v="0"/>
    <x v="1"/>
  </r>
  <r>
    <x v="1247"/>
    <s v="2015 Decline"/>
    <s v="2017 Applicant"/>
    <s v="Archived"/>
    <m/>
    <m/>
    <x v="0"/>
    <m/>
    <m/>
    <m/>
    <x v="0"/>
    <m/>
    <x v="0"/>
    <m/>
    <m/>
    <m/>
    <m/>
    <m/>
    <n v="1"/>
    <n v="1"/>
    <x v="0"/>
    <n v="1"/>
    <x v="0"/>
  </r>
  <r>
    <x v="1248"/>
    <s v="2015 Decline"/>
    <s v="2017 Applicant"/>
    <s v="Archived"/>
    <m/>
    <m/>
    <x v="0"/>
    <m/>
    <m/>
    <m/>
    <x v="0"/>
    <m/>
    <x v="0"/>
    <m/>
    <m/>
    <m/>
    <m/>
    <m/>
    <n v="1"/>
    <n v="1"/>
    <x v="0"/>
    <n v="1"/>
    <x v="0"/>
  </r>
  <r>
    <x v="1249"/>
    <s v="Application Form [Required]"/>
    <s v="2017 Applicant"/>
    <s v="Active"/>
    <s v="M"/>
    <s v="conakry"/>
    <x v="22"/>
    <s v="Guinea"/>
    <s v="French"/>
    <s v="21/01/1997"/>
    <x v="7"/>
    <m/>
    <x v="11"/>
    <s v="BSc (Hons) Computing Science"/>
    <s v="Guinea"/>
    <s v="conakry"/>
    <s v="jean Mermoz"/>
    <s v="Mauritius Campus only"/>
    <n v="0"/>
    <n v="0"/>
    <x v="1"/>
    <n v="0"/>
    <x v="1"/>
  </r>
  <r>
    <x v="1250"/>
    <s v="Application Form [Required]"/>
    <s v="2017 Applicant"/>
    <s v="Active"/>
    <m/>
    <m/>
    <x v="0"/>
    <m/>
    <m/>
    <m/>
    <x v="0"/>
    <m/>
    <x v="0"/>
    <m/>
    <m/>
    <m/>
    <m/>
    <m/>
    <n v="1"/>
    <n v="1"/>
    <x v="0"/>
    <n v="1"/>
    <x v="0"/>
  </r>
  <r>
    <x v="1251"/>
    <s v="Application Form Complete"/>
    <s v="2017 Applicant"/>
    <s v="Active"/>
    <s v="M"/>
    <s v="conakry"/>
    <x v="22"/>
    <s v="Guinea"/>
    <s v="English"/>
    <d v="1994-01-02T00:00:00"/>
    <x v="4"/>
    <m/>
    <x v="2"/>
    <s v="BA (Hons) Business Managment"/>
    <s v="Guinea"/>
    <s v="conakry"/>
    <s v="sophiapole English Academy"/>
    <s v="Both the Mauritian and Rwandan campuses"/>
    <n v="0"/>
    <n v="0"/>
    <x v="1"/>
    <n v="0"/>
    <x v="1"/>
  </r>
  <r>
    <x v="1252"/>
    <s v="2015 Decline"/>
    <s v="2017 Applicant"/>
    <s v="Archived"/>
    <m/>
    <m/>
    <x v="0"/>
    <m/>
    <m/>
    <m/>
    <x v="0"/>
    <m/>
    <x v="0"/>
    <m/>
    <m/>
    <m/>
    <m/>
    <m/>
    <n v="1"/>
    <n v="1"/>
    <x v="0"/>
    <n v="1"/>
    <x v="0"/>
  </r>
  <r>
    <x v="1253"/>
    <s v="2015 Decline"/>
    <s v="2017 Applicant"/>
    <s v="Archived"/>
    <m/>
    <m/>
    <x v="0"/>
    <m/>
    <m/>
    <m/>
    <x v="0"/>
    <m/>
    <x v="0"/>
    <m/>
    <m/>
    <m/>
    <m/>
    <m/>
    <n v="1"/>
    <n v="1"/>
    <x v="0"/>
    <n v="1"/>
    <x v="0"/>
  </r>
  <r>
    <x v="1254"/>
    <s v="2015 Decline"/>
    <s v="2017 Applicant"/>
    <s v="Archived"/>
    <m/>
    <m/>
    <x v="0"/>
    <m/>
    <m/>
    <m/>
    <x v="0"/>
    <m/>
    <x v="0"/>
    <m/>
    <m/>
    <m/>
    <m/>
    <m/>
    <n v="1"/>
    <n v="1"/>
    <x v="0"/>
    <n v="1"/>
    <x v="0"/>
  </r>
  <r>
    <x v="1255"/>
    <s v="2016 Decline"/>
    <s v="2017 Applicant"/>
    <s v="Archived"/>
    <m/>
    <m/>
    <x v="0"/>
    <m/>
    <m/>
    <m/>
    <x v="0"/>
    <m/>
    <x v="0"/>
    <m/>
    <m/>
    <m/>
    <m/>
    <m/>
    <n v="1"/>
    <n v="1"/>
    <x v="0"/>
    <n v="1"/>
    <x v="0"/>
  </r>
  <r>
    <x v="1256"/>
    <s v="2016 Decline"/>
    <s v="2017 Applicant"/>
    <s v="Archived"/>
    <m/>
    <m/>
    <x v="0"/>
    <m/>
    <m/>
    <m/>
    <x v="0"/>
    <m/>
    <x v="0"/>
    <m/>
    <m/>
    <m/>
    <m/>
    <m/>
    <n v="1"/>
    <n v="1"/>
    <x v="0"/>
    <n v="1"/>
    <x v="0"/>
  </r>
  <r>
    <x v="1257"/>
    <s v="2015 Decline"/>
    <s v="2017 Applicant"/>
    <s v="Archived"/>
    <m/>
    <m/>
    <x v="0"/>
    <m/>
    <m/>
    <m/>
    <x v="0"/>
    <m/>
    <x v="0"/>
    <m/>
    <m/>
    <m/>
    <m/>
    <m/>
    <n v="1"/>
    <n v="1"/>
    <x v="0"/>
    <n v="1"/>
    <x v="0"/>
  </r>
  <r>
    <x v="1258"/>
    <s v="2016 Decline"/>
    <s v="2017 Applicant"/>
    <s v="Archived"/>
    <m/>
    <m/>
    <x v="0"/>
    <m/>
    <m/>
    <m/>
    <x v="0"/>
    <m/>
    <x v="0"/>
    <m/>
    <m/>
    <m/>
    <m/>
    <m/>
    <n v="1"/>
    <n v="1"/>
    <x v="0"/>
    <n v="1"/>
    <x v="0"/>
  </r>
  <r>
    <x v="1259"/>
    <s v="2015 Decline"/>
    <s v="2017 Applicant"/>
    <s v="Archived"/>
    <m/>
    <m/>
    <x v="0"/>
    <m/>
    <m/>
    <m/>
    <x v="0"/>
    <m/>
    <x v="0"/>
    <m/>
    <m/>
    <m/>
    <m/>
    <m/>
    <n v="1"/>
    <n v="1"/>
    <x v="0"/>
    <n v="1"/>
    <x v="0"/>
  </r>
  <r>
    <x v="1260"/>
    <s v="2016 Decline"/>
    <s v="2017 Applicant"/>
    <s v="Archived"/>
    <m/>
    <m/>
    <x v="0"/>
    <m/>
    <m/>
    <m/>
    <x v="0"/>
    <m/>
    <x v="0"/>
    <m/>
    <m/>
    <m/>
    <m/>
    <m/>
    <n v="1"/>
    <n v="1"/>
    <x v="0"/>
    <n v="1"/>
    <x v="0"/>
  </r>
  <r>
    <x v="1261"/>
    <s v="2015 Decline"/>
    <s v="2017 Applicant"/>
    <s v="Archived"/>
    <m/>
    <m/>
    <x v="0"/>
    <m/>
    <m/>
    <m/>
    <x v="0"/>
    <m/>
    <x v="0"/>
    <m/>
    <m/>
    <m/>
    <m/>
    <m/>
    <n v="1"/>
    <n v="1"/>
    <x v="0"/>
    <n v="1"/>
    <x v="0"/>
  </r>
  <r>
    <x v="1262"/>
    <s v="2015 Decline"/>
    <s v="2017 Applicant"/>
    <s v="Archived"/>
    <m/>
    <m/>
    <x v="0"/>
    <m/>
    <m/>
    <m/>
    <x v="0"/>
    <m/>
    <x v="0"/>
    <m/>
    <m/>
    <m/>
    <m/>
    <m/>
    <n v="1"/>
    <n v="1"/>
    <x v="0"/>
    <n v="1"/>
    <x v="0"/>
  </r>
  <r>
    <x v="1263"/>
    <s v="2015 Decline"/>
    <s v="2017 Applicant"/>
    <s v="Archived"/>
    <m/>
    <m/>
    <x v="0"/>
    <m/>
    <m/>
    <m/>
    <x v="0"/>
    <m/>
    <x v="0"/>
    <m/>
    <m/>
    <m/>
    <m/>
    <m/>
    <n v="1"/>
    <n v="1"/>
    <x v="0"/>
    <n v="1"/>
    <x v="0"/>
  </r>
  <r>
    <x v="1264"/>
    <s v="2016 Decline"/>
    <s v="2017 Applicant"/>
    <s v="Archived"/>
    <m/>
    <m/>
    <x v="0"/>
    <m/>
    <m/>
    <m/>
    <x v="0"/>
    <m/>
    <x v="0"/>
    <m/>
    <m/>
    <m/>
    <m/>
    <m/>
    <n v="1"/>
    <n v="1"/>
    <x v="0"/>
    <n v="1"/>
    <x v="0"/>
  </r>
  <r>
    <x v="1265"/>
    <s v="2016 Decline"/>
    <s v="2017 Applicant"/>
    <s v="Archived"/>
    <m/>
    <m/>
    <x v="0"/>
    <m/>
    <m/>
    <m/>
    <x v="0"/>
    <m/>
    <x v="0"/>
    <m/>
    <m/>
    <m/>
    <m/>
    <m/>
    <n v="1"/>
    <n v="1"/>
    <x v="0"/>
    <n v="1"/>
    <x v="0"/>
  </r>
  <r>
    <x v="1266"/>
    <s v="Application Form [Required]"/>
    <s v="2017 Applicant"/>
    <s v="Active"/>
    <s v="F"/>
    <s v="Gaborone"/>
    <x v="33"/>
    <s v="Botswana"/>
    <s v="English"/>
    <s v="31/07/1993"/>
    <x v="5"/>
    <m/>
    <x v="5"/>
    <m/>
    <m/>
    <m/>
    <m/>
    <m/>
    <n v="0"/>
    <n v="0"/>
    <x v="1"/>
    <n v="1"/>
    <x v="2"/>
  </r>
  <r>
    <x v="1267"/>
    <s v="Application Form [Required]"/>
    <s v="2017 Applicant"/>
    <s v="Active"/>
    <m/>
    <m/>
    <x v="0"/>
    <m/>
    <m/>
    <m/>
    <x v="0"/>
    <m/>
    <x v="0"/>
    <m/>
    <m/>
    <m/>
    <m/>
    <m/>
    <n v="1"/>
    <n v="1"/>
    <x v="0"/>
    <n v="1"/>
    <x v="0"/>
  </r>
  <r>
    <x v="1268"/>
    <s v="Application Form [Required]"/>
    <s v="2017 Applicant"/>
    <s v="Active"/>
    <s v="F"/>
    <s v="kigali city"/>
    <x v="9"/>
    <s v="Rwanda"/>
    <s v="English"/>
    <d v="1998-01-04T00:00:00"/>
    <x v="7"/>
    <m/>
    <x v="9"/>
    <s v="BSc (Hons) Computing Science"/>
    <s v="Rwanda"/>
    <s v="Kigali city"/>
    <s v="Maranyundo Girls School"/>
    <s v="Mauritius Campus only"/>
    <n v="0"/>
    <n v="0"/>
    <x v="1"/>
    <n v="0"/>
    <x v="1"/>
  </r>
  <r>
    <x v="1269"/>
    <s v="2015 Decline"/>
    <s v="2017 Applicant"/>
    <s v="Archived"/>
    <m/>
    <m/>
    <x v="0"/>
    <m/>
    <m/>
    <m/>
    <x v="0"/>
    <m/>
    <x v="0"/>
    <m/>
    <m/>
    <m/>
    <m/>
    <m/>
    <n v="1"/>
    <n v="1"/>
    <x v="0"/>
    <n v="1"/>
    <x v="0"/>
  </r>
  <r>
    <x v="1270"/>
    <s v="2015 Decline"/>
    <s v="2017 Applicant"/>
    <s v="Archived"/>
    <m/>
    <m/>
    <x v="0"/>
    <m/>
    <m/>
    <m/>
    <x v="0"/>
    <m/>
    <x v="0"/>
    <m/>
    <m/>
    <m/>
    <m/>
    <m/>
    <n v="1"/>
    <n v="1"/>
    <x v="0"/>
    <n v="1"/>
    <x v="0"/>
  </r>
  <r>
    <x v="1271"/>
    <s v="2016 Decline"/>
    <s v="2017 Applicant"/>
    <s v="Archived"/>
    <m/>
    <m/>
    <x v="0"/>
    <m/>
    <m/>
    <m/>
    <x v="0"/>
    <m/>
    <x v="0"/>
    <m/>
    <m/>
    <m/>
    <m/>
    <m/>
    <n v="1"/>
    <n v="1"/>
    <x v="0"/>
    <n v="1"/>
    <x v="0"/>
  </r>
  <r>
    <x v="1272"/>
    <s v="2016 Decline"/>
    <s v="2017 Applicant"/>
    <s v="Archived"/>
    <m/>
    <m/>
    <x v="0"/>
    <m/>
    <m/>
    <m/>
    <x v="0"/>
    <m/>
    <x v="0"/>
    <m/>
    <m/>
    <m/>
    <m/>
    <m/>
    <n v="1"/>
    <n v="1"/>
    <x v="0"/>
    <n v="1"/>
    <x v="0"/>
  </r>
  <r>
    <x v="1273"/>
    <s v="Application Form [Required]"/>
    <s v="2017 Applicant"/>
    <s v="Active"/>
    <m/>
    <m/>
    <x v="0"/>
    <m/>
    <m/>
    <m/>
    <x v="0"/>
    <m/>
    <x v="0"/>
    <m/>
    <m/>
    <m/>
    <m/>
    <m/>
    <n v="1"/>
    <n v="1"/>
    <x v="0"/>
    <n v="1"/>
    <x v="0"/>
  </r>
  <r>
    <x v="1274"/>
    <s v="Application Form [Required]"/>
    <s v="2017 Applicant"/>
    <s v="Active"/>
    <m/>
    <m/>
    <x v="0"/>
    <m/>
    <m/>
    <m/>
    <x v="0"/>
    <m/>
    <x v="0"/>
    <m/>
    <m/>
    <m/>
    <m/>
    <m/>
    <n v="1"/>
    <n v="1"/>
    <x v="0"/>
    <n v="1"/>
    <x v="0"/>
  </r>
  <r>
    <x v="1275"/>
    <s v="2015 Decline"/>
    <s v="2017 Applicant"/>
    <s v="Archived"/>
    <m/>
    <m/>
    <x v="0"/>
    <m/>
    <m/>
    <m/>
    <x v="0"/>
    <m/>
    <x v="0"/>
    <m/>
    <m/>
    <m/>
    <m/>
    <m/>
    <n v="1"/>
    <n v="1"/>
    <x v="0"/>
    <n v="1"/>
    <x v="0"/>
  </r>
  <r>
    <x v="1276"/>
    <s v="2016 Decline"/>
    <s v="2017 Applicant"/>
    <s v="Archived"/>
    <m/>
    <m/>
    <x v="0"/>
    <m/>
    <m/>
    <m/>
    <x v="0"/>
    <m/>
    <x v="0"/>
    <m/>
    <m/>
    <m/>
    <m/>
    <m/>
    <n v="1"/>
    <n v="1"/>
    <x v="0"/>
    <n v="1"/>
    <x v="0"/>
  </r>
  <r>
    <x v="1277"/>
    <s v="2016 Decline"/>
    <s v="2017 Applicant"/>
    <s v="Archived"/>
    <m/>
    <m/>
    <x v="0"/>
    <m/>
    <m/>
    <m/>
    <x v="0"/>
    <m/>
    <x v="0"/>
    <m/>
    <m/>
    <m/>
    <m/>
    <m/>
    <n v="1"/>
    <n v="1"/>
    <x v="0"/>
    <n v="1"/>
    <x v="0"/>
  </r>
  <r>
    <x v="1278"/>
    <s v="2016 Decline"/>
    <s v="2017 Applicant"/>
    <s v="Archived"/>
    <m/>
    <m/>
    <x v="0"/>
    <m/>
    <m/>
    <m/>
    <x v="0"/>
    <m/>
    <x v="0"/>
    <m/>
    <m/>
    <m/>
    <m/>
    <m/>
    <n v="1"/>
    <n v="1"/>
    <x v="0"/>
    <n v="1"/>
    <x v="0"/>
  </r>
  <r>
    <x v="1279"/>
    <s v="Application Form [Required]"/>
    <s v="2017 Applicant"/>
    <s v="Active"/>
    <m/>
    <m/>
    <x v="0"/>
    <m/>
    <m/>
    <m/>
    <x v="0"/>
    <m/>
    <x v="0"/>
    <m/>
    <m/>
    <m/>
    <m/>
    <m/>
    <n v="1"/>
    <n v="1"/>
    <x v="0"/>
    <n v="1"/>
    <x v="0"/>
  </r>
  <r>
    <x v="1280"/>
    <s v="Application Form [Required]"/>
    <s v="2017 Applicant"/>
    <s v="Active"/>
    <m/>
    <m/>
    <x v="0"/>
    <m/>
    <m/>
    <m/>
    <x v="0"/>
    <m/>
    <x v="0"/>
    <m/>
    <m/>
    <m/>
    <m/>
    <m/>
    <n v="1"/>
    <n v="1"/>
    <x v="0"/>
    <n v="1"/>
    <x v="0"/>
  </r>
  <r>
    <x v="1281"/>
    <s v="2015 Decline"/>
    <s v="2017 Applicant"/>
    <s v="Archived"/>
    <m/>
    <m/>
    <x v="0"/>
    <m/>
    <m/>
    <m/>
    <x v="0"/>
    <m/>
    <x v="0"/>
    <m/>
    <m/>
    <m/>
    <m/>
    <m/>
    <n v="1"/>
    <n v="1"/>
    <x v="0"/>
    <n v="1"/>
    <x v="0"/>
  </r>
  <r>
    <x v="1282"/>
    <s v="Application Form [Required]"/>
    <s v="2017 Applicant"/>
    <s v="Active"/>
    <s v="M"/>
    <s v="nairobi"/>
    <x v="2"/>
    <s v="Kenya"/>
    <s v="English"/>
    <s v="24/04/1998"/>
    <x v="11"/>
    <m/>
    <x v="3"/>
    <s v="BEng Electrical Power Systems Engineering"/>
    <s v="Kenya"/>
    <s v="baringo"/>
    <s v="sabor secondary school"/>
    <s v="Mauritius Campus only"/>
    <n v="0"/>
    <n v="0"/>
    <x v="1"/>
    <n v="0"/>
    <x v="1"/>
  </r>
  <r>
    <x v="1283"/>
    <s v="Application Form [Required]"/>
    <s v="2017 Applicant"/>
    <s v="Active"/>
    <s v="F"/>
    <s v="Nairobi"/>
    <x v="2"/>
    <s v="Kenya"/>
    <s v="English"/>
    <d v="1999-03-05T00:00:00"/>
    <x v="9"/>
    <s v="my elder sister told me about it."/>
    <x v="5"/>
    <s v="BSc (Hons) Computing Science"/>
    <s v="Kenya"/>
    <s v="Nairobi"/>
    <s v="St.Georges girl high school"/>
    <s v="Both the Mauritian and Rwandan campuses"/>
    <n v="0"/>
    <n v="0"/>
    <x v="1"/>
    <n v="0"/>
    <x v="1"/>
  </r>
  <r>
    <x v="1284"/>
    <s v="Application Form [Required]"/>
    <s v="2017 Applicant"/>
    <s v="Active"/>
    <s v="M"/>
    <s v="Amalo"/>
    <x v="2"/>
    <s v="Kenya"/>
    <s v="English"/>
    <s v="22/07/1995"/>
    <x v="2"/>
    <m/>
    <x v="9"/>
    <s v="BEng Electrical Power Systems Engineering"/>
    <s v="Kenya"/>
    <s v="Kericho"/>
    <s v="Tengecha Boys High School"/>
    <s v="Mauritius Campus only"/>
    <n v="0"/>
    <n v="0"/>
    <x v="1"/>
    <n v="0"/>
    <x v="1"/>
  </r>
  <r>
    <x v="1285"/>
    <s v="Declined RD 2"/>
    <s v="2017 Applicant"/>
    <s v="Archived"/>
    <m/>
    <m/>
    <x v="0"/>
    <m/>
    <m/>
    <m/>
    <x v="0"/>
    <m/>
    <x v="0"/>
    <m/>
    <m/>
    <m/>
    <m/>
    <m/>
    <n v="1"/>
    <n v="1"/>
    <x v="0"/>
    <n v="1"/>
    <x v="0"/>
  </r>
  <r>
    <x v="1286"/>
    <s v="Application Form [Required]"/>
    <s v="2017 Applicant"/>
    <s v="Active"/>
    <s v="F"/>
    <s v="kampala"/>
    <x v="3"/>
    <s v="Uganda"/>
    <s v="English"/>
    <m/>
    <x v="3"/>
    <m/>
    <x v="10"/>
    <s v="BA (Hons) Business Managment"/>
    <s v="Uganda"/>
    <s v="kampala"/>
    <s v="UGANDA MARTYRS HIGH SCHOOL RUBAGA"/>
    <s v="Mauritius Campus only"/>
    <n v="0"/>
    <n v="0"/>
    <x v="1"/>
    <n v="0"/>
    <x v="1"/>
  </r>
  <r>
    <x v="1287"/>
    <s v="Application Form [Required]"/>
    <s v="2017 Applicant"/>
    <s v="Active"/>
    <s v="M"/>
    <s v="woji"/>
    <x v="7"/>
    <s v="Nigeria"/>
    <s v="English"/>
    <d v="1997-01-01T00:00:00"/>
    <x v="3"/>
    <m/>
    <x v="1"/>
    <s v="BSc (Hons) Computing Science"/>
    <s v="Nigeria"/>
    <s v="portharcourt"/>
    <s v="living word academy"/>
    <s v="Both the Mauritian and Rwandan campuses"/>
    <n v="0"/>
    <n v="0"/>
    <x v="1"/>
    <n v="0"/>
    <x v="1"/>
  </r>
  <r>
    <x v="1288"/>
    <s v="2016 Enrolled"/>
    <s v="2017 Applicant"/>
    <s v="Archived"/>
    <m/>
    <m/>
    <x v="0"/>
    <m/>
    <m/>
    <m/>
    <x v="0"/>
    <m/>
    <x v="0"/>
    <m/>
    <m/>
    <m/>
    <m/>
    <m/>
    <n v="1"/>
    <n v="1"/>
    <x v="0"/>
    <n v="1"/>
    <x v="0"/>
  </r>
  <r>
    <x v="1289"/>
    <s v="Application Form [Required]"/>
    <s v="2017 Applicant"/>
    <s v="Active"/>
    <s v="F"/>
    <s v="Nairobi"/>
    <x v="2"/>
    <s v="Kenya"/>
    <s v="English"/>
    <d v="1998-12-04T00:00:00"/>
    <x v="5"/>
    <m/>
    <x v="5"/>
    <s v="BA (Hons) Business Managment"/>
    <s v="Kenya"/>
    <s v="Nairobi"/>
    <s v="Pangani Girls high school"/>
    <s v="Both the Mauritian and Rwandan campuses"/>
    <n v="0"/>
    <n v="0"/>
    <x v="1"/>
    <n v="0"/>
    <x v="1"/>
  </r>
  <r>
    <x v="1290"/>
    <s v="Application Form [Required]"/>
    <s v="2017 Applicant"/>
    <s v="Active"/>
    <s v="F"/>
    <s v="Nairobi"/>
    <x v="2"/>
    <s v="Kenya"/>
    <s v="English"/>
    <d v="1996-01-11T00:00:00"/>
    <x v="3"/>
    <m/>
    <x v="6"/>
    <s v="BSc (Hons) Computing Science"/>
    <s v="Kenya"/>
    <s v="Nairobi"/>
    <s v="Loreto convent Valley Road"/>
    <s v="Both the Mauritian and Rwandan campuses"/>
    <n v="0"/>
    <n v="0"/>
    <x v="1"/>
    <n v="0"/>
    <x v="1"/>
  </r>
  <r>
    <x v="1291"/>
    <s v="Application Form [Required]"/>
    <s v="2017 Applicant"/>
    <s v="Active"/>
    <m/>
    <m/>
    <x v="0"/>
    <m/>
    <m/>
    <m/>
    <x v="0"/>
    <m/>
    <x v="0"/>
    <m/>
    <m/>
    <m/>
    <m/>
    <m/>
    <n v="1"/>
    <n v="1"/>
    <x v="0"/>
    <n v="1"/>
    <x v="0"/>
  </r>
  <r>
    <x v="1292"/>
    <s v="2015 Decline"/>
    <s v="2017 Applicant"/>
    <s v="Archived"/>
    <m/>
    <m/>
    <x v="0"/>
    <m/>
    <m/>
    <m/>
    <x v="0"/>
    <m/>
    <x v="0"/>
    <m/>
    <m/>
    <m/>
    <m/>
    <m/>
    <n v="1"/>
    <n v="1"/>
    <x v="0"/>
    <n v="1"/>
    <x v="0"/>
  </r>
  <r>
    <x v="1293"/>
    <s v="2015 Decline"/>
    <s v="2017 Applicant"/>
    <s v="Archived"/>
    <m/>
    <m/>
    <x v="0"/>
    <m/>
    <m/>
    <m/>
    <x v="0"/>
    <m/>
    <x v="0"/>
    <m/>
    <m/>
    <m/>
    <m/>
    <m/>
    <n v="1"/>
    <n v="1"/>
    <x v="0"/>
    <n v="1"/>
    <x v="0"/>
  </r>
  <r>
    <x v="1294"/>
    <s v="Application Form [Required]"/>
    <s v="2017 Applicant"/>
    <s v="Active"/>
    <s v="F"/>
    <s v="Nairobi"/>
    <x v="2"/>
    <s v="Kenya"/>
    <s v="English"/>
    <s v="23/09/1999"/>
    <x v="3"/>
    <m/>
    <x v="5"/>
    <s v="BSc (Hons) Computing Science"/>
    <s v="Kenya"/>
    <s v="Vihiga County"/>
    <s v="Tigoi girls high school"/>
    <s v="Mauritius Campus only"/>
    <n v="0"/>
    <n v="0"/>
    <x v="1"/>
    <n v="0"/>
    <x v="1"/>
  </r>
  <r>
    <x v="1295"/>
    <s v="Application Form [Required]"/>
    <s v="2017 Applicant"/>
    <s v="Active"/>
    <s v="F"/>
    <s v="Nairobi"/>
    <x v="2"/>
    <s v="Kenya"/>
    <s v="English"/>
    <s v="18/05/1998"/>
    <x v="3"/>
    <m/>
    <x v="8"/>
    <s v="BSc (Hons) Applied Psychology"/>
    <s v="Kenya"/>
    <s v="Meru"/>
    <s v="Makuri Girls High School"/>
    <s v="Rwanda campus only"/>
    <n v="0"/>
    <n v="0"/>
    <x v="1"/>
    <n v="0"/>
    <x v="1"/>
  </r>
  <r>
    <x v="1296"/>
    <s v="Application Form [Required]"/>
    <s v="2017 Applicant"/>
    <s v="Active"/>
    <m/>
    <m/>
    <x v="0"/>
    <m/>
    <m/>
    <m/>
    <x v="0"/>
    <m/>
    <x v="0"/>
    <m/>
    <m/>
    <m/>
    <m/>
    <m/>
    <n v="1"/>
    <n v="1"/>
    <x v="0"/>
    <n v="1"/>
    <x v="0"/>
  </r>
  <r>
    <x v="1297"/>
    <s v="Application Form [Required]"/>
    <s v="2017 Applicant"/>
    <s v="Active"/>
    <m/>
    <m/>
    <x v="0"/>
    <m/>
    <m/>
    <m/>
    <x v="0"/>
    <m/>
    <x v="0"/>
    <m/>
    <m/>
    <m/>
    <m/>
    <m/>
    <n v="1"/>
    <n v="1"/>
    <x v="0"/>
    <n v="1"/>
    <x v="0"/>
  </r>
  <r>
    <x v="1298"/>
    <s v="Application Form [Required]"/>
    <s v="2017 Applicant"/>
    <s v="Active"/>
    <s v="F"/>
    <s v="Nairobi"/>
    <x v="2"/>
    <s v="Kenya"/>
    <s v="English"/>
    <s v="28/07/1998"/>
    <x v="3"/>
    <m/>
    <x v="4"/>
    <s v="BSc (Hons) Computing Science"/>
    <s v="Kenya"/>
    <s v="Nairobi"/>
    <s v="Moi Girls' School Nairobi"/>
    <s v="Both the Mauritian and Rwandan campuses"/>
    <n v="0"/>
    <n v="0"/>
    <x v="1"/>
    <n v="0"/>
    <x v="1"/>
  </r>
  <r>
    <x v="1299"/>
    <s v="Application Form [Required]"/>
    <s v="2017 Applicant"/>
    <s v="Active"/>
    <m/>
    <m/>
    <x v="0"/>
    <m/>
    <m/>
    <m/>
    <x v="0"/>
    <m/>
    <x v="0"/>
    <m/>
    <m/>
    <m/>
    <m/>
    <m/>
    <n v="1"/>
    <n v="1"/>
    <x v="0"/>
    <n v="1"/>
    <x v="0"/>
  </r>
  <r>
    <x v="1300"/>
    <s v="Application Form Complete"/>
    <s v="2017 Applicant"/>
    <s v="Active"/>
    <s v="F"/>
    <s v="Addis Ababa"/>
    <x v="11"/>
    <s v="Ethiopia"/>
    <s v="English"/>
    <d v="1997-12-01T00:00:00"/>
    <x v="8"/>
    <m/>
    <x v="2"/>
    <s v="BA (Hons) Business Managment"/>
    <s v="Ethiopia"/>
    <s v="Addis Ababa"/>
    <s v="Sandford International School"/>
    <s v="Mauritius Campus only"/>
    <n v="0"/>
    <n v="0"/>
    <x v="1"/>
    <n v="0"/>
    <x v="1"/>
  </r>
  <r>
    <x v="1301"/>
    <s v="Application Form [Required]"/>
    <s v="2017 Applicant"/>
    <s v="Active"/>
    <m/>
    <m/>
    <x v="0"/>
    <m/>
    <m/>
    <m/>
    <x v="0"/>
    <m/>
    <x v="0"/>
    <m/>
    <m/>
    <m/>
    <m/>
    <m/>
    <n v="1"/>
    <n v="1"/>
    <x v="0"/>
    <n v="1"/>
    <x v="0"/>
  </r>
  <r>
    <x v="1302"/>
    <s v="Application Form Complete"/>
    <s v="2017 Applicant"/>
    <s v="Active"/>
    <s v="F"/>
    <s v="Calabar"/>
    <x v="7"/>
    <s v="Nigeria"/>
    <s v="English"/>
    <d v="1995-12-12T00:00:00"/>
    <x v="1"/>
    <m/>
    <x v="2"/>
    <s v="BSc (Hons) Applied Psychology"/>
    <s v="Nigeria"/>
    <s v="Owerri"/>
    <s v="Federal govt girls college,owerri."/>
    <s v="Mauritius Campus only"/>
    <n v="0"/>
    <n v="0"/>
    <x v="1"/>
    <n v="0"/>
    <x v="1"/>
  </r>
  <r>
    <x v="1303"/>
    <s v="2015 Decline"/>
    <s v="2017 Applicant"/>
    <s v="Archived"/>
    <m/>
    <m/>
    <x v="0"/>
    <m/>
    <m/>
    <m/>
    <x v="0"/>
    <m/>
    <x v="0"/>
    <m/>
    <m/>
    <m/>
    <m/>
    <m/>
    <n v="1"/>
    <n v="1"/>
    <x v="0"/>
    <n v="1"/>
    <x v="0"/>
  </r>
  <r>
    <x v="1304"/>
    <s v="Application Form [Required]"/>
    <s v="2017 Applicant"/>
    <s v="Active"/>
    <s v="M"/>
    <s v="Nairobi"/>
    <x v="2"/>
    <s v="Kenya"/>
    <s v="English"/>
    <s v="27/08/1997"/>
    <x v="3"/>
    <m/>
    <x v="5"/>
    <s v="BA (Hons) Business Managment"/>
    <s v="Kenya"/>
    <s v="Nairobi"/>
    <s v="Brain house academy"/>
    <s v="Mauritius Campus only"/>
    <n v="0"/>
    <n v="0"/>
    <x v="1"/>
    <n v="0"/>
    <x v="1"/>
  </r>
  <r>
    <x v="1305"/>
    <s v="Application Form Complete"/>
    <s v="2017 Applicant"/>
    <s v="Active"/>
    <s v="M"/>
    <s v="Kigali city"/>
    <x v="9"/>
    <s v="Rwanda"/>
    <s v="English"/>
    <d v="1997-06-12T00:00:00"/>
    <x v="1"/>
    <m/>
    <x v="8"/>
    <s v="BSc (Hons) Computing Science"/>
    <s v="Rwanda"/>
    <s v="It was not in a city but at&quot;kayonza&quot;"/>
    <s v="Kayonza modern secondary school"/>
    <s v="Rwanda campus only"/>
    <n v="0"/>
    <n v="0"/>
    <x v="1"/>
    <n v="0"/>
    <x v="1"/>
  </r>
  <r>
    <x v="1306"/>
    <s v="Application Form [Required]"/>
    <s v="2017 Applicant"/>
    <s v="Active"/>
    <m/>
    <m/>
    <x v="0"/>
    <m/>
    <m/>
    <m/>
    <x v="0"/>
    <m/>
    <x v="0"/>
    <m/>
    <m/>
    <m/>
    <m/>
    <m/>
    <n v="1"/>
    <n v="1"/>
    <x v="0"/>
    <n v="1"/>
    <x v="0"/>
  </r>
  <r>
    <x v="1307"/>
    <s v="Application Form Complete"/>
    <s v="2017 Applicant"/>
    <s v="Active"/>
    <s v="M"/>
    <s v="Chuka"/>
    <x v="2"/>
    <s v="Kenya"/>
    <s v="English"/>
    <d v="1996-05-05T00:00:00"/>
    <x v="3"/>
    <m/>
    <x v="5"/>
    <s v="BA (Hons) Social Science"/>
    <s v="Kenya"/>
    <s v="Meru"/>
    <s v="Kiriani boys high school"/>
    <s v="Rwanda campus only"/>
    <n v="0"/>
    <n v="0"/>
    <x v="1"/>
    <n v="0"/>
    <x v="1"/>
  </r>
  <r>
    <x v="1308"/>
    <s v="Application Form [Required]"/>
    <s v="2017 Applicant"/>
    <s v="Active"/>
    <s v="M"/>
    <s v="Mombasa"/>
    <x v="2"/>
    <s v="Kenya"/>
    <s v="English"/>
    <d v="1996-12-03T00:00:00"/>
    <x v="6"/>
    <m/>
    <x v="5"/>
    <s v="BSc (Hons) Computing Science"/>
    <s v="Kenya"/>
    <s v="Muranga"/>
    <s v="Koimbi boys high school"/>
    <s v="Both the Mauritian and Rwandan campuses"/>
    <n v="0"/>
    <n v="0"/>
    <x v="1"/>
    <n v="0"/>
    <x v="1"/>
  </r>
  <r>
    <x v="1309"/>
    <s v="2015 Decline"/>
    <s v="2017 Applicant"/>
    <s v="Archived"/>
    <m/>
    <m/>
    <x v="0"/>
    <m/>
    <m/>
    <m/>
    <x v="0"/>
    <m/>
    <x v="0"/>
    <m/>
    <m/>
    <m/>
    <m/>
    <m/>
    <n v="1"/>
    <n v="1"/>
    <x v="0"/>
    <n v="1"/>
    <x v="0"/>
  </r>
  <r>
    <x v="1310"/>
    <s v="2015 Decline"/>
    <s v="2017 Applicant"/>
    <s v="Archived"/>
    <m/>
    <m/>
    <x v="0"/>
    <m/>
    <m/>
    <m/>
    <x v="0"/>
    <m/>
    <x v="0"/>
    <m/>
    <m/>
    <m/>
    <m/>
    <m/>
    <n v="1"/>
    <n v="1"/>
    <x v="0"/>
    <n v="1"/>
    <x v="0"/>
  </r>
  <r>
    <x v="1311"/>
    <s v="Application Form [Required]"/>
    <s v="2017 Applicant"/>
    <s v="Active"/>
    <s v="M"/>
    <s v="Enugu"/>
    <x v="7"/>
    <s v="Nigeria"/>
    <s v="English"/>
    <d v="1996-09-04T00:00:00"/>
    <x v="1"/>
    <m/>
    <x v="7"/>
    <s v="BEng Electrical Power Systems Engineering"/>
    <s v="Nigeria"/>
    <s v="Abuja"/>
    <s v="Government secondary school kabusa"/>
    <s v="Both the Mauritian and Rwandan campuses"/>
    <n v="0"/>
    <n v="0"/>
    <x v="1"/>
    <n v="0"/>
    <x v="1"/>
  </r>
  <r>
    <x v="1312"/>
    <s v="Application Form [Required]"/>
    <s v="2017 Applicant"/>
    <s v="Active"/>
    <m/>
    <m/>
    <x v="0"/>
    <m/>
    <m/>
    <m/>
    <x v="0"/>
    <m/>
    <x v="0"/>
    <m/>
    <m/>
    <m/>
    <m/>
    <m/>
    <n v="1"/>
    <n v="1"/>
    <x v="0"/>
    <n v="1"/>
    <x v="0"/>
  </r>
  <r>
    <x v="1313"/>
    <s v="2016 Decline"/>
    <s v="2017 Applicant"/>
    <s v="Archived"/>
    <m/>
    <m/>
    <x v="0"/>
    <m/>
    <m/>
    <m/>
    <x v="0"/>
    <m/>
    <x v="0"/>
    <m/>
    <m/>
    <m/>
    <m/>
    <m/>
    <n v="1"/>
    <n v="1"/>
    <x v="0"/>
    <n v="1"/>
    <x v="0"/>
  </r>
  <r>
    <x v="1314"/>
    <s v="2015 Decline"/>
    <s v="2017 Applicant"/>
    <s v="Archived"/>
    <m/>
    <m/>
    <x v="0"/>
    <m/>
    <m/>
    <m/>
    <x v="0"/>
    <m/>
    <x v="0"/>
    <m/>
    <m/>
    <m/>
    <m/>
    <m/>
    <n v="1"/>
    <n v="1"/>
    <x v="0"/>
    <n v="1"/>
    <x v="0"/>
  </r>
  <r>
    <x v="1315"/>
    <s v="2015 Decline"/>
    <s v="2017 Applicant"/>
    <s v="Archived"/>
    <m/>
    <m/>
    <x v="0"/>
    <m/>
    <m/>
    <m/>
    <x v="0"/>
    <m/>
    <x v="0"/>
    <m/>
    <m/>
    <m/>
    <m/>
    <m/>
    <n v="1"/>
    <n v="1"/>
    <x v="0"/>
    <n v="1"/>
    <x v="0"/>
  </r>
  <r>
    <x v="1316"/>
    <s v="2016 Decline"/>
    <s v="2017 Applicant"/>
    <s v="Archived"/>
    <m/>
    <m/>
    <x v="0"/>
    <m/>
    <m/>
    <m/>
    <x v="0"/>
    <m/>
    <x v="0"/>
    <m/>
    <m/>
    <m/>
    <m/>
    <m/>
    <n v="1"/>
    <n v="1"/>
    <x v="0"/>
    <n v="1"/>
    <x v="0"/>
  </r>
  <r>
    <x v="1317"/>
    <s v="2015 Decline"/>
    <s v="2017 Applicant"/>
    <s v="Archived"/>
    <m/>
    <m/>
    <x v="0"/>
    <m/>
    <m/>
    <m/>
    <x v="0"/>
    <m/>
    <x v="0"/>
    <m/>
    <m/>
    <m/>
    <m/>
    <m/>
    <n v="1"/>
    <n v="1"/>
    <x v="0"/>
    <n v="1"/>
    <x v="0"/>
  </r>
  <r>
    <x v="1318"/>
    <s v="Application Form Complete"/>
    <s v="2017 Applicant"/>
    <s v="Active"/>
    <s v="F"/>
    <s v="Maseru"/>
    <x v="18"/>
    <s v="Lesotho"/>
    <s v="English"/>
    <s v="20/04/1999"/>
    <x v="5"/>
    <m/>
    <x v="2"/>
    <s v="BA (Hons) Business Managment"/>
    <s v="Lesotho"/>
    <s v="Maseru"/>
    <s v="Machabeng College International School of Lesotho"/>
    <s v="Mauritius Campus only"/>
    <n v="0"/>
    <n v="0"/>
    <x v="1"/>
    <n v="0"/>
    <x v="1"/>
  </r>
  <r>
    <x v="1319"/>
    <s v="Application Form [Required]"/>
    <s v="2017 Applicant"/>
    <s v="Active"/>
    <s v="M"/>
    <s v="Nairobi"/>
    <x v="2"/>
    <s v="Kenya"/>
    <s v="English"/>
    <d v="1994-10-04T00:00:00"/>
    <x v="2"/>
    <m/>
    <x v="9"/>
    <s v="BSc (Hons) Computing Science"/>
    <s v="Kenya"/>
    <s v="Kisii"/>
    <s v="Kisii High School"/>
    <s v="Both the Mauritian and Rwandan campuses"/>
    <n v="0"/>
    <n v="0"/>
    <x v="1"/>
    <n v="0"/>
    <x v="1"/>
  </r>
  <r>
    <x v="1320"/>
    <s v="2016 Decline"/>
    <s v="2017 Applicant"/>
    <s v="Archived"/>
    <m/>
    <m/>
    <x v="0"/>
    <m/>
    <m/>
    <m/>
    <x v="0"/>
    <m/>
    <x v="0"/>
    <m/>
    <m/>
    <m/>
    <m/>
    <m/>
    <n v="1"/>
    <n v="1"/>
    <x v="0"/>
    <n v="1"/>
    <x v="0"/>
  </r>
  <r>
    <x v="1321"/>
    <s v="Application Form [Required]"/>
    <s v="2017 Applicant"/>
    <s v="Active"/>
    <s v="M"/>
    <s v="Delta"/>
    <x v="7"/>
    <s v="Nigeria"/>
    <s v="English"/>
    <s v="29/05/1997"/>
    <x v="3"/>
    <m/>
    <x v="8"/>
    <s v="BSc (Hons) Computing Science"/>
    <s v="Nigeria"/>
    <s v="Delta state"/>
    <s v="Scholars Continental Schools"/>
    <s v="Mauritius Campus only"/>
    <n v="0"/>
    <n v="0"/>
    <x v="1"/>
    <n v="0"/>
    <x v="1"/>
  </r>
  <r>
    <x v="1322"/>
    <s v="2016 Decline"/>
    <s v="2017 Applicant"/>
    <s v="Archived"/>
    <m/>
    <m/>
    <x v="0"/>
    <m/>
    <m/>
    <m/>
    <x v="0"/>
    <m/>
    <x v="0"/>
    <m/>
    <m/>
    <m/>
    <m/>
    <m/>
    <n v="1"/>
    <n v="1"/>
    <x v="0"/>
    <n v="1"/>
    <x v="0"/>
  </r>
  <r>
    <x v="1323"/>
    <s v="Application Form [Required]"/>
    <s v="2017 Applicant"/>
    <s v="Active"/>
    <m/>
    <m/>
    <x v="0"/>
    <m/>
    <m/>
    <m/>
    <x v="0"/>
    <m/>
    <x v="0"/>
    <m/>
    <m/>
    <m/>
    <m/>
    <m/>
    <n v="1"/>
    <n v="1"/>
    <x v="0"/>
    <n v="1"/>
    <x v="0"/>
  </r>
  <r>
    <x v="1324"/>
    <s v="2015 Decline"/>
    <s v="2017 Applicant"/>
    <s v="Archived"/>
    <m/>
    <m/>
    <x v="0"/>
    <m/>
    <m/>
    <m/>
    <x v="0"/>
    <m/>
    <x v="0"/>
    <m/>
    <m/>
    <m/>
    <m/>
    <m/>
    <n v="1"/>
    <n v="1"/>
    <x v="0"/>
    <n v="1"/>
    <x v="0"/>
  </r>
  <r>
    <x v="1325"/>
    <s v="2015 Decline"/>
    <s v="2017 Applicant"/>
    <s v="Archived"/>
    <m/>
    <m/>
    <x v="0"/>
    <m/>
    <m/>
    <m/>
    <x v="0"/>
    <m/>
    <x v="0"/>
    <m/>
    <m/>
    <m/>
    <m/>
    <m/>
    <n v="1"/>
    <n v="1"/>
    <x v="0"/>
    <n v="1"/>
    <x v="0"/>
  </r>
  <r>
    <x v="1326"/>
    <s v="2015 Decline"/>
    <s v="2017 Applicant"/>
    <s v="Archived"/>
    <m/>
    <m/>
    <x v="0"/>
    <m/>
    <m/>
    <m/>
    <x v="0"/>
    <m/>
    <x v="0"/>
    <m/>
    <m/>
    <m/>
    <m/>
    <m/>
    <n v="1"/>
    <n v="1"/>
    <x v="0"/>
    <n v="1"/>
    <x v="0"/>
  </r>
  <r>
    <x v="1327"/>
    <s v="Declined EA"/>
    <s v="2017 Applicant"/>
    <s v="Archived"/>
    <m/>
    <m/>
    <x v="0"/>
    <m/>
    <m/>
    <m/>
    <x v="0"/>
    <m/>
    <x v="0"/>
    <m/>
    <m/>
    <m/>
    <m/>
    <m/>
    <n v="1"/>
    <n v="1"/>
    <x v="0"/>
    <n v="1"/>
    <x v="0"/>
  </r>
  <r>
    <x v="1328"/>
    <s v="Application Form [Required]"/>
    <s v="2017 Applicant"/>
    <s v="Active"/>
    <s v="F"/>
    <s v="Nairobi"/>
    <x v="2"/>
    <s v="Kenya"/>
    <s v="English"/>
    <d v="1997-04-06T00:00:00"/>
    <x v="11"/>
    <m/>
    <x v="8"/>
    <s v="BA (Hons) Business Managment"/>
    <s v="Kenya"/>
    <s v="Kapsabet"/>
    <s v="Our Lady of Victory"/>
    <s v="Rwanda campus only"/>
    <n v="0"/>
    <n v="0"/>
    <x v="1"/>
    <n v="0"/>
    <x v="1"/>
  </r>
  <r>
    <x v="1329"/>
    <s v="Application Form [Required]"/>
    <s v="2017 Applicant"/>
    <s v="Active"/>
    <s v="M"/>
    <s v="Monrovia"/>
    <x v="17"/>
    <s v="Liberia"/>
    <s v="English"/>
    <s v="18/12/1987"/>
    <x v="1"/>
    <m/>
    <x v="5"/>
    <s v="BA (Hons) Business Managment"/>
    <s v="Liberia"/>
    <s v="Kakata"/>
    <s v="English"/>
    <s v="Both the Mauritian and Rwandan campuses"/>
    <n v="0"/>
    <n v="0"/>
    <x v="1"/>
    <n v="0"/>
    <x v="1"/>
  </r>
  <r>
    <x v="1330"/>
    <s v="2016 Decline"/>
    <s v="2017 Applicant"/>
    <s v="Archived"/>
    <m/>
    <m/>
    <x v="0"/>
    <m/>
    <m/>
    <m/>
    <x v="0"/>
    <m/>
    <x v="0"/>
    <m/>
    <m/>
    <m/>
    <m/>
    <m/>
    <n v="1"/>
    <n v="1"/>
    <x v="0"/>
    <n v="1"/>
    <x v="0"/>
  </r>
  <r>
    <x v="1331"/>
    <s v="2016 Decline"/>
    <s v="2017 Applicant"/>
    <s v="Archived"/>
    <m/>
    <m/>
    <x v="0"/>
    <m/>
    <m/>
    <m/>
    <x v="0"/>
    <m/>
    <x v="0"/>
    <m/>
    <m/>
    <m/>
    <m/>
    <m/>
    <n v="1"/>
    <n v="1"/>
    <x v="0"/>
    <n v="1"/>
    <x v="0"/>
  </r>
  <r>
    <x v="1332"/>
    <s v="Application Form [Required]"/>
    <s v="2017 Applicant"/>
    <s v="Active"/>
    <m/>
    <m/>
    <x v="0"/>
    <m/>
    <m/>
    <m/>
    <x v="0"/>
    <m/>
    <x v="0"/>
    <m/>
    <m/>
    <m/>
    <m/>
    <m/>
    <n v="1"/>
    <n v="1"/>
    <x v="0"/>
    <n v="1"/>
    <x v="0"/>
  </r>
  <r>
    <x v="1333"/>
    <s v="Application Form [Required]"/>
    <s v="2017 Applicant"/>
    <s v="Withdrawn"/>
    <s v="F"/>
    <s v="Nairobi"/>
    <x v="2"/>
    <s v="Kenya"/>
    <s v="English"/>
    <s v="31/05/1999"/>
    <x v="2"/>
    <m/>
    <x v="4"/>
    <s v="BA (Hons) Business Managment"/>
    <s v="Kenya"/>
    <s v="Mombasa"/>
    <s v="Aga Khan Academy, Mombasa"/>
    <s v="Mauritius Campus only"/>
    <n v="0"/>
    <n v="0"/>
    <x v="1"/>
    <n v="0"/>
    <x v="1"/>
  </r>
  <r>
    <x v="1334"/>
    <s v="Application Form [Required]"/>
    <s v="2017 Applicant"/>
    <s v="Active"/>
    <s v="F"/>
    <s v="NAIROBI"/>
    <x v="2"/>
    <s v="Kenya"/>
    <s v="English"/>
    <s v="18/09/1997"/>
    <x v="3"/>
    <m/>
    <x v="5"/>
    <s v="BSc (Hons) Computing Science"/>
    <s v="Kenya"/>
    <s v="KITALE"/>
    <s v="friends school naitiri"/>
    <s v="Both the Mauritian and Rwandan campuses"/>
    <n v="0"/>
    <n v="0"/>
    <x v="1"/>
    <n v="0"/>
    <x v="1"/>
  </r>
  <r>
    <x v="1335"/>
    <s v="Application Form [Required]"/>
    <s v="2017 Applicant"/>
    <s v="Active"/>
    <m/>
    <m/>
    <x v="0"/>
    <m/>
    <m/>
    <s v="17/09/2010"/>
    <x v="0"/>
    <m/>
    <x v="0"/>
    <m/>
    <m/>
    <m/>
    <m/>
    <m/>
    <n v="1"/>
    <n v="1"/>
    <x v="0"/>
    <n v="1"/>
    <x v="0"/>
  </r>
  <r>
    <x v="1336"/>
    <s v="2016 Decline"/>
    <s v="2017 Applicant"/>
    <s v="Archived"/>
    <m/>
    <m/>
    <x v="0"/>
    <m/>
    <m/>
    <m/>
    <x v="0"/>
    <m/>
    <x v="0"/>
    <m/>
    <m/>
    <m/>
    <m/>
    <m/>
    <n v="1"/>
    <n v="1"/>
    <x v="0"/>
    <n v="1"/>
    <x v="0"/>
  </r>
  <r>
    <x v="1337"/>
    <s v="Application Form [Required]"/>
    <s v="2017 Applicant"/>
    <s v="Withdrawn"/>
    <s v="F"/>
    <s v="Gaborone"/>
    <x v="33"/>
    <s v="Botswana"/>
    <s v="English"/>
    <s v="17/07/1982"/>
    <x v="9"/>
    <s v="Online/Internet"/>
    <x v="1"/>
    <s v="BA (Hons) Business Managment"/>
    <s v="Botswana"/>
    <s v="Francistown"/>
    <s v="English"/>
    <s v="Mauritius Campus only"/>
    <n v="0"/>
    <n v="0"/>
    <x v="1"/>
    <n v="0"/>
    <x v="1"/>
  </r>
  <r>
    <x v="1338"/>
    <s v="Application Form Complete"/>
    <s v="2017 Applicant"/>
    <s v="Active"/>
    <s v="M"/>
    <s v="Kumasi"/>
    <x v="1"/>
    <s v="Ghana"/>
    <s v="English"/>
    <s v="17/03/1997"/>
    <x v="1"/>
    <m/>
    <x v="2"/>
    <s v="BSc (Hons) Computing Science"/>
    <s v="Nigeria"/>
    <s v="Lagos"/>
    <s v="Akod college"/>
    <s v="Mauritius Campus only"/>
    <n v="0"/>
    <n v="0"/>
    <x v="1"/>
    <n v="0"/>
    <x v="1"/>
  </r>
  <r>
    <x v="1339"/>
    <s v="Application Form Complete"/>
    <s v="2017 Applicant"/>
    <s v="Active"/>
    <s v="M"/>
    <s v="Monrovia"/>
    <x v="17"/>
    <s v="Liberia"/>
    <s v="English"/>
    <d v="1995-02-08T00:00:00"/>
    <x v="5"/>
    <m/>
    <x v="4"/>
    <s v="BEng Electrical Power Systems Engineering"/>
    <s v="Liberia"/>
    <s v="Monrovia"/>
    <s v="First Assembly of God High School"/>
    <s v="Rwanda campus only"/>
    <n v="0"/>
    <n v="0"/>
    <x v="1"/>
    <n v="0"/>
    <x v="1"/>
  </r>
  <r>
    <x v="1340"/>
    <s v="Application Form [Required]"/>
    <s v="2017 Applicant"/>
    <s v="Active"/>
    <s v="M"/>
    <s v="Luanda"/>
    <x v="14"/>
    <s v="Angola"/>
    <s v="Portuguese"/>
    <s v="17/06/1996"/>
    <x v="7"/>
    <m/>
    <x v="2"/>
    <s v="BSc (Hons) Applied Psychology"/>
    <s v="Angola"/>
    <s v="Luanda"/>
    <s v="Cuv"/>
    <s v="Mauritius Campus only"/>
    <n v="0"/>
    <n v="0"/>
    <x v="1"/>
    <n v="0"/>
    <x v="1"/>
  </r>
  <r>
    <x v="1341"/>
    <s v="2016 Decline"/>
    <s v="2017 Applicant"/>
    <s v="Archived"/>
    <m/>
    <m/>
    <x v="0"/>
    <m/>
    <m/>
    <m/>
    <x v="0"/>
    <m/>
    <x v="0"/>
    <m/>
    <m/>
    <m/>
    <m/>
    <m/>
    <n v="1"/>
    <n v="1"/>
    <x v="0"/>
    <n v="1"/>
    <x v="0"/>
  </r>
  <r>
    <x v="1342"/>
    <s v="Application Form [Required]"/>
    <s v="2017 Applicant"/>
    <s v="Active"/>
    <m/>
    <m/>
    <x v="0"/>
    <m/>
    <m/>
    <m/>
    <x v="0"/>
    <m/>
    <x v="0"/>
    <m/>
    <m/>
    <m/>
    <m/>
    <m/>
    <n v="1"/>
    <n v="1"/>
    <x v="0"/>
    <n v="1"/>
    <x v="0"/>
  </r>
  <r>
    <x v="1343"/>
    <s v="2015 Decline"/>
    <s v="2017 Applicant"/>
    <s v="Archived"/>
    <m/>
    <m/>
    <x v="0"/>
    <m/>
    <m/>
    <m/>
    <x v="0"/>
    <m/>
    <x v="0"/>
    <m/>
    <m/>
    <m/>
    <m/>
    <m/>
    <n v="1"/>
    <n v="1"/>
    <x v="0"/>
    <n v="1"/>
    <x v="0"/>
  </r>
  <r>
    <x v="1344"/>
    <s v="Application Form [Required]"/>
    <s v="2017 Applicant"/>
    <s v="Active"/>
    <s v="F"/>
    <s v="Mthatha"/>
    <x v="6"/>
    <s v="South Africa"/>
    <s v="English"/>
    <d v="1999-01-12T00:00:00"/>
    <x v="1"/>
    <m/>
    <x v="5"/>
    <s v="BEng Electrical Power Systems Engineering"/>
    <s v="South Africa"/>
    <s v="Mthatha"/>
    <s v="Holy Cross Senior Secondary School"/>
    <s v="Mauritius Campus only"/>
    <n v="0"/>
    <n v="0"/>
    <x v="1"/>
    <n v="0"/>
    <x v="1"/>
  </r>
  <r>
    <x v="1345"/>
    <s v="Application Form [Required]"/>
    <s v="2017 Applicant"/>
    <s v="Active"/>
    <m/>
    <m/>
    <x v="0"/>
    <m/>
    <m/>
    <m/>
    <x v="0"/>
    <m/>
    <x v="0"/>
    <m/>
    <m/>
    <m/>
    <m/>
    <m/>
    <n v="1"/>
    <n v="1"/>
    <x v="0"/>
    <n v="1"/>
    <x v="0"/>
  </r>
  <r>
    <x v="1346"/>
    <s v="Application Form [Required]"/>
    <s v="2017 Applicant"/>
    <s v="Active"/>
    <m/>
    <m/>
    <x v="0"/>
    <m/>
    <m/>
    <m/>
    <x v="0"/>
    <m/>
    <x v="0"/>
    <m/>
    <m/>
    <m/>
    <m/>
    <m/>
    <n v="1"/>
    <n v="1"/>
    <x v="0"/>
    <n v="1"/>
    <x v="0"/>
  </r>
  <r>
    <x v="1347"/>
    <s v="2016 Enrolled"/>
    <s v="2017 Applicant"/>
    <s v="Archived"/>
    <m/>
    <m/>
    <x v="0"/>
    <m/>
    <m/>
    <m/>
    <x v="0"/>
    <m/>
    <x v="0"/>
    <m/>
    <m/>
    <m/>
    <m/>
    <m/>
    <n v="1"/>
    <n v="1"/>
    <x v="0"/>
    <n v="1"/>
    <x v="0"/>
  </r>
  <r>
    <x v="1348"/>
    <s v="2015 Decline"/>
    <s v="2017 Applicant"/>
    <s v="Archived"/>
    <m/>
    <m/>
    <x v="0"/>
    <m/>
    <m/>
    <m/>
    <x v="0"/>
    <m/>
    <x v="0"/>
    <m/>
    <m/>
    <m/>
    <m/>
    <m/>
    <n v="1"/>
    <n v="1"/>
    <x v="0"/>
    <n v="1"/>
    <x v="0"/>
  </r>
  <r>
    <x v="1349"/>
    <s v="2015 Decline"/>
    <s v="2017 Applicant"/>
    <s v="Archived"/>
    <m/>
    <m/>
    <x v="0"/>
    <m/>
    <m/>
    <m/>
    <x v="0"/>
    <m/>
    <x v="0"/>
    <m/>
    <m/>
    <m/>
    <m/>
    <m/>
    <n v="1"/>
    <n v="1"/>
    <x v="0"/>
    <n v="1"/>
    <x v="0"/>
  </r>
  <r>
    <x v="1350"/>
    <s v="Application Form [Required]"/>
    <s v="2017 Applicant"/>
    <s v="Active"/>
    <s v="M"/>
    <s v="Bisho"/>
    <x v="6"/>
    <s v="South Africa"/>
    <s v="English"/>
    <s v="18/05/1997"/>
    <x v="4"/>
    <m/>
    <x v="5"/>
    <s v="BA (Hons) Business Managment"/>
    <s v="South Africa"/>
    <s v="Bisho"/>
    <s v="ZingisI Comprehensive High School"/>
    <s v="Both the Mauritian and Rwandan campuses"/>
    <n v="0"/>
    <n v="0"/>
    <x v="1"/>
    <n v="0"/>
    <x v="1"/>
  </r>
  <r>
    <x v="1351"/>
    <s v="2016 Decline"/>
    <s v="2017 Applicant"/>
    <s v="Archived"/>
    <m/>
    <m/>
    <x v="0"/>
    <m/>
    <m/>
    <m/>
    <x v="0"/>
    <m/>
    <x v="0"/>
    <m/>
    <m/>
    <m/>
    <m/>
    <m/>
    <n v="1"/>
    <n v="1"/>
    <x v="0"/>
    <n v="1"/>
    <x v="0"/>
  </r>
  <r>
    <x v="1352"/>
    <s v="2015 Decline"/>
    <s v="2017 Applicant"/>
    <s v="Archived"/>
    <m/>
    <m/>
    <x v="0"/>
    <m/>
    <m/>
    <m/>
    <x v="0"/>
    <m/>
    <x v="0"/>
    <m/>
    <m/>
    <m/>
    <m/>
    <m/>
    <n v="1"/>
    <n v="1"/>
    <x v="0"/>
    <n v="1"/>
    <x v="0"/>
  </r>
  <r>
    <x v="1353"/>
    <s v="Application Form [Required]"/>
    <s v="2017 Applicant"/>
    <s v="Active"/>
    <m/>
    <m/>
    <x v="0"/>
    <m/>
    <m/>
    <m/>
    <x v="0"/>
    <m/>
    <x v="0"/>
    <m/>
    <m/>
    <m/>
    <m/>
    <m/>
    <n v="1"/>
    <n v="1"/>
    <x v="0"/>
    <n v="1"/>
    <x v="0"/>
  </r>
  <r>
    <x v="1354"/>
    <s v="2015 Decline"/>
    <s v="2017 Applicant"/>
    <s v="Archived"/>
    <m/>
    <m/>
    <x v="0"/>
    <m/>
    <m/>
    <m/>
    <x v="0"/>
    <m/>
    <x v="0"/>
    <m/>
    <m/>
    <m/>
    <m/>
    <m/>
    <n v="1"/>
    <n v="1"/>
    <x v="0"/>
    <n v="1"/>
    <x v="0"/>
  </r>
  <r>
    <x v="1355"/>
    <s v="2016 Enrolled"/>
    <s v="2017 Applicant"/>
    <s v="Archived"/>
    <m/>
    <m/>
    <x v="0"/>
    <m/>
    <m/>
    <m/>
    <x v="0"/>
    <m/>
    <x v="0"/>
    <m/>
    <m/>
    <m/>
    <m/>
    <m/>
    <n v="1"/>
    <n v="1"/>
    <x v="0"/>
    <n v="1"/>
    <x v="0"/>
  </r>
  <r>
    <x v="1356"/>
    <s v="2015 Decline"/>
    <s v="2017 Applicant"/>
    <s v="Archived"/>
    <m/>
    <m/>
    <x v="0"/>
    <m/>
    <m/>
    <m/>
    <x v="0"/>
    <m/>
    <x v="0"/>
    <m/>
    <m/>
    <m/>
    <m/>
    <m/>
    <n v="1"/>
    <n v="1"/>
    <x v="0"/>
    <n v="1"/>
    <x v="0"/>
  </r>
  <r>
    <x v="1357"/>
    <s v="Application Form [Required]"/>
    <s v="2017 Applicant"/>
    <s v="Active"/>
    <s v="M"/>
    <s v="Lobatse"/>
    <x v="10"/>
    <s v="Botswana"/>
    <s v="English"/>
    <s v="17/12/1994"/>
    <x v="5"/>
    <m/>
    <x v="9"/>
    <s v="BSc (Hons) Computing Science"/>
    <s v="Botswana"/>
    <s v="Gaborone"/>
    <s v="St Jospehs College"/>
    <s v="Mauritius Campus only"/>
    <n v="0"/>
    <n v="0"/>
    <x v="1"/>
    <n v="0"/>
    <x v="1"/>
  </r>
  <r>
    <x v="1358"/>
    <s v="2015 Decline"/>
    <s v="2017 Applicant"/>
    <s v="Archived"/>
    <m/>
    <m/>
    <x v="0"/>
    <m/>
    <m/>
    <m/>
    <x v="0"/>
    <m/>
    <x v="0"/>
    <m/>
    <m/>
    <m/>
    <m/>
    <m/>
    <n v="1"/>
    <n v="1"/>
    <x v="0"/>
    <n v="1"/>
    <x v="0"/>
  </r>
  <r>
    <x v="1359"/>
    <s v="2015 Decline"/>
    <s v="2017 Applicant"/>
    <s v="Archived"/>
    <m/>
    <m/>
    <x v="0"/>
    <m/>
    <m/>
    <m/>
    <x v="0"/>
    <m/>
    <x v="0"/>
    <m/>
    <m/>
    <m/>
    <m/>
    <m/>
    <n v="1"/>
    <n v="1"/>
    <x v="0"/>
    <n v="1"/>
    <x v="0"/>
  </r>
  <r>
    <x v="1360"/>
    <s v="2015 Enrolled"/>
    <s v="2017 Applicant"/>
    <s v="Archived"/>
    <m/>
    <m/>
    <x v="0"/>
    <m/>
    <m/>
    <m/>
    <x v="0"/>
    <m/>
    <x v="0"/>
    <m/>
    <m/>
    <m/>
    <m/>
    <m/>
    <n v="1"/>
    <n v="1"/>
    <x v="0"/>
    <n v="1"/>
    <x v="0"/>
  </r>
  <r>
    <x v="1361"/>
    <s v="2015 Decline"/>
    <s v="2017 Applicant"/>
    <s v="Archived"/>
    <m/>
    <m/>
    <x v="0"/>
    <m/>
    <m/>
    <m/>
    <x v="0"/>
    <m/>
    <x v="0"/>
    <m/>
    <m/>
    <m/>
    <m/>
    <m/>
    <n v="1"/>
    <n v="1"/>
    <x v="0"/>
    <n v="1"/>
    <x v="0"/>
  </r>
  <r>
    <x v="1362"/>
    <s v="2015 Decline"/>
    <s v="2017 Applicant"/>
    <s v="Archived"/>
    <m/>
    <m/>
    <x v="0"/>
    <m/>
    <m/>
    <m/>
    <x v="0"/>
    <m/>
    <x v="0"/>
    <m/>
    <m/>
    <m/>
    <m/>
    <m/>
    <n v="1"/>
    <n v="1"/>
    <x v="0"/>
    <n v="1"/>
    <x v="0"/>
  </r>
  <r>
    <x v="1363"/>
    <s v="Application Form [Required]"/>
    <s v="2017 Applicant"/>
    <s v="Active"/>
    <s v="M"/>
    <s v="Kisii"/>
    <x v="2"/>
    <s v="Kenya"/>
    <s v="English"/>
    <s v="20/08/1996"/>
    <x v="3"/>
    <m/>
    <x v="2"/>
    <s v="BSc (Hons) Computing Science"/>
    <s v="Kenya"/>
    <s v="Kisii"/>
    <s v="ST JOHN'S NYAMAGWA BOYS HIGH SCHOOL"/>
    <s v="Both the Mauritian and Rwandan campuses"/>
    <n v="0"/>
    <n v="0"/>
    <x v="1"/>
    <n v="0"/>
    <x v="1"/>
  </r>
  <r>
    <x v="1364"/>
    <s v="Application Form Complete"/>
    <s v="2017 Applicant"/>
    <s v="Active"/>
    <s v="M"/>
    <s v="kigali city"/>
    <x v="9"/>
    <s v="Rwanda"/>
    <s v="English"/>
    <s v="28/08/1997"/>
    <x v="4"/>
    <m/>
    <x v="2"/>
    <s v="BEng Electrical Power Systems Engineering"/>
    <s v="Rwanda"/>
    <s v="kigali"/>
    <s v="s.o.s herman gmeiner techinical high school"/>
    <s v="Both the Mauritian and Rwandan campuses"/>
    <n v="0"/>
    <n v="0"/>
    <x v="1"/>
    <n v="0"/>
    <x v="1"/>
  </r>
  <r>
    <x v="1365"/>
    <s v="Application Form [Required]"/>
    <s v="2017 Applicant"/>
    <s v="Active"/>
    <s v="M"/>
    <s v="Kayonza"/>
    <x v="9"/>
    <s v="Rwanda"/>
    <s v="English"/>
    <s v="28/12/1998"/>
    <x v="8"/>
    <m/>
    <x v="5"/>
    <s v="BA (Hons) Business Managment"/>
    <s v="Rwanda"/>
    <s v="kayonza"/>
    <s v="New life christian high school"/>
    <s v="Both the Mauritian and Rwandan campuses"/>
    <n v="0"/>
    <n v="0"/>
    <x v="1"/>
    <n v="0"/>
    <x v="1"/>
  </r>
  <r>
    <x v="1366"/>
    <s v="Application Form Complete"/>
    <s v="2017 Applicant"/>
    <s v="Active"/>
    <s v="M"/>
    <s v="Kigali"/>
    <x v="9"/>
    <s v="Rwanda"/>
    <s v="English"/>
    <s v="19/02/1998"/>
    <x v="7"/>
    <m/>
    <x v="5"/>
    <s v="BA (Hons) Business Managment"/>
    <s v="Rwanda"/>
    <s v="Kigali"/>
    <s v="Saint paul international school"/>
    <s v="Both the Mauritian and Rwandan campuses"/>
    <n v="0"/>
    <n v="0"/>
    <x v="1"/>
    <n v="0"/>
    <x v="1"/>
  </r>
  <r>
    <x v="1367"/>
    <s v="Application Form Complete"/>
    <s v="2017 Applicant"/>
    <s v="Active"/>
    <s v="M"/>
    <s v="KIGALI"/>
    <x v="9"/>
    <s v="Rwanda"/>
    <s v="English"/>
    <d v="1997-09-11T00:00:00"/>
    <x v="2"/>
    <m/>
    <x v="9"/>
    <s v="BSc (Hons) Computing Science"/>
    <s v="Rwanda"/>
    <s v="Kigali"/>
    <s v="SOS Technical High School"/>
    <s v="Rwanda campus only"/>
    <n v="0"/>
    <n v="0"/>
    <x v="1"/>
    <n v="0"/>
    <x v="1"/>
  </r>
  <r>
    <x v="1368"/>
    <s v="2015 Decline"/>
    <s v="2017 Applicant"/>
    <s v="Archived"/>
    <m/>
    <m/>
    <x v="0"/>
    <m/>
    <m/>
    <m/>
    <x v="0"/>
    <m/>
    <x v="0"/>
    <m/>
    <m/>
    <m/>
    <m/>
    <m/>
    <n v="1"/>
    <n v="1"/>
    <x v="0"/>
    <n v="1"/>
    <x v="0"/>
  </r>
  <r>
    <x v="1369"/>
    <s v="2015 Decline"/>
    <s v="2017 Applicant"/>
    <s v="Archived"/>
    <m/>
    <m/>
    <x v="0"/>
    <m/>
    <m/>
    <m/>
    <x v="0"/>
    <m/>
    <x v="0"/>
    <m/>
    <m/>
    <m/>
    <m/>
    <m/>
    <n v="1"/>
    <n v="1"/>
    <x v="0"/>
    <n v="1"/>
    <x v="0"/>
  </r>
  <r>
    <x v="1370"/>
    <s v="2015 Decline"/>
    <s v="2017 Applicant"/>
    <s v="Archived"/>
    <m/>
    <m/>
    <x v="0"/>
    <m/>
    <m/>
    <m/>
    <x v="0"/>
    <m/>
    <x v="0"/>
    <m/>
    <m/>
    <m/>
    <m/>
    <m/>
    <n v="1"/>
    <n v="1"/>
    <x v="0"/>
    <n v="1"/>
    <x v="0"/>
  </r>
  <r>
    <x v="1371"/>
    <s v="Application Form [Required]"/>
    <s v="2017 Applicant"/>
    <s v="Active"/>
    <m/>
    <m/>
    <x v="0"/>
    <m/>
    <m/>
    <m/>
    <x v="0"/>
    <m/>
    <x v="0"/>
    <m/>
    <m/>
    <m/>
    <m/>
    <m/>
    <n v="1"/>
    <n v="1"/>
    <x v="0"/>
    <n v="1"/>
    <x v="0"/>
  </r>
  <r>
    <x v="1372"/>
    <s v="Application Form [Required]"/>
    <s v="2017 Applicant"/>
    <s v="Active"/>
    <m/>
    <m/>
    <x v="0"/>
    <m/>
    <m/>
    <m/>
    <x v="0"/>
    <m/>
    <x v="0"/>
    <m/>
    <m/>
    <m/>
    <m/>
    <m/>
    <n v="1"/>
    <n v="1"/>
    <x v="0"/>
    <n v="1"/>
    <x v="0"/>
  </r>
  <r>
    <x v="1373"/>
    <s v="Application Form [Required]"/>
    <s v="2017 Applicant"/>
    <s v="Active"/>
    <s v="F"/>
    <s v="nairobi"/>
    <x v="2"/>
    <s v="Kenya"/>
    <s v="English"/>
    <d v="1999-03-05T00:00:00"/>
    <x v="3"/>
    <m/>
    <x v="5"/>
    <s v="BSc (Hons) Computing Science"/>
    <s v="Kenya"/>
    <s v="nairobi"/>
    <s v="Dagoretti mixed secondary school"/>
    <s v="Both the Mauritian and Rwandan campuses"/>
    <n v="0"/>
    <n v="0"/>
    <x v="1"/>
    <n v="0"/>
    <x v="1"/>
  </r>
  <r>
    <x v="1374"/>
    <s v="Application Form [Required]"/>
    <s v="2017 Applicant"/>
    <s v="Active"/>
    <s v="M"/>
    <s v="Nairobi"/>
    <x v="2"/>
    <s v="Kenya"/>
    <s v="English"/>
    <d v="1998-01-03T00:00:00"/>
    <x v="2"/>
    <m/>
    <x v="3"/>
    <s v="BA (Hons) Business Managment"/>
    <s v="Kenya"/>
    <s v="Naibi"/>
    <s v="Dagoretti High School"/>
    <s v="Rwanda campus only"/>
    <n v="0"/>
    <n v="0"/>
    <x v="1"/>
    <n v="0"/>
    <x v="1"/>
  </r>
  <r>
    <x v="1375"/>
    <s v="2016 Decline"/>
    <s v="2017 Applicant"/>
    <s v="Archived"/>
    <m/>
    <m/>
    <x v="0"/>
    <m/>
    <m/>
    <m/>
    <x v="0"/>
    <m/>
    <x v="0"/>
    <m/>
    <m/>
    <m/>
    <m/>
    <m/>
    <n v="1"/>
    <n v="1"/>
    <x v="0"/>
    <n v="1"/>
    <x v="0"/>
  </r>
  <r>
    <x v="1376"/>
    <s v="2016 Decline"/>
    <s v="2017 Applicant"/>
    <s v="Archived"/>
    <m/>
    <m/>
    <x v="0"/>
    <m/>
    <m/>
    <m/>
    <x v="0"/>
    <m/>
    <x v="0"/>
    <m/>
    <m/>
    <m/>
    <m/>
    <m/>
    <n v="1"/>
    <n v="1"/>
    <x v="0"/>
    <n v="1"/>
    <x v="0"/>
  </r>
  <r>
    <x v="1377"/>
    <s v="Application Form [Required]"/>
    <s v="2017 Applicant"/>
    <s v="Active"/>
    <m/>
    <m/>
    <x v="0"/>
    <m/>
    <m/>
    <m/>
    <x v="0"/>
    <m/>
    <x v="0"/>
    <m/>
    <m/>
    <m/>
    <m/>
    <m/>
    <n v="1"/>
    <n v="1"/>
    <x v="0"/>
    <n v="1"/>
    <x v="0"/>
  </r>
  <r>
    <x v="1378"/>
    <s v="Application Form [Required]"/>
    <s v="2017 Applicant"/>
    <s v="Active"/>
    <m/>
    <m/>
    <x v="0"/>
    <m/>
    <m/>
    <m/>
    <x v="0"/>
    <m/>
    <x v="0"/>
    <m/>
    <m/>
    <m/>
    <m/>
    <m/>
    <n v="1"/>
    <n v="1"/>
    <x v="0"/>
    <n v="1"/>
    <x v="0"/>
  </r>
  <r>
    <x v="1379"/>
    <s v="Application Form [Required]"/>
    <s v="2017 Applicant"/>
    <s v="Active"/>
    <s v="F"/>
    <s v="kigali"/>
    <x v="9"/>
    <s v="Rwanda"/>
    <s v="English"/>
    <d v="1999-05-08T00:00:00"/>
    <x v="7"/>
    <m/>
    <x v="11"/>
    <s v="BA (Hons) Business Managment"/>
    <s v="Rwanda"/>
    <s v="kigali"/>
    <s v="wellspring academy"/>
    <s v="Mauritius Campus only"/>
    <n v="0"/>
    <n v="0"/>
    <x v="1"/>
    <n v="0"/>
    <x v="1"/>
  </r>
  <r>
    <x v="1380"/>
    <s v="2015 Decline"/>
    <s v="2017 Applicant"/>
    <s v="Archived"/>
    <m/>
    <m/>
    <x v="0"/>
    <m/>
    <m/>
    <m/>
    <x v="0"/>
    <m/>
    <x v="0"/>
    <m/>
    <m/>
    <m/>
    <m/>
    <m/>
    <n v="1"/>
    <n v="1"/>
    <x v="0"/>
    <n v="1"/>
    <x v="0"/>
  </r>
  <r>
    <x v="1381"/>
    <s v="2015 Decline"/>
    <s v="2017 Applicant"/>
    <s v="Archived"/>
    <m/>
    <m/>
    <x v="0"/>
    <m/>
    <m/>
    <m/>
    <x v="0"/>
    <m/>
    <x v="0"/>
    <m/>
    <m/>
    <m/>
    <m/>
    <m/>
    <n v="1"/>
    <n v="1"/>
    <x v="0"/>
    <n v="1"/>
    <x v="0"/>
  </r>
  <r>
    <x v="1382"/>
    <s v="Application Form [Required]"/>
    <s v="2017 Applicant"/>
    <s v="Active"/>
    <s v="F"/>
    <n v="198"/>
    <x v="6"/>
    <s v="South Africa"/>
    <s v="English"/>
    <s v="25/04/1997"/>
    <x v="3"/>
    <m/>
    <x v="3"/>
    <s v="BEng Electrical Power Systems Engineering"/>
    <s v="South Africa"/>
    <s v="Mabopane"/>
    <s v="FR Smangaliso Mkhatshwa Sec Schoil"/>
    <s v="Rwanda campus only"/>
    <n v="0"/>
    <n v="0"/>
    <x v="1"/>
    <n v="0"/>
    <x v="1"/>
  </r>
  <r>
    <x v="1383"/>
    <s v="Application Form [Required]"/>
    <s v="2017 Applicant"/>
    <s v="Active"/>
    <s v="M"/>
    <s v="Mafikeng"/>
    <x v="6"/>
    <s v="South Africa"/>
    <s v="English"/>
    <s v="26/07/1994"/>
    <x v="3"/>
    <m/>
    <x v="1"/>
    <s v="BEng Electrical Power Systems Engineering"/>
    <s v="South Africa"/>
    <s v="Zeerust town"/>
    <s v="Mpolokang secondary school"/>
    <s v="Mauritius Campus only"/>
    <n v="0"/>
    <n v="0"/>
    <x v="1"/>
    <n v="0"/>
    <x v="1"/>
  </r>
  <r>
    <x v="1384"/>
    <s v="Application Form [Required]"/>
    <s v="2017 Applicant"/>
    <s v="Active"/>
    <m/>
    <m/>
    <x v="0"/>
    <m/>
    <m/>
    <m/>
    <x v="0"/>
    <m/>
    <x v="0"/>
    <m/>
    <m/>
    <m/>
    <m/>
    <m/>
    <n v="1"/>
    <n v="1"/>
    <x v="0"/>
    <n v="1"/>
    <x v="0"/>
  </r>
  <r>
    <x v="1385"/>
    <s v="Application Form [Required]"/>
    <s v="2017 Applicant"/>
    <s v="Active"/>
    <m/>
    <m/>
    <x v="0"/>
    <m/>
    <m/>
    <m/>
    <x v="0"/>
    <m/>
    <x v="0"/>
    <m/>
    <m/>
    <m/>
    <m/>
    <m/>
    <n v="1"/>
    <n v="1"/>
    <x v="0"/>
    <n v="1"/>
    <x v="0"/>
  </r>
  <r>
    <x v="1386"/>
    <s v="2016 Decline"/>
    <s v="2017 Applicant"/>
    <s v="Archived"/>
    <m/>
    <m/>
    <x v="0"/>
    <m/>
    <m/>
    <m/>
    <x v="0"/>
    <m/>
    <x v="0"/>
    <m/>
    <m/>
    <m/>
    <m/>
    <m/>
    <n v="1"/>
    <n v="1"/>
    <x v="0"/>
    <n v="1"/>
    <x v="0"/>
  </r>
  <r>
    <x v="1387"/>
    <s v="Application Form [Required]"/>
    <s v="2017 Applicant"/>
    <s v="Active"/>
    <s v="F"/>
    <s v="Gaborone"/>
    <x v="33"/>
    <s v="Botswana"/>
    <s v="English"/>
    <s v="24/11/1994"/>
    <x v="2"/>
    <m/>
    <x v="5"/>
    <s v="BA (Hons) Social Science"/>
    <s v="Botswana"/>
    <s v="Gaborone"/>
    <s v="Rainbow High School"/>
    <s v="Mauritius Campus only"/>
    <n v="0"/>
    <n v="0"/>
    <x v="1"/>
    <n v="0"/>
    <x v="1"/>
  </r>
  <r>
    <x v="1388"/>
    <s v="2015 Decline"/>
    <s v="2017 Applicant"/>
    <s v="Archived"/>
    <m/>
    <m/>
    <x v="0"/>
    <m/>
    <m/>
    <m/>
    <x v="0"/>
    <m/>
    <x v="0"/>
    <m/>
    <m/>
    <m/>
    <m/>
    <m/>
    <n v="1"/>
    <n v="1"/>
    <x v="0"/>
    <n v="1"/>
    <x v="0"/>
  </r>
  <r>
    <x v="1389"/>
    <s v="Application Form [Required]"/>
    <s v="2017 Applicant"/>
    <s v="Active"/>
    <m/>
    <m/>
    <x v="0"/>
    <m/>
    <m/>
    <m/>
    <x v="0"/>
    <m/>
    <x v="0"/>
    <m/>
    <m/>
    <m/>
    <m/>
    <m/>
    <n v="1"/>
    <n v="1"/>
    <x v="0"/>
    <n v="1"/>
    <x v="0"/>
  </r>
  <r>
    <x v="1390"/>
    <s v="2015 Decline"/>
    <s v="2017 Applicant"/>
    <s v="Archived"/>
    <m/>
    <m/>
    <x v="0"/>
    <m/>
    <m/>
    <m/>
    <x v="0"/>
    <m/>
    <x v="0"/>
    <m/>
    <m/>
    <m/>
    <m/>
    <m/>
    <n v="1"/>
    <n v="1"/>
    <x v="0"/>
    <n v="1"/>
    <x v="0"/>
  </r>
  <r>
    <x v="1391"/>
    <s v="2015 Decline"/>
    <s v="2017 Applicant"/>
    <s v="Archived"/>
    <m/>
    <m/>
    <x v="0"/>
    <m/>
    <m/>
    <m/>
    <x v="0"/>
    <m/>
    <x v="0"/>
    <m/>
    <m/>
    <m/>
    <m/>
    <m/>
    <n v="1"/>
    <n v="1"/>
    <x v="0"/>
    <n v="1"/>
    <x v="0"/>
  </r>
  <r>
    <x v="1392"/>
    <s v="2015 Decline"/>
    <s v="2017 Applicant"/>
    <s v="Archived"/>
    <m/>
    <m/>
    <x v="0"/>
    <m/>
    <m/>
    <m/>
    <x v="0"/>
    <m/>
    <x v="0"/>
    <m/>
    <m/>
    <m/>
    <m/>
    <m/>
    <n v="1"/>
    <n v="1"/>
    <x v="0"/>
    <n v="1"/>
    <x v="0"/>
  </r>
  <r>
    <x v="1393"/>
    <s v="Application Form [Required]"/>
    <s v="2017 Applicant"/>
    <s v="Active"/>
    <s v="F"/>
    <s v="Brits"/>
    <x v="6"/>
    <s v="South Africa"/>
    <s v="English"/>
    <s v="14/04/1996"/>
    <x v="3"/>
    <m/>
    <x v="12"/>
    <s v="BSc (Hons) Applied Psychology"/>
    <s v="South Africa"/>
    <s v="Brits"/>
    <s v="Botlhabelo high school"/>
    <s v="Both the Mauritian and Rwandan campuses"/>
    <n v="0"/>
    <n v="0"/>
    <x v="1"/>
    <n v="0"/>
    <x v="1"/>
  </r>
  <r>
    <x v="1394"/>
    <s v="Application Form [Required]"/>
    <s v="2017 Applicant"/>
    <s v="Active"/>
    <m/>
    <m/>
    <x v="0"/>
    <m/>
    <m/>
    <m/>
    <x v="0"/>
    <m/>
    <x v="0"/>
    <m/>
    <m/>
    <m/>
    <m/>
    <m/>
    <n v="1"/>
    <n v="1"/>
    <x v="0"/>
    <n v="1"/>
    <x v="0"/>
  </r>
  <r>
    <x v="1395"/>
    <s v="2015 Decline"/>
    <s v="2017 Applicant"/>
    <s v="Archived"/>
    <m/>
    <m/>
    <x v="0"/>
    <m/>
    <m/>
    <m/>
    <x v="0"/>
    <m/>
    <x v="0"/>
    <m/>
    <m/>
    <m/>
    <m/>
    <m/>
    <n v="1"/>
    <n v="1"/>
    <x v="0"/>
    <n v="1"/>
    <x v="0"/>
  </r>
  <r>
    <x v="1396"/>
    <s v="Application Form [Required]"/>
    <s v="2017 Applicant"/>
    <s v="Active"/>
    <s v="F"/>
    <s v="Mokopane"/>
    <x v="6"/>
    <s v="South Africa"/>
    <s v="English"/>
    <d v="1998-05-05T00:00:00"/>
    <x v="3"/>
    <m/>
    <x v="5"/>
    <s v="BA (Hons) Social Science"/>
    <s v="South Africa"/>
    <s v="Magoebaskloof"/>
    <s v="Stanford Lake College"/>
    <s v="Both the Mauritian and Rwandan campuses"/>
    <n v="0"/>
    <n v="0"/>
    <x v="1"/>
    <n v="0"/>
    <x v="1"/>
  </r>
  <r>
    <x v="1397"/>
    <s v="Application Form [Required]"/>
    <s v="2017 Applicant"/>
    <s v="Active"/>
    <s v="F"/>
    <s v="Gaborone"/>
    <x v="33"/>
    <s v="Botswana"/>
    <s v="English"/>
    <d v="1998-02-05T00:00:00"/>
    <x v="1"/>
    <m/>
    <x v="4"/>
    <s v="BA (Hons) Social Science"/>
    <s v="Botswana"/>
    <s v="Gaborone"/>
    <s v="Mogoditshane Senior Secondary School"/>
    <s v="Mauritius Campus only"/>
    <n v="0"/>
    <n v="0"/>
    <x v="1"/>
    <n v="0"/>
    <x v="1"/>
  </r>
  <r>
    <x v="1398"/>
    <s v="2015 Decline"/>
    <s v="2017 Applicant"/>
    <s v="Archived"/>
    <m/>
    <m/>
    <x v="0"/>
    <m/>
    <m/>
    <m/>
    <x v="0"/>
    <m/>
    <x v="0"/>
    <m/>
    <m/>
    <m/>
    <m/>
    <m/>
    <n v="1"/>
    <n v="1"/>
    <x v="0"/>
    <n v="1"/>
    <x v="0"/>
  </r>
  <r>
    <x v="1399"/>
    <s v="2016 Decline"/>
    <s v="2017 Applicant"/>
    <s v="Archived"/>
    <m/>
    <m/>
    <x v="0"/>
    <m/>
    <m/>
    <m/>
    <x v="0"/>
    <m/>
    <x v="0"/>
    <m/>
    <m/>
    <m/>
    <m/>
    <m/>
    <n v="1"/>
    <n v="1"/>
    <x v="0"/>
    <n v="1"/>
    <x v="0"/>
  </r>
  <r>
    <x v="1400"/>
    <s v="Application Form [Required]"/>
    <s v="2017 Applicant"/>
    <s v="Active"/>
    <s v="M"/>
    <m/>
    <x v="0"/>
    <m/>
    <m/>
    <m/>
    <x v="0"/>
    <m/>
    <x v="0"/>
    <m/>
    <m/>
    <m/>
    <m/>
    <m/>
    <n v="1"/>
    <n v="1"/>
    <x v="0"/>
    <n v="1"/>
    <x v="0"/>
  </r>
  <r>
    <x v="1401"/>
    <s v="2015 Decline"/>
    <s v="2017 Applicant"/>
    <s v="Archived"/>
    <m/>
    <m/>
    <x v="0"/>
    <m/>
    <m/>
    <m/>
    <x v="0"/>
    <m/>
    <x v="0"/>
    <m/>
    <m/>
    <m/>
    <m/>
    <m/>
    <n v="1"/>
    <n v="1"/>
    <x v="0"/>
    <n v="1"/>
    <x v="0"/>
  </r>
  <r>
    <x v="1402"/>
    <s v="Application Form [Required]"/>
    <s v="2017 Applicant"/>
    <s v="Active"/>
    <s v="M"/>
    <s v="Hargeisa"/>
    <x v="34"/>
    <s v="Somalia"/>
    <s v="English"/>
    <d v="1996-02-01T00:00:00"/>
    <x v="5"/>
    <m/>
    <x v="2"/>
    <s v="BA (Hons) Business Managment"/>
    <s v="Somalia"/>
    <s v="Sheikh, Saahil region"/>
    <s v="SOS HG SHEIKH SECONDARY SCHOOL"/>
    <s v="Both the Mauritian and Rwandan campuses"/>
    <n v="0"/>
    <n v="0"/>
    <x v="1"/>
    <n v="0"/>
    <x v="1"/>
  </r>
  <r>
    <x v="1403"/>
    <s v="2016 Decline"/>
    <s v="2017 Applicant"/>
    <s v="Archived"/>
    <m/>
    <m/>
    <x v="0"/>
    <m/>
    <m/>
    <m/>
    <x v="0"/>
    <m/>
    <x v="0"/>
    <m/>
    <m/>
    <m/>
    <m/>
    <m/>
    <n v="1"/>
    <n v="1"/>
    <x v="0"/>
    <n v="1"/>
    <x v="0"/>
  </r>
  <r>
    <x v="1404"/>
    <s v="2015 Decline"/>
    <s v="2017 Applicant"/>
    <s v="Archived"/>
    <m/>
    <m/>
    <x v="0"/>
    <m/>
    <m/>
    <m/>
    <x v="0"/>
    <m/>
    <x v="0"/>
    <m/>
    <m/>
    <m/>
    <m/>
    <m/>
    <n v="1"/>
    <n v="1"/>
    <x v="0"/>
    <n v="1"/>
    <x v="0"/>
  </r>
  <r>
    <x v="1405"/>
    <s v="Application Form [Required]"/>
    <s v="2017 Applicant"/>
    <s v="Active"/>
    <s v="M"/>
    <s v="Nairobi"/>
    <x v="2"/>
    <s v="Kenya"/>
    <s v="English"/>
    <s v="14/01/1997"/>
    <x v="3"/>
    <m/>
    <x v="7"/>
    <s v="BA (Hons) Business Managment"/>
    <s v="Kenya"/>
    <s v="Nairobi"/>
    <s v="bwake boys high school"/>
    <s v="Both the Mauritian and Rwandan campuses"/>
    <n v="0"/>
    <n v="0"/>
    <x v="1"/>
    <n v="0"/>
    <x v="1"/>
  </r>
  <r>
    <x v="1406"/>
    <s v="Application Form [Required]"/>
    <s v="2017 Applicant"/>
    <s v="Active"/>
    <s v="M"/>
    <s v="Nairobi"/>
    <x v="2"/>
    <s v="Kenya"/>
    <s v="English"/>
    <s v="30/11/1998"/>
    <x v="1"/>
    <m/>
    <x v="4"/>
    <s v="BA (Hons) Business Managment"/>
    <s v="Kenya"/>
    <s v="Kitale"/>
    <s v="Friends Bwake Boys High School Kitale"/>
    <s v="Both the Mauritian and Rwandan campuses"/>
    <n v="0"/>
    <n v="0"/>
    <x v="1"/>
    <n v="0"/>
    <x v="1"/>
  </r>
  <r>
    <x v="1407"/>
    <s v="Application Form [Required]"/>
    <s v="2017 Applicant"/>
    <s v="Active"/>
    <m/>
    <m/>
    <x v="0"/>
    <m/>
    <m/>
    <m/>
    <x v="0"/>
    <m/>
    <x v="0"/>
    <m/>
    <m/>
    <m/>
    <m/>
    <m/>
    <n v="1"/>
    <n v="1"/>
    <x v="0"/>
    <n v="1"/>
    <x v="0"/>
  </r>
  <r>
    <x v="1408"/>
    <s v="2015 Decline"/>
    <s v="2017 Applicant"/>
    <s v="Archived"/>
    <m/>
    <m/>
    <x v="0"/>
    <m/>
    <m/>
    <m/>
    <x v="0"/>
    <m/>
    <x v="0"/>
    <m/>
    <m/>
    <m/>
    <m/>
    <m/>
    <n v="1"/>
    <n v="1"/>
    <x v="0"/>
    <n v="1"/>
    <x v="0"/>
  </r>
  <r>
    <x v="1409"/>
    <s v="Application Form [Required]"/>
    <s v="2017 Applicant"/>
    <s v="Active"/>
    <s v="M"/>
    <s v="El-minia"/>
    <x v="31"/>
    <s v="Egypt"/>
    <s v="English"/>
    <s v="16/08/1997"/>
    <x v="2"/>
    <m/>
    <x v="3"/>
    <s v="BA (Hons) Business Managment"/>
    <s v="Egypt"/>
    <s v="El-minia"/>
    <s v="Minia secondary school for boys"/>
    <s v="Both the Mauritian and Rwandan campuses"/>
    <n v="0"/>
    <n v="0"/>
    <x v="1"/>
    <n v="0"/>
    <x v="1"/>
  </r>
  <r>
    <x v="1410"/>
    <s v="Application Form [Required]"/>
    <s v="2017 Applicant"/>
    <s v="Active"/>
    <s v="M"/>
    <s v="gafsa"/>
    <x v="4"/>
    <s v="Tunisia"/>
    <s v="English"/>
    <s v="13/07/1997"/>
    <x v="7"/>
    <m/>
    <x v="11"/>
    <s v="BSc (Hons) Computing Science"/>
    <s v="Tunisia"/>
    <s v="Gafsa"/>
    <s v="Lycée pilote Gafsa"/>
    <s v="Both the Mauritian and Rwandan campuses"/>
    <n v="0"/>
    <n v="0"/>
    <x v="1"/>
    <n v="0"/>
    <x v="1"/>
  </r>
  <r>
    <x v="1411"/>
    <s v="2016 Decline"/>
    <s v="2017 Applicant"/>
    <s v="Archived"/>
    <m/>
    <m/>
    <x v="0"/>
    <m/>
    <m/>
    <m/>
    <x v="0"/>
    <m/>
    <x v="0"/>
    <m/>
    <m/>
    <m/>
    <m/>
    <m/>
    <n v="1"/>
    <n v="1"/>
    <x v="0"/>
    <n v="1"/>
    <x v="0"/>
  </r>
  <r>
    <x v="1412"/>
    <s v="2016 Decline"/>
    <s v="2017 Applicant"/>
    <s v="Archived"/>
    <m/>
    <m/>
    <x v="0"/>
    <m/>
    <m/>
    <m/>
    <x v="0"/>
    <m/>
    <x v="0"/>
    <m/>
    <m/>
    <m/>
    <m/>
    <m/>
    <n v="1"/>
    <n v="1"/>
    <x v="0"/>
    <n v="1"/>
    <x v="0"/>
  </r>
  <r>
    <x v="1413"/>
    <s v="2016 Decline"/>
    <s v="2017 Applicant"/>
    <s v="Archived"/>
    <m/>
    <m/>
    <x v="0"/>
    <m/>
    <m/>
    <m/>
    <x v="0"/>
    <m/>
    <x v="0"/>
    <m/>
    <m/>
    <m/>
    <m/>
    <m/>
    <n v="1"/>
    <n v="1"/>
    <x v="0"/>
    <n v="1"/>
    <x v="0"/>
  </r>
  <r>
    <x v="1414"/>
    <s v="2015 Decline"/>
    <s v="2017 Applicant"/>
    <s v="Archived"/>
    <m/>
    <m/>
    <x v="0"/>
    <m/>
    <m/>
    <m/>
    <x v="0"/>
    <m/>
    <x v="0"/>
    <m/>
    <m/>
    <m/>
    <m/>
    <m/>
    <n v="1"/>
    <n v="1"/>
    <x v="0"/>
    <n v="1"/>
    <x v="0"/>
  </r>
  <r>
    <x v="1415"/>
    <s v="Application Form [Required]"/>
    <s v="2017 Applicant"/>
    <s v="Active"/>
    <m/>
    <m/>
    <x v="0"/>
    <m/>
    <m/>
    <m/>
    <x v="0"/>
    <m/>
    <x v="0"/>
    <m/>
    <m/>
    <m/>
    <m/>
    <m/>
    <n v="1"/>
    <n v="1"/>
    <x v="0"/>
    <n v="1"/>
    <x v="0"/>
  </r>
  <r>
    <x v="1416"/>
    <s v="2015 Decline"/>
    <s v="2017 Applicant"/>
    <s v="Archived"/>
    <m/>
    <m/>
    <x v="0"/>
    <m/>
    <m/>
    <m/>
    <x v="0"/>
    <m/>
    <x v="0"/>
    <m/>
    <m/>
    <m/>
    <m/>
    <m/>
    <n v="1"/>
    <n v="1"/>
    <x v="0"/>
    <n v="1"/>
    <x v="0"/>
  </r>
  <r>
    <x v="1417"/>
    <s v="Application Form [Required]"/>
    <s v="2017 Applicant"/>
    <s v="Active"/>
    <s v="M"/>
    <s v="cairo"/>
    <x v="31"/>
    <s v="Egypt"/>
    <s v="English"/>
    <d v="1997-01-01T00:00:00"/>
    <x v="3"/>
    <m/>
    <x v="7"/>
    <s v="BA (Hons) Business Managment"/>
    <s v="Egypt"/>
    <s v="cairo"/>
    <s v="Elseddek"/>
    <s v="Both the Mauritian and Rwandan campuses"/>
    <n v="0"/>
    <n v="0"/>
    <x v="1"/>
    <n v="0"/>
    <x v="1"/>
  </r>
  <r>
    <x v="1418"/>
    <s v="2015 Decline"/>
    <s v="2017 Applicant"/>
    <s v="Archived"/>
    <m/>
    <m/>
    <x v="0"/>
    <m/>
    <m/>
    <m/>
    <x v="0"/>
    <m/>
    <x v="0"/>
    <m/>
    <m/>
    <m/>
    <m/>
    <m/>
    <n v="1"/>
    <n v="1"/>
    <x v="0"/>
    <n v="1"/>
    <x v="0"/>
  </r>
  <r>
    <x v="1419"/>
    <s v="Application Form Complete"/>
    <s v="2017 Applicant"/>
    <s v="Active"/>
    <s v="M"/>
    <s v="Giza"/>
    <x v="31"/>
    <s v="Egypt"/>
    <s v="English"/>
    <d v="1996-11-11T00:00:00"/>
    <x v="2"/>
    <m/>
    <x v="2"/>
    <s v="BA (Hons) Business Managment"/>
    <s v="Egypt"/>
    <s v="Giza"/>
    <s v="Orman Secondary school"/>
    <s v="Both the Mauritian and Rwandan campuses"/>
    <n v="0"/>
    <n v="0"/>
    <x v="1"/>
    <n v="0"/>
    <x v="1"/>
  </r>
  <r>
    <x v="1420"/>
    <s v="2016 Decline"/>
    <s v="2017 Applicant"/>
    <s v="Archived"/>
    <m/>
    <m/>
    <x v="0"/>
    <m/>
    <m/>
    <m/>
    <x v="0"/>
    <m/>
    <x v="0"/>
    <m/>
    <m/>
    <m/>
    <m/>
    <m/>
    <n v="1"/>
    <n v="1"/>
    <x v="0"/>
    <n v="1"/>
    <x v="0"/>
  </r>
  <r>
    <x v="1421"/>
    <s v="2016 Decline"/>
    <s v="2017 Applicant"/>
    <s v="Archived"/>
    <m/>
    <m/>
    <x v="0"/>
    <m/>
    <m/>
    <m/>
    <x v="0"/>
    <m/>
    <x v="0"/>
    <m/>
    <m/>
    <m/>
    <m/>
    <m/>
    <n v="1"/>
    <n v="1"/>
    <x v="0"/>
    <n v="1"/>
    <x v="0"/>
  </r>
  <r>
    <x v="1422"/>
    <s v="Application Form [Required]"/>
    <s v="2017 Applicant"/>
    <s v="Active"/>
    <m/>
    <m/>
    <x v="0"/>
    <m/>
    <m/>
    <m/>
    <x v="0"/>
    <m/>
    <x v="0"/>
    <m/>
    <m/>
    <m/>
    <m/>
    <m/>
    <n v="1"/>
    <n v="1"/>
    <x v="0"/>
    <n v="1"/>
    <x v="0"/>
  </r>
  <r>
    <x v="1423"/>
    <s v="Application Form [Required]"/>
    <s v="2017 Applicant"/>
    <s v="Active"/>
    <s v="M"/>
    <s v="Cairo"/>
    <x v="31"/>
    <s v="Egypt"/>
    <s v="English"/>
    <s v="24/03/1997"/>
    <x v="2"/>
    <m/>
    <x v="9"/>
    <s v="BEng Electrical Power Systems Engineering"/>
    <s v="Egypt"/>
    <s v="cairo"/>
    <s v="الابراهيمية الثانوية بنين"/>
    <s v="Both the Mauritian and Rwandan campuses"/>
    <n v="0"/>
    <n v="0"/>
    <x v="1"/>
    <n v="0"/>
    <x v="1"/>
  </r>
  <r>
    <x v="1424"/>
    <s v="2016 Decline"/>
    <s v="2017 Applicant"/>
    <s v="Archived"/>
    <m/>
    <m/>
    <x v="0"/>
    <m/>
    <m/>
    <m/>
    <x v="0"/>
    <m/>
    <x v="0"/>
    <m/>
    <m/>
    <m/>
    <m/>
    <m/>
    <n v="1"/>
    <n v="1"/>
    <x v="0"/>
    <n v="1"/>
    <x v="0"/>
  </r>
  <r>
    <x v="1425"/>
    <s v="2015 Decline"/>
    <s v="2017 Applicant"/>
    <s v="Archived"/>
    <m/>
    <m/>
    <x v="0"/>
    <m/>
    <m/>
    <m/>
    <x v="0"/>
    <m/>
    <x v="0"/>
    <m/>
    <m/>
    <m/>
    <m/>
    <m/>
    <n v="1"/>
    <n v="1"/>
    <x v="0"/>
    <n v="1"/>
    <x v="0"/>
  </r>
  <r>
    <x v="1426"/>
    <s v="2016 Decline"/>
    <s v="2017 Applicant"/>
    <s v="Archived"/>
    <m/>
    <m/>
    <x v="0"/>
    <m/>
    <m/>
    <m/>
    <x v="0"/>
    <m/>
    <x v="0"/>
    <m/>
    <m/>
    <m/>
    <m/>
    <m/>
    <n v="1"/>
    <n v="1"/>
    <x v="0"/>
    <n v="1"/>
    <x v="0"/>
  </r>
  <r>
    <x v="1427"/>
    <s v="Application Form [Required]"/>
    <s v="2017 Applicant"/>
    <s v="Active"/>
    <m/>
    <m/>
    <x v="0"/>
    <m/>
    <m/>
    <m/>
    <x v="0"/>
    <m/>
    <x v="0"/>
    <m/>
    <m/>
    <m/>
    <m/>
    <m/>
    <n v="1"/>
    <n v="1"/>
    <x v="0"/>
    <n v="1"/>
    <x v="0"/>
  </r>
  <r>
    <x v="1428"/>
    <s v="Application Form [Required]"/>
    <s v="2017 Applicant"/>
    <s v="Active"/>
    <m/>
    <m/>
    <x v="0"/>
    <m/>
    <m/>
    <m/>
    <x v="0"/>
    <m/>
    <x v="0"/>
    <m/>
    <m/>
    <m/>
    <m/>
    <m/>
    <n v="1"/>
    <n v="1"/>
    <x v="0"/>
    <n v="1"/>
    <x v="0"/>
  </r>
  <r>
    <x v="1429"/>
    <s v="Application Form [Required]"/>
    <s v="2017 Applicant"/>
    <s v="Active"/>
    <m/>
    <m/>
    <x v="0"/>
    <m/>
    <m/>
    <m/>
    <x v="0"/>
    <m/>
    <x v="0"/>
    <m/>
    <m/>
    <m/>
    <m/>
    <m/>
    <n v="1"/>
    <n v="1"/>
    <x v="0"/>
    <n v="1"/>
    <x v="0"/>
  </r>
  <r>
    <x v="1430"/>
    <s v="Application Form [Required]"/>
    <s v="2017 Applicant"/>
    <s v="Active"/>
    <m/>
    <m/>
    <x v="0"/>
    <m/>
    <m/>
    <m/>
    <x v="0"/>
    <m/>
    <x v="0"/>
    <m/>
    <m/>
    <m/>
    <m/>
    <m/>
    <n v="1"/>
    <n v="1"/>
    <x v="0"/>
    <n v="1"/>
    <x v="0"/>
  </r>
  <r>
    <x v="1431"/>
    <s v="2015 Decline"/>
    <s v="2017 Applicant"/>
    <s v="Archived"/>
    <m/>
    <m/>
    <x v="0"/>
    <m/>
    <m/>
    <m/>
    <x v="0"/>
    <m/>
    <x v="0"/>
    <m/>
    <m/>
    <m/>
    <m/>
    <m/>
    <n v="1"/>
    <n v="1"/>
    <x v="0"/>
    <n v="1"/>
    <x v="0"/>
  </r>
  <r>
    <x v="1432"/>
    <s v="Application Form [Required]"/>
    <s v="2017 Applicant"/>
    <s v="Active"/>
    <s v="F"/>
    <s v="alexandria"/>
    <x v="31"/>
    <s v="Egypt"/>
    <s v="English"/>
    <d v="2001-05-02T00:00:00"/>
    <x v="3"/>
    <m/>
    <x v="1"/>
    <s v="BEng Electrical Power Systems Engineering"/>
    <s v="Egypt"/>
    <s v="alexandria"/>
    <s v="stem school of alexandria"/>
    <s v="Both the Mauritian and Rwandan campuses"/>
    <n v="0"/>
    <n v="0"/>
    <x v="1"/>
    <n v="0"/>
    <x v="1"/>
  </r>
  <r>
    <x v="1433"/>
    <s v="Application Form [Required]"/>
    <s v="2017 Applicant"/>
    <s v="Active"/>
    <m/>
    <m/>
    <x v="0"/>
    <m/>
    <m/>
    <m/>
    <x v="0"/>
    <m/>
    <x v="0"/>
    <m/>
    <m/>
    <m/>
    <m/>
    <m/>
    <n v="1"/>
    <n v="1"/>
    <x v="0"/>
    <n v="1"/>
    <x v="0"/>
  </r>
  <r>
    <x v="1434"/>
    <s v="2015 Decline"/>
    <s v="2017 Applicant"/>
    <s v="Archived"/>
    <m/>
    <m/>
    <x v="0"/>
    <m/>
    <m/>
    <m/>
    <x v="0"/>
    <m/>
    <x v="0"/>
    <m/>
    <m/>
    <m/>
    <m/>
    <m/>
    <n v="1"/>
    <n v="1"/>
    <x v="0"/>
    <n v="1"/>
    <x v="0"/>
  </r>
  <r>
    <x v="1435"/>
    <s v="2016 Decline"/>
    <s v="2017 Applicant"/>
    <s v="Archived"/>
    <m/>
    <m/>
    <x v="0"/>
    <m/>
    <m/>
    <m/>
    <x v="0"/>
    <m/>
    <x v="0"/>
    <m/>
    <m/>
    <m/>
    <m/>
    <m/>
    <n v="1"/>
    <n v="1"/>
    <x v="0"/>
    <n v="1"/>
    <x v="0"/>
  </r>
  <r>
    <x v="1436"/>
    <s v="2015 Decline"/>
    <s v="2017 Applicant"/>
    <s v="Archived"/>
    <m/>
    <m/>
    <x v="0"/>
    <m/>
    <m/>
    <m/>
    <x v="0"/>
    <m/>
    <x v="0"/>
    <m/>
    <m/>
    <m/>
    <m/>
    <m/>
    <n v="1"/>
    <n v="1"/>
    <x v="0"/>
    <n v="1"/>
    <x v="0"/>
  </r>
  <r>
    <x v="1437"/>
    <s v="2016 Decline"/>
    <s v="2017 Applicant"/>
    <s v="Archived"/>
    <m/>
    <m/>
    <x v="0"/>
    <m/>
    <m/>
    <m/>
    <x v="0"/>
    <m/>
    <x v="0"/>
    <m/>
    <m/>
    <m/>
    <m/>
    <m/>
    <n v="1"/>
    <n v="1"/>
    <x v="0"/>
    <n v="1"/>
    <x v="0"/>
  </r>
  <r>
    <x v="1438"/>
    <s v="2015 Decline"/>
    <s v="2017 Applicant"/>
    <s v="Archived"/>
    <m/>
    <m/>
    <x v="0"/>
    <m/>
    <m/>
    <m/>
    <x v="0"/>
    <m/>
    <x v="0"/>
    <m/>
    <m/>
    <m/>
    <m/>
    <m/>
    <n v="1"/>
    <n v="1"/>
    <x v="0"/>
    <n v="1"/>
    <x v="0"/>
  </r>
  <r>
    <x v="1439"/>
    <s v="Application Form [Required]"/>
    <s v="2017 Applicant"/>
    <s v="Active"/>
    <m/>
    <m/>
    <x v="0"/>
    <m/>
    <m/>
    <m/>
    <x v="0"/>
    <m/>
    <x v="0"/>
    <m/>
    <m/>
    <m/>
    <m/>
    <m/>
    <n v="1"/>
    <n v="1"/>
    <x v="0"/>
    <n v="1"/>
    <x v="0"/>
  </r>
  <r>
    <x v="1440"/>
    <s v="Application Form Complete"/>
    <s v="2017 Applicant"/>
    <s v="Active"/>
    <s v="M"/>
    <s v="Mugadisho"/>
    <x v="34"/>
    <s v="Somalia"/>
    <s v="English"/>
    <d v="1999-07-07T00:00:00"/>
    <x v="8"/>
    <m/>
    <x v="2"/>
    <s v="BA (Hons) Business Managment"/>
    <s v="Somalia"/>
    <s v="Hargeisa"/>
    <s v="Abaarso School Of Science And Technology."/>
    <s v="Rwanda campus only"/>
    <n v="0"/>
    <n v="0"/>
    <x v="1"/>
    <n v="0"/>
    <x v="1"/>
  </r>
  <r>
    <x v="1441"/>
    <s v="Application Form Complete"/>
    <s v="2017 Applicant"/>
    <s v="Withdrawn"/>
    <s v="M"/>
    <s v="QUESNA"/>
    <x v="31"/>
    <s v="Egypt"/>
    <s v="English"/>
    <d v="1998-01-01T00:00:00"/>
    <x v="1"/>
    <m/>
    <x v="1"/>
    <s v="BA (Hons) Business Managment"/>
    <s v="Egypt"/>
    <s v="Quesna"/>
    <s v="Mit berah secondary school"/>
    <s v="Mauritius Campus only"/>
    <n v="0"/>
    <n v="0"/>
    <x v="1"/>
    <n v="0"/>
    <x v="1"/>
  </r>
  <r>
    <x v="1442"/>
    <s v="Application Form Complete"/>
    <s v="2017 Applicant"/>
    <s v="Active"/>
    <s v="M"/>
    <s v="quesna"/>
    <x v="31"/>
    <s v="Egypt"/>
    <s v="English"/>
    <d v="1998-01-01T00:00:00"/>
    <x v="1"/>
    <m/>
    <x v="1"/>
    <s v="BA (Hons) Business Managment"/>
    <s v="Egypt"/>
    <s v="quesna"/>
    <s v="meet Bera secondary school"/>
    <s v="Mauritius Campus only"/>
    <n v="0"/>
    <n v="0"/>
    <x v="1"/>
    <n v="0"/>
    <x v="1"/>
  </r>
  <r>
    <x v="1443"/>
    <s v="Application Form [Required]"/>
    <s v="2017 Applicant"/>
    <s v="Active"/>
    <m/>
    <m/>
    <x v="0"/>
    <m/>
    <m/>
    <m/>
    <x v="0"/>
    <m/>
    <x v="0"/>
    <m/>
    <m/>
    <m/>
    <m/>
    <m/>
    <n v="1"/>
    <n v="1"/>
    <x v="0"/>
    <n v="1"/>
    <x v="0"/>
  </r>
  <r>
    <x v="1444"/>
    <s v="Application Form [Required]"/>
    <s v="2017 Applicant"/>
    <s v="Active"/>
    <s v="F"/>
    <s v="cairo"/>
    <x v="31"/>
    <s v="Egypt"/>
    <s v="English"/>
    <d v="1996-06-06T00:00:00"/>
    <x v="3"/>
    <m/>
    <x v="4"/>
    <s v="BA (Hons) Business Managment"/>
    <s v="Egypt"/>
    <s v="Zagazig"/>
    <s v="El-Aslogy high school"/>
    <s v="Both the Mauritian and Rwandan campuses"/>
    <n v="0"/>
    <n v="0"/>
    <x v="1"/>
    <n v="0"/>
    <x v="1"/>
  </r>
  <r>
    <x v="1445"/>
    <s v="2015 Decline"/>
    <s v="2017 Applicant"/>
    <s v="Archived"/>
    <m/>
    <m/>
    <x v="0"/>
    <m/>
    <m/>
    <m/>
    <x v="0"/>
    <m/>
    <x v="0"/>
    <m/>
    <m/>
    <m/>
    <m/>
    <m/>
    <n v="1"/>
    <n v="1"/>
    <x v="0"/>
    <n v="1"/>
    <x v="0"/>
  </r>
  <r>
    <x v="1446"/>
    <s v="Application Form Complete"/>
    <s v="2017 Applicant"/>
    <s v="Active"/>
    <s v="M"/>
    <s v="Alexandria"/>
    <x v="31"/>
    <s v="Egypt"/>
    <s v="English"/>
    <s v="17/09/1997"/>
    <x v="3"/>
    <m/>
    <x v="6"/>
    <s v="BEng Electrical Power Systems Engineering"/>
    <s v="Egypt"/>
    <s v="Alexandria"/>
    <s v="El mahmoudia official language school"/>
    <s v="Both the Mauritian and Rwandan campuses"/>
    <n v="0"/>
    <n v="0"/>
    <x v="1"/>
    <n v="0"/>
    <x v="1"/>
  </r>
  <r>
    <x v="1447"/>
    <s v="2016 Decline"/>
    <s v="2017 Applicant"/>
    <s v="Archived"/>
    <m/>
    <m/>
    <x v="0"/>
    <m/>
    <m/>
    <m/>
    <x v="0"/>
    <m/>
    <x v="0"/>
    <m/>
    <m/>
    <m/>
    <m/>
    <m/>
    <n v="1"/>
    <n v="1"/>
    <x v="0"/>
    <n v="1"/>
    <x v="0"/>
  </r>
  <r>
    <x v="1448"/>
    <s v="Application Form [Required]"/>
    <s v="2017 Applicant"/>
    <s v="Active"/>
    <s v="M"/>
    <s v="Cairo"/>
    <x v="31"/>
    <s v="Egypt"/>
    <s v="English"/>
    <d v="1999-04-01T00:00:00"/>
    <x v="3"/>
    <m/>
    <x v="6"/>
    <s v="BSc (Hons) Computing Science"/>
    <s v="Egypt"/>
    <s v="Cairo"/>
    <s v="Maadi secondary school"/>
    <s v="Both the Mauritian and Rwandan campuses"/>
    <n v="0"/>
    <n v="0"/>
    <x v="1"/>
    <n v="0"/>
    <x v="1"/>
  </r>
  <r>
    <x v="1449"/>
    <s v="2015 Enrolled"/>
    <s v="2017 Applicant"/>
    <s v="Archived"/>
    <m/>
    <m/>
    <x v="0"/>
    <m/>
    <m/>
    <m/>
    <x v="0"/>
    <m/>
    <x v="0"/>
    <m/>
    <m/>
    <m/>
    <m/>
    <m/>
    <n v="1"/>
    <n v="1"/>
    <x v="0"/>
    <n v="1"/>
    <x v="0"/>
  </r>
  <r>
    <x v="1450"/>
    <s v="Application Form [Required]"/>
    <s v="2017 Applicant"/>
    <s v="Active"/>
    <m/>
    <m/>
    <x v="0"/>
    <m/>
    <m/>
    <m/>
    <x v="0"/>
    <m/>
    <x v="0"/>
    <m/>
    <m/>
    <m/>
    <m/>
    <m/>
    <n v="1"/>
    <n v="1"/>
    <x v="0"/>
    <n v="1"/>
    <x v="0"/>
  </r>
  <r>
    <x v="1451"/>
    <s v="Application Form [Required]"/>
    <s v="2017 Applicant"/>
    <s v="Active"/>
    <m/>
    <m/>
    <x v="0"/>
    <m/>
    <m/>
    <m/>
    <x v="0"/>
    <m/>
    <x v="0"/>
    <m/>
    <m/>
    <m/>
    <m/>
    <m/>
    <n v="1"/>
    <n v="1"/>
    <x v="0"/>
    <n v="1"/>
    <x v="0"/>
  </r>
  <r>
    <x v="1452"/>
    <s v="2015 Decline"/>
    <s v="2017 Applicant"/>
    <s v="Archived"/>
    <m/>
    <m/>
    <x v="0"/>
    <m/>
    <m/>
    <m/>
    <x v="0"/>
    <m/>
    <x v="0"/>
    <m/>
    <m/>
    <m/>
    <m/>
    <m/>
    <n v="1"/>
    <n v="1"/>
    <x v="0"/>
    <n v="1"/>
    <x v="0"/>
  </r>
  <r>
    <x v="1453"/>
    <s v="Application Form [Required]"/>
    <s v="2017 Applicant"/>
    <s v="Active"/>
    <s v="F"/>
    <s v="Kahama"/>
    <x v="16"/>
    <s v="Tanzania"/>
    <s v="English"/>
    <s v="25/10/1998"/>
    <x v="11"/>
    <m/>
    <x v="8"/>
    <s v="BSc (Hons) Applied Psychology"/>
    <s v="Rwanda"/>
    <s v="Kigali"/>
    <s v="Lycee De Kigali"/>
    <s v="Mauritius Campus only"/>
    <n v="0"/>
    <n v="0"/>
    <x v="1"/>
    <n v="0"/>
    <x v="1"/>
  </r>
  <r>
    <x v="1454"/>
    <s v="Application Form [Required]"/>
    <s v="2017 Applicant"/>
    <s v="Active"/>
    <m/>
    <m/>
    <x v="0"/>
    <m/>
    <m/>
    <m/>
    <x v="0"/>
    <m/>
    <x v="0"/>
    <m/>
    <m/>
    <m/>
    <m/>
    <m/>
    <n v="1"/>
    <n v="1"/>
    <x v="0"/>
    <n v="1"/>
    <x v="0"/>
  </r>
  <r>
    <x v="1455"/>
    <s v="2015 Decline"/>
    <s v="2017 Applicant"/>
    <s v="Archived"/>
    <m/>
    <m/>
    <x v="0"/>
    <m/>
    <m/>
    <m/>
    <x v="0"/>
    <m/>
    <x v="0"/>
    <m/>
    <m/>
    <m/>
    <m/>
    <m/>
    <n v="1"/>
    <n v="1"/>
    <x v="0"/>
    <n v="1"/>
    <x v="0"/>
  </r>
  <r>
    <x v="1456"/>
    <s v="2015 Decline"/>
    <s v="2017 Applicant"/>
    <s v="Archived"/>
    <m/>
    <m/>
    <x v="0"/>
    <m/>
    <m/>
    <m/>
    <x v="0"/>
    <m/>
    <x v="0"/>
    <m/>
    <m/>
    <m/>
    <m/>
    <m/>
    <n v="1"/>
    <n v="1"/>
    <x v="0"/>
    <n v="1"/>
    <x v="0"/>
  </r>
  <r>
    <x v="1457"/>
    <s v="Application Form [Required]"/>
    <s v="2017 Applicant"/>
    <s v="Active"/>
    <m/>
    <m/>
    <x v="0"/>
    <m/>
    <m/>
    <m/>
    <x v="0"/>
    <m/>
    <x v="0"/>
    <m/>
    <m/>
    <m/>
    <m/>
    <m/>
    <n v="1"/>
    <n v="1"/>
    <x v="0"/>
    <n v="1"/>
    <x v="0"/>
  </r>
  <r>
    <x v="1458"/>
    <s v="2015 Decline"/>
    <s v="2017 Applicant"/>
    <s v="Archived"/>
    <m/>
    <m/>
    <x v="0"/>
    <m/>
    <m/>
    <m/>
    <x v="0"/>
    <m/>
    <x v="0"/>
    <m/>
    <m/>
    <m/>
    <m/>
    <m/>
    <n v="1"/>
    <n v="1"/>
    <x v="0"/>
    <n v="1"/>
    <x v="0"/>
  </r>
  <r>
    <x v="1459"/>
    <s v="2015 Decline"/>
    <s v="2017 Applicant"/>
    <s v="Archived"/>
    <m/>
    <m/>
    <x v="0"/>
    <m/>
    <m/>
    <m/>
    <x v="0"/>
    <m/>
    <x v="0"/>
    <m/>
    <m/>
    <m/>
    <m/>
    <m/>
    <n v="1"/>
    <n v="1"/>
    <x v="0"/>
    <n v="1"/>
    <x v="0"/>
  </r>
  <r>
    <x v="1460"/>
    <s v="2016 Decline"/>
    <s v="2017 Applicant"/>
    <s v="Archived"/>
    <m/>
    <m/>
    <x v="0"/>
    <m/>
    <m/>
    <m/>
    <x v="0"/>
    <m/>
    <x v="0"/>
    <m/>
    <m/>
    <m/>
    <m/>
    <m/>
    <n v="1"/>
    <n v="1"/>
    <x v="0"/>
    <n v="1"/>
    <x v="0"/>
  </r>
  <r>
    <x v="1461"/>
    <s v="2016 Decline"/>
    <s v="2017 Applicant"/>
    <s v="Archived"/>
    <m/>
    <m/>
    <x v="0"/>
    <m/>
    <m/>
    <m/>
    <x v="0"/>
    <m/>
    <x v="0"/>
    <m/>
    <m/>
    <m/>
    <m/>
    <m/>
    <n v="1"/>
    <n v="1"/>
    <x v="0"/>
    <n v="1"/>
    <x v="0"/>
  </r>
  <r>
    <x v="1462"/>
    <s v="2015 Decline"/>
    <s v="2017 Applicant"/>
    <s v="Archived"/>
    <m/>
    <m/>
    <x v="0"/>
    <m/>
    <m/>
    <m/>
    <x v="0"/>
    <m/>
    <x v="0"/>
    <m/>
    <m/>
    <m/>
    <m/>
    <m/>
    <n v="1"/>
    <n v="1"/>
    <x v="0"/>
    <n v="1"/>
    <x v="0"/>
  </r>
  <r>
    <x v="1463"/>
    <s v="Application Form [Required]"/>
    <s v="2017 Applicant"/>
    <s v="Active"/>
    <m/>
    <m/>
    <x v="0"/>
    <m/>
    <m/>
    <m/>
    <x v="0"/>
    <m/>
    <x v="0"/>
    <m/>
    <m/>
    <m/>
    <m/>
    <m/>
    <n v="1"/>
    <n v="1"/>
    <x v="0"/>
    <n v="1"/>
    <x v="0"/>
  </r>
  <r>
    <x v="1464"/>
    <s v="2015 Decline"/>
    <s v="2017 Applicant"/>
    <s v="Archived"/>
    <m/>
    <m/>
    <x v="0"/>
    <m/>
    <m/>
    <m/>
    <x v="0"/>
    <m/>
    <x v="0"/>
    <m/>
    <m/>
    <m/>
    <m/>
    <m/>
    <n v="1"/>
    <n v="1"/>
    <x v="0"/>
    <n v="1"/>
    <x v="0"/>
  </r>
  <r>
    <x v="1465"/>
    <s v="Application Form [Required]"/>
    <s v="2017 Applicant"/>
    <s v="Active"/>
    <s v="M"/>
    <s v="Bizerte"/>
    <x v="4"/>
    <s v="Tunisia"/>
    <s v="English"/>
    <s v="21/09/1997"/>
    <x v="5"/>
    <m/>
    <x v="2"/>
    <s v="BSc (Hons) Computing Science"/>
    <s v="Tunisia"/>
    <s v="Bizerte"/>
    <s v="Lycée Pilote de Bizerte"/>
    <s v="Mauritius Campus only"/>
    <n v="0"/>
    <n v="0"/>
    <x v="1"/>
    <n v="0"/>
    <x v="1"/>
  </r>
  <r>
    <x v="1466"/>
    <s v="Application Form [Required]"/>
    <s v="2017 Applicant"/>
    <s v="Active"/>
    <s v="M"/>
    <s v="Menya Al Qamh"/>
    <x v="31"/>
    <s v="Egypt"/>
    <s v="English"/>
    <s v="22/09/1992"/>
    <x v="9"/>
    <s v="http://scholarship-positions.com/entrepreneurial-leadership-full-tuition-scholarship-africans-african-leadership-university/2017/05/20/"/>
    <x v="3"/>
    <s v="BA (Hons) Business Managment"/>
    <s v="Egypt"/>
    <s v="Menya Al Qamh"/>
    <s v="Talat Harb Secondary School"/>
    <s v="Both the Mauritian and Rwandan campuses"/>
    <n v="0"/>
    <n v="0"/>
    <x v="1"/>
    <n v="0"/>
    <x v="1"/>
  </r>
  <r>
    <x v="1467"/>
    <s v="2015 Decline"/>
    <s v="2017 Applicant"/>
    <s v="Archived"/>
    <m/>
    <m/>
    <x v="0"/>
    <m/>
    <m/>
    <m/>
    <x v="0"/>
    <m/>
    <x v="0"/>
    <m/>
    <m/>
    <m/>
    <m/>
    <m/>
    <n v="1"/>
    <n v="1"/>
    <x v="0"/>
    <n v="1"/>
    <x v="0"/>
  </r>
  <r>
    <x v="1468"/>
    <s v="2016 Decline"/>
    <s v="2017 Applicant"/>
    <s v="Archived"/>
    <m/>
    <m/>
    <x v="0"/>
    <m/>
    <m/>
    <m/>
    <x v="0"/>
    <m/>
    <x v="0"/>
    <m/>
    <m/>
    <m/>
    <m/>
    <m/>
    <n v="1"/>
    <n v="1"/>
    <x v="0"/>
    <n v="1"/>
    <x v="0"/>
  </r>
  <r>
    <x v="1469"/>
    <s v="2015 Decline"/>
    <s v="2017 Applicant"/>
    <s v="Archived"/>
    <m/>
    <m/>
    <x v="0"/>
    <m/>
    <m/>
    <m/>
    <x v="0"/>
    <m/>
    <x v="0"/>
    <m/>
    <m/>
    <m/>
    <m/>
    <m/>
    <n v="1"/>
    <n v="1"/>
    <x v="0"/>
    <n v="1"/>
    <x v="0"/>
  </r>
  <r>
    <x v="1470"/>
    <s v="Application Form [Required]"/>
    <s v="2017 Applicant"/>
    <s v="Active"/>
    <s v="F"/>
    <s v="Maseru"/>
    <x v="18"/>
    <s v="Lesotho"/>
    <s v="English"/>
    <s v="27/08/1997"/>
    <x v="5"/>
    <m/>
    <x v="2"/>
    <s v="BA (Hons) Business Managment"/>
    <m/>
    <m/>
    <m/>
    <m/>
    <n v="0"/>
    <n v="0"/>
    <x v="1"/>
    <n v="1"/>
    <x v="2"/>
  </r>
  <r>
    <x v="1471"/>
    <s v="2016 Decline"/>
    <s v="2017 Applicant"/>
    <s v="Archived"/>
    <m/>
    <m/>
    <x v="0"/>
    <m/>
    <m/>
    <m/>
    <x v="0"/>
    <m/>
    <x v="0"/>
    <m/>
    <m/>
    <m/>
    <m/>
    <m/>
    <n v="1"/>
    <n v="1"/>
    <x v="0"/>
    <n v="1"/>
    <x v="0"/>
  </r>
  <r>
    <x v="1472"/>
    <s v="Application Form [Required]"/>
    <s v="2017 Applicant"/>
    <s v="Active"/>
    <m/>
    <m/>
    <x v="0"/>
    <m/>
    <m/>
    <m/>
    <x v="0"/>
    <m/>
    <x v="0"/>
    <m/>
    <m/>
    <m/>
    <m/>
    <m/>
    <n v="1"/>
    <n v="1"/>
    <x v="0"/>
    <n v="1"/>
    <x v="0"/>
  </r>
  <r>
    <x v="1473"/>
    <s v="Happy to see you again"/>
    <s v="2017 Applicant"/>
    <s v="Archived"/>
    <m/>
    <m/>
    <x v="0"/>
    <m/>
    <m/>
    <m/>
    <x v="0"/>
    <m/>
    <x v="0"/>
    <m/>
    <m/>
    <m/>
    <m/>
    <m/>
    <n v="1"/>
    <n v="1"/>
    <x v="0"/>
    <n v="1"/>
    <x v="0"/>
  </r>
  <r>
    <x v="1474"/>
    <s v="Application Form [Required]"/>
    <s v="2017 Applicant"/>
    <s v="Active"/>
    <m/>
    <m/>
    <x v="0"/>
    <m/>
    <m/>
    <m/>
    <x v="0"/>
    <m/>
    <x v="0"/>
    <m/>
    <m/>
    <m/>
    <m/>
    <m/>
    <n v="1"/>
    <n v="1"/>
    <x v="0"/>
    <n v="1"/>
    <x v="0"/>
  </r>
  <r>
    <x v="1475"/>
    <s v="2015 Admit"/>
    <s v="2017 Applicant"/>
    <s v="Archived"/>
    <m/>
    <m/>
    <x v="0"/>
    <m/>
    <m/>
    <m/>
    <x v="0"/>
    <m/>
    <x v="0"/>
    <m/>
    <m/>
    <m/>
    <m/>
    <m/>
    <n v="1"/>
    <n v="1"/>
    <x v="0"/>
    <n v="1"/>
    <x v="0"/>
  </r>
  <r>
    <x v="1476"/>
    <s v="Application Form [Required]"/>
    <s v="2017 Applicant"/>
    <s v="Active"/>
    <m/>
    <m/>
    <x v="0"/>
    <m/>
    <m/>
    <m/>
    <x v="0"/>
    <m/>
    <x v="0"/>
    <m/>
    <m/>
    <m/>
    <m/>
    <m/>
    <n v="1"/>
    <n v="1"/>
    <x v="0"/>
    <n v="1"/>
    <x v="0"/>
  </r>
  <r>
    <x v="1477"/>
    <s v="2016 Decline"/>
    <s v="2017 Applicant"/>
    <s v="Archived"/>
    <m/>
    <m/>
    <x v="0"/>
    <m/>
    <m/>
    <m/>
    <x v="0"/>
    <m/>
    <x v="0"/>
    <m/>
    <m/>
    <m/>
    <m/>
    <m/>
    <n v="1"/>
    <n v="1"/>
    <x v="0"/>
    <n v="1"/>
    <x v="0"/>
  </r>
  <r>
    <x v="1478"/>
    <s v="Application Form [Required]"/>
    <s v="2017 Applicant"/>
    <s v="Active"/>
    <s v="M"/>
    <s v="Accra"/>
    <x v="1"/>
    <s v="Ghana"/>
    <s v="English"/>
    <d v="1996-07-05T00:00:00"/>
    <x v="3"/>
    <m/>
    <x v="7"/>
    <s v="BSc (Hons) Computing Science"/>
    <s v="Ghana"/>
    <s v="Accra"/>
    <s v="Armed Forces Senior high school"/>
    <s v="Both the Mauritian and Rwandan campuses"/>
    <n v="0"/>
    <n v="0"/>
    <x v="1"/>
    <n v="0"/>
    <x v="1"/>
  </r>
  <r>
    <x v="1479"/>
    <s v="Application Form [Required]"/>
    <s v="2017 Applicant"/>
    <s v="Active"/>
    <m/>
    <m/>
    <x v="0"/>
    <m/>
    <m/>
    <m/>
    <x v="0"/>
    <m/>
    <x v="0"/>
    <m/>
    <m/>
    <m/>
    <m/>
    <m/>
    <n v="1"/>
    <n v="1"/>
    <x v="0"/>
    <n v="1"/>
    <x v="0"/>
  </r>
  <r>
    <x v="1480"/>
    <s v="2016 Decline"/>
    <s v="2017 Applicant"/>
    <s v="Archived"/>
    <m/>
    <m/>
    <x v="0"/>
    <m/>
    <m/>
    <m/>
    <x v="0"/>
    <m/>
    <x v="0"/>
    <m/>
    <m/>
    <m/>
    <m/>
    <m/>
    <n v="1"/>
    <n v="1"/>
    <x v="0"/>
    <n v="1"/>
    <x v="0"/>
  </r>
  <r>
    <x v="1481"/>
    <s v="Application Form [Required]"/>
    <s v="2017 Applicant"/>
    <s v="Active"/>
    <s v="M"/>
    <s v="Maseru"/>
    <x v="18"/>
    <s v="Lesotho"/>
    <s v="English"/>
    <s v="26/07/1996"/>
    <x v="1"/>
    <m/>
    <x v="2"/>
    <s v="BEng Electrical Power Systems Engineering"/>
    <s v="Lesotho"/>
    <s v="Maseru"/>
    <s v="Phomolong high school"/>
    <s v="Both the Mauritian and Rwandan campuses"/>
    <n v="0"/>
    <n v="0"/>
    <x v="1"/>
    <n v="0"/>
    <x v="1"/>
  </r>
  <r>
    <x v="1482"/>
    <s v="2015 Decline"/>
    <s v="2017 Applicant"/>
    <s v="Archived"/>
    <m/>
    <m/>
    <x v="0"/>
    <m/>
    <m/>
    <m/>
    <x v="0"/>
    <m/>
    <x v="0"/>
    <m/>
    <m/>
    <m/>
    <m/>
    <m/>
    <n v="1"/>
    <n v="1"/>
    <x v="0"/>
    <n v="1"/>
    <x v="0"/>
  </r>
  <r>
    <x v="1483"/>
    <s v="Application Form [Required]"/>
    <s v="2017 Applicant"/>
    <s v="Active"/>
    <m/>
    <m/>
    <x v="0"/>
    <m/>
    <m/>
    <m/>
    <x v="0"/>
    <m/>
    <x v="0"/>
    <m/>
    <m/>
    <m/>
    <m/>
    <m/>
    <n v="1"/>
    <n v="1"/>
    <x v="0"/>
    <n v="1"/>
    <x v="0"/>
  </r>
  <r>
    <x v="1484"/>
    <s v="Application Form [Required]"/>
    <s v="2017 Applicant"/>
    <s v="Active"/>
    <s v="M"/>
    <s v="Zanzibar"/>
    <x v="16"/>
    <s v="Tanzania"/>
    <s v="English"/>
    <s v="18/01/1999"/>
    <x v="3"/>
    <m/>
    <x v="1"/>
    <s v="BA (Hons) Business Managment"/>
    <s v="Uganda"/>
    <s v="Entebbe"/>
    <s v="Taibah High School"/>
    <s v="Both the Mauritian and Rwandan campuses"/>
    <n v="0"/>
    <n v="0"/>
    <x v="1"/>
    <n v="0"/>
    <x v="1"/>
  </r>
  <r>
    <x v="1485"/>
    <s v="Application Form [Required]"/>
    <s v="2017 Applicant"/>
    <s v="Active"/>
    <s v="F"/>
    <s v="Benoni"/>
    <x v="6"/>
    <s v="South Africa"/>
    <s v="English"/>
    <d v="1997-05-11T00:00:00"/>
    <x v="3"/>
    <m/>
    <x v="8"/>
    <s v="BA (Hons) Business Managment"/>
    <s v="South Africa"/>
    <s v="Johannesburg"/>
    <s v="Unity secondary school"/>
    <s v="Mauritius Campus only"/>
    <n v="0"/>
    <n v="0"/>
    <x v="1"/>
    <n v="0"/>
    <x v="1"/>
  </r>
  <r>
    <x v="1486"/>
    <s v="Application Form [Required]"/>
    <s v="2017 Applicant"/>
    <s v="Active"/>
    <m/>
    <m/>
    <x v="0"/>
    <m/>
    <m/>
    <m/>
    <x v="0"/>
    <m/>
    <x v="0"/>
    <m/>
    <m/>
    <m/>
    <m/>
    <m/>
    <n v="1"/>
    <n v="1"/>
    <x v="0"/>
    <n v="1"/>
    <x v="0"/>
  </r>
  <r>
    <x v="1487"/>
    <s v="Application Form [Required]"/>
    <s v="2017 Applicant"/>
    <s v="Active"/>
    <m/>
    <m/>
    <x v="0"/>
    <m/>
    <m/>
    <m/>
    <x v="0"/>
    <m/>
    <x v="0"/>
    <m/>
    <m/>
    <m/>
    <m/>
    <m/>
    <n v="1"/>
    <n v="1"/>
    <x v="0"/>
    <n v="1"/>
    <x v="0"/>
  </r>
  <r>
    <x v="1488"/>
    <s v="2015 Enrolled"/>
    <s v="2017 Applicant"/>
    <s v="Archived"/>
    <m/>
    <m/>
    <x v="0"/>
    <m/>
    <m/>
    <m/>
    <x v="0"/>
    <m/>
    <x v="0"/>
    <m/>
    <m/>
    <m/>
    <m/>
    <m/>
    <n v="1"/>
    <n v="1"/>
    <x v="0"/>
    <n v="1"/>
    <x v="0"/>
  </r>
  <r>
    <x v="1489"/>
    <s v="Application Form [Required]"/>
    <s v="2017 Applicant"/>
    <s v="Active"/>
    <s v="M"/>
    <s v="Hargeisa"/>
    <x v="34"/>
    <s v="Somalia"/>
    <s v="English"/>
    <d v="1998-12-10T00:00:00"/>
    <x v="5"/>
    <m/>
    <x v="6"/>
    <s v="BSc (Hons) Computing Science"/>
    <s v="Somalia"/>
    <s v="Abaarso"/>
    <s v="Abaarso Secondary School"/>
    <s v="Both the Mauritian and Rwandan campuses"/>
    <n v="0"/>
    <n v="0"/>
    <x v="1"/>
    <n v="0"/>
    <x v="1"/>
  </r>
  <r>
    <x v="1490"/>
    <s v="2015 Decline"/>
    <s v="2017 Applicant"/>
    <s v="Archived"/>
    <m/>
    <m/>
    <x v="0"/>
    <m/>
    <m/>
    <m/>
    <x v="0"/>
    <m/>
    <x v="0"/>
    <m/>
    <m/>
    <m/>
    <m/>
    <m/>
    <n v="1"/>
    <n v="1"/>
    <x v="0"/>
    <n v="1"/>
    <x v="0"/>
  </r>
  <r>
    <x v="1491"/>
    <s v="2015 Decline"/>
    <s v="2017 Applicant"/>
    <s v="Archived"/>
    <m/>
    <m/>
    <x v="0"/>
    <m/>
    <m/>
    <m/>
    <x v="0"/>
    <m/>
    <x v="0"/>
    <m/>
    <m/>
    <m/>
    <m/>
    <m/>
    <n v="1"/>
    <n v="1"/>
    <x v="0"/>
    <n v="1"/>
    <x v="0"/>
  </r>
  <r>
    <x v="1492"/>
    <s v="2016 Decline"/>
    <s v="2017 Applicant"/>
    <s v="Archived"/>
    <m/>
    <m/>
    <x v="0"/>
    <m/>
    <m/>
    <m/>
    <x v="0"/>
    <m/>
    <x v="0"/>
    <m/>
    <m/>
    <m/>
    <m/>
    <m/>
    <n v="1"/>
    <n v="1"/>
    <x v="0"/>
    <n v="1"/>
    <x v="0"/>
  </r>
  <r>
    <x v="1493"/>
    <s v="2015 Decline"/>
    <s v="2017 Applicant"/>
    <s v="Archived"/>
    <m/>
    <m/>
    <x v="0"/>
    <m/>
    <m/>
    <m/>
    <x v="0"/>
    <m/>
    <x v="0"/>
    <m/>
    <m/>
    <m/>
    <m/>
    <m/>
    <n v="1"/>
    <n v="1"/>
    <x v="0"/>
    <n v="1"/>
    <x v="0"/>
  </r>
  <r>
    <x v="1494"/>
    <s v="Unclear After Stage Move"/>
    <s v="Admit from Sept 2016"/>
    <s v="Active"/>
    <m/>
    <m/>
    <x v="0"/>
    <m/>
    <m/>
    <m/>
    <x v="0"/>
    <m/>
    <x v="0"/>
    <m/>
    <m/>
    <m/>
    <m/>
    <m/>
    <n v="1"/>
    <n v="1"/>
    <x v="0"/>
    <n v="1"/>
    <x v="0"/>
  </r>
  <r>
    <x v="1495"/>
    <s v="Application Form [Required]"/>
    <s v="2017 Applicant"/>
    <s v="Active"/>
    <s v="M"/>
    <s v="Harare"/>
    <x v="13"/>
    <s v="Zimbabwe"/>
    <s v="English"/>
    <s v="19/08/1996"/>
    <x v="1"/>
    <m/>
    <x v="6"/>
    <s v="BA (Hons) Business Managment"/>
    <s v="Zimbabwe"/>
    <s v="Harare"/>
    <s v="Hellenic International Academy"/>
    <s v="Mauritius Campus only"/>
    <n v="0"/>
    <n v="0"/>
    <x v="1"/>
    <n v="0"/>
    <x v="1"/>
  </r>
  <r>
    <x v="1496"/>
    <s v="Application Form [Required]"/>
    <s v="2017 Applicant"/>
    <s v="Active"/>
    <m/>
    <m/>
    <x v="0"/>
    <m/>
    <m/>
    <m/>
    <x v="0"/>
    <m/>
    <x v="0"/>
    <m/>
    <m/>
    <m/>
    <m/>
    <m/>
    <n v="1"/>
    <n v="1"/>
    <x v="0"/>
    <n v="1"/>
    <x v="0"/>
  </r>
  <r>
    <x v="1497"/>
    <s v="Application Form Complete"/>
    <s v="2017 Applicant"/>
    <s v="Active"/>
    <s v="F"/>
    <s v="kabwe"/>
    <x v="12"/>
    <s v="Zambia"/>
    <s v="English"/>
    <d v="1998-02-11T00:00:00"/>
    <x v="5"/>
    <m/>
    <x v="7"/>
    <s v="BEng Electrical Power Systems Engineering"/>
    <s v="Zambia"/>
    <s v="kabwe"/>
    <s v="Stephen Luwisha Girls Secondary School"/>
    <s v="Mauritius Campus only"/>
    <n v="0"/>
    <n v="0"/>
    <x v="1"/>
    <n v="0"/>
    <x v="1"/>
  </r>
  <r>
    <x v="1498"/>
    <s v="Application Form [Required]"/>
    <s v="2017 Applicant"/>
    <s v="Active"/>
    <s v="M"/>
    <s v="Bushbuckridge"/>
    <x v="6"/>
    <s v="South Africa"/>
    <s v="English"/>
    <d v="1998-04-09T00:00:00"/>
    <x v="1"/>
    <m/>
    <x v="2"/>
    <s v="BEng Electrical Power Systems Engineering"/>
    <s v="South Africa"/>
    <s v="bushbuckridge"/>
    <s v="Nyamande High"/>
    <s v="Mauritius Campus only"/>
    <n v="0"/>
    <n v="0"/>
    <x v="1"/>
    <n v="0"/>
    <x v="1"/>
  </r>
  <r>
    <x v="1499"/>
    <s v="Application Form [Required]"/>
    <s v="2017 Applicant"/>
    <s v="Withdrawn"/>
    <s v="M"/>
    <s v="Bushbuckridge"/>
    <x v="6"/>
    <s v="South Africa"/>
    <s v="English"/>
    <d v="1998-04-09T00:00:00"/>
    <x v="1"/>
    <m/>
    <x v="2"/>
    <s v="BEng Electrical Power Systems Engineering"/>
    <s v="South Africa"/>
    <s v="Bushbuckridge"/>
    <s v="NYAMANDE"/>
    <s v="Mauritius Campus only"/>
    <n v="0"/>
    <n v="0"/>
    <x v="1"/>
    <n v="0"/>
    <x v="1"/>
  </r>
  <r>
    <x v="1500"/>
    <s v="Application Form [Required]"/>
    <s v="2017 Applicant"/>
    <s v="Active"/>
    <m/>
    <m/>
    <x v="0"/>
    <m/>
    <m/>
    <m/>
    <x v="0"/>
    <m/>
    <x v="0"/>
    <m/>
    <m/>
    <m/>
    <m/>
    <m/>
    <n v="1"/>
    <n v="1"/>
    <x v="0"/>
    <n v="1"/>
    <x v="0"/>
  </r>
  <r>
    <x v="1501"/>
    <s v="2016 Decline"/>
    <s v="2017 Applicant"/>
    <s v="Archived"/>
    <m/>
    <m/>
    <x v="0"/>
    <m/>
    <m/>
    <m/>
    <x v="0"/>
    <m/>
    <x v="0"/>
    <m/>
    <m/>
    <m/>
    <m/>
    <m/>
    <n v="1"/>
    <n v="1"/>
    <x v="0"/>
    <n v="1"/>
    <x v="0"/>
  </r>
  <r>
    <x v="1502"/>
    <s v="2016 Decline"/>
    <s v="2017 Applicant"/>
    <s v="Archived"/>
    <m/>
    <m/>
    <x v="0"/>
    <m/>
    <m/>
    <m/>
    <x v="0"/>
    <m/>
    <x v="0"/>
    <m/>
    <m/>
    <m/>
    <m/>
    <m/>
    <n v="1"/>
    <n v="1"/>
    <x v="0"/>
    <n v="1"/>
    <x v="0"/>
  </r>
  <r>
    <x v="1503"/>
    <s v="2016 Decline"/>
    <s v="2017 Applicant"/>
    <s v="Archived"/>
    <m/>
    <m/>
    <x v="0"/>
    <m/>
    <m/>
    <m/>
    <x v="0"/>
    <m/>
    <x v="0"/>
    <m/>
    <m/>
    <m/>
    <m/>
    <m/>
    <n v="1"/>
    <n v="1"/>
    <x v="0"/>
    <n v="1"/>
    <x v="0"/>
  </r>
  <r>
    <x v="1504"/>
    <s v="Application Form Complete"/>
    <s v="2017 Applicant"/>
    <s v="Active"/>
    <s v="M"/>
    <s v="tunis"/>
    <x v="4"/>
    <s v="Tunisia"/>
    <s v="English"/>
    <s v="17/07/1997"/>
    <x v="8"/>
    <m/>
    <x v="7"/>
    <s v="BSc (Hons) Applied Psychology"/>
    <s v="Tunisia"/>
    <s v="tunis"/>
    <s v="sadiki high school"/>
    <s v="Mauritius Campus only"/>
    <n v="0"/>
    <n v="0"/>
    <x v="1"/>
    <n v="0"/>
    <x v="1"/>
  </r>
  <r>
    <x v="1505"/>
    <s v="2015 Decline"/>
    <s v="2017 Applicant"/>
    <s v="Archived"/>
    <m/>
    <m/>
    <x v="0"/>
    <m/>
    <m/>
    <m/>
    <x v="0"/>
    <m/>
    <x v="0"/>
    <m/>
    <m/>
    <m/>
    <m/>
    <m/>
    <n v="1"/>
    <n v="1"/>
    <x v="0"/>
    <n v="1"/>
    <x v="0"/>
  </r>
  <r>
    <x v="1506"/>
    <s v="Application Form [Required]"/>
    <s v="2017 Applicant"/>
    <s v="Active"/>
    <s v="F"/>
    <s v="Pretoria"/>
    <x v="6"/>
    <s v="South Africa"/>
    <s v="English"/>
    <d v="1997-06-12T00:00:00"/>
    <x v="3"/>
    <m/>
    <x v="5"/>
    <s v="BEng Electrical Power Systems Engineering"/>
    <s v="South Africa"/>
    <s v="Pretoria"/>
    <s v="Soshanguve Secondary School"/>
    <s v="Rwanda campus only"/>
    <n v="0"/>
    <n v="0"/>
    <x v="1"/>
    <n v="0"/>
    <x v="1"/>
  </r>
  <r>
    <x v="1507"/>
    <s v="Application Form [Required]"/>
    <s v="2017 Applicant"/>
    <s v="Active"/>
    <s v="F"/>
    <s v="brakpan"/>
    <x v="6"/>
    <s v="South Africa"/>
    <s v="English"/>
    <d v="1997-05-04T00:00:00"/>
    <x v="3"/>
    <m/>
    <x v="2"/>
    <s v="BA (Hons) Business Managment"/>
    <s v="South Africa"/>
    <s v="estcourt"/>
    <s v="amahlubi secondary school"/>
    <s v="Mauritius Campus only"/>
    <n v="0"/>
    <n v="0"/>
    <x v="1"/>
    <n v="0"/>
    <x v="1"/>
  </r>
  <r>
    <x v="1508"/>
    <s v="2015 Decline"/>
    <s v="2017 Applicant"/>
    <s v="Archived"/>
    <m/>
    <m/>
    <x v="0"/>
    <m/>
    <m/>
    <m/>
    <x v="0"/>
    <m/>
    <x v="0"/>
    <m/>
    <m/>
    <m/>
    <m/>
    <m/>
    <n v="1"/>
    <n v="1"/>
    <x v="0"/>
    <n v="1"/>
    <x v="0"/>
  </r>
  <r>
    <x v="1509"/>
    <s v="Application Form [Required]"/>
    <s v="2017 Applicant"/>
    <s v="Active"/>
    <s v="F"/>
    <s v="Katlehong"/>
    <x v="6"/>
    <s v="South Africa"/>
    <s v="English"/>
    <s v="15/07/1986"/>
    <x v="3"/>
    <m/>
    <x v="1"/>
    <s v="BA (Hons) Business Managment"/>
    <s v="South Africa"/>
    <s v="Katlehong"/>
    <s v="Winile secondary school"/>
    <s v="Mauritius Campus only"/>
    <n v="0"/>
    <n v="0"/>
    <x v="1"/>
    <n v="0"/>
    <x v="1"/>
  </r>
  <r>
    <x v="1510"/>
    <s v="Application Form [Required]"/>
    <s v="2017 Applicant"/>
    <s v="Active"/>
    <m/>
    <m/>
    <x v="0"/>
    <m/>
    <m/>
    <m/>
    <x v="0"/>
    <m/>
    <x v="0"/>
    <m/>
    <m/>
    <m/>
    <m/>
    <m/>
    <n v="1"/>
    <n v="1"/>
    <x v="0"/>
    <n v="1"/>
    <x v="0"/>
  </r>
  <r>
    <x v="1511"/>
    <s v="Application Form Complete"/>
    <s v="2017 Applicant"/>
    <s v="Active"/>
    <s v="F"/>
    <s v="Malelane"/>
    <x v="6"/>
    <s v="South Africa"/>
    <s v="English"/>
    <d v="1996-10-10T00:00:00"/>
    <x v="1"/>
    <m/>
    <x v="5"/>
    <s v="BSc (Hons) Applied Psychology"/>
    <s v="South Africa"/>
    <s v="Malelane"/>
    <s v="Mahlatsi high school"/>
    <s v="Both the Mauritian and Rwandan campuses"/>
    <n v="0"/>
    <n v="0"/>
    <x v="1"/>
    <n v="0"/>
    <x v="1"/>
  </r>
  <r>
    <x v="1512"/>
    <s v="Application Form [Required]"/>
    <s v="2017 Applicant"/>
    <s v="Active"/>
    <m/>
    <m/>
    <x v="0"/>
    <m/>
    <m/>
    <m/>
    <x v="0"/>
    <m/>
    <x v="0"/>
    <m/>
    <m/>
    <m/>
    <m/>
    <m/>
    <n v="1"/>
    <n v="1"/>
    <x v="0"/>
    <n v="1"/>
    <x v="0"/>
  </r>
  <r>
    <x v="1513"/>
    <s v="Application Form [Required]"/>
    <s v="2017 Applicant"/>
    <s v="Withdrawn"/>
    <m/>
    <m/>
    <x v="0"/>
    <m/>
    <m/>
    <m/>
    <x v="0"/>
    <m/>
    <x v="0"/>
    <m/>
    <m/>
    <m/>
    <m/>
    <m/>
    <n v="1"/>
    <n v="1"/>
    <x v="0"/>
    <n v="1"/>
    <x v="0"/>
  </r>
  <r>
    <x v="1514"/>
    <s v="Application Form [Required]"/>
    <s v="2017 Applicant"/>
    <s v="Active"/>
    <m/>
    <m/>
    <x v="0"/>
    <m/>
    <m/>
    <m/>
    <x v="0"/>
    <m/>
    <x v="0"/>
    <m/>
    <m/>
    <m/>
    <m/>
    <m/>
    <n v="1"/>
    <n v="1"/>
    <x v="0"/>
    <n v="1"/>
    <x v="0"/>
  </r>
  <r>
    <x v="1515"/>
    <s v="2015 Decline"/>
    <s v="2017 Applicant"/>
    <s v="Archived"/>
    <m/>
    <m/>
    <x v="0"/>
    <m/>
    <m/>
    <m/>
    <x v="0"/>
    <m/>
    <x v="0"/>
    <m/>
    <m/>
    <m/>
    <m/>
    <m/>
    <n v="1"/>
    <n v="1"/>
    <x v="0"/>
    <n v="1"/>
    <x v="0"/>
  </r>
  <r>
    <x v="1516"/>
    <s v="Application Form [Required]"/>
    <s v="2017 Applicant"/>
    <s v="Active"/>
    <s v="F"/>
    <s v="Bulawayo"/>
    <x v="13"/>
    <s v="Zimbabwe"/>
    <s v="English"/>
    <d v="1997-08-12T00:00:00"/>
    <x v="1"/>
    <m/>
    <x v="1"/>
    <s v="BA (Hons) Social Science"/>
    <s v="Zimbabwe"/>
    <s v="Bulawayo"/>
    <s v="Mpopoma high school"/>
    <s v="Both the Mauritian and Rwandan campuses"/>
    <n v="0"/>
    <n v="0"/>
    <x v="1"/>
    <n v="0"/>
    <x v="1"/>
  </r>
  <r>
    <x v="1517"/>
    <s v="Application Form [Required]"/>
    <s v="2017 Applicant"/>
    <s v="Active"/>
    <m/>
    <m/>
    <x v="0"/>
    <m/>
    <m/>
    <m/>
    <x v="0"/>
    <m/>
    <x v="0"/>
    <m/>
    <m/>
    <m/>
    <m/>
    <m/>
    <n v="1"/>
    <n v="1"/>
    <x v="0"/>
    <n v="1"/>
    <x v="0"/>
  </r>
  <r>
    <x v="1518"/>
    <s v="Application Form Complete"/>
    <s v="2017 Applicant"/>
    <s v="Active"/>
    <s v="M"/>
    <s v="Mhlume"/>
    <x v="35"/>
    <s v="Swaziland"/>
    <s v="English"/>
    <s v="18/04/1998"/>
    <x v="8"/>
    <m/>
    <x v="11"/>
    <s v="BA (Hons) Business Managment"/>
    <s v="Swaziland"/>
    <s v="Big Bend"/>
    <s v="Sisekelo High School"/>
    <s v="Mauritius Campus only"/>
    <n v="0"/>
    <n v="0"/>
    <x v="1"/>
    <n v="0"/>
    <x v="1"/>
  </r>
  <r>
    <x v="1519"/>
    <s v="Application Form [Required]"/>
    <s v="2017 Applicant"/>
    <s v="Active"/>
    <s v="F"/>
    <s v="Bulawayo"/>
    <x v="13"/>
    <s v="Zimbabwe"/>
    <s v="English"/>
    <s v="22/06/1999"/>
    <x v="8"/>
    <m/>
    <x v="5"/>
    <s v="BSc (Hons) Applied Psychology"/>
    <s v="Zimbabwe"/>
    <s v="Harare"/>
    <s v="St Dominic's (chishawasha)"/>
    <s v="Both the Mauritian and Rwandan campuses"/>
    <n v="0"/>
    <n v="0"/>
    <x v="1"/>
    <n v="0"/>
    <x v="1"/>
  </r>
  <r>
    <x v="1520"/>
    <s v="2015 Decline"/>
    <s v="2017 Applicant"/>
    <s v="Archived"/>
    <m/>
    <m/>
    <x v="0"/>
    <m/>
    <m/>
    <m/>
    <x v="0"/>
    <m/>
    <x v="0"/>
    <m/>
    <m/>
    <m/>
    <m/>
    <m/>
    <n v="1"/>
    <n v="1"/>
    <x v="0"/>
    <n v="1"/>
    <x v="0"/>
  </r>
  <r>
    <x v="1521"/>
    <s v="Application Form [Required]"/>
    <s v="2017 Applicant"/>
    <s v="Active"/>
    <m/>
    <m/>
    <x v="0"/>
    <m/>
    <m/>
    <m/>
    <x v="0"/>
    <m/>
    <x v="0"/>
    <m/>
    <m/>
    <m/>
    <m/>
    <m/>
    <n v="1"/>
    <n v="1"/>
    <x v="0"/>
    <n v="1"/>
    <x v="0"/>
  </r>
  <r>
    <x v="1522"/>
    <s v="Application Form [Required]"/>
    <s v="2017 Applicant"/>
    <s v="Withdrawn"/>
    <s v="F"/>
    <s v="Manzini"/>
    <x v="35"/>
    <s v="Swaziland"/>
    <s v="English"/>
    <d v="1993-09-06T00:00:00"/>
    <x v="11"/>
    <m/>
    <x v="1"/>
    <s v="BSc (Hons) Computing Science"/>
    <s v="Swaziland"/>
    <s v="Manzini"/>
    <s v="St Theresa's High School"/>
    <s v="Both the Mauritian and Rwandan campuses"/>
    <n v="0"/>
    <n v="0"/>
    <x v="1"/>
    <n v="0"/>
    <x v="1"/>
  </r>
  <r>
    <x v="1523"/>
    <s v="Unclear After Stage Move"/>
    <s v="2017 Applicant"/>
    <s v="Archived"/>
    <m/>
    <m/>
    <x v="0"/>
    <m/>
    <m/>
    <m/>
    <x v="0"/>
    <m/>
    <x v="0"/>
    <m/>
    <m/>
    <m/>
    <m/>
    <m/>
    <n v="1"/>
    <n v="1"/>
    <x v="0"/>
    <n v="1"/>
    <x v="0"/>
  </r>
  <r>
    <x v="1524"/>
    <s v="Application Form Complete"/>
    <s v="2017 Applicant"/>
    <s v="Active"/>
    <s v="F"/>
    <s v="Manzini"/>
    <x v="35"/>
    <s v="Swaziland"/>
    <s v="English"/>
    <d v="1993-09-06T00:00:00"/>
    <x v="11"/>
    <m/>
    <x v="1"/>
    <s v="BSc (Hons) Computing Science"/>
    <s v="Swaziland"/>
    <s v="Manzini"/>
    <s v="St Theresa's High School"/>
    <s v="Both the Mauritian and Rwandan campuses"/>
    <n v="0"/>
    <n v="0"/>
    <x v="1"/>
    <n v="0"/>
    <x v="1"/>
  </r>
  <r>
    <x v="1525"/>
    <s v="Application Form [Required]"/>
    <s v="2017 Applicant"/>
    <s v="Active"/>
    <m/>
    <m/>
    <x v="0"/>
    <m/>
    <m/>
    <m/>
    <x v="0"/>
    <m/>
    <x v="0"/>
    <m/>
    <m/>
    <m/>
    <m/>
    <m/>
    <n v="1"/>
    <n v="1"/>
    <x v="0"/>
    <n v="1"/>
    <x v="0"/>
  </r>
  <r>
    <x v="1526"/>
    <s v="2015 Decline"/>
    <s v="2017 Applicant"/>
    <s v="Archived"/>
    <m/>
    <m/>
    <x v="0"/>
    <m/>
    <m/>
    <m/>
    <x v="0"/>
    <m/>
    <x v="0"/>
    <m/>
    <m/>
    <m/>
    <m/>
    <m/>
    <n v="1"/>
    <n v="1"/>
    <x v="0"/>
    <n v="1"/>
    <x v="0"/>
  </r>
  <r>
    <x v="1527"/>
    <s v="2015 Decline"/>
    <s v="2017 Applicant"/>
    <s v="Archived"/>
    <m/>
    <m/>
    <x v="0"/>
    <m/>
    <m/>
    <m/>
    <x v="0"/>
    <m/>
    <x v="0"/>
    <m/>
    <m/>
    <m/>
    <m/>
    <m/>
    <n v="1"/>
    <n v="1"/>
    <x v="0"/>
    <n v="1"/>
    <x v="0"/>
  </r>
  <r>
    <x v="1528"/>
    <s v="2016 Decline"/>
    <s v="2017 Applicant"/>
    <s v="Archived"/>
    <m/>
    <m/>
    <x v="0"/>
    <m/>
    <m/>
    <m/>
    <x v="0"/>
    <m/>
    <x v="0"/>
    <m/>
    <m/>
    <m/>
    <m/>
    <m/>
    <n v="1"/>
    <n v="1"/>
    <x v="0"/>
    <n v="1"/>
    <x v="0"/>
  </r>
  <r>
    <x v="1529"/>
    <s v="2016 Decline"/>
    <s v="2017 Applicant"/>
    <s v="Archived"/>
    <m/>
    <m/>
    <x v="0"/>
    <m/>
    <m/>
    <m/>
    <x v="0"/>
    <m/>
    <x v="0"/>
    <m/>
    <m/>
    <m/>
    <m/>
    <m/>
    <n v="1"/>
    <n v="1"/>
    <x v="0"/>
    <n v="1"/>
    <x v="0"/>
  </r>
  <r>
    <x v="1530"/>
    <s v="Application Form [Required]"/>
    <s v="2017 Applicant"/>
    <s v="Active"/>
    <s v="F"/>
    <s v="Mbabane"/>
    <x v="35"/>
    <s v="Swaziland"/>
    <s v="English"/>
    <d v="1998-07-12T00:00:00"/>
    <x v="11"/>
    <m/>
    <x v="5"/>
    <s v="BSc (Hons) Applied Psychology"/>
    <s v="Swaziland"/>
    <s v="Mbabane"/>
    <s v="St Francis High School"/>
    <s v="Mauritius Campus only"/>
    <n v="0"/>
    <n v="0"/>
    <x v="1"/>
    <n v="0"/>
    <x v="1"/>
  </r>
  <r>
    <x v="1531"/>
    <s v="2015 Decline"/>
    <s v="2017 Applicant"/>
    <s v="Archived"/>
    <m/>
    <m/>
    <x v="0"/>
    <m/>
    <m/>
    <m/>
    <x v="0"/>
    <m/>
    <x v="0"/>
    <m/>
    <m/>
    <m/>
    <m/>
    <m/>
    <n v="1"/>
    <n v="1"/>
    <x v="0"/>
    <n v="1"/>
    <x v="0"/>
  </r>
  <r>
    <x v="1532"/>
    <s v="2016 Enrolled"/>
    <s v="2017 Applicant"/>
    <s v="Archived"/>
    <m/>
    <m/>
    <x v="0"/>
    <m/>
    <m/>
    <m/>
    <x v="0"/>
    <m/>
    <x v="0"/>
    <m/>
    <m/>
    <m/>
    <m/>
    <m/>
    <n v="1"/>
    <n v="1"/>
    <x v="0"/>
    <n v="1"/>
    <x v="0"/>
  </r>
  <r>
    <x v="1533"/>
    <s v="2015 Decline"/>
    <s v="2017 Applicant"/>
    <s v="Archived"/>
    <m/>
    <m/>
    <x v="0"/>
    <m/>
    <m/>
    <m/>
    <x v="0"/>
    <m/>
    <x v="0"/>
    <m/>
    <m/>
    <m/>
    <m/>
    <m/>
    <n v="1"/>
    <n v="1"/>
    <x v="0"/>
    <n v="1"/>
    <x v="0"/>
  </r>
  <r>
    <x v="1534"/>
    <s v="2015 Decline"/>
    <s v="2017 Applicant"/>
    <s v="Archived"/>
    <m/>
    <m/>
    <x v="0"/>
    <m/>
    <m/>
    <m/>
    <x v="0"/>
    <m/>
    <x v="0"/>
    <m/>
    <m/>
    <m/>
    <m/>
    <m/>
    <n v="1"/>
    <n v="1"/>
    <x v="0"/>
    <n v="1"/>
    <x v="0"/>
  </r>
  <r>
    <x v="1535"/>
    <s v="Application Form [Required]"/>
    <s v="2017 Applicant"/>
    <s v="Active"/>
    <m/>
    <m/>
    <x v="0"/>
    <m/>
    <m/>
    <m/>
    <x v="0"/>
    <m/>
    <x v="0"/>
    <m/>
    <m/>
    <m/>
    <m/>
    <m/>
    <n v="1"/>
    <n v="1"/>
    <x v="0"/>
    <n v="1"/>
    <x v="0"/>
  </r>
  <r>
    <x v="1536"/>
    <s v="2015 Decline"/>
    <s v="2017 Applicant"/>
    <s v="Archived"/>
    <m/>
    <m/>
    <x v="0"/>
    <m/>
    <m/>
    <m/>
    <x v="0"/>
    <m/>
    <x v="0"/>
    <m/>
    <m/>
    <m/>
    <m/>
    <m/>
    <n v="1"/>
    <n v="1"/>
    <x v="0"/>
    <n v="1"/>
    <x v="0"/>
  </r>
  <r>
    <x v="1537"/>
    <s v="Application Form [Required]"/>
    <s v="2017 Applicant"/>
    <s v="Active"/>
    <s v="M"/>
    <s v="Naivasha"/>
    <x v="2"/>
    <s v="Kenya"/>
    <s v="English"/>
    <m/>
    <x v="3"/>
    <m/>
    <x v="5"/>
    <s v="BSc (Hons) Computing Science"/>
    <m/>
    <m/>
    <m/>
    <s v="Both the Mauritian and Rwandan campuses"/>
    <n v="0"/>
    <n v="0"/>
    <x v="1"/>
    <n v="1"/>
    <x v="2"/>
  </r>
  <r>
    <x v="1538"/>
    <s v="Application Form [Required]"/>
    <s v="2017 Applicant"/>
    <s v="Active"/>
    <s v="M"/>
    <s v="Nairobi"/>
    <x v="2"/>
    <s v="Kenya"/>
    <s v="English"/>
    <d v="1998-11-10T00:00:00"/>
    <x v="1"/>
    <m/>
    <x v="1"/>
    <s v="BSc (Hons) Computing Science"/>
    <s v="Kenya"/>
    <s v="Nairobi"/>
    <s v="Sunshine secondary school"/>
    <s v="Both the Mauritian and Rwandan campuses"/>
    <n v="0"/>
    <n v="0"/>
    <x v="1"/>
    <n v="0"/>
    <x v="1"/>
  </r>
  <r>
    <x v="1539"/>
    <s v="Application Form [Required]"/>
    <s v="2017 Applicant"/>
    <s v="Active"/>
    <s v="M"/>
    <s v="Monrovia"/>
    <x v="17"/>
    <s v="Liberia"/>
    <s v="English"/>
    <d v="1998-08-06T00:00:00"/>
    <x v="3"/>
    <m/>
    <x v="5"/>
    <s v="BA (Hons) Business Managment"/>
    <s v="Liberia"/>
    <s v="Monrovia"/>
    <s v="Light international school"/>
    <s v="Both the Mauritian and Rwandan campuses"/>
    <n v="0"/>
    <n v="0"/>
    <x v="1"/>
    <n v="0"/>
    <x v="1"/>
  </r>
  <r>
    <x v="1540"/>
    <s v="2015 Decline"/>
    <s v="2017 Applicant"/>
    <s v="Archived"/>
    <m/>
    <m/>
    <x v="0"/>
    <m/>
    <m/>
    <m/>
    <x v="0"/>
    <m/>
    <x v="0"/>
    <m/>
    <m/>
    <m/>
    <m/>
    <m/>
    <n v="1"/>
    <n v="1"/>
    <x v="0"/>
    <n v="1"/>
    <x v="0"/>
  </r>
  <r>
    <x v="1541"/>
    <s v="2015 Decline"/>
    <s v="2017 Applicant"/>
    <s v="Archived"/>
    <m/>
    <m/>
    <x v="0"/>
    <m/>
    <m/>
    <m/>
    <x v="0"/>
    <m/>
    <x v="0"/>
    <m/>
    <m/>
    <m/>
    <m/>
    <m/>
    <n v="1"/>
    <n v="1"/>
    <x v="0"/>
    <n v="1"/>
    <x v="0"/>
  </r>
  <r>
    <x v="1542"/>
    <s v="2016 Decline"/>
    <s v="2017 Applicant"/>
    <s v="Archived"/>
    <m/>
    <m/>
    <x v="0"/>
    <m/>
    <m/>
    <m/>
    <x v="0"/>
    <m/>
    <x v="0"/>
    <m/>
    <m/>
    <m/>
    <m/>
    <m/>
    <n v="1"/>
    <n v="1"/>
    <x v="0"/>
    <n v="1"/>
    <x v="0"/>
  </r>
  <r>
    <x v="1543"/>
    <s v="Application Form [Required]"/>
    <s v="2017 Applicant"/>
    <s v="Active"/>
    <m/>
    <m/>
    <x v="0"/>
    <m/>
    <m/>
    <m/>
    <x v="0"/>
    <m/>
    <x v="0"/>
    <m/>
    <m/>
    <m/>
    <m/>
    <m/>
    <n v="1"/>
    <n v="1"/>
    <x v="0"/>
    <n v="1"/>
    <x v="0"/>
  </r>
  <r>
    <x v="1544"/>
    <s v="Application Form [Required]"/>
    <s v="2017 Applicant"/>
    <s v="Active"/>
    <s v="M"/>
    <s v="Nakuru"/>
    <x v="2"/>
    <s v="Kenya"/>
    <s v="English"/>
    <d v="1996-10-04T00:00:00"/>
    <x v="3"/>
    <m/>
    <x v="1"/>
    <s v="BEng Electrical Power Systems Engineering"/>
    <s v="Kenya"/>
    <s v="Nairobi"/>
    <s v="Moi Forces Academy Nairobi"/>
    <s v="Both the Mauritian and Rwandan campuses"/>
    <n v="0"/>
    <n v="0"/>
    <x v="1"/>
    <n v="0"/>
    <x v="1"/>
  </r>
  <r>
    <x v="1545"/>
    <s v="Application Form [Required]"/>
    <s v="2017 Applicant"/>
    <s v="Active"/>
    <m/>
    <m/>
    <x v="0"/>
    <m/>
    <m/>
    <m/>
    <x v="0"/>
    <m/>
    <x v="0"/>
    <m/>
    <m/>
    <m/>
    <m/>
    <m/>
    <n v="1"/>
    <n v="1"/>
    <x v="0"/>
    <n v="1"/>
    <x v="0"/>
  </r>
  <r>
    <x v="1546"/>
    <s v="2015 Decline"/>
    <s v="2017 Applicant"/>
    <s v="Archived"/>
    <m/>
    <m/>
    <x v="0"/>
    <m/>
    <m/>
    <m/>
    <x v="0"/>
    <m/>
    <x v="0"/>
    <m/>
    <m/>
    <m/>
    <m/>
    <m/>
    <n v="1"/>
    <n v="1"/>
    <x v="0"/>
    <n v="1"/>
    <x v="0"/>
  </r>
  <r>
    <x v="1547"/>
    <s v="2015 Decline"/>
    <s v="2017 Applicant"/>
    <s v="Archived"/>
    <m/>
    <m/>
    <x v="0"/>
    <m/>
    <m/>
    <m/>
    <x v="0"/>
    <m/>
    <x v="0"/>
    <m/>
    <m/>
    <m/>
    <m/>
    <m/>
    <n v="1"/>
    <n v="1"/>
    <x v="0"/>
    <n v="1"/>
    <x v="0"/>
  </r>
  <r>
    <x v="1548"/>
    <s v="Application Form [Required]"/>
    <s v="2017 Applicant"/>
    <s v="Active"/>
    <s v="F"/>
    <s v="Mombasa"/>
    <x v="2"/>
    <s v="Kenya"/>
    <s v="English"/>
    <s v="17/09/1995"/>
    <x v="4"/>
    <m/>
    <x v="5"/>
    <s v="BA (Hons) Social Science"/>
    <s v="Kenya"/>
    <s v="Mombasa"/>
    <s v="Summer school"/>
    <s v="Mauritius Campus only"/>
    <n v="0"/>
    <n v="0"/>
    <x v="1"/>
    <n v="0"/>
    <x v="1"/>
  </r>
  <r>
    <x v="1549"/>
    <s v="Application Form [Required]"/>
    <s v="2017 Applicant"/>
    <s v="Active"/>
    <m/>
    <m/>
    <x v="0"/>
    <m/>
    <m/>
    <m/>
    <x v="0"/>
    <m/>
    <x v="0"/>
    <m/>
    <m/>
    <m/>
    <m/>
    <m/>
    <n v="1"/>
    <n v="1"/>
    <x v="0"/>
    <n v="1"/>
    <x v="0"/>
  </r>
  <r>
    <x v="1550"/>
    <s v="2015 Enrolled"/>
    <s v="2017 Applicant"/>
    <s v="Archived"/>
    <m/>
    <m/>
    <x v="0"/>
    <m/>
    <m/>
    <m/>
    <x v="0"/>
    <m/>
    <x v="0"/>
    <m/>
    <m/>
    <m/>
    <m/>
    <m/>
    <n v="1"/>
    <n v="1"/>
    <x v="0"/>
    <n v="1"/>
    <x v="0"/>
  </r>
  <r>
    <x v="1551"/>
    <s v="Unclear After Stage Move"/>
    <s v="Admit from Sept 2016"/>
    <s v="Active"/>
    <m/>
    <m/>
    <x v="0"/>
    <m/>
    <m/>
    <m/>
    <x v="0"/>
    <m/>
    <x v="0"/>
    <m/>
    <m/>
    <m/>
    <m/>
    <m/>
    <n v="1"/>
    <n v="1"/>
    <x v="0"/>
    <n v="1"/>
    <x v="0"/>
  </r>
  <r>
    <x v="1552"/>
    <s v="Application Form [Required]"/>
    <s v="2017 Applicant"/>
    <s v="Active"/>
    <s v="M"/>
    <s v="ITEN"/>
    <x v="2"/>
    <s v="Kenya"/>
    <s v="English"/>
    <s v="19/04/1995"/>
    <x v="1"/>
    <m/>
    <x v="5"/>
    <s v="BA (Hons) Business Managment"/>
    <s v="Kenya"/>
    <s v="Iten"/>
    <s v="Tambach high school"/>
    <s v="Both the Mauritian and Rwandan campuses"/>
    <n v="0"/>
    <n v="0"/>
    <x v="1"/>
    <n v="0"/>
    <x v="1"/>
  </r>
  <r>
    <x v="1553"/>
    <s v="Application Form [Required]"/>
    <s v="2017 Applicant"/>
    <s v="Withdrawn"/>
    <s v="M"/>
    <s v="Eldoret"/>
    <x v="2"/>
    <s v="Kenya"/>
    <s v="English"/>
    <d v="1996-11-01T00:00:00"/>
    <x v="1"/>
    <m/>
    <x v="12"/>
    <s v="BSc (Hons) Applied Psychology"/>
    <s v="Kenya"/>
    <s v="Marakwet"/>
    <s v="Chebara boy's high school"/>
    <s v="Mauritius Campus only"/>
    <n v="0"/>
    <n v="0"/>
    <x v="1"/>
    <n v="0"/>
    <x v="1"/>
  </r>
  <r>
    <x v="1554"/>
    <s v="Application Form [Required]"/>
    <s v="2017 Applicant"/>
    <s v="Active"/>
    <m/>
    <m/>
    <x v="0"/>
    <m/>
    <m/>
    <m/>
    <x v="0"/>
    <m/>
    <x v="0"/>
    <m/>
    <m/>
    <m/>
    <m/>
    <m/>
    <n v="1"/>
    <n v="1"/>
    <x v="0"/>
    <n v="1"/>
    <x v="0"/>
  </r>
  <r>
    <x v="1555"/>
    <s v="Application Form [Required]"/>
    <s v="2017 Applicant"/>
    <s v="Active"/>
    <s v="M"/>
    <s v="Nairobi"/>
    <x v="2"/>
    <s v="Kenya"/>
    <s v="English"/>
    <s v="28/06/1998"/>
    <x v="8"/>
    <m/>
    <x v="2"/>
    <m/>
    <m/>
    <m/>
    <m/>
    <m/>
    <n v="0"/>
    <n v="0"/>
    <x v="1"/>
    <n v="1"/>
    <x v="2"/>
  </r>
  <r>
    <x v="1556"/>
    <s v="Application Form Complete"/>
    <s v="2017 Applicant"/>
    <s v="Active"/>
    <s v="M"/>
    <s v="Mansura"/>
    <x v="31"/>
    <s v="Egypt"/>
    <s v="English"/>
    <s v="17/01/1998"/>
    <x v="3"/>
    <m/>
    <x v="1"/>
    <s v="BEng Electrical Power Systems Engineering"/>
    <s v="Egypt"/>
    <s v="Mansura"/>
    <s v="Al - Huda and Al Nour Private School"/>
    <s v="Both the Mauritian and Rwandan campuses"/>
    <n v="0"/>
    <n v="0"/>
    <x v="1"/>
    <n v="0"/>
    <x v="1"/>
  </r>
  <r>
    <x v="1557"/>
    <s v="Application Form Complete"/>
    <s v="2017 Applicant"/>
    <s v="Active"/>
    <s v="F"/>
    <s v="Nairobi"/>
    <x v="2"/>
    <s v="Kenya"/>
    <s v="English"/>
    <d v="1998-03-01T00:00:00"/>
    <x v="3"/>
    <m/>
    <x v="5"/>
    <s v="BA (Hons) Business Managment"/>
    <s v="Kenya"/>
    <s v="kabarnet"/>
    <s v="kapropita girls high school"/>
    <s v="Mauritius Campus only"/>
    <n v="0"/>
    <n v="0"/>
    <x v="1"/>
    <n v="0"/>
    <x v="1"/>
  </r>
  <r>
    <x v="1558"/>
    <s v="Application Form [Required]"/>
    <s v="2017 Applicant"/>
    <s v="Active"/>
    <s v="M"/>
    <s v="Eldoret"/>
    <x v="2"/>
    <s v="Kenya"/>
    <s v="English"/>
    <s v="24/04/1996"/>
    <x v="3"/>
    <m/>
    <x v="1"/>
    <s v="BA (Hons) Business Managment"/>
    <s v="Kenya"/>
    <s v="Bungoma"/>
    <s v="Kipsis secondary school"/>
    <s v="Both the Mauritian and Rwandan campuses"/>
    <n v="0"/>
    <n v="0"/>
    <x v="1"/>
    <n v="0"/>
    <x v="1"/>
  </r>
  <r>
    <x v="1559"/>
    <s v="2015 Decline"/>
    <s v="2017 Applicant"/>
    <s v="Archived"/>
    <m/>
    <m/>
    <x v="0"/>
    <m/>
    <m/>
    <m/>
    <x v="0"/>
    <m/>
    <x v="0"/>
    <m/>
    <m/>
    <m/>
    <m/>
    <m/>
    <n v="1"/>
    <n v="1"/>
    <x v="0"/>
    <n v="1"/>
    <x v="0"/>
  </r>
  <r>
    <x v="1560"/>
    <s v="2016 Enrolled"/>
    <s v="2017 Applicant"/>
    <s v="Archived"/>
    <m/>
    <m/>
    <x v="0"/>
    <m/>
    <m/>
    <m/>
    <x v="0"/>
    <m/>
    <x v="0"/>
    <m/>
    <m/>
    <m/>
    <m/>
    <m/>
    <n v="1"/>
    <n v="1"/>
    <x v="0"/>
    <n v="1"/>
    <x v="0"/>
  </r>
  <r>
    <x v="1561"/>
    <s v="Application Form [Required]"/>
    <s v="2017 Applicant"/>
    <s v="Active"/>
    <s v="M"/>
    <s v="Nakuru"/>
    <x v="2"/>
    <s v="Kenya"/>
    <s v="English"/>
    <d v="1994-03-06T00:00:00"/>
    <x v="3"/>
    <m/>
    <x v="2"/>
    <s v="BA (Hons) Business Managment"/>
    <s v="Kenya"/>
    <s v="Chamakanga"/>
    <s v="Busali Union Secondary School"/>
    <s v="Rwanda campus only"/>
    <n v="0"/>
    <n v="0"/>
    <x v="1"/>
    <n v="0"/>
    <x v="1"/>
  </r>
  <r>
    <x v="1562"/>
    <s v="Application Form [Required]"/>
    <s v="2017 Applicant"/>
    <s v="Active"/>
    <m/>
    <m/>
    <x v="0"/>
    <m/>
    <m/>
    <m/>
    <x v="0"/>
    <m/>
    <x v="0"/>
    <m/>
    <m/>
    <m/>
    <m/>
    <m/>
    <n v="1"/>
    <n v="1"/>
    <x v="0"/>
    <n v="1"/>
    <x v="0"/>
  </r>
  <r>
    <x v="1563"/>
    <s v="2015 Decline"/>
    <s v="2017 Applicant"/>
    <s v="Archived"/>
    <m/>
    <m/>
    <x v="0"/>
    <m/>
    <m/>
    <m/>
    <x v="0"/>
    <m/>
    <x v="0"/>
    <m/>
    <m/>
    <m/>
    <m/>
    <m/>
    <n v="1"/>
    <n v="1"/>
    <x v="0"/>
    <n v="1"/>
    <x v="0"/>
  </r>
  <r>
    <x v="1564"/>
    <s v="Application Form [Required]"/>
    <s v="2017 Applicant"/>
    <s v="Active"/>
    <s v="F"/>
    <s v="nairobi"/>
    <x v="2"/>
    <s v="Kenya"/>
    <s v="English"/>
    <d v="1997-09-04T00:00:00"/>
    <x v="3"/>
    <m/>
    <x v="2"/>
    <s v="BA (Hons) Business Managment"/>
    <s v="Kenya"/>
    <s v="nairobi"/>
    <s v="st annes high school"/>
    <s v="Rwanda campus only"/>
    <n v="0"/>
    <n v="0"/>
    <x v="1"/>
    <n v="0"/>
    <x v="1"/>
  </r>
  <r>
    <x v="1565"/>
    <s v="2016 Decline"/>
    <s v="2017 Applicant"/>
    <s v="Archived"/>
    <m/>
    <m/>
    <x v="0"/>
    <m/>
    <m/>
    <m/>
    <x v="0"/>
    <m/>
    <x v="0"/>
    <m/>
    <m/>
    <m/>
    <m/>
    <m/>
    <n v="1"/>
    <n v="1"/>
    <x v="0"/>
    <n v="1"/>
    <x v="0"/>
  </r>
  <r>
    <x v="1566"/>
    <s v="Application Form [Required]"/>
    <s v="2017 Applicant"/>
    <s v="Active"/>
    <m/>
    <m/>
    <x v="0"/>
    <m/>
    <m/>
    <m/>
    <x v="0"/>
    <m/>
    <x v="0"/>
    <m/>
    <m/>
    <m/>
    <m/>
    <m/>
    <n v="1"/>
    <n v="1"/>
    <x v="0"/>
    <n v="1"/>
    <x v="0"/>
  </r>
  <r>
    <x v="1567"/>
    <s v="Application Form [Required]"/>
    <s v="2017 Applicant"/>
    <s v="Active"/>
    <m/>
    <m/>
    <x v="0"/>
    <m/>
    <m/>
    <m/>
    <x v="0"/>
    <m/>
    <x v="0"/>
    <m/>
    <m/>
    <m/>
    <m/>
    <m/>
    <n v="1"/>
    <n v="1"/>
    <x v="0"/>
    <n v="1"/>
    <x v="0"/>
  </r>
  <r>
    <x v="1568"/>
    <s v="Application Form [Required]"/>
    <s v="2017 Applicant"/>
    <s v="Active"/>
    <m/>
    <m/>
    <x v="0"/>
    <m/>
    <m/>
    <m/>
    <x v="0"/>
    <m/>
    <x v="0"/>
    <m/>
    <m/>
    <m/>
    <m/>
    <m/>
    <n v="1"/>
    <n v="1"/>
    <x v="0"/>
    <n v="1"/>
    <x v="0"/>
  </r>
  <r>
    <x v="1569"/>
    <s v="Application Form [Required]"/>
    <s v="2017 Applicant"/>
    <s v="Active"/>
    <m/>
    <m/>
    <x v="0"/>
    <m/>
    <m/>
    <m/>
    <x v="0"/>
    <m/>
    <x v="0"/>
    <m/>
    <m/>
    <m/>
    <m/>
    <m/>
    <n v="1"/>
    <n v="1"/>
    <x v="0"/>
    <n v="1"/>
    <x v="0"/>
  </r>
  <r>
    <x v="1570"/>
    <s v="Application Form [Required]"/>
    <s v="2017 Applicant"/>
    <s v="Active"/>
    <s v="M"/>
    <s v="Nairobi"/>
    <x v="2"/>
    <s v="Kenya"/>
    <s v="English"/>
    <s v="29/09/1998"/>
    <x v="11"/>
    <m/>
    <x v="2"/>
    <s v="BSc (Hons) Computing Science"/>
    <s v="Kenya"/>
    <s v="Nyeri"/>
    <s v="Giakaibii High school"/>
    <s v="Both the Mauritian and Rwandan campuses"/>
    <n v="0"/>
    <n v="0"/>
    <x v="1"/>
    <n v="0"/>
    <x v="1"/>
  </r>
  <r>
    <x v="1571"/>
    <s v="Application Form [Required]"/>
    <s v="2017 Applicant"/>
    <s v="Active"/>
    <s v="M"/>
    <s v="Dar Es salaam"/>
    <x v="16"/>
    <s v="Tanzania"/>
    <s v="English"/>
    <s v="25/05/2017"/>
    <x v="1"/>
    <m/>
    <x v="1"/>
    <s v="BA (Hons) Business Managment"/>
    <s v="Tanzania"/>
    <s v="Mbeya"/>
    <s v="Metta high school"/>
    <s v="Both the Mauritian and Rwandan campuses"/>
    <n v="0"/>
    <n v="0"/>
    <x v="1"/>
    <n v="0"/>
    <x v="1"/>
  </r>
  <r>
    <x v="1572"/>
    <s v="Application Form Complete"/>
    <s v="2017 Applicant"/>
    <s v="Active"/>
    <s v="F"/>
    <s v="Addis ababa"/>
    <x v="11"/>
    <s v="Ethiopia"/>
    <s v="English"/>
    <s v="14/02/1999"/>
    <x v="1"/>
    <m/>
    <x v="5"/>
    <s v="BEng Electrical Power Systems Engineering"/>
    <s v="Ethiopia"/>
    <s v="Addis ababa"/>
    <s v="Lideta catholic cathedral"/>
    <s v="Both the Mauritian and Rwandan campuses"/>
    <n v="0"/>
    <n v="0"/>
    <x v="1"/>
    <n v="0"/>
    <x v="1"/>
  </r>
  <r>
    <x v="1573"/>
    <s v="Application Form [Required]"/>
    <s v="2017 Applicant"/>
    <s v="Active"/>
    <s v="F"/>
    <s v="Nairobi"/>
    <x v="2"/>
    <s v="Kenya"/>
    <s v="English"/>
    <d v="1995-02-03T00:00:00"/>
    <x v="1"/>
    <m/>
    <x v="6"/>
    <s v="BSc (Hons) Computing Science"/>
    <m/>
    <m/>
    <m/>
    <m/>
    <n v="0"/>
    <n v="0"/>
    <x v="1"/>
    <n v="1"/>
    <x v="2"/>
  </r>
  <r>
    <x v="1574"/>
    <s v="2016 Decline"/>
    <s v="2017 Applicant"/>
    <s v="Archived"/>
    <m/>
    <m/>
    <x v="0"/>
    <m/>
    <m/>
    <m/>
    <x v="0"/>
    <m/>
    <x v="0"/>
    <m/>
    <m/>
    <m/>
    <m/>
    <m/>
    <n v="1"/>
    <n v="1"/>
    <x v="0"/>
    <n v="1"/>
    <x v="0"/>
  </r>
  <r>
    <x v="1575"/>
    <s v="2016 Decline"/>
    <s v="2017 Applicant"/>
    <s v="Archived"/>
    <m/>
    <m/>
    <x v="0"/>
    <m/>
    <m/>
    <m/>
    <x v="0"/>
    <m/>
    <x v="0"/>
    <m/>
    <m/>
    <m/>
    <m/>
    <m/>
    <n v="1"/>
    <n v="1"/>
    <x v="0"/>
    <n v="1"/>
    <x v="0"/>
  </r>
  <r>
    <x v="1576"/>
    <s v="Application Form [Required]"/>
    <s v="2017 Applicant"/>
    <s v="Active"/>
    <s v="M"/>
    <s v="Dakar"/>
    <x v="36"/>
    <s v="Burkina Faso"/>
    <s v="French"/>
    <d v="1993-01-04T00:00:00"/>
    <x v="10"/>
    <m/>
    <x v="2"/>
    <s v="BSc (Hons) Computing Science"/>
    <s v="Burkina Faso"/>
    <s v="Koudougou"/>
    <s v="Lycée Provincial de Koudougou"/>
    <s v="Both the Mauritian and Rwandan campuses"/>
    <n v="0"/>
    <n v="0"/>
    <x v="1"/>
    <n v="0"/>
    <x v="1"/>
  </r>
  <r>
    <x v="1577"/>
    <s v="Application Form [Required]"/>
    <s v="2017 Applicant"/>
    <s v="Active"/>
    <s v="F"/>
    <s v="Yamoussoukro"/>
    <x v="28"/>
    <s v="Burkina Faso"/>
    <s v="French"/>
    <d v="1999-11-03T00:00:00"/>
    <x v="7"/>
    <m/>
    <x v="7"/>
    <s v="BA (Hons) Business Managment"/>
    <s v="Cote d'Ivoire"/>
    <s v="Yamoussoukro"/>
    <s v="College notre dames des lacs 1"/>
    <s v="Both the Mauritian and Rwandan campuses"/>
    <n v="0"/>
    <n v="0"/>
    <x v="1"/>
    <n v="0"/>
    <x v="1"/>
  </r>
  <r>
    <x v="1578"/>
    <s v="Application Form [Required]"/>
    <s v="2017 Applicant"/>
    <s v="Active"/>
    <s v="M"/>
    <m/>
    <x v="0"/>
    <m/>
    <s v="French"/>
    <m/>
    <x v="1"/>
    <m/>
    <x v="3"/>
    <s v="BEng Electrical Power Systems Engineering"/>
    <s v="Algeria"/>
    <s v="Medea"/>
    <s v="Mahmoud bachanne"/>
    <s v="Rwanda campus only"/>
    <n v="1"/>
    <n v="0"/>
    <x v="1"/>
    <n v="0"/>
    <x v="2"/>
  </r>
  <r>
    <x v="1579"/>
    <s v="2015 Decline"/>
    <s v="2017 Applicant"/>
    <s v="Archived"/>
    <m/>
    <m/>
    <x v="0"/>
    <m/>
    <m/>
    <m/>
    <x v="0"/>
    <m/>
    <x v="0"/>
    <m/>
    <m/>
    <m/>
    <m/>
    <m/>
    <n v="1"/>
    <n v="1"/>
    <x v="0"/>
    <n v="1"/>
    <x v="0"/>
  </r>
  <r>
    <x v="1580"/>
    <s v="Application Form [Required]"/>
    <s v="2017 Applicant"/>
    <s v="Active"/>
    <s v="M"/>
    <s v="Addis Abeba"/>
    <x v="11"/>
    <s v="Ethiopia"/>
    <s v="English"/>
    <d v="2016-12-10T00:00:00"/>
    <x v="1"/>
    <m/>
    <x v="2"/>
    <s v="BEng Electrical Power Systems Engineering"/>
    <s v="Ethiopia"/>
    <s v="butajira"/>
    <s v="butajira high school"/>
    <s v="Both the Mauritian and Rwandan campuses"/>
    <n v="0"/>
    <n v="0"/>
    <x v="1"/>
    <n v="0"/>
    <x v="1"/>
  </r>
  <r>
    <x v="1581"/>
    <s v="Application Form [Required]"/>
    <s v="2017 Applicant"/>
    <s v="Active"/>
    <m/>
    <m/>
    <x v="0"/>
    <m/>
    <m/>
    <m/>
    <x v="0"/>
    <m/>
    <x v="0"/>
    <m/>
    <m/>
    <m/>
    <m/>
    <m/>
    <n v="1"/>
    <n v="1"/>
    <x v="0"/>
    <n v="1"/>
    <x v="0"/>
  </r>
  <r>
    <x v="1582"/>
    <s v="Application Form [Required]"/>
    <s v="2017 Applicant"/>
    <s v="Active"/>
    <m/>
    <m/>
    <x v="0"/>
    <m/>
    <m/>
    <m/>
    <x v="0"/>
    <m/>
    <x v="0"/>
    <m/>
    <m/>
    <m/>
    <m/>
    <m/>
    <n v="1"/>
    <n v="1"/>
    <x v="0"/>
    <n v="1"/>
    <x v="0"/>
  </r>
  <r>
    <x v="1583"/>
    <s v="Application Form [Required]"/>
    <s v="2017 Applicant"/>
    <s v="Active"/>
    <s v="M"/>
    <s v="Kampala"/>
    <x v="3"/>
    <s v="Uganda"/>
    <s v="English"/>
    <d v="1988-07-07T00:00:00"/>
    <x v="1"/>
    <m/>
    <x v="2"/>
    <s v="BA (Hons) Business Managment"/>
    <s v="Uganda"/>
    <s v="Kampala"/>
    <s v="Kibuli secondary school"/>
    <s v="Both the Mauritian and Rwandan campuses"/>
    <n v="0"/>
    <n v="0"/>
    <x v="1"/>
    <n v="0"/>
    <x v="1"/>
  </r>
  <r>
    <x v="1584"/>
    <s v="Application Form [Required]"/>
    <s v="2017 Applicant"/>
    <s v="Active"/>
    <s v="M"/>
    <s v="nairobi"/>
    <x v="2"/>
    <s v="Kenya"/>
    <s v="English"/>
    <s v="31/05/1998"/>
    <x v="3"/>
    <m/>
    <x v="7"/>
    <s v="BSc (Hons) Computing Science"/>
    <s v="Kenya"/>
    <s v="machakos"/>
    <s v="etikoni secondary school"/>
    <s v="Rwanda campus only"/>
    <n v="0"/>
    <n v="0"/>
    <x v="1"/>
    <n v="0"/>
    <x v="1"/>
  </r>
  <r>
    <x v="1585"/>
    <s v="2015 Decline"/>
    <s v="2017 Applicant"/>
    <s v="Archived"/>
    <m/>
    <m/>
    <x v="0"/>
    <m/>
    <m/>
    <m/>
    <x v="0"/>
    <m/>
    <x v="0"/>
    <m/>
    <m/>
    <m/>
    <m/>
    <m/>
    <n v="1"/>
    <n v="1"/>
    <x v="0"/>
    <n v="1"/>
    <x v="0"/>
  </r>
  <r>
    <x v="1586"/>
    <s v="Application Form [Required]"/>
    <s v="2017 Applicant"/>
    <s v="Active"/>
    <s v="F"/>
    <s v="Kairo, kiru"/>
    <x v="2"/>
    <s v="Kenya"/>
    <s v="English"/>
    <s v="23/03/1995"/>
    <x v="3"/>
    <m/>
    <x v="1"/>
    <s v="BA (Hons) Business Managment"/>
    <s v="Kenya"/>
    <s v="Kikuyu"/>
    <s v="Moi girls secondary school kamangu"/>
    <s v="Rwanda campus only"/>
    <n v="0"/>
    <n v="0"/>
    <x v="1"/>
    <n v="0"/>
    <x v="1"/>
  </r>
  <r>
    <x v="1587"/>
    <s v="Application Form [Required]"/>
    <s v="2017 Applicant"/>
    <s v="Active"/>
    <s v="M"/>
    <s v="NYAHURURU"/>
    <x v="2"/>
    <s v="Kenya"/>
    <s v="English"/>
    <s v="20/01/1994"/>
    <x v="3"/>
    <m/>
    <x v="2"/>
    <s v="BSc (Hons) Computing Science"/>
    <s v="Kenya"/>
    <s v="NAKURU"/>
    <s v="MWENJE MIXED SECONDARY SCHOOL"/>
    <s v="Mauritius Campus only"/>
    <n v="0"/>
    <n v="0"/>
    <x v="1"/>
    <n v="0"/>
    <x v="1"/>
  </r>
  <r>
    <x v="1588"/>
    <s v="Application Form [Required]"/>
    <s v="2017 Applicant"/>
    <s v="Active"/>
    <m/>
    <m/>
    <x v="0"/>
    <m/>
    <m/>
    <m/>
    <x v="0"/>
    <m/>
    <x v="0"/>
    <m/>
    <m/>
    <m/>
    <m/>
    <m/>
    <n v="1"/>
    <n v="1"/>
    <x v="0"/>
    <n v="1"/>
    <x v="0"/>
  </r>
  <r>
    <x v="1589"/>
    <s v="Application Form [Required]"/>
    <s v="2017 Applicant"/>
    <s v="Active"/>
    <m/>
    <m/>
    <x v="0"/>
    <m/>
    <m/>
    <m/>
    <x v="0"/>
    <m/>
    <x v="0"/>
    <m/>
    <m/>
    <m/>
    <m/>
    <m/>
    <n v="1"/>
    <n v="1"/>
    <x v="0"/>
    <n v="1"/>
    <x v="0"/>
  </r>
  <r>
    <x v="1590"/>
    <s v="2016 Decline"/>
    <s v="2017 Applicant"/>
    <s v="Archived"/>
    <m/>
    <m/>
    <x v="0"/>
    <m/>
    <m/>
    <m/>
    <x v="0"/>
    <m/>
    <x v="0"/>
    <m/>
    <m/>
    <m/>
    <m/>
    <m/>
    <n v="1"/>
    <n v="1"/>
    <x v="0"/>
    <n v="1"/>
    <x v="0"/>
  </r>
  <r>
    <x v="1591"/>
    <s v="2015 Decline"/>
    <s v="2017 Applicant"/>
    <s v="Archived"/>
    <m/>
    <m/>
    <x v="0"/>
    <m/>
    <m/>
    <m/>
    <x v="0"/>
    <m/>
    <x v="0"/>
    <m/>
    <m/>
    <m/>
    <m/>
    <m/>
    <n v="1"/>
    <n v="1"/>
    <x v="0"/>
    <n v="1"/>
    <x v="0"/>
  </r>
  <r>
    <x v="1592"/>
    <s v="Application Form [Required]"/>
    <s v="2017 Applicant"/>
    <s v="Active"/>
    <s v="M"/>
    <s v="Karatina"/>
    <x v="2"/>
    <s v="Kenya"/>
    <s v="English"/>
    <d v="1996-08-06T00:00:00"/>
    <x v="1"/>
    <m/>
    <x v="5"/>
    <s v="BA (Hons) Business Managment"/>
    <s v="Kenya"/>
    <s v="Nairobi"/>
    <s v="Riabai Highschool"/>
    <s v="Both the Mauritian and Rwandan campuses"/>
    <n v="0"/>
    <n v="0"/>
    <x v="1"/>
    <n v="0"/>
    <x v="1"/>
  </r>
  <r>
    <x v="1593"/>
    <s v="Application Form [Required]"/>
    <s v="2017 Applicant"/>
    <s v="Active"/>
    <m/>
    <m/>
    <x v="0"/>
    <m/>
    <m/>
    <m/>
    <x v="0"/>
    <m/>
    <x v="0"/>
    <m/>
    <m/>
    <m/>
    <m/>
    <m/>
    <n v="1"/>
    <n v="1"/>
    <x v="0"/>
    <n v="1"/>
    <x v="0"/>
  </r>
  <r>
    <x v="1594"/>
    <s v="Application Form Complete"/>
    <s v="2017 Applicant"/>
    <s v="Active"/>
    <s v="M"/>
    <s v="Nairobi"/>
    <x v="2"/>
    <s v="Kenya"/>
    <s v="English"/>
    <s v="15/01/1998"/>
    <x v="1"/>
    <m/>
    <x v="5"/>
    <s v="BA (Hons) Business Managment"/>
    <s v="Kenya"/>
    <s v="Kikuyu"/>
    <s v="Alliance High School"/>
    <s v="Mauritius Campus only"/>
    <n v="0"/>
    <n v="0"/>
    <x v="1"/>
    <n v="0"/>
    <x v="1"/>
  </r>
  <r>
    <x v="1595"/>
    <s v="2016 Decline"/>
    <s v="2017 Applicant"/>
    <s v="Archived"/>
    <m/>
    <m/>
    <x v="0"/>
    <m/>
    <m/>
    <m/>
    <x v="0"/>
    <m/>
    <x v="0"/>
    <m/>
    <m/>
    <m/>
    <m/>
    <m/>
    <n v="1"/>
    <n v="1"/>
    <x v="0"/>
    <n v="1"/>
    <x v="0"/>
  </r>
  <r>
    <x v="1596"/>
    <s v="Application Form [Required]"/>
    <s v="2017 Applicant"/>
    <s v="Active"/>
    <s v="F"/>
    <s v="Nairobi"/>
    <x v="2"/>
    <s v="Kenya"/>
    <s v="English"/>
    <s v="17/09/1997"/>
    <x v="5"/>
    <m/>
    <x v="6"/>
    <s v="BEng Electrical Power Systems Engineering"/>
    <s v="Kenya"/>
    <s v="Nairobi"/>
    <s v="Kenya High School"/>
    <s v="Both the Mauritian and Rwandan campuses"/>
    <n v="0"/>
    <n v="0"/>
    <x v="1"/>
    <n v="0"/>
    <x v="1"/>
  </r>
  <r>
    <x v="1597"/>
    <s v="2016 Decline"/>
    <s v="2017 Applicant"/>
    <s v="Archived"/>
    <m/>
    <m/>
    <x v="0"/>
    <m/>
    <m/>
    <m/>
    <x v="0"/>
    <m/>
    <x v="0"/>
    <m/>
    <m/>
    <m/>
    <m/>
    <m/>
    <n v="1"/>
    <n v="1"/>
    <x v="0"/>
    <n v="1"/>
    <x v="0"/>
  </r>
  <r>
    <x v="1598"/>
    <s v="2016 Decline"/>
    <s v="2017 Applicant"/>
    <s v="Archived"/>
    <m/>
    <m/>
    <x v="0"/>
    <m/>
    <m/>
    <m/>
    <x v="0"/>
    <m/>
    <x v="0"/>
    <m/>
    <m/>
    <m/>
    <m/>
    <m/>
    <n v="1"/>
    <n v="1"/>
    <x v="0"/>
    <n v="1"/>
    <x v="0"/>
  </r>
  <r>
    <x v="1599"/>
    <s v="2015 Decline"/>
    <s v="2017 Applicant"/>
    <s v="Archived"/>
    <m/>
    <m/>
    <x v="0"/>
    <m/>
    <m/>
    <m/>
    <x v="0"/>
    <m/>
    <x v="0"/>
    <m/>
    <m/>
    <m/>
    <m/>
    <m/>
    <n v="1"/>
    <n v="1"/>
    <x v="0"/>
    <n v="1"/>
    <x v="0"/>
  </r>
  <r>
    <x v="1600"/>
    <s v="2015 Decline"/>
    <s v="2017 Applicant"/>
    <s v="Archived"/>
    <m/>
    <m/>
    <x v="0"/>
    <m/>
    <m/>
    <m/>
    <x v="0"/>
    <m/>
    <x v="0"/>
    <m/>
    <m/>
    <m/>
    <m/>
    <m/>
    <n v="1"/>
    <n v="1"/>
    <x v="0"/>
    <n v="1"/>
    <x v="0"/>
  </r>
  <r>
    <x v="1601"/>
    <s v="Application Form Complete"/>
    <s v="2017 Applicant"/>
    <s v="Active"/>
    <s v="F"/>
    <s v="Kampala"/>
    <x v="3"/>
    <s v="Uganda"/>
    <s v="English"/>
    <s v="17/07/1975"/>
    <x v="3"/>
    <m/>
    <x v="5"/>
    <s v="BA (Hons) Business Managment"/>
    <s v="Uganda"/>
    <s v="Jinja"/>
    <s v="Ninja Girl senior secondary school ; Mini Girls senior Secondary School"/>
    <s v="Both the Mauritian and Rwandan campuses"/>
    <n v="0"/>
    <n v="0"/>
    <x v="1"/>
    <n v="0"/>
    <x v="1"/>
  </r>
  <r>
    <x v="1602"/>
    <s v="Application Form [Required]"/>
    <s v="2017 Applicant"/>
    <s v="Active"/>
    <s v="M"/>
    <s v="Homabay"/>
    <x v="2"/>
    <s v="Kenya"/>
    <s v="English"/>
    <d v="1997-08-06T00:00:00"/>
    <x v="3"/>
    <m/>
    <x v="2"/>
    <s v="BSc (Hons) Computing Science"/>
    <s v="Kenya"/>
    <s v="Homabay"/>
    <s v="Homabay High School"/>
    <s v="Both the Mauritian and Rwandan campuses"/>
    <n v="0"/>
    <n v="0"/>
    <x v="1"/>
    <n v="0"/>
    <x v="1"/>
  </r>
  <r>
    <x v="1603"/>
    <s v="Application Form [Required]"/>
    <s v="2017 Applicant"/>
    <s v="Active"/>
    <m/>
    <s v="Nairobi"/>
    <x v="2"/>
    <s v="Kenya"/>
    <m/>
    <s v="16/08/1999"/>
    <x v="0"/>
    <m/>
    <x v="3"/>
    <s v="BA (Hons) Business Managment"/>
    <s v="Kenya"/>
    <s v="Nairobi"/>
    <s v="St Joseph's boys high school"/>
    <s v="Rwanda campus only"/>
    <n v="0"/>
    <n v="0"/>
    <x v="0"/>
    <n v="0"/>
    <x v="2"/>
  </r>
  <r>
    <x v="1604"/>
    <s v="2016 Decline"/>
    <s v="2017 Applicant"/>
    <s v="Archived"/>
    <m/>
    <m/>
    <x v="0"/>
    <m/>
    <m/>
    <m/>
    <x v="0"/>
    <m/>
    <x v="0"/>
    <m/>
    <m/>
    <m/>
    <m/>
    <m/>
    <n v="1"/>
    <n v="1"/>
    <x v="0"/>
    <n v="1"/>
    <x v="0"/>
  </r>
  <r>
    <x v="1605"/>
    <s v="2016 Decline"/>
    <s v="2017 Applicant"/>
    <s v="Archived"/>
    <m/>
    <m/>
    <x v="0"/>
    <m/>
    <m/>
    <m/>
    <x v="0"/>
    <m/>
    <x v="0"/>
    <m/>
    <m/>
    <m/>
    <m/>
    <m/>
    <n v="1"/>
    <n v="1"/>
    <x v="0"/>
    <n v="1"/>
    <x v="0"/>
  </r>
  <r>
    <x v="1606"/>
    <s v="2016 Decline"/>
    <s v="2017 Applicant"/>
    <s v="Archived"/>
    <m/>
    <m/>
    <x v="0"/>
    <m/>
    <m/>
    <m/>
    <x v="0"/>
    <m/>
    <x v="0"/>
    <m/>
    <m/>
    <m/>
    <m/>
    <m/>
    <n v="1"/>
    <n v="1"/>
    <x v="0"/>
    <n v="1"/>
    <x v="0"/>
  </r>
  <r>
    <x v="1607"/>
    <s v="Application Form [Required]"/>
    <s v="2017 Applicant"/>
    <s v="Active"/>
    <s v="F"/>
    <s v="Kampala"/>
    <x v="3"/>
    <s v="Uganda"/>
    <s v="English"/>
    <s v="27/03/1997"/>
    <x v="10"/>
    <m/>
    <x v="5"/>
    <s v="BA (Hons) Business Managment"/>
    <s v="Uganda"/>
    <s v="Kampala"/>
    <s v="Makerere College School"/>
    <s v="Rwanda campus only"/>
    <n v="0"/>
    <n v="0"/>
    <x v="1"/>
    <n v="0"/>
    <x v="1"/>
  </r>
  <r>
    <x v="1608"/>
    <s v="Application Form Complete"/>
    <s v="2017 Applicant"/>
    <s v="Active"/>
    <s v="F"/>
    <s v="Nairobi"/>
    <x v="2"/>
    <s v="Kenya"/>
    <s v="English"/>
    <d v="1998-12-12T00:00:00"/>
    <x v="2"/>
    <m/>
    <x v="1"/>
    <s v="BA (Hons) Business Managment"/>
    <s v="Kenya"/>
    <s v="Nairobi"/>
    <s v="Pangani Girls' High School"/>
    <s v="Both the Mauritian and Rwandan campuses"/>
    <n v="0"/>
    <n v="0"/>
    <x v="1"/>
    <n v="0"/>
    <x v="1"/>
  </r>
  <r>
    <x v="1609"/>
    <s v="Application Form Complete"/>
    <s v="2017 Applicant"/>
    <s v="Active"/>
    <s v="F"/>
    <s v="Nairobi"/>
    <x v="2"/>
    <s v="Kenya"/>
    <s v="English"/>
    <d v="1998-12-12T00:00:00"/>
    <x v="4"/>
    <m/>
    <x v="9"/>
    <s v="BA (Hons) Business Managment"/>
    <s v="Kenya"/>
    <s v="Nairobi"/>
    <s v="Pangani Girls' High School"/>
    <s v="Mauritius Campus only"/>
    <n v="0"/>
    <n v="0"/>
    <x v="1"/>
    <n v="0"/>
    <x v="1"/>
  </r>
  <r>
    <x v="1610"/>
    <s v="2015 Admit"/>
    <s v="2017 Applicant"/>
    <s v="Archived"/>
    <m/>
    <m/>
    <x v="0"/>
    <m/>
    <m/>
    <m/>
    <x v="0"/>
    <m/>
    <x v="0"/>
    <m/>
    <m/>
    <m/>
    <m/>
    <m/>
    <n v="1"/>
    <n v="1"/>
    <x v="0"/>
    <n v="1"/>
    <x v="0"/>
  </r>
  <r>
    <x v="1611"/>
    <s v="Application Form [Required]"/>
    <s v="2017 Applicant"/>
    <s v="Active"/>
    <m/>
    <m/>
    <x v="0"/>
    <m/>
    <m/>
    <m/>
    <x v="0"/>
    <m/>
    <x v="0"/>
    <m/>
    <m/>
    <m/>
    <m/>
    <m/>
    <n v="1"/>
    <n v="1"/>
    <x v="0"/>
    <n v="1"/>
    <x v="0"/>
  </r>
  <r>
    <x v="1612"/>
    <s v="Happy to see you again"/>
    <s v="2017 Applicant"/>
    <s v="Archived"/>
    <m/>
    <m/>
    <x v="0"/>
    <m/>
    <m/>
    <m/>
    <x v="0"/>
    <m/>
    <x v="0"/>
    <m/>
    <m/>
    <m/>
    <m/>
    <m/>
    <n v="1"/>
    <n v="1"/>
    <x v="0"/>
    <n v="1"/>
    <x v="0"/>
  </r>
  <r>
    <x v="1613"/>
    <s v="Application Form [Required]"/>
    <s v="2017 Applicant"/>
    <s v="Withdrawn"/>
    <m/>
    <m/>
    <x v="0"/>
    <m/>
    <m/>
    <m/>
    <x v="0"/>
    <m/>
    <x v="0"/>
    <m/>
    <m/>
    <m/>
    <m/>
    <m/>
    <n v="1"/>
    <n v="1"/>
    <x v="0"/>
    <n v="1"/>
    <x v="0"/>
  </r>
  <r>
    <x v="1614"/>
    <s v="2016 Decline"/>
    <s v="2017 Applicant"/>
    <s v="Archived"/>
    <m/>
    <m/>
    <x v="0"/>
    <m/>
    <m/>
    <m/>
    <x v="0"/>
    <m/>
    <x v="0"/>
    <m/>
    <m/>
    <m/>
    <m/>
    <m/>
    <n v="1"/>
    <n v="1"/>
    <x v="0"/>
    <n v="1"/>
    <x v="0"/>
  </r>
  <r>
    <x v="1615"/>
    <s v="Application Form [Required]"/>
    <s v="2017 Applicant"/>
    <s v="Active"/>
    <s v="F"/>
    <s v="Gabes"/>
    <x v="4"/>
    <s v="Tunisia"/>
    <s v="English"/>
    <s v="20/03/1993"/>
    <x v="3"/>
    <m/>
    <x v="6"/>
    <s v="BA (Hons) Business Managment"/>
    <m/>
    <m/>
    <m/>
    <m/>
    <n v="0"/>
    <n v="0"/>
    <x v="1"/>
    <n v="1"/>
    <x v="2"/>
  </r>
  <r>
    <x v="1616"/>
    <s v="Application Form [Required]"/>
    <s v="2017 Applicant"/>
    <s v="Active"/>
    <s v="F"/>
    <s v="Gabès"/>
    <x v="4"/>
    <s v="Tunisia"/>
    <s v="English"/>
    <s v="20/03/1993"/>
    <x v="3"/>
    <m/>
    <x v="1"/>
    <s v="BA (Hons) Business Managment"/>
    <s v="Tunisia"/>
    <s v="Gabès"/>
    <s v="Abou kacem chebbi high school in Gabès"/>
    <s v="Rwanda campus only"/>
    <n v="0"/>
    <n v="0"/>
    <x v="1"/>
    <n v="0"/>
    <x v="1"/>
  </r>
  <r>
    <x v="1617"/>
    <s v="Application Form [Required]"/>
    <s v="2017 Applicant"/>
    <s v="Active"/>
    <s v="F"/>
    <s v="Nairobi"/>
    <x v="2"/>
    <s v="Kenya"/>
    <s v="English"/>
    <s v="17/09/1996"/>
    <x v="3"/>
    <m/>
    <x v="7"/>
    <s v="BSc (Hons) Computing Science"/>
    <s v="Kenya"/>
    <s v="Narok"/>
    <s v="Narok boys high school"/>
    <s v="Mauritius Campus only"/>
    <n v="0"/>
    <n v="0"/>
    <x v="1"/>
    <n v="0"/>
    <x v="1"/>
  </r>
  <r>
    <x v="1618"/>
    <s v="Application Form [Required]"/>
    <s v="2017 Applicant"/>
    <s v="Active"/>
    <s v="M"/>
    <s v="NAKURU"/>
    <x v="2"/>
    <s v="Kenya"/>
    <s v="English"/>
    <d v="1996-08-03T00:00:00"/>
    <x v="3"/>
    <m/>
    <x v="6"/>
    <s v="BSc (Hons) Computing Science"/>
    <s v="Kenya"/>
    <s v="NAKURU"/>
    <s v="NJORO BOYS' HIGH SCHOOL"/>
    <s v="Rwanda campus only"/>
    <n v="0"/>
    <n v="0"/>
    <x v="1"/>
    <n v="0"/>
    <x v="1"/>
  </r>
  <r>
    <x v="1619"/>
    <s v="2016 Decline"/>
    <s v="2017 Applicant"/>
    <s v="Archived"/>
    <m/>
    <m/>
    <x v="0"/>
    <m/>
    <m/>
    <m/>
    <x v="0"/>
    <m/>
    <x v="0"/>
    <m/>
    <m/>
    <m/>
    <m/>
    <m/>
    <n v="1"/>
    <n v="1"/>
    <x v="0"/>
    <n v="1"/>
    <x v="0"/>
  </r>
  <r>
    <x v="1620"/>
    <s v="2015 Decline"/>
    <s v="2017 Applicant"/>
    <s v="Archived"/>
    <m/>
    <m/>
    <x v="0"/>
    <m/>
    <m/>
    <m/>
    <x v="0"/>
    <m/>
    <x v="0"/>
    <m/>
    <m/>
    <m/>
    <m/>
    <m/>
    <n v="1"/>
    <n v="1"/>
    <x v="0"/>
    <n v="1"/>
    <x v="0"/>
  </r>
  <r>
    <x v="1621"/>
    <s v="Application Form [Required]"/>
    <s v="2017 Applicant"/>
    <s v="Active"/>
    <s v="F"/>
    <s v="Arusha"/>
    <x v="16"/>
    <s v="Tanzania"/>
    <s v="English"/>
    <d v="1997-08-06T00:00:00"/>
    <x v="2"/>
    <m/>
    <x v="8"/>
    <s v="BA (Hons) Social Science"/>
    <s v="Tanzania"/>
    <s v="Arusha"/>
    <s v="The School Of St Jude"/>
    <s v="Both the Mauritian and Rwandan campuses"/>
    <n v="0"/>
    <n v="0"/>
    <x v="1"/>
    <n v="0"/>
    <x v="1"/>
  </r>
  <r>
    <x v="1622"/>
    <s v="Application Form [Required]"/>
    <s v="2017 Applicant"/>
    <s v="Active"/>
    <s v="M"/>
    <s v="kiliimoise@gmail.com"/>
    <x v="28"/>
    <s v="Cote d'Ivoire"/>
    <s v="French"/>
    <d v="2000-04-01T00:00:00"/>
    <x v="2"/>
    <m/>
    <x v="1"/>
    <s v="BA (Hons) Business Managment"/>
    <s v="Cote d'Ivoire"/>
    <s v="BINGERVILLE"/>
    <s v="EMPT DE BINGERVILLE"/>
    <s v="Both the Mauritian and Rwandan campuses"/>
    <n v="0"/>
    <n v="0"/>
    <x v="1"/>
    <n v="0"/>
    <x v="1"/>
  </r>
  <r>
    <x v="1623"/>
    <s v="Application Form [Required]"/>
    <s v="2017 Applicant"/>
    <s v="Active"/>
    <s v="F"/>
    <s v="Suez"/>
    <x v="31"/>
    <s v="Egypt"/>
    <s v="English"/>
    <d v="1998-08-02T00:00:00"/>
    <x v="3"/>
    <m/>
    <x v="5"/>
    <s v="BEng Electrical Power Systems Engineering"/>
    <s v="Egypt"/>
    <s v="Suez"/>
    <s v="Suez advanced industrial school petrochemicals department"/>
    <s v="Both the Mauritian and Rwandan campuses"/>
    <n v="0"/>
    <n v="0"/>
    <x v="1"/>
    <n v="0"/>
    <x v="1"/>
  </r>
  <r>
    <x v="1624"/>
    <s v="2015 Decline"/>
    <s v="2017 Applicant"/>
    <s v="Archived"/>
    <m/>
    <m/>
    <x v="0"/>
    <m/>
    <m/>
    <m/>
    <x v="0"/>
    <m/>
    <x v="0"/>
    <m/>
    <m/>
    <m/>
    <m/>
    <m/>
    <n v="1"/>
    <n v="1"/>
    <x v="0"/>
    <n v="1"/>
    <x v="0"/>
  </r>
  <r>
    <x v="1625"/>
    <s v="2015 Decline"/>
    <s v="2017 Applicant"/>
    <s v="Archived"/>
    <m/>
    <m/>
    <x v="0"/>
    <m/>
    <m/>
    <m/>
    <x v="0"/>
    <m/>
    <x v="0"/>
    <m/>
    <m/>
    <m/>
    <m/>
    <m/>
    <n v="1"/>
    <n v="1"/>
    <x v="0"/>
    <n v="1"/>
    <x v="0"/>
  </r>
  <r>
    <x v="1626"/>
    <s v="Application Form [Required]"/>
    <s v="2017 Applicant"/>
    <s v="Active"/>
    <s v="F"/>
    <s v="embu"/>
    <x v="2"/>
    <s v="Kenya"/>
    <s v="English"/>
    <s v="23/02/1998"/>
    <x v="3"/>
    <m/>
    <x v="2"/>
    <s v="BEng Electrical Power Systems Engineering"/>
    <s v="Kenya"/>
    <s v="makueni"/>
    <s v="kikumini boys high"/>
    <s v="Both the Mauritian and Rwandan campuses"/>
    <n v="0"/>
    <n v="0"/>
    <x v="1"/>
    <n v="0"/>
    <x v="1"/>
  </r>
  <r>
    <x v="1627"/>
    <s v="2015 Decline"/>
    <s v="2017 Applicant"/>
    <s v="Archived"/>
    <m/>
    <m/>
    <x v="0"/>
    <m/>
    <m/>
    <m/>
    <x v="0"/>
    <m/>
    <x v="0"/>
    <m/>
    <m/>
    <m/>
    <m/>
    <m/>
    <n v="1"/>
    <n v="1"/>
    <x v="0"/>
    <n v="1"/>
    <x v="0"/>
  </r>
  <r>
    <x v="1628"/>
    <s v="2016 Decline"/>
    <s v="2017 Applicant"/>
    <s v="Archived"/>
    <m/>
    <m/>
    <x v="0"/>
    <m/>
    <m/>
    <m/>
    <x v="0"/>
    <m/>
    <x v="0"/>
    <m/>
    <m/>
    <m/>
    <m/>
    <m/>
    <n v="1"/>
    <n v="1"/>
    <x v="0"/>
    <n v="1"/>
    <x v="0"/>
  </r>
  <r>
    <x v="1629"/>
    <s v="2015 Decline"/>
    <s v="2017 Applicant"/>
    <s v="Archived"/>
    <m/>
    <m/>
    <x v="0"/>
    <m/>
    <m/>
    <m/>
    <x v="0"/>
    <m/>
    <x v="0"/>
    <m/>
    <m/>
    <m/>
    <m/>
    <m/>
    <n v="1"/>
    <n v="1"/>
    <x v="0"/>
    <n v="1"/>
    <x v="0"/>
  </r>
  <r>
    <x v="1630"/>
    <s v="Application Form Complete"/>
    <s v="2017 Applicant"/>
    <s v="Active"/>
    <s v="M"/>
    <s v="Eldoret"/>
    <x v="2"/>
    <s v="Kenya"/>
    <s v="English"/>
    <d v="1996-07-09T00:00:00"/>
    <x v="3"/>
    <m/>
    <x v="2"/>
    <s v="BSc (Hons) Computing Science"/>
    <s v="Kenya"/>
    <s v="Eldoret"/>
    <s v="Kipkeino High School"/>
    <s v="Both the Mauritian and Rwandan campuses"/>
    <n v="0"/>
    <n v="0"/>
    <x v="1"/>
    <n v="0"/>
    <x v="1"/>
  </r>
  <r>
    <x v="1631"/>
    <s v="2015 Decline"/>
    <s v="2017 Applicant"/>
    <s v="Archived"/>
    <m/>
    <m/>
    <x v="0"/>
    <m/>
    <m/>
    <m/>
    <x v="0"/>
    <m/>
    <x v="0"/>
    <m/>
    <m/>
    <m/>
    <m/>
    <m/>
    <n v="1"/>
    <n v="1"/>
    <x v="0"/>
    <n v="1"/>
    <x v="0"/>
  </r>
  <r>
    <x v="1632"/>
    <s v="Application Form Complete"/>
    <s v="2017 Applicant"/>
    <s v="Active"/>
    <s v="M"/>
    <s v="Nairobi"/>
    <x v="2"/>
    <s v="Kenya"/>
    <s v="English"/>
    <s v="22/07/1997"/>
    <x v="8"/>
    <m/>
    <x v="10"/>
    <s v="BA (Hons) Business Managment"/>
    <s v="Kenya"/>
    <s v="Nyandarua"/>
    <s v="Turasha Secondary School"/>
    <s v="Both the Mauritian and Rwandan campuses"/>
    <n v="0"/>
    <n v="0"/>
    <x v="1"/>
    <n v="0"/>
    <x v="1"/>
  </r>
  <r>
    <x v="1633"/>
    <s v="2016 Decline"/>
    <s v="2017 Applicant"/>
    <s v="Archived"/>
    <m/>
    <m/>
    <x v="0"/>
    <m/>
    <m/>
    <m/>
    <x v="0"/>
    <m/>
    <x v="0"/>
    <m/>
    <m/>
    <m/>
    <m/>
    <m/>
    <n v="1"/>
    <n v="1"/>
    <x v="0"/>
    <n v="1"/>
    <x v="0"/>
  </r>
  <r>
    <x v="1634"/>
    <s v="Application Form Complete"/>
    <s v="2017 Applicant"/>
    <s v="Active"/>
    <s v="F"/>
    <s v="Hargeisa"/>
    <x v="34"/>
    <s v="Somalia"/>
    <s v="English"/>
    <d v="1996-05-04T00:00:00"/>
    <x v="1"/>
    <m/>
    <x v="2"/>
    <s v="BA (Hons) Social Science"/>
    <s v="Somalia"/>
    <s v="Hargeisa"/>
    <s v="Noradin Secondary school"/>
    <s v="Both the Mauritian and Rwandan campuses"/>
    <n v="0"/>
    <n v="0"/>
    <x v="1"/>
    <n v="0"/>
    <x v="1"/>
  </r>
  <r>
    <x v="1635"/>
    <s v="Application Form [Required]"/>
    <s v="2017 Applicant"/>
    <s v="Active"/>
    <m/>
    <m/>
    <x v="0"/>
    <m/>
    <m/>
    <m/>
    <x v="0"/>
    <m/>
    <x v="0"/>
    <m/>
    <m/>
    <m/>
    <m/>
    <m/>
    <n v="1"/>
    <n v="1"/>
    <x v="0"/>
    <n v="1"/>
    <x v="0"/>
  </r>
  <r>
    <x v="1636"/>
    <s v="Happy to see you again"/>
    <s v="2017 Applicant"/>
    <s v="Archived"/>
    <m/>
    <m/>
    <x v="0"/>
    <m/>
    <m/>
    <m/>
    <x v="0"/>
    <m/>
    <x v="0"/>
    <m/>
    <m/>
    <m/>
    <m/>
    <m/>
    <n v="1"/>
    <n v="1"/>
    <x v="0"/>
    <n v="1"/>
    <x v="0"/>
  </r>
  <r>
    <x v="1637"/>
    <s v="Application Form [Required]"/>
    <s v="2017 Applicant"/>
    <s v="Active"/>
    <m/>
    <m/>
    <x v="0"/>
    <m/>
    <m/>
    <m/>
    <x v="0"/>
    <m/>
    <x v="0"/>
    <m/>
    <m/>
    <m/>
    <m/>
    <m/>
    <n v="1"/>
    <n v="1"/>
    <x v="0"/>
    <n v="1"/>
    <x v="0"/>
  </r>
  <r>
    <x v="1638"/>
    <s v="Application Form [Required]"/>
    <s v="2017 Applicant"/>
    <s v="Active"/>
    <m/>
    <m/>
    <x v="0"/>
    <m/>
    <m/>
    <m/>
    <x v="0"/>
    <m/>
    <x v="0"/>
    <m/>
    <m/>
    <m/>
    <m/>
    <m/>
    <n v="1"/>
    <n v="1"/>
    <x v="0"/>
    <n v="1"/>
    <x v="0"/>
  </r>
  <r>
    <x v="1639"/>
    <s v="Application Form [Required]"/>
    <s v="2017 Applicant"/>
    <s v="Active"/>
    <s v="M"/>
    <s v="Nairobi"/>
    <x v="2"/>
    <s v="Kenya"/>
    <s v="English"/>
    <s v="14/01/1996"/>
    <x v="9"/>
    <s v="On Facebook"/>
    <x v="8"/>
    <s v="BEng Electrical Power Systems Engineering"/>
    <s v="Kenya"/>
    <s v="Thika"/>
    <s v="Kiranga secondary school"/>
    <s v="Both the Mauritian and Rwandan campuses"/>
    <n v="0"/>
    <n v="0"/>
    <x v="1"/>
    <n v="0"/>
    <x v="1"/>
  </r>
  <r>
    <x v="1640"/>
    <s v="2016 Decline"/>
    <s v="2017 Applicant"/>
    <s v="Archived"/>
    <m/>
    <m/>
    <x v="0"/>
    <m/>
    <m/>
    <m/>
    <x v="0"/>
    <m/>
    <x v="0"/>
    <m/>
    <m/>
    <m/>
    <m/>
    <m/>
    <n v="1"/>
    <n v="1"/>
    <x v="0"/>
    <n v="1"/>
    <x v="0"/>
  </r>
  <r>
    <x v="1641"/>
    <s v="Application Form Complete"/>
    <s v="2017 Applicant"/>
    <s v="Active"/>
    <s v="F"/>
    <s v="Thika"/>
    <x v="2"/>
    <s v="Kenya"/>
    <s v="English"/>
    <d v="1997-02-08T00:00:00"/>
    <x v="5"/>
    <m/>
    <x v="5"/>
    <s v="BA (Hons) Business Managment"/>
    <s v="Kenya"/>
    <s v="Murang'a"/>
    <s v="kahuhia girls"/>
    <s v="Both the Mauritian and Rwandan campuses"/>
    <n v="0"/>
    <n v="0"/>
    <x v="1"/>
    <n v="0"/>
    <x v="1"/>
  </r>
  <r>
    <x v="1642"/>
    <s v="Application Form [Required]"/>
    <s v="2017 Applicant"/>
    <s v="Active"/>
    <s v="F"/>
    <s v="Nairobi"/>
    <x v="2"/>
    <s v="Kenya"/>
    <s v="English"/>
    <s v="14/09/2000"/>
    <x v="3"/>
    <m/>
    <x v="8"/>
    <s v="BA (Hons) Social Science"/>
    <m/>
    <m/>
    <m/>
    <s v="Both the Mauritian and Rwandan campuses"/>
    <n v="0"/>
    <n v="0"/>
    <x v="1"/>
    <n v="1"/>
    <x v="2"/>
  </r>
  <r>
    <x v="1643"/>
    <s v="Application Form [Required]"/>
    <s v="2017 Applicant"/>
    <s v="Active"/>
    <m/>
    <m/>
    <x v="0"/>
    <m/>
    <m/>
    <m/>
    <x v="0"/>
    <m/>
    <x v="0"/>
    <m/>
    <m/>
    <m/>
    <m/>
    <m/>
    <n v="1"/>
    <n v="1"/>
    <x v="0"/>
    <n v="1"/>
    <x v="0"/>
  </r>
  <r>
    <x v="1644"/>
    <s v="Application Form [Required]"/>
    <s v="2017 Applicant"/>
    <s v="Active"/>
    <m/>
    <m/>
    <x v="0"/>
    <m/>
    <m/>
    <m/>
    <x v="0"/>
    <m/>
    <x v="0"/>
    <m/>
    <m/>
    <m/>
    <m/>
    <m/>
    <n v="1"/>
    <n v="1"/>
    <x v="0"/>
    <n v="1"/>
    <x v="0"/>
  </r>
  <r>
    <x v="1645"/>
    <s v="Application Form [Required]"/>
    <s v="2017 Applicant"/>
    <s v="Active"/>
    <m/>
    <m/>
    <x v="0"/>
    <m/>
    <m/>
    <m/>
    <x v="0"/>
    <m/>
    <x v="0"/>
    <m/>
    <m/>
    <m/>
    <m/>
    <m/>
    <n v="1"/>
    <n v="1"/>
    <x v="0"/>
    <n v="1"/>
    <x v="0"/>
  </r>
  <r>
    <x v="1646"/>
    <s v="2015 Decline"/>
    <s v="2017 Applicant"/>
    <s v="Archived"/>
    <m/>
    <m/>
    <x v="0"/>
    <m/>
    <m/>
    <m/>
    <x v="0"/>
    <m/>
    <x v="0"/>
    <m/>
    <m/>
    <m/>
    <m/>
    <m/>
    <n v="1"/>
    <n v="1"/>
    <x v="0"/>
    <n v="1"/>
    <x v="0"/>
  </r>
  <r>
    <x v="1647"/>
    <s v="Application Form [Required]"/>
    <s v="2017 Applicant"/>
    <s v="Active"/>
    <s v="M"/>
    <s v="nairobi"/>
    <x v="2"/>
    <s v="Kenya"/>
    <s v="English"/>
    <d v="1996-05-12T00:00:00"/>
    <x v="1"/>
    <m/>
    <x v="1"/>
    <s v="BA (Hons) Business Managment"/>
    <s v="Kenya"/>
    <s v="machakos"/>
    <s v="tumaini secondary school"/>
    <s v="Mauritius Campus only"/>
    <n v="0"/>
    <n v="0"/>
    <x v="1"/>
    <n v="0"/>
    <x v="1"/>
  </r>
  <r>
    <x v="1648"/>
    <s v="Application Form [Required]"/>
    <s v="2017 Applicant"/>
    <s v="Active"/>
    <s v="M"/>
    <s v="Nairobi"/>
    <x v="2"/>
    <s v="Kenya"/>
    <s v="English"/>
    <d v="1998-12-12T00:00:00"/>
    <x v="4"/>
    <m/>
    <x v="5"/>
    <s v="BSc (Hons) Computing Science"/>
    <s v="Kenya"/>
    <s v="Kikuyu"/>
    <s v="Alliance High School"/>
    <s v="Mauritius Campus only"/>
    <n v="0"/>
    <n v="0"/>
    <x v="1"/>
    <n v="0"/>
    <x v="1"/>
  </r>
  <r>
    <x v="1649"/>
    <s v="2016 Decline"/>
    <s v="2017 Applicant"/>
    <s v="Archived"/>
    <m/>
    <m/>
    <x v="0"/>
    <m/>
    <m/>
    <m/>
    <x v="0"/>
    <m/>
    <x v="0"/>
    <m/>
    <m/>
    <m/>
    <m/>
    <m/>
    <n v="1"/>
    <n v="1"/>
    <x v="0"/>
    <n v="1"/>
    <x v="0"/>
  </r>
  <r>
    <x v="1650"/>
    <s v="Application Form [Required]"/>
    <s v="2017 Applicant"/>
    <s v="Active"/>
    <s v="M"/>
    <s v="Nairobi"/>
    <x v="2"/>
    <s v="Kenya"/>
    <s v="English"/>
    <d v="1998-03-06T00:00:00"/>
    <x v="1"/>
    <m/>
    <x v="2"/>
    <s v="BA (Hons) Social Science"/>
    <s v="Kenya"/>
    <s v="Nairobi"/>
    <s v="Moi forces academy"/>
    <s v="Both the Mauritian and Rwandan campuses"/>
    <n v="0"/>
    <n v="0"/>
    <x v="1"/>
    <n v="0"/>
    <x v="1"/>
  </r>
  <r>
    <x v="1651"/>
    <s v="2016 Decline"/>
    <s v="2017 Applicant"/>
    <s v="Archived"/>
    <m/>
    <m/>
    <x v="0"/>
    <m/>
    <m/>
    <m/>
    <x v="0"/>
    <m/>
    <x v="0"/>
    <m/>
    <m/>
    <m/>
    <m/>
    <m/>
    <n v="1"/>
    <n v="1"/>
    <x v="0"/>
    <n v="1"/>
    <x v="0"/>
  </r>
  <r>
    <x v="1652"/>
    <s v="2016 Decline"/>
    <s v="2017 Applicant"/>
    <s v="Archived"/>
    <m/>
    <m/>
    <x v="0"/>
    <m/>
    <m/>
    <m/>
    <x v="0"/>
    <m/>
    <x v="0"/>
    <m/>
    <m/>
    <m/>
    <m/>
    <m/>
    <n v="1"/>
    <n v="1"/>
    <x v="0"/>
    <n v="1"/>
    <x v="0"/>
  </r>
  <r>
    <x v="1653"/>
    <s v="2015 Decline"/>
    <s v="2017 Applicant"/>
    <s v="Archived"/>
    <m/>
    <m/>
    <x v="0"/>
    <m/>
    <m/>
    <m/>
    <x v="0"/>
    <m/>
    <x v="0"/>
    <m/>
    <m/>
    <m/>
    <m/>
    <m/>
    <n v="1"/>
    <n v="1"/>
    <x v="0"/>
    <n v="1"/>
    <x v="0"/>
  </r>
  <r>
    <x v="1654"/>
    <s v="2015 Decline"/>
    <s v="2017 Applicant"/>
    <s v="Archived"/>
    <m/>
    <m/>
    <x v="0"/>
    <m/>
    <m/>
    <m/>
    <x v="0"/>
    <m/>
    <x v="0"/>
    <m/>
    <m/>
    <m/>
    <m/>
    <m/>
    <n v="1"/>
    <n v="1"/>
    <x v="0"/>
    <n v="1"/>
    <x v="0"/>
  </r>
  <r>
    <x v="1655"/>
    <s v="2015 Decline"/>
    <s v="2017 Applicant"/>
    <s v="Archived"/>
    <m/>
    <m/>
    <x v="0"/>
    <m/>
    <m/>
    <m/>
    <x v="0"/>
    <m/>
    <x v="0"/>
    <m/>
    <m/>
    <m/>
    <m/>
    <m/>
    <n v="1"/>
    <n v="1"/>
    <x v="0"/>
    <n v="1"/>
    <x v="0"/>
  </r>
  <r>
    <x v="1656"/>
    <s v="Application Form [Required]"/>
    <s v="2017 Applicant"/>
    <s v="Active"/>
    <s v="M"/>
    <s v="hargiesa"/>
    <x v="34"/>
    <s v="Somalia"/>
    <s v="English"/>
    <s v="15/03/1998"/>
    <x v="8"/>
    <m/>
    <x v="5"/>
    <s v="BSc (Hons) Computing Science"/>
    <s v="Somalia"/>
    <s v="Abaarso"/>
    <s v="Abaarso School of Science and Technology​"/>
    <s v="Both the Mauritian and Rwandan campuses"/>
    <n v="0"/>
    <n v="0"/>
    <x v="1"/>
    <n v="0"/>
    <x v="1"/>
  </r>
  <r>
    <x v="1657"/>
    <s v="Application Form [Required]"/>
    <s v="2017 Applicant"/>
    <s v="Active"/>
    <s v="F"/>
    <s v="Nairobi"/>
    <x v="2"/>
    <s v="Kenya"/>
    <s v="English"/>
    <d v="1997-05-09T00:00:00"/>
    <x v="2"/>
    <m/>
    <x v="1"/>
    <s v="BA (Hons) Social Science"/>
    <s v="Kenya"/>
    <s v="Kisumu"/>
    <s v="Ahero girls secondary school"/>
    <s v="Mauritius Campus only"/>
    <n v="0"/>
    <n v="0"/>
    <x v="1"/>
    <n v="0"/>
    <x v="1"/>
  </r>
  <r>
    <x v="1658"/>
    <s v="Application Form Complete"/>
    <s v="2017 Applicant"/>
    <s v="Active"/>
    <s v="F"/>
    <s v="Nairobi"/>
    <x v="2"/>
    <s v="Kenya"/>
    <s v="English"/>
    <d v="1995-05-09T00:00:00"/>
    <x v="3"/>
    <m/>
    <x v="6"/>
    <s v="BA (Hons) Business Managment"/>
    <s v="Kenya"/>
    <s v="Nairobi"/>
    <s v="Pangani Girls High School"/>
    <s v="Both the Mauritian and Rwandan campuses"/>
    <n v="0"/>
    <n v="0"/>
    <x v="1"/>
    <n v="0"/>
    <x v="1"/>
  </r>
  <r>
    <x v="1659"/>
    <s v="2015 Decline"/>
    <s v="2017 Applicant"/>
    <s v="Archived"/>
    <m/>
    <m/>
    <x v="0"/>
    <m/>
    <m/>
    <m/>
    <x v="0"/>
    <m/>
    <x v="0"/>
    <m/>
    <m/>
    <m/>
    <m/>
    <m/>
    <n v="1"/>
    <n v="1"/>
    <x v="0"/>
    <n v="1"/>
    <x v="0"/>
  </r>
  <r>
    <x v="1660"/>
    <s v="Happy to see you again"/>
    <s v="2017 Applicant"/>
    <s v="Archived"/>
    <m/>
    <m/>
    <x v="0"/>
    <m/>
    <m/>
    <m/>
    <x v="0"/>
    <m/>
    <x v="0"/>
    <m/>
    <m/>
    <m/>
    <m/>
    <m/>
    <n v="1"/>
    <n v="1"/>
    <x v="0"/>
    <n v="1"/>
    <x v="0"/>
  </r>
  <r>
    <x v="1661"/>
    <s v="Application Form [Required]"/>
    <s v="2017 Applicant"/>
    <s v="Active"/>
    <s v="F"/>
    <s v="Nairobi"/>
    <x v="2"/>
    <s v="Kenya"/>
    <s v="English"/>
    <s v="16/04/1996"/>
    <x v="1"/>
    <m/>
    <x v="1"/>
    <s v="BA (Hons) Business Managment"/>
    <s v="Kenya"/>
    <s v="Kitale"/>
    <s v="St.brigids girls kiminini"/>
    <s v="Both the Mauritian and Rwandan campuses"/>
    <n v="0"/>
    <n v="0"/>
    <x v="1"/>
    <n v="0"/>
    <x v="1"/>
  </r>
  <r>
    <x v="1662"/>
    <s v="Application Form [Required]"/>
    <s v="2017 Applicant"/>
    <s v="Active"/>
    <s v="M"/>
    <s v="kigali"/>
    <x v="9"/>
    <s v="Rwanda"/>
    <s v="English"/>
    <s v="23/03/1996"/>
    <x v="5"/>
    <m/>
    <x v="7"/>
    <s v="BSc (Hons) Computing Science"/>
    <s v="Rwanda"/>
    <s v="kigali"/>
    <s v="LYCEE DE KIGALI"/>
    <s v="Mauritius Campus only"/>
    <n v="0"/>
    <n v="0"/>
    <x v="1"/>
    <n v="0"/>
    <x v="1"/>
  </r>
  <r>
    <x v="1663"/>
    <s v="Application Form Complete"/>
    <s v="2017 Applicant"/>
    <s v="Active"/>
    <s v="M"/>
    <s v="Kigali city"/>
    <x v="9"/>
    <s v="Rwanda"/>
    <s v="English"/>
    <s v="27/03/1996"/>
    <x v="3"/>
    <m/>
    <x v="1"/>
    <s v="BSc (Hons) Computing Science"/>
    <s v="Rwanda"/>
    <s v="Kigali city"/>
    <s v="Ecole Secondary Kanombe/efotec"/>
    <s v="Rwanda campus only"/>
    <n v="0"/>
    <n v="0"/>
    <x v="1"/>
    <n v="0"/>
    <x v="1"/>
  </r>
  <r>
    <x v="1664"/>
    <s v="Application Form [Required]"/>
    <s v="2017 Applicant"/>
    <s v="Active"/>
    <s v="M"/>
    <s v="SOTIK"/>
    <x v="2"/>
    <s v="Kenya"/>
    <s v="English"/>
    <d v="1996-04-07T00:00:00"/>
    <x v="1"/>
    <m/>
    <x v="5"/>
    <s v="BA (Hons) Business Managment"/>
    <s v="Kenya"/>
    <s v="BOMET"/>
    <s v="KANUSIN HGH SCHOOL"/>
    <s v="Mauritius Campus only"/>
    <n v="0"/>
    <n v="0"/>
    <x v="1"/>
    <n v="0"/>
    <x v="1"/>
  </r>
  <r>
    <x v="1665"/>
    <s v="Application Form [Required]"/>
    <s v="2017 Applicant"/>
    <s v="Active"/>
    <m/>
    <m/>
    <x v="0"/>
    <m/>
    <m/>
    <m/>
    <x v="0"/>
    <m/>
    <x v="0"/>
    <m/>
    <m/>
    <m/>
    <m/>
    <m/>
    <n v="1"/>
    <n v="1"/>
    <x v="0"/>
    <n v="1"/>
    <x v="0"/>
  </r>
  <r>
    <x v="1666"/>
    <s v="Application Form [Required]"/>
    <s v="2017 Applicant"/>
    <s v="Active"/>
    <m/>
    <m/>
    <x v="0"/>
    <m/>
    <m/>
    <m/>
    <x v="0"/>
    <m/>
    <x v="0"/>
    <m/>
    <m/>
    <m/>
    <m/>
    <m/>
    <n v="1"/>
    <n v="1"/>
    <x v="0"/>
    <n v="1"/>
    <x v="0"/>
  </r>
  <r>
    <x v="1667"/>
    <s v="Happy to see you again"/>
    <s v="2017 Applicant"/>
    <s v="Archived"/>
    <m/>
    <m/>
    <x v="0"/>
    <m/>
    <m/>
    <m/>
    <x v="0"/>
    <m/>
    <x v="0"/>
    <m/>
    <m/>
    <m/>
    <m/>
    <m/>
    <n v="1"/>
    <n v="1"/>
    <x v="0"/>
    <n v="1"/>
    <x v="0"/>
  </r>
  <r>
    <x v="1668"/>
    <s v="2016 Decline"/>
    <s v="2017 Applicant"/>
    <s v="Archived"/>
    <m/>
    <m/>
    <x v="0"/>
    <m/>
    <m/>
    <m/>
    <x v="0"/>
    <m/>
    <x v="0"/>
    <m/>
    <m/>
    <m/>
    <m/>
    <m/>
    <n v="1"/>
    <n v="1"/>
    <x v="0"/>
    <n v="1"/>
    <x v="0"/>
  </r>
  <r>
    <x v="1669"/>
    <s v="Application Form [Required]"/>
    <s v="2017 Applicant"/>
    <s v="Active"/>
    <m/>
    <m/>
    <x v="0"/>
    <m/>
    <m/>
    <m/>
    <x v="0"/>
    <m/>
    <x v="0"/>
    <m/>
    <m/>
    <m/>
    <m/>
    <m/>
    <n v="1"/>
    <n v="1"/>
    <x v="0"/>
    <n v="1"/>
    <x v="0"/>
  </r>
  <r>
    <x v="1670"/>
    <s v="2015 Decline"/>
    <s v="2017 Applicant"/>
    <s v="Archived"/>
    <m/>
    <m/>
    <x v="0"/>
    <m/>
    <m/>
    <m/>
    <x v="0"/>
    <m/>
    <x v="0"/>
    <m/>
    <m/>
    <m/>
    <m/>
    <m/>
    <n v="1"/>
    <n v="1"/>
    <x v="0"/>
    <n v="1"/>
    <x v="0"/>
  </r>
  <r>
    <x v="1671"/>
    <s v="2016 Decline"/>
    <s v="2017 Applicant"/>
    <s v="Archived"/>
    <m/>
    <m/>
    <x v="0"/>
    <m/>
    <m/>
    <m/>
    <x v="0"/>
    <m/>
    <x v="0"/>
    <m/>
    <m/>
    <m/>
    <m/>
    <m/>
    <n v="1"/>
    <n v="1"/>
    <x v="0"/>
    <n v="1"/>
    <x v="0"/>
  </r>
  <r>
    <x v="1672"/>
    <s v="2015 Decline"/>
    <s v="2017 Applicant"/>
    <s v="Archived"/>
    <m/>
    <m/>
    <x v="0"/>
    <m/>
    <m/>
    <m/>
    <x v="0"/>
    <m/>
    <x v="0"/>
    <m/>
    <m/>
    <m/>
    <m/>
    <m/>
    <n v="1"/>
    <n v="1"/>
    <x v="0"/>
    <n v="1"/>
    <x v="0"/>
  </r>
  <r>
    <x v="1673"/>
    <s v="Application Form [Required]"/>
    <s v="2017 Applicant"/>
    <s v="Active"/>
    <m/>
    <s v="Nakuru"/>
    <x v="2"/>
    <s v="Kenya"/>
    <m/>
    <d v="1998-11-08T00:00:00"/>
    <x v="0"/>
    <m/>
    <x v="0"/>
    <m/>
    <m/>
    <m/>
    <m/>
    <m/>
    <n v="0"/>
    <n v="1"/>
    <x v="0"/>
    <n v="1"/>
    <x v="3"/>
  </r>
  <r>
    <x v="1674"/>
    <s v="2015 Decline"/>
    <s v="2017 Applicant"/>
    <s v="Archived"/>
    <m/>
    <m/>
    <x v="0"/>
    <m/>
    <m/>
    <m/>
    <x v="0"/>
    <m/>
    <x v="0"/>
    <m/>
    <m/>
    <m/>
    <m/>
    <m/>
    <n v="1"/>
    <n v="1"/>
    <x v="0"/>
    <n v="1"/>
    <x v="0"/>
  </r>
  <r>
    <x v="1675"/>
    <s v="Application Form [Required]"/>
    <s v="2017 Applicant"/>
    <s v="Active"/>
    <m/>
    <m/>
    <x v="0"/>
    <m/>
    <m/>
    <m/>
    <x v="0"/>
    <m/>
    <x v="0"/>
    <m/>
    <m/>
    <m/>
    <m/>
    <m/>
    <n v="1"/>
    <n v="1"/>
    <x v="0"/>
    <n v="1"/>
    <x v="0"/>
  </r>
  <r>
    <x v="1676"/>
    <s v="Application Form Complete"/>
    <s v="2017 Applicant"/>
    <s v="Active"/>
    <s v="M"/>
    <s v="Eldoret"/>
    <x v="2"/>
    <s v="Kenya"/>
    <s v="English"/>
    <s v="30/03/1997"/>
    <x v="8"/>
    <m/>
    <x v="6"/>
    <s v="BEng Electrical Power Systems Engineering"/>
    <s v="Kenya"/>
    <s v="Nairobi"/>
    <s v="Alliance High School"/>
    <s v="Both the Mauritian and Rwandan campuses"/>
    <n v="0"/>
    <n v="0"/>
    <x v="1"/>
    <n v="0"/>
    <x v="1"/>
  </r>
  <r>
    <x v="1677"/>
    <s v="Application Form [Required]"/>
    <s v="2017 Applicant"/>
    <s v="Active"/>
    <s v="M"/>
    <s v="Eldoret"/>
    <x v="2"/>
    <s v="Kenya"/>
    <s v="English"/>
    <s v="19/11/1996"/>
    <x v="1"/>
    <m/>
    <x v="5"/>
    <s v="BSc (Hons) Applied Psychology"/>
    <s v="Kenya"/>
    <s v="Eldoret"/>
    <s v="Laboret Boys High school"/>
    <s v="Both the Mauritian and Rwandan campuses"/>
    <n v="0"/>
    <n v="0"/>
    <x v="1"/>
    <n v="0"/>
    <x v="1"/>
  </r>
  <r>
    <x v="1678"/>
    <s v="Application Form [Required]"/>
    <s v="2017 Applicant"/>
    <s v="Active"/>
    <s v="F"/>
    <s v="zagazig"/>
    <x v="31"/>
    <s v="Egypt"/>
    <s v="English"/>
    <d v="1999-11-12T00:00:00"/>
    <x v="4"/>
    <m/>
    <x v="5"/>
    <s v="BEng Electrical Power Systems Engineering"/>
    <s v="Egypt"/>
    <s v="dakalia"/>
    <s v="dakahlia STEM school"/>
    <s v="Both the Mauritian and Rwandan campuses"/>
    <n v="0"/>
    <n v="0"/>
    <x v="1"/>
    <n v="0"/>
    <x v="1"/>
  </r>
  <r>
    <x v="1679"/>
    <s v="Application Form [Required]"/>
    <s v="2017 Applicant"/>
    <s v="Active"/>
    <s v="M"/>
    <s v="Eldoret"/>
    <x v="2"/>
    <s v="Kenya"/>
    <s v="English"/>
    <s v="21/03/1998"/>
    <x v="3"/>
    <m/>
    <x v="2"/>
    <s v="BSc (Hons) Applied Psychology"/>
    <s v="Kenya"/>
    <s v="Nakuru"/>
    <s v="Nakuru high school"/>
    <s v="Mauritius Campus only"/>
    <n v="0"/>
    <n v="0"/>
    <x v="1"/>
    <n v="0"/>
    <x v="1"/>
  </r>
  <r>
    <x v="1680"/>
    <s v="Application Form [Required]"/>
    <s v="2017 Applicant"/>
    <s v="Active"/>
    <m/>
    <m/>
    <x v="0"/>
    <m/>
    <m/>
    <m/>
    <x v="0"/>
    <m/>
    <x v="0"/>
    <m/>
    <m/>
    <m/>
    <m/>
    <m/>
    <n v="1"/>
    <n v="1"/>
    <x v="0"/>
    <n v="1"/>
    <x v="0"/>
  </r>
  <r>
    <x v="1681"/>
    <s v="Application Form [Required]"/>
    <s v="2017 Applicant"/>
    <s v="Withdrawn"/>
    <s v="M"/>
    <s v="Nairobi"/>
    <x v="2"/>
    <s v="Kenya"/>
    <s v="English"/>
    <d v="1996-08-04T00:00:00"/>
    <x v="3"/>
    <m/>
    <x v="7"/>
    <s v="BEng Electrical Power Systems Engineering"/>
    <s v="Kenya"/>
    <s v="Bungoma"/>
    <s v="Friends School Kamusinga"/>
    <s v="Mauritius Campus only"/>
    <n v="0"/>
    <n v="0"/>
    <x v="1"/>
    <n v="0"/>
    <x v="1"/>
  </r>
  <r>
    <x v="1682"/>
    <s v="Application Form [Required]"/>
    <s v="2017 Applicant"/>
    <s v="Active"/>
    <m/>
    <m/>
    <x v="0"/>
    <m/>
    <m/>
    <m/>
    <x v="0"/>
    <m/>
    <x v="0"/>
    <m/>
    <m/>
    <m/>
    <m/>
    <m/>
    <n v="1"/>
    <n v="1"/>
    <x v="0"/>
    <n v="1"/>
    <x v="0"/>
  </r>
  <r>
    <x v="1683"/>
    <s v="2015 Decline"/>
    <s v="2017 Applicant"/>
    <s v="Archived"/>
    <m/>
    <m/>
    <x v="0"/>
    <m/>
    <m/>
    <m/>
    <x v="0"/>
    <m/>
    <x v="0"/>
    <m/>
    <m/>
    <m/>
    <m/>
    <m/>
    <n v="1"/>
    <n v="1"/>
    <x v="0"/>
    <n v="1"/>
    <x v="0"/>
  </r>
  <r>
    <x v="1684"/>
    <s v="2016 Decline"/>
    <s v="2017 Applicant"/>
    <s v="Archived"/>
    <m/>
    <m/>
    <x v="0"/>
    <m/>
    <m/>
    <m/>
    <x v="0"/>
    <m/>
    <x v="0"/>
    <m/>
    <m/>
    <m/>
    <m/>
    <m/>
    <n v="1"/>
    <n v="1"/>
    <x v="0"/>
    <n v="1"/>
    <x v="0"/>
  </r>
  <r>
    <x v="1685"/>
    <s v="Application Form Complete"/>
    <s v="2017 Applicant"/>
    <s v="Active"/>
    <s v="M"/>
    <s v="Nairobi"/>
    <x v="2"/>
    <s v="Kenya"/>
    <s v="English"/>
    <s v="24/06/1997"/>
    <x v="11"/>
    <m/>
    <x v="5"/>
    <s v="BSc (Hons) Computing Science"/>
    <s v="Kenya"/>
    <s v="Makueni"/>
    <s v="Makueni Boys' High School"/>
    <s v="Mauritius Campus only"/>
    <n v="0"/>
    <n v="0"/>
    <x v="1"/>
    <n v="0"/>
    <x v="1"/>
  </r>
  <r>
    <x v="1686"/>
    <s v="Application Form [Required]"/>
    <s v="2017 Applicant"/>
    <s v="Active"/>
    <m/>
    <m/>
    <x v="0"/>
    <m/>
    <m/>
    <m/>
    <x v="0"/>
    <m/>
    <x v="0"/>
    <m/>
    <m/>
    <m/>
    <m/>
    <m/>
    <n v="1"/>
    <n v="1"/>
    <x v="0"/>
    <n v="1"/>
    <x v="0"/>
  </r>
  <r>
    <x v="1687"/>
    <s v="2015 Decline"/>
    <s v="2017 Applicant"/>
    <s v="Archived"/>
    <m/>
    <m/>
    <x v="0"/>
    <m/>
    <m/>
    <m/>
    <x v="0"/>
    <m/>
    <x v="0"/>
    <m/>
    <m/>
    <m/>
    <m/>
    <m/>
    <n v="1"/>
    <n v="1"/>
    <x v="0"/>
    <n v="1"/>
    <x v="0"/>
  </r>
  <r>
    <x v="1688"/>
    <s v="2015 Decline"/>
    <s v="2017 Applicant"/>
    <s v="Archived"/>
    <m/>
    <m/>
    <x v="0"/>
    <m/>
    <m/>
    <m/>
    <x v="0"/>
    <m/>
    <x v="0"/>
    <m/>
    <m/>
    <m/>
    <m/>
    <m/>
    <n v="1"/>
    <n v="1"/>
    <x v="0"/>
    <n v="1"/>
    <x v="0"/>
  </r>
  <r>
    <x v="1689"/>
    <s v="Application Form [Required]"/>
    <s v="2017 Applicant"/>
    <s v="Active"/>
    <m/>
    <m/>
    <x v="0"/>
    <m/>
    <m/>
    <m/>
    <x v="0"/>
    <m/>
    <x v="0"/>
    <m/>
    <m/>
    <m/>
    <m/>
    <m/>
    <n v="1"/>
    <n v="1"/>
    <x v="0"/>
    <n v="1"/>
    <x v="0"/>
  </r>
  <r>
    <x v="1690"/>
    <s v="2015 Decline"/>
    <s v="2017 Applicant"/>
    <s v="Archived"/>
    <m/>
    <m/>
    <x v="0"/>
    <m/>
    <m/>
    <m/>
    <x v="0"/>
    <m/>
    <x v="0"/>
    <m/>
    <m/>
    <m/>
    <m/>
    <m/>
    <n v="1"/>
    <n v="1"/>
    <x v="0"/>
    <n v="1"/>
    <x v="0"/>
  </r>
  <r>
    <x v="1691"/>
    <s v="2015 Decline"/>
    <s v="2017 Applicant"/>
    <s v="Archived"/>
    <m/>
    <m/>
    <x v="0"/>
    <m/>
    <m/>
    <m/>
    <x v="0"/>
    <m/>
    <x v="0"/>
    <m/>
    <m/>
    <m/>
    <m/>
    <m/>
    <n v="1"/>
    <n v="1"/>
    <x v="0"/>
    <n v="1"/>
    <x v="0"/>
  </r>
  <r>
    <x v="1692"/>
    <s v="2016 Decline"/>
    <s v="2017 Applicant"/>
    <s v="Archived"/>
    <m/>
    <m/>
    <x v="0"/>
    <m/>
    <m/>
    <m/>
    <x v="0"/>
    <m/>
    <x v="0"/>
    <m/>
    <m/>
    <m/>
    <m/>
    <m/>
    <n v="1"/>
    <n v="1"/>
    <x v="0"/>
    <n v="1"/>
    <x v="0"/>
  </r>
  <r>
    <x v="1693"/>
    <s v="Application Form [Required]"/>
    <s v="2017 Applicant"/>
    <s v="Active"/>
    <s v="F"/>
    <s v="Accra"/>
    <x v="1"/>
    <s v="Ghana"/>
    <s v="English"/>
    <d v="1999-02-09T00:00:00"/>
    <x v="8"/>
    <m/>
    <x v="2"/>
    <s v="BSc (Hons) Applied Psychology"/>
    <s v="Ghana"/>
    <s v="Tema"/>
    <s v="Tema International School"/>
    <s v="Both the Mauritian and Rwandan campuses"/>
    <n v="0"/>
    <n v="0"/>
    <x v="1"/>
    <n v="0"/>
    <x v="1"/>
  </r>
  <r>
    <x v="1694"/>
    <s v="2015 Decline"/>
    <s v="2017 Applicant"/>
    <s v="Archived"/>
    <m/>
    <m/>
    <x v="0"/>
    <m/>
    <m/>
    <m/>
    <x v="0"/>
    <m/>
    <x v="0"/>
    <m/>
    <m/>
    <m/>
    <m/>
    <m/>
    <n v="1"/>
    <n v="1"/>
    <x v="0"/>
    <n v="1"/>
    <x v="0"/>
  </r>
  <r>
    <x v="1695"/>
    <s v="Application Form [Required]"/>
    <s v="2017 Applicant"/>
    <s v="Active"/>
    <m/>
    <m/>
    <x v="0"/>
    <m/>
    <m/>
    <m/>
    <x v="0"/>
    <m/>
    <x v="0"/>
    <m/>
    <m/>
    <m/>
    <m/>
    <m/>
    <n v="1"/>
    <n v="1"/>
    <x v="0"/>
    <n v="1"/>
    <x v="0"/>
  </r>
  <r>
    <x v="1696"/>
    <s v="2016 Decline"/>
    <s v="2017 Applicant"/>
    <s v="Archived"/>
    <m/>
    <m/>
    <x v="0"/>
    <m/>
    <m/>
    <m/>
    <x v="0"/>
    <m/>
    <x v="0"/>
    <m/>
    <m/>
    <m/>
    <m/>
    <m/>
    <n v="1"/>
    <n v="1"/>
    <x v="0"/>
    <n v="1"/>
    <x v="0"/>
  </r>
  <r>
    <x v="1697"/>
    <s v="2015 Decline"/>
    <s v="2017 Applicant"/>
    <s v="Archived"/>
    <m/>
    <m/>
    <x v="0"/>
    <m/>
    <m/>
    <m/>
    <x v="0"/>
    <m/>
    <x v="0"/>
    <m/>
    <m/>
    <m/>
    <m/>
    <m/>
    <n v="1"/>
    <n v="1"/>
    <x v="0"/>
    <n v="1"/>
    <x v="0"/>
  </r>
  <r>
    <x v="1698"/>
    <s v="2015 Decline"/>
    <s v="2017 Applicant"/>
    <s v="Archived"/>
    <m/>
    <m/>
    <x v="0"/>
    <m/>
    <m/>
    <m/>
    <x v="0"/>
    <m/>
    <x v="0"/>
    <m/>
    <m/>
    <m/>
    <m/>
    <m/>
    <n v="1"/>
    <n v="1"/>
    <x v="0"/>
    <n v="1"/>
    <x v="0"/>
  </r>
  <r>
    <x v="1699"/>
    <s v="2015 Decline"/>
    <s v="2017 Applicant"/>
    <s v="Archived"/>
    <m/>
    <m/>
    <x v="0"/>
    <m/>
    <m/>
    <m/>
    <x v="0"/>
    <m/>
    <x v="0"/>
    <m/>
    <m/>
    <m/>
    <m/>
    <m/>
    <n v="1"/>
    <n v="1"/>
    <x v="0"/>
    <n v="1"/>
    <x v="0"/>
  </r>
  <r>
    <x v="1700"/>
    <s v="Application Form [Required]"/>
    <s v="2017 Applicant"/>
    <s v="Active"/>
    <s v="F"/>
    <s v="hargeisa"/>
    <x v="34"/>
    <s v="Somalia"/>
    <s v="English"/>
    <s v="21/05/1992"/>
    <x v="1"/>
    <m/>
    <x v="9"/>
    <s v="BA (Hons) Social Science"/>
    <s v="Somalia"/>
    <s v="hargeisa"/>
    <s v="ilays secondary school"/>
    <s v="Rwanda campus only"/>
    <n v="0"/>
    <n v="0"/>
    <x v="1"/>
    <n v="0"/>
    <x v="1"/>
  </r>
  <r>
    <x v="1701"/>
    <s v="2015 Decline"/>
    <s v="2017 Applicant"/>
    <s v="Archived"/>
    <m/>
    <m/>
    <x v="0"/>
    <m/>
    <m/>
    <m/>
    <x v="0"/>
    <m/>
    <x v="0"/>
    <m/>
    <m/>
    <m/>
    <m/>
    <m/>
    <n v="1"/>
    <n v="1"/>
    <x v="0"/>
    <n v="1"/>
    <x v="0"/>
  </r>
  <r>
    <x v="1702"/>
    <s v="Happy to see you again"/>
    <s v="2017 Applicant"/>
    <s v="Archived"/>
    <m/>
    <m/>
    <x v="0"/>
    <m/>
    <m/>
    <m/>
    <x v="0"/>
    <m/>
    <x v="0"/>
    <m/>
    <m/>
    <m/>
    <m/>
    <m/>
    <n v="1"/>
    <n v="1"/>
    <x v="0"/>
    <n v="1"/>
    <x v="0"/>
  </r>
  <r>
    <x v="1703"/>
    <s v="2015 Decline"/>
    <s v="2017 Applicant"/>
    <s v="Archived"/>
    <m/>
    <m/>
    <x v="0"/>
    <m/>
    <m/>
    <m/>
    <x v="0"/>
    <m/>
    <x v="0"/>
    <m/>
    <m/>
    <m/>
    <m/>
    <m/>
    <n v="1"/>
    <n v="1"/>
    <x v="0"/>
    <n v="1"/>
    <x v="0"/>
  </r>
  <r>
    <x v="1704"/>
    <s v="Application Form [Required]"/>
    <s v="2017 Applicant"/>
    <s v="Active"/>
    <s v="M"/>
    <s v="Abuja"/>
    <x v="7"/>
    <s v="Nigeria"/>
    <s v="English"/>
    <d v="1995-07-07T00:00:00"/>
    <x v="1"/>
    <m/>
    <x v="5"/>
    <s v="BSc (Hons) Applied Psychology"/>
    <s v="Nigeria"/>
    <s v="Abuja"/>
    <s v="Government secondary school jikwoyi,Abuja"/>
    <s v="Both the Mauritian and Rwandan campuses"/>
    <n v="0"/>
    <n v="0"/>
    <x v="1"/>
    <n v="0"/>
    <x v="1"/>
  </r>
  <r>
    <x v="1705"/>
    <s v="Application Form [Required]"/>
    <s v="2017 Applicant"/>
    <s v="Active"/>
    <s v="M"/>
    <s v="Bonny"/>
    <x v="7"/>
    <s v="Nigeria"/>
    <s v="English"/>
    <s v="17/01/1998"/>
    <x v="9"/>
    <s v="Through face book"/>
    <x v="7"/>
    <s v="BEng Electrical Power Systems Engineering"/>
    <s v="Nigeria"/>
    <s v="Port harcourt"/>
    <s v="Charles Dale memorial international school"/>
    <s v="Both the Mauritian and Rwandan campuses"/>
    <n v="0"/>
    <n v="0"/>
    <x v="1"/>
    <n v="0"/>
    <x v="1"/>
  </r>
  <r>
    <x v="1706"/>
    <s v="Application Form [Required]"/>
    <s v="2017 Applicant"/>
    <s v="Active"/>
    <s v="M"/>
    <s v="Lagos"/>
    <x v="7"/>
    <s v="Nigeria"/>
    <s v="English"/>
    <d v="1998-11-11T00:00:00"/>
    <x v="3"/>
    <m/>
    <x v="5"/>
    <s v="BSc (Hons) Computing Science"/>
    <s v="Nigeria"/>
    <s v="IMO state"/>
    <s v="Father Cloonan Memorial Secondary School"/>
    <s v="Rwanda campus only"/>
    <n v="0"/>
    <n v="0"/>
    <x v="1"/>
    <n v="0"/>
    <x v="1"/>
  </r>
  <r>
    <x v="1707"/>
    <s v="Application Form [Required]"/>
    <s v="2017 Applicant"/>
    <s v="Active"/>
    <m/>
    <m/>
    <x v="0"/>
    <m/>
    <m/>
    <m/>
    <x v="0"/>
    <m/>
    <x v="0"/>
    <m/>
    <m/>
    <m/>
    <m/>
    <m/>
    <n v="1"/>
    <n v="1"/>
    <x v="0"/>
    <n v="1"/>
    <x v="0"/>
  </r>
  <r>
    <x v="1708"/>
    <s v="Application Form [Required]"/>
    <s v="2017 Applicant"/>
    <s v="Active"/>
    <m/>
    <m/>
    <x v="0"/>
    <m/>
    <m/>
    <m/>
    <x v="0"/>
    <m/>
    <x v="0"/>
    <m/>
    <m/>
    <m/>
    <m/>
    <m/>
    <n v="1"/>
    <n v="1"/>
    <x v="0"/>
    <n v="1"/>
    <x v="0"/>
  </r>
  <r>
    <x v="1709"/>
    <s v="2016 Enrolled"/>
    <s v="2017 Applicant"/>
    <s v="Archived"/>
    <m/>
    <m/>
    <x v="0"/>
    <m/>
    <m/>
    <m/>
    <x v="0"/>
    <m/>
    <x v="0"/>
    <m/>
    <m/>
    <m/>
    <m/>
    <m/>
    <n v="1"/>
    <n v="1"/>
    <x v="0"/>
    <n v="1"/>
    <x v="0"/>
  </r>
  <r>
    <x v="1710"/>
    <s v="Application Form [Required]"/>
    <s v="2017 Applicant"/>
    <s v="Active"/>
    <m/>
    <m/>
    <x v="0"/>
    <m/>
    <m/>
    <m/>
    <x v="0"/>
    <m/>
    <x v="0"/>
    <m/>
    <m/>
    <m/>
    <m/>
    <m/>
    <n v="1"/>
    <n v="1"/>
    <x v="0"/>
    <n v="1"/>
    <x v="0"/>
  </r>
  <r>
    <x v="1711"/>
    <s v="Application Form [Required]"/>
    <s v="2017 Applicant"/>
    <s v="Active"/>
    <m/>
    <m/>
    <x v="0"/>
    <m/>
    <m/>
    <m/>
    <x v="0"/>
    <m/>
    <x v="0"/>
    <m/>
    <m/>
    <m/>
    <m/>
    <m/>
    <n v="1"/>
    <n v="1"/>
    <x v="0"/>
    <n v="1"/>
    <x v="0"/>
  </r>
  <r>
    <x v="1712"/>
    <s v="Application Form [Required]"/>
    <s v="2017 Applicant"/>
    <s v="Active"/>
    <s v="M"/>
    <s v="Nairobi"/>
    <x v="2"/>
    <s v="Kenya"/>
    <s v="English"/>
    <d v="1997-01-05T00:00:00"/>
    <x v="3"/>
    <m/>
    <x v="2"/>
    <s v="BEng Electrical Power Systems Engineering"/>
    <s v="Kenya"/>
    <s v="lodwar"/>
    <s v="Kainuk mixed secondary school"/>
    <s v="Rwanda campus only"/>
    <n v="0"/>
    <n v="0"/>
    <x v="1"/>
    <n v="0"/>
    <x v="1"/>
  </r>
  <r>
    <x v="1713"/>
    <s v="Application Form [Required]"/>
    <s v="2017 Applicant"/>
    <s v="Active"/>
    <m/>
    <m/>
    <x v="0"/>
    <m/>
    <m/>
    <m/>
    <x v="0"/>
    <m/>
    <x v="0"/>
    <m/>
    <m/>
    <m/>
    <m/>
    <m/>
    <n v="1"/>
    <n v="1"/>
    <x v="0"/>
    <n v="1"/>
    <x v="0"/>
  </r>
  <r>
    <x v="1714"/>
    <s v="Application Form Complete"/>
    <s v="2017 Applicant"/>
    <s v="Active"/>
    <s v="M"/>
    <s v="Nairobi"/>
    <x v="2"/>
    <s v="Kenya"/>
    <s v="English"/>
    <d v="1998-10-02T00:00:00"/>
    <x v="8"/>
    <m/>
    <x v="5"/>
    <s v="BA (Hons) Business Managment"/>
    <s v="Kenya"/>
    <s v="Nairobi"/>
    <s v="Hillcrest International School"/>
    <s v="Both the Mauritian and Rwandan campuses"/>
    <n v="0"/>
    <n v="0"/>
    <x v="1"/>
    <n v="0"/>
    <x v="1"/>
  </r>
  <r>
    <x v="1715"/>
    <s v="2015 Decline"/>
    <s v="2017 Applicant"/>
    <s v="Archived"/>
    <m/>
    <m/>
    <x v="0"/>
    <m/>
    <m/>
    <m/>
    <x v="0"/>
    <m/>
    <x v="0"/>
    <m/>
    <m/>
    <m/>
    <m/>
    <m/>
    <n v="1"/>
    <n v="1"/>
    <x v="0"/>
    <n v="1"/>
    <x v="0"/>
  </r>
  <r>
    <x v="1716"/>
    <s v="Application Form [Required]"/>
    <s v="2017 Applicant"/>
    <s v="Active"/>
    <m/>
    <m/>
    <x v="0"/>
    <m/>
    <m/>
    <m/>
    <x v="0"/>
    <m/>
    <x v="0"/>
    <m/>
    <m/>
    <m/>
    <m/>
    <m/>
    <n v="1"/>
    <n v="1"/>
    <x v="0"/>
    <n v="1"/>
    <x v="0"/>
  </r>
  <r>
    <x v="1717"/>
    <s v="Application Form [Required]"/>
    <s v="2017 Applicant"/>
    <s v="Active"/>
    <m/>
    <m/>
    <x v="0"/>
    <m/>
    <m/>
    <m/>
    <x v="0"/>
    <m/>
    <x v="0"/>
    <m/>
    <m/>
    <m/>
    <m/>
    <m/>
    <n v="1"/>
    <n v="1"/>
    <x v="0"/>
    <n v="1"/>
    <x v="0"/>
  </r>
  <r>
    <x v="1718"/>
    <s v="Application Form [Required]"/>
    <s v="2017 Applicant"/>
    <s v="Active"/>
    <m/>
    <m/>
    <x v="0"/>
    <m/>
    <m/>
    <m/>
    <x v="0"/>
    <m/>
    <x v="0"/>
    <m/>
    <m/>
    <m/>
    <m/>
    <m/>
    <n v="1"/>
    <n v="1"/>
    <x v="0"/>
    <n v="1"/>
    <x v="0"/>
  </r>
  <r>
    <x v="1719"/>
    <s v="Application Form Complete"/>
    <s v="2017 Applicant"/>
    <s v="Active"/>
    <s v="M"/>
    <s v="Nairobi"/>
    <x v="2"/>
    <s v="Kenya"/>
    <s v="English"/>
    <d v="1998-05-06T00:00:00"/>
    <x v="6"/>
    <m/>
    <x v="5"/>
    <s v="BEng Electrical Power Systems Engineering"/>
    <s v="Kenya"/>
    <s v="kericho"/>
    <s v="Litein high school"/>
    <s v="Both the Mauritian and Rwandan campuses"/>
    <n v="0"/>
    <n v="0"/>
    <x v="1"/>
    <n v="0"/>
    <x v="1"/>
  </r>
  <r>
    <x v="1720"/>
    <s v="Application Form [Required]"/>
    <s v="2017 Applicant"/>
    <s v="Active"/>
    <s v="M"/>
    <s v="Nairobi"/>
    <x v="2"/>
    <s v="Kenya"/>
    <s v="English"/>
    <s v="14/06/1998"/>
    <x v="3"/>
    <m/>
    <x v="1"/>
    <s v="BSc (Hons) Computing Science"/>
    <s v="Kenya"/>
    <s v="Kikuyu"/>
    <s v="Rungiri high school"/>
    <s v="Rwanda campus only"/>
    <n v="0"/>
    <n v="0"/>
    <x v="1"/>
    <n v="0"/>
    <x v="1"/>
  </r>
  <r>
    <x v="1721"/>
    <s v="2016 Decline"/>
    <s v="2017 Applicant"/>
    <s v="Archived"/>
    <m/>
    <m/>
    <x v="0"/>
    <m/>
    <m/>
    <m/>
    <x v="0"/>
    <m/>
    <x v="0"/>
    <m/>
    <m/>
    <m/>
    <m/>
    <m/>
    <n v="1"/>
    <n v="1"/>
    <x v="0"/>
    <n v="1"/>
    <x v="0"/>
  </r>
  <r>
    <x v="1722"/>
    <s v="Application Form [Required]"/>
    <s v="2017 Applicant"/>
    <s v="Active"/>
    <s v="M"/>
    <s v="Abidjan"/>
    <x v="28"/>
    <s v="Cote d'Ivoire"/>
    <s v="French"/>
    <s v="28/04/1998"/>
    <x v="9"/>
    <s v="Une conférence à l'école"/>
    <x v="2"/>
    <s v="BSc (Hons) Computing Science"/>
    <s v="Cote d'Ivoire"/>
    <s v="Abidjan"/>
    <s v="Lycée technique Abidjan"/>
    <s v="Mauritius Campus only"/>
    <n v="0"/>
    <n v="0"/>
    <x v="1"/>
    <n v="0"/>
    <x v="1"/>
  </r>
  <r>
    <x v="1723"/>
    <s v="Application Form [Required]"/>
    <s v="2017 Applicant"/>
    <s v="Active"/>
    <s v="M"/>
    <s v="Accra"/>
    <x v="1"/>
    <s v="Ghana"/>
    <s v="English"/>
    <s v="26/07/1997"/>
    <x v="1"/>
    <m/>
    <x v="7"/>
    <s v="BSc (Hons) Computing Science"/>
    <s v="Ghana"/>
    <s v="koforidua"/>
    <s v="Ghana senior high school,koforidua"/>
    <s v="Rwanda campus only"/>
    <n v="0"/>
    <n v="0"/>
    <x v="1"/>
    <n v="0"/>
    <x v="1"/>
  </r>
  <r>
    <x v="1724"/>
    <s v="2016 Decline"/>
    <s v="2017 Applicant"/>
    <s v="Archived"/>
    <m/>
    <m/>
    <x v="0"/>
    <m/>
    <m/>
    <m/>
    <x v="0"/>
    <m/>
    <x v="0"/>
    <m/>
    <m/>
    <m/>
    <m/>
    <m/>
    <n v="1"/>
    <n v="1"/>
    <x v="0"/>
    <n v="1"/>
    <x v="0"/>
  </r>
  <r>
    <x v="1725"/>
    <s v="2016 Decline"/>
    <s v="2017 Applicant"/>
    <s v="Archived"/>
    <m/>
    <m/>
    <x v="0"/>
    <m/>
    <m/>
    <m/>
    <x v="0"/>
    <m/>
    <x v="0"/>
    <m/>
    <m/>
    <m/>
    <m/>
    <m/>
    <n v="1"/>
    <n v="1"/>
    <x v="0"/>
    <n v="1"/>
    <x v="0"/>
  </r>
  <r>
    <x v="1726"/>
    <s v="2016 Decline"/>
    <s v="2017 Applicant"/>
    <s v="Archived"/>
    <m/>
    <m/>
    <x v="0"/>
    <m/>
    <m/>
    <m/>
    <x v="0"/>
    <m/>
    <x v="0"/>
    <m/>
    <m/>
    <m/>
    <m/>
    <m/>
    <n v="1"/>
    <n v="1"/>
    <x v="0"/>
    <n v="1"/>
    <x v="0"/>
  </r>
  <r>
    <x v="1727"/>
    <s v="2015 Decline"/>
    <s v="2017 Applicant"/>
    <s v="Archived"/>
    <m/>
    <m/>
    <x v="0"/>
    <m/>
    <m/>
    <m/>
    <x v="0"/>
    <m/>
    <x v="0"/>
    <m/>
    <m/>
    <m/>
    <m/>
    <m/>
    <n v="1"/>
    <n v="1"/>
    <x v="0"/>
    <n v="1"/>
    <x v="0"/>
  </r>
  <r>
    <x v="1728"/>
    <s v="Application Form Complete"/>
    <s v="2017 Applicant"/>
    <s v="Active"/>
    <s v="M"/>
    <s v="Nakuru"/>
    <x v="2"/>
    <s v="Kenya"/>
    <s v="English"/>
    <d v="1996-09-09T00:00:00"/>
    <x v="3"/>
    <m/>
    <x v="7"/>
    <s v="BEng Electrical Power Systems Engineering"/>
    <s v="Kenya"/>
    <s v="Kiambu"/>
    <s v="Kiambu high school"/>
    <s v="Both the Mauritian and Rwandan campuses"/>
    <n v="0"/>
    <n v="0"/>
    <x v="1"/>
    <n v="0"/>
    <x v="1"/>
  </r>
  <r>
    <x v="1729"/>
    <s v="2016 Decline"/>
    <s v="2017 Applicant"/>
    <s v="Archived"/>
    <m/>
    <m/>
    <x v="0"/>
    <m/>
    <m/>
    <m/>
    <x v="0"/>
    <m/>
    <x v="0"/>
    <m/>
    <m/>
    <m/>
    <m/>
    <m/>
    <n v="1"/>
    <n v="1"/>
    <x v="0"/>
    <n v="1"/>
    <x v="0"/>
  </r>
  <r>
    <x v="1730"/>
    <s v="2015 Decline"/>
    <s v="2017 Applicant"/>
    <s v="Archived"/>
    <m/>
    <m/>
    <x v="0"/>
    <m/>
    <m/>
    <m/>
    <x v="0"/>
    <m/>
    <x v="0"/>
    <m/>
    <m/>
    <m/>
    <m/>
    <m/>
    <n v="1"/>
    <n v="1"/>
    <x v="0"/>
    <n v="1"/>
    <x v="0"/>
  </r>
  <r>
    <x v="1731"/>
    <s v="Application Form Complete"/>
    <s v="2017 Applicant"/>
    <s v="Active"/>
    <s v="M"/>
    <s v="Kerugoya"/>
    <x v="2"/>
    <s v="Kenya"/>
    <s v="English"/>
    <s v="24/02/1997"/>
    <x v="6"/>
    <m/>
    <x v="1"/>
    <s v="BA (Hons) Business Managment"/>
    <s v="Kenya"/>
    <s v="Kirinyaga County"/>
    <s v="KIANDANGAE SECONDARY SCHOOL"/>
    <s v="Rwanda campus only"/>
    <n v="0"/>
    <n v="0"/>
    <x v="1"/>
    <n v="0"/>
    <x v="1"/>
  </r>
  <r>
    <x v="1732"/>
    <s v="2016 Decline"/>
    <s v="2017 Applicant"/>
    <s v="Archived"/>
    <m/>
    <m/>
    <x v="0"/>
    <m/>
    <m/>
    <m/>
    <x v="0"/>
    <m/>
    <x v="0"/>
    <m/>
    <m/>
    <m/>
    <m/>
    <m/>
    <n v="1"/>
    <n v="1"/>
    <x v="0"/>
    <n v="1"/>
    <x v="0"/>
  </r>
  <r>
    <x v="1733"/>
    <s v="Application Form [Required]"/>
    <s v="2017 Applicant"/>
    <s v="Active"/>
    <s v="M"/>
    <s v="Nairobi"/>
    <x v="2"/>
    <s v="Kenya"/>
    <s v="English"/>
    <s v="24/08/1994"/>
    <x v="3"/>
    <m/>
    <x v="4"/>
    <s v="BEng Electrical Power Systems Engineering"/>
    <s v="Kenya"/>
    <s v="Kerugoya"/>
    <s v="Gatwe high school"/>
    <s v="Both the Mauritian and Rwandan campuses"/>
    <n v="0"/>
    <n v="0"/>
    <x v="1"/>
    <n v="0"/>
    <x v="1"/>
  </r>
  <r>
    <x v="1734"/>
    <s v="2016 Decline"/>
    <s v="2017 Applicant"/>
    <s v="Archived"/>
    <m/>
    <m/>
    <x v="0"/>
    <m/>
    <m/>
    <m/>
    <x v="0"/>
    <m/>
    <x v="0"/>
    <m/>
    <m/>
    <m/>
    <m/>
    <m/>
    <n v="1"/>
    <n v="1"/>
    <x v="0"/>
    <n v="1"/>
    <x v="0"/>
  </r>
  <r>
    <x v="1735"/>
    <s v="2015 Decline"/>
    <s v="2017 Applicant"/>
    <s v="Archived"/>
    <m/>
    <m/>
    <x v="0"/>
    <m/>
    <m/>
    <m/>
    <x v="0"/>
    <m/>
    <x v="0"/>
    <m/>
    <m/>
    <m/>
    <m/>
    <m/>
    <n v="1"/>
    <n v="1"/>
    <x v="0"/>
    <n v="1"/>
    <x v="0"/>
  </r>
  <r>
    <x v="1736"/>
    <s v="Application Form [Required]"/>
    <s v="2017 Applicant"/>
    <s v="Active"/>
    <s v="M"/>
    <m/>
    <x v="2"/>
    <s v="Kenya"/>
    <s v="English"/>
    <s v="25/09/1995"/>
    <x v="5"/>
    <m/>
    <x v="2"/>
    <s v="BA (Hons) Social Science"/>
    <s v="Kenya"/>
    <s v="Machakos"/>
    <s v="Kaewa secondary school"/>
    <s v="Rwanda campus only"/>
    <n v="0"/>
    <n v="0"/>
    <x v="1"/>
    <n v="0"/>
    <x v="1"/>
  </r>
  <r>
    <x v="1737"/>
    <s v="Application Form [Required]"/>
    <s v="2017 Applicant"/>
    <s v="Active"/>
    <s v="F"/>
    <s v="Nairobi"/>
    <x v="2"/>
    <s v="Kenya"/>
    <s v="English"/>
    <s v="18/05/1997"/>
    <x v="1"/>
    <m/>
    <x v="5"/>
    <s v="BA (Hons) Business Managment"/>
    <s v="Kenya"/>
    <s v="Naivasha"/>
    <s v="Naivasha Girls Secondary School"/>
    <s v="Mauritius Campus only"/>
    <n v="0"/>
    <n v="0"/>
    <x v="1"/>
    <n v="0"/>
    <x v="1"/>
  </r>
  <r>
    <x v="1738"/>
    <s v="Application Form [Required]"/>
    <s v="2017 Applicant"/>
    <s v="Active"/>
    <m/>
    <m/>
    <x v="0"/>
    <m/>
    <m/>
    <m/>
    <x v="0"/>
    <m/>
    <x v="0"/>
    <m/>
    <m/>
    <m/>
    <m/>
    <m/>
    <n v="1"/>
    <n v="1"/>
    <x v="0"/>
    <n v="1"/>
    <x v="0"/>
  </r>
  <r>
    <x v="1739"/>
    <s v="Application Form [Required]"/>
    <s v="2017 Applicant"/>
    <s v="Active"/>
    <m/>
    <m/>
    <x v="0"/>
    <m/>
    <m/>
    <m/>
    <x v="0"/>
    <m/>
    <x v="0"/>
    <m/>
    <m/>
    <m/>
    <m/>
    <m/>
    <n v="1"/>
    <n v="1"/>
    <x v="0"/>
    <n v="1"/>
    <x v="0"/>
  </r>
  <r>
    <x v="1740"/>
    <s v="Application Form Complete"/>
    <s v="2017 Applicant"/>
    <s v="Active"/>
    <s v="F"/>
    <s v="Nairobi"/>
    <x v="2"/>
    <s v="Kenya"/>
    <s v="Engish"/>
    <s v="15/01/2017"/>
    <x v="1"/>
    <m/>
    <x v="7"/>
    <s v="BSc (Hons) Computing Science"/>
    <s v="Kenya"/>
    <s v="Machakos"/>
    <s v="Matuu H.G.M Memorial Girls' High School"/>
    <s v="Mauritius Campus only"/>
    <n v="0"/>
    <n v="0"/>
    <x v="1"/>
    <n v="0"/>
    <x v="1"/>
  </r>
  <r>
    <x v="1741"/>
    <s v="Application Form [Required]"/>
    <s v="2017 Applicant"/>
    <s v="Active"/>
    <s v="M"/>
    <s v="Nairobi"/>
    <x v="2"/>
    <s v="Kenya"/>
    <s v="Engish"/>
    <d v="1999-07-02T00:00:00"/>
    <x v="3"/>
    <m/>
    <x v="5"/>
    <s v="BSc (Hons) Computing Science"/>
    <s v="Kenya"/>
    <s v="Nairobi"/>
    <s v="Starehe Boy's Centre and School"/>
    <s v="Both the Mauritian and Rwandan campuses"/>
    <n v="0"/>
    <n v="0"/>
    <x v="1"/>
    <n v="0"/>
    <x v="1"/>
  </r>
  <r>
    <x v="1742"/>
    <s v="Application Form [Required]"/>
    <s v="2017 Applicant"/>
    <s v="Active"/>
    <s v="M"/>
    <s v="nairobi"/>
    <x v="2"/>
    <s v="Kenya"/>
    <s v="Enlish"/>
    <d v="1996-06-07T00:00:00"/>
    <x v="1"/>
    <m/>
    <x v="5"/>
    <s v="BA (Hons) Business Managment"/>
    <s v="Kenya"/>
    <s v="meru"/>
    <s v="nkubu high school"/>
    <s v="Both the Mauritian and Rwandan campuses"/>
    <n v="0"/>
    <n v="0"/>
    <x v="1"/>
    <n v="0"/>
    <x v="1"/>
  </r>
  <r>
    <x v="1743"/>
    <s v="Application Form [Required]"/>
    <s v="2017 Applicant"/>
    <s v="Active"/>
    <m/>
    <m/>
    <x v="0"/>
    <m/>
    <m/>
    <m/>
    <x v="0"/>
    <m/>
    <x v="0"/>
    <m/>
    <m/>
    <m/>
    <m/>
    <m/>
    <n v="1"/>
    <n v="1"/>
    <x v="0"/>
    <n v="1"/>
    <x v="0"/>
  </r>
  <r>
    <x v="1744"/>
    <s v="Application Form [Required]"/>
    <s v="2017 Applicant"/>
    <s v="Active"/>
    <s v="female"/>
    <m/>
    <x v="0"/>
    <m/>
    <m/>
    <m/>
    <x v="0"/>
    <m/>
    <x v="0"/>
    <m/>
    <m/>
    <m/>
    <m/>
    <m/>
    <n v="1"/>
    <n v="1"/>
    <x v="0"/>
    <n v="1"/>
    <x v="0"/>
  </r>
  <r>
    <x v="1745"/>
    <s v="2015 Decline"/>
    <s v="2017 Applicant"/>
    <s v="Archived"/>
    <m/>
    <m/>
    <x v="0"/>
    <m/>
    <m/>
    <m/>
    <x v="0"/>
    <m/>
    <x v="0"/>
    <m/>
    <m/>
    <m/>
    <m/>
    <m/>
    <n v="1"/>
    <n v="1"/>
    <x v="0"/>
    <n v="1"/>
    <x v="0"/>
  </r>
  <r>
    <x v="1746"/>
    <s v="Application Form [Required]"/>
    <s v="2017 Applicant"/>
    <s v="Active"/>
    <m/>
    <m/>
    <x v="0"/>
    <m/>
    <m/>
    <m/>
    <x v="0"/>
    <m/>
    <x v="0"/>
    <m/>
    <m/>
    <m/>
    <m/>
    <m/>
    <n v="1"/>
    <n v="1"/>
    <x v="0"/>
    <n v="1"/>
    <x v="0"/>
  </r>
  <r>
    <x v="1747"/>
    <s v="Application Form [Required]"/>
    <s v="2017 Applicant"/>
    <s v="Active"/>
    <s v="M"/>
    <s v="Nairobi"/>
    <x v="2"/>
    <s v="Kenya"/>
    <s v="English"/>
    <d v="1996-12-04T00:00:00"/>
    <x v="9"/>
    <s v="From social media..facabookc"/>
    <x v="7"/>
    <s v="BA (Hons) Business Managment"/>
    <s v="Kenya"/>
    <s v="Eldoret"/>
    <s v="Lelmokwo boys high school"/>
    <s v="Both the Mauritian and Rwandan campuses"/>
    <n v="0"/>
    <n v="0"/>
    <x v="1"/>
    <n v="0"/>
    <x v="1"/>
  </r>
  <r>
    <x v="1748"/>
    <s v="Application Form [Required]"/>
    <s v="2017 Applicant"/>
    <s v="Active"/>
    <s v="male"/>
    <m/>
    <x v="0"/>
    <m/>
    <m/>
    <m/>
    <x v="0"/>
    <m/>
    <x v="0"/>
    <m/>
    <m/>
    <m/>
    <m/>
    <m/>
    <n v="1"/>
    <n v="1"/>
    <x v="0"/>
    <n v="1"/>
    <x v="0"/>
  </r>
  <r>
    <x v="1749"/>
    <s v="Application Form [Required]"/>
    <s v="2017 Applicant"/>
    <s v="Active"/>
    <m/>
    <m/>
    <x v="0"/>
    <m/>
    <m/>
    <m/>
    <x v="0"/>
    <m/>
    <x v="0"/>
    <m/>
    <m/>
    <m/>
    <m/>
    <m/>
    <n v="1"/>
    <n v="1"/>
    <x v="0"/>
    <n v="1"/>
    <x v="0"/>
  </r>
  <r>
    <x v="1750"/>
    <s v="2015 Decline"/>
    <s v="2017 Applicant"/>
    <s v="Archived"/>
    <m/>
    <m/>
    <x v="0"/>
    <m/>
    <m/>
    <m/>
    <x v="0"/>
    <m/>
    <x v="0"/>
    <m/>
    <m/>
    <m/>
    <m/>
    <m/>
    <n v="1"/>
    <n v="1"/>
    <x v="0"/>
    <n v="1"/>
    <x v="0"/>
  </r>
  <r>
    <x v="1751"/>
    <s v="Application Form [Required]"/>
    <s v="2017 Applicant"/>
    <s v="Active"/>
    <s v="M"/>
    <s v="Nairobi"/>
    <x v="2"/>
    <s v="Kenya"/>
    <s v="English"/>
    <s v="25/08/1996"/>
    <x v="6"/>
    <m/>
    <x v="2"/>
    <s v="BEng Electrical Power Systems Engineering"/>
    <s v="Kenya"/>
    <s v="Nairobi"/>
    <s v="METEITEI BOYS HIGH SCHOOL"/>
    <s v="Mauritius Campus only"/>
    <n v="0"/>
    <n v="0"/>
    <x v="1"/>
    <n v="0"/>
    <x v="1"/>
  </r>
  <r>
    <x v="1752"/>
    <s v="Application Form [Required]"/>
    <s v="2017 Applicant"/>
    <s v="Active"/>
    <s v="M"/>
    <s v="Iten"/>
    <x v="2"/>
    <s v="Kenya"/>
    <s v="English"/>
    <s v="29/05/1997"/>
    <x v="1"/>
    <m/>
    <x v="1"/>
    <s v="BSc (Hons) Computing Science"/>
    <s v="Kenya"/>
    <s v="Kitale"/>
    <s v="St Josephs Boys High School"/>
    <s v="Both the Mauritian and Rwandan campuses"/>
    <n v="0"/>
    <n v="0"/>
    <x v="1"/>
    <n v="0"/>
    <x v="1"/>
  </r>
  <r>
    <x v="1753"/>
    <s v="Application Form [Required]"/>
    <s v="2017 Applicant"/>
    <s v="Active"/>
    <s v="M"/>
    <s v="Eldoret"/>
    <x v="2"/>
    <s v="Kenya"/>
    <s v="English"/>
    <s v="26/11/1998"/>
    <x v="3"/>
    <m/>
    <x v="6"/>
    <s v="BEng Electrical Power Systems Engineering"/>
    <s v="Kenya"/>
    <s v="KERICHO"/>
    <s v="Litein High School"/>
    <s v="Both the Mauritian and Rwandan campuses"/>
    <n v="0"/>
    <n v="0"/>
    <x v="1"/>
    <n v="0"/>
    <x v="1"/>
  </r>
  <r>
    <x v="1754"/>
    <s v="Application Form [Required]"/>
    <s v="2017 Applicant"/>
    <s v="Active"/>
    <s v="F"/>
    <s v="Nairobi"/>
    <x v="2"/>
    <s v="Kenya"/>
    <s v="English"/>
    <m/>
    <x v="3"/>
    <m/>
    <x v="4"/>
    <s v="BEng Electrical Power Systems Engineering"/>
    <s v="Kenya"/>
    <s v="Nairobi"/>
    <s v="Kilibwoni boys high school"/>
    <s v="Rwanda campus only"/>
    <n v="0"/>
    <n v="0"/>
    <x v="1"/>
    <n v="0"/>
    <x v="1"/>
  </r>
  <r>
    <x v="1755"/>
    <s v="Application Form Complete"/>
    <s v="2017 Applicant"/>
    <s v="Active"/>
    <s v="M"/>
    <s v="Eldoret"/>
    <x v="2"/>
    <s v="Kenya"/>
    <s v="English"/>
    <d v="1997-10-01T00:00:00"/>
    <x v="1"/>
    <m/>
    <x v="2"/>
    <s v="BEng Electrical Power Systems Engineering"/>
    <s v="Kenya"/>
    <s v="Eldoret"/>
    <s v="Mother of apostles seminary"/>
    <s v="Both the Mauritian and Rwandan campuses"/>
    <n v="0"/>
    <n v="0"/>
    <x v="1"/>
    <n v="0"/>
    <x v="1"/>
  </r>
  <r>
    <x v="1756"/>
    <s v="Application Form [Required]"/>
    <s v="2017 Applicant"/>
    <s v="Active"/>
    <m/>
    <m/>
    <x v="0"/>
    <m/>
    <m/>
    <m/>
    <x v="0"/>
    <m/>
    <x v="0"/>
    <m/>
    <m/>
    <m/>
    <m/>
    <m/>
    <n v="1"/>
    <n v="1"/>
    <x v="0"/>
    <n v="1"/>
    <x v="0"/>
  </r>
  <r>
    <x v="1757"/>
    <s v="2015 Decline"/>
    <s v="2017 Applicant"/>
    <s v="Archived"/>
    <m/>
    <m/>
    <x v="0"/>
    <m/>
    <m/>
    <m/>
    <x v="0"/>
    <m/>
    <x v="0"/>
    <m/>
    <m/>
    <m/>
    <m/>
    <m/>
    <n v="1"/>
    <n v="1"/>
    <x v="0"/>
    <n v="1"/>
    <x v="0"/>
  </r>
  <r>
    <x v="1758"/>
    <s v="Application Form Complete"/>
    <s v="2017 Applicant"/>
    <s v="Active"/>
    <s v="M"/>
    <s v="NAIROBI"/>
    <x v="2"/>
    <s v="Kenya"/>
    <s v="English"/>
    <d v="1995-11-05T00:00:00"/>
    <x v="1"/>
    <m/>
    <x v="1"/>
    <s v="BA (Hons) Business Managment"/>
    <s v="Kenya"/>
    <s v="NAIROBI"/>
    <s v="TAMBACH HIGH SCHOOL"/>
    <s v="Rwanda campus only"/>
    <n v="0"/>
    <n v="0"/>
    <x v="1"/>
    <n v="0"/>
    <x v="1"/>
  </r>
  <r>
    <x v="1759"/>
    <s v="Application Form [Required]"/>
    <s v="2017 Applicant"/>
    <s v="Active"/>
    <m/>
    <m/>
    <x v="0"/>
    <m/>
    <m/>
    <m/>
    <x v="0"/>
    <m/>
    <x v="0"/>
    <m/>
    <m/>
    <m/>
    <m/>
    <m/>
    <n v="1"/>
    <n v="1"/>
    <x v="0"/>
    <n v="1"/>
    <x v="0"/>
  </r>
  <r>
    <x v="1760"/>
    <s v="Application Form [Required]"/>
    <s v="2017 Applicant"/>
    <s v="Active"/>
    <s v="M"/>
    <s v="Nairobi"/>
    <x v="2"/>
    <s v="Kenya"/>
    <s v="English"/>
    <d v="1996-03-12T00:00:00"/>
    <x v="8"/>
    <m/>
    <x v="2"/>
    <s v="BSc (Hons) Computing Science"/>
    <s v="Kenya"/>
    <s v="Bomet"/>
    <s v="Koiwa boys high school"/>
    <s v="Both the Mauritian and Rwandan campuses"/>
    <n v="0"/>
    <n v="0"/>
    <x v="1"/>
    <n v="0"/>
    <x v="1"/>
  </r>
  <r>
    <x v="1761"/>
    <s v="2015 Decline"/>
    <s v="2017 Applicant"/>
    <s v="Archived"/>
    <m/>
    <m/>
    <x v="0"/>
    <m/>
    <m/>
    <m/>
    <x v="0"/>
    <m/>
    <x v="0"/>
    <m/>
    <m/>
    <m/>
    <m/>
    <m/>
    <n v="1"/>
    <n v="1"/>
    <x v="0"/>
    <n v="1"/>
    <x v="0"/>
  </r>
  <r>
    <x v="1762"/>
    <s v="Application Form [Required]"/>
    <s v="2017 Applicant"/>
    <s v="Active"/>
    <m/>
    <m/>
    <x v="0"/>
    <m/>
    <m/>
    <m/>
    <x v="0"/>
    <m/>
    <x v="0"/>
    <m/>
    <m/>
    <m/>
    <m/>
    <m/>
    <n v="1"/>
    <n v="1"/>
    <x v="0"/>
    <n v="1"/>
    <x v="0"/>
  </r>
  <r>
    <x v="1763"/>
    <s v="Application Form [Required]"/>
    <s v="2017 Applicant"/>
    <s v="Active"/>
    <s v="M"/>
    <s v="ELDORET"/>
    <x v="2"/>
    <s v="Kenya"/>
    <s v="English"/>
    <d v="1996-05-06T00:00:00"/>
    <x v="3"/>
    <m/>
    <x v="1"/>
    <s v="BSc (Hons) Computing Science"/>
    <s v="Kenya"/>
    <s v="ELDORET"/>
    <s v="LELBOINET HIGH SCHOOL"/>
    <s v="Rwanda campus only"/>
    <n v="0"/>
    <n v="0"/>
    <x v="1"/>
    <n v="0"/>
    <x v="1"/>
  </r>
  <r>
    <x v="1764"/>
    <s v="Application Form [Required]"/>
    <s v="2017 Applicant"/>
    <s v="Active"/>
    <s v="M"/>
    <s v="nairobi"/>
    <x v="2"/>
    <s v="Kenya"/>
    <s v="English"/>
    <s v="22/02/1996"/>
    <x v="2"/>
    <m/>
    <x v="2"/>
    <s v="BEng Electrical Power Systems Engineering"/>
    <s v="Kenya"/>
    <s v="nairobi"/>
    <s v="lenana school"/>
    <s v="Mauritius Campus only"/>
    <n v="0"/>
    <n v="0"/>
    <x v="1"/>
    <n v="0"/>
    <x v="1"/>
  </r>
  <r>
    <x v="1765"/>
    <s v="Application Form [Required]"/>
    <s v="2017 Applicant"/>
    <s v="Active"/>
    <m/>
    <m/>
    <x v="0"/>
    <m/>
    <m/>
    <m/>
    <x v="0"/>
    <m/>
    <x v="0"/>
    <m/>
    <m/>
    <m/>
    <m/>
    <m/>
    <n v="1"/>
    <n v="1"/>
    <x v="0"/>
    <n v="1"/>
    <x v="0"/>
  </r>
  <r>
    <x v="1766"/>
    <s v="Application Form [Required]"/>
    <s v="2017 Applicant"/>
    <s v="Active"/>
    <m/>
    <m/>
    <x v="0"/>
    <m/>
    <m/>
    <m/>
    <x v="0"/>
    <m/>
    <x v="0"/>
    <m/>
    <m/>
    <m/>
    <m/>
    <m/>
    <n v="1"/>
    <n v="1"/>
    <x v="0"/>
    <n v="1"/>
    <x v="0"/>
  </r>
  <r>
    <x v="1767"/>
    <s v="Application Form [Required]"/>
    <s v="2017 Applicant"/>
    <s v="Active"/>
    <s v="F"/>
    <s v="Elharam"/>
    <x v="31"/>
    <s v="Egypt"/>
    <s v="English"/>
    <d v="1994-08-10T00:00:00"/>
    <x v="10"/>
    <m/>
    <x v="9"/>
    <s v="BA (Hons) Business Managment"/>
    <s v="Egypt"/>
    <s v="Elgiza"/>
    <s v="ELharam el sanwya"/>
    <s v="Mauritius Campus only"/>
    <n v="0"/>
    <n v="0"/>
    <x v="1"/>
    <n v="0"/>
    <x v="1"/>
  </r>
  <r>
    <x v="1768"/>
    <s v="Application Form [Required]"/>
    <s v="2017 Applicant"/>
    <s v="Active"/>
    <s v="M"/>
    <s v="nairobi"/>
    <x v="2"/>
    <s v="Kenya"/>
    <s v="English"/>
    <d v="1996-10-04T00:00:00"/>
    <x v="3"/>
    <m/>
    <x v="1"/>
    <s v="BEng Electrical Power Systems Engineering"/>
    <s v="Kenya"/>
    <s v="kericho"/>
    <s v="cheptenye boys high school"/>
    <s v="Rwanda campus only"/>
    <n v="0"/>
    <n v="0"/>
    <x v="1"/>
    <n v="0"/>
    <x v="1"/>
  </r>
  <r>
    <x v="1769"/>
    <s v="Application Form [Required]"/>
    <s v="2017 Applicant"/>
    <s v="Active"/>
    <m/>
    <m/>
    <x v="0"/>
    <m/>
    <m/>
    <m/>
    <x v="0"/>
    <m/>
    <x v="2"/>
    <s v="BA (Hons) Business Managment"/>
    <s v="Kenya"/>
    <s v="nairobi"/>
    <s v="tambach high school"/>
    <s v="Mauritius Campus only"/>
    <n v="1"/>
    <n v="0"/>
    <x v="0"/>
    <n v="0"/>
    <x v="4"/>
  </r>
  <r>
    <x v="1770"/>
    <s v="2015 Decline"/>
    <s v="2017 Applicant"/>
    <s v="Archived"/>
    <m/>
    <m/>
    <x v="0"/>
    <m/>
    <m/>
    <m/>
    <x v="0"/>
    <m/>
    <x v="0"/>
    <m/>
    <m/>
    <m/>
    <m/>
    <m/>
    <n v="1"/>
    <n v="1"/>
    <x v="0"/>
    <n v="1"/>
    <x v="0"/>
  </r>
  <r>
    <x v="1771"/>
    <s v="Application Form [Required]"/>
    <s v="2017 Applicant"/>
    <s v="Active"/>
    <m/>
    <m/>
    <x v="0"/>
    <m/>
    <m/>
    <m/>
    <x v="0"/>
    <m/>
    <x v="0"/>
    <m/>
    <m/>
    <m/>
    <m/>
    <m/>
    <n v="1"/>
    <n v="1"/>
    <x v="0"/>
    <n v="1"/>
    <x v="0"/>
  </r>
  <r>
    <x v="1772"/>
    <s v="2016 Decline"/>
    <s v="2017 Applicant"/>
    <s v="Archived"/>
    <m/>
    <m/>
    <x v="0"/>
    <m/>
    <m/>
    <m/>
    <x v="0"/>
    <m/>
    <x v="0"/>
    <m/>
    <m/>
    <m/>
    <m/>
    <m/>
    <n v="1"/>
    <n v="1"/>
    <x v="0"/>
    <n v="1"/>
    <x v="0"/>
  </r>
  <r>
    <x v="1773"/>
    <s v="Application Form [Required]"/>
    <s v="2017 Applicant"/>
    <s v="Active"/>
    <s v="M"/>
    <s v="Nairobi"/>
    <x v="2"/>
    <s v="Kenya"/>
    <s v="English"/>
    <d v="1997-12-08T00:00:00"/>
    <x v="3"/>
    <m/>
    <x v="5"/>
    <s v="BA (Hons) Business Managment"/>
    <s v="Kenya"/>
    <s v="BOMET"/>
    <s v="TENWEK HIGH SCHOOL"/>
    <s v="Both the Mauritian and Rwandan campuses"/>
    <n v="0"/>
    <n v="0"/>
    <x v="1"/>
    <n v="0"/>
    <x v="1"/>
  </r>
  <r>
    <x v="1774"/>
    <s v="Application Form [Required]"/>
    <s v="2017 Applicant"/>
    <s v="Active"/>
    <s v="M"/>
    <s v="Kapsabet"/>
    <x v="2"/>
    <s v="Kenya"/>
    <s v="English"/>
    <s v="16/09/1997"/>
    <x v="3"/>
    <m/>
    <x v="2"/>
    <s v="BSc (Hons) Computing Science"/>
    <s v="Kenya"/>
    <s v="Kapsabet"/>
    <s v="Kemeloi boys high school"/>
    <s v="Both the Mauritian and Rwandan campuses"/>
    <n v="0"/>
    <n v="0"/>
    <x v="1"/>
    <n v="0"/>
    <x v="1"/>
  </r>
  <r>
    <x v="1775"/>
    <s v="2015 Decline"/>
    <s v="2017 Applicant"/>
    <s v="Archived"/>
    <m/>
    <m/>
    <x v="0"/>
    <m/>
    <m/>
    <m/>
    <x v="0"/>
    <m/>
    <x v="0"/>
    <m/>
    <m/>
    <m/>
    <m/>
    <m/>
    <n v="1"/>
    <n v="1"/>
    <x v="0"/>
    <n v="1"/>
    <x v="0"/>
  </r>
  <r>
    <x v="1776"/>
    <s v="Application Form [Required]"/>
    <s v="2017 Applicant"/>
    <s v="Active"/>
    <s v="F"/>
    <s v="NAIROBI"/>
    <x v="2"/>
    <s v="Kenya"/>
    <s v="English"/>
    <d v="1996-05-01T00:00:00"/>
    <x v="1"/>
    <m/>
    <x v="4"/>
    <s v="BSc (Hons) Applied Psychology"/>
    <s v="Kenya"/>
    <s v="Nairobi"/>
    <s v="Pemwai girls high school"/>
    <s v="Rwanda campus only"/>
    <n v="0"/>
    <n v="0"/>
    <x v="1"/>
    <n v="0"/>
    <x v="1"/>
  </r>
  <r>
    <x v="1777"/>
    <s v="2015 Decline"/>
    <s v="2017 Applicant"/>
    <s v="Archived"/>
    <m/>
    <m/>
    <x v="0"/>
    <m/>
    <m/>
    <m/>
    <x v="0"/>
    <m/>
    <x v="0"/>
    <m/>
    <m/>
    <m/>
    <m/>
    <m/>
    <n v="1"/>
    <n v="1"/>
    <x v="0"/>
    <n v="1"/>
    <x v="0"/>
  </r>
  <r>
    <x v="1778"/>
    <s v="Application Form [Required]"/>
    <s v="2017 Applicant"/>
    <s v="Active"/>
    <m/>
    <m/>
    <x v="0"/>
    <m/>
    <m/>
    <m/>
    <x v="0"/>
    <m/>
    <x v="0"/>
    <m/>
    <m/>
    <m/>
    <m/>
    <m/>
    <n v="1"/>
    <n v="1"/>
    <x v="0"/>
    <n v="1"/>
    <x v="0"/>
  </r>
  <r>
    <x v="1779"/>
    <s v="2015 Decline"/>
    <s v="2017 Applicant"/>
    <s v="Archived"/>
    <m/>
    <m/>
    <x v="0"/>
    <m/>
    <m/>
    <m/>
    <x v="0"/>
    <m/>
    <x v="0"/>
    <m/>
    <m/>
    <m/>
    <m/>
    <m/>
    <n v="1"/>
    <n v="1"/>
    <x v="0"/>
    <n v="1"/>
    <x v="0"/>
  </r>
  <r>
    <x v="1780"/>
    <s v="Application Form [Required]"/>
    <s v="2017 Applicant"/>
    <s v="Active"/>
    <m/>
    <m/>
    <x v="0"/>
    <m/>
    <m/>
    <m/>
    <x v="0"/>
    <m/>
    <x v="0"/>
    <m/>
    <m/>
    <m/>
    <m/>
    <m/>
    <n v="1"/>
    <n v="1"/>
    <x v="0"/>
    <n v="1"/>
    <x v="0"/>
  </r>
  <r>
    <x v="1781"/>
    <s v="Application Form [Required]"/>
    <s v="2017 Applicant"/>
    <s v="Active"/>
    <m/>
    <m/>
    <x v="0"/>
    <m/>
    <m/>
    <m/>
    <x v="0"/>
    <m/>
    <x v="0"/>
    <m/>
    <m/>
    <m/>
    <m/>
    <m/>
    <n v="1"/>
    <n v="1"/>
    <x v="0"/>
    <n v="1"/>
    <x v="0"/>
  </r>
  <r>
    <x v="1782"/>
    <s v="Application Form [Required]"/>
    <s v="2017 Applicant"/>
    <s v="Active"/>
    <s v="M"/>
    <s v="eldoret"/>
    <x v="2"/>
    <s v="Kenya"/>
    <s v="English"/>
    <s v="27/10/1997"/>
    <x v="3"/>
    <m/>
    <x v="5"/>
    <s v="BA (Hons) Business Managment"/>
    <s v="Kenya"/>
    <s v="eldoret"/>
    <s v="Paul boit boys highschool"/>
    <s v="Both the Mauritian and Rwandan campuses"/>
    <n v="0"/>
    <n v="0"/>
    <x v="1"/>
    <n v="0"/>
    <x v="1"/>
  </r>
  <r>
    <x v="1783"/>
    <s v="Application Form [Required]"/>
    <s v="2017 Applicant"/>
    <s v="Active"/>
    <s v="M"/>
    <s v="Eldoret"/>
    <x v="2"/>
    <s v="Kenya"/>
    <s v="English"/>
    <s v="26/07/1996"/>
    <x v="4"/>
    <m/>
    <x v="6"/>
    <s v="BEng Electrical Power Systems Engineering"/>
    <s v="Kenya"/>
    <s v="Eldoret"/>
    <s v="Turbo school"/>
    <s v="Both the Mauritian and Rwandan campuses"/>
    <n v="0"/>
    <n v="0"/>
    <x v="1"/>
    <n v="0"/>
    <x v="1"/>
  </r>
  <r>
    <x v="1784"/>
    <s v="Application Form [Required]"/>
    <s v="2017 Applicant"/>
    <s v="Active"/>
    <m/>
    <m/>
    <x v="0"/>
    <m/>
    <m/>
    <m/>
    <x v="0"/>
    <m/>
    <x v="0"/>
    <m/>
    <m/>
    <m/>
    <m/>
    <m/>
    <n v="1"/>
    <n v="1"/>
    <x v="0"/>
    <n v="1"/>
    <x v="0"/>
  </r>
  <r>
    <x v="1785"/>
    <s v="Application Form [Required]"/>
    <s v="2017 Applicant"/>
    <s v="Active"/>
    <m/>
    <m/>
    <x v="0"/>
    <m/>
    <m/>
    <m/>
    <x v="0"/>
    <m/>
    <x v="0"/>
    <m/>
    <m/>
    <m/>
    <m/>
    <m/>
    <n v="1"/>
    <n v="1"/>
    <x v="0"/>
    <n v="1"/>
    <x v="0"/>
  </r>
  <r>
    <x v="1786"/>
    <s v="Application Form Complete"/>
    <s v="2017 Applicant"/>
    <s v="Active"/>
    <s v="M"/>
    <s v="Nairobi"/>
    <x v="2"/>
    <s v="Kenya"/>
    <s v="English"/>
    <d v="1999-05-06T00:00:00"/>
    <x v="7"/>
    <m/>
    <x v="7"/>
    <s v="BA (Hons) Business Managment"/>
    <s v="Kenya"/>
    <s v="Nairobi"/>
    <s v="Lenana School"/>
    <s v="Both the Mauritian and Rwandan campuses"/>
    <n v="0"/>
    <n v="0"/>
    <x v="1"/>
    <n v="0"/>
    <x v="1"/>
  </r>
  <r>
    <x v="1787"/>
    <s v="2015 Decline"/>
    <s v="2017 Applicant"/>
    <s v="Archived"/>
    <m/>
    <m/>
    <x v="0"/>
    <m/>
    <m/>
    <m/>
    <x v="0"/>
    <m/>
    <x v="0"/>
    <m/>
    <m/>
    <m/>
    <m/>
    <m/>
    <n v="1"/>
    <n v="1"/>
    <x v="0"/>
    <n v="1"/>
    <x v="0"/>
  </r>
  <r>
    <x v="1788"/>
    <s v="Application Form [Required]"/>
    <s v="2017 Applicant"/>
    <s v="Active"/>
    <s v="M"/>
    <s v="Nairobi"/>
    <x v="2"/>
    <s v="Kenya"/>
    <s v="English"/>
    <s v="29/07/1997"/>
    <x v="3"/>
    <m/>
    <x v="4"/>
    <s v="BSc (Hons) Computing Science"/>
    <s v="Kenya"/>
    <s v="Nairobi"/>
    <s v="Tinderet Boys High School"/>
    <s v="Rwanda campus only"/>
    <n v="0"/>
    <n v="0"/>
    <x v="1"/>
    <n v="0"/>
    <x v="1"/>
  </r>
  <r>
    <x v="1789"/>
    <s v="Application Form [Required]"/>
    <s v="2017 Applicant"/>
    <s v="Active"/>
    <s v="M"/>
    <s v="Qena"/>
    <x v="31"/>
    <s v="Egypt"/>
    <s v="English"/>
    <s v="25/02/1991"/>
    <x v="5"/>
    <m/>
    <x v="2"/>
    <s v="BA (Hons) Business Managment"/>
    <s v="Egypt"/>
    <s v="Giza"/>
    <s v="Bawiti High School"/>
    <s v="Both the Mauritian and Rwandan campuses"/>
    <n v="0"/>
    <n v="0"/>
    <x v="1"/>
    <n v="0"/>
    <x v="1"/>
  </r>
  <r>
    <x v="1790"/>
    <s v="Application Form [Required]"/>
    <s v="2017 Applicant"/>
    <s v="Active"/>
    <s v="M"/>
    <s v="ELDORET"/>
    <x v="2"/>
    <s v="Kenya"/>
    <s v="English"/>
    <s v="20/06/1995"/>
    <x v="3"/>
    <m/>
    <x v="1"/>
    <s v="BEng Electrical Power Systems Engineering"/>
    <s v="Kenya"/>
    <s v="ELDORET"/>
    <s v="PAUL BOIT BOYS HIGH KAPKONG"/>
    <s v="Both the Mauritian and Rwandan campuses"/>
    <n v="0"/>
    <n v="0"/>
    <x v="1"/>
    <n v="0"/>
    <x v="1"/>
  </r>
  <r>
    <x v="1791"/>
    <s v="Application Form [Required]"/>
    <s v="2017 Applicant"/>
    <s v="Active"/>
    <m/>
    <m/>
    <x v="0"/>
    <m/>
    <m/>
    <m/>
    <x v="0"/>
    <m/>
    <x v="0"/>
    <m/>
    <m/>
    <m/>
    <m/>
    <m/>
    <n v="1"/>
    <n v="1"/>
    <x v="0"/>
    <n v="1"/>
    <x v="0"/>
  </r>
  <r>
    <x v="1792"/>
    <s v="Application Form [Required]"/>
    <s v="2017 Applicant"/>
    <s v="Active"/>
    <s v="M"/>
    <s v="NAIROBI"/>
    <x v="2"/>
    <s v="Kenya"/>
    <s v="English"/>
    <d v="1995-06-07T00:00:00"/>
    <x v="3"/>
    <m/>
    <x v="6"/>
    <m/>
    <s v="Kenya"/>
    <s v="NAIROBI"/>
    <s v="MANGU HIGH SCHOOL"/>
    <s v="Both the Mauritian and Rwandan campuses"/>
    <n v="0"/>
    <n v="0"/>
    <x v="1"/>
    <n v="0"/>
    <x v="1"/>
  </r>
  <r>
    <x v="1793"/>
    <s v="Application Form [Required]"/>
    <s v="2017 Applicant"/>
    <s v="Active"/>
    <m/>
    <m/>
    <x v="0"/>
    <m/>
    <m/>
    <m/>
    <x v="0"/>
    <m/>
    <x v="0"/>
    <m/>
    <m/>
    <m/>
    <m/>
    <m/>
    <n v="1"/>
    <n v="1"/>
    <x v="0"/>
    <n v="1"/>
    <x v="0"/>
  </r>
  <r>
    <x v="1794"/>
    <s v="Application Form [Required]"/>
    <s v="2017 Applicant"/>
    <s v="Active"/>
    <m/>
    <m/>
    <x v="0"/>
    <m/>
    <m/>
    <m/>
    <x v="0"/>
    <m/>
    <x v="0"/>
    <m/>
    <m/>
    <m/>
    <m/>
    <m/>
    <n v="1"/>
    <n v="1"/>
    <x v="0"/>
    <n v="1"/>
    <x v="0"/>
  </r>
  <r>
    <x v="1795"/>
    <s v="Application Form [Required]"/>
    <s v="2017 Applicant"/>
    <s v="Active"/>
    <m/>
    <m/>
    <x v="0"/>
    <m/>
    <m/>
    <m/>
    <x v="0"/>
    <m/>
    <x v="0"/>
    <m/>
    <m/>
    <m/>
    <m/>
    <m/>
    <n v="1"/>
    <n v="1"/>
    <x v="0"/>
    <n v="1"/>
    <x v="0"/>
  </r>
  <r>
    <x v="1796"/>
    <s v="Application Form [Required]"/>
    <s v="2017 Applicant"/>
    <s v="Active"/>
    <m/>
    <m/>
    <x v="0"/>
    <m/>
    <m/>
    <m/>
    <x v="0"/>
    <m/>
    <x v="0"/>
    <m/>
    <m/>
    <m/>
    <m/>
    <m/>
    <n v="1"/>
    <n v="1"/>
    <x v="0"/>
    <n v="1"/>
    <x v="0"/>
  </r>
  <r>
    <x v="1797"/>
    <s v="Application Form [Required]"/>
    <s v="2017 Applicant"/>
    <s v="Active"/>
    <m/>
    <m/>
    <x v="0"/>
    <m/>
    <m/>
    <m/>
    <x v="0"/>
    <m/>
    <x v="0"/>
    <m/>
    <m/>
    <m/>
    <m/>
    <m/>
    <n v="1"/>
    <n v="1"/>
    <x v="0"/>
    <n v="1"/>
    <x v="0"/>
  </r>
  <r>
    <x v="1798"/>
    <s v="Application Form [Required]"/>
    <s v="2017 Applicant"/>
    <s v="Active"/>
    <m/>
    <m/>
    <x v="0"/>
    <m/>
    <m/>
    <m/>
    <x v="0"/>
    <m/>
    <x v="0"/>
    <m/>
    <m/>
    <m/>
    <m/>
    <m/>
    <n v="1"/>
    <n v="1"/>
    <x v="0"/>
    <n v="1"/>
    <x v="0"/>
  </r>
  <r>
    <x v="1799"/>
    <s v="Application Form [Required]"/>
    <s v="2017 Applicant"/>
    <s v="Active"/>
    <s v="M"/>
    <s v="Nairobi"/>
    <x v="2"/>
    <s v="Kenya"/>
    <s v="English"/>
    <d v="1998-01-08T00:00:00"/>
    <x v="1"/>
    <m/>
    <x v="1"/>
    <s v="BEng Electrical Power Systems Engineering"/>
    <s v="Kenya"/>
    <s v="Eldoret"/>
    <s v="st peters marakwet boys high school"/>
    <s v="Both the Mauritian and Rwandan campuses"/>
    <n v="0"/>
    <n v="0"/>
    <x v="1"/>
    <n v="0"/>
    <x v="1"/>
  </r>
  <r>
    <x v="1800"/>
    <s v="Application Form Complete"/>
    <s v="2017 Applicant"/>
    <s v="Active"/>
    <s v="M"/>
    <s v="hargeisa"/>
    <x v="34"/>
    <s v="Somalia"/>
    <s v="English"/>
    <d v="1994-08-04T00:00:00"/>
    <x v="1"/>
    <m/>
    <x v="9"/>
    <s v="BA (Hons) Business Managment"/>
    <s v="Somalia"/>
    <s v="hargeisa"/>
    <s v="Ilays school"/>
    <s v="Rwanda campus only"/>
    <n v="0"/>
    <n v="0"/>
    <x v="1"/>
    <n v="0"/>
    <x v="1"/>
  </r>
  <r>
    <x v="1801"/>
    <s v="Application Form [Required]"/>
    <s v="2017 Applicant"/>
    <s v="Active"/>
    <m/>
    <m/>
    <x v="0"/>
    <m/>
    <m/>
    <m/>
    <x v="0"/>
    <m/>
    <x v="0"/>
    <m/>
    <m/>
    <m/>
    <m/>
    <m/>
    <n v="1"/>
    <n v="1"/>
    <x v="0"/>
    <n v="1"/>
    <x v="0"/>
  </r>
  <r>
    <x v="1802"/>
    <s v="Application Form [Required]"/>
    <s v="2017 Applicant"/>
    <s v="Active"/>
    <m/>
    <m/>
    <x v="0"/>
    <m/>
    <m/>
    <m/>
    <x v="0"/>
    <m/>
    <x v="0"/>
    <m/>
    <m/>
    <m/>
    <m/>
    <m/>
    <n v="1"/>
    <n v="1"/>
    <x v="0"/>
    <n v="1"/>
    <x v="0"/>
  </r>
  <r>
    <x v="1803"/>
    <s v="Application Form [Required]"/>
    <s v="2017 Applicant"/>
    <s v="Active"/>
    <s v="M"/>
    <s v="nairobi"/>
    <x v="2"/>
    <s v="Kenya"/>
    <s v="English"/>
    <s v="30/06/1996"/>
    <x v="6"/>
    <m/>
    <x v="9"/>
    <s v="BSc (Hons) Computing Science"/>
    <s v="Kenya"/>
    <s v="Eldoret"/>
    <s v="kipsangui boys high school"/>
    <s v="Mauritius Campus only"/>
    <n v="0"/>
    <n v="0"/>
    <x v="1"/>
    <n v="0"/>
    <x v="1"/>
  </r>
  <r>
    <x v="1804"/>
    <s v="Application Form [Required]"/>
    <s v="2017 Applicant"/>
    <s v="Active"/>
    <m/>
    <m/>
    <x v="0"/>
    <m/>
    <m/>
    <m/>
    <x v="0"/>
    <m/>
    <x v="0"/>
    <m/>
    <m/>
    <m/>
    <m/>
    <m/>
    <n v="1"/>
    <n v="1"/>
    <x v="0"/>
    <n v="1"/>
    <x v="0"/>
  </r>
  <r>
    <x v="1805"/>
    <s v="Unclear After Stage Move"/>
    <s v="2017 Applicant"/>
    <s v="Active"/>
    <s v="M"/>
    <s v="Nairobi"/>
    <x v="2"/>
    <s v="Kenya"/>
    <s v="English"/>
    <s v="13/09/1995"/>
    <x v="1"/>
    <m/>
    <x v="5"/>
    <s v="BEng Electrical Power Systems Engineering"/>
    <s v="Kenya"/>
    <s v="Kikuyu"/>
    <s v="Alliance High School"/>
    <s v="Rwanda campus only"/>
    <n v="0"/>
    <n v="0"/>
    <x v="1"/>
    <n v="0"/>
    <x v="1"/>
  </r>
  <r>
    <x v="1806"/>
    <s v="Application Form Complete"/>
    <s v="2017 Applicant"/>
    <s v="Active"/>
    <s v="M"/>
    <s v="Nairobi"/>
    <x v="2"/>
    <s v="Kenya"/>
    <s v="English"/>
    <s v="13/09/1995"/>
    <x v="1"/>
    <m/>
    <x v="5"/>
    <s v="BEng Electrical Power Systems Engineering"/>
    <s v="Kenya"/>
    <s v="Kikuyu"/>
    <s v="Alliance High School"/>
    <s v="Both the Mauritian and Rwandan campuses"/>
    <n v="0"/>
    <n v="0"/>
    <x v="1"/>
    <n v="0"/>
    <x v="1"/>
  </r>
  <r>
    <x v="1807"/>
    <s v="2016 Decline"/>
    <s v="2017 Applicant"/>
    <s v="Archived"/>
    <m/>
    <m/>
    <x v="0"/>
    <m/>
    <m/>
    <m/>
    <x v="0"/>
    <m/>
    <x v="0"/>
    <m/>
    <m/>
    <m/>
    <m/>
    <m/>
    <n v="1"/>
    <n v="1"/>
    <x v="0"/>
    <n v="1"/>
    <x v="0"/>
  </r>
  <r>
    <x v="1808"/>
    <s v="Application Form [Required]"/>
    <s v="2017 Applicant"/>
    <s v="Active"/>
    <m/>
    <m/>
    <x v="0"/>
    <m/>
    <m/>
    <m/>
    <x v="0"/>
    <m/>
    <x v="0"/>
    <m/>
    <m/>
    <m/>
    <m/>
    <m/>
    <n v="1"/>
    <n v="1"/>
    <x v="0"/>
    <n v="1"/>
    <x v="0"/>
  </r>
  <r>
    <x v="1809"/>
    <s v="Application Form [Required]"/>
    <s v="2017 Applicant"/>
    <s v="Active"/>
    <s v="M"/>
    <s v="Nairobi"/>
    <x v="2"/>
    <s v="Kenya"/>
    <s v="English"/>
    <s v="28/11/1996"/>
    <x v="3"/>
    <m/>
    <x v="1"/>
    <s v="BSc (Hons) Computing Science"/>
    <s v="Kenya"/>
    <s v="Eldoret"/>
    <s v="AIC CHEBISAAS BOYS' HIGH SCHOOL"/>
    <s v="Both the Mauritian and Rwandan campuses"/>
    <n v="0"/>
    <n v="0"/>
    <x v="1"/>
    <n v="0"/>
    <x v="1"/>
  </r>
  <r>
    <x v="1810"/>
    <s v="Application Form [Required]"/>
    <s v="2017 Applicant"/>
    <s v="Active"/>
    <m/>
    <m/>
    <x v="0"/>
    <m/>
    <m/>
    <m/>
    <x v="0"/>
    <m/>
    <x v="0"/>
    <m/>
    <m/>
    <m/>
    <m/>
    <m/>
    <n v="1"/>
    <n v="1"/>
    <x v="0"/>
    <n v="1"/>
    <x v="0"/>
  </r>
  <r>
    <x v="1811"/>
    <s v="Application Form [Required]"/>
    <s v="2017 Applicant"/>
    <s v="Active"/>
    <s v="male"/>
    <m/>
    <x v="0"/>
    <m/>
    <m/>
    <m/>
    <x v="0"/>
    <m/>
    <x v="0"/>
    <m/>
    <m/>
    <m/>
    <m/>
    <m/>
    <n v="1"/>
    <n v="1"/>
    <x v="0"/>
    <n v="1"/>
    <x v="0"/>
  </r>
  <r>
    <x v="1812"/>
    <s v="Application Form [Required]"/>
    <s v="2017 Applicant"/>
    <s v="Active"/>
    <m/>
    <m/>
    <x v="0"/>
    <m/>
    <m/>
    <m/>
    <x v="0"/>
    <m/>
    <x v="0"/>
    <m/>
    <m/>
    <m/>
    <m/>
    <m/>
    <n v="1"/>
    <n v="1"/>
    <x v="0"/>
    <n v="1"/>
    <x v="0"/>
  </r>
  <r>
    <x v="1813"/>
    <s v="Application Form Complete"/>
    <s v="2017 Applicant"/>
    <s v="Active"/>
    <s v="M"/>
    <s v="kabarnet"/>
    <x v="2"/>
    <s v="Kenya"/>
    <s v="English"/>
    <d v="1998-06-02T00:00:00"/>
    <x v="3"/>
    <m/>
    <x v="5"/>
    <s v="BSc (Hons) Computing Science"/>
    <s v="Kenya"/>
    <s v="kabarnet"/>
    <s v="Bartolimo boys high school"/>
    <s v="Mauritius Campus only"/>
    <n v="0"/>
    <n v="0"/>
    <x v="1"/>
    <n v="0"/>
    <x v="1"/>
  </r>
  <r>
    <x v="1814"/>
    <s v="2015 Decline"/>
    <s v="2017 Applicant"/>
    <s v="Archived"/>
    <m/>
    <m/>
    <x v="0"/>
    <m/>
    <m/>
    <m/>
    <x v="0"/>
    <m/>
    <x v="0"/>
    <m/>
    <m/>
    <m/>
    <m/>
    <m/>
    <n v="1"/>
    <n v="1"/>
    <x v="0"/>
    <n v="1"/>
    <x v="0"/>
  </r>
  <r>
    <x v="1815"/>
    <s v="2015 Decline"/>
    <s v="2017 Applicant"/>
    <s v="Archived"/>
    <s v="female"/>
    <m/>
    <x v="0"/>
    <m/>
    <m/>
    <m/>
    <x v="0"/>
    <m/>
    <x v="0"/>
    <m/>
    <m/>
    <m/>
    <m/>
    <m/>
    <n v="1"/>
    <n v="1"/>
    <x v="0"/>
    <n v="1"/>
    <x v="0"/>
  </r>
  <r>
    <x v="1816"/>
    <s v="Application Form [Required]"/>
    <s v="2017 Applicant"/>
    <s v="Active"/>
    <m/>
    <m/>
    <x v="0"/>
    <m/>
    <m/>
    <m/>
    <x v="0"/>
    <m/>
    <x v="0"/>
    <m/>
    <m/>
    <m/>
    <m/>
    <m/>
    <n v="1"/>
    <n v="1"/>
    <x v="0"/>
    <n v="1"/>
    <x v="0"/>
  </r>
  <r>
    <x v="1817"/>
    <s v="Application Form [Required]"/>
    <s v="2017 Applicant"/>
    <s v="Active"/>
    <s v="M"/>
    <s v="Nairobi"/>
    <x v="2"/>
    <s v="Kenya"/>
    <s v="English"/>
    <d v="1998-12-11T00:00:00"/>
    <x v="3"/>
    <m/>
    <x v="2"/>
    <s v="BSc (Hons) Computing Science"/>
    <s v="Kenya"/>
    <s v="Nairobi"/>
    <s v="Soliat boys high school"/>
    <s v="Rwanda campus only"/>
    <n v="0"/>
    <n v="0"/>
    <x v="1"/>
    <n v="0"/>
    <x v="1"/>
  </r>
  <r>
    <x v="1818"/>
    <s v="Application Form [Required]"/>
    <s v="2017 Applicant"/>
    <s v="Active"/>
    <m/>
    <m/>
    <x v="0"/>
    <m/>
    <m/>
    <m/>
    <x v="0"/>
    <m/>
    <x v="0"/>
    <m/>
    <m/>
    <m/>
    <m/>
    <m/>
    <n v="1"/>
    <n v="1"/>
    <x v="0"/>
    <n v="1"/>
    <x v="0"/>
  </r>
  <r>
    <x v="1819"/>
    <s v="Application Form [Required]"/>
    <s v="2017 Applicant"/>
    <s v="Active"/>
    <m/>
    <m/>
    <x v="0"/>
    <m/>
    <m/>
    <m/>
    <x v="0"/>
    <m/>
    <x v="0"/>
    <m/>
    <m/>
    <m/>
    <m/>
    <m/>
    <n v="1"/>
    <n v="1"/>
    <x v="0"/>
    <n v="1"/>
    <x v="0"/>
  </r>
  <r>
    <x v="1820"/>
    <s v="Application Form Complete"/>
    <s v="2017 Applicant"/>
    <s v="Active"/>
    <s v="F"/>
    <s v="Nairobi"/>
    <x v="2"/>
    <s v="Kenya"/>
    <s v="English"/>
    <d v="1999-03-06T00:00:00"/>
    <x v="2"/>
    <m/>
    <x v="5"/>
    <s v="BSc (Hons) Computing Science"/>
    <s v="Kenya"/>
    <s v="Nairobi"/>
    <s v="Maryhill Girls High School"/>
    <s v="Both the Mauritian and Rwandan campuses"/>
    <n v="0"/>
    <n v="0"/>
    <x v="1"/>
    <n v="0"/>
    <x v="1"/>
  </r>
  <r>
    <x v="1821"/>
    <s v="2015 Decline"/>
    <s v="2017 Applicant"/>
    <s v="Archived"/>
    <m/>
    <m/>
    <x v="0"/>
    <m/>
    <m/>
    <m/>
    <x v="0"/>
    <m/>
    <x v="0"/>
    <m/>
    <m/>
    <m/>
    <m/>
    <m/>
    <n v="1"/>
    <n v="1"/>
    <x v="0"/>
    <n v="1"/>
    <x v="0"/>
  </r>
  <r>
    <x v="1822"/>
    <s v="Application Form [Required]"/>
    <s v="2017 Applicant"/>
    <s v="Active"/>
    <s v="M"/>
    <s v="Nairobi"/>
    <x v="2"/>
    <s v="Kenya"/>
    <s v="English"/>
    <s v="28/01/1995"/>
    <x v="3"/>
    <m/>
    <x v="2"/>
    <s v="BSc (Hons) Computing Science"/>
    <s v="Kenya"/>
    <s v="Nairobi"/>
    <s v="St marrys international academy"/>
    <m/>
    <n v="0"/>
    <n v="0"/>
    <x v="1"/>
    <n v="0"/>
    <x v="1"/>
  </r>
  <r>
    <x v="1823"/>
    <s v="Application Form [Required]"/>
    <s v="2017 Applicant"/>
    <s v="Active"/>
    <s v="M"/>
    <s v="eldoret"/>
    <x v="2"/>
    <s v="Kenya"/>
    <s v="English"/>
    <s v="25/05/1997"/>
    <x v="3"/>
    <m/>
    <x v="5"/>
    <s v="BSc (Hons) Applied Psychology"/>
    <s v="Kenya"/>
    <s v="ELDORET"/>
    <s v="Tambach high school"/>
    <s v="Mauritius Campus only"/>
    <n v="0"/>
    <n v="0"/>
    <x v="1"/>
    <n v="0"/>
    <x v="1"/>
  </r>
  <r>
    <x v="1824"/>
    <s v="Application Form [Required]"/>
    <s v="2017 Applicant"/>
    <s v="Active"/>
    <m/>
    <m/>
    <x v="0"/>
    <m/>
    <m/>
    <m/>
    <x v="0"/>
    <m/>
    <x v="0"/>
    <m/>
    <m/>
    <m/>
    <m/>
    <m/>
    <n v="1"/>
    <n v="1"/>
    <x v="0"/>
    <n v="1"/>
    <x v="0"/>
  </r>
  <r>
    <x v="1825"/>
    <s v="Application Form Complete"/>
    <s v="2017 Applicant"/>
    <s v="Active"/>
    <s v="M"/>
    <s v="NAIROBI"/>
    <x v="2"/>
    <s v="Kenya"/>
    <s v="English"/>
    <d v="1996-04-07T00:00:00"/>
    <x v="3"/>
    <m/>
    <x v="5"/>
    <s v="BA (Hons) Social Science"/>
    <s v="Kenya"/>
    <s v="KABARNET"/>
    <s v="KABARNET HIGH SCHOOL"/>
    <s v="Both the Mauritian and Rwandan campuses"/>
    <n v="0"/>
    <n v="0"/>
    <x v="1"/>
    <n v="0"/>
    <x v="1"/>
  </r>
  <r>
    <x v="1826"/>
    <s v="Application Form [Required]"/>
    <s v="2017 Applicant"/>
    <s v="Active"/>
    <m/>
    <m/>
    <x v="0"/>
    <m/>
    <m/>
    <m/>
    <x v="0"/>
    <m/>
    <x v="0"/>
    <m/>
    <m/>
    <m/>
    <m/>
    <m/>
    <n v="1"/>
    <n v="1"/>
    <x v="0"/>
    <n v="1"/>
    <x v="0"/>
  </r>
  <r>
    <x v="1827"/>
    <s v="Application Form [Required]"/>
    <s v="2017 Applicant"/>
    <s v="Active"/>
    <s v="M"/>
    <s v="Nairobi"/>
    <x v="2"/>
    <s v="Kenya"/>
    <s v="English"/>
    <s v="25/12/1997"/>
    <x v="1"/>
    <m/>
    <x v="5"/>
    <s v="BEng Electrical Power Systems Engineering"/>
    <s v="Kenya"/>
    <s v="Bondo"/>
    <s v="Maranda high school"/>
    <s v="Both the Mauritian and Rwandan campuses"/>
    <n v="0"/>
    <n v="0"/>
    <x v="1"/>
    <n v="0"/>
    <x v="1"/>
  </r>
  <r>
    <x v="1828"/>
    <s v="Application Form [Required]"/>
    <s v="2017 Applicant"/>
    <s v="Active"/>
    <m/>
    <m/>
    <x v="0"/>
    <m/>
    <m/>
    <m/>
    <x v="0"/>
    <m/>
    <x v="0"/>
    <m/>
    <m/>
    <m/>
    <m/>
    <m/>
    <n v="1"/>
    <n v="1"/>
    <x v="0"/>
    <n v="1"/>
    <x v="0"/>
  </r>
  <r>
    <x v="1829"/>
    <s v="2015 Decline"/>
    <s v="2017 Applicant"/>
    <s v="Archived"/>
    <m/>
    <m/>
    <x v="0"/>
    <m/>
    <m/>
    <m/>
    <x v="0"/>
    <m/>
    <x v="0"/>
    <m/>
    <m/>
    <m/>
    <m/>
    <m/>
    <n v="1"/>
    <n v="1"/>
    <x v="0"/>
    <n v="1"/>
    <x v="0"/>
  </r>
  <r>
    <x v="1830"/>
    <s v="2015 Decline"/>
    <s v="2017 Applicant"/>
    <s v="Archived"/>
    <m/>
    <m/>
    <x v="0"/>
    <m/>
    <m/>
    <m/>
    <x v="0"/>
    <m/>
    <x v="0"/>
    <m/>
    <m/>
    <m/>
    <m/>
    <m/>
    <n v="1"/>
    <n v="1"/>
    <x v="0"/>
    <n v="1"/>
    <x v="0"/>
  </r>
  <r>
    <x v="1831"/>
    <s v="Application Form [Required]"/>
    <s v="2017 Applicant"/>
    <s v="Active"/>
    <m/>
    <m/>
    <x v="0"/>
    <m/>
    <m/>
    <m/>
    <x v="0"/>
    <m/>
    <x v="0"/>
    <m/>
    <m/>
    <m/>
    <m/>
    <m/>
    <n v="1"/>
    <n v="1"/>
    <x v="0"/>
    <n v="1"/>
    <x v="0"/>
  </r>
  <r>
    <x v="1832"/>
    <s v="Application Form [Required]"/>
    <s v="2017 Applicant"/>
    <s v="Active"/>
    <s v="M"/>
    <s v="Nakuru"/>
    <x v="2"/>
    <s v="Kenya"/>
    <s v="English"/>
    <s v="21/02/1993"/>
    <x v="3"/>
    <m/>
    <x v="10"/>
    <s v="BSc (Hons) Computing Science"/>
    <s v="Kenya"/>
    <s v="Nakuru"/>
    <s v="Nakuru mix secondary school"/>
    <s v="Both the Mauritian and Rwandan campuses"/>
    <n v="0"/>
    <n v="0"/>
    <x v="1"/>
    <n v="0"/>
    <x v="1"/>
  </r>
  <r>
    <x v="1833"/>
    <s v="2015 Decline"/>
    <s v="2017 Applicant"/>
    <s v="Archived"/>
    <m/>
    <m/>
    <x v="0"/>
    <m/>
    <m/>
    <m/>
    <x v="0"/>
    <m/>
    <x v="0"/>
    <m/>
    <m/>
    <m/>
    <m/>
    <m/>
    <n v="1"/>
    <n v="1"/>
    <x v="0"/>
    <n v="1"/>
    <x v="0"/>
  </r>
  <r>
    <x v="1834"/>
    <s v="2016 Decline"/>
    <s v="2017 Applicant"/>
    <s v="Deleted"/>
    <m/>
    <m/>
    <x v="0"/>
    <m/>
    <m/>
    <m/>
    <x v="0"/>
    <m/>
    <x v="0"/>
    <m/>
    <m/>
    <m/>
    <m/>
    <m/>
    <n v="1"/>
    <n v="1"/>
    <x v="0"/>
    <n v="1"/>
    <x v="0"/>
  </r>
  <r>
    <x v="1835"/>
    <s v="Application Form [Required]"/>
    <s v="2017 Applicant"/>
    <s v="Active"/>
    <m/>
    <m/>
    <x v="0"/>
    <m/>
    <m/>
    <m/>
    <x v="0"/>
    <m/>
    <x v="0"/>
    <m/>
    <m/>
    <m/>
    <m/>
    <m/>
    <n v="1"/>
    <n v="1"/>
    <x v="0"/>
    <n v="1"/>
    <x v="0"/>
  </r>
  <r>
    <x v="1836"/>
    <s v="Application Form [Required]"/>
    <s v="2017 Applicant"/>
    <s v="Active"/>
    <m/>
    <m/>
    <x v="0"/>
    <m/>
    <m/>
    <m/>
    <x v="0"/>
    <m/>
    <x v="0"/>
    <m/>
    <m/>
    <m/>
    <m/>
    <s v="Both the Mauritian and Rwandan campuses"/>
    <n v="1"/>
    <n v="1"/>
    <x v="0"/>
    <n v="1"/>
    <x v="0"/>
  </r>
  <r>
    <x v="1837"/>
    <s v="Application Form [Required]"/>
    <s v="2017 Applicant"/>
    <s v="Active"/>
    <m/>
    <m/>
    <x v="0"/>
    <m/>
    <m/>
    <m/>
    <x v="0"/>
    <m/>
    <x v="0"/>
    <m/>
    <m/>
    <m/>
    <m/>
    <m/>
    <n v="1"/>
    <n v="1"/>
    <x v="0"/>
    <n v="1"/>
    <x v="0"/>
  </r>
  <r>
    <x v="1838"/>
    <s v="Application Form [Required]"/>
    <s v="2017 Applicant"/>
    <s v="Active"/>
    <s v="M"/>
    <s v="Nairobi"/>
    <x v="2"/>
    <s v="Kenya"/>
    <s v="English"/>
    <s v="16/10/1997"/>
    <x v="3"/>
    <m/>
    <x v="10"/>
    <s v="BA (Hons) Social Science"/>
    <s v="Kenya"/>
    <s v="Iten"/>
    <s v="St Patrick's high school-Iten"/>
    <s v="Both the Mauritian and Rwandan campuses"/>
    <n v="0"/>
    <n v="0"/>
    <x v="1"/>
    <n v="0"/>
    <x v="1"/>
  </r>
  <r>
    <x v="1839"/>
    <s v="Application Form [Required]"/>
    <s v="2017 Applicant"/>
    <s v="Active"/>
    <m/>
    <m/>
    <x v="0"/>
    <m/>
    <m/>
    <m/>
    <x v="0"/>
    <m/>
    <x v="0"/>
    <m/>
    <m/>
    <m/>
    <m/>
    <m/>
    <n v="1"/>
    <n v="1"/>
    <x v="0"/>
    <n v="1"/>
    <x v="0"/>
  </r>
  <r>
    <x v="1840"/>
    <s v="Application Form [Required]"/>
    <s v="2017 Applicant"/>
    <s v="Active"/>
    <s v="M"/>
    <s v="Kericho"/>
    <x v="2"/>
    <s v="Kenya"/>
    <s v="English"/>
    <d v="1996-12-06T00:00:00"/>
    <x v="3"/>
    <m/>
    <x v="8"/>
    <s v="BEng Electrical Power Systems Engineering"/>
    <s v="Kenya"/>
    <s v="Bomet"/>
    <s v="Boito boys high school"/>
    <s v="Rwanda campus only"/>
    <n v="0"/>
    <n v="0"/>
    <x v="1"/>
    <n v="0"/>
    <x v="1"/>
  </r>
  <r>
    <x v="1841"/>
    <s v="Application Form Complete"/>
    <s v="2017 Applicant"/>
    <s v="Active"/>
    <s v="M"/>
    <s v="Kericho"/>
    <x v="2"/>
    <s v="Kenya"/>
    <s v="English"/>
    <d v="1999-01-01T00:00:00"/>
    <x v="1"/>
    <m/>
    <x v="9"/>
    <s v="BEng Electrical Power Systems Engineering"/>
    <s v="Kenya"/>
    <s v="Kikuyu"/>
    <s v="Alliance High School"/>
    <s v="Mauritius Campus only"/>
    <n v="0"/>
    <n v="0"/>
    <x v="1"/>
    <n v="0"/>
    <x v="1"/>
  </r>
  <r>
    <x v="1842"/>
    <s v="2016 Decline"/>
    <s v="2017 Applicant"/>
    <s v="Archived"/>
    <m/>
    <m/>
    <x v="0"/>
    <m/>
    <m/>
    <m/>
    <x v="0"/>
    <m/>
    <x v="0"/>
    <m/>
    <m/>
    <m/>
    <m/>
    <m/>
    <n v="1"/>
    <n v="1"/>
    <x v="0"/>
    <n v="1"/>
    <x v="0"/>
  </r>
  <r>
    <x v="1843"/>
    <s v="Application Form [Required]"/>
    <s v="2017 Applicant"/>
    <s v="Active"/>
    <s v="M"/>
    <n v="500"/>
    <x v="2"/>
    <s v="Kenya"/>
    <s v="English"/>
    <s v="14/02/1998"/>
    <x v="7"/>
    <m/>
    <x v="5"/>
    <s v="BA (Hons) Social Science"/>
    <s v="Kenya"/>
    <s v="Nairobi"/>
    <s v="Lenana School"/>
    <s v="Mauritius Campus only"/>
    <n v="0"/>
    <n v="0"/>
    <x v="1"/>
    <n v="0"/>
    <x v="1"/>
  </r>
  <r>
    <x v="1844"/>
    <s v="Application Form [Required]"/>
    <s v="2017 Applicant"/>
    <s v="Active"/>
    <m/>
    <m/>
    <x v="0"/>
    <m/>
    <m/>
    <m/>
    <x v="0"/>
    <m/>
    <x v="0"/>
    <m/>
    <m/>
    <m/>
    <m/>
    <m/>
    <n v="1"/>
    <n v="1"/>
    <x v="0"/>
    <n v="1"/>
    <x v="0"/>
  </r>
  <r>
    <x v="1845"/>
    <s v="2016 Decline"/>
    <s v="2017 Applicant"/>
    <s v="Archived"/>
    <m/>
    <m/>
    <x v="0"/>
    <m/>
    <m/>
    <m/>
    <x v="0"/>
    <m/>
    <x v="0"/>
    <m/>
    <m/>
    <m/>
    <m/>
    <m/>
    <n v="1"/>
    <n v="1"/>
    <x v="0"/>
    <n v="1"/>
    <x v="0"/>
  </r>
  <r>
    <x v="1846"/>
    <s v="Application Form [Required]"/>
    <s v="2017 Applicant"/>
    <s v="Active"/>
    <s v="F"/>
    <s v="Nairobi"/>
    <x v="2"/>
    <s v="Kenya"/>
    <s v="English"/>
    <s v="20/05/1997"/>
    <x v="3"/>
    <m/>
    <x v="5"/>
    <s v="BSc (Hons) Applied Psychology"/>
    <s v="Kenya"/>
    <s v="Nyeri"/>
    <s v="Mahiga girls"/>
    <s v="Rwanda campus only"/>
    <n v="0"/>
    <n v="0"/>
    <x v="1"/>
    <n v="0"/>
    <x v="1"/>
  </r>
  <r>
    <x v="1847"/>
    <s v="2016 Decline"/>
    <s v="2017 Applicant"/>
    <s v="Archived"/>
    <m/>
    <m/>
    <x v="0"/>
    <m/>
    <m/>
    <m/>
    <x v="0"/>
    <m/>
    <x v="0"/>
    <m/>
    <m/>
    <m/>
    <m/>
    <m/>
    <n v="1"/>
    <n v="1"/>
    <x v="0"/>
    <n v="1"/>
    <x v="0"/>
  </r>
  <r>
    <x v="1848"/>
    <s v="Application Form [Required]"/>
    <s v="2017 Applicant"/>
    <s v="Active"/>
    <m/>
    <m/>
    <x v="0"/>
    <m/>
    <m/>
    <m/>
    <x v="0"/>
    <m/>
    <x v="0"/>
    <m/>
    <m/>
    <m/>
    <m/>
    <m/>
    <n v="1"/>
    <n v="1"/>
    <x v="0"/>
    <n v="1"/>
    <x v="0"/>
  </r>
  <r>
    <x v="1849"/>
    <s v="Application Form Complete"/>
    <s v="2017 Applicant"/>
    <s v="Active"/>
    <s v="M"/>
    <s v="Kigali"/>
    <x v="9"/>
    <s v="Rwanda"/>
    <s v="English"/>
    <s v="20/11/1997"/>
    <x v="3"/>
    <m/>
    <x v="4"/>
    <s v="BA (Hons) Business Managment"/>
    <s v="Rwanda"/>
    <s v="Kigali"/>
    <s v="Lycee De Kigali"/>
    <s v="Both the Mauritian and Rwandan campuses"/>
    <n v="0"/>
    <n v="0"/>
    <x v="1"/>
    <n v="0"/>
    <x v="1"/>
  </r>
  <r>
    <x v="1850"/>
    <s v="Application Form [Required]"/>
    <s v="2017 Applicant"/>
    <s v="Active"/>
    <s v="F"/>
    <s v="KIGALI CITY"/>
    <x v="9"/>
    <s v="Rwanda"/>
    <s v="French"/>
    <s v="28/10/1998"/>
    <x v="1"/>
    <m/>
    <x v="6"/>
    <s v="BA (Hons) Business Managment"/>
    <m/>
    <m/>
    <m/>
    <s v="Both the Mauritian and Rwandan campuses"/>
    <n v="0"/>
    <n v="0"/>
    <x v="1"/>
    <n v="1"/>
    <x v="2"/>
  </r>
  <r>
    <x v="1851"/>
    <s v="Application Form Complete"/>
    <s v="2017 Applicant"/>
    <s v="Active"/>
    <s v="F"/>
    <s v="KIGALI"/>
    <x v="9"/>
    <s v="Rwanda"/>
    <s v="English"/>
    <s v="25/03/1999"/>
    <x v="8"/>
    <m/>
    <x v="5"/>
    <s v="BEng Electrical Power Systems Engineering"/>
    <s v="Rwanda"/>
    <s v="Kigali"/>
    <s v="LYCEE NOTRE DAME DE CITEAUX"/>
    <s v="Both the Mauritian and Rwandan campuses"/>
    <n v="0"/>
    <n v="0"/>
    <x v="1"/>
    <n v="0"/>
    <x v="1"/>
  </r>
  <r>
    <x v="1852"/>
    <s v="Application Form Complete"/>
    <s v="2017 Applicant"/>
    <s v="Active"/>
    <s v="M"/>
    <s v="Monduli"/>
    <x v="16"/>
    <s v="Tanzania"/>
    <s v="English"/>
    <d v="1994-03-05T00:00:00"/>
    <x v="8"/>
    <m/>
    <x v="5"/>
    <s v="BA (Hons) Social Science"/>
    <s v="Tanzania"/>
    <s v="Monduli"/>
    <s v="Orkeeswa Secondary School"/>
    <s v="Both the Mauritian and Rwandan campuses"/>
    <n v="0"/>
    <n v="0"/>
    <x v="1"/>
    <n v="0"/>
    <x v="1"/>
  </r>
  <r>
    <x v="1853"/>
    <s v="Application Form [Required]"/>
    <s v="2017 Applicant"/>
    <s v="Active"/>
    <s v="M"/>
    <s v="Moduli"/>
    <x v="16"/>
    <s v="Tanzania"/>
    <s v="English"/>
    <d v="1992-03-05T00:00:00"/>
    <x v="8"/>
    <m/>
    <x v="5"/>
    <s v="BA (Hons) Social Science"/>
    <s v="Tanzania"/>
    <s v="Monduli"/>
    <s v="Orkeeswa Secondary School"/>
    <s v="Rwanda campus only"/>
    <n v="0"/>
    <n v="0"/>
    <x v="1"/>
    <n v="0"/>
    <x v="1"/>
  </r>
  <r>
    <x v="1854"/>
    <s v="Application Form [Required]"/>
    <s v="2017 Applicant"/>
    <s v="Active"/>
    <m/>
    <m/>
    <x v="0"/>
    <m/>
    <m/>
    <m/>
    <x v="0"/>
    <m/>
    <x v="0"/>
    <m/>
    <m/>
    <m/>
    <m/>
    <m/>
    <n v="1"/>
    <n v="1"/>
    <x v="0"/>
    <n v="1"/>
    <x v="0"/>
  </r>
  <r>
    <x v="1855"/>
    <s v="2015 Decline"/>
    <s v="2017 Applicant"/>
    <s v="Archived"/>
    <m/>
    <m/>
    <x v="0"/>
    <m/>
    <m/>
    <m/>
    <x v="0"/>
    <m/>
    <x v="0"/>
    <m/>
    <m/>
    <m/>
    <m/>
    <m/>
    <n v="1"/>
    <n v="1"/>
    <x v="0"/>
    <n v="1"/>
    <x v="0"/>
  </r>
  <r>
    <x v="1856"/>
    <s v="Application Form [Required]"/>
    <s v="2017 Applicant"/>
    <s v="Active"/>
    <m/>
    <m/>
    <x v="0"/>
    <m/>
    <m/>
    <m/>
    <x v="0"/>
    <m/>
    <x v="0"/>
    <m/>
    <m/>
    <m/>
    <m/>
    <m/>
    <n v="1"/>
    <n v="1"/>
    <x v="0"/>
    <n v="1"/>
    <x v="0"/>
  </r>
  <r>
    <x v="1857"/>
    <s v="2016 Decline"/>
    <s v="2017 Applicant"/>
    <s v="Archived"/>
    <m/>
    <m/>
    <x v="0"/>
    <m/>
    <m/>
    <m/>
    <x v="0"/>
    <m/>
    <x v="0"/>
    <m/>
    <m/>
    <m/>
    <m/>
    <m/>
    <n v="1"/>
    <n v="1"/>
    <x v="0"/>
    <n v="1"/>
    <x v="0"/>
  </r>
  <r>
    <x v="1858"/>
    <s v="Application Form [Required]"/>
    <s v="2017 Applicant"/>
    <s v="Active"/>
    <s v="F"/>
    <s v="Nairobi"/>
    <x v="2"/>
    <s v="Kenya"/>
    <s v="English"/>
    <s v="18/02/2000"/>
    <x v="8"/>
    <m/>
    <x v="2"/>
    <s v="BA (Hons) Social Science"/>
    <s v="Kenya"/>
    <s v="Nairobi"/>
    <s v="Precious Blood Rosita Secondary school"/>
    <s v="Mauritius Campus only"/>
    <n v="0"/>
    <n v="0"/>
    <x v="1"/>
    <n v="0"/>
    <x v="1"/>
  </r>
  <r>
    <x v="1859"/>
    <s v="Application Form Complete"/>
    <s v="2017 Applicant"/>
    <s v="Active"/>
    <s v="M"/>
    <s v="Mbabane"/>
    <x v="35"/>
    <s v="Swaziland"/>
    <s v="English"/>
    <d v="1998-09-03T00:00:00"/>
    <x v="5"/>
    <m/>
    <x v="1"/>
    <s v="BA (Hons) Business Managment"/>
    <s v="Swaziland"/>
    <s v="Mbabane"/>
    <s v="Setsembiso sebunye Baha'i high school"/>
    <s v="Mauritius Campus only"/>
    <n v="0"/>
    <n v="0"/>
    <x v="1"/>
    <n v="0"/>
    <x v="1"/>
  </r>
  <r>
    <x v="1860"/>
    <s v="Application Form [Required]"/>
    <s v="2017 Applicant"/>
    <s v="Active"/>
    <s v="M"/>
    <s v="Nairobi"/>
    <x v="2"/>
    <s v="Kenya"/>
    <s v="English"/>
    <s v="15/05/1994"/>
    <x v="9"/>
    <s v="Facebook"/>
    <x v="2"/>
    <s v="BSc (Hons) Computing Science"/>
    <s v="Kenya"/>
    <s v="Kiambu"/>
    <s v="Kiambu High School"/>
    <s v="Mauritius Campus only"/>
    <n v="0"/>
    <n v="0"/>
    <x v="1"/>
    <n v="0"/>
    <x v="1"/>
  </r>
  <r>
    <x v="1861"/>
    <s v="Application Form [Required]"/>
    <s v="2017 Applicant"/>
    <s v="Active"/>
    <s v="M"/>
    <s v="kigali"/>
    <x v="9"/>
    <s v="Rwanda"/>
    <s v="English"/>
    <d v="1990-07-03T00:00:00"/>
    <x v="11"/>
    <m/>
    <x v="1"/>
    <s v="BA (Hons) Business Managment"/>
    <s v="Rwanda"/>
    <s v="rusizi"/>
    <s v="gihundwe high school"/>
    <s v="Rwanda campus only"/>
    <n v="0"/>
    <n v="0"/>
    <x v="1"/>
    <n v="0"/>
    <x v="1"/>
  </r>
  <r>
    <x v="1862"/>
    <s v="2015 Decline"/>
    <s v="2017 Applicant"/>
    <s v="Archived"/>
    <m/>
    <m/>
    <x v="0"/>
    <m/>
    <m/>
    <m/>
    <x v="0"/>
    <m/>
    <x v="0"/>
    <m/>
    <m/>
    <m/>
    <m/>
    <m/>
    <n v="1"/>
    <n v="1"/>
    <x v="0"/>
    <n v="1"/>
    <x v="0"/>
  </r>
  <r>
    <x v="1863"/>
    <s v="Application Form [Required]"/>
    <s v="2017 Applicant"/>
    <s v="Active"/>
    <m/>
    <m/>
    <x v="0"/>
    <m/>
    <m/>
    <m/>
    <x v="0"/>
    <m/>
    <x v="0"/>
    <m/>
    <m/>
    <m/>
    <m/>
    <m/>
    <n v="1"/>
    <n v="1"/>
    <x v="0"/>
    <n v="1"/>
    <x v="0"/>
  </r>
  <r>
    <x v="1864"/>
    <s v="Application Form [Required]"/>
    <s v="2017 Applicant"/>
    <s v="Active"/>
    <m/>
    <m/>
    <x v="0"/>
    <m/>
    <m/>
    <m/>
    <x v="0"/>
    <m/>
    <x v="0"/>
    <m/>
    <m/>
    <m/>
    <m/>
    <m/>
    <n v="1"/>
    <n v="1"/>
    <x v="0"/>
    <n v="1"/>
    <x v="0"/>
  </r>
  <r>
    <x v="1865"/>
    <s v="2016 Decline"/>
    <s v="2017 Applicant"/>
    <s v="Archived"/>
    <m/>
    <m/>
    <x v="0"/>
    <m/>
    <m/>
    <m/>
    <x v="0"/>
    <m/>
    <x v="0"/>
    <m/>
    <m/>
    <m/>
    <m/>
    <m/>
    <n v="1"/>
    <n v="1"/>
    <x v="0"/>
    <n v="1"/>
    <x v="0"/>
  </r>
  <r>
    <x v="1866"/>
    <s v="2016 Decline"/>
    <s v="2017 Applicant"/>
    <s v="Archived"/>
    <m/>
    <m/>
    <x v="0"/>
    <m/>
    <m/>
    <m/>
    <x v="0"/>
    <m/>
    <x v="0"/>
    <m/>
    <m/>
    <m/>
    <m/>
    <m/>
    <n v="1"/>
    <n v="1"/>
    <x v="0"/>
    <n v="1"/>
    <x v="0"/>
  </r>
  <r>
    <x v="1867"/>
    <s v="2016 Decline"/>
    <s v="2017 Applicant"/>
    <s v="Archived"/>
    <m/>
    <m/>
    <x v="0"/>
    <m/>
    <m/>
    <m/>
    <x v="0"/>
    <m/>
    <x v="0"/>
    <m/>
    <m/>
    <m/>
    <m/>
    <m/>
    <n v="1"/>
    <n v="1"/>
    <x v="0"/>
    <n v="1"/>
    <x v="0"/>
  </r>
  <r>
    <x v="1868"/>
    <s v="Happy to see you again"/>
    <s v="2017 Applicant"/>
    <s v="Archived"/>
    <m/>
    <m/>
    <x v="0"/>
    <m/>
    <m/>
    <m/>
    <x v="0"/>
    <m/>
    <x v="0"/>
    <m/>
    <m/>
    <m/>
    <m/>
    <m/>
    <n v="1"/>
    <n v="1"/>
    <x v="0"/>
    <n v="1"/>
    <x v="0"/>
  </r>
  <r>
    <x v="1869"/>
    <s v="2016 Decline"/>
    <s v="2017 Applicant"/>
    <s v="Archived"/>
    <m/>
    <m/>
    <x v="0"/>
    <m/>
    <m/>
    <m/>
    <x v="0"/>
    <m/>
    <x v="0"/>
    <m/>
    <m/>
    <m/>
    <m/>
    <m/>
    <n v="1"/>
    <n v="1"/>
    <x v="0"/>
    <n v="1"/>
    <x v="0"/>
  </r>
  <r>
    <x v="1870"/>
    <s v="Application Form [Required]"/>
    <s v="2017 Applicant"/>
    <s v="Active"/>
    <s v="M"/>
    <s v="Nairobi"/>
    <x v="2"/>
    <s v="Kenya"/>
    <s v="English"/>
    <s v="26/11/1999"/>
    <x v="5"/>
    <m/>
    <x v="6"/>
    <m/>
    <s v="Kenya"/>
    <s v="Kabarnet"/>
    <s v="Sacho high school"/>
    <s v="Both the Mauritian and Rwandan campuses"/>
    <n v="0"/>
    <n v="0"/>
    <x v="1"/>
    <n v="0"/>
    <x v="1"/>
  </r>
  <r>
    <x v="1871"/>
    <s v="Application Form Complete"/>
    <s v="2017 Applicant"/>
    <s v="Active"/>
    <s v="M"/>
    <s v="nairobi"/>
    <x v="2"/>
    <s v="Kenya"/>
    <s v="English"/>
    <s v="16/09/1999"/>
    <x v="9"/>
    <s v="freind"/>
    <x v="6"/>
    <s v="BA (Hons) Business Managment"/>
    <s v="Kenya"/>
    <s v="Kabarnet"/>
    <s v="Sacho High School"/>
    <s v="Both the Mauritian and Rwandan campuses"/>
    <n v="0"/>
    <n v="0"/>
    <x v="1"/>
    <n v="0"/>
    <x v="1"/>
  </r>
  <r>
    <x v="1872"/>
    <s v="Application Form [Required]"/>
    <s v="2017 Applicant"/>
    <s v="Active"/>
    <s v="F"/>
    <s v="Eldoret"/>
    <x v="2"/>
    <s v="Kenya"/>
    <s v="English"/>
    <d v="1997-10-11T00:00:00"/>
    <x v="4"/>
    <m/>
    <x v="2"/>
    <s v="BSc (Hons) Computing Science"/>
    <s v="Kenya"/>
    <s v="Eldoret"/>
    <s v="Moi Girls High School"/>
    <s v="Mauritius Campus only"/>
    <n v="0"/>
    <n v="0"/>
    <x v="1"/>
    <n v="0"/>
    <x v="1"/>
  </r>
  <r>
    <x v="1873"/>
    <s v="2016 Decline"/>
    <s v="2017 Applicant"/>
    <s v="Archived"/>
    <m/>
    <m/>
    <x v="0"/>
    <m/>
    <m/>
    <m/>
    <x v="0"/>
    <m/>
    <x v="0"/>
    <m/>
    <m/>
    <m/>
    <m/>
    <m/>
    <n v="1"/>
    <n v="1"/>
    <x v="0"/>
    <n v="1"/>
    <x v="0"/>
  </r>
  <r>
    <x v="1874"/>
    <s v="Application Form [Required]"/>
    <s v="2017 Applicant"/>
    <s v="Active"/>
    <m/>
    <m/>
    <x v="0"/>
    <m/>
    <m/>
    <m/>
    <x v="0"/>
    <m/>
    <x v="0"/>
    <m/>
    <m/>
    <m/>
    <m/>
    <m/>
    <n v="1"/>
    <n v="1"/>
    <x v="0"/>
    <n v="1"/>
    <x v="0"/>
  </r>
  <r>
    <x v="1875"/>
    <s v="Application Form [Required]"/>
    <s v="2017 Applicant"/>
    <s v="Active"/>
    <s v="M"/>
    <s v="nairobi"/>
    <x v="2"/>
    <s v="Kenya"/>
    <s v="English"/>
    <s v="22/06/1997"/>
    <x v="3"/>
    <m/>
    <x v="5"/>
    <s v="BSc (Hons) Computing Science"/>
    <s v="Kenya"/>
    <s v="machakos"/>
    <s v="kitonyini high school"/>
    <s v="Both the Mauritian and Rwandan campuses"/>
    <n v="0"/>
    <n v="0"/>
    <x v="1"/>
    <n v="0"/>
    <x v="1"/>
  </r>
  <r>
    <x v="1876"/>
    <s v="Application Form [Required]"/>
    <s v="2017 Applicant"/>
    <s v="Active"/>
    <s v="M"/>
    <s v="Kampala"/>
    <x v="3"/>
    <s v="Uganda"/>
    <s v="English"/>
    <s v="13/09/1987"/>
    <x v="9"/>
    <s v="Scholarship Positions Newsletter"/>
    <x v="8"/>
    <s v="BEng Electrical Power Systems Engineering"/>
    <s v="Uganda"/>
    <s v="Kampala"/>
    <s v="Mugwanya Summit College Kyengera"/>
    <s v="Rwanda campus only"/>
    <n v="0"/>
    <n v="0"/>
    <x v="1"/>
    <n v="0"/>
    <x v="1"/>
  </r>
  <r>
    <x v="1877"/>
    <s v="2015 Decline"/>
    <s v="2017 Applicant"/>
    <s v="Archived"/>
    <m/>
    <m/>
    <x v="0"/>
    <m/>
    <m/>
    <m/>
    <x v="0"/>
    <m/>
    <x v="0"/>
    <m/>
    <m/>
    <m/>
    <m/>
    <m/>
    <n v="1"/>
    <n v="1"/>
    <x v="0"/>
    <n v="1"/>
    <x v="0"/>
  </r>
  <r>
    <x v="1878"/>
    <s v="Application Form [Required]"/>
    <s v="2017 Applicant"/>
    <s v="Active"/>
    <s v="M"/>
    <s v="Sana'a"/>
    <x v="37"/>
    <s v="Yemen"/>
    <s v="English"/>
    <d v="1991-10-10T00:00:00"/>
    <x v="3"/>
    <m/>
    <x v="11"/>
    <s v="BA (Hons) Social Science"/>
    <s v="Yemen"/>
    <s v="Ibb"/>
    <s v="AL-thanwia AL-Amah"/>
    <s v="Both the Mauritian and Rwandan campuses"/>
    <n v="0"/>
    <n v="0"/>
    <x v="1"/>
    <n v="0"/>
    <x v="1"/>
  </r>
  <r>
    <x v="1879"/>
    <s v="Application Form [Required]"/>
    <s v="2017 Applicant"/>
    <s v="Active"/>
    <s v="M"/>
    <s v="Narok County"/>
    <x v="2"/>
    <s v="Kenya"/>
    <s v="English"/>
    <d v="1992-12-10T00:00:00"/>
    <x v="11"/>
    <m/>
    <x v="6"/>
    <s v="BA (Hons) Business Managment"/>
    <s v="Kenya"/>
    <s v="Makueni County"/>
    <s v="Kitondo School"/>
    <s v="Mauritius Campus only"/>
    <n v="0"/>
    <n v="0"/>
    <x v="1"/>
    <n v="0"/>
    <x v="1"/>
  </r>
  <r>
    <x v="1880"/>
    <s v="Application Form Complete"/>
    <s v="2017 Applicant"/>
    <s v="Active"/>
    <s v="M"/>
    <s v="nairobi"/>
    <x v="2"/>
    <s v="Kenya"/>
    <s v="English"/>
    <d v="2017-01-02T00:00:00"/>
    <x v="3"/>
    <m/>
    <x v="2"/>
    <s v="BSc (Hons) Computing Science"/>
    <s v="Kenya"/>
    <s v="bungoma"/>
    <s v="st.mathews a.c.k"/>
    <s v="Mauritius Campus only"/>
    <n v="0"/>
    <n v="0"/>
    <x v="1"/>
    <n v="0"/>
    <x v="1"/>
  </r>
  <r>
    <x v="1881"/>
    <s v="2015 Decline"/>
    <s v="2017 Applicant"/>
    <s v="Archived"/>
    <m/>
    <m/>
    <x v="0"/>
    <m/>
    <m/>
    <m/>
    <x v="0"/>
    <m/>
    <x v="0"/>
    <m/>
    <m/>
    <m/>
    <m/>
    <m/>
    <n v="1"/>
    <n v="1"/>
    <x v="0"/>
    <n v="1"/>
    <x v="0"/>
  </r>
  <r>
    <x v="1882"/>
    <s v="Application Form [Required]"/>
    <s v="2017 Applicant"/>
    <s v="Active"/>
    <s v="F"/>
    <s v="Nairobi"/>
    <x v="2"/>
    <s v="Kenya"/>
    <s v="English"/>
    <s v="29/08/1997"/>
    <x v="3"/>
    <m/>
    <x v="5"/>
    <s v="BA (Hons) Business Managment"/>
    <s v="Kenya"/>
    <s v="Naivasha"/>
    <s v="Naivasha Girls Secondary School"/>
    <s v="Both the Mauritian and Rwandan campuses"/>
    <n v="0"/>
    <n v="0"/>
    <x v="1"/>
    <n v="0"/>
    <x v="1"/>
  </r>
  <r>
    <x v="1883"/>
    <s v="2015 Decline"/>
    <s v="2017 Applicant"/>
    <s v="Archived"/>
    <m/>
    <m/>
    <x v="0"/>
    <m/>
    <m/>
    <m/>
    <x v="0"/>
    <m/>
    <x v="0"/>
    <m/>
    <m/>
    <m/>
    <m/>
    <m/>
    <n v="1"/>
    <n v="1"/>
    <x v="0"/>
    <n v="1"/>
    <x v="0"/>
  </r>
  <r>
    <x v="1884"/>
    <s v="2016 Decline"/>
    <s v="2017 Applicant"/>
    <s v="Archived"/>
    <m/>
    <m/>
    <x v="0"/>
    <m/>
    <m/>
    <m/>
    <x v="0"/>
    <m/>
    <x v="0"/>
    <m/>
    <m/>
    <m/>
    <m/>
    <m/>
    <n v="1"/>
    <n v="1"/>
    <x v="0"/>
    <n v="1"/>
    <x v="0"/>
  </r>
  <r>
    <x v="1885"/>
    <s v="2016 Decline"/>
    <s v="2017 Applicant"/>
    <s v="Archived"/>
    <m/>
    <m/>
    <x v="0"/>
    <m/>
    <m/>
    <m/>
    <x v="0"/>
    <m/>
    <x v="0"/>
    <m/>
    <m/>
    <m/>
    <m/>
    <m/>
    <n v="1"/>
    <n v="1"/>
    <x v="0"/>
    <n v="1"/>
    <x v="0"/>
  </r>
  <r>
    <x v="1886"/>
    <s v="2015 Decline"/>
    <s v="2017 Applicant"/>
    <s v="Archived"/>
    <m/>
    <m/>
    <x v="0"/>
    <m/>
    <m/>
    <m/>
    <x v="0"/>
    <m/>
    <x v="0"/>
    <m/>
    <m/>
    <m/>
    <m/>
    <m/>
    <n v="1"/>
    <n v="1"/>
    <x v="0"/>
    <n v="1"/>
    <x v="0"/>
  </r>
  <r>
    <x v="1887"/>
    <s v="2016 Decline"/>
    <s v="2017 Applicant"/>
    <s v="Archived"/>
    <m/>
    <m/>
    <x v="0"/>
    <m/>
    <m/>
    <m/>
    <x v="0"/>
    <m/>
    <x v="0"/>
    <m/>
    <m/>
    <m/>
    <m/>
    <m/>
    <n v="1"/>
    <n v="1"/>
    <x v="0"/>
    <n v="1"/>
    <x v="0"/>
  </r>
  <r>
    <x v="1888"/>
    <s v="2016 Decline"/>
    <s v="2017 Applicant"/>
    <s v="Archived"/>
    <m/>
    <m/>
    <x v="0"/>
    <m/>
    <m/>
    <m/>
    <x v="0"/>
    <m/>
    <x v="0"/>
    <m/>
    <m/>
    <m/>
    <m/>
    <m/>
    <n v="1"/>
    <n v="1"/>
    <x v="0"/>
    <n v="1"/>
    <x v="0"/>
  </r>
  <r>
    <x v="1889"/>
    <s v="Application Form [Required]"/>
    <s v="2017 Applicant"/>
    <s v="Active"/>
    <m/>
    <m/>
    <x v="0"/>
    <m/>
    <m/>
    <m/>
    <x v="0"/>
    <m/>
    <x v="0"/>
    <m/>
    <m/>
    <m/>
    <m/>
    <m/>
    <n v="1"/>
    <n v="1"/>
    <x v="0"/>
    <n v="1"/>
    <x v="0"/>
  </r>
  <r>
    <x v="1890"/>
    <s v="Application Form [Required]"/>
    <s v="2017 Applicant"/>
    <s v="Active"/>
    <s v="F"/>
    <s v="Nairobi"/>
    <x v="2"/>
    <s v="Kenya"/>
    <s v="English"/>
    <d v="1998-06-04T00:00:00"/>
    <x v="8"/>
    <m/>
    <x v="5"/>
    <s v="BEng Electrical Power Systems Engineering"/>
    <s v="Kenya"/>
    <s v="Nairobi"/>
    <s v="The Kenya High School"/>
    <s v="Mauritius Campus only"/>
    <n v="0"/>
    <n v="0"/>
    <x v="1"/>
    <n v="0"/>
    <x v="1"/>
  </r>
  <r>
    <x v="1891"/>
    <s v="2015 Decline"/>
    <s v="2017 Applicant"/>
    <s v="Archived"/>
    <m/>
    <m/>
    <x v="0"/>
    <m/>
    <m/>
    <m/>
    <x v="0"/>
    <m/>
    <x v="0"/>
    <m/>
    <m/>
    <m/>
    <m/>
    <m/>
    <n v="1"/>
    <n v="1"/>
    <x v="0"/>
    <n v="1"/>
    <x v="0"/>
  </r>
  <r>
    <x v="1892"/>
    <s v="Application Form [Required]"/>
    <s v="2017 Applicant"/>
    <s v="Withdrawn"/>
    <s v="F"/>
    <s v="Nairobi"/>
    <x v="2"/>
    <s v="Kenya"/>
    <s v="English"/>
    <d v="1998-12-04T00:00:00"/>
    <x v="4"/>
    <m/>
    <x v="5"/>
    <s v="BA (Hons) Social Science"/>
    <s v="Kenya"/>
    <s v="Nairobi"/>
    <s v="Newlight Senior Girls School"/>
    <s v="Mauritius Campus only"/>
    <n v="0"/>
    <n v="0"/>
    <x v="1"/>
    <n v="0"/>
    <x v="1"/>
  </r>
  <r>
    <x v="1893"/>
    <s v="2016 Decline"/>
    <s v="2017 Applicant"/>
    <s v="Archived"/>
    <m/>
    <m/>
    <x v="0"/>
    <m/>
    <m/>
    <m/>
    <x v="0"/>
    <m/>
    <x v="0"/>
    <m/>
    <m/>
    <m/>
    <m/>
    <m/>
    <n v="1"/>
    <n v="1"/>
    <x v="0"/>
    <n v="1"/>
    <x v="0"/>
  </r>
  <r>
    <x v="1894"/>
    <s v="2015 Enrolled"/>
    <s v="2017 Applicant"/>
    <s v="Archived"/>
    <m/>
    <m/>
    <x v="0"/>
    <m/>
    <m/>
    <m/>
    <x v="0"/>
    <m/>
    <x v="0"/>
    <m/>
    <m/>
    <m/>
    <m/>
    <m/>
    <n v="1"/>
    <n v="1"/>
    <x v="0"/>
    <n v="1"/>
    <x v="0"/>
  </r>
  <r>
    <x v="1895"/>
    <s v="2016 Decline"/>
    <s v="2017 Applicant"/>
    <s v="Archived"/>
    <m/>
    <m/>
    <x v="0"/>
    <m/>
    <m/>
    <m/>
    <x v="0"/>
    <m/>
    <x v="0"/>
    <m/>
    <m/>
    <m/>
    <m/>
    <m/>
    <n v="1"/>
    <n v="1"/>
    <x v="0"/>
    <n v="1"/>
    <x v="0"/>
  </r>
  <r>
    <x v="1896"/>
    <s v="Application Form [Required]"/>
    <s v="2017 Applicant"/>
    <s v="Active"/>
    <s v="F"/>
    <s v="Dar es salaam"/>
    <x v="16"/>
    <s v="Tanzania"/>
    <s v="English"/>
    <s v="20/09/1998"/>
    <x v="7"/>
    <m/>
    <x v="11"/>
    <s v="BA (Hons) Social Science"/>
    <s v="Tanzania"/>
    <s v="Dar es salaam"/>
    <s v="Mbezi Beach High school"/>
    <s v="Mauritius Campus only"/>
    <n v="0"/>
    <n v="0"/>
    <x v="1"/>
    <n v="0"/>
    <x v="1"/>
  </r>
  <r>
    <x v="1897"/>
    <s v="Unclear After Stage Move"/>
    <s v="2017 Applicant"/>
    <s v="Active"/>
    <s v="M"/>
    <s v="Nairobi"/>
    <x v="2"/>
    <s v="Kenya"/>
    <s v="English"/>
    <s v="19/03/1997"/>
    <x v="8"/>
    <m/>
    <x v="3"/>
    <s v="BSc (Hons) Computing Science"/>
    <s v="Kenya"/>
    <s v="Nairobi"/>
    <s v="Alliance High School"/>
    <s v="Mauritius Campus only"/>
    <n v="0"/>
    <n v="0"/>
    <x v="1"/>
    <n v="0"/>
    <x v="1"/>
  </r>
  <r>
    <x v="1898"/>
    <s v="Application Form Complete"/>
    <s v="2017 Applicant"/>
    <s v="Active"/>
    <s v="M"/>
    <s v="Nairobi"/>
    <x v="2"/>
    <s v="Kenya"/>
    <s v="English"/>
    <s v="19/03/1997"/>
    <x v="10"/>
    <m/>
    <x v="11"/>
    <s v="BSc (Hons) Computing Science"/>
    <s v="Kenya"/>
    <s v="Kikuyu."/>
    <s v="Alliance High school"/>
    <s v="Mauritius Campus only"/>
    <n v="0"/>
    <n v="0"/>
    <x v="1"/>
    <n v="0"/>
    <x v="1"/>
  </r>
  <r>
    <x v="1899"/>
    <s v="Application Form [Required]"/>
    <s v="2017 Applicant"/>
    <s v="Active"/>
    <s v="M"/>
    <s v="Chitipa"/>
    <x v="16"/>
    <s v="Malawi"/>
    <s v="English"/>
    <s v="27/09/1999"/>
    <x v="3"/>
    <m/>
    <x v="7"/>
    <s v="BEng Electrical Power Systems Engineering"/>
    <s v="Malawi"/>
    <s v="Chitipa"/>
    <s v="Chitipa Secondary School"/>
    <s v="Both the Mauritian and Rwandan campuses"/>
    <n v="0"/>
    <n v="0"/>
    <x v="1"/>
    <n v="0"/>
    <x v="1"/>
  </r>
  <r>
    <x v="1900"/>
    <s v="Application Form [Required]"/>
    <s v="2017 Applicant"/>
    <s v="Active"/>
    <s v="F"/>
    <s v="Hargeisa"/>
    <x v="34"/>
    <s v="Somalia"/>
    <s v="English"/>
    <d v="1999-06-06T00:00:00"/>
    <x v="6"/>
    <m/>
    <x v="9"/>
    <s v="BA (Hons) Business Managment"/>
    <s v="Somalia"/>
    <s v="Somalia"/>
    <s v="Noradin Girls"/>
    <s v="Rwanda campus only"/>
    <n v="0"/>
    <n v="0"/>
    <x v="1"/>
    <n v="0"/>
    <x v="1"/>
  </r>
  <r>
    <x v="1901"/>
    <s v="Application Form [Required]"/>
    <s v="2017 Applicant"/>
    <s v="Active"/>
    <m/>
    <m/>
    <x v="0"/>
    <m/>
    <m/>
    <m/>
    <x v="0"/>
    <m/>
    <x v="0"/>
    <m/>
    <m/>
    <m/>
    <m/>
    <m/>
    <n v="1"/>
    <n v="1"/>
    <x v="0"/>
    <n v="1"/>
    <x v="0"/>
  </r>
  <r>
    <x v="1902"/>
    <s v="Application Form [Required]"/>
    <s v="2017 Applicant"/>
    <s v="Active"/>
    <s v="F"/>
    <s v="Nairobi"/>
    <x v="2"/>
    <s v="Kenya"/>
    <s v="English"/>
    <s v="14/11/1994"/>
    <x v="3"/>
    <m/>
    <x v="4"/>
    <s v="BA (Hons) Business Managment"/>
    <s v="Kenya"/>
    <s v="Machakos"/>
    <s v="The S.A Kinyui Girls High School"/>
    <s v="Rwanda campus only"/>
    <n v="0"/>
    <n v="0"/>
    <x v="1"/>
    <n v="0"/>
    <x v="1"/>
  </r>
  <r>
    <x v="1903"/>
    <s v="2015 Decline"/>
    <s v="2017 Applicant"/>
    <s v="Archived"/>
    <m/>
    <m/>
    <x v="0"/>
    <m/>
    <m/>
    <m/>
    <x v="0"/>
    <m/>
    <x v="0"/>
    <m/>
    <m/>
    <m/>
    <m/>
    <m/>
    <n v="1"/>
    <n v="1"/>
    <x v="0"/>
    <n v="1"/>
    <x v="0"/>
  </r>
  <r>
    <x v="1904"/>
    <s v="2015 Decline"/>
    <s v="2017 Applicant"/>
    <s v="Archived"/>
    <m/>
    <m/>
    <x v="0"/>
    <m/>
    <m/>
    <m/>
    <x v="0"/>
    <m/>
    <x v="0"/>
    <m/>
    <m/>
    <m/>
    <m/>
    <m/>
    <n v="1"/>
    <n v="1"/>
    <x v="0"/>
    <n v="1"/>
    <x v="0"/>
  </r>
  <r>
    <x v="1905"/>
    <s v="Application Form [Required]"/>
    <s v="2017 Applicant"/>
    <s v="Active"/>
    <m/>
    <m/>
    <x v="0"/>
    <m/>
    <m/>
    <m/>
    <x v="0"/>
    <m/>
    <x v="0"/>
    <m/>
    <m/>
    <m/>
    <m/>
    <m/>
    <n v="1"/>
    <n v="1"/>
    <x v="0"/>
    <n v="1"/>
    <x v="0"/>
  </r>
  <r>
    <x v="1906"/>
    <s v="2016 Decline"/>
    <s v="2017 Applicant"/>
    <s v="Archived"/>
    <m/>
    <m/>
    <x v="0"/>
    <m/>
    <m/>
    <m/>
    <x v="0"/>
    <m/>
    <x v="0"/>
    <m/>
    <m/>
    <m/>
    <m/>
    <m/>
    <n v="1"/>
    <n v="1"/>
    <x v="0"/>
    <n v="1"/>
    <x v="0"/>
  </r>
  <r>
    <x v="1907"/>
    <s v="Application Form [Required]"/>
    <s v="2017 Applicant"/>
    <s v="Active"/>
    <s v="M"/>
    <s v="kampala"/>
    <x v="3"/>
    <s v="Uganda"/>
    <s v="English"/>
    <d v="1996-01-05T00:00:00"/>
    <x v="3"/>
    <m/>
    <x v="10"/>
    <s v="BEng Electrical Power Systems Engineering"/>
    <s v="Uganda"/>
    <m/>
    <m/>
    <s v="Mauritius Campus only"/>
    <n v="0"/>
    <n v="0"/>
    <x v="1"/>
    <n v="1"/>
    <x v="2"/>
  </r>
  <r>
    <x v="1908"/>
    <s v="Application Form [Required]"/>
    <s v="2017 Applicant"/>
    <s v="Withdrawn"/>
    <s v="M"/>
    <s v="Eldoret"/>
    <x v="2"/>
    <s v="Kenya"/>
    <s v="English"/>
    <s v="14/09/1998"/>
    <x v="1"/>
    <m/>
    <x v="1"/>
    <s v="BSc (Hons) Computing Science"/>
    <s v="Kenya"/>
    <s v="Mumias"/>
    <s v="Booker Academy"/>
    <s v="Both the Mauritian and Rwandan campuses"/>
    <n v="0"/>
    <n v="0"/>
    <x v="1"/>
    <n v="0"/>
    <x v="1"/>
  </r>
  <r>
    <x v="1909"/>
    <s v="2015 Decline"/>
    <s v="2017 Applicant"/>
    <s v="Archived"/>
    <m/>
    <m/>
    <x v="0"/>
    <m/>
    <m/>
    <m/>
    <x v="0"/>
    <m/>
    <x v="0"/>
    <m/>
    <m/>
    <m/>
    <m/>
    <m/>
    <n v="1"/>
    <n v="1"/>
    <x v="0"/>
    <n v="1"/>
    <x v="0"/>
  </r>
  <r>
    <x v="1910"/>
    <s v="Application Form [Required]"/>
    <s v="2017 Applicant"/>
    <s v="Active"/>
    <m/>
    <m/>
    <x v="0"/>
    <m/>
    <m/>
    <m/>
    <x v="0"/>
    <m/>
    <x v="0"/>
    <m/>
    <m/>
    <m/>
    <m/>
    <m/>
    <n v="1"/>
    <n v="1"/>
    <x v="0"/>
    <n v="1"/>
    <x v="0"/>
  </r>
  <r>
    <x v="1911"/>
    <s v="2015 Decline"/>
    <s v="2017 Applicant"/>
    <s v="Archived"/>
    <m/>
    <m/>
    <x v="0"/>
    <m/>
    <m/>
    <m/>
    <x v="0"/>
    <m/>
    <x v="0"/>
    <m/>
    <m/>
    <m/>
    <m/>
    <m/>
    <n v="1"/>
    <n v="1"/>
    <x v="0"/>
    <n v="1"/>
    <x v="0"/>
  </r>
  <r>
    <x v="1912"/>
    <s v="Application Form [Required]"/>
    <s v="2017 Applicant"/>
    <s v="Active"/>
    <m/>
    <m/>
    <x v="0"/>
    <m/>
    <m/>
    <m/>
    <x v="0"/>
    <m/>
    <x v="0"/>
    <m/>
    <m/>
    <m/>
    <m/>
    <m/>
    <n v="1"/>
    <n v="1"/>
    <x v="0"/>
    <n v="1"/>
    <x v="0"/>
  </r>
  <r>
    <x v="1913"/>
    <s v="Application Form [Required]"/>
    <s v="2017 Applicant"/>
    <s v="Active"/>
    <m/>
    <m/>
    <x v="0"/>
    <m/>
    <m/>
    <m/>
    <x v="0"/>
    <m/>
    <x v="0"/>
    <m/>
    <m/>
    <m/>
    <m/>
    <m/>
    <n v="1"/>
    <n v="1"/>
    <x v="0"/>
    <n v="1"/>
    <x v="0"/>
  </r>
  <r>
    <x v="1914"/>
    <s v="Application Form [Required]"/>
    <s v="2017 Applicant"/>
    <s v="Active"/>
    <s v="F"/>
    <s v="Nairobi"/>
    <x v="2"/>
    <s v="Kenya"/>
    <s v="English"/>
    <s v="28/04/1997"/>
    <x v="3"/>
    <m/>
    <x v="5"/>
    <s v="BA (Hons) Business Managment"/>
    <s v="Kenya"/>
    <s v="kitale"/>
    <s v="st.cecilia high school-chepareria"/>
    <s v="Both the Mauritian and Rwandan campuses"/>
    <n v="0"/>
    <n v="0"/>
    <x v="1"/>
    <n v="0"/>
    <x v="1"/>
  </r>
  <r>
    <x v="1915"/>
    <s v="Application Form [Required]"/>
    <s v="2017 Applicant"/>
    <s v="Active"/>
    <s v="M"/>
    <s v="Nairobi"/>
    <x v="2"/>
    <s v="Kenya"/>
    <s v="English"/>
    <s v="25/11/1996"/>
    <x v="3"/>
    <m/>
    <x v="8"/>
    <s v="BSc (Hons) Computing Science"/>
    <s v="Kenya"/>
    <s v="mwingi"/>
    <s v="Nzuli high school"/>
    <m/>
    <n v="0"/>
    <n v="0"/>
    <x v="1"/>
    <n v="0"/>
    <x v="1"/>
  </r>
  <r>
    <x v="1916"/>
    <s v="Application Form [Required]"/>
    <s v="2017 Applicant"/>
    <s v="Active"/>
    <s v="F"/>
    <s v="Nairobi"/>
    <x v="2"/>
    <s v="Kenya"/>
    <s v="English"/>
    <d v="1992-03-11T00:00:00"/>
    <x v="1"/>
    <m/>
    <x v="5"/>
    <s v="BSc (Hons) Applied Psychology"/>
    <s v="Kenya"/>
    <s v="Nairobi"/>
    <s v="Kambui Girl's High School"/>
    <s v="Rwanda campus only"/>
    <n v="0"/>
    <n v="0"/>
    <x v="1"/>
    <n v="0"/>
    <x v="1"/>
  </r>
  <r>
    <x v="1917"/>
    <s v="Application Form Complete"/>
    <s v="2017 Applicant"/>
    <s v="Active"/>
    <s v="M"/>
    <s v="Kilifi"/>
    <x v="2"/>
    <s v="Kenya"/>
    <s v="English"/>
    <d v="1995-08-01T00:00:00"/>
    <x v="3"/>
    <m/>
    <x v="1"/>
    <s v="BEng Electrical Power Systems Engineering"/>
    <s v="Kenya"/>
    <s v="Nyeri"/>
    <s v="Kagumo high school"/>
    <s v="Mauritius Campus only"/>
    <n v="0"/>
    <n v="0"/>
    <x v="1"/>
    <n v="0"/>
    <x v="1"/>
  </r>
  <r>
    <x v="1918"/>
    <s v="Application Form [Required]"/>
    <s v="2017 Applicant"/>
    <s v="Active"/>
    <s v="F"/>
    <s v="Johannesburg"/>
    <x v="6"/>
    <s v="South Africa"/>
    <s v="English"/>
    <s v="28/01/1998"/>
    <x v="3"/>
    <m/>
    <x v="5"/>
    <s v="BSc (Hons) Applied Psychology"/>
    <s v="South Africa"/>
    <s v="Johannesburg"/>
    <s v="Boksburg High School"/>
    <s v="Mauritius Campus only"/>
    <n v="0"/>
    <n v="0"/>
    <x v="1"/>
    <n v="0"/>
    <x v="1"/>
  </r>
  <r>
    <x v="1919"/>
    <s v="2015 Decline"/>
    <s v="2017 Applicant"/>
    <s v="Archived"/>
    <m/>
    <m/>
    <x v="0"/>
    <m/>
    <m/>
    <m/>
    <x v="0"/>
    <m/>
    <x v="0"/>
    <m/>
    <m/>
    <m/>
    <m/>
    <m/>
    <n v="1"/>
    <n v="1"/>
    <x v="0"/>
    <n v="1"/>
    <x v="0"/>
  </r>
  <r>
    <x v="1920"/>
    <s v="Application Form [Required]"/>
    <s v="2017 Applicant"/>
    <s v="Active"/>
    <m/>
    <m/>
    <x v="0"/>
    <m/>
    <m/>
    <m/>
    <x v="0"/>
    <m/>
    <x v="0"/>
    <m/>
    <m/>
    <m/>
    <m/>
    <m/>
    <n v="1"/>
    <n v="1"/>
    <x v="0"/>
    <n v="1"/>
    <x v="0"/>
  </r>
  <r>
    <x v="1921"/>
    <s v="Application Form [Required]"/>
    <s v="2017 Applicant"/>
    <s v="Active"/>
    <m/>
    <m/>
    <x v="0"/>
    <m/>
    <m/>
    <m/>
    <x v="0"/>
    <m/>
    <x v="0"/>
    <m/>
    <m/>
    <m/>
    <m/>
    <m/>
    <n v="1"/>
    <n v="1"/>
    <x v="0"/>
    <n v="1"/>
    <x v="0"/>
  </r>
  <r>
    <x v="1922"/>
    <s v="Application Form [Required]"/>
    <s v="2017 Applicant"/>
    <s v="Active"/>
    <s v="M"/>
    <s v="kumasi"/>
    <x v="1"/>
    <s v="Ghana"/>
    <s v="English"/>
    <d v="1995-01-08T00:00:00"/>
    <x v="1"/>
    <m/>
    <x v="4"/>
    <s v="BA (Hons) Business Managment"/>
    <s v="Ghana"/>
    <s v="Kumasi"/>
    <s v="Prempeh College"/>
    <s v="Both the Mauritian and Rwandan campuses"/>
    <n v="0"/>
    <n v="0"/>
    <x v="1"/>
    <n v="0"/>
    <x v="1"/>
  </r>
  <r>
    <x v="1923"/>
    <s v="Application Form [Required]"/>
    <s v="2017 Applicant"/>
    <s v="Active"/>
    <s v="M"/>
    <s v="Bamenda"/>
    <x v="8"/>
    <s v="Cameroon"/>
    <s v="English"/>
    <s v="13/03/1993"/>
    <x v="1"/>
    <m/>
    <x v="2"/>
    <s v="BA (Hons) Business Managment"/>
    <s v="Cameroon"/>
    <s v="Bamenda"/>
    <s v="Saint Albert's Comprehensive College"/>
    <s v="Both the Mauritian and Rwandan campuses"/>
    <n v="0"/>
    <n v="0"/>
    <x v="1"/>
    <n v="0"/>
    <x v="1"/>
  </r>
  <r>
    <x v="1924"/>
    <s v="Application Form [Required]"/>
    <s v="2017 Applicant"/>
    <s v="Active"/>
    <m/>
    <m/>
    <x v="0"/>
    <m/>
    <m/>
    <m/>
    <x v="0"/>
    <m/>
    <x v="0"/>
    <m/>
    <m/>
    <m/>
    <m/>
    <m/>
    <n v="1"/>
    <n v="1"/>
    <x v="0"/>
    <n v="1"/>
    <x v="0"/>
  </r>
  <r>
    <x v="1925"/>
    <s v="Application Form [Required]"/>
    <s v="2017 Applicant"/>
    <s v="Active"/>
    <m/>
    <m/>
    <x v="0"/>
    <m/>
    <m/>
    <m/>
    <x v="0"/>
    <m/>
    <x v="0"/>
    <m/>
    <m/>
    <m/>
    <m/>
    <m/>
    <n v="1"/>
    <n v="1"/>
    <x v="0"/>
    <n v="1"/>
    <x v="0"/>
  </r>
  <r>
    <x v="1926"/>
    <s v="2015 Decline"/>
    <s v="2017 Applicant"/>
    <s v="Archived"/>
    <m/>
    <m/>
    <x v="0"/>
    <m/>
    <m/>
    <m/>
    <x v="0"/>
    <m/>
    <x v="0"/>
    <m/>
    <m/>
    <m/>
    <m/>
    <m/>
    <n v="1"/>
    <n v="1"/>
    <x v="0"/>
    <n v="1"/>
    <x v="0"/>
  </r>
  <r>
    <x v="1927"/>
    <s v="2016 Decline"/>
    <s v="2017 Applicant"/>
    <s v="Archived"/>
    <m/>
    <m/>
    <x v="0"/>
    <m/>
    <m/>
    <m/>
    <x v="0"/>
    <m/>
    <x v="0"/>
    <m/>
    <m/>
    <m/>
    <m/>
    <m/>
    <n v="1"/>
    <n v="1"/>
    <x v="0"/>
    <n v="1"/>
    <x v="0"/>
  </r>
  <r>
    <x v="1928"/>
    <s v="2015 Decline"/>
    <s v="2017 Applicant"/>
    <s v="Archived"/>
    <m/>
    <m/>
    <x v="0"/>
    <m/>
    <m/>
    <m/>
    <x v="0"/>
    <m/>
    <x v="0"/>
    <m/>
    <m/>
    <m/>
    <m/>
    <m/>
    <n v="1"/>
    <n v="1"/>
    <x v="0"/>
    <n v="1"/>
    <x v="0"/>
  </r>
  <r>
    <x v="1929"/>
    <s v="Application Form [Required]"/>
    <s v="2017 Applicant"/>
    <s v="Active"/>
    <m/>
    <m/>
    <x v="0"/>
    <m/>
    <m/>
    <m/>
    <x v="0"/>
    <m/>
    <x v="0"/>
    <m/>
    <m/>
    <m/>
    <m/>
    <m/>
    <n v="1"/>
    <n v="1"/>
    <x v="0"/>
    <n v="1"/>
    <x v="0"/>
  </r>
  <r>
    <x v="1930"/>
    <s v="Application Form [Required]"/>
    <s v="2017 Applicant"/>
    <s v="Withdrawn"/>
    <s v="M"/>
    <s v="Johannesburg"/>
    <x v="6"/>
    <s v="South Africa"/>
    <s v="English"/>
    <d v="1998-12-11T00:00:00"/>
    <x v="8"/>
    <m/>
    <x v="2"/>
    <s v="BSc (Hons) Applied Psychology"/>
    <s v="South Africa"/>
    <s v="Johannesburg"/>
    <s v="St Stithians Boys College"/>
    <s v="Mauritius Campus only"/>
    <n v="0"/>
    <n v="0"/>
    <x v="1"/>
    <n v="0"/>
    <x v="1"/>
  </r>
  <r>
    <x v="1931"/>
    <s v="2016 Decline"/>
    <s v="2017 Applicant"/>
    <s v="Archived"/>
    <m/>
    <m/>
    <x v="0"/>
    <m/>
    <m/>
    <m/>
    <x v="0"/>
    <m/>
    <x v="0"/>
    <m/>
    <m/>
    <m/>
    <m/>
    <m/>
    <n v="1"/>
    <n v="1"/>
    <x v="0"/>
    <n v="1"/>
    <x v="0"/>
  </r>
  <r>
    <x v="1932"/>
    <s v="2016 Decline"/>
    <s v="2017 Applicant"/>
    <s v="Archived"/>
    <m/>
    <m/>
    <x v="0"/>
    <m/>
    <m/>
    <m/>
    <x v="0"/>
    <m/>
    <x v="0"/>
    <m/>
    <m/>
    <m/>
    <m/>
    <m/>
    <n v="1"/>
    <n v="1"/>
    <x v="0"/>
    <n v="1"/>
    <x v="0"/>
  </r>
  <r>
    <x v="1933"/>
    <s v="2015 Enrolled"/>
    <s v="2017 Applicant"/>
    <s v="Archived"/>
    <m/>
    <m/>
    <x v="0"/>
    <m/>
    <m/>
    <m/>
    <x v="0"/>
    <m/>
    <x v="0"/>
    <m/>
    <m/>
    <m/>
    <m/>
    <m/>
    <n v="1"/>
    <n v="1"/>
    <x v="0"/>
    <n v="1"/>
    <x v="0"/>
  </r>
  <r>
    <x v="1934"/>
    <s v="2015 Decline"/>
    <s v="2017 Applicant"/>
    <s v="Archived"/>
    <m/>
    <m/>
    <x v="0"/>
    <m/>
    <m/>
    <m/>
    <x v="0"/>
    <m/>
    <x v="0"/>
    <m/>
    <m/>
    <m/>
    <m/>
    <m/>
    <n v="1"/>
    <n v="1"/>
    <x v="0"/>
    <n v="1"/>
    <x v="0"/>
  </r>
  <r>
    <x v="1935"/>
    <s v="Application Form [Required]"/>
    <s v="2017 Applicant"/>
    <s v="Active"/>
    <m/>
    <m/>
    <x v="0"/>
    <m/>
    <m/>
    <m/>
    <x v="0"/>
    <m/>
    <x v="0"/>
    <m/>
    <m/>
    <m/>
    <m/>
    <m/>
    <n v="1"/>
    <n v="1"/>
    <x v="0"/>
    <n v="1"/>
    <x v="0"/>
  </r>
  <r>
    <x v="1936"/>
    <s v="Application Form [Required]"/>
    <s v="2017 Applicant"/>
    <s v="Active"/>
    <m/>
    <m/>
    <x v="0"/>
    <m/>
    <m/>
    <m/>
    <x v="0"/>
    <m/>
    <x v="0"/>
    <m/>
    <m/>
    <m/>
    <m/>
    <m/>
    <n v="1"/>
    <n v="1"/>
    <x v="0"/>
    <n v="1"/>
    <x v="0"/>
  </r>
  <r>
    <x v="1937"/>
    <s v="2015 Decline"/>
    <s v="2017 Applicant"/>
    <s v="Archived"/>
    <m/>
    <m/>
    <x v="0"/>
    <m/>
    <m/>
    <m/>
    <x v="0"/>
    <m/>
    <x v="0"/>
    <m/>
    <m/>
    <m/>
    <m/>
    <m/>
    <n v="1"/>
    <n v="1"/>
    <x v="0"/>
    <n v="1"/>
    <x v="0"/>
  </r>
  <r>
    <x v="1938"/>
    <s v="2015 Decline"/>
    <s v="2017 Applicant"/>
    <s v="Archived"/>
    <m/>
    <m/>
    <x v="0"/>
    <m/>
    <m/>
    <m/>
    <x v="0"/>
    <m/>
    <x v="0"/>
    <m/>
    <m/>
    <m/>
    <m/>
    <m/>
    <n v="1"/>
    <n v="1"/>
    <x v="0"/>
    <n v="1"/>
    <x v="0"/>
  </r>
  <r>
    <x v="1939"/>
    <s v="Application Form [Required]"/>
    <s v="2017 Applicant"/>
    <s v="Active"/>
    <m/>
    <m/>
    <x v="0"/>
    <m/>
    <m/>
    <m/>
    <x v="0"/>
    <m/>
    <x v="0"/>
    <m/>
    <m/>
    <m/>
    <m/>
    <m/>
    <n v="1"/>
    <n v="1"/>
    <x v="0"/>
    <n v="1"/>
    <x v="0"/>
  </r>
  <r>
    <x v="1940"/>
    <s v="Application Form [Required]"/>
    <s v="2017 Applicant"/>
    <s v="Active"/>
    <s v="F"/>
    <s v="Teyateyaneng"/>
    <x v="18"/>
    <s v="Lesotho"/>
    <s v="English"/>
    <s v="23/06/1995"/>
    <x v="1"/>
    <m/>
    <x v="7"/>
    <s v="BA (Hons) Social Science"/>
    <s v="Lesotho"/>
    <s v="Berea"/>
    <s v="Koeneng High School"/>
    <s v="Mauritius Campus only"/>
    <n v="0"/>
    <n v="0"/>
    <x v="1"/>
    <n v="0"/>
    <x v="1"/>
  </r>
  <r>
    <x v="1941"/>
    <s v="2016 Decline"/>
    <s v="2017 Applicant"/>
    <s v="Archived"/>
    <m/>
    <m/>
    <x v="0"/>
    <m/>
    <m/>
    <m/>
    <x v="0"/>
    <m/>
    <x v="0"/>
    <m/>
    <m/>
    <m/>
    <m/>
    <m/>
    <n v="1"/>
    <n v="1"/>
    <x v="0"/>
    <n v="1"/>
    <x v="0"/>
  </r>
  <r>
    <x v="1942"/>
    <s v="Happy to see you again"/>
    <s v="2017 Applicant"/>
    <s v="Archived"/>
    <m/>
    <m/>
    <x v="0"/>
    <m/>
    <m/>
    <m/>
    <x v="0"/>
    <m/>
    <x v="0"/>
    <m/>
    <m/>
    <m/>
    <m/>
    <m/>
    <n v="1"/>
    <n v="1"/>
    <x v="0"/>
    <n v="1"/>
    <x v="0"/>
  </r>
  <r>
    <x v="1943"/>
    <s v="Application Form [Required]"/>
    <s v="2017 Applicant"/>
    <s v="Archived"/>
    <s v="F"/>
    <s v="Gabes"/>
    <x v="4"/>
    <s v="Tunisia"/>
    <s v="English"/>
    <d v="1997-10-05T00:00:00"/>
    <x v="4"/>
    <m/>
    <x v="2"/>
    <s v="BSc (Hons) Computing Science"/>
    <s v="Tunisia"/>
    <s v="Gabes"/>
    <s v="Abouloubeba High School of Gabes"/>
    <s v="Mauritius Campus only"/>
    <n v="0"/>
    <n v="0"/>
    <x v="1"/>
    <n v="0"/>
    <x v="1"/>
  </r>
  <r>
    <x v="1944"/>
    <s v="Application Form [Required]"/>
    <s v="2017 Applicant"/>
    <s v="Active"/>
    <s v="M"/>
    <s v="ACCRA"/>
    <x v="1"/>
    <s v="Ghana"/>
    <s v="English"/>
    <d v="1994-10-11T00:00:00"/>
    <x v="3"/>
    <m/>
    <x v="5"/>
    <s v="BSc (Hons) Applied Psychology"/>
    <s v="Ghana"/>
    <s v="UPPER EAST REGION"/>
    <s v="SANDEMA SENIOR HIGH TECHNICAL SCHOOL"/>
    <s v="Mauritius Campus only"/>
    <n v="0"/>
    <n v="0"/>
    <x v="1"/>
    <n v="0"/>
    <x v="1"/>
  </r>
  <r>
    <x v="1945"/>
    <s v="Application Form [Required]"/>
    <s v="2017 Applicant"/>
    <s v="Active"/>
    <s v="F"/>
    <s v="Alexandria"/>
    <x v="31"/>
    <s v="Egypt"/>
    <s v="English"/>
    <d v="1998-08-01T00:00:00"/>
    <x v="5"/>
    <m/>
    <x v="3"/>
    <s v="BSc (Hons) Computing Science"/>
    <s v="Egypt"/>
    <s v="Alexandria"/>
    <s v="El Fawtem Secondary School for Girls - Public/National"/>
    <s v="Both the Mauritian and Rwandan campuses"/>
    <n v="0"/>
    <n v="0"/>
    <x v="1"/>
    <n v="0"/>
    <x v="1"/>
  </r>
  <r>
    <x v="1946"/>
    <s v="Application Form [Required]"/>
    <s v="2017 Applicant"/>
    <s v="Withdrawn"/>
    <s v="M"/>
    <s v="Nairobi"/>
    <x v="2"/>
    <s v="Kenya"/>
    <s v="English"/>
    <s v="14/03/1998"/>
    <x v="2"/>
    <m/>
    <x v="5"/>
    <s v="BA (Hons) Social Science"/>
    <s v="Kenya"/>
    <s v="Kikuyu"/>
    <s v="Alliance High School"/>
    <s v="Mauritius Campus only"/>
    <n v="0"/>
    <n v="0"/>
    <x v="1"/>
    <n v="0"/>
    <x v="1"/>
  </r>
  <r>
    <x v="1947"/>
    <s v="2015 Decline"/>
    <s v="2017 Applicant"/>
    <s v="Archived"/>
    <m/>
    <m/>
    <x v="0"/>
    <m/>
    <m/>
    <m/>
    <x v="0"/>
    <m/>
    <x v="0"/>
    <m/>
    <m/>
    <m/>
    <m/>
    <m/>
    <n v="1"/>
    <n v="1"/>
    <x v="0"/>
    <n v="1"/>
    <x v="0"/>
  </r>
  <r>
    <x v="1948"/>
    <s v="2016 Decline"/>
    <s v="2017 Applicant"/>
    <s v="Archived"/>
    <m/>
    <m/>
    <x v="0"/>
    <m/>
    <m/>
    <m/>
    <x v="0"/>
    <m/>
    <x v="0"/>
    <m/>
    <m/>
    <m/>
    <m/>
    <m/>
    <n v="1"/>
    <n v="1"/>
    <x v="0"/>
    <n v="1"/>
    <x v="0"/>
  </r>
  <r>
    <x v="1949"/>
    <s v="Application Form [Required]"/>
    <s v="2017 Applicant"/>
    <s v="Active"/>
    <s v="M"/>
    <s v="Lome"/>
    <x v="29"/>
    <s v="Togo"/>
    <s v="French"/>
    <s v="28/07/1991"/>
    <x v="4"/>
    <m/>
    <x v="9"/>
    <s v="BSc (Hons) Computing Science"/>
    <s v="Togo"/>
    <s v="Lome"/>
    <s v="Lycee d Agoe Nyeve"/>
    <s v="Mauritius Campus only"/>
    <n v="0"/>
    <n v="0"/>
    <x v="1"/>
    <n v="0"/>
    <x v="1"/>
  </r>
  <r>
    <x v="1950"/>
    <s v="Application Form [Required]"/>
    <s v="2017 Applicant"/>
    <s v="Active"/>
    <s v="F"/>
    <s v="Accra"/>
    <x v="1"/>
    <s v="Ghana"/>
    <s v="English"/>
    <s v="27/10/1999"/>
    <x v="6"/>
    <m/>
    <x v="3"/>
    <s v="BA (Hons) Business Managment"/>
    <s v="Ghana"/>
    <s v="Cape Coast"/>
    <s v="Aggrey Memorial African Methodist Episcopal Zion Senior High School"/>
    <s v="Mauritius Campus only"/>
    <n v="0"/>
    <n v="0"/>
    <x v="1"/>
    <n v="0"/>
    <x v="1"/>
  </r>
  <r>
    <x v="1951"/>
    <s v="Application Form [Required]"/>
    <s v="2017 Applicant"/>
    <s v="Active"/>
    <m/>
    <m/>
    <x v="0"/>
    <m/>
    <m/>
    <m/>
    <x v="0"/>
    <m/>
    <x v="0"/>
    <m/>
    <m/>
    <m/>
    <m/>
    <m/>
    <n v="1"/>
    <n v="1"/>
    <x v="0"/>
    <n v="1"/>
    <x v="0"/>
  </r>
  <r>
    <x v="1952"/>
    <s v="2015 Decline"/>
    <s v="2017 Applicant"/>
    <s v="Archived"/>
    <m/>
    <m/>
    <x v="0"/>
    <m/>
    <m/>
    <m/>
    <x v="0"/>
    <m/>
    <x v="0"/>
    <m/>
    <m/>
    <m/>
    <m/>
    <m/>
    <n v="1"/>
    <n v="1"/>
    <x v="0"/>
    <n v="1"/>
    <x v="0"/>
  </r>
  <r>
    <x v="1953"/>
    <s v="2016 Decline"/>
    <s v="2017 Applicant"/>
    <s v="Archived"/>
    <m/>
    <m/>
    <x v="0"/>
    <m/>
    <m/>
    <m/>
    <x v="0"/>
    <m/>
    <x v="0"/>
    <m/>
    <m/>
    <m/>
    <m/>
    <m/>
    <n v="1"/>
    <n v="1"/>
    <x v="0"/>
    <n v="1"/>
    <x v="0"/>
  </r>
  <r>
    <x v="1954"/>
    <s v="Application Form Complete"/>
    <s v="2017 Applicant"/>
    <s v="Active"/>
    <s v="M"/>
    <s v="Kericho"/>
    <x v="2"/>
    <s v="Kenya"/>
    <s v="English"/>
    <s v="15/04/1994"/>
    <x v="8"/>
    <m/>
    <x v="5"/>
    <s v="BA (Hons) Business Managment"/>
    <s v="Kenya"/>
    <s v="Thika"/>
    <s v="Mang'u High School"/>
    <s v="Both the Mauritian and Rwandan campuses"/>
    <n v="0"/>
    <n v="0"/>
    <x v="1"/>
    <n v="0"/>
    <x v="1"/>
  </r>
  <r>
    <x v="1955"/>
    <s v="Application Form [Required]"/>
    <s v="2017 Applicant"/>
    <s v="Active"/>
    <m/>
    <m/>
    <x v="0"/>
    <m/>
    <m/>
    <m/>
    <x v="0"/>
    <m/>
    <x v="0"/>
    <m/>
    <m/>
    <m/>
    <m/>
    <m/>
    <n v="1"/>
    <n v="1"/>
    <x v="0"/>
    <n v="1"/>
    <x v="0"/>
  </r>
  <r>
    <x v="1956"/>
    <s v="Application Form [Required]"/>
    <s v="2017 Applicant"/>
    <s v="Active"/>
    <m/>
    <m/>
    <x v="0"/>
    <m/>
    <m/>
    <m/>
    <x v="0"/>
    <m/>
    <x v="0"/>
    <m/>
    <m/>
    <m/>
    <m/>
    <m/>
    <n v="1"/>
    <n v="1"/>
    <x v="0"/>
    <n v="1"/>
    <x v="0"/>
  </r>
  <r>
    <x v="1957"/>
    <s v="2016 Decline"/>
    <s v="2017 Applicant"/>
    <s v="Archived"/>
    <m/>
    <m/>
    <x v="0"/>
    <m/>
    <m/>
    <m/>
    <x v="0"/>
    <m/>
    <x v="0"/>
    <m/>
    <m/>
    <m/>
    <m/>
    <m/>
    <n v="1"/>
    <n v="1"/>
    <x v="0"/>
    <n v="1"/>
    <x v="0"/>
  </r>
  <r>
    <x v="1958"/>
    <s v="Application Form [Required]"/>
    <s v="2017 Applicant"/>
    <s v="Active"/>
    <s v="F"/>
    <s v="Nairobi"/>
    <x v="2"/>
    <s v="Kenya"/>
    <s v="English"/>
    <s v="28/12/1989"/>
    <x v="1"/>
    <m/>
    <x v="2"/>
    <s v="BA (Hons) Social Science"/>
    <s v="Kenya"/>
    <s v="Kapsabet"/>
    <s v="Kapsabet Girls High School"/>
    <s v="Both the Mauritian and Rwandan campuses"/>
    <n v="0"/>
    <n v="0"/>
    <x v="1"/>
    <n v="0"/>
    <x v="1"/>
  </r>
  <r>
    <x v="1959"/>
    <s v="Application Form Complete"/>
    <s v="2017 Applicant"/>
    <s v="Active"/>
    <s v="F"/>
    <s v="Londiani"/>
    <x v="2"/>
    <s v="Kenya"/>
    <s v="English"/>
    <s v="20/01/1998"/>
    <x v="2"/>
    <m/>
    <x v="2"/>
    <s v="BA (Hons) Business Managment"/>
    <s v="Kenya"/>
    <s v="Nairobi"/>
    <s v="The Kenya High School"/>
    <s v="Mauritius Campus only"/>
    <n v="0"/>
    <n v="0"/>
    <x v="1"/>
    <n v="0"/>
    <x v="1"/>
  </r>
  <r>
    <x v="1960"/>
    <s v="Application Form [Required]"/>
    <s v="2017 Applicant"/>
    <s v="Active"/>
    <s v="F"/>
    <s v="Nairobi"/>
    <x v="2"/>
    <s v="Kenya"/>
    <s v="English"/>
    <m/>
    <x v="1"/>
    <m/>
    <x v="1"/>
    <s v="BSc (Hons) Computing Science"/>
    <s v="Kenya"/>
    <s v="Kericho"/>
    <s v="Moi Tea Girls"/>
    <s v="Mauritius Campus only"/>
    <n v="0"/>
    <n v="0"/>
    <x v="1"/>
    <n v="0"/>
    <x v="1"/>
  </r>
  <r>
    <x v="1961"/>
    <s v="Application Form [Required]"/>
    <s v="2017 Applicant"/>
    <s v="Active"/>
    <s v="M"/>
    <s v="Kara"/>
    <x v="29"/>
    <s v="Togo"/>
    <s v="French"/>
    <d v="2000-07-10T00:00:00"/>
    <x v="4"/>
    <m/>
    <x v="12"/>
    <s v="BSc (Hons) Computing Science"/>
    <s v="Togo"/>
    <s v="Kara"/>
    <s v="Lycée Scientifique de Kara"/>
    <s v="Mauritius Campus only"/>
    <n v="0"/>
    <n v="0"/>
    <x v="1"/>
    <n v="0"/>
    <x v="1"/>
  </r>
  <r>
    <x v="1962"/>
    <s v="2016 Decline"/>
    <s v="2017 Applicant"/>
    <s v="Archived"/>
    <m/>
    <m/>
    <x v="0"/>
    <m/>
    <m/>
    <m/>
    <x v="0"/>
    <m/>
    <x v="0"/>
    <m/>
    <m/>
    <m/>
    <m/>
    <m/>
    <n v="1"/>
    <n v="1"/>
    <x v="0"/>
    <n v="1"/>
    <x v="0"/>
  </r>
  <r>
    <x v="1963"/>
    <s v="2015 Decline"/>
    <s v="2017 Applicant"/>
    <s v="Archived"/>
    <m/>
    <m/>
    <x v="0"/>
    <m/>
    <m/>
    <m/>
    <x v="0"/>
    <m/>
    <x v="0"/>
    <m/>
    <m/>
    <m/>
    <m/>
    <m/>
    <n v="1"/>
    <n v="1"/>
    <x v="0"/>
    <n v="1"/>
    <x v="0"/>
  </r>
  <r>
    <x v="1964"/>
    <s v="2016 Decline"/>
    <s v="2017 Applicant"/>
    <s v="Archived"/>
    <m/>
    <m/>
    <x v="0"/>
    <m/>
    <m/>
    <m/>
    <x v="0"/>
    <m/>
    <x v="0"/>
    <m/>
    <m/>
    <m/>
    <m/>
    <m/>
    <n v="1"/>
    <n v="1"/>
    <x v="0"/>
    <n v="1"/>
    <x v="0"/>
  </r>
  <r>
    <x v="1965"/>
    <s v="2015 Decline"/>
    <s v="2017 Applicant"/>
    <s v="Archived"/>
    <m/>
    <m/>
    <x v="0"/>
    <m/>
    <m/>
    <m/>
    <x v="0"/>
    <m/>
    <x v="0"/>
    <m/>
    <m/>
    <m/>
    <m/>
    <m/>
    <n v="1"/>
    <n v="1"/>
    <x v="0"/>
    <n v="1"/>
    <x v="0"/>
  </r>
  <r>
    <x v="1966"/>
    <s v="Application Form Complete"/>
    <s v="2017 Applicant"/>
    <s v="Active"/>
    <s v="M"/>
    <s v="yamoussoukro"/>
    <x v="28"/>
    <s v="Cote d'Ivoire"/>
    <s v="French"/>
    <d v="2000-01-01T00:00:00"/>
    <x v="2"/>
    <m/>
    <x v="9"/>
    <s v="BSc (Hons) Computing Science"/>
    <s v="Cote d'Ivoire"/>
    <s v="yamoussoukro"/>
    <s v="lycee scientifique de yamoussoukro"/>
    <s v="Both the Mauritian and Rwandan campuses"/>
    <n v="0"/>
    <n v="0"/>
    <x v="1"/>
    <n v="0"/>
    <x v="1"/>
  </r>
  <r>
    <x v="1967"/>
    <s v="Application Form [Required]"/>
    <s v="2017 Applicant"/>
    <s v="Active"/>
    <s v="M"/>
    <s v="kl"/>
    <x v="38"/>
    <s v="Somalia"/>
    <s v="English"/>
    <d v="1992-02-02T00:00:00"/>
    <x v="4"/>
    <m/>
    <x v="7"/>
    <s v="BA (Hons) Social Science"/>
    <s v="Somalia"/>
    <s v="mogdisho"/>
    <s v="imaamu-shafici"/>
    <s v="Both the Mauritian and Rwandan campuses"/>
    <n v="0"/>
    <n v="0"/>
    <x v="1"/>
    <n v="0"/>
    <x v="1"/>
  </r>
  <r>
    <x v="1968"/>
    <s v="2016 Decline"/>
    <s v="2017 Applicant"/>
    <s v="Archived"/>
    <m/>
    <m/>
    <x v="0"/>
    <m/>
    <m/>
    <m/>
    <x v="0"/>
    <m/>
    <x v="0"/>
    <m/>
    <m/>
    <m/>
    <m/>
    <m/>
    <n v="1"/>
    <n v="1"/>
    <x v="0"/>
    <n v="1"/>
    <x v="0"/>
  </r>
  <r>
    <x v="1969"/>
    <s v="Application Form Complete"/>
    <s v="2017 Applicant"/>
    <s v="Active"/>
    <s v="M"/>
    <s v="yamoussoukro"/>
    <x v="28"/>
    <s v="Cote d'Ivoire"/>
    <s v="French"/>
    <d v="1999-11-01T00:00:00"/>
    <x v="2"/>
    <m/>
    <x v="4"/>
    <s v="BA (Hons) Business Managment"/>
    <s v="Cote d'Ivoire"/>
    <s v="yamoussoukro"/>
    <s v="lycée scientifique"/>
    <s v="Both the Mauritian and Rwandan campuses"/>
    <n v="0"/>
    <n v="0"/>
    <x v="1"/>
    <n v="0"/>
    <x v="1"/>
  </r>
  <r>
    <x v="1970"/>
    <s v="2015 Decline"/>
    <s v="2017 Applicant"/>
    <s v="Archived"/>
    <m/>
    <m/>
    <x v="0"/>
    <m/>
    <m/>
    <m/>
    <x v="0"/>
    <m/>
    <x v="0"/>
    <m/>
    <m/>
    <m/>
    <m/>
    <m/>
    <n v="1"/>
    <n v="1"/>
    <x v="0"/>
    <n v="1"/>
    <x v="0"/>
  </r>
  <r>
    <x v="1971"/>
    <s v="2015 Decline"/>
    <s v="2017 Applicant"/>
    <s v="Archived"/>
    <m/>
    <m/>
    <x v="0"/>
    <m/>
    <m/>
    <m/>
    <x v="0"/>
    <m/>
    <x v="0"/>
    <m/>
    <m/>
    <m/>
    <m/>
    <m/>
    <n v="1"/>
    <n v="1"/>
    <x v="0"/>
    <n v="1"/>
    <x v="0"/>
  </r>
  <r>
    <x v="1972"/>
    <s v="Application Form [Required]"/>
    <s v="2017 Applicant"/>
    <s v="Active"/>
    <s v="F"/>
    <s v="abidjan"/>
    <x v="28"/>
    <s v="Cote d'Ivoire"/>
    <s v="French"/>
    <m/>
    <x v="8"/>
    <m/>
    <x v="1"/>
    <s v="BA (Hons) Social Science"/>
    <m/>
    <m/>
    <m/>
    <m/>
    <n v="0"/>
    <n v="0"/>
    <x v="1"/>
    <n v="1"/>
    <x v="2"/>
  </r>
  <r>
    <x v="1973"/>
    <s v="Application Form Complete"/>
    <s v="2017 Applicant"/>
    <s v="Active"/>
    <s v="M"/>
    <s v="abidjan"/>
    <x v="28"/>
    <s v="Cote d'Ivoire"/>
    <s v="French"/>
    <d v="1998-03-04T00:00:00"/>
    <x v="2"/>
    <m/>
    <x v="11"/>
    <s v="BA (Hons) Business Managment"/>
    <s v="Cote d'Ivoire"/>
    <s v="Yamoussoukro"/>
    <s v="Lycée scientifique"/>
    <s v="Mauritius Campus only"/>
    <n v="0"/>
    <n v="0"/>
    <x v="1"/>
    <n v="0"/>
    <x v="1"/>
  </r>
  <r>
    <x v="1974"/>
    <s v="2016 Decline"/>
    <s v="2017 Applicant"/>
    <s v="Archived"/>
    <m/>
    <m/>
    <x v="0"/>
    <m/>
    <m/>
    <m/>
    <x v="0"/>
    <m/>
    <x v="0"/>
    <m/>
    <m/>
    <m/>
    <m/>
    <m/>
    <n v="1"/>
    <n v="1"/>
    <x v="0"/>
    <n v="1"/>
    <x v="0"/>
  </r>
  <r>
    <x v="1975"/>
    <s v="Application Form [Required]"/>
    <s v="2017 Applicant"/>
    <s v="Active"/>
    <m/>
    <m/>
    <x v="0"/>
    <m/>
    <m/>
    <m/>
    <x v="0"/>
    <m/>
    <x v="0"/>
    <m/>
    <m/>
    <m/>
    <m/>
    <m/>
    <n v="1"/>
    <n v="1"/>
    <x v="0"/>
    <n v="1"/>
    <x v="0"/>
  </r>
  <r>
    <x v="1976"/>
    <s v="Application Form Complete"/>
    <s v="2017 Applicant"/>
    <s v="Active"/>
    <s v="F"/>
    <s v="abidjan"/>
    <x v="28"/>
    <s v="Cote d'Ivoire"/>
    <s v="French"/>
    <s v="22/01/1999"/>
    <x v="8"/>
    <m/>
    <x v="12"/>
    <s v="BSc (Hons) Computing Science"/>
    <s v="Cote d'Ivoire"/>
    <s v="ABIDJAN"/>
    <s v="LYCEE TECHNIQUE D'ABIDJAN"/>
    <s v="Both the Mauritian and Rwandan campuses"/>
    <n v="0"/>
    <n v="0"/>
    <x v="1"/>
    <n v="0"/>
    <x v="1"/>
  </r>
  <r>
    <x v="1977"/>
    <s v="Application Form Complete"/>
    <s v="2017 Applicant"/>
    <s v="Active"/>
    <s v="F"/>
    <s v="dominiquek1999@gmail.com"/>
    <x v="28"/>
    <s v="Cote d'Ivoire"/>
    <s v="French"/>
    <s v="21/05/1999"/>
    <x v="8"/>
    <m/>
    <x v="2"/>
    <s v="BA (Hons) Business Managment"/>
    <s v="Cote d'Ivoire"/>
    <s v="Abidjan"/>
    <s v="College Saint Viateur d'Abidjan"/>
    <s v="Both the Mauritian and Rwandan campuses"/>
    <n v="0"/>
    <n v="0"/>
    <x v="1"/>
    <n v="0"/>
    <x v="1"/>
  </r>
  <r>
    <x v="1978"/>
    <s v="Application Form [Required]"/>
    <s v="2017 Applicant"/>
    <s v="Active"/>
    <m/>
    <m/>
    <x v="0"/>
    <m/>
    <m/>
    <m/>
    <x v="0"/>
    <m/>
    <x v="0"/>
    <m/>
    <m/>
    <m/>
    <m/>
    <m/>
    <n v="1"/>
    <n v="1"/>
    <x v="0"/>
    <n v="1"/>
    <x v="0"/>
  </r>
  <r>
    <x v="1979"/>
    <s v="Application Form [Required]"/>
    <s v="2017 Applicant"/>
    <s v="Active"/>
    <s v="F"/>
    <s v="Abidjan"/>
    <x v="28"/>
    <s v="Cote d'Ivoire"/>
    <s v="French"/>
    <m/>
    <x v="7"/>
    <m/>
    <x v="2"/>
    <s v="BA (Hons) Business Managment"/>
    <s v="Cote d'Ivoire"/>
    <s v="Abidjan"/>
    <s v="Lycée sainte marie de cocody abidjan"/>
    <s v="Both the Mauritian and Rwandan campuses"/>
    <n v="0"/>
    <n v="0"/>
    <x v="1"/>
    <n v="0"/>
    <x v="1"/>
  </r>
  <r>
    <x v="1980"/>
    <s v="2016 Decline"/>
    <s v="2017 Applicant"/>
    <s v="Archived"/>
    <m/>
    <m/>
    <x v="0"/>
    <m/>
    <m/>
    <m/>
    <x v="0"/>
    <m/>
    <x v="0"/>
    <m/>
    <m/>
    <m/>
    <m/>
    <m/>
    <n v="1"/>
    <n v="1"/>
    <x v="0"/>
    <n v="1"/>
    <x v="0"/>
  </r>
  <r>
    <x v="1981"/>
    <s v="Application Form Complete"/>
    <s v="2017 Applicant"/>
    <s v="Active"/>
    <s v="M"/>
    <s v="Yamoussoukro"/>
    <x v="28"/>
    <s v="Cote d'Ivoire"/>
    <s v="French"/>
    <s v="28/08/1999"/>
    <x v="5"/>
    <m/>
    <x v="1"/>
    <s v="BSc (Hons) Computing Science"/>
    <s v="Cote d'Ivoire"/>
    <s v="Yamoussoukro"/>
    <s v="Lycée Scientifique de Yamoussoukro"/>
    <s v="Both the Mauritian and Rwandan campuses"/>
    <n v="0"/>
    <n v="0"/>
    <x v="1"/>
    <n v="0"/>
    <x v="1"/>
  </r>
  <r>
    <x v="1982"/>
    <s v="2015 Decline"/>
    <s v="2017 Applicant"/>
    <s v="Archived"/>
    <m/>
    <m/>
    <x v="0"/>
    <m/>
    <m/>
    <m/>
    <x v="0"/>
    <m/>
    <x v="0"/>
    <m/>
    <m/>
    <m/>
    <m/>
    <m/>
    <n v="1"/>
    <n v="1"/>
    <x v="0"/>
    <n v="1"/>
    <x v="0"/>
  </r>
  <r>
    <x v="1983"/>
    <s v="2016 Decline"/>
    <s v="2017 Applicant"/>
    <s v="Archived"/>
    <m/>
    <m/>
    <x v="0"/>
    <m/>
    <m/>
    <m/>
    <x v="0"/>
    <m/>
    <x v="0"/>
    <m/>
    <m/>
    <m/>
    <m/>
    <m/>
    <n v="1"/>
    <n v="1"/>
    <x v="0"/>
    <n v="1"/>
    <x v="0"/>
  </r>
  <r>
    <x v="1984"/>
    <s v="Application Form [Required]"/>
    <s v="2017 Applicant"/>
    <s v="Active"/>
    <s v="F"/>
    <s v="Abidjan"/>
    <x v="28"/>
    <s v="Cote d'Ivoire"/>
    <s v="French"/>
    <s v="27/03/1997"/>
    <x v="2"/>
    <m/>
    <x v="9"/>
    <s v="BA (Hons) Business Managment"/>
    <s v="Cote d'Ivoire"/>
    <s v="Abidjan"/>
    <s v="collège kema"/>
    <s v="Mauritius Campus only"/>
    <n v="0"/>
    <n v="0"/>
    <x v="1"/>
    <n v="0"/>
    <x v="1"/>
  </r>
  <r>
    <x v="1985"/>
    <s v="Application Form [Required]"/>
    <s v="2017 Applicant"/>
    <s v="Active"/>
    <s v="M"/>
    <s v="abidjan"/>
    <x v="28"/>
    <s v="Cote d'Ivoire"/>
    <s v="French"/>
    <s v="18/10/2001"/>
    <x v="8"/>
    <m/>
    <x v="10"/>
    <s v="BEng Electrical Power Systems Engineering"/>
    <s v="Cote d'Ivoire"/>
    <s v="yamoussoukro"/>
    <s v="lycee scientifique yamoussoukro"/>
    <s v="Both the Mauritian and Rwandan campuses"/>
    <n v="0"/>
    <n v="0"/>
    <x v="1"/>
    <n v="0"/>
    <x v="1"/>
  </r>
  <r>
    <x v="1986"/>
    <s v="Application Form Complete"/>
    <s v="2017 Applicant"/>
    <s v="Active"/>
    <s v="M"/>
    <s v="abidjan"/>
    <x v="28"/>
    <s v="Cote d'Ivoire"/>
    <s v="French"/>
    <s v="13/12/1997"/>
    <x v="8"/>
    <m/>
    <x v="11"/>
    <s v="BSc (Hons) Computing Science"/>
    <s v="Cote d'Ivoire"/>
    <s v="abidjan"/>
    <s v="Lycee Technique Abidjan Cocody"/>
    <s v="Mauritius Campus only"/>
    <n v="0"/>
    <n v="0"/>
    <x v="1"/>
    <n v="0"/>
    <x v="1"/>
  </r>
  <r>
    <x v="1987"/>
    <s v="Application Form [Required]"/>
    <s v="2017 Applicant"/>
    <s v="Active"/>
    <s v="M"/>
    <s v="Abidjan"/>
    <x v="28"/>
    <s v="Cote d'Ivoire"/>
    <s v="French"/>
    <s v="16/01/1994"/>
    <x v="3"/>
    <m/>
    <x v="4"/>
    <s v="BSc (Hons) Computing Science"/>
    <s v="Cote d'Ivoire"/>
    <s v="AZAGUIE"/>
    <s v="LYCEE MODERNE AZAGUIE"/>
    <s v="Both the Mauritian and Rwandan campuses"/>
    <n v="0"/>
    <n v="0"/>
    <x v="1"/>
    <n v="0"/>
    <x v="1"/>
  </r>
  <r>
    <x v="1988"/>
    <s v="Application Form Complete"/>
    <s v="2017 Applicant"/>
    <s v="Active"/>
    <s v="F"/>
    <s v="Abidjan"/>
    <x v="28"/>
    <s v="Cote d'Ivoire"/>
    <s v="French"/>
    <s v="25/04/1999"/>
    <x v="7"/>
    <m/>
    <x v="2"/>
    <s v="BA (Hons) Business Managment"/>
    <s v="Cote d'Ivoire"/>
    <s v="Abidjan"/>
    <s v="Lycée sainte marie de cocody"/>
    <s v="Both the Mauritian and Rwandan campuses"/>
    <n v="0"/>
    <n v="0"/>
    <x v="1"/>
    <n v="0"/>
    <x v="1"/>
  </r>
  <r>
    <x v="1989"/>
    <s v="Application Form [Required]"/>
    <s v="2017 Applicant"/>
    <s v="Active"/>
    <s v="M"/>
    <s v="Alex"/>
    <x v="31"/>
    <s v="Egypt"/>
    <s v="English"/>
    <d v="1993-01-01T00:00:00"/>
    <x v="3"/>
    <m/>
    <x v="7"/>
    <s v="BA (Hons) Business Managment"/>
    <s v="Egypt"/>
    <s v="ALEXANDER"/>
    <s v="Al abassyi milaraty for high school"/>
    <s v="Both the Mauritian and Rwandan campuses"/>
    <n v="0"/>
    <n v="0"/>
    <x v="1"/>
    <n v="0"/>
    <x v="1"/>
  </r>
  <r>
    <x v="1990"/>
    <s v="2016 Decline"/>
    <s v="2017 Applicant"/>
    <s v="Archived"/>
    <m/>
    <m/>
    <x v="0"/>
    <m/>
    <m/>
    <m/>
    <x v="0"/>
    <m/>
    <x v="0"/>
    <m/>
    <m/>
    <m/>
    <m/>
    <m/>
    <n v="1"/>
    <n v="1"/>
    <x v="0"/>
    <n v="1"/>
    <x v="0"/>
  </r>
  <r>
    <x v="1991"/>
    <s v="2015 Decline"/>
    <s v="2017 Applicant"/>
    <s v="Archived"/>
    <m/>
    <m/>
    <x v="0"/>
    <m/>
    <m/>
    <m/>
    <x v="0"/>
    <m/>
    <x v="0"/>
    <m/>
    <m/>
    <m/>
    <m/>
    <m/>
    <n v="1"/>
    <n v="1"/>
    <x v="0"/>
    <n v="1"/>
    <x v="0"/>
  </r>
  <r>
    <x v="1992"/>
    <s v="Application Form [Required]"/>
    <s v="2017 Applicant"/>
    <s v="Active"/>
    <s v="M"/>
    <s v="accra"/>
    <x v="1"/>
    <s v="Ghana"/>
    <s v="English"/>
    <d v="1966-06-06T00:00:00"/>
    <x v="1"/>
    <m/>
    <x v="8"/>
    <m/>
    <m/>
    <m/>
    <m/>
    <m/>
    <n v="0"/>
    <n v="0"/>
    <x v="1"/>
    <n v="1"/>
    <x v="2"/>
  </r>
  <r>
    <x v="1993"/>
    <s v="2015 Decline"/>
    <s v="2017 Applicant"/>
    <s v="Archived"/>
    <m/>
    <m/>
    <x v="0"/>
    <m/>
    <m/>
    <m/>
    <x v="0"/>
    <m/>
    <x v="0"/>
    <m/>
    <m/>
    <m/>
    <m/>
    <m/>
    <n v="1"/>
    <n v="1"/>
    <x v="0"/>
    <n v="1"/>
    <x v="0"/>
  </r>
  <r>
    <x v="1994"/>
    <s v="2015 Enrolled"/>
    <s v="2017 Applicant"/>
    <s v="Archived"/>
    <m/>
    <m/>
    <x v="0"/>
    <m/>
    <m/>
    <m/>
    <x v="0"/>
    <m/>
    <x v="0"/>
    <m/>
    <m/>
    <m/>
    <m/>
    <m/>
    <n v="1"/>
    <n v="1"/>
    <x v="0"/>
    <n v="1"/>
    <x v="0"/>
  </r>
  <r>
    <x v="1995"/>
    <s v="Application Form [Required]"/>
    <s v="2017 Applicant"/>
    <s v="Active"/>
    <m/>
    <m/>
    <x v="0"/>
    <m/>
    <m/>
    <m/>
    <x v="0"/>
    <m/>
    <x v="0"/>
    <m/>
    <m/>
    <m/>
    <m/>
    <m/>
    <n v="1"/>
    <n v="1"/>
    <x v="0"/>
    <n v="1"/>
    <x v="0"/>
  </r>
  <r>
    <x v="1996"/>
    <s v="Application Form [Required]"/>
    <s v="2017 Applicant"/>
    <s v="Active"/>
    <m/>
    <m/>
    <x v="0"/>
    <m/>
    <m/>
    <m/>
    <x v="0"/>
    <m/>
    <x v="0"/>
    <m/>
    <m/>
    <m/>
    <m/>
    <m/>
    <n v="1"/>
    <n v="1"/>
    <x v="0"/>
    <n v="1"/>
    <x v="0"/>
  </r>
  <r>
    <x v="1997"/>
    <s v="2015 Decline"/>
    <s v="2017 Applicant"/>
    <s v="Archived"/>
    <m/>
    <m/>
    <x v="0"/>
    <m/>
    <m/>
    <m/>
    <x v="0"/>
    <m/>
    <x v="0"/>
    <m/>
    <m/>
    <m/>
    <m/>
    <m/>
    <n v="1"/>
    <n v="1"/>
    <x v="0"/>
    <n v="1"/>
    <x v="0"/>
  </r>
  <r>
    <x v="1998"/>
    <s v="Application Form [Required]"/>
    <s v="2017 Applicant"/>
    <s v="Active"/>
    <m/>
    <m/>
    <x v="0"/>
    <m/>
    <m/>
    <m/>
    <x v="0"/>
    <m/>
    <x v="0"/>
    <m/>
    <m/>
    <m/>
    <m/>
    <m/>
    <n v="1"/>
    <n v="1"/>
    <x v="0"/>
    <n v="1"/>
    <x v="0"/>
  </r>
  <r>
    <x v="1999"/>
    <s v="2015 Decline"/>
    <s v="2017 Applicant"/>
    <s v="Archived"/>
    <m/>
    <m/>
    <x v="0"/>
    <m/>
    <m/>
    <m/>
    <x v="0"/>
    <m/>
    <x v="0"/>
    <m/>
    <m/>
    <m/>
    <m/>
    <m/>
    <n v="1"/>
    <n v="1"/>
    <x v="0"/>
    <n v="1"/>
    <x v="0"/>
  </r>
  <r>
    <x v="2000"/>
    <s v="Application Form Complete"/>
    <s v="2017 Applicant"/>
    <s v="Active"/>
    <s v="M"/>
    <s v="Abuja"/>
    <x v="1"/>
    <s v="Nigeria"/>
    <s v="English"/>
    <d v="1981-01-08T00:00:00"/>
    <x v="3"/>
    <m/>
    <x v="6"/>
    <s v="BA (Hons) Business Managment"/>
    <s v="Nigeria"/>
    <s v="Lagos"/>
    <s v="Marjos Internationlal"/>
    <s v="Both the Mauritian and Rwandan campuses"/>
    <n v="0"/>
    <n v="0"/>
    <x v="1"/>
    <n v="0"/>
    <x v="1"/>
  </r>
  <r>
    <x v="2001"/>
    <s v="2015 Decline"/>
    <s v="2017 Applicant"/>
    <s v="Archived"/>
    <m/>
    <m/>
    <x v="0"/>
    <m/>
    <m/>
    <m/>
    <x v="0"/>
    <m/>
    <x v="0"/>
    <m/>
    <m/>
    <m/>
    <m/>
    <m/>
    <n v="1"/>
    <n v="1"/>
    <x v="0"/>
    <n v="1"/>
    <x v="0"/>
  </r>
  <r>
    <x v="2002"/>
    <s v="2016 Decline"/>
    <s v="2017 Applicant"/>
    <s v="Archived"/>
    <m/>
    <m/>
    <x v="0"/>
    <m/>
    <m/>
    <m/>
    <x v="0"/>
    <m/>
    <x v="0"/>
    <m/>
    <m/>
    <m/>
    <m/>
    <m/>
    <n v="1"/>
    <n v="1"/>
    <x v="0"/>
    <n v="1"/>
    <x v="0"/>
  </r>
  <r>
    <x v="2003"/>
    <s v="Application Form [Required]"/>
    <s v="2017 Applicant"/>
    <s v="Active"/>
    <s v="M"/>
    <s v="Lomé"/>
    <x v="29"/>
    <s v="Togo"/>
    <s v="English"/>
    <s v="15/06/1992"/>
    <x v="3"/>
    <m/>
    <x v="5"/>
    <s v="BA (Hons) Business Managment"/>
    <s v="Togo"/>
    <s v="Tsévié"/>
    <s v="Lycée de Tsévié 1"/>
    <s v="Both the Mauritian and Rwandan campuses"/>
    <n v="0"/>
    <n v="0"/>
    <x v="1"/>
    <n v="0"/>
    <x v="1"/>
  </r>
  <r>
    <x v="2004"/>
    <s v="Application Form [Required]"/>
    <s v="2017 Applicant"/>
    <s v="Active"/>
    <s v="F"/>
    <s v="Nairobi"/>
    <x v="2"/>
    <s v="Kenya"/>
    <s v="English"/>
    <s v="27/02/1997"/>
    <x v="6"/>
    <m/>
    <x v="5"/>
    <s v="BSc (Hons) Computing Science"/>
    <s v="Kenya"/>
    <s v="Nyeri"/>
    <s v="Nyeri Baptist high school"/>
    <s v="Both the Mauritian and Rwandan campuses"/>
    <n v="0"/>
    <n v="0"/>
    <x v="1"/>
    <n v="0"/>
    <x v="1"/>
  </r>
  <r>
    <x v="2005"/>
    <s v="2016 Decline"/>
    <s v="2017 Applicant"/>
    <s v="Archived"/>
    <m/>
    <m/>
    <x v="0"/>
    <m/>
    <m/>
    <m/>
    <x v="0"/>
    <m/>
    <x v="0"/>
    <m/>
    <m/>
    <m/>
    <m/>
    <m/>
    <n v="1"/>
    <n v="1"/>
    <x v="0"/>
    <n v="1"/>
    <x v="0"/>
  </r>
  <r>
    <x v="2006"/>
    <s v="Application Form Complete"/>
    <s v="2017 Applicant"/>
    <s v="Active"/>
    <s v="M"/>
    <s v="abidjan"/>
    <x v="28"/>
    <s v="Cote d'Ivoire"/>
    <s v="French"/>
    <d v="1996-10-04T00:00:00"/>
    <x v="5"/>
    <m/>
    <x v="9"/>
    <s v="BSc (Hons) Computing Science"/>
    <s v="Cote d'Ivoire"/>
    <s v="abidjan"/>
    <s v="College Mamie Adjoua YOpuogon"/>
    <s v="Mauritius Campus only"/>
    <n v="0"/>
    <n v="0"/>
    <x v="1"/>
    <n v="0"/>
    <x v="1"/>
  </r>
  <r>
    <x v="2007"/>
    <s v="Application Form [Required]"/>
    <s v="2017 Applicant"/>
    <s v="Active"/>
    <m/>
    <m/>
    <x v="0"/>
    <m/>
    <m/>
    <m/>
    <x v="0"/>
    <m/>
    <x v="0"/>
    <m/>
    <m/>
    <m/>
    <m/>
    <m/>
    <n v="1"/>
    <n v="1"/>
    <x v="0"/>
    <n v="1"/>
    <x v="0"/>
  </r>
  <r>
    <x v="2008"/>
    <s v="Application Form [Required]"/>
    <s v="2017 Applicant"/>
    <s v="Active"/>
    <s v="M"/>
    <s v="Kitengela"/>
    <x v="2"/>
    <s v="Kenya"/>
    <s v="English"/>
    <s v="13/12/1996"/>
    <x v="1"/>
    <m/>
    <x v="5"/>
    <s v="BA (Hons) Business Managment"/>
    <s v="Kenya"/>
    <s v="Nairobi"/>
    <s v="Dennis"/>
    <s v="Both the Mauritian and Rwandan campuses"/>
    <n v="0"/>
    <n v="0"/>
    <x v="1"/>
    <n v="0"/>
    <x v="1"/>
  </r>
  <r>
    <x v="2009"/>
    <s v="Application Form [Required]"/>
    <s v="2017 Applicant"/>
    <s v="Active"/>
    <s v="M"/>
    <s v="Nairobi"/>
    <x v="2"/>
    <s v="Kenya"/>
    <s v="English"/>
    <d v="1997-10-09T00:00:00"/>
    <x v="3"/>
    <m/>
    <x v="7"/>
    <s v="BA (Hons) Business Managment"/>
    <s v="Kenya"/>
    <s v="Nairobi"/>
    <s v="Mother of Apostles Seminary"/>
    <s v="Both the Mauritian and Rwandan campuses"/>
    <n v="0"/>
    <n v="0"/>
    <x v="1"/>
    <n v="0"/>
    <x v="1"/>
  </r>
  <r>
    <x v="2010"/>
    <s v="Application Form [Required]"/>
    <s v="2017 Applicant"/>
    <s v="Active"/>
    <s v="F"/>
    <s v="Nairobi"/>
    <x v="2"/>
    <s v="Kenya"/>
    <s v="English"/>
    <s v="23/05/2000"/>
    <x v="8"/>
    <m/>
    <x v="10"/>
    <s v="BA (Hons) Social Science"/>
    <m/>
    <m/>
    <m/>
    <m/>
    <n v="0"/>
    <n v="0"/>
    <x v="1"/>
    <n v="1"/>
    <x v="2"/>
  </r>
  <r>
    <x v="2011"/>
    <s v="2016 Decline"/>
    <s v="2017 Applicant"/>
    <s v="Archived"/>
    <m/>
    <m/>
    <x v="0"/>
    <m/>
    <m/>
    <m/>
    <x v="0"/>
    <m/>
    <x v="0"/>
    <m/>
    <m/>
    <m/>
    <m/>
    <m/>
    <n v="1"/>
    <n v="1"/>
    <x v="0"/>
    <n v="1"/>
    <x v="0"/>
  </r>
  <r>
    <x v="2012"/>
    <s v="Application Form [Required]"/>
    <s v="2017 Applicant"/>
    <s v="Active"/>
    <s v="M"/>
    <s v="Nairobi"/>
    <x v="2"/>
    <s v="Kenya"/>
    <s v="English"/>
    <s v="28/05/1998"/>
    <x v="1"/>
    <m/>
    <x v="6"/>
    <s v="BA (Hons) Business Managment"/>
    <s v="Kenya"/>
    <s v="Nakuru"/>
    <s v="Menengai High School"/>
    <s v="Both the Mauritian and Rwandan campuses"/>
    <n v="0"/>
    <n v="0"/>
    <x v="1"/>
    <n v="0"/>
    <x v="1"/>
  </r>
  <r>
    <x v="2013"/>
    <s v="Application Form [Required]"/>
    <s v="2017 Applicant"/>
    <s v="Active"/>
    <s v="M"/>
    <s v="nairobi"/>
    <x v="2"/>
    <s v="Kenya"/>
    <s v="English"/>
    <s v="24/03/1995"/>
    <x v="3"/>
    <m/>
    <x v="4"/>
    <s v="BEng Electrical Power Systems Engineering"/>
    <s v="Kenya"/>
    <s v="namanga"/>
    <s v="kiluani new lie high school"/>
    <s v="Both the Mauritian and Rwandan campuses"/>
    <n v="0"/>
    <n v="0"/>
    <x v="1"/>
    <n v="0"/>
    <x v="1"/>
  </r>
  <r>
    <x v="2014"/>
    <s v="2015 Decline"/>
    <s v="2017 Applicant"/>
    <s v="Archived"/>
    <m/>
    <m/>
    <x v="0"/>
    <m/>
    <m/>
    <m/>
    <x v="0"/>
    <m/>
    <x v="0"/>
    <m/>
    <m/>
    <m/>
    <m/>
    <m/>
    <n v="1"/>
    <n v="1"/>
    <x v="0"/>
    <n v="1"/>
    <x v="0"/>
  </r>
  <r>
    <x v="2015"/>
    <s v="2015 Decline"/>
    <s v="2017 Applicant"/>
    <s v="Archived"/>
    <m/>
    <m/>
    <x v="0"/>
    <m/>
    <m/>
    <m/>
    <x v="0"/>
    <m/>
    <x v="0"/>
    <m/>
    <m/>
    <m/>
    <m/>
    <m/>
    <n v="1"/>
    <n v="1"/>
    <x v="0"/>
    <n v="1"/>
    <x v="0"/>
  </r>
  <r>
    <x v="2016"/>
    <s v="2015 Decline"/>
    <s v="2017 Applicant"/>
    <s v="Archived"/>
    <m/>
    <m/>
    <x v="0"/>
    <m/>
    <m/>
    <m/>
    <x v="0"/>
    <m/>
    <x v="0"/>
    <m/>
    <m/>
    <m/>
    <m/>
    <m/>
    <n v="1"/>
    <n v="1"/>
    <x v="0"/>
    <n v="1"/>
    <x v="0"/>
  </r>
  <r>
    <x v="2017"/>
    <s v="2015 Decline"/>
    <s v="2017 Applicant"/>
    <s v="Archived"/>
    <m/>
    <m/>
    <x v="0"/>
    <m/>
    <m/>
    <m/>
    <x v="0"/>
    <m/>
    <x v="0"/>
    <m/>
    <m/>
    <m/>
    <m/>
    <m/>
    <n v="1"/>
    <n v="1"/>
    <x v="0"/>
    <n v="1"/>
    <x v="0"/>
  </r>
  <r>
    <x v="2018"/>
    <s v="2015 Decline"/>
    <s v="2017 Applicant"/>
    <s v="Archived"/>
    <m/>
    <m/>
    <x v="0"/>
    <m/>
    <m/>
    <m/>
    <x v="0"/>
    <m/>
    <x v="0"/>
    <m/>
    <m/>
    <m/>
    <m/>
    <m/>
    <n v="1"/>
    <n v="1"/>
    <x v="0"/>
    <n v="1"/>
    <x v="0"/>
  </r>
  <r>
    <x v="2019"/>
    <s v="2016 Enrolled"/>
    <s v="2017 Applicant"/>
    <s v="Archived"/>
    <m/>
    <m/>
    <x v="0"/>
    <m/>
    <m/>
    <m/>
    <x v="0"/>
    <m/>
    <x v="0"/>
    <m/>
    <m/>
    <m/>
    <m/>
    <m/>
    <n v="1"/>
    <n v="1"/>
    <x v="0"/>
    <n v="1"/>
    <x v="0"/>
  </r>
  <r>
    <x v="2020"/>
    <s v="Application Form [Required]"/>
    <s v="2017 Applicant"/>
    <s v="Active"/>
    <s v="F"/>
    <s v="Abuja"/>
    <x v="7"/>
    <s v="Nigeria"/>
    <s v="English"/>
    <s v="27/02/1982"/>
    <x v="9"/>
    <s v="Today via scholarship-positions.com"/>
    <x v="4"/>
    <s v="BA (Hons) Business Managment"/>
    <s v="Nigeria"/>
    <s v="Ilaro"/>
    <s v="Yewa College"/>
    <s v="Mauritius Campus only"/>
    <n v="0"/>
    <n v="0"/>
    <x v="1"/>
    <n v="0"/>
    <x v="1"/>
  </r>
  <r>
    <x v="2021"/>
    <s v="2015 Decline"/>
    <s v="2017 Applicant"/>
    <s v="Archived"/>
    <m/>
    <m/>
    <x v="0"/>
    <m/>
    <m/>
    <m/>
    <x v="0"/>
    <m/>
    <x v="0"/>
    <m/>
    <m/>
    <m/>
    <m/>
    <m/>
    <n v="1"/>
    <n v="1"/>
    <x v="0"/>
    <n v="1"/>
    <x v="0"/>
  </r>
  <r>
    <x v="2022"/>
    <s v="Application Form Complete"/>
    <s v="2017 Applicant"/>
    <s v="Active"/>
    <s v="F"/>
    <s v="mombasa"/>
    <x v="2"/>
    <s v="Kenya"/>
    <s v="English"/>
    <d v="1997-07-12T00:00:00"/>
    <x v="8"/>
    <m/>
    <x v="3"/>
    <s v="BA (Hons) Business Managment"/>
    <s v="Kenya"/>
    <s v="mombasa"/>
    <s v="Aga Khan Academy,Mombasa"/>
    <s v="Both the Mauritian and Rwandan campuses"/>
    <n v="0"/>
    <n v="0"/>
    <x v="1"/>
    <n v="0"/>
    <x v="1"/>
  </r>
  <r>
    <x v="2023"/>
    <s v="Application Form [Required]"/>
    <s v="2017 Applicant"/>
    <s v="Active"/>
    <m/>
    <m/>
    <x v="0"/>
    <m/>
    <m/>
    <m/>
    <x v="0"/>
    <m/>
    <x v="0"/>
    <m/>
    <m/>
    <m/>
    <m/>
    <m/>
    <n v="1"/>
    <n v="1"/>
    <x v="0"/>
    <n v="1"/>
    <x v="0"/>
  </r>
  <r>
    <x v="2024"/>
    <s v="2016 Decline"/>
    <s v="2017 Applicant"/>
    <s v="Archived"/>
    <m/>
    <m/>
    <x v="0"/>
    <m/>
    <m/>
    <m/>
    <x v="0"/>
    <m/>
    <x v="0"/>
    <m/>
    <m/>
    <m/>
    <m/>
    <m/>
    <n v="1"/>
    <n v="1"/>
    <x v="0"/>
    <n v="1"/>
    <x v="0"/>
  </r>
  <r>
    <x v="2025"/>
    <s v="Happy to see you again"/>
    <s v="2017 Applicant"/>
    <s v="Archived"/>
    <m/>
    <m/>
    <x v="0"/>
    <m/>
    <m/>
    <m/>
    <x v="0"/>
    <m/>
    <x v="0"/>
    <m/>
    <m/>
    <m/>
    <m/>
    <m/>
    <n v="1"/>
    <n v="1"/>
    <x v="0"/>
    <n v="1"/>
    <x v="0"/>
  </r>
  <r>
    <x v="2026"/>
    <s v="2015 Decline"/>
    <s v="2017 Applicant"/>
    <s v="Archived"/>
    <m/>
    <m/>
    <x v="0"/>
    <m/>
    <m/>
    <m/>
    <x v="0"/>
    <m/>
    <x v="0"/>
    <m/>
    <m/>
    <m/>
    <m/>
    <m/>
    <n v="1"/>
    <n v="1"/>
    <x v="0"/>
    <n v="1"/>
    <x v="0"/>
  </r>
  <r>
    <x v="2027"/>
    <s v="2015 Decline"/>
    <s v="2017 Applicant"/>
    <s v="Archived"/>
    <m/>
    <m/>
    <x v="0"/>
    <m/>
    <m/>
    <m/>
    <x v="0"/>
    <m/>
    <x v="0"/>
    <m/>
    <m/>
    <m/>
    <m/>
    <m/>
    <n v="1"/>
    <n v="1"/>
    <x v="0"/>
    <n v="1"/>
    <x v="0"/>
  </r>
  <r>
    <x v="2028"/>
    <s v="2015 Decline"/>
    <s v="2017 Applicant"/>
    <s v="Archived"/>
    <m/>
    <m/>
    <x v="0"/>
    <m/>
    <m/>
    <m/>
    <x v="0"/>
    <m/>
    <x v="0"/>
    <m/>
    <m/>
    <m/>
    <m/>
    <m/>
    <n v="1"/>
    <n v="1"/>
    <x v="0"/>
    <n v="1"/>
    <x v="0"/>
  </r>
  <r>
    <x v="2029"/>
    <s v="Application Form Complete"/>
    <s v="2017 Applicant"/>
    <s v="Active"/>
    <s v="M"/>
    <s v="Yamoussoukro"/>
    <x v="28"/>
    <s v="Cote d'Ivoire"/>
    <s v="French"/>
    <s v="14/04/1999"/>
    <x v="5"/>
    <m/>
    <x v="2"/>
    <s v="BA (Hons) Business Managment"/>
    <s v="Cote d'Ivoire"/>
    <s v="Yamoussoukro"/>
    <s v="Lycée scientifique de yamoussoukro"/>
    <s v="Both the Mauritian and Rwandan campuses"/>
    <n v="0"/>
    <n v="0"/>
    <x v="1"/>
    <n v="0"/>
    <x v="1"/>
  </r>
  <r>
    <x v="2030"/>
    <s v="2015 Decline"/>
    <s v="2017 Applicant"/>
    <s v="Archived"/>
    <m/>
    <m/>
    <x v="0"/>
    <m/>
    <m/>
    <m/>
    <x v="0"/>
    <m/>
    <x v="0"/>
    <m/>
    <m/>
    <m/>
    <m/>
    <m/>
    <n v="1"/>
    <n v="1"/>
    <x v="0"/>
    <n v="1"/>
    <x v="0"/>
  </r>
  <r>
    <x v="2031"/>
    <s v="Application Form [Required]"/>
    <s v="2017 Applicant"/>
    <s v="Active"/>
    <s v="M"/>
    <s v="Lagos"/>
    <x v="7"/>
    <s v="Nigeria"/>
    <s v="English"/>
    <s v="19/04/1996"/>
    <x v="3"/>
    <m/>
    <x v="4"/>
    <s v="BA (Hons) Business Managment"/>
    <s v="Nigeria"/>
    <s v="Osun State"/>
    <s v="Khoudam Ul Islam School"/>
    <s v="Both the Mauritian and Rwandan campuses"/>
    <n v="0"/>
    <n v="0"/>
    <x v="1"/>
    <n v="0"/>
    <x v="1"/>
  </r>
  <r>
    <x v="2032"/>
    <s v="2015 Decline"/>
    <s v="2017 Applicant"/>
    <s v="Archived"/>
    <m/>
    <m/>
    <x v="0"/>
    <m/>
    <m/>
    <m/>
    <x v="0"/>
    <m/>
    <x v="0"/>
    <m/>
    <m/>
    <m/>
    <m/>
    <m/>
    <n v="1"/>
    <n v="1"/>
    <x v="0"/>
    <n v="1"/>
    <x v="0"/>
  </r>
  <r>
    <x v="2033"/>
    <s v="Application Form [Required]"/>
    <s v="2017 Applicant"/>
    <s v="Active"/>
    <s v="F"/>
    <s v="Tema"/>
    <x v="1"/>
    <s v="Ghana"/>
    <s v="English"/>
    <d v="1998-06-01T00:00:00"/>
    <x v="8"/>
    <m/>
    <x v="7"/>
    <s v="BEng Electrical Power Systems Engineering"/>
    <s v="Ghana"/>
    <s v="Aburi"/>
    <s v="Aburi Girls' Senior High School"/>
    <s v="Mauritius Campus only"/>
    <n v="0"/>
    <n v="0"/>
    <x v="1"/>
    <n v="0"/>
    <x v="1"/>
  </r>
  <r>
    <x v="2034"/>
    <s v="Application Form [Required]"/>
    <s v="2017 Applicant"/>
    <s v="Active"/>
    <s v="M"/>
    <s v="Lagos"/>
    <x v="7"/>
    <s v="Nigeria"/>
    <s v="English"/>
    <s v="19/12/1995"/>
    <x v="3"/>
    <m/>
    <x v="7"/>
    <s v="BEng Electrical Power Systems Engineering"/>
    <s v="Nigeria"/>
    <s v="Ayobo - Ipaja"/>
    <s v="Abbot Dayspring Schools."/>
    <s v="Both the Mauritian and Rwandan campuses"/>
    <n v="0"/>
    <n v="0"/>
    <x v="1"/>
    <n v="0"/>
    <x v="1"/>
  </r>
  <r>
    <x v="2035"/>
    <s v="Application Form [Required]"/>
    <s v="2017 Applicant"/>
    <s v="Active"/>
    <s v="M"/>
    <s v="Omu-aran"/>
    <x v="7"/>
    <s v="Nigeria"/>
    <s v="English"/>
    <d v="1989-04-08T00:00:00"/>
    <x v="1"/>
    <m/>
    <x v="2"/>
    <s v="BA (Hons) Business Managment"/>
    <s v="Nigeria"/>
    <s v="Otun-Ekiti"/>
    <s v="Amazing Grace college"/>
    <s v="Mauritius Campus only"/>
    <n v="0"/>
    <n v="0"/>
    <x v="1"/>
    <n v="0"/>
    <x v="1"/>
  </r>
  <r>
    <x v="2036"/>
    <s v="Application Form [Required]"/>
    <s v="2017 Applicant"/>
    <s v="Active"/>
    <m/>
    <m/>
    <x v="0"/>
    <m/>
    <m/>
    <m/>
    <x v="0"/>
    <m/>
    <x v="0"/>
    <m/>
    <m/>
    <m/>
    <m/>
    <m/>
    <n v="1"/>
    <n v="1"/>
    <x v="0"/>
    <n v="1"/>
    <x v="0"/>
  </r>
  <r>
    <x v="2037"/>
    <s v="Application Form [Required]"/>
    <s v="2017 Applicant"/>
    <s v="Active"/>
    <m/>
    <m/>
    <x v="0"/>
    <m/>
    <m/>
    <m/>
    <x v="0"/>
    <m/>
    <x v="0"/>
    <m/>
    <s v="Nigeria"/>
    <s v="NIGERIA"/>
    <s v="2nd Ecwa schools"/>
    <s v="Rwanda campus only"/>
    <n v="1"/>
    <n v="1"/>
    <x v="0"/>
    <n v="0"/>
    <x v="3"/>
  </r>
  <r>
    <x v="2038"/>
    <s v="Application Form Complete"/>
    <s v="2017 Applicant"/>
    <s v="Active"/>
    <s v="M"/>
    <s v="KADUNA"/>
    <x v="7"/>
    <s v="Nigeria"/>
    <s v="English"/>
    <s v="27/04/1996"/>
    <x v="5"/>
    <m/>
    <x v="4"/>
    <s v="BSc (Hons) Applied Psychology"/>
    <s v="Nigeria"/>
    <s v="Kaduna"/>
    <s v="2nd ECWA SECONDARY SCHOOLS KAKURI KADUNA"/>
    <s v="Mauritius Campus only"/>
    <n v="0"/>
    <n v="0"/>
    <x v="1"/>
    <n v="0"/>
    <x v="1"/>
  </r>
  <r>
    <x v="2039"/>
    <s v="Application Form [Required]"/>
    <s v="2017 Applicant"/>
    <s v="Active"/>
    <m/>
    <m/>
    <x v="0"/>
    <m/>
    <m/>
    <m/>
    <x v="0"/>
    <m/>
    <x v="0"/>
    <m/>
    <m/>
    <m/>
    <m/>
    <m/>
    <n v="1"/>
    <n v="1"/>
    <x v="0"/>
    <n v="1"/>
    <x v="0"/>
  </r>
  <r>
    <x v="2040"/>
    <s v="2015 Decline"/>
    <s v="2017 Applicant"/>
    <s v="Archived"/>
    <m/>
    <m/>
    <x v="0"/>
    <m/>
    <m/>
    <m/>
    <x v="0"/>
    <m/>
    <x v="0"/>
    <m/>
    <m/>
    <m/>
    <m/>
    <m/>
    <n v="1"/>
    <n v="1"/>
    <x v="0"/>
    <n v="1"/>
    <x v="0"/>
  </r>
  <r>
    <x v="2041"/>
    <s v="2015 Decline"/>
    <s v="2017 Applicant"/>
    <s v="Archived"/>
    <m/>
    <m/>
    <x v="0"/>
    <m/>
    <m/>
    <m/>
    <x v="0"/>
    <m/>
    <x v="0"/>
    <m/>
    <m/>
    <m/>
    <m/>
    <m/>
    <n v="1"/>
    <n v="1"/>
    <x v="0"/>
    <n v="1"/>
    <x v="0"/>
  </r>
  <r>
    <x v="2042"/>
    <s v="Application Form Complete"/>
    <s v="2017 Applicant"/>
    <s v="Active"/>
    <s v="M"/>
    <s v="Monrovia"/>
    <x v="17"/>
    <s v="Liberia"/>
    <s v="English"/>
    <s v="27/07/1997"/>
    <x v="1"/>
    <m/>
    <x v="3"/>
    <s v="BA (Hons) Business Managment"/>
    <s v="Liberia"/>
    <s v="Monrovia"/>
    <s v="William V.S. Tubman High School"/>
    <s v="Both the Mauritian and Rwandan campuses"/>
    <n v="0"/>
    <n v="0"/>
    <x v="1"/>
    <n v="0"/>
    <x v="1"/>
  </r>
  <r>
    <x v="2043"/>
    <s v="Application Form [Required]"/>
    <s v="2017 Applicant"/>
    <s v="Active"/>
    <m/>
    <m/>
    <x v="0"/>
    <m/>
    <m/>
    <m/>
    <x v="0"/>
    <m/>
    <x v="0"/>
    <m/>
    <m/>
    <m/>
    <m/>
    <m/>
    <n v="1"/>
    <n v="1"/>
    <x v="0"/>
    <n v="1"/>
    <x v="0"/>
  </r>
  <r>
    <x v="2044"/>
    <s v="2016 Decline"/>
    <s v="2017 Applicant"/>
    <s v="Archived"/>
    <m/>
    <m/>
    <x v="0"/>
    <m/>
    <m/>
    <m/>
    <x v="0"/>
    <m/>
    <x v="0"/>
    <m/>
    <m/>
    <m/>
    <m/>
    <m/>
    <n v="1"/>
    <n v="1"/>
    <x v="0"/>
    <n v="1"/>
    <x v="0"/>
  </r>
  <r>
    <x v="2045"/>
    <s v="Application Form Complete"/>
    <s v="2017 Applicant"/>
    <s v="Active"/>
    <s v="M"/>
    <s v="DABOU"/>
    <x v="28"/>
    <s v="Cote d'Ivoire"/>
    <s v="French"/>
    <s v="30/07/1999"/>
    <x v="4"/>
    <m/>
    <x v="11"/>
    <s v="BEng Electrical Power Systems Engineering"/>
    <s v="Cote d'Ivoire"/>
    <s v="YAMOUSSOUKRO"/>
    <s v="Lycée scientifique de yamoussoukro"/>
    <s v="Both the Mauritian and Rwandan campuses"/>
    <n v="0"/>
    <n v="0"/>
    <x v="1"/>
    <n v="0"/>
    <x v="1"/>
  </r>
  <r>
    <x v="2046"/>
    <s v="Application Form Complete"/>
    <s v="2017 Applicant"/>
    <s v="Active"/>
    <s v="M"/>
    <s v="Kakata"/>
    <x v="17"/>
    <s v="Liberia"/>
    <s v="English"/>
    <d v="1995-01-03T00:00:00"/>
    <x v="1"/>
    <m/>
    <x v="6"/>
    <s v="BA (Hons) Business Managment"/>
    <s v="Liberia"/>
    <s v="Kakata"/>
    <s v="Booker Washington Institute"/>
    <s v="Both the Mauritian and Rwandan campuses"/>
    <n v="0"/>
    <n v="0"/>
    <x v="1"/>
    <n v="0"/>
    <x v="1"/>
  </r>
  <r>
    <x v="2047"/>
    <s v="Application Form [Required]"/>
    <s v="2017 Applicant"/>
    <s v="Active"/>
    <s v="F"/>
    <s v="Abidjan"/>
    <x v="28"/>
    <s v="Cote d'Ivoire"/>
    <s v="French"/>
    <d v="2000-04-01T00:00:00"/>
    <x v="8"/>
    <m/>
    <x v="2"/>
    <s v="BA (Hons) Business Managment"/>
    <s v="Cote d'Ivoire"/>
    <s v="Abidjan"/>
    <s v="Lycée Sainte Marie de Cocody"/>
    <s v="Mauritius Campus only"/>
    <n v="0"/>
    <n v="0"/>
    <x v="1"/>
    <n v="0"/>
    <x v="1"/>
  </r>
  <r>
    <x v="2048"/>
    <s v="2016 Decline"/>
    <s v="2017 Applicant"/>
    <s v="Archived"/>
    <m/>
    <m/>
    <x v="0"/>
    <m/>
    <m/>
    <m/>
    <x v="0"/>
    <m/>
    <x v="0"/>
    <m/>
    <m/>
    <m/>
    <m/>
    <m/>
    <n v="1"/>
    <n v="1"/>
    <x v="0"/>
    <n v="1"/>
    <x v="0"/>
  </r>
  <r>
    <x v="2049"/>
    <s v="2015 Decline"/>
    <s v="2017 Applicant"/>
    <s v="Archived"/>
    <m/>
    <m/>
    <x v="0"/>
    <m/>
    <m/>
    <m/>
    <x v="0"/>
    <m/>
    <x v="0"/>
    <m/>
    <m/>
    <m/>
    <m/>
    <m/>
    <n v="1"/>
    <n v="1"/>
    <x v="0"/>
    <n v="1"/>
    <x v="0"/>
  </r>
  <r>
    <x v="2050"/>
    <s v="Application Form [Required]"/>
    <s v="2017 Applicant"/>
    <s v="Active"/>
    <m/>
    <m/>
    <x v="0"/>
    <m/>
    <m/>
    <m/>
    <x v="0"/>
    <m/>
    <x v="0"/>
    <m/>
    <m/>
    <m/>
    <m/>
    <m/>
    <n v="1"/>
    <n v="1"/>
    <x v="0"/>
    <n v="1"/>
    <x v="0"/>
  </r>
  <r>
    <x v="2051"/>
    <s v="2016 Decline"/>
    <s v="2017 Applicant"/>
    <s v="Archived"/>
    <m/>
    <m/>
    <x v="0"/>
    <m/>
    <m/>
    <m/>
    <x v="0"/>
    <m/>
    <x v="0"/>
    <m/>
    <m/>
    <m/>
    <m/>
    <m/>
    <n v="1"/>
    <n v="1"/>
    <x v="0"/>
    <n v="1"/>
    <x v="0"/>
  </r>
  <r>
    <x v="2052"/>
    <s v="2016 Decline"/>
    <s v="2017 Applicant"/>
    <s v="Archived"/>
    <m/>
    <m/>
    <x v="0"/>
    <m/>
    <m/>
    <m/>
    <x v="0"/>
    <m/>
    <x v="0"/>
    <m/>
    <m/>
    <m/>
    <m/>
    <m/>
    <n v="1"/>
    <n v="1"/>
    <x v="0"/>
    <n v="1"/>
    <x v="0"/>
  </r>
  <r>
    <x v="2053"/>
    <s v="Application Form [Required]"/>
    <s v="2017 Applicant"/>
    <s v="Active"/>
    <s v="F"/>
    <s v="dar es salaam"/>
    <x v="16"/>
    <s v="Tanzania"/>
    <s v="English"/>
    <s v="21/08/1997"/>
    <x v="6"/>
    <m/>
    <x v="1"/>
    <s v="BSc (Hons) Computing Science"/>
    <s v="Tanzania"/>
    <s v="i did not"/>
    <s v="i did not"/>
    <s v="Rwanda campus only"/>
    <n v="0"/>
    <n v="0"/>
    <x v="1"/>
    <n v="0"/>
    <x v="1"/>
  </r>
  <r>
    <x v="2054"/>
    <s v="Application Form [Required]"/>
    <s v="2017 Applicant"/>
    <s v="Active"/>
    <m/>
    <m/>
    <x v="0"/>
    <m/>
    <m/>
    <m/>
    <x v="0"/>
    <m/>
    <x v="0"/>
    <m/>
    <m/>
    <m/>
    <m/>
    <m/>
    <n v="1"/>
    <n v="1"/>
    <x v="0"/>
    <n v="1"/>
    <x v="0"/>
  </r>
  <r>
    <x v="2055"/>
    <s v="2015 Decline"/>
    <s v="2017 Applicant"/>
    <s v="Archived"/>
    <m/>
    <m/>
    <x v="0"/>
    <m/>
    <m/>
    <m/>
    <x v="0"/>
    <m/>
    <x v="0"/>
    <m/>
    <m/>
    <m/>
    <m/>
    <m/>
    <n v="1"/>
    <n v="1"/>
    <x v="0"/>
    <n v="1"/>
    <x v="0"/>
  </r>
  <r>
    <x v="2056"/>
    <s v="Application Form [Required]"/>
    <s v="2017 Applicant"/>
    <s v="Active"/>
    <s v="M"/>
    <s v="marcory"/>
    <x v="28"/>
    <s v="Cote d'Ivoire"/>
    <s v="French"/>
    <d v="1997-02-04T00:00:00"/>
    <x v="8"/>
    <m/>
    <x v="11"/>
    <s v="BSc (Hons) Computing Science"/>
    <s v="Cote d'Ivoire"/>
    <s v="abidjan"/>
    <s v="lycee technique d abidjan"/>
    <s v="Both the Mauritian and Rwandan campuses"/>
    <n v="0"/>
    <n v="0"/>
    <x v="1"/>
    <n v="0"/>
    <x v="1"/>
  </r>
  <r>
    <x v="2057"/>
    <s v="2015 Decline"/>
    <s v="2017 Applicant"/>
    <s v="Archived"/>
    <m/>
    <m/>
    <x v="0"/>
    <m/>
    <m/>
    <m/>
    <x v="0"/>
    <m/>
    <x v="0"/>
    <m/>
    <m/>
    <m/>
    <m/>
    <m/>
    <n v="1"/>
    <n v="1"/>
    <x v="0"/>
    <n v="1"/>
    <x v="0"/>
  </r>
  <r>
    <x v="2058"/>
    <s v="2016 Decline"/>
    <s v="2017 Applicant"/>
    <s v="Archived"/>
    <m/>
    <m/>
    <x v="0"/>
    <m/>
    <m/>
    <m/>
    <x v="0"/>
    <m/>
    <x v="0"/>
    <m/>
    <m/>
    <m/>
    <m/>
    <m/>
    <n v="1"/>
    <n v="1"/>
    <x v="0"/>
    <n v="1"/>
    <x v="0"/>
  </r>
  <r>
    <x v="2059"/>
    <s v="Application Form [Required]"/>
    <s v="2017 Applicant"/>
    <s v="Active"/>
    <m/>
    <m/>
    <x v="0"/>
    <m/>
    <m/>
    <m/>
    <x v="0"/>
    <m/>
    <x v="0"/>
    <m/>
    <m/>
    <m/>
    <m/>
    <m/>
    <n v="1"/>
    <n v="1"/>
    <x v="0"/>
    <n v="1"/>
    <x v="0"/>
  </r>
  <r>
    <x v="2060"/>
    <s v="Application Form [Required]"/>
    <s v="2017 Applicant"/>
    <s v="Active"/>
    <m/>
    <m/>
    <x v="0"/>
    <m/>
    <m/>
    <m/>
    <x v="0"/>
    <m/>
    <x v="0"/>
    <m/>
    <m/>
    <m/>
    <m/>
    <m/>
    <n v="1"/>
    <n v="1"/>
    <x v="0"/>
    <n v="1"/>
    <x v="0"/>
  </r>
  <r>
    <x v="2061"/>
    <s v="Application Form Complete"/>
    <s v="2017 Applicant"/>
    <s v="Active"/>
    <s v="F"/>
    <s v="Abidjan"/>
    <x v="28"/>
    <s v="Cote d'Ivoire"/>
    <s v="French"/>
    <d v="1999-12-10T00:00:00"/>
    <x v="2"/>
    <m/>
    <x v="2"/>
    <s v="BSc (Hons) Computing Science"/>
    <s v="Cote d'Ivoire"/>
    <s v="Abidjan"/>
    <s v="Lycee Moderne de Jeunes Filles de Yopougon"/>
    <s v="Both the Mauritian and Rwandan campuses"/>
    <n v="0"/>
    <n v="0"/>
    <x v="1"/>
    <n v="0"/>
    <x v="1"/>
  </r>
  <r>
    <x v="2062"/>
    <s v="Application Form [Required]"/>
    <s v="2017 Applicant"/>
    <s v="Active"/>
    <m/>
    <m/>
    <x v="0"/>
    <m/>
    <m/>
    <m/>
    <x v="0"/>
    <m/>
    <x v="0"/>
    <m/>
    <m/>
    <m/>
    <m/>
    <m/>
    <n v="1"/>
    <n v="1"/>
    <x v="0"/>
    <n v="1"/>
    <x v="0"/>
  </r>
  <r>
    <x v="2063"/>
    <s v="2015 Decline"/>
    <s v="2017 Applicant"/>
    <s v="Archived"/>
    <m/>
    <m/>
    <x v="0"/>
    <m/>
    <m/>
    <m/>
    <x v="0"/>
    <m/>
    <x v="0"/>
    <m/>
    <m/>
    <m/>
    <m/>
    <m/>
    <n v="1"/>
    <n v="1"/>
    <x v="0"/>
    <n v="1"/>
    <x v="0"/>
  </r>
  <r>
    <x v="2064"/>
    <s v="Application Form Complete"/>
    <s v="2017 Applicant"/>
    <s v="Active"/>
    <s v="M"/>
    <s v="Lomé"/>
    <x v="29"/>
    <s v="Togo"/>
    <s v="French"/>
    <d v="1996-03-02T00:00:00"/>
    <x v="1"/>
    <m/>
    <x v="1"/>
    <s v="BSc (Hons) Computing Science"/>
    <s v="Togo"/>
    <s v="KARA"/>
    <s v="LYCÉE SCIENTIFIQUE DE KARA"/>
    <s v="Both the Mauritian and Rwandan campuses"/>
    <n v="0"/>
    <n v="0"/>
    <x v="1"/>
    <n v="0"/>
    <x v="1"/>
  </r>
  <r>
    <x v="2065"/>
    <s v="Application Form Complete"/>
    <s v="2017 Applicant"/>
    <s v="Active"/>
    <s v="M"/>
    <s v="KORHOGO"/>
    <x v="28"/>
    <s v="Cote d'Ivoire"/>
    <s v="English"/>
    <s v="18/04/1995"/>
    <x v="3"/>
    <m/>
    <x v="6"/>
    <s v="BA (Hons) Business Managment"/>
    <s v="Cote d'Ivoire"/>
    <s v="OUANGOLODOUGOU"/>
    <s v="LYCEE MODERNE ALASSANE OUATTARA"/>
    <s v="Both the Mauritian and Rwandan campuses"/>
    <n v="0"/>
    <n v="0"/>
    <x v="1"/>
    <n v="0"/>
    <x v="1"/>
  </r>
  <r>
    <x v="2066"/>
    <s v="2015 Decline"/>
    <s v="2017 Applicant"/>
    <s v="Archived"/>
    <m/>
    <m/>
    <x v="0"/>
    <m/>
    <m/>
    <m/>
    <x v="0"/>
    <m/>
    <x v="0"/>
    <m/>
    <m/>
    <m/>
    <m/>
    <m/>
    <n v="1"/>
    <n v="1"/>
    <x v="0"/>
    <n v="1"/>
    <x v="0"/>
  </r>
  <r>
    <x v="2067"/>
    <s v="Application Form [Required]"/>
    <s v="2017 Applicant"/>
    <s v="Active"/>
    <s v="F"/>
    <s v="Nairobi"/>
    <x v="2"/>
    <s v="Kenya"/>
    <s v="English"/>
    <d v="1997-11-02T00:00:00"/>
    <x v="3"/>
    <m/>
    <x v="5"/>
    <s v="BA (Hons) Business Managment"/>
    <s v="Kenya"/>
    <s v="Luanda"/>
    <s v="Bunyore girls high school"/>
    <s v="Both the Mauritian and Rwandan campuses"/>
    <n v="0"/>
    <n v="0"/>
    <x v="1"/>
    <n v="0"/>
    <x v="1"/>
  </r>
  <r>
    <x v="2068"/>
    <s v="2015 Decline"/>
    <s v="2017 Applicant"/>
    <s v="Archived"/>
    <m/>
    <m/>
    <x v="0"/>
    <m/>
    <m/>
    <m/>
    <x v="0"/>
    <m/>
    <x v="0"/>
    <m/>
    <m/>
    <m/>
    <m/>
    <m/>
    <n v="1"/>
    <n v="1"/>
    <x v="0"/>
    <n v="1"/>
    <x v="0"/>
  </r>
  <r>
    <x v="2069"/>
    <s v="2016 Decline"/>
    <s v="2017 Applicant"/>
    <s v="Archived"/>
    <m/>
    <m/>
    <x v="0"/>
    <m/>
    <m/>
    <m/>
    <x v="0"/>
    <m/>
    <x v="0"/>
    <m/>
    <m/>
    <m/>
    <m/>
    <m/>
    <n v="1"/>
    <n v="1"/>
    <x v="0"/>
    <n v="1"/>
    <x v="0"/>
  </r>
  <r>
    <x v="2070"/>
    <s v="2016 Decline"/>
    <s v="2017 Applicant"/>
    <s v="Archived"/>
    <m/>
    <m/>
    <x v="0"/>
    <m/>
    <m/>
    <m/>
    <x v="0"/>
    <m/>
    <x v="0"/>
    <m/>
    <m/>
    <m/>
    <m/>
    <m/>
    <n v="1"/>
    <n v="1"/>
    <x v="0"/>
    <n v="1"/>
    <x v="0"/>
  </r>
  <r>
    <x v="2071"/>
    <s v="Application Form [Required]"/>
    <s v="2017 Applicant"/>
    <s v="Active"/>
    <m/>
    <m/>
    <x v="0"/>
    <m/>
    <m/>
    <m/>
    <x v="0"/>
    <m/>
    <x v="0"/>
    <m/>
    <m/>
    <m/>
    <m/>
    <m/>
    <n v="1"/>
    <n v="1"/>
    <x v="0"/>
    <n v="1"/>
    <x v="0"/>
  </r>
  <r>
    <x v="2072"/>
    <s v="Application Form [Required]"/>
    <s v="2017 Applicant"/>
    <s v="Active"/>
    <s v="M"/>
    <s v="Accra - Ghana"/>
    <x v="1"/>
    <s v="Ghana"/>
    <s v="English"/>
    <s v="28/02/1992"/>
    <x v="3"/>
    <m/>
    <x v="6"/>
    <s v="BA (Hons) Business Managment"/>
    <s v="Ghana"/>
    <s v="Cape Coast"/>
    <s v="Adisadel College"/>
    <s v="Mauritius Campus only"/>
    <n v="0"/>
    <n v="0"/>
    <x v="1"/>
    <n v="0"/>
    <x v="1"/>
  </r>
  <r>
    <x v="2073"/>
    <s v="2015 Decline"/>
    <s v="2017 Applicant"/>
    <s v="Archived"/>
    <m/>
    <m/>
    <x v="0"/>
    <m/>
    <m/>
    <m/>
    <x v="0"/>
    <m/>
    <x v="0"/>
    <m/>
    <m/>
    <m/>
    <m/>
    <m/>
    <n v="1"/>
    <n v="1"/>
    <x v="0"/>
    <n v="1"/>
    <x v="0"/>
  </r>
  <r>
    <x v="2074"/>
    <s v="2016 Decline"/>
    <s v="2017 Applicant"/>
    <s v="Archived"/>
    <m/>
    <m/>
    <x v="0"/>
    <m/>
    <m/>
    <m/>
    <x v="0"/>
    <m/>
    <x v="0"/>
    <m/>
    <m/>
    <m/>
    <m/>
    <m/>
    <n v="1"/>
    <n v="1"/>
    <x v="0"/>
    <n v="1"/>
    <x v="0"/>
  </r>
  <r>
    <x v="2075"/>
    <s v="Application Form Complete"/>
    <s v="2017 Applicant"/>
    <s v="Active"/>
    <s v="M"/>
    <s v="ABIDJAN"/>
    <x v="28"/>
    <s v="Cote d'Ivoire"/>
    <s v="French"/>
    <s v="25/10/2001"/>
    <x v="8"/>
    <m/>
    <x v="10"/>
    <s v="BEng Electrical Power Systems Engineering"/>
    <s v="Cote d'Ivoire"/>
    <s v="ABIDJAN"/>
    <s v="LYCEE TECHNIQUE ABIDJAN COCODY"/>
    <s v="Both the Mauritian and Rwandan campuses"/>
    <n v="0"/>
    <n v="0"/>
    <x v="1"/>
    <n v="0"/>
    <x v="1"/>
  </r>
  <r>
    <x v="2076"/>
    <s v="Application Form [Required]"/>
    <s v="2017 Applicant"/>
    <s v="Active"/>
    <m/>
    <m/>
    <x v="0"/>
    <m/>
    <m/>
    <m/>
    <x v="0"/>
    <m/>
    <x v="0"/>
    <m/>
    <m/>
    <m/>
    <m/>
    <m/>
    <n v="1"/>
    <n v="1"/>
    <x v="0"/>
    <n v="1"/>
    <x v="0"/>
  </r>
  <r>
    <x v="2077"/>
    <s v="Application Form [Required]"/>
    <s v="2017 Applicant"/>
    <s v="Active"/>
    <s v="M"/>
    <s v="Abidjan"/>
    <x v="28"/>
    <s v="Cote d'Ivoire"/>
    <s v="French"/>
    <d v="1998-02-03T00:00:00"/>
    <x v="2"/>
    <m/>
    <x v="12"/>
    <s v="BA (Hons) Business Managment"/>
    <s v="Cote d'Ivoire"/>
    <s v="Bingerville"/>
    <s v="Ecole Militaire Préparatoire Technique (EMPT)"/>
    <s v="Mauritius Campus only"/>
    <n v="0"/>
    <n v="0"/>
    <x v="1"/>
    <n v="0"/>
    <x v="1"/>
  </r>
  <r>
    <x v="2078"/>
    <s v="2016 Decline"/>
    <s v="2017 Applicant"/>
    <s v="Archived"/>
    <m/>
    <m/>
    <x v="0"/>
    <m/>
    <m/>
    <m/>
    <x v="0"/>
    <m/>
    <x v="0"/>
    <m/>
    <m/>
    <m/>
    <m/>
    <m/>
    <n v="1"/>
    <n v="1"/>
    <x v="0"/>
    <n v="1"/>
    <x v="0"/>
  </r>
  <r>
    <x v="2079"/>
    <s v="Application Form Complete"/>
    <s v="2017 Applicant"/>
    <s v="Active"/>
    <s v="M"/>
    <s v="Abidjan"/>
    <x v="28"/>
    <s v="Cote d'Ivoire"/>
    <s v="French"/>
    <s v="21/08/1998"/>
    <x v="2"/>
    <m/>
    <x v="2"/>
    <s v="BA (Hons) Business Managment"/>
    <s v="Cote d'Ivoire"/>
    <s v="Yamoussoukro"/>
    <s v="Lycée scientifique de yamoussoukro"/>
    <s v="Both the Mauritian and Rwandan campuses"/>
    <n v="0"/>
    <n v="0"/>
    <x v="1"/>
    <n v="0"/>
    <x v="1"/>
  </r>
  <r>
    <x v="2080"/>
    <s v="2015 Decline"/>
    <s v="2017 Applicant"/>
    <s v="Archived"/>
    <m/>
    <m/>
    <x v="0"/>
    <m/>
    <m/>
    <m/>
    <x v="0"/>
    <m/>
    <x v="0"/>
    <m/>
    <m/>
    <m/>
    <m/>
    <m/>
    <n v="1"/>
    <n v="1"/>
    <x v="0"/>
    <n v="1"/>
    <x v="0"/>
  </r>
  <r>
    <x v="2081"/>
    <s v="Application Form [Required]"/>
    <s v="2017 Applicant"/>
    <s v="Active"/>
    <m/>
    <m/>
    <x v="0"/>
    <m/>
    <m/>
    <m/>
    <x v="0"/>
    <m/>
    <x v="0"/>
    <m/>
    <m/>
    <m/>
    <m/>
    <m/>
    <n v="1"/>
    <n v="1"/>
    <x v="0"/>
    <n v="1"/>
    <x v="0"/>
  </r>
  <r>
    <x v="2082"/>
    <s v="Application Form [Required]"/>
    <s v="2017 Applicant"/>
    <s v="Active"/>
    <s v="M"/>
    <s v="Abidjan"/>
    <x v="28"/>
    <s v="Cote d'Ivoire"/>
    <s v="French"/>
    <s v="22/08/2000"/>
    <x v="2"/>
    <m/>
    <x v="10"/>
    <s v="BA (Hons) Business Managment"/>
    <s v="Cote d'Ivoire"/>
    <s v="Abidjan"/>
    <s v="Lycée classique d'Abidjan"/>
    <s v="Mauritius Campus only"/>
    <n v="0"/>
    <n v="0"/>
    <x v="1"/>
    <n v="0"/>
    <x v="1"/>
  </r>
  <r>
    <x v="2083"/>
    <s v="Application Form Complete"/>
    <s v="2017 Applicant"/>
    <s v="Active"/>
    <s v="M"/>
    <s v="yamoussoukro"/>
    <x v="28"/>
    <s v="Cote d'Ivoire"/>
    <s v="French"/>
    <d v="2000-07-08T00:00:00"/>
    <x v="10"/>
    <m/>
    <x v="9"/>
    <s v="BEng Electrical Power Systems Engineering"/>
    <s v="Cote d'Ivoire"/>
    <s v="Yamoussoukro"/>
    <s v="Lycée scientifique de yamoussoukro"/>
    <s v="Both the Mauritian and Rwandan campuses"/>
    <n v="0"/>
    <n v="0"/>
    <x v="1"/>
    <n v="0"/>
    <x v="1"/>
  </r>
  <r>
    <x v="2084"/>
    <s v="Application Form [Required]"/>
    <s v="2017 Applicant"/>
    <s v="Active"/>
    <s v="F"/>
    <s v="Abidjan"/>
    <x v="28"/>
    <s v="Cote d'Ivoire"/>
    <s v="French"/>
    <d v="1999-12-05T00:00:00"/>
    <x v="7"/>
    <m/>
    <x v="1"/>
    <s v="BA (Hons) Social Science"/>
    <s v="Cote d'Ivoire"/>
    <s v="Abidjan"/>
    <s v="Lycée Sainte Marie de Cocody"/>
    <s v="Mauritius Campus only"/>
    <n v="0"/>
    <n v="0"/>
    <x v="1"/>
    <n v="0"/>
    <x v="1"/>
  </r>
  <r>
    <x v="2085"/>
    <s v="2015 Decline"/>
    <s v="2017 Applicant"/>
    <s v="Archived"/>
    <m/>
    <m/>
    <x v="0"/>
    <m/>
    <m/>
    <m/>
    <x v="0"/>
    <m/>
    <x v="0"/>
    <m/>
    <m/>
    <m/>
    <m/>
    <m/>
    <n v="1"/>
    <n v="1"/>
    <x v="0"/>
    <n v="1"/>
    <x v="0"/>
  </r>
  <r>
    <x v="2086"/>
    <s v="Application Form Complete"/>
    <s v="2017 Applicant"/>
    <s v="Active"/>
    <s v="M"/>
    <s v="Abidjan"/>
    <x v="28"/>
    <s v="Cote d'Ivoire"/>
    <s v="French"/>
    <d v="1998-08-01T00:00:00"/>
    <x v="8"/>
    <m/>
    <x v="1"/>
    <s v="BA (Hons) Business Managment"/>
    <s v="Cote d'Ivoire"/>
    <s v="Abidjan"/>
    <s v="Lycée Classique D'Abidjan"/>
    <s v="Mauritius Campus only"/>
    <n v="0"/>
    <n v="0"/>
    <x v="1"/>
    <n v="0"/>
    <x v="1"/>
  </r>
  <r>
    <x v="2087"/>
    <s v="Application Form [Required]"/>
    <s v="2017 Applicant"/>
    <s v="Active"/>
    <s v="M"/>
    <s v="Abidjan"/>
    <x v="28"/>
    <s v="Cote d'Ivoire"/>
    <s v="French"/>
    <d v="1998-08-07T00:00:00"/>
    <x v="6"/>
    <m/>
    <x v="9"/>
    <s v="BA (Hons) Business Managment"/>
    <s v="Cote d'Ivoire"/>
    <s v="Daloa"/>
    <s v="Lycee moderne 3 daloa"/>
    <s v="Both the Mauritian and Rwandan campuses"/>
    <n v="0"/>
    <n v="0"/>
    <x v="1"/>
    <n v="0"/>
    <x v="1"/>
  </r>
  <r>
    <x v="2088"/>
    <s v="Application Form [Required]"/>
    <s v="2017 Applicant"/>
    <s v="Active"/>
    <m/>
    <m/>
    <x v="0"/>
    <m/>
    <m/>
    <m/>
    <x v="0"/>
    <m/>
    <x v="0"/>
    <m/>
    <m/>
    <m/>
    <m/>
    <m/>
    <n v="1"/>
    <n v="1"/>
    <x v="0"/>
    <n v="1"/>
    <x v="0"/>
  </r>
  <r>
    <x v="2089"/>
    <s v="Application Form [Required]"/>
    <s v="2017 Applicant"/>
    <s v="Active"/>
    <s v="M"/>
    <s v="Ngoma, Sake"/>
    <x v="9"/>
    <s v="Rwanda"/>
    <s v="English"/>
    <d v="1993-01-01T00:00:00"/>
    <x v="1"/>
    <m/>
    <x v="5"/>
    <s v="BA (Hons) Social Science"/>
    <s v="Rwanda"/>
    <s v="Kibungo,Ngoma"/>
    <s v="Integrated Polytechnic Regional Center East(IPRC East) Ngoma campus"/>
    <s v="Mauritius Campus only"/>
    <n v="0"/>
    <n v="0"/>
    <x v="1"/>
    <n v="0"/>
    <x v="1"/>
  </r>
  <r>
    <x v="2090"/>
    <s v="Application Form Complete"/>
    <s v="2017 Applicant"/>
    <s v="Active"/>
    <s v="F"/>
    <s v="Mthatha"/>
    <x v="6"/>
    <s v="South Africa"/>
    <s v="English"/>
    <s v="29/01/1998"/>
    <x v="10"/>
    <m/>
    <x v="2"/>
    <s v="BA (Hons) Business Managment"/>
    <s v="South Africa"/>
    <s v="Mthatha"/>
    <s v="Khanyisa High School"/>
    <s v="Mauritius Campus only"/>
    <n v="0"/>
    <n v="0"/>
    <x v="1"/>
    <n v="0"/>
    <x v="1"/>
  </r>
  <r>
    <x v="2091"/>
    <s v="Application Form Complete"/>
    <s v="2017 Applicant"/>
    <s v="Active"/>
    <s v="F"/>
    <s v="Nairobi"/>
    <x v="2"/>
    <s v="Kenya"/>
    <s v="English"/>
    <d v="1995-11-11T00:00:00"/>
    <x v="2"/>
    <m/>
    <x v="2"/>
    <s v="BA (Hons) Social Science"/>
    <s v="Kenya"/>
    <s v="Nyeri"/>
    <s v="Mt. Kenya Academy Senior School"/>
    <s v="Both the Mauritian and Rwandan campuses"/>
    <n v="0"/>
    <n v="0"/>
    <x v="1"/>
    <n v="0"/>
    <x v="1"/>
  </r>
  <r>
    <x v="2092"/>
    <s v="Application Form [Required]"/>
    <s v="2017 Applicant"/>
    <s v="Active"/>
    <s v="F"/>
    <s v="Harare"/>
    <x v="13"/>
    <s v="Zimbabwe"/>
    <s v="English"/>
    <d v="1992-05-11T00:00:00"/>
    <x v="5"/>
    <m/>
    <x v="4"/>
    <s v="BA (Hons) Business Managment"/>
    <s v="Zimbabwe"/>
    <s v="MUTARE"/>
    <s v="ST AUGUSTINE'S MISSION SCHOOL"/>
    <s v="Both the Mauritian and Rwandan campuses"/>
    <n v="0"/>
    <n v="0"/>
    <x v="1"/>
    <n v="0"/>
    <x v="1"/>
  </r>
  <r>
    <x v="2093"/>
    <s v="2016 Decline"/>
    <s v="2017 Applicant"/>
    <s v="Archived"/>
    <m/>
    <m/>
    <x v="0"/>
    <m/>
    <m/>
    <m/>
    <x v="0"/>
    <m/>
    <x v="0"/>
    <m/>
    <m/>
    <m/>
    <m/>
    <m/>
    <n v="1"/>
    <n v="1"/>
    <x v="0"/>
    <n v="1"/>
    <x v="0"/>
  </r>
  <r>
    <x v="2094"/>
    <s v="2015 Decline"/>
    <s v="2017 Applicant"/>
    <s v="Archived"/>
    <m/>
    <m/>
    <x v="0"/>
    <m/>
    <m/>
    <m/>
    <x v="0"/>
    <m/>
    <x v="0"/>
    <m/>
    <m/>
    <m/>
    <m/>
    <m/>
    <n v="1"/>
    <n v="1"/>
    <x v="0"/>
    <n v="1"/>
    <x v="0"/>
  </r>
  <r>
    <x v="2095"/>
    <s v="Application Form [Required]"/>
    <s v="2017 Applicant"/>
    <s v="Active"/>
    <s v="F"/>
    <s v="Abidjan"/>
    <x v="28"/>
    <s v="Cote d'Ivoire"/>
    <s v="French"/>
    <s v="17/02/1997"/>
    <x v="11"/>
    <m/>
    <x v="1"/>
    <s v="BA (Hons) Business Managment"/>
    <s v="Cote d'Ivoire"/>
    <s v="Abidjan"/>
    <s v="La perouse"/>
    <s v="Both the Mauritian and Rwandan campuses"/>
    <n v="0"/>
    <n v="0"/>
    <x v="1"/>
    <n v="0"/>
    <x v="1"/>
  </r>
  <r>
    <x v="2096"/>
    <s v="2015 Decline"/>
    <s v="2017 Applicant"/>
    <s v="Archived"/>
    <m/>
    <m/>
    <x v="0"/>
    <m/>
    <m/>
    <m/>
    <x v="0"/>
    <m/>
    <x v="0"/>
    <m/>
    <m/>
    <m/>
    <m/>
    <m/>
    <n v="1"/>
    <n v="1"/>
    <x v="0"/>
    <n v="1"/>
    <x v="0"/>
  </r>
  <r>
    <x v="2097"/>
    <s v="Application Form [Required]"/>
    <s v="2017 Applicant"/>
    <s v="Active"/>
    <m/>
    <m/>
    <x v="0"/>
    <m/>
    <m/>
    <m/>
    <x v="0"/>
    <m/>
    <x v="0"/>
    <m/>
    <m/>
    <m/>
    <m/>
    <m/>
    <n v="1"/>
    <n v="1"/>
    <x v="0"/>
    <n v="1"/>
    <x v="0"/>
  </r>
  <r>
    <x v="2098"/>
    <s v="Application Form [Required]"/>
    <s v="2017 Applicant"/>
    <s v="Active"/>
    <m/>
    <m/>
    <x v="0"/>
    <m/>
    <m/>
    <m/>
    <x v="0"/>
    <m/>
    <x v="0"/>
    <m/>
    <m/>
    <m/>
    <m/>
    <m/>
    <n v="1"/>
    <n v="1"/>
    <x v="0"/>
    <n v="1"/>
    <x v="0"/>
  </r>
  <r>
    <x v="2099"/>
    <s v="2016 Decline"/>
    <s v="2017 Applicant"/>
    <s v="Archived"/>
    <m/>
    <m/>
    <x v="0"/>
    <m/>
    <m/>
    <m/>
    <x v="0"/>
    <m/>
    <x v="0"/>
    <m/>
    <m/>
    <m/>
    <m/>
    <m/>
    <n v="1"/>
    <n v="1"/>
    <x v="0"/>
    <n v="1"/>
    <x v="0"/>
  </r>
  <r>
    <x v="2100"/>
    <s v="2015 Decline"/>
    <s v="2017 Applicant"/>
    <s v="Archived"/>
    <m/>
    <m/>
    <x v="0"/>
    <m/>
    <m/>
    <m/>
    <x v="0"/>
    <m/>
    <x v="0"/>
    <m/>
    <m/>
    <m/>
    <m/>
    <m/>
    <n v="1"/>
    <n v="1"/>
    <x v="0"/>
    <n v="1"/>
    <x v="0"/>
  </r>
  <r>
    <x v="2101"/>
    <s v="Application Form Complete"/>
    <s v="2017 Applicant"/>
    <s v="Active"/>
    <s v="M"/>
    <s v="ABIDJAN"/>
    <x v="28"/>
    <s v="Cote d'Ivoire"/>
    <s v="French"/>
    <d v="1999-08-11T00:00:00"/>
    <x v="4"/>
    <m/>
    <x v="2"/>
    <s v="BEng Electrical Power Systems Engineering"/>
    <s v="Cote d'Ivoire"/>
    <s v="ABIDJAN"/>
    <s v="LYCEE CLASSIQUE ABIDJAN"/>
    <s v="Both the Mauritian and Rwandan campuses"/>
    <n v="0"/>
    <n v="0"/>
    <x v="1"/>
    <n v="0"/>
    <x v="1"/>
  </r>
  <r>
    <x v="2102"/>
    <s v="Application Form [Required]"/>
    <s v="2017 Applicant"/>
    <s v="Active"/>
    <m/>
    <m/>
    <x v="0"/>
    <m/>
    <m/>
    <m/>
    <x v="0"/>
    <m/>
    <x v="0"/>
    <m/>
    <m/>
    <m/>
    <m/>
    <m/>
    <n v="1"/>
    <n v="1"/>
    <x v="0"/>
    <n v="1"/>
    <x v="0"/>
  </r>
  <r>
    <x v="2103"/>
    <s v="Application Form Complete"/>
    <s v="2017 Applicant"/>
    <s v="Active"/>
    <s v="M"/>
    <s v="Yamoussoukro"/>
    <x v="28"/>
    <s v="Cote d'Ivoire"/>
    <s v="French"/>
    <s v="18/07/1999"/>
    <x v="2"/>
    <m/>
    <x v="9"/>
    <s v="BA (Hons) Business Managment"/>
    <s v="Cote d'Ivoire"/>
    <s v="Youmoussoukro"/>
    <s v="Lycée scientifique de Yamoussoukro"/>
    <s v="Both the Mauritian and Rwandan campuses"/>
    <n v="0"/>
    <n v="0"/>
    <x v="1"/>
    <n v="0"/>
    <x v="1"/>
  </r>
  <r>
    <x v="2104"/>
    <s v="Application Form Complete"/>
    <s v="2017 Applicant"/>
    <s v="Active"/>
    <s v="M"/>
    <s v="Abidjan"/>
    <x v="28"/>
    <s v="Cote d'Ivoire"/>
    <s v="French"/>
    <s v="16/04/2000"/>
    <x v="8"/>
    <m/>
    <x v="7"/>
    <s v="BEng Electrical Power Systems Engineering"/>
    <s v="Cote d'Ivoire"/>
    <s v="Abidjan"/>
    <s v="Lycée Technique d'Abidjan Cocody"/>
    <s v="Mauritius Campus only"/>
    <n v="0"/>
    <n v="0"/>
    <x v="1"/>
    <n v="0"/>
    <x v="1"/>
  </r>
  <r>
    <x v="2105"/>
    <s v="2015 Decline"/>
    <s v="2017 Applicant"/>
    <s v="Archived"/>
    <m/>
    <m/>
    <x v="0"/>
    <m/>
    <m/>
    <m/>
    <x v="0"/>
    <m/>
    <x v="0"/>
    <m/>
    <m/>
    <m/>
    <m/>
    <m/>
    <n v="1"/>
    <n v="1"/>
    <x v="0"/>
    <n v="1"/>
    <x v="0"/>
  </r>
  <r>
    <x v="2106"/>
    <s v="2016 Decline"/>
    <s v="2017 Applicant"/>
    <s v="Archived"/>
    <m/>
    <m/>
    <x v="0"/>
    <m/>
    <m/>
    <m/>
    <x v="0"/>
    <m/>
    <x v="0"/>
    <m/>
    <m/>
    <m/>
    <m/>
    <m/>
    <n v="1"/>
    <n v="1"/>
    <x v="0"/>
    <n v="1"/>
    <x v="0"/>
  </r>
  <r>
    <x v="2107"/>
    <s v="Application Form [Required]"/>
    <s v="2017 Applicant"/>
    <s v="Active"/>
    <s v="M"/>
    <s v="ABIDJAN"/>
    <x v="28"/>
    <s v="Cote d'Ivoire"/>
    <s v="French"/>
    <s v="19/03/1996"/>
    <x v="7"/>
    <m/>
    <x v="10"/>
    <s v="BSc (Hons) Computing Science"/>
    <m/>
    <m/>
    <m/>
    <m/>
    <n v="0"/>
    <n v="0"/>
    <x v="1"/>
    <n v="1"/>
    <x v="2"/>
  </r>
  <r>
    <x v="2108"/>
    <s v="Application Form Complete"/>
    <s v="2017 Applicant"/>
    <s v="Active"/>
    <s v="M"/>
    <s v="Abidjan"/>
    <x v="28"/>
    <s v="Cote d'Ivoire"/>
    <s v="French"/>
    <s v="24/12/1998"/>
    <x v="10"/>
    <m/>
    <x v="13"/>
    <s v="BEng Electrical Power Systems Engineering"/>
    <s v="Cote d'Ivoire"/>
    <s v="Bingerville"/>
    <s v="Ecole Militaire Preparatoire Technique de Bingerville"/>
    <s v="Both the Mauritian and Rwandan campuses"/>
    <n v="0"/>
    <n v="0"/>
    <x v="1"/>
    <n v="0"/>
    <x v="1"/>
  </r>
  <r>
    <x v="2109"/>
    <s v="Application Form Complete"/>
    <s v="2017 Applicant"/>
    <s v="Active"/>
    <s v="F"/>
    <s v="Abidjan"/>
    <x v="28"/>
    <s v="Cote d'Ivoire"/>
    <s v="English"/>
    <s v="22/04/1998"/>
    <x v="8"/>
    <m/>
    <x v="5"/>
    <s v="BA (Hons) Business Managment"/>
    <s v="Cote d'Ivoire"/>
    <s v="Abidjan"/>
    <s v="Lycée Classique d'Abidjan"/>
    <s v="Mauritius Campus only"/>
    <n v="0"/>
    <n v="0"/>
    <x v="1"/>
    <n v="0"/>
    <x v="1"/>
  </r>
  <r>
    <x v="2110"/>
    <s v="Application Form Complete"/>
    <s v="2017 Applicant"/>
    <s v="Active"/>
    <s v="M"/>
    <s v="sehenandenis@gmail.com"/>
    <x v="28"/>
    <s v="Cote d'Ivoire"/>
    <s v="French"/>
    <d v="1999-01-01T00:00:00"/>
    <x v="4"/>
    <m/>
    <x v="10"/>
    <s v="BEng Electrical Power Systems Engineering"/>
    <s v="Cote d'Ivoire"/>
    <s v="YAMOUSSOUKRO"/>
    <s v="LYCEE SCIENTIFIQUE YAMOUSSOUKRO"/>
    <s v="Both the Mauritian and Rwandan campuses"/>
    <n v="0"/>
    <n v="0"/>
    <x v="1"/>
    <n v="0"/>
    <x v="1"/>
  </r>
  <r>
    <x v="2111"/>
    <s v="Application Form [Required]"/>
    <s v="2017 Applicant"/>
    <s v="Active"/>
    <m/>
    <m/>
    <x v="0"/>
    <m/>
    <m/>
    <m/>
    <x v="0"/>
    <m/>
    <x v="0"/>
    <m/>
    <m/>
    <m/>
    <m/>
    <m/>
    <n v="1"/>
    <n v="1"/>
    <x v="0"/>
    <n v="1"/>
    <x v="0"/>
  </r>
  <r>
    <x v="2112"/>
    <s v="Application Form [Required]"/>
    <s v="2017 Applicant"/>
    <s v="Active"/>
    <s v="M"/>
    <s v="Abidjan"/>
    <x v="28"/>
    <s v="Cote d'Ivoire"/>
    <s v="French"/>
    <s v="25/05/1996"/>
    <x v="7"/>
    <m/>
    <x v="2"/>
    <s v="BEng Electrical Power Systems Engineering"/>
    <s v="Cote d'Ivoire"/>
    <s v="ABIDJAN"/>
    <s v="LYCEE TECHNIQUE ABIDJAN"/>
    <s v="Mauritius Campus only"/>
    <n v="0"/>
    <n v="0"/>
    <x v="1"/>
    <n v="0"/>
    <x v="1"/>
  </r>
  <r>
    <x v="2113"/>
    <s v="Application Form [Required]"/>
    <s v="2017 Applicant"/>
    <s v="Active"/>
    <m/>
    <m/>
    <x v="0"/>
    <m/>
    <m/>
    <m/>
    <x v="0"/>
    <m/>
    <x v="0"/>
    <m/>
    <m/>
    <m/>
    <m/>
    <m/>
    <n v="1"/>
    <n v="1"/>
    <x v="0"/>
    <n v="1"/>
    <x v="0"/>
  </r>
  <r>
    <x v="2114"/>
    <s v="Application Form [Required]"/>
    <s v="2017 Applicant"/>
    <s v="Active"/>
    <m/>
    <m/>
    <x v="0"/>
    <m/>
    <m/>
    <m/>
    <x v="0"/>
    <m/>
    <x v="0"/>
    <m/>
    <m/>
    <m/>
    <m/>
    <m/>
    <n v="1"/>
    <n v="1"/>
    <x v="0"/>
    <n v="1"/>
    <x v="0"/>
  </r>
  <r>
    <x v="2115"/>
    <s v="Application Form [Required]"/>
    <s v="2017 Applicant"/>
    <s v="Withdrawn"/>
    <s v="F"/>
    <s v="Lusaka"/>
    <x v="12"/>
    <s v="Zambia"/>
    <s v="English"/>
    <s v="22/12/1994"/>
    <x v="1"/>
    <m/>
    <x v="9"/>
    <s v="BA (Hons) Business Managment"/>
    <s v="Zambia"/>
    <s v="Lusaka"/>
    <s v="Mary Queen of Peace Girls' School"/>
    <s v="Both the Mauritian and Rwandan campuses"/>
    <n v="0"/>
    <n v="0"/>
    <x v="1"/>
    <n v="0"/>
    <x v="1"/>
  </r>
  <r>
    <x v="2116"/>
    <s v="Application Form [Required]"/>
    <s v="2017 Applicant"/>
    <s v="Active"/>
    <s v="M"/>
    <s v="Monrovia"/>
    <x v="17"/>
    <s v="Liberia"/>
    <s v="English"/>
    <d v="1997-08-11T00:00:00"/>
    <x v="4"/>
    <m/>
    <x v="6"/>
    <s v="BSc (Hons) Computing Science"/>
    <s v="Liberia"/>
    <s v="Gbarnga"/>
    <s v="St. Martin's Catholic High School"/>
    <s v="Both the Mauritian and Rwandan campuses"/>
    <n v="0"/>
    <n v="0"/>
    <x v="1"/>
    <n v="0"/>
    <x v="1"/>
  </r>
  <r>
    <x v="2117"/>
    <s v="Application Form Complete"/>
    <s v="2017 Applicant"/>
    <s v="Active"/>
    <s v="M"/>
    <s v="Monrovia"/>
    <x v="17"/>
    <s v="Liberia"/>
    <s v="English"/>
    <d v="1998-01-09T00:00:00"/>
    <x v="4"/>
    <m/>
    <x v="2"/>
    <s v="BA (Hons) Social Science"/>
    <s v="Liberia"/>
    <s v="Monrovia"/>
    <s v="James Doe Younge (AGM) High School"/>
    <s v="Rwanda campus only"/>
    <n v="0"/>
    <n v="0"/>
    <x v="1"/>
    <n v="0"/>
    <x v="1"/>
  </r>
  <r>
    <x v="2118"/>
    <s v="2016 Decline"/>
    <s v="2017 Applicant"/>
    <s v="Archived"/>
    <m/>
    <m/>
    <x v="0"/>
    <m/>
    <m/>
    <m/>
    <x v="0"/>
    <m/>
    <x v="0"/>
    <m/>
    <m/>
    <m/>
    <m/>
    <m/>
    <n v="1"/>
    <n v="1"/>
    <x v="0"/>
    <n v="1"/>
    <x v="0"/>
  </r>
  <r>
    <x v="2119"/>
    <s v="2015 Decline"/>
    <s v="2017 Applicant"/>
    <s v="Archived"/>
    <m/>
    <m/>
    <x v="0"/>
    <m/>
    <m/>
    <m/>
    <x v="0"/>
    <m/>
    <x v="0"/>
    <m/>
    <m/>
    <m/>
    <m/>
    <m/>
    <n v="1"/>
    <n v="1"/>
    <x v="0"/>
    <n v="1"/>
    <x v="0"/>
  </r>
  <r>
    <x v="2120"/>
    <s v="Application Form [Required]"/>
    <s v="2017 Applicant"/>
    <s v="Active"/>
    <m/>
    <m/>
    <x v="0"/>
    <m/>
    <m/>
    <m/>
    <x v="0"/>
    <m/>
    <x v="0"/>
    <m/>
    <m/>
    <m/>
    <m/>
    <m/>
    <n v="1"/>
    <n v="1"/>
    <x v="0"/>
    <n v="1"/>
    <x v="0"/>
  </r>
  <r>
    <x v="2121"/>
    <s v="Application Form [Required]"/>
    <s v="2017 Applicant"/>
    <s v="Active"/>
    <m/>
    <m/>
    <x v="0"/>
    <m/>
    <m/>
    <m/>
    <x v="0"/>
    <m/>
    <x v="0"/>
    <m/>
    <m/>
    <m/>
    <m/>
    <m/>
    <n v="1"/>
    <n v="1"/>
    <x v="0"/>
    <n v="1"/>
    <x v="0"/>
  </r>
  <r>
    <x v="2122"/>
    <s v="Application Form [Required]"/>
    <s v="2017 Applicant"/>
    <s v="Active"/>
    <m/>
    <m/>
    <x v="0"/>
    <m/>
    <m/>
    <m/>
    <x v="0"/>
    <m/>
    <x v="0"/>
    <m/>
    <m/>
    <m/>
    <m/>
    <m/>
    <n v="1"/>
    <n v="1"/>
    <x v="0"/>
    <n v="1"/>
    <x v="0"/>
  </r>
  <r>
    <x v="2123"/>
    <s v="2015 Decline"/>
    <s v="2017 Applicant"/>
    <s v="Archived"/>
    <m/>
    <m/>
    <x v="0"/>
    <m/>
    <m/>
    <m/>
    <x v="0"/>
    <m/>
    <x v="0"/>
    <m/>
    <m/>
    <m/>
    <m/>
    <m/>
    <n v="1"/>
    <n v="1"/>
    <x v="0"/>
    <n v="1"/>
    <x v="0"/>
  </r>
  <r>
    <x v="2124"/>
    <s v="Application Form [Required]"/>
    <s v="2017 Applicant"/>
    <s v="Active"/>
    <m/>
    <m/>
    <x v="0"/>
    <m/>
    <m/>
    <m/>
    <x v="0"/>
    <m/>
    <x v="0"/>
    <m/>
    <m/>
    <m/>
    <m/>
    <m/>
    <n v="1"/>
    <n v="1"/>
    <x v="0"/>
    <n v="1"/>
    <x v="0"/>
  </r>
  <r>
    <x v="2125"/>
    <s v="Application Form [Required]"/>
    <s v="2017 Applicant"/>
    <s v="Active"/>
    <s v="M"/>
    <s v="Lilongwe"/>
    <x v="27"/>
    <s v="Malawi"/>
    <s v="English"/>
    <d v="1998-01-04T00:00:00"/>
    <x v="3"/>
    <m/>
    <x v="11"/>
    <s v="BA (Hons) Social Science"/>
    <s v="Malawi"/>
    <s v="Lilongwe"/>
    <s v="Bambino High School"/>
    <s v="Mauritius Campus only"/>
    <n v="0"/>
    <n v="0"/>
    <x v="1"/>
    <n v="0"/>
    <x v="1"/>
  </r>
  <r>
    <x v="2126"/>
    <s v="2015 Decline"/>
    <s v="2017 Applicant"/>
    <s v="Archived"/>
    <m/>
    <m/>
    <x v="0"/>
    <m/>
    <m/>
    <m/>
    <x v="0"/>
    <m/>
    <x v="0"/>
    <m/>
    <m/>
    <m/>
    <m/>
    <m/>
    <n v="1"/>
    <n v="1"/>
    <x v="0"/>
    <n v="1"/>
    <x v="0"/>
  </r>
  <r>
    <x v="2127"/>
    <s v="Application Form [Required]"/>
    <s v="2017 Applicant"/>
    <s v="Active"/>
    <m/>
    <m/>
    <x v="0"/>
    <m/>
    <m/>
    <m/>
    <x v="0"/>
    <m/>
    <x v="0"/>
    <m/>
    <m/>
    <m/>
    <m/>
    <m/>
    <n v="1"/>
    <n v="1"/>
    <x v="0"/>
    <n v="1"/>
    <x v="0"/>
  </r>
  <r>
    <x v="2128"/>
    <s v="2015 Decline"/>
    <s v="2017 Applicant"/>
    <s v="Archived"/>
    <m/>
    <m/>
    <x v="0"/>
    <m/>
    <m/>
    <m/>
    <x v="0"/>
    <m/>
    <x v="0"/>
    <m/>
    <m/>
    <m/>
    <m/>
    <m/>
    <n v="1"/>
    <n v="1"/>
    <x v="0"/>
    <n v="1"/>
    <x v="0"/>
  </r>
  <r>
    <x v="2129"/>
    <s v="2015 Decline"/>
    <s v="2017 Applicant"/>
    <s v="Archived"/>
    <m/>
    <m/>
    <x v="0"/>
    <m/>
    <m/>
    <m/>
    <x v="0"/>
    <m/>
    <x v="0"/>
    <m/>
    <m/>
    <m/>
    <m/>
    <m/>
    <n v="1"/>
    <n v="1"/>
    <x v="0"/>
    <n v="1"/>
    <x v="0"/>
  </r>
  <r>
    <x v="2130"/>
    <s v="Application Form Complete"/>
    <s v="2017 Applicant"/>
    <s v="Active"/>
    <s v="M"/>
    <s v="Yamoussoukro"/>
    <x v="28"/>
    <s v="Cote d'Ivoire"/>
    <s v="French"/>
    <d v="2000-07-04T00:00:00"/>
    <x v="8"/>
    <m/>
    <x v="9"/>
    <s v="BEng Electrical Power Systems Engineering"/>
    <s v="Cote d'Ivoire"/>
    <s v="Yamoussoukro"/>
    <s v="Lycée scientifique de yamoussoukro"/>
    <s v="Mauritius Campus only"/>
    <n v="0"/>
    <n v="0"/>
    <x v="1"/>
    <n v="0"/>
    <x v="1"/>
  </r>
  <r>
    <x v="2131"/>
    <s v="Application Form [Required]"/>
    <s v="2017 Applicant"/>
    <s v="Active"/>
    <m/>
    <m/>
    <x v="0"/>
    <m/>
    <m/>
    <m/>
    <x v="0"/>
    <m/>
    <x v="0"/>
    <m/>
    <m/>
    <m/>
    <m/>
    <m/>
    <n v="1"/>
    <n v="1"/>
    <x v="0"/>
    <n v="1"/>
    <x v="0"/>
  </r>
  <r>
    <x v="2132"/>
    <s v="2015 Decline"/>
    <s v="2017 Applicant"/>
    <s v="Archived"/>
    <m/>
    <m/>
    <x v="0"/>
    <m/>
    <m/>
    <m/>
    <x v="0"/>
    <m/>
    <x v="0"/>
    <m/>
    <m/>
    <m/>
    <m/>
    <m/>
    <n v="1"/>
    <n v="1"/>
    <x v="0"/>
    <n v="1"/>
    <x v="0"/>
  </r>
  <r>
    <x v="2133"/>
    <s v="Application Form [Required]"/>
    <s v="2017 Applicant"/>
    <s v="Active"/>
    <m/>
    <m/>
    <x v="0"/>
    <m/>
    <m/>
    <m/>
    <x v="0"/>
    <m/>
    <x v="0"/>
    <m/>
    <m/>
    <m/>
    <m/>
    <m/>
    <n v="1"/>
    <n v="1"/>
    <x v="0"/>
    <n v="1"/>
    <x v="0"/>
  </r>
  <r>
    <x v="2134"/>
    <s v="Application Form [Required]"/>
    <s v="2017 Applicant"/>
    <s v="Active"/>
    <s v="F"/>
    <s v="Accra"/>
    <x v="1"/>
    <s v="Ghana"/>
    <s v="English"/>
    <d v="1996-04-08T00:00:00"/>
    <x v="3"/>
    <m/>
    <x v="2"/>
    <s v="BA (Hons) Business Managment"/>
    <s v="Ghana"/>
    <s v="Cape Coast"/>
    <s v="Aggrey Memorial Senior High School"/>
    <m/>
    <n v="0"/>
    <n v="0"/>
    <x v="1"/>
    <n v="0"/>
    <x v="1"/>
  </r>
  <r>
    <x v="2135"/>
    <s v="Application Form [Required]"/>
    <s v="2017 Applicant"/>
    <s v="Active"/>
    <m/>
    <m/>
    <x v="0"/>
    <m/>
    <m/>
    <m/>
    <x v="0"/>
    <m/>
    <x v="0"/>
    <m/>
    <m/>
    <m/>
    <m/>
    <m/>
    <n v="1"/>
    <n v="1"/>
    <x v="0"/>
    <n v="1"/>
    <x v="0"/>
  </r>
  <r>
    <x v="2136"/>
    <s v="Application Form [Required]"/>
    <s v="2017 Applicant"/>
    <s v="Active"/>
    <m/>
    <m/>
    <x v="0"/>
    <m/>
    <m/>
    <m/>
    <x v="0"/>
    <m/>
    <x v="0"/>
    <m/>
    <m/>
    <m/>
    <m/>
    <m/>
    <n v="1"/>
    <n v="1"/>
    <x v="0"/>
    <n v="1"/>
    <x v="0"/>
  </r>
  <r>
    <x v="2137"/>
    <s v="Application Form [Required]"/>
    <s v="2017 Applicant"/>
    <s v="Active"/>
    <s v="M"/>
    <s v="nairobi"/>
    <x v="2"/>
    <s v="Kenya"/>
    <s v="English"/>
    <s v="18/08/2017"/>
    <x v="3"/>
    <m/>
    <x v="1"/>
    <s v="BA (Hons) Business Managment"/>
    <s v="Kenya"/>
    <s v="kitale"/>
    <s v="st.teresas bikeke"/>
    <s v="Rwanda campus only"/>
    <n v="0"/>
    <n v="0"/>
    <x v="1"/>
    <n v="0"/>
    <x v="1"/>
  </r>
  <r>
    <x v="2138"/>
    <s v="Application Form [Required]"/>
    <s v="2017 Applicant"/>
    <s v="Active"/>
    <m/>
    <m/>
    <x v="0"/>
    <m/>
    <m/>
    <m/>
    <x v="0"/>
    <m/>
    <x v="0"/>
    <m/>
    <m/>
    <m/>
    <m/>
    <m/>
    <n v="1"/>
    <n v="1"/>
    <x v="0"/>
    <n v="1"/>
    <x v="0"/>
  </r>
  <r>
    <x v="2139"/>
    <s v="Application Form [Required]"/>
    <s v="2017 Applicant"/>
    <s v="Active"/>
    <m/>
    <m/>
    <x v="0"/>
    <m/>
    <m/>
    <m/>
    <x v="0"/>
    <m/>
    <x v="0"/>
    <m/>
    <m/>
    <m/>
    <m/>
    <m/>
    <n v="1"/>
    <n v="1"/>
    <x v="0"/>
    <n v="1"/>
    <x v="0"/>
  </r>
  <r>
    <x v="2140"/>
    <s v="2016 Decline"/>
    <s v="2017 Applicant"/>
    <s v="Archived"/>
    <m/>
    <m/>
    <x v="0"/>
    <m/>
    <m/>
    <m/>
    <x v="0"/>
    <m/>
    <x v="0"/>
    <m/>
    <m/>
    <m/>
    <m/>
    <m/>
    <n v="1"/>
    <n v="1"/>
    <x v="0"/>
    <n v="1"/>
    <x v="0"/>
  </r>
  <r>
    <x v="2141"/>
    <s v="Application Form [Required]"/>
    <s v="2017 Applicant"/>
    <s v="Active"/>
    <s v="M"/>
    <s v="Nairobi"/>
    <x v="2"/>
    <s v="Kenya"/>
    <s v="English"/>
    <s v="27/02/1998"/>
    <x v="3"/>
    <m/>
    <x v="1"/>
    <s v="BSc (Hons) Computing Science"/>
    <s v="Kenya"/>
    <s v="Bomet"/>
    <s v="CHEPLUNGU BOYS HIGH SCHOOL"/>
    <s v="Both the Mauritian and Rwandan campuses"/>
    <n v="0"/>
    <n v="0"/>
    <x v="1"/>
    <n v="0"/>
    <x v="1"/>
  </r>
  <r>
    <x v="2142"/>
    <s v="Application Form [Required]"/>
    <s v="2017 Applicant"/>
    <s v="Active"/>
    <s v="F"/>
    <s v="Kitale"/>
    <x v="2"/>
    <s v="Kenya"/>
    <s v="English"/>
    <s v="30/08/1996"/>
    <x v="3"/>
    <m/>
    <x v="1"/>
    <s v="BA (Hons) Business Managment"/>
    <s v="Kenya"/>
    <s v="Bomet"/>
    <s v="Kapkesosio secondary school"/>
    <s v="Rwanda campus only"/>
    <n v="0"/>
    <n v="0"/>
    <x v="1"/>
    <n v="0"/>
    <x v="1"/>
  </r>
  <r>
    <x v="2143"/>
    <s v="Application Form [Required]"/>
    <s v="2017 Applicant"/>
    <s v="Active"/>
    <s v="F"/>
    <s v="Eldoret"/>
    <x v="2"/>
    <s v="Kenya"/>
    <s v="English"/>
    <d v="1996-04-10T00:00:00"/>
    <x v="3"/>
    <m/>
    <x v="2"/>
    <s v="BA (Hons) Business Managment"/>
    <s v="Kenya"/>
    <s v="Kapsabet"/>
    <s v="Kapsabet Girls High school"/>
    <s v="Both the Mauritian and Rwandan campuses"/>
    <n v="0"/>
    <n v="0"/>
    <x v="1"/>
    <n v="0"/>
    <x v="1"/>
  </r>
  <r>
    <x v="2144"/>
    <s v="2016 Decline"/>
    <s v="2017 Applicant"/>
    <s v="Archived"/>
    <m/>
    <m/>
    <x v="0"/>
    <m/>
    <m/>
    <m/>
    <x v="0"/>
    <m/>
    <x v="0"/>
    <m/>
    <m/>
    <m/>
    <m/>
    <m/>
    <n v="1"/>
    <n v="1"/>
    <x v="0"/>
    <n v="1"/>
    <x v="0"/>
  </r>
  <r>
    <x v="2145"/>
    <s v="Application Form [Required]"/>
    <s v="2017 Applicant"/>
    <s v="Active"/>
    <m/>
    <m/>
    <x v="0"/>
    <m/>
    <m/>
    <m/>
    <x v="0"/>
    <m/>
    <x v="0"/>
    <m/>
    <m/>
    <m/>
    <m/>
    <m/>
    <n v="1"/>
    <n v="1"/>
    <x v="0"/>
    <n v="1"/>
    <x v="0"/>
  </r>
  <r>
    <x v="2146"/>
    <s v="Application Form [Required]"/>
    <s v="2017 Applicant"/>
    <s v="Active"/>
    <s v="M"/>
    <s v="Nairobi"/>
    <x v="2"/>
    <s v="Kenya"/>
    <s v="English"/>
    <d v="1995-07-07T00:00:00"/>
    <x v="3"/>
    <m/>
    <x v="7"/>
    <s v="BEng Electrical Power Systems Engineering"/>
    <s v="Kenya"/>
    <s v="Narok"/>
    <s v="narok high-school"/>
    <s v="Both the Mauritian and Rwandan campuses"/>
    <n v="0"/>
    <n v="0"/>
    <x v="1"/>
    <n v="0"/>
    <x v="1"/>
  </r>
  <r>
    <x v="2147"/>
    <s v="2015 Decline"/>
    <s v="2017 Applicant"/>
    <s v="Archived"/>
    <m/>
    <m/>
    <x v="0"/>
    <m/>
    <m/>
    <m/>
    <x v="0"/>
    <m/>
    <x v="0"/>
    <m/>
    <m/>
    <m/>
    <m/>
    <m/>
    <n v="1"/>
    <n v="1"/>
    <x v="0"/>
    <n v="1"/>
    <x v="0"/>
  </r>
  <r>
    <x v="2148"/>
    <s v="Application Form [Required]"/>
    <s v="2017 Applicant"/>
    <s v="Active"/>
    <s v="M"/>
    <s v="KUMASI"/>
    <x v="1"/>
    <s v="Ghana"/>
    <s v="English"/>
    <s v="15/05/2017"/>
    <x v="3"/>
    <m/>
    <x v="1"/>
    <s v="BA (Hons) Business Managment"/>
    <s v="Ghana"/>
    <s v="KUMASI"/>
    <s v="T.I. AHMEDIYYA SEC. SCH."/>
    <s v="Mauritius Campus only"/>
    <n v="0"/>
    <n v="0"/>
    <x v="1"/>
    <n v="0"/>
    <x v="1"/>
  </r>
  <r>
    <x v="2149"/>
    <s v="2015 Decline"/>
    <s v="2017 Applicant"/>
    <s v="Archived"/>
    <m/>
    <m/>
    <x v="0"/>
    <m/>
    <m/>
    <m/>
    <x v="0"/>
    <m/>
    <x v="0"/>
    <m/>
    <m/>
    <m/>
    <m/>
    <m/>
    <n v="1"/>
    <n v="1"/>
    <x v="0"/>
    <n v="1"/>
    <x v="0"/>
  </r>
  <r>
    <x v="2150"/>
    <s v="Application Form Complete"/>
    <s v="2017 Applicant"/>
    <s v="Active"/>
    <s v="F"/>
    <s v="alicekoroma432@gmail.com"/>
    <x v="30"/>
    <s v="Sierra Leone"/>
    <s v="English"/>
    <s v="15/07/1997"/>
    <x v="2"/>
    <m/>
    <x v="2"/>
    <s v="BSc (Hons) Computing Science"/>
    <s v="Sierra Leone"/>
    <s v="Freetown"/>
    <s v="St. Joseph's Secondary School"/>
    <s v="Rwanda campus only"/>
    <n v="0"/>
    <n v="0"/>
    <x v="1"/>
    <n v="0"/>
    <x v="1"/>
  </r>
  <r>
    <x v="2151"/>
    <s v="2016 Decline"/>
    <s v="2017 Applicant"/>
    <s v="Archived"/>
    <m/>
    <m/>
    <x v="0"/>
    <m/>
    <m/>
    <m/>
    <x v="0"/>
    <m/>
    <x v="0"/>
    <m/>
    <m/>
    <m/>
    <m/>
    <m/>
    <n v="1"/>
    <n v="1"/>
    <x v="0"/>
    <n v="1"/>
    <x v="0"/>
  </r>
  <r>
    <x v="2152"/>
    <s v="2016 Decline"/>
    <s v="2017 Applicant"/>
    <s v="Archived"/>
    <m/>
    <m/>
    <x v="0"/>
    <m/>
    <m/>
    <m/>
    <x v="0"/>
    <m/>
    <x v="0"/>
    <m/>
    <m/>
    <m/>
    <m/>
    <m/>
    <n v="1"/>
    <n v="1"/>
    <x v="0"/>
    <n v="1"/>
    <x v="0"/>
  </r>
  <r>
    <x v="2153"/>
    <s v="2016 Decline"/>
    <s v="2017 Applicant"/>
    <s v="Archived"/>
    <m/>
    <m/>
    <x v="0"/>
    <m/>
    <m/>
    <m/>
    <x v="0"/>
    <m/>
    <x v="0"/>
    <m/>
    <m/>
    <m/>
    <m/>
    <m/>
    <n v="1"/>
    <n v="1"/>
    <x v="0"/>
    <n v="1"/>
    <x v="0"/>
  </r>
  <r>
    <x v="2154"/>
    <s v="Application Form [Required]"/>
    <s v="2017 Applicant"/>
    <s v="Active"/>
    <s v="M"/>
    <s v="FREETOWN"/>
    <x v="30"/>
    <s v="Sierra Leone"/>
    <s v="English"/>
    <s v="28/09/1992"/>
    <x v="1"/>
    <m/>
    <x v="1"/>
    <s v="BSc (Hons) Computing Science"/>
    <s v="Sierra Leone"/>
    <s v="Freetown"/>
    <s v="Government Municipal Secondary School Freetown"/>
    <s v="Mauritius Campus only"/>
    <n v="0"/>
    <n v="0"/>
    <x v="1"/>
    <n v="0"/>
    <x v="1"/>
  </r>
  <r>
    <x v="2155"/>
    <s v="2015 Decline"/>
    <s v="2017 Applicant"/>
    <s v="Archived"/>
    <m/>
    <m/>
    <x v="0"/>
    <m/>
    <m/>
    <m/>
    <x v="0"/>
    <m/>
    <x v="0"/>
    <m/>
    <m/>
    <m/>
    <m/>
    <m/>
    <n v="1"/>
    <n v="1"/>
    <x v="0"/>
    <n v="1"/>
    <x v="0"/>
  </r>
  <r>
    <x v="2156"/>
    <s v="Application Form [Required]"/>
    <s v="2017 Applicant"/>
    <s v="Active"/>
    <m/>
    <m/>
    <x v="0"/>
    <m/>
    <m/>
    <m/>
    <x v="0"/>
    <m/>
    <x v="0"/>
    <m/>
    <m/>
    <m/>
    <m/>
    <m/>
    <n v="1"/>
    <n v="1"/>
    <x v="0"/>
    <n v="1"/>
    <x v="0"/>
  </r>
  <r>
    <x v="2157"/>
    <s v="2015 Decline"/>
    <s v="2017 Applicant"/>
    <s v="Archived"/>
    <m/>
    <m/>
    <x v="0"/>
    <m/>
    <m/>
    <m/>
    <x v="0"/>
    <m/>
    <x v="0"/>
    <m/>
    <m/>
    <m/>
    <m/>
    <m/>
    <n v="1"/>
    <n v="1"/>
    <x v="0"/>
    <n v="1"/>
    <x v="0"/>
  </r>
  <r>
    <x v="2158"/>
    <s v="2015 Decline"/>
    <s v="2017 Applicant"/>
    <s v="Archived"/>
    <m/>
    <m/>
    <x v="0"/>
    <m/>
    <m/>
    <m/>
    <x v="0"/>
    <m/>
    <x v="0"/>
    <m/>
    <m/>
    <m/>
    <m/>
    <m/>
    <n v="1"/>
    <n v="1"/>
    <x v="0"/>
    <n v="1"/>
    <x v="0"/>
  </r>
  <r>
    <x v="2159"/>
    <s v="2015 Decline"/>
    <s v="2017 Applicant"/>
    <s v="Archived"/>
    <m/>
    <m/>
    <x v="0"/>
    <m/>
    <m/>
    <m/>
    <x v="0"/>
    <m/>
    <x v="0"/>
    <m/>
    <m/>
    <m/>
    <m/>
    <m/>
    <n v="1"/>
    <n v="1"/>
    <x v="0"/>
    <n v="1"/>
    <x v="0"/>
  </r>
  <r>
    <x v="2160"/>
    <s v="Application Form Complete"/>
    <s v="2017 Applicant"/>
    <s v="Active"/>
    <s v="M"/>
    <s v="FREETOWN"/>
    <x v="30"/>
    <s v="Sierra Leone"/>
    <s v="English"/>
    <s v="26/01/1998"/>
    <x v="4"/>
    <m/>
    <x v="2"/>
    <s v="BSc (Hons) Computing Science"/>
    <s v="Sierra Leone"/>
    <s v="Feetown"/>
    <s v="Prince of walse secondary school"/>
    <s v="Both the Mauritian and Rwandan campuses"/>
    <n v="0"/>
    <n v="0"/>
    <x v="1"/>
    <n v="0"/>
    <x v="1"/>
  </r>
  <r>
    <x v="2161"/>
    <s v="2016 Decline"/>
    <s v="2017 Applicant"/>
    <s v="Archived"/>
    <m/>
    <m/>
    <x v="0"/>
    <m/>
    <m/>
    <m/>
    <x v="0"/>
    <m/>
    <x v="0"/>
    <m/>
    <m/>
    <m/>
    <m/>
    <m/>
    <n v="1"/>
    <n v="1"/>
    <x v="0"/>
    <n v="1"/>
    <x v="0"/>
  </r>
  <r>
    <x v="2162"/>
    <s v="2016 Decline"/>
    <s v="2017 Applicant"/>
    <s v="Archived"/>
    <m/>
    <m/>
    <x v="0"/>
    <m/>
    <m/>
    <m/>
    <x v="0"/>
    <m/>
    <x v="0"/>
    <m/>
    <m/>
    <m/>
    <m/>
    <m/>
    <n v="1"/>
    <n v="1"/>
    <x v="0"/>
    <n v="1"/>
    <x v="0"/>
  </r>
  <r>
    <x v="2163"/>
    <s v="2015 Decline"/>
    <s v="2017 Applicant"/>
    <s v="Archived"/>
    <m/>
    <m/>
    <x v="0"/>
    <m/>
    <m/>
    <m/>
    <x v="0"/>
    <m/>
    <x v="0"/>
    <m/>
    <m/>
    <m/>
    <m/>
    <m/>
    <n v="1"/>
    <n v="1"/>
    <x v="0"/>
    <n v="1"/>
    <x v="0"/>
  </r>
  <r>
    <x v="2164"/>
    <s v="Application Form [Required]"/>
    <s v="2017 Applicant"/>
    <s v="Withdrawn"/>
    <m/>
    <m/>
    <x v="0"/>
    <m/>
    <m/>
    <m/>
    <x v="0"/>
    <m/>
    <x v="0"/>
    <m/>
    <m/>
    <m/>
    <m/>
    <m/>
    <n v="1"/>
    <n v="1"/>
    <x v="0"/>
    <n v="1"/>
    <x v="0"/>
  </r>
  <r>
    <x v="2165"/>
    <s v="2015 Decline"/>
    <s v="2017 Applicant"/>
    <s v="Archived"/>
    <m/>
    <m/>
    <x v="0"/>
    <m/>
    <m/>
    <m/>
    <x v="0"/>
    <m/>
    <x v="0"/>
    <m/>
    <m/>
    <m/>
    <m/>
    <m/>
    <n v="1"/>
    <n v="1"/>
    <x v="0"/>
    <n v="1"/>
    <x v="0"/>
  </r>
  <r>
    <x v="2166"/>
    <s v="2015 Decline"/>
    <s v="2017 Applicant"/>
    <s v="Archived"/>
    <m/>
    <m/>
    <x v="0"/>
    <m/>
    <m/>
    <m/>
    <x v="0"/>
    <m/>
    <x v="0"/>
    <m/>
    <m/>
    <m/>
    <m/>
    <m/>
    <n v="1"/>
    <n v="1"/>
    <x v="0"/>
    <n v="1"/>
    <x v="0"/>
  </r>
  <r>
    <x v="2167"/>
    <s v="2015 Decline"/>
    <s v="2017 Applicant"/>
    <s v="Archived"/>
    <m/>
    <m/>
    <x v="0"/>
    <m/>
    <m/>
    <m/>
    <x v="0"/>
    <m/>
    <x v="0"/>
    <m/>
    <m/>
    <m/>
    <m/>
    <m/>
    <n v="1"/>
    <n v="1"/>
    <x v="0"/>
    <n v="1"/>
    <x v="0"/>
  </r>
  <r>
    <x v="2168"/>
    <s v="2015 Decline"/>
    <s v="2017 Applicant"/>
    <s v="Archived"/>
    <m/>
    <m/>
    <x v="0"/>
    <m/>
    <m/>
    <m/>
    <x v="0"/>
    <m/>
    <x v="0"/>
    <m/>
    <m/>
    <m/>
    <m/>
    <m/>
    <n v="1"/>
    <n v="1"/>
    <x v="0"/>
    <n v="1"/>
    <x v="0"/>
  </r>
  <r>
    <x v="2169"/>
    <s v="Application Form [Required]"/>
    <s v="2017 Applicant"/>
    <s v="Active"/>
    <s v="F"/>
    <s v="Nairobi"/>
    <x v="2"/>
    <s v="Kenya"/>
    <s v="English"/>
    <d v="1998-05-11T00:00:00"/>
    <x v="2"/>
    <m/>
    <x v="5"/>
    <s v="BSc (Hons) Applied Psychology"/>
    <s v="Kenya"/>
    <s v="Limuru"/>
    <s v="Loreto High School Limuru"/>
    <s v="Rwanda campus only"/>
    <n v="0"/>
    <n v="0"/>
    <x v="1"/>
    <n v="0"/>
    <x v="1"/>
  </r>
  <r>
    <x v="2170"/>
    <s v="Application Form [Required]"/>
    <s v="2017 Applicant"/>
    <s v="Active"/>
    <s v="F"/>
    <s v="Nairobi"/>
    <x v="2"/>
    <s v="Kenya"/>
    <s v="English"/>
    <d v="1999-07-04T00:00:00"/>
    <x v="8"/>
    <m/>
    <x v="12"/>
    <s v="BSc (Hons) Applied Psychology"/>
    <s v="Kenya"/>
    <s v="Nairobi"/>
    <s v="Maryhill Girls' High school-Thika"/>
    <s v="Both the Mauritian and Rwandan campuses"/>
    <n v="0"/>
    <n v="0"/>
    <x v="1"/>
    <n v="0"/>
    <x v="1"/>
  </r>
  <r>
    <x v="2171"/>
    <s v="Application Form [Required]"/>
    <s v="2017 Applicant"/>
    <s v="Active"/>
    <s v="F"/>
    <s v="Nairobi"/>
    <x v="2"/>
    <s v="Kenya"/>
    <s v="English"/>
    <d v="1999-07-04T00:00:00"/>
    <x v="8"/>
    <m/>
    <x v="12"/>
    <s v="BSc (Hons) Applied Psychology"/>
    <s v="Kenya"/>
    <s v="Nairobi"/>
    <s v="Maryhill Girls's High School-Thika"/>
    <s v="Both the Mauritian and Rwandan campuses"/>
    <n v="0"/>
    <n v="0"/>
    <x v="1"/>
    <n v="0"/>
    <x v="1"/>
  </r>
  <r>
    <x v="2172"/>
    <s v="Application Form [Required]"/>
    <s v="2017 Applicant"/>
    <s v="Active"/>
    <m/>
    <m/>
    <x v="0"/>
    <m/>
    <m/>
    <m/>
    <x v="0"/>
    <m/>
    <x v="0"/>
    <m/>
    <m/>
    <m/>
    <m/>
    <m/>
    <n v="1"/>
    <n v="1"/>
    <x v="0"/>
    <n v="1"/>
    <x v="0"/>
  </r>
  <r>
    <x v="2173"/>
    <s v="Application Form [Required]"/>
    <s v="2017 Applicant"/>
    <s v="Active"/>
    <s v="F"/>
    <s v="Nairobi"/>
    <x v="2"/>
    <s v="Kenya"/>
    <s v="English"/>
    <d v="1998-07-04T00:00:00"/>
    <x v="3"/>
    <m/>
    <x v="4"/>
    <s v="BSc (Hons) Computing Science"/>
    <s v="Kenya"/>
    <s v="Thika"/>
    <s v="Maryhill Girls high school"/>
    <s v="Both the Mauritian and Rwandan campuses"/>
    <n v="0"/>
    <n v="0"/>
    <x v="1"/>
    <n v="0"/>
    <x v="1"/>
  </r>
  <r>
    <x v="2174"/>
    <s v="Application Form [Required]"/>
    <s v="2017 Applicant"/>
    <s v="Active"/>
    <s v="M"/>
    <s v="Nairobi"/>
    <x v="2"/>
    <s v="Kenya"/>
    <s v="English"/>
    <s v="30/03/1996"/>
    <x v="3"/>
    <m/>
    <x v="2"/>
    <s v="BA (Hons) Social Science"/>
    <s v="Kenya"/>
    <s v="Kitale"/>
    <s v="S.t Johns high school-Makutano"/>
    <s v="Both the Mauritian and Rwandan campuses"/>
    <n v="0"/>
    <n v="0"/>
    <x v="1"/>
    <n v="0"/>
    <x v="1"/>
  </r>
  <r>
    <x v="2175"/>
    <s v="2015 Decline"/>
    <s v="2017 Applicant"/>
    <s v="Archived"/>
    <m/>
    <m/>
    <x v="0"/>
    <m/>
    <m/>
    <m/>
    <x v="0"/>
    <m/>
    <x v="0"/>
    <m/>
    <m/>
    <m/>
    <m/>
    <m/>
    <n v="1"/>
    <n v="1"/>
    <x v="0"/>
    <n v="1"/>
    <x v="0"/>
  </r>
  <r>
    <x v="2176"/>
    <s v="Application Form [Required]"/>
    <s v="2017 Applicant"/>
    <s v="Active"/>
    <s v="M"/>
    <s v="Nairobi"/>
    <x v="2"/>
    <s v="Kenya"/>
    <s v="English"/>
    <d v="1997-06-02T00:00:00"/>
    <x v="1"/>
    <m/>
    <x v="9"/>
    <s v="BSc (Hons) Computing Science"/>
    <s v="Kenya"/>
    <s v="Nairobi"/>
    <s v="Dakabaricha high school"/>
    <s v="Mauritius Campus only"/>
    <n v="0"/>
    <n v="0"/>
    <x v="1"/>
    <n v="0"/>
    <x v="1"/>
  </r>
  <r>
    <x v="2177"/>
    <s v="Application Form [Required]"/>
    <s v="2017 Applicant"/>
    <s v="Active"/>
    <s v="F"/>
    <s v="Biogbolo/Yenagoa."/>
    <x v="7"/>
    <s v="Nigeria"/>
    <s v="English"/>
    <d v="1980-11-10T00:00:00"/>
    <x v="1"/>
    <m/>
    <x v="2"/>
    <s v="BA (Hons) Business Managment"/>
    <m/>
    <m/>
    <m/>
    <m/>
    <n v="0"/>
    <n v="0"/>
    <x v="1"/>
    <n v="1"/>
    <x v="2"/>
  </r>
  <r>
    <x v="2178"/>
    <s v="Application Form [Required]"/>
    <s v="2017 Applicant"/>
    <s v="Active"/>
    <s v="M"/>
    <s v="Nairobi"/>
    <x v="2"/>
    <s v="Kenya"/>
    <s v="English"/>
    <s v="20/12/1997"/>
    <x v="3"/>
    <m/>
    <x v="9"/>
    <s v="BEng Electrical Power Systems Engineering"/>
    <s v="Kenya"/>
    <s v="Nakuru"/>
    <s v="Rongai boys high school"/>
    <s v="Mauritius Campus only"/>
    <n v="0"/>
    <n v="0"/>
    <x v="1"/>
    <n v="0"/>
    <x v="1"/>
  </r>
  <r>
    <x v="2179"/>
    <s v="2015 Decline"/>
    <s v="2017 Applicant"/>
    <s v="Archived"/>
    <m/>
    <m/>
    <x v="0"/>
    <m/>
    <m/>
    <m/>
    <x v="0"/>
    <m/>
    <x v="0"/>
    <m/>
    <m/>
    <m/>
    <m/>
    <m/>
    <n v="1"/>
    <n v="1"/>
    <x v="0"/>
    <n v="1"/>
    <x v="0"/>
  </r>
  <r>
    <x v="2180"/>
    <s v="Application Form [Required]"/>
    <s v="2017 Applicant"/>
    <s v="Active"/>
    <m/>
    <m/>
    <x v="0"/>
    <m/>
    <m/>
    <m/>
    <x v="0"/>
    <m/>
    <x v="0"/>
    <m/>
    <m/>
    <m/>
    <m/>
    <m/>
    <n v="1"/>
    <n v="1"/>
    <x v="0"/>
    <n v="1"/>
    <x v="0"/>
  </r>
  <r>
    <x v="2181"/>
    <s v="2016 Decline"/>
    <s v="2017 Applicant"/>
    <s v="Archived"/>
    <m/>
    <m/>
    <x v="0"/>
    <m/>
    <m/>
    <m/>
    <x v="0"/>
    <m/>
    <x v="0"/>
    <m/>
    <m/>
    <m/>
    <m/>
    <m/>
    <n v="1"/>
    <n v="1"/>
    <x v="0"/>
    <n v="1"/>
    <x v="0"/>
  </r>
  <r>
    <x v="2182"/>
    <s v="2016 Decline"/>
    <s v="2017 Applicant"/>
    <s v="Archived"/>
    <m/>
    <m/>
    <x v="0"/>
    <m/>
    <m/>
    <m/>
    <x v="0"/>
    <m/>
    <x v="0"/>
    <m/>
    <m/>
    <m/>
    <m/>
    <m/>
    <n v="1"/>
    <n v="1"/>
    <x v="0"/>
    <n v="1"/>
    <x v="0"/>
  </r>
  <r>
    <x v="2183"/>
    <s v="Application Form [Required]"/>
    <s v="2017 Applicant"/>
    <s v="Active"/>
    <m/>
    <m/>
    <x v="0"/>
    <m/>
    <m/>
    <m/>
    <x v="0"/>
    <m/>
    <x v="0"/>
    <m/>
    <m/>
    <m/>
    <m/>
    <m/>
    <n v="1"/>
    <n v="1"/>
    <x v="0"/>
    <n v="1"/>
    <x v="0"/>
  </r>
  <r>
    <x v="2184"/>
    <s v="Application Form [Required]"/>
    <s v="2017 Applicant"/>
    <s v="Active"/>
    <s v="F"/>
    <s v="Pretoria"/>
    <x v="6"/>
    <s v="South Africa"/>
    <s v="English"/>
    <d v="1999-06-02T00:00:00"/>
    <x v="3"/>
    <m/>
    <x v="1"/>
    <s v="BSc (Hons) Applied Psychology"/>
    <s v="South Africa"/>
    <s v="Pretoria"/>
    <s v="Mmanotshe Moduane High"/>
    <s v="Both the Mauritian and Rwandan campuses"/>
    <n v="0"/>
    <n v="0"/>
    <x v="1"/>
    <n v="0"/>
    <x v="1"/>
  </r>
  <r>
    <x v="2185"/>
    <s v="2015 Decline"/>
    <s v="2017 Applicant"/>
    <s v="Archived"/>
    <m/>
    <m/>
    <x v="0"/>
    <m/>
    <m/>
    <m/>
    <x v="0"/>
    <m/>
    <x v="0"/>
    <m/>
    <m/>
    <m/>
    <m/>
    <m/>
    <n v="1"/>
    <n v="1"/>
    <x v="0"/>
    <n v="1"/>
    <x v="0"/>
  </r>
  <r>
    <x v="2186"/>
    <s v="Application Form [Required]"/>
    <s v="2017 Applicant"/>
    <s v="Active"/>
    <s v="F"/>
    <s v="Abidjan"/>
    <x v="28"/>
    <s v="Cote d'Ivoire"/>
    <s v="English"/>
    <d v="2000-12-09T00:00:00"/>
    <x v="1"/>
    <m/>
    <x v="10"/>
    <s v="BA (Hons) Business Managment"/>
    <s v="Cote d'Ivoire"/>
    <s v="Yamoussoukro"/>
    <s v="Lycée Mamie Adjoua"/>
    <s v="Both the Mauritian and Rwandan campuses"/>
    <n v="0"/>
    <n v="0"/>
    <x v="1"/>
    <n v="0"/>
    <x v="1"/>
  </r>
  <r>
    <x v="2187"/>
    <s v="Application Form [Required]"/>
    <s v="2017 Applicant"/>
    <s v="Active"/>
    <s v="F"/>
    <s v="abidjan"/>
    <x v="28"/>
    <s v="Cote d'Ivoire"/>
    <s v="French"/>
    <d v="2000-12-09T00:00:00"/>
    <x v="8"/>
    <m/>
    <x v="6"/>
    <s v="BA (Hons) Business Managment"/>
    <s v="Cote d'Ivoire"/>
    <s v="YAMOUSSOUKRO"/>
    <s v="LYCEE MAMIE ADJOUA YAMOUSSOUKRO"/>
    <s v="Both the Mauritian and Rwandan campuses"/>
    <n v="0"/>
    <n v="0"/>
    <x v="1"/>
    <n v="0"/>
    <x v="1"/>
  </r>
  <r>
    <x v="2188"/>
    <s v="Application Form [Required]"/>
    <s v="2017 Applicant"/>
    <s v="Active"/>
    <m/>
    <m/>
    <x v="0"/>
    <m/>
    <m/>
    <m/>
    <x v="0"/>
    <m/>
    <x v="0"/>
    <m/>
    <m/>
    <m/>
    <m/>
    <m/>
    <n v="1"/>
    <n v="1"/>
    <x v="0"/>
    <n v="1"/>
    <x v="0"/>
  </r>
  <r>
    <x v="2189"/>
    <s v="2015 Decline"/>
    <s v="2017 Applicant"/>
    <s v="Archived"/>
    <m/>
    <m/>
    <x v="0"/>
    <m/>
    <m/>
    <m/>
    <x v="0"/>
    <m/>
    <x v="0"/>
    <m/>
    <m/>
    <m/>
    <m/>
    <m/>
    <n v="1"/>
    <n v="1"/>
    <x v="0"/>
    <n v="1"/>
    <x v="0"/>
  </r>
  <r>
    <x v="2190"/>
    <s v="Application Form Complete"/>
    <s v="2017 Applicant"/>
    <s v="Active"/>
    <s v="M"/>
    <s v="DAKAR"/>
    <x v="36"/>
    <s v="Senegal"/>
    <s v="French"/>
    <s v="13/03/1993"/>
    <x v="5"/>
    <m/>
    <x v="9"/>
    <s v="BA (Hons) Business Managment"/>
    <s v="Senegal"/>
    <s v="ziguinchor"/>
    <s v="AFI L'UE"/>
    <s v="Mauritius Campus only"/>
    <n v="0"/>
    <n v="0"/>
    <x v="1"/>
    <n v="0"/>
    <x v="1"/>
  </r>
  <r>
    <x v="2191"/>
    <s v="2016 Decline"/>
    <s v="2017 Applicant"/>
    <s v="Archived"/>
    <m/>
    <m/>
    <x v="0"/>
    <m/>
    <m/>
    <m/>
    <x v="0"/>
    <m/>
    <x v="0"/>
    <m/>
    <m/>
    <m/>
    <m/>
    <m/>
    <n v="1"/>
    <n v="1"/>
    <x v="0"/>
    <n v="1"/>
    <x v="0"/>
  </r>
  <r>
    <x v="2192"/>
    <s v="2015 Decline"/>
    <s v="2017 Applicant"/>
    <s v="Archived"/>
    <m/>
    <m/>
    <x v="0"/>
    <m/>
    <m/>
    <m/>
    <x v="0"/>
    <m/>
    <x v="0"/>
    <m/>
    <m/>
    <m/>
    <m/>
    <m/>
    <n v="1"/>
    <n v="1"/>
    <x v="0"/>
    <n v="1"/>
    <x v="0"/>
  </r>
  <r>
    <x v="2193"/>
    <s v="Declined RD 1"/>
    <s v="2017 Applicant"/>
    <s v="Archived"/>
    <m/>
    <m/>
    <x v="0"/>
    <m/>
    <m/>
    <m/>
    <x v="0"/>
    <m/>
    <x v="0"/>
    <m/>
    <m/>
    <m/>
    <m/>
    <m/>
    <n v="1"/>
    <n v="1"/>
    <x v="0"/>
    <n v="1"/>
    <x v="0"/>
  </r>
  <r>
    <x v="2194"/>
    <s v="2015 Decline"/>
    <s v="2017 Applicant"/>
    <s v="Archived"/>
    <m/>
    <m/>
    <x v="0"/>
    <m/>
    <m/>
    <m/>
    <x v="0"/>
    <m/>
    <x v="0"/>
    <m/>
    <m/>
    <m/>
    <m/>
    <m/>
    <n v="1"/>
    <n v="1"/>
    <x v="0"/>
    <n v="1"/>
    <x v="0"/>
  </r>
  <r>
    <x v="2195"/>
    <s v="Declined EA"/>
    <s v="2017 Applicant"/>
    <s v="Archived"/>
    <m/>
    <m/>
    <x v="0"/>
    <m/>
    <m/>
    <m/>
    <x v="0"/>
    <m/>
    <x v="0"/>
    <m/>
    <m/>
    <m/>
    <m/>
    <m/>
    <n v="1"/>
    <n v="1"/>
    <x v="0"/>
    <n v="1"/>
    <x v="0"/>
  </r>
  <r>
    <x v="2196"/>
    <s v="Application Form Complete"/>
    <s v="2017 Applicant"/>
    <s v="Active"/>
    <s v="M"/>
    <s v="Abidjan"/>
    <x v="28"/>
    <s v="Cote d'Ivoire"/>
    <s v="French"/>
    <s v="14/05/1998"/>
    <x v="2"/>
    <m/>
    <x v="6"/>
    <s v="BA (Hons) Business Managment"/>
    <s v="Cote d'Ivoire"/>
    <s v="yamoussoukro"/>
    <s v="lycée scientifique de yamoussoukro"/>
    <s v="Both the Mauritian and Rwandan campuses"/>
    <n v="0"/>
    <n v="0"/>
    <x v="1"/>
    <n v="0"/>
    <x v="1"/>
  </r>
  <r>
    <x v="2197"/>
    <s v="2015 Decline"/>
    <s v="2017 Applicant"/>
    <s v="Archived"/>
    <m/>
    <m/>
    <x v="0"/>
    <m/>
    <m/>
    <m/>
    <x v="0"/>
    <m/>
    <x v="0"/>
    <m/>
    <m/>
    <m/>
    <m/>
    <m/>
    <n v="1"/>
    <n v="1"/>
    <x v="0"/>
    <n v="1"/>
    <x v="0"/>
  </r>
  <r>
    <x v="2198"/>
    <s v="Application Form [Required]"/>
    <s v="2017 Applicant"/>
    <s v="Active"/>
    <s v="M"/>
    <s v="Abidjan"/>
    <x v="28"/>
    <s v="Cote d'Ivoire"/>
    <s v="French"/>
    <d v="1998-05-05T00:00:00"/>
    <x v="9"/>
    <s v="Une conférence à l'école"/>
    <x v="13"/>
    <s v="BSc (Hons) Computing Science"/>
    <s v="Cote d'Ivoire"/>
    <s v="Abidjan"/>
    <s v="Lycée technique d'Abidjan"/>
    <s v="Mauritius Campus only"/>
    <n v="0"/>
    <n v="0"/>
    <x v="1"/>
    <n v="0"/>
    <x v="1"/>
  </r>
  <r>
    <x v="2199"/>
    <s v="2015 Decline"/>
    <s v="2017 Applicant"/>
    <s v="Archived"/>
    <m/>
    <m/>
    <x v="0"/>
    <m/>
    <m/>
    <m/>
    <x v="0"/>
    <m/>
    <x v="0"/>
    <m/>
    <m/>
    <m/>
    <m/>
    <m/>
    <n v="1"/>
    <n v="1"/>
    <x v="0"/>
    <n v="1"/>
    <x v="0"/>
  </r>
  <r>
    <x v="2200"/>
    <s v="2016 Decline"/>
    <s v="2017 Applicant"/>
    <s v="Archived"/>
    <m/>
    <m/>
    <x v="0"/>
    <m/>
    <m/>
    <m/>
    <x v="0"/>
    <m/>
    <x v="0"/>
    <m/>
    <m/>
    <m/>
    <m/>
    <m/>
    <n v="1"/>
    <n v="1"/>
    <x v="0"/>
    <n v="1"/>
    <x v="0"/>
  </r>
  <r>
    <x v="2201"/>
    <s v="2015 Decline"/>
    <s v="2017 Applicant"/>
    <s v="Archived"/>
    <m/>
    <m/>
    <x v="0"/>
    <m/>
    <m/>
    <m/>
    <x v="0"/>
    <m/>
    <x v="0"/>
    <m/>
    <m/>
    <m/>
    <m/>
    <m/>
    <n v="1"/>
    <n v="1"/>
    <x v="0"/>
    <n v="1"/>
    <x v="0"/>
  </r>
  <r>
    <x v="2202"/>
    <s v="2016 Decline"/>
    <s v="2017 Applicant"/>
    <s v="Archived"/>
    <m/>
    <m/>
    <x v="0"/>
    <m/>
    <m/>
    <m/>
    <x v="0"/>
    <m/>
    <x v="0"/>
    <m/>
    <m/>
    <m/>
    <m/>
    <m/>
    <n v="1"/>
    <n v="1"/>
    <x v="0"/>
    <n v="1"/>
    <x v="0"/>
  </r>
  <r>
    <x v="2203"/>
    <s v="2015 Decline"/>
    <s v="2017 Applicant"/>
    <s v="Archived"/>
    <m/>
    <m/>
    <x v="0"/>
    <m/>
    <m/>
    <m/>
    <x v="0"/>
    <m/>
    <x v="0"/>
    <m/>
    <m/>
    <m/>
    <m/>
    <m/>
    <n v="1"/>
    <n v="1"/>
    <x v="0"/>
    <n v="1"/>
    <x v="0"/>
  </r>
  <r>
    <x v="2204"/>
    <s v="Application Form [Required]"/>
    <s v="2017 Applicant"/>
    <s v="Active"/>
    <s v="F"/>
    <s v="yamoussoukro"/>
    <x v="28"/>
    <s v="Cote d'Ivoire"/>
    <s v="English"/>
    <d v="1997-01-08T00:00:00"/>
    <x v="8"/>
    <m/>
    <x v="1"/>
    <s v="BA (Hons) Business Managment"/>
    <s v="Cote d'Ivoire"/>
    <s v="Yamoussoukro"/>
    <s v="Lycee Mamie Adjoua de Yamoussoukro"/>
    <s v="Mauritius Campus only"/>
    <n v="0"/>
    <n v="0"/>
    <x v="1"/>
    <n v="0"/>
    <x v="1"/>
  </r>
  <r>
    <x v="2205"/>
    <s v="Application Form [Required]"/>
    <s v="2017 Applicant"/>
    <s v="Active"/>
    <s v="F"/>
    <s v="Abidjan"/>
    <x v="28"/>
    <s v="Cote d'Ivoire"/>
    <s v="French"/>
    <d v="1998-11-02T00:00:00"/>
    <x v="4"/>
    <m/>
    <x v="2"/>
    <s v="BA (Hons) Business Managment"/>
    <s v="Cote d'Ivoire"/>
    <s v="Abidjan"/>
    <s v="Lycée technique d'abidjan cocody"/>
    <s v="Both the Mauritian and Rwandan campuses"/>
    <n v="0"/>
    <n v="0"/>
    <x v="1"/>
    <n v="0"/>
    <x v="1"/>
  </r>
  <r>
    <x v="2206"/>
    <s v="2016 Decline"/>
    <s v="2017 Applicant"/>
    <s v="Archived"/>
    <m/>
    <m/>
    <x v="0"/>
    <m/>
    <m/>
    <m/>
    <x v="0"/>
    <m/>
    <x v="0"/>
    <m/>
    <m/>
    <m/>
    <m/>
    <m/>
    <n v="1"/>
    <n v="1"/>
    <x v="0"/>
    <n v="1"/>
    <x v="0"/>
  </r>
  <r>
    <x v="2207"/>
    <s v="2015 Decline"/>
    <s v="2017 Applicant"/>
    <s v="Archived"/>
    <m/>
    <m/>
    <x v="0"/>
    <m/>
    <m/>
    <m/>
    <x v="0"/>
    <m/>
    <x v="0"/>
    <m/>
    <m/>
    <m/>
    <m/>
    <m/>
    <n v="1"/>
    <n v="1"/>
    <x v="0"/>
    <n v="1"/>
    <x v="0"/>
  </r>
  <r>
    <x v="2208"/>
    <s v="Application Form Complete"/>
    <s v="2017 Applicant"/>
    <s v="Active"/>
    <s v="M"/>
    <s v="Yamoussoukro"/>
    <x v="28"/>
    <s v="Cote d'Ivoire"/>
    <s v="French"/>
    <s v="30/06/2000"/>
    <x v="2"/>
    <m/>
    <x v="1"/>
    <s v="BSc (Hons) Computing Science"/>
    <s v="Cote d'Ivoire"/>
    <s v="Yamoussoukro"/>
    <s v="Lycée scientifique de yamoussoukro"/>
    <s v="Both the Mauritian and Rwandan campuses"/>
    <n v="0"/>
    <n v="0"/>
    <x v="1"/>
    <n v="0"/>
    <x v="1"/>
  </r>
  <r>
    <x v="2209"/>
    <s v="Application Form [Required]"/>
    <s v="2017 Applicant"/>
    <s v="Withdrawn"/>
    <m/>
    <m/>
    <x v="0"/>
    <m/>
    <m/>
    <m/>
    <x v="0"/>
    <m/>
    <x v="0"/>
    <m/>
    <m/>
    <m/>
    <m/>
    <m/>
    <n v="1"/>
    <n v="1"/>
    <x v="0"/>
    <n v="1"/>
    <x v="0"/>
  </r>
  <r>
    <x v="2210"/>
    <s v="Application Form [Required]"/>
    <s v="2017 Applicant"/>
    <s v="Active"/>
    <s v="M"/>
    <s v="romualdgeorges98@gmail.com"/>
    <x v="28"/>
    <s v="Cote d'Ivoire"/>
    <s v="French"/>
    <s v="23/04/1998"/>
    <x v="8"/>
    <m/>
    <x v="1"/>
    <s v="BA (Hons) Business Managment"/>
    <s v="Cote d'Ivoire"/>
    <s v="Yamoussoukro"/>
    <s v="Lycée Scientifique de Yamoussoukro"/>
    <s v="Both the Mauritian and Rwandan campuses"/>
    <n v="0"/>
    <n v="0"/>
    <x v="1"/>
    <n v="0"/>
    <x v="1"/>
  </r>
  <r>
    <x v="2211"/>
    <s v="Application Form [Required]"/>
    <s v="2017 Applicant"/>
    <s v="Active"/>
    <m/>
    <m/>
    <x v="0"/>
    <m/>
    <m/>
    <m/>
    <x v="0"/>
    <m/>
    <x v="0"/>
    <m/>
    <m/>
    <m/>
    <m/>
    <m/>
    <n v="1"/>
    <n v="1"/>
    <x v="0"/>
    <n v="1"/>
    <x v="0"/>
  </r>
  <r>
    <x v="2212"/>
    <s v="Application Form [Required]"/>
    <s v="2017 Applicant"/>
    <s v="Active"/>
    <m/>
    <m/>
    <x v="0"/>
    <m/>
    <m/>
    <m/>
    <x v="0"/>
    <m/>
    <x v="0"/>
    <m/>
    <m/>
    <m/>
    <m/>
    <m/>
    <n v="1"/>
    <n v="1"/>
    <x v="0"/>
    <n v="1"/>
    <x v="0"/>
  </r>
  <r>
    <x v="2213"/>
    <s v="Application Form [Required]"/>
    <s v="2017 Applicant"/>
    <s v="Active"/>
    <s v="F"/>
    <s v="Abidjan"/>
    <x v="28"/>
    <s v="Cote d'Ivoire"/>
    <s v="French"/>
    <s v="20/03/2000"/>
    <x v="4"/>
    <m/>
    <x v="1"/>
    <s v="BA (Hons) Business Managment"/>
    <s v="Cote d'Ivoire"/>
    <s v="Abidjan"/>
    <s v="Lycée Classique d'Abidjan"/>
    <s v="Both the Mauritian and Rwandan campuses"/>
    <n v="0"/>
    <n v="0"/>
    <x v="1"/>
    <n v="0"/>
    <x v="1"/>
  </r>
  <r>
    <x v="2214"/>
    <s v="Happy to see you again"/>
    <s v="2017 Applicant"/>
    <s v="Archived"/>
    <m/>
    <m/>
    <x v="0"/>
    <m/>
    <m/>
    <m/>
    <x v="0"/>
    <m/>
    <x v="0"/>
    <m/>
    <m/>
    <m/>
    <m/>
    <m/>
    <n v="1"/>
    <n v="1"/>
    <x v="0"/>
    <n v="1"/>
    <x v="0"/>
  </r>
  <r>
    <x v="2215"/>
    <s v="Application Form [Required]"/>
    <s v="2017 Applicant"/>
    <s v="Archived"/>
    <s v="M"/>
    <s v="Abidjan"/>
    <x v="28"/>
    <s v="Cote d'Ivoire"/>
    <s v="French"/>
    <s v="23/06/1998"/>
    <x v="2"/>
    <m/>
    <x v="2"/>
    <s v="BA (Hons) Business Managment"/>
    <s v="Cote d'Ivoire"/>
    <s v="Yamoussoukro"/>
    <s v="Lycée scientifique"/>
    <s v="Both the Mauritian and Rwandan campuses"/>
    <n v="0"/>
    <n v="0"/>
    <x v="1"/>
    <n v="0"/>
    <x v="1"/>
  </r>
  <r>
    <x v="2216"/>
    <s v="Application Form [Required]"/>
    <s v="2017 Applicant"/>
    <s v="Active"/>
    <m/>
    <m/>
    <x v="0"/>
    <m/>
    <m/>
    <m/>
    <x v="0"/>
    <m/>
    <x v="0"/>
    <m/>
    <m/>
    <m/>
    <m/>
    <m/>
    <n v="1"/>
    <n v="1"/>
    <x v="0"/>
    <n v="1"/>
    <x v="0"/>
  </r>
  <r>
    <x v="2217"/>
    <s v="Application Form [Required]"/>
    <s v="2017 Applicant"/>
    <s v="Active"/>
    <m/>
    <m/>
    <x v="0"/>
    <m/>
    <m/>
    <m/>
    <x v="0"/>
    <m/>
    <x v="0"/>
    <m/>
    <m/>
    <m/>
    <m/>
    <m/>
    <n v="1"/>
    <n v="1"/>
    <x v="0"/>
    <n v="1"/>
    <x v="0"/>
  </r>
  <r>
    <x v="2218"/>
    <s v="Application Form Complete"/>
    <s v="2017 Applicant"/>
    <s v="Active"/>
    <s v="M"/>
    <s v="YAMOUSSOUKRO"/>
    <x v="28"/>
    <s v="Cote d'Ivoire"/>
    <s v="French"/>
    <d v="1998-01-04T00:00:00"/>
    <x v="5"/>
    <m/>
    <x v="2"/>
    <s v="BA (Hons) Business Managment"/>
    <s v="Cote d'Ivoire"/>
    <s v="YAMOUSSOUKRO"/>
    <s v="LYCÉE SCIENTIFIQUE"/>
    <s v="Mauritius Campus only"/>
    <n v="0"/>
    <n v="0"/>
    <x v="1"/>
    <n v="0"/>
    <x v="1"/>
  </r>
  <r>
    <x v="2219"/>
    <s v="2016 Decline"/>
    <s v="2017 Applicant"/>
    <s v="Archived"/>
    <m/>
    <m/>
    <x v="0"/>
    <m/>
    <m/>
    <m/>
    <x v="0"/>
    <m/>
    <x v="0"/>
    <m/>
    <m/>
    <m/>
    <m/>
    <m/>
    <n v="1"/>
    <n v="1"/>
    <x v="0"/>
    <n v="1"/>
    <x v="0"/>
  </r>
  <r>
    <x v="2220"/>
    <s v="Application Form [Required]"/>
    <s v="2017 Applicant"/>
    <s v="Active"/>
    <s v="F"/>
    <s v="abidjan"/>
    <x v="28"/>
    <s v="Cote d'Ivoire"/>
    <s v="English"/>
    <s v="25/08/2001"/>
    <x v="7"/>
    <m/>
    <x v="13"/>
    <s v="BA (Hons) Business Managment"/>
    <s v="Cote d'Ivoire"/>
    <s v="abidjan"/>
    <s v="collège notre dame du plateau"/>
    <s v="Mauritius Campus only"/>
    <n v="0"/>
    <n v="0"/>
    <x v="1"/>
    <n v="0"/>
    <x v="1"/>
  </r>
  <r>
    <x v="2221"/>
    <s v="2016 Decline"/>
    <s v="2017 Applicant"/>
    <s v="Archived"/>
    <m/>
    <m/>
    <x v="0"/>
    <m/>
    <m/>
    <m/>
    <x v="0"/>
    <m/>
    <x v="0"/>
    <m/>
    <m/>
    <m/>
    <m/>
    <m/>
    <n v="1"/>
    <n v="1"/>
    <x v="0"/>
    <n v="1"/>
    <x v="0"/>
  </r>
  <r>
    <x v="2222"/>
    <s v="Application Form Complete"/>
    <s v="2017 Applicant"/>
    <s v="Active"/>
    <s v="F"/>
    <s v="Abidjan"/>
    <x v="28"/>
    <s v="Cote d'Ivoire"/>
    <s v="English"/>
    <s v="20/06/2000"/>
    <x v="8"/>
    <m/>
    <x v="11"/>
    <s v="BEng Electrical Power Systems Engineering"/>
    <s v="Cote d'Ivoire"/>
    <s v="Abidjan"/>
    <s v="Lycée Classique Abidjan"/>
    <s v="Both the Mauritian and Rwandan campuses"/>
    <n v="0"/>
    <n v="0"/>
    <x v="1"/>
    <n v="0"/>
    <x v="1"/>
  </r>
  <r>
    <x v="2223"/>
    <s v="Application Form [Required]"/>
    <s v="2017 Applicant"/>
    <s v="Active"/>
    <s v="F"/>
    <s v="Hargiesa"/>
    <x v="34"/>
    <s v="Somalia"/>
    <s v="English"/>
    <s v="30/12/1992"/>
    <x v="1"/>
    <m/>
    <x v="1"/>
    <s v="BSc (Hons) Computing Science"/>
    <s v="Somalia"/>
    <s v="Hargiesa"/>
    <s v="Mahamoud Ahmed Ali High School"/>
    <s v="Mauritius Campus only"/>
    <n v="0"/>
    <n v="0"/>
    <x v="1"/>
    <n v="0"/>
    <x v="1"/>
  </r>
  <r>
    <x v="2224"/>
    <s v="2015 Decline"/>
    <s v="2017 Applicant"/>
    <s v="Archived"/>
    <m/>
    <m/>
    <x v="0"/>
    <m/>
    <m/>
    <m/>
    <x v="0"/>
    <m/>
    <x v="0"/>
    <m/>
    <m/>
    <m/>
    <m/>
    <m/>
    <n v="1"/>
    <n v="1"/>
    <x v="0"/>
    <n v="1"/>
    <x v="0"/>
  </r>
  <r>
    <x v="2225"/>
    <s v="2015 Decline"/>
    <s v="2017 Applicant"/>
    <s v="Archived"/>
    <m/>
    <m/>
    <x v="0"/>
    <m/>
    <m/>
    <m/>
    <x v="0"/>
    <m/>
    <x v="0"/>
    <m/>
    <m/>
    <m/>
    <m/>
    <m/>
    <n v="1"/>
    <n v="1"/>
    <x v="0"/>
    <n v="1"/>
    <x v="0"/>
  </r>
  <r>
    <x v="2226"/>
    <s v="Application Form Complete"/>
    <s v="2017 Applicant"/>
    <s v="Active"/>
    <s v="F"/>
    <s v="Abidjan"/>
    <x v="28"/>
    <s v="Cote d'Ivoire"/>
    <s v="French"/>
    <d v="1998-10-07T00:00:00"/>
    <x v="2"/>
    <m/>
    <x v="11"/>
    <s v="BA (Hons) Business Managment"/>
    <s v="Cote d'Ivoire"/>
    <s v="Abidjan"/>
    <s v="Lycée moderne de jeunes filles de yopougon"/>
    <s v="Mauritius Campus only"/>
    <n v="0"/>
    <n v="0"/>
    <x v="1"/>
    <n v="0"/>
    <x v="1"/>
  </r>
  <r>
    <x v="2227"/>
    <s v="2016 Decline"/>
    <s v="2017 Applicant"/>
    <s v="Archived"/>
    <m/>
    <m/>
    <x v="0"/>
    <m/>
    <m/>
    <m/>
    <x v="0"/>
    <m/>
    <x v="0"/>
    <m/>
    <m/>
    <m/>
    <m/>
    <m/>
    <n v="1"/>
    <n v="1"/>
    <x v="0"/>
    <n v="1"/>
    <x v="0"/>
  </r>
  <r>
    <x v="2228"/>
    <s v="Application Form [Required]"/>
    <s v="2017 Applicant"/>
    <s v="Active"/>
    <s v="F"/>
    <s v="Abidjan"/>
    <x v="28"/>
    <s v="Cote d'Ivoire"/>
    <s v="French"/>
    <d v="1999-01-04T00:00:00"/>
    <x v="7"/>
    <m/>
    <x v="2"/>
    <s v="BA (Hons) Business Managment"/>
    <s v="Cote d'Ivoire"/>
    <s v="Abidjan"/>
    <s v="Lycée moderne jeunes filles de yopougon"/>
    <s v="Both the Mauritian and Rwandan campuses"/>
    <n v="0"/>
    <n v="0"/>
    <x v="1"/>
    <n v="0"/>
    <x v="1"/>
  </r>
  <r>
    <x v="2229"/>
    <s v="Application Form [Required]"/>
    <s v="2017 Applicant"/>
    <s v="Active"/>
    <s v="F"/>
    <s v="yamoussokro"/>
    <x v="28"/>
    <s v="Cote d'Ivoire"/>
    <s v="French"/>
    <s v="29/11/1999"/>
    <x v="2"/>
    <m/>
    <x v="6"/>
    <s v="BA (Hons) Business Managment"/>
    <s v="Cote d'Ivoire"/>
    <s v="yamoussokro"/>
    <s v="lycée scientifique de yamoussokro"/>
    <s v="Mauritius Campus only"/>
    <n v="0"/>
    <n v="0"/>
    <x v="1"/>
    <n v="0"/>
    <x v="1"/>
  </r>
  <r>
    <x v="2230"/>
    <s v="2016 Decline"/>
    <s v="2017 Applicant"/>
    <s v="Archived"/>
    <m/>
    <m/>
    <x v="0"/>
    <m/>
    <m/>
    <m/>
    <x v="0"/>
    <m/>
    <x v="0"/>
    <m/>
    <m/>
    <m/>
    <m/>
    <m/>
    <n v="1"/>
    <n v="1"/>
    <x v="0"/>
    <n v="1"/>
    <x v="0"/>
  </r>
  <r>
    <x v="2231"/>
    <s v="2015 Enrolled"/>
    <s v="2017 Applicant"/>
    <s v="Archived"/>
    <m/>
    <m/>
    <x v="0"/>
    <m/>
    <m/>
    <m/>
    <x v="0"/>
    <m/>
    <x v="0"/>
    <m/>
    <m/>
    <m/>
    <m/>
    <m/>
    <n v="1"/>
    <n v="1"/>
    <x v="0"/>
    <n v="1"/>
    <x v="0"/>
  </r>
  <r>
    <x v="2232"/>
    <s v="Application Form [Required]"/>
    <s v="2017 Applicant"/>
    <s v="Active"/>
    <s v="M"/>
    <s v="yamoussoukro"/>
    <x v="28"/>
    <s v="Cote d'Ivoire"/>
    <s v="French"/>
    <d v="1999-01-01T00:00:00"/>
    <x v="2"/>
    <m/>
    <x v="2"/>
    <s v="BEng Electrical Power Systems Engineering"/>
    <s v="Cote d'Ivoire"/>
    <s v="yamoussoukro"/>
    <s v="lycée scientifique yamoussoukro"/>
    <s v="Mauritius Campus only"/>
    <n v="0"/>
    <n v="0"/>
    <x v="1"/>
    <n v="0"/>
    <x v="1"/>
  </r>
  <r>
    <x v="2233"/>
    <s v="2015 Decline"/>
    <s v="2017 Applicant"/>
    <s v="Archived"/>
    <m/>
    <m/>
    <x v="0"/>
    <m/>
    <m/>
    <m/>
    <x v="0"/>
    <m/>
    <x v="0"/>
    <m/>
    <m/>
    <m/>
    <m/>
    <m/>
    <n v="1"/>
    <n v="1"/>
    <x v="0"/>
    <n v="1"/>
    <x v="0"/>
  </r>
  <r>
    <x v="2234"/>
    <s v="Application Form [Required]"/>
    <s v="2017 Applicant"/>
    <s v="Active"/>
    <m/>
    <m/>
    <x v="0"/>
    <m/>
    <m/>
    <m/>
    <x v="0"/>
    <m/>
    <x v="0"/>
    <m/>
    <m/>
    <m/>
    <m/>
    <m/>
    <n v="1"/>
    <n v="1"/>
    <x v="0"/>
    <n v="1"/>
    <x v="0"/>
  </r>
  <r>
    <x v="2235"/>
    <s v="Happy to see you again"/>
    <s v="2017 Applicant"/>
    <s v="Archived"/>
    <m/>
    <m/>
    <x v="0"/>
    <m/>
    <m/>
    <m/>
    <x v="0"/>
    <m/>
    <x v="0"/>
    <m/>
    <m/>
    <m/>
    <m/>
    <m/>
    <n v="1"/>
    <n v="1"/>
    <x v="0"/>
    <n v="1"/>
    <x v="0"/>
  </r>
  <r>
    <x v="2236"/>
    <s v="2015 Decline"/>
    <s v="2017 Applicant"/>
    <s v="Archived"/>
    <m/>
    <m/>
    <x v="0"/>
    <m/>
    <m/>
    <m/>
    <x v="0"/>
    <m/>
    <x v="0"/>
    <m/>
    <m/>
    <m/>
    <m/>
    <m/>
    <n v="1"/>
    <n v="1"/>
    <x v="0"/>
    <n v="1"/>
    <x v="0"/>
  </r>
  <r>
    <x v="2237"/>
    <s v="2015 Decline"/>
    <s v="2017 Applicant"/>
    <s v="Archived"/>
    <m/>
    <m/>
    <x v="0"/>
    <m/>
    <m/>
    <m/>
    <x v="0"/>
    <m/>
    <x v="0"/>
    <m/>
    <m/>
    <m/>
    <m/>
    <m/>
    <n v="1"/>
    <n v="1"/>
    <x v="0"/>
    <n v="1"/>
    <x v="0"/>
  </r>
  <r>
    <x v="2238"/>
    <s v="2016 Decline"/>
    <s v="2017 Applicant"/>
    <s v="Archived"/>
    <m/>
    <m/>
    <x v="0"/>
    <m/>
    <m/>
    <m/>
    <x v="0"/>
    <m/>
    <x v="0"/>
    <m/>
    <m/>
    <m/>
    <m/>
    <m/>
    <n v="1"/>
    <n v="1"/>
    <x v="0"/>
    <n v="1"/>
    <x v="0"/>
  </r>
  <r>
    <x v="2239"/>
    <s v="Application Form [Required]"/>
    <s v="2017 Applicant"/>
    <s v="Active"/>
    <m/>
    <m/>
    <x v="0"/>
    <m/>
    <m/>
    <m/>
    <x v="0"/>
    <m/>
    <x v="0"/>
    <m/>
    <m/>
    <m/>
    <m/>
    <m/>
    <n v="1"/>
    <n v="1"/>
    <x v="0"/>
    <n v="1"/>
    <x v="0"/>
  </r>
  <r>
    <x v="2240"/>
    <s v="Application Form [Required]"/>
    <s v="2017 Applicant"/>
    <s v="Active"/>
    <s v="M"/>
    <s v="Abidjan"/>
    <x v="28"/>
    <s v="Cote d'Ivoire"/>
    <s v="French"/>
    <d v="1993-05-02T00:00:00"/>
    <x v="5"/>
    <m/>
    <x v="6"/>
    <s v="BA (Hons) Social Science"/>
    <s v="Cote d'Ivoire"/>
    <s v="Abidjan"/>
    <s v="Université Nangui Abrogoua"/>
    <m/>
    <n v="0"/>
    <n v="0"/>
    <x v="1"/>
    <n v="0"/>
    <x v="1"/>
  </r>
  <r>
    <x v="2241"/>
    <s v="Application Form Complete"/>
    <s v="2017 Applicant"/>
    <s v="Active"/>
    <s v="M"/>
    <s v="Abidjan"/>
    <x v="28"/>
    <s v="Cote d'Ivoire"/>
    <s v="French"/>
    <s v="30/04/2000"/>
    <x v="8"/>
    <m/>
    <x v="1"/>
    <s v="BA (Hons) Business Managment"/>
    <s v="Cote d'Ivoire"/>
    <s v="Abidjan"/>
    <s v="Lycee classique Abidjan"/>
    <s v="Mauritius Campus only"/>
    <n v="0"/>
    <n v="0"/>
    <x v="1"/>
    <n v="0"/>
    <x v="1"/>
  </r>
  <r>
    <x v="2242"/>
    <s v="Application Form [Required]"/>
    <s v="2017 Applicant"/>
    <s v="Active"/>
    <s v="M"/>
    <s v="Abidjan"/>
    <x v="28"/>
    <s v="Cote d'Ivoire"/>
    <s v="French"/>
    <s v="25/01/1999"/>
    <x v="2"/>
    <m/>
    <x v="1"/>
    <s v="BA (Hons) Business Managment"/>
    <s v="Cote d'Ivoire"/>
    <s v="Yammoussoukro"/>
    <s v="Lycée scientifique de yakro"/>
    <s v="Both the Mauritian and Rwandan campuses"/>
    <n v="0"/>
    <n v="0"/>
    <x v="1"/>
    <n v="0"/>
    <x v="1"/>
  </r>
  <r>
    <x v="2243"/>
    <s v="Application Form Complete"/>
    <s v="2017 Applicant"/>
    <s v="Active"/>
    <s v="M"/>
    <s v="elcanakouakou@gmail.com"/>
    <x v="28"/>
    <s v="Cote d'Ivoire"/>
    <s v="French"/>
    <s v="22/08/1998"/>
    <x v="8"/>
    <m/>
    <x v="6"/>
    <s v="BEng Electrical Power Systems Engineering"/>
    <s v="Cote d'Ivoire"/>
    <s v="Yamoussoukro"/>
    <s v="Lycée Scientifique Yamoussoukro"/>
    <s v="Mauritius Campus only"/>
    <n v="0"/>
    <n v="0"/>
    <x v="1"/>
    <n v="0"/>
    <x v="1"/>
  </r>
  <r>
    <x v="2244"/>
    <s v="Application Form [Required]"/>
    <s v="2017 Applicant"/>
    <s v="Active"/>
    <m/>
    <m/>
    <x v="0"/>
    <m/>
    <m/>
    <m/>
    <x v="0"/>
    <m/>
    <x v="0"/>
    <m/>
    <m/>
    <m/>
    <m/>
    <m/>
    <n v="1"/>
    <n v="1"/>
    <x v="0"/>
    <n v="1"/>
    <x v="0"/>
  </r>
  <r>
    <x v="2245"/>
    <s v="Application Form Complete"/>
    <s v="2017 Applicant"/>
    <s v="Active"/>
    <s v="M"/>
    <s v="Nairobi"/>
    <x v="2"/>
    <s v="Kenya"/>
    <s v="English"/>
    <d v="1998-01-01T00:00:00"/>
    <x v="8"/>
    <m/>
    <x v="6"/>
    <s v="BA (Hons) Business Managment"/>
    <s v="Kenya"/>
    <s v="Siaya"/>
    <s v="Sawagongo High School"/>
    <s v="Both the Mauritian and Rwandan campuses"/>
    <n v="0"/>
    <n v="0"/>
    <x v="1"/>
    <n v="0"/>
    <x v="1"/>
  </r>
  <r>
    <x v="2246"/>
    <s v="Application Form Complete"/>
    <s v="2017 Applicant"/>
    <s v="Active"/>
    <s v="M"/>
    <s v="abidjan"/>
    <x v="28"/>
    <s v="Cote d'Ivoire"/>
    <s v="French"/>
    <d v="1995-05-04T00:00:00"/>
    <x v="6"/>
    <m/>
    <x v="2"/>
    <s v="BA (Hons) Business Managment"/>
    <s v="Cote d'Ivoire"/>
    <s v="Abidjan"/>
    <s v="Lycee tecnique abidjan"/>
    <s v="Mauritius Campus only"/>
    <n v="0"/>
    <n v="0"/>
    <x v="1"/>
    <n v="0"/>
    <x v="1"/>
  </r>
  <r>
    <x v="2247"/>
    <s v="Application Form [Required]"/>
    <s v="2017 Applicant"/>
    <s v="Active"/>
    <s v="M"/>
    <s v="Abidjan"/>
    <x v="28"/>
    <s v="Cote d'Ivoire"/>
    <s v="French"/>
    <s v="28/10/1996"/>
    <x v="7"/>
    <m/>
    <x v="3"/>
    <s v="BSc (Hons) Computing Science"/>
    <s v="Cote d'Ivoire"/>
    <s v="ABIDJAN"/>
    <s v="lycee technique Abidjan"/>
    <s v="Both the Mauritian and Rwandan campuses"/>
    <n v="0"/>
    <n v="0"/>
    <x v="1"/>
    <n v="0"/>
    <x v="1"/>
  </r>
  <r>
    <x v="2248"/>
    <s v="2015 Decline"/>
    <s v="2017 Applicant"/>
    <s v="Archived"/>
    <m/>
    <m/>
    <x v="0"/>
    <m/>
    <m/>
    <m/>
    <x v="0"/>
    <m/>
    <x v="0"/>
    <m/>
    <m/>
    <m/>
    <m/>
    <m/>
    <n v="1"/>
    <n v="1"/>
    <x v="0"/>
    <n v="1"/>
    <x v="0"/>
  </r>
  <r>
    <x v="2249"/>
    <s v="Application Form [Required]"/>
    <s v="2017 Applicant"/>
    <s v="Active"/>
    <s v="M"/>
    <s v="ABIDJAN"/>
    <x v="28"/>
    <s v="Cote d'Ivoire"/>
    <s v="French"/>
    <d v="1997-01-10T00:00:00"/>
    <x v="8"/>
    <m/>
    <x v="2"/>
    <s v="BA (Hons) Business Managment"/>
    <s v="Cote d'Ivoire"/>
    <s v="YAMOUSSOUKRO"/>
    <s v="LYCEE MIXTE YAMOUSSOUKRO"/>
    <s v="Mauritius Campus only"/>
    <n v="0"/>
    <n v="0"/>
    <x v="1"/>
    <n v="0"/>
    <x v="1"/>
  </r>
  <r>
    <x v="2250"/>
    <s v="2015 Decline"/>
    <s v="2017 Applicant"/>
    <s v="Archived"/>
    <m/>
    <m/>
    <x v="0"/>
    <m/>
    <m/>
    <m/>
    <x v="0"/>
    <m/>
    <x v="0"/>
    <m/>
    <m/>
    <m/>
    <m/>
    <m/>
    <n v="1"/>
    <n v="1"/>
    <x v="0"/>
    <n v="1"/>
    <x v="0"/>
  </r>
  <r>
    <x v="2251"/>
    <s v="2015 Decline"/>
    <s v="2017 Applicant"/>
    <s v="Archived"/>
    <m/>
    <m/>
    <x v="0"/>
    <m/>
    <m/>
    <m/>
    <x v="0"/>
    <m/>
    <x v="0"/>
    <m/>
    <m/>
    <m/>
    <m/>
    <m/>
    <n v="1"/>
    <n v="1"/>
    <x v="0"/>
    <n v="1"/>
    <x v="0"/>
  </r>
  <r>
    <x v="2252"/>
    <s v="2016 Decline"/>
    <s v="2017 Applicant"/>
    <s v="Archived"/>
    <m/>
    <m/>
    <x v="0"/>
    <m/>
    <m/>
    <m/>
    <x v="0"/>
    <m/>
    <x v="0"/>
    <m/>
    <m/>
    <m/>
    <m/>
    <m/>
    <n v="1"/>
    <n v="1"/>
    <x v="0"/>
    <n v="1"/>
    <x v="0"/>
  </r>
  <r>
    <x v="2253"/>
    <s v="Application Form Complete"/>
    <s v="2017 Applicant"/>
    <s v="Active"/>
    <s v="M"/>
    <s v="ABIDJAN"/>
    <x v="28"/>
    <s v="Cote d'Ivoire"/>
    <s v="French"/>
    <d v="1997-07-05T00:00:00"/>
    <x v="2"/>
    <m/>
    <x v="2"/>
    <s v="BSc (Hons) Computing Science"/>
    <s v="Cote d'Ivoire"/>
    <s v="YAMOUSSOUKRO"/>
    <s v="LYCEE SCIENTIFIQUE DE YAMOUSSOUKRO"/>
    <s v="Both the Mauritian and Rwandan campuses"/>
    <n v="0"/>
    <n v="0"/>
    <x v="1"/>
    <n v="0"/>
    <x v="1"/>
  </r>
  <r>
    <x v="2254"/>
    <s v="2015 Decline"/>
    <s v="2017 Applicant"/>
    <s v="Archived"/>
    <m/>
    <m/>
    <x v="0"/>
    <m/>
    <m/>
    <m/>
    <x v="0"/>
    <m/>
    <x v="0"/>
    <m/>
    <m/>
    <m/>
    <m/>
    <m/>
    <n v="1"/>
    <n v="1"/>
    <x v="0"/>
    <n v="1"/>
    <x v="0"/>
  </r>
  <r>
    <x v="2255"/>
    <s v="2015 Decline"/>
    <s v="2017 Applicant"/>
    <s v="Archived"/>
    <m/>
    <m/>
    <x v="0"/>
    <m/>
    <m/>
    <m/>
    <x v="0"/>
    <m/>
    <x v="0"/>
    <m/>
    <m/>
    <m/>
    <m/>
    <m/>
    <n v="1"/>
    <n v="1"/>
    <x v="0"/>
    <n v="1"/>
    <x v="0"/>
  </r>
  <r>
    <x v="2256"/>
    <s v="2015 Decline"/>
    <s v="2017 Applicant"/>
    <s v="Archived"/>
    <m/>
    <m/>
    <x v="0"/>
    <m/>
    <m/>
    <m/>
    <x v="0"/>
    <m/>
    <x v="0"/>
    <m/>
    <m/>
    <m/>
    <m/>
    <m/>
    <n v="1"/>
    <n v="1"/>
    <x v="0"/>
    <n v="1"/>
    <x v="0"/>
  </r>
  <r>
    <x v="2257"/>
    <s v="2016 Decline"/>
    <s v="2017 Applicant"/>
    <s v="Archived"/>
    <m/>
    <m/>
    <x v="0"/>
    <m/>
    <m/>
    <m/>
    <x v="0"/>
    <m/>
    <x v="0"/>
    <m/>
    <m/>
    <m/>
    <m/>
    <m/>
    <n v="1"/>
    <n v="1"/>
    <x v="0"/>
    <n v="1"/>
    <x v="0"/>
  </r>
  <r>
    <x v="2258"/>
    <s v="Application Form Complete"/>
    <s v="2017 Applicant"/>
    <s v="Active"/>
    <s v="F"/>
    <s v="Yamoussoukro"/>
    <x v="28"/>
    <s v="Cote d'Ivoire"/>
    <s v="French"/>
    <s v="22/05/2000"/>
    <x v="2"/>
    <m/>
    <x v="2"/>
    <s v="BA (Hons) Social Science"/>
    <s v="Cote d'Ivoire"/>
    <s v="Yamoussoukro"/>
    <s v="Lycée Mamie Adjoua"/>
    <s v="Both the Mauritian and Rwandan campuses"/>
    <n v="0"/>
    <n v="0"/>
    <x v="1"/>
    <n v="0"/>
    <x v="1"/>
  </r>
  <r>
    <x v="2259"/>
    <s v="Application Form [Required]"/>
    <s v="2017 Applicant"/>
    <s v="Active"/>
    <s v="F"/>
    <s v="Yamoussoukro"/>
    <x v="28"/>
    <s v="Cote d'Ivoire"/>
    <s v="French"/>
    <s v="22/05/2000"/>
    <x v="2"/>
    <m/>
    <x v="2"/>
    <s v="BA (Hons) Social Science"/>
    <s v="Cote d'Ivoire"/>
    <s v="Yamoussoukro"/>
    <s v="Lycée Mamie Adjoua"/>
    <s v="Both the Mauritian and Rwandan campuses"/>
    <n v="0"/>
    <n v="0"/>
    <x v="1"/>
    <n v="0"/>
    <x v="1"/>
  </r>
  <r>
    <x v="2260"/>
    <s v="Application Form [Required]"/>
    <s v="2017 Applicant"/>
    <s v="Active"/>
    <m/>
    <m/>
    <x v="0"/>
    <m/>
    <m/>
    <m/>
    <x v="0"/>
    <m/>
    <x v="0"/>
    <m/>
    <m/>
    <m/>
    <m/>
    <m/>
    <n v="1"/>
    <n v="1"/>
    <x v="0"/>
    <n v="1"/>
    <x v="0"/>
  </r>
  <r>
    <x v="2261"/>
    <s v="Application Form [Required]"/>
    <s v="2017 Applicant"/>
    <s v="Active"/>
    <s v="F"/>
    <s v="Abidjan"/>
    <x v="28"/>
    <s v="Cote d'Ivoire"/>
    <s v="English"/>
    <s v="27/10/1999"/>
    <x v="8"/>
    <m/>
    <x v="5"/>
    <s v="BA (Hons) Business Managment"/>
    <s v="Cote d'Ivoire"/>
    <s v="Abidjan"/>
    <s v="Morning Glory International School"/>
    <s v="Mauritius Campus only"/>
    <n v="0"/>
    <n v="0"/>
    <x v="1"/>
    <n v="0"/>
    <x v="1"/>
  </r>
  <r>
    <x v="2262"/>
    <s v="Application Form [Required]"/>
    <s v="2017 Applicant"/>
    <s v="Active"/>
    <s v="M"/>
    <s v="allakouame10@gmail.com"/>
    <x v="28"/>
    <s v="Cote d'Ivoire"/>
    <s v="French"/>
    <d v="2002-04-07T00:00:00"/>
    <x v="8"/>
    <m/>
    <x v="2"/>
    <s v="BSc (Hons) Computing Science"/>
    <s v="Cote d'Ivoire"/>
    <s v="ABIDJAN"/>
    <s v="LYCEE CLASSIQUE D abidjan"/>
    <s v="Mauritius Campus only"/>
    <n v="0"/>
    <n v="0"/>
    <x v="1"/>
    <n v="0"/>
    <x v="1"/>
  </r>
  <r>
    <x v="2263"/>
    <s v="Application Form Complete"/>
    <s v="2017 Applicant"/>
    <s v="Active"/>
    <s v="M"/>
    <s v="Yamoussoukro"/>
    <x v="28"/>
    <s v="Cote d'Ivoire"/>
    <s v="French"/>
    <s v="25/02/2000"/>
    <x v="2"/>
    <m/>
    <x v="9"/>
    <s v="BA (Hons) Business Managment"/>
    <s v="Cote d'Ivoire"/>
    <s v="Yamoussoukro"/>
    <s v="LYCEE SCIENTIFIQUE"/>
    <s v="Both the Mauritian and Rwandan campuses"/>
    <n v="0"/>
    <n v="0"/>
    <x v="1"/>
    <n v="0"/>
    <x v="1"/>
  </r>
  <r>
    <x v="2264"/>
    <s v="Application Form [Required]"/>
    <s v="2017 Applicant"/>
    <s v="Active"/>
    <s v="M"/>
    <s v="Abidjan"/>
    <x v="28"/>
    <s v="Cote d'Ivoire"/>
    <s v="French"/>
    <d v="2000-03-07T00:00:00"/>
    <x v="2"/>
    <m/>
    <x v="13"/>
    <s v="BA (Hons) Business Managment"/>
    <m/>
    <m/>
    <m/>
    <m/>
    <n v="0"/>
    <n v="0"/>
    <x v="1"/>
    <n v="1"/>
    <x v="2"/>
  </r>
  <r>
    <x v="2265"/>
    <s v="Application Form Complete"/>
    <s v="2017 Applicant"/>
    <s v="Active"/>
    <s v="M"/>
    <s v="accra"/>
    <x v="1"/>
    <s v="Cote d'Ivoire"/>
    <s v="English"/>
    <d v="1997-09-12T00:00:00"/>
    <x v="3"/>
    <m/>
    <x v="2"/>
    <s v="BA (Hons) Business Managment"/>
    <s v="Cote d'Ivoire"/>
    <s v="Abidjan"/>
    <s v="Lycée classique d'Abidjan"/>
    <s v="Mauritius Campus only"/>
    <n v="0"/>
    <n v="0"/>
    <x v="1"/>
    <n v="0"/>
    <x v="1"/>
  </r>
  <r>
    <x v="2266"/>
    <s v="Application Form [Required]"/>
    <s v="2017 Applicant"/>
    <s v="Active"/>
    <s v="M"/>
    <s v="Abidjan"/>
    <x v="28"/>
    <s v="Cote d'Ivoire"/>
    <s v="French"/>
    <s v="24/12/1994"/>
    <x v="10"/>
    <m/>
    <x v="1"/>
    <s v="BSc (Hons) Computing Science"/>
    <s v="Cote d'Ivoire"/>
    <s v="Abidjan"/>
    <s v="Lycée Technique d'Abidjan"/>
    <s v="Mauritius Campus only"/>
    <n v="0"/>
    <n v="0"/>
    <x v="1"/>
    <n v="0"/>
    <x v="1"/>
  </r>
  <r>
    <x v="2267"/>
    <s v="Application Form [Required]"/>
    <s v="2017 Applicant"/>
    <s v="Active"/>
    <m/>
    <m/>
    <x v="0"/>
    <m/>
    <m/>
    <m/>
    <x v="0"/>
    <m/>
    <x v="0"/>
    <m/>
    <m/>
    <m/>
    <m/>
    <m/>
    <n v="1"/>
    <n v="1"/>
    <x v="0"/>
    <n v="1"/>
    <x v="0"/>
  </r>
  <r>
    <x v="2268"/>
    <s v="Application Form [Required]"/>
    <s v="2017 Applicant"/>
    <s v="Active"/>
    <s v="F"/>
    <s v="Abidjan"/>
    <x v="28"/>
    <s v="Cote d'Ivoire"/>
    <s v="French"/>
    <s v="19/03/1999"/>
    <x v="2"/>
    <m/>
    <x v="2"/>
    <s v="BEng Electrical Power Systems Engineering"/>
    <s v="Cote d'Ivoire"/>
    <s v="Yamoussoukro"/>
    <s v="Lycée scientifique de Yamoussoukro"/>
    <s v="Mauritius Campus only"/>
    <n v="0"/>
    <n v="0"/>
    <x v="1"/>
    <n v="0"/>
    <x v="1"/>
  </r>
  <r>
    <x v="2269"/>
    <s v="Application Form [Required]"/>
    <s v="2017 Applicant"/>
    <s v="Active"/>
    <s v="F"/>
    <s v="Abidjan"/>
    <x v="28"/>
    <s v="Cote d'Ivoire"/>
    <s v="French"/>
    <s v="16/09/1999"/>
    <x v="7"/>
    <m/>
    <x v="2"/>
    <s v="BA (Hons) Business Managment"/>
    <s v="Cote d'Ivoire"/>
    <s v="Abidjan"/>
    <s v="Lycée Sainte Marie de Cocody"/>
    <s v="Mauritius Campus only"/>
    <n v="0"/>
    <n v="0"/>
    <x v="1"/>
    <n v="0"/>
    <x v="1"/>
  </r>
  <r>
    <x v="2270"/>
    <s v="2016 Decline"/>
    <s v="2017 Applicant"/>
    <s v="Archived"/>
    <m/>
    <m/>
    <x v="0"/>
    <m/>
    <m/>
    <m/>
    <x v="0"/>
    <m/>
    <x v="0"/>
    <m/>
    <m/>
    <m/>
    <m/>
    <m/>
    <n v="1"/>
    <n v="1"/>
    <x v="0"/>
    <n v="1"/>
    <x v="0"/>
  </r>
  <r>
    <x v="2271"/>
    <s v="2016 Decline"/>
    <s v="2017 Applicant"/>
    <s v="Archived"/>
    <m/>
    <m/>
    <x v="0"/>
    <m/>
    <m/>
    <m/>
    <x v="0"/>
    <m/>
    <x v="0"/>
    <m/>
    <m/>
    <m/>
    <m/>
    <m/>
    <n v="1"/>
    <n v="1"/>
    <x v="0"/>
    <n v="1"/>
    <x v="0"/>
  </r>
  <r>
    <x v="2272"/>
    <s v="2016 Decline"/>
    <s v="2017 Applicant"/>
    <s v="Archived"/>
    <m/>
    <m/>
    <x v="0"/>
    <m/>
    <m/>
    <m/>
    <x v="0"/>
    <m/>
    <x v="0"/>
    <m/>
    <m/>
    <m/>
    <m/>
    <m/>
    <n v="1"/>
    <n v="1"/>
    <x v="0"/>
    <n v="1"/>
    <x v="0"/>
  </r>
  <r>
    <x v="2273"/>
    <s v="Application Form Complete"/>
    <s v="2017 Applicant"/>
    <s v="Active"/>
    <s v="M"/>
    <s v="yamoussoukro"/>
    <x v="28"/>
    <s v="Cote d'Ivoire"/>
    <s v="French"/>
    <d v="1999-08-11T00:00:00"/>
    <x v="1"/>
    <m/>
    <x v="2"/>
    <s v="BA (Hons) Business Managment"/>
    <s v="Cote d'Ivoire"/>
    <s v="yamoussoukro"/>
    <s v="lycee scientifique"/>
    <s v="Mauritius Campus only"/>
    <n v="0"/>
    <n v="0"/>
    <x v="1"/>
    <n v="0"/>
    <x v="1"/>
  </r>
  <r>
    <x v="2274"/>
    <s v="Application Form Complete"/>
    <s v="2017 Applicant"/>
    <s v="Active"/>
    <s v="M"/>
    <s v="abidjan"/>
    <x v="28"/>
    <s v="Cote d'Ivoire"/>
    <s v="French"/>
    <s v="16/06/1998"/>
    <x v="4"/>
    <m/>
    <x v="11"/>
    <s v="BEng Electrical Power Systems Engineering"/>
    <s v="Cote d'Ivoire"/>
    <s v="abidjan"/>
    <s v="lycee classique d abidjan"/>
    <s v="Both the Mauritian and Rwandan campuses"/>
    <n v="0"/>
    <n v="0"/>
    <x v="1"/>
    <n v="0"/>
    <x v="1"/>
  </r>
  <r>
    <x v="2275"/>
    <s v="Application Form Complete"/>
    <s v="2017 Applicant"/>
    <s v="Active"/>
    <s v="M"/>
    <s v="ABIDJAN"/>
    <x v="28"/>
    <s v="Cote d'Ivoire"/>
    <s v="French"/>
    <s v="20/12/1991"/>
    <x v="8"/>
    <m/>
    <x v="1"/>
    <s v="BA (Hons) Social Science"/>
    <s v="Cote d'Ivoire"/>
    <s v="Bouaké"/>
    <s v="Université Félix Houphouët—Boigny"/>
    <s v="Rwanda campus only"/>
    <n v="0"/>
    <n v="0"/>
    <x v="1"/>
    <n v="0"/>
    <x v="1"/>
  </r>
  <r>
    <x v="2276"/>
    <s v="2015 Decline"/>
    <s v="2017 Applicant"/>
    <s v="Archived"/>
    <m/>
    <m/>
    <x v="0"/>
    <m/>
    <m/>
    <m/>
    <x v="0"/>
    <m/>
    <x v="0"/>
    <m/>
    <m/>
    <m/>
    <m/>
    <m/>
    <n v="1"/>
    <n v="1"/>
    <x v="0"/>
    <n v="1"/>
    <x v="0"/>
  </r>
  <r>
    <x v="2277"/>
    <s v="Deferred 2017 Complete"/>
    <s v="Admit from Sept 2016"/>
    <s v="Active"/>
    <m/>
    <m/>
    <x v="0"/>
    <m/>
    <m/>
    <m/>
    <x v="0"/>
    <m/>
    <x v="0"/>
    <m/>
    <m/>
    <m/>
    <m/>
    <m/>
    <n v="1"/>
    <n v="1"/>
    <x v="0"/>
    <n v="1"/>
    <x v="0"/>
  </r>
  <r>
    <x v="2278"/>
    <s v="2016 Decline"/>
    <s v="2017 Applicant"/>
    <s v="Archived"/>
    <m/>
    <m/>
    <x v="0"/>
    <m/>
    <m/>
    <m/>
    <x v="0"/>
    <m/>
    <x v="0"/>
    <m/>
    <m/>
    <m/>
    <m/>
    <m/>
    <n v="1"/>
    <n v="1"/>
    <x v="0"/>
    <n v="1"/>
    <x v="0"/>
  </r>
  <r>
    <x v="2279"/>
    <s v="Application Form [Required]"/>
    <s v="2017 Applicant"/>
    <s v="Active"/>
    <s v="M"/>
    <s v="kamembe"/>
    <x v="9"/>
    <s v="Rwanda"/>
    <s v="English"/>
    <d v="1997-01-01T00:00:00"/>
    <x v="3"/>
    <m/>
    <x v="9"/>
    <s v="BA (Hons) Business Managment"/>
    <s v="Australia"/>
    <m/>
    <m/>
    <m/>
    <n v="0"/>
    <n v="0"/>
    <x v="1"/>
    <n v="1"/>
    <x v="2"/>
  </r>
  <r>
    <x v="2280"/>
    <s v="Application Form Complete"/>
    <s v="2017 Applicant"/>
    <s v="Active"/>
    <s v="M"/>
    <s v="Yamoussoukro"/>
    <x v="28"/>
    <s v="Cote d'Ivoire"/>
    <s v="French"/>
    <d v="1998-11-02T00:00:00"/>
    <x v="2"/>
    <m/>
    <x v="1"/>
    <s v="BEng Electrical Power Systems Engineering"/>
    <s v="Cote d'Ivoire"/>
    <s v="Yamoussoukro"/>
    <s v="Lycée Scientifique de Yamoussoukro"/>
    <s v="Both the Mauritian and Rwandan campuses"/>
    <n v="0"/>
    <n v="0"/>
    <x v="1"/>
    <n v="0"/>
    <x v="1"/>
  </r>
  <r>
    <x v="2281"/>
    <s v="2016 Decline"/>
    <s v="2017 Applicant"/>
    <s v="Archived"/>
    <m/>
    <m/>
    <x v="0"/>
    <m/>
    <m/>
    <m/>
    <x v="0"/>
    <m/>
    <x v="0"/>
    <m/>
    <m/>
    <m/>
    <m/>
    <m/>
    <n v="1"/>
    <n v="1"/>
    <x v="0"/>
    <n v="1"/>
    <x v="0"/>
  </r>
  <r>
    <x v="2282"/>
    <s v="2016 Decline"/>
    <s v="2017 Applicant"/>
    <s v="Archived"/>
    <m/>
    <m/>
    <x v="0"/>
    <m/>
    <m/>
    <m/>
    <x v="0"/>
    <m/>
    <x v="0"/>
    <m/>
    <m/>
    <m/>
    <m/>
    <m/>
    <n v="1"/>
    <n v="1"/>
    <x v="0"/>
    <n v="1"/>
    <x v="0"/>
  </r>
  <r>
    <x v="2283"/>
    <s v="2016 Decline"/>
    <s v="2017 Applicant"/>
    <s v="Archived"/>
    <m/>
    <m/>
    <x v="0"/>
    <m/>
    <m/>
    <m/>
    <x v="0"/>
    <m/>
    <x v="0"/>
    <m/>
    <m/>
    <m/>
    <m/>
    <m/>
    <n v="1"/>
    <n v="1"/>
    <x v="0"/>
    <n v="1"/>
    <x v="0"/>
  </r>
  <r>
    <x v="2284"/>
    <s v="Application Form Complete"/>
    <s v="2017 Applicant"/>
    <s v="Active"/>
    <s v="M"/>
    <s v="Yamoussoukro"/>
    <x v="28"/>
    <s v="Cote d'Ivoire"/>
    <s v="English"/>
    <s v="17/06/1997"/>
    <x v="5"/>
    <m/>
    <x v="2"/>
    <s v="BA (Hons) Business Managment"/>
    <s v="Cote d'Ivoire"/>
    <s v="Yamoussoukro"/>
    <s v="Lycee moderne BAD"/>
    <s v="Both the Mauritian and Rwandan campuses"/>
    <n v="0"/>
    <n v="0"/>
    <x v="1"/>
    <n v="0"/>
    <x v="1"/>
  </r>
  <r>
    <x v="2285"/>
    <s v="2015 Decline"/>
    <s v="2017 Applicant"/>
    <s v="Archived"/>
    <m/>
    <m/>
    <x v="0"/>
    <m/>
    <m/>
    <m/>
    <x v="0"/>
    <m/>
    <x v="0"/>
    <m/>
    <m/>
    <m/>
    <m/>
    <m/>
    <n v="1"/>
    <n v="1"/>
    <x v="0"/>
    <n v="1"/>
    <x v="0"/>
  </r>
  <r>
    <x v="2286"/>
    <s v="Application Form Complete"/>
    <s v="2017 Applicant"/>
    <s v="Active"/>
    <s v="F"/>
    <s v="Abidjan"/>
    <x v="28"/>
    <s v="Cote d'Ivoire"/>
    <s v="English"/>
    <d v="1999-02-09T00:00:00"/>
    <x v="7"/>
    <m/>
    <x v="2"/>
    <s v="BA (Hons) Business Managment"/>
    <s v="Cote d'Ivoire"/>
    <s v="Abidjan"/>
    <s v="Lycée municipal gadie pierre 1"/>
    <s v="Mauritius Campus only"/>
    <n v="0"/>
    <n v="0"/>
    <x v="1"/>
    <n v="0"/>
    <x v="1"/>
  </r>
  <r>
    <x v="2287"/>
    <s v="Application Form [Required]"/>
    <s v="2017 Applicant"/>
    <s v="Active"/>
    <m/>
    <m/>
    <x v="0"/>
    <m/>
    <m/>
    <m/>
    <x v="0"/>
    <m/>
    <x v="0"/>
    <m/>
    <m/>
    <m/>
    <m/>
    <m/>
    <n v="1"/>
    <n v="1"/>
    <x v="0"/>
    <n v="1"/>
    <x v="0"/>
  </r>
  <r>
    <x v="2288"/>
    <s v="Application Form [Required]"/>
    <s v="2017 Applicant"/>
    <s v="Active"/>
    <s v="M"/>
    <s v="abidjan"/>
    <x v="28"/>
    <s v="Cote d'Ivoire"/>
    <s v="French"/>
    <s v="31/07/2000"/>
    <x v="3"/>
    <s v="mon frere"/>
    <x v="9"/>
    <s v="BSc (Hons) Computing Science"/>
    <s v="Cote d'Ivoire"/>
    <s v="abidjan"/>
    <s v="Lycée Municipal Simone Heivet Gbagbo"/>
    <s v="Both the Mauritian and Rwandan campuses"/>
    <n v="0"/>
    <n v="0"/>
    <x v="1"/>
    <n v="0"/>
    <x v="1"/>
  </r>
  <r>
    <x v="2289"/>
    <s v="Application Form Complete"/>
    <s v="2017 Applicant"/>
    <s v="Active"/>
    <s v="M"/>
    <s v="Abidjan"/>
    <x v="28"/>
    <s v="Cote d'Ivoire"/>
    <s v="French"/>
    <s v="20/05/2001"/>
    <x v="2"/>
    <m/>
    <x v="2"/>
    <s v="BA (Hons) Business Managment"/>
    <s v="Cote d'Ivoire"/>
    <s v="YAMOUSSOUKRO"/>
    <s v="LYCÉE SCIENTIFIQUE DE YAMOUSSOUKRO"/>
    <s v="Both the Mauritian and Rwandan campuses"/>
    <n v="0"/>
    <n v="0"/>
    <x v="1"/>
    <n v="0"/>
    <x v="1"/>
  </r>
  <r>
    <x v="2290"/>
    <s v="Application Form [Required]"/>
    <s v="2017 Applicant"/>
    <s v="Active"/>
    <s v="M"/>
    <s v="Karongi"/>
    <x v="9"/>
    <s v="Rwanda"/>
    <s v="English"/>
    <d v="1998-09-02T00:00:00"/>
    <x v="5"/>
    <m/>
    <x v="2"/>
    <s v="BA (Hons) Business Managment"/>
    <s v="Rwanda"/>
    <s v="Muhanga"/>
    <s v="G.S St Joseph Kabgayi"/>
    <s v="Rwanda campus only"/>
    <n v="0"/>
    <n v="0"/>
    <x v="1"/>
    <n v="0"/>
    <x v="1"/>
  </r>
  <r>
    <x v="2291"/>
    <s v="Application Form [Required]"/>
    <s v="2017 Applicant"/>
    <s v="Active"/>
    <s v="M"/>
    <s v="Abidjan"/>
    <x v="28"/>
    <s v="Cote d'Ivoire"/>
    <s v="French"/>
    <d v="1986-02-09T00:00:00"/>
    <x v="4"/>
    <m/>
    <x v="2"/>
    <s v="BSc (Hons) Computing Science"/>
    <s v="Cote d'Ivoire"/>
    <s v="Abidjan"/>
    <s v="Lycée Classique D'Abidjan"/>
    <s v="Mauritius Campus only"/>
    <n v="0"/>
    <n v="0"/>
    <x v="1"/>
    <n v="0"/>
    <x v="1"/>
  </r>
  <r>
    <x v="2292"/>
    <s v="2016 Decline"/>
    <s v="2017 Applicant"/>
    <s v="Archived"/>
    <m/>
    <m/>
    <x v="0"/>
    <m/>
    <m/>
    <m/>
    <x v="0"/>
    <m/>
    <x v="0"/>
    <m/>
    <m/>
    <m/>
    <m/>
    <m/>
    <n v="1"/>
    <n v="1"/>
    <x v="0"/>
    <n v="1"/>
    <x v="0"/>
  </r>
  <r>
    <x v="2293"/>
    <s v="Application Form [Required]"/>
    <s v="2017 Applicant"/>
    <s v="Active"/>
    <m/>
    <m/>
    <x v="0"/>
    <m/>
    <m/>
    <m/>
    <x v="0"/>
    <m/>
    <x v="0"/>
    <m/>
    <m/>
    <m/>
    <m/>
    <m/>
    <n v="1"/>
    <n v="1"/>
    <x v="0"/>
    <n v="1"/>
    <x v="0"/>
  </r>
  <r>
    <x v="2294"/>
    <s v="Application Form [Required]"/>
    <s v="2017 Applicant"/>
    <s v="Active"/>
    <s v="M"/>
    <m/>
    <x v="28"/>
    <s v="Cote d'Ivoire"/>
    <s v="French"/>
    <s v="28/07/1999"/>
    <x v="2"/>
    <m/>
    <x v="2"/>
    <s v="BSc (Hons) Computing Science"/>
    <s v="Cote d'Ivoire"/>
    <s v="Yamoussoukro"/>
    <s v="Lycée Scientifique de Yamoussoukro"/>
    <s v="Both the Mauritian and Rwandan campuses"/>
    <n v="0"/>
    <n v="0"/>
    <x v="1"/>
    <n v="0"/>
    <x v="1"/>
  </r>
  <r>
    <x v="2295"/>
    <s v="Application Form Complete"/>
    <s v="2017 Applicant"/>
    <s v="Active"/>
    <s v="M"/>
    <s v="yamoussoukro"/>
    <x v="28"/>
    <s v="Cote d'Ivoire"/>
    <s v="French"/>
    <d v="2000-12-06T00:00:00"/>
    <x v="5"/>
    <m/>
    <x v="2"/>
    <s v="BA (Hons) Business Managment"/>
    <s v="Cote d'Ivoire"/>
    <s v="yammoussoukro"/>
    <s v="Lycée scientifique yamoussoukro"/>
    <s v="Mauritius Campus only"/>
    <n v="0"/>
    <n v="0"/>
    <x v="1"/>
    <n v="0"/>
    <x v="1"/>
  </r>
  <r>
    <x v="2296"/>
    <s v="Application Form [Required]"/>
    <s v="2017 Applicant"/>
    <s v="Active"/>
    <s v="F"/>
    <s v="yamoussoukro"/>
    <x v="28"/>
    <s v="Cote d'Ivoire"/>
    <s v="French"/>
    <m/>
    <x v="2"/>
    <m/>
    <x v="11"/>
    <s v="BA (Hons) Business Managment"/>
    <m/>
    <m/>
    <m/>
    <m/>
    <n v="0"/>
    <n v="0"/>
    <x v="1"/>
    <n v="1"/>
    <x v="2"/>
  </r>
  <r>
    <x v="2297"/>
    <s v="Application Form [Required]"/>
    <s v="2017 Applicant"/>
    <s v="Active"/>
    <s v="F"/>
    <s v="Abidjan"/>
    <x v="28"/>
    <s v="Cote d'Ivoire"/>
    <s v="French"/>
    <s v="23/06/2000"/>
    <x v="8"/>
    <m/>
    <x v="1"/>
    <s v="BA (Hons) Business Managment"/>
    <s v="Cote d'Ivoire"/>
    <s v="Abidjan"/>
    <s v="Lycée sainte marie de cocody"/>
    <s v="Both the Mauritian and Rwandan campuses"/>
    <n v="0"/>
    <n v="0"/>
    <x v="1"/>
    <n v="0"/>
    <x v="1"/>
  </r>
  <r>
    <x v="2298"/>
    <s v="Application Form [Required]"/>
    <s v="2017 Applicant"/>
    <s v="Active"/>
    <s v="M"/>
    <m/>
    <x v="28"/>
    <s v="Cote d'Ivoire"/>
    <s v="French"/>
    <m/>
    <x v="1"/>
    <m/>
    <x v="2"/>
    <s v="BA (Hons) Business Managment"/>
    <s v="Cote d'Ivoire"/>
    <s v="abidjan"/>
    <s v="lycee de garcons de bingerville"/>
    <s v="Mauritius Campus only"/>
    <n v="0"/>
    <n v="0"/>
    <x v="1"/>
    <n v="0"/>
    <x v="1"/>
  </r>
  <r>
    <x v="2299"/>
    <s v="Application Form [Required]"/>
    <s v="2017 Applicant"/>
    <s v="Active"/>
    <s v="M"/>
    <s v="ABIDJAN"/>
    <x v="28"/>
    <s v="Cote d'Ivoire"/>
    <s v="French"/>
    <s v="20/10/1997"/>
    <x v="7"/>
    <m/>
    <x v="11"/>
    <s v="BSc (Hons) Computing Science"/>
    <s v="Cote d'Ivoire"/>
    <s v="BINGERVILLE"/>
    <s v="LYCEE DE GARçON DE BINGERVILLE"/>
    <s v="Mauritius Campus only"/>
    <n v="0"/>
    <n v="0"/>
    <x v="1"/>
    <n v="0"/>
    <x v="1"/>
  </r>
  <r>
    <x v="2300"/>
    <s v="Application Form Complete"/>
    <s v="2017 Applicant"/>
    <s v="Active"/>
    <s v="M"/>
    <s v="abidjan"/>
    <x v="28"/>
    <s v="Cote d'Ivoire"/>
    <s v="French"/>
    <s v="20/10/1997"/>
    <x v="7"/>
    <m/>
    <x v="11"/>
    <s v="BEng Electrical Power Systems Engineering"/>
    <s v="Cote d'Ivoire"/>
    <s v="BINGERVILLE"/>
    <s v="LYCEE DE GARCONS DE BINGERVILLE"/>
    <s v="Both the Mauritian and Rwandan campuses"/>
    <n v="0"/>
    <n v="0"/>
    <x v="1"/>
    <n v="0"/>
    <x v="1"/>
  </r>
  <r>
    <x v="2301"/>
    <s v="Application Form [Required]"/>
    <s v="2017 Applicant"/>
    <s v="Active"/>
    <m/>
    <m/>
    <x v="0"/>
    <m/>
    <m/>
    <m/>
    <x v="0"/>
    <m/>
    <x v="0"/>
    <m/>
    <m/>
    <m/>
    <m/>
    <m/>
    <n v="1"/>
    <n v="1"/>
    <x v="0"/>
    <n v="1"/>
    <x v="0"/>
  </r>
  <r>
    <x v="2302"/>
    <s v="Application Form [Required]"/>
    <s v="2017 Applicant"/>
    <s v="Active"/>
    <s v="M"/>
    <s v="Yamoussoukro"/>
    <x v="28"/>
    <s v="Cote d'Ivoire"/>
    <s v="French"/>
    <s v="20/04/2000"/>
    <x v="8"/>
    <m/>
    <x v="1"/>
    <s v="BEng Electrical Power Systems Engineering"/>
    <s v="Cote d'Ivoire"/>
    <s v="Yamoussoukro"/>
    <s v="Lycée Scientifique de Yamoussoukro"/>
    <s v="Mauritius Campus only"/>
    <n v="0"/>
    <n v="0"/>
    <x v="1"/>
    <n v="0"/>
    <x v="1"/>
  </r>
  <r>
    <x v="2303"/>
    <s v="2016 Decline"/>
    <s v="2017 Applicant"/>
    <s v="Archived"/>
    <m/>
    <m/>
    <x v="0"/>
    <m/>
    <m/>
    <m/>
    <x v="0"/>
    <m/>
    <x v="0"/>
    <m/>
    <m/>
    <m/>
    <m/>
    <m/>
    <n v="1"/>
    <n v="1"/>
    <x v="0"/>
    <n v="1"/>
    <x v="0"/>
  </r>
  <r>
    <x v="2304"/>
    <s v="2016 Decline"/>
    <s v="2017 Applicant"/>
    <s v="Archived"/>
    <m/>
    <m/>
    <x v="0"/>
    <m/>
    <m/>
    <m/>
    <x v="0"/>
    <m/>
    <x v="0"/>
    <m/>
    <m/>
    <m/>
    <m/>
    <m/>
    <n v="1"/>
    <n v="1"/>
    <x v="0"/>
    <n v="1"/>
    <x v="0"/>
  </r>
  <r>
    <x v="2305"/>
    <s v="Application Form [Required]"/>
    <s v="2017 Applicant"/>
    <s v="Active"/>
    <s v="M"/>
    <s v="Abidjan"/>
    <x v="28"/>
    <s v="Cote d'Ivoire"/>
    <s v="French"/>
    <s v="14/02/1995"/>
    <x v="2"/>
    <m/>
    <x v="9"/>
    <s v="BA (Hons) Business Managment"/>
    <s v="Cote d'Ivoire"/>
    <s v="YAMOUSSOUKRO"/>
    <s v="LYCEE SCIENTIFIQUE DE YAMOUSSOUKRO"/>
    <s v="Mauritius Campus only"/>
    <n v="0"/>
    <n v="0"/>
    <x v="1"/>
    <n v="0"/>
    <x v="1"/>
  </r>
  <r>
    <x v="2306"/>
    <s v="2015 Decline"/>
    <s v="2017 Applicant"/>
    <s v="Archived"/>
    <m/>
    <m/>
    <x v="0"/>
    <m/>
    <m/>
    <m/>
    <x v="0"/>
    <m/>
    <x v="0"/>
    <m/>
    <m/>
    <m/>
    <m/>
    <m/>
    <n v="1"/>
    <n v="1"/>
    <x v="0"/>
    <n v="1"/>
    <x v="0"/>
  </r>
  <r>
    <x v="2307"/>
    <s v="Application Form Complete"/>
    <s v="2017 Applicant"/>
    <s v="Active"/>
    <s v="M"/>
    <s v="ABIDJAN"/>
    <x v="28"/>
    <s v="Cote d'Ivoire"/>
    <s v="French"/>
    <s v="30/10/1993"/>
    <x v="8"/>
    <m/>
    <x v="2"/>
    <s v="BEng Electrical Power Systems Engineering"/>
    <s v="Cote d'Ivoire"/>
    <s v="abidjan"/>
    <s v="lycee technique d´abidjan"/>
    <s v="Mauritius Campus only"/>
    <n v="0"/>
    <n v="0"/>
    <x v="1"/>
    <n v="0"/>
    <x v="1"/>
  </r>
  <r>
    <x v="2308"/>
    <s v="Application Form [Required]"/>
    <s v="2017 Applicant"/>
    <s v="Active"/>
    <s v="M"/>
    <s v="ABIDJAN"/>
    <x v="28"/>
    <s v="Cote d'Ivoire"/>
    <s v="French"/>
    <s v="30/10/1993"/>
    <x v="8"/>
    <m/>
    <x v="2"/>
    <s v="BEng Electrical Power Systems Engineering"/>
    <s v="Cote d'Ivoire"/>
    <s v="abidjan"/>
    <s v="lycee thecnique d´abidjan"/>
    <s v="Mauritius Campus only"/>
    <n v="0"/>
    <n v="0"/>
    <x v="1"/>
    <n v="0"/>
    <x v="1"/>
  </r>
  <r>
    <x v="2309"/>
    <s v="2015 Decline"/>
    <s v="2017 Applicant"/>
    <s v="Archived"/>
    <m/>
    <m/>
    <x v="0"/>
    <m/>
    <m/>
    <m/>
    <x v="0"/>
    <m/>
    <x v="0"/>
    <m/>
    <m/>
    <m/>
    <m/>
    <m/>
    <n v="1"/>
    <n v="1"/>
    <x v="0"/>
    <n v="1"/>
    <x v="0"/>
  </r>
  <r>
    <x v="2310"/>
    <s v="2015 Decline"/>
    <s v="2017 Applicant"/>
    <s v="Archived"/>
    <m/>
    <m/>
    <x v="0"/>
    <m/>
    <m/>
    <m/>
    <x v="0"/>
    <m/>
    <x v="0"/>
    <m/>
    <m/>
    <m/>
    <m/>
    <m/>
    <n v="1"/>
    <n v="1"/>
    <x v="0"/>
    <n v="1"/>
    <x v="0"/>
  </r>
  <r>
    <x v="2311"/>
    <s v="Declined RD 1"/>
    <s v="2017 Applicant"/>
    <s v="Archived"/>
    <m/>
    <m/>
    <x v="0"/>
    <m/>
    <m/>
    <m/>
    <x v="0"/>
    <m/>
    <x v="0"/>
    <m/>
    <m/>
    <m/>
    <m/>
    <m/>
    <n v="1"/>
    <n v="1"/>
    <x v="0"/>
    <n v="1"/>
    <x v="0"/>
  </r>
  <r>
    <x v="2312"/>
    <s v="Application Form [Required]"/>
    <s v="2017 Applicant"/>
    <s v="Active"/>
    <s v="M"/>
    <s v="kigali"/>
    <x v="9"/>
    <s v="Rwanda"/>
    <s v="English"/>
    <s v="23/12/1996"/>
    <x v="3"/>
    <m/>
    <x v="4"/>
    <s v="BA (Hons) Business Managment"/>
    <s v="Rwanda"/>
    <s v="kigali"/>
    <s v="martyrs secondary school"/>
    <s v="Rwanda campus only"/>
    <n v="0"/>
    <n v="0"/>
    <x v="1"/>
    <n v="0"/>
    <x v="1"/>
  </r>
  <r>
    <x v="2313"/>
    <s v="Application Form [Required]"/>
    <s v="2017 Applicant"/>
    <s v="Active"/>
    <m/>
    <m/>
    <x v="0"/>
    <m/>
    <m/>
    <m/>
    <x v="0"/>
    <m/>
    <x v="0"/>
    <m/>
    <m/>
    <m/>
    <m/>
    <m/>
    <n v="1"/>
    <n v="1"/>
    <x v="0"/>
    <n v="1"/>
    <x v="0"/>
  </r>
  <r>
    <x v="2314"/>
    <s v="2015 Decline"/>
    <s v="2017 Applicant"/>
    <s v="Archived"/>
    <m/>
    <m/>
    <x v="0"/>
    <m/>
    <m/>
    <m/>
    <x v="0"/>
    <m/>
    <x v="0"/>
    <m/>
    <m/>
    <m/>
    <m/>
    <m/>
    <n v="1"/>
    <n v="1"/>
    <x v="0"/>
    <n v="1"/>
    <x v="0"/>
  </r>
  <r>
    <x v="2315"/>
    <s v="Application Form [Required]"/>
    <s v="2017 Applicant"/>
    <s v="Active"/>
    <m/>
    <m/>
    <x v="0"/>
    <m/>
    <m/>
    <m/>
    <x v="0"/>
    <m/>
    <x v="0"/>
    <m/>
    <m/>
    <m/>
    <m/>
    <m/>
    <n v="1"/>
    <n v="1"/>
    <x v="0"/>
    <n v="1"/>
    <x v="0"/>
  </r>
  <r>
    <x v="2316"/>
    <s v="Application Form [Required]"/>
    <s v="2017 Applicant"/>
    <s v="Active"/>
    <s v="F"/>
    <s v="ABIDJAN"/>
    <x v="28"/>
    <s v="Cote d'Ivoire"/>
    <s v="French"/>
    <d v="1999-01-05T00:00:00"/>
    <x v="5"/>
    <m/>
    <x v="3"/>
    <s v="BA (Hons) Business Managment"/>
    <s v="Cote d'Ivoire"/>
    <s v="YOPOUGON"/>
    <s v="WILLIAM PONTY"/>
    <s v="Both the Mauritian and Rwandan campuses"/>
    <n v="0"/>
    <n v="0"/>
    <x v="1"/>
    <n v="0"/>
    <x v="1"/>
  </r>
  <r>
    <x v="2317"/>
    <s v="2015 Decline"/>
    <s v="2017 Applicant"/>
    <s v="Archived"/>
    <m/>
    <m/>
    <x v="0"/>
    <m/>
    <m/>
    <m/>
    <x v="0"/>
    <m/>
    <x v="0"/>
    <m/>
    <m/>
    <m/>
    <m/>
    <m/>
    <n v="1"/>
    <n v="1"/>
    <x v="0"/>
    <n v="1"/>
    <x v="0"/>
  </r>
  <r>
    <x v="2318"/>
    <s v="2015 Decline"/>
    <s v="2017 Applicant"/>
    <s v="Archived"/>
    <m/>
    <m/>
    <x v="0"/>
    <m/>
    <m/>
    <m/>
    <x v="0"/>
    <m/>
    <x v="0"/>
    <m/>
    <m/>
    <m/>
    <m/>
    <m/>
    <n v="1"/>
    <n v="1"/>
    <x v="0"/>
    <n v="1"/>
    <x v="0"/>
  </r>
  <r>
    <x v="2319"/>
    <s v="2015 Decline"/>
    <s v="2017 Applicant"/>
    <s v="Archived"/>
    <m/>
    <m/>
    <x v="0"/>
    <m/>
    <m/>
    <m/>
    <x v="0"/>
    <m/>
    <x v="0"/>
    <m/>
    <m/>
    <m/>
    <m/>
    <m/>
    <n v="1"/>
    <n v="1"/>
    <x v="0"/>
    <n v="1"/>
    <x v="0"/>
  </r>
  <r>
    <x v="2320"/>
    <s v="Application Form [Required]"/>
    <s v="2017 Applicant"/>
    <s v="Active"/>
    <m/>
    <m/>
    <x v="0"/>
    <m/>
    <m/>
    <m/>
    <x v="0"/>
    <m/>
    <x v="0"/>
    <m/>
    <m/>
    <m/>
    <m/>
    <m/>
    <n v="1"/>
    <n v="1"/>
    <x v="0"/>
    <n v="1"/>
    <x v="0"/>
  </r>
  <r>
    <x v="2321"/>
    <s v="Application Form [Required]"/>
    <s v="2017 Applicant"/>
    <s v="Active"/>
    <m/>
    <m/>
    <x v="0"/>
    <m/>
    <m/>
    <m/>
    <x v="0"/>
    <m/>
    <x v="0"/>
    <m/>
    <m/>
    <m/>
    <m/>
    <m/>
    <n v="1"/>
    <n v="1"/>
    <x v="0"/>
    <n v="1"/>
    <x v="0"/>
  </r>
  <r>
    <x v="2322"/>
    <s v="Application Form [Required]"/>
    <s v="2017 Applicant"/>
    <s v="Withdrawn"/>
    <m/>
    <m/>
    <x v="0"/>
    <m/>
    <m/>
    <m/>
    <x v="0"/>
    <m/>
    <x v="0"/>
    <m/>
    <m/>
    <m/>
    <m/>
    <m/>
    <n v="1"/>
    <n v="1"/>
    <x v="0"/>
    <n v="1"/>
    <x v="0"/>
  </r>
  <r>
    <x v="2323"/>
    <s v="Application Form [Required]"/>
    <s v="2017 Applicant"/>
    <s v="Active"/>
    <m/>
    <m/>
    <x v="0"/>
    <m/>
    <m/>
    <m/>
    <x v="0"/>
    <m/>
    <x v="0"/>
    <m/>
    <m/>
    <m/>
    <m/>
    <m/>
    <n v="1"/>
    <n v="1"/>
    <x v="0"/>
    <n v="1"/>
    <x v="0"/>
  </r>
  <r>
    <x v="2324"/>
    <s v="2016 Decline"/>
    <s v="2017 Applicant"/>
    <s v="Archived"/>
    <m/>
    <m/>
    <x v="0"/>
    <m/>
    <m/>
    <m/>
    <x v="0"/>
    <m/>
    <x v="0"/>
    <m/>
    <m/>
    <m/>
    <m/>
    <m/>
    <n v="1"/>
    <n v="1"/>
    <x v="0"/>
    <n v="1"/>
    <x v="0"/>
  </r>
  <r>
    <x v="2325"/>
    <s v="Application Form [Required]"/>
    <s v="2017 Applicant"/>
    <s v="Active"/>
    <m/>
    <m/>
    <x v="0"/>
    <m/>
    <m/>
    <m/>
    <x v="0"/>
    <m/>
    <x v="0"/>
    <m/>
    <m/>
    <m/>
    <m/>
    <m/>
    <n v="1"/>
    <n v="1"/>
    <x v="0"/>
    <n v="1"/>
    <x v="0"/>
  </r>
  <r>
    <x v="2326"/>
    <s v="2015 Decline"/>
    <s v="2017 Applicant"/>
    <s v="Archived"/>
    <m/>
    <m/>
    <x v="0"/>
    <m/>
    <m/>
    <m/>
    <x v="0"/>
    <m/>
    <x v="0"/>
    <m/>
    <m/>
    <m/>
    <m/>
    <m/>
    <n v="1"/>
    <n v="1"/>
    <x v="0"/>
    <n v="1"/>
    <x v="0"/>
  </r>
  <r>
    <x v="2327"/>
    <s v="Application Form Complete"/>
    <s v="2017 Applicant"/>
    <s v="Active"/>
    <s v="M"/>
    <s v="Yamoussoukro"/>
    <x v="28"/>
    <s v="Cote d'Ivoire"/>
    <s v="French"/>
    <d v="1999-03-08T00:00:00"/>
    <x v="2"/>
    <m/>
    <x v="9"/>
    <s v="BEng Electrical Power Systems Engineering"/>
    <s v="Cote d'Ivoire"/>
    <s v="Yamoussoukro"/>
    <s v="Lycée scientifique de Yamoussoukro"/>
    <s v="Mauritius Campus only"/>
    <n v="0"/>
    <n v="0"/>
    <x v="1"/>
    <n v="0"/>
    <x v="1"/>
  </r>
  <r>
    <x v="2328"/>
    <s v="2016 Decline"/>
    <s v="2017 Applicant"/>
    <s v="Archived"/>
    <m/>
    <m/>
    <x v="0"/>
    <m/>
    <m/>
    <m/>
    <x v="0"/>
    <m/>
    <x v="0"/>
    <m/>
    <m/>
    <m/>
    <m/>
    <m/>
    <n v="1"/>
    <n v="1"/>
    <x v="0"/>
    <n v="1"/>
    <x v="0"/>
  </r>
  <r>
    <x v="2329"/>
    <s v="Application Form [Required]"/>
    <s v="2017 Applicant"/>
    <s v="Active"/>
    <m/>
    <m/>
    <x v="0"/>
    <m/>
    <m/>
    <m/>
    <x v="0"/>
    <m/>
    <x v="0"/>
    <m/>
    <m/>
    <m/>
    <m/>
    <m/>
    <n v="1"/>
    <n v="1"/>
    <x v="0"/>
    <n v="1"/>
    <x v="0"/>
  </r>
  <r>
    <x v="2330"/>
    <s v="Application Form Complete"/>
    <s v="2017 Applicant"/>
    <s v="Active"/>
    <s v="M"/>
    <s v="josuekouyo@gmail.com"/>
    <x v="28"/>
    <s v="Cote d'Ivoire"/>
    <s v="French"/>
    <s v="31/07/1999"/>
    <x v="10"/>
    <m/>
    <x v="13"/>
    <s v="BA (Hons) Business Managment"/>
    <s v="Cote d'Ivoire"/>
    <s v="Yamoussoukro"/>
    <s v="Lycée scientifique de Yamoussoukro"/>
    <s v="Both the Mauritian and Rwandan campuses"/>
    <n v="0"/>
    <n v="0"/>
    <x v="1"/>
    <n v="0"/>
    <x v="1"/>
  </r>
  <r>
    <x v="2331"/>
    <s v="Application Form [Required]"/>
    <s v="2017 Applicant"/>
    <s v="Active"/>
    <m/>
    <m/>
    <x v="0"/>
    <m/>
    <m/>
    <m/>
    <x v="0"/>
    <m/>
    <x v="0"/>
    <m/>
    <m/>
    <m/>
    <m/>
    <m/>
    <n v="1"/>
    <n v="1"/>
    <x v="0"/>
    <n v="1"/>
    <x v="0"/>
  </r>
  <r>
    <x v="2332"/>
    <s v="Application Form [Required]"/>
    <s v="2017 Applicant"/>
    <s v="Active"/>
    <m/>
    <m/>
    <x v="0"/>
    <m/>
    <m/>
    <m/>
    <x v="0"/>
    <m/>
    <x v="0"/>
    <m/>
    <m/>
    <m/>
    <m/>
    <m/>
    <n v="1"/>
    <n v="1"/>
    <x v="0"/>
    <n v="1"/>
    <x v="0"/>
  </r>
  <r>
    <x v="2333"/>
    <s v="Application Form [Required]"/>
    <s v="2017 Applicant"/>
    <s v="Active"/>
    <s v="M"/>
    <m/>
    <x v="30"/>
    <s v="Sierra Leone"/>
    <s v="English"/>
    <s v="14/09/1996"/>
    <x v="1"/>
    <m/>
    <x v="2"/>
    <s v="BA (Hons) Business Managment"/>
    <s v="Sierra Leone"/>
    <s v="Bo city"/>
    <s v="Christ the king college/Every Nation Academy"/>
    <s v="Rwanda campus only"/>
    <n v="0"/>
    <n v="0"/>
    <x v="1"/>
    <n v="0"/>
    <x v="1"/>
  </r>
  <r>
    <x v="2334"/>
    <s v="Application Form [Required]"/>
    <s v="2017 Applicant"/>
    <s v="Active"/>
    <m/>
    <m/>
    <x v="0"/>
    <m/>
    <m/>
    <m/>
    <x v="0"/>
    <m/>
    <x v="0"/>
    <m/>
    <m/>
    <m/>
    <m/>
    <m/>
    <n v="1"/>
    <n v="1"/>
    <x v="0"/>
    <n v="1"/>
    <x v="0"/>
  </r>
  <r>
    <x v="2335"/>
    <s v="2016 Decline"/>
    <s v="2017 Applicant"/>
    <s v="Archived"/>
    <m/>
    <m/>
    <x v="0"/>
    <m/>
    <m/>
    <m/>
    <x v="0"/>
    <m/>
    <x v="0"/>
    <m/>
    <m/>
    <m/>
    <m/>
    <m/>
    <n v="1"/>
    <n v="1"/>
    <x v="0"/>
    <n v="1"/>
    <x v="0"/>
  </r>
  <r>
    <x v="2336"/>
    <s v="2016 Decline"/>
    <s v="2017 Applicant"/>
    <s v="Archived"/>
    <m/>
    <m/>
    <x v="0"/>
    <m/>
    <m/>
    <m/>
    <x v="0"/>
    <m/>
    <x v="0"/>
    <m/>
    <m/>
    <m/>
    <m/>
    <m/>
    <n v="1"/>
    <n v="1"/>
    <x v="0"/>
    <n v="1"/>
    <x v="0"/>
  </r>
  <r>
    <x v="2337"/>
    <s v="2016 Decline"/>
    <s v="2017 Applicant"/>
    <s v="Archived"/>
    <m/>
    <m/>
    <x v="0"/>
    <m/>
    <m/>
    <m/>
    <x v="0"/>
    <m/>
    <x v="0"/>
    <m/>
    <m/>
    <m/>
    <m/>
    <m/>
    <n v="1"/>
    <n v="1"/>
    <x v="0"/>
    <n v="1"/>
    <x v="0"/>
  </r>
  <r>
    <x v="2338"/>
    <s v="2015 Decline"/>
    <s v="2017 Applicant"/>
    <s v="Archived"/>
    <m/>
    <m/>
    <x v="0"/>
    <m/>
    <m/>
    <m/>
    <x v="0"/>
    <m/>
    <x v="0"/>
    <m/>
    <m/>
    <m/>
    <m/>
    <m/>
    <n v="1"/>
    <n v="1"/>
    <x v="0"/>
    <n v="1"/>
    <x v="0"/>
  </r>
  <r>
    <x v="2339"/>
    <s v="Application Form Complete"/>
    <s v="2017 Applicant"/>
    <s v="Active"/>
    <s v="M"/>
    <s v="Paynesville"/>
    <x v="17"/>
    <s v="Liberia"/>
    <s v="English"/>
    <d v="1992-05-01T00:00:00"/>
    <x v="2"/>
    <m/>
    <x v="2"/>
    <m/>
    <s v="Liberia"/>
    <s v="Gbarnga"/>
    <s v="St. Peter's Episcopal High School"/>
    <s v="Both the Mauritian and Rwandan campuses"/>
    <n v="0"/>
    <n v="0"/>
    <x v="1"/>
    <n v="0"/>
    <x v="1"/>
  </r>
  <r>
    <x v="2340"/>
    <s v="2016 Decline"/>
    <s v="2017 Applicant"/>
    <s v="Archived"/>
    <m/>
    <m/>
    <x v="0"/>
    <m/>
    <m/>
    <m/>
    <x v="0"/>
    <m/>
    <x v="0"/>
    <m/>
    <m/>
    <m/>
    <m/>
    <m/>
    <n v="1"/>
    <n v="1"/>
    <x v="0"/>
    <n v="1"/>
    <x v="0"/>
  </r>
  <r>
    <x v="2341"/>
    <s v="Application Form [Required]"/>
    <s v="2017 Applicant"/>
    <s v="Active"/>
    <s v="M"/>
    <s v="Accra"/>
    <x v="1"/>
    <s v="Ghana"/>
    <s v="English"/>
    <d v="2004-11-05T00:00:00"/>
    <x v="9"/>
    <s v="i was chatting on facebook when i saw it"/>
    <x v="8"/>
    <s v="BSc (Hons) Computing Science"/>
    <s v="Ghana"/>
    <s v="Accra"/>
    <s v="Newland Basic School"/>
    <s v="Rwanda campus only"/>
    <n v="0"/>
    <n v="0"/>
    <x v="1"/>
    <n v="0"/>
    <x v="1"/>
  </r>
  <r>
    <x v="2342"/>
    <s v="Application Form Complete"/>
    <s v="2017 Applicant"/>
    <s v="Active"/>
    <s v="M"/>
    <s v="Lomé"/>
    <x v="29"/>
    <s v="Togo"/>
    <s v="French"/>
    <s v="22/03/1997"/>
    <x v="8"/>
    <m/>
    <x v="12"/>
    <s v="BSc (Hons) Computing Science"/>
    <s v="Togo"/>
    <s v="Lomé"/>
    <s v="collège protestant lomé tokoin"/>
    <s v="Mauritius Campus only"/>
    <n v="0"/>
    <n v="0"/>
    <x v="1"/>
    <n v="0"/>
    <x v="1"/>
  </r>
  <r>
    <x v="2343"/>
    <s v="2016 Decline"/>
    <s v="2017 Applicant"/>
    <s v="Archived"/>
    <m/>
    <m/>
    <x v="0"/>
    <m/>
    <m/>
    <m/>
    <x v="0"/>
    <m/>
    <x v="0"/>
    <m/>
    <m/>
    <m/>
    <m/>
    <m/>
    <n v="1"/>
    <n v="1"/>
    <x v="0"/>
    <n v="1"/>
    <x v="0"/>
  </r>
  <r>
    <x v="2344"/>
    <s v="Application Form Complete"/>
    <s v="2017 Applicant"/>
    <s v="Withdrawn"/>
    <s v="M"/>
    <s v="YAMOUSSOUKRO"/>
    <x v="28"/>
    <s v="Cote d'Ivoire"/>
    <s v="French"/>
    <d v="1998-11-03T00:00:00"/>
    <x v="1"/>
    <m/>
    <x v="2"/>
    <s v="BA (Hons) Business Managment"/>
    <s v="Cote d'Ivoire"/>
    <s v="YAMOUSSOUKRO"/>
    <s v="LYCÉE MIXTE 1"/>
    <s v="Both the Mauritian and Rwandan campuses"/>
    <n v="0"/>
    <n v="0"/>
    <x v="1"/>
    <n v="0"/>
    <x v="1"/>
  </r>
  <r>
    <x v="2345"/>
    <s v="Application Form [Required]"/>
    <s v="2017 Applicant"/>
    <s v="Active"/>
    <m/>
    <m/>
    <x v="0"/>
    <m/>
    <m/>
    <m/>
    <x v="0"/>
    <m/>
    <x v="0"/>
    <m/>
    <m/>
    <m/>
    <m/>
    <m/>
    <n v="1"/>
    <n v="1"/>
    <x v="0"/>
    <n v="1"/>
    <x v="0"/>
  </r>
  <r>
    <x v="2346"/>
    <s v="Application Form Complete"/>
    <s v="2017 Applicant"/>
    <s v="Active"/>
    <s v="F"/>
    <s v="Abidjan"/>
    <x v="28"/>
    <s v="Cote d'Ivoire"/>
    <s v="French"/>
    <s v="16/08/1997"/>
    <x v="8"/>
    <m/>
    <x v="9"/>
    <s v="BA (Hons) Business Managment"/>
    <s v="Cote d'Ivoire"/>
    <s v="Abidjan"/>
    <s v="Lycée classique d'Abidjan"/>
    <s v="Mauritius Campus only"/>
    <n v="0"/>
    <n v="0"/>
    <x v="1"/>
    <n v="0"/>
    <x v="1"/>
  </r>
  <r>
    <x v="2347"/>
    <s v="Application Form [Required]"/>
    <s v="2017 Applicant"/>
    <s v="Withdrawn"/>
    <s v="F"/>
    <s v="Abidjan"/>
    <x v="28"/>
    <s v="Cote d'Ivoire"/>
    <s v="English"/>
    <s v="17/07/1999"/>
    <x v="5"/>
    <m/>
    <x v="9"/>
    <s v="BA (Hons) Business Managment"/>
    <s v="Cote d'Ivoire"/>
    <s v="Abidjan"/>
    <s v="Christian Liberty Academy"/>
    <s v="Mauritius Campus only"/>
    <n v="0"/>
    <n v="0"/>
    <x v="1"/>
    <n v="0"/>
    <x v="1"/>
  </r>
  <r>
    <x v="2348"/>
    <s v="Application Form [Required]"/>
    <s v="2017 Applicant"/>
    <s v="Withdrawn"/>
    <m/>
    <m/>
    <x v="0"/>
    <m/>
    <m/>
    <m/>
    <x v="0"/>
    <m/>
    <x v="0"/>
    <m/>
    <m/>
    <m/>
    <m/>
    <m/>
    <n v="1"/>
    <n v="1"/>
    <x v="0"/>
    <n v="1"/>
    <x v="0"/>
  </r>
  <r>
    <x v="2349"/>
    <s v="2016 Decline"/>
    <s v="2017 Applicant"/>
    <s v="Archived"/>
    <m/>
    <m/>
    <x v="0"/>
    <m/>
    <m/>
    <m/>
    <x v="0"/>
    <m/>
    <x v="0"/>
    <m/>
    <m/>
    <m/>
    <m/>
    <m/>
    <n v="1"/>
    <n v="1"/>
    <x v="0"/>
    <n v="1"/>
    <x v="0"/>
  </r>
  <r>
    <x v="2350"/>
    <s v="2016 Decline"/>
    <s v="2017 Applicant"/>
    <s v="Archived"/>
    <m/>
    <m/>
    <x v="0"/>
    <m/>
    <m/>
    <m/>
    <x v="0"/>
    <m/>
    <x v="0"/>
    <m/>
    <m/>
    <m/>
    <m/>
    <m/>
    <n v="1"/>
    <n v="1"/>
    <x v="0"/>
    <n v="1"/>
    <x v="0"/>
  </r>
  <r>
    <x v="2351"/>
    <s v="Application Form [Required]"/>
    <s v="2017 Applicant"/>
    <s v="Active"/>
    <s v="F"/>
    <s v="Accra"/>
    <x v="1"/>
    <s v="Ghana"/>
    <s v="English"/>
    <s v="15/03/2009"/>
    <x v="9"/>
    <s v="I heard about ALU through an email from SCORLASHIP POSITIONS"/>
    <x v="7"/>
    <s v="BA (Hons) Business Managment"/>
    <s v="Ghana"/>
    <s v="Ho"/>
    <s v="OLA Senior High School, Ho"/>
    <s v="Both the Mauritian and Rwandan campuses"/>
    <n v="0"/>
    <n v="0"/>
    <x v="1"/>
    <n v="0"/>
    <x v="1"/>
  </r>
  <r>
    <x v="2352"/>
    <s v="Application Form [Required]"/>
    <s v="2017 Applicant"/>
    <s v="Active"/>
    <m/>
    <m/>
    <x v="0"/>
    <m/>
    <m/>
    <m/>
    <x v="0"/>
    <m/>
    <x v="0"/>
    <m/>
    <m/>
    <m/>
    <m/>
    <m/>
    <n v="1"/>
    <n v="1"/>
    <x v="0"/>
    <n v="1"/>
    <x v="0"/>
  </r>
  <r>
    <x v="2353"/>
    <s v="Application Form [Required]"/>
    <s v="2017 Applicant"/>
    <s v="Active"/>
    <m/>
    <m/>
    <x v="0"/>
    <m/>
    <m/>
    <m/>
    <x v="0"/>
    <m/>
    <x v="0"/>
    <m/>
    <m/>
    <m/>
    <m/>
    <m/>
    <n v="1"/>
    <n v="1"/>
    <x v="0"/>
    <n v="1"/>
    <x v="0"/>
  </r>
  <r>
    <x v="2354"/>
    <s v="Application Form [Required]"/>
    <s v="2017 Applicant"/>
    <s v="Active"/>
    <m/>
    <m/>
    <x v="0"/>
    <m/>
    <m/>
    <m/>
    <x v="0"/>
    <m/>
    <x v="0"/>
    <m/>
    <m/>
    <m/>
    <m/>
    <m/>
    <n v="1"/>
    <n v="1"/>
    <x v="0"/>
    <n v="1"/>
    <x v="0"/>
  </r>
  <r>
    <x v="2355"/>
    <s v="2015 Decline"/>
    <s v="2017 Applicant"/>
    <s v="Archived"/>
    <m/>
    <m/>
    <x v="0"/>
    <m/>
    <m/>
    <m/>
    <x v="0"/>
    <m/>
    <x v="0"/>
    <m/>
    <m/>
    <m/>
    <m/>
    <m/>
    <n v="1"/>
    <n v="1"/>
    <x v="0"/>
    <n v="1"/>
    <x v="0"/>
  </r>
  <r>
    <x v="2356"/>
    <s v="Application Form [Required]"/>
    <s v="2017 Applicant"/>
    <s v="Active"/>
    <s v="F"/>
    <s v="Marrakech"/>
    <x v="23"/>
    <s v="Morocco"/>
    <s v="French"/>
    <d v="1998-06-05T00:00:00"/>
    <x v="4"/>
    <m/>
    <x v="2"/>
    <s v="BA (Hons) Business Managment"/>
    <s v="Morocco"/>
    <s v="Marrakech"/>
    <s v="Établissement Elaraki pour l'Éducation et l'Enseignement"/>
    <s v="Both the Mauritian and Rwandan campuses"/>
    <n v="0"/>
    <n v="0"/>
    <x v="1"/>
    <n v="0"/>
    <x v="1"/>
  </r>
  <r>
    <x v="2357"/>
    <s v="2015 Decline"/>
    <s v="2017 Applicant"/>
    <s v="Archived"/>
    <m/>
    <m/>
    <x v="0"/>
    <m/>
    <m/>
    <m/>
    <x v="0"/>
    <m/>
    <x v="0"/>
    <m/>
    <m/>
    <m/>
    <m/>
    <m/>
    <n v="1"/>
    <n v="1"/>
    <x v="0"/>
    <n v="1"/>
    <x v="0"/>
  </r>
  <r>
    <x v="2358"/>
    <s v="2015 Decline"/>
    <s v="2017 Applicant"/>
    <s v="Archived"/>
    <m/>
    <m/>
    <x v="0"/>
    <m/>
    <m/>
    <m/>
    <x v="0"/>
    <m/>
    <x v="0"/>
    <m/>
    <m/>
    <m/>
    <m/>
    <m/>
    <n v="1"/>
    <n v="1"/>
    <x v="0"/>
    <n v="1"/>
    <x v="0"/>
  </r>
  <r>
    <x v="2359"/>
    <s v="Application Form Complete"/>
    <s v="2017 Applicant"/>
    <s v="Active"/>
    <s v="F"/>
    <s v="balebaixgracevictoirekroilou@gmail.com"/>
    <x v="28"/>
    <s v="Cote d'Ivoire"/>
    <s v="French"/>
    <d v="1999-05-10T00:00:00"/>
    <x v="8"/>
    <m/>
    <x v="7"/>
    <s v="BEng Electrical Power Systems Engineering"/>
    <s v="Cote d'Ivoire"/>
    <s v="Abidjan"/>
    <s v="Lycée Technique d'Abidjan"/>
    <s v="Mauritius Campus only"/>
    <n v="0"/>
    <n v="0"/>
    <x v="1"/>
    <n v="0"/>
    <x v="1"/>
  </r>
  <r>
    <x v="2360"/>
    <s v="Application Form [Required]"/>
    <s v="2017 Applicant"/>
    <s v="Active"/>
    <s v="M"/>
    <s v="Monrovia"/>
    <x v="17"/>
    <s v="Liberia"/>
    <s v="English"/>
    <s v="22/02/1990"/>
    <x v="1"/>
    <m/>
    <x v="9"/>
    <s v="BSc (Hons) Computing Science"/>
    <s v="Liberia"/>
    <s v="Monrovia"/>
    <s v="Gray D. Allison High School"/>
    <s v="Rwanda campus only"/>
    <n v="0"/>
    <n v="0"/>
    <x v="1"/>
    <n v="0"/>
    <x v="1"/>
  </r>
  <r>
    <x v="2361"/>
    <s v="Application Form [Required]"/>
    <s v="2017 Applicant"/>
    <s v="Active"/>
    <s v="M"/>
    <s v="Bamenda"/>
    <x v="8"/>
    <s v="Cameroon"/>
    <s v="English"/>
    <s v="17/04/1997"/>
    <x v="6"/>
    <m/>
    <x v="5"/>
    <s v="BSc (Hons) Computing Science"/>
    <s v="Cameroon"/>
    <s v="Bamenda"/>
    <s v="G.B.H.S Down Town Bamenda"/>
    <s v="Mauritius Campus only"/>
    <n v="0"/>
    <n v="0"/>
    <x v="1"/>
    <n v="0"/>
    <x v="1"/>
  </r>
  <r>
    <x v="2362"/>
    <s v="2015 Decline"/>
    <s v="2017 Applicant"/>
    <s v="Archived"/>
    <m/>
    <m/>
    <x v="0"/>
    <m/>
    <m/>
    <m/>
    <x v="0"/>
    <m/>
    <x v="0"/>
    <m/>
    <m/>
    <m/>
    <m/>
    <m/>
    <n v="1"/>
    <n v="1"/>
    <x v="0"/>
    <n v="1"/>
    <x v="0"/>
  </r>
  <r>
    <x v="2363"/>
    <s v="2015 Decline"/>
    <s v="2017 Applicant"/>
    <s v="Archived"/>
    <m/>
    <m/>
    <x v="0"/>
    <m/>
    <m/>
    <m/>
    <x v="0"/>
    <m/>
    <x v="0"/>
    <m/>
    <m/>
    <m/>
    <m/>
    <m/>
    <n v="1"/>
    <n v="1"/>
    <x v="0"/>
    <n v="1"/>
    <x v="0"/>
  </r>
  <r>
    <x v="2364"/>
    <s v="2016 Decline"/>
    <s v="2017 Applicant"/>
    <s v="Archived"/>
    <m/>
    <m/>
    <x v="0"/>
    <m/>
    <m/>
    <m/>
    <x v="0"/>
    <m/>
    <x v="0"/>
    <m/>
    <m/>
    <m/>
    <m/>
    <m/>
    <n v="1"/>
    <n v="1"/>
    <x v="0"/>
    <n v="1"/>
    <x v="0"/>
  </r>
  <r>
    <x v="2365"/>
    <s v="2016 Decline"/>
    <s v="2017 Applicant"/>
    <s v="Archived"/>
    <m/>
    <m/>
    <x v="0"/>
    <m/>
    <m/>
    <m/>
    <x v="0"/>
    <m/>
    <x v="0"/>
    <m/>
    <m/>
    <m/>
    <m/>
    <m/>
    <n v="1"/>
    <n v="1"/>
    <x v="0"/>
    <n v="1"/>
    <x v="0"/>
  </r>
  <r>
    <x v="2366"/>
    <s v="Application Form [Required]"/>
    <s v="2017 Applicant"/>
    <s v="Active"/>
    <m/>
    <m/>
    <x v="0"/>
    <m/>
    <m/>
    <m/>
    <x v="0"/>
    <m/>
    <x v="0"/>
    <m/>
    <m/>
    <m/>
    <m/>
    <m/>
    <n v="1"/>
    <n v="1"/>
    <x v="0"/>
    <n v="1"/>
    <x v="0"/>
  </r>
  <r>
    <x v="2367"/>
    <s v="Application Form [Required]"/>
    <s v="2017 Applicant"/>
    <s v="Active"/>
    <s v="M"/>
    <s v="Kigali"/>
    <x v="9"/>
    <s v="Rwanda"/>
    <s v="English"/>
    <s v="16/06/1997"/>
    <x v="6"/>
    <m/>
    <x v="3"/>
    <s v="BSc (Hons) Computing Science"/>
    <s v="Rwanda"/>
    <s v="Kigali"/>
    <s v="Lycee de nyanza"/>
    <s v="Rwanda campus only"/>
    <n v="0"/>
    <n v="0"/>
    <x v="1"/>
    <n v="0"/>
    <x v="1"/>
  </r>
  <r>
    <x v="2368"/>
    <s v="Application Form [Required]"/>
    <s v="2017 Applicant"/>
    <s v="Active"/>
    <m/>
    <m/>
    <x v="0"/>
    <m/>
    <m/>
    <m/>
    <x v="0"/>
    <m/>
    <x v="0"/>
    <m/>
    <m/>
    <m/>
    <m/>
    <m/>
    <n v="1"/>
    <n v="1"/>
    <x v="0"/>
    <n v="1"/>
    <x v="0"/>
  </r>
  <r>
    <x v="2369"/>
    <s v="2015 Decline"/>
    <s v="2017 Applicant"/>
    <s v="Archived"/>
    <m/>
    <m/>
    <x v="0"/>
    <m/>
    <m/>
    <m/>
    <x v="0"/>
    <m/>
    <x v="0"/>
    <m/>
    <m/>
    <m/>
    <m/>
    <m/>
    <n v="1"/>
    <n v="1"/>
    <x v="0"/>
    <n v="1"/>
    <x v="0"/>
  </r>
  <r>
    <x v="2370"/>
    <s v="2016 Decline"/>
    <s v="2017 Applicant"/>
    <s v="Archived"/>
    <m/>
    <m/>
    <x v="0"/>
    <m/>
    <m/>
    <m/>
    <x v="0"/>
    <m/>
    <x v="0"/>
    <m/>
    <m/>
    <m/>
    <m/>
    <m/>
    <n v="1"/>
    <n v="1"/>
    <x v="0"/>
    <n v="1"/>
    <x v="0"/>
  </r>
  <r>
    <x v="2371"/>
    <s v="Application Form [Required]"/>
    <s v="2017 Applicant"/>
    <s v="Active"/>
    <s v="M"/>
    <s v="Vereeniging"/>
    <x v="6"/>
    <s v="South Africa"/>
    <s v="English"/>
    <d v="1999-10-04T00:00:00"/>
    <x v="3"/>
    <m/>
    <x v="5"/>
    <s v="BA (Hons) Business Managment"/>
    <s v="South Africa"/>
    <s v="Vereeniging"/>
    <s v="Roshnee Secondary School"/>
    <m/>
    <n v="0"/>
    <n v="0"/>
    <x v="1"/>
    <n v="0"/>
    <x v="1"/>
  </r>
  <r>
    <x v="2372"/>
    <s v="2015 Decline"/>
    <s v="2017 Applicant"/>
    <s v="Archived"/>
    <m/>
    <m/>
    <x v="0"/>
    <m/>
    <m/>
    <m/>
    <x v="0"/>
    <m/>
    <x v="0"/>
    <m/>
    <m/>
    <m/>
    <m/>
    <m/>
    <n v="1"/>
    <n v="1"/>
    <x v="0"/>
    <n v="1"/>
    <x v="0"/>
  </r>
  <r>
    <x v="2373"/>
    <s v="2015 Decline"/>
    <s v="2017 Applicant"/>
    <s v="Archived"/>
    <m/>
    <m/>
    <x v="0"/>
    <m/>
    <m/>
    <m/>
    <x v="0"/>
    <m/>
    <x v="0"/>
    <m/>
    <m/>
    <m/>
    <m/>
    <m/>
    <n v="1"/>
    <n v="1"/>
    <x v="0"/>
    <n v="1"/>
    <x v="0"/>
  </r>
  <r>
    <x v="2374"/>
    <s v="Application Form [Required]"/>
    <s v="2017 Applicant"/>
    <s v="Active"/>
    <m/>
    <m/>
    <x v="0"/>
    <m/>
    <m/>
    <m/>
    <x v="0"/>
    <m/>
    <x v="0"/>
    <m/>
    <m/>
    <m/>
    <m/>
    <m/>
    <n v="1"/>
    <n v="1"/>
    <x v="0"/>
    <n v="1"/>
    <x v="0"/>
  </r>
  <r>
    <x v="2375"/>
    <s v="Application Form [Required]"/>
    <s v="2017 Applicant"/>
    <s v="Active"/>
    <s v="M"/>
    <s v="Kigali"/>
    <x v="9"/>
    <s v="Rwanda"/>
    <s v="English"/>
    <d v="1998-04-10T00:00:00"/>
    <x v="3"/>
    <m/>
    <x v="1"/>
    <s v="BSc (Hons) Computing Science"/>
    <s v="Rwanda"/>
    <s v="Kamonyi"/>
    <s v="ISETAR"/>
    <s v="Rwanda campus only"/>
    <n v="0"/>
    <n v="0"/>
    <x v="1"/>
    <n v="0"/>
    <x v="1"/>
  </r>
  <r>
    <x v="2376"/>
    <s v="Application Form [Required]"/>
    <s v="2017 Applicant"/>
    <s v="Active"/>
    <s v="F"/>
    <s v="kigali"/>
    <x v="9"/>
    <s v="Rwanda"/>
    <s v="English"/>
    <d v="1996-01-01T00:00:00"/>
    <x v="5"/>
    <m/>
    <x v="9"/>
    <s v="BA (Hons) Business Managment"/>
    <s v="Rwanda"/>
    <s v="Rusatira - South"/>
    <s v="Lycee de Rusatira"/>
    <s v="Rwanda campus only"/>
    <n v="0"/>
    <n v="0"/>
    <x v="1"/>
    <n v="0"/>
    <x v="1"/>
  </r>
  <r>
    <x v="2377"/>
    <s v="Application Form [Required]"/>
    <s v="2017 Applicant"/>
    <s v="Active"/>
    <s v="M"/>
    <s v="Kigali"/>
    <x v="9"/>
    <s v="Rwanda"/>
    <s v="English"/>
    <s v="24/09/1997"/>
    <x v="8"/>
    <m/>
    <x v="10"/>
    <s v="BSc (Hons) Computing Science"/>
    <s v="Rwanda"/>
    <s v="Kigali"/>
    <s v="Lycee de Kigali"/>
    <s v="Rwanda campus only"/>
    <n v="0"/>
    <n v="0"/>
    <x v="1"/>
    <n v="0"/>
    <x v="1"/>
  </r>
  <r>
    <x v="2378"/>
    <s v="Application Form [Required]"/>
    <s v="2017 Applicant"/>
    <s v="Active"/>
    <s v="M"/>
    <s v="kigali city"/>
    <x v="9"/>
    <s v="Rwanda"/>
    <s v="English"/>
    <s v="29/03/1999"/>
    <x v="0"/>
    <m/>
    <x v="0"/>
    <m/>
    <m/>
    <m/>
    <m/>
    <m/>
    <n v="0"/>
    <n v="1"/>
    <x v="0"/>
    <n v="1"/>
    <x v="3"/>
  </r>
  <r>
    <x v="2379"/>
    <s v="2015 Decline"/>
    <s v="2017 Applicant"/>
    <s v="Archived"/>
    <m/>
    <m/>
    <x v="0"/>
    <m/>
    <m/>
    <m/>
    <x v="0"/>
    <m/>
    <x v="0"/>
    <m/>
    <m/>
    <m/>
    <m/>
    <m/>
    <n v="1"/>
    <n v="1"/>
    <x v="0"/>
    <n v="1"/>
    <x v="0"/>
  </r>
  <r>
    <x v="2380"/>
    <s v="2015 Decline"/>
    <s v="2017 Applicant"/>
    <s v="Archived"/>
    <m/>
    <m/>
    <x v="0"/>
    <m/>
    <m/>
    <m/>
    <x v="0"/>
    <m/>
    <x v="0"/>
    <m/>
    <m/>
    <m/>
    <m/>
    <m/>
    <n v="1"/>
    <n v="1"/>
    <x v="0"/>
    <n v="1"/>
    <x v="0"/>
  </r>
  <r>
    <x v="2381"/>
    <s v="Application Form Complete"/>
    <s v="2017 Applicant"/>
    <s v="Active"/>
    <s v="M"/>
    <s v="juba"/>
    <x v="20"/>
    <s v="Sudan"/>
    <s v="English"/>
    <s v="19/12/1998"/>
    <x v="3"/>
    <m/>
    <x v="5"/>
    <s v="BA (Hons) Business Managment"/>
    <s v="Kenya"/>
    <s v="nairobi"/>
    <s v="st.Christopher Secondary School"/>
    <s v="Rwanda campus only"/>
    <n v="0"/>
    <n v="0"/>
    <x v="1"/>
    <n v="0"/>
    <x v="1"/>
  </r>
  <r>
    <x v="2382"/>
    <s v="Application Form Complete"/>
    <s v="2017 Applicant"/>
    <s v="Active"/>
    <s v="M"/>
    <s v="Bulawayo"/>
    <x v="13"/>
    <s v="Zimbabwe"/>
    <s v="English"/>
    <d v="1997-03-11T00:00:00"/>
    <x v="9"/>
    <s v="Through my college counselor from USAP, Rebecca Zeigler Mano."/>
    <x v="5"/>
    <s v="BSc (Hons) Computing Science"/>
    <s v="Zimbabwe"/>
    <s v="Harare"/>
    <s v="St Francis Xavier College"/>
    <s v="Mauritius Campus only"/>
    <n v="0"/>
    <n v="0"/>
    <x v="1"/>
    <n v="0"/>
    <x v="1"/>
  </r>
  <r>
    <x v="2383"/>
    <s v="Application Form Complete"/>
    <s v="2017 Applicant"/>
    <s v="Active"/>
    <s v="M"/>
    <s v="Gweru"/>
    <x v="13"/>
    <s v="Zimbabwe"/>
    <s v="English"/>
    <d v="1998-09-04T00:00:00"/>
    <x v="1"/>
    <m/>
    <x v="6"/>
    <s v="BEng Electrical Power Systems Engineering"/>
    <s v="Zimbabwe"/>
    <s v="Gweru"/>
    <s v="Thornhill High School"/>
    <s v="Mauritius Campus only"/>
    <n v="0"/>
    <n v="0"/>
    <x v="1"/>
    <n v="0"/>
    <x v="1"/>
  </r>
  <r>
    <x v="2384"/>
    <s v="Application Form [Required]"/>
    <s v="2017 Applicant"/>
    <s v="Active"/>
    <s v="M"/>
    <s v="Bogoso"/>
    <x v="1"/>
    <s v="Ghana"/>
    <s v="English"/>
    <s v="21/06/1994"/>
    <x v="3"/>
    <m/>
    <x v="5"/>
    <s v="BA (Hons) Business Managment"/>
    <s v="Ghana"/>
    <s v="Bogoso"/>
    <s v="Saints Augustine's"/>
    <s v="Rwanda campus only"/>
    <n v="0"/>
    <n v="0"/>
    <x v="1"/>
    <n v="0"/>
    <x v="1"/>
  </r>
  <r>
    <x v="2385"/>
    <s v="2016 Decline"/>
    <s v="2017 Applicant"/>
    <s v="Archived"/>
    <m/>
    <m/>
    <x v="0"/>
    <m/>
    <m/>
    <m/>
    <x v="0"/>
    <m/>
    <x v="0"/>
    <m/>
    <m/>
    <m/>
    <m/>
    <m/>
    <n v="1"/>
    <n v="1"/>
    <x v="0"/>
    <n v="1"/>
    <x v="0"/>
  </r>
  <r>
    <x v="2386"/>
    <s v="2016 Decline"/>
    <s v="2017 Applicant"/>
    <s v="Archived"/>
    <m/>
    <m/>
    <x v="0"/>
    <m/>
    <m/>
    <m/>
    <x v="0"/>
    <m/>
    <x v="0"/>
    <m/>
    <m/>
    <m/>
    <m/>
    <m/>
    <n v="1"/>
    <n v="1"/>
    <x v="0"/>
    <n v="1"/>
    <x v="0"/>
  </r>
  <r>
    <x v="2387"/>
    <s v="Application Form [Required]"/>
    <s v="2017 Applicant"/>
    <s v="Active"/>
    <m/>
    <m/>
    <x v="0"/>
    <m/>
    <m/>
    <m/>
    <x v="0"/>
    <m/>
    <x v="0"/>
    <m/>
    <m/>
    <m/>
    <m/>
    <m/>
    <n v="1"/>
    <n v="1"/>
    <x v="0"/>
    <n v="1"/>
    <x v="0"/>
  </r>
  <r>
    <x v="2388"/>
    <s v="Application Form [Required]"/>
    <s v="2017 Applicant"/>
    <s v="Active"/>
    <m/>
    <m/>
    <x v="0"/>
    <m/>
    <m/>
    <m/>
    <x v="0"/>
    <m/>
    <x v="0"/>
    <m/>
    <m/>
    <m/>
    <m/>
    <m/>
    <n v="1"/>
    <n v="1"/>
    <x v="0"/>
    <n v="1"/>
    <x v="0"/>
  </r>
  <r>
    <x v="2389"/>
    <s v="Application Form [Required]"/>
    <s v="2017 Applicant"/>
    <s v="Active"/>
    <s v="M"/>
    <s v="ADDIS ABABA"/>
    <x v="11"/>
    <s v="Ethiopia"/>
    <s v="English"/>
    <d v="2001-03-12T00:00:00"/>
    <x v="3"/>
    <m/>
    <x v="7"/>
    <s v="BSc (Hons) Computing Science"/>
    <s v="Ethiopia"/>
    <s v="MAICHEW"/>
    <s v="TILAHUN YGZAW"/>
    <s v="Both the Mauritian and Rwandan campuses"/>
    <n v="0"/>
    <n v="0"/>
    <x v="1"/>
    <n v="0"/>
    <x v="1"/>
  </r>
  <r>
    <x v="2390"/>
    <s v="2015 Decline"/>
    <s v="2017 Applicant"/>
    <s v="Archived"/>
    <m/>
    <m/>
    <x v="0"/>
    <m/>
    <m/>
    <m/>
    <x v="0"/>
    <m/>
    <x v="0"/>
    <m/>
    <m/>
    <m/>
    <m/>
    <m/>
    <n v="1"/>
    <n v="1"/>
    <x v="0"/>
    <n v="1"/>
    <x v="0"/>
  </r>
  <r>
    <x v="2391"/>
    <s v="Application Form [Required]"/>
    <s v="2017 Applicant"/>
    <s v="Active"/>
    <s v="M"/>
    <s v="Shamva"/>
    <x v="13"/>
    <s v="Zimbabwe"/>
    <s v="English"/>
    <s v="17/05/1997"/>
    <x v="1"/>
    <m/>
    <x v="6"/>
    <s v="BA (Hons) Business Managment"/>
    <s v="Zimbabwe"/>
    <s v="Shamva"/>
    <s v="Wadzanai High School"/>
    <s v="Both the Mauritian and Rwandan campuses"/>
    <n v="0"/>
    <n v="0"/>
    <x v="1"/>
    <n v="0"/>
    <x v="1"/>
  </r>
  <r>
    <x v="2392"/>
    <s v="Application Form [Required]"/>
    <s v="2017 Applicant"/>
    <s v="Active"/>
    <m/>
    <m/>
    <x v="0"/>
    <m/>
    <m/>
    <m/>
    <x v="0"/>
    <m/>
    <x v="0"/>
    <m/>
    <m/>
    <m/>
    <m/>
    <m/>
    <n v="1"/>
    <n v="1"/>
    <x v="0"/>
    <n v="1"/>
    <x v="0"/>
  </r>
  <r>
    <x v="2393"/>
    <s v="Application Form [Required]"/>
    <s v="2017 Applicant"/>
    <s v="Active"/>
    <m/>
    <m/>
    <x v="0"/>
    <m/>
    <m/>
    <m/>
    <x v="0"/>
    <m/>
    <x v="0"/>
    <m/>
    <m/>
    <m/>
    <m/>
    <m/>
    <n v="1"/>
    <n v="1"/>
    <x v="0"/>
    <n v="1"/>
    <x v="0"/>
  </r>
  <r>
    <x v="2394"/>
    <s v="2015 Decline"/>
    <s v="2017 Applicant"/>
    <s v="Archived"/>
    <m/>
    <m/>
    <x v="0"/>
    <m/>
    <m/>
    <m/>
    <x v="0"/>
    <m/>
    <x v="0"/>
    <m/>
    <m/>
    <m/>
    <m/>
    <m/>
    <n v="1"/>
    <n v="1"/>
    <x v="0"/>
    <n v="1"/>
    <x v="0"/>
  </r>
  <r>
    <x v="2395"/>
    <s v="2015 Decline"/>
    <s v="2017 Applicant"/>
    <s v="Archived"/>
    <m/>
    <m/>
    <x v="0"/>
    <m/>
    <m/>
    <m/>
    <x v="0"/>
    <m/>
    <x v="0"/>
    <m/>
    <m/>
    <m/>
    <m/>
    <m/>
    <n v="1"/>
    <n v="1"/>
    <x v="0"/>
    <n v="1"/>
    <x v="0"/>
  </r>
  <r>
    <x v="2396"/>
    <s v="Application Form [Required]"/>
    <s v="2017 Applicant"/>
    <s v="Active"/>
    <s v="M"/>
    <s v="lagos"/>
    <x v="7"/>
    <s v="Nigeria"/>
    <s v="English"/>
    <m/>
    <x v="0"/>
    <m/>
    <x v="0"/>
    <m/>
    <m/>
    <m/>
    <m/>
    <m/>
    <n v="0"/>
    <n v="1"/>
    <x v="0"/>
    <n v="1"/>
    <x v="3"/>
  </r>
  <r>
    <x v="2397"/>
    <s v="Application Form [Required]"/>
    <s v="2017 Applicant"/>
    <s v="Active"/>
    <m/>
    <m/>
    <x v="0"/>
    <m/>
    <m/>
    <m/>
    <x v="0"/>
    <m/>
    <x v="0"/>
    <m/>
    <m/>
    <m/>
    <m/>
    <m/>
    <n v="1"/>
    <n v="1"/>
    <x v="0"/>
    <n v="1"/>
    <x v="0"/>
  </r>
  <r>
    <x v="2398"/>
    <s v="Application Form Complete"/>
    <s v="2017 Applicant"/>
    <s v="Active"/>
    <s v="M"/>
    <s v="Mombasa"/>
    <x v="2"/>
    <s v="Kenya"/>
    <s v="English"/>
    <s v="24/08/1999"/>
    <x v="8"/>
    <m/>
    <x v="2"/>
    <s v="BEng Electrical Power Systems Engineering"/>
    <s v="Kenya"/>
    <s v="Nairobi"/>
    <s v="Alliance high school"/>
    <s v="Mauritius Campus only"/>
    <n v="0"/>
    <n v="0"/>
    <x v="1"/>
    <n v="0"/>
    <x v="1"/>
  </r>
  <r>
    <x v="2399"/>
    <s v="Application Form [Required]"/>
    <s v="2017 Applicant"/>
    <s v="Active"/>
    <s v="M"/>
    <s v="Lilongwe"/>
    <x v="27"/>
    <s v="Malawi"/>
    <s v="English"/>
    <d v="2000-01-06T00:00:00"/>
    <x v="3"/>
    <m/>
    <x v="5"/>
    <s v="BSc (Hons) Computing Science"/>
    <s v="Malawi"/>
    <s v="Lilongwe"/>
    <s v="Lilongwe Academy"/>
    <s v="Both the Mauritian and Rwandan campuses"/>
    <n v="0"/>
    <n v="0"/>
    <x v="1"/>
    <n v="0"/>
    <x v="1"/>
  </r>
  <r>
    <x v="2400"/>
    <s v="Application Form [Required]"/>
    <s v="2017 Applicant"/>
    <s v="Active"/>
    <s v="M"/>
    <s v="Nairobi"/>
    <x v="2"/>
    <s v="Kenya"/>
    <s v="English"/>
    <d v="1996-01-09T00:00:00"/>
    <x v="11"/>
    <m/>
    <x v="9"/>
    <s v="BSc (Hons) Computing Science"/>
    <s v="Kenya"/>
    <s v="Nairobi"/>
    <s v="Sunshine high school Nairobi"/>
    <s v="Mauritius Campus only"/>
    <n v="0"/>
    <n v="0"/>
    <x v="1"/>
    <n v="0"/>
    <x v="1"/>
  </r>
  <r>
    <x v="2401"/>
    <s v="Application Form [Required]"/>
    <s v="2017 Applicant"/>
    <s v="Active"/>
    <s v="M"/>
    <s v="Kibuye"/>
    <x v="9"/>
    <s v="Rwanda"/>
    <s v="English"/>
    <d v="1998-08-02T00:00:00"/>
    <x v="11"/>
    <m/>
    <x v="6"/>
    <s v="BA (Hons) Business Managment"/>
    <s v="Rwanda"/>
    <s v="Rubavu"/>
    <s v="Petit seminaire saint pie dix Nyundo"/>
    <s v="Rwanda campus only"/>
    <n v="0"/>
    <n v="0"/>
    <x v="1"/>
    <n v="0"/>
    <x v="1"/>
  </r>
  <r>
    <x v="2402"/>
    <s v="Application Form [Required]"/>
    <s v="2017 Applicant"/>
    <s v="Active"/>
    <m/>
    <m/>
    <x v="0"/>
    <m/>
    <m/>
    <m/>
    <x v="0"/>
    <m/>
    <x v="0"/>
    <m/>
    <m/>
    <m/>
    <m/>
    <m/>
    <n v="1"/>
    <n v="1"/>
    <x v="0"/>
    <n v="1"/>
    <x v="0"/>
  </r>
  <r>
    <x v="2403"/>
    <s v="Application Form [Required]"/>
    <s v="2017 Applicant"/>
    <s v="Active"/>
    <m/>
    <m/>
    <x v="0"/>
    <m/>
    <m/>
    <m/>
    <x v="0"/>
    <m/>
    <x v="0"/>
    <m/>
    <m/>
    <m/>
    <m/>
    <m/>
    <n v="1"/>
    <n v="1"/>
    <x v="0"/>
    <n v="1"/>
    <x v="0"/>
  </r>
  <r>
    <x v="2404"/>
    <s v="Application Form [Required]"/>
    <s v="2017 Applicant"/>
    <s v="Active"/>
    <m/>
    <m/>
    <x v="0"/>
    <m/>
    <m/>
    <m/>
    <x v="0"/>
    <m/>
    <x v="0"/>
    <m/>
    <m/>
    <m/>
    <m/>
    <m/>
    <n v="1"/>
    <n v="1"/>
    <x v="0"/>
    <n v="1"/>
    <x v="0"/>
  </r>
  <r>
    <x v="2405"/>
    <s v="Application Form [Required]"/>
    <s v="2017 Applicant"/>
    <s v="Active"/>
    <s v="F"/>
    <s v="Nairobi"/>
    <x v="2"/>
    <s v="Kenya"/>
    <s v="Portuguese"/>
    <d v="1996-12-11T00:00:00"/>
    <x v="8"/>
    <m/>
    <x v="5"/>
    <s v="BA (Hons) Social Science"/>
    <s v="Kenya"/>
    <s v="Nairobi"/>
    <s v="Limuru girls school"/>
    <s v="Both the Mauritian and Rwandan campuses"/>
    <n v="0"/>
    <n v="0"/>
    <x v="1"/>
    <n v="0"/>
    <x v="1"/>
  </r>
  <r>
    <x v="2406"/>
    <s v="2016 Decline"/>
    <s v="2017 Applicant"/>
    <s v="Archived"/>
    <m/>
    <m/>
    <x v="0"/>
    <m/>
    <m/>
    <m/>
    <x v="0"/>
    <m/>
    <x v="0"/>
    <m/>
    <m/>
    <m/>
    <m/>
    <m/>
    <n v="1"/>
    <n v="1"/>
    <x v="0"/>
    <n v="1"/>
    <x v="0"/>
  </r>
  <r>
    <x v="2407"/>
    <s v="Application Form Complete"/>
    <s v="2017 Applicant"/>
    <s v="Active"/>
    <s v="M"/>
    <s v="Nairobi"/>
    <x v="2"/>
    <s v="Kenya"/>
    <s v="English"/>
    <d v="1998-10-10T00:00:00"/>
    <x v="1"/>
    <m/>
    <x v="2"/>
    <s v="BSc (Hons) Computing Science"/>
    <s v="Kenya"/>
    <s v="Naitiri town"/>
    <s v="Mbakalo Boys High School"/>
    <s v="Rwanda campus only"/>
    <n v="0"/>
    <n v="0"/>
    <x v="1"/>
    <n v="0"/>
    <x v="1"/>
  </r>
  <r>
    <x v="2408"/>
    <s v="Application Form Complete"/>
    <s v="2017 Applicant"/>
    <s v="Active"/>
    <s v="M"/>
    <s v="Abidjan"/>
    <x v="28"/>
    <s v="Ghana"/>
    <s v="French"/>
    <s v="27/04/1997"/>
    <x v="8"/>
    <m/>
    <x v="2"/>
    <s v="BA (Hons) Business Managment"/>
    <s v="Cote d'Ivoire"/>
    <s v="Abidjan"/>
    <s v="Lycée technique d'Abidjan"/>
    <s v="Mauritius Campus only"/>
    <n v="0"/>
    <n v="0"/>
    <x v="1"/>
    <n v="0"/>
    <x v="1"/>
  </r>
  <r>
    <x v="2409"/>
    <s v="Application Form [Required]"/>
    <s v="2017 Applicant"/>
    <s v="Active"/>
    <m/>
    <m/>
    <x v="0"/>
    <m/>
    <m/>
    <m/>
    <x v="0"/>
    <m/>
    <x v="0"/>
    <m/>
    <m/>
    <m/>
    <m/>
    <m/>
    <n v="1"/>
    <n v="1"/>
    <x v="0"/>
    <n v="1"/>
    <x v="0"/>
  </r>
  <r>
    <x v="2410"/>
    <s v="2015 Decline"/>
    <s v="2017 Applicant"/>
    <s v="Archived"/>
    <m/>
    <m/>
    <x v="0"/>
    <m/>
    <m/>
    <m/>
    <x v="0"/>
    <m/>
    <x v="0"/>
    <m/>
    <m/>
    <m/>
    <m/>
    <m/>
    <n v="1"/>
    <n v="1"/>
    <x v="0"/>
    <n v="1"/>
    <x v="0"/>
  </r>
  <r>
    <x v="2411"/>
    <s v="Application Form Complete"/>
    <s v="2017 Applicant"/>
    <s v="Active"/>
    <s v="M"/>
    <s v="Maputo"/>
    <x v="15"/>
    <s v="Mozambique"/>
    <s v="Portuguese"/>
    <s v="16/06/1999"/>
    <x v="8"/>
    <m/>
    <x v="2"/>
    <s v="BA (Hons) Business Managment"/>
    <s v="Mozambique"/>
    <s v="Maputo"/>
    <s v="Colégio arco íris"/>
    <s v="Both the Mauritian and Rwandan campuses"/>
    <n v="0"/>
    <n v="0"/>
    <x v="1"/>
    <n v="0"/>
    <x v="1"/>
  </r>
  <r>
    <x v="2412"/>
    <s v="Application Form [Required]"/>
    <s v="2017 Applicant"/>
    <s v="Active"/>
    <m/>
    <m/>
    <x v="0"/>
    <m/>
    <m/>
    <m/>
    <x v="0"/>
    <m/>
    <x v="0"/>
    <m/>
    <m/>
    <m/>
    <m/>
    <m/>
    <n v="1"/>
    <n v="1"/>
    <x v="0"/>
    <n v="1"/>
    <x v="0"/>
  </r>
  <r>
    <x v="2413"/>
    <s v="Application Form [Required]"/>
    <s v="2017 Applicant"/>
    <s v="Active"/>
    <m/>
    <m/>
    <x v="0"/>
    <m/>
    <m/>
    <m/>
    <x v="0"/>
    <m/>
    <x v="0"/>
    <m/>
    <m/>
    <m/>
    <m/>
    <m/>
    <n v="1"/>
    <n v="1"/>
    <x v="0"/>
    <n v="1"/>
    <x v="0"/>
  </r>
  <r>
    <x v="2414"/>
    <s v="2016 Decline"/>
    <s v="2017 Applicant"/>
    <s v="Archived"/>
    <m/>
    <m/>
    <x v="0"/>
    <m/>
    <m/>
    <m/>
    <x v="0"/>
    <m/>
    <x v="0"/>
    <m/>
    <m/>
    <m/>
    <m/>
    <m/>
    <n v="1"/>
    <n v="1"/>
    <x v="0"/>
    <n v="1"/>
    <x v="0"/>
  </r>
  <r>
    <x v="2415"/>
    <s v="Application Form Complete"/>
    <s v="2017 Applicant"/>
    <s v="Active"/>
    <s v="M"/>
    <n v="231770000000"/>
    <x v="17"/>
    <s v="Liberia"/>
    <s v="English"/>
    <s v="24/03/1999"/>
    <x v="3"/>
    <m/>
    <x v="12"/>
    <s v="BSc (Hons) Applied Psychology"/>
    <s v="Liberia"/>
    <s v="Monrovia, Liberia"/>
    <s v="Muslim Congress high school"/>
    <s v="Both the Mauritian and Rwandan campuses"/>
    <n v="0"/>
    <n v="0"/>
    <x v="1"/>
    <n v="0"/>
    <x v="1"/>
  </r>
  <r>
    <x v="2416"/>
    <s v="Application Form [Required]"/>
    <s v="2017 Applicant"/>
    <s v="Active"/>
    <s v="F"/>
    <s v="Accra"/>
    <x v="1"/>
    <s v="Ghana"/>
    <s v="English"/>
    <d v="1999-07-02T00:00:00"/>
    <x v="3"/>
    <m/>
    <x v="2"/>
    <s v="BSc (Hons) Computing Science"/>
    <s v="Ghana"/>
    <s v="Aburi"/>
    <s v="Aburi Girl's Senior High School"/>
    <s v="Both the Mauritian and Rwandan campuses"/>
    <n v="0"/>
    <n v="0"/>
    <x v="1"/>
    <n v="0"/>
    <x v="1"/>
  </r>
  <r>
    <x v="2417"/>
    <s v="Application Form [Required]"/>
    <s v="2017 Applicant"/>
    <s v="Active"/>
    <m/>
    <m/>
    <x v="0"/>
    <m/>
    <m/>
    <m/>
    <x v="0"/>
    <m/>
    <x v="0"/>
    <m/>
    <m/>
    <m/>
    <m/>
    <m/>
    <n v="1"/>
    <n v="1"/>
    <x v="0"/>
    <n v="1"/>
    <x v="0"/>
  </r>
  <r>
    <x v="2418"/>
    <s v="Application Form [Required]"/>
    <s v="2017 Applicant"/>
    <s v="Active"/>
    <s v="F"/>
    <s v="Lilongwe"/>
    <x v="27"/>
    <s v="Malawi"/>
    <s v="English"/>
    <s v="24/02/2000"/>
    <x v="5"/>
    <m/>
    <x v="13"/>
    <s v="BA (Hons) Social Science"/>
    <s v="Malawi"/>
    <s v="Ntcheu"/>
    <s v="New Era Girls Secondary School"/>
    <s v="Both the Mauritian and Rwandan campuses"/>
    <n v="0"/>
    <n v="0"/>
    <x v="1"/>
    <n v="0"/>
    <x v="1"/>
  </r>
  <r>
    <x v="2419"/>
    <s v="2015 Decline"/>
    <s v="2017 Applicant"/>
    <s v="Archived"/>
    <m/>
    <m/>
    <x v="0"/>
    <m/>
    <m/>
    <m/>
    <x v="0"/>
    <m/>
    <x v="0"/>
    <m/>
    <m/>
    <m/>
    <m/>
    <m/>
    <n v="1"/>
    <n v="1"/>
    <x v="0"/>
    <n v="1"/>
    <x v="0"/>
  </r>
  <r>
    <x v="2420"/>
    <s v="2016 Decline"/>
    <s v="2017 Applicant"/>
    <s v="Archived"/>
    <m/>
    <m/>
    <x v="0"/>
    <m/>
    <m/>
    <m/>
    <x v="0"/>
    <m/>
    <x v="0"/>
    <m/>
    <m/>
    <m/>
    <m/>
    <m/>
    <n v="1"/>
    <n v="1"/>
    <x v="0"/>
    <n v="1"/>
    <x v="0"/>
  </r>
  <r>
    <x v="2421"/>
    <s v="Application Form [Required]"/>
    <s v="2017 Applicant"/>
    <s v="Active"/>
    <s v="F"/>
    <s v="Gweru"/>
    <x v="13"/>
    <s v="Zimbabwe"/>
    <s v="English"/>
    <s v="27/12/1997"/>
    <x v="2"/>
    <m/>
    <x v="6"/>
    <s v="BSc (Hons) Computing Science"/>
    <s v="Zimbabwe"/>
    <s v="Gweru"/>
    <s v="Fletcher High School"/>
    <s v="Both the Mauritian and Rwandan campuses"/>
    <n v="0"/>
    <n v="0"/>
    <x v="1"/>
    <n v="0"/>
    <x v="1"/>
  </r>
  <r>
    <x v="2422"/>
    <s v="2015 Decline"/>
    <s v="2017 Applicant"/>
    <s v="Archived"/>
    <m/>
    <m/>
    <x v="0"/>
    <m/>
    <m/>
    <m/>
    <x v="0"/>
    <m/>
    <x v="0"/>
    <m/>
    <m/>
    <m/>
    <m/>
    <m/>
    <n v="1"/>
    <n v="1"/>
    <x v="0"/>
    <n v="1"/>
    <x v="0"/>
  </r>
  <r>
    <x v="2423"/>
    <s v="2016 Decline"/>
    <s v="2017 Applicant"/>
    <s v="Archived"/>
    <m/>
    <m/>
    <x v="0"/>
    <m/>
    <m/>
    <m/>
    <x v="0"/>
    <m/>
    <x v="0"/>
    <m/>
    <m/>
    <m/>
    <m/>
    <m/>
    <n v="1"/>
    <n v="1"/>
    <x v="0"/>
    <n v="1"/>
    <x v="0"/>
  </r>
  <r>
    <x v="2424"/>
    <s v="Application Form [Required]"/>
    <s v="2017 Applicant"/>
    <s v="Active"/>
    <s v="F"/>
    <s v="Kitwe"/>
    <x v="12"/>
    <s v="Zambia"/>
    <s v="English"/>
    <s v="18/09/1997"/>
    <x v="1"/>
    <m/>
    <x v="8"/>
    <s v="BSc (Hons) Computing Science"/>
    <s v="Zambia"/>
    <s v="Kitwe"/>
    <s v="Ndeke secondary school"/>
    <s v="Both the Mauritian and Rwandan campuses"/>
    <n v="0"/>
    <n v="0"/>
    <x v="1"/>
    <n v="0"/>
    <x v="1"/>
  </r>
  <r>
    <x v="2425"/>
    <s v="Application Form [Required]"/>
    <s v="2017 Applicant"/>
    <s v="Active"/>
    <s v="M"/>
    <s v="Harare"/>
    <x v="13"/>
    <s v="Zimbabwe"/>
    <s v="English"/>
    <s v="18/09/1997"/>
    <x v="11"/>
    <m/>
    <x v="1"/>
    <s v="BSc (Hons) Applied Psychology"/>
    <s v="Zimbabwe"/>
    <s v="Harare"/>
    <s v="Nyanga High School"/>
    <s v="Mauritius Campus only"/>
    <n v="0"/>
    <n v="0"/>
    <x v="1"/>
    <n v="0"/>
    <x v="1"/>
  </r>
  <r>
    <x v="2426"/>
    <s v="Application Form Complete"/>
    <s v="2017 Applicant"/>
    <s v="Active"/>
    <s v="M"/>
    <s v="Mbabane"/>
    <x v="35"/>
    <s v="Malawi"/>
    <s v="English"/>
    <d v="1999-06-03T00:00:00"/>
    <x v="8"/>
    <m/>
    <x v="5"/>
    <s v="BA (Hons) Business Managment"/>
    <s v="Swaziland"/>
    <s v="Mbabane"/>
    <s v="Waterford Kamhlaba UWC"/>
    <s v="Mauritius Campus only"/>
    <n v="0"/>
    <n v="0"/>
    <x v="1"/>
    <n v="0"/>
    <x v="1"/>
  </r>
  <r>
    <x v="2427"/>
    <s v="Application Form Complete"/>
    <s v="2017 Applicant"/>
    <s v="Active"/>
    <s v="M"/>
    <s v="Benguela"/>
    <x v="14"/>
    <s v="Angola"/>
    <s v="Portuguese"/>
    <s v="22/05/1994"/>
    <x v="7"/>
    <m/>
    <x v="2"/>
    <s v="BA (Hons) Social Science"/>
    <s v="Angola"/>
    <s v="Benguela"/>
    <s v="Colégio el-óscar"/>
    <s v="Mauritius Campus only"/>
    <n v="0"/>
    <n v="0"/>
    <x v="1"/>
    <n v="0"/>
    <x v="1"/>
  </r>
  <r>
    <x v="2428"/>
    <s v="2015 Decline"/>
    <s v="2017 Applicant"/>
    <s v="Archived"/>
    <m/>
    <m/>
    <x v="0"/>
    <m/>
    <m/>
    <m/>
    <x v="0"/>
    <m/>
    <x v="0"/>
    <m/>
    <m/>
    <m/>
    <m/>
    <m/>
    <n v="1"/>
    <n v="1"/>
    <x v="0"/>
    <n v="1"/>
    <x v="0"/>
  </r>
  <r>
    <x v="2429"/>
    <s v="Application Form [Required]"/>
    <s v="2017 Applicant"/>
    <s v="Active"/>
    <s v="F"/>
    <s v="Pretoria"/>
    <x v="6"/>
    <s v="South Africa"/>
    <s v="English"/>
    <d v="1996-01-06T00:00:00"/>
    <x v="3"/>
    <m/>
    <x v="8"/>
    <s v="BA (Hons) Business Managment"/>
    <s v="South Africa"/>
    <s v="Pretoria"/>
    <s v="flavius mareka"/>
    <s v="Mauritius Campus only"/>
    <n v="0"/>
    <n v="0"/>
    <x v="1"/>
    <n v="0"/>
    <x v="1"/>
  </r>
  <r>
    <x v="2430"/>
    <s v="Application Form Complete"/>
    <s v="2017 Applicant"/>
    <s v="Active"/>
    <s v="M"/>
    <s v="Arusha"/>
    <x v="16"/>
    <s v="Tanzania"/>
    <s v="English"/>
    <s v="14/02/1996"/>
    <x v="1"/>
    <m/>
    <x v="5"/>
    <s v="BSc (Hons) Computing Science"/>
    <s v="Tanzania"/>
    <s v="Arusha"/>
    <s v="star high school"/>
    <s v="Both the Mauritian and Rwandan campuses"/>
    <n v="0"/>
    <n v="0"/>
    <x v="1"/>
    <n v="0"/>
    <x v="1"/>
  </r>
  <r>
    <x v="2431"/>
    <s v="Application Form [Required]"/>
    <s v="2017 Applicant"/>
    <s v="Withdrawn"/>
    <s v="F"/>
    <s v="Arusha"/>
    <x v="16"/>
    <s v="Tanzania"/>
    <s v="English"/>
    <d v="1997-02-10T00:00:00"/>
    <x v="2"/>
    <m/>
    <x v="10"/>
    <s v="BSc (Hons) Computing Science"/>
    <s v="Tanzania"/>
    <s v="Arusha"/>
    <s v="star high school"/>
    <s v="Mauritius Campus only"/>
    <n v="0"/>
    <n v="0"/>
    <x v="1"/>
    <n v="0"/>
    <x v="1"/>
  </r>
  <r>
    <x v="2432"/>
    <s v="Application Form [Required]"/>
    <s v="2017 Applicant"/>
    <s v="Withdrawn"/>
    <m/>
    <m/>
    <x v="0"/>
    <m/>
    <m/>
    <m/>
    <x v="0"/>
    <m/>
    <x v="0"/>
    <m/>
    <m/>
    <m/>
    <m/>
    <m/>
    <n v="1"/>
    <n v="1"/>
    <x v="0"/>
    <n v="1"/>
    <x v="0"/>
  </r>
  <r>
    <x v="2433"/>
    <s v="2015 Decline"/>
    <s v="2017 Applicant"/>
    <s v="Archived"/>
    <m/>
    <m/>
    <x v="0"/>
    <m/>
    <m/>
    <m/>
    <x v="0"/>
    <m/>
    <x v="0"/>
    <m/>
    <m/>
    <m/>
    <m/>
    <m/>
    <n v="1"/>
    <n v="1"/>
    <x v="0"/>
    <n v="1"/>
    <x v="0"/>
  </r>
  <r>
    <x v="2434"/>
    <s v="Application Form [Required]"/>
    <s v="2017 Applicant"/>
    <s v="Active"/>
    <s v="M"/>
    <s v="kigali"/>
    <x v="9"/>
    <s v="Rwanda"/>
    <s v="English"/>
    <s v="24/03/1997"/>
    <x v="3"/>
    <m/>
    <x v="5"/>
    <s v="BSc (Hons) Computing Science"/>
    <s v="Rwanda"/>
    <s v="huye"/>
    <s v="Eav kabutare"/>
    <s v="Mauritius Campus only"/>
    <n v="0"/>
    <n v="0"/>
    <x v="1"/>
    <n v="0"/>
    <x v="1"/>
  </r>
  <r>
    <x v="2435"/>
    <s v="2016 Decline"/>
    <s v="2017 Applicant"/>
    <s v="Archived"/>
    <m/>
    <m/>
    <x v="0"/>
    <m/>
    <m/>
    <m/>
    <x v="0"/>
    <m/>
    <x v="0"/>
    <m/>
    <m/>
    <m/>
    <m/>
    <m/>
    <n v="1"/>
    <n v="1"/>
    <x v="0"/>
    <n v="1"/>
    <x v="0"/>
  </r>
  <r>
    <x v="2436"/>
    <s v="2015 Decline"/>
    <s v="2017 Applicant"/>
    <s v="Archived"/>
    <m/>
    <m/>
    <x v="0"/>
    <m/>
    <m/>
    <m/>
    <x v="0"/>
    <m/>
    <x v="0"/>
    <m/>
    <m/>
    <m/>
    <m/>
    <m/>
    <n v="1"/>
    <n v="1"/>
    <x v="0"/>
    <n v="1"/>
    <x v="0"/>
  </r>
  <r>
    <x v="2437"/>
    <s v="2016 Decline"/>
    <s v="2017 Applicant"/>
    <s v="Archived"/>
    <m/>
    <m/>
    <x v="0"/>
    <m/>
    <m/>
    <m/>
    <x v="0"/>
    <m/>
    <x v="0"/>
    <m/>
    <m/>
    <m/>
    <m/>
    <m/>
    <n v="1"/>
    <n v="1"/>
    <x v="0"/>
    <n v="1"/>
    <x v="0"/>
  </r>
  <r>
    <x v="2438"/>
    <s v="2015 Decline"/>
    <s v="2017 Applicant"/>
    <s v="Archived"/>
    <m/>
    <m/>
    <x v="0"/>
    <m/>
    <m/>
    <m/>
    <x v="0"/>
    <m/>
    <x v="0"/>
    <m/>
    <m/>
    <m/>
    <m/>
    <m/>
    <n v="1"/>
    <n v="1"/>
    <x v="0"/>
    <n v="1"/>
    <x v="0"/>
  </r>
  <r>
    <x v="2439"/>
    <s v="2015 Decline"/>
    <s v="2017 Applicant"/>
    <s v="Archived"/>
    <m/>
    <m/>
    <x v="0"/>
    <m/>
    <m/>
    <m/>
    <x v="0"/>
    <m/>
    <x v="0"/>
    <m/>
    <m/>
    <m/>
    <m/>
    <m/>
    <n v="1"/>
    <n v="1"/>
    <x v="0"/>
    <n v="1"/>
    <x v="0"/>
  </r>
  <r>
    <x v="2440"/>
    <s v="Application Form [Required]"/>
    <s v="2017 Applicant"/>
    <s v="Active"/>
    <m/>
    <m/>
    <x v="0"/>
    <m/>
    <m/>
    <m/>
    <x v="0"/>
    <m/>
    <x v="0"/>
    <m/>
    <m/>
    <m/>
    <m/>
    <m/>
    <n v="1"/>
    <n v="1"/>
    <x v="0"/>
    <n v="1"/>
    <x v="0"/>
  </r>
  <r>
    <x v="2441"/>
    <s v="Application Form [Required]"/>
    <s v="2017 Applicant"/>
    <s v="Active"/>
    <m/>
    <m/>
    <x v="0"/>
    <m/>
    <m/>
    <m/>
    <x v="0"/>
    <m/>
    <x v="0"/>
    <m/>
    <m/>
    <m/>
    <m/>
    <m/>
    <n v="1"/>
    <n v="1"/>
    <x v="0"/>
    <n v="1"/>
    <x v="0"/>
  </r>
  <r>
    <x v="2442"/>
    <s v="2015 Decline"/>
    <s v="2017 Applicant"/>
    <s v="Archived"/>
    <m/>
    <m/>
    <x v="0"/>
    <m/>
    <m/>
    <m/>
    <x v="0"/>
    <m/>
    <x v="0"/>
    <m/>
    <m/>
    <m/>
    <m/>
    <m/>
    <n v="1"/>
    <n v="1"/>
    <x v="0"/>
    <n v="1"/>
    <x v="0"/>
  </r>
  <r>
    <x v="2443"/>
    <s v="2015 Decline"/>
    <s v="2017 Applicant"/>
    <s v="Archived"/>
    <m/>
    <m/>
    <x v="0"/>
    <m/>
    <m/>
    <m/>
    <x v="0"/>
    <m/>
    <x v="0"/>
    <m/>
    <m/>
    <m/>
    <m/>
    <m/>
    <n v="1"/>
    <n v="1"/>
    <x v="0"/>
    <n v="1"/>
    <x v="0"/>
  </r>
  <r>
    <x v="2444"/>
    <s v="Application Form [Required]"/>
    <s v="2017 Applicant"/>
    <s v="Active"/>
    <s v="F"/>
    <s v="Nairobi"/>
    <x v="2"/>
    <s v="Kenya"/>
    <s v="English"/>
    <d v="1996-03-05T00:00:00"/>
    <x v="1"/>
    <m/>
    <x v="8"/>
    <s v="BSc (Hons) Computing Science"/>
    <s v="Kenya"/>
    <s v="Nyeri"/>
    <s v="South Tetu Girls High School"/>
    <s v="Both the Mauritian and Rwandan campuses"/>
    <n v="0"/>
    <n v="0"/>
    <x v="1"/>
    <n v="0"/>
    <x v="1"/>
  </r>
  <r>
    <x v="2445"/>
    <s v="Application Form [Required]"/>
    <s v="2017 Applicant"/>
    <s v="Active"/>
    <s v="M"/>
    <s v="aimeperrin16@gmail.com"/>
    <x v="28"/>
    <s v="Cote d'Ivoire"/>
    <s v="English"/>
    <d v="1999-01-02T00:00:00"/>
    <x v="1"/>
    <m/>
    <x v="7"/>
    <s v="BA (Hons) Business Managment"/>
    <s v="Cote d'Ivoire"/>
    <s v="côte d'ivoire"/>
    <s v="lycée scientifique"/>
    <s v="Mauritius Campus only"/>
    <n v="0"/>
    <n v="0"/>
    <x v="1"/>
    <n v="0"/>
    <x v="1"/>
  </r>
  <r>
    <x v="2446"/>
    <s v="Application Form [Required]"/>
    <s v="2017 Applicant"/>
    <s v="Active"/>
    <s v="M"/>
    <s v="Nairobi"/>
    <x v="2"/>
    <s v="Kenya"/>
    <s v="English"/>
    <s v="13/02/1997"/>
    <x v="3"/>
    <m/>
    <x v="6"/>
    <s v="BA (Hons) Business Managment"/>
    <s v="Kenya"/>
    <s v="Kisumu"/>
    <s v="Agoro Sare High School"/>
    <s v="Mauritius Campus only"/>
    <n v="0"/>
    <n v="0"/>
    <x v="1"/>
    <n v="0"/>
    <x v="1"/>
  </r>
  <r>
    <x v="2447"/>
    <s v="Application Form [Required]"/>
    <s v="2017 Applicant"/>
    <s v="Active"/>
    <m/>
    <m/>
    <x v="0"/>
    <m/>
    <m/>
    <m/>
    <x v="0"/>
    <m/>
    <x v="0"/>
    <m/>
    <m/>
    <m/>
    <m/>
    <m/>
    <n v="1"/>
    <n v="1"/>
    <x v="0"/>
    <n v="1"/>
    <x v="0"/>
  </r>
  <r>
    <x v="2448"/>
    <s v="Application Form [Required]"/>
    <s v="2017 Applicant"/>
    <s v="Active"/>
    <s v="F"/>
    <s v="Harare"/>
    <x v="13"/>
    <s v="Zimbabwe"/>
    <s v="English"/>
    <s v="30/05/1997"/>
    <x v="1"/>
    <m/>
    <x v="5"/>
    <s v="BA (Hons) Business Managment"/>
    <s v="Zimbabwe"/>
    <s v="Harare"/>
    <s v="St Ignatius College"/>
    <s v="Mauritius Campus only"/>
    <n v="0"/>
    <n v="0"/>
    <x v="1"/>
    <n v="0"/>
    <x v="1"/>
  </r>
  <r>
    <x v="2449"/>
    <s v="Application Form [Required]"/>
    <s v="2017 Applicant"/>
    <s v="Active"/>
    <s v="M"/>
    <s v="Accra"/>
    <x v="1"/>
    <s v="Ghana"/>
    <s v="English"/>
    <d v="1991-08-02T00:00:00"/>
    <x v="11"/>
    <m/>
    <x v="8"/>
    <s v="BA (Hons) Social Science"/>
    <s v="Ghana"/>
    <s v="Wa"/>
    <s v="Kanton Senior High School"/>
    <s v="Both the Mauritian and Rwandan campuses"/>
    <n v="0"/>
    <n v="0"/>
    <x v="1"/>
    <n v="0"/>
    <x v="1"/>
  </r>
  <r>
    <x v="2450"/>
    <s v="2015 Decline"/>
    <s v="2017 Applicant"/>
    <s v="Archived"/>
    <m/>
    <m/>
    <x v="0"/>
    <m/>
    <m/>
    <m/>
    <x v="0"/>
    <m/>
    <x v="0"/>
    <m/>
    <m/>
    <m/>
    <m/>
    <m/>
    <n v="1"/>
    <n v="1"/>
    <x v="0"/>
    <n v="1"/>
    <x v="0"/>
  </r>
  <r>
    <x v="2451"/>
    <s v="2015 Decline"/>
    <s v="2017 Applicant"/>
    <s v="Archived"/>
    <m/>
    <m/>
    <x v="0"/>
    <m/>
    <m/>
    <m/>
    <x v="0"/>
    <m/>
    <x v="0"/>
    <m/>
    <m/>
    <m/>
    <m/>
    <m/>
    <n v="1"/>
    <n v="1"/>
    <x v="0"/>
    <n v="1"/>
    <x v="0"/>
  </r>
  <r>
    <x v="2452"/>
    <s v="2015 Decline"/>
    <s v="2017 Applicant"/>
    <s v="Archived"/>
    <m/>
    <m/>
    <x v="0"/>
    <m/>
    <m/>
    <m/>
    <x v="0"/>
    <m/>
    <x v="0"/>
    <m/>
    <m/>
    <m/>
    <m/>
    <m/>
    <n v="1"/>
    <n v="1"/>
    <x v="0"/>
    <n v="1"/>
    <x v="0"/>
  </r>
  <r>
    <x v="2453"/>
    <s v="Application Form [Required]"/>
    <s v="2017 Applicant"/>
    <s v="Active"/>
    <m/>
    <m/>
    <x v="0"/>
    <m/>
    <m/>
    <m/>
    <x v="0"/>
    <m/>
    <x v="0"/>
    <m/>
    <m/>
    <m/>
    <m/>
    <m/>
    <n v="1"/>
    <n v="1"/>
    <x v="0"/>
    <n v="1"/>
    <x v="0"/>
  </r>
  <r>
    <x v="2454"/>
    <s v="Application Form [Required]"/>
    <s v="2017 Applicant"/>
    <s v="Active"/>
    <s v="M"/>
    <s v="NAIROBI"/>
    <x v="2"/>
    <s v="Kenya"/>
    <s v="English"/>
    <s v="18/02/1998"/>
    <x v="1"/>
    <m/>
    <x v="2"/>
    <s v="BSc (Hons) Computing Science"/>
    <s v="Kenya"/>
    <s v="NAIROBI"/>
    <s v="ALLIANCE HIGH SCHOOL"/>
    <s v="Both the Mauritian and Rwandan campuses"/>
    <n v="0"/>
    <n v="0"/>
    <x v="1"/>
    <n v="0"/>
    <x v="1"/>
  </r>
  <r>
    <x v="2455"/>
    <s v="Application Form [Required]"/>
    <s v="2017 Applicant"/>
    <s v="Active"/>
    <s v="F"/>
    <s v="Nairobi"/>
    <x v="2"/>
    <s v="Kenya"/>
    <s v="English"/>
    <d v="1997-03-08T00:00:00"/>
    <x v="2"/>
    <m/>
    <x v="10"/>
    <s v="BSc (Hons) Computing Science"/>
    <s v="Kenya"/>
    <s v="Kikuyu"/>
    <s v="Alliance Girls High School"/>
    <s v="Mauritius Campus only"/>
    <n v="0"/>
    <n v="0"/>
    <x v="1"/>
    <n v="0"/>
    <x v="1"/>
  </r>
  <r>
    <x v="2456"/>
    <s v="2015 Decline"/>
    <s v="2017 Applicant"/>
    <s v="Archived"/>
    <m/>
    <m/>
    <x v="0"/>
    <m/>
    <m/>
    <m/>
    <x v="0"/>
    <m/>
    <x v="0"/>
    <m/>
    <m/>
    <m/>
    <m/>
    <m/>
    <n v="1"/>
    <n v="1"/>
    <x v="0"/>
    <n v="1"/>
    <x v="0"/>
  </r>
  <r>
    <x v="2457"/>
    <s v="2016 Decline"/>
    <s v="2017 Applicant"/>
    <s v="Archived"/>
    <m/>
    <m/>
    <x v="0"/>
    <m/>
    <m/>
    <m/>
    <x v="0"/>
    <m/>
    <x v="0"/>
    <m/>
    <m/>
    <m/>
    <m/>
    <m/>
    <n v="1"/>
    <n v="1"/>
    <x v="0"/>
    <n v="1"/>
    <x v="0"/>
  </r>
  <r>
    <x v="2458"/>
    <s v="Application Form [Required]"/>
    <s v="2017 Applicant"/>
    <s v="Active"/>
    <m/>
    <m/>
    <x v="0"/>
    <m/>
    <m/>
    <m/>
    <x v="0"/>
    <m/>
    <x v="0"/>
    <m/>
    <m/>
    <m/>
    <m/>
    <m/>
    <n v="1"/>
    <n v="1"/>
    <x v="0"/>
    <n v="1"/>
    <x v="0"/>
  </r>
  <r>
    <x v="2459"/>
    <s v="Application Form [Required]"/>
    <s v="2017 Applicant"/>
    <s v="Active"/>
    <m/>
    <m/>
    <x v="0"/>
    <m/>
    <m/>
    <m/>
    <x v="0"/>
    <m/>
    <x v="0"/>
    <m/>
    <m/>
    <m/>
    <m/>
    <m/>
    <n v="1"/>
    <n v="1"/>
    <x v="0"/>
    <n v="1"/>
    <x v="0"/>
  </r>
  <r>
    <x v="2460"/>
    <s v="Application Form [Required]"/>
    <s v="2017 Applicant"/>
    <s v="Active"/>
    <s v="M"/>
    <s v="Nairobi"/>
    <x v="2"/>
    <s v="Kenya"/>
    <s v="English"/>
    <s v="22/06/1996"/>
    <x v="1"/>
    <m/>
    <x v="5"/>
    <s v="BSc (Hons) Computing Science"/>
    <s v="Kenya"/>
    <s v="Nairobi"/>
    <s v="St. Marys Academy"/>
    <s v="Both the Mauritian and Rwandan campuses"/>
    <n v="0"/>
    <n v="0"/>
    <x v="1"/>
    <n v="0"/>
    <x v="1"/>
  </r>
  <r>
    <x v="2461"/>
    <s v="Application Form Complete"/>
    <s v="2017 Applicant"/>
    <s v="Active"/>
    <s v="F"/>
    <s v="Nairobi"/>
    <x v="2"/>
    <s v="Kenya"/>
    <s v="English"/>
    <d v="1997-06-12T00:00:00"/>
    <x v="2"/>
    <m/>
    <x v="5"/>
    <s v="BA (Hons) Business Managment"/>
    <s v="Kenya"/>
    <s v="Nairobi"/>
    <s v="Saint Mary's School"/>
    <s v="Both the Mauritian and Rwandan campuses"/>
    <n v="0"/>
    <n v="0"/>
    <x v="1"/>
    <n v="0"/>
    <x v="1"/>
  </r>
  <r>
    <x v="2462"/>
    <s v="Application Form [Required]"/>
    <s v="2017 Applicant"/>
    <s v="Active"/>
    <s v="M"/>
    <s v="kinshasa"/>
    <x v="26"/>
    <s v="Congo, Democratic Republic"/>
    <s v="English"/>
    <s v="14/08/1993"/>
    <x v="4"/>
    <m/>
    <x v="7"/>
    <s v="BSc (Hons) Computing Science"/>
    <s v="Congo, Democratic Republic"/>
    <s v="kinshasa"/>
    <s v="Insititut scientifaue et technique de ngiri ngiri"/>
    <s v="Mauritius Campus only"/>
    <n v="0"/>
    <n v="0"/>
    <x v="1"/>
    <n v="0"/>
    <x v="1"/>
  </r>
  <r>
    <x v="2463"/>
    <s v="Application Form Complete"/>
    <s v="2017 Applicant"/>
    <s v="Active"/>
    <s v="M"/>
    <s v="Nairobi"/>
    <x v="2"/>
    <s v="Kenya"/>
    <s v="English"/>
    <d v="1999-09-03T00:00:00"/>
    <x v="3"/>
    <m/>
    <x v="5"/>
    <s v="BA (Hons) Social Science"/>
    <s v="Kenya"/>
    <s v="Nairobi"/>
    <s v="Starehe Boys' Centre and School"/>
    <s v="Both the Mauritian and Rwandan campuses"/>
    <n v="0"/>
    <n v="0"/>
    <x v="1"/>
    <n v="0"/>
    <x v="1"/>
  </r>
  <r>
    <x v="2464"/>
    <s v="Application Form [Required]"/>
    <s v="2017 Applicant"/>
    <s v="Active"/>
    <m/>
    <m/>
    <x v="0"/>
    <m/>
    <m/>
    <m/>
    <x v="0"/>
    <m/>
    <x v="0"/>
    <m/>
    <m/>
    <m/>
    <m/>
    <m/>
    <n v="1"/>
    <n v="1"/>
    <x v="0"/>
    <n v="1"/>
    <x v="0"/>
  </r>
  <r>
    <x v="2465"/>
    <s v="Application Form [Required]"/>
    <s v="2017 Applicant"/>
    <s v="Active"/>
    <s v="M"/>
    <s v="Ejisu"/>
    <x v="1"/>
    <s v="Ghana"/>
    <s v="English"/>
    <s v="17/06/2001"/>
    <x v="4"/>
    <m/>
    <x v="5"/>
    <s v="BSc (Hons) Computing Science"/>
    <s v="Ghana"/>
    <s v="Ejisu"/>
    <s v="Ejisuman Senior High School"/>
    <s v="Both the Mauritian and Rwandan campuses"/>
    <n v="0"/>
    <n v="0"/>
    <x v="1"/>
    <n v="0"/>
    <x v="1"/>
  </r>
  <r>
    <x v="2466"/>
    <s v="Application Form [Required]"/>
    <s v="2017 Applicant"/>
    <s v="Active"/>
    <m/>
    <m/>
    <x v="0"/>
    <m/>
    <m/>
    <m/>
    <x v="0"/>
    <m/>
    <x v="0"/>
    <m/>
    <m/>
    <m/>
    <m/>
    <m/>
    <n v="1"/>
    <n v="1"/>
    <x v="0"/>
    <n v="1"/>
    <x v="0"/>
  </r>
  <r>
    <x v="2467"/>
    <s v="Application Form [Required]"/>
    <s v="2017 Applicant"/>
    <s v="Active"/>
    <s v="M"/>
    <s v="Muhanga"/>
    <x v="9"/>
    <s v="Rwanda"/>
    <s v="English"/>
    <d v="1999-09-01T00:00:00"/>
    <x v="3"/>
    <m/>
    <x v="3"/>
    <s v="BA (Hons) Social Science"/>
    <s v="Rwanda"/>
    <s v="rulindo"/>
    <s v="Kiyanza secondary school"/>
    <s v="Mauritius Campus only"/>
    <n v="0"/>
    <n v="0"/>
    <x v="1"/>
    <n v="0"/>
    <x v="1"/>
  </r>
  <r>
    <x v="2468"/>
    <s v="Application Form [Required]"/>
    <s v="2017 Applicant"/>
    <s v="Active"/>
    <s v="M"/>
    <s v="kampala"/>
    <x v="3"/>
    <s v="Uganda"/>
    <s v="English"/>
    <d v="1998-04-01T00:00:00"/>
    <x v="1"/>
    <m/>
    <x v="2"/>
    <s v="BA (Hons) Business Managment"/>
    <s v="Uganda"/>
    <s v="Seeta"/>
    <s v="Seeta HIgh School"/>
    <s v="Mauritius Campus only"/>
    <n v="0"/>
    <n v="0"/>
    <x v="1"/>
    <n v="0"/>
    <x v="1"/>
  </r>
  <r>
    <x v="2469"/>
    <s v="2015 Decline"/>
    <s v="2017 Applicant"/>
    <s v="Archived"/>
    <m/>
    <m/>
    <x v="0"/>
    <m/>
    <m/>
    <m/>
    <x v="0"/>
    <m/>
    <x v="0"/>
    <m/>
    <m/>
    <m/>
    <m/>
    <m/>
    <n v="1"/>
    <n v="1"/>
    <x v="0"/>
    <n v="1"/>
    <x v="0"/>
  </r>
  <r>
    <x v="2470"/>
    <s v="Application Form [Required]"/>
    <s v="2017 Applicant"/>
    <s v="Active"/>
    <m/>
    <m/>
    <x v="0"/>
    <m/>
    <m/>
    <m/>
    <x v="0"/>
    <m/>
    <x v="0"/>
    <m/>
    <m/>
    <m/>
    <m/>
    <s v="Both the Mauritian and Rwandan campuses"/>
    <n v="1"/>
    <n v="1"/>
    <x v="0"/>
    <n v="1"/>
    <x v="0"/>
  </r>
  <r>
    <x v="2471"/>
    <s v="Application Form Complete"/>
    <s v="2017 Applicant"/>
    <s v="Active"/>
    <s v="F"/>
    <s v="Chitungwiza"/>
    <x v="13"/>
    <s v="Zimbabwe"/>
    <s v="English"/>
    <s v="21/04/1997"/>
    <x v="5"/>
    <m/>
    <x v="5"/>
    <s v="BA (Hons) Social Science"/>
    <s v="Zimbabwe"/>
    <s v="Harare"/>
    <s v="Zengeza 1 High School"/>
    <s v="Both the Mauritian and Rwandan campuses"/>
    <n v="0"/>
    <n v="0"/>
    <x v="1"/>
    <n v="0"/>
    <x v="1"/>
  </r>
  <r>
    <x v="2472"/>
    <s v="Application Form [Required]"/>
    <s v="2017 Applicant"/>
    <s v="Active"/>
    <m/>
    <m/>
    <x v="0"/>
    <m/>
    <m/>
    <m/>
    <x v="0"/>
    <m/>
    <x v="0"/>
    <m/>
    <m/>
    <m/>
    <m/>
    <m/>
    <n v="1"/>
    <n v="1"/>
    <x v="0"/>
    <n v="1"/>
    <x v="0"/>
  </r>
  <r>
    <x v="2473"/>
    <s v="Application Form Complete"/>
    <s v="2017 Applicant"/>
    <s v="Active"/>
    <s v="M"/>
    <s v="Luanda"/>
    <x v="14"/>
    <s v="Angola"/>
    <s v="Portuguese"/>
    <d v="1998-08-11T00:00:00"/>
    <x v="6"/>
    <m/>
    <x v="3"/>
    <s v="BA (Hons) Business Managment"/>
    <s v="Angola"/>
    <s v="Luanda"/>
    <s v="Colégio Mundo Novo"/>
    <s v="Mauritius Campus only"/>
    <n v="0"/>
    <n v="0"/>
    <x v="1"/>
    <n v="0"/>
    <x v="1"/>
  </r>
  <r>
    <x v="2474"/>
    <s v="Application Form [Required]"/>
    <s v="2017 Applicant"/>
    <s v="Active"/>
    <s v="M"/>
    <s v="KINSHASA"/>
    <x v="26"/>
    <s v="Congo, Democratic Republic"/>
    <s v="French"/>
    <s v="22/12/1995"/>
    <x v="3"/>
    <m/>
    <x v="8"/>
    <s v="BA (Hons) Business Managment"/>
    <s v="Congo, Democratic Republic"/>
    <s v="KINSHASA"/>
    <s v="COLLEGE BONSOMI"/>
    <s v="Both the Mauritian and Rwandan campuses"/>
    <n v="0"/>
    <n v="0"/>
    <x v="1"/>
    <n v="0"/>
    <x v="1"/>
  </r>
  <r>
    <x v="2475"/>
    <s v="Application Form Complete"/>
    <s v="2017 Applicant"/>
    <s v="Active"/>
    <s v="M"/>
    <s v="Tema"/>
    <x v="1"/>
    <s v="Ghana"/>
    <s v="English"/>
    <d v="1998-08-05T00:00:00"/>
    <x v="5"/>
    <m/>
    <x v="9"/>
    <s v="BA (Hons) Business Managment"/>
    <s v="Ghana"/>
    <s v="Doodowa"/>
    <s v="Ghana Christian International High School"/>
    <s v="Mauritius Campus only"/>
    <n v="0"/>
    <n v="0"/>
    <x v="1"/>
    <n v="0"/>
    <x v="1"/>
  </r>
  <r>
    <x v="2476"/>
    <s v="2016 Decline"/>
    <s v="2017 Applicant"/>
    <s v="Archived"/>
    <m/>
    <m/>
    <x v="0"/>
    <m/>
    <m/>
    <m/>
    <x v="0"/>
    <m/>
    <x v="0"/>
    <m/>
    <m/>
    <m/>
    <m/>
    <m/>
    <n v="1"/>
    <n v="1"/>
    <x v="0"/>
    <n v="1"/>
    <x v="0"/>
  </r>
  <r>
    <x v="2477"/>
    <s v="Application Form Complete"/>
    <s v="2017 Applicant"/>
    <s v="Active"/>
    <s v="F"/>
    <s v="Eldoret"/>
    <x v="2"/>
    <s v="Kenya"/>
    <s v="English"/>
    <d v="1999-01-06T00:00:00"/>
    <x v="5"/>
    <m/>
    <x v="1"/>
    <s v="BEng Electrical Power Systems Engineering"/>
    <s v="Kenya"/>
    <s v="Eldoret"/>
    <s v="Moi Girls High School Eldoret"/>
    <s v="Mauritius Campus only"/>
    <n v="0"/>
    <n v="0"/>
    <x v="1"/>
    <n v="0"/>
    <x v="1"/>
  </r>
  <r>
    <x v="2478"/>
    <s v="2016 Enrolled"/>
    <s v="2017 Applicant"/>
    <s v="Archived"/>
    <m/>
    <m/>
    <x v="0"/>
    <m/>
    <m/>
    <m/>
    <x v="0"/>
    <m/>
    <x v="0"/>
    <m/>
    <m/>
    <m/>
    <m/>
    <m/>
    <n v="1"/>
    <n v="1"/>
    <x v="0"/>
    <n v="1"/>
    <x v="0"/>
  </r>
  <r>
    <x v="2479"/>
    <s v="Application Form Complete"/>
    <s v="2017 Applicant"/>
    <s v="Active"/>
    <s v="M"/>
    <s v="Greater Accra"/>
    <x v="1"/>
    <s v="Ghana"/>
    <s v="English"/>
    <s v="18/04/1995"/>
    <x v="3"/>
    <m/>
    <x v="2"/>
    <s v="BSc (Hons) Computing Science"/>
    <s v="Ghana"/>
    <s v="Greater Accra -Osu cantonment"/>
    <s v="St Thomas Aquinas Senior High School"/>
    <s v="Mauritius Campus only"/>
    <n v="0"/>
    <n v="0"/>
    <x v="1"/>
    <n v="0"/>
    <x v="1"/>
  </r>
  <r>
    <x v="2480"/>
    <s v="2015 Decline"/>
    <s v="2017 Applicant"/>
    <s v="Archived"/>
    <m/>
    <m/>
    <x v="0"/>
    <m/>
    <m/>
    <m/>
    <x v="0"/>
    <m/>
    <x v="0"/>
    <m/>
    <m/>
    <m/>
    <m/>
    <m/>
    <n v="1"/>
    <n v="1"/>
    <x v="0"/>
    <n v="1"/>
    <x v="0"/>
  </r>
  <r>
    <x v="2481"/>
    <s v="2015 Decline"/>
    <s v="2017 Applicant"/>
    <s v="Archived"/>
    <m/>
    <m/>
    <x v="0"/>
    <m/>
    <m/>
    <m/>
    <x v="0"/>
    <m/>
    <x v="0"/>
    <m/>
    <m/>
    <m/>
    <m/>
    <m/>
    <n v="1"/>
    <n v="1"/>
    <x v="0"/>
    <n v="1"/>
    <x v="0"/>
  </r>
  <r>
    <x v="2482"/>
    <s v="Application Form [Required]"/>
    <s v="2017 Applicant"/>
    <s v="Active"/>
    <s v="M"/>
    <s v="Kumasi"/>
    <x v="1"/>
    <s v="Ghana"/>
    <s v="English"/>
    <s v="22/06/1995"/>
    <x v="3"/>
    <m/>
    <x v="12"/>
    <s v="BSc (Hons) Computing Science"/>
    <s v="Ghana"/>
    <s v="Kumasi"/>
    <s v="Opoku Ware School"/>
    <s v="Rwanda campus only"/>
    <n v="0"/>
    <n v="0"/>
    <x v="1"/>
    <n v="0"/>
    <x v="1"/>
  </r>
  <r>
    <x v="2483"/>
    <s v="Application Form Complete"/>
    <s v="2017 Applicant"/>
    <s v="Active"/>
    <s v="F"/>
    <s v="Gaborone"/>
    <x v="33"/>
    <s v="Botswana"/>
    <s v="English"/>
    <d v="1997-02-08T00:00:00"/>
    <x v="3"/>
    <m/>
    <x v="5"/>
    <s v="BSc (Hons) Applied Psychology"/>
    <s v="Botswana"/>
    <s v="Gaborone"/>
    <s v="Mogoditshane Senior Secondary School"/>
    <s v="Rwanda campus only"/>
    <n v="0"/>
    <n v="0"/>
    <x v="1"/>
    <n v="0"/>
    <x v="1"/>
  </r>
  <r>
    <x v="2484"/>
    <s v="Application Form [Required]"/>
    <s v="2017 Applicant"/>
    <s v="Active"/>
    <m/>
    <m/>
    <x v="0"/>
    <m/>
    <m/>
    <m/>
    <x v="0"/>
    <m/>
    <x v="0"/>
    <m/>
    <m/>
    <m/>
    <m/>
    <m/>
    <n v="1"/>
    <n v="1"/>
    <x v="0"/>
    <n v="1"/>
    <x v="0"/>
  </r>
  <r>
    <x v="2485"/>
    <s v="Application Form [Required]"/>
    <s v="2017 Applicant"/>
    <s v="Active"/>
    <m/>
    <m/>
    <x v="0"/>
    <m/>
    <m/>
    <m/>
    <x v="0"/>
    <m/>
    <x v="0"/>
    <m/>
    <m/>
    <m/>
    <m/>
    <m/>
    <n v="1"/>
    <n v="1"/>
    <x v="0"/>
    <n v="1"/>
    <x v="0"/>
  </r>
  <r>
    <x v="2486"/>
    <s v="Application Form Complete"/>
    <s v="2017 Applicant"/>
    <s v="Active"/>
    <s v="M"/>
    <s v="NSAWKAW"/>
    <x v="1"/>
    <s v="Ghana"/>
    <s v="English"/>
    <s v="17/10/1982"/>
    <x v="1"/>
    <m/>
    <x v="1"/>
    <s v="BSc (Hons) Computing Science"/>
    <s v="Ghana"/>
    <s v="WENCHI, BRONG AHAFO REGION"/>
    <s v="WENCHI SECONDARY SCHOOL"/>
    <s v="Rwanda campus only"/>
    <n v="0"/>
    <n v="0"/>
    <x v="1"/>
    <n v="0"/>
    <x v="1"/>
  </r>
  <r>
    <x v="2487"/>
    <s v="Declined EA"/>
    <s v="2017 Applicant"/>
    <s v="Archived"/>
    <m/>
    <m/>
    <x v="0"/>
    <m/>
    <m/>
    <m/>
    <x v="0"/>
    <m/>
    <x v="0"/>
    <m/>
    <m/>
    <m/>
    <m/>
    <m/>
    <n v="1"/>
    <n v="1"/>
    <x v="0"/>
    <n v="1"/>
    <x v="0"/>
  </r>
  <r>
    <x v="2488"/>
    <s v="2015 Decline"/>
    <s v="2017 Applicant"/>
    <s v="Archived"/>
    <m/>
    <m/>
    <x v="0"/>
    <m/>
    <m/>
    <m/>
    <x v="0"/>
    <m/>
    <x v="0"/>
    <m/>
    <m/>
    <m/>
    <m/>
    <m/>
    <n v="1"/>
    <n v="1"/>
    <x v="0"/>
    <n v="1"/>
    <x v="0"/>
  </r>
  <r>
    <x v="2489"/>
    <s v="2015 Decline"/>
    <s v="2017 Applicant"/>
    <s v="Archived"/>
    <m/>
    <m/>
    <x v="0"/>
    <m/>
    <m/>
    <m/>
    <x v="0"/>
    <m/>
    <x v="0"/>
    <m/>
    <m/>
    <m/>
    <m/>
    <m/>
    <n v="1"/>
    <n v="1"/>
    <x v="0"/>
    <n v="1"/>
    <x v="0"/>
  </r>
  <r>
    <x v="2490"/>
    <s v="Application Form [Required]"/>
    <s v="2017 Applicant"/>
    <s v="Active"/>
    <m/>
    <m/>
    <x v="0"/>
    <m/>
    <s v="English"/>
    <m/>
    <x v="0"/>
    <m/>
    <x v="0"/>
    <m/>
    <m/>
    <m/>
    <m/>
    <m/>
    <n v="1"/>
    <n v="1"/>
    <x v="0"/>
    <n v="1"/>
    <x v="0"/>
  </r>
  <r>
    <x v="2491"/>
    <s v="2016 Decline"/>
    <s v="2017 Applicant"/>
    <s v="Archived"/>
    <m/>
    <m/>
    <x v="0"/>
    <m/>
    <m/>
    <m/>
    <x v="0"/>
    <m/>
    <x v="0"/>
    <m/>
    <m/>
    <m/>
    <m/>
    <m/>
    <n v="1"/>
    <n v="1"/>
    <x v="0"/>
    <n v="1"/>
    <x v="0"/>
  </r>
  <r>
    <x v="2492"/>
    <s v="Application Form [Required]"/>
    <s v="2017 Applicant"/>
    <s v="Active"/>
    <s v="M"/>
    <s v="Accra"/>
    <x v="1"/>
    <s v="Ghana"/>
    <s v="English"/>
    <d v="1995-01-03T00:00:00"/>
    <x v="1"/>
    <m/>
    <x v="5"/>
    <s v="BEng Electrical Power Systems Engineering"/>
    <s v="Ghana"/>
    <s v="Kibi"/>
    <s v="Abuakwa State College"/>
    <s v="Rwanda campus only"/>
    <n v="0"/>
    <n v="0"/>
    <x v="1"/>
    <n v="0"/>
    <x v="1"/>
  </r>
  <r>
    <x v="2493"/>
    <s v="2016 Decline"/>
    <s v="2017 Applicant"/>
    <s v="Archived"/>
    <m/>
    <m/>
    <x v="0"/>
    <m/>
    <m/>
    <m/>
    <x v="0"/>
    <m/>
    <x v="0"/>
    <m/>
    <m/>
    <m/>
    <m/>
    <m/>
    <n v="1"/>
    <n v="1"/>
    <x v="0"/>
    <n v="1"/>
    <x v="0"/>
  </r>
  <r>
    <x v="2494"/>
    <s v="Application Form [Required]"/>
    <s v="2017 Applicant"/>
    <s v="Active"/>
    <s v="M"/>
    <s v="Akosombo"/>
    <x v="1"/>
    <s v="Ghana"/>
    <s v="English"/>
    <d v="1997-06-11T00:00:00"/>
    <x v="3"/>
    <m/>
    <x v="5"/>
    <s v="BSc (Hons) Computing Science"/>
    <s v="Ghana"/>
    <s v="Akosombo"/>
    <s v="Akwamuman Senior High School"/>
    <s v="Mauritius Campus only"/>
    <n v="0"/>
    <n v="0"/>
    <x v="1"/>
    <n v="0"/>
    <x v="1"/>
  </r>
  <r>
    <x v="2495"/>
    <s v="Application Form [Required]"/>
    <s v="2017 Applicant"/>
    <s v="Active"/>
    <s v="M"/>
    <s v="Accra"/>
    <x v="1"/>
    <s v="Ghana"/>
    <s v="English"/>
    <s v="19/10/1992"/>
    <x v="5"/>
    <m/>
    <x v="5"/>
    <s v="BSc (Hons) Computing Science"/>
    <s v="Ghana"/>
    <s v="Kwahu"/>
    <s v="St. Peters Senior High School"/>
    <s v="Both the Mauritian and Rwandan campuses"/>
    <n v="0"/>
    <n v="0"/>
    <x v="1"/>
    <n v="0"/>
    <x v="1"/>
  </r>
  <r>
    <x v="2496"/>
    <s v="2016 Decline"/>
    <s v="2017 Applicant"/>
    <s v="Archived"/>
    <m/>
    <m/>
    <x v="0"/>
    <m/>
    <m/>
    <m/>
    <x v="0"/>
    <m/>
    <x v="0"/>
    <m/>
    <m/>
    <m/>
    <m/>
    <m/>
    <n v="1"/>
    <n v="1"/>
    <x v="0"/>
    <n v="1"/>
    <x v="0"/>
  </r>
  <r>
    <x v="2497"/>
    <s v="Application Form Complete"/>
    <s v="2017 Applicant"/>
    <s v="Active"/>
    <s v="F"/>
    <s v="Nairobi"/>
    <x v="2"/>
    <s v="Kenya"/>
    <s v="English"/>
    <d v="1998-04-07T00:00:00"/>
    <x v="2"/>
    <m/>
    <x v="2"/>
    <s v="BA (Hons) Social Science"/>
    <s v="Kenya"/>
    <s v="Nairobi"/>
    <s v="Kianda School"/>
    <s v="Mauritius Campus only"/>
    <n v="0"/>
    <n v="0"/>
    <x v="1"/>
    <n v="0"/>
    <x v="1"/>
  </r>
  <r>
    <x v="2498"/>
    <s v="Application Form [Required]"/>
    <s v="2017 Applicant"/>
    <s v="Active"/>
    <s v="F"/>
    <s v="Nairobi"/>
    <x v="2"/>
    <s v="Kenya"/>
    <s v="English"/>
    <s v="25/01/1998"/>
    <x v="3"/>
    <m/>
    <x v="1"/>
    <s v="BSc (Hons) Computing Science"/>
    <s v="Kenya"/>
    <s v="Nairobi"/>
    <s v="The Kenya High School"/>
    <s v="Rwanda campus only"/>
    <n v="0"/>
    <n v="0"/>
    <x v="1"/>
    <n v="0"/>
    <x v="1"/>
  </r>
  <r>
    <x v="2499"/>
    <s v="2016 Decline"/>
    <s v="2017 Applicant"/>
    <s v="Archived"/>
    <m/>
    <m/>
    <x v="0"/>
    <m/>
    <m/>
    <m/>
    <x v="0"/>
    <m/>
    <x v="0"/>
    <m/>
    <m/>
    <m/>
    <m/>
    <m/>
    <n v="1"/>
    <n v="1"/>
    <x v="0"/>
    <n v="1"/>
    <x v="0"/>
  </r>
  <r>
    <x v="2500"/>
    <s v="Application Form [Required]"/>
    <s v="2017 Applicant"/>
    <s v="Active"/>
    <m/>
    <m/>
    <x v="0"/>
    <m/>
    <m/>
    <m/>
    <x v="0"/>
    <m/>
    <x v="0"/>
    <m/>
    <m/>
    <m/>
    <m/>
    <m/>
    <n v="1"/>
    <n v="1"/>
    <x v="0"/>
    <n v="1"/>
    <x v="0"/>
  </r>
  <r>
    <x v="2501"/>
    <s v="2015 Decline"/>
    <s v="2017 Applicant"/>
    <s v="Archived"/>
    <m/>
    <m/>
    <x v="0"/>
    <m/>
    <m/>
    <m/>
    <x v="0"/>
    <m/>
    <x v="0"/>
    <m/>
    <m/>
    <m/>
    <m/>
    <m/>
    <n v="1"/>
    <n v="1"/>
    <x v="0"/>
    <n v="1"/>
    <x v="0"/>
  </r>
  <r>
    <x v="2502"/>
    <s v="2016 Decline"/>
    <s v="2017 Applicant"/>
    <s v="Archived"/>
    <m/>
    <m/>
    <x v="0"/>
    <m/>
    <m/>
    <m/>
    <x v="0"/>
    <m/>
    <x v="0"/>
    <m/>
    <m/>
    <m/>
    <m/>
    <m/>
    <n v="1"/>
    <n v="1"/>
    <x v="0"/>
    <n v="1"/>
    <x v="0"/>
  </r>
  <r>
    <x v="2503"/>
    <s v="2016 Decline"/>
    <s v="2017 Applicant"/>
    <s v="Archived"/>
    <m/>
    <m/>
    <x v="0"/>
    <m/>
    <m/>
    <m/>
    <x v="0"/>
    <m/>
    <x v="0"/>
    <m/>
    <m/>
    <m/>
    <m/>
    <m/>
    <n v="1"/>
    <n v="1"/>
    <x v="0"/>
    <n v="1"/>
    <x v="0"/>
  </r>
  <r>
    <x v="2504"/>
    <s v="2015 Decline"/>
    <s v="2017 Applicant"/>
    <s v="Archived"/>
    <m/>
    <m/>
    <x v="0"/>
    <m/>
    <m/>
    <m/>
    <x v="0"/>
    <m/>
    <x v="0"/>
    <m/>
    <m/>
    <m/>
    <m/>
    <m/>
    <n v="1"/>
    <n v="1"/>
    <x v="0"/>
    <n v="1"/>
    <x v="0"/>
  </r>
  <r>
    <x v="2505"/>
    <s v="2015 Decline"/>
    <s v="2017 Applicant"/>
    <s v="Archived"/>
    <m/>
    <m/>
    <x v="0"/>
    <m/>
    <m/>
    <m/>
    <x v="0"/>
    <m/>
    <x v="0"/>
    <m/>
    <m/>
    <m/>
    <m/>
    <m/>
    <n v="1"/>
    <n v="1"/>
    <x v="0"/>
    <n v="1"/>
    <x v="0"/>
  </r>
  <r>
    <x v="2506"/>
    <s v="2015 Decline"/>
    <s v="2017 Applicant"/>
    <s v="Archived"/>
    <m/>
    <m/>
    <x v="0"/>
    <m/>
    <m/>
    <m/>
    <x v="0"/>
    <m/>
    <x v="0"/>
    <m/>
    <m/>
    <m/>
    <m/>
    <m/>
    <n v="1"/>
    <n v="1"/>
    <x v="0"/>
    <n v="1"/>
    <x v="0"/>
  </r>
  <r>
    <x v="2507"/>
    <s v="2015 Decline"/>
    <s v="2017 Applicant"/>
    <s v="Archived"/>
    <m/>
    <m/>
    <x v="0"/>
    <m/>
    <m/>
    <m/>
    <x v="0"/>
    <m/>
    <x v="0"/>
    <m/>
    <m/>
    <m/>
    <m/>
    <m/>
    <n v="1"/>
    <n v="1"/>
    <x v="0"/>
    <n v="1"/>
    <x v="0"/>
  </r>
  <r>
    <x v="2508"/>
    <s v="Application Form [Required]"/>
    <s v="2017 Applicant"/>
    <s v="Active"/>
    <s v="F"/>
    <s v="harare"/>
    <x v="13"/>
    <s v="Zimbabwe"/>
    <s v="English"/>
    <d v="1998-01-12T00:00:00"/>
    <x v="2"/>
    <m/>
    <x v="7"/>
    <s v="BA (Hons) Social Science"/>
    <s v="Zimbabwe"/>
    <s v="Chimanimani"/>
    <s v="lydia chimonyo girls high"/>
    <s v="Both the Mauritian and Rwandan campuses"/>
    <n v="0"/>
    <n v="0"/>
    <x v="1"/>
    <n v="0"/>
    <x v="1"/>
  </r>
  <r>
    <x v="2509"/>
    <s v="Application Form [Required]"/>
    <s v="2017 Applicant"/>
    <s v="Active"/>
    <s v="M"/>
    <s v="Accra"/>
    <x v="1"/>
    <s v="Ghana"/>
    <s v="English"/>
    <s v="28/02/1997"/>
    <x v="1"/>
    <m/>
    <x v="11"/>
    <s v="BA (Hons) Business Managment"/>
    <s v="Ghana"/>
    <s v="Accra"/>
    <s v="Breman asikuma senior high"/>
    <s v="Mauritius Campus only"/>
    <n v="0"/>
    <n v="0"/>
    <x v="1"/>
    <n v="0"/>
    <x v="1"/>
  </r>
  <r>
    <x v="2510"/>
    <s v="Application Form [Required]"/>
    <s v="2017 Applicant"/>
    <s v="Active"/>
    <m/>
    <m/>
    <x v="0"/>
    <m/>
    <m/>
    <m/>
    <x v="0"/>
    <m/>
    <x v="0"/>
    <m/>
    <m/>
    <m/>
    <m/>
    <m/>
    <n v="1"/>
    <n v="1"/>
    <x v="0"/>
    <n v="1"/>
    <x v="0"/>
  </r>
  <r>
    <x v="2511"/>
    <s v="Application Form [Required]"/>
    <s v="2017 Applicant"/>
    <s v="Active"/>
    <m/>
    <m/>
    <x v="0"/>
    <m/>
    <m/>
    <m/>
    <x v="0"/>
    <m/>
    <x v="0"/>
    <m/>
    <m/>
    <m/>
    <m/>
    <m/>
    <n v="1"/>
    <n v="1"/>
    <x v="0"/>
    <n v="1"/>
    <x v="0"/>
  </r>
  <r>
    <x v="2512"/>
    <s v="Application Form [Required]"/>
    <s v="2017 Applicant"/>
    <s v="Active"/>
    <m/>
    <m/>
    <x v="0"/>
    <m/>
    <m/>
    <m/>
    <x v="0"/>
    <m/>
    <x v="0"/>
    <m/>
    <m/>
    <m/>
    <m/>
    <m/>
    <n v="1"/>
    <n v="1"/>
    <x v="0"/>
    <n v="1"/>
    <x v="0"/>
  </r>
  <r>
    <x v="2513"/>
    <s v="Application Form [Required]"/>
    <s v="2017 Applicant"/>
    <s v="Active"/>
    <s v="M"/>
    <s v="Accra"/>
    <x v="1"/>
    <s v="Ghana"/>
    <s v="English"/>
    <s v="13/04/1996"/>
    <x v="3"/>
    <m/>
    <x v="7"/>
    <s v="BSc (Hons) Computing Science"/>
    <s v="Ghana"/>
    <s v="Half Assini"/>
    <s v="Half Assini Senior High School"/>
    <s v="Mauritius Campus only"/>
    <n v="0"/>
    <n v="0"/>
    <x v="1"/>
    <n v="0"/>
    <x v="1"/>
  </r>
  <r>
    <x v="2514"/>
    <s v="Application Form [Required]"/>
    <s v="2017 Applicant"/>
    <s v="Active"/>
    <s v="M"/>
    <s v="mampong"/>
    <x v="1"/>
    <s v="Ghana"/>
    <s v="English"/>
    <s v="16/07/1987"/>
    <x v="3"/>
    <m/>
    <x v="1"/>
    <s v="BA (Hons) Social Science"/>
    <s v="Ghana"/>
    <s v="Ezinlibo"/>
    <s v="Annor Adjaye secondary school"/>
    <s v="Both the Mauritian and Rwandan campuses"/>
    <n v="0"/>
    <n v="0"/>
    <x v="1"/>
    <n v="0"/>
    <x v="1"/>
  </r>
  <r>
    <x v="2515"/>
    <s v="Application Form [Required]"/>
    <s v="2017 Applicant"/>
    <s v="Active"/>
    <m/>
    <m/>
    <x v="0"/>
    <m/>
    <m/>
    <m/>
    <x v="0"/>
    <m/>
    <x v="0"/>
    <m/>
    <m/>
    <m/>
    <m/>
    <m/>
    <n v="1"/>
    <n v="1"/>
    <x v="0"/>
    <n v="1"/>
    <x v="0"/>
  </r>
  <r>
    <x v="2516"/>
    <s v="Application Form [Required]"/>
    <s v="2017 Applicant"/>
    <s v="Active"/>
    <s v="M"/>
    <s v="Kisumu"/>
    <x v="2"/>
    <s v="Kenya"/>
    <s v="English"/>
    <d v="1997-04-08T00:00:00"/>
    <x v="3"/>
    <m/>
    <x v="7"/>
    <s v="BA (Hons) Business Managment"/>
    <s v="Kenya"/>
    <s v="Kisumu"/>
    <s v="Nyangori High School"/>
    <s v="Both the Mauritian and Rwandan campuses"/>
    <n v="0"/>
    <n v="0"/>
    <x v="1"/>
    <n v="0"/>
    <x v="1"/>
  </r>
  <r>
    <x v="2517"/>
    <s v="2016 Decline"/>
    <s v="2017 Applicant"/>
    <s v="Archived"/>
    <m/>
    <m/>
    <x v="0"/>
    <m/>
    <m/>
    <m/>
    <x v="0"/>
    <m/>
    <x v="0"/>
    <m/>
    <m/>
    <m/>
    <m/>
    <m/>
    <n v="1"/>
    <n v="1"/>
    <x v="0"/>
    <n v="1"/>
    <x v="0"/>
  </r>
  <r>
    <x v="2518"/>
    <s v="Application Form [Required]"/>
    <s v="2017 Applicant"/>
    <s v="Active"/>
    <s v="M"/>
    <s v="Gweru"/>
    <x v="13"/>
    <s v="Zimbabwe"/>
    <s v="English"/>
    <d v="1990-07-08T00:00:00"/>
    <x v="9"/>
    <s v="Through Kubatana news letter in Zimbabwe"/>
    <x v="4"/>
    <s v="BA (Hons) Social Science"/>
    <s v="Zimbabwe"/>
    <s v="Gweru"/>
    <s v="Thornhill High School"/>
    <s v="Both the Mauritian and Rwandan campuses"/>
    <n v="0"/>
    <n v="0"/>
    <x v="1"/>
    <n v="0"/>
    <x v="1"/>
  </r>
  <r>
    <x v="2519"/>
    <s v="Application Form [Required]"/>
    <s v="2017 Applicant"/>
    <s v="Active"/>
    <m/>
    <m/>
    <x v="0"/>
    <m/>
    <m/>
    <m/>
    <x v="0"/>
    <m/>
    <x v="0"/>
    <m/>
    <m/>
    <m/>
    <m/>
    <m/>
    <n v="1"/>
    <n v="1"/>
    <x v="0"/>
    <n v="1"/>
    <x v="0"/>
  </r>
  <r>
    <x v="2520"/>
    <s v="Application Form [Required]"/>
    <s v="2017 Applicant"/>
    <s v="Active"/>
    <m/>
    <m/>
    <x v="0"/>
    <m/>
    <m/>
    <m/>
    <x v="0"/>
    <m/>
    <x v="0"/>
    <m/>
    <m/>
    <m/>
    <m/>
    <m/>
    <n v="1"/>
    <n v="1"/>
    <x v="0"/>
    <n v="1"/>
    <x v="0"/>
  </r>
  <r>
    <x v="2521"/>
    <s v="2015 Enrolled"/>
    <s v="2017 Applicant"/>
    <s v="Archived"/>
    <m/>
    <m/>
    <x v="0"/>
    <m/>
    <m/>
    <m/>
    <x v="0"/>
    <m/>
    <x v="0"/>
    <m/>
    <m/>
    <m/>
    <m/>
    <m/>
    <n v="1"/>
    <n v="1"/>
    <x v="0"/>
    <n v="1"/>
    <x v="0"/>
  </r>
  <r>
    <x v="2522"/>
    <s v="Application Form [Required]"/>
    <s v="2017 Applicant"/>
    <s v="Active"/>
    <m/>
    <m/>
    <x v="0"/>
    <m/>
    <m/>
    <m/>
    <x v="0"/>
    <m/>
    <x v="0"/>
    <m/>
    <m/>
    <m/>
    <m/>
    <m/>
    <n v="1"/>
    <n v="1"/>
    <x v="0"/>
    <n v="1"/>
    <x v="0"/>
  </r>
  <r>
    <x v="2523"/>
    <s v="Application Form [Required]"/>
    <s v="2017 Applicant"/>
    <s v="Active"/>
    <s v="F"/>
    <s v="kigali"/>
    <x v="9"/>
    <s v="Rwanda"/>
    <s v="English"/>
    <d v="1998-05-11T00:00:00"/>
    <x v="11"/>
    <m/>
    <x v="1"/>
    <s v="BSc (Hons) Applied Psychology"/>
    <s v="Rwanda"/>
    <s v="kigali"/>
    <s v="youth for christ"/>
    <s v="Both the Mauritian and Rwandan campuses"/>
    <n v="0"/>
    <n v="0"/>
    <x v="1"/>
    <n v="0"/>
    <x v="1"/>
  </r>
  <r>
    <x v="2524"/>
    <s v="Application Form [Required]"/>
    <s v="2017 Applicant"/>
    <s v="Active"/>
    <s v="F"/>
    <s v="Nairobi"/>
    <x v="2"/>
    <s v="Kenya"/>
    <s v="English"/>
    <d v="1996-07-01T00:00:00"/>
    <x v="3"/>
    <m/>
    <x v="8"/>
    <s v="BA (Hons) Business Managment"/>
    <s v="Kenya"/>
    <s v="Kisumu"/>
    <s v="Rehema girl's academy"/>
    <s v="Mauritius Campus only"/>
    <n v="0"/>
    <n v="0"/>
    <x v="1"/>
    <n v="0"/>
    <x v="1"/>
  </r>
  <r>
    <x v="2525"/>
    <s v="Application Form [Required]"/>
    <s v="2017 Applicant"/>
    <s v="Active"/>
    <s v="M"/>
    <s v="huye city"/>
    <x v="9"/>
    <s v="Rwanda"/>
    <s v="English"/>
    <d v="1997-03-01T00:00:00"/>
    <x v="1"/>
    <m/>
    <x v="1"/>
    <s v="BA (Hons) Business Managment"/>
    <s v="Rwanda"/>
    <s v="gikonko"/>
    <s v="gikonko secondary school"/>
    <s v="Both the Mauritian and Rwandan campuses"/>
    <n v="0"/>
    <n v="0"/>
    <x v="1"/>
    <n v="0"/>
    <x v="1"/>
  </r>
  <r>
    <x v="2526"/>
    <s v="Application Form [Required]"/>
    <s v="2017 Applicant"/>
    <s v="Active"/>
    <m/>
    <m/>
    <x v="0"/>
    <m/>
    <m/>
    <m/>
    <x v="0"/>
    <m/>
    <x v="0"/>
    <m/>
    <m/>
    <m/>
    <m/>
    <m/>
    <n v="1"/>
    <n v="1"/>
    <x v="0"/>
    <n v="1"/>
    <x v="0"/>
  </r>
  <r>
    <x v="2527"/>
    <s v="Application Form [Required]"/>
    <s v="2017 Applicant"/>
    <s v="Active"/>
    <m/>
    <m/>
    <x v="0"/>
    <m/>
    <m/>
    <m/>
    <x v="0"/>
    <m/>
    <x v="0"/>
    <m/>
    <m/>
    <m/>
    <m/>
    <m/>
    <n v="1"/>
    <n v="1"/>
    <x v="0"/>
    <n v="1"/>
    <x v="0"/>
  </r>
  <r>
    <x v="2528"/>
    <s v="2015 Decline"/>
    <s v="2017 Applicant"/>
    <s v="Archived"/>
    <m/>
    <m/>
    <x v="0"/>
    <m/>
    <m/>
    <m/>
    <x v="0"/>
    <m/>
    <x v="0"/>
    <m/>
    <m/>
    <m/>
    <m/>
    <m/>
    <n v="1"/>
    <n v="1"/>
    <x v="0"/>
    <n v="1"/>
    <x v="0"/>
  </r>
  <r>
    <x v="2529"/>
    <s v="Application Form [Required]"/>
    <s v="2017 Applicant"/>
    <s v="Active"/>
    <m/>
    <m/>
    <x v="0"/>
    <m/>
    <m/>
    <m/>
    <x v="0"/>
    <m/>
    <x v="0"/>
    <m/>
    <m/>
    <m/>
    <m/>
    <s v="Mauritius Campus only"/>
    <n v="1"/>
    <n v="1"/>
    <x v="0"/>
    <n v="1"/>
    <x v="0"/>
  </r>
  <r>
    <x v="2530"/>
    <s v="Application Form [Required]"/>
    <s v="2017 Applicant"/>
    <s v="Active"/>
    <s v="F"/>
    <s v="Kigali"/>
    <x v="9"/>
    <s v="Rwanda"/>
    <s v="English"/>
    <s v="21/05/1998"/>
    <x v="3"/>
    <m/>
    <x v="7"/>
    <s v="BEng Electrical Power Systems Engineering"/>
    <s v="Rwanda"/>
    <s v="KIGALI"/>
    <s v="LYCEE NOTRE DAME DE CITEAUX"/>
    <s v="Both the Mauritian and Rwandan campuses"/>
    <n v="0"/>
    <n v="0"/>
    <x v="1"/>
    <n v="0"/>
    <x v="1"/>
  </r>
  <r>
    <x v="2531"/>
    <s v="Application Form [Required]"/>
    <s v="2017 Applicant"/>
    <s v="Active"/>
    <m/>
    <m/>
    <x v="0"/>
    <m/>
    <m/>
    <m/>
    <x v="0"/>
    <m/>
    <x v="0"/>
    <m/>
    <m/>
    <m/>
    <m/>
    <m/>
    <n v="1"/>
    <n v="1"/>
    <x v="0"/>
    <n v="1"/>
    <x v="0"/>
  </r>
  <r>
    <x v="2532"/>
    <s v="Application Form [Required]"/>
    <s v="2017 Applicant"/>
    <s v="Active"/>
    <s v="M"/>
    <s v="kigali"/>
    <x v="9"/>
    <s v="Rwanda"/>
    <s v="English"/>
    <s v="18/01/1989"/>
    <x v="6"/>
    <m/>
    <x v="9"/>
    <s v="BA (Hons) Business Managment"/>
    <s v="Rwanda"/>
    <s v="kigali"/>
    <s v="king david academy"/>
    <s v="Mauritius Campus only"/>
    <n v="0"/>
    <n v="0"/>
    <x v="1"/>
    <n v="0"/>
    <x v="1"/>
  </r>
  <r>
    <x v="2533"/>
    <s v="Application Form [Required]"/>
    <s v="2017 Applicant"/>
    <s v="Active"/>
    <m/>
    <m/>
    <x v="0"/>
    <m/>
    <m/>
    <m/>
    <x v="0"/>
    <m/>
    <x v="0"/>
    <m/>
    <m/>
    <m/>
    <m/>
    <m/>
    <n v="1"/>
    <n v="1"/>
    <x v="0"/>
    <n v="1"/>
    <x v="0"/>
  </r>
  <r>
    <x v="2534"/>
    <s v="2016 Decline"/>
    <s v="2017 Applicant"/>
    <s v="Archived"/>
    <m/>
    <m/>
    <x v="0"/>
    <m/>
    <m/>
    <m/>
    <x v="0"/>
    <m/>
    <x v="0"/>
    <m/>
    <m/>
    <m/>
    <m/>
    <m/>
    <n v="1"/>
    <n v="1"/>
    <x v="0"/>
    <n v="1"/>
    <x v="0"/>
  </r>
  <r>
    <x v="2535"/>
    <s v="Application Form [Required]"/>
    <s v="2017 Applicant"/>
    <s v="Active"/>
    <s v="M"/>
    <s v="Kigali"/>
    <x v="9"/>
    <s v="Rwanda"/>
    <s v="English"/>
    <d v="1996-01-01T00:00:00"/>
    <x v="5"/>
    <m/>
    <x v="1"/>
    <s v="BA (Hons) Business Managment"/>
    <s v="Rwanda"/>
    <s v="karongi"/>
    <s v="Esapan mugonero"/>
    <s v="Both the Mauritian and Rwandan campuses"/>
    <n v="0"/>
    <n v="0"/>
    <x v="1"/>
    <n v="0"/>
    <x v="1"/>
  </r>
  <r>
    <x v="2536"/>
    <s v="Application Form [Required]"/>
    <s v="2017 Applicant"/>
    <s v="Active"/>
    <s v="M"/>
    <s v="kigali"/>
    <x v="9"/>
    <s v="Rwanda"/>
    <s v="English"/>
    <d v="1988-01-01T00:00:00"/>
    <x v="6"/>
    <m/>
    <x v="5"/>
    <s v="BA (Hons) Business Managment"/>
    <s v="Rwanda"/>
    <s v="kigali"/>
    <s v="College APAPE"/>
    <s v="Mauritius Campus only"/>
    <n v="0"/>
    <n v="0"/>
    <x v="1"/>
    <n v="0"/>
    <x v="1"/>
  </r>
  <r>
    <x v="2537"/>
    <s v="Application Form [Required]"/>
    <s v="2017 Applicant"/>
    <s v="Active"/>
    <s v="M"/>
    <s v="Kamembe"/>
    <x v="9"/>
    <s v="Rwanda"/>
    <s v="English"/>
    <d v="1996-12-10T00:00:00"/>
    <x v="8"/>
    <m/>
    <x v="8"/>
    <s v="BA (Hons) Business Managment"/>
    <s v="Rwanda"/>
    <s v="Kabarore"/>
    <s v="Gabiro High school"/>
    <s v="Rwanda campus only"/>
    <n v="0"/>
    <n v="0"/>
    <x v="1"/>
    <n v="0"/>
    <x v="1"/>
  </r>
  <r>
    <x v="2538"/>
    <s v="2015 Decline"/>
    <s v="2017 Applicant"/>
    <s v="Archived"/>
    <m/>
    <m/>
    <x v="0"/>
    <m/>
    <m/>
    <m/>
    <x v="0"/>
    <m/>
    <x v="0"/>
    <m/>
    <m/>
    <m/>
    <m/>
    <m/>
    <n v="1"/>
    <n v="1"/>
    <x v="0"/>
    <n v="1"/>
    <x v="0"/>
  </r>
  <r>
    <x v="2539"/>
    <s v="2016 Decline"/>
    <s v="2017 Applicant"/>
    <s v="Archived"/>
    <m/>
    <m/>
    <x v="0"/>
    <m/>
    <m/>
    <m/>
    <x v="0"/>
    <m/>
    <x v="0"/>
    <m/>
    <m/>
    <m/>
    <m/>
    <m/>
    <n v="1"/>
    <n v="1"/>
    <x v="0"/>
    <n v="1"/>
    <x v="0"/>
  </r>
  <r>
    <x v="2540"/>
    <s v="Happy to see you again"/>
    <s v="2017 Applicant"/>
    <s v="Archived"/>
    <m/>
    <m/>
    <x v="0"/>
    <m/>
    <m/>
    <m/>
    <x v="0"/>
    <m/>
    <x v="0"/>
    <m/>
    <m/>
    <m/>
    <m/>
    <m/>
    <n v="1"/>
    <n v="1"/>
    <x v="0"/>
    <n v="1"/>
    <x v="0"/>
  </r>
  <r>
    <x v="2541"/>
    <s v="Application Form [Required]"/>
    <s v="2017 Applicant"/>
    <s v="Archived"/>
    <m/>
    <m/>
    <x v="0"/>
    <m/>
    <m/>
    <m/>
    <x v="0"/>
    <m/>
    <x v="0"/>
    <m/>
    <m/>
    <m/>
    <m/>
    <m/>
    <n v="1"/>
    <n v="1"/>
    <x v="0"/>
    <n v="1"/>
    <x v="0"/>
  </r>
  <r>
    <x v="2542"/>
    <s v="Application Form [Required]"/>
    <s v="2017 Applicant"/>
    <s v="Active"/>
    <s v="M"/>
    <s v="Butare"/>
    <x v="9"/>
    <s v="Rwanda"/>
    <s v="English"/>
    <d v="1995-01-09T00:00:00"/>
    <x v="3"/>
    <m/>
    <x v="2"/>
    <s v="BA (Hons) Social Science"/>
    <s v="Rwanda"/>
    <s v="Save"/>
    <s v="GROUPE SCOLAIRE SAINT BERNADETTE SAVE"/>
    <s v="Both the Mauritian and Rwandan campuses"/>
    <n v="0"/>
    <n v="0"/>
    <x v="1"/>
    <n v="0"/>
    <x v="1"/>
  </r>
  <r>
    <x v="2543"/>
    <s v="Application Form Complete"/>
    <s v="2017 Applicant"/>
    <s v="Active"/>
    <s v="F"/>
    <s v="KIGALI"/>
    <x v="9"/>
    <s v="Rwanda"/>
    <s v="English"/>
    <s v="13/04/1994"/>
    <x v="3"/>
    <m/>
    <x v="5"/>
    <s v="BA (Hons) Business Managment"/>
    <s v="Rwanda"/>
    <s v="RUHANGO"/>
    <s v="KIGOMA SECONDARY SCHOOL"/>
    <s v="Both the Mauritian and Rwandan campuses"/>
    <n v="0"/>
    <n v="0"/>
    <x v="1"/>
    <n v="0"/>
    <x v="1"/>
  </r>
  <r>
    <x v="2544"/>
    <s v="2016 Decline"/>
    <s v="2017 Applicant"/>
    <s v="Archived"/>
    <m/>
    <m/>
    <x v="0"/>
    <m/>
    <m/>
    <m/>
    <x v="0"/>
    <m/>
    <x v="0"/>
    <m/>
    <m/>
    <m/>
    <m/>
    <m/>
    <n v="1"/>
    <n v="1"/>
    <x v="0"/>
    <n v="1"/>
    <x v="0"/>
  </r>
  <r>
    <x v="2545"/>
    <s v="Application Form Complete"/>
    <s v="2017 Applicant"/>
    <s v="Active"/>
    <s v="F"/>
    <s v="Kigali"/>
    <x v="9"/>
    <s v="Rwanda"/>
    <s v="English"/>
    <s v="13/08/1998"/>
    <x v="5"/>
    <m/>
    <x v="2"/>
    <s v="BA (Hons) Business Managment"/>
    <s v="Rwanda"/>
    <s v="Kigali"/>
    <s v="Sos heirmainn German technical high school"/>
    <s v="Both the Mauritian and Rwandan campuses"/>
    <n v="0"/>
    <n v="0"/>
    <x v="1"/>
    <n v="0"/>
    <x v="1"/>
  </r>
  <r>
    <x v="2546"/>
    <s v="2016 Decline"/>
    <s v="2017 Applicant"/>
    <s v="Archived"/>
    <m/>
    <m/>
    <x v="0"/>
    <m/>
    <m/>
    <m/>
    <x v="0"/>
    <m/>
    <x v="0"/>
    <m/>
    <m/>
    <m/>
    <m/>
    <m/>
    <n v="1"/>
    <n v="1"/>
    <x v="0"/>
    <n v="1"/>
    <x v="0"/>
  </r>
  <r>
    <x v="2547"/>
    <s v="2016 Decline"/>
    <s v="2017 Applicant"/>
    <s v="Archived"/>
    <m/>
    <m/>
    <x v="0"/>
    <m/>
    <m/>
    <m/>
    <x v="0"/>
    <m/>
    <x v="0"/>
    <m/>
    <m/>
    <m/>
    <m/>
    <m/>
    <n v="1"/>
    <n v="1"/>
    <x v="0"/>
    <n v="1"/>
    <x v="0"/>
  </r>
  <r>
    <x v="2548"/>
    <s v="Application Form Complete"/>
    <s v="2017 Applicant"/>
    <s v="Active"/>
    <s v="M"/>
    <s v="kigali"/>
    <x v="9"/>
    <s v="Rwanda"/>
    <s v="English"/>
    <d v="1994-11-05T00:00:00"/>
    <x v="2"/>
    <m/>
    <x v="9"/>
    <s v="BSc (Hons) Computing Science"/>
    <s v="Rwanda"/>
    <s v="Musanze"/>
    <s v="Sonrise high school"/>
    <s v="Rwanda campus only"/>
    <n v="0"/>
    <n v="0"/>
    <x v="1"/>
    <n v="0"/>
    <x v="1"/>
  </r>
  <r>
    <x v="2549"/>
    <s v="Application Form [Required]"/>
    <s v="2017 Applicant"/>
    <s v="Active"/>
    <s v="M"/>
    <m/>
    <x v="9"/>
    <s v="Rwanda"/>
    <s v="English"/>
    <s v="23/04/1998"/>
    <x v="11"/>
    <m/>
    <x v="3"/>
    <s v="BSc (Hons) Computing Science"/>
    <s v="Rwanda"/>
    <s v="Kamonyi"/>
    <s v="Groupe scolaire Remera-Rukoma"/>
    <s v="Rwanda campus only"/>
    <n v="0"/>
    <n v="0"/>
    <x v="1"/>
    <n v="0"/>
    <x v="1"/>
  </r>
  <r>
    <x v="2550"/>
    <s v="2016 Decline"/>
    <s v="2017 Applicant"/>
    <s v="Archived"/>
    <m/>
    <m/>
    <x v="0"/>
    <m/>
    <m/>
    <m/>
    <x v="0"/>
    <m/>
    <x v="0"/>
    <m/>
    <m/>
    <m/>
    <m/>
    <m/>
    <n v="1"/>
    <n v="1"/>
    <x v="0"/>
    <n v="1"/>
    <x v="0"/>
  </r>
  <r>
    <x v="2551"/>
    <s v="Application Form [Required]"/>
    <s v="2017 Applicant"/>
    <s v="Active"/>
    <m/>
    <m/>
    <x v="0"/>
    <m/>
    <m/>
    <m/>
    <x v="0"/>
    <m/>
    <x v="0"/>
    <m/>
    <m/>
    <m/>
    <m/>
    <m/>
    <n v="1"/>
    <n v="1"/>
    <x v="0"/>
    <n v="1"/>
    <x v="0"/>
  </r>
  <r>
    <x v="2552"/>
    <s v="Application Form [Required]"/>
    <s v="2017 Applicant"/>
    <s v="Active"/>
    <m/>
    <s v="kigali-butare"/>
    <x v="9"/>
    <s v="Rwanda"/>
    <s v="English"/>
    <s v="15/03/1995"/>
    <x v="1"/>
    <m/>
    <x v="6"/>
    <s v="BA (Hons) Business Managment"/>
    <s v="Rwanda"/>
    <s v="Rwanda"/>
    <s v="G.s mere du verb kibeho"/>
    <s v="Rwanda campus only"/>
    <n v="0"/>
    <n v="0"/>
    <x v="1"/>
    <n v="0"/>
    <x v="1"/>
  </r>
  <r>
    <x v="2553"/>
    <s v="2015 Decline"/>
    <s v="2017 Applicant"/>
    <s v="Archived"/>
    <m/>
    <m/>
    <x v="0"/>
    <m/>
    <m/>
    <m/>
    <x v="0"/>
    <m/>
    <x v="0"/>
    <m/>
    <m/>
    <m/>
    <m/>
    <m/>
    <n v="1"/>
    <n v="1"/>
    <x v="0"/>
    <n v="1"/>
    <x v="0"/>
  </r>
  <r>
    <x v="2554"/>
    <s v="Application Form Complete"/>
    <s v="2017 Applicant"/>
    <s v="Active"/>
    <s v="M"/>
    <s v="kigali city"/>
    <x v="9"/>
    <s v="Rwanda"/>
    <s v="English"/>
    <s v="25/11/1997"/>
    <x v="1"/>
    <m/>
    <x v="1"/>
    <s v="BSc (Hons) Computing Science"/>
    <s v="Rwanda"/>
    <s v="nyanza district"/>
    <s v="nyanza technical school"/>
    <s v="Both the Mauritian and Rwandan campuses"/>
    <n v="0"/>
    <n v="0"/>
    <x v="1"/>
    <n v="0"/>
    <x v="1"/>
  </r>
  <r>
    <x v="2555"/>
    <s v="Application Form [Required]"/>
    <s v="2017 Applicant"/>
    <s v="Active"/>
    <s v="M"/>
    <s v="kigali"/>
    <x v="9"/>
    <s v="Rwanda"/>
    <s v="French"/>
    <d v="1991-08-03T00:00:00"/>
    <x v="9"/>
    <s v="sms on my phone num"/>
    <x v="8"/>
    <s v="BSc (Hons) Applied Psychology"/>
    <m/>
    <m/>
    <m/>
    <m/>
    <n v="0"/>
    <n v="0"/>
    <x v="1"/>
    <n v="1"/>
    <x v="2"/>
  </r>
  <r>
    <x v="2556"/>
    <s v="Application Form [Required]"/>
    <s v="2017 Applicant"/>
    <s v="Active"/>
    <s v="F"/>
    <s v="musanze"/>
    <x v="9"/>
    <s v="Rwanda"/>
    <s v="English"/>
    <d v="1994-01-01T00:00:00"/>
    <x v="5"/>
    <m/>
    <x v="2"/>
    <s v="BSc (Hons) Computing Science"/>
    <s v="Rwanda"/>
    <s v="musanze"/>
    <s v="Instute Techinique Baptist"/>
    <s v="Rwanda campus only"/>
    <n v="0"/>
    <n v="0"/>
    <x v="1"/>
    <n v="0"/>
    <x v="1"/>
  </r>
  <r>
    <x v="2557"/>
    <s v="Application Form [Required]"/>
    <s v="2017 Applicant"/>
    <s v="Active"/>
    <s v="M"/>
    <s v="Gasabo-Kigali"/>
    <x v="9"/>
    <s v="Rwanda"/>
    <s v="English"/>
    <s v="26/06/1989"/>
    <x v="11"/>
    <m/>
    <x v="13"/>
    <s v="BEng Electrical Power Systems Engineering"/>
    <m/>
    <m/>
    <m/>
    <m/>
    <n v="0"/>
    <n v="0"/>
    <x v="1"/>
    <n v="1"/>
    <x v="2"/>
  </r>
  <r>
    <x v="2558"/>
    <s v="Application Form [Required]"/>
    <s v="2017 Applicant"/>
    <s v="Active"/>
    <s v="M"/>
    <s v="Kabarore"/>
    <x v="9"/>
    <s v="Rwanda"/>
    <s v="English"/>
    <d v="1995-01-01T00:00:00"/>
    <x v="1"/>
    <m/>
    <x v="3"/>
    <s v="BSc (Hons) Computing Science"/>
    <s v="Rwanda"/>
    <s v="BYUMBA"/>
    <s v="PETIT SEMINAIRE DE RWESERO"/>
    <s v="Rwanda campus only"/>
    <n v="0"/>
    <n v="0"/>
    <x v="1"/>
    <n v="0"/>
    <x v="1"/>
  </r>
  <r>
    <x v="2559"/>
    <s v="Application Form Complete"/>
    <s v="2017 Applicant"/>
    <s v="Active"/>
    <s v="M"/>
    <s v="KIGALI"/>
    <x v="9"/>
    <s v="Rwanda"/>
    <s v="English"/>
    <s v="14/11/1998"/>
    <x v="3"/>
    <m/>
    <x v="1"/>
    <s v="BEng Electrical Power Systems Engineering"/>
    <s v="Rwanda"/>
    <s v="KIGALI"/>
    <s v="college st Andre"/>
    <s v="Rwanda campus only"/>
    <n v="0"/>
    <n v="0"/>
    <x v="1"/>
    <n v="0"/>
    <x v="1"/>
  </r>
  <r>
    <x v="2560"/>
    <s v="Application Form Complete"/>
    <s v="2017 Applicant"/>
    <s v="Active"/>
    <s v="M"/>
    <s v="Mbabane"/>
    <x v="35"/>
    <s v="Mauritius"/>
    <s v="English"/>
    <s v="14/01/1998"/>
    <x v="8"/>
    <m/>
    <x v="9"/>
    <s v="BA (Hons) Business Managment"/>
    <s v="Swaziland"/>
    <s v="Mbabane"/>
    <s v="Waterford Kamhlaba United World College"/>
    <s v="Mauritius Campus only"/>
    <n v="0"/>
    <n v="0"/>
    <x v="1"/>
    <n v="0"/>
    <x v="1"/>
  </r>
  <r>
    <x v="2561"/>
    <s v="2016 Decline"/>
    <s v="2017 Applicant"/>
    <s v="Deleted"/>
    <m/>
    <m/>
    <x v="0"/>
    <m/>
    <m/>
    <m/>
    <x v="0"/>
    <m/>
    <x v="0"/>
    <m/>
    <m/>
    <m/>
    <m/>
    <m/>
    <n v="1"/>
    <n v="1"/>
    <x v="0"/>
    <n v="1"/>
    <x v="0"/>
  </r>
  <r>
    <x v="2562"/>
    <s v="2016 Decline"/>
    <s v="2017 Applicant"/>
    <s v="Archived"/>
    <m/>
    <m/>
    <x v="0"/>
    <m/>
    <m/>
    <m/>
    <x v="0"/>
    <m/>
    <x v="0"/>
    <m/>
    <m/>
    <m/>
    <m/>
    <m/>
    <n v="1"/>
    <n v="1"/>
    <x v="0"/>
    <n v="1"/>
    <x v="0"/>
  </r>
  <r>
    <x v="2563"/>
    <s v="Application Form [Required]"/>
    <s v="2017 Applicant"/>
    <s v="Active"/>
    <s v="M"/>
    <s v="Nairobi"/>
    <x v="2"/>
    <s v="Kenya"/>
    <s v="English"/>
    <d v="2017-04-08T00:00:00"/>
    <x v="5"/>
    <m/>
    <x v="2"/>
    <s v="BA (Hons) Business Managment"/>
    <s v="Kenya"/>
    <s v="Nairobi"/>
    <s v="Parklands high school"/>
    <s v="Both the Mauritian and Rwandan campuses"/>
    <n v="0"/>
    <n v="0"/>
    <x v="1"/>
    <n v="0"/>
    <x v="1"/>
  </r>
  <r>
    <x v="2564"/>
    <s v="Application Form [Required]"/>
    <s v="2017 Applicant"/>
    <s v="Withdrawn"/>
    <m/>
    <m/>
    <x v="0"/>
    <m/>
    <m/>
    <m/>
    <x v="0"/>
    <m/>
    <x v="0"/>
    <m/>
    <m/>
    <m/>
    <m/>
    <m/>
    <n v="1"/>
    <n v="1"/>
    <x v="0"/>
    <n v="1"/>
    <x v="0"/>
  </r>
  <r>
    <x v="2565"/>
    <s v="2016 Decline"/>
    <s v="2017 Applicant"/>
    <s v="Archived"/>
    <m/>
    <m/>
    <x v="0"/>
    <m/>
    <m/>
    <m/>
    <x v="0"/>
    <m/>
    <x v="0"/>
    <m/>
    <m/>
    <m/>
    <m/>
    <m/>
    <n v="1"/>
    <n v="1"/>
    <x v="0"/>
    <n v="1"/>
    <x v="0"/>
  </r>
  <r>
    <x v="2566"/>
    <s v="2015 Decline"/>
    <s v="2017 Applicant"/>
    <s v="Archived"/>
    <m/>
    <m/>
    <x v="0"/>
    <m/>
    <m/>
    <m/>
    <x v="0"/>
    <m/>
    <x v="0"/>
    <m/>
    <m/>
    <m/>
    <m/>
    <m/>
    <n v="1"/>
    <n v="1"/>
    <x v="0"/>
    <n v="1"/>
    <x v="0"/>
  </r>
  <r>
    <x v="2567"/>
    <s v="Application Form [Required]"/>
    <s v="2017 Applicant"/>
    <s v="Active"/>
    <m/>
    <m/>
    <x v="0"/>
    <m/>
    <m/>
    <m/>
    <x v="0"/>
    <m/>
    <x v="0"/>
    <m/>
    <m/>
    <m/>
    <m/>
    <m/>
    <n v="1"/>
    <n v="1"/>
    <x v="0"/>
    <n v="1"/>
    <x v="0"/>
  </r>
  <r>
    <x v="2568"/>
    <s v="2016 Decline"/>
    <s v="2017 Applicant"/>
    <s v="Archived"/>
    <m/>
    <m/>
    <x v="0"/>
    <m/>
    <m/>
    <m/>
    <x v="0"/>
    <m/>
    <x v="0"/>
    <m/>
    <m/>
    <m/>
    <m/>
    <m/>
    <n v="1"/>
    <n v="1"/>
    <x v="0"/>
    <n v="1"/>
    <x v="0"/>
  </r>
  <r>
    <x v="2569"/>
    <s v="Application Form [Required]"/>
    <s v="2017 Applicant"/>
    <s v="Active"/>
    <s v="M"/>
    <s v="nairobi"/>
    <x v="2"/>
    <s v="Kenya"/>
    <s v="English"/>
    <d v="1997-01-05T00:00:00"/>
    <x v="3"/>
    <m/>
    <x v="6"/>
    <s v="BA (Hons) Business Managment"/>
    <s v="Kenya"/>
    <s v="thika"/>
    <s v="Thika high school"/>
    <s v="Both the Mauritian and Rwandan campuses"/>
    <n v="0"/>
    <n v="0"/>
    <x v="1"/>
    <n v="0"/>
    <x v="1"/>
  </r>
  <r>
    <x v="2570"/>
    <s v="2015 Decline"/>
    <s v="2017 Applicant"/>
    <s v="Archived"/>
    <m/>
    <m/>
    <x v="0"/>
    <m/>
    <m/>
    <m/>
    <x v="0"/>
    <m/>
    <x v="0"/>
    <m/>
    <m/>
    <m/>
    <m/>
    <m/>
    <n v="1"/>
    <n v="1"/>
    <x v="0"/>
    <n v="1"/>
    <x v="0"/>
  </r>
  <r>
    <x v="2571"/>
    <s v="2015 Decline"/>
    <s v="2017 Applicant"/>
    <s v="Archived"/>
    <m/>
    <m/>
    <x v="0"/>
    <m/>
    <m/>
    <m/>
    <x v="0"/>
    <m/>
    <x v="0"/>
    <m/>
    <m/>
    <m/>
    <m/>
    <m/>
    <n v="1"/>
    <n v="1"/>
    <x v="0"/>
    <n v="1"/>
    <x v="0"/>
  </r>
  <r>
    <x v="2572"/>
    <s v="Application Form [Required]"/>
    <s v="2017 Applicant"/>
    <s v="Active"/>
    <s v="F"/>
    <s v="kigali"/>
    <x v="9"/>
    <s v="Rwanda"/>
    <s v="English"/>
    <s v="23/08/1998"/>
    <x v="8"/>
    <m/>
    <x v="6"/>
    <s v="BA (Hons) Business Managment"/>
    <s v="Rwanda"/>
    <s v="kigali"/>
    <s v="riviera high school"/>
    <s v="Mauritius Campus only"/>
    <n v="0"/>
    <n v="0"/>
    <x v="1"/>
    <n v="0"/>
    <x v="1"/>
  </r>
  <r>
    <x v="2573"/>
    <s v="Application Form [Required]"/>
    <s v="2017 Applicant"/>
    <s v="Active"/>
    <m/>
    <m/>
    <x v="0"/>
    <m/>
    <m/>
    <m/>
    <x v="0"/>
    <m/>
    <x v="0"/>
    <m/>
    <m/>
    <m/>
    <m/>
    <m/>
    <n v="1"/>
    <n v="1"/>
    <x v="0"/>
    <n v="1"/>
    <x v="0"/>
  </r>
  <r>
    <x v="2574"/>
    <s v="2016 Decline"/>
    <s v="2017 Applicant"/>
    <s v="Archived"/>
    <m/>
    <m/>
    <x v="0"/>
    <m/>
    <m/>
    <m/>
    <x v="0"/>
    <m/>
    <x v="0"/>
    <m/>
    <m/>
    <m/>
    <m/>
    <m/>
    <n v="1"/>
    <n v="1"/>
    <x v="0"/>
    <n v="1"/>
    <x v="0"/>
  </r>
  <r>
    <x v="2575"/>
    <s v="Application Form [Required]"/>
    <s v="2017 Applicant"/>
    <s v="Active"/>
    <s v="M"/>
    <s v="Accra"/>
    <x v="1"/>
    <s v="Ghana"/>
    <s v="English"/>
    <d v="1998-05-10T00:00:00"/>
    <x v="3"/>
    <m/>
    <x v="2"/>
    <s v="BSc (Hons) Computing Science"/>
    <s v="Ghana"/>
    <s v="Akim Akroso"/>
    <s v="Akroso Senior High School"/>
    <s v="Rwanda campus only"/>
    <n v="0"/>
    <n v="0"/>
    <x v="1"/>
    <n v="0"/>
    <x v="1"/>
  </r>
  <r>
    <x v="2576"/>
    <s v="2015 Decline"/>
    <s v="2017 Applicant"/>
    <s v="Archived"/>
    <m/>
    <m/>
    <x v="0"/>
    <m/>
    <m/>
    <m/>
    <x v="0"/>
    <m/>
    <x v="0"/>
    <m/>
    <m/>
    <m/>
    <m/>
    <m/>
    <n v="1"/>
    <n v="1"/>
    <x v="0"/>
    <n v="1"/>
    <x v="0"/>
  </r>
  <r>
    <x v="2577"/>
    <s v="Application Form [Required]"/>
    <s v="2017 Applicant"/>
    <s v="Active"/>
    <s v="M"/>
    <s v="koforidua"/>
    <x v="1"/>
    <s v="Ghana"/>
    <s v="English"/>
    <d v="1996-03-09T00:00:00"/>
    <x v="11"/>
    <m/>
    <x v="10"/>
    <s v="BSc (Hons) Computing Science"/>
    <s v="Ghana"/>
    <s v="koforidua"/>
    <s v="saviour senior high school,osiem"/>
    <s v="Both the Mauritian and Rwandan campuses"/>
    <n v="0"/>
    <n v="0"/>
    <x v="1"/>
    <n v="0"/>
    <x v="1"/>
  </r>
  <r>
    <x v="2578"/>
    <s v="Application Form [Required]"/>
    <s v="2017 Applicant"/>
    <s v="Active"/>
    <m/>
    <m/>
    <x v="0"/>
    <m/>
    <m/>
    <m/>
    <x v="0"/>
    <m/>
    <x v="0"/>
    <m/>
    <m/>
    <m/>
    <m/>
    <m/>
    <n v="1"/>
    <n v="1"/>
    <x v="0"/>
    <n v="1"/>
    <x v="0"/>
  </r>
  <r>
    <x v="2579"/>
    <s v="Application Form [Required]"/>
    <s v="2017 Applicant"/>
    <s v="Active"/>
    <m/>
    <m/>
    <x v="0"/>
    <m/>
    <m/>
    <m/>
    <x v="0"/>
    <m/>
    <x v="0"/>
    <m/>
    <m/>
    <m/>
    <m/>
    <m/>
    <n v="1"/>
    <n v="1"/>
    <x v="0"/>
    <n v="1"/>
    <x v="0"/>
  </r>
  <r>
    <x v="2580"/>
    <s v="Application Form Complete"/>
    <s v="2017 Applicant"/>
    <s v="Active"/>
    <s v="M"/>
    <s v="Anyinam"/>
    <x v="1"/>
    <s v="Ghana"/>
    <s v="English"/>
    <s v="20/05/1998"/>
    <x v="3"/>
    <m/>
    <x v="9"/>
    <s v="BSc (Hons) Computing Science"/>
    <s v="Ghana"/>
    <s v="Koforidua"/>
    <s v="Ghana Senior High School Koforidua"/>
    <s v="Both the Mauritian and Rwandan campuses"/>
    <n v="0"/>
    <n v="0"/>
    <x v="1"/>
    <n v="0"/>
    <x v="1"/>
  </r>
  <r>
    <x v="2581"/>
    <s v="Application Form [Required]"/>
    <s v="2017 Applicant"/>
    <s v="Withdrawn"/>
    <s v="M"/>
    <s v="Accra"/>
    <x v="1"/>
    <s v="Ghana"/>
    <s v="English"/>
    <d v="2001-02-07T00:00:00"/>
    <x v="9"/>
    <s v="My sister found out about ALU from a friend and asked me to apply"/>
    <x v="3"/>
    <s v="BSc (Hons) Applied Psychology"/>
    <s v="Ghana"/>
    <s v="Accra"/>
    <m/>
    <s v="Mauritius Campus only"/>
    <n v="0"/>
    <n v="0"/>
    <x v="1"/>
    <n v="1"/>
    <x v="2"/>
  </r>
  <r>
    <x v="2582"/>
    <s v="2016 Decline"/>
    <s v="2017 Applicant"/>
    <s v="Archived"/>
    <m/>
    <m/>
    <x v="0"/>
    <m/>
    <m/>
    <m/>
    <x v="0"/>
    <m/>
    <x v="0"/>
    <m/>
    <m/>
    <m/>
    <m/>
    <m/>
    <n v="1"/>
    <n v="1"/>
    <x v="0"/>
    <n v="1"/>
    <x v="0"/>
  </r>
  <r>
    <x v="2583"/>
    <s v="2015 Decline"/>
    <s v="2017 Applicant"/>
    <s v="Archived"/>
    <m/>
    <m/>
    <x v="0"/>
    <m/>
    <m/>
    <m/>
    <x v="0"/>
    <m/>
    <x v="0"/>
    <m/>
    <m/>
    <m/>
    <m/>
    <m/>
    <n v="1"/>
    <n v="1"/>
    <x v="0"/>
    <n v="1"/>
    <x v="0"/>
  </r>
  <r>
    <x v="2584"/>
    <s v="Application Form [Required]"/>
    <s v="2017 Applicant"/>
    <s v="Active"/>
    <m/>
    <m/>
    <x v="0"/>
    <m/>
    <m/>
    <m/>
    <x v="0"/>
    <m/>
    <x v="0"/>
    <m/>
    <m/>
    <m/>
    <m/>
    <m/>
    <n v="1"/>
    <n v="1"/>
    <x v="0"/>
    <n v="1"/>
    <x v="0"/>
  </r>
  <r>
    <x v="2585"/>
    <s v="Application Form Complete"/>
    <s v="2017 Applicant"/>
    <s v="Active"/>
    <s v="M"/>
    <s v="Kampala"/>
    <x v="3"/>
    <s v="Uganda"/>
    <s v="English"/>
    <d v="1998-11-05T00:00:00"/>
    <x v="5"/>
    <m/>
    <x v="2"/>
    <s v="BEng Electrical Power Systems Engineering"/>
    <s v="Uganda"/>
    <s v="Kampala"/>
    <s v="King's College Budo"/>
    <s v="Both the Mauritian and Rwandan campuses"/>
    <n v="0"/>
    <n v="0"/>
    <x v="1"/>
    <n v="0"/>
    <x v="1"/>
  </r>
  <r>
    <x v="2586"/>
    <s v="Application Form Complete"/>
    <s v="2017 Applicant"/>
    <s v="Active"/>
    <s v="M"/>
    <s v="Kampala"/>
    <x v="3"/>
    <s v="Uganda"/>
    <s v="English"/>
    <d v="1998-04-03T00:00:00"/>
    <x v="8"/>
    <m/>
    <x v="5"/>
    <s v="BA (Hons) Business Managment"/>
    <s v="Uganda"/>
    <s v="Wakiso"/>
    <s v="King's college Budo"/>
    <s v="Mauritius Campus only"/>
    <n v="0"/>
    <n v="0"/>
    <x v="1"/>
    <n v="0"/>
    <x v="1"/>
  </r>
  <r>
    <x v="2587"/>
    <s v="Application Form Complete"/>
    <s v="2017 Applicant"/>
    <s v="Active"/>
    <s v="F"/>
    <s v="Kampala"/>
    <x v="3"/>
    <s v="Uganda"/>
    <s v="English"/>
    <d v="1998-06-10T00:00:00"/>
    <x v="10"/>
    <m/>
    <x v="2"/>
    <s v="BSc (Hons) Computing Science"/>
    <s v="Uganda"/>
    <s v="Entebbe"/>
    <s v="Merryland High School Entebbe"/>
    <s v="Both the Mauritian and Rwandan campuses"/>
    <n v="0"/>
    <n v="0"/>
    <x v="1"/>
    <n v="0"/>
    <x v="1"/>
  </r>
  <r>
    <x v="2588"/>
    <s v="Application Form Complete"/>
    <s v="2017 Applicant"/>
    <s v="Active"/>
    <s v="F"/>
    <s v="Kigali"/>
    <x v="9"/>
    <s v="Rwanda"/>
    <s v="English"/>
    <d v="1995-10-04T00:00:00"/>
    <x v="1"/>
    <m/>
    <x v="1"/>
    <s v="BSc (Hons) Computing Science"/>
    <s v="Rwanda"/>
    <s v="Nyagatare"/>
    <s v="Nyagatare Secondary School"/>
    <s v="Both the Mauritian and Rwandan campuses"/>
    <n v="0"/>
    <n v="0"/>
    <x v="1"/>
    <n v="0"/>
    <x v="1"/>
  </r>
  <r>
    <x v="2589"/>
    <s v="Application Form Complete"/>
    <s v="2017 Applicant"/>
    <s v="Active"/>
    <s v="M"/>
    <s v="Kigali"/>
    <x v="9"/>
    <s v="Rwanda"/>
    <s v="English"/>
    <d v="1986-10-06T00:00:00"/>
    <x v="1"/>
    <m/>
    <x v="2"/>
    <s v="BA (Hons) Business Managment"/>
    <s v="Uganda"/>
    <s v="MBARARA"/>
    <s v="MBARARA HIGH SCHOOL"/>
    <s v="Both the Mauritian and Rwandan campuses"/>
    <n v="0"/>
    <n v="0"/>
    <x v="1"/>
    <n v="0"/>
    <x v="1"/>
  </r>
  <r>
    <x v="2590"/>
    <s v="2015 Decline"/>
    <s v="2017 Applicant"/>
    <s v="Archived"/>
    <m/>
    <m/>
    <x v="0"/>
    <m/>
    <m/>
    <m/>
    <x v="0"/>
    <m/>
    <x v="0"/>
    <m/>
    <m/>
    <m/>
    <m/>
    <m/>
    <n v="1"/>
    <n v="1"/>
    <x v="0"/>
    <n v="1"/>
    <x v="0"/>
  </r>
  <r>
    <x v="2591"/>
    <s v="2015 Decline"/>
    <s v="2017 Applicant"/>
    <s v="Archived"/>
    <m/>
    <m/>
    <x v="0"/>
    <m/>
    <m/>
    <m/>
    <x v="0"/>
    <m/>
    <x v="0"/>
    <m/>
    <m/>
    <m/>
    <m/>
    <m/>
    <n v="1"/>
    <n v="1"/>
    <x v="0"/>
    <n v="1"/>
    <x v="0"/>
  </r>
  <r>
    <x v="2592"/>
    <s v="2015 Decline"/>
    <s v="2017 Applicant"/>
    <s v="Archived"/>
    <m/>
    <m/>
    <x v="0"/>
    <m/>
    <m/>
    <m/>
    <x v="0"/>
    <m/>
    <x v="0"/>
    <m/>
    <m/>
    <m/>
    <m/>
    <m/>
    <n v="1"/>
    <n v="1"/>
    <x v="0"/>
    <n v="1"/>
    <x v="0"/>
  </r>
  <r>
    <x v="2593"/>
    <s v="2015 Enrolled"/>
    <s v="2017 Applicant"/>
    <s v="Archived"/>
    <m/>
    <m/>
    <x v="0"/>
    <m/>
    <m/>
    <m/>
    <x v="0"/>
    <m/>
    <x v="0"/>
    <m/>
    <m/>
    <m/>
    <m/>
    <m/>
    <n v="1"/>
    <n v="1"/>
    <x v="0"/>
    <n v="1"/>
    <x v="0"/>
  </r>
  <r>
    <x v="2594"/>
    <s v="2016 Decline"/>
    <s v="2017 Applicant"/>
    <s v="Archived"/>
    <m/>
    <m/>
    <x v="0"/>
    <m/>
    <m/>
    <m/>
    <x v="0"/>
    <m/>
    <x v="0"/>
    <m/>
    <m/>
    <m/>
    <m/>
    <m/>
    <n v="1"/>
    <n v="1"/>
    <x v="0"/>
    <n v="1"/>
    <x v="0"/>
  </r>
  <r>
    <x v="2595"/>
    <s v="Application Form [Required]"/>
    <s v="2017 Applicant"/>
    <s v="Active"/>
    <m/>
    <m/>
    <x v="0"/>
    <m/>
    <m/>
    <m/>
    <x v="0"/>
    <m/>
    <x v="0"/>
    <m/>
    <m/>
    <m/>
    <m/>
    <m/>
    <n v="1"/>
    <n v="1"/>
    <x v="0"/>
    <n v="1"/>
    <x v="0"/>
  </r>
  <r>
    <x v="2596"/>
    <s v="Application Form [Required]"/>
    <s v="2017 Applicant"/>
    <s v="Active"/>
    <s v="F"/>
    <s v="tunis"/>
    <x v="4"/>
    <s v="Tunisia"/>
    <s v="English"/>
    <s v="17/03/1996"/>
    <x v="5"/>
    <m/>
    <x v="9"/>
    <s v="BA (Hons) Business Managment"/>
    <s v="Tunisia"/>
    <s v="Sfax"/>
    <s v="15 novembre 1955"/>
    <s v="Mauritius Campus only"/>
    <n v="0"/>
    <n v="0"/>
    <x v="1"/>
    <n v="0"/>
    <x v="1"/>
  </r>
  <r>
    <x v="2597"/>
    <s v="Application Form [Required]"/>
    <s v="2017 Applicant"/>
    <s v="Active"/>
    <s v="F"/>
    <s v="el mourouj1"/>
    <x v="4"/>
    <s v="Tunisia"/>
    <s v="English"/>
    <d v="1992-07-08T00:00:00"/>
    <x v="0"/>
    <m/>
    <x v="0"/>
    <m/>
    <m/>
    <m/>
    <m/>
    <m/>
    <n v="0"/>
    <n v="1"/>
    <x v="0"/>
    <n v="1"/>
    <x v="3"/>
  </r>
  <r>
    <x v="2598"/>
    <s v="2015 Decline"/>
    <s v="2017 Applicant"/>
    <s v="Archived"/>
    <m/>
    <m/>
    <x v="0"/>
    <m/>
    <m/>
    <m/>
    <x v="0"/>
    <m/>
    <x v="0"/>
    <m/>
    <m/>
    <m/>
    <m/>
    <m/>
    <n v="1"/>
    <n v="1"/>
    <x v="0"/>
    <n v="1"/>
    <x v="0"/>
  </r>
  <r>
    <x v="2599"/>
    <s v="Application Form [Required]"/>
    <s v="2017 Applicant"/>
    <s v="Active"/>
    <m/>
    <m/>
    <x v="0"/>
    <m/>
    <m/>
    <m/>
    <x v="0"/>
    <m/>
    <x v="0"/>
    <m/>
    <m/>
    <m/>
    <m/>
    <m/>
    <n v="1"/>
    <n v="1"/>
    <x v="0"/>
    <n v="1"/>
    <x v="0"/>
  </r>
  <r>
    <x v="2600"/>
    <s v="Application Form [Required]"/>
    <s v="2017 Applicant"/>
    <s v="Withdrawn"/>
    <s v="M"/>
    <s v="Accra"/>
    <x v="1"/>
    <s v="Ghana"/>
    <s v="English"/>
    <s v="31/12/1994"/>
    <x v="3"/>
    <m/>
    <x v="5"/>
    <s v="BSc (Hons) Computing Science"/>
    <s v="Ghana"/>
    <s v="Kumasi"/>
    <s v="Presbyterian Senior High School"/>
    <s v="Both the Mauritian and Rwandan campuses"/>
    <n v="0"/>
    <n v="0"/>
    <x v="1"/>
    <n v="0"/>
    <x v="1"/>
  </r>
  <r>
    <x v="2601"/>
    <s v="2016 Decline"/>
    <s v="2017 Applicant"/>
    <s v="Archived"/>
    <m/>
    <m/>
    <x v="0"/>
    <m/>
    <m/>
    <m/>
    <x v="0"/>
    <m/>
    <x v="0"/>
    <m/>
    <m/>
    <m/>
    <m/>
    <m/>
    <n v="1"/>
    <n v="1"/>
    <x v="0"/>
    <n v="1"/>
    <x v="0"/>
  </r>
  <r>
    <x v="2602"/>
    <s v="Application Form [Required]"/>
    <s v="2017 Applicant"/>
    <s v="Active"/>
    <s v="M"/>
    <s v="kaduna south local govt"/>
    <x v="7"/>
    <s v="Nigeria"/>
    <s v="English"/>
    <s v="24/11/1995"/>
    <x v="5"/>
    <m/>
    <x v="6"/>
    <s v="BEng Electrical Power Systems Engineering"/>
    <s v="Nigeria"/>
    <s v="KADUNA NIGERIA"/>
    <s v="ARMSTRONG INTERNATIONAL SCHOOLS"/>
    <s v="Mauritius Campus only"/>
    <n v="0"/>
    <n v="0"/>
    <x v="1"/>
    <n v="0"/>
    <x v="1"/>
  </r>
  <r>
    <x v="2603"/>
    <s v="Application Form Complete"/>
    <s v="2017 Applicant"/>
    <s v="Active"/>
    <s v="M"/>
    <s v="kano"/>
    <x v="7"/>
    <s v="Nigeria"/>
    <s v="English"/>
    <d v="1997-10-05T00:00:00"/>
    <x v="4"/>
    <m/>
    <x v="2"/>
    <s v="BSc (Hons) Computing Science"/>
    <s v="Nigeria"/>
    <s v="none"/>
    <s v="none"/>
    <s v="Both the Mauritian and Rwandan campuses"/>
    <n v="0"/>
    <n v="0"/>
    <x v="1"/>
    <n v="0"/>
    <x v="1"/>
  </r>
  <r>
    <x v="2604"/>
    <s v="Application Form [Required]"/>
    <s v="2017 Applicant"/>
    <s v="Active"/>
    <m/>
    <m/>
    <x v="0"/>
    <m/>
    <m/>
    <m/>
    <x v="0"/>
    <m/>
    <x v="0"/>
    <m/>
    <m/>
    <m/>
    <m/>
    <m/>
    <n v="1"/>
    <n v="1"/>
    <x v="0"/>
    <n v="1"/>
    <x v="0"/>
  </r>
  <r>
    <x v="2605"/>
    <s v="Application Form [Required]"/>
    <s v="2017 Applicant"/>
    <s v="Active"/>
    <m/>
    <m/>
    <x v="0"/>
    <m/>
    <m/>
    <m/>
    <x v="0"/>
    <m/>
    <x v="0"/>
    <m/>
    <m/>
    <m/>
    <m/>
    <m/>
    <n v="1"/>
    <n v="1"/>
    <x v="0"/>
    <n v="1"/>
    <x v="0"/>
  </r>
  <r>
    <x v="2606"/>
    <s v="2015 Decline"/>
    <s v="2017 Applicant"/>
    <s v="Archived"/>
    <m/>
    <m/>
    <x v="0"/>
    <m/>
    <m/>
    <m/>
    <x v="0"/>
    <m/>
    <x v="0"/>
    <m/>
    <m/>
    <m/>
    <m/>
    <m/>
    <n v="1"/>
    <n v="1"/>
    <x v="0"/>
    <n v="1"/>
    <x v="0"/>
  </r>
  <r>
    <x v="2607"/>
    <s v="Application Form [Required]"/>
    <s v="2017 Applicant"/>
    <s v="Active"/>
    <s v="F"/>
    <s v="Tema"/>
    <x v="1"/>
    <s v="Ghana"/>
    <s v="English"/>
    <s v="14/02/1999"/>
    <x v="2"/>
    <m/>
    <x v="5"/>
    <s v="BSc (Hons) Applied Psychology"/>
    <s v="Ghana"/>
    <s v="Tema"/>
    <s v="SOS-Hermann Gmeiner Internation College"/>
    <s v="Mauritius Campus only"/>
    <n v="0"/>
    <n v="0"/>
    <x v="1"/>
    <n v="0"/>
    <x v="1"/>
  </r>
  <r>
    <x v="2608"/>
    <s v="2015 Decline"/>
    <s v="2017 Applicant"/>
    <s v="Archived"/>
    <m/>
    <m/>
    <x v="0"/>
    <m/>
    <m/>
    <m/>
    <x v="0"/>
    <m/>
    <x v="0"/>
    <m/>
    <m/>
    <m/>
    <m/>
    <m/>
    <n v="1"/>
    <n v="1"/>
    <x v="0"/>
    <n v="1"/>
    <x v="0"/>
  </r>
  <r>
    <x v="2609"/>
    <s v="Application Form [Required]"/>
    <s v="2017 Applicant"/>
    <s v="Active"/>
    <s v="M"/>
    <s v="Cairo"/>
    <x v="31"/>
    <s v="Egypt"/>
    <s v="English"/>
    <s v="15/01/1995"/>
    <x v="3"/>
    <m/>
    <x v="4"/>
    <s v="BA (Hons) Business Managment"/>
    <s v="Egypt"/>
    <s v="Cairo"/>
    <s v="Abbas El akkad language school"/>
    <s v="Rwanda campus only"/>
    <n v="0"/>
    <n v="0"/>
    <x v="1"/>
    <n v="0"/>
    <x v="1"/>
  </r>
  <r>
    <x v="2610"/>
    <s v="2016 Decline"/>
    <s v="2017 Applicant"/>
    <s v="Archived"/>
    <m/>
    <m/>
    <x v="0"/>
    <m/>
    <m/>
    <m/>
    <x v="0"/>
    <m/>
    <x v="0"/>
    <m/>
    <m/>
    <m/>
    <m/>
    <m/>
    <n v="1"/>
    <n v="1"/>
    <x v="0"/>
    <n v="1"/>
    <x v="0"/>
  </r>
  <r>
    <x v="2611"/>
    <s v="Application Form Complete"/>
    <s v="2017 Applicant"/>
    <s v="Active"/>
    <s v="M"/>
    <s v="TAKORADI"/>
    <x v="1"/>
    <s v="Ghana"/>
    <s v="English"/>
    <s v="28/04/1984"/>
    <x v="1"/>
    <m/>
    <x v="8"/>
    <s v="BSc (Hons) Applied Psychology"/>
    <s v="Ghana"/>
    <s v="SEKONDI"/>
    <s v="AHANTAMAN SENIOR HIGH SCHOOL"/>
    <s v="Mauritius Campus only"/>
    <n v="0"/>
    <n v="0"/>
    <x v="1"/>
    <n v="0"/>
    <x v="1"/>
  </r>
  <r>
    <x v="2612"/>
    <s v="Application Form [Required]"/>
    <s v="2017 Applicant"/>
    <s v="Active"/>
    <s v="F"/>
    <s v="Owo"/>
    <x v="7"/>
    <s v="Nigeria"/>
    <s v="English"/>
    <s v="26/08/1994"/>
    <x v="1"/>
    <m/>
    <x v="8"/>
    <s v="BA (Hons) Business Managment"/>
    <s v="Nigeria"/>
    <s v="Owo"/>
    <s v="Rufus Giwa Polytechnic Staff Secondary school"/>
    <s v="Mauritius Campus only"/>
    <n v="0"/>
    <n v="0"/>
    <x v="1"/>
    <n v="0"/>
    <x v="1"/>
  </r>
  <r>
    <x v="2613"/>
    <s v="Application Form [Required]"/>
    <s v="2017 Applicant"/>
    <s v="Active"/>
    <s v="M"/>
    <s v="Saint-Pierrre"/>
    <x v="10"/>
    <s v="Mauritius"/>
    <s v="English"/>
    <s v="25/12/1984"/>
    <x v="11"/>
    <m/>
    <x v="2"/>
    <s v="BSc (Hons) Applied Psychology"/>
    <s v="Mauritius"/>
    <s v="Curepipe"/>
    <s v="Curepipe college"/>
    <s v="Mauritius Campus only"/>
    <n v="0"/>
    <n v="0"/>
    <x v="1"/>
    <n v="0"/>
    <x v="1"/>
  </r>
  <r>
    <x v="2614"/>
    <s v="2016 Decline"/>
    <s v="2017 Applicant"/>
    <s v="Archived"/>
    <m/>
    <m/>
    <x v="0"/>
    <m/>
    <m/>
    <m/>
    <x v="0"/>
    <m/>
    <x v="0"/>
    <m/>
    <m/>
    <m/>
    <m/>
    <m/>
    <n v="1"/>
    <n v="1"/>
    <x v="0"/>
    <n v="1"/>
    <x v="0"/>
  </r>
  <r>
    <x v="2615"/>
    <s v="Application Form Complete"/>
    <s v="2017 Applicant"/>
    <s v="Active"/>
    <s v="M"/>
    <s v="Banjul"/>
    <x v="5"/>
    <s v="Gambia"/>
    <s v="English"/>
    <d v="1997-04-12T00:00:00"/>
    <x v="3"/>
    <m/>
    <x v="2"/>
    <s v="BSc (Hons) Computing Science"/>
    <s v="Gambia"/>
    <s v="Banjul"/>
    <s v="SOS Hermann Gmeiner Tech Sen Sec Sch"/>
    <s v="Rwanda campus only"/>
    <n v="0"/>
    <n v="0"/>
    <x v="1"/>
    <n v="0"/>
    <x v="1"/>
  </r>
  <r>
    <x v="2616"/>
    <s v="2015 Decline"/>
    <s v="2017 Applicant"/>
    <s v="Archived"/>
    <m/>
    <m/>
    <x v="0"/>
    <m/>
    <m/>
    <m/>
    <x v="0"/>
    <m/>
    <x v="0"/>
    <m/>
    <m/>
    <m/>
    <m/>
    <m/>
    <n v="1"/>
    <n v="1"/>
    <x v="0"/>
    <n v="1"/>
    <x v="0"/>
  </r>
  <r>
    <x v="2617"/>
    <s v="Application Form Complete"/>
    <s v="2017 Applicant"/>
    <s v="Active"/>
    <s v="F"/>
    <s v="Riviere Du Rempart"/>
    <x v="10"/>
    <s v="Mauritius"/>
    <s v="English"/>
    <s v="29/09/1997"/>
    <x v="1"/>
    <m/>
    <x v="2"/>
    <s v="BA (Hons) Social Science"/>
    <s v="Mauritius"/>
    <s v="Goodlands"/>
    <s v="Mohun Parsad Sharma Jugdambi SSS"/>
    <s v="Mauritius Campus only"/>
    <n v="0"/>
    <n v="0"/>
    <x v="1"/>
    <n v="0"/>
    <x v="1"/>
  </r>
  <r>
    <x v="2618"/>
    <s v="Application Form [Required]"/>
    <s v="2017 Applicant"/>
    <s v="Active"/>
    <s v="M"/>
    <s v="Juba"/>
    <x v="20"/>
    <s v="Sudan"/>
    <s v="English"/>
    <s v="13/11/1994"/>
    <x v="2"/>
    <m/>
    <x v="2"/>
    <s v="BA (Hons) Social Science"/>
    <s v="Sudan"/>
    <s v="Juba"/>
    <s v="St. Daniel Comboni Secondary School"/>
    <s v="Both the Mauritian and Rwandan campuses"/>
    <n v="0"/>
    <n v="0"/>
    <x v="1"/>
    <n v="0"/>
    <x v="1"/>
  </r>
  <r>
    <x v="2619"/>
    <s v="Application Form [Required]"/>
    <s v="2017 Applicant"/>
    <s v="Active"/>
    <s v="F"/>
    <s v="kigali"/>
    <x v="9"/>
    <s v="Rwanda"/>
    <s v="English"/>
    <d v="1993-01-01T00:00:00"/>
    <x v="1"/>
    <m/>
    <x v="3"/>
    <s v="BA (Hons) Business Managment"/>
    <s v="Rwanda"/>
    <s v="Rwamagana"/>
    <s v="Umuhoza Laetitia"/>
    <s v="Both the Mauritian and Rwandan campuses"/>
    <n v="0"/>
    <n v="0"/>
    <x v="1"/>
    <n v="0"/>
    <x v="1"/>
  </r>
  <r>
    <x v="2620"/>
    <s v="2015 Decline"/>
    <s v="2017 Applicant"/>
    <s v="Archived"/>
    <m/>
    <m/>
    <x v="0"/>
    <m/>
    <m/>
    <m/>
    <x v="0"/>
    <m/>
    <x v="0"/>
    <m/>
    <m/>
    <m/>
    <m/>
    <m/>
    <n v="1"/>
    <n v="1"/>
    <x v="0"/>
    <n v="1"/>
    <x v="0"/>
  </r>
  <r>
    <x v="2621"/>
    <s v="2015 Decline"/>
    <s v="2017 Applicant"/>
    <s v="Archived"/>
    <m/>
    <m/>
    <x v="0"/>
    <m/>
    <m/>
    <m/>
    <x v="0"/>
    <m/>
    <x v="0"/>
    <m/>
    <m/>
    <m/>
    <m/>
    <m/>
    <n v="1"/>
    <n v="1"/>
    <x v="0"/>
    <n v="1"/>
    <x v="0"/>
  </r>
  <r>
    <x v="2622"/>
    <s v="Application Form [Required]"/>
    <s v="2017 Applicant"/>
    <s v="Active"/>
    <m/>
    <m/>
    <x v="0"/>
    <m/>
    <m/>
    <m/>
    <x v="0"/>
    <m/>
    <x v="0"/>
    <m/>
    <m/>
    <m/>
    <m/>
    <m/>
    <n v="1"/>
    <n v="1"/>
    <x v="0"/>
    <n v="1"/>
    <x v="0"/>
  </r>
  <r>
    <x v="2623"/>
    <s v="2015 Decline"/>
    <s v="2017 Applicant"/>
    <s v="Archived"/>
    <m/>
    <m/>
    <x v="0"/>
    <m/>
    <m/>
    <m/>
    <x v="0"/>
    <m/>
    <x v="0"/>
    <m/>
    <m/>
    <m/>
    <m/>
    <m/>
    <n v="1"/>
    <n v="1"/>
    <x v="0"/>
    <n v="1"/>
    <x v="0"/>
  </r>
  <r>
    <x v="2624"/>
    <s v="2016 Decline"/>
    <s v="2017 Applicant"/>
    <s v="Archived"/>
    <m/>
    <m/>
    <x v="0"/>
    <m/>
    <m/>
    <m/>
    <x v="0"/>
    <m/>
    <x v="0"/>
    <m/>
    <m/>
    <m/>
    <m/>
    <m/>
    <n v="1"/>
    <n v="1"/>
    <x v="0"/>
    <n v="1"/>
    <x v="0"/>
  </r>
  <r>
    <x v="2625"/>
    <s v="Application Form [Required]"/>
    <s v="2017 Applicant"/>
    <s v="Active"/>
    <s v="F"/>
    <s v="Nabeul"/>
    <x v="4"/>
    <s v="Tunisia"/>
    <s v="French"/>
    <s v="22/06/1994"/>
    <x v="3"/>
    <m/>
    <x v="5"/>
    <s v="BA (Hons) Business Managment"/>
    <s v="Tunisia"/>
    <s v="Korba,Nabeul"/>
    <s v="Lycée secondaire de Korba"/>
    <s v="Mauritius Campus only"/>
    <n v="0"/>
    <n v="0"/>
    <x v="1"/>
    <n v="0"/>
    <x v="1"/>
  </r>
  <r>
    <x v="2626"/>
    <s v="Application Form [Required]"/>
    <s v="2017 Applicant"/>
    <s v="Active"/>
    <m/>
    <m/>
    <x v="0"/>
    <m/>
    <m/>
    <m/>
    <x v="0"/>
    <m/>
    <x v="0"/>
    <m/>
    <m/>
    <m/>
    <m/>
    <m/>
    <n v="1"/>
    <n v="1"/>
    <x v="0"/>
    <n v="1"/>
    <x v="0"/>
  </r>
  <r>
    <x v="2627"/>
    <s v="Application Form [Required]"/>
    <s v="2017 Applicant"/>
    <s v="Active"/>
    <m/>
    <m/>
    <x v="0"/>
    <m/>
    <m/>
    <m/>
    <x v="0"/>
    <m/>
    <x v="0"/>
    <m/>
    <m/>
    <m/>
    <m/>
    <m/>
    <n v="1"/>
    <n v="1"/>
    <x v="0"/>
    <n v="1"/>
    <x v="0"/>
  </r>
  <r>
    <x v="2628"/>
    <s v="2015 Decline"/>
    <s v="2017 Applicant"/>
    <s v="Archived"/>
    <m/>
    <m/>
    <x v="0"/>
    <m/>
    <m/>
    <m/>
    <x v="0"/>
    <m/>
    <x v="0"/>
    <m/>
    <m/>
    <m/>
    <m/>
    <m/>
    <n v="1"/>
    <n v="1"/>
    <x v="0"/>
    <n v="1"/>
    <x v="0"/>
  </r>
  <r>
    <x v="2629"/>
    <s v="Application Form Complete"/>
    <s v="2017 Applicant"/>
    <s v="Active"/>
    <s v="M"/>
    <s v="Chefchaouen"/>
    <x v="23"/>
    <s v="Morocco"/>
    <s v="English"/>
    <s v="16/10/1998"/>
    <x v="3"/>
    <m/>
    <x v="9"/>
    <s v="BSc (Hons) Computing Science"/>
    <s v="China"/>
    <s v="Guangzhou"/>
    <s v="Alcanta International College"/>
    <s v="Mauritius Campus only"/>
    <n v="0"/>
    <n v="0"/>
    <x v="1"/>
    <n v="0"/>
    <x v="1"/>
  </r>
  <r>
    <x v="2630"/>
    <s v="Application Form [Required]"/>
    <s v="2017 Applicant"/>
    <s v="Active"/>
    <m/>
    <m/>
    <x v="0"/>
    <m/>
    <m/>
    <m/>
    <x v="0"/>
    <m/>
    <x v="0"/>
    <m/>
    <m/>
    <m/>
    <m/>
    <m/>
    <n v="1"/>
    <n v="1"/>
    <x v="0"/>
    <n v="1"/>
    <x v="0"/>
  </r>
  <r>
    <x v="2631"/>
    <s v="Application Form [Required]"/>
    <s v="2017 Applicant"/>
    <s v="Active"/>
    <s v="M"/>
    <s v="Dar es salaam"/>
    <x v="16"/>
    <s v="Tanzania"/>
    <s v="English"/>
    <s v="21/05/1998"/>
    <x v="4"/>
    <m/>
    <x v="2"/>
    <s v="BA (Hons) Business Managment"/>
    <s v="Tanzania"/>
    <s v="Dar-es-salaam"/>
    <s v="St. Joseph Catherdal High School"/>
    <s v="Both the Mauritian and Rwandan campuses"/>
    <n v="0"/>
    <n v="0"/>
    <x v="1"/>
    <n v="0"/>
    <x v="1"/>
  </r>
  <r>
    <x v="2632"/>
    <s v="2015 Admit"/>
    <s v="2017 Applicant"/>
    <s v="Archived"/>
    <m/>
    <m/>
    <x v="0"/>
    <m/>
    <m/>
    <m/>
    <x v="0"/>
    <m/>
    <x v="0"/>
    <m/>
    <m/>
    <m/>
    <m/>
    <m/>
    <n v="1"/>
    <n v="1"/>
    <x v="0"/>
    <n v="1"/>
    <x v="0"/>
  </r>
  <r>
    <x v="2633"/>
    <s v="Declined RD 1"/>
    <s v="2017 Applicant"/>
    <s v="Archived"/>
    <m/>
    <m/>
    <x v="0"/>
    <m/>
    <m/>
    <m/>
    <x v="0"/>
    <m/>
    <x v="0"/>
    <m/>
    <m/>
    <m/>
    <m/>
    <m/>
    <n v="1"/>
    <n v="1"/>
    <x v="0"/>
    <n v="1"/>
    <x v="0"/>
  </r>
  <r>
    <x v="2634"/>
    <s v="Application Form Complete"/>
    <s v="2017 Applicant"/>
    <s v="Active"/>
    <s v="F"/>
    <s v="Kigali"/>
    <x v="9"/>
    <s v="Rwanda"/>
    <s v="English"/>
    <d v="1997-08-06T00:00:00"/>
    <x v="6"/>
    <m/>
    <x v="2"/>
    <s v="BA (Hons) Business Managment"/>
    <s v="Rwanda"/>
    <s v="Kigali"/>
    <s v="Glory secondary school"/>
    <s v="Both the Mauritian and Rwandan campuses"/>
    <n v="0"/>
    <n v="0"/>
    <x v="1"/>
    <n v="0"/>
    <x v="1"/>
  </r>
  <r>
    <x v="2635"/>
    <s v="Application Form [Required]"/>
    <s v="2017 Applicant"/>
    <s v="Active"/>
    <s v="M"/>
    <s v="Monduli, Arusha"/>
    <x v="16"/>
    <s v="Tanzania"/>
    <s v="English"/>
    <s v="28/09/1995"/>
    <x v="9"/>
    <s v="My Teacher, student cordinator"/>
    <x v="8"/>
    <s v="BEng Electrical Power Systems Engineering"/>
    <s v="United States"/>
    <s v="Kents Hill, Maine"/>
    <s v="Kents Hill"/>
    <s v="Both the Mauritian and Rwandan campuses"/>
    <n v="0"/>
    <n v="0"/>
    <x v="1"/>
    <n v="0"/>
    <x v="1"/>
  </r>
  <r>
    <x v="2636"/>
    <s v="Application Form Complete"/>
    <s v="2017 Applicant"/>
    <s v="Active"/>
    <s v="M"/>
    <s v="ARUSHA"/>
    <x v="16"/>
    <s v="Tanzania"/>
    <s v="English"/>
    <s v="26/10/1994"/>
    <x v="8"/>
    <m/>
    <x v="2"/>
    <s v="BSc (Hons) Computing Science"/>
    <s v="Tanzania"/>
    <s v="ARUSHA"/>
    <s v="The school of St Jude's"/>
    <s v="Rwanda campus only"/>
    <n v="0"/>
    <n v="0"/>
    <x v="1"/>
    <n v="0"/>
    <x v="1"/>
  </r>
  <r>
    <x v="2637"/>
    <s v="Application Form [Required]"/>
    <s v="2017 Applicant"/>
    <s v="Active"/>
    <s v="M"/>
    <s v="Arusha"/>
    <x v="16"/>
    <s v="Tanzania"/>
    <s v="English"/>
    <s v="14/12/1997"/>
    <x v="5"/>
    <m/>
    <x v="5"/>
    <s v="BSc (Hons) Computing Science"/>
    <s v="Tanzania"/>
    <s v="Arusha"/>
    <s v="Jude moshono secondary school"/>
    <s v="Rwanda campus only"/>
    <n v="0"/>
    <n v="0"/>
    <x v="1"/>
    <n v="0"/>
    <x v="1"/>
  </r>
  <r>
    <x v="2638"/>
    <s v="Declined RD 1"/>
    <s v="2017 Applicant"/>
    <s v="Archived"/>
    <m/>
    <m/>
    <x v="0"/>
    <m/>
    <m/>
    <m/>
    <x v="0"/>
    <m/>
    <x v="0"/>
    <m/>
    <m/>
    <m/>
    <m/>
    <m/>
    <n v="1"/>
    <n v="1"/>
    <x v="0"/>
    <n v="1"/>
    <x v="0"/>
  </r>
  <r>
    <x v="2639"/>
    <s v="2015 Decline"/>
    <s v="2017 Applicant"/>
    <s v="Archived"/>
    <m/>
    <m/>
    <x v="0"/>
    <m/>
    <m/>
    <m/>
    <x v="0"/>
    <m/>
    <x v="0"/>
    <m/>
    <m/>
    <m/>
    <m/>
    <m/>
    <n v="1"/>
    <n v="1"/>
    <x v="0"/>
    <n v="1"/>
    <x v="0"/>
  </r>
  <r>
    <x v="2640"/>
    <s v="Application Form [Required]"/>
    <s v="2017 Applicant"/>
    <s v="Active"/>
    <m/>
    <m/>
    <x v="0"/>
    <m/>
    <m/>
    <m/>
    <x v="0"/>
    <m/>
    <x v="0"/>
    <m/>
    <m/>
    <m/>
    <m/>
    <m/>
    <n v="1"/>
    <n v="1"/>
    <x v="0"/>
    <n v="1"/>
    <x v="0"/>
  </r>
  <r>
    <x v="2641"/>
    <s v="2015 Decline"/>
    <s v="2017 Applicant"/>
    <s v="Archived"/>
    <m/>
    <m/>
    <x v="0"/>
    <m/>
    <m/>
    <m/>
    <x v="0"/>
    <m/>
    <x v="0"/>
    <m/>
    <m/>
    <m/>
    <m/>
    <m/>
    <n v="1"/>
    <n v="1"/>
    <x v="0"/>
    <n v="1"/>
    <x v="0"/>
  </r>
  <r>
    <x v="2642"/>
    <s v="Application Form Complete"/>
    <s v="2017 Applicant"/>
    <s v="Active"/>
    <s v="M"/>
    <s v="KENITRA"/>
    <x v="23"/>
    <s v="Morocco"/>
    <s v="English"/>
    <s v="20/08/1999"/>
    <x v="1"/>
    <m/>
    <x v="6"/>
    <s v="BSc (Hons) Computing Science"/>
    <s v="Morocco"/>
    <s v="Kenitra"/>
    <s v="G.P Alpha"/>
    <s v="Both the Mauritian and Rwandan campuses"/>
    <n v="0"/>
    <n v="0"/>
    <x v="1"/>
    <n v="0"/>
    <x v="1"/>
  </r>
  <r>
    <x v="2643"/>
    <s v="Application Form [Required]"/>
    <s v="2017 Applicant"/>
    <s v="Active"/>
    <m/>
    <m/>
    <x v="0"/>
    <m/>
    <m/>
    <m/>
    <x v="0"/>
    <m/>
    <x v="0"/>
    <m/>
    <m/>
    <m/>
    <m/>
    <m/>
    <n v="1"/>
    <n v="1"/>
    <x v="0"/>
    <n v="1"/>
    <x v="0"/>
  </r>
  <r>
    <x v="2644"/>
    <s v="2015 Decline"/>
    <s v="2017 Applicant"/>
    <s v="Archived"/>
    <m/>
    <m/>
    <x v="0"/>
    <m/>
    <m/>
    <m/>
    <x v="0"/>
    <m/>
    <x v="0"/>
    <m/>
    <m/>
    <m/>
    <m/>
    <m/>
    <n v="1"/>
    <n v="1"/>
    <x v="0"/>
    <n v="1"/>
    <x v="0"/>
  </r>
  <r>
    <x v="2645"/>
    <s v="2015 Decline"/>
    <s v="2017 Applicant"/>
    <s v="Archived"/>
    <m/>
    <m/>
    <x v="0"/>
    <m/>
    <m/>
    <m/>
    <x v="0"/>
    <m/>
    <x v="0"/>
    <m/>
    <m/>
    <m/>
    <m/>
    <m/>
    <n v="1"/>
    <n v="1"/>
    <x v="0"/>
    <n v="1"/>
    <x v="0"/>
  </r>
  <r>
    <x v="2646"/>
    <s v="2015 Decline"/>
    <s v="2017 Applicant"/>
    <s v="Archived"/>
    <m/>
    <m/>
    <x v="0"/>
    <m/>
    <m/>
    <m/>
    <x v="0"/>
    <m/>
    <x v="0"/>
    <m/>
    <m/>
    <m/>
    <m/>
    <m/>
    <n v="1"/>
    <n v="1"/>
    <x v="0"/>
    <n v="1"/>
    <x v="0"/>
  </r>
  <r>
    <x v="2647"/>
    <s v="Application Form [Required]"/>
    <s v="2017 Applicant"/>
    <s v="Active"/>
    <s v="F"/>
    <s v="auchi"/>
    <x v="7"/>
    <s v="Nigeria"/>
    <s v="English"/>
    <s v="15/07/1997"/>
    <x v="1"/>
    <m/>
    <x v="8"/>
    <s v="BA (Hons) Social Science"/>
    <s v="Nigeria"/>
    <s v="auchi"/>
    <s v="Progress secondary school"/>
    <s v="Both the Mauritian and Rwandan campuses"/>
    <n v="0"/>
    <n v="0"/>
    <x v="1"/>
    <n v="0"/>
    <x v="1"/>
  </r>
  <r>
    <x v="2648"/>
    <s v="Application Form [Required]"/>
    <s v="2017 Applicant"/>
    <s v="Active"/>
    <m/>
    <m/>
    <x v="0"/>
    <m/>
    <m/>
    <m/>
    <x v="0"/>
    <m/>
    <x v="0"/>
    <m/>
    <m/>
    <m/>
    <m/>
    <m/>
    <n v="1"/>
    <n v="1"/>
    <x v="0"/>
    <n v="1"/>
    <x v="0"/>
  </r>
  <r>
    <x v="2649"/>
    <s v="Application Form [Required]"/>
    <s v="2017 Applicant"/>
    <s v="Active"/>
    <m/>
    <m/>
    <x v="0"/>
    <m/>
    <m/>
    <m/>
    <x v="0"/>
    <m/>
    <x v="0"/>
    <m/>
    <m/>
    <m/>
    <m/>
    <m/>
    <n v="1"/>
    <n v="1"/>
    <x v="0"/>
    <n v="1"/>
    <x v="0"/>
  </r>
  <r>
    <x v="2650"/>
    <s v="2015 Decline"/>
    <s v="2017 Applicant"/>
    <s v="Archived"/>
    <m/>
    <m/>
    <x v="0"/>
    <m/>
    <m/>
    <m/>
    <x v="0"/>
    <m/>
    <x v="0"/>
    <m/>
    <m/>
    <m/>
    <m/>
    <m/>
    <n v="1"/>
    <n v="1"/>
    <x v="0"/>
    <n v="1"/>
    <x v="0"/>
  </r>
  <r>
    <x v="2651"/>
    <s v="Application Form [Required]"/>
    <s v="2017 Applicant"/>
    <s v="Active"/>
    <s v="F"/>
    <s v="Quatre Bornes"/>
    <x v="10"/>
    <s v="Mauritius"/>
    <s v="English"/>
    <s v="25/11/1996"/>
    <x v="3"/>
    <m/>
    <x v="2"/>
    <s v="BSc (Hons) Computing Science"/>
    <s v="Mauritius"/>
    <s v="Rose Hill"/>
    <s v="Queen Elizabeth College"/>
    <s v="Mauritius Campus only"/>
    <n v="0"/>
    <n v="0"/>
    <x v="1"/>
    <n v="0"/>
    <x v="1"/>
  </r>
  <r>
    <x v="2652"/>
    <s v="Application Form [Required]"/>
    <s v="2017 Applicant"/>
    <s v="Active"/>
    <s v="F"/>
    <s v="Port Louis"/>
    <x v="10"/>
    <s v="Mauritius"/>
    <s v="English"/>
    <s v="22/09/1998"/>
    <x v="11"/>
    <m/>
    <x v="2"/>
    <s v="BA (Hons) Business Managment"/>
    <s v="Mauritius"/>
    <s v="Rose Hill"/>
    <s v="Queen Elizabeth College"/>
    <s v="Mauritius Campus only"/>
    <n v="0"/>
    <n v="0"/>
    <x v="1"/>
    <n v="0"/>
    <x v="1"/>
  </r>
  <r>
    <x v="2653"/>
    <s v="Application Form [Required]"/>
    <s v="2017 Applicant"/>
    <s v="Active"/>
    <s v="M"/>
    <s v="Nairobi"/>
    <x v="2"/>
    <s v="Kenya"/>
    <s v="English"/>
    <s v="17/01/2000"/>
    <x v="3"/>
    <m/>
    <x v="2"/>
    <s v="BSc (Hons) Computing Science"/>
    <s v="Kenya"/>
    <s v="Nairobi"/>
    <s v="Oshwal academy nairobi junior high"/>
    <s v="Mauritius Campus only"/>
    <n v="0"/>
    <n v="0"/>
    <x v="1"/>
    <n v="0"/>
    <x v="1"/>
  </r>
  <r>
    <x v="2654"/>
    <s v="2015 Decline"/>
    <s v="2017 Applicant"/>
    <s v="Archived"/>
    <m/>
    <m/>
    <x v="0"/>
    <m/>
    <m/>
    <m/>
    <x v="0"/>
    <m/>
    <x v="0"/>
    <m/>
    <m/>
    <m/>
    <m/>
    <m/>
    <n v="1"/>
    <n v="1"/>
    <x v="0"/>
    <n v="1"/>
    <x v="0"/>
  </r>
  <r>
    <x v="2655"/>
    <s v="Application Form [Required]"/>
    <s v="2017 Applicant"/>
    <s v="Active"/>
    <s v="M"/>
    <s v="juba"/>
    <x v="20"/>
    <s v="Sudan"/>
    <s v="English"/>
    <d v="1986-01-06T00:00:00"/>
    <x v="3"/>
    <m/>
    <x v="2"/>
    <s v="BA (Hons) Social Science"/>
    <s v="Ethiopia"/>
    <s v="Gambella"/>
    <s v="Gambella"/>
    <s v="Rwanda campus only"/>
    <n v="0"/>
    <n v="0"/>
    <x v="1"/>
    <n v="0"/>
    <x v="1"/>
  </r>
  <r>
    <x v="2656"/>
    <s v="2016 Decline"/>
    <s v="2017 Applicant"/>
    <s v="Archived"/>
    <m/>
    <m/>
    <x v="0"/>
    <m/>
    <m/>
    <m/>
    <x v="0"/>
    <m/>
    <x v="0"/>
    <m/>
    <m/>
    <m/>
    <m/>
    <m/>
    <n v="1"/>
    <n v="1"/>
    <x v="0"/>
    <n v="1"/>
    <x v="0"/>
  </r>
  <r>
    <x v="2657"/>
    <s v="2015 Decline"/>
    <s v="2017 Applicant"/>
    <s v="Archived"/>
    <m/>
    <m/>
    <x v="0"/>
    <m/>
    <m/>
    <m/>
    <x v="0"/>
    <m/>
    <x v="0"/>
    <m/>
    <m/>
    <m/>
    <m/>
    <m/>
    <n v="1"/>
    <n v="1"/>
    <x v="0"/>
    <n v="1"/>
    <x v="0"/>
  </r>
  <r>
    <x v="2658"/>
    <s v="2016 Decline"/>
    <s v="2017 Applicant"/>
    <s v="Archived"/>
    <m/>
    <m/>
    <x v="0"/>
    <m/>
    <m/>
    <m/>
    <x v="0"/>
    <m/>
    <x v="0"/>
    <m/>
    <m/>
    <m/>
    <m/>
    <m/>
    <n v="1"/>
    <n v="1"/>
    <x v="0"/>
    <n v="1"/>
    <x v="0"/>
  </r>
  <r>
    <x v="2659"/>
    <s v="2016 Decline"/>
    <s v="2017 Applicant"/>
    <s v="Archived"/>
    <m/>
    <m/>
    <x v="0"/>
    <m/>
    <m/>
    <m/>
    <x v="0"/>
    <m/>
    <x v="0"/>
    <m/>
    <m/>
    <m/>
    <m/>
    <m/>
    <n v="1"/>
    <n v="1"/>
    <x v="0"/>
    <n v="1"/>
    <x v="0"/>
  </r>
  <r>
    <x v="2660"/>
    <s v="2016 Decline"/>
    <s v="2017 Applicant"/>
    <s v="Archived"/>
    <m/>
    <m/>
    <x v="0"/>
    <m/>
    <m/>
    <m/>
    <x v="0"/>
    <m/>
    <x v="0"/>
    <m/>
    <m/>
    <m/>
    <m/>
    <m/>
    <n v="1"/>
    <n v="1"/>
    <x v="0"/>
    <n v="1"/>
    <x v="0"/>
  </r>
  <r>
    <x v="2661"/>
    <s v="2016 Decline"/>
    <s v="2017 Applicant"/>
    <s v="Archived"/>
    <m/>
    <m/>
    <x v="0"/>
    <m/>
    <m/>
    <m/>
    <x v="0"/>
    <m/>
    <x v="0"/>
    <m/>
    <m/>
    <m/>
    <m/>
    <m/>
    <n v="1"/>
    <n v="1"/>
    <x v="0"/>
    <n v="1"/>
    <x v="0"/>
  </r>
  <r>
    <x v="2662"/>
    <s v="Application Form Complete"/>
    <s v="2017 Applicant"/>
    <s v="Active"/>
    <s v="M"/>
    <s v="kigali"/>
    <x v="9"/>
    <s v="Rwanda"/>
    <s v="English"/>
    <d v="1998-05-04T00:00:00"/>
    <x v="1"/>
    <m/>
    <x v="11"/>
    <s v="BSc (Hons) Computing Science"/>
    <s v="Rwanda"/>
    <s v="NYANZA"/>
    <s v="NYANZA TECHNICAL SCHOOL"/>
    <s v="Both the Mauritian and Rwandan campuses"/>
    <n v="0"/>
    <n v="0"/>
    <x v="1"/>
    <n v="0"/>
    <x v="1"/>
  </r>
  <r>
    <x v="2663"/>
    <s v="Application Form [Required]"/>
    <s v="2017 Applicant"/>
    <s v="Active"/>
    <s v="M"/>
    <s v="KIGALI"/>
    <x v="9"/>
    <s v="Rwanda"/>
    <s v="English"/>
    <d v="1993-01-01T00:00:00"/>
    <x v="4"/>
    <m/>
    <x v="1"/>
    <s v="BSc (Hons) Applied Psychology"/>
    <s v="Rwanda"/>
    <s v="BUTARE"/>
    <s v="GS HVP GATAGARA"/>
    <s v="Rwanda campus only"/>
    <n v="0"/>
    <n v="0"/>
    <x v="1"/>
    <n v="0"/>
    <x v="1"/>
  </r>
  <r>
    <x v="2664"/>
    <s v="Application Form [Required]"/>
    <s v="2017 Applicant"/>
    <s v="Active"/>
    <m/>
    <m/>
    <x v="0"/>
    <m/>
    <m/>
    <m/>
    <x v="0"/>
    <m/>
    <x v="0"/>
    <m/>
    <m/>
    <m/>
    <m/>
    <m/>
    <n v="1"/>
    <n v="1"/>
    <x v="0"/>
    <n v="1"/>
    <x v="0"/>
  </r>
  <r>
    <x v="2665"/>
    <s v="Application Form [Required]"/>
    <s v="2017 Applicant"/>
    <s v="Active"/>
    <s v="M"/>
    <s v="Abuja"/>
    <x v="7"/>
    <s v="Nigeria"/>
    <s v="English"/>
    <d v="1995-12-08T00:00:00"/>
    <x v="3"/>
    <m/>
    <x v="7"/>
    <s v="BSc (Hons) Computing Science"/>
    <s v="Nigeria"/>
    <s v="Abuja"/>
    <s v="federal government boy's college apo,fct abuja"/>
    <s v="Mauritius Campus only"/>
    <n v="0"/>
    <n v="0"/>
    <x v="1"/>
    <n v="0"/>
    <x v="1"/>
  </r>
  <r>
    <x v="2666"/>
    <s v="2015 Decline"/>
    <s v="2017 Applicant"/>
    <s v="Archived"/>
    <m/>
    <m/>
    <x v="0"/>
    <m/>
    <m/>
    <m/>
    <x v="0"/>
    <m/>
    <x v="0"/>
    <m/>
    <m/>
    <m/>
    <m/>
    <m/>
    <n v="1"/>
    <n v="1"/>
    <x v="0"/>
    <n v="1"/>
    <x v="0"/>
  </r>
  <r>
    <x v="2667"/>
    <s v="2015 Decline"/>
    <s v="2017 Applicant"/>
    <s v="Archived"/>
    <m/>
    <m/>
    <x v="0"/>
    <m/>
    <m/>
    <m/>
    <x v="0"/>
    <m/>
    <x v="0"/>
    <m/>
    <m/>
    <m/>
    <m/>
    <m/>
    <n v="1"/>
    <n v="1"/>
    <x v="0"/>
    <n v="1"/>
    <x v="0"/>
  </r>
  <r>
    <x v="2668"/>
    <s v="2015 Decline"/>
    <s v="2017 Applicant"/>
    <s v="Archived"/>
    <m/>
    <m/>
    <x v="0"/>
    <m/>
    <m/>
    <m/>
    <x v="0"/>
    <m/>
    <x v="0"/>
    <m/>
    <m/>
    <m/>
    <m/>
    <m/>
    <n v="1"/>
    <n v="1"/>
    <x v="0"/>
    <n v="1"/>
    <x v="0"/>
  </r>
  <r>
    <x v="2669"/>
    <s v="2015 Decline"/>
    <s v="2017 Applicant"/>
    <s v="Archived"/>
    <m/>
    <m/>
    <x v="0"/>
    <m/>
    <m/>
    <m/>
    <x v="0"/>
    <m/>
    <x v="0"/>
    <m/>
    <m/>
    <m/>
    <m/>
    <m/>
    <n v="1"/>
    <n v="1"/>
    <x v="0"/>
    <n v="1"/>
    <x v="0"/>
  </r>
  <r>
    <x v="2670"/>
    <s v="Application Form [Required]"/>
    <s v="2017 Applicant"/>
    <s v="Active"/>
    <s v="M"/>
    <s v="Lagos"/>
    <x v="7"/>
    <s v="Nigeria"/>
    <s v="English"/>
    <d v="1984-05-04T00:00:00"/>
    <x v="9"/>
    <s v="Scholarship Newsletter"/>
    <x v="6"/>
    <s v="BA (Hons) Social Science"/>
    <s v="Nigeria"/>
    <s v="Nigeria"/>
    <s v="Fazl - I - Omar High School"/>
    <s v="Both the Mauritian and Rwandan campuses"/>
    <n v="0"/>
    <n v="0"/>
    <x v="1"/>
    <n v="0"/>
    <x v="1"/>
  </r>
  <r>
    <x v="2671"/>
    <s v="Application Form [Required]"/>
    <s v="2017 Applicant"/>
    <s v="Active"/>
    <m/>
    <m/>
    <x v="0"/>
    <m/>
    <m/>
    <m/>
    <x v="0"/>
    <m/>
    <x v="0"/>
    <m/>
    <m/>
    <m/>
    <m/>
    <m/>
    <n v="1"/>
    <n v="1"/>
    <x v="0"/>
    <n v="1"/>
    <x v="0"/>
  </r>
  <r>
    <x v="2672"/>
    <s v="2015 Decline"/>
    <s v="2017 Applicant"/>
    <s v="Archived"/>
    <m/>
    <m/>
    <x v="0"/>
    <m/>
    <m/>
    <m/>
    <x v="0"/>
    <m/>
    <x v="0"/>
    <m/>
    <m/>
    <m/>
    <m/>
    <m/>
    <n v="1"/>
    <n v="1"/>
    <x v="0"/>
    <n v="1"/>
    <x v="0"/>
  </r>
  <r>
    <x v="2673"/>
    <s v="2015 Decline"/>
    <s v="2017 Applicant"/>
    <s v="Archived"/>
    <m/>
    <m/>
    <x v="0"/>
    <m/>
    <m/>
    <m/>
    <x v="0"/>
    <m/>
    <x v="0"/>
    <m/>
    <m/>
    <m/>
    <m/>
    <m/>
    <n v="1"/>
    <n v="1"/>
    <x v="0"/>
    <n v="1"/>
    <x v="0"/>
  </r>
  <r>
    <x v="2674"/>
    <s v="2016 Decline"/>
    <s v="2017 Applicant"/>
    <s v="Archived"/>
    <m/>
    <m/>
    <x v="0"/>
    <m/>
    <m/>
    <m/>
    <x v="0"/>
    <m/>
    <x v="0"/>
    <m/>
    <m/>
    <m/>
    <m/>
    <m/>
    <n v="1"/>
    <n v="1"/>
    <x v="0"/>
    <n v="1"/>
    <x v="0"/>
  </r>
  <r>
    <x v="2675"/>
    <s v="2015 Decline"/>
    <s v="2017 Applicant"/>
    <s v="Archived"/>
    <m/>
    <m/>
    <x v="0"/>
    <m/>
    <m/>
    <m/>
    <x v="0"/>
    <m/>
    <x v="0"/>
    <m/>
    <m/>
    <m/>
    <m/>
    <m/>
    <n v="1"/>
    <n v="1"/>
    <x v="0"/>
    <n v="1"/>
    <x v="0"/>
  </r>
  <r>
    <x v="2676"/>
    <s v="2015 Decline"/>
    <s v="2017 Applicant"/>
    <s v="Archived"/>
    <m/>
    <m/>
    <x v="0"/>
    <m/>
    <m/>
    <m/>
    <x v="0"/>
    <m/>
    <x v="0"/>
    <m/>
    <m/>
    <m/>
    <m/>
    <m/>
    <n v="1"/>
    <n v="1"/>
    <x v="0"/>
    <n v="1"/>
    <x v="0"/>
  </r>
  <r>
    <x v="2677"/>
    <s v="2016 Decline"/>
    <s v="2017 Applicant"/>
    <s v="Archived"/>
    <m/>
    <m/>
    <x v="0"/>
    <m/>
    <m/>
    <m/>
    <x v="0"/>
    <m/>
    <x v="0"/>
    <m/>
    <m/>
    <m/>
    <m/>
    <m/>
    <n v="1"/>
    <n v="1"/>
    <x v="0"/>
    <n v="1"/>
    <x v="0"/>
  </r>
  <r>
    <x v="2678"/>
    <s v="2016 Decline"/>
    <s v="2017 Applicant"/>
    <s v="Archived"/>
    <m/>
    <m/>
    <x v="0"/>
    <m/>
    <m/>
    <m/>
    <x v="0"/>
    <m/>
    <x v="0"/>
    <m/>
    <m/>
    <m/>
    <m/>
    <m/>
    <n v="1"/>
    <n v="1"/>
    <x v="0"/>
    <n v="1"/>
    <x v="0"/>
  </r>
  <r>
    <x v="2679"/>
    <s v="2016 Decline"/>
    <s v="2017 Applicant"/>
    <s v="Archived"/>
    <m/>
    <m/>
    <x v="0"/>
    <m/>
    <m/>
    <m/>
    <x v="0"/>
    <m/>
    <x v="0"/>
    <m/>
    <m/>
    <m/>
    <m/>
    <m/>
    <n v="1"/>
    <n v="1"/>
    <x v="0"/>
    <n v="1"/>
    <x v="0"/>
  </r>
  <r>
    <x v="2680"/>
    <s v="2015 Decline"/>
    <s v="2017 Applicant"/>
    <s v="Archived"/>
    <m/>
    <m/>
    <x v="0"/>
    <m/>
    <m/>
    <m/>
    <x v="0"/>
    <m/>
    <x v="0"/>
    <m/>
    <m/>
    <m/>
    <m/>
    <m/>
    <n v="1"/>
    <n v="1"/>
    <x v="0"/>
    <n v="1"/>
    <x v="0"/>
  </r>
  <r>
    <x v="2681"/>
    <s v="2015 Decline"/>
    <s v="2017 Applicant"/>
    <s v="Archived"/>
    <m/>
    <m/>
    <x v="0"/>
    <m/>
    <m/>
    <m/>
    <x v="0"/>
    <m/>
    <x v="0"/>
    <m/>
    <m/>
    <m/>
    <m/>
    <m/>
    <n v="1"/>
    <n v="1"/>
    <x v="0"/>
    <n v="1"/>
    <x v="0"/>
  </r>
  <r>
    <x v="2682"/>
    <s v="Application Form Complete"/>
    <s v="2017 Applicant"/>
    <s v="Active"/>
    <s v="F"/>
    <s v="batsilamola@gmail.com"/>
    <x v="6"/>
    <s v="South Africa"/>
    <s v="English"/>
    <d v="1999-01-07T00:00:00"/>
    <x v="6"/>
    <m/>
    <x v="3"/>
    <s v="BA (Hons) Social Science"/>
    <s v="South Africa"/>
    <s v="Pretoria"/>
    <s v="Curro Thatchfield"/>
    <s v="Mauritius Campus only"/>
    <n v="0"/>
    <n v="0"/>
    <x v="1"/>
    <n v="0"/>
    <x v="1"/>
  </r>
  <r>
    <x v="2683"/>
    <s v="Application Form [Required]"/>
    <s v="2017 Applicant"/>
    <s v="Active"/>
    <s v="M"/>
    <s v="WADEVILLE"/>
    <x v="6"/>
    <s v="South Africa"/>
    <s v="English"/>
    <s v="23/06/1996"/>
    <x v="3"/>
    <m/>
    <x v="2"/>
    <s v="BA (Hons) Business Managment"/>
    <s v="South Africa"/>
    <s v="GERMISTON"/>
    <s v="LEONDALE HIGH SCHOOL"/>
    <s v="Mauritius Campus only"/>
    <n v="0"/>
    <n v="0"/>
    <x v="1"/>
    <n v="0"/>
    <x v="1"/>
  </r>
  <r>
    <x v="2684"/>
    <s v="Application Form [Required]"/>
    <s v="2017 Applicant"/>
    <s v="Active"/>
    <s v="M"/>
    <s v="Accra"/>
    <x v="1"/>
    <s v="Ghana"/>
    <s v="English"/>
    <s v="18/09/1996"/>
    <x v="3"/>
    <m/>
    <x v="5"/>
    <s v="BSc (Hons) Applied Psychology"/>
    <s v="Ghana"/>
    <s v="Kwahu"/>
    <s v="St. Paul's Snr. High School"/>
    <s v="Rwanda campus only"/>
    <n v="0"/>
    <n v="0"/>
    <x v="1"/>
    <n v="0"/>
    <x v="1"/>
  </r>
  <r>
    <x v="2685"/>
    <s v="Application Form [Required]"/>
    <s v="2017 Applicant"/>
    <s v="Active"/>
    <m/>
    <m/>
    <x v="0"/>
    <m/>
    <m/>
    <m/>
    <x v="0"/>
    <m/>
    <x v="0"/>
    <m/>
    <m/>
    <m/>
    <m/>
    <m/>
    <n v="1"/>
    <n v="1"/>
    <x v="0"/>
    <n v="1"/>
    <x v="0"/>
  </r>
  <r>
    <x v="2686"/>
    <s v="Application Form [Required]"/>
    <s v="2017 Applicant"/>
    <s v="Active"/>
    <s v="M"/>
    <s v="Aaccra"/>
    <x v="1"/>
    <s v="Ghana"/>
    <s v="English"/>
    <d v="1999-07-02T00:00:00"/>
    <x v="11"/>
    <m/>
    <x v="7"/>
    <s v="BSc (Hons) Computing Science"/>
    <s v="Ghana"/>
    <s v="Accra"/>
    <s v="Ideal College"/>
    <s v="Rwanda campus only"/>
    <n v="0"/>
    <n v="0"/>
    <x v="1"/>
    <n v="0"/>
    <x v="1"/>
  </r>
  <r>
    <x v="2687"/>
    <s v="2016 Decline"/>
    <s v="2017 Applicant"/>
    <s v="Archived"/>
    <m/>
    <m/>
    <x v="0"/>
    <m/>
    <m/>
    <m/>
    <x v="0"/>
    <m/>
    <x v="0"/>
    <m/>
    <m/>
    <m/>
    <m/>
    <m/>
    <n v="1"/>
    <n v="1"/>
    <x v="0"/>
    <n v="1"/>
    <x v="0"/>
  </r>
  <r>
    <x v="2688"/>
    <s v="Declined EA"/>
    <s v="2017 Applicant"/>
    <s v="Archived"/>
    <m/>
    <m/>
    <x v="0"/>
    <m/>
    <m/>
    <m/>
    <x v="0"/>
    <m/>
    <x v="0"/>
    <m/>
    <m/>
    <m/>
    <m/>
    <m/>
    <n v="1"/>
    <n v="1"/>
    <x v="0"/>
    <n v="1"/>
    <x v="0"/>
  </r>
  <r>
    <x v="2689"/>
    <s v="2015 Decline"/>
    <s v="2017 Applicant"/>
    <s v="Archived"/>
    <m/>
    <m/>
    <x v="0"/>
    <m/>
    <m/>
    <m/>
    <x v="0"/>
    <m/>
    <x v="0"/>
    <m/>
    <m/>
    <m/>
    <m/>
    <m/>
    <n v="1"/>
    <n v="1"/>
    <x v="0"/>
    <n v="1"/>
    <x v="0"/>
  </r>
  <r>
    <x v="2690"/>
    <s v="2015 Decline"/>
    <s v="2017 Applicant"/>
    <s v="Archived"/>
    <m/>
    <m/>
    <x v="0"/>
    <m/>
    <m/>
    <m/>
    <x v="0"/>
    <m/>
    <x v="0"/>
    <m/>
    <m/>
    <m/>
    <m/>
    <m/>
    <n v="1"/>
    <n v="1"/>
    <x v="0"/>
    <n v="1"/>
    <x v="0"/>
  </r>
  <r>
    <x v="2691"/>
    <s v="Application Form [Required]"/>
    <s v="2017 Applicant"/>
    <s v="Active"/>
    <s v="M"/>
    <s v="CONAKRY"/>
    <x v="22"/>
    <s v="Guinea"/>
    <s v="French"/>
    <d v="1987-10-01T00:00:00"/>
    <x v="1"/>
    <m/>
    <x v="1"/>
    <s v="BEng Electrical Power Systems Engineering"/>
    <s v="Guinea"/>
    <s v="DINGUIRAYE"/>
    <s v="LYCEE E.O.T(Lyceé Elhadj Oumar Tall)"/>
    <s v="Mauritius Campus only"/>
    <n v="0"/>
    <n v="0"/>
    <x v="1"/>
    <n v="0"/>
    <x v="1"/>
  </r>
  <r>
    <x v="2692"/>
    <s v="2015 Decline"/>
    <s v="2017 Applicant"/>
    <s v="Archived"/>
    <m/>
    <m/>
    <x v="0"/>
    <m/>
    <m/>
    <m/>
    <x v="0"/>
    <m/>
    <x v="0"/>
    <m/>
    <m/>
    <m/>
    <m/>
    <m/>
    <n v="1"/>
    <n v="1"/>
    <x v="0"/>
    <n v="1"/>
    <x v="0"/>
  </r>
  <r>
    <x v="2693"/>
    <s v="Application Form [Required]"/>
    <s v="2017 Applicant"/>
    <s v="Active"/>
    <s v="M"/>
    <s v="Kigali"/>
    <x v="9"/>
    <s v="Rwanda"/>
    <s v="English"/>
    <s v="31/10/1998"/>
    <x v="5"/>
    <m/>
    <x v="9"/>
    <s v="BSc (Hons) Computing Science"/>
    <s v="Rwanda"/>
    <s v="Kigali"/>
    <s v="Lycée de kigali"/>
    <s v="Rwanda campus only"/>
    <n v="0"/>
    <n v="0"/>
    <x v="1"/>
    <n v="0"/>
    <x v="1"/>
  </r>
  <r>
    <x v="2694"/>
    <s v="Application Form Complete"/>
    <s v="2017 Applicant"/>
    <s v="Active"/>
    <s v="F"/>
    <s v="ELDORET"/>
    <x v="2"/>
    <s v="Kenya"/>
    <s v="English"/>
    <d v="1996-05-09T00:00:00"/>
    <x v="3"/>
    <m/>
    <x v="1"/>
    <s v="BSc (Hons) Computing Science"/>
    <s v="Kenya"/>
    <s v="ELDORET"/>
    <s v="TURBO GIRLS HIGH SCHOOL"/>
    <s v="Both the Mauritian and Rwandan campuses"/>
    <n v="0"/>
    <n v="0"/>
    <x v="1"/>
    <n v="0"/>
    <x v="1"/>
  </r>
  <r>
    <x v="2695"/>
    <s v="Application Form [Required]"/>
    <s v="2017 Applicant"/>
    <s v="Active"/>
    <m/>
    <m/>
    <x v="0"/>
    <m/>
    <m/>
    <m/>
    <x v="0"/>
    <m/>
    <x v="0"/>
    <m/>
    <m/>
    <m/>
    <m/>
    <m/>
    <n v="1"/>
    <n v="1"/>
    <x v="0"/>
    <n v="1"/>
    <x v="0"/>
  </r>
  <r>
    <x v="2696"/>
    <s v="Application Form [Required]"/>
    <s v="2017 Applicant"/>
    <s v="Active"/>
    <m/>
    <m/>
    <x v="0"/>
    <m/>
    <m/>
    <m/>
    <x v="0"/>
    <m/>
    <x v="0"/>
    <m/>
    <m/>
    <m/>
    <m/>
    <m/>
    <n v="1"/>
    <n v="1"/>
    <x v="0"/>
    <n v="1"/>
    <x v="0"/>
  </r>
  <r>
    <x v="2697"/>
    <s v="Application Form [Required]"/>
    <s v="2017 Applicant"/>
    <s v="Active"/>
    <s v="M"/>
    <s v="Johannesburg"/>
    <x v="6"/>
    <s v="South Africa"/>
    <s v="English"/>
    <s v="28/11/1996"/>
    <x v="3"/>
    <m/>
    <x v="10"/>
    <s v="BSc (Hons) Applied Psychology"/>
    <s v="South Africa"/>
    <s v="Johannesburg"/>
    <s v="Protea Glen Secondary school"/>
    <s v="Mauritius Campus only"/>
    <n v="0"/>
    <n v="0"/>
    <x v="1"/>
    <n v="0"/>
    <x v="1"/>
  </r>
  <r>
    <x v="2698"/>
    <s v="Application Form [Required]"/>
    <s v="2017 Applicant"/>
    <s v="Active"/>
    <s v="M"/>
    <s v="Olenguruone"/>
    <x v="2"/>
    <s v="Kenya"/>
    <s v="English"/>
    <s v="14/04/1998"/>
    <x v="3"/>
    <m/>
    <x v="6"/>
    <s v="BSc (Hons) Computing Science"/>
    <s v="Kenya"/>
    <s v="Olenguruone"/>
    <s v="Kiptagich Secondary School"/>
    <s v="Both the Mauritian and Rwandan campuses"/>
    <n v="0"/>
    <n v="0"/>
    <x v="1"/>
    <n v="0"/>
    <x v="1"/>
  </r>
  <r>
    <x v="2699"/>
    <s v="Application Form [Required]"/>
    <s v="2017 Applicant"/>
    <s v="Active"/>
    <s v="M"/>
    <s v="Litein"/>
    <x v="2"/>
    <s v="Kenya"/>
    <s v="English"/>
    <s v="29/12/1998"/>
    <x v="2"/>
    <m/>
    <x v="3"/>
    <s v="BSc (Hons) Computing Science"/>
    <s v="Kenya"/>
    <s v="Kikuyu"/>
    <s v="Alliance High School"/>
    <s v="Both the Mauritian and Rwandan campuses"/>
    <n v="0"/>
    <n v="0"/>
    <x v="1"/>
    <n v="0"/>
    <x v="1"/>
  </r>
  <r>
    <x v="2700"/>
    <s v="2016 Decline"/>
    <s v="2017 Applicant"/>
    <s v="Archived"/>
    <m/>
    <m/>
    <x v="0"/>
    <m/>
    <m/>
    <m/>
    <x v="0"/>
    <m/>
    <x v="0"/>
    <m/>
    <m/>
    <m/>
    <m/>
    <m/>
    <n v="1"/>
    <n v="1"/>
    <x v="0"/>
    <n v="1"/>
    <x v="0"/>
  </r>
  <r>
    <x v="2701"/>
    <s v="Application Form [Required]"/>
    <s v="2017 Applicant"/>
    <s v="Active"/>
    <m/>
    <m/>
    <x v="0"/>
    <m/>
    <m/>
    <m/>
    <x v="0"/>
    <m/>
    <x v="0"/>
    <m/>
    <m/>
    <m/>
    <m/>
    <m/>
    <n v="1"/>
    <n v="1"/>
    <x v="0"/>
    <n v="1"/>
    <x v="0"/>
  </r>
  <r>
    <x v="2702"/>
    <s v="Application Form [Required]"/>
    <s v="2017 Applicant"/>
    <s v="Active"/>
    <s v="M"/>
    <s v="NAIROBI"/>
    <x v="2"/>
    <s v="Kenya"/>
    <s v="English"/>
    <d v="1985-12-05T00:00:00"/>
    <x v="1"/>
    <m/>
    <x v="5"/>
    <s v="BA (Hons) Business Managment"/>
    <s v="Kenya"/>
    <s v="KERICHO"/>
    <s v="RIOMEGO MIXED SECONDARY SCHOOL"/>
    <s v="Both the Mauritian and Rwandan campuses"/>
    <n v="0"/>
    <n v="0"/>
    <x v="1"/>
    <n v="0"/>
    <x v="1"/>
  </r>
  <r>
    <x v="2703"/>
    <s v="2016 Decline"/>
    <s v="2017 Applicant"/>
    <s v="Archived"/>
    <m/>
    <m/>
    <x v="0"/>
    <m/>
    <m/>
    <m/>
    <x v="0"/>
    <m/>
    <x v="0"/>
    <m/>
    <m/>
    <m/>
    <m/>
    <m/>
    <n v="1"/>
    <n v="1"/>
    <x v="0"/>
    <n v="1"/>
    <x v="0"/>
  </r>
  <r>
    <x v="2704"/>
    <s v="Application Form [Required]"/>
    <s v="2017 Applicant"/>
    <s v="Active"/>
    <s v="M"/>
    <s v="ABIDJAN"/>
    <x v="28"/>
    <s v="Cote d'Ivoire"/>
    <s v="French"/>
    <d v="1988-04-03T00:00:00"/>
    <x v="9"/>
    <s v="scholarship-positions.com"/>
    <x v="7"/>
    <s v="BA (Hons) Business Managment"/>
    <s v="Cote d'Ivoire"/>
    <s v="ABIDJAN"/>
    <s v="COLLEGE SINGA YOPOUGON"/>
    <s v="Both the Mauritian and Rwandan campuses"/>
    <n v="0"/>
    <n v="0"/>
    <x v="1"/>
    <n v="0"/>
    <x v="1"/>
  </r>
  <r>
    <x v="2705"/>
    <s v="Application Form Complete"/>
    <s v="2017 Applicant"/>
    <s v="Active"/>
    <s v="M"/>
    <s v="Ifo"/>
    <x v="7"/>
    <s v="Nigeria"/>
    <s v="English"/>
    <d v="1977-12-08T00:00:00"/>
    <x v="9"/>
    <s v="Scholarship position.com"/>
    <x v="4"/>
    <s v="BA (Hons) Business Managment"/>
    <s v="Nigeria"/>
    <s v="Abeokuta"/>
    <s v="Ijemo Titun High School"/>
    <s v="Both the Mauritian and Rwandan campuses"/>
    <n v="0"/>
    <n v="0"/>
    <x v="1"/>
    <n v="0"/>
    <x v="1"/>
  </r>
  <r>
    <x v="2706"/>
    <s v="2015 Decline"/>
    <s v="2017 Applicant"/>
    <s v="Archived"/>
    <m/>
    <m/>
    <x v="0"/>
    <m/>
    <m/>
    <m/>
    <x v="0"/>
    <m/>
    <x v="0"/>
    <m/>
    <m/>
    <m/>
    <m/>
    <m/>
    <n v="1"/>
    <n v="1"/>
    <x v="0"/>
    <n v="1"/>
    <x v="0"/>
  </r>
  <r>
    <x v="2707"/>
    <s v="Application Form [Required]"/>
    <s v="2017 Applicant"/>
    <s v="Active"/>
    <m/>
    <m/>
    <x v="0"/>
    <m/>
    <m/>
    <m/>
    <x v="0"/>
    <m/>
    <x v="0"/>
    <m/>
    <m/>
    <m/>
    <m/>
    <m/>
    <n v="1"/>
    <n v="1"/>
    <x v="0"/>
    <n v="1"/>
    <x v="0"/>
  </r>
  <r>
    <x v="2708"/>
    <s v="2016 Decline"/>
    <s v="2017 Applicant"/>
    <s v="Archived"/>
    <m/>
    <m/>
    <x v="0"/>
    <m/>
    <m/>
    <m/>
    <x v="0"/>
    <m/>
    <x v="0"/>
    <m/>
    <m/>
    <m/>
    <m/>
    <m/>
    <n v="1"/>
    <n v="1"/>
    <x v="0"/>
    <n v="1"/>
    <x v="0"/>
  </r>
  <r>
    <x v="2709"/>
    <s v="Application Form [Required]"/>
    <s v="2017 Applicant"/>
    <s v="Active"/>
    <s v="F"/>
    <s v="abidjan"/>
    <x v="28"/>
    <s v="Cote d'Ivoire"/>
    <s v="French"/>
    <d v="2000-03-08T00:00:00"/>
    <x v="2"/>
    <m/>
    <x v="9"/>
    <s v="BA (Hons) Business Managment"/>
    <s v="Cote d'Ivoire"/>
    <s v="yamoussoukro"/>
    <s v="lycée scientifique"/>
    <s v="Mauritius Campus only"/>
    <n v="0"/>
    <n v="0"/>
    <x v="1"/>
    <n v="0"/>
    <x v="1"/>
  </r>
  <r>
    <x v="2710"/>
    <s v="Application Form [Required]"/>
    <s v="2017 Applicant"/>
    <s v="Active"/>
    <m/>
    <m/>
    <x v="0"/>
    <m/>
    <m/>
    <m/>
    <x v="0"/>
    <m/>
    <x v="0"/>
    <m/>
    <m/>
    <m/>
    <m/>
    <m/>
    <n v="1"/>
    <n v="1"/>
    <x v="0"/>
    <n v="1"/>
    <x v="0"/>
  </r>
  <r>
    <x v="2711"/>
    <s v="2016 Decline"/>
    <s v="2017 Applicant"/>
    <s v="Archived"/>
    <m/>
    <m/>
    <x v="0"/>
    <m/>
    <m/>
    <m/>
    <x v="0"/>
    <m/>
    <x v="0"/>
    <m/>
    <m/>
    <m/>
    <m/>
    <m/>
    <n v="1"/>
    <n v="1"/>
    <x v="0"/>
    <n v="1"/>
    <x v="0"/>
  </r>
  <r>
    <x v="2712"/>
    <s v="2015 Decline"/>
    <s v="2017 Applicant"/>
    <s v="Archived"/>
    <m/>
    <m/>
    <x v="0"/>
    <m/>
    <m/>
    <m/>
    <x v="0"/>
    <m/>
    <x v="0"/>
    <m/>
    <m/>
    <m/>
    <m/>
    <m/>
    <n v="1"/>
    <n v="1"/>
    <x v="0"/>
    <n v="1"/>
    <x v="0"/>
  </r>
  <r>
    <x v="2713"/>
    <s v="Application Form [Required]"/>
    <s v="2017 Applicant"/>
    <s v="Active"/>
    <m/>
    <m/>
    <x v="0"/>
    <m/>
    <m/>
    <m/>
    <x v="0"/>
    <m/>
    <x v="0"/>
    <m/>
    <m/>
    <m/>
    <m/>
    <m/>
    <n v="1"/>
    <n v="1"/>
    <x v="0"/>
    <n v="1"/>
    <x v="0"/>
  </r>
  <r>
    <x v="2714"/>
    <s v="2015 Decline"/>
    <s v="2017 Applicant"/>
    <s v="Archived"/>
    <m/>
    <m/>
    <x v="0"/>
    <m/>
    <m/>
    <m/>
    <x v="0"/>
    <m/>
    <x v="0"/>
    <m/>
    <m/>
    <m/>
    <m/>
    <m/>
    <n v="1"/>
    <n v="1"/>
    <x v="0"/>
    <n v="1"/>
    <x v="0"/>
  </r>
  <r>
    <x v="2715"/>
    <s v="2016 Decline"/>
    <s v="2017 Applicant"/>
    <s v="Archived"/>
    <m/>
    <m/>
    <x v="0"/>
    <m/>
    <m/>
    <m/>
    <x v="0"/>
    <m/>
    <x v="0"/>
    <m/>
    <m/>
    <m/>
    <m/>
    <m/>
    <n v="1"/>
    <n v="1"/>
    <x v="0"/>
    <n v="1"/>
    <x v="0"/>
  </r>
  <r>
    <x v="2716"/>
    <s v="Application Form [Required]"/>
    <s v="2017 Applicant"/>
    <s v="Active"/>
    <m/>
    <m/>
    <x v="0"/>
    <m/>
    <m/>
    <m/>
    <x v="0"/>
    <m/>
    <x v="0"/>
    <m/>
    <m/>
    <m/>
    <m/>
    <m/>
    <n v="1"/>
    <n v="1"/>
    <x v="0"/>
    <n v="1"/>
    <x v="0"/>
  </r>
  <r>
    <x v="2717"/>
    <s v="2016 Decline"/>
    <s v="2017 Applicant"/>
    <s v="Archived"/>
    <m/>
    <m/>
    <x v="0"/>
    <m/>
    <m/>
    <m/>
    <x v="0"/>
    <m/>
    <x v="0"/>
    <m/>
    <m/>
    <m/>
    <m/>
    <m/>
    <n v="1"/>
    <n v="1"/>
    <x v="0"/>
    <n v="1"/>
    <x v="0"/>
  </r>
  <r>
    <x v="2718"/>
    <s v="Application Form [Required]"/>
    <s v="2017 Applicant"/>
    <s v="Active"/>
    <s v="M"/>
    <s v="jonathanglarkpor@gmail.com"/>
    <x v="17"/>
    <s v="Liberia"/>
    <s v="English"/>
    <s v="13/03/1990"/>
    <x v="1"/>
    <m/>
    <x v="10"/>
    <s v="BSc (Hons) Computing Science"/>
    <s v="Liberia"/>
    <s v="Sanniquellie City, Nimba County"/>
    <s v="Sanniquellie Central High School"/>
    <s v="Mauritius Campus only"/>
    <n v="0"/>
    <n v="0"/>
    <x v="1"/>
    <n v="0"/>
    <x v="1"/>
  </r>
  <r>
    <x v="2719"/>
    <s v="Application Form [Required]"/>
    <s v="2017 Applicant"/>
    <s v="Active"/>
    <s v="M"/>
    <s v="Nairobi"/>
    <x v="2"/>
    <s v="Kenya"/>
    <s v="English"/>
    <s v="29/07/1996"/>
    <x v="3"/>
    <m/>
    <x v="5"/>
    <s v="BSc (Hons) Computing Science"/>
    <s v="Kenya"/>
    <s v="Western"/>
    <s v="Bungoma Boys High School"/>
    <s v="Both the Mauritian and Rwandan campuses"/>
    <n v="0"/>
    <n v="0"/>
    <x v="1"/>
    <n v="0"/>
    <x v="1"/>
  </r>
  <r>
    <x v="2720"/>
    <s v="Application Form [Required]"/>
    <s v="2017 Applicant"/>
    <s v="Active"/>
    <m/>
    <m/>
    <x v="0"/>
    <m/>
    <m/>
    <m/>
    <x v="0"/>
    <m/>
    <x v="0"/>
    <m/>
    <m/>
    <m/>
    <m/>
    <m/>
    <n v="1"/>
    <n v="1"/>
    <x v="0"/>
    <n v="1"/>
    <x v="0"/>
  </r>
  <r>
    <x v="2721"/>
    <s v="Application Form [Required]"/>
    <s v="2017 Applicant"/>
    <s v="Active"/>
    <m/>
    <m/>
    <x v="0"/>
    <m/>
    <m/>
    <m/>
    <x v="0"/>
    <m/>
    <x v="0"/>
    <m/>
    <m/>
    <m/>
    <m/>
    <m/>
    <n v="1"/>
    <n v="1"/>
    <x v="0"/>
    <n v="1"/>
    <x v="0"/>
  </r>
  <r>
    <x v="2722"/>
    <s v="Application Form [Required]"/>
    <s v="2017 Applicant"/>
    <s v="Active"/>
    <s v="M"/>
    <s v="Lagos"/>
    <x v="7"/>
    <s v="Nigeria"/>
    <s v="English"/>
    <s v="31/05/2016"/>
    <x v="10"/>
    <m/>
    <x v="11"/>
    <s v="BEng Electrical Power Systems Engineering"/>
    <m/>
    <m/>
    <m/>
    <m/>
    <n v="0"/>
    <n v="0"/>
    <x v="1"/>
    <n v="1"/>
    <x v="2"/>
  </r>
  <r>
    <x v="2723"/>
    <s v="2015 Decline"/>
    <s v="2017 Applicant"/>
    <s v="Archived"/>
    <m/>
    <m/>
    <x v="0"/>
    <m/>
    <m/>
    <m/>
    <x v="0"/>
    <m/>
    <x v="0"/>
    <m/>
    <m/>
    <m/>
    <m/>
    <m/>
    <n v="1"/>
    <n v="1"/>
    <x v="0"/>
    <n v="1"/>
    <x v="0"/>
  </r>
  <r>
    <x v="2724"/>
    <s v="2016 Decline"/>
    <s v="2017 Applicant"/>
    <s v="Archived"/>
    <m/>
    <m/>
    <x v="0"/>
    <m/>
    <m/>
    <m/>
    <x v="0"/>
    <m/>
    <x v="0"/>
    <m/>
    <m/>
    <m/>
    <m/>
    <m/>
    <n v="1"/>
    <n v="1"/>
    <x v="0"/>
    <n v="1"/>
    <x v="0"/>
  </r>
  <r>
    <x v="2725"/>
    <s v="Application Form [Required]"/>
    <s v="2017 Applicant"/>
    <s v="Withdrawn"/>
    <s v="F"/>
    <s v="Accra"/>
    <x v="1"/>
    <s v="Ghana"/>
    <s v="English"/>
    <s v="31/03/1998"/>
    <x v="8"/>
    <m/>
    <x v="13"/>
    <s v="BA (Hons) Social Science"/>
    <s v="Ghana"/>
    <s v="Dodowa, Accra"/>
    <s v="The Morning Star International High School"/>
    <s v="Mauritius Campus only"/>
    <n v="0"/>
    <n v="0"/>
    <x v="1"/>
    <n v="0"/>
    <x v="1"/>
  </r>
  <r>
    <x v="2726"/>
    <s v="2016 Decline"/>
    <s v="2017 Applicant"/>
    <s v="Archived"/>
    <m/>
    <m/>
    <x v="0"/>
    <m/>
    <m/>
    <m/>
    <x v="0"/>
    <m/>
    <x v="0"/>
    <m/>
    <m/>
    <m/>
    <m/>
    <m/>
    <n v="1"/>
    <n v="1"/>
    <x v="0"/>
    <n v="1"/>
    <x v="0"/>
  </r>
  <r>
    <x v="2727"/>
    <s v="2015 Decline"/>
    <s v="2017 Applicant"/>
    <s v="Archived"/>
    <m/>
    <m/>
    <x v="0"/>
    <m/>
    <m/>
    <m/>
    <x v="0"/>
    <m/>
    <x v="0"/>
    <m/>
    <m/>
    <m/>
    <m/>
    <m/>
    <n v="1"/>
    <n v="1"/>
    <x v="0"/>
    <n v="1"/>
    <x v="0"/>
  </r>
  <r>
    <x v="2728"/>
    <s v="Application Form [Required]"/>
    <s v="2017 Applicant"/>
    <s v="Active"/>
    <s v="F"/>
    <s v="Nairobi"/>
    <x v="2"/>
    <s v="Kenya"/>
    <s v="English"/>
    <s v="25/05/1995"/>
    <x v="3"/>
    <m/>
    <x v="10"/>
    <s v="BA (Hons) Business Managment"/>
    <s v="Kenya"/>
    <s v="Nairobi"/>
    <s v="Kitengela girls high school"/>
    <s v="Mauritius Campus only"/>
    <n v="0"/>
    <n v="0"/>
    <x v="1"/>
    <n v="0"/>
    <x v="1"/>
  </r>
  <r>
    <x v="2729"/>
    <s v="2016 Decline"/>
    <s v="2017 Applicant"/>
    <s v="Archived"/>
    <m/>
    <m/>
    <x v="0"/>
    <m/>
    <m/>
    <m/>
    <x v="0"/>
    <m/>
    <x v="0"/>
    <m/>
    <m/>
    <m/>
    <m/>
    <m/>
    <n v="1"/>
    <n v="1"/>
    <x v="0"/>
    <n v="1"/>
    <x v="0"/>
  </r>
  <r>
    <x v="2730"/>
    <s v="Application Form [Required]"/>
    <s v="2017 Applicant"/>
    <s v="Active"/>
    <s v="M"/>
    <s v="Lagos"/>
    <x v="7"/>
    <s v="Nigeria"/>
    <s v="English"/>
    <d v="1995-03-10T00:00:00"/>
    <x v="3"/>
    <m/>
    <x v="1"/>
    <s v="BSc (Hons) Computing Science"/>
    <s v="Nigeria"/>
    <s v="Lagos"/>
    <s v="Lagos State Senior Model College, Meiran."/>
    <s v="Both the Mauritian and Rwandan campuses"/>
    <n v="0"/>
    <n v="0"/>
    <x v="1"/>
    <n v="0"/>
    <x v="1"/>
  </r>
  <r>
    <x v="2731"/>
    <s v="Application Form [Required]"/>
    <s v="2017 Applicant"/>
    <s v="Withdrawn"/>
    <s v="M"/>
    <s v="Surulere, Lagos."/>
    <x v="7"/>
    <s v="Nigeria"/>
    <s v="English"/>
    <s v="27/05/1998"/>
    <x v="5"/>
    <m/>
    <x v="5"/>
    <s v="BEng Electrical Power Systems Engineering"/>
    <s v="Nigeria"/>
    <s v="Surulere, Lagos."/>
    <s v="Iponri Estate High School"/>
    <s v="Both the Mauritian and Rwandan campuses"/>
    <n v="0"/>
    <n v="0"/>
    <x v="1"/>
    <n v="0"/>
    <x v="1"/>
  </r>
  <r>
    <x v="2732"/>
    <s v="Application Form [Required]"/>
    <s v="2017 Applicant"/>
    <s v="Active"/>
    <m/>
    <m/>
    <x v="0"/>
    <m/>
    <m/>
    <m/>
    <x v="0"/>
    <m/>
    <x v="0"/>
    <m/>
    <m/>
    <m/>
    <m/>
    <m/>
    <n v="1"/>
    <n v="1"/>
    <x v="0"/>
    <n v="1"/>
    <x v="0"/>
  </r>
  <r>
    <x v="2733"/>
    <s v="Application Form [Required]"/>
    <s v="2017 Applicant"/>
    <s v="Withdrawn"/>
    <s v="M"/>
    <s v="Surulere, Lagos."/>
    <x v="7"/>
    <s v="Nigeria"/>
    <s v="English"/>
    <s v="27/05/1998"/>
    <x v="5"/>
    <m/>
    <x v="5"/>
    <s v="BEng Electrical Power Systems Engineering"/>
    <s v="Nigeria"/>
    <s v="Surulere, Lagos."/>
    <s v="Iponri Estate High School"/>
    <s v="Both the Mauritian and Rwandan campuses"/>
    <n v="0"/>
    <n v="0"/>
    <x v="1"/>
    <n v="0"/>
    <x v="1"/>
  </r>
  <r>
    <x v="2734"/>
    <s v="2015 Decline"/>
    <s v="2017 Applicant"/>
    <s v="Archived"/>
    <m/>
    <m/>
    <x v="0"/>
    <m/>
    <m/>
    <m/>
    <x v="0"/>
    <m/>
    <x v="0"/>
    <m/>
    <m/>
    <m/>
    <m/>
    <m/>
    <n v="1"/>
    <n v="1"/>
    <x v="0"/>
    <n v="1"/>
    <x v="0"/>
  </r>
  <r>
    <x v="2735"/>
    <s v="Application Form [Required]"/>
    <s v="2017 Applicant"/>
    <s v="Withdrawn"/>
    <m/>
    <m/>
    <x v="0"/>
    <m/>
    <m/>
    <s v="35/05/1000"/>
    <x v="0"/>
    <m/>
    <x v="0"/>
    <m/>
    <m/>
    <m/>
    <m/>
    <m/>
    <n v="1"/>
    <n v="1"/>
    <x v="0"/>
    <n v="1"/>
    <x v="0"/>
  </r>
  <r>
    <x v="2736"/>
    <s v="2015 Decline"/>
    <s v="2017 Applicant"/>
    <s v="Archived"/>
    <m/>
    <m/>
    <x v="0"/>
    <m/>
    <m/>
    <m/>
    <x v="0"/>
    <m/>
    <x v="0"/>
    <m/>
    <m/>
    <m/>
    <m/>
    <m/>
    <n v="1"/>
    <n v="1"/>
    <x v="0"/>
    <n v="1"/>
    <x v="0"/>
  </r>
  <r>
    <x v="2737"/>
    <s v="Application Form [Required]"/>
    <s v="2017 Applicant"/>
    <s v="Active"/>
    <s v="M"/>
    <s v="lagos"/>
    <x v="7"/>
    <s v="Nigeria"/>
    <s v="English"/>
    <m/>
    <x v="3"/>
    <m/>
    <x v="10"/>
    <m/>
    <m/>
    <m/>
    <m/>
    <m/>
    <n v="0"/>
    <n v="0"/>
    <x v="1"/>
    <n v="1"/>
    <x v="2"/>
  </r>
  <r>
    <x v="2738"/>
    <s v="2015 Decline"/>
    <s v="2017 Applicant"/>
    <s v="Archived"/>
    <m/>
    <m/>
    <x v="0"/>
    <m/>
    <m/>
    <m/>
    <x v="0"/>
    <m/>
    <x v="0"/>
    <m/>
    <m/>
    <m/>
    <m/>
    <m/>
    <n v="1"/>
    <n v="1"/>
    <x v="0"/>
    <n v="1"/>
    <x v="0"/>
  </r>
  <r>
    <x v="2739"/>
    <s v="Application Form [Required]"/>
    <s v="2017 Applicant"/>
    <s v="Active"/>
    <s v="M"/>
    <s v="NAIROBI"/>
    <x v="2"/>
    <s v="Kenya"/>
    <s v="English"/>
    <d v="1996-10-09T00:00:00"/>
    <x v="3"/>
    <m/>
    <x v="5"/>
    <s v="BSc (Hons) Computing Science"/>
    <s v="Kenya"/>
    <s v="NAIROBI"/>
    <s v="DANDORA SECONDARY SCHOOL"/>
    <s v="Rwanda campus only"/>
    <n v="0"/>
    <n v="0"/>
    <x v="1"/>
    <n v="0"/>
    <x v="1"/>
  </r>
  <r>
    <x v="2740"/>
    <s v="Application Form [Required]"/>
    <s v="2017 Applicant"/>
    <s v="Active"/>
    <m/>
    <m/>
    <x v="0"/>
    <m/>
    <m/>
    <m/>
    <x v="0"/>
    <m/>
    <x v="0"/>
    <m/>
    <m/>
    <m/>
    <m/>
    <m/>
    <n v="1"/>
    <n v="1"/>
    <x v="0"/>
    <n v="1"/>
    <x v="0"/>
  </r>
  <r>
    <x v="2741"/>
    <s v="2016 Decline"/>
    <s v="2017 Applicant"/>
    <s v="Archived"/>
    <m/>
    <m/>
    <x v="0"/>
    <m/>
    <m/>
    <m/>
    <x v="0"/>
    <m/>
    <x v="0"/>
    <m/>
    <m/>
    <m/>
    <m/>
    <m/>
    <n v="1"/>
    <n v="1"/>
    <x v="0"/>
    <n v="1"/>
    <x v="0"/>
  </r>
  <r>
    <x v="2742"/>
    <s v="2015 Decline"/>
    <s v="2017 Applicant"/>
    <s v="Archived"/>
    <m/>
    <m/>
    <x v="0"/>
    <m/>
    <m/>
    <m/>
    <x v="0"/>
    <m/>
    <x v="0"/>
    <m/>
    <m/>
    <m/>
    <m/>
    <m/>
    <n v="1"/>
    <n v="1"/>
    <x v="0"/>
    <n v="1"/>
    <x v="0"/>
  </r>
  <r>
    <x v="2743"/>
    <s v="2015 Decline"/>
    <s v="2017 Applicant"/>
    <s v="Archived"/>
    <m/>
    <m/>
    <x v="0"/>
    <m/>
    <m/>
    <m/>
    <x v="0"/>
    <m/>
    <x v="0"/>
    <m/>
    <m/>
    <m/>
    <m/>
    <m/>
    <n v="1"/>
    <n v="1"/>
    <x v="0"/>
    <n v="1"/>
    <x v="0"/>
  </r>
  <r>
    <x v="2744"/>
    <s v="Application Form [Required]"/>
    <s v="2017 Applicant"/>
    <s v="Active"/>
    <s v="F"/>
    <s v="Kigali"/>
    <x v="9"/>
    <s v="Rwanda"/>
    <s v="English"/>
    <s v="28/05/1994"/>
    <x v="10"/>
    <m/>
    <x v="2"/>
    <s v="BA (Hons) Business Managment"/>
    <s v="Rwanda"/>
    <s v="Kigali"/>
    <s v="Kagarama secondary school"/>
    <s v="Both the Mauritian and Rwandan campuses"/>
    <n v="0"/>
    <n v="0"/>
    <x v="1"/>
    <n v="0"/>
    <x v="1"/>
  </r>
  <r>
    <x v="2745"/>
    <s v="2015 Decline"/>
    <s v="2017 Applicant"/>
    <s v="Archived"/>
    <m/>
    <m/>
    <x v="0"/>
    <m/>
    <m/>
    <m/>
    <x v="0"/>
    <m/>
    <x v="0"/>
    <m/>
    <m/>
    <m/>
    <m/>
    <m/>
    <n v="1"/>
    <n v="1"/>
    <x v="0"/>
    <n v="1"/>
    <x v="0"/>
  </r>
  <r>
    <x v="2746"/>
    <s v="Application Form [Required]"/>
    <s v="2017 Applicant"/>
    <s v="Active"/>
    <s v="M"/>
    <s v="Simunye"/>
    <x v="35"/>
    <s v="Swaziland"/>
    <s v="English"/>
    <d v="1998-08-07T00:00:00"/>
    <x v="8"/>
    <m/>
    <x v="2"/>
    <s v="BA (Hons) Business Managment"/>
    <s v="Swaziland"/>
    <s v="Big bend"/>
    <s v="Ubombo Technical and Commercial(U-tech)"/>
    <s v="Mauritius Campus only"/>
    <n v="0"/>
    <n v="0"/>
    <x v="1"/>
    <n v="0"/>
    <x v="1"/>
  </r>
  <r>
    <x v="2747"/>
    <s v="2015 Decline"/>
    <s v="2017 Applicant"/>
    <s v="Archived"/>
    <m/>
    <m/>
    <x v="0"/>
    <m/>
    <m/>
    <m/>
    <x v="0"/>
    <m/>
    <x v="0"/>
    <m/>
    <m/>
    <m/>
    <m/>
    <m/>
    <n v="1"/>
    <n v="1"/>
    <x v="0"/>
    <n v="1"/>
    <x v="0"/>
  </r>
  <r>
    <x v="2748"/>
    <s v="2015 Decline"/>
    <s v="2017 Applicant"/>
    <s v="Archived"/>
    <m/>
    <m/>
    <x v="0"/>
    <m/>
    <m/>
    <m/>
    <x v="0"/>
    <m/>
    <x v="0"/>
    <m/>
    <m/>
    <m/>
    <m/>
    <m/>
    <n v="1"/>
    <n v="1"/>
    <x v="0"/>
    <n v="1"/>
    <x v="0"/>
  </r>
  <r>
    <x v="2749"/>
    <s v="Application Form [Required]"/>
    <s v="2017 Applicant"/>
    <s v="Active"/>
    <s v="M"/>
    <s v="kigali"/>
    <x v="9"/>
    <s v="Rwanda"/>
    <s v="English"/>
    <d v="1994-01-01T00:00:00"/>
    <x v="4"/>
    <m/>
    <x v="5"/>
    <s v="BSc (Hons) Computing Science"/>
    <s v="Rwanda"/>
    <s v="kamembe"/>
    <s v="groupe scolaire st esprit mushaka"/>
    <s v="Both the Mauritian and Rwandan campuses"/>
    <n v="0"/>
    <n v="0"/>
    <x v="1"/>
    <n v="0"/>
    <x v="1"/>
  </r>
  <r>
    <x v="2750"/>
    <s v="2015 Decline"/>
    <s v="2017 Applicant"/>
    <s v="Archived"/>
    <m/>
    <m/>
    <x v="0"/>
    <m/>
    <m/>
    <m/>
    <x v="0"/>
    <m/>
    <x v="0"/>
    <m/>
    <m/>
    <m/>
    <m/>
    <m/>
    <n v="1"/>
    <n v="1"/>
    <x v="0"/>
    <n v="1"/>
    <x v="0"/>
  </r>
  <r>
    <x v="2751"/>
    <s v="Declined EA"/>
    <s v="2017 Applicant"/>
    <s v="Archived"/>
    <m/>
    <m/>
    <x v="0"/>
    <m/>
    <m/>
    <m/>
    <x v="0"/>
    <m/>
    <x v="0"/>
    <m/>
    <m/>
    <m/>
    <m/>
    <m/>
    <n v="1"/>
    <n v="1"/>
    <x v="0"/>
    <n v="1"/>
    <x v="0"/>
  </r>
  <r>
    <x v="2752"/>
    <s v="Application Form [Required]"/>
    <s v="2017 Applicant"/>
    <s v="Active"/>
    <s v="F"/>
    <s v="kigali"/>
    <x v="9"/>
    <s v="Rwanda"/>
    <s v="English"/>
    <d v="1998-03-02T00:00:00"/>
    <x v="2"/>
    <m/>
    <x v="2"/>
    <s v="BA (Hons) Business Managment"/>
    <s v="Rwanda"/>
    <s v="MUSANZE city"/>
    <s v="Ecole des sciences de MUSANZE"/>
    <s v="Both the Mauritian and Rwandan campuses"/>
    <n v="0"/>
    <n v="0"/>
    <x v="1"/>
    <n v="0"/>
    <x v="1"/>
  </r>
  <r>
    <x v="2753"/>
    <s v="Application Form [Required]"/>
    <s v="2017 Applicant"/>
    <s v="Active"/>
    <s v="F"/>
    <m/>
    <x v="0"/>
    <m/>
    <m/>
    <m/>
    <x v="0"/>
    <m/>
    <x v="0"/>
    <m/>
    <s v="Kenya"/>
    <m/>
    <m/>
    <m/>
    <n v="1"/>
    <n v="1"/>
    <x v="0"/>
    <n v="1"/>
    <x v="0"/>
  </r>
  <r>
    <x v="2754"/>
    <s v="2015 Decline"/>
    <s v="2017 Applicant"/>
    <s v="Archived"/>
    <m/>
    <m/>
    <x v="0"/>
    <m/>
    <m/>
    <m/>
    <x v="0"/>
    <m/>
    <x v="0"/>
    <m/>
    <m/>
    <m/>
    <m/>
    <m/>
    <n v="1"/>
    <n v="1"/>
    <x v="0"/>
    <n v="1"/>
    <x v="0"/>
  </r>
  <r>
    <x v="2755"/>
    <s v="2015 Decline"/>
    <s v="2017 Applicant"/>
    <s v="Archived"/>
    <m/>
    <m/>
    <x v="0"/>
    <m/>
    <m/>
    <m/>
    <x v="0"/>
    <m/>
    <x v="0"/>
    <m/>
    <m/>
    <m/>
    <m/>
    <m/>
    <n v="1"/>
    <n v="1"/>
    <x v="0"/>
    <n v="1"/>
    <x v="0"/>
  </r>
  <r>
    <x v="2756"/>
    <s v="2015 Decline"/>
    <s v="2017 Applicant"/>
    <s v="Archived"/>
    <m/>
    <m/>
    <x v="0"/>
    <m/>
    <m/>
    <m/>
    <x v="0"/>
    <m/>
    <x v="0"/>
    <m/>
    <m/>
    <m/>
    <m/>
    <m/>
    <n v="1"/>
    <n v="1"/>
    <x v="0"/>
    <n v="1"/>
    <x v="0"/>
  </r>
  <r>
    <x v="2757"/>
    <s v="Application Form [Required]"/>
    <s v="2017 Applicant"/>
    <s v="Active"/>
    <m/>
    <m/>
    <x v="0"/>
    <m/>
    <m/>
    <m/>
    <x v="0"/>
    <m/>
    <x v="0"/>
    <m/>
    <m/>
    <m/>
    <m/>
    <m/>
    <n v="1"/>
    <n v="1"/>
    <x v="0"/>
    <n v="1"/>
    <x v="0"/>
  </r>
  <r>
    <x v="2758"/>
    <s v="Application Form Complete"/>
    <s v="2017 Applicant"/>
    <s v="Active"/>
    <s v="M"/>
    <s v="Abuja"/>
    <x v="7"/>
    <s v="Nigeria"/>
    <s v="English"/>
    <s v="18/11/1980"/>
    <x v="3"/>
    <m/>
    <x v="7"/>
    <s v="BA (Hons) Business Managment"/>
    <s v="Nigeria"/>
    <s v="Ajowa"/>
    <s v="Lawal Ganiyu"/>
    <s v="Both the Mauritian and Rwandan campuses"/>
    <n v="0"/>
    <n v="0"/>
    <x v="1"/>
    <n v="0"/>
    <x v="1"/>
  </r>
  <r>
    <x v="2759"/>
    <s v="2015 Decline"/>
    <s v="2017 Applicant"/>
    <s v="Archived"/>
    <m/>
    <m/>
    <x v="0"/>
    <m/>
    <m/>
    <m/>
    <x v="0"/>
    <m/>
    <x v="0"/>
    <m/>
    <m/>
    <m/>
    <m/>
    <m/>
    <n v="1"/>
    <n v="1"/>
    <x v="0"/>
    <n v="1"/>
    <x v="0"/>
  </r>
  <r>
    <x v="2760"/>
    <s v="Application Form [Required]"/>
    <s v="2017 Applicant"/>
    <s v="Active"/>
    <s v="M"/>
    <s v="Damaturu"/>
    <x v="7"/>
    <s v="Nigeria"/>
    <s v="English"/>
    <d v="1999-01-01T00:00:00"/>
    <x v="0"/>
    <m/>
    <x v="0"/>
    <m/>
    <s v="Nigeria"/>
    <s v="Jos"/>
    <s v="School For Higher Islamic Studies"/>
    <s v="Rwanda campus only"/>
    <n v="0"/>
    <n v="1"/>
    <x v="0"/>
    <n v="0"/>
    <x v="4"/>
  </r>
  <r>
    <x v="2761"/>
    <s v="2016 Decline"/>
    <s v="2017 Applicant"/>
    <s v="Archived"/>
    <m/>
    <m/>
    <x v="0"/>
    <m/>
    <m/>
    <m/>
    <x v="0"/>
    <m/>
    <x v="0"/>
    <m/>
    <m/>
    <m/>
    <m/>
    <m/>
    <n v="1"/>
    <n v="1"/>
    <x v="0"/>
    <n v="1"/>
    <x v="0"/>
  </r>
  <r>
    <x v="2762"/>
    <s v="Application Form [Required]"/>
    <s v="2017 Applicant"/>
    <s v="Active"/>
    <m/>
    <m/>
    <x v="0"/>
    <m/>
    <m/>
    <m/>
    <x v="0"/>
    <m/>
    <x v="0"/>
    <m/>
    <m/>
    <m/>
    <m/>
    <m/>
    <n v="1"/>
    <n v="1"/>
    <x v="0"/>
    <n v="1"/>
    <x v="0"/>
  </r>
  <r>
    <x v="2763"/>
    <s v="Application Form [Required]"/>
    <s v="2017 Applicant"/>
    <s v="Active"/>
    <m/>
    <m/>
    <x v="0"/>
    <m/>
    <m/>
    <m/>
    <x v="0"/>
    <m/>
    <x v="0"/>
    <m/>
    <m/>
    <m/>
    <m/>
    <m/>
    <n v="1"/>
    <n v="1"/>
    <x v="0"/>
    <n v="1"/>
    <x v="0"/>
  </r>
  <r>
    <x v="2764"/>
    <s v="Application Form [Required]"/>
    <s v="2017 Applicant"/>
    <s v="Active"/>
    <m/>
    <m/>
    <x v="0"/>
    <m/>
    <m/>
    <m/>
    <x v="0"/>
    <m/>
    <x v="0"/>
    <m/>
    <m/>
    <m/>
    <m/>
    <m/>
    <n v="1"/>
    <n v="1"/>
    <x v="0"/>
    <n v="1"/>
    <x v="0"/>
  </r>
  <r>
    <x v="2765"/>
    <s v="2015 Decline"/>
    <s v="2017 Applicant"/>
    <s v="Archived"/>
    <m/>
    <m/>
    <x v="0"/>
    <m/>
    <m/>
    <m/>
    <x v="0"/>
    <m/>
    <x v="0"/>
    <m/>
    <m/>
    <m/>
    <m/>
    <m/>
    <n v="1"/>
    <n v="1"/>
    <x v="0"/>
    <n v="1"/>
    <x v="0"/>
  </r>
  <r>
    <x v="2766"/>
    <s v="2015 Decline"/>
    <s v="2017 Applicant"/>
    <s v="Archived"/>
    <m/>
    <m/>
    <x v="0"/>
    <m/>
    <m/>
    <m/>
    <x v="0"/>
    <m/>
    <x v="0"/>
    <m/>
    <m/>
    <m/>
    <m/>
    <m/>
    <n v="1"/>
    <n v="1"/>
    <x v="0"/>
    <n v="1"/>
    <x v="0"/>
  </r>
  <r>
    <x v="2767"/>
    <s v="2016 Decline"/>
    <s v="2017 Applicant"/>
    <s v="Archived"/>
    <m/>
    <m/>
    <x v="0"/>
    <m/>
    <m/>
    <m/>
    <x v="0"/>
    <m/>
    <x v="0"/>
    <m/>
    <m/>
    <m/>
    <m/>
    <m/>
    <n v="1"/>
    <n v="1"/>
    <x v="0"/>
    <n v="1"/>
    <x v="0"/>
  </r>
  <r>
    <x v="2768"/>
    <s v="Application Form [Required]"/>
    <s v="2017 Applicant"/>
    <s v="Active"/>
    <s v="M"/>
    <s v="LERIBE 300"/>
    <x v="18"/>
    <s v="Lesotho"/>
    <s v="English"/>
    <s v="17/02/1995"/>
    <x v="5"/>
    <m/>
    <x v="1"/>
    <s v="BSc (Hons) Computing Science"/>
    <s v="Lesotho"/>
    <s v="LERIBE"/>
    <s v="MOLAPO HIGH SCHOOL"/>
    <s v="Both the Mauritian and Rwandan campuses"/>
    <n v="0"/>
    <n v="0"/>
    <x v="1"/>
    <n v="0"/>
    <x v="1"/>
  </r>
  <r>
    <x v="2769"/>
    <s v="Application Form [Required]"/>
    <s v="2017 Applicant"/>
    <s v="Active"/>
    <s v="M"/>
    <s v="owerri"/>
    <x v="7"/>
    <s v="Nigeria"/>
    <s v="English"/>
    <s v="21/10/1996"/>
    <x v="3"/>
    <m/>
    <x v="7"/>
    <s v="BSc (Hons) Computing Science"/>
    <s v="Nigeria"/>
    <s v="ibadan"/>
    <s v="Government College Ibadan"/>
    <s v="Mauritius Campus only"/>
    <n v="0"/>
    <n v="0"/>
    <x v="1"/>
    <n v="0"/>
    <x v="1"/>
  </r>
  <r>
    <x v="2770"/>
    <s v="2015 Decline"/>
    <s v="2017 Applicant"/>
    <s v="Archived"/>
    <m/>
    <m/>
    <x v="0"/>
    <m/>
    <m/>
    <m/>
    <x v="0"/>
    <m/>
    <x v="0"/>
    <m/>
    <m/>
    <m/>
    <m/>
    <m/>
    <n v="1"/>
    <n v="1"/>
    <x v="0"/>
    <n v="1"/>
    <x v="0"/>
  </r>
  <r>
    <x v="2771"/>
    <s v="Application Form [Required]"/>
    <s v="2017 Applicant"/>
    <s v="Active"/>
    <s v="M"/>
    <s v="Kisii"/>
    <x v="2"/>
    <s v="Kenya"/>
    <s v="English"/>
    <s v="28/09/1995"/>
    <x v="3"/>
    <m/>
    <x v="9"/>
    <s v="BA (Hons) Business Managment"/>
    <s v="Kenya"/>
    <s v="Nyamira"/>
    <s v="Nyambaria boys"/>
    <s v="Both the Mauritian and Rwandan campuses"/>
    <n v="0"/>
    <n v="0"/>
    <x v="1"/>
    <n v="0"/>
    <x v="1"/>
  </r>
  <r>
    <x v="2772"/>
    <s v="2015 Decline"/>
    <s v="2017 Applicant"/>
    <s v="Archived"/>
    <m/>
    <m/>
    <x v="0"/>
    <m/>
    <m/>
    <m/>
    <x v="0"/>
    <m/>
    <x v="0"/>
    <m/>
    <m/>
    <m/>
    <m/>
    <m/>
    <n v="1"/>
    <n v="1"/>
    <x v="0"/>
    <n v="1"/>
    <x v="0"/>
  </r>
  <r>
    <x v="2773"/>
    <s v="Application Form [Required]"/>
    <s v="2017 Applicant"/>
    <s v="Active"/>
    <m/>
    <m/>
    <x v="0"/>
    <m/>
    <m/>
    <m/>
    <x v="0"/>
    <m/>
    <x v="0"/>
    <m/>
    <m/>
    <m/>
    <m/>
    <m/>
    <n v="1"/>
    <n v="1"/>
    <x v="0"/>
    <n v="1"/>
    <x v="0"/>
  </r>
  <r>
    <x v="2774"/>
    <s v="Application Form [Required]"/>
    <s v="2017 Applicant"/>
    <s v="Active"/>
    <m/>
    <m/>
    <x v="0"/>
    <m/>
    <m/>
    <m/>
    <x v="0"/>
    <m/>
    <x v="0"/>
    <m/>
    <m/>
    <m/>
    <m/>
    <m/>
    <n v="1"/>
    <n v="1"/>
    <x v="0"/>
    <n v="1"/>
    <x v="0"/>
  </r>
  <r>
    <x v="2775"/>
    <s v="Application Form [Required]"/>
    <s v="2017 Applicant"/>
    <s v="Active"/>
    <m/>
    <m/>
    <x v="0"/>
    <m/>
    <m/>
    <m/>
    <x v="0"/>
    <m/>
    <x v="0"/>
    <m/>
    <m/>
    <m/>
    <m/>
    <m/>
    <n v="1"/>
    <n v="1"/>
    <x v="0"/>
    <n v="1"/>
    <x v="0"/>
  </r>
  <r>
    <x v="2776"/>
    <s v="Application Form [Required]"/>
    <s v="2017 Applicant"/>
    <s v="Active"/>
    <s v="M"/>
    <s v="Kampala"/>
    <x v="3"/>
    <s v="Uganda"/>
    <s v="English"/>
    <s v="28/01/1997"/>
    <x v="3"/>
    <m/>
    <x v="8"/>
    <s v="BA (Hons) Business Managment"/>
    <s v="Uganda"/>
    <s v="Kampala"/>
    <s v="St kizito high school namugongo"/>
    <s v="Both the Mauritian and Rwandan campuses"/>
    <n v="0"/>
    <n v="0"/>
    <x v="1"/>
    <n v="0"/>
    <x v="1"/>
  </r>
  <r>
    <x v="2777"/>
    <s v="2015 Decline"/>
    <s v="2017 Applicant"/>
    <s v="Archived"/>
    <m/>
    <m/>
    <x v="0"/>
    <m/>
    <m/>
    <m/>
    <x v="0"/>
    <m/>
    <x v="0"/>
    <m/>
    <m/>
    <m/>
    <m/>
    <m/>
    <n v="1"/>
    <n v="1"/>
    <x v="0"/>
    <n v="1"/>
    <x v="0"/>
  </r>
  <r>
    <x v="2778"/>
    <s v="2015 Decline"/>
    <s v="2017 Applicant"/>
    <s v="Archived"/>
    <m/>
    <m/>
    <x v="0"/>
    <m/>
    <m/>
    <m/>
    <x v="0"/>
    <m/>
    <x v="0"/>
    <m/>
    <m/>
    <m/>
    <m/>
    <m/>
    <n v="1"/>
    <n v="1"/>
    <x v="0"/>
    <n v="1"/>
    <x v="0"/>
  </r>
  <r>
    <x v="2779"/>
    <s v="Application Form [Required]"/>
    <s v="2017 Applicant"/>
    <s v="Active"/>
    <m/>
    <m/>
    <x v="0"/>
    <m/>
    <m/>
    <m/>
    <x v="0"/>
    <m/>
    <x v="0"/>
    <m/>
    <m/>
    <m/>
    <m/>
    <m/>
    <n v="1"/>
    <n v="1"/>
    <x v="0"/>
    <n v="1"/>
    <x v="0"/>
  </r>
  <r>
    <x v="2780"/>
    <s v="Application Form Complete"/>
    <s v="2017 Applicant"/>
    <s v="Active"/>
    <s v="M"/>
    <s v="Lomé"/>
    <x v="29"/>
    <s v="Togo"/>
    <s v="French"/>
    <d v="1996-04-09T00:00:00"/>
    <x v="8"/>
    <m/>
    <x v="1"/>
    <s v="BA (Hons) Social Science"/>
    <s v="Togo"/>
    <s v="Vogan"/>
    <s v="Lycée de Vogan"/>
    <s v="Mauritius Campus only"/>
    <n v="0"/>
    <n v="0"/>
    <x v="1"/>
    <n v="0"/>
    <x v="1"/>
  </r>
  <r>
    <x v="2781"/>
    <s v="Application Form [Required]"/>
    <s v="2017 Applicant"/>
    <s v="Active"/>
    <s v="M"/>
    <s v="Lomé"/>
    <x v="29"/>
    <s v="Togo"/>
    <s v="French"/>
    <d v="1996-04-09T00:00:00"/>
    <x v="8"/>
    <m/>
    <x v="1"/>
    <s v="BA (Hons) Social Science"/>
    <s v="Togo"/>
    <s v="Vogan"/>
    <s v="Lycée de Vogan"/>
    <s v="Mauritius Campus only"/>
    <n v="0"/>
    <n v="0"/>
    <x v="1"/>
    <n v="0"/>
    <x v="1"/>
  </r>
  <r>
    <x v="2782"/>
    <s v="Application Form [Required]"/>
    <s v="2017 Applicant"/>
    <s v="Active"/>
    <m/>
    <m/>
    <x v="0"/>
    <m/>
    <m/>
    <m/>
    <x v="0"/>
    <m/>
    <x v="0"/>
    <m/>
    <m/>
    <m/>
    <m/>
    <m/>
    <n v="1"/>
    <n v="1"/>
    <x v="0"/>
    <n v="1"/>
    <x v="0"/>
  </r>
  <r>
    <x v="2783"/>
    <s v="Application Form [Required]"/>
    <s v="2017 Applicant"/>
    <s v="Active"/>
    <s v="M"/>
    <s v="Johannesburg"/>
    <x v="6"/>
    <s v="South Africa"/>
    <s v="English"/>
    <s v="19/02/1998"/>
    <x v="8"/>
    <m/>
    <x v="1"/>
    <s v="BA (Hons) Business Managment"/>
    <s v="South Africa"/>
    <s v="Johannesburg"/>
    <s v="Roodepoort High School"/>
    <s v="Both the Mauritian and Rwandan campuses"/>
    <n v="0"/>
    <n v="0"/>
    <x v="1"/>
    <n v="0"/>
    <x v="1"/>
  </r>
  <r>
    <x v="2784"/>
    <s v="2015 Decline"/>
    <s v="2017 Applicant"/>
    <s v="Archived"/>
    <m/>
    <m/>
    <x v="0"/>
    <m/>
    <m/>
    <m/>
    <x v="0"/>
    <m/>
    <x v="0"/>
    <m/>
    <m/>
    <m/>
    <m/>
    <m/>
    <n v="1"/>
    <n v="1"/>
    <x v="0"/>
    <n v="1"/>
    <x v="0"/>
  </r>
  <r>
    <x v="2785"/>
    <s v="2015 Decline"/>
    <s v="2017 Applicant"/>
    <s v="Archived"/>
    <m/>
    <m/>
    <x v="0"/>
    <m/>
    <m/>
    <m/>
    <x v="0"/>
    <m/>
    <x v="0"/>
    <m/>
    <m/>
    <m/>
    <m/>
    <m/>
    <n v="1"/>
    <n v="1"/>
    <x v="0"/>
    <n v="1"/>
    <x v="0"/>
  </r>
  <r>
    <x v="2786"/>
    <s v="2016 Decline"/>
    <s v="2017 Applicant"/>
    <s v="Archived"/>
    <m/>
    <m/>
    <x v="0"/>
    <m/>
    <m/>
    <m/>
    <x v="0"/>
    <m/>
    <x v="0"/>
    <m/>
    <m/>
    <m/>
    <m/>
    <m/>
    <n v="1"/>
    <n v="1"/>
    <x v="0"/>
    <n v="1"/>
    <x v="0"/>
  </r>
  <r>
    <x v="2787"/>
    <s v="Application Form [Required]"/>
    <s v="2017 Applicant"/>
    <s v="Active"/>
    <m/>
    <m/>
    <x v="0"/>
    <m/>
    <m/>
    <m/>
    <x v="0"/>
    <m/>
    <x v="0"/>
    <m/>
    <m/>
    <m/>
    <m/>
    <m/>
    <n v="1"/>
    <n v="1"/>
    <x v="0"/>
    <n v="1"/>
    <x v="0"/>
  </r>
  <r>
    <x v="2788"/>
    <s v="Application Form [Required]"/>
    <s v="2017 Applicant"/>
    <s v="Active"/>
    <s v="M"/>
    <s v="ZAGORA"/>
    <x v="23"/>
    <s v="Morocco"/>
    <s v="English"/>
    <d v="1994-04-05T00:00:00"/>
    <x v="4"/>
    <m/>
    <x v="1"/>
    <s v="BA (Hons) Business Managment"/>
    <s v="Morocco"/>
    <s v="ZAGORA"/>
    <s v="BOUZEROUAL HIGH SCHOOL"/>
    <s v="Mauritius Campus only"/>
    <n v="0"/>
    <n v="0"/>
    <x v="1"/>
    <n v="0"/>
    <x v="1"/>
  </r>
  <r>
    <x v="2789"/>
    <s v="Application Form [Required]"/>
    <s v="2017 Applicant"/>
    <s v="Active"/>
    <s v="M"/>
    <s v="Kigali"/>
    <x v="9"/>
    <s v="Rwanda"/>
    <s v="English"/>
    <s v="17/03/1997"/>
    <x v="1"/>
    <m/>
    <x v="5"/>
    <s v="BA (Hons) Business Managment"/>
    <s v="Rwanda"/>
    <s v="nyanza"/>
    <s v="St peter IGIHOZO"/>
    <s v="Both the Mauritian and Rwandan campuses"/>
    <n v="0"/>
    <n v="0"/>
    <x v="1"/>
    <n v="0"/>
    <x v="1"/>
  </r>
  <r>
    <x v="2790"/>
    <s v="2015 Decline"/>
    <s v="2017 Applicant"/>
    <s v="Archived"/>
    <m/>
    <m/>
    <x v="0"/>
    <m/>
    <m/>
    <m/>
    <x v="0"/>
    <m/>
    <x v="0"/>
    <m/>
    <m/>
    <m/>
    <m/>
    <m/>
    <n v="1"/>
    <n v="1"/>
    <x v="0"/>
    <n v="1"/>
    <x v="0"/>
  </r>
  <r>
    <x v="2791"/>
    <s v="Application Form Complete"/>
    <s v="2017 Applicant"/>
    <s v="Active"/>
    <s v="M"/>
    <s v="Luanda"/>
    <x v="14"/>
    <s v="Angola"/>
    <s v="Portuguese"/>
    <s v="14/08/1995"/>
    <x v="8"/>
    <m/>
    <x v="11"/>
    <s v="BSc (Hons) Computing Science"/>
    <s v="Angola"/>
    <s v="Luanda"/>
    <s v="João Paulo IIº"/>
    <s v="Rwanda campus only"/>
    <n v="0"/>
    <n v="0"/>
    <x v="1"/>
    <n v="0"/>
    <x v="1"/>
  </r>
  <r>
    <x v="2792"/>
    <s v="Application Form [Required]"/>
    <s v="2017 Applicant"/>
    <s v="Active"/>
    <m/>
    <m/>
    <x v="0"/>
    <m/>
    <m/>
    <m/>
    <x v="0"/>
    <m/>
    <x v="0"/>
    <m/>
    <m/>
    <m/>
    <m/>
    <m/>
    <n v="1"/>
    <n v="1"/>
    <x v="0"/>
    <n v="1"/>
    <x v="0"/>
  </r>
  <r>
    <x v="2793"/>
    <s v="Application Form [Required]"/>
    <s v="2017 Applicant"/>
    <s v="Active"/>
    <m/>
    <m/>
    <x v="0"/>
    <m/>
    <m/>
    <m/>
    <x v="0"/>
    <m/>
    <x v="0"/>
    <m/>
    <m/>
    <m/>
    <m/>
    <m/>
    <n v="1"/>
    <n v="1"/>
    <x v="0"/>
    <n v="1"/>
    <x v="0"/>
  </r>
  <r>
    <x v="2794"/>
    <s v="2015 Decline"/>
    <s v="2017 Applicant"/>
    <s v="Archived"/>
    <m/>
    <m/>
    <x v="0"/>
    <m/>
    <m/>
    <m/>
    <x v="0"/>
    <m/>
    <x v="0"/>
    <m/>
    <m/>
    <m/>
    <m/>
    <m/>
    <n v="1"/>
    <n v="1"/>
    <x v="0"/>
    <n v="1"/>
    <x v="0"/>
  </r>
  <r>
    <x v="2795"/>
    <s v="Application Form Complete"/>
    <s v="2017 Applicant"/>
    <s v="Active"/>
    <s v="F"/>
    <s v="Gaborone"/>
    <x v="33"/>
    <s v="Botswana"/>
    <s v="English"/>
    <s v="18/12/1991"/>
    <x v="5"/>
    <m/>
    <x v="5"/>
    <s v="BSc (Hons) Applied Psychology"/>
    <s v="Botswana"/>
    <s v="Gaborone"/>
    <s v="St Joseph's College"/>
    <s v="Mauritius Campus only"/>
    <n v="0"/>
    <n v="0"/>
    <x v="1"/>
    <n v="0"/>
    <x v="1"/>
  </r>
  <r>
    <x v="2796"/>
    <s v="Application Form Complete"/>
    <s v="2017 Applicant"/>
    <s v="Active"/>
    <s v="F"/>
    <s v="Port Louis"/>
    <x v="10"/>
    <s v="Mauritius"/>
    <s v="English"/>
    <s v="30/03/1998"/>
    <x v="1"/>
    <m/>
    <x v="2"/>
    <s v="BA (Hons) Business Managment"/>
    <s v="Mauritius"/>
    <s v="Port Louis"/>
    <s v="GMD Atchia State College"/>
    <s v="Mauritius Campus only"/>
    <n v="0"/>
    <n v="0"/>
    <x v="1"/>
    <n v="0"/>
    <x v="1"/>
  </r>
  <r>
    <x v="2797"/>
    <s v="Application Form [Required]"/>
    <s v="2017 Applicant"/>
    <s v="Active"/>
    <m/>
    <m/>
    <x v="0"/>
    <m/>
    <m/>
    <m/>
    <x v="0"/>
    <m/>
    <x v="0"/>
    <m/>
    <m/>
    <m/>
    <m/>
    <m/>
    <n v="1"/>
    <n v="1"/>
    <x v="0"/>
    <n v="1"/>
    <x v="0"/>
  </r>
  <r>
    <x v="2798"/>
    <s v="2015 Decline"/>
    <s v="2017 Applicant"/>
    <s v="Archived"/>
    <m/>
    <m/>
    <x v="0"/>
    <m/>
    <m/>
    <m/>
    <x v="0"/>
    <m/>
    <x v="0"/>
    <m/>
    <m/>
    <m/>
    <m/>
    <m/>
    <n v="1"/>
    <n v="1"/>
    <x v="0"/>
    <n v="1"/>
    <x v="0"/>
  </r>
  <r>
    <x v="2799"/>
    <s v="2016 Decline"/>
    <s v="2017 Applicant"/>
    <s v="Archived"/>
    <m/>
    <m/>
    <x v="0"/>
    <m/>
    <m/>
    <m/>
    <x v="0"/>
    <m/>
    <x v="0"/>
    <m/>
    <m/>
    <m/>
    <m/>
    <m/>
    <n v="1"/>
    <n v="1"/>
    <x v="0"/>
    <n v="1"/>
    <x v="0"/>
  </r>
  <r>
    <x v="2800"/>
    <s v="Application Form [Required]"/>
    <s v="2017 Applicant"/>
    <s v="Active"/>
    <s v="M"/>
    <s v="Kanye"/>
    <x v="33"/>
    <s v="Botswana"/>
    <s v="English"/>
    <d v="1993-05-01T00:00:00"/>
    <x v="3"/>
    <m/>
    <x v="5"/>
    <s v="BA (Hons) Business Managment"/>
    <m/>
    <m/>
    <m/>
    <s v="Both the Mauritian and Rwandan campuses"/>
    <n v="0"/>
    <n v="0"/>
    <x v="1"/>
    <n v="1"/>
    <x v="2"/>
  </r>
  <r>
    <x v="2801"/>
    <s v="2015 Decline"/>
    <s v="2017 Applicant"/>
    <s v="Archived"/>
    <m/>
    <m/>
    <x v="0"/>
    <m/>
    <m/>
    <m/>
    <x v="0"/>
    <m/>
    <x v="0"/>
    <m/>
    <m/>
    <m/>
    <m/>
    <m/>
    <n v="1"/>
    <n v="1"/>
    <x v="0"/>
    <n v="1"/>
    <x v="0"/>
  </r>
  <r>
    <x v="2802"/>
    <s v="2015 Decline"/>
    <s v="2017 Applicant"/>
    <s v="Archived"/>
    <m/>
    <m/>
    <x v="0"/>
    <m/>
    <m/>
    <m/>
    <x v="0"/>
    <m/>
    <x v="0"/>
    <m/>
    <m/>
    <m/>
    <m/>
    <m/>
    <n v="1"/>
    <n v="1"/>
    <x v="0"/>
    <n v="1"/>
    <x v="0"/>
  </r>
  <r>
    <x v="2803"/>
    <s v="2015 Decline"/>
    <s v="2017 Applicant"/>
    <s v="Archived"/>
    <m/>
    <m/>
    <x v="0"/>
    <m/>
    <m/>
    <m/>
    <x v="0"/>
    <m/>
    <x v="0"/>
    <m/>
    <m/>
    <m/>
    <m/>
    <m/>
    <n v="1"/>
    <n v="1"/>
    <x v="0"/>
    <n v="1"/>
    <x v="0"/>
  </r>
  <r>
    <x v="2804"/>
    <s v="2015 Decline"/>
    <s v="2017 Applicant"/>
    <s v="Archived"/>
    <m/>
    <m/>
    <x v="0"/>
    <m/>
    <m/>
    <m/>
    <x v="0"/>
    <m/>
    <x v="0"/>
    <m/>
    <m/>
    <m/>
    <m/>
    <m/>
    <n v="1"/>
    <n v="1"/>
    <x v="0"/>
    <n v="1"/>
    <x v="0"/>
  </r>
  <r>
    <x v="2805"/>
    <s v="2016 Decline"/>
    <s v="2017 Applicant"/>
    <s v="Archived"/>
    <m/>
    <m/>
    <x v="0"/>
    <m/>
    <m/>
    <m/>
    <x v="0"/>
    <m/>
    <x v="0"/>
    <m/>
    <m/>
    <m/>
    <m/>
    <m/>
    <n v="1"/>
    <n v="1"/>
    <x v="0"/>
    <n v="1"/>
    <x v="0"/>
  </r>
  <r>
    <x v="2806"/>
    <s v="Application Form [Required]"/>
    <s v="2017 Applicant"/>
    <s v="Active"/>
    <s v="M"/>
    <s v="Addis ababa"/>
    <x v="11"/>
    <s v="Ethiopia"/>
    <s v="English"/>
    <d v="1991-01-06T00:00:00"/>
    <x v="2"/>
    <m/>
    <x v="2"/>
    <s v="BSc (Hons) Computing Science"/>
    <s v="Ethiopia"/>
    <s v="Addis Ababa"/>
    <s v="derartu tulu preparatory school"/>
    <s v="Mauritius Campus only"/>
    <n v="0"/>
    <n v="0"/>
    <x v="1"/>
    <n v="0"/>
    <x v="1"/>
  </r>
  <r>
    <x v="2807"/>
    <s v="Application Form [Required]"/>
    <s v="2017 Applicant"/>
    <s v="Active"/>
    <s v="M"/>
    <s v="addis ababa"/>
    <x v="11"/>
    <s v="Ethiopia"/>
    <s v="English"/>
    <d v="1996-01-04T00:00:00"/>
    <x v="1"/>
    <m/>
    <x v="2"/>
    <s v="BSc (Hons) Computing Science"/>
    <s v="Ethiopia"/>
    <s v="Addis ababa"/>
    <s v="Magic Carpet"/>
    <s v="Rwanda campus only"/>
    <n v="0"/>
    <n v="0"/>
    <x v="1"/>
    <n v="0"/>
    <x v="1"/>
  </r>
  <r>
    <x v="2808"/>
    <s v="2016 Decline"/>
    <s v="2017 Applicant"/>
    <s v="Archived"/>
    <m/>
    <m/>
    <x v="0"/>
    <m/>
    <m/>
    <m/>
    <x v="0"/>
    <m/>
    <x v="0"/>
    <m/>
    <m/>
    <m/>
    <m/>
    <m/>
    <n v="1"/>
    <n v="1"/>
    <x v="0"/>
    <n v="1"/>
    <x v="0"/>
  </r>
  <r>
    <x v="2809"/>
    <s v="Application Form [Required]"/>
    <s v="2017 Applicant"/>
    <s v="Active"/>
    <m/>
    <m/>
    <x v="0"/>
    <m/>
    <m/>
    <m/>
    <x v="0"/>
    <m/>
    <x v="0"/>
    <m/>
    <m/>
    <m/>
    <m/>
    <m/>
    <n v="1"/>
    <n v="1"/>
    <x v="0"/>
    <n v="1"/>
    <x v="0"/>
  </r>
  <r>
    <x v="2810"/>
    <s v="Application Form Complete"/>
    <s v="2017 Applicant"/>
    <s v="Active"/>
    <s v="M"/>
    <s v="Temara"/>
    <x v="23"/>
    <s v="Morocco"/>
    <s v="English"/>
    <s v="17/09/1999"/>
    <x v="9"/>
    <s v="My Sister, an ALA alumni, asked me to apply."/>
    <x v="5"/>
    <s v="BSc (Hons) Computing Science"/>
    <s v="Morocco"/>
    <s v="Temara"/>
    <s v="Madariss Maria"/>
    <s v="Both the Mauritian and Rwandan campuses"/>
    <n v="0"/>
    <n v="0"/>
    <x v="1"/>
    <n v="0"/>
    <x v="1"/>
  </r>
  <r>
    <x v="2811"/>
    <s v="Application Form Complete"/>
    <s v="2017 Applicant"/>
    <s v="Active"/>
    <s v="M"/>
    <s v="Maseru"/>
    <x v="18"/>
    <s v="Lesotho"/>
    <s v="English"/>
    <s v="18/12/1995"/>
    <x v="2"/>
    <m/>
    <x v="5"/>
    <s v="BEng Electrical Power Systems Engineering"/>
    <s v="Lesotho"/>
    <s v="Maseru"/>
    <s v="Machabeng College International School of Lesotho"/>
    <s v="Mauritius Campus only"/>
    <n v="0"/>
    <n v="0"/>
    <x v="1"/>
    <n v="0"/>
    <x v="1"/>
  </r>
  <r>
    <x v="2812"/>
    <s v="2015 Decline"/>
    <s v="2017 Applicant"/>
    <s v="Archived"/>
    <m/>
    <m/>
    <x v="0"/>
    <m/>
    <m/>
    <m/>
    <x v="0"/>
    <m/>
    <x v="0"/>
    <m/>
    <m/>
    <m/>
    <m/>
    <m/>
    <n v="1"/>
    <n v="1"/>
    <x v="0"/>
    <n v="1"/>
    <x v="0"/>
  </r>
  <r>
    <x v="2813"/>
    <s v="Happy to see you again"/>
    <s v="2017 Applicant"/>
    <s v="Archived"/>
    <m/>
    <m/>
    <x v="0"/>
    <m/>
    <m/>
    <m/>
    <x v="0"/>
    <m/>
    <x v="0"/>
    <m/>
    <m/>
    <m/>
    <m/>
    <m/>
    <n v="1"/>
    <n v="1"/>
    <x v="0"/>
    <n v="1"/>
    <x v="0"/>
  </r>
  <r>
    <x v="2814"/>
    <s v="2015 Decline"/>
    <s v="2017 Applicant"/>
    <s v="Archived"/>
    <m/>
    <m/>
    <x v="0"/>
    <m/>
    <m/>
    <m/>
    <x v="0"/>
    <m/>
    <x v="0"/>
    <m/>
    <m/>
    <m/>
    <m/>
    <m/>
    <n v="1"/>
    <n v="1"/>
    <x v="0"/>
    <n v="1"/>
    <x v="0"/>
  </r>
  <r>
    <x v="2815"/>
    <s v="Application Form [Required]"/>
    <s v="2017 Applicant"/>
    <s v="Active"/>
    <s v="M"/>
    <s v="Nairobi"/>
    <x v="2"/>
    <s v="Kenya"/>
    <s v="English"/>
    <d v="1998-01-04T00:00:00"/>
    <x v="3"/>
    <m/>
    <x v="7"/>
    <s v="BEng Electrical Power Systems Engineering"/>
    <s v="Kenya"/>
    <s v="Gilgil"/>
    <s v="Kekopey Secondary School"/>
    <s v="Both the Mauritian and Rwandan campuses"/>
    <n v="0"/>
    <n v="0"/>
    <x v="1"/>
    <n v="0"/>
    <x v="1"/>
  </r>
  <r>
    <x v="2816"/>
    <s v="Happy to see you again"/>
    <s v="Admit from Sept 2016"/>
    <s v="Active"/>
    <m/>
    <m/>
    <x v="0"/>
    <m/>
    <m/>
    <m/>
    <x v="0"/>
    <m/>
    <x v="0"/>
    <m/>
    <m/>
    <m/>
    <m/>
    <m/>
    <n v="1"/>
    <n v="1"/>
    <x v="0"/>
    <n v="1"/>
    <x v="0"/>
  </r>
  <r>
    <x v="2817"/>
    <s v="Application Form Complete"/>
    <s v="2017 Applicant"/>
    <s v="Active"/>
    <s v="M"/>
    <s v="Maseru"/>
    <x v="18"/>
    <s v="Lesotho"/>
    <s v="English"/>
    <d v="1995-05-02T00:00:00"/>
    <x v="4"/>
    <m/>
    <x v="5"/>
    <s v="BEng Electrical Power Systems Engineering"/>
    <s v="Lesotho"/>
    <s v="Leribe"/>
    <s v="Leribe English Medium High School"/>
    <s v="Mauritius Campus only"/>
    <n v="0"/>
    <n v="0"/>
    <x v="1"/>
    <n v="0"/>
    <x v="1"/>
  </r>
  <r>
    <x v="2818"/>
    <s v="Unclear After Stage Move"/>
    <s v="2017 Applicant"/>
    <s v="Active"/>
    <s v="M"/>
    <s v="Maseru"/>
    <x v="18"/>
    <s v="Lesotho"/>
    <s v="English"/>
    <d v="1995-05-02T00:00:00"/>
    <x v="4"/>
    <m/>
    <x v="5"/>
    <s v="BEng Electrical Power Systems Engineering"/>
    <s v="Lesotho"/>
    <s v="Leribe"/>
    <s v="Leribe English Medium School"/>
    <s v="Mauritius Campus only"/>
    <n v="0"/>
    <n v="0"/>
    <x v="1"/>
    <n v="0"/>
    <x v="1"/>
  </r>
  <r>
    <x v="2819"/>
    <s v="Application Form Complete"/>
    <s v="2017 Applicant"/>
    <s v="Active"/>
    <s v="F"/>
    <s v="Hlotse"/>
    <x v="18"/>
    <s v="Lesotho"/>
    <s v="English"/>
    <d v="1998-07-09T00:00:00"/>
    <x v="4"/>
    <m/>
    <x v="1"/>
    <s v="BSc (Hons) Computing Science"/>
    <s v="Lesotho"/>
    <s v="Hlotse"/>
    <s v="Leribe English Medium High School"/>
    <s v="Mauritius Campus only"/>
    <n v="0"/>
    <n v="0"/>
    <x v="1"/>
    <n v="0"/>
    <x v="1"/>
  </r>
  <r>
    <x v="2820"/>
    <s v="2015 Decline"/>
    <s v="2017 Applicant"/>
    <s v="Archived"/>
    <m/>
    <m/>
    <x v="0"/>
    <m/>
    <m/>
    <m/>
    <x v="0"/>
    <m/>
    <x v="0"/>
    <m/>
    <m/>
    <m/>
    <m/>
    <m/>
    <n v="1"/>
    <n v="1"/>
    <x v="0"/>
    <n v="1"/>
    <x v="0"/>
  </r>
  <r>
    <x v="2821"/>
    <s v="2015 Decline"/>
    <s v="2017 Applicant"/>
    <s v="Archived"/>
    <m/>
    <m/>
    <x v="0"/>
    <m/>
    <m/>
    <m/>
    <x v="0"/>
    <m/>
    <x v="0"/>
    <m/>
    <m/>
    <m/>
    <m/>
    <m/>
    <n v="1"/>
    <n v="1"/>
    <x v="0"/>
    <n v="1"/>
    <x v="0"/>
  </r>
  <r>
    <x v="2822"/>
    <s v="Application Form [Required]"/>
    <s v="2017 Applicant"/>
    <s v="Active"/>
    <s v="M"/>
    <s v="CAPE TOWN"/>
    <x v="6"/>
    <s v="South Africa"/>
    <s v="English"/>
    <d v="1996-12-02T00:00:00"/>
    <x v="3"/>
    <m/>
    <x v="1"/>
    <s v="BSc (Hons) Applied Psychology"/>
    <s v="South Africa"/>
    <s v="cape town"/>
    <s v="voorbrug senior secondary school"/>
    <s v="Both the Mauritian and Rwandan campuses"/>
    <n v="0"/>
    <n v="0"/>
    <x v="1"/>
    <n v="0"/>
    <x v="1"/>
  </r>
  <r>
    <x v="2823"/>
    <s v="Application Form [Required]"/>
    <s v="2017 Applicant"/>
    <s v="Active"/>
    <s v="M"/>
    <s v="lesotho"/>
    <x v="18"/>
    <s v="Lesotho"/>
    <s v="English"/>
    <s v="29/01/1996"/>
    <x v="5"/>
    <m/>
    <x v="9"/>
    <s v="BEng Electrical Power Systems Engineering"/>
    <s v="Lesotho"/>
    <s v="maseru"/>
    <s v="Machabeng college international school of lesotho"/>
    <s v="Mauritius Campus only"/>
    <n v="0"/>
    <n v="0"/>
    <x v="1"/>
    <n v="0"/>
    <x v="1"/>
  </r>
  <r>
    <x v="2824"/>
    <s v="2016 Decline"/>
    <s v="2017 Applicant"/>
    <s v="Archived"/>
    <m/>
    <m/>
    <x v="0"/>
    <m/>
    <m/>
    <m/>
    <x v="0"/>
    <m/>
    <x v="0"/>
    <m/>
    <m/>
    <m/>
    <m/>
    <m/>
    <n v="1"/>
    <n v="1"/>
    <x v="0"/>
    <n v="1"/>
    <x v="0"/>
  </r>
  <r>
    <x v="2825"/>
    <s v="Application Form [Required]"/>
    <s v="2017 Applicant"/>
    <s v="Active"/>
    <m/>
    <m/>
    <x v="0"/>
    <m/>
    <m/>
    <m/>
    <x v="0"/>
    <m/>
    <x v="0"/>
    <m/>
    <m/>
    <m/>
    <m/>
    <m/>
    <n v="1"/>
    <n v="1"/>
    <x v="0"/>
    <n v="1"/>
    <x v="0"/>
  </r>
  <r>
    <x v="2826"/>
    <s v="Application Form [Required]"/>
    <s v="2017 Applicant"/>
    <s v="Active"/>
    <m/>
    <m/>
    <x v="0"/>
    <m/>
    <m/>
    <m/>
    <x v="0"/>
    <m/>
    <x v="0"/>
    <m/>
    <m/>
    <m/>
    <m/>
    <m/>
    <n v="1"/>
    <n v="1"/>
    <x v="0"/>
    <n v="1"/>
    <x v="0"/>
  </r>
  <r>
    <x v="2827"/>
    <s v="Application Form [Required]"/>
    <s v="2017 Applicant"/>
    <s v="Active"/>
    <s v="M"/>
    <s v="abidjan"/>
    <x v="28"/>
    <s v="Cote d'Ivoire"/>
    <s v="French"/>
    <d v="1995-02-07T00:00:00"/>
    <x v="7"/>
    <m/>
    <x v="10"/>
    <s v="BSc (Hons) Computing Science"/>
    <s v="Cote d'Ivoire"/>
    <s v="lycée technique d'abidjan"/>
    <s v="lycée technique d'abidjan"/>
    <s v="Both the Mauritian and Rwandan campuses"/>
    <n v="0"/>
    <n v="0"/>
    <x v="1"/>
    <n v="0"/>
    <x v="1"/>
  </r>
  <r>
    <x v="2828"/>
    <s v="Application Form [Required]"/>
    <s v="2017 Applicant"/>
    <s v="Active"/>
    <s v="F"/>
    <s v="Nairobi"/>
    <x v="2"/>
    <s v="Kenya"/>
    <s v="English"/>
    <s v="20/11/1998"/>
    <x v="8"/>
    <m/>
    <x v="5"/>
    <s v="BA (Hons) Business Managment"/>
    <s v="Kenya"/>
    <s v="Nairobi"/>
    <s v="Alliance Girls High School"/>
    <s v="Mauritius Campus only"/>
    <n v="0"/>
    <n v="0"/>
    <x v="1"/>
    <n v="0"/>
    <x v="1"/>
  </r>
  <r>
    <x v="2829"/>
    <s v="Application Form [Required]"/>
    <s v="2017 Applicant"/>
    <s v="Active"/>
    <s v="M"/>
    <s v="Forest Side"/>
    <x v="10"/>
    <s v="Mauritius"/>
    <s v="English"/>
    <s v="29/10/1996"/>
    <x v="3"/>
    <m/>
    <x v="4"/>
    <s v="BA (Hons) Business Managment"/>
    <s v="Mauritius"/>
    <s v="Curepipe"/>
    <s v="Mauritius College"/>
    <s v="Mauritius Campus only"/>
    <n v="0"/>
    <n v="0"/>
    <x v="1"/>
    <n v="0"/>
    <x v="1"/>
  </r>
  <r>
    <x v="2830"/>
    <s v="Application Form Complete"/>
    <s v="2017 Applicant"/>
    <s v="Active"/>
    <s v="M"/>
    <s v="Nairobi"/>
    <x v="2"/>
    <s v="Kenya"/>
    <s v="English"/>
    <d v="1997-04-11T00:00:00"/>
    <x v="3"/>
    <m/>
    <x v="1"/>
    <s v="BA (Hons) Business Managment"/>
    <s v="Kenya"/>
    <s v="Muranga"/>
    <s v="Njiiri school"/>
    <s v="Both the Mauritian and Rwandan campuses"/>
    <n v="0"/>
    <n v="0"/>
    <x v="1"/>
    <n v="0"/>
    <x v="1"/>
  </r>
  <r>
    <x v="2831"/>
    <s v="2015 Enrolled"/>
    <s v="2017 Applicant"/>
    <s v="Archived"/>
    <m/>
    <m/>
    <x v="0"/>
    <m/>
    <m/>
    <m/>
    <x v="0"/>
    <m/>
    <x v="0"/>
    <m/>
    <m/>
    <m/>
    <m/>
    <m/>
    <n v="1"/>
    <n v="1"/>
    <x v="0"/>
    <n v="1"/>
    <x v="0"/>
  </r>
  <r>
    <x v="2832"/>
    <s v="Application Form [Required]"/>
    <s v="2017 Applicant"/>
    <s v="Active"/>
    <s v="M"/>
    <s v="Nairobi"/>
    <x v="2"/>
    <s v="Kenya"/>
    <s v="English"/>
    <s v="14/06/1997"/>
    <x v="3"/>
    <m/>
    <x v="5"/>
    <s v="BSc (Hons) Computing Science"/>
    <s v="Kenya"/>
    <s v="Kitale"/>
    <s v="St Josephs boys high school"/>
    <s v="Rwanda campus only"/>
    <n v="0"/>
    <n v="0"/>
    <x v="1"/>
    <n v="0"/>
    <x v="1"/>
  </r>
  <r>
    <x v="2833"/>
    <s v="2015 Decline"/>
    <s v="2017 Applicant"/>
    <s v="Archived"/>
    <m/>
    <m/>
    <x v="0"/>
    <m/>
    <m/>
    <m/>
    <x v="0"/>
    <m/>
    <x v="0"/>
    <m/>
    <m/>
    <m/>
    <m/>
    <m/>
    <n v="1"/>
    <n v="1"/>
    <x v="0"/>
    <n v="1"/>
    <x v="0"/>
  </r>
  <r>
    <x v="2834"/>
    <s v="2016 Decline"/>
    <s v="2017 Applicant"/>
    <s v="Archived"/>
    <m/>
    <m/>
    <x v="0"/>
    <m/>
    <m/>
    <m/>
    <x v="0"/>
    <m/>
    <x v="0"/>
    <m/>
    <m/>
    <m/>
    <m/>
    <m/>
    <n v="1"/>
    <n v="1"/>
    <x v="0"/>
    <n v="1"/>
    <x v="0"/>
  </r>
  <r>
    <x v="2835"/>
    <s v="2015 Decline"/>
    <s v="2017 Applicant"/>
    <s v="Archived"/>
    <m/>
    <m/>
    <x v="0"/>
    <m/>
    <m/>
    <m/>
    <x v="0"/>
    <m/>
    <x v="0"/>
    <m/>
    <m/>
    <m/>
    <m/>
    <m/>
    <n v="1"/>
    <n v="1"/>
    <x v="0"/>
    <n v="1"/>
    <x v="0"/>
  </r>
  <r>
    <x v="2836"/>
    <s v="Application Form Complete"/>
    <s v="2017 Applicant"/>
    <s v="Active"/>
    <s v="M"/>
    <s v="Assela"/>
    <x v="11"/>
    <s v="Ethiopia"/>
    <s v="English"/>
    <d v="1994-10-11T00:00:00"/>
    <x v="5"/>
    <m/>
    <x v="1"/>
    <s v="BA (Hons) Social Science"/>
    <s v="Ethiopia"/>
    <s v="eteya"/>
    <s v="eteya secondary school"/>
    <s v="Both the Mauritian and Rwandan campuses"/>
    <n v="0"/>
    <n v="0"/>
    <x v="1"/>
    <n v="0"/>
    <x v="1"/>
  </r>
  <r>
    <x v="2837"/>
    <s v="2015 Decline"/>
    <s v="2017 Applicant"/>
    <s v="Archived"/>
    <m/>
    <m/>
    <x v="0"/>
    <m/>
    <m/>
    <m/>
    <x v="0"/>
    <m/>
    <x v="0"/>
    <m/>
    <m/>
    <m/>
    <m/>
    <m/>
    <n v="1"/>
    <n v="1"/>
    <x v="0"/>
    <n v="1"/>
    <x v="0"/>
  </r>
  <r>
    <x v="2838"/>
    <s v="2015 Decline"/>
    <s v="2017 Applicant"/>
    <s v="Archived"/>
    <m/>
    <m/>
    <x v="0"/>
    <m/>
    <m/>
    <m/>
    <x v="0"/>
    <m/>
    <x v="0"/>
    <m/>
    <m/>
    <m/>
    <m/>
    <m/>
    <n v="1"/>
    <n v="1"/>
    <x v="0"/>
    <n v="1"/>
    <x v="0"/>
  </r>
  <r>
    <x v="2839"/>
    <s v="Application Form [Required]"/>
    <s v="2017 Applicant"/>
    <s v="Active"/>
    <s v="F"/>
    <s v="marrakech"/>
    <x v="23"/>
    <s v="Morocco"/>
    <s v="French"/>
    <s v="13/12/1999"/>
    <x v="3"/>
    <m/>
    <x v="2"/>
    <s v="BA (Hons) Business Managment"/>
    <s v="Morocco"/>
    <s v="marrakech"/>
    <s v="Elaraki 2"/>
    <s v="Mauritius Campus only"/>
    <n v="0"/>
    <n v="0"/>
    <x v="1"/>
    <n v="0"/>
    <x v="1"/>
  </r>
  <r>
    <x v="2840"/>
    <s v="Application Form [Required]"/>
    <s v="2017 Applicant"/>
    <s v="Active"/>
    <s v="F"/>
    <s v="kigali"/>
    <x v="9"/>
    <s v="Rwanda"/>
    <s v="English"/>
    <d v="2000-01-11T00:00:00"/>
    <x v="5"/>
    <m/>
    <x v="1"/>
    <s v="BA (Hons) Business Managment"/>
    <s v="Rwanda"/>
    <s v="Kigali city"/>
    <s v="Lycee De Kgali"/>
    <s v="Mauritius Campus only"/>
    <n v="0"/>
    <n v="0"/>
    <x v="1"/>
    <n v="0"/>
    <x v="1"/>
  </r>
  <r>
    <x v="2841"/>
    <s v="Application Form [Required]"/>
    <s v="2017 Applicant"/>
    <s v="Active"/>
    <s v="M"/>
    <m/>
    <x v="2"/>
    <s v="Kenya"/>
    <s v="English"/>
    <m/>
    <x v="0"/>
    <m/>
    <x v="0"/>
    <m/>
    <m/>
    <m/>
    <m/>
    <m/>
    <n v="0"/>
    <n v="1"/>
    <x v="0"/>
    <n v="1"/>
    <x v="3"/>
  </r>
  <r>
    <x v="2842"/>
    <s v="Application Form [Required]"/>
    <s v="2017 Applicant"/>
    <s v="Withdrawn"/>
    <m/>
    <m/>
    <x v="0"/>
    <m/>
    <m/>
    <m/>
    <x v="0"/>
    <m/>
    <x v="0"/>
    <m/>
    <m/>
    <m/>
    <m/>
    <m/>
    <n v="1"/>
    <n v="1"/>
    <x v="0"/>
    <n v="1"/>
    <x v="0"/>
  </r>
  <r>
    <x v="2843"/>
    <s v="Application Form [Required]"/>
    <s v="2017 Applicant"/>
    <s v="Active"/>
    <m/>
    <m/>
    <x v="0"/>
    <m/>
    <m/>
    <m/>
    <x v="0"/>
    <m/>
    <x v="0"/>
    <m/>
    <m/>
    <m/>
    <m/>
    <m/>
    <n v="1"/>
    <n v="1"/>
    <x v="0"/>
    <n v="1"/>
    <x v="0"/>
  </r>
  <r>
    <x v="2844"/>
    <s v="2015 Decline"/>
    <s v="2017 Applicant"/>
    <s v="Archived"/>
    <m/>
    <m/>
    <x v="0"/>
    <m/>
    <m/>
    <m/>
    <x v="0"/>
    <m/>
    <x v="0"/>
    <m/>
    <m/>
    <m/>
    <m/>
    <m/>
    <n v="1"/>
    <n v="1"/>
    <x v="0"/>
    <n v="1"/>
    <x v="0"/>
  </r>
  <r>
    <x v="2845"/>
    <s v="Application Form [Required]"/>
    <s v="2017 Applicant"/>
    <s v="Active"/>
    <s v="M"/>
    <s v="Choma"/>
    <x v="12"/>
    <s v="Zambia"/>
    <s v="English"/>
    <s v="29/05/1994"/>
    <x v="1"/>
    <m/>
    <x v="1"/>
    <s v="BA (Hons) Business Managment"/>
    <s v="Zambia"/>
    <s v="Choma"/>
    <s v="Choma day secondary school"/>
    <s v="Mauritius Campus only"/>
    <n v="0"/>
    <n v="0"/>
    <x v="1"/>
    <n v="0"/>
    <x v="1"/>
  </r>
  <r>
    <x v="2846"/>
    <s v="2016 Decline"/>
    <s v="2017 Applicant"/>
    <s v="Archived"/>
    <m/>
    <m/>
    <x v="0"/>
    <m/>
    <m/>
    <m/>
    <x v="0"/>
    <m/>
    <x v="0"/>
    <m/>
    <m/>
    <m/>
    <m/>
    <m/>
    <n v="1"/>
    <n v="1"/>
    <x v="0"/>
    <n v="1"/>
    <x v="0"/>
  </r>
  <r>
    <x v="2847"/>
    <s v="2015 Decline"/>
    <s v="2017 Applicant"/>
    <s v="Archived"/>
    <m/>
    <m/>
    <x v="0"/>
    <m/>
    <m/>
    <m/>
    <x v="0"/>
    <m/>
    <x v="0"/>
    <m/>
    <m/>
    <m/>
    <m/>
    <m/>
    <n v="1"/>
    <n v="1"/>
    <x v="0"/>
    <n v="1"/>
    <x v="0"/>
  </r>
  <r>
    <x v="2848"/>
    <s v="2016 Decline"/>
    <s v="2017 Applicant"/>
    <s v="Archived"/>
    <m/>
    <m/>
    <x v="0"/>
    <m/>
    <m/>
    <m/>
    <x v="0"/>
    <m/>
    <x v="0"/>
    <m/>
    <m/>
    <m/>
    <m/>
    <m/>
    <n v="1"/>
    <n v="1"/>
    <x v="0"/>
    <n v="1"/>
    <x v="0"/>
  </r>
  <r>
    <x v="2849"/>
    <s v="2016 Decline"/>
    <s v="2017 Applicant"/>
    <s v="Archived"/>
    <m/>
    <m/>
    <x v="0"/>
    <m/>
    <m/>
    <m/>
    <x v="0"/>
    <m/>
    <x v="0"/>
    <m/>
    <m/>
    <m/>
    <m/>
    <m/>
    <n v="1"/>
    <n v="1"/>
    <x v="0"/>
    <n v="1"/>
    <x v="0"/>
  </r>
  <r>
    <x v="2850"/>
    <s v="2015 Decline"/>
    <s v="2017 Applicant"/>
    <s v="Archived"/>
    <m/>
    <m/>
    <x v="0"/>
    <m/>
    <m/>
    <m/>
    <x v="0"/>
    <m/>
    <x v="0"/>
    <m/>
    <m/>
    <m/>
    <m/>
    <m/>
    <n v="1"/>
    <n v="1"/>
    <x v="0"/>
    <n v="1"/>
    <x v="0"/>
  </r>
  <r>
    <x v="2851"/>
    <s v="2015 Decline"/>
    <s v="2017 Applicant"/>
    <s v="Archived"/>
    <m/>
    <m/>
    <x v="0"/>
    <m/>
    <m/>
    <m/>
    <x v="0"/>
    <m/>
    <x v="0"/>
    <m/>
    <m/>
    <m/>
    <m/>
    <m/>
    <n v="1"/>
    <n v="1"/>
    <x v="0"/>
    <n v="1"/>
    <x v="0"/>
  </r>
  <r>
    <x v="2852"/>
    <s v="Application Form Complete"/>
    <s v="2017 Applicant"/>
    <s v="Active"/>
    <s v="M"/>
    <s v="Kabaya,Gisenyi,Rwanda"/>
    <x v="9"/>
    <s v="Rwanda"/>
    <s v="English"/>
    <s v="16/10/1994"/>
    <x v="1"/>
    <m/>
    <x v="8"/>
    <s v="BA (Hons) Social Science"/>
    <s v="Rwanda"/>
    <s v="Gisenyi"/>
    <s v="Minor Seminary of Nyundo"/>
    <s v="Rwanda campus only"/>
    <n v="0"/>
    <n v="0"/>
    <x v="1"/>
    <n v="0"/>
    <x v="1"/>
  </r>
  <r>
    <x v="2853"/>
    <s v="2015 Decline"/>
    <s v="2017 Applicant"/>
    <s v="Archived"/>
    <m/>
    <m/>
    <x v="0"/>
    <m/>
    <m/>
    <m/>
    <x v="0"/>
    <m/>
    <x v="0"/>
    <m/>
    <m/>
    <m/>
    <m/>
    <m/>
    <n v="1"/>
    <n v="1"/>
    <x v="0"/>
    <n v="1"/>
    <x v="0"/>
  </r>
  <r>
    <x v="2854"/>
    <s v="2016 Decline"/>
    <s v="2017 Applicant"/>
    <s v="Archived"/>
    <m/>
    <m/>
    <x v="0"/>
    <m/>
    <m/>
    <m/>
    <x v="0"/>
    <m/>
    <x v="0"/>
    <m/>
    <m/>
    <m/>
    <m/>
    <m/>
    <n v="1"/>
    <n v="1"/>
    <x v="0"/>
    <n v="1"/>
    <x v="0"/>
  </r>
  <r>
    <x v="2855"/>
    <s v="2015 Decline"/>
    <s v="2017 Applicant"/>
    <s v="Archived"/>
    <m/>
    <m/>
    <x v="0"/>
    <m/>
    <m/>
    <m/>
    <x v="0"/>
    <m/>
    <x v="0"/>
    <m/>
    <m/>
    <m/>
    <m/>
    <m/>
    <n v="1"/>
    <n v="1"/>
    <x v="0"/>
    <n v="1"/>
    <x v="0"/>
  </r>
  <r>
    <x v="2856"/>
    <s v="Application Form [Required]"/>
    <s v="2017 Applicant"/>
    <s v="Active"/>
    <s v="M"/>
    <s v="Kigali"/>
    <x v="9"/>
    <s v="Rwanda"/>
    <s v="English"/>
    <d v="1987-01-06T00:00:00"/>
    <x v="3"/>
    <m/>
    <x v="1"/>
    <s v="BA (Hons) Business Managment"/>
    <s v="Rwanda"/>
    <s v="Kigali"/>
    <s v="Groupe scolaire APE Rugunga"/>
    <s v="Rwanda campus only"/>
    <n v="0"/>
    <n v="0"/>
    <x v="1"/>
    <n v="0"/>
    <x v="1"/>
  </r>
  <r>
    <x v="2857"/>
    <s v="Application Form [Required]"/>
    <s v="2017 Applicant"/>
    <s v="Active"/>
    <m/>
    <m/>
    <x v="0"/>
    <m/>
    <m/>
    <m/>
    <x v="0"/>
    <m/>
    <x v="0"/>
    <m/>
    <m/>
    <m/>
    <m/>
    <m/>
    <n v="1"/>
    <n v="1"/>
    <x v="0"/>
    <n v="1"/>
    <x v="0"/>
  </r>
  <r>
    <x v="2858"/>
    <s v="Application Form [Required]"/>
    <s v="2017 Applicant"/>
    <s v="Active"/>
    <s v="M"/>
    <s v="Johannesburg"/>
    <x v="6"/>
    <s v="South Africa"/>
    <s v="English"/>
    <d v="1996-11-04T00:00:00"/>
    <x v="3"/>
    <m/>
    <x v="2"/>
    <s v="BSc (Hons) Computing Science"/>
    <s v="South Africa"/>
    <s v="Johannesburg"/>
    <s v="Vulanindlela High School"/>
    <s v="Both the Mauritian and Rwandan campuses"/>
    <n v="0"/>
    <n v="0"/>
    <x v="1"/>
    <n v="0"/>
    <x v="1"/>
  </r>
  <r>
    <x v="2859"/>
    <s v="2015 Decline"/>
    <s v="2017 Applicant"/>
    <s v="Archived"/>
    <m/>
    <m/>
    <x v="0"/>
    <m/>
    <m/>
    <m/>
    <x v="0"/>
    <m/>
    <x v="0"/>
    <m/>
    <m/>
    <m/>
    <m/>
    <m/>
    <n v="1"/>
    <n v="1"/>
    <x v="0"/>
    <n v="1"/>
    <x v="0"/>
  </r>
  <r>
    <x v="2860"/>
    <s v="Application Form [Required]"/>
    <s v="2017 Applicant"/>
    <s v="Active"/>
    <m/>
    <m/>
    <x v="0"/>
    <m/>
    <m/>
    <m/>
    <x v="0"/>
    <m/>
    <x v="0"/>
    <m/>
    <m/>
    <m/>
    <m/>
    <m/>
    <n v="1"/>
    <n v="1"/>
    <x v="0"/>
    <n v="1"/>
    <x v="0"/>
  </r>
  <r>
    <x v="2861"/>
    <s v="Application Form [Required]"/>
    <s v="2017 Applicant"/>
    <s v="Active"/>
    <m/>
    <m/>
    <x v="0"/>
    <m/>
    <m/>
    <m/>
    <x v="0"/>
    <m/>
    <x v="0"/>
    <m/>
    <m/>
    <m/>
    <m/>
    <m/>
    <n v="1"/>
    <n v="1"/>
    <x v="0"/>
    <n v="1"/>
    <x v="0"/>
  </r>
  <r>
    <x v="2862"/>
    <s v="2016 Decline"/>
    <s v="2017 Applicant"/>
    <s v="Archived"/>
    <m/>
    <m/>
    <x v="0"/>
    <m/>
    <m/>
    <m/>
    <x v="0"/>
    <m/>
    <x v="0"/>
    <m/>
    <m/>
    <m/>
    <m/>
    <m/>
    <n v="1"/>
    <n v="1"/>
    <x v="0"/>
    <n v="1"/>
    <x v="0"/>
  </r>
  <r>
    <x v="2863"/>
    <s v="Application Form [Required]"/>
    <s v="2017 Applicant"/>
    <s v="Active"/>
    <m/>
    <m/>
    <x v="0"/>
    <m/>
    <m/>
    <m/>
    <x v="0"/>
    <m/>
    <x v="0"/>
    <m/>
    <m/>
    <m/>
    <m/>
    <m/>
    <n v="1"/>
    <n v="1"/>
    <x v="0"/>
    <n v="1"/>
    <x v="0"/>
  </r>
  <r>
    <x v="2864"/>
    <s v="2015 Decline"/>
    <s v="2017 Applicant"/>
    <s v="Archived"/>
    <m/>
    <m/>
    <x v="0"/>
    <m/>
    <m/>
    <m/>
    <x v="0"/>
    <m/>
    <x v="0"/>
    <m/>
    <m/>
    <m/>
    <m/>
    <m/>
    <n v="1"/>
    <n v="1"/>
    <x v="0"/>
    <n v="1"/>
    <x v="0"/>
  </r>
  <r>
    <x v="2865"/>
    <s v="Application Form [Required]"/>
    <s v="2017 Applicant"/>
    <s v="Active"/>
    <s v="F"/>
    <s v="Maseru"/>
    <x v="18"/>
    <s v="Lesotho"/>
    <s v="English"/>
    <d v="1996-05-12T00:00:00"/>
    <x v="4"/>
    <m/>
    <x v="5"/>
    <s v="BA (Hons) Business Managment"/>
    <s v="Lesotho"/>
    <s v="Maseru"/>
    <s v="Machabeng College International School of Lesotho"/>
    <s v="Both the Mauritian and Rwandan campuses"/>
    <n v="0"/>
    <n v="0"/>
    <x v="1"/>
    <n v="0"/>
    <x v="1"/>
  </r>
  <r>
    <x v="2866"/>
    <s v="2015 Decline"/>
    <s v="2017 Applicant"/>
    <s v="Archived"/>
    <m/>
    <m/>
    <x v="0"/>
    <m/>
    <m/>
    <m/>
    <x v="0"/>
    <m/>
    <x v="0"/>
    <m/>
    <m/>
    <m/>
    <m/>
    <m/>
    <n v="1"/>
    <n v="1"/>
    <x v="0"/>
    <n v="1"/>
    <x v="0"/>
  </r>
  <r>
    <x v="2867"/>
    <s v="Application Form [Required]"/>
    <s v="2017 Applicant"/>
    <s v="Active"/>
    <m/>
    <m/>
    <x v="0"/>
    <m/>
    <m/>
    <m/>
    <x v="0"/>
    <m/>
    <x v="0"/>
    <m/>
    <m/>
    <m/>
    <m/>
    <m/>
    <n v="1"/>
    <n v="1"/>
    <x v="0"/>
    <n v="1"/>
    <x v="0"/>
  </r>
  <r>
    <x v="2868"/>
    <s v="Application Form [Required]"/>
    <s v="2017 Applicant"/>
    <s v="Active"/>
    <s v="M"/>
    <s v="Nairobi"/>
    <x v="2"/>
    <s v="Kenya"/>
    <s v="English"/>
    <d v="1999-07-07T00:00:00"/>
    <x v="8"/>
    <m/>
    <x v="5"/>
    <s v="BA (Hons) Business Managment"/>
    <s v="Kenya"/>
    <s v="Nairobi"/>
    <s v="Alliance high school"/>
    <s v="Both the Mauritian and Rwandan campuses"/>
    <n v="0"/>
    <n v="0"/>
    <x v="1"/>
    <n v="0"/>
    <x v="1"/>
  </r>
  <r>
    <x v="2869"/>
    <s v="Application Form Complete"/>
    <s v="2017 Applicant"/>
    <s v="Active"/>
    <s v="M"/>
    <s v="Arusha"/>
    <x v="16"/>
    <s v="Tanzania"/>
    <s v="English"/>
    <d v="1996-03-12T00:00:00"/>
    <x v="4"/>
    <m/>
    <x v="5"/>
    <s v="BEng Electrical Power Systems Engineering"/>
    <s v="Tanzania"/>
    <s v="Arusha"/>
    <s v="Jude high school"/>
    <s v="Rwanda campus only"/>
    <n v="0"/>
    <n v="0"/>
    <x v="1"/>
    <n v="0"/>
    <x v="1"/>
  </r>
  <r>
    <x v="2870"/>
    <s v="2015 Decline"/>
    <s v="2017 Applicant"/>
    <s v="Archived"/>
    <m/>
    <m/>
    <x v="0"/>
    <m/>
    <m/>
    <m/>
    <x v="0"/>
    <m/>
    <x v="0"/>
    <m/>
    <m/>
    <m/>
    <m/>
    <m/>
    <n v="1"/>
    <n v="1"/>
    <x v="0"/>
    <n v="1"/>
    <x v="0"/>
  </r>
  <r>
    <x v="2871"/>
    <s v="2015 Decline"/>
    <s v="2017 Applicant"/>
    <s v="Archived"/>
    <m/>
    <m/>
    <x v="0"/>
    <m/>
    <m/>
    <m/>
    <x v="0"/>
    <m/>
    <x v="0"/>
    <m/>
    <m/>
    <m/>
    <m/>
    <m/>
    <n v="1"/>
    <n v="1"/>
    <x v="0"/>
    <n v="1"/>
    <x v="0"/>
  </r>
  <r>
    <x v="2872"/>
    <s v="Application Form [Required]"/>
    <s v="2017 Applicant"/>
    <s v="Active"/>
    <s v="M"/>
    <s v="ouagadougou"/>
    <x v="25"/>
    <s v="Burkina Faso"/>
    <s v="French"/>
    <m/>
    <x v="8"/>
    <m/>
    <x v="2"/>
    <s v="BA (Hons) Business Managment"/>
    <s v="Burkina Faso"/>
    <s v="ouagadougou"/>
    <s v="etablissement gabriel taborin"/>
    <s v="Mauritius Campus only"/>
    <n v="0"/>
    <n v="0"/>
    <x v="1"/>
    <n v="0"/>
    <x v="1"/>
  </r>
  <r>
    <x v="2873"/>
    <s v="Application Form [Required]"/>
    <s v="2017 Applicant"/>
    <s v="Active"/>
    <s v="M"/>
    <s v="OUAGADOUGOU"/>
    <x v="25"/>
    <s v="Burkina Faso"/>
    <s v="French"/>
    <m/>
    <x v="8"/>
    <m/>
    <x v="4"/>
    <s v="BA (Hons) Business Managment"/>
    <s v="Burkina Faso"/>
    <s v="OUAGADOUGOU"/>
    <s v="ETABLISSEMENT GABRIEL TABORIN"/>
    <s v="Mauritius Campus only"/>
    <n v="0"/>
    <n v="0"/>
    <x v="1"/>
    <n v="0"/>
    <x v="1"/>
  </r>
  <r>
    <x v="2874"/>
    <s v="Application Form Complete"/>
    <s v="2017 Applicant"/>
    <s v="Active"/>
    <s v="M"/>
    <s v="Addis Ababa"/>
    <x v="11"/>
    <s v="Ethiopia"/>
    <s v="English"/>
    <s v="14/07/1998"/>
    <x v="4"/>
    <m/>
    <x v="11"/>
    <s v="BSc (Hons) Computing Science"/>
    <s v="Ethiopia"/>
    <s v="Addis Ababa"/>
    <s v="Lideta Catholic Cathedral School"/>
    <s v="Both the Mauritian and Rwandan campuses"/>
    <n v="0"/>
    <n v="0"/>
    <x v="1"/>
    <n v="0"/>
    <x v="1"/>
  </r>
  <r>
    <x v="2875"/>
    <s v="Application Form [Required]"/>
    <s v="2017 Applicant"/>
    <s v="Active"/>
    <m/>
    <m/>
    <x v="0"/>
    <m/>
    <m/>
    <m/>
    <x v="0"/>
    <m/>
    <x v="0"/>
    <m/>
    <m/>
    <m/>
    <m/>
    <m/>
    <n v="1"/>
    <n v="1"/>
    <x v="0"/>
    <n v="1"/>
    <x v="0"/>
  </r>
  <r>
    <x v="2876"/>
    <s v="2015 Decline"/>
    <s v="2017 Applicant"/>
    <s v="Archived"/>
    <m/>
    <m/>
    <x v="0"/>
    <m/>
    <m/>
    <m/>
    <x v="0"/>
    <m/>
    <x v="0"/>
    <m/>
    <m/>
    <m/>
    <m/>
    <m/>
    <n v="1"/>
    <n v="1"/>
    <x v="0"/>
    <n v="1"/>
    <x v="0"/>
  </r>
  <r>
    <x v="2877"/>
    <s v="Application Form [Required]"/>
    <s v="2017 Applicant"/>
    <s v="Active"/>
    <m/>
    <m/>
    <x v="0"/>
    <m/>
    <m/>
    <m/>
    <x v="0"/>
    <m/>
    <x v="0"/>
    <m/>
    <m/>
    <m/>
    <m/>
    <m/>
    <n v="1"/>
    <n v="1"/>
    <x v="0"/>
    <n v="1"/>
    <x v="0"/>
  </r>
  <r>
    <x v="2878"/>
    <s v="2016 Decline"/>
    <s v="2017 Applicant"/>
    <s v="Archived"/>
    <m/>
    <m/>
    <x v="0"/>
    <m/>
    <m/>
    <m/>
    <x v="0"/>
    <m/>
    <x v="0"/>
    <m/>
    <m/>
    <m/>
    <m/>
    <m/>
    <n v="1"/>
    <n v="1"/>
    <x v="0"/>
    <n v="1"/>
    <x v="0"/>
  </r>
  <r>
    <x v="2879"/>
    <s v="2015 Decline"/>
    <s v="2017 Applicant"/>
    <s v="Archived"/>
    <m/>
    <m/>
    <x v="0"/>
    <m/>
    <m/>
    <m/>
    <x v="0"/>
    <m/>
    <x v="0"/>
    <m/>
    <m/>
    <m/>
    <m/>
    <m/>
    <n v="1"/>
    <n v="1"/>
    <x v="0"/>
    <n v="1"/>
    <x v="0"/>
  </r>
  <r>
    <x v="2880"/>
    <s v="2015 Decline"/>
    <s v="2017 Applicant"/>
    <s v="Archived"/>
    <m/>
    <m/>
    <x v="0"/>
    <m/>
    <m/>
    <m/>
    <x v="0"/>
    <m/>
    <x v="0"/>
    <m/>
    <m/>
    <m/>
    <m/>
    <m/>
    <n v="1"/>
    <n v="1"/>
    <x v="0"/>
    <n v="1"/>
    <x v="0"/>
  </r>
  <r>
    <x v="2881"/>
    <s v="2015 Decline"/>
    <s v="2017 Applicant"/>
    <s v="Archived"/>
    <m/>
    <m/>
    <x v="0"/>
    <m/>
    <m/>
    <m/>
    <x v="0"/>
    <m/>
    <x v="0"/>
    <m/>
    <m/>
    <m/>
    <m/>
    <m/>
    <n v="1"/>
    <n v="1"/>
    <x v="0"/>
    <n v="1"/>
    <x v="0"/>
  </r>
  <r>
    <x v="2882"/>
    <s v="Application Form [Required]"/>
    <s v="2017 Applicant"/>
    <s v="Active"/>
    <s v="F"/>
    <s v="Krugersdorp"/>
    <x v="6"/>
    <s v="South Africa"/>
    <s v="English"/>
    <d v="1997-10-07T00:00:00"/>
    <x v="3"/>
    <m/>
    <x v="6"/>
    <s v="BA (Hons) Business Managment"/>
    <s v="South Africa"/>
    <s v="Rustenburg"/>
    <s v="Lebone II College Of the Royal Bafokeng"/>
    <s v="Both the Mauritian and Rwandan campuses"/>
    <n v="0"/>
    <n v="0"/>
    <x v="1"/>
    <n v="0"/>
    <x v="1"/>
  </r>
  <r>
    <x v="2883"/>
    <s v="2015 Decline"/>
    <s v="2017 Applicant"/>
    <s v="Archived"/>
    <m/>
    <m/>
    <x v="0"/>
    <m/>
    <m/>
    <m/>
    <x v="0"/>
    <m/>
    <x v="0"/>
    <m/>
    <m/>
    <m/>
    <m/>
    <m/>
    <n v="1"/>
    <n v="1"/>
    <x v="0"/>
    <n v="1"/>
    <x v="0"/>
  </r>
  <r>
    <x v="2884"/>
    <s v="2016 Decline"/>
    <s v="2017 Applicant"/>
    <s v="Archived"/>
    <m/>
    <m/>
    <x v="0"/>
    <m/>
    <m/>
    <m/>
    <x v="0"/>
    <m/>
    <x v="0"/>
    <m/>
    <m/>
    <m/>
    <m/>
    <m/>
    <n v="1"/>
    <n v="1"/>
    <x v="0"/>
    <n v="1"/>
    <x v="0"/>
  </r>
  <r>
    <x v="2885"/>
    <s v="2015 Decline"/>
    <s v="2017 Applicant"/>
    <s v="Archived"/>
    <m/>
    <m/>
    <x v="0"/>
    <m/>
    <m/>
    <m/>
    <x v="0"/>
    <m/>
    <x v="0"/>
    <m/>
    <m/>
    <m/>
    <m/>
    <m/>
    <n v="1"/>
    <n v="1"/>
    <x v="0"/>
    <n v="1"/>
    <x v="0"/>
  </r>
  <r>
    <x v="2886"/>
    <s v="Application Form [Required]"/>
    <s v="2017 Applicant"/>
    <s v="Active"/>
    <s v="M"/>
    <s v="Pretoria"/>
    <x v="6"/>
    <s v="South Africa"/>
    <s v="English"/>
    <s v="27/09/1995"/>
    <x v="6"/>
    <m/>
    <x v="5"/>
    <s v="BA (Hons) Business Managment"/>
    <s v="South Africa"/>
    <s v="Pretoria"/>
    <s v="Dan Kutumela Secondary school"/>
    <s v="Mauritius Campus only"/>
    <n v="0"/>
    <n v="0"/>
    <x v="1"/>
    <n v="0"/>
    <x v="1"/>
  </r>
  <r>
    <x v="2887"/>
    <s v="Happy to see you again"/>
    <s v="2017 Applicant"/>
    <s v="Archived"/>
    <m/>
    <m/>
    <x v="0"/>
    <m/>
    <m/>
    <m/>
    <x v="0"/>
    <m/>
    <x v="0"/>
    <m/>
    <m/>
    <m/>
    <m/>
    <m/>
    <n v="1"/>
    <n v="1"/>
    <x v="0"/>
    <n v="1"/>
    <x v="0"/>
  </r>
  <r>
    <x v="2888"/>
    <s v="Application Form [Required]"/>
    <s v="2017 Applicant"/>
    <s v="Active"/>
    <m/>
    <m/>
    <x v="0"/>
    <m/>
    <m/>
    <m/>
    <x v="0"/>
    <m/>
    <x v="0"/>
    <m/>
    <m/>
    <m/>
    <m/>
    <m/>
    <n v="1"/>
    <n v="1"/>
    <x v="0"/>
    <n v="1"/>
    <x v="0"/>
  </r>
  <r>
    <x v="2889"/>
    <s v="2016 Decline"/>
    <s v="2017 Applicant"/>
    <s v="Archived"/>
    <m/>
    <m/>
    <x v="0"/>
    <m/>
    <m/>
    <m/>
    <x v="0"/>
    <m/>
    <x v="0"/>
    <m/>
    <m/>
    <m/>
    <m/>
    <m/>
    <n v="1"/>
    <n v="1"/>
    <x v="0"/>
    <n v="1"/>
    <x v="0"/>
  </r>
  <r>
    <x v="2890"/>
    <s v="Application Form [Required]"/>
    <s v="2017 Applicant"/>
    <s v="Active"/>
    <m/>
    <m/>
    <x v="0"/>
    <m/>
    <m/>
    <m/>
    <x v="0"/>
    <m/>
    <x v="0"/>
    <m/>
    <m/>
    <m/>
    <m/>
    <m/>
    <n v="1"/>
    <n v="1"/>
    <x v="0"/>
    <n v="1"/>
    <x v="0"/>
  </r>
  <r>
    <x v="2891"/>
    <s v="2016 Decline"/>
    <s v="2017 Applicant"/>
    <s v="Archived"/>
    <m/>
    <m/>
    <x v="0"/>
    <m/>
    <m/>
    <m/>
    <x v="0"/>
    <m/>
    <x v="0"/>
    <m/>
    <m/>
    <m/>
    <m/>
    <m/>
    <n v="1"/>
    <n v="1"/>
    <x v="0"/>
    <n v="1"/>
    <x v="0"/>
  </r>
  <r>
    <x v="2892"/>
    <s v="2015 Decline"/>
    <s v="2017 Applicant"/>
    <s v="Archived"/>
    <m/>
    <m/>
    <x v="0"/>
    <m/>
    <m/>
    <m/>
    <x v="0"/>
    <m/>
    <x v="0"/>
    <m/>
    <m/>
    <m/>
    <m/>
    <m/>
    <n v="1"/>
    <n v="1"/>
    <x v="0"/>
    <n v="1"/>
    <x v="0"/>
  </r>
  <r>
    <x v="2893"/>
    <s v="2015 Decline"/>
    <s v="2017 Applicant"/>
    <s v="Archived"/>
    <m/>
    <m/>
    <x v="0"/>
    <m/>
    <m/>
    <m/>
    <x v="0"/>
    <m/>
    <x v="0"/>
    <m/>
    <m/>
    <m/>
    <m/>
    <m/>
    <n v="1"/>
    <n v="1"/>
    <x v="0"/>
    <n v="1"/>
    <x v="0"/>
  </r>
  <r>
    <x v="2894"/>
    <s v="Application Form [Required]"/>
    <s v="2017 Applicant"/>
    <s v="Active"/>
    <s v="M"/>
    <s v="kilifi"/>
    <x v="2"/>
    <s v="Kenya"/>
    <s v="English"/>
    <s v="21/02/1996"/>
    <x v="3"/>
    <m/>
    <x v="3"/>
    <s v="BA (Hons) Business Managment"/>
    <s v="Kenya"/>
    <s v="Nairobi"/>
    <s v="Wiltrue educational centre"/>
    <s v="Mauritius Campus only"/>
    <n v="0"/>
    <n v="0"/>
    <x v="1"/>
    <n v="0"/>
    <x v="1"/>
  </r>
  <r>
    <x v="2895"/>
    <s v="Application Form [Required]"/>
    <s v="2017 Applicant"/>
    <s v="Active"/>
    <s v="F"/>
    <s v="Nairobi"/>
    <x v="2"/>
    <s v="Sudan"/>
    <s v="English"/>
    <d v="1998-03-07T00:00:00"/>
    <x v="1"/>
    <m/>
    <x v="5"/>
    <s v="BA (Hons) Business Managment"/>
    <s v="Sudan"/>
    <s v="Yei"/>
    <s v="Yei Girls Boarding Secondary School"/>
    <s v="Rwanda campus only"/>
    <n v="0"/>
    <n v="0"/>
    <x v="1"/>
    <n v="0"/>
    <x v="1"/>
  </r>
  <r>
    <x v="2896"/>
    <s v="2015 Decline"/>
    <s v="2017 Applicant"/>
    <s v="Archived"/>
    <m/>
    <m/>
    <x v="0"/>
    <m/>
    <m/>
    <m/>
    <x v="0"/>
    <m/>
    <x v="0"/>
    <m/>
    <m/>
    <m/>
    <m/>
    <m/>
    <n v="1"/>
    <n v="1"/>
    <x v="0"/>
    <n v="1"/>
    <x v="0"/>
  </r>
  <r>
    <x v="2897"/>
    <s v="Happy to see you again"/>
    <s v="2017 Applicant"/>
    <s v="Archived"/>
    <m/>
    <m/>
    <x v="0"/>
    <m/>
    <m/>
    <m/>
    <x v="0"/>
    <m/>
    <x v="0"/>
    <m/>
    <m/>
    <m/>
    <m/>
    <m/>
    <n v="1"/>
    <n v="1"/>
    <x v="0"/>
    <n v="1"/>
    <x v="0"/>
  </r>
  <r>
    <x v="2898"/>
    <s v="2015 Decline"/>
    <s v="2017 Applicant"/>
    <s v="Archived"/>
    <m/>
    <m/>
    <x v="0"/>
    <m/>
    <m/>
    <m/>
    <x v="0"/>
    <m/>
    <x v="0"/>
    <m/>
    <m/>
    <m/>
    <m/>
    <m/>
    <n v="1"/>
    <n v="1"/>
    <x v="0"/>
    <n v="1"/>
    <x v="0"/>
  </r>
  <r>
    <x v="2899"/>
    <s v="Application Form [Required]"/>
    <s v="2017 Applicant"/>
    <s v="Active"/>
    <s v="M"/>
    <s v="Dodoma"/>
    <x v="16"/>
    <s v="Sudan"/>
    <s v="English"/>
    <d v="1966-01-01T00:00:00"/>
    <x v="1"/>
    <m/>
    <x v="4"/>
    <s v="BSc (Hons) Applied Psychology"/>
    <s v="Sudan"/>
    <s v="Juba"/>
    <s v="Rejaf Minor Secondary School"/>
    <s v="Rwanda campus only"/>
    <n v="0"/>
    <n v="0"/>
    <x v="1"/>
    <n v="0"/>
    <x v="1"/>
  </r>
  <r>
    <x v="2900"/>
    <s v="Application Form [Required]"/>
    <s v="2017 Applicant"/>
    <s v="Active"/>
    <s v="F"/>
    <s v="kakamega"/>
    <x v="2"/>
    <s v="Kenya"/>
    <s v="English"/>
    <s v="20/04/1992"/>
    <x v="1"/>
    <m/>
    <x v="2"/>
    <s v="BA (Hons) Business Managment"/>
    <s v="Kenya"/>
    <s v="kakamega"/>
    <s v="MUKUMU GIRLS HIGH SCHOOL"/>
    <s v="Both the Mauritian and Rwandan campuses"/>
    <n v="0"/>
    <n v="0"/>
    <x v="1"/>
    <n v="0"/>
    <x v="1"/>
  </r>
  <r>
    <x v="2901"/>
    <s v="2015 Decline"/>
    <s v="2017 Applicant"/>
    <s v="Archived"/>
    <m/>
    <m/>
    <x v="0"/>
    <m/>
    <m/>
    <m/>
    <x v="0"/>
    <m/>
    <x v="0"/>
    <m/>
    <m/>
    <m/>
    <m/>
    <m/>
    <n v="1"/>
    <n v="1"/>
    <x v="0"/>
    <n v="1"/>
    <x v="0"/>
  </r>
  <r>
    <x v="2902"/>
    <s v="Happy to see you again"/>
    <s v="2017 Applicant"/>
    <s v="Archived"/>
    <m/>
    <m/>
    <x v="0"/>
    <m/>
    <m/>
    <m/>
    <x v="0"/>
    <m/>
    <x v="0"/>
    <m/>
    <m/>
    <m/>
    <m/>
    <m/>
    <n v="1"/>
    <n v="1"/>
    <x v="0"/>
    <n v="1"/>
    <x v="0"/>
  </r>
  <r>
    <x v="2903"/>
    <s v="2016 Decline"/>
    <s v="2017 Applicant"/>
    <s v="Archived"/>
    <m/>
    <m/>
    <x v="0"/>
    <m/>
    <m/>
    <m/>
    <x v="0"/>
    <m/>
    <x v="0"/>
    <m/>
    <m/>
    <m/>
    <m/>
    <m/>
    <n v="1"/>
    <n v="1"/>
    <x v="0"/>
    <n v="1"/>
    <x v="0"/>
  </r>
  <r>
    <x v="2904"/>
    <s v="2015 Decline"/>
    <s v="2017 Applicant"/>
    <s v="Archived"/>
    <m/>
    <m/>
    <x v="0"/>
    <m/>
    <m/>
    <m/>
    <x v="0"/>
    <m/>
    <x v="0"/>
    <m/>
    <m/>
    <m/>
    <m/>
    <m/>
    <n v="1"/>
    <n v="1"/>
    <x v="0"/>
    <n v="1"/>
    <x v="0"/>
  </r>
  <r>
    <x v="2905"/>
    <s v="Application Form [Required]"/>
    <s v="2017 Applicant"/>
    <s v="Active"/>
    <m/>
    <m/>
    <x v="0"/>
    <m/>
    <m/>
    <m/>
    <x v="0"/>
    <m/>
    <x v="0"/>
    <m/>
    <m/>
    <m/>
    <m/>
    <m/>
    <n v="1"/>
    <n v="1"/>
    <x v="0"/>
    <n v="1"/>
    <x v="0"/>
  </r>
  <r>
    <x v="2906"/>
    <s v="2016 Decline"/>
    <s v="2017 Applicant"/>
    <s v="Archived"/>
    <m/>
    <m/>
    <x v="0"/>
    <m/>
    <m/>
    <m/>
    <x v="0"/>
    <m/>
    <x v="0"/>
    <m/>
    <m/>
    <m/>
    <m/>
    <m/>
    <n v="1"/>
    <n v="1"/>
    <x v="0"/>
    <n v="1"/>
    <x v="0"/>
  </r>
  <r>
    <x v="2907"/>
    <s v="2016 Decline"/>
    <s v="2017 Applicant"/>
    <s v="Archived"/>
    <m/>
    <m/>
    <x v="0"/>
    <m/>
    <m/>
    <m/>
    <x v="0"/>
    <m/>
    <x v="0"/>
    <m/>
    <m/>
    <m/>
    <m/>
    <m/>
    <n v="1"/>
    <n v="1"/>
    <x v="0"/>
    <n v="1"/>
    <x v="0"/>
  </r>
  <r>
    <x v="2908"/>
    <s v="2016 Decline"/>
    <s v="2017 Applicant"/>
    <s v="Archived"/>
    <m/>
    <m/>
    <x v="0"/>
    <m/>
    <m/>
    <m/>
    <x v="0"/>
    <m/>
    <x v="0"/>
    <m/>
    <m/>
    <m/>
    <m/>
    <m/>
    <n v="1"/>
    <n v="1"/>
    <x v="0"/>
    <n v="1"/>
    <x v="0"/>
  </r>
  <r>
    <x v="2909"/>
    <s v="Application Form [Required]"/>
    <s v="2017 Applicant"/>
    <s v="Active"/>
    <m/>
    <m/>
    <x v="0"/>
    <m/>
    <m/>
    <m/>
    <x v="0"/>
    <m/>
    <x v="0"/>
    <m/>
    <m/>
    <m/>
    <m/>
    <m/>
    <n v="1"/>
    <n v="1"/>
    <x v="0"/>
    <n v="1"/>
    <x v="0"/>
  </r>
  <r>
    <x v="2910"/>
    <s v="Application Form [Required]"/>
    <s v="2017 Applicant"/>
    <s v="Active"/>
    <s v="F"/>
    <s v="Ben Arous"/>
    <x v="4"/>
    <s v="Tunisia"/>
    <s v="English"/>
    <s v="20/07/1997"/>
    <x v="3"/>
    <m/>
    <x v="2"/>
    <s v="BSc (Hons) Computing Science"/>
    <s v="Tunisia"/>
    <s v="Tunis, Ben Arous, El Mourouj 3"/>
    <s v="TUNIS BUSINESS SCHOOL"/>
    <s v="Both the Mauritian and Rwandan campuses"/>
    <n v="0"/>
    <n v="0"/>
    <x v="1"/>
    <n v="0"/>
    <x v="1"/>
  </r>
  <r>
    <x v="2911"/>
    <s v="Application Form [Required]"/>
    <s v="2017 Applicant"/>
    <s v="Active"/>
    <s v="F"/>
    <s v="parys"/>
    <x v="6"/>
    <s v="South Africa"/>
    <s v="English"/>
    <d v="2000-01-01T00:00:00"/>
    <x v="1"/>
    <m/>
    <x v="2"/>
    <s v="BSc (Hons) Applied Psychology"/>
    <s v="South Africa"/>
    <s v="Parys"/>
    <s v="Hoërskool Parys (PHS)"/>
    <s v="Mauritius Campus only"/>
    <n v="0"/>
    <n v="0"/>
    <x v="1"/>
    <n v="0"/>
    <x v="1"/>
  </r>
  <r>
    <x v="2912"/>
    <s v="2015 Enrolled"/>
    <s v="2017 Applicant"/>
    <s v="Archived"/>
    <m/>
    <m/>
    <x v="0"/>
    <m/>
    <m/>
    <m/>
    <x v="0"/>
    <m/>
    <x v="0"/>
    <m/>
    <m/>
    <m/>
    <m/>
    <m/>
    <n v="1"/>
    <n v="1"/>
    <x v="0"/>
    <n v="1"/>
    <x v="0"/>
  </r>
  <r>
    <x v="2913"/>
    <s v="2016 Decline"/>
    <s v="2017 Applicant"/>
    <s v="Archived"/>
    <m/>
    <m/>
    <x v="0"/>
    <m/>
    <m/>
    <m/>
    <x v="0"/>
    <m/>
    <x v="0"/>
    <m/>
    <m/>
    <m/>
    <m/>
    <m/>
    <n v="1"/>
    <n v="1"/>
    <x v="0"/>
    <n v="1"/>
    <x v="0"/>
  </r>
  <r>
    <x v="2914"/>
    <s v="Application Form [Required]"/>
    <s v="2017 Applicant"/>
    <s v="Active"/>
    <m/>
    <m/>
    <x v="0"/>
    <m/>
    <m/>
    <m/>
    <x v="0"/>
    <m/>
    <x v="0"/>
    <m/>
    <m/>
    <m/>
    <m/>
    <m/>
    <n v="1"/>
    <n v="1"/>
    <x v="0"/>
    <n v="1"/>
    <x v="0"/>
  </r>
  <r>
    <x v="2915"/>
    <s v="Application Form [Required]"/>
    <s v="2017 Applicant"/>
    <s v="Active"/>
    <s v="M"/>
    <s v="SHINYALU"/>
    <x v="2"/>
    <s v="Kenya"/>
    <s v="English"/>
    <s v="13/10/1996"/>
    <x v="3"/>
    <m/>
    <x v="7"/>
    <s v="BSc (Hons) Computing Science"/>
    <s v="Kenya"/>
    <s v="SHINYALU"/>
    <s v="FRIENDS SECONDARY SCHOOL LIRHANDA"/>
    <s v="Rwanda campus only"/>
    <n v="0"/>
    <n v="0"/>
    <x v="1"/>
    <n v="0"/>
    <x v="1"/>
  </r>
  <r>
    <x v="2916"/>
    <s v="2015 Decline"/>
    <s v="2017 Applicant"/>
    <s v="Archived"/>
    <m/>
    <m/>
    <x v="0"/>
    <m/>
    <m/>
    <m/>
    <x v="0"/>
    <m/>
    <x v="0"/>
    <m/>
    <m/>
    <m/>
    <m/>
    <m/>
    <n v="1"/>
    <n v="1"/>
    <x v="0"/>
    <n v="1"/>
    <x v="0"/>
  </r>
  <r>
    <x v="2917"/>
    <s v="Application Form [Required]"/>
    <s v="2017 Applicant"/>
    <s v="Active"/>
    <s v="M"/>
    <s v="kabwe"/>
    <x v="12"/>
    <s v="Zambia"/>
    <s v="English"/>
    <s v="17/01/1996"/>
    <x v="9"/>
    <s v="through an add on Facebook"/>
    <x v="2"/>
    <s v="BEng Electrical Power Systems Engineering"/>
    <s v="Zambia"/>
    <s v="serenje"/>
    <s v="serenje boys technical high school"/>
    <s v="Both the Mauritian and Rwandan campuses"/>
    <n v="0"/>
    <n v="0"/>
    <x v="1"/>
    <n v="0"/>
    <x v="1"/>
  </r>
  <r>
    <x v="2918"/>
    <s v="2016 Decline"/>
    <s v="2017 Applicant"/>
    <s v="Archived"/>
    <m/>
    <m/>
    <x v="0"/>
    <m/>
    <m/>
    <m/>
    <x v="0"/>
    <m/>
    <x v="0"/>
    <m/>
    <m/>
    <m/>
    <m/>
    <m/>
    <n v="1"/>
    <n v="1"/>
    <x v="0"/>
    <n v="1"/>
    <x v="0"/>
  </r>
  <r>
    <x v="2919"/>
    <s v="2016 Decline"/>
    <s v="2017 Applicant"/>
    <s v="Archived"/>
    <m/>
    <m/>
    <x v="0"/>
    <m/>
    <m/>
    <m/>
    <x v="0"/>
    <m/>
    <x v="0"/>
    <m/>
    <m/>
    <m/>
    <m/>
    <m/>
    <n v="1"/>
    <n v="1"/>
    <x v="0"/>
    <n v="1"/>
    <x v="0"/>
  </r>
  <r>
    <x v="2920"/>
    <s v="Application Form [Required]"/>
    <s v="2017 Applicant"/>
    <s v="Active"/>
    <s v="F"/>
    <s v="kampala"/>
    <x v="3"/>
    <s v="Uganda"/>
    <s v="English"/>
    <s v="14/06/1996"/>
    <x v="11"/>
    <m/>
    <x v="9"/>
    <s v="BEng Electrical Power Systems Engineering"/>
    <s v="Uganda"/>
    <s v="kampala"/>
    <s v="old kampala senior secondary school"/>
    <s v="Both the Mauritian and Rwandan campuses"/>
    <n v="0"/>
    <n v="0"/>
    <x v="1"/>
    <n v="0"/>
    <x v="1"/>
  </r>
  <r>
    <x v="2921"/>
    <s v="Application Form [Required]"/>
    <s v="2017 Applicant"/>
    <s v="Active"/>
    <s v="M"/>
    <s v="Lagos"/>
    <x v="7"/>
    <s v="Nigeria"/>
    <s v="English"/>
    <s v="21/01/2001"/>
    <x v="8"/>
    <m/>
    <x v="11"/>
    <s v="BA (Hons) Social Science"/>
    <s v="Nigeria"/>
    <s v="Lagos"/>
    <s v="Global Heritage Homeschool"/>
    <s v="Both the Mauritian and Rwandan campuses"/>
    <n v="0"/>
    <n v="0"/>
    <x v="1"/>
    <n v="0"/>
    <x v="1"/>
  </r>
  <r>
    <x v="2922"/>
    <s v="2015 Decline"/>
    <s v="2017 Applicant"/>
    <s v="Archived"/>
    <m/>
    <m/>
    <x v="0"/>
    <m/>
    <m/>
    <m/>
    <x v="0"/>
    <m/>
    <x v="0"/>
    <m/>
    <m/>
    <m/>
    <m/>
    <m/>
    <n v="1"/>
    <n v="1"/>
    <x v="0"/>
    <n v="1"/>
    <x v="0"/>
  </r>
  <r>
    <x v="2923"/>
    <s v="Application Form [Required]"/>
    <s v="2017 Applicant"/>
    <s v="Active"/>
    <s v="M"/>
    <s v="Kigali"/>
    <x v="9"/>
    <s v="Rwanda"/>
    <s v="English"/>
    <d v="1989-04-04T00:00:00"/>
    <x v="5"/>
    <m/>
    <x v="1"/>
    <s v="BSc (Hons) Applied Psychology"/>
    <s v="Rwanda"/>
    <s v="Kigali"/>
    <s v="ESA gikondo"/>
    <s v="Rwanda campus only"/>
    <n v="0"/>
    <n v="0"/>
    <x v="1"/>
    <n v="0"/>
    <x v="1"/>
  </r>
  <r>
    <x v="2924"/>
    <s v="Application Form [Required]"/>
    <s v="2017 Applicant"/>
    <s v="Active"/>
    <s v="F"/>
    <s v="gicumbi"/>
    <x v="9"/>
    <s v="Rwanda"/>
    <s v="English"/>
    <d v="1970-01-12T00:00:00"/>
    <x v="3"/>
    <m/>
    <x v="2"/>
    <s v="BA (Hons) Social Science"/>
    <s v="Rwanda"/>
    <s v="ngororero"/>
    <s v="cic muramba"/>
    <s v="Rwanda campus only"/>
    <n v="0"/>
    <n v="0"/>
    <x v="1"/>
    <n v="0"/>
    <x v="1"/>
  </r>
  <r>
    <x v="2925"/>
    <s v="Application Form [Required]"/>
    <s v="2017 Applicant"/>
    <s v="Active"/>
    <s v="F"/>
    <s v="byumba"/>
    <x v="9"/>
    <s v="Rwanda"/>
    <s v="English"/>
    <d v="1998-01-12T00:00:00"/>
    <x v="9"/>
    <s v="my friend tell me"/>
    <x v="8"/>
    <s v="BSc (Hons) Applied Psychology"/>
    <s v="Rwanda"/>
    <s v="ngororero"/>
    <s v="cic muramba"/>
    <s v="Rwanda campus only"/>
    <n v="0"/>
    <n v="0"/>
    <x v="1"/>
    <n v="0"/>
    <x v="1"/>
  </r>
  <r>
    <x v="2926"/>
    <s v="Application Form [Required]"/>
    <s v="2017 Applicant"/>
    <s v="Active"/>
    <s v="F"/>
    <s v="Lilongwe"/>
    <x v="27"/>
    <s v="Malawi"/>
    <s v="English"/>
    <d v="1998-02-02T00:00:00"/>
    <x v="4"/>
    <m/>
    <x v="9"/>
    <s v="BA (Hons) Business Managment"/>
    <s v="Malawi"/>
    <s v="Kasungu"/>
    <s v="Kamuzu Academy"/>
    <s v="Rwanda campus only"/>
    <n v="0"/>
    <n v="0"/>
    <x v="1"/>
    <n v="0"/>
    <x v="1"/>
  </r>
  <r>
    <x v="2927"/>
    <s v="Application Form [Required]"/>
    <s v="2017 Applicant"/>
    <s v="Active"/>
    <s v="F"/>
    <s v="Lilongwe"/>
    <x v="27"/>
    <s v="Malawi"/>
    <s v="English"/>
    <s v="24/12/1998"/>
    <x v="1"/>
    <m/>
    <x v="8"/>
    <s v="BA (Hons) Business Managment"/>
    <s v="Malawi"/>
    <s v="Lilongwe"/>
    <s v="Matindi Girls Academy"/>
    <s v="Both the Mauritian and Rwandan campuses"/>
    <n v="0"/>
    <n v="0"/>
    <x v="1"/>
    <n v="0"/>
    <x v="1"/>
  </r>
  <r>
    <x v="2928"/>
    <s v="Application Form [Required]"/>
    <s v="2017 Applicant"/>
    <s v="Active"/>
    <m/>
    <m/>
    <x v="0"/>
    <m/>
    <m/>
    <m/>
    <x v="0"/>
    <m/>
    <x v="0"/>
    <m/>
    <m/>
    <m/>
    <m/>
    <m/>
    <n v="1"/>
    <n v="1"/>
    <x v="0"/>
    <n v="1"/>
    <x v="0"/>
  </r>
  <r>
    <x v="2929"/>
    <s v="2016 Decline"/>
    <s v="2017 Applicant"/>
    <s v="Archived"/>
    <m/>
    <m/>
    <x v="0"/>
    <m/>
    <m/>
    <m/>
    <x v="0"/>
    <m/>
    <x v="0"/>
    <m/>
    <m/>
    <m/>
    <m/>
    <m/>
    <n v="1"/>
    <n v="1"/>
    <x v="0"/>
    <n v="1"/>
    <x v="0"/>
  </r>
  <r>
    <x v="2930"/>
    <s v="2016 Decline"/>
    <s v="2017 Applicant"/>
    <s v="Archived"/>
    <m/>
    <m/>
    <x v="0"/>
    <m/>
    <m/>
    <m/>
    <x v="0"/>
    <m/>
    <x v="0"/>
    <m/>
    <m/>
    <m/>
    <m/>
    <m/>
    <n v="1"/>
    <n v="1"/>
    <x v="0"/>
    <n v="1"/>
    <x v="0"/>
  </r>
  <r>
    <x v="2931"/>
    <s v="2015 Decline"/>
    <s v="2017 Applicant"/>
    <s v="Archived"/>
    <m/>
    <m/>
    <x v="0"/>
    <m/>
    <m/>
    <m/>
    <x v="0"/>
    <m/>
    <x v="0"/>
    <m/>
    <m/>
    <m/>
    <m/>
    <m/>
    <n v="1"/>
    <n v="1"/>
    <x v="0"/>
    <n v="1"/>
    <x v="0"/>
  </r>
  <r>
    <x v="2932"/>
    <s v="Application Form [Required]"/>
    <s v="2017 Applicant"/>
    <s v="Active"/>
    <s v="F"/>
    <s v="Bauchi"/>
    <x v="7"/>
    <s v="Nigeria"/>
    <s v="English"/>
    <d v="2001-03-05T00:00:00"/>
    <x v="1"/>
    <m/>
    <x v="12"/>
    <s v="BA (Hons) Business Managment"/>
    <s v="Nigeria"/>
    <s v="Bauchi"/>
    <s v="Urat Memoriat International"/>
    <s v="Mauritius Campus only"/>
    <n v="0"/>
    <n v="0"/>
    <x v="1"/>
    <n v="0"/>
    <x v="1"/>
  </r>
  <r>
    <x v="2933"/>
    <s v="Application Form [Required]"/>
    <s v="2017 Applicant"/>
    <s v="Active"/>
    <m/>
    <m/>
    <x v="0"/>
    <m/>
    <m/>
    <m/>
    <x v="0"/>
    <m/>
    <x v="0"/>
    <m/>
    <m/>
    <m/>
    <m/>
    <m/>
    <n v="1"/>
    <n v="1"/>
    <x v="0"/>
    <n v="1"/>
    <x v="0"/>
  </r>
  <r>
    <x v="2934"/>
    <s v="Application Form [Required]"/>
    <s v="2017 Applicant"/>
    <s v="Active"/>
    <s v="M"/>
    <s v="Kigali"/>
    <x v="9"/>
    <s v="Rwanda"/>
    <s v="French"/>
    <s v="24/04/1997"/>
    <x v="7"/>
    <m/>
    <x v="11"/>
    <s v="BSc (Hons) Computing Science"/>
    <s v="Rwanda"/>
    <s v="Kigali"/>
    <s v="WellSpring Academy"/>
    <s v="Both the Mauritian and Rwandan campuses"/>
    <n v="0"/>
    <n v="0"/>
    <x v="1"/>
    <n v="0"/>
    <x v="1"/>
  </r>
  <r>
    <x v="2935"/>
    <s v="Application Form Complete"/>
    <s v="2017 Applicant"/>
    <s v="Active"/>
    <s v="F"/>
    <s v="Kakamega"/>
    <x v="2"/>
    <s v="Kenya"/>
    <s v="English"/>
    <d v="1995-03-08T00:00:00"/>
    <x v="3"/>
    <m/>
    <x v="1"/>
    <s v="BA (Hons) Business Managment"/>
    <s v="Kenya"/>
    <s v="Vihiga County"/>
    <s v="Bunyore Girls High School"/>
    <s v="Rwanda campus only"/>
    <n v="0"/>
    <n v="0"/>
    <x v="1"/>
    <n v="0"/>
    <x v="1"/>
  </r>
  <r>
    <x v="2936"/>
    <s v="Application Form Complete"/>
    <s v="2017 Applicant"/>
    <s v="Active"/>
    <s v="M"/>
    <s v="Manzini"/>
    <x v="35"/>
    <s v="Swaziland"/>
    <s v="English"/>
    <s v="16/08/1996"/>
    <x v="6"/>
    <m/>
    <x v="9"/>
    <s v="BA (Hons) Business Managment"/>
    <s v="Swaziland"/>
    <s v="Manzini"/>
    <s v="Ngwane High School"/>
    <s v="Both the Mauritian and Rwandan campuses"/>
    <n v="0"/>
    <n v="0"/>
    <x v="1"/>
    <n v="0"/>
    <x v="1"/>
  </r>
  <r>
    <x v="2937"/>
    <s v="Application Form [Required]"/>
    <s v="2017 Applicant"/>
    <s v="Active"/>
    <m/>
    <m/>
    <x v="0"/>
    <m/>
    <m/>
    <m/>
    <x v="0"/>
    <m/>
    <x v="0"/>
    <m/>
    <m/>
    <m/>
    <m/>
    <m/>
    <n v="1"/>
    <n v="1"/>
    <x v="0"/>
    <n v="1"/>
    <x v="0"/>
  </r>
  <r>
    <x v="2938"/>
    <s v="2015 Admit"/>
    <s v="2017 Applicant"/>
    <s v="Archived"/>
    <m/>
    <m/>
    <x v="0"/>
    <m/>
    <m/>
    <m/>
    <x v="0"/>
    <m/>
    <x v="0"/>
    <m/>
    <m/>
    <m/>
    <m/>
    <m/>
    <n v="1"/>
    <n v="1"/>
    <x v="0"/>
    <n v="1"/>
    <x v="0"/>
  </r>
  <r>
    <x v="2939"/>
    <s v="2015 Decline"/>
    <s v="2017 Applicant"/>
    <s v="Archived"/>
    <m/>
    <m/>
    <x v="0"/>
    <m/>
    <m/>
    <m/>
    <x v="0"/>
    <m/>
    <x v="0"/>
    <m/>
    <m/>
    <m/>
    <m/>
    <m/>
    <n v="1"/>
    <n v="1"/>
    <x v="0"/>
    <n v="1"/>
    <x v="0"/>
  </r>
  <r>
    <x v="2940"/>
    <s v="2016 Decline"/>
    <s v="2017 Applicant"/>
    <s v="Archived"/>
    <m/>
    <m/>
    <x v="0"/>
    <m/>
    <m/>
    <m/>
    <x v="0"/>
    <m/>
    <x v="0"/>
    <m/>
    <m/>
    <m/>
    <m/>
    <m/>
    <n v="1"/>
    <n v="1"/>
    <x v="0"/>
    <n v="1"/>
    <x v="0"/>
  </r>
  <r>
    <x v="2941"/>
    <s v="2015 Decline"/>
    <s v="2017 Applicant"/>
    <s v="Archived"/>
    <m/>
    <m/>
    <x v="0"/>
    <m/>
    <m/>
    <m/>
    <x v="0"/>
    <m/>
    <x v="0"/>
    <m/>
    <m/>
    <m/>
    <m/>
    <m/>
    <n v="1"/>
    <n v="1"/>
    <x v="0"/>
    <n v="1"/>
    <x v="0"/>
  </r>
  <r>
    <x v="2942"/>
    <s v="Application Form [Required]"/>
    <s v="2017 Applicant"/>
    <s v="Active"/>
    <m/>
    <m/>
    <x v="0"/>
    <m/>
    <m/>
    <m/>
    <x v="0"/>
    <m/>
    <x v="0"/>
    <m/>
    <m/>
    <m/>
    <m/>
    <m/>
    <n v="1"/>
    <n v="1"/>
    <x v="0"/>
    <n v="1"/>
    <x v="0"/>
  </r>
  <r>
    <x v="2943"/>
    <s v="Application Form [Required]"/>
    <s v="2017 Applicant"/>
    <s v="Active"/>
    <s v="M"/>
    <s v="Nairobi"/>
    <x v="2"/>
    <s v="Kenya"/>
    <s v="English"/>
    <s v="25/08/1996"/>
    <x v="3"/>
    <m/>
    <x v="2"/>
    <s v="BSc (Hons) Computing Science"/>
    <s v="Kenya"/>
    <s v="Ugunja"/>
    <s v="Ugenya High School"/>
    <s v="Rwanda campus only"/>
    <n v="0"/>
    <n v="0"/>
    <x v="1"/>
    <n v="0"/>
    <x v="1"/>
  </r>
  <r>
    <x v="2944"/>
    <s v="Application Form [Required]"/>
    <s v="2017 Applicant"/>
    <s v="Active"/>
    <m/>
    <m/>
    <x v="0"/>
    <m/>
    <m/>
    <m/>
    <x v="0"/>
    <m/>
    <x v="0"/>
    <m/>
    <m/>
    <m/>
    <m/>
    <m/>
    <n v="1"/>
    <n v="1"/>
    <x v="0"/>
    <n v="1"/>
    <x v="0"/>
  </r>
  <r>
    <x v="2945"/>
    <s v="Application Form [Required]"/>
    <s v="2017 Applicant"/>
    <s v="Active"/>
    <s v="M"/>
    <s v="mohamedlingani@gmail.com"/>
    <x v="28"/>
    <s v="Cote d'Ivoire"/>
    <s v="French"/>
    <s v="29/01/1999"/>
    <x v="8"/>
    <m/>
    <x v="9"/>
    <s v="BEng Electrical Power Systems Engineering"/>
    <s v="Cote d'Ivoire"/>
    <s v="BINGERVILLE"/>
    <s v="EMPT de BINGERVILLE"/>
    <s v="Mauritius Campus only"/>
    <n v="0"/>
    <n v="0"/>
    <x v="1"/>
    <n v="0"/>
    <x v="1"/>
  </r>
  <r>
    <x v="2946"/>
    <s v="Application Form [Required]"/>
    <s v="2017 Applicant"/>
    <s v="Active"/>
    <s v="F"/>
    <s v="Maseru"/>
    <x v="18"/>
    <s v="Lesotho"/>
    <s v="English"/>
    <d v="1996-06-05T00:00:00"/>
    <x v="0"/>
    <m/>
    <x v="0"/>
    <m/>
    <m/>
    <m/>
    <m/>
    <s v="Both the Mauritian and Rwandan campuses"/>
    <n v="0"/>
    <n v="1"/>
    <x v="0"/>
    <n v="1"/>
    <x v="3"/>
  </r>
  <r>
    <x v="2947"/>
    <s v="Application Form [Required]"/>
    <s v="2017 Applicant"/>
    <s v="Active"/>
    <s v="M"/>
    <s v="Nairobi"/>
    <x v="2"/>
    <s v="Sudan"/>
    <s v="English"/>
    <d v="1990-01-01T00:00:00"/>
    <x v="1"/>
    <m/>
    <x v="10"/>
    <s v="BA (Hons) Business Managment"/>
    <s v="Uganda"/>
    <s v="Arua"/>
    <s v="Uganda certificate of Education"/>
    <s v="Rwanda campus only"/>
    <n v="0"/>
    <n v="0"/>
    <x v="1"/>
    <n v="0"/>
    <x v="1"/>
  </r>
  <r>
    <x v="2948"/>
    <s v="Application Form [Required]"/>
    <s v="2017 Applicant"/>
    <s v="Active"/>
    <m/>
    <m/>
    <x v="0"/>
    <m/>
    <m/>
    <m/>
    <x v="0"/>
    <m/>
    <x v="0"/>
    <m/>
    <m/>
    <m/>
    <m/>
    <m/>
    <n v="1"/>
    <n v="1"/>
    <x v="0"/>
    <n v="1"/>
    <x v="0"/>
  </r>
  <r>
    <x v="2949"/>
    <s v="2015 Decline"/>
    <s v="2017 Applicant"/>
    <s v="Archived"/>
    <m/>
    <m/>
    <x v="0"/>
    <m/>
    <m/>
    <m/>
    <x v="0"/>
    <m/>
    <x v="0"/>
    <m/>
    <m/>
    <m/>
    <m/>
    <m/>
    <n v="1"/>
    <n v="1"/>
    <x v="0"/>
    <n v="1"/>
    <x v="0"/>
  </r>
  <r>
    <x v="2950"/>
    <s v="Application Form [Required]"/>
    <s v="2017 Applicant"/>
    <s v="Active"/>
    <s v="M"/>
    <m/>
    <x v="28"/>
    <s v="Cote d'Ivoire"/>
    <s v="English"/>
    <m/>
    <x v="6"/>
    <m/>
    <x v="3"/>
    <m/>
    <s v="Cote d'Ivoire"/>
    <s v="abidjan"/>
    <s v="lycée adama sanogo"/>
    <s v="Both the Mauritian and Rwandan campuses"/>
    <n v="0"/>
    <n v="0"/>
    <x v="1"/>
    <n v="0"/>
    <x v="1"/>
  </r>
  <r>
    <x v="2951"/>
    <s v="2015 Decline"/>
    <s v="2017 Applicant"/>
    <s v="Archived"/>
    <m/>
    <m/>
    <x v="0"/>
    <m/>
    <m/>
    <m/>
    <x v="0"/>
    <m/>
    <x v="0"/>
    <m/>
    <m/>
    <m/>
    <m/>
    <m/>
    <n v="1"/>
    <n v="1"/>
    <x v="0"/>
    <n v="1"/>
    <x v="0"/>
  </r>
  <r>
    <x v="2952"/>
    <s v="Application Form [Required]"/>
    <s v="2017 Applicant"/>
    <s v="Active"/>
    <m/>
    <m/>
    <x v="0"/>
    <m/>
    <m/>
    <m/>
    <x v="0"/>
    <m/>
    <x v="0"/>
    <m/>
    <m/>
    <m/>
    <m/>
    <m/>
    <n v="1"/>
    <n v="1"/>
    <x v="0"/>
    <n v="1"/>
    <x v="0"/>
  </r>
  <r>
    <x v="2953"/>
    <s v="Application Form Complete"/>
    <s v="2017 Applicant"/>
    <s v="Active"/>
    <s v="M"/>
    <s v="Kigali"/>
    <x v="9"/>
    <s v="Rwanda"/>
    <s v="English"/>
    <d v="1997-06-09T00:00:00"/>
    <x v="8"/>
    <m/>
    <x v="6"/>
    <s v="BA (Hons) Business Managment"/>
    <s v="Rwanda"/>
    <s v="kayonza"/>
    <s v="New Life Christian High School"/>
    <s v="Both the Mauritian and Rwandan campuses"/>
    <n v="0"/>
    <n v="0"/>
    <x v="1"/>
    <n v="0"/>
    <x v="1"/>
  </r>
  <r>
    <x v="2954"/>
    <s v="2015 Decline"/>
    <s v="2017 Applicant"/>
    <s v="Archived"/>
    <m/>
    <m/>
    <x v="0"/>
    <m/>
    <m/>
    <m/>
    <x v="0"/>
    <m/>
    <x v="0"/>
    <m/>
    <m/>
    <m/>
    <m/>
    <m/>
    <n v="1"/>
    <n v="1"/>
    <x v="0"/>
    <n v="1"/>
    <x v="0"/>
  </r>
  <r>
    <x v="2955"/>
    <s v="Application Form Complete"/>
    <s v="2017 Applicant"/>
    <s v="Active"/>
    <s v="M"/>
    <s v="kairouan"/>
    <x v="4"/>
    <s v="Tunisia"/>
    <s v="English"/>
    <d v="1997-10-12T00:00:00"/>
    <x v="2"/>
    <m/>
    <x v="2"/>
    <s v="BA (Hons) Business Managment"/>
    <s v="Tunisia"/>
    <s v="Kairouan"/>
    <s v="lycee pilote kairouan"/>
    <s v="Both the Mauritian and Rwandan campuses"/>
    <n v="0"/>
    <n v="0"/>
    <x v="1"/>
    <n v="0"/>
    <x v="1"/>
  </r>
  <r>
    <x v="2956"/>
    <s v="2016 Decline"/>
    <s v="2017 Applicant"/>
    <s v="Archived"/>
    <m/>
    <m/>
    <x v="0"/>
    <m/>
    <m/>
    <m/>
    <x v="0"/>
    <m/>
    <x v="0"/>
    <m/>
    <m/>
    <m/>
    <m/>
    <m/>
    <n v="1"/>
    <n v="1"/>
    <x v="0"/>
    <n v="1"/>
    <x v="0"/>
  </r>
  <r>
    <x v="2957"/>
    <s v="Application Form [Required]"/>
    <s v="2017 Applicant"/>
    <s v="Active"/>
    <m/>
    <m/>
    <x v="0"/>
    <m/>
    <m/>
    <m/>
    <x v="0"/>
    <m/>
    <x v="0"/>
    <m/>
    <m/>
    <m/>
    <m/>
    <m/>
    <n v="1"/>
    <n v="1"/>
    <x v="0"/>
    <n v="1"/>
    <x v="0"/>
  </r>
  <r>
    <x v="2958"/>
    <s v="2015 Decline"/>
    <s v="2017 Applicant"/>
    <s v="Archived"/>
    <m/>
    <m/>
    <x v="0"/>
    <m/>
    <m/>
    <m/>
    <x v="0"/>
    <m/>
    <x v="0"/>
    <m/>
    <m/>
    <m/>
    <m/>
    <m/>
    <n v="1"/>
    <n v="1"/>
    <x v="0"/>
    <n v="1"/>
    <x v="0"/>
  </r>
  <r>
    <x v="2959"/>
    <s v="2015 Decline"/>
    <s v="2017 Applicant"/>
    <s v="Archived"/>
    <m/>
    <m/>
    <x v="0"/>
    <m/>
    <m/>
    <m/>
    <x v="0"/>
    <m/>
    <x v="0"/>
    <m/>
    <m/>
    <m/>
    <m/>
    <m/>
    <n v="1"/>
    <n v="1"/>
    <x v="0"/>
    <n v="1"/>
    <x v="0"/>
  </r>
  <r>
    <x v="2960"/>
    <s v="Application Form [Required]"/>
    <s v="2017 Applicant"/>
    <s v="Active"/>
    <m/>
    <m/>
    <x v="0"/>
    <m/>
    <m/>
    <m/>
    <x v="0"/>
    <m/>
    <x v="0"/>
    <m/>
    <m/>
    <m/>
    <m/>
    <m/>
    <n v="1"/>
    <n v="1"/>
    <x v="0"/>
    <n v="1"/>
    <x v="0"/>
  </r>
  <r>
    <x v="2961"/>
    <s v="Application Form [Required]"/>
    <s v="2017 Applicant"/>
    <s v="Active"/>
    <s v="F"/>
    <s v="Kigali"/>
    <x v="9"/>
    <s v="Rwanda"/>
    <s v="English"/>
    <s v="20/10/1998"/>
    <x v="8"/>
    <m/>
    <x v="2"/>
    <s v="BEng Electrical Power Systems Engineering"/>
    <s v="Rwanda"/>
    <s v="Kigali"/>
    <s v="COLLÈGE Saint ANDRÉ"/>
    <s v="Mauritius Campus only"/>
    <n v="0"/>
    <n v="0"/>
    <x v="1"/>
    <n v="0"/>
    <x v="1"/>
  </r>
  <r>
    <x v="2962"/>
    <s v="Application Form [Required]"/>
    <s v="2017 Applicant"/>
    <s v="Active"/>
    <s v="F"/>
    <s v="Kigali"/>
    <x v="9"/>
    <s v="Rwanda"/>
    <s v="English"/>
    <s v="20/10/1998"/>
    <x v="8"/>
    <m/>
    <x v="2"/>
    <s v="BA (Hons) Social Science"/>
    <s v="Rwanda"/>
    <s v="Kigali City"/>
    <s v="COLLEGE Saint Andre"/>
    <s v="Mauritius Campus only"/>
    <n v="0"/>
    <n v="0"/>
    <x v="1"/>
    <n v="0"/>
    <x v="1"/>
  </r>
  <r>
    <x v="2963"/>
    <s v="Application Form Complete"/>
    <s v="2017 Applicant"/>
    <s v="Active"/>
    <s v="F"/>
    <s v="Kigali"/>
    <x v="9"/>
    <s v="Rwanda"/>
    <s v="English"/>
    <s v="20/10/1998"/>
    <x v="8"/>
    <m/>
    <x v="2"/>
    <s v="BA (Hons) Social Science"/>
    <s v="Rwanda"/>
    <s v="Kigali"/>
    <s v="COLLEGE Saint Andre"/>
    <s v="Mauritius Campus only"/>
    <n v="0"/>
    <n v="0"/>
    <x v="1"/>
    <n v="0"/>
    <x v="1"/>
  </r>
  <r>
    <x v="2964"/>
    <s v="2015 Decline"/>
    <s v="2017 Applicant"/>
    <s v="Archived"/>
    <m/>
    <m/>
    <x v="0"/>
    <m/>
    <m/>
    <m/>
    <x v="0"/>
    <m/>
    <x v="0"/>
    <m/>
    <m/>
    <m/>
    <m/>
    <m/>
    <n v="1"/>
    <n v="1"/>
    <x v="0"/>
    <n v="1"/>
    <x v="0"/>
  </r>
  <r>
    <x v="2965"/>
    <s v="2016 Decline"/>
    <s v="2017 Applicant"/>
    <s v="Archived"/>
    <m/>
    <m/>
    <x v="0"/>
    <m/>
    <m/>
    <m/>
    <x v="0"/>
    <m/>
    <x v="0"/>
    <m/>
    <m/>
    <m/>
    <m/>
    <m/>
    <n v="1"/>
    <n v="1"/>
    <x v="0"/>
    <n v="1"/>
    <x v="0"/>
  </r>
  <r>
    <x v="2966"/>
    <s v="Application Form [Required]"/>
    <s v="2017 Applicant"/>
    <s v="Active"/>
    <s v="F"/>
    <s v="kumbo"/>
    <x v="8"/>
    <s v="Cameroon"/>
    <s v="English"/>
    <s v="15/07/1999"/>
    <x v="1"/>
    <m/>
    <x v="8"/>
    <s v="BEng Electrical Power Systems Engineering"/>
    <s v="Cameroon"/>
    <s v="kumbo"/>
    <s v="St Augustine college"/>
    <s v="Both the Mauritian and Rwandan campuses"/>
    <n v="0"/>
    <n v="0"/>
    <x v="1"/>
    <n v="0"/>
    <x v="1"/>
  </r>
  <r>
    <x v="2967"/>
    <s v="Happy to see you again"/>
    <s v="Admit from Sept 2016"/>
    <s v="Active"/>
    <m/>
    <m/>
    <x v="0"/>
    <m/>
    <m/>
    <m/>
    <x v="0"/>
    <m/>
    <x v="0"/>
    <m/>
    <m/>
    <m/>
    <m/>
    <m/>
    <n v="1"/>
    <n v="1"/>
    <x v="0"/>
    <n v="1"/>
    <x v="0"/>
  </r>
  <r>
    <x v="2968"/>
    <s v="Happy to see you again"/>
    <s v="2017 Applicant"/>
    <s v="Archived"/>
    <m/>
    <m/>
    <x v="0"/>
    <m/>
    <m/>
    <m/>
    <x v="0"/>
    <m/>
    <x v="0"/>
    <m/>
    <m/>
    <m/>
    <m/>
    <m/>
    <n v="1"/>
    <n v="1"/>
    <x v="0"/>
    <n v="1"/>
    <x v="0"/>
  </r>
  <r>
    <x v="2969"/>
    <s v="Application Form [Required]"/>
    <s v="2017 Applicant"/>
    <s v="Active"/>
    <m/>
    <m/>
    <x v="0"/>
    <m/>
    <m/>
    <m/>
    <x v="0"/>
    <m/>
    <x v="0"/>
    <m/>
    <m/>
    <m/>
    <m/>
    <m/>
    <n v="1"/>
    <n v="1"/>
    <x v="0"/>
    <n v="1"/>
    <x v="0"/>
  </r>
  <r>
    <x v="2970"/>
    <s v="Application Form [Required]"/>
    <s v="2017 Applicant"/>
    <s v="Active"/>
    <m/>
    <m/>
    <x v="0"/>
    <m/>
    <m/>
    <m/>
    <x v="0"/>
    <m/>
    <x v="0"/>
    <m/>
    <m/>
    <m/>
    <m/>
    <m/>
    <n v="1"/>
    <n v="1"/>
    <x v="0"/>
    <n v="1"/>
    <x v="0"/>
  </r>
  <r>
    <x v="2971"/>
    <s v="Application Form [Required]"/>
    <s v="2017 Applicant"/>
    <s v="Active"/>
    <s v="M"/>
    <s v="Ijagbo"/>
    <x v="7"/>
    <s v="Nigeria"/>
    <s v="English"/>
    <d v="1999-08-01T00:00:00"/>
    <x v="3"/>
    <m/>
    <x v="8"/>
    <s v="BEng Electrical Power Systems Engineering"/>
    <s v="Nigeria"/>
    <s v="Ijagbo"/>
    <s v="Alade College"/>
    <s v="Both the Mauritian and Rwandan campuses"/>
    <n v="0"/>
    <n v="0"/>
    <x v="1"/>
    <n v="0"/>
    <x v="1"/>
  </r>
  <r>
    <x v="2972"/>
    <s v="2016 Decline"/>
    <s v="2017 Applicant"/>
    <s v="Archived"/>
    <m/>
    <m/>
    <x v="0"/>
    <m/>
    <m/>
    <m/>
    <x v="0"/>
    <m/>
    <x v="0"/>
    <m/>
    <m/>
    <m/>
    <m/>
    <m/>
    <n v="1"/>
    <n v="1"/>
    <x v="0"/>
    <n v="1"/>
    <x v="0"/>
  </r>
  <r>
    <x v="2973"/>
    <s v="Application Form [Required]"/>
    <s v="2017 Applicant"/>
    <s v="Active"/>
    <m/>
    <m/>
    <x v="0"/>
    <m/>
    <m/>
    <m/>
    <x v="0"/>
    <m/>
    <x v="0"/>
    <m/>
    <m/>
    <m/>
    <m/>
    <m/>
    <n v="1"/>
    <n v="1"/>
    <x v="0"/>
    <n v="1"/>
    <x v="0"/>
  </r>
  <r>
    <x v="2974"/>
    <s v="Application Form Complete"/>
    <s v="2017 Applicant"/>
    <s v="Active"/>
    <s v="F"/>
    <s v="Kigali"/>
    <x v="9"/>
    <s v="Rwanda"/>
    <s v="English"/>
    <d v="1998-01-12T00:00:00"/>
    <x v="6"/>
    <m/>
    <x v="9"/>
    <s v="BA (Hons) Business Managment"/>
    <s v="Uganda"/>
    <s v="Mukono"/>
    <s v="Seeta High School"/>
    <s v="Both the Mauritian and Rwandan campuses"/>
    <n v="0"/>
    <n v="0"/>
    <x v="1"/>
    <n v="0"/>
    <x v="1"/>
  </r>
  <r>
    <x v="2975"/>
    <s v="Application Form [Required]"/>
    <s v="2017 Applicant"/>
    <s v="Active"/>
    <m/>
    <m/>
    <x v="0"/>
    <m/>
    <m/>
    <m/>
    <x v="0"/>
    <m/>
    <x v="0"/>
    <m/>
    <m/>
    <m/>
    <m/>
    <m/>
    <n v="1"/>
    <n v="1"/>
    <x v="0"/>
    <n v="1"/>
    <x v="0"/>
  </r>
  <r>
    <x v="2976"/>
    <s v="2015 Decline"/>
    <s v="2017 Applicant"/>
    <s v="Archived"/>
    <m/>
    <m/>
    <x v="0"/>
    <m/>
    <m/>
    <m/>
    <x v="0"/>
    <m/>
    <x v="0"/>
    <m/>
    <m/>
    <m/>
    <m/>
    <m/>
    <n v="1"/>
    <n v="1"/>
    <x v="0"/>
    <n v="1"/>
    <x v="0"/>
  </r>
  <r>
    <x v="2977"/>
    <s v="2015 Decline"/>
    <s v="2017 Applicant"/>
    <s v="Archived"/>
    <m/>
    <m/>
    <x v="0"/>
    <m/>
    <m/>
    <m/>
    <x v="0"/>
    <m/>
    <x v="0"/>
    <m/>
    <m/>
    <m/>
    <m/>
    <m/>
    <n v="1"/>
    <n v="1"/>
    <x v="0"/>
    <n v="1"/>
    <x v="0"/>
  </r>
  <r>
    <x v="2978"/>
    <s v="2015 Decline"/>
    <s v="2017 Applicant"/>
    <s v="Archived"/>
    <m/>
    <m/>
    <x v="0"/>
    <m/>
    <m/>
    <m/>
    <x v="0"/>
    <m/>
    <x v="0"/>
    <m/>
    <m/>
    <m/>
    <m/>
    <m/>
    <n v="1"/>
    <n v="1"/>
    <x v="0"/>
    <n v="1"/>
    <x v="0"/>
  </r>
  <r>
    <x v="2979"/>
    <s v="Application Form [Required]"/>
    <s v="2017 Applicant"/>
    <s v="Active"/>
    <s v="F"/>
    <s v="Thiès"/>
    <x v="36"/>
    <s v="Senegal"/>
    <s v="French"/>
    <d v="1996-04-03T00:00:00"/>
    <x v="5"/>
    <m/>
    <x v="2"/>
    <s v="BA (Hons) Business Managment"/>
    <s v="Senegal"/>
    <s v="Thiès"/>
    <s v="Lycéé de Rao"/>
    <s v="Both the Mauritian and Rwandan campuses"/>
    <n v="0"/>
    <n v="0"/>
    <x v="1"/>
    <n v="0"/>
    <x v="1"/>
  </r>
  <r>
    <x v="2980"/>
    <s v="Application Form Complete"/>
    <s v="2017 Applicant"/>
    <s v="Active"/>
    <s v="F"/>
    <s v="Johannesburg"/>
    <x v="6"/>
    <s v="South Africa"/>
    <s v="English"/>
    <d v="1998-07-02T00:00:00"/>
    <x v="6"/>
    <m/>
    <x v="2"/>
    <s v="BA (Hons) Business Managment"/>
    <s v="South Africa"/>
    <s v="johannesburg"/>
    <s v="Dainfern College"/>
    <s v="Mauritius Campus only"/>
    <n v="0"/>
    <n v="0"/>
    <x v="1"/>
    <n v="0"/>
    <x v="1"/>
  </r>
  <r>
    <x v="2981"/>
    <s v="2016 Decline"/>
    <s v="2017 Applicant"/>
    <s v="Archived"/>
    <m/>
    <m/>
    <x v="0"/>
    <m/>
    <m/>
    <m/>
    <x v="0"/>
    <m/>
    <x v="0"/>
    <m/>
    <m/>
    <m/>
    <m/>
    <m/>
    <n v="1"/>
    <n v="1"/>
    <x v="0"/>
    <n v="1"/>
    <x v="0"/>
  </r>
  <r>
    <x v="2982"/>
    <s v="Application Form [Required]"/>
    <s v="2017 Applicant"/>
    <s v="Active"/>
    <s v="M"/>
    <s v="Dar es salaam"/>
    <x v="16"/>
    <s v="Tanzania"/>
    <s v="English"/>
    <d v="1998-04-12T00:00:00"/>
    <x v="7"/>
    <m/>
    <x v="0"/>
    <m/>
    <m/>
    <m/>
    <m/>
    <m/>
    <n v="0"/>
    <n v="1"/>
    <x v="1"/>
    <n v="1"/>
    <x v="4"/>
  </r>
  <r>
    <x v="2983"/>
    <s v="Application Form [Required]"/>
    <s v="2017 Applicant"/>
    <s v="Active"/>
    <m/>
    <m/>
    <x v="0"/>
    <m/>
    <m/>
    <m/>
    <x v="0"/>
    <m/>
    <x v="0"/>
    <m/>
    <m/>
    <m/>
    <m/>
    <m/>
    <n v="1"/>
    <n v="1"/>
    <x v="0"/>
    <n v="1"/>
    <x v="0"/>
  </r>
  <r>
    <x v="2984"/>
    <s v="2015 Decline"/>
    <s v="2017 Applicant"/>
    <s v="Archived"/>
    <m/>
    <m/>
    <x v="0"/>
    <m/>
    <m/>
    <m/>
    <x v="0"/>
    <m/>
    <x v="0"/>
    <m/>
    <m/>
    <m/>
    <m/>
    <m/>
    <n v="1"/>
    <n v="1"/>
    <x v="0"/>
    <n v="1"/>
    <x v="0"/>
  </r>
  <r>
    <x v="2985"/>
    <s v="Application Form [Required]"/>
    <s v="2017 Applicant"/>
    <s v="Active"/>
    <m/>
    <m/>
    <x v="0"/>
    <m/>
    <m/>
    <m/>
    <x v="0"/>
    <m/>
    <x v="0"/>
    <m/>
    <m/>
    <m/>
    <m/>
    <m/>
    <n v="1"/>
    <n v="1"/>
    <x v="0"/>
    <n v="1"/>
    <x v="0"/>
  </r>
  <r>
    <x v="2986"/>
    <s v="2015 Decline"/>
    <s v="2017 Applicant"/>
    <s v="Archived"/>
    <m/>
    <m/>
    <x v="0"/>
    <m/>
    <m/>
    <m/>
    <x v="0"/>
    <m/>
    <x v="0"/>
    <m/>
    <m/>
    <m/>
    <m/>
    <m/>
    <n v="1"/>
    <n v="1"/>
    <x v="0"/>
    <n v="1"/>
    <x v="0"/>
  </r>
  <r>
    <x v="2987"/>
    <s v="Application Form [Required]"/>
    <s v="2017 Applicant"/>
    <s v="Active"/>
    <s v="F"/>
    <s v="Abuja"/>
    <x v="7"/>
    <s v="Nigeria"/>
    <s v="French"/>
    <s v="24/01/1998"/>
    <x v="1"/>
    <m/>
    <x v="2"/>
    <s v="BSc (Hons) Applied Psychology"/>
    <s v="Nigeria"/>
    <s v="Bwari -Abuja"/>
    <s v="ASACS International Staff College"/>
    <s v="Both the Mauritian and Rwandan campuses"/>
    <n v="0"/>
    <n v="0"/>
    <x v="1"/>
    <n v="0"/>
    <x v="1"/>
  </r>
  <r>
    <x v="2988"/>
    <s v="Application Form Complete"/>
    <s v="2017 Applicant"/>
    <s v="Active"/>
    <s v="M"/>
    <s v="abidjan"/>
    <x v="28"/>
    <s v="Cote d'Ivoire"/>
    <s v="French"/>
    <d v="1999-07-11T00:00:00"/>
    <x v="4"/>
    <m/>
    <x v="11"/>
    <s v="BA (Hons) Business Managment"/>
    <s v="Cote d'Ivoire"/>
    <s v="ABIDJAN"/>
    <s v="Lycée Classique d'Abidjan"/>
    <s v="Both the Mauritian and Rwandan campuses"/>
    <n v="0"/>
    <n v="0"/>
    <x v="1"/>
    <n v="0"/>
    <x v="1"/>
  </r>
  <r>
    <x v="2989"/>
    <s v="Application Form [Required]"/>
    <s v="2017 Applicant"/>
    <s v="Active"/>
    <s v="F"/>
    <s v="Nairobi"/>
    <x v="2"/>
    <s v="Sudan"/>
    <s v="English"/>
    <d v="1997-02-02T00:00:00"/>
    <x v="5"/>
    <m/>
    <x v="5"/>
    <s v="BA (Hons) Business Managment"/>
    <s v="Kenya"/>
    <s v="Nairobi"/>
    <s v="Laiser hill academy"/>
    <s v="Rwanda campus only"/>
    <n v="0"/>
    <n v="0"/>
    <x v="1"/>
    <n v="0"/>
    <x v="1"/>
  </r>
  <r>
    <x v="2990"/>
    <s v="Application Form [Required]"/>
    <s v="2017 Applicant"/>
    <s v="Active"/>
    <m/>
    <m/>
    <x v="0"/>
    <m/>
    <m/>
    <m/>
    <x v="0"/>
    <m/>
    <x v="0"/>
    <m/>
    <m/>
    <m/>
    <m/>
    <m/>
    <n v="1"/>
    <n v="1"/>
    <x v="0"/>
    <n v="1"/>
    <x v="0"/>
  </r>
  <r>
    <x v="2991"/>
    <s v="Application Form [Required]"/>
    <s v="2017 Applicant"/>
    <s v="Active"/>
    <s v="M"/>
    <s v="Jinja"/>
    <x v="3"/>
    <s v="Uganda"/>
    <s v="English"/>
    <s v="21/07/1995"/>
    <x v="1"/>
    <m/>
    <x v="5"/>
    <s v="BA (Hons) Business Managment"/>
    <s v="Uganda"/>
    <s v="Entebbe"/>
    <s v="Trinity Senior Academy"/>
    <s v="Both the Mauritian and Rwandan campuses"/>
    <n v="0"/>
    <n v="0"/>
    <x v="1"/>
    <n v="0"/>
    <x v="1"/>
  </r>
  <r>
    <x v="2992"/>
    <s v="2016 Decline"/>
    <s v="2017 Applicant"/>
    <s v="Archived"/>
    <m/>
    <m/>
    <x v="0"/>
    <m/>
    <m/>
    <m/>
    <x v="0"/>
    <m/>
    <x v="0"/>
    <m/>
    <m/>
    <m/>
    <m/>
    <m/>
    <n v="1"/>
    <n v="1"/>
    <x v="0"/>
    <n v="1"/>
    <x v="0"/>
  </r>
  <r>
    <x v="2993"/>
    <s v="2016 Decline"/>
    <s v="2017 Applicant"/>
    <s v="Archived"/>
    <m/>
    <m/>
    <x v="0"/>
    <m/>
    <m/>
    <m/>
    <x v="0"/>
    <m/>
    <x v="0"/>
    <m/>
    <m/>
    <m/>
    <m/>
    <m/>
    <n v="1"/>
    <n v="1"/>
    <x v="0"/>
    <n v="1"/>
    <x v="0"/>
  </r>
  <r>
    <x v="2994"/>
    <s v="Application Form [Required]"/>
    <s v="2017 Applicant"/>
    <s v="Active"/>
    <m/>
    <m/>
    <x v="0"/>
    <m/>
    <m/>
    <m/>
    <x v="0"/>
    <m/>
    <x v="0"/>
    <m/>
    <m/>
    <m/>
    <m/>
    <m/>
    <n v="1"/>
    <n v="1"/>
    <x v="0"/>
    <n v="1"/>
    <x v="0"/>
  </r>
  <r>
    <x v="2995"/>
    <s v="Application Form [Required]"/>
    <s v="2017 Applicant"/>
    <s v="Active"/>
    <s v="M"/>
    <s v="Accra"/>
    <x v="1"/>
    <s v="Ghana"/>
    <s v="English"/>
    <s v="16/03/1995"/>
    <x v="3"/>
    <m/>
    <x v="2"/>
    <s v="BSc (Hons) Computing Science"/>
    <s v="Ghana"/>
    <s v="Accra"/>
    <s v="Kaneshie Senior High Technical School"/>
    <s v="Mauritius Campus only"/>
    <n v="0"/>
    <n v="0"/>
    <x v="1"/>
    <n v="0"/>
    <x v="1"/>
  </r>
  <r>
    <x v="2996"/>
    <s v="2015 Decline"/>
    <s v="2017 Applicant"/>
    <s v="Archived"/>
    <m/>
    <m/>
    <x v="0"/>
    <m/>
    <m/>
    <m/>
    <x v="0"/>
    <m/>
    <x v="0"/>
    <m/>
    <m/>
    <m/>
    <m/>
    <m/>
    <n v="1"/>
    <n v="1"/>
    <x v="0"/>
    <n v="1"/>
    <x v="0"/>
  </r>
  <r>
    <x v="2997"/>
    <s v="2015 Decline"/>
    <s v="2017 Applicant"/>
    <s v="Archived"/>
    <m/>
    <m/>
    <x v="0"/>
    <m/>
    <m/>
    <m/>
    <x v="0"/>
    <m/>
    <x v="0"/>
    <m/>
    <m/>
    <m/>
    <m/>
    <m/>
    <n v="1"/>
    <n v="1"/>
    <x v="0"/>
    <n v="1"/>
    <x v="0"/>
  </r>
  <r>
    <x v="2998"/>
    <s v="Application Form [Required]"/>
    <s v="2017 Applicant"/>
    <s v="Active"/>
    <m/>
    <m/>
    <x v="0"/>
    <m/>
    <m/>
    <m/>
    <x v="0"/>
    <m/>
    <x v="0"/>
    <m/>
    <m/>
    <m/>
    <m/>
    <m/>
    <n v="1"/>
    <n v="1"/>
    <x v="0"/>
    <n v="1"/>
    <x v="0"/>
  </r>
  <r>
    <x v="2999"/>
    <s v="Application Form Complete"/>
    <s v="2017 Applicant"/>
    <s v="Active"/>
    <s v="F"/>
    <s v="Kigali"/>
    <x v="9"/>
    <s v="Rwanda"/>
    <s v="English"/>
    <s v="29/11/1994"/>
    <x v="5"/>
    <m/>
    <x v="1"/>
    <s v="BA (Hons) Business Managment"/>
    <s v="Rwanda"/>
    <s v="Kigali"/>
    <s v="Martyrs secondary school"/>
    <s v="Rwanda campus only"/>
    <n v="0"/>
    <n v="0"/>
    <x v="1"/>
    <n v="0"/>
    <x v="1"/>
  </r>
  <r>
    <x v="3000"/>
    <s v="Application Form [Required]"/>
    <s v="2017 Applicant"/>
    <s v="Active"/>
    <s v="F"/>
    <s v="Abuja"/>
    <x v="7"/>
    <s v="Nigeria"/>
    <s v="English"/>
    <s v="23/01/1992"/>
    <x v="3"/>
    <m/>
    <x v="5"/>
    <s v="BA (Hons) Business Managment"/>
    <s v="Nigeria"/>
    <s v="Abuja"/>
    <s v="Federal Government College Kwali Abuja"/>
    <s v="Mauritius Campus only"/>
    <n v="0"/>
    <n v="0"/>
    <x v="1"/>
    <n v="0"/>
    <x v="1"/>
  </r>
  <r>
    <x v="3001"/>
    <s v="Application Form [Required]"/>
    <s v="2017 Applicant"/>
    <s v="Active"/>
    <s v="M"/>
    <s v="Lodwar"/>
    <x v="2"/>
    <s v="Kenya"/>
    <s v="English"/>
    <d v="1996-09-04T00:00:00"/>
    <x v="1"/>
    <m/>
    <x v="2"/>
    <s v="BSc (Hons) Computing Science"/>
    <s v="Kenya"/>
    <s v="Lodwar"/>
    <s v="Lodwar high school"/>
    <s v="Mauritius Campus only"/>
    <n v="0"/>
    <n v="0"/>
    <x v="1"/>
    <n v="0"/>
    <x v="1"/>
  </r>
  <r>
    <x v="3002"/>
    <s v="Application Form [Required]"/>
    <s v="2017 Applicant"/>
    <s v="Active"/>
    <s v="M"/>
    <s v="Goma"/>
    <x v="26"/>
    <s v="Congo, Democratic Republic"/>
    <s v="French"/>
    <d v="1996-04-08T00:00:00"/>
    <x v="5"/>
    <m/>
    <x v="1"/>
    <s v="BA (Hons) Business Managment"/>
    <s v="Congo, Democratic Republic"/>
    <s v="Goma"/>
    <s v="Institut Saint Joseph"/>
    <s v="Both the Mauritian and Rwandan campuses"/>
    <n v="0"/>
    <n v="0"/>
    <x v="1"/>
    <n v="0"/>
    <x v="1"/>
  </r>
  <r>
    <x v="3003"/>
    <s v="2015 Decline"/>
    <s v="2017 Applicant"/>
    <s v="Archived"/>
    <m/>
    <m/>
    <x v="0"/>
    <m/>
    <m/>
    <m/>
    <x v="0"/>
    <m/>
    <x v="0"/>
    <m/>
    <m/>
    <m/>
    <m/>
    <m/>
    <n v="1"/>
    <n v="1"/>
    <x v="0"/>
    <n v="1"/>
    <x v="0"/>
  </r>
  <r>
    <x v="3004"/>
    <s v="2015 Decline"/>
    <s v="2017 Applicant"/>
    <s v="Archived"/>
    <m/>
    <m/>
    <x v="0"/>
    <m/>
    <m/>
    <m/>
    <x v="0"/>
    <m/>
    <x v="0"/>
    <m/>
    <m/>
    <m/>
    <m/>
    <m/>
    <n v="1"/>
    <n v="1"/>
    <x v="0"/>
    <n v="1"/>
    <x v="0"/>
  </r>
  <r>
    <x v="3005"/>
    <s v="2016 Decline"/>
    <s v="2017 Applicant"/>
    <s v="Archived"/>
    <m/>
    <m/>
    <x v="0"/>
    <m/>
    <m/>
    <m/>
    <x v="0"/>
    <m/>
    <x v="0"/>
    <m/>
    <m/>
    <m/>
    <m/>
    <m/>
    <n v="1"/>
    <n v="1"/>
    <x v="0"/>
    <n v="1"/>
    <x v="0"/>
  </r>
  <r>
    <x v="3006"/>
    <s v="Application Form [Required]"/>
    <s v="2017 Applicant"/>
    <s v="Active"/>
    <m/>
    <m/>
    <x v="0"/>
    <m/>
    <m/>
    <m/>
    <x v="0"/>
    <m/>
    <x v="0"/>
    <m/>
    <m/>
    <m/>
    <m/>
    <m/>
    <n v="1"/>
    <n v="1"/>
    <x v="0"/>
    <n v="1"/>
    <x v="0"/>
  </r>
  <r>
    <x v="3007"/>
    <s v="2016 Decline"/>
    <s v="2017 Applicant"/>
    <s v="Archived"/>
    <m/>
    <m/>
    <x v="0"/>
    <m/>
    <m/>
    <m/>
    <x v="0"/>
    <m/>
    <x v="0"/>
    <m/>
    <m/>
    <m/>
    <m/>
    <m/>
    <n v="1"/>
    <n v="1"/>
    <x v="0"/>
    <n v="1"/>
    <x v="0"/>
  </r>
  <r>
    <x v="3008"/>
    <s v="2016 Decline"/>
    <s v="2017 Applicant"/>
    <s v="Archived"/>
    <m/>
    <m/>
    <x v="0"/>
    <m/>
    <m/>
    <m/>
    <x v="0"/>
    <m/>
    <x v="0"/>
    <m/>
    <m/>
    <m/>
    <m/>
    <m/>
    <n v="1"/>
    <n v="1"/>
    <x v="0"/>
    <n v="1"/>
    <x v="0"/>
  </r>
  <r>
    <x v="3009"/>
    <s v="2015 Decline"/>
    <s v="2017 Applicant"/>
    <s v="Archived"/>
    <m/>
    <m/>
    <x v="0"/>
    <m/>
    <m/>
    <m/>
    <x v="0"/>
    <m/>
    <x v="0"/>
    <m/>
    <m/>
    <m/>
    <m/>
    <m/>
    <n v="1"/>
    <n v="1"/>
    <x v="0"/>
    <n v="1"/>
    <x v="0"/>
  </r>
  <r>
    <x v="3010"/>
    <s v="Application Form [Required]"/>
    <s v="2017 Applicant"/>
    <s v="Active"/>
    <m/>
    <m/>
    <x v="0"/>
    <m/>
    <m/>
    <m/>
    <x v="0"/>
    <m/>
    <x v="0"/>
    <m/>
    <m/>
    <m/>
    <m/>
    <m/>
    <n v="1"/>
    <n v="1"/>
    <x v="0"/>
    <n v="1"/>
    <x v="0"/>
  </r>
  <r>
    <x v="3011"/>
    <s v="Application Form Complete"/>
    <s v="2017 Applicant"/>
    <s v="Active"/>
    <s v="F"/>
    <s v="accra"/>
    <x v="1"/>
    <s v="Ghana"/>
    <s v="English"/>
    <d v="1999-08-07T00:00:00"/>
    <x v="1"/>
    <m/>
    <x v="4"/>
    <s v="BSc (Hons) Computing Science"/>
    <s v="Ghana"/>
    <s v="accra"/>
    <s v="dabala senior high technical school"/>
    <s v="Both the Mauritian and Rwandan campuses"/>
    <n v="0"/>
    <n v="0"/>
    <x v="1"/>
    <n v="0"/>
    <x v="1"/>
  </r>
  <r>
    <x v="3012"/>
    <s v="2015 Decline"/>
    <s v="2017 Applicant"/>
    <s v="Archived"/>
    <m/>
    <m/>
    <x v="0"/>
    <m/>
    <m/>
    <m/>
    <x v="0"/>
    <m/>
    <x v="0"/>
    <m/>
    <m/>
    <m/>
    <m/>
    <m/>
    <n v="1"/>
    <n v="1"/>
    <x v="0"/>
    <n v="1"/>
    <x v="0"/>
  </r>
  <r>
    <x v="3013"/>
    <s v="Application Form [Required]"/>
    <s v="2017 Applicant"/>
    <s v="Active"/>
    <m/>
    <m/>
    <x v="0"/>
    <m/>
    <m/>
    <m/>
    <x v="0"/>
    <m/>
    <x v="0"/>
    <m/>
    <m/>
    <m/>
    <m/>
    <m/>
    <n v="1"/>
    <n v="1"/>
    <x v="0"/>
    <n v="1"/>
    <x v="0"/>
  </r>
  <r>
    <x v="3014"/>
    <s v="2016 Decline"/>
    <s v="2017 Applicant"/>
    <s v="Archived"/>
    <m/>
    <m/>
    <x v="0"/>
    <m/>
    <m/>
    <m/>
    <x v="0"/>
    <m/>
    <x v="0"/>
    <m/>
    <m/>
    <m/>
    <m/>
    <m/>
    <n v="1"/>
    <n v="1"/>
    <x v="0"/>
    <n v="1"/>
    <x v="0"/>
  </r>
  <r>
    <x v="3015"/>
    <s v="Happy to see you again"/>
    <s v="Admit from Sept 2016"/>
    <s v="Withdrawn"/>
    <m/>
    <m/>
    <x v="0"/>
    <m/>
    <m/>
    <m/>
    <x v="0"/>
    <m/>
    <x v="0"/>
    <m/>
    <m/>
    <m/>
    <m/>
    <m/>
    <n v="1"/>
    <n v="1"/>
    <x v="0"/>
    <n v="1"/>
    <x v="0"/>
  </r>
  <r>
    <x v="3016"/>
    <s v="Application Form Complete"/>
    <s v="2017 Applicant"/>
    <s v="Active"/>
    <s v="M"/>
    <s v="Juba"/>
    <x v="20"/>
    <s v="Sudan"/>
    <s v="English"/>
    <d v="1998-02-02T00:00:00"/>
    <x v="4"/>
    <m/>
    <x v="4"/>
    <s v="BSc (Hons) Computing Science"/>
    <s v="Uganda"/>
    <s v="Wakiso"/>
    <s v="Buddo secondary school"/>
    <s v="Both the Mauritian and Rwandan campuses"/>
    <n v="0"/>
    <n v="0"/>
    <x v="1"/>
    <n v="0"/>
    <x v="1"/>
  </r>
  <r>
    <x v="3017"/>
    <s v="Happy to see you again"/>
    <s v="2017 Applicant"/>
    <s v="Archived"/>
    <m/>
    <m/>
    <x v="0"/>
    <m/>
    <m/>
    <m/>
    <x v="0"/>
    <m/>
    <x v="0"/>
    <m/>
    <m/>
    <m/>
    <m/>
    <m/>
    <n v="1"/>
    <n v="1"/>
    <x v="0"/>
    <n v="1"/>
    <x v="0"/>
  </r>
  <r>
    <x v="3018"/>
    <s v="Application Form [Required]"/>
    <s v="2017 Applicant"/>
    <s v="Active"/>
    <m/>
    <m/>
    <x v="0"/>
    <m/>
    <m/>
    <m/>
    <x v="0"/>
    <m/>
    <x v="0"/>
    <m/>
    <m/>
    <m/>
    <m/>
    <m/>
    <n v="1"/>
    <n v="1"/>
    <x v="0"/>
    <n v="1"/>
    <x v="0"/>
  </r>
  <r>
    <x v="3019"/>
    <s v="2015 Decline"/>
    <s v="2017 Applicant"/>
    <s v="Archived"/>
    <m/>
    <m/>
    <x v="0"/>
    <m/>
    <m/>
    <m/>
    <x v="0"/>
    <m/>
    <x v="0"/>
    <m/>
    <m/>
    <m/>
    <m/>
    <m/>
    <n v="1"/>
    <n v="1"/>
    <x v="0"/>
    <n v="1"/>
    <x v="0"/>
  </r>
  <r>
    <x v="3020"/>
    <s v="Application Form [Required]"/>
    <s v="2017 Applicant"/>
    <s v="Active"/>
    <m/>
    <m/>
    <x v="0"/>
    <m/>
    <m/>
    <m/>
    <x v="0"/>
    <m/>
    <x v="0"/>
    <m/>
    <m/>
    <m/>
    <m/>
    <m/>
    <n v="1"/>
    <n v="1"/>
    <x v="0"/>
    <n v="1"/>
    <x v="0"/>
  </r>
  <r>
    <x v="3021"/>
    <s v="2015 Admit"/>
    <s v="2017 Applicant"/>
    <s v="Archived"/>
    <m/>
    <m/>
    <x v="0"/>
    <m/>
    <m/>
    <m/>
    <x v="0"/>
    <m/>
    <x v="0"/>
    <m/>
    <m/>
    <m/>
    <m/>
    <m/>
    <n v="1"/>
    <n v="1"/>
    <x v="0"/>
    <n v="1"/>
    <x v="0"/>
  </r>
  <r>
    <x v="3022"/>
    <s v="Declined EA"/>
    <s v="2017 Applicant"/>
    <s v="Archived"/>
    <m/>
    <m/>
    <x v="0"/>
    <m/>
    <m/>
    <m/>
    <x v="0"/>
    <m/>
    <x v="0"/>
    <m/>
    <m/>
    <m/>
    <m/>
    <m/>
    <n v="1"/>
    <n v="1"/>
    <x v="0"/>
    <n v="1"/>
    <x v="0"/>
  </r>
  <r>
    <x v="3023"/>
    <s v="2015 Decline"/>
    <s v="2017 Applicant"/>
    <s v="Archived"/>
    <m/>
    <m/>
    <x v="0"/>
    <m/>
    <m/>
    <m/>
    <x v="0"/>
    <m/>
    <x v="0"/>
    <m/>
    <m/>
    <m/>
    <m/>
    <m/>
    <n v="1"/>
    <n v="1"/>
    <x v="0"/>
    <n v="1"/>
    <x v="0"/>
  </r>
  <r>
    <x v="3024"/>
    <s v="Application Form Complete"/>
    <s v="2017 Applicant"/>
    <s v="Active"/>
    <s v="M"/>
    <s v="NYAGATARE"/>
    <x v="9"/>
    <s v="Rwanda"/>
    <s v="English"/>
    <s v="25/05/1994"/>
    <x v="3"/>
    <m/>
    <x v="1"/>
    <s v="BA (Hons) Business Managment"/>
    <s v="Rwanda"/>
    <s v="Kayonza"/>
    <s v="Ecole secondaire Kayonza"/>
    <s v="Both the Mauritian and Rwandan campuses"/>
    <n v="0"/>
    <n v="0"/>
    <x v="1"/>
    <n v="0"/>
    <x v="1"/>
  </r>
  <r>
    <x v="3025"/>
    <s v="2015 Decline"/>
    <s v="2017 Applicant"/>
    <s v="Archived"/>
    <m/>
    <m/>
    <x v="0"/>
    <m/>
    <m/>
    <m/>
    <x v="0"/>
    <m/>
    <x v="0"/>
    <m/>
    <m/>
    <m/>
    <m/>
    <m/>
    <n v="1"/>
    <n v="1"/>
    <x v="0"/>
    <n v="1"/>
    <x v="0"/>
  </r>
  <r>
    <x v="3026"/>
    <s v="Application Form Complete"/>
    <s v="2017 Applicant"/>
    <s v="Active"/>
    <s v="M"/>
    <s v="Kigali city"/>
    <x v="9"/>
    <s v="Rwanda"/>
    <s v="English"/>
    <s v="22/07/1995"/>
    <x v="3"/>
    <m/>
    <x v="9"/>
    <s v="BSc (Hons) Computing Science"/>
    <s v="Rwanda"/>
    <s v="Muhanga"/>
    <s v="College Acej/Karama"/>
    <s v="Rwanda campus only"/>
    <n v="0"/>
    <n v="0"/>
    <x v="1"/>
    <n v="0"/>
    <x v="1"/>
  </r>
  <r>
    <x v="3027"/>
    <s v="Application Form [Required]"/>
    <s v="2017 Applicant"/>
    <s v="Active"/>
    <s v="M"/>
    <s v="Kigali"/>
    <x v="9"/>
    <s v="Rwanda"/>
    <s v="English"/>
    <d v="1998-01-01T00:00:00"/>
    <x v="11"/>
    <m/>
    <x v="1"/>
    <s v="BSc (Hons) Computing Science"/>
    <s v="Rwanda"/>
    <s v="Nyanza"/>
    <s v="Ecn St louis des montfort nyanza"/>
    <s v="Rwanda campus only"/>
    <n v="0"/>
    <n v="0"/>
    <x v="1"/>
    <n v="0"/>
    <x v="1"/>
  </r>
  <r>
    <x v="3028"/>
    <s v="2015 Enrolled"/>
    <s v="2017 Applicant"/>
    <s v="Archived"/>
    <m/>
    <m/>
    <x v="0"/>
    <m/>
    <m/>
    <m/>
    <x v="0"/>
    <m/>
    <x v="0"/>
    <m/>
    <m/>
    <m/>
    <m/>
    <m/>
    <n v="1"/>
    <n v="1"/>
    <x v="0"/>
    <n v="1"/>
    <x v="0"/>
  </r>
  <r>
    <x v="3029"/>
    <s v="Application Form [Required]"/>
    <s v="2017 Applicant"/>
    <s v="Active"/>
    <m/>
    <m/>
    <x v="0"/>
    <m/>
    <m/>
    <m/>
    <x v="0"/>
    <m/>
    <x v="0"/>
    <m/>
    <m/>
    <m/>
    <m/>
    <m/>
    <n v="1"/>
    <n v="1"/>
    <x v="0"/>
    <n v="1"/>
    <x v="0"/>
  </r>
  <r>
    <x v="3030"/>
    <s v="Application Form [Required]"/>
    <s v="2017 Applicant"/>
    <s v="Active"/>
    <s v="F"/>
    <s v="savanne"/>
    <x v="10"/>
    <s v="Mauritius"/>
    <s v="English"/>
    <s v="19/03/1999"/>
    <x v="10"/>
    <m/>
    <x v="5"/>
    <s v="BA (Hons) Business Managment"/>
    <s v="Mauritius"/>
    <s v="plain wilhems"/>
    <s v="state secondary school forest side girls"/>
    <s v="Mauritius Campus only"/>
    <n v="0"/>
    <n v="0"/>
    <x v="1"/>
    <n v="0"/>
    <x v="1"/>
  </r>
  <r>
    <x v="3031"/>
    <s v="Application Form [Required]"/>
    <s v="2017 Applicant"/>
    <s v="Active"/>
    <s v="M"/>
    <s v="Abeokuta"/>
    <x v="7"/>
    <s v="Nigeria"/>
    <s v="English"/>
    <s v="15/03/1991"/>
    <x v="9"/>
    <s v="A scholarship website"/>
    <x v="8"/>
    <s v="BEng Electrical Power Systems Engineering"/>
    <s v="Nigeria"/>
    <s v="Lagos"/>
    <s v="Sonmori comprehensive high school"/>
    <s v="Both the Mauritian and Rwandan campuses"/>
    <n v="0"/>
    <n v="0"/>
    <x v="1"/>
    <n v="0"/>
    <x v="1"/>
  </r>
  <r>
    <x v="3032"/>
    <s v="2016 Decline"/>
    <s v="2017 Applicant"/>
    <s v="Archived"/>
    <m/>
    <m/>
    <x v="0"/>
    <m/>
    <m/>
    <m/>
    <x v="0"/>
    <m/>
    <x v="0"/>
    <m/>
    <m/>
    <m/>
    <m/>
    <m/>
    <n v="1"/>
    <n v="1"/>
    <x v="0"/>
    <n v="1"/>
    <x v="0"/>
  </r>
  <r>
    <x v="3033"/>
    <s v="Application Form [Required]"/>
    <s v="2017 Applicant"/>
    <s v="Active"/>
    <m/>
    <m/>
    <x v="0"/>
    <m/>
    <m/>
    <m/>
    <x v="0"/>
    <m/>
    <x v="0"/>
    <m/>
    <m/>
    <m/>
    <m/>
    <m/>
    <n v="1"/>
    <n v="1"/>
    <x v="0"/>
    <n v="1"/>
    <x v="0"/>
  </r>
  <r>
    <x v="3034"/>
    <s v="2015 Decline"/>
    <s v="2017 Applicant"/>
    <s v="Archived"/>
    <m/>
    <m/>
    <x v="0"/>
    <m/>
    <m/>
    <m/>
    <x v="0"/>
    <m/>
    <x v="0"/>
    <m/>
    <m/>
    <m/>
    <m/>
    <m/>
    <n v="1"/>
    <n v="1"/>
    <x v="0"/>
    <n v="1"/>
    <x v="0"/>
  </r>
  <r>
    <x v="3035"/>
    <s v="2016 Decline"/>
    <s v="2017 Applicant"/>
    <s v="Archived"/>
    <m/>
    <m/>
    <x v="0"/>
    <m/>
    <m/>
    <m/>
    <x v="0"/>
    <m/>
    <x v="0"/>
    <m/>
    <m/>
    <m/>
    <m/>
    <m/>
    <n v="1"/>
    <n v="1"/>
    <x v="0"/>
    <n v="1"/>
    <x v="0"/>
  </r>
  <r>
    <x v="3036"/>
    <s v="2016 Decline"/>
    <s v="2017 Applicant"/>
    <s v="Archived"/>
    <m/>
    <m/>
    <x v="0"/>
    <m/>
    <m/>
    <m/>
    <x v="0"/>
    <m/>
    <x v="0"/>
    <m/>
    <m/>
    <m/>
    <m/>
    <m/>
    <n v="1"/>
    <n v="1"/>
    <x v="0"/>
    <n v="1"/>
    <x v="0"/>
  </r>
  <r>
    <x v="3037"/>
    <s v="Happy to see you again"/>
    <s v="Admit from Sept 2016"/>
    <s v="Active"/>
    <m/>
    <m/>
    <x v="0"/>
    <m/>
    <m/>
    <m/>
    <x v="0"/>
    <m/>
    <x v="0"/>
    <m/>
    <m/>
    <m/>
    <m/>
    <m/>
    <n v="1"/>
    <n v="1"/>
    <x v="0"/>
    <n v="1"/>
    <x v="0"/>
  </r>
  <r>
    <x v="3038"/>
    <s v="Application Form [Required]"/>
    <s v="2017 Applicant"/>
    <s v="Active"/>
    <m/>
    <m/>
    <x v="0"/>
    <m/>
    <m/>
    <m/>
    <x v="0"/>
    <m/>
    <x v="0"/>
    <m/>
    <m/>
    <m/>
    <m/>
    <m/>
    <n v="1"/>
    <n v="1"/>
    <x v="0"/>
    <n v="1"/>
    <x v="0"/>
  </r>
  <r>
    <x v="3039"/>
    <s v="2015 Decline"/>
    <s v="2017 Applicant"/>
    <s v="Archived"/>
    <m/>
    <m/>
    <x v="0"/>
    <m/>
    <m/>
    <m/>
    <x v="0"/>
    <m/>
    <x v="0"/>
    <m/>
    <m/>
    <m/>
    <m/>
    <m/>
    <n v="1"/>
    <n v="1"/>
    <x v="0"/>
    <n v="1"/>
    <x v="0"/>
  </r>
  <r>
    <x v="3040"/>
    <s v="2015 Decline"/>
    <s v="2017 Applicant"/>
    <s v="Archived"/>
    <m/>
    <m/>
    <x v="0"/>
    <m/>
    <m/>
    <m/>
    <x v="0"/>
    <m/>
    <x v="0"/>
    <m/>
    <m/>
    <m/>
    <m/>
    <m/>
    <n v="1"/>
    <n v="1"/>
    <x v="0"/>
    <n v="1"/>
    <x v="0"/>
  </r>
  <r>
    <x v="3041"/>
    <s v="2016 Decline"/>
    <s v="2017 Applicant"/>
    <s v="Archived"/>
    <m/>
    <m/>
    <x v="0"/>
    <m/>
    <m/>
    <m/>
    <x v="0"/>
    <m/>
    <x v="0"/>
    <m/>
    <m/>
    <m/>
    <m/>
    <m/>
    <n v="1"/>
    <n v="1"/>
    <x v="0"/>
    <n v="1"/>
    <x v="0"/>
  </r>
  <r>
    <x v="3042"/>
    <s v="Application Form [Required]"/>
    <s v="2017 Applicant"/>
    <s v="Active"/>
    <m/>
    <m/>
    <x v="0"/>
    <m/>
    <m/>
    <m/>
    <x v="0"/>
    <m/>
    <x v="0"/>
    <m/>
    <m/>
    <m/>
    <m/>
    <m/>
    <n v="1"/>
    <n v="1"/>
    <x v="0"/>
    <n v="1"/>
    <x v="0"/>
  </r>
  <r>
    <x v="3043"/>
    <s v="2015 Decline"/>
    <s v="2017 Applicant"/>
    <s v="Archived"/>
    <m/>
    <m/>
    <x v="0"/>
    <m/>
    <m/>
    <m/>
    <x v="0"/>
    <m/>
    <x v="0"/>
    <m/>
    <m/>
    <m/>
    <m/>
    <m/>
    <n v="1"/>
    <n v="1"/>
    <x v="0"/>
    <n v="1"/>
    <x v="0"/>
  </r>
  <r>
    <x v="3044"/>
    <s v="2015 Decline"/>
    <s v="2017 Applicant"/>
    <s v="Archived"/>
    <m/>
    <m/>
    <x v="0"/>
    <m/>
    <m/>
    <m/>
    <x v="0"/>
    <m/>
    <x v="0"/>
    <m/>
    <m/>
    <m/>
    <m/>
    <m/>
    <n v="1"/>
    <n v="1"/>
    <x v="0"/>
    <n v="1"/>
    <x v="0"/>
  </r>
  <r>
    <x v="3045"/>
    <s v="Application Form [Required]"/>
    <s v="2017 Applicant"/>
    <s v="Active"/>
    <m/>
    <m/>
    <x v="0"/>
    <m/>
    <m/>
    <m/>
    <x v="0"/>
    <m/>
    <x v="0"/>
    <m/>
    <m/>
    <m/>
    <m/>
    <m/>
    <n v="1"/>
    <n v="1"/>
    <x v="0"/>
    <n v="1"/>
    <x v="0"/>
  </r>
  <r>
    <x v="3046"/>
    <s v="Application Form [Required]"/>
    <s v="2017 Applicant"/>
    <s v="Active"/>
    <m/>
    <m/>
    <x v="0"/>
    <m/>
    <m/>
    <m/>
    <x v="0"/>
    <m/>
    <x v="0"/>
    <m/>
    <m/>
    <m/>
    <m/>
    <m/>
    <n v="1"/>
    <n v="1"/>
    <x v="0"/>
    <n v="1"/>
    <x v="0"/>
  </r>
  <r>
    <x v="3047"/>
    <s v="2016 Decline"/>
    <s v="2017 Applicant"/>
    <s v="Archived"/>
    <m/>
    <m/>
    <x v="0"/>
    <m/>
    <m/>
    <m/>
    <x v="0"/>
    <m/>
    <x v="0"/>
    <m/>
    <m/>
    <m/>
    <m/>
    <m/>
    <n v="1"/>
    <n v="1"/>
    <x v="0"/>
    <n v="1"/>
    <x v="0"/>
  </r>
  <r>
    <x v="3048"/>
    <s v="Application Form [Required]"/>
    <s v="2017 Applicant"/>
    <s v="Active"/>
    <m/>
    <m/>
    <x v="0"/>
    <m/>
    <m/>
    <m/>
    <x v="0"/>
    <m/>
    <x v="0"/>
    <m/>
    <m/>
    <m/>
    <m/>
    <m/>
    <n v="1"/>
    <n v="1"/>
    <x v="0"/>
    <n v="1"/>
    <x v="0"/>
  </r>
  <r>
    <x v="3049"/>
    <s v="Happy to see you again"/>
    <s v="2017 Applicant"/>
    <s v="Archived"/>
    <m/>
    <m/>
    <x v="0"/>
    <m/>
    <m/>
    <m/>
    <x v="0"/>
    <m/>
    <x v="0"/>
    <m/>
    <m/>
    <m/>
    <m/>
    <m/>
    <n v="1"/>
    <n v="1"/>
    <x v="0"/>
    <n v="1"/>
    <x v="0"/>
  </r>
  <r>
    <x v="3050"/>
    <s v="2015 Decline"/>
    <s v="2017 Applicant"/>
    <s v="Archived"/>
    <m/>
    <m/>
    <x v="0"/>
    <m/>
    <m/>
    <m/>
    <x v="0"/>
    <m/>
    <x v="0"/>
    <m/>
    <m/>
    <m/>
    <m/>
    <m/>
    <n v="1"/>
    <n v="1"/>
    <x v="0"/>
    <n v="1"/>
    <x v="0"/>
  </r>
  <r>
    <x v="3051"/>
    <s v="Application Form [Required]"/>
    <s v="2017 Applicant"/>
    <s v="Active"/>
    <m/>
    <m/>
    <x v="0"/>
    <m/>
    <m/>
    <m/>
    <x v="0"/>
    <m/>
    <x v="0"/>
    <m/>
    <m/>
    <m/>
    <m/>
    <m/>
    <n v="1"/>
    <n v="1"/>
    <x v="0"/>
    <n v="1"/>
    <x v="0"/>
  </r>
  <r>
    <x v="3052"/>
    <s v="Application Form [Required]"/>
    <s v="2017 Applicant"/>
    <s v="Active"/>
    <m/>
    <m/>
    <x v="0"/>
    <m/>
    <m/>
    <m/>
    <x v="0"/>
    <m/>
    <x v="0"/>
    <m/>
    <m/>
    <m/>
    <m/>
    <m/>
    <n v="1"/>
    <n v="1"/>
    <x v="0"/>
    <n v="1"/>
    <x v="0"/>
  </r>
  <r>
    <x v="3053"/>
    <s v="Application Form [Required]"/>
    <s v="2017 Applicant"/>
    <s v="Active"/>
    <s v="F"/>
    <s v="Butare"/>
    <x v="9"/>
    <s v="Rwanda"/>
    <s v="English"/>
    <d v="1999-04-10T00:00:00"/>
    <x v="9"/>
    <s v="from bridge2rwanda'smessage"/>
    <x v="1"/>
    <s v="BA (Hons) Social Science"/>
    <s v="Rwanda"/>
    <s v="butare"/>
    <s v="G.S.SainteBernadetteSave"/>
    <s v="Mauritius Campus only"/>
    <n v="0"/>
    <n v="0"/>
    <x v="1"/>
    <n v="0"/>
    <x v="1"/>
  </r>
  <r>
    <x v="3054"/>
    <s v="Application Form [Required]"/>
    <s v="2017 Applicant"/>
    <s v="Active"/>
    <s v="M"/>
    <s v="Ile-Ife"/>
    <x v="7"/>
    <s v="Nigeria"/>
    <s v="English"/>
    <s v="17/03/1996"/>
    <x v="1"/>
    <m/>
    <x v="5"/>
    <s v="BA (Hons) Business Managment"/>
    <s v="Nigeria"/>
    <s v="Ile-ife"/>
    <s v="Obafemi Awolowo University International School"/>
    <s v="Rwanda campus only"/>
    <n v="0"/>
    <n v="0"/>
    <x v="1"/>
    <n v="0"/>
    <x v="1"/>
  </r>
  <r>
    <x v="3055"/>
    <s v="2016 Decline"/>
    <s v="2017 Applicant"/>
    <s v="Archived"/>
    <m/>
    <m/>
    <x v="0"/>
    <m/>
    <m/>
    <m/>
    <x v="0"/>
    <m/>
    <x v="0"/>
    <m/>
    <m/>
    <m/>
    <m/>
    <m/>
    <n v="1"/>
    <n v="1"/>
    <x v="0"/>
    <n v="1"/>
    <x v="0"/>
  </r>
  <r>
    <x v="3056"/>
    <s v="Application Form Complete"/>
    <s v="2017 Applicant"/>
    <s v="Active"/>
    <s v="M"/>
    <s v="Johannesburg"/>
    <x v="6"/>
    <s v="South Africa"/>
    <s v="English"/>
    <d v="1997-05-02T00:00:00"/>
    <x v="4"/>
    <m/>
    <x v="12"/>
    <s v="BA (Hons) Business Managment"/>
    <s v="South Africa"/>
    <s v="Johannesburg"/>
    <s v="Ikusasa Comprehensive School"/>
    <s v="Both the Mauritian and Rwandan campuses"/>
    <n v="0"/>
    <n v="0"/>
    <x v="1"/>
    <n v="0"/>
    <x v="1"/>
  </r>
  <r>
    <x v="3057"/>
    <s v="Declined EA"/>
    <s v="2017 Applicant"/>
    <s v="Archived"/>
    <m/>
    <m/>
    <x v="0"/>
    <m/>
    <m/>
    <m/>
    <x v="0"/>
    <m/>
    <x v="0"/>
    <m/>
    <m/>
    <m/>
    <m/>
    <m/>
    <n v="1"/>
    <n v="1"/>
    <x v="0"/>
    <n v="1"/>
    <x v="0"/>
  </r>
  <r>
    <x v="3058"/>
    <s v="Application Form [Required]"/>
    <s v="2017 Applicant"/>
    <s v="Active"/>
    <m/>
    <m/>
    <x v="0"/>
    <m/>
    <m/>
    <m/>
    <x v="0"/>
    <m/>
    <x v="0"/>
    <m/>
    <m/>
    <m/>
    <m/>
    <m/>
    <n v="1"/>
    <n v="1"/>
    <x v="0"/>
    <n v="1"/>
    <x v="0"/>
  </r>
  <r>
    <x v="3059"/>
    <s v="Application Form [Required]"/>
    <s v="2017 Applicant"/>
    <s v="Active"/>
    <s v="M"/>
    <s v="KAMPALA"/>
    <x v="3"/>
    <s v="Uganda"/>
    <s v="English"/>
    <d v="1999-01-03T00:00:00"/>
    <x v="5"/>
    <m/>
    <x v="2"/>
    <s v="BA (Hons) Business Managment"/>
    <s v="Uganda"/>
    <s v="WAKISO"/>
    <s v="ST.MARY'S COLLEGE KISUBI"/>
    <s v="Mauritius Campus only"/>
    <n v="0"/>
    <n v="0"/>
    <x v="1"/>
    <n v="0"/>
    <x v="1"/>
  </r>
  <r>
    <x v="3060"/>
    <s v="Application Form [Required]"/>
    <s v="2017 Applicant"/>
    <s v="Active"/>
    <s v="M"/>
    <s v="Accra"/>
    <x v="1"/>
    <s v="Angola"/>
    <s v="English"/>
    <s v="18/05/1993"/>
    <x v="1"/>
    <m/>
    <x v="1"/>
    <s v="BEng Electrical Power Systems Engineering"/>
    <s v="Angola"/>
    <s v="Cabinda"/>
    <s v="Instituto Politecnico de Cabinda"/>
    <s v="Both the Mauritian and Rwandan campuses"/>
    <n v="0"/>
    <n v="0"/>
    <x v="1"/>
    <n v="0"/>
    <x v="1"/>
  </r>
  <r>
    <x v="3061"/>
    <s v="Application Form [Required]"/>
    <s v="2017 Applicant"/>
    <s v="Active"/>
    <m/>
    <m/>
    <x v="0"/>
    <m/>
    <m/>
    <m/>
    <x v="0"/>
    <m/>
    <x v="0"/>
    <m/>
    <m/>
    <m/>
    <m/>
    <m/>
    <n v="1"/>
    <n v="1"/>
    <x v="0"/>
    <n v="1"/>
    <x v="0"/>
  </r>
  <r>
    <x v="3062"/>
    <s v="Declined EA"/>
    <s v="2017 Applicant"/>
    <s v="Archived"/>
    <m/>
    <m/>
    <x v="0"/>
    <m/>
    <m/>
    <m/>
    <x v="0"/>
    <m/>
    <x v="0"/>
    <m/>
    <m/>
    <m/>
    <m/>
    <m/>
    <n v="1"/>
    <n v="1"/>
    <x v="0"/>
    <n v="1"/>
    <x v="0"/>
  </r>
  <r>
    <x v="3063"/>
    <s v="Application Form Complete"/>
    <s v="2017 Applicant"/>
    <s v="Active"/>
    <s v="M"/>
    <s v="YAMOUSSOUKRO"/>
    <x v="28"/>
    <s v="Cote d'Ivoire"/>
    <s v="English"/>
    <d v="2000-09-08T00:00:00"/>
    <x v="5"/>
    <m/>
    <x v="8"/>
    <s v="BA (Hons) Business Managment"/>
    <s v="Cote d'Ivoire"/>
    <s v="YAMOUSSOUKRO"/>
    <s v="LYCEE SCIENTIFIQUE"/>
    <s v="Mauritius Campus only"/>
    <n v="0"/>
    <n v="0"/>
    <x v="1"/>
    <n v="0"/>
    <x v="1"/>
  </r>
  <r>
    <x v="3064"/>
    <s v="Application Form [Required]"/>
    <s v="2017 Applicant"/>
    <s v="Active"/>
    <s v="M"/>
    <s v="Kigali"/>
    <x v="9"/>
    <s v="Rwanda"/>
    <s v="English"/>
    <s v="20/12/1997"/>
    <x v="5"/>
    <m/>
    <x v="1"/>
    <s v="BA (Hons) Business Managment"/>
    <s v="Rwanda"/>
    <s v="Muhanga"/>
    <s v="Groupe scolaire St joseph kabgayi"/>
    <s v="Rwanda campus only"/>
    <n v="0"/>
    <n v="0"/>
    <x v="1"/>
    <n v="0"/>
    <x v="1"/>
  </r>
  <r>
    <x v="3065"/>
    <s v="2015 Decline"/>
    <s v="2017 Applicant"/>
    <s v="Archived"/>
    <m/>
    <m/>
    <x v="0"/>
    <m/>
    <m/>
    <m/>
    <x v="0"/>
    <m/>
    <x v="0"/>
    <m/>
    <m/>
    <m/>
    <m/>
    <m/>
    <n v="1"/>
    <n v="1"/>
    <x v="0"/>
    <n v="1"/>
    <x v="0"/>
  </r>
  <r>
    <x v="3066"/>
    <s v="2016 Decline"/>
    <s v="2017 Applicant"/>
    <s v="Archived"/>
    <m/>
    <m/>
    <x v="0"/>
    <m/>
    <m/>
    <m/>
    <x v="0"/>
    <m/>
    <x v="0"/>
    <m/>
    <m/>
    <m/>
    <m/>
    <m/>
    <n v="1"/>
    <n v="1"/>
    <x v="0"/>
    <n v="1"/>
    <x v="0"/>
  </r>
  <r>
    <x v="3067"/>
    <s v="2016 Decline"/>
    <s v="2017 Applicant"/>
    <s v="Archived"/>
    <m/>
    <m/>
    <x v="0"/>
    <m/>
    <m/>
    <m/>
    <x v="0"/>
    <m/>
    <x v="0"/>
    <m/>
    <m/>
    <m/>
    <m/>
    <m/>
    <n v="1"/>
    <n v="1"/>
    <x v="0"/>
    <n v="1"/>
    <x v="0"/>
  </r>
  <r>
    <x v="3068"/>
    <s v="2016 Enrolled"/>
    <s v="2017 Applicant"/>
    <s v="Archived"/>
    <m/>
    <m/>
    <x v="0"/>
    <m/>
    <m/>
    <m/>
    <x v="0"/>
    <m/>
    <x v="0"/>
    <m/>
    <m/>
    <m/>
    <m/>
    <m/>
    <n v="1"/>
    <n v="1"/>
    <x v="0"/>
    <n v="1"/>
    <x v="0"/>
  </r>
  <r>
    <x v="3069"/>
    <s v="Application Form [Required]"/>
    <s v="2017 Applicant"/>
    <s v="Active"/>
    <s v="M"/>
    <s v="Arusha"/>
    <x v="16"/>
    <s v="Tanzania"/>
    <s v="English"/>
    <d v="1997-12-09T00:00:00"/>
    <x v="1"/>
    <m/>
    <x v="8"/>
    <m/>
    <m/>
    <m/>
    <m/>
    <m/>
    <n v="0"/>
    <n v="0"/>
    <x v="1"/>
    <n v="1"/>
    <x v="2"/>
  </r>
  <r>
    <x v="3070"/>
    <s v="Application Form [Required]"/>
    <s v="2017 Applicant"/>
    <s v="Active"/>
    <s v="M"/>
    <s v="Arusha"/>
    <x v="16"/>
    <s v="Tanzania"/>
    <s v="English"/>
    <d v="1997-12-09T00:00:00"/>
    <x v="8"/>
    <m/>
    <x v="0"/>
    <s v="BSc (Hons) Applied Psychology"/>
    <m/>
    <m/>
    <m/>
    <m/>
    <n v="0"/>
    <n v="1"/>
    <x v="1"/>
    <n v="1"/>
    <x v="4"/>
  </r>
  <r>
    <x v="3071"/>
    <s v="Application Form [Required]"/>
    <s v="2017 Applicant"/>
    <s v="Active"/>
    <s v="M"/>
    <s v="arusha"/>
    <x v="16"/>
    <s v="Tanzania"/>
    <s v="English"/>
    <s v="25/12/1996"/>
    <x v="8"/>
    <m/>
    <x v="11"/>
    <s v="BA (Hons) Social Science"/>
    <s v="Tanzania"/>
    <s v="arusha"/>
    <s v="jude secondary school"/>
    <s v="Both the Mauritian and Rwandan campuses"/>
    <n v="0"/>
    <n v="0"/>
    <x v="1"/>
    <n v="0"/>
    <x v="1"/>
  </r>
  <r>
    <x v="3072"/>
    <s v="Application Form [Required]"/>
    <s v="2017 Applicant"/>
    <s v="Active"/>
    <m/>
    <m/>
    <x v="0"/>
    <m/>
    <m/>
    <m/>
    <x v="0"/>
    <m/>
    <x v="0"/>
    <m/>
    <m/>
    <m/>
    <m/>
    <m/>
    <n v="1"/>
    <n v="1"/>
    <x v="0"/>
    <n v="1"/>
    <x v="0"/>
  </r>
  <r>
    <x v="3073"/>
    <s v="Application Form Complete"/>
    <s v="2017 Applicant"/>
    <s v="Active"/>
    <s v="M"/>
    <s v="Lobito"/>
    <x v="14"/>
    <s v="Angola"/>
    <s v="Portuguese"/>
    <d v="1994-11-10T00:00:00"/>
    <x v="11"/>
    <m/>
    <x v="4"/>
    <s v="BA (Hons) Social Science"/>
    <s v="Angola"/>
    <s v="Lobito"/>
    <s v="Instituto Secundario Pre Universitario do Lobito Puniv"/>
    <s v="Both the Mauritian and Rwandan campuses"/>
    <n v="0"/>
    <n v="0"/>
    <x v="1"/>
    <n v="0"/>
    <x v="1"/>
  </r>
  <r>
    <x v="3074"/>
    <s v="2016 Decline"/>
    <s v="2017 Applicant"/>
    <s v="Archived"/>
    <m/>
    <m/>
    <x v="0"/>
    <m/>
    <m/>
    <m/>
    <x v="0"/>
    <m/>
    <x v="0"/>
    <m/>
    <m/>
    <m/>
    <m/>
    <m/>
    <n v="1"/>
    <n v="1"/>
    <x v="0"/>
    <n v="1"/>
    <x v="0"/>
  </r>
  <r>
    <x v="3075"/>
    <s v="2015 Decline"/>
    <s v="2017 Applicant"/>
    <s v="Archived"/>
    <m/>
    <m/>
    <x v="0"/>
    <m/>
    <m/>
    <m/>
    <x v="0"/>
    <m/>
    <x v="0"/>
    <m/>
    <m/>
    <m/>
    <m/>
    <m/>
    <n v="1"/>
    <n v="1"/>
    <x v="0"/>
    <n v="1"/>
    <x v="0"/>
  </r>
  <r>
    <x v="3076"/>
    <s v="2015 Decline"/>
    <s v="2017 Applicant"/>
    <s v="Archived"/>
    <m/>
    <m/>
    <x v="0"/>
    <m/>
    <m/>
    <m/>
    <x v="0"/>
    <m/>
    <x v="0"/>
    <m/>
    <m/>
    <m/>
    <m/>
    <m/>
    <n v="1"/>
    <n v="1"/>
    <x v="0"/>
    <n v="1"/>
    <x v="0"/>
  </r>
  <r>
    <x v="3077"/>
    <s v="2015 Decline"/>
    <s v="2017 Applicant"/>
    <s v="Archived"/>
    <m/>
    <m/>
    <x v="0"/>
    <m/>
    <m/>
    <m/>
    <x v="0"/>
    <m/>
    <x v="0"/>
    <m/>
    <m/>
    <m/>
    <m/>
    <m/>
    <n v="1"/>
    <n v="1"/>
    <x v="0"/>
    <n v="1"/>
    <x v="0"/>
  </r>
  <r>
    <x v="3078"/>
    <s v="Application Form [Required]"/>
    <s v="2017 Applicant"/>
    <s v="Active"/>
    <s v="M"/>
    <s v="Kampala"/>
    <x v="3"/>
    <s v="Uganda"/>
    <s v="English"/>
    <d v="1995-12-09T00:00:00"/>
    <x v="1"/>
    <m/>
    <x v="4"/>
    <s v="BSc (Hons) Computing Science"/>
    <s v="Uganda"/>
    <s v="Ibanda"/>
    <s v="Alliance Secondary School Ibanda"/>
    <s v="Both the Mauritian and Rwandan campuses"/>
    <n v="0"/>
    <n v="0"/>
    <x v="1"/>
    <n v="0"/>
    <x v="1"/>
  </r>
  <r>
    <x v="3079"/>
    <s v="2015 Decline"/>
    <s v="2017 Applicant"/>
    <s v="Archived"/>
    <m/>
    <m/>
    <x v="0"/>
    <m/>
    <m/>
    <m/>
    <x v="0"/>
    <m/>
    <x v="0"/>
    <m/>
    <m/>
    <m/>
    <m/>
    <m/>
    <n v="1"/>
    <n v="1"/>
    <x v="0"/>
    <n v="1"/>
    <x v="0"/>
  </r>
  <r>
    <x v="3080"/>
    <s v="Application Form [Required]"/>
    <s v="2017 Applicant"/>
    <s v="Active"/>
    <m/>
    <m/>
    <x v="0"/>
    <m/>
    <m/>
    <m/>
    <x v="0"/>
    <m/>
    <x v="0"/>
    <m/>
    <m/>
    <m/>
    <m/>
    <m/>
    <n v="1"/>
    <n v="1"/>
    <x v="0"/>
    <n v="1"/>
    <x v="0"/>
  </r>
  <r>
    <x v="3081"/>
    <s v="Application Form [Required]"/>
    <s v="2017 Applicant"/>
    <s v="Active"/>
    <s v="M"/>
    <s v="Juba"/>
    <x v="20"/>
    <s v="Sudan"/>
    <s v="English"/>
    <d v="1990-07-05T00:00:00"/>
    <x v="3"/>
    <m/>
    <x v="2"/>
    <s v="BEng Electrical Power Systems Engineering"/>
    <s v="Sudan"/>
    <s v="South Sudan Juba"/>
    <s v="Abangite College"/>
    <s v="Mauritius Campus only"/>
    <n v="0"/>
    <n v="0"/>
    <x v="1"/>
    <n v="0"/>
    <x v="1"/>
  </r>
  <r>
    <x v="3082"/>
    <s v="2016 Decline"/>
    <s v="2017 Applicant"/>
    <s v="Archived"/>
    <m/>
    <m/>
    <x v="0"/>
    <m/>
    <m/>
    <m/>
    <x v="0"/>
    <m/>
    <x v="0"/>
    <m/>
    <m/>
    <m/>
    <m/>
    <m/>
    <n v="1"/>
    <n v="1"/>
    <x v="0"/>
    <n v="1"/>
    <x v="0"/>
  </r>
  <r>
    <x v="3083"/>
    <s v="2016 Decline"/>
    <s v="2017 Applicant"/>
    <s v="Archived"/>
    <m/>
    <m/>
    <x v="0"/>
    <m/>
    <m/>
    <m/>
    <x v="0"/>
    <m/>
    <x v="0"/>
    <m/>
    <m/>
    <m/>
    <m/>
    <m/>
    <n v="1"/>
    <n v="1"/>
    <x v="0"/>
    <n v="1"/>
    <x v="0"/>
  </r>
  <r>
    <x v="3084"/>
    <s v="Application Form [Required]"/>
    <s v="2017 Applicant"/>
    <s v="Active"/>
    <s v="M"/>
    <s v="Nairobi"/>
    <x v="2"/>
    <s v="Kenya"/>
    <s v="English"/>
    <s v="20/11/1998"/>
    <x v="1"/>
    <m/>
    <x v="1"/>
    <s v="BSc (Hons) Applied Psychology"/>
    <s v="Kenya"/>
    <s v="Kajiado"/>
    <s v="Olkejuado Boys High School"/>
    <s v="Both the Mauritian and Rwandan campuses"/>
    <n v="0"/>
    <n v="0"/>
    <x v="1"/>
    <n v="0"/>
    <x v="1"/>
  </r>
  <r>
    <x v="3085"/>
    <s v="2015 Decline"/>
    <s v="2017 Applicant"/>
    <s v="Archived"/>
    <m/>
    <m/>
    <x v="0"/>
    <m/>
    <m/>
    <m/>
    <x v="0"/>
    <m/>
    <x v="0"/>
    <m/>
    <m/>
    <m/>
    <m/>
    <m/>
    <n v="1"/>
    <n v="1"/>
    <x v="0"/>
    <n v="1"/>
    <x v="0"/>
  </r>
  <r>
    <x v="3086"/>
    <s v="Application Form [Required]"/>
    <s v="2017 Applicant"/>
    <s v="Active"/>
    <s v="M"/>
    <s v="Kakamega"/>
    <x v="2"/>
    <s v="Kenya"/>
    <s v="English"/>
    <s v="27/08/1994"/>
    <x v="3"/>
    <m/>
    <x v="2"/>
    <s v="BA (Hons) Business Managment"/>
    <s v="Kenya"/>
    <s v="Kakamega"/>
    <s v="Friends Sidikho Secondary School"/>
    <s v="Rwanda campus only"/>
    <n v="0"/>
    <n v="0"/>
    <x v="1"/>
    <n v="0"/>
    <x v="1"/>
  </r>
  <r>
    <x v="3087"/>
    <s v="2016 Decline"/>
    <s v="2017 Applicant"/>
    <s v="Archived"/>
    <m/>
    <m/>
    <x v="0"/>
    <m/>
    <m/>
    <m/>
    <x v="0"/>
    <m/>
    <x v="0"/>
    <m/>
    <m/>
    <m/>
    <m/>
    <m/>
    <n v="1"/>
    <n v="1"/>
    <x v="0"/>
    <n v="1"/>
    <x v="0"/>
  </r>
  <r>
    <x v="3088"/>
    <s v="2015 Decline"/>
    <s v="2017 Applicant"/>
    <s v="Archived"/>
    <m/>
    <m/>
    <x v="0"/>
    <m/>
    <m/>
    <m/>
    <x v="0"/>
    <m/>
    <x v="0"/>
    <m/>
    <m/>
    <m/>
    <m/>
    <m/>
    <n v="1"/>
    <n v="1"/>
    <x v="0"/>
    <n v="1"/>
    <x v="0"/>
  </r>
  <r>
    <x v="3089"/>
    <s v="2016 Decline"/>
    <s v="2017 Applicant"/>
    <s v="Archived"/>
    <m/>
    <m/>
    <x v="0"/>
    <m/>
    <m/>
    <m/>
    <x v="0"/>
    <m/>
    <x v="0"/>
    <m/>
    <m/>
    <m/>
    <m/>
    <m/>
    <n v="1"/>
    <n v="1"/>
    <x v="0"/>
    <n v="1"/>
    <x v="0"/>
  </r>
  <r>
    <x v="3090"/>
    <s v="2016 Decline"/>
    <s v="2017 Applicant"/>
    <s v="Archived"/>
    <m/>
    <m/>
    <x v="0"/>
    <m/>
    <m/>
    <m/>
    <x v="0"/>
    <m/>
    <x v="0"/>
    <m/>
    <m/>
    <m/>
    <m/>
    <m/>
    <n v="1"/>
    <n v="1"/>
    <x v="0"/>
    <n v="1"/>
    <x v="0"/>
  </r>
  <r>
    <x v="3091"/>
    <s v="Application Form [Required]"/>
    <s v="2017 Applicant"/>
    <s v="Active"/>
    <m/>
    <m/>
    <x v="0"/>
    <m/>
    <m/>
    <m/>
    <x v="0"/>
    <m/>
    <x v="0"/>
    <m/>
    <m/>
    <m/>
    <m/>
    <m/>
    <n v="1"/>
    <n v="1"/>
    <x v="0"/>
    <n v="1"/>
    <x v="0"/>
  </r>
  <r>
    <x v="3092"/>
    <s v="2016 Decline"/>
    <s v="2017 Applicant"/>
    <s v="Archived"/>
    <m/>
    <m/>
    <x v="0"/>
    <m/>
    <m/>
    <m/>
    <x v="0"/>
    <m/>
    <x v="0"/>
    <m/>
    <m/>
    <m/>
    <m/>
    <m/>
    <n v="1"/>
    <n v="1"/>
    <x v="0"/>
    <n v="1"/>
    <x v="0"/>
  </r>
  <r>
    <x v="3093"/>
    <s v="Application Form [Required]"/>
    <s v="2017 Applicant"/>
    <s v="Active"/>
    <m/>
    <m/>
    <x v="0"/>
    <m/>
    <m/>
    <m/>
    <x v="0"/>
    <m/>
    <x v="0"/>
    <m/>
    <m/>
    <m/>
    <m/>
    <m/>
    <n v="1"/>
    <n v="1"/>
    <x v="0"/>
    <n v="1"/>
    <x v="0"/>
  </r>
  <r>
    <x v="3094"/>
    <s v="2016 Decline"/>
    <s v="2017 Applicant"/>
    <s v="Archived"/>
    <m/>
    <m/>
    <x v="0"/>
    <m/>
    <m/>
    <m/>
    <x v="0"/>
    <m/>
    <x v="0"/>
    <m/>
    <m/>
    <m/>
    <m/>
    <m/>
    <n v="1"/>
    <n v="1"/>
    <x v="0"/>
    <n v="1"/>
    <x v="0"/>
  </r>
  <r>
    <x v="3095"/>
    <s v="2015 Decline"/>
    <s v="2017 Applicant"/>
    <s v="Archived"/>
    <m/>
    <m/>
    <x v="0"/>
    <m/>
    <m/>
    <m/>
    <x v="0"/>
    <m/>
    <x v="0"/>
    <m/>
    <m/>
    <m/>
    <m/>
    <m/>
    <n v="1"/>
    <n v="1"/>
    <x v="0"/>
    <n v="1"/>
    <x v="0"/>
  </r>
  <r>
    <x v="3096"/>
    <s v="Application Form Complete"/>
    <s v="2017 Applicant"/>
    <s v="Active"/>
    <s v="F"/>
    <s v="Nampula"/>
    <x v="15"/>
    <s v="Mozambique"/>
    <s v="English"/>
    <s v="24/05/1997"/>
    <x v="1"/>
    <m/>
    <x v="9"/>
    <s v="BA (Hons) Social Science"/>
    <s v="South Africa"/>
    <s v="White river nelspruit"/>
    <s v="Metropolitan College"/>
    <s v="Rwanda campus only"/>
    <n v="0"/>
    <n v="0"/>
    <x v="1"/>
    <n v="0"/>
    <x v="1"/>
  </r>
  <r>
    <x v="3097"/>
    <s v="Application Form [Required]"/>
    <s v="2017 Applicant"/>
    <s v="Active"/>
    <s v="F"/>
    <s v="Randburg"/>
    <x v="6"/>
    <s v="South Africa"/>
    <s v="English"/>
    <s v="28/08/1997"/>
    <x v="9"/>
    <s v="Facebook"/>
    <x v="7"/>
    <s v="BSc (Hons) Applied Psychology"/>
    <s v="South Africa"/>
    <s v="Johannesburg"/>
    <s v="Monument High School"/>
    <m/>
    <n v="0"/>
    <n v="0"/>
    <x v="1"/>
    <n v="0"/>
    <x v="1"/>
  </r>
  <r>
    <x v="3098"/>
    <s v="2016 Decline"/>
    <s v="2017 Applicant"/>
    <s v="Archived"/>
    <m/>
    <m/>
    <x v="0"/>
    <m/>
    <m/>
    <m/>
    <x v="0"/>
    <m/>
    <x v="0"/>
    <m/>
    <m/>
    <m/>
    <m/>
    <m/>
    <n v="1"/>
    <n v="1"/>
    <x v="0"/>
    <n v="1"/>
    <x v="0"/>
  </r>
  <r>
    <x v="3099"/>
    <s v="2015 Decline"/>
    <s v="2017 Applicant"/>
    <s v="Archived"/>
    <m/>
    <m/>
    <x v="0"/>
    <m/>
    <m/>
    <m/>
    <x v="0"/>
    <m/>
    <x v="0"/>
    <m/>
    <m/>
    <m/>
    <m/>
    <m/>
    <n v="1"/>
    <n v="1"/>
    <x v="0"/>
    <n v="1"/>
    <x v="0"/>
  </r>
  <r>
    <x v="3100"/>
    <s v="Application Form [Required]"/>
    <s v="2017 Applicant"/>
    <s v="Active"/>
    <s v="F"/>
    <s v="Jalingo"/>
    <x v="7"/>
    <s v="Nigeria"/>
    <s v="English"/>
    <s v="30/09/1996"/>
    <x v="3"/>
    <m/>
    <x v="2"/>
    <s v="BEng Electrical Power Systems Engineering"/>
    <s v="United States"/>
    <s v="American"/>
    <s v="Accreditation"/>
    <s v="Both the Mauritian and Rwandan campuses"/>
    <n v="0"/>
    <n v="0"/>
    <x v="1"/>
    <n v="0"/>
    <x v="1"/>
  </r>
  <r>
    <x v="3101"/>
    <s v="Application Form [Required]"/>
    <s v="2017 Applicant"/>
    <s v="Active"/>
    <m/>
    <m/>
    <x v="0"/>
    <m/>
    <m/>
    <m/>
    <x v="0"/>
    <m/>
    <x v="0"/>
    <m/>
    <m/>
    <m/>
    <m/>
    <m/>
    <n v="1"/>
    <n v="1"/>
    <x v="0"/>
    <n v="1"/>
    <x v="0"/>
  </r>
  <r>
    <x v="3102"/>
    <s v="Application Form [Required]"/>
    <s v="2017 Applicant"/>
    <s v="Active"/>
    <m/>
    <m/>
    <x v="0"/>
    <m/>
    <m/>
    <m/>
    <x v="0"/>
    <m/>
    <x v="0"/>
    <m/>
    <m/>
    <m/>
    <m/>
    <m/>
    <n v="1"/>
    <n v="1"/>
    <x v="0"/>
    <n v="1"/>
    <x v="0"/>
  </r>
  <r>
    <x v="3103"/>
    <s v="Application Form Complete"/>
    <s v="2017 Applicant"/>
    <s v="Active"/>
    <s v="F"/>
    <s v="Abuja"/>
    <x v="7"/>
    <s v="Nigeria"/>
    <s v="English"/>
    <s v="25/03/1995"/>
    <x v="3"/>
    <m/>
    <x v="9"/>
    <s v="BA (Hons) Social Science"/>
    <s v="Nigeria"/>
    <s v="gstc"/>
    <s v="gstc"/>
    <s v="Rwanda campus only"/>
    <n v="0"/>
    <n v="0"/>
    <x v="1"/>
    <n v="0"/>
    <x v="1"/>
  </r>
  <r>
    <x v="3104"/>
    <s v="2015 Decline"/>
    <s v="2017 Applicant"/>
    <s v="Archived"/>
    <m/>
    <m/>
    <x v="0"/>
    <m/>
    <m/>
    <m/>
    <x v="0"/>
    <m/>
    <x v="0"/>
    <m/>
    <m/>
    <m/>
    <m/>
    <m/>
    <n v="1"/>
    <n v="1"/>
    <x v="0"/>
    <n v="1"/>
    <x v="0"/>
  </r>
  <r>
    <x v="3105"/>
    <s v="2015 Decline"/>
    <s v="2017 Applicant"/>
    <s v="Archived"/>
    <m/>
    <m/>
    <x v="0"/>
    <m/>
    <m/>
    <m/>
    <x v="0"/>
    <m/>
    <x v="0"/>
    <m/>
    <m/>
    <m/>
    <m/>
    <m/>
    <n v="1"/>
    <n v="1"/>
    <x v="0"/>
    <n v="1"/>
    <x v="0"/>
  </r>
  <r>
    <x v="3106"/>
    <s v="2016 Decline"/>
    <s v="2017 Applicant"/>
    <s v="Archived"/>
    <m/>
    <m/>
    <x v="0"/>
    <m/>
    <m/>
    <m/>
    <x v="0"/>
    <m/>
    <x v="0"/>
    <m/>
    <m/>
    <m/>
    <m/>
    <m/>
    <n v="1"/>
    <n v="1"/>
    <x v="0"/>
    <n v="1"/>
    <x v="0"/>
  </r>
  <r>
    <x v="3107"/>
    <s v="2016 Decline"/>
    <s v="2017 Applicant"/>
    <s v="Archived"/>
    <m/>
    <m/>
    <x v="0"/>
    <m/>
    <m/>
    <m/>
    <x v="0"/>
    <m/>
    <x v="0"/>
    <m/>
    <m/>
    <m/>
    <m/>
    <m/>
    <n v="1"/>
    <n v="1"/>
    <x v="0"/>
    <n v="1"/>
    <x v="0"/>
  </r>
  <r>
    <x v="3108"/>
    <s v="Application Form Complete"/>
    <s v="2017 Applicant"/>
    <s v="Active"/>
    <s v="M"/>
    <s v="Mbabane"/>
    <x v="35"/>
    <s v="Swaziland"/>
    <s v="English"/>
    <s v="26/03/1998"/>
    <x v="11"/>
    <m/>
    <x v="1"/>
    <s v="BEng Electrical Power Systems Engineering"/>
    <s v="Swaziland"/>
    <s v="Mbabane"/>
    <s v="Ka-boyce high school"/>
    <s v="Mauritius Campus only"/>
    <n v="0"/>
    <n v="0"/>
    <x v="1"/>
    <n v="0"/>
    <x v="1"/>
  </r>
  <r>
    <x v="3109"/>
    <s v="Application Form [Required]"/>
    <s v="2017 Applicant"/>
    <s v="Active"/>
    <s v="M"/>
    <s v="lagos"/>
    <x v="7"/>
    <s v="Nigeria"/>
    <s v="English"/>
    <s v="15/06/1999"/>
    <x v="2"/>
    <m/>
    <x v="1"/>
    <s v="BEng Electrical Power Systems Engineering"/>
    <s v="Nigeria"/>
    <s v="lagos"/>
    <s v="international school,university of lagos"/>
    <s v="Both the Mauritian and Rwandan campuses"/>
    <n v="0"/>
    <n v="0"/>
    <x v="1"/>
    <n v="0"/>
    <x v="1"/>
  </r>
  <r>
    <x v="3110"/>
    <s v="2015 Decline"/>
    <s v="2017 Applicant"/>
    <s v="Archived"/>
    <m/>
    <m/>
    <x v="0"/>
    <m/>
    <m/>
    <m/>
    <x v="0"/>
    <m/>
    <x v="0"/>
    <m/>
    <m/>
    <m/>
    <m/>
    <m/>
    <n v="1"/>
    <n v="1"/>
    <x v="0"/>
    <n v="1"/>
    <x v="0"/>
  </r>
  <r>
    <x v="3111"/>
    <s v="2015 Decline"/>
    <s v="2017 Applicant"/>
    <s v="Archived"/>
    <m/>
    <m/>
    <x v="0"/>
    <m/>
    <m/>
    <m/>
    <x v="0"/>
    <m/>
    <x v="0"/>
    <m/>
    <m/>
    <m/>
    <m/>
    <m/>
    <n v="1"/>
    <n v="1"/>
    <x v="0"/>
    <n v="1"/>
    <x v="0"/>
  </r>
  <r>
    <x v="3112"/>
    <s v="2015 Decline"/>
    <s v="2017 Applicant"/>
    <s v="Archived"/>
    <m/>
    <m/>
    <x v="0"/>
    <m/>
    <m/>
    <m/>
    <x v="0"/>
    <m/>
    <x v="0"/>
    <m/>
    <m/>
    <m/>
    <m/>
    <m/>
    <n v="1"/>
    <n v="1"/>
    <x v="0"/>
    <n v="1"/>
    <x v="0"/>
  </r>
  <r>
    <x v="3113"/>
    <s v="Application Form [Required]"/>
    <s v="2017 Applicant"/>
    <s v="Active"/>
    <m/>
    <m/>
    <x v="0"/>
    <m/>
    <m/>
    <m/>
    <x v="0"/>
    <m/>
    <x v="0"/>
    <m/>
    <m/>
    <m/>
    <m/>
    <m/>
    <n v="1"/>
    <n v="1"/>
    <x v="0"/>
    <n v="1"/>
    <x v="0"/>
  </r>
  <r>
    <x v="3114"/>
    <s v="Application Form [Required]"/>
    <s v="2017 Applicant"/>
    <s v="Active"/>
    <s v="F"/>
    <s v="polokwane"/>
    <x v="6"/>
    <s v="South Africa"/>
    <s v="English"/>
    <s v="17/08/1997"/>
    <x v="11"/>
    <m/>
    <x v="3"/>
    <s v="BSc (Hons) Applied Psychology"/>
    <s v="South Africa"/>
    <s v="sibasa"/>
    <s v="mbilwi"/>
    <s v="Rwanda campus only"/>
    <n v="0"/>
    <n v="0"/>
    <x v="1"/>
    <n v="0"/>
    <x v="1"/>
  </r>
  <r>
    <x v="3115"/>
    <s v="Application Form [Required]"/>
    <s v="2017 Applicant"/>
    <s v="Active"/>
    <m/>
    <m/>
    <x v="0"/>
    <m/>
    <m/>
    <m/>
    <x v="0"/>
    <m/>
    <x v="0"/>
    <m/>
    <m/>
    <m/>
    <m/>
    <m/>
    <n v="1"/>
    <n v="1"/>
    <x v="0"/>
    <n v="1"/>
    <x v="0"/>
  </r>
  <r>
    <x v="3116"/>
    <s v="2016 Decline"/>
    <s v="2017 Applicant"/>
    <s v="Archived"/>
    <m/>
    <m/>
    <x v="0"/>
    <m/>
    <m/>
    <m/>
    <x v="0"/>
    <m/>
    <x v="0"/>
    <m/>
    <m/>
    <m/>
    <m/>
    <m/>
    <n v="1"/>
    <n v="1"/>
    <x v="0"/>
    <n v="1"/>
    <x v="0"/>
  </r>
  <r>
    <x v="3117"/>
    <s v="Application Form [Required]"/>
    <s v="2017 Applicant"/>
    <s v="Active"/>
    <s v="F"/>
    <s v="Douala"/>
    <x v="8"/>
    <s v="Cameroon"/>
    <s v="English"/>
    <s v="17/07/1994"/>
    <x v="4"/>
    <m/>
    <x v="2"/>
    <s v="BSc (Hons) Computing Science"/>
    <s v="Cameroon"/>
    <s v="Bamenda"/>
    <s v="Government Bilingual High School"/>
    <s v="Both the Mauritian and Rwandan campuses"/>
    <n v="0"/>
    <n v="0"/>
    <x v="1"/>
    <n v="0"/>
    <x v="1"/>
  </r>
  <r>
    <x v="3118"/>
    <s v="Application Form Complete"/>
    <s v="2017 Applicant"/>
    <s v="Active"/>
    <s v="F"/>
    <s v="Mthatha"/>
    <x v="6"/>
    <s v="South Africa"/>
    <s v="English"/>
    <d v="1999-01-08T00:00:00"/>
    <x v="3"/>
    <m/>
    <x v="10"/>
    <s v="BA (Hons) Business Managment"/>
    <s v="South Africa"/>
    <s v="Mthatha"/>
    <s v="St johns College"/>
    <s v="Both the Mauritian and Rwandan campuses"/>
    <n v="0"/>
    <n v="0"/>
    <x v="1"/>
    <n v="0"/>
    <x v="1"/>
  </r>
  <r>
    <x v="3119"/>
    <s v="2015 Decline"/>
    <s v="2017 Applicant"/>
    <s v="Archived"/>
    <m/>
    <m/>
    <x v="0"/>
    <m/>
    <m/>
    <m/>
    <x v="0"/>
    <m/>
    <x v="0"/>
    <m/>
    <m/>
    <m/>
    <m/>
    <m/>
    <n v="1"/>
    <n v="1"/>
    <x v="0"/>
    <n v="1"/>
    <x v="0"/>
  </r>
  <r>
    <x v="3120"/>
    <s v="2016 Decline"/>
    <s v="2017 Applicant"/>
    <s v="Archived"/>
    <m/>
    <m/>
    <x v="0"/>
    <m/>
    <m/>
    <m/>
    <x v="0"/>
    <m/>
    <x v="0"/>
    <m/>
    <m/>
    <m/>
    <m/>
    <m/>
    <n v="1"/>
    <n v="1"/>
    <x v="0"/>
    <n v="1"/>
    <x v="0"/>
  </r>
  <r>
    <x v="3121"/>
    <s v="2015 Decline"/>
    <s v="2017 Applicant"/>
    <s v="Archived"/>
    <m/>
    <m/>
    <x v="0"/>
    <m/>
    <m/>
    <m/>
    <x v="0"/>
    <m/>
    <x v="0"/>
    <m/>
    <m/>
    <m/>
    <m/>
    <m/>
    <n v="1"/>
    <n v="1"/>
    <x v="0"/>
    <n v="1"/>
    <x v="0"/>
  </r>
  <r>
    <x v="3122"/>
    <s v="Happy to see you again"/>
    <s v="2017 Applicant"/>
    <s v="Archived"/>
    <m/>
    <m/>
    <x v="0"/>
    <m/>
    <m/>
    <m/>
    <x v="0"/>
    <m/>
    <x v="0"/>
    <m/>
    <m/>
    <m/>
    <m/>
    <m/>
    <n v="1"/>
    <n v="1"/>
    <x v="0"/>
    <n v="1"/>
    <x v="0"/>
  </r>
  <r>
    <x v="3123"/>
    <s v="Application Form Complete"/>
    <s v="2017 Applicant"/>
    <s v="Active"/>
    <s v="F"/>
    <s v="Kwale"/>
    <x v="2"/>
    <s v="Kenya"/>
    <s v="English"/>
    <d v="1990-11-06T00:00:00"/>
    <x v="4"/>
    <m/>
    <x v="5"/>
    <s v="BA (Hons) Social Science"/>
    <s v="Kenya"/>
    <s v="Embu"/>
    <s v="Kyeni Girls High School"/>
    <s v="Both the Mauritian and Rwandan campuses"/>
    <n v="0"/>
    <n v="0"/>
    <x v="1"/>
    <n v="0"/>
    <x v="1"/>
  </r>
  <r>
    <x v="3124"/>
    <s v="Application Form [Required]"/>
    <s v="2017 Applicant"/>
    <s v="Active"/>
    <m/>
    <m/>
    <x v="0"/>
    <m/>
    <m/>
    <m/>
    <x v="0"/>
    <m/>
    <x v="0"/>
    <m/>
    <m/>
    <m/>
    <m/>
    <m/>
    <n v="1"/>
    <n v="1"/>
    <x v="0"/>
    <n v="1"/>
    <x v="0"/>
  </r>
  <r>
    <x v="3125"/>
    <s v="2016 Decline"/>
    <s v="2017 Applicant"/>
    <s v="Archived"/>
    <m/>
    <m/>
    <x v="0"/>
    <m/>
    <m/>
    <m/>
    <x v="0"/>
    <m/>
    <x v="0"/>
    <m/>
    <m/>
    <m/>
    <m/>
    <m/>
    <n v="1"/>
    <n v="1"/>
    <x v="0"/>
    <n v="1"/>
    <x v="0"/>
  </r>
  <r>
    <x v="3126"/>
    <s v="Application Form [Required]"/>
    <s v="2017 Applicant"/>
    <s v="Withdrawn"/>
    <s v="M"/>
    <s v="Bulawayo"/>
    <x v="13"/>
    <s v="Zimbabwe"/>
    <s v="English"/>
    <s v="25/08/1996"/>
    <x v="8"/>
    <m/>
    <x v="7"/>
    <s v="BA (Hons) Social Science"/>
    <s v="Zimbabwe"/>
    <s v="Bulawayo"/>
    <s v="solusi adventist high school"/>
    <s v="Rwanda campus only"/>
    <n v="0"/>
    <n v="0"/>
    <x v="1"/>
    <n v="0"/>
    <x v="1"/>
  </r>
  <r>
    <x v="3127"/>
    <s v="Application Form Complete"/>
    <s v="2017 Applicant"/>
    <s v="Active"/>
    <s v="M"/>
    <s v="Bulawayo"/>
    <x v="13"/>
    <s v="Zimbabwe"/>
    <s v="English"/>
    <s v="25/08/1997"/>
    <x v="5"/>
    <m/>
    <x v="1"/>
    <s v="BA (Hons) Social Science"/>
    <s v="Zimbabwe"/>
    <s v="Bulawayo"/>
    <s v="solusi adventist high school"/>
    <s v="Mauritius Campus only"/>
    <n v="0"/>
    <n v="0"/>
    <x v="1"/>
    <n v="0"/>
    <x v="1"/>
  </r>
  <r>
    <x v="3128"/>
    <s v="2016 Decline"/>
    <s v="2017 Applicant"/>
    <s v="Archived"/>
    <m/>
    <m/>
    <x v="0"/>
    <m/>
    <m/>
    <m/>
    <x v="0"/>
    <m/>
    <x v="0"/>
    <m/>
    <m/>
    <m/>
    <m/>
    <m/>
    <n v="1"/>
    <n v="1"/>
    <x v="0"/>
    <n v="1"/>
    <x v="0"/>
  </r>
  <r>
    <x v="3129"/>
    <s v="Application Form [Required]"/>
    <s v="2017 Applicant"/>
    <s v="Active"/>
    <s v="F"/>
    <s v="Harare"/>
    <x v="13"/>
    <s v="Zimbabwe"/>
    <s v="English"/>
    <s v="24/12/1987"/>
    <x v="1"/>
    <m/>
    <x v="5"/>
    <s v="BA (Hons) Business Managment"/>
    <s v="Zimbabwe"/>
    <s v="Domboshava"/>
    <s v="Visitation Makumbi"/>
    <s v="Mauritius Campus only"/>
    <n v="0"/>
    <n v="0"/>
    <x v="1"/>
    <n v="0"/>
    <x v="1"/>
  </r>
  <r>
    <x v="3130"/>
    <s v="2015 Decline"/>
    <s v="2017 Applicant"/>
    <s v="Archived"/>
    <m/>
    <m/>
    <x v="0"/>
    <m/>
    <m/>
    <m/>
    <x v="0"/>
    <m/>
    <x v="0"/>
    <m/>
    <m/>
    <m/>
    <m/>
    <m/>
    <n v="1"/>
    <n v="1"/>
    <x v="0"/>
    <n v="1"/>
    <x v="0"/>
  </r>
  <r>
    <x v="3131"/>
    <s v="Application Form [Required]"/>
    <s v="2017 Applicant"/>
    <s v="Withdrawn"/>
    <m/>
    <m/>
    <x v="0"/>
    <m/>
    <m/>
    <m/>
    <x v="0"/>
    <m/>
    <x v="0"/>
    <m/>
    <m/>
    <m/>
    <m/>
    <m/>
    <n v="1"/>
    <n v="1"/>
    <x v="0"/>
    <n v="1"/>
    <x v="0"/>
  </r>
  <r>
    <x v="3132"/>
    <s v="Application Form [Required]"/>
    <s v="2017 Applicant"/>
    <s v="Active"/>
    <s v="M"/>
    <s v="Lusaka"/>
    <x v="12"/>
    <s v="Zambia"/>
    <s v="English"/>
    <d v="1992-12-03T00:00:00"/>
    <x v="3"/>
    <m/>
    <x v="5"/>
    <s v="BA (Hons) Business Managment"/>
    <s v="Zambia"/>
    <s v="Chinsali"/>
    <s v="Kenneth kaunda secondary school"/>
    <s v="Both the Mauritian and Rwandan campuses"/>
    <n v="0"/>
    <n v="0"/>
    <x v="1"/>
    <n v="0"/>
    <x v="1"/>
  </r>
  <r>
    <x v="3133"/>
    <s v="Application Form [Required]"/>
    <s v="2017 Applicant"/>
    <s v="Active"/>
    <m/>
    <m/>
    <x v="0"/>
    <m/>
    <m/>
    <m/>
    <x v="0"/>
    <m/>
    <x v="0"/>
    <m/>
    <m/>
    <m/>
    <m/>
    <m/>
    <n v="1"/>
    <n v="1"/>
    <x v="0"/>
    <n v="1"/>
    <x v="0"/>
  </r>
  <r>
    <x v="3134"/>
    <s v="Application Form [Required]"/>
    <s v="2017 Applicant"/>
    <s v="Active"/>
    <m/>
    <m/>
    <x v="0"/>
    <m/>
    <m/>
    <m/>
    <x v="0"/>
    <m/>
    <x v="0"/>
    <m/>
    <m/>
    <m/>
    <m/>
    <m/>
    <n v="1"/>
    <n v="1"/>
    <x v="0"/>
    <n v="1"/>
    <x v="0"/>
  </r>
  <r>
    <x v="3135"/>
    <s v="Application Form [Required]"/>
    <s v="2017 Applicant"/>
    <s v="Active"/>
    <s v="M"/>
    <s v="NAIROBI"/>
    <x v="2"/>
    <s v="Kenya"/>
    <s v="English"/>
    <s v="13/04/1996"/>
    <x v="3"/>
    <m/>
    <x v="6"/>
    <s v="BA (Hons) Social Science"/>
    <s v="Kenya"/>
    <s v="NAIROBI"/>
    <s v="ALLIANCE HIGH SCHOOL"/>
    <s v="Both the Mauritian and Rwandan campuses"/>
    <n v="0"/>
    <n v="0"/>
    <x v="1"/>
    <n v="0"/>
    <x v="1"/>
  </r>
  <r>
    <x v="3136"/>
    <s v="2016 Decline"/>
    <s v="2017 Applicant"/>
    <s v="Archived"/>
    <m/>
    <m/>
    <x v="0"/>
    <m/>
    <m/>
    <m/>
    <x v="0"/>
    <m/>
    <x v="0"/>
    <m/>
    <m/>
    <m/>
    <m/>
    <m/>
    <n v="1"/>
    <n v="1"/>
    <x v="0"/>
    <n v="1"/>
    <x v="0"/>
  </r>
  <r>
    <x v="3137"/>
    <s v="2015 Decline"/>
    <s v="2017 Applicant"/>
    <s v="Archived"/>
    <m/>
    <m/>
    <x v="0"/>
    <m/>
    <m/>
    <m/>
    <x v="0"/>
    <m/>
    <x v="0"/>
    <m/>
    <m/>
    <m/>
    <m/>
    <m/>
    <n v="1"/>
    <n v="1"/>
    <x v="0"/>
    <n v="1"/>
    <x v="0"/>
  </r>
  <r>
    <x v="3138"/>
    <s v="2015 Decline"/>
    <s v="2017 Applicant"/>
    <s v="Archived"/>
    <m/>
    <m/>
    <x v="0"/>
    <m/>
    <m/>
    <m/>
    <x v="0"/>
    <m/>
    <x v="0"/>
    <m/>
    <m/>
    <m/>
    <m/>
    <m/>
    <n v="1"/>
    <n v="1"/>
    <x v="0"/>
    <n v="1"/>
    <x v="0"/>
  </r>
  <r>
    <x v="3139"/>
    <s v="Application Form Complete"/>
    <s v="2017 Applicant"/>
    <s v="Active"/>
    <s v="M"/>
    <s v="Matsapha"/>
    <x v="35"/>
    <s v="Swaziland"/>
    <s v="English"/>
    <s v="24/05/1991"/>
    <x v="11"/>
    <m/>
    <x v="5"/>
    <s v="BSc (Hons) Applied Psychology"/>
    <s v="Swaziland"/>
    <s v="Manzini"/>
    <s v="Pro-learning High School"/>
    <s v="Mauritius Campus only"/>
    <n v="0"/>
    <n v="0"/>
    <x v="1"/>
    <n v="0"/>
    <x v="1"/>
  </r>
  <r>
    <x v="3140"/>
    <s v="Application Form [Required]"/>
    <s v="2017 Applicant"/>
    <s v="Active"/>
    <m/>
    <m/>
    <x v="0"/>
    <m/>
    <m/>
    <m/>
    <x v="0"/>
    <m/>
    <x v="0"/>
    <m/>
    <m/>
    <m/>
    <m/>
    <m/>
    <n v="1"/>
    <n v="1"/>
    <x v="0"/>
    <n v="1"/>
    <x v="0"/>
  </r>
  <r>
    <x v="3141"/>
    <s v="Application Form [Required]"/>
    <s v="2017 Applicant"/>
    <s v="Active"/>
    <m/>
    <m/>
    <x v="0"/>
    <m/>
    <m/>
    <m/>
    <x v="0"/>
    <m/>
    <x v="0"/>
    <m/>
    <m/>
    <m/>
    <m/>
    <m/>
    <n v="1"/>
    <n v="1"/>
    <x v="0"/>
    <n v="1"/>
    <x v="0"/>
  </r>
  <r>
    <x v="3142"/>
    <s v="Application Form [Required]"/>
    <s v="2017 Applicant"/>
    <s v="Active"/>
    <m/>
    <m/>
    <x v="0"/>
    <m/>
    <m/>
    <m/>
    <x v="0"/>
    <m/>
    <x v="0"/>
    <m/>
    <m/>
    <m/>
    <m/>
    <m/>
    <n v="1"/>
    <n v="1"/>
    <x v="0"/>
    <n v="1"/>
    <x v="0"/>
  </r>
  <r>
    <x v="3143"/>
    <s v="2016 Decline"/>
    <s v="2017 Applicant"/>
    <s v="Archived"/>
    <m/>
    <m/>
    <x v="0"/>
    <m/>
    <m/>
    <m/>
    <x v="0"/>
    <m/>
    <x v="0"/>
    <m/>
    <m/>
    <m/>
    <m/>
    <m/>
    <n v="1"/>
    <n v="1"/>
    <x v="0"/>
    <n v="1"/>
    <x v="0"/>
  </r>
  <r>
    <x v="3144"/>
    <s v="Application Form [Required]"/>
    <s v="2017 Applicant"/>
    <s v="Active"/>
    <m/>
    <m/>
    <x v="0"/>
    <m/>
    <m/>
    <m/>
    <x v="0"/>
    <m/>
    <x v="0"/>
    <m/>
    <m/>
    <m/>
    <m/>
    <m/>
    <n v="1"/>
    <n v="1"/>
    <x v="0"/>
    <n v="1"/>
    <x v="0"/>
  </r>
  <r>
    <x v="3145"/>
    <s v="Application Form [Required]"/>
    <s v="2017 Applicant"/>
    <s v="Active"/>
    <s v="F"/>
    <s v="Durban"/>
    <x v="6"/>
    <s v="South Africa"/>
    <s v="English"/>
    <d v="1997-09-12T00:00:00"/>
    <x v="6"/>
    <m/>
    <x v="3"/>
    <s v="BA (Hons) Social Science"/>
    <s v="South Africa"/>
    <n v="2015"/>
    <s v="Ntabantuzuma High School"/>
    <m/>
    <n v="0"/>
    <n v="0"/>
    <x v="1"/>
    <n v="0"/>
    <x v="1"/>
  </r>
  <r>
    <x v="3146"/>
    <s v="Application Form [Required]"/>
    <s v="2017 Applicant"/>
    <s v="Active"/>
    <s v="M"/>
    <s v="Nairobi"/>
    <x v="2"/>
    <s v="Kenya"/>
    <s v="English"/>
    <s v="22/05/1996"/>
    <x v="5"/>
    <m/>
    <x v="2"/>
    <s v="BA (Hons) Business Managment"/>
    <s v="Kenya"/>
    <s v="Nairobi"/>
    <s v="St. Mary's School Nairobi"/>
    <s v="Both the Mauritian and Rwandan campuses"/>
    <n v="0"/>
    <n v="0"/>
    <x v="1"/>
    <n v="0"/>
    <x v="1"/>
  </r>
  <r>
    <x v="3147"/>
    <s v="Application Form [Required]"/>
    <s v="2017 Applicant"/>
    <s v="Active"/>
    <m/>
    <m/>
    <x v="0"/>
    <m/>
    <m/>
    <m/>
    <x v="0"/>
    <m/>
    <x v="0"/>
    <m/>
    <m/>
    <m/>
    <m/>
    <m/>
    <n v="1"/>
    <n v="1"/>
    <x v="0"/>
    <n v="1"/>
    <x v="0"/>
  </r>
  <r>
    <x v="3148"/>
    <s v="2015 Decline"/>
    <s v="2017 Applicant"/>
    <s v="Archived"/>
    <m/>
    <m/>
    <x v="0"/>
    <m/>
    <m/>
    <m/>
    <x v="0"/>
    <m/>
    <x v="0"/>
    <m/>
    <m/>
    <m/>
    <m/>
    <m/>
    <n v="1"/>
    <n v="1"/>
    <x v="0"/>
    <n v="1"/>
    <x v="0"/>
  </r>
  <r>
    <x v="3149"/>
    <s v="Application Form [Required]"/>
    <s v="2017 Applicant"/>
    <s v="Active"/>
    <s v="M"/>
    <s v="Tanga"/>
    <x v="16"/>
    <s v="Tanzania"/>
    <s v="English"/>
    <s v="22/09/1993"/>
    <x v="5"/>
    <m/>
    <x v="5"/>
    <s v="BA (Hons) Social Science"/>
    <m/>
    <m/>
    <m/>
    <m/>
    <n v="0"/>
    <n v="0"/>
    <x v="1"/>
    <n v="1"/>
    <x v="2"/>
  </r>
  <r>
    <x v="3150"/>
    <s v="2015 Decline"/>
    <s v="2017 Applicant"/>
    <s v="Archived"/>
    <m/>
    <m/>
    <x v="0"/>
    <m/>
    <m/>
    <m/>
    <x v="0"/>
    <m/>
    <x v="0"/>
    <m/>
    <m/>
    <m/>
    <m/>
    <m/>
    <n v="1"/>
    <n v="1"/>
    <x v="0"/>
    <n v="1"/>
    <x v="0"/>
  </r>
  <r>
    <x v="3151"/>
    <s v="2016 Decline"/>
    <s v="2017 Applicant"/>
    <s v="Archived"/>
    <m/>
    <m/>
    <x v="0"/>
    <m/>
    <m/>
    <m/>
    <x v="0"/>
    <m/>
    <x v="0"/>
    <m/>
    <m/>
    <m/>
    <m/>
    <m/>
    <n v="1"/>
    <n v="1"/>
    <x v="0"/>
    <n v="1"/>
    <x v="0"/>
  </r>
  <r>
    <x v="3152"/>
    <s v="Application Form [Required]"/>
    <s v="2017 Applicant"/>
    <s v="Active"/>
    <m/>
    <m/>
    <x v="0"/>
    <m/>
    <m/>
    <m/>
    <x v="0"/>
    <m/>
    <x v="0"/>
    <m/>
    <m/>
    <m/>
    <m/>
    <m/>
    <n v="1"/>
    <n v="1"/>
    <x v="0"/>
    <n v="1"/>
    <x v="0"/>
  </r>
  <r>
    <x v="3153"/>
    <s v="2015 Decline"/>
    <s v="2017 Applicant"/>
    <s v="Archived"/>
    <m/>
    <m/>
    <x v="0"/>
    <m/>
    <m/>
    <m/>
    <x v="0"/>
    <m/>
    <x v="0"/>
    <m/>
    <m/>
    <m/>
    <m/>
    <m/>
    <n v="1"/>
    <n v="1"/>
    <x v="0"/>
    <n v="1"/>
    <x v="0"/>
  </r>
  <r>
    <x v="3154"/>
    <s v="Application Form [Required]"/>
    <s v="2017 Applicant"/>
    <s v="Active"/>
    <s v="F"/>
    <s v="Nairobi"/>
    <x v="2"/>
    <s v="Kenya"/>
    <s v="English"/>
    <s v="21/03/1998"/>
    <x v="5"/>
    <m/>
    <x v="5"/>
    <s v="BSc (Hons) Computing Science"/>
    <s v="Kenya"/>
    <s v="Machakos"/>
    <s v="Lukenya Girls' High School"/>
    <s v="Both the Mauritian and Rwandan campuses"/>
    <n v="0"/>
    <n v="0"/>
    <x v="1"/>
    <n v="0"/>
    <x v="1"/>
  </r>
  <r>
    <x v="3155"/>
    <s v="Application Form [Required]"/>
    <s v="2017 Applicant"/>
    <s v="Active"/>
    <s v="M"/>
    <s v="KINSHASA"/>
    <x v="26"/>
    <s v="Congo, Democratic Republic"/>
    <s v="French"/>
    <d v="1992-07-01T00:00:00"/>
    <x v="1"/>
    <m/>
    <x v="6"/>
    <s v="BSc (Hons) Computing Science"/>
    <s v="Congo, Democratic Republic"/>
    <s v="KINSHASA"/>
    <s v="INSTITUT BADIADINGI"/>
    <s v="Mauritius Campus only"/>
    <n v="0"/>
    <n v="0"/>
    <x v="1"/>
    <n v="0"/>
    <x v="1"/>
  </r>
  <r>
    <x v="3156"/>
    <s v="Application Form [Required]"/>
    <s v="2017 Applicant"/>
    <s v="Active"/>
    <m/>
    <m/>
    <x v="0"/>
    <m/>
    <m/>
    <m/>
    <x v="0"/>
    <m/>
    <x v="0"/>
    <m/>
    <m/>
    <m/>
    <m/>
    <m/>
    <n v="1"/>
    <n v="1"/>
    <x v="0"/>
    <n v="1"/>
    <x v="0"/>
  </r>
  <r>
    <x v="3157"/>
    <s v="Application Form [Required]"/>
    <s v="2017 Applicant"/>
    <s v="Active"/>
    <m/>
    <m/>
    <x v="0"/>
    <m/>
    <m/>
    <m/>
    <x v="0"/>
    <m/>
    <x v="0"/>
    <m/>
    <m/>
    <m/>
    <m/>
    <m/>
    <n v="1"/>
    <n v="1"/>
    <x v="0"/>
    <n v="1"/>
    <x v="0"/>
  </r>
  <r>
    <x v="3158"/>
    <s v="2015 Decline"/>
    <s v="2017 Applicant"/>
    <s v="Archived"/>
    <m/>
    <m/>
    <x v="0"/>
    <m/>
    <m/>
    <m/>
    <x v="0"/>
    <m/>
    <x v="0"/>
    <m/>
    <m/>
    <m/>
    <m/>
    <m/>
    <n v="1"/>
    <n v="1"/>
    <x v="0"/>
    <n v="1"/>
    <x v="0"/>
  </r>
  <r>
    <x v="3159"/>
    <s v="2015 Decline"/>
    <s v="2017 Applicant"/>
    <s v="Archived"/>
    <m/>
    <m/>
    <x v="0"/>
    <m/>
    <m/>
    <m/>
    <x v="0"/>
    <m/>
    <x v="0"/>
    <m/>
    <m/>
    <m/>
    <m/>
    <m/>
    <n v="1"/>
    <n v="1"/>
    <x v="0"/>
    <n v="1"/>
    <x v="0"/>
  </r>
  <r>
    <x v="3160"/>
    <s v="Application Form [Required]"/>
    <s v="2017 Applicant"/>
    <s v="Active"/>
    <s v="M"/>
    <s v="kitwe"/>
    <x v="12"/>
    <s v="Zambia"/>
    <s v="English"/>
    <s v="13/08/1996"/>
    <x v="3"/>
    <m/>
    <x v="7"/>
    <s v="BEng Electrical Power Systems Engineering"/>
    <s v="Zambia"/>
    <s v="monze"/>
    <s v="monze secondary school"/>
    <s v="Both the Mauritian and Rwandan campuses"/>
    <n v="0"/>
    <n v="0"/>
    <x v="1"/>
    <n v="0"/>
    <x v="1"/>
  </r>
  <r>
    <x v="3161"/>
    <s v="Application Form [Required]"/>
    <s v="2017 Applicant"/>
    <s v="Active"/>
    <s v="M"/>
    <s v="Lusaka"/>
    <x v="12"/>
    <s v="Zambia"/>
    <s v="English"/>
    <s v="30/09/1984"/>
    <x v="3"/>
    <m/>
    <x v="7"/>
    <s v="BSc (Hons) Computing Science"/>
    <s v="Zambia"/>
    <s v="Kasama"/>
    <s v="kasama Boys High school"/>
    <s v="Mauritius Campus only"/>
    <n v="0"/>
    <n v="0"/>
    <x v="1"/>
    <n v="0"/>
    <x v="1"/>
  </r>
  <r>
    <x v="3162"/>
    <s v="2016 Decline"/>
    <s v="2017 Applicant"/>
    <s v="Archived"/>
    <m/>
    <m/>
    <x v="0"/>
    <m/>
    <m/>
    <m/>
    <x v="0"/>
    <m/>
    <x v="0"/>
    <m/>
    <m/>
    <m/>
    <m/>
    <m/>
    <n v="1"/>
    <n v="1"/>
    <x v="0"/>
    <n v="1"/>
    <x v="0"/>
  </r>
  <r>
    <x v="3163"/>
    <s v="2015 Decline"/>
    <s v="2017 Applicant"/>
    <s v="Archived"/>
    <m/>
    <m/>
    <x v="0"/>
    <m/>
    <m/>
    <m/>
    <x v="0"/>
    <m/>
    <x v="0"/>
    <m/>
    <m/>
    <m/>
    <m/>
    <m/>
    <n v="1"/>
    <n v="1"/>
    <x v="0"/>
    <n v="1"/>
    <x v="0"/>
  </r>
  <r>
    <x v="3164"/>
    <s v="Application Form [Required]"/>
    <s v="2017 Applicant"/>
    <s v="Active"/>
    <s v="F"/>
    <s v="Butare"/>
    <x v="9"/>
    <s v="Rwanda"/>
    <s v="English"/>
    <s v="25/04/1999"/>
    <x v="1"/>
    <m/>
    <x v="1"/>
    <s v="BSc (Hons) Computing Science"/>
    <s v="Rwanda"/>
    <m/>
    <m/>
    <m/>
    <n v="0"/>
    <n v="0"/>
    <x v="1"/>
    <n v="1"/>
    <x v="2"/>
  </r>
  <r>
    <x v="3165"/>
    <s v="Application Form [Required]"/>
    <s v="2017 Applicant"/>
    <s v="Withdrawn"/>
    <m/>
    <m/>
    <x v="0"/>
    <m/>
    <m/>
    <m/>
    <x v="0"/>
    <m/>
    <x v="0"/>
    <m/>
    <m/>
    <m/>
    <m/>
    <m/>
    <n v="1"/>
    <n v="1"/>
    <x v="0"/>
    <n v="1"/>
    <x v="0"/>
  </r>
  <r>
    <x v="3166"/>
    <s v="2015 Decline"/>
    <s v="2017 Applicant"/>
    <s v="Archived"/>
    <m/>
    <m/>
    <x v="0"/>
    <m/>
    <m/>
    <m/>
    <x v="0"/>
    <m/>
    <x v="0"/>
    <m/>
    <m/>
    <m/>
    <m/>
    <m/>
    <n v="1"/>
    <n v="1"/>
    <x v="0"/>
    <n v="1"/>
    <x v="0"/>
  </r>
  <r>
    <x v="3167"/>
    <s v="2015 Decline"/>
    <s v="2017 Applicant"/>
    <s v="Archived"/>
    <m/>
    <m/>
    <x v="0"/>
    <m/>
    <m/>
    <m/>
    <x v="0"/>
    <m/>
    <x v="0"/>
    <m/>
    <m/>
    <m/>
    <m/>
    <m/>
    <n v="1"/>
    <n v="1"/>
    <x v="0"/>
    <n v="1"/>
    <x v="0"/>
  </r>
  <r>
    <x v="3168"/>
    <s v="2015 Decline"/>
    <s v="2017 Applicant"/>
    <s v="Archived"/>
    <m/>
    <m/>
    <x v="0"/>
    <m/>
    <m/>
    <m/>
    <x v="0"/>
    <m/>
    <x v="0"/>
    <m/>
    <m/>
    <m/>
    <m/>
    <m/>
    <n v="1"/>
    <n v="1"/>
    <x v="0"/>
    <n v="1"/>
    <x v="0"/>
  </r>
  <r>
    <x v="3169"/>
    <s v="Application Form Complete"/>
    <s v="2017 Applicant"/>
    <s v="Active"/>
    <s v="M"/>
    <s v="Vacoas"/>
    <x v="10"/>
    <s v="Mauritius"/>
    <s v="English"/>
    <d v="1996-01-05T00:00:00"/>
    <x v="3"/>
    <m/>
    <x v="7"/>
    <s v="BA (Hons) Social Science"/>
    <s v="Mauritius"/>
    <s v="Curepipe"/>
    <s v="Curepipe College"/>
    <s v="Both the Mauritian and Rwandan campuses"/>
    <n v="0"/>
    <n v="0"/>
    <x v="1"/>
    <n v="0"/>
    <x v="1"/>
  </r>
  <r>
    <x v="3170"/>
    <s v="2015 Decline"/>
    <s v="2017 Applicant"/>
    <s v="Archived"/>
    <m/>
    <m/>
    <x v="0"/>
    <m/>
    <m/>
    <m/>
    <x v="0"/>
    <m/>
    <x v="0"/>
    <m/>
    <m/>
    <m/>
    <m/>
    <m/>
    <n v="1"/>
    <n v="1"/>
    <x v="0"/>
    <n v="1"/>
    <x v="0"/>
  </r>
  <r>
    <x v="3171"/>
    <s v="Application Form [Required]"/>
    <s v="2017 Applicant"/>
    <s v="Active"/>
    <s v="F"/>
    <s v="Nairobi"/>
    <x v="2"/>
    <s v="Kenya"/>
    <s v="English"/>
    <d v="1997-11-03T00:00:00"/>
    <x v="1"/>
    <m/>
    <x v="1"/>
    <s v="BA (Hons) Business Managment"/>
    <s v="Kenya"/>
    <s v="Kericho"/>
    <s v="kipsigis girls high school"/>
    <s v="Both the Mauritian and Rwandan campuses"/>
    <n v="0"/>
    <n v="0"/>
    <x v="1"/>
    <n v="0"/>
    <x v="1"/>
  </r>
  <r>
    <x v="3172"/>
    <s v="2016 Decline"/>
    <s v="2017 Applicant"/>
    <s v="Archived"/>
    <m/>
    <m/>
    <x v="0"/>
    <m/>
    <m/>
    <m/>
    <x v="0"/>
    <m/>
    <x v="0"/>
    <m/>
    <m/>
    <m/>
    <m/>
    <m/>
    <n v="1"/>
    <n v="1"/>
    <x v="0"/>
    <n v="1"/>
    <x v="0"/>
  </r>
  <r>
    <x v="3173"/>
    <s v="2015 Decline"/>
    <s v="2017 Applicant"/>
    <s v="Archived"/>
    <m/>
    <m/>
    <x v="0"/>
    <m/>
    <m/>
    <m/>
    <x v="0"/>
    <m/>
    <x v="0"/>
    <m/>
    <m/>
    <m/>
    <m/>
    <m/>
    <n v="1"/>
    <n v="1"/>
    <x v="0"/>
    <n v="1"/>
    <x v="0"/>
  </r>
  <r>
    <x v="3174"/>
    <s v="2015 Decline"/>
    <s v="2017 Applicant"/>
    <s v="Archived"/>
    <m/>
    <m/>
    <x v="0"/>
    <m/>
    <m/>
    <m/>
    <x v="0"/>
    <m/>
    <x v="0"/>
    <m/>
    <m/>
    <m/>
    <m/>
    <m/>
    <n v="1"/>
    <n v="1"/>
    <x v="0"/>
    <n v="1"/>
    <x v="0"/>
  </r>
  <r>
    <x v="3175"/>
    <s v="Application Form [Required]"/>
    <s v="2017 Applicant"/>
    <s v="Active"/>
    <s v="M"/>
    <s v="Kaduna South"/>
    <x v="7"/>
    <s v="Nigeria"/>
    <s v="English"/>
    <d v="2001-11-04T00:00:00"/>
    <x v="3"/>
    <m/>
    <x v="2"/>
    <s v="BSc (Hons) Computing Science"/>
    <s v="Nigeria"/>
    <s v="Kaduna South"/>
    <s v="Evat Model School"/>
    <s v="Mauritius Campus only"/>
    <n v="0"/>
    <n v="0"/>
    <x v="1"/>
    <n v="0"/>
    <x v="1"/>
  </r>
  <r>
    <x v="3176"/>
    <s v="Application Form [Required]"/>
    <s v="2017 Applicant"/>
    <s v="Active"/>
    <s v="F"/>
    <s v="kampala"/>
    <x v="3"/>
    <s v="Uganda"/>
    <s v="English"/>
    <s v="14/07/1997"/>
    <x v="2"/>
    <m/>
    <x v="9"/>
    <s v="BA (Hons) Social Science"/>
    <s v="Uganda"/>
    <m/>
    <m/>
    <m/>
    <n v="0"/>
    <n v="0"/>
    <x v="1"/>
    <n v="1"/>
    <x v="2"/>
  </r>
  <r>
    <x v="3177"/>
    <s v="2015 Decline"/>
    <s v="2017 Applicant"/>
    <s v="Archived"/>
    <m/>
    <m/>
    <x v="0"/>
    <m/>
    <m/>
    <m/>
    <x v="0"/>
    <m/>
    <x v="0"/>
    <m/>
    <m/>
    <m/>
    <m/>
    <m/>
    <n v="1"/>
    <n v="1"/>
    <x v="0"/>
    <n v="1"/>
    <x v="0"/>
  </r>
  <r>
    <x v="3178"/>
    <s v="2016 Decline"/>
    <s v="2017 Applicant"/>
    <s v="Archived"/>
    <m/>
    <m/>
    <x v="0"/>
    <m/>
    <m/>
    <m/>
    <x v="0"/>
    <m/>
    <x v="0"/>
    <m/>
    <m/>
    <m/>
    <m/>
    <m/>
    <n v="1"/>
    <n v="1"/>
    <x v="0"/>
    <n v="1"/>
    <x v="0"/>
  </r>
  <r>
    <x v="3179"/>
    <s v="2015 Decline"/>
    <s v="2017 Applicant"/>
    <s v="Archived"/>
    <m/>
    <m/>
    <x v="0"/>
    <m/>
    <m/>
    <m/>
    <x v="0"/>
    <m/>
    <x v="0"/>
    <m/>
    <m/>
    <m/>
    <m/>
    <m/>
    <n v="1"/>
    <n v="1"/>
    <x v="0"/>
    <n v="1"/>
    <x v="0"/>
  </r>
  <r>
    <x v="3180"/>
    <s v="Happy to see you again"/>
    <s v="Admit from Sept 2016"/>
    <s v="Active"/>
    <m/>
    <m/>
    <x v="0"/>
    <m/>
    <m/>
    <m/>
    <x v="0"/>
    <m/>
    <x v="0"/>
    <m/>
    <m/>
    <m/>
    <m/>
    <m/>
    <n v="1"/>
    <n v="1"/>
    <x v="0"/>
    <n v="1"/>
    <x v="0"/>
  </r>
  <r>
    <x v="3181"/>
    <s v="2015 Decline"/>
    <s v="2017 Applicant"/>
    <s v="Archived"/>
    <m/>
    <m/>
    <x v="0"/>
    <m/>
    <m/>
    <m/>
    <x v="0"/>
    <m/>
    <x v="0"/>
    <m/>
    <m/>
    <m/>
    <m/>
    <m/>
    <n v="1"/>
    <n v="1"/>
    <x v="0"/>
    <n v="1"/>
    <x v="0"/>
  </r>
  <r>
    <x v="3182"/>
    <s v="Application Form Complete"/>
    <s v="2017 Applicant"/>
    <s v="Active"/>
    <s v="F"/>
    <s v="southern province"/>
    <x v="9"/>
    <s v="Rwanda"/>
    <s v="English"/>
    <d v="1996-01-01T00:00:00"/>
    <x v="1"/>
    <m/>
    <x v="1"/>
    <s v="BA (Hons) Business Managment"/>
    <s v="Rwanda"/>
    <s v="kamonyi"/>
    <s v="Gihembe secondary school, and ECOSE MUSAMBIRA"/>
    <s v="Both the Mauritian and Rwandan campuses"/>
    <n v="0"/>
    <n v="0"/>
    <x v="1"/>
    <n v="0"/>
    <x v="1"/>
  </r>
  <r>
    <x v="3183"/>
    <s v="2015 Decline"/>
    <s v="2017 Applicant"/>
    <s v="Archived"/>
    <m/>
    <m/>
    <x v="0"/>
    <m/>
    <m/>
    <m/>
    <x v="0"/>
    <m/>
    <x v="0"/>
    <m/>
    <m/>
    <m/>
    <m/>
    <m/>
    <n v="1"/>
    <n v="1"/>
    <x v="0"/>
    <n v="1"/>
    <x v="0"/>
  </r>
  <r>
    <x v="3184"/>
    <s v="2015 Decline"/>
    <s v="2017 Applicant"/>
    <s v="Archived"/>
    <m/>
    <m/>
    <x v="0"/>
    <m/>
    <m/>
    <m/>
    <x v="0"/>
    <m/>
    <x v="0"/>
    <m/>
    <m/>
    <m/>
    <m/>
    <m/>
    <n v="1"/>
    <n v="1"/>
    <x v="0"/>
    <n v="1"/>
    <x v="0"/>
  </r>
  <r>
    <x v="3185"/>
    <s v="Application Form [Required]"/>
    <s v="2017 Applicant"/>
    <s v="Active"/>
    <m/>
    <m/>
    <x v="0"/>
    <m/>
    <m/>
    <m/>
    <x v="0"/>
    <m/>
    <x v="0"/>
    <m/>
    <m/>
    <m/>
    <m/>
    <m/>
    <n v="1"/>
    <n v="1"/>
    <x v="0"/>
    <n v="1"/>
    <x v="0"/>
  </r>
  <r>
    <x v="3186"/>
    <s v="Application Form [Required]"/>
    <s v="2017 Applicant"/>
    <s v="Active"/>
    <m/>
    <m/>
    <x v="0"/>
    <m/>
    <m/>
    <m/>
    <x v="0"/>
    <m/>
    <x v="0"/>
    <m/>
    <m/>
    <m/>
    <m/>
    <m/>
    <n v="1"/>
    <n v="1"/>
    <x v="0"/>
    <n v="1"/>
    <x v="0"/>
  </r>
  <r>
    <x v="3187"/>
    <s v="2016 Decline"/>
    <s v="2017 Applicant"/>
    <s v="Deleted"/>
    <m/>
    <m/>
    <x v="0"/>
    <m/>
    <m/>
    <m/>
    <x v="0"/>
    <m/>
    <x v="0"/>
    <m/>
    <m/>
    <m/>
    <m/>
    <m/>
    <n v="1"/>
    <n v="1"/>
    <x v="0"/>
    <n v="1"/>
    <x v="0"/>
  </r>
  <r>
    <x v="3188"/>
    <s v="Application Form [Required]"/>
    <s v="2017 Applicant"/>
    <s v="Deleted"/>
    <m/>
    <m/>
    <x v="0"/>
    <m/>
    <m/>
    <m/>
    <x v="0"/>
    <m/>
    <x v="0"/>
    <m/>
    <m/>
    <m/>
    <m/>
    <m/>
    <n v="1"/>
    <n v="1"/>
    <x v="0"/>
    <n v="1"/>
    <x v="0"/>
  </r>
  <r>
    <x v="3189"/>
    <s v="Happy to see you again"/>
    <s v="2017 Applicant"/>
    <s v="Archived"/>
    <m/>
    <m/>
    <x v="0"/>
    <m/>
    <m/>
    <m/>
    <x v="0"/>
    <m/>
    <x v="0"/>
    <m/>
    <m/>
    <m/>
    <m/>
    <m/>
    <n v="1"/>
    <n v="1"/>
    <x v="0"/>
    <n v="1"/>
    <x v="0"/>
  </r>
  <r>
    <x v="3190"/>
    <s v="2015 Enrolled"/>
    <s v="2017 Applicant"/>
    <s v="Archived"/>
    <m/>
    <m/>
    <x v="0"/>
    <m/>
    <m/>
    <m/>
    <x v="0"/>
    <m/>
    <x v="0"/>
    <m/>
    <m/>
    <m/>
    <m/>
    <m/>
    <n v="1"/>
    <n v="1"/>
    <x v="0"/>
    <n v="1"/>
    <x v="0"/>
  </r>
  <r>
    <x v="3191"/>
    <s v="Application Form [Required]"/>
    <s v="2017 Applicant"/>
    <s v="Active"/>
    <m/>
    <m/>
    <x v="0"/>
    <m/>
    <m/>
    <m/>
    <x v="0"/>
    <m/>
    <x v="0"/>
    <m/>
    <m/>
    <m/>
    <m/>
    <m/>
    <n v="1"/>
    <n v="1"/>
    <x v="0"/>
    <n v="1"/>
    <x v="0"/>
  </r>
  <r>
    <x v="3192"/>
    <s v="2015 Decline"/>
    <s v="2017 Applicant"/>
    <s v="Archived"/>
    <m/>
    <m/>
    <x v="0"/>
    <m/>
    <m/>
    <m/>
    <x v="0"/>
    <m/>
    <x v="0"/>
    <m/>
    <m/>
    <m/>
    <m/>
    <m/>
    <n v="1"/>
    <n v="1"/>
    <x v="0"/>
    <n v="1"/>
    <x v="0"/>
  </r>
  <r>
    <x v="3193"/>
    <s v="2016 Decline"/>
    <s v="2017 Applicant"/>
    <s v="Archived"/>
    <m/>
    <m/>
    <x v="0"/>
    <m/>
    <m/>
    <m/>
    <x v="0"/>
    <m/>
    <x v="0"/>
    <m/>
    <m/>
    <m/>
    <m/>
    <m/>
    <n v="1"/>
    <n v="1"/>
    <x v="0"/>
    <n v="1"/>
    <x v="0"/>
  </r>
  <r>
    <x v="3194"/>
    <s v="2015 Decline"/>
    <s v="2017 Applicant"/>
    <s v="Archived"/>
    <m/>
    <m/>
    <x v="0"/>
    <m/>
    <m/>
    <m/>
    <x v="0"/>
    <m/>
    <x v="0"/>
    <m/>
    <m/>
    <m/>
    <m/>
    <m/>
    <n v="1"/>
    <n v="1"/>
    <x v="0"/>
    <n v="1"/>
    <x v="0"/>
  </r>
  <r>
    <x v="3195"/>
    <s v="Application Form Complete"/>
    <s v="2017 Applicant"/>
    <s v="Active"/>
    <s v="M"/>
    <s v="Abidjan"/>
    <x v="28"/>
    <s v="Cote d'Ivoire"/>
    <s v="French"/>
    <d v="2001-10-09T00:00:00"/>
    <x v="8"/>
    <m/>
    <x v="11"/>
    <s v="BA (Hons) Business Managment"/>
    <s v="Cote d'Ivoire"/>
    <s v="Abidjan"/>
    <s v="Lycée classique d'Abidjan"/>
    <s v="Both the Mauritian and Rwandan campuses"/>
    <n v="0"/>
    <n v="0"/>
    <x v="1"/>
    <n v="0"/>
    <x v="1"/>
  </r>
  <r>
    <x v="3196"/>
    <s v="2015 Decline"/>
    <s v="2017 Applicant"/>
    <s v="Archived"/>
    <m/>
    <m/>
    <x v="0"/>
    <m/>
    <m/>
    <m/>
    <x v="0"/>
    <m/>
    <x v="0"/>
    <m/>
    <m/>
    <m/>
    <m/>
    <m/>
    <n v="1"/>
    <n v="1"/>
    <x v="0"/>
    <n v="1"/>
    <x v="0"/>
  </r>
  <r>
    <x v="3197"/>
    <s v="Application Form [Required]"/>
    <s v="2017 Applicant"/>
    <s v="Active"/>
    <s v="F"/>
    <s v="Kisumu"/>
    <x v="2"/>
    <s v="Kenya"/>
    <s v="English"/>
    <s v="19/05/1999"/>
    <x v="8"/>
    <m/>
    <x v="1"/>
    <s v="BA (Hons) Social Science"/>
    <s v="Kenya"/>
    <s v="Limuru"/>
    <s v="Limuru Girls High School"/>
    <s v="Both the Mauritian and Rwandan campuses"/>
    <n v="0"/>
    <n v="0"/>
    <x v="1"/>
    <n v="0"/>
    <x v="1"/>
  </r>
  <r>
    <x v="3198"/>
    <s v="2016 Decline"/>
    <s v="2017 Applicant"/>
    <s v="Archived"/>
    <m/>
    <m/>
    <x v="0"/>
    <m/>
    <m/>
    <m/>
    <x v="0"/>
    <m/>
    <x v="0"/>
    <m/>
    <m/>
    <m/>
    <m/>
    <m/>
    <n v="1"/>
    <n v="1"/>
    <x v="0"/>
    <n v="1"/>
    <x v="0"/>
  </r>
  <r>
    <x v="3199"/>
    <s v="2016 Decline"/>
    <s v="2017 Applicant"/>
    <s v="Archived"/>
    <m/>
    <m/>
    <x v="0"/>
    <m/>
    <m/>
    <m/>
    <x v="0"/>
    <m/>
    <x v="0"/>
    <m/>
    <m/>
    <m/>
    <m/>
    <m/>
    <n v="1"/>
    <n v="1"/>
    <x v="0"/>
    <n v="1"/>
    <x v="0"/>
  </r>
  <r>
    <x v="3200"/>
    <s v="2015 Decline"/>
    <s v="2017 Applicant"/>
    <s v="Archived"/>
    <m/>
    <m/>
    <x v="0"/>
    <m/>
    <m/>
    <m/>
    <x v="0"/>
    <m/>
    <x v="0"/>
    <m/>
    <m/>
    <m/>
    <m/>
    <m/>
    <n v="1"/>
    <n v="1"/>
    <x v="0"/>
    <n v="1"/>
    <x v="0"/>
  </r>
  <r>
    <x v="3201"/>
    <s v="2015 Decline"/>
    <s v="2017 Applicant"/>
    <s v="Archived"/>
    <m/>
    <m/>
    <x v="0"/>
    <m/>
    <m/>
    <m/>
    <x v="0"/>
    <m/>
    <x v="0"/>
    <m/>
    <m/>
    <m/>
    <m/>
    <m/>
    <n v="1"/>
    <n v="1"/>
    <x v="0"/>
    <n v="1"/>
    <x v="0"/>
  </r>
  <r>
    <x v="3202"/>
    <s v="Application Form [Required]"/>
    <s v="2017 Applicant"/>
    <s v="Active"/>
    <m/>
    <m/>
    <x v="0"/>
    <m/>
    <m/>
    <m/>
    <x v="0"/>
    <m/>
    <x v="0"/>
    <m/>
    <m/>
    <m/>
    <m/>
    <m/>
    <n v="1"/>
    <n v="1"/>
    <x v="0"/>
    <n v="1"/>
    <x v="0"/>
  </r>
  <r>
    <x v="3203"/>
    <s v="Happy to see you again"/>
    <s v="2017 Applicant"/>
    <s v="Archived"/>
    <m/>
    <m/>
    <x v="0"/>
    <m/>
    <m/>
    <m/>
    <x v="0"/>
    <m/>
    <x v="0"/>
    <m/>
    <m/>
    <m/>
    <m/>
    <m/>
    <n v="1"/>
    <n v="1"/>
    <x v="0"/>
    <n v="1"/>
    <x v="0"/>
  </r>
  <r>
    <x v="3204"/>
    <s v="2015 Decline"/>
    <s v="2017 Applicant"/>
    <s v="Archived"/>
    <m/>
    <m/>
    <x v="0"/>
    <m/>
    <m/>
    <m/>
    <x v="0"/>
    <m/>
    <x v="0"/>
    <m/>
    <m/>
    <m/>
    <m/>
    <m/>
    <n v="1"/>
    <n v="1"/>
    <x v="0"/>
    <n v="1"/>
    <x v="0"/>
  </r>
  <r>
    <x v="3205"/>
    <s v="2015 Decline"/>
    <s v="2017 Applicant"/>
    <s v="Archived"/>
    <m/>
    <m/>
    <x v="0"/>
    <m/>
    <m/>
    <m/>
    <x v="0"/>
    <m/>
    <x v="0"/>
    <m/>
    <m/>
    <m/>
    <m/>
    <m/>
    <n v="1"/>
    <n v="1"/>
    <x v="0"/>
    <n v="1"/>
    <x v="0"/>
  </r>
  <r>
    <x v="3206"/>
    <s v="2015 Decline"/>
    <s v="2017 Applicant"/>
    <s v="Archived"/>
    <m/>
    <m/>
    <x v="0"/>
    <m/>
    <m/>
    <m/>
    <x v="0"/>
    <m/>
    <x v="0"/>
    <m/>
    <m/>
    <m/>
    <m/>
    <m/>
    <n v="1"/>
    <n v="1"/>
    <x v="0"/>
    <n v="1"/>
    <x v="0"/>
  </r>
  <r>
    <x v="3207"/>
    <s v="2015 Decline"/>
    <s v="2017 Applicant"/>
    <s v="Archived"/>
    <m/>
    <m/>
    <x v="0"/>
    <m/>
    <m/>
    <m/>
    <x v="0"/>
    <m/>
    <x v="0"/>
    <m/>
    <m/>
    <m/>
    <m/>
    <m/>
    <n v="1"/>
    <n v="1"/>
    <x v="0"/>
    <n v="1"/>
    <x v="0"/>
  </r>
  <r>
    <x v="3208"/>
    <s v="2015 Decline"/>
    <s v="2017 Applicant"/>
    <s v="Archived"/>
    <m/>
    <m/>
    <x v="0"/>
    <m/>
    <m/>
    <m/>
    <x v="0"/>
    <m/>
    <x v="0"/>
    <m/>
    <m/>
    <m/>
    <m/>
    <m/>
    <n v="1"/>
    <n v="1"/>
    <x v="0"/>
    <n v="1"/>
    <x v="0"/>
  </r>
  <r>
    <x v="3209"/>
    <s v="2015 Decline"/>
    <s v="2017 Applicant"/>
    <s v="Archived"/>
    <m/>
    <m/>
    <x v="0"/>
    <m/>
    <m/>
    <m/>
    <x v="0"/>
    <m/>
    <x v="0"/>
    <m/>
    <m/>
    <m/>
    <m/>
    <m/>
    <n v="1"/>
    <n v="1"/>
    <x v="0"/>
    <n v="1"/>
    <x v="0"/>
  </r>
  <r>
    <x v="3210"/>
    <s v="Application Form [Required]"/>
    <s v="2017 Applicant"/>
    <s v="Active"/>
    <m/>
    <m/>
    <x v="0"/>
    <m/>
    <m/>
    <m/>
    <x v="0"/>
    <m/>
    <x v="0"/>
    <m/>
    <m/>
    <m/>
    <m/>
    <m/>
    <n v="1"/>
    <n v="1"/>
    <x v="0"/>
    <n v="1"/>
    <x v="0"/>
  </r>
  <r>
    <x v="3211"/>
    <s v="Application Form [Required]"/>
    <s v="2017 Applicant"/>
    <s v="Active"/>
    <m/>
    <m/>
    <x v="0"/>
    <m/>
    <m/>
    <m/>
    <x v="0"/>
    <m/>
    <x v="0"/>
    <m/>
    <m/>
    <m/>
    <m/>
    <m/>
    <n v="1"/>
    <n v="1"/>
    <x v="0"/>
    <n v="1"/>
    <x v="0"/>
  </r>
  <r>
    <x v="3212"/>
    <s v="Application Form Complete"/>
    <s v="2017 Applicant"/>
    <s v="Active"/>
    <s v="F"/>
    <s v="musanze"/>
    <x v="9"/>
    <s v="Rwanda"/>
    <s v="English"/>
    <d v="1997-05-05T00:00:00"/>
    <x v="5"/>
    <m/>
    <x v="1"/>
    <s v="BA (Hons) Business Managment"/>
    <s v="Rwanda"/>
    <s v="musanze"/>
    <s v="sonrise christian school"/>
    <s v="Both the Mauritian and Rwandan campuses"/>
    <n v="0"/>
    <n v="0"/>
    <x v="1"/>
    <n v="0"/>
    <x v="1"/>
  </r>
  <r>
    <x v="3213"/>
    <s v="Application Form [Required]"/>
    <s v="2017 Applicant"/>
    <s v="Withdrawn"/>
    <m/>
    <m/>
    <x v="0"/>
    <m/>
    <m/>
    <m/>
    <x v="0"/>
    <m/>
    <x v="0"/>
    <m/>
    <m/>
    <m/>
    <m/>
    <m/>
    <n v="1"/>
    <n v="1"/>
    <x v="0"/>
    <n v="1"/>
    <x v="0"/>
  </r>
  <r>
    <x v="3214"/>
    <s v="Application Form [Required]"/>
    <s v="2017 Applicant"/>
    <s v="Active"/>
    <s v="M"/>
    <s v="Monrovia"/>
    <x v="17"/>
    <s v="Liberia"/>
    <s v="English"/>
    <s v="27/04/1998"/>
    <x v="5"/>
    <m/>
    <x v="2"/>
    <s v="BA (Hons) Social Science"/>
    <s v="Liberia"/>
    <s v="Monrovia"/>
    <s v="St Francis High School"/>
    <s v="Both the Mauritian and Rwandan campuses"/>
    <n v="0"/>
    <n v="0"/>
    <x v="1"/>
    <n v="0"/>
    <x v="1"/>
  </r>
  <r>
    <x v="3215"/>
    <s v="Application Form Complete"/>
    <s v="2017 Applicant"/>
    <s v="Active"/>
    <s v="M"/>
    <s v="Monrovia"/>
    <x v="17"/>
    <s v="Liberia"/>
    <s v="English"/>
    <s v="27/04/1998"/>
    <x v="5"/>
    <m/>
    <x v="2"/>
    <s v="BA (Hons) Social Science"/>
    <s v="Liberia"/>
    <s v="Monrovia"/>
    <s v="St Francis high School"/>
    <s v="Rwanda campus only"/>
    <n v="0"/>
    <n v="0"/>
    <x v="1"/>
    <n v="0"/>
    <x v="1"/>
  </r>
  <r>
    <x v="3216"/>
    <s v="Application Form [Required]"/>
    <s v="2017 Applicant"/>
    <s v="Active"/>
    <s v="F"/>
    <s v="pretoria"/>
    <x v="6"/>
    <s v="South Africa"/>
    <s v="English"/>
    <s v="26/12/1991"/>
    <x v="9"/>
    <s v="website"/>
    <x v="5"/>
    <s v="BA (Hons) Business Managment"/>
    <s v="South Africa"/>
    <s v="Pretoria"/>
    <s v="Langenhoven Hoerskool"/>
    <s v="Both the Mauritian and Rwandan campuses"/>
    <n v="0"/>
    <n v="0"/>
    <x v="1"/>
    <n v="0"/>
    <x v="1"/>
  </r>
  <r>
    <x v="3217"/>
    <s v="2015 Decline"/>
    <s v="2017 Applicant"/>
    <s v="Archived"/>
    <m/>
    <m/>
    <x v="0"/>
    <m/>
    <m/>
    <m/>
    <x v="0"/>
    <m/>
    <x v="0"/>
    <m/>
    <m/>
    <m/>
    <m/>
    <m/>
    <n v="1"/>
    <n v="1"/>
    <x v="0"/>
    <n v="1"/>
    <x v="0"/>
  </r>
  <r>
    <x v="3218"/>
    <s v="2015 Decline"/>
    <s v="2017 Applicant"/>
    <s v="Archived"/>
    <m/>
    <m/>
    <x v="0"/>
    <m/>
    <m/>
    <m/>
    <x v="0"/>
    <m/>
    <x v="0"/>
    <m/>
    <m/>
    <m/>
    <m/>
    <m/>
    <n v="1"/>
    <n v="1"/>
    <x v="0"/>
    <n v="1"/>
    <x v="0"/>
  </r>
  <r>
    <x v="3219"/>
    <s v="2015 Decline"/>
    <s v="2017 Applicant"/>
    <s v="Archived"/>
    <m/>
    <m/>
    <x v="0"/>
    <m/>
    <m/>
    <m/>
    <x v="0"/>
    <m/>
    <x v="0"/>
    <m/>
    <m/>
    <m/>
    <m/>
    <m/>
    <n v="1"/>
    <n v="1"/>
    <x v="0"/>
    <n v="1"/>
    <x v="0"/>
  </r>
  <r>
    <x v="3220"/>
    <s v="2015 Decline"/>
    <s v="2017 Applicant"/>
    <s v="Archived"/>
    <m/>
    <m/>
    <x v="0"/>
    <m/>
    <m/>
    <m/>
    <x v="0"/>
    <m/>
    <x v="0"/>
    <m/>
    <m/>
    <m/>
    <m/>
    <m/>
    <n v="1"/>
    <n v="1"/>
    <x v="0"/>
    <n v="1"/>
    <x v="0"/>
  </r>
  <r>
    <x v="3221"/>
    <s v="Application Form [Required]"/>
    <s v="2017 Applicant"/>
    <s v="Active"/>
    <s v="M"/>
    <s v="salé"/>
    <x v="23"/>
    <s v="Morocco"/>
    <s v="English"/>
    <d v="1995-08-10T00:00:00"/>
    <x v="3"/>
    <m/>
    <x v="6"/>
    <s v="BEng Electrical Power Systems Engineering"/>
    <s v="Morocco"/>
    <s v="salé"/>
    <s v="batoul sbihi high school"/>
    <s v="Mauritius Campus only"/>
    <n v="0"/>
    <n v="0"/>
    <x v="1"/>
    <n v="0"/>
    <x v="1"/>
  </r>
  <r>
    <x v="3222"/>
    <s v="Application Form [Required]"/>
    <s v="2017 Applicant"/>
    <s v="Active"/>
    <s v="M"/>
    <s v="kumasi"/>
    <x v="1"/>
    <s v="Ghana"/>
    <s v="English"/>
    <s v="29/01/1996"/>
    <x v="3"/>
    <m/>
    <x v="4"/>
    <s v="BEng Electrical Power Systems Engineering"/>
    <s v="Ghana"/>
    <s v="tamale"/>
    <s v="Tamale Islamic Science Senior High School"/>
    <s v="Mauritius Campus only"/>
    <n v="0"/>
    <n v="0"/>
    <x v="1"/>
    <n v="0"/>
    <x v="1"/>
  </r>
  <r>
    <x v="3223"/>
    <s v="Happy to see you again"/>
    <s v="2017 Applicant"/>
    <s v="Archived"/>
    <m/>
    <m/>
    <x v="0"/>
    <m/>
    <m/>
    <m/>
    <x v="0"/>
    <m/>
    <x v="0"/>
    <m/>
    <m/>
    <m/>
    <m/>
    <m/>
    <n v="1"/>
    <n v="1"/>
    <x v="0"/>
    <n v="1"/>
    <x v="0"/>
  </r>
  <r>
    <x v="3224"/>
    <s v="Application Form [Required]"/>
    <s v="2017 Applicant"/>
    <s v="Withdrawn"/>
    <m/>
    <m/>
    <x v="0"/>
    <m/>
    <m/>
    <m/>
    <x v="0"/>
    <m/>
    <x v="0"/>
    <m/>
    <m/>
    <m/>
    <m/>
    <m/>
    <n v="1"/>
    <n v="1"/>
    <x v="0"/>
    <n v="1"/>
    <x v="0"/>
  </r>
  <r>
    <x v="3225"/>
    <s v="Application Form [Required]"/>
    <s v="2017 Applicant"/>
    <s v="Active"/>
    <s v="F"/>
    <s v="Polokwane"/>
    <x v="6"/>
    <s v="South Africa"/>
    <s v="English"/>
    <s v="20/07/1999"/>
    <x v="6"/>
    <m/>
    <x v="5"/>
    <s v="BA (Hons) Social Science"/>
    <s v="South Africa"/>
    <s v="Polokwane"/>
    <s v="Hoërskool Noorderland"/>
    <s v="Both the Mauritian and Rwandan campuses"/>
    <n v="0"/>
    <n v="0"/>
    <x v="1"/>
    <n v="0"/>
    <x v="1"/>
  </r>
  <r>
    <x v="3226"/>
    <s v="2015 Enrolled"/>
    <s v="2017 Applicant"/>
    <s v="Archived"/>
    <m/>
    <m/>
    <x v="0"/>
    <m/>
    <m/>
    <m/>
    <x v="0"/>
    <m/>
    <x v="0"/>
    <m/>
    <m/>
    <m/>
    <m/>
    <m/>
    <n v="1"/>
    <n v="1"/>
    <x v="0"/>
    <n v="1"/>
    <x v="0"/>
  </r>
  <r>
    <x v="3227"/>
    <s v="Application Form [Required]"/>
    <s v="2017 Applicant"/>
    <s v="Active"/>
    <m/>
    <m/>
    <x v="0"/>
    <m/>
    <m/>
    <m/>
    <x v="0"/>
    <m/>
    <x v="0"/>
    <m/>
    <m/>
    <m/>
    <m/>
    <m/>
    <n v="1"/>
    <n v="1"/>
    <x v="0"/>
    <n v="1"/>
    <x v="0"/>
  </r>
  <r>
    <x v="3228"/>
    <s v="Application Form [Required]"/>
    <s v="2017 Applicant"/>
    <s v="Active"/>
    <m/>
    <m/>
    <x v="0"/>
    <m/>
    <m/>
    <m/>
    <x v="0"/>
    <m/>
    <x v="0"/>
    <m/>
    <m/>
    <m/>
    <m/>
    <m/>
    <n v="1"/>
    <n v="1"/>
    <x v="0"/>
    <n v="1"/>
    <x v="0"/>
  </r>
  <r>
    <x v="3229"/>
    <s v="2015 Enrolled"/>
    <s v="2017 Applicant"/>
    <s v="Archived"/>
    <m/>
    <m/>
    <x v="0"/>
    <m/>
    <m/>
    <m/>
    <x v="0"/>
    <m/>
    <x v="0"/>
    <m/>
    <m/>
    <m/>
    <m/>
    <m/>
    <n v="1"/>
    <n v="1"/>
    <x v="0"/>
    <n v="1"/>
    <x v="0"/>
  </r>
  <r>
    <x v="3230"/>
    <s v="2015 Decline"/>
    <s v="2017 Applicant"/>
    <s v="Archived"/>
    <m/>
    <m/>
    <x v="0"/>
    <m/>
    <m/>
    <m/>
    <x v="0"/>
    <m/>
    <x v="0"/>
    <m/>
    <m/>
    <m/>
    <m/>
    <m/>
    <n v="1"/>
    <n v="1"/>
    <x v="0"/>
    <n v="1"/>
    <x v="0"/>
  </r>
  <r>
    <x v="3231"/>
    <s v="2015 Decline"/>
    <s v="2017 Applicant"/>
    <s v="Archived"/>
    <m/>
    <m/>
    <x v="0"/>
    <m/>
    <m/>
    <m/>
    <x v="0"/>
    <m/>
    <x v="0"/>
    <m/>
    <m/>
    <m/>
    <m/>
    <m/>
    <n v="1"/>
    <n v="1"/>
    <x v="0"/>
    <n v="1"/>
    <x v="0"/>
  </r>
  <r>
    <x v="3232"/>
    <s v="Application Form [Required]"/>
    <s v="2017 Applicant"/>
    <s v="Active"/>
    <m/>
    <m/>
    <x v="0"/>
    <m/>
    <m/>
    <m/>
    <x v="0"/>
    <m/>
    <x v="0"/>
    <m/>
    <m/>
    <m/>
    <m/>
    <m/>
    <n v="1"/>
    <n v="1"/>
    <x v="0"/>
    <n v="1"/>
    <x v="0"/>
  </r>
  <r>
    <x v="3233"/>
    <s v="Application Form [Required]"/>
    <s v="2017 Applicant"/>
    <s v="Active"/>
    <m/>
    <m/>
    <x v="0"/>
    <m/>
    <m/>
    <m/>
    <x v="0"/>
    <m/>
    <x v="0"/>
    <m/>
    <m/>
    <m/>
    <m/>
    <m/>
    <n v="1"/>
    <n v="1"/>
    <x v="0"/>
    <n v="1"/>
    <x v="0"/>
  </r>
  <r>
    <x v="3234"/>
    <s v="Application Form [Required]"/>
    <s v="2017 Applicant"/>
    <s v="Active"/>
    <m/>
    <m/>
    <x v="0"/>
    <m/>
    <m/>
    <m/>
    <x v="0"/>
    <m/>
    <x v="0"/>
    <m/>
    <m/>
    <m/>
    <m/>
    <m/>
    <n v="1"/>
    <n v="1"/>
    <x v="0"/>
    <n v="1"/>
    <x v="0"/>
  </r>
  <r>
    <x v="3235"/>
    <s v="2015 Decline"/>
    <s v="2017 Applicant"/>
    <s v="Archived"/>
    <m/>
    <m/>
    <x v="0"/>
    <m/>
    <m/>
    <m/>
    <x v="0"/>
    <m/>
    <x v="0"/>
    <m/>
    <m/>
    <m/>
    <m/>
    <m/>
    <n v="1"/>
    <n v="1"/>
    <x v="0"/>
    <n v="1"/>
    <x v="0"/>
  </r>
  <r>
    <x v="3236"/>
    <s v="Application Form [Required]"/>
    <s v="2017 Applicant"/>
    <s v="Active"/>
    <s v="M"/>
    <s v="MOHALE'S HOEK"/>
    <x v="18"/>
    <s v="Lesotho"/>
    <s v="English"/>
    <d v="1993-06-10T00:00:00"/>
    <x v="1"/>
    <m/>
    <x v="1"/>
    <s v="BSc (Hons) Computing Science"/>
    <s v="Lesotho"/>
    <s v="MASERU"/>
    <s v="MACHABENG COLLEGE"/>
    <m/>
    <n v="0"/>
    <n v="0"/>
    <x v="1"/>
    <n v="0"/>
    <x v="1"/>
  </r>
  <r>
    <x v="3237"/>
    <s v="2016 Decline"/>
    <s v="2017 Applicant"/>
    <s v="Archived"/>
    <m/>
    <m/>
    <x v="0"/>
    <m/>
    <m/>
    <m/>
    <x v="0"/>
    <m/>
    <x v="0"/>
    <m/>
    <m/>
    <m/>
    <m/>
    <m/>
    <n v="1"/>
    <n v="1"/>
    <x v="0"/>
    <n v="1"/>
    <x v="0"/>
  </r>
  <r>
    <x v="3238"/>
    <s v="Application Form [Required]"/>
    <s v="2017 Applicant"/>
    <s v="Active"/>
    <s v="F"/>
    <s v="Teman"/>
    <x v="1"/>
    <s v="Zimbabwe"/>
    <s v="English"/>
    <d v="1999-03-03T00:00:00"/>
    <x v="11"/>
    <m/>
    <x v="2"/>
    <s v="BA (Hons) Business Managment"/>
    <s v="Ghana"/>
    <s v="Tema"/>
    <s v="SOS Hermann Gmeinner International Colleg"/>
    <s v="Mauritius Campus only"/>
    <n v="0"/>
    <n v="0"/>
    <x v="1"/>
    <n v="0"/>
    <x v="1"/>
  </r>
  <r>
    <x v="3239"/>
    <s v="Application Form [Required]"/>
    <s v="2017 Applicant"/>
    <s v="Active"/>
    <s v="F"/>
    <s v="RUSLOO 1475"/>
    <x v="6"/>
    <s v="South Africa"/>
    <s v="English"/>
    <s v="28/08/1996"/>
    <x v="3"/>
    <m/>
    <x v="5"/>
    <s v="BSc (Hons) Computing Science"/>
    <s v="South Africa"/>
    <s v="gauteng"/>
    <s v="Alafang high school"/>
    <s v="Both the Mauritian and Rwandan campuses"/>
    <n v="0"/>
    <n v="0"/>
    <x v="1"/>
    <n v="0"/>
    <x v="1"/>
  </r>
  <r>
    <x v="3240"/>
    <s v="Application Form [Required]"/>
    <s v="2017 Applicant"/>
    <s v="Active"/>
    <m/>
    <m/>
    <x v="0"/>
    <m/>
    <m/>
    <m/>
    <x v="0"/>
    <m/>
    <x v="0"/>
    <m/>
    <m/>
    <m/>
    <m/>
    <m/>
    <n v="1"/>
    <n v="1"/>
    <x v="0"/>
    <n v="1"/>
    <x v="0"/>
  </r>
  <r>
    <x v="3241"/>
    <s v="Application Form [Required]"/>
    <s v="2017 Applicant"/>
    <s v="Active"/>
    <s v="M"/>
    <s v="Estcourt"/>
    <x v="6"/>
    <s v="South Africa"/>
    <s v="English"/>
    <s v="21/11/1994"/>
    <x v="3"/>
    <m/>
    <x v="5"/>
    <s v="BEng Electrical Power Systems Engineering"/>
    <s v="South Africa"/>
    <s v="Bergville"/>
    <s v="Meadowsweet"/>
    <s v="Mauritius Campus only"/>
    <n v="0"/>
    <n v="0"/>
    <x v="1"/>
    <n v="0"/>
    <x v="1"/>
  </r>
  <r>
    <x v="3242"/>
    <s v="2015 Decline"/>
    <s v="2017 Applicant"/>
    <s v="Archived"/>
    <m/>
    <m/>
    <x v="0"/>
    <m/>
    <m/>
    <m/>
    <x v="0"/>
    <m/>
    <x v="0"/>
    <m/>
    <m/>
    <m/>
    <m/>
    <m/>
    <n v="1"/>
    <n v="1"/>
    <x v="0"/>
    <n v="1"/>
    <x v="0"/>
  </r>
  <r>
    <x v="3243"/>
    <s v="Application Form Complete"/>
    <s v="2017 Applicant"/>
    <s v="Active"/>
    <s v="F"/>
    <s v="Luanda"/>
    <x v="14"/>
    <s v="Angola"/>
    <s v="Portuguese"/>
    <d v="1996-05-04T00:00:00"/>
    <x v="2"/>
    <m/>
    <x v="2"/>
    <s v="BSc (Hons) Computing Science"/>
    <s v="Angola"/>
    <s v="Mbaza kongo"/>
    <s v="Escola do || ciclo do tuku"/>
    <s v="Mauritius Campus only"/>
    <n v="0"/>
    <n v="0"/>
    <x v="1"/>
    <n v="0"/>
    <x v="1"/>
  </r>
  <r>
    <x v="3244"/>
    <s v="Application Form [Required]"/>
    <s v="2017 Applicant"/>
    <s v="Active"/>
    <s v="M"/>
    <s v="Johannesburg (Springs)"/>
    <x v="6"/>
    <s v="South Africa"/>
    <s v="English"/>
    <s v="31/01/1999"/>
    <x v="11"/>
    <m/>
    <x v="3"/>
    <s v="BSc (Hons) Computing Science"/>
    <s v="South Africa"/>
    <s v="Johannesburg ( Springs)"/>
    <s v="Phulong Secondary School"/>
    <s v="Mauritius Campus only"/>
    <n v="0"/>
    <n v="0"/>
    <x v="1"/>
    <n v="0"/>
    <x v="1"/>
  </r>
  <r>
    <x v="3245"/>
    <s v="Application Form [Required]"/>
    <s v="2017 Applicant"/>
    <s v="Active"/>
    <s v="M"/>
    <s v="Mthatha"/>
    <x v="6"/>
    <s v="South Africa"/>
    <s v="English"/>
    <s v="14/04/1999"/>
    <x v="4"/>
    <m/>
    <x v="5"/>
    <s v="BA (Hons) Business Managment"/>
    <s v="South Africa"/>
    <s v="Mthatha"/>
    <s v="Holy Cross High School"/>
    <s v="Mauritius Campus only"/>
    <n v="0"/>
    <n v="0"/>
    <x v="1"/>
    <n v="0"/>
    <x v="1"/>
  </r>
  <r>
    <x v="3246"/>
    <s v="Application Form [Required]"/>
    <s v="2017 Applicant"/>
    <s v="Active"/>
    <m/>
    <m/>
    <x v="0"/>
    <m/>
    <m/>
    <m/>
    <x v="0"/>
    <m/>
    <x v="0"/>
    <m/>
    <m/>
    <m/>
    <m/>
    <m/>
    <n v="1"/>
    <n v="1"/>
    <x v="0"/>
    <n v="1"/>
    <x v="0"/>
  </r>
  <r>
    <x v="3247"/>
    <s v="2015 Decline"/>
    <s v="2017 Applicant"/>
    <s v="Archived"/>
    <m/>
    <m/>
    <x v="0"/>
    <m/>
    <m/>
    <m/>
    <x v="0"/>
    <m/>
    <x v="0"/>
    <m/>
    <m/>
    <m/>
    <m/>
    <m/>
    <n v="1"/>
    <n v="1"/>
    <x v="0"/>
    <n v="1"/>
    <x v="0"/>
  </r>
  <r>
    <x v="3248"/>
    <s v="2015 Decline"/>
    <s v="2017 Applicant"/>
    <s v="Archived"/>
    <m/>
    <m/>
    <x v="0"/>
    <m/>
    <m/>
    <m/>
    <x v="0"/>
    <m/>
    <x v="0"/>
    <m/>
    <m/>
    <m/>
    <m/>
    <m/>
    <n v="1"/>
    <n v="1"/>
    <x v="0"/>
    <n v="1"/>
    <x v="0"/>
  </r>
  <r>
    <x v="3249"/>
    <s v="2015 Decline"/>
    <s v="2017 Applicant"/>
    <s v="Archived"/>
    <m/>
    <m/>
    <x v="0"/>
    <m/>
    <m/>
    <m/>
    <x v="0"/>
    <m/>
    <x v="0"/>
    <m/>
    <m/>
    <m/>
    <m/>
    <m/>
    <n v="1"/>
    <n v="1"/>
    <x v="0"/>
    <n v="1"/>
    <x v="0"/>
  </r>
  <r>
    <x v="3250"/>
    <s v="2015 Decline"/>
    <s v="2017 Applicant"/>
    <s v="Archived"/>
    <m/>
    <m/>
    <x v="0"/>
    <m/>
    <m/>
    <m/>
    <x v="0"/>
    <m/>
    <x v="0"/>
    <m/>
    <m/>
    <m/>
    <m/>
    <m/>
    <n v="1"/>
    <n v="1"/>
    <x v="0"/>
    <n v="1"/>
    <x v="0"/>
  </r>
  <r>
    <x v="3251"/>
    <s v="Happy to see you again"/>
    <s v="2017 Applicant"/>
    <s v="Archived"/>
    <m/>
    <m/>
    <x v="0"/>
    <m/>
    <m/>
    <m/>
    <x v="0"/>
    <m/>
    <x v="0"/>
    <m/>
    <m/>
    <m/>
    <m/>
    <m/>
    <n v="1"/>
    <n v="1"/>
    <x v="0"/>
    <n v="1"/>
    <x v="0"/>
  </r>
  <r>
    <x v="3252"/>
    <s v="Application Form [Required]"/>
    <s v="2017 Applicant"/>
    <s v="Active"/>
    <s v="M"/>
    <s v="Juba"/>
    <x v="20"/>
    <s v="Sudan"/>
    <s v="English"/>
    <d v="1995-05-05T00:00:00"/>
    <x v="3"/>
    <m/>
    <x v="7"/>
    <s v="BSc (Hons) Computing Science"/>
    <s v="Uganda"/>
    <s v="Kampala"/>
    <s v="St. Michael High School"/>
    <s v="Mauritius Campus only"/>
    <n v="0"/>
    <n v="0"/>
    <x v="1"/>
    <n v="0"/>
    <x v="1"/>
  </r>
  <r>
    <x v="3253"/>
    <s v="Application Form [Required]"/>
    <s v="2017 Applicant"/>
    <s v="Active"/>
    <s v="F"/>
    <s v="Perskebult"/>
    <x v="6"/>
    <s v="South Africa"/>
    <s v="English"/>
    <d v="1999-10-04T00:00:00"/>
    <x v="3"/>
    <m/>
    <x v="3"/>
    <s v="BSc (Hons) Computing Science"/>
    <s v="South Africa"/>
    <s v="Polokwane"/>
    <s v="Makgofe high"/>
    <s v="Mauritius Campus only"/>
    <n v="0"/>
    <n v="0"/>
    <x v="1"/>
    <n v="0"/>
    <x v="1"/>
  </r>
  <r>
    <x v="3254"/>
    <s v="2015 Decline"/>
    <s v="2017 Applicant"/>
    <s v="Archived"/>
    <m/>
    <m/>
    <x v="0"/>
    <m/>
    <m/>
    <m/>
    <x v="0"/>
    <m/>
    <x v="0"/>
    <m/>
    <m/>
    <m/>
    <m/>
    <m/>
    <n v="1"/>
    <n v="1"/>
    <x v="0"/>
    <n v="1"/>
    <x v="0"/>
  </r>
  <r>
    <x v="3255"/>
    <s v="Application Form [Required]"/>
    <s v="2017 Applicant"/>
    <s v="Active"/>
    <m/>
    <m/>
    <x v="0"/>
    <m/>
    <m/>
    <m/>
    <x v="0"/>
    <m/>
    <x v="0"/>
    <m/>
    <m/>
    <m/>
    <m/>
    <m/>
    <n v="1"/>
    <n v="1"/>
    <x v="0"/>
    <n v="1"/>
    <x v="0"/>
  </r>
  <r>
    <x v="3256"/>
    <s v="Application Form [Required]"/>
    <s v="2017 Applicant"/>
    <s v="Active"/>
    <s v="M"/>
    <s v="Johannesburg"/>
    <x v="6"/>
    <s v="South Africa"/>
    <s v="English"/>
    <s v="17/06/1994"/>
    <x v="3"/>
    <m/>
    <x v="5"/>
    <s v="BA (Hons) Business Managment"/>
    <s v="South Africa"/>
    <s v="Johannesburg"/>
    <s v="Sunward Park High School"/>
    <s v="Mauritius Campus only"/>
    <n v="0"/>
    <n v="0"/>
    <x v="1"/>
    <n v="0"/>
    <x v="1"/>
  </r>
  <r>
    <x v="3257"/>
    <s v="2016 Decline"/>
    <s v="2017 Applicant"/>
    <s v="Archived"/>
    <m/>
    <m/>
    <x v="0"/>
    <m/>
    <m/>
    <m/>
    <x v="0"/>
    <m/>
    <x v="0"/>
    <m/>
    <m/>
    <m/>
    <m/>
    <m/>
    <n v="1"/>
    <n v="1"/>
    <x v="0"/>
    <n v="1"/>
    <x v="0"/>
  </r>
  <r>
    <x v="3258"/>
    <s v="Application Form [Required]"/>
    <s v="2017 Applicant"/>
    <s v="Active"/>
    <m/>
    <m/>
    <x v="0"/>
    <m/>
    <m/>
    <m/>
    <x v="0"/>
    <m/>
    <x v="0"/>
    <m/>
    <m/>
    <m/>
    <m/>
    <m/>
    <n v="1"/>
    <n v="1"/>
    <x v="0"/>
    <n v="1"/>
    <x v="0"/>
  </r>
  <r>
    <x v="3259"/>
    <s v="2015 Decline"/>
    <s v="2017 Applicant"/>
    <s v="Archived"/>
    <m/>
    <m/>
    <x v="0"/>
    <m/>
    <m/>
    <m/>
    <x v="0"/>
    <m/>
    <x v="0"/>
    <m/>
    <m/>
    <m/>
    <m/>
    <m/>
    <n v="1"/>
    <n v="1"/>
    <x v="0"/>
    <n v="1"/>
    <x v="0"/>
  </r>
  <r>
    <x v="3260"/>
    <s v="Application Form [Required]"/>
    <s v="2017 Applicant"/>
    <s v="Active"/>
    <s v="M"/>
    <s v="Dar es salaam"/>
    <x v="16"/>
    <s v="Tanzania"/>
    <s v="English"/>
    <s v="20/06/1993"/>
    <x v="9"/>
    <s v="From internet"/>
    <x v="1"/>
    <s v="BSc (Hons) Applied Psychology"/>
    <m/>
    <m/>
    <m/>
    <m/>
    <n v="0"/>
    <n v="0"/>
    <x v="1"/>
    <n v="1"/>
    <x v="2"/>
  </r>
  <r>
    <x v="3261"/>
    <s v="Application Form [Required]"/>
    <s v="2017 Applicant"/>
    <s v="Active"/>
    <m/>
    <m/>
    <x v="0"/>
    <m/>
    <m/>
    <m/>
    <x v="0"/>
    <m/>
    <x v="0"/>
    <m/>
    <m/>
    <m/>
    <m/>
    <m/>
    <n v="1"/>
    <n v="1"/>
    <x v="0"/>
    <n v="1"/>
    <x v="0"/>
  </r>
  <r>
    <x v="3262"/>
    <s v="2016 Decline"/>
    <s v="2017 Applicant"/>
    <s v="Archived"/>
    <m/>
    <m/>
    <x v="0"/>
    <m/>
    <m/>
    <m/>
    <x v="0"/>
    <m/>
    <x v="0"/>
    <m/>
    <m/>
    <m/>
    <m/>
    <m/>
    <n v="1"/>
    <n v="1"/>
    <x v="0"/>
    <n v="1"/>
    <x v="0"/>
  </r>
  <r>
    <x v="3263"/>
    <s v="Application Form [Required]"/>
    <s v="2017 Applicant"/>
    <s v="Active"/>
    <s v="M"/>
    <s v="Nairobi"/>
    <x v="2"/>
    <s v="Kenya"/>
    <s v="English"/>
    <s v="17/07/1996"/>
    <x v="3"/>
    <m/>
    <x v="1"/>
    <s v="BSc (Hons) Computing Science"/>
    <s v="Uganda"/>
    <s v="Jinja Uganda"/>
    <s v="Jinja college"/>
    <s v="Both the Mauritian and Rwandan campuses"/>
    <n v="0"/>
    <n v="0"/>
    <x v="1"/>
    <n v="0"/>
    <x v="1"/>
  </r>
  <r>
    <x v="3264"/>
    <s v="2015 Decline"/>
    <s v="2017 Applicant"/>
    <s v="Archived"/>
    <m/>
    <m/>
    <x v="0"/>
    <m/>
    <m/>
    <m/>
    <x v="0"/>
    <m/>
    <x v="0"/>
    <m/>
    <m/>
    <m/>
    <m/>
    <m/>
    <n v="1"/>
    <n v="1"/>
    <x v="0"/>
    <n v="1"/>
    <x v="0"/>
  </r>
  <r>
    <x v="3265"/>
    <s v="2016 Decline"/>
    <s v="2017 Applicant"/>
    <s v="Archived"/>
    <m/>
    <m/>
    <x v="0"/>
    <m/>
    <m/>
    <m/>
    <x v="0"/>
    <m/>
    <x v="0"/>
    <m/>
    <m/>
    <m/>
    <m/>
    <m/>
    <n v="1"/>
    <n v="1"/>
    <x v="0"/>
    <n v="1"/>
    <x v="0"/>
  </r>
  <r>
    <x v="3266"/>
    <s v="2015 Decline"/>
    <s v="2017 Applicant"/>
    <s v="Archived"/>
    <m/>
    <m/>
    <x v="0"/>
    <m/>
    <m/>
    <m/>
    <x v="0"/>
    <m/>
    <x v="0"/>
    <m/>
    <m/>
    <m/>
    <m/>
    <m/>
    <n v="1"/>
    <n v="1"/>
    <x v="0"/>
    <n v="1"/>
    <x v="0"/>
  </r>
  <r>
    <x v="3267"/>
    <s v="2015 Decline"/>
    <s v="2017 Applicant"/>
    <s v="Archived"/>
    <m/>
    <m/>
    <x v="0"/>
    <m/>
    <m/>
    <m/>
    <x v="0"/>
    <m/>
    <x v="0"/>
    <m/>
    <m/>
    <m/>
    <m/>
    <m/>
    <n v="1"/>
    <n v="1"/>
    <x v="0"/>
    <n v="1"/>
    <x v="0"/>
  </r>
  <r>
    <x v="3268"/>
    <s v="Application Form [Required]"/>
    <s v="2017 Applicant"/>
    <s v="Active"/>
    <m/>
    <m/>
    <x v="0"/>
    <m/>
    <m/>
    <m/>
    <x v="0"/>
    <m/>
    <x v="0"/>
    <m/>
    <m/>
    <m/>
    <m/>
    <m/>
    <n v="1"/>
    <n v="1"/>
    <x v="0"/>
    <n v="1"/>
    <x v="0"/>
  </r>
  <r>
    <x v="3269"/>
    <s v="Application Form [Required]"/>
    <s v="2017 Applicant"/>
    <s v="Active"/>
    <m/>
    <m/>
    <x v="0"/>
    <m/>
    <m/>
    <m/>
    <x v="0"/>
    <m/>
    <x v="0"/>
    <m/>
    <m/>
    <m/>
    <m/>
    <m/>
    <n v="1"/>
    <n v="1"/>
    <x v="0"/>
    <n v="1"/>
    <x v="0"/>
  </r>
  <r>
    <x v="3270"/>
    <s v="Application Form Complete"/>
    <s v="2017 Applicant"/>
    <s v="Active"/>
    <s v="F"/>
    <s v="Randfontein"/>
    <x v="6"/>
    <s v="South Africa"/>
    <s v="English"/>
    <s v="29/04/1999"/>
    <x v="3"/>
    <m/>
    <x v="5"/>
    <s v="BA (Hons) Business Managment"/>
    <s v="South Africa"/>
    <s v="Randfontein"/>
    <s v="Randfontein High School"/>
    <s v="Both the Mauritian and Rwandan campuses"/>
    <n v="0"/>
    <n v="0"/>
    <x v="1"/>
    <n v="0"/>
    <x v="1"/>
  </r>
  <r>
    <x v="3271"/>
    <s v="Application Form [Required]"/>
    <s v="2017 Applicant"/>
    <s v="Active"/>
    <s v="F"/>
    <s v="Windhoek"/>
    <x v="21"/>
    <s v="Namibia"/>
    <s v="English"/>
    <d v="1998-08-03T00:00:00"/>
    <x v="4"/>
    <m/>
    <x v="5"/>
    <s v="BA (Hons) Social Science"/>
    <s v="Namibia"/>
    <s v="Windhoek"/>
    <s v="Jan Morh Secondary School"/>
    <s v="Mauritius Campus only"/>
    <n v="0"/>
    <n v="0"/>
    <x v="1"/>
    <n v="0"/>
    <x v="1"/>
  </r>
  <r>
    <x v="3272"/>
    <s v="Application Form [Required]"/>
    <s v="2017 Applicant"/>
    <s v="Withdrawn"/>
    <s v="F"/>
    <s v="Harare"/>
    <x v="13"/>
    <s v="Zimbabwe"/>
    <s v="English"/>
    <d v="1999-10-07T00:00:00"/>
    <x v="5"/>
    <m/>
    <x v="1"/>
    <s v="BSc (Hons) Computing Science"/>
    <s v="Zimbabwe"/>
    <s v="Harare"/>
    <s v="Mabelreign Girls High School"/>
    <s v="Mauritius Campus only"/>
    <n v="0"/>
    <n v="0"/>
    <x v="1"/>
    <n v="0"/>
    <x v="1"/>
  </r>
  <r>
    <x v="3273"/>
    <s v="2015 Decline"/>
    <s v="2017 Applicant"/>
    <s v="Archived"/>
    <m/>
    <m/>
    <x v="0"/>
    <m/>
    <m/>
    <m/>
    <x v="0"/>
    <m/>
    <x v="0"/>
    <m/>
    <m/>
    <m/>
    <m/>
    <m/>
    <n v="1"/>
    <n v="1"/>
    <x v="0"/>
    <n v="1"/>
    <x v="0"/>
  </r>
  <r>
    <x v="3274"/>
    <s v="2015 Decline"/>
    <s v="2017 Applicant"/>
    <s v="Archived"/>
    <m/>
    <m/>
    <x v="0"/>
    <m/>
    <m/>
    <m/>
    <x v="0"/>
    <m/>
    <x v="0"/>
    <m/>
    <m/>
    <m/>
    <m/>
    <m/>
    <n v="1"/>
    <n v="1"/>
    <x v="0"/>
    <n v="1"/>
    <x v="0"/>
  </r>
  <r>
    <x v="3275"/>
    <s v="Happy to see you again"/>
    <s v="2017 Applicant"/>
    <s v="Archived"/>
    <m/>
    <m/>
    <x v="0"/>
    <m/>
    <m/>
    <m/>
    <x v="0"/>
    <m/>
    <x v="0"/>
    <m/>
    <m/>
    <m/>
    <m/>
    <m/>
    <n v="1"/>
    <n v="1"/>
    <x v="0"/>
    <n v="1"/>
    <x v="0"/>
  </r>
  <r>
    <x v="3276"/>
    <s v="Declined EA"/>
    <s v="2017 Applicant"/>
    <s v="Archived"/>
    <m/>
    <m/>
    <x v="0"/>
    <m/>
    <m/>
    <m/>
    <x v="0"/>
    <m/>
    <x v="0"/>
    <m/>
    <m/>
    <m/>
    <m/>
    <m/>
    <n v="1"/>
    <n v="1"/>
    <x v="0"/>
    <n v="1"/>
    <x v="0"/>
  </r>
  <r>
    <x v="3277"/>
    <s v="Application Form [Required]"/>
    <s v="2017 Applicant"/>
    <s v="Active"/>
    <m/>
    <s v="CENTURION"/>
    <x v="6"/>
    <s v="South Africa"/>
    <s v="English"/>
    <d v="1997-10-06T00:00:00"/>
    <x v="3"/>
    <m/>
    <x v="9"/>
    <s v="BA (Hons) Business Managment"/>
    <m/>
    <m/>
    <m/>
    <m/>
    <n v="0"/>
    <n v="0"/>
    <x v="1"/>
    <n v="1"/>
    <x v="2"/>
  </r>
  <r>
    <x v="3278"/>
    <s v="Application Form [Required]"/>
    <s v="2017 Applicant"/>
    <s v="Active"/>
    <s v="M"/>
    <s v="Mbabane"/>
    <x v="35"/>
    <s v="Swaziland"/>
    <s v="English"/>
    <d v="2000-08-08T00:00:00"/>
    <x v="5"/>
    <m/>
    <x v="2"/>
    <s v="BA (Hons) Business Managment"/>
    <s v="Swaziland"/>
    <s v="Ezulwini"/>
    <s v="Kobe Ramokgadi Advanced Learning Academy"/>
    <s v="Both the Mauritian and Rwandan campuses"/>
    <n v="0"/>
    <n v="0"/>
    <x v="1"/>
    <n v="0"/>
    <x v="1"/>
  </r>
  <r>
    <x v="3279"/>
    <s v="Application Form [Required]"/>
    <s v="2017 Applicant"/>
    <s v="Active"/>
    <s v="M"/>
    <s v="Mbabane"/>
    <x v="35"/>
    <s v="Swaziland"/>
    <s v="English"/>
    <s v="30/06/1999"/>
    <x v="8"/>
    <m/>
    <x v="9"/>
    <s v="BA (Hons) Business Managment"/>
    <s v="Swaziland"/>
    <s v="Mbabane"/>
    <s v="Sifundzani High School"/>
    <s v="Mauritius Campus only"/>
    <n v="0"/>
    <n v="0"/>
    <x v="1"/>
    <n v="0"/>
    <x v="1"/>
  </r>
  <r>
    <x v="3280"/>
    <s v="Application Form [Required]"/>
    <s v="2017 Applicant"/>
    <s v="Active"/>
    <s v="F"/>
    <s v="Mbabane"/>
    <x v="35"/>
    <s v="Swaziland"/>
    <s v="English"/>
    <d v="1992-04-09T00:00:00"/>
    <x v="11"/>
    <m/>
    <x v="6"/>
    <s v="BA (Hons) Business Managment"/>
    <s v="Swaziland"/>
    <s v="Mbabane"/>
    <s v="Sifundzani High School"/>
    <s v="Mauritius Campus only"/>
    <n v="0"/>
    <n v="0"/>
    <x v="1"/>
    <n v="0"/>
    <x v="1"/>
  </r>
  <r>
    <x v="3281"/>
    <s v="2016 Decline"/>
    <s v="2017 Applicant"/>
    <s v="Archived"/>
    <m/>
    <m/>
    <x v="0"/>
    <m/>
    <m/>
    <m/>
    <x v="0"/>
    <m/>
    <x v="0"/>
    <m/>
    <m/>
    <m/>
    <m/>
    <m/>
    <n v="1"/>
    <n v="1"/>
    <x v="0"/>
    <n v="1"/>
    <x v="0"/>
  </r>
  <r>
    <x v="3282"/>
    <s v="2015 Decline"/>
    <s v="2017 Applicant"/>
    <s v="Archived"/>
    <m/>
    <m/>
    <x v="0"/>
    <m/>
    <m/>
    <m/>
    <x v="0"/>
    <m/>
    <x v="0"/>
    <m/>
    <m/>
    <m/>
    <m/>
    <m/>
    <n v="1"/>
    <n v="1"/>
    <x v="0"/>
    <n v="1"/>
    <x v="0"/>
  </r>
  <r>
    <x v="3283"/>
    <s v="Application Form [Required]"/>
    <s v="2017 Applicant"/>
    <s v="Active"/>
    <s v="M"/>
    <s v="nhlangano"/>
    <x v="35"/>
    <s v="Swaziland"/>
    <s v="English"/>
    <s v="18/03/1997"/>
    <x v="11"/>
    <m/>
    <x v="1"/>
    <s v="BEng Electrical Power Systems Engineering"/>
    <s v="South Africa"/>
    <s v="pongola"/>
    <s v="bambanani high"/>
    <s v="Mauritius Campus only"/>
    <n v="0"/>
    <n v="0"/>
    <x v="1"/>
    <n v="0"/>
    <x v="1"/>
  </r>
  <r>
    <x v="3284"/>
    <s v="Application Form Complete"/>
    <s v="2017 Applicant"/>
    <s v="Active"/>
    <s v="M"/>
    <s v="Nhlangano"/>
    <x v="35"/>
    <s v="Swaziland"/>
    <s v="English"/>
    <d v="1995-02-11T00:00:00"/>
    <x v="2"/>
    <m/>
    <x v="9"/>
    <s v="BEng Electrical Power Systems Engineering"/>
    <s v="Swaziland"/>
    <s v="Magubheleni"/>
    <s v="Magubheleni High School"/>
    <s v="Mauritius Campus only"/>
    <n v="0"/>
    <n v="0"/>
    <x v="1"/>
    <n v="0"/>
    <x v="1"/>
  </r>
  <r>
    <x v="3285"/>
    <s v="2015 Decline"/>
    <s v="2017 Applicant"/>
    <s v="Archived"/>
    <m/>
    <m/>
    <x v="0"/>
    <m/>
    <m/>
    <m/>
    <x v="0"/>
    <m/>
    <x v="0"/>
    <m/>
    <m/>
    <m/>
    <m/>
    <m/>
    <n v="1"/>
    <n v="1"/>
    <x v="0"/>
    <n v="1"/>
    <x v="0"/>
  </r>
  <r>
    <x v="3286"/>
    <s v="Application Form [Required]"/>
    <s v="2017 Applicant"/>
    <s v="Withdrawn"/>
    <s v="F"/>
    <s v="vacoas"/>
    <x v="10"/>
    <s v="Mauritius"/>
    <s v="English"/>
    <s v="26/12/1998"/>
    <x v="9"/>
    <s v="ovec fair"/>
    <x v="8"/>
    <s v="BSc (Hons) Computing Science"/>
    <s v="Mauritius"/>
    <s v="phoenix"/>
    <s v="sodnac state secondary school"/>
    <s v="Mauritius Campus only"/>
    <n v="0"/>
    <n v="0"/>
    <x v="1"/>
    <n v="0"/>
    <x v="1"/>
  </r>
  <r>
    <x v="3287"/>
    <s v="2015 Decline"/>
    <s v="2017 Applicant"/>
    <s v="Archived"/>
    <m/>
    <m/>
    <x v="0"/>
    <m/>
    <m/>
    <m/>
    <x v="0"/>
    <m/>
    <x v="0"/>
    <m/>
    <m/>
    <m/>
    <m/>
    <m/>
    <n v="1"/>
    <n v="1"/>
    <x v="0"/>
    <n v="1"/>
    <x v="0"/>
  </r>
  <r>
    <x v="3288"/>
    <s v="Application Form [Required]"/>
    <s v="2017 Applicant"/>
    <s v="Active"/>
    <s v="M"/>
    <s v="mbabane"/>
    <x v="35"/>
    <s v="Swaziland"/>
    <s v="English"/>
    <d v="1995-11-09T00:00:00"/>
    <x v="7"/>
    <m/>
    <x v="8"/>
    <s v="BA (Hons) Business Managment"/>
    <s v="Swaziland"/>
    <s v="big bend"/>
    <s v="sisekelo high school"/>
    <s v="Rwanda campus only"/>
    <n v="0"/>
    <n v="0"/>
    <x v="1"/>
    <n v="0"/>
    <x v="1"/>
  </r>
  <r>
    <x v="3289"/>
    <s v="2016 Decline"/>
    <s v="2017 Applicant"/>
    <s v="Archived"/>
    <m/>
    <m/>
    <x v="0"/>
    <m/>
    <m/>
    <m/>
    <x v="0"/>
    <m/>
    <x v="0"/>
    <m/>
    <m/>
    <m/>
    <m/>
    <m/>
    <n v="1"/>
    <n v="1"/>
    <x v="0"/>
    <n v="1"/>
    <x v="0"/>
  </r>
  <r>
    <x v="3290"/>
    <s v="Application Form Complete"/>
    <s v="2017 Applicant"/>
    <s v="Active"/>
    <s v="M"/>
    <s v="Mbabane"/>
    <x v="35"/>
    <s v="Swaziland"/>
    <s v="English"/>
    <s v="19/05/1998"/>
    <x v="11"/>
    <m/>
    <x v="1"/>
    <s v="BEng Electrical Power Systems Engineering"/>
    <s v="Swaziland"/>
    <s v="Manzini"/>
    <s v="Swazi National High School"/>
    <s v="Both the Mauritian and Rwandan campuses"/>
    <n v="0"/>
    <n v="0"/>
    <x v="1"/>
    <n v="0"/>
    <x v="1"/>
  </r>
  <r>
    <x v="3291"/>
    <s v="2015 Decline"/>
    <s v="2017 Applicant"/>
    <s v="Archived"/>
    <m/>
    <m/>
    <x v="0"/>
    <m/>
    <m/>
    <m/>
    <x v="0"/>
    <m/>
    <x v="0"/>
    <m/>
    <m/>
    <m/>
    <m/>
    <m/>
    <n v="1"/>
    <n v="1"/>
    <x v="0"/>
    <n v="1"/>
    <x v="0"/>
  </r>
  <r>
    <x v="3292"/>
    <s v="Application Form Complete"/>
    <s v="2017 Applicant"/>
    <s v="Active"/>
    <s v="F"/>
    <s v="Nelspruit"/>
    <x v="6"/>
    <s v="South Africa"/>
    <s v="English"/>
    <d v="1997-07-08T00:00:00"/>
    <x v="3"/>
    <m/>
    <x v="1"/>
    <s v="BSc (Hons) Applied Psychology"/>
    <s v="South Africa"/>
    <s v="Nelspruit"/>
    <s v="Mandlesive High School"/>
    <s v="Both the Mauritian and Rwandan campuses"/>
    <n v="0"/>
    <n v="0"/>
    <x v="1"/>
    <n v="0"/>
    <x v="1"/>
  </r>
  <r>
    <x v="3293"/>
    <s v="Application Form Complete"/>
    <s v="2017 Applicant"/>
    <s v="Active"/>
    <s v="M"/>
    <s v="Nairobi"/>
    <x v="2"/>
    <s v="Kenya"/>
    <s v="English"/>
    <s v="16/02/1999"/>
    <x v="1"/>
    <m/>
    <x v="5"/>
    <s v="BSc (Hons) Computing Science"/>
    <s v="Kenya"/>
    <s v="Nairobi"/>
    <s v="Light Academy Boys, Karen"/>
    <s v="Mauritius Campus only"/>
    <n v="0"/>
    <n v="0"/>
    <x v="1"/>
    <n v="0"/>
    <x v="1"/>
  </r>
  <r>
    <x v="3294"/>
    <s v="2015 Decline"/>
    <s v="2017 Applicant"/>
    <s v="Archived"/>
    <m/>
    <m/>
    <x v="0"/>
    <m/>
    <m/>
    <m/>
    <x v="0"/>
    <m/>
    <x v="0"/>
    <m/>
    <m/>
    <m/>
    <m/>
    <m/>
    <n v="1"/>
    <n v="1"/>
    <x v="0"/>
    <n v="1"/>
    <x v="0"/>
  </r>
  <r>
    <x v="3295"/>
    <s v="Application Form [Required]"/>
    <s v="2017 Applicant"/>
    <s v="Active"/>
    <s v="F"/>
    <s v="Accra"/>
    <x v="1"/>
    <s v="Ghana"/>
    <s v="English"/>
    <d v="1998-11-11T00:00:00"/>
    <x v="7"/>
    <m/>
    <x v="11"/>
    <s v="BSc (Hons) Applied Psychology"/>
    <s v="Ghana"/>
    <s v="Cape Coast"/>
    <s v="Wesley Girls' High School"/>
    <s v="Mauritius Campus only"/>
    <n v="0"/>
    <n v="0"/>
    <x v="1"/>
    <n v="0"/>
    <x v="1"/>
  </r>
  <r>
    <x v="3296"/>
    <s v="Application Form [Required]"/>
    <s v="2017 Applicant"/>
    <s v="Active"/>
    <m/>
    <m/>
    <x v="0"/>
    <m/>
    <m/>
    <m/>
    <x v="0"/>
    <m/>
    <x v="0"/>
    <m/>
    <m/>
    <m/>
    <m/>
    <m/>
    <n v="1"/>
    <n v="1"/>
    <x v="0"/>
    <n v="1"/>
    <x v="0"/>
  </r>
  <r>
    <x v="3297"/>
    <s v="2016 Decline"/>
    <s v="2017 Applicant"/>
    <s v="Archived"/>
    <m/>
    <m/>
    <x v="0"/>
    <m/>
    <m/>
    <m/>
    <x v="0"/>
    <m/>
    <x v="0"/>
    <m/>
    <m/>
    <m/>
    <m/>
    <m/>
    <n v="1"/>
    <n v="1"/>
    <x v="0"/>
    <n v="1"/>
    <x v="0"/>
  </r>
  <r>
    <x v="3298"/>
    <s v="Application Form [Required]"/>
    <s v="2017 Applicant"/>
    <s v="Active"/>
    <s v="M"/>
    <s v="Bo city"/>
    <x v="30"/>
    <s v="Sierra Leone"/>
    <s v="English"/>
    <s v="15/08/1993"/>
    <x v="5"/>
    <m/>
    <x v="1"/>
    <s v="BA (Hons) Business Managment"/>
    <s v="Sierra Leone"/>
    <s v="Bo city"/>
    <s v="Christ the King College Bo"/>
    <s v="Rwanda campus only"/>
    <n v="0"/>
    <n v="0"/>
    <x v="1"/>
    <n v="0"/>
    <x v="1"/>
  </r>
  <r>
    <x v="3299"/>
    <s v="2015 Decline"/>
    <s v="2017 Applicant"/>
    <s v="Archived"/>
    <m/>
    <m/>
    <x v="0"/>
    <m/>
    <m/>
    <m/>
    <x v="0"/>
    <m/>
    <x v="0"/>
    <m/>
    <m/>
    <m/>
    <m/>
    <m/>
    <n v="1"/>
    <n v="1"/>
    <x v="0"/>
    <n v="1"/>
    <x v="0"/>
  </r>
  <r>
    <x v="3300"/>
    <s v="2016 Decline"/>
    <s v="2017 Applicant"/>
    <s v="Archived"/>
    <m/>
    <m/>
    <x v="0"/>
    <m/>
    <m/>
    <m/>
    <x v="0"/>
    <m/>
    <x v="0"/>
    <m/>
    <m/>
    <m/>
    <m/>
    <m/>
    <n v="1"/>
    <n v="1"/>
    <x v="0"/>
    <n v="1"/>
    <x v="0"/>
  </r>
  <r>
    <x v="3301"/>
    <s v="2015 Decline"/>
    <s v="2017 Applicant"/>
    <s v="Archived"/>
    <m/>
    <m/>
    <x v="0"/>
    <m/>
    <m/>
    <m/>
    <x v="0"/>
    <m/>
    <x v="0"/>
    <m/>
    <m/>
    <m/>
    <m/>
    <m/>
    <n v="1"/>
    <n v="1"/>
    <x v="0"/>
    <n v="1"/>
    <x v="0"/>
  </r>
  <r>
    <x v="3302"/>
    <s v="Application Form [Required]"/>
    <s v="2017 Applicant"/>
    <s v="Active"/>
    <m/>
    <m/>
    <x v="0"/>
    <m/>
    <m/>
    <m/>
    <x v="0"/>
    <m/>
    <x v="0"/>
    <m/>
    <m/>
    <m/>
    <m/>
    <m/>
    <n v="1"/>
    <n v="1"/>
    <x v="0"/>
    <n v="1"/>
    <x v="0"/>
  </r>
  <r>
    <x v="3303"/>
    <s v="2015 Decline"/>
    <s v="2017 Applicant"/>
    <s v="Archived"/>
    <m/>
    <m/>
    <x v="0"/>
    <m/>
    <m/>
    <m/>
    <x v="0"/>
    <m/>
    <x v="0"/>
    <m/>
    <m/>
    <m/>
    <m/>
    <m/>
    <n v="1"/>
    <n v="1"/>
    <x v="0"/>
    <n v="1"/>
    <x v="0"/>
  </r>
  <r>
    <x v="3304"/>
    <s v="Application Form [Required]"/>
    <s v="2017 Applicant"/>
    <s v="Active"/>
    <m/>
    <m/>
    <x v="0"/>
    <m/>
    <m/>
    <m/>
    <x v="0"/>
    <m/>
    <x v="0"/>
    <m/>
    <m/>
    <m/>
    <m/>
    <m/>
    <n v="1"/>
    <n v="1"/>
    <x v="0"/>
    <n v="1"/>
    <x v="0"/>
  </r>
  <r>
    <x v="3305"/>
    <s v="Application Form [Required]"/>
    <s v="2017 Applicant"/>
    <s v="Active"/>
    <m/>
    <m/>
    <x v="0"/>
    <m/>
    <m/>
    <m/>
    <x v="0"/>
    <m/>
    <x v="0"/>
    <m/>
    <m/>
    <m/>
    <m/>
    <m/>
    <n v="1"/>
    <n v="1"/>
    <x v="0"/>
    <n v="1"/>
    <x v="0"/>
  </r>
  <r>
    <x v="3306"/>
    <s v="Application Form [Required]"/>
    <s v="2017 Applicant"/>
    <s v="Active"/>
    <s v="F"/>
    <s v="Nairobi"/>
    <x v="2"/>
    <s v="Kenya"/>
    <s v="English"/>
    <s v="21/09/1983"/>
    <x v="9"/>
    <s v="Opportunities for Africa"/>
    <x v="8"/>
    <s v="BSc (Hons) Applied Psychology"/>
    <s v="Kenya"/>
    <m/>
    <m/>
    <s v="Mauritius Campus only"/>
    <n v="0"/>
    <n v="0"/>
    <x v="1"/>
    <n v="1"/>
    <x v="2"/>
  </r>
  <r>
    <x v="3307"/>
    <s v="Application Form [Required]"/>
    <s v="2017 Applicant"/>
    <s v="Active"/>
    <s v="F"/>
    <s v="Mombasa"/>
    <x v="2"/>
    <s v="Kenya"/>
    <s v="English"/>
    <s v="18/10/1984"/>
    <x v="3"/>
    <m/>
    <x v="5"/>
    <s v="BA (Hons) Business Managment"/>
    <s v="Kenya"/>
    <s v="Mombasa"/>
    <s v="Portereitz"/>
    <s v="Both the Mauritian and Rwandan campuses"/>
    <n v="0"/>
    <n v="0"/>
    <x v="1"/>
    <n v="0"/>
    <x v="1"/>
  </r>
  <r>
    <x v="3308"/>
    <s v="Application Form [Required]"/>
    <s v="2017 Applicant"/>
    <s v="Active"/>
    <s v="M"/>
    <s v="KIHOYA"/>
    <x v="2"/>
    <s v="Kenya"/>
    <s v="English"/>
    <s v="26/09/1994"/>
    <x v="11"/>
    <m/>
    <x v="9"/>
    <s v="BEng Electrical Power Systems Engineering"/>
    <s v="Kenya"/>
    <s v="MURANG'A"/>
    <s v="KIROGO SECONDARY SCHOOL"/>
    <s v="Rwanda campus only"/>
    <n v="0"/>
    <n v="0"/>
    <x v="1"/>
    <n v="0"/>
    <x v="1"/>
  </r>
  <r>
    <x v="3309"/>
    <s v="Application Form [Required]"/>
    <s v="2017 Applicant"/>
    <s v="Active"/>
    <s v="M"/>
    <s v="Nakuru"/>
    <x v="2"/>
    <s v="Kenya"/>
    <s v="English"/>
    <d v="1999-05-01T00:00:00"/>
    <x v="11"/>
    <m/>
    <x v="5"/>
    <s v="BSc (Hons) Computing Science"/>
    <s v="Kenya"/>
    <s v="Nakuru"/>
    <s v="Jomo kenyatta boys high school"/>
    <s v="Both the Mauritian and Rwandan campuses"/>
    <n v="0"/>
    <n v="0"/>
    <x v="1"/>
    <n v="0"/>
    <x v="1"/>
  </r>
  <r>
    <x v="3310"/>
    <s v="Application Form [Required]"/>
    <s v="2017 Applicant"/>
    <s v="Active"/>
    <m/>
    <m/>
    <x v="0"/>
    <m/>
    <m/>
    <m/>
    <x v="0"/>
    <m/>
    <x v="0"/>
    <m/>
    <m/>
    <m/>
    <m/>
    <m/>
    <n v="1"/>
    <n v="1"/>
    <x v="0"/>
    <n v="1"/>
    <x v="0"/>
  </r>
  <r>
    <x v="3311"/>
    <s v="Application Form [Required]"/>
    <s v="2017 Applicant"/>
    <s v="Withdrawn"/>
    <s v="F"/>
    <s v="NAIROBI"/>
    <x v="2"/>
    <s v="Kenya"/>
    <s v="English"/>
    <s v="19/03/2001"/>
    <x v="9"/>
    <s v="A student from my school applied to alu and brought a brochure to our class. I immediately fell in love with the school and here I am."/>
    <x v="5"/>
    <s v="BEng Electrical Power Systems Engineering"/>
    <s v="Kenya"/>
    <s v="Nairobi"/>
    <s v="The Kenya High School"/>
    <s v="Mauritius Campus only"/>
    <n v="0"/>
    <n v="0"/>
    <x v="1"/>
    <n v="0"/>
    <x v="1"/>
  </r>
  <r>
    <x v="3312"/>
    <s v="Application Form [Required]"/>
    <s v="2017 Applicant"/>
    <s v="Active"/>
    <s v="M"/>
    <s v="KERUGOYA"/>
    <x v="2"/>
    <s v="Kenya"/>
    <s v="English"/>
    <s v="15/09/1996"/>
    <x v="3"/>
    <m/>
    <x v="1"/>
    <s v="BEng Electrical Power Systems Engineering"/>
    <s v="Kenya"/>
    <s v="BARICHO"/>
    <s v="KIANDANGAE SEC. SCHOOL"/>
    <s v="Both the Mauritian and Rwandan campuses"/>
    <n v="0"/>
    <n v="0"/>
    <x v="1"/>
    <n v="0"/>
    <x v="1"/>
  </r>
  <r>
    <x v="3313"/>
    <s v="Application Form [Required]"/>
    <s v="2017 Applicant"/>
    <s v="Active"/>
    <s v="F"/>
    <s v="Mombasa"/>
    <x v="2"/>
    <s v="Kenya"/>
    <s v="English"/>
    <d v="1998-04-06T00:00:00"/>
    <x v="5"/>
    <m/>
    <x v="10"/>
    <s v="BA (Hons) Business Managment"/>
    <s v="Kenya"/>
    <m/>
    <s v="Murray Girls' High School"/>
    <s v="Both the Mauritian and Rwandan campuses"/>
    <n v="0"/>
    <n v="0"/>
    <x v="1"/>
    <n v="0"/>
    <x v="1"/>
  </r>
  <r>
    <x v="3314"/>
    <s v="Application Form [Required]"/>
    <s v="2017 Applicant"/>
    <s v="Active"/>
    <s v="F"/>
    <s v="Kampala"/>
    <x v="3"/>
    <s v="Kenya"/>
    <s v="English"/>
    <s v="26/05/1989"/>
    <x v="9"/>
    <s v="Scholarships Positions Website"/>
    <x v="5"/>
    <s v="BA (Hons) Social Science"/>
    <s v="Kenya"/>
    <s v="Nairobi"/>
    <s v="St. Austins Academy"/>
    <s v="Both the Mauritian and Rwandan campuses"/>
    <n v="0"/>
    <n v="0"/>
    <x v="1"/>
    <n v="0"/>
    <x v="1"/>
  </r>
  <r>
    <x v="3315"/>
    <s v="Application Form [Required]"/>
    <s v="2017 Applicant"/>
    <s v="Active"/>
    <s v="F"/>
    <s v="manzini"/>
    <x v="35"/>
    <s v="Swaziland"/>
    <s v="English"/>
    <s v="28/09/1993"/>
    <x v="6"/>
    <m/>
    <x v="4"/>
    <s v="BA (Hons) Social Science"/>
    <s v="South Africa"/>
    <s v="White River"/>
    <s v="Metropolitan College"/>
    <s v="Mauritius Campus only"/>
    <n v="0"/>
    <n v="0"/>
    <x v="1"/>
    <n v="0"/>
    <x v="1"/>
  </r>
  <r>
    <x v="3316"/>
    <s v="2015 Decline"/>
    <s v="2017 Applicant"/>
    <s v="Archived"/>
    <m/>
    <m/>
    <x v="0"/>
    <m/>
    <m/>
    <m/>
    <x v="0"/>
    <m/>
    <x v="0"/>
    <m/>
    <m/>
    <m/>
    <m/>
    <m/>
    <n v="1"/>
    <n v="1"/>
    <x v="0"/>
    <n v="1"/>
    <x v="0"/>
  </r>
  <r>
    <x v="3317"/>
    <s v="Application Form [Required]"/>
    <s v="2017 Applicant"/>
    <s v="Active"/>
    <s v="F"/>
    <s v="Maputo"/>
    <x v="15"/>
    <s v="Mozambique"/>
    <s v="Portuguese"/>
    <s v="27/08/1988"/>
    <x v="5"/>
    <m/>
    <x v="2"/>
    <s v="BSc (Hons) Computing Science"/>
    <s v="Mozambique"/>
    <s v="Maputo"/>
    <s v="Escola Secundaria Francisco Manyanga"/>
    <s v="Both the Mauritian and Rwandan campuses"/>
    <n v="0"/>
    <n v="0"/>
    <x v="1"/>
    <n v="0"/>
    <x v="1"/>
  </r>
  <r>
    <x v="3318"/>
    <s v="2015 Decline"/>
    <s v="2017 Applicant"/>
    <s v="Archived"/>
    <m/>
    <m/>
    <x v="0"/>
    <m/>
    <m/>
    <m/>
    <x v="0"/>
    <m/>
    <x v="0"/>
    <m/>
    <m/>
    <m/>
    <m/>
    <m/>
    <n v="1"/>
    <n v="1"/>
    <x v="0"/>
    <n v="1"/>
    <x v="0"/>
  </r>
  <r>
    <x v="3319"/>
    <s v="Application Form [Required]"/>
    <s v="2017 Applicant"/>
    <s v="Active"/>
    <s v="M"/>
    <s v="TABORA"/>
    <x v="16"/>
    <s v="Tanzania"/>
    <s v="English"/>
    <s v="18/08/1984"/>
    <x v="3"/>
    <m/>
    <x v="10"/>
    <s v="BSc (Hons) Applied Psychology"/>
    <s v="Tanzania"/>
    <s v="Tabora"/>
    <s v="St.Justine uchama secondary school"/>
    <s v="Rwanda campus only"/>
    <n v="0"/>
    <n v="0"/>
    <x v="1"/>
    <n v="0"/>
    <x v="1"/>
  </r>
  <r>
    <x v="3320"/>
    <s v="Application Form Complete"/>
    <s v="2017 Applicant"/>
    <s v="Active"/>
    <s v="M"/>
    <s v="Harare"/>
    <x v="13"/>
    <s v="Zimbabwe"/>
    <s v="English"/>
    <d v="1998-11-05T00:00:00"/>
    <x v="2"/>
    <m/>
    <x v="5"/>
    <s v="BSc (Hons) Computing Science"/>
    <s v="Zimbabwe"/>
    <s v="Murombedzi"/>
    <s v="St Francis Xavier's Kutama College"/>
    <s v="Both the Mauritian and Rwandan campuses"/>
    <n v="0"/>
    <n v="0"/>
    <x v="1"/>
    <n v="0"/>
    <x v="1"/>
  </r>
  <r>
    <x v="3321"/>
    <s v="2016 Decline"/>
    <s v="2017 Applicant"/>
    <s v="Archived"/>
    <m/>
    <m/>
    <x v="0"/>
    <m/>
    <m/>
    <m/>
    <x v="0"/>
    <m/>
    <x v="0"/>
    <m/>
    <m/>
    <m/>
    <m/>
    <m/>
    <n v="1"/>
    <n v="1"/>
    <x v="0"/>
    <n v="1"/>
    <x v="0"/>
  </r>
  <r>
    <x v="3322"/>
    <s v="Application Form [Required]"/>
    <s v="2017 Applicant"/>
    <s v="Active"/>
    <s v="F"/>
    <s v="nakuru"/>
    <x v="2"/>
    <s v="Kenya"/>
    <s v="English"/>
    <d v="1996-06-09T00:00:00"/>
    <x v="3"/>
    <m/>
    <x v="4"/>
    <s v="BA (Hons) Social Science"/>
    <s v="Kenya"/>
    <s v="Nakuru"/>
    <s v="Jomo Kenyatta high school"/>
    <s v="Mauritius Campus only"/>
    <n v="0"/>
    <n v="0"/>
    <x v="1"/>
    <n v="0"/>
    <x v="1"/>
  </r>
  <r>
    <x v="3323"/>
    <s v="2016 Decline"/>
    <s v="2017 Applicant"/>
    <s v="Archived"/>
    <m/>
    <m/>
    <x v="0"/>
    <m/>
    <m/>
    <m/>
    <x v="0"/>
    <m/>
    <x v="0"/>
    <m/>
    <m/>
    <m/>
    <m/>
    <m/>
    <n v="1"/>
    <n v="1"/>
    <x v="0"/>
    <n v="1"/>
    <x v="0"/>
  </r>
  <r>
    <x v="3324"/>
    <s v="2015 Decline"/>
    <s v="2017 Applicant"/>
    <s v="Archived"/>
    <m/>
    <m/>
    <x v="0"/>
    <m/>
    <m/>
    <m/>
    <x v="0"/>
    <m/>
    <x v="0"/>
    <m/>
    <m/>
    <m/>
    <m/>
    <m/>
    <n v="1"/>
    <n v="1"/>
    <x v="0"/>
    <n v="1"/>
    <x v="0"/>
  </r>
  <r>
    <x v="3325"/>
    <s v="Application Form [Required]"/>
    <s v="2017 Applicant"/>
    <s v="Active"/>
    <s v="M"/>
    <s v="Mbabane"/>
    <x v="35"/>
    <s v="Swaziland"/>
    <s v="English"/>
    <s v="28/04/1999"/>
    <x v="6"/>
    <m/>
    <x v="1"/>
    <s v="BEng Electrical Power Systems Engineering"/>
    <s v="Swaziland"/>
    <s v="Mbabane"/>
    <s v="KaBoyce high School"/>
    <s v="Mauritius Campus only"/>
    <n v="0"/>
    <n v="0"/>
    <x v="1"/>
    <n v="0"/>
    <x v="1"/>
  </r>
  <r>
    <x v="3326"/>
    <s v="Application Form [Required]"/>
    <s v="2017 Applicant"/>
    <s v="Active"/>
    <m/>
    <m/>
    <x v="0"/>
    <m/>
    <m/>
    <m/>
    <x v="0"/>
    <m/>
    <x v="0"/>
    <m/>
    <m/>
    <m/>
    <m/>
    <m/>
    <n v="1"/>
    <n v="1"/>
    <x v="0"/>
    <n v="1"/>
    <x v="0"/>
  </r>
  <r>
    <x v="3327"/>
    <s v="2015 Decline"/>
    <s v="2017 Applicant"/>
    <s v="Archived"/>
    <m/>
    <m/>
    <x v="0"/>
    <m/>
    <m/>
    <m/>
    <x v="0"/>
    <m/>
    <x v="0"/>
    <m/>
    <m/>
    <m/>
    <m/>
    <m/>
    <n v="1"/>
    <n v="1"/>
    <x v="0"/>
    <n v="1"/>
    <x v="0"/>
  </r>
  <r>
    <x v="3328"/>
    <s v="Application Form Complete"/>
    <s v="2017 Applicant"/>
    <s v="Active"/>
    <s v="F"/>
    <s v="Kigali"/>
    <x v="9"/>
    <s v="Rwanda"/>
    <s v="English"/>
    <d v="1998-06-06T00:00:00"/>
    <x v="3"/>
    <m/>
    <x v="5"/>
    <s v="BA (Hons) Business Managment"/>
    <s v="Rwanda"/>
    <s v="Nyagatare"/>
    <s v="Kagitumba high school"/>
    <s v="Both the Mauritian and Rwandan campuses"/>
    <n v="0"/>
    <n v="0"/>
    <x v="1"/>
    <n v="0"/>
    <x v="1"/>
  </r>
  <r>
    <x v="3329"/>
    <s v="2015 Decline"/>
    <s v="2017 Applicant"/>
    <s v="Archived"/>
    <m/>
    <m/>
    <x v="0"/>
    <m/>
    <m/>
    <m/>
    <x v="0"/>
    <m/>
    <x v="0"/>
    <m/>
    <m/>
    <m/>
    <m/>
    <m/>
    <n v="1"/>
    <n v="1"/>
    <x v="0"/>
    <n v="1"/>
    <x v="0"/>
  </r>
  <r>
    <x v="3330"/>
    <s v="2016 Decline"/>
    <s v="2017 Applicant"/>
    <s v="Archived"/>
    <m/>
    <m/>
    <x v="0"/>
    <m/>
    <m/>
    <m/>
    <x v="0"/>
    <m/>
    <x v="0"/>
    <m/>
    <m/>
    <m/>
    <m/>
    <m/>
    <n v="1"/>
    <n v="1"/>
    <x v="0"/>
    <n v="1"/>
    <x v="0"/>
  </r>
  <r>
    <x v="3331"/>
    <s v="2015 Decline"/>
    <s v="2017 Applicant"/>
    <s v="Archived"/>
    <m/>
    <m/>
    <x v="0"/>
    <m/>
    <m/>
    <m/>
    <x v="0"/>
    <m/>
    <x v="0"/>
    <m/>
    <m/>
    <m/>
    <m/>
    <m/>
    <n v="1"/>
    <n v="1"/>
    <x v="0"/>
    <n v="1"/>
    <x v="0"/>
  </r>
  <r>
    <x v="3332"/>
    <s v="Application Form [Required]"/>
    <s v="2017 Applicant"/>
    <s v="Active"/>
    <s v="F"/>
    <s v="Bisho"/>
    <x v="6"/>
    <s v="South Africa"/>
    <s v="English"/>
    <s v="23/11/1998"/>
    <x v="7"/>
    <m/>
    <x v="1"/>
    <s v="BSc (Hons) Computing Science"/>
    <s v="South Africa"/>
    <s v="Bisho"/>
    <s v="Holy Cross High School"/>
    <s v="Both the Mauritian and Rwandan campuses"/>
    <n v="0"/>
    <n v="0"/>
    <x v="1"/>
    <n v="0"/>
    <x v="1"/>
  </r>
  <r>
    <x v="3333"/>
    <s v="2015 Decline"/>
    <s v="2017 Applicant"/>
    <s v="Archived"/>
    <m/>
    <m/>
    <x v="0"/>
    <m/>
    <m/>
    <m/>
    <x v="0"/>
    <m/>
    <x v="0"/>
    <m/>
    <m/>
    <m/>
    <m/>
    <m/>
    <n v="1"/>
    <n v="1"/>
    <x v="0"/>
    <n v="1"/>
    <x v="0"/>
  </r>
  <r>
    <x v="3334"/>
    <s v="Application Form Complete"/>
    <s v="2017 Applicant"/>
    <s v="Active"/>
    <s v="M"/>
    <s v="maputo"/>
    <x v="15"/>
    <s v="Mozambique"/>
    <s v="Portuguese"/>
    <s v="29/06/1992"/>
    <x v="4"/>
    <m/>
    <x v="2"/>
    <s v="BEng Electrical Power Systems Engineering"/>
    <s v="Mozambique"/>
    <s v="maputo"/>
    <s v="Escola secundaria eduardo modlane"/>
    <s v="Both the Mauritian and Rwandan campuses"/>
    <n v="0"/>
    <n v="0"/>
    <x v="1"/>
    <n v="0"/>
    <x v="1"/>
  </r>
  <r>
    <x v="3335"/>
    <s v="Application Form [Required]"/>
    <s v="2017 Applicant"/>
    <s v="Active"/>
    <s v="F"/>
    <s v="Nakuru"/>
    <x v="2"/>
    <s v="Kenya"/>
    <s v="English"/>
    <s v="15/09/1998"/>
    <x v="3"/>
    <m/>
    <x v="6"/>
    <s v="BEng Electrical Power Systems Engineering"/>
    <s v="Kenya"/>
    <s v="Nyandarua"/>
    <s v="Wanjohi Girl's Secondary School"/>
    <s v="Rwanda campus only"/>
    <n v="0"/>
    <n v="0"/>
    <x v="1"/>
    <n v="0"/>
    <x v="1"/>
  </r>
  <r>
    <x v="3336"/>
    <s v="Application Form [Required]"/>
    <s v="2017 Applicant"/>
    <s v="Active"/>
    <s v="F"/>
    <s v="harare"/>
    <x v="13"/>
    <s v="Zimbabwe"/>
    <s v="English"/>
    <s v="25/05/1997"/>
    <x v="5"/>
    <m/>
    <x v="11"/>
    <s v="BA (Hons) Business Managment"/>
    <s v="Zimbabwe"/>
    <s v="Harare"/>
    <s v="Mother touch"/>
    <s v="Both the Mauritian and Rwandan campuses"/>
    <n v="0"/>
    <n v="0"/>
    <x v="1"/>
    <n v="0"/>
    <x v="1"/>
  </r>
  <r>
    <x v="3337"/>
    <s v="Application Form [Required]"/>
    <s v="2017 Applicant"/>
    <s v="Active"/>
    <m/>
    <m/>
    <x v="0"/>
    <m/>
    <m/>
    <m/>
    <x v="0"/>
    <m/>
    <x v="0"/>
    <m/>
    <m/>
    <m/>
    <m/>
    <m/>
    <n v="1"/>
    <n v="1"/>
    <x v="0"/>
    <n v="1"/>
    <x v="0"/>
  </r>
  <r>
    <x v="3338"/>
    <s v="2015 Decline"/>
    <s v="2017 Applicant"/>
    <s v="Archived"/>
    <m/>
    <m/>
    <x v="0"/>
    <m/>
    <m/>
    <m/>
    <x v="0"/>
    <m/>
    <x v="0"/>
    <m/>
    <m/>
    <m/>
    <m/>
    <m/>
    <n v="1"/>
    <n v="1"/>
    <x v="0"/>
    <n v="1"/>
    <x v="0"/>
  </r>
  <r>
    <x v="3339"/>
    <s v="Application Form [Required]"/>
    <s v="2017 Applicant"/>
    <s v="Active"/>
    <s v="M"/>
    <s v="Gauteng"/>
    <x v="6"/>
    <s v="South Africa"/>
    <s v="English"/>
    <s v="20/03/1994"/>
    <x v="1"/>
    <m/>
    <x v="2"/>
    <s v="BA (Hons) Business Managment"/>
    <s v="South Africa"/>
    <s v="Gauteng"/>
    <s v="M.H Baloyi high school"/>
    <s v="Both the Mauritian and Rwandan campuses"/>
    <n v="0"/>
    <n v="0"/>
    <x v="1"/>
    <n v="0"/>
    <x v="1"/>
  </r>
  <r>
    <x v="3340"/>
    <s v="2016 Decline"/>
    <s v="2017 Applicant"/>
    <s v="Archived"/>
    <m/>
    <m/>
    <x v="0"/>
    <m/>
    <m/>
    <m/>
    <x v="0"/>
    <m/>
    <x v="0"/>
    <m/>
    <m/>
    <m/>
    <m/>
    <m/>
    <n v="1"/>
    <n v="1"/>
    <x v="0"/>
    <n v="1"/>
    <x v="0"/>
  </r>
  <r>
    <x v="3341"/>
    <s v="Application Form [Required]"/>
    <s v="2017 Applicant"/>
    <s v="Active"/>
    <s v="M"/>
    <s v="Johannesburg"/>
    <x v="6"/>
    <s v="South Africa"/>
    <s v="English"/>
    <d v="1997-04-11T00:00:00"/>
    <x v="3"/>
    <m/>
    <x v="2"/>
    <s v="BEng Electrical Power Systems Engineering"/>
    <s v="South Africa"/>
    <s v="Johannesburg"/>
    <s v="Selelekela Senior Secondary School"/>
    <s v="Both the Mauritian and Rwandan campuses"/>
    <n v="0"/>
    <n v="0"/>
    <x v="1"/>
    <n v="0"/>
    <x v="1"/>
  </r>
  <r>
    <x v="3342"/>
    <s v="2015 Enrolled"/>
    <s v="2017 Applicant"/>
    <s v="Archived"/>
    <m/>
    <m/>
    <x v="0"/>
    <m/>
    <m/>
    <m/>
    <x v="0"/>
    <m/>
    <x v="0"/>
    <m/>
    <m/>
    <m/>
    <m/>
    <m/>
    <n v="1"/>
    <n v="1"/>
    <x v="0"/>
    <n v="1"/>
    <x v="0"/>
  </r>
  <r>
    <x v="3343"/>
    <s v="Application Form [Required]"/>
    <s v="2017 Applicant"/>
    <s v="Active"/>
    <s v="F"/>
    <s v="Kampala"/>
    <x v="3"/>
    <s v="Uganda"/>
    <s v="English"/>
    <s v="21/10/1994"/>
    <x v="3"/>
    <m/>
    <x v="9"/>
    <s v="BSc (Hons) Computing Science"/>
    <s v="Uganda"/>
    <s v="Kampala"/>
    <s v="Mbogo High School"/>
    <s v="Both the Mauritian and Rwandan campuses"/>
    <n v="0"/>
    <n v="0"/>
    <x v="1"/>
    <n v="0"/>
    <x v="1"/>
  </r>
  <r>
    <x v="3344"/>
    <s v="Application Form [Required]"/>
    <s v="2017 Applicant"/>
    <s v="Active"/>
    <s v="F"/>
    <s v="Midrand"/>
    <x v="6"/>
    <s v="South Africa"/>
    <s v="English"/>
    <s v="25/08/1996"/>
    <x v="3"/>
    <m/>
    <x v="7"/>
    <s v="BA (Hons) Business Managment"/>
    <s v="South Africa"/>
    <s v="Pretoria"/>
    <s v="Lyttelton Manor high school"/>
    <s v="Mauritius Campus only"/>
    <n v="0"/>
    <n v="0"/>
    <x v="1"/>
    <n v="0"/>
    <x v="1"/>
  </r>
  <r>
    <x v="3345"/>
    <s v="Application Form [Required]"/>
    <s v="2017 Applicant"/>
    <s v="Active"/>
    <m/>
    <m/>
    <x v="0"/>
    <m/>
    <m/>
    <m/>
    <x v="0"/>
    <m/>
    <x v="0"/>
    <m/>
    <m/>
    <m/>
    <m/>
    <m/>
    <n v="1"/>
    <n v="1"/>
    <x v="0"/>
    <n v="1"/>
    <x v="0"/>
  </r>
  <r>
    <x v="3346"/>
    <s v="2016 Decline"/>
    <s v="2017 Applicant"/>
    <s v="Archived"/>
    <m/>
    <m/>
    <x v="0"/>
    <m/>
    <m/>
    <m/>
    <x v="0"/>
    <m/>
    <x v="0"/>
    <m/>
    <m/>
    <m/>
    <m/>
    <m/>
    <n v="1"/>
    <n v="1"/>
    <x v="0"/>
    <n v="1"/>
    <x v="0"/>
  </r>
  <r>
    <x v="3347"/>
    <s v="Application Form [Required]"/>
    <s v="2017 Applicant"/>
    <s v="Active"/>
    <s v="F"/>
    <s v="Mthatha"/>
    <x v="6"/>
    <s v="South Africa"/>
    <s v="English"/>
    <d v="1998-02-12T00:00:00"/>
    <x v="3"/>
    <m/>
    <x v="5"/>
    <s v="BSc (Hons) Applied Psychology"/>
    <s v="South Africa"/>
    <s v="Mthatha"/>
    <s v="Zingisa Comprehensive High School"/>
    <s v="Mauritius Campus only"/>
    <n v="0"/>
    <n v="0"/>
    <x v="1"/>
    <n v="0"/>
    <x v="1"/>
  </r>
  <r>
    <x v="3348"/>
    <s v="Application Form [Required]"/>
    <s v="2017 Applicant"/>
    <s v="Active"/>
    <s v="F"/>
    <s v="Mthatha"/>
    <x v="6"/>
    <s v="South Africa"/>
    <s v="English"/>
    <d v="1998-02-12T00:00:00"/>
    <x v="4"/>
    <m/>
    <x v="2"/>
    <s v="BSc (Hons) Applied Psychology"/>
    <s v="South Africa"/>
    <s v="Mthatha"/>
    <s v="Zingisa Comprehensive High School"/>
    <s v="Both the Mauritian and Rwandan campuses"/>
    <n v="0"/>
    <n v="0"/>
    <x v="1"/>
    <n v="0"/>
    <x v="1"/>
  </r>
  <r>
    <x v="3349"/>
    <s v="2015 Decline"/>
    <s v="2017 Applicant"/>
    <s v="Archived"/>
    <m/>
    <m/>
    <x v="0"/>
    <m/>
    <m/>
    <m/>
    <x v="0"/>
    <m/>
    <x v="0"/>
    <m/>
    <m/>
    <m/>
    <m/>
    <m/>
    <n v="1"/>
    <n v="1"/>
    <x v="0"/>
    <n v="1"/>
    <x v="0"/>
  </r>
  <r>
    <x v="3350"/>
    <s v="Happy to see you again"/>
    <s v="2017 Applicant"/>
    <s v="Archived"/>
    <m/>
    <m/>
    <x v="0"/>
    <m/>
    <m/>
    <m/>
    <x v="0"/>
    <m/>
    <x v="0"/>
    <m/>
    <m/>
    <m/>
    <m/>
    <m/>
    <n v="1"/>
    <n v="1"/>
    <x v="0"/>
    <n v="1"/>
    <x v="0"/>
  </r>
  <r>
    <x v="3351"/>
    <s v="Application Form [Required]"/>
    <s v="2017 Applicant"/>
    <s v="Active"/>
    <s v="M"/>
    <s v="Yamoussoukro"/>
    <x v="28"/>
    <s v="Cote d'Ivoire"/>
    <s v="French"/>
    <s v="20/12/1998"/>
    <x v="7"/>
    <m/>
    <x v="2"/>
    <s v="BSc (Hons) Computing Science"/>
    <s v="Cote d'Ivoire"/>
    <s v="Yamoussoukro"/>
    <s v="Lycée Scientifique de Yamoussoukro"/>
    <s v="Both the Mauritian and Rwandan campuses"/>
    <n v="0"/>
    <n v="0"/>
    <x v="1"/>
    <n v="0"/>
    <x v="1"/>
  </r>
  <r>
    <x v="3352"/>
    <s v="2016 Decline"/>
    <s v="2017 Applicant"/>
    <s v="Archived"/>
    <m/>
    <m/>
    <x v="0"/>
    <m/>
    <m/>
    <m/>
    <x v="0"/>
    <m/>
    <x v="0"/>
    <m/>
    <m/>
    <m/>
    <m/>
    <m/>
    <n v="1"/>
    <n v="1"/>
    <x v="0"/>
    <n v="1"/>
    <x v="0"/>
  </r>
  <r>
    <x v="3353"/>
    <s v="2016 Decline"/>
    <s v="2017 Applicant"/>
    <s v="Archived"/>
    <m/>
    <m/>
    <x v="0"/>
    <m/>
    <m/>
    <m/>
    <x v="0"/>
    <m/>
    <x v="0"/>
    <m/>
    <m/>
    <m/>
    <m/>
    <m/>
    <n v="1"/>
    <n v="1"/>
    <x v="0"/>
    <n v="1"/>
    <x v="0"/>
  </r>
  <r>
    <x v="3354"/>
    <s v="2015 Decline"/>
    <s v="2017 Applicant"/>
    <s v="Archived"/>
    <m/>
    <m/>
    <x v="0"/>
    <m/>
    <m/>
    <m/>
    <x v="0"/>
    <m/>
    <x v="0"/>
    <m/>
    <m/>
    <m/>
    <m/>
    <m/>
    <n v="1"/>
    <n v="1"/>
    <x v="0"/>
    <n v="1"/>
    <x v="0"/>
  </r>
  <r>
    <x v="3355"/>
    <s v="Application Form [Required]"/>
    <s v="2017 Applicant"/>
    <s v="Active"/>
    <m/>
    <m/>
    <x v="0"/>
    <m/>
    <m/>
    <m/>
    <x v="0"/>
    <m/>
    <x v="0"/>
    <m/>
    <m/>
    <m/>
    <m/>
    <m/>
    <n v="1"/>
    <n v="1"/>
    <x v="0"/>
    <n v="1"/>
    <x v="0"/>
  </r>
  <r>
    <x v="3356"/>
    <s v="2016 Decline"/>
    <s v="2017 Applicant"/>
    <s v="Archived"/>
    <m/>
    <m/>
    <x v="0"/>
    <m/>
    <m/>
    <m/>
    <x v="0"/>
    <m/>
    <x v="0"/>
    <m/>
    <m/>
    <m/>
    <m/>
    <m/>
    <n v="1"/>
    <n v="1"/>
    <x v="0"/>
    <n v="1"/>
    <x v="0"/>
  </r>
  <r>
    <x v="3357"/>
    <s v="Application Form [Required]"/>
    <s v="2017 Applicant"/>
    <s v="Active"/>
    <m/>
    <m/>
    <x v="0"/>
    <m/>
    <m/>
    <m/>
    <x v="0"/>
    <m/>
    <x v="0"/>
    <m/>
    <m/>
    <m/>
    <m/>
    <m/>
    <n v="1"/>
    <n v="1"/>
    <x v="0"/>
    <n v="1"/>
    <x v="0"/>
  </r>
  <r>
    <x v="3358"/>
    <s v="2015 Decline"/>
    <s v="2017 Applicant"/>
    <s v="Archived"/>
    <m/>
    <m/>
    <x v="0"/>
    <m/>
    <m/>
    <m/>
    <x v="0"/>
    <m/>
    <x v="0"/>
    <m/>
    <m/>
    <m/>
    <m/>
    <m/>
    <n v="1"/>
    <n v="1"/>
    <x v="0"/>
    <n v="1"/>
    <x v="0"/>
  </r>
  <r>
    <x v="3359"/>
    <s v="Application Form [Required]"/>
    <s v="2017 Applicant"/>
    <s v="Active"/>
    <s v="M"/>
    <s v="lagos"/>
    <x v="7"/>
    <s v="Nigeria"/>
    <s v="English"/>
    <s v="21/04/1999"/>
    <x v="1"/>
    <m/>
    <x v="7"/>
    <s v="BSc (Hons) Computing Science"/>
    <s v="Nigeria"/>
    <s v="lagos"/>
    <s v="command secondary school ipaja lagos"/>
    <s v="Both the Mauritian and Rwandan campuses"/>
    <n v="0"/>
    <n v="0"/>
    <x v="1"/>
    <n v="0"/>
    <x v="1"/>
  </r>
  <r>
    <x v="3360"/>
    <s v="Application Form [Required]"/>
    <s v="2017 Applicant"/>
    <s v="Withdrawn"/>
    <s v="M"/>
    <s v="Anambra State"/>
    <x v="7"/>
    <s v="Nigeria"/>
    <s v="English"/>
    <d v="1995-04-07T00:00:00"/>
    <x v="1"/>
    <m/>
    <x v="7"/>
    <s v="BSc (Hons) Computing Science"/>
    <s v="Nigeria"/>
    <s v="Abuja"/>
    <s v="new generation international academy"/>
    <s v="Rwanda campus only"/>
    <n v="0"/>
    <n v="0"/>
    <x v="1"/>
    <n v="0"/>
    <x v="1"/>
  </r>
  <r>
    <x v="3361"/>
    <s v="2015 Decline"/>
    <s v="2017 Applicant"/>
    <s v="Archived"/>
    <m/>
    <m/>
    <x v="0"/>
    <m/>
    <m/>
    <m/>
    <x v="0"/>
    <m/>
    <x v="0"/>
    <m/>
    <m/>
    <m/>
    <m/>
    <m/>
    <n v="1"/>
    <n v="1"/>
    <x v="0"/>
    <n v="1"/>
    <x v="0"/>
  </r>
  <r>
    <x v="3362"/>
    <s v="2015 Admit"/>
    <s v="2017 Applicant"/>
    <s v="Archived"/>
    <m/>
    <m/>
    <x v="0"/>
    <m/>
    <m/>
    <m/>
    <x v="0"/>
    <m/>
    <x v="0"/>
    <m/>
    <m/>
    <m/>
    <m/>
    <m/>
    <n v="1"/>
    <n v="1"/>
    <x v="0"/>
    <n v="1"/>
    <x v="0"/>
  </r>
  <r>
    <x v="3363"/>
    <s v="Application Form [Required]"/>
    <s v="2017 Applicant"/>
    <s v="Active"/>
    <m/>
    <m/>
    <x v="0"/>
    <m/>
    <m/>
    <m/>
    <x v="0"/>
    <m/>
    <x v="0"/>
    <m/>
    <m/>
    <m/>
    <m/>
    <m/>
    <n v="1"/>
    <n v="1"/>
    <x v="0"/>
    <n v="1"/>
    <x v="0"/>
  </r>
  <r>
    <x v="3364"/>
    <s v="2016 Decline"/>
    <s v="2017 Applicant"/>
    <s v="Archived"/>
    <m/>
    <m/>
    <x v="0"/>
    <m/>
    <m/>
    <m/>
    <x v="0"/>
    <m/>
    <x v="0"/>
    <m/>
    <m/>
    <m/>
    <m/>
    <m/>
    <n v="1"/>
    <n v="1"/>
    <x v="0"/>
    <n v="1"/>
    <x v="0"/>
  </r>
  <r>
    <x v="3365"/>
    <s v="2015 Decline"/>
    <s v="2017 Applicant"/>
    <s v="Archived"/>
    <m/>
    <m/>
    <x v="0"/>
    <m/>
    <m/>
    <m/>
    <x v="0"/>
    <m/>
    <x v="0"/>
    <m/>
    <m/>
    <m/>
    <m/>
    <m/>
    <n v="1"/>
    <n v="1"/>
    <x v="0"/>
    <n v="1"/>
    <x v="0"/>
  </r>
  <r>
    <x v="3366"/>
    <s v="Application Form [Required]"/>
    <s v="2017 Applicant"/>
    <s v="Active"/>
    <m/>
    <m/>
    <x v="0"/>
    <m/>
    <m/>
    <m/>
    <x v="0"/>
    <m/>
    <x v="0"/>
    <m/>
    <m/>
    <m/>
    <m/>
    <m/>
    <n v="1"/>
    <n v="1"/>
    <x v="0"/>
    <n v="1"/>
    <x v="0"/>
  </r>
  <r>
    <x v="3367"/>
    <s v="Application Form [Required]"/>
    <s v="2017 Applicant"/>
    <s v="Active"/>
    <s v="M"/>
    <s v="Mthatha"/>
    <x v="6"/>
    <s v="South Africa"/>
    <s v="English"/>
    <d v="1998-02-04T00:00:00"/>
    <x v="7"/>
    <m/>
    <x v="5"/>
    <s v="BSc (Hons) Applied Psychology"/>
    <s v="South Africa"/>
    <s v="Mthatha"/>
    <s v="Holy Cross High School"/>
    <s v="Both the Mauritian and Rwandan campuses"/>
    <n v="0"/>
    <n v="0"/>
    <x v="1"/>
    <n v="0"/>
    <x v="1"/>
  </r>
  <r>
    <x v="3368"/>
    <s v="2016 Decline"/>
    <s v="2017 Applicant"/>
    <s v="Archived"/>
    <m/>
    <m/>
    <x v="0"/>
    <m/>
    <m/>
    <m/>
    <x v="0"/>
    <m/>
    <x v="0"/>
    <m/>
    <m/>
    <m/>
    <m/>
    <m/>
    <n v="1"/>
    <n v="1"/>
    <x v="0"/>
    <n v="1"/>
    <x v="0"/>
  </r>
  <r>
    <x v="3369"/>
    <s v="Application Form [Required]"/>
    <s v="2017 Applicant"/>
    <s v="Active"/>
    <s v="F"/>
    <s v="Harare"/>
    <x v="13"/>
    <s v="Zimbabwe"/>
    <s v="English"/>
    <s v="25/11/1994"/>
    <x v="8"/>
    <m/>
    <x v="12"/>
    <s v="BA (Hons) Social Science"/>
    <s v="Zimbabwe"/>
    <s v="Kadoma"/>
    <s v="Rimuka NO 3"/>
    <s v="Mauritius Campus only"/>
    <n v="0"/>
    <n v="0"/>
    <x v="1"/>
    <n v="0"/>
    <x v="1"/>
  </r>
  <r>
    <x v="3370"/>
    <s v="Application Form [Required]"/>
    <s v="2017 Applicant"/>
    <s v="Active"/>
    <m/>
    <m/>
    <x v="0"/>
    <m/>
    <m/>
    <m/>
    <x v="0"/>
    <m/>
    <x v="0"/>
    <m/>
    <m/>
    <m/>
    <m/>
    <m/>
    <n v="1"/>
    <n v="1"/>
    <x v="0"/>
    <n v="1"/>
    <x v="0"/>
  </r>
  <r>
    <x v="3371"/>
    <s v="2015 Decline"/>
    <s v="2017 Applicant"/>
    <s v="Archived"/>
    <m/>
    <m/>
    <x v="0"/>
    <m/>
    <m/>
    <m/>
    <x v="0"/>
    <m/>
    <x v="0"/>
    <m/>
    <m/>
    <m/>
    <m/>
    <m/>
    <n v="1"/>
    <n v="1"/>
    <x v="0"/>
    <n v="1"/>
    <x v="0"/>
  </r>
  <r>
    <x v="3372"/>
    <s v="Application Form [Required]"/>
    <s v="2017 Applicant"/>
    <s v="Active"/>
    <m/>
    <m/>
    <x v="0"/>
    <m/>
    <m/>
    <m/>
    <x v="0"/>
    <m/>
    <x v="0"/>
    <m/>
    <m/>
    <m/>
    <m/>
    <m/>
    <n v="1"/>
    <n v="1"/>
    <x v="0"/>
    <n v="1"/>
    <x v="0"/>
  </r>
  <r>
    <x v="3373"/>
    <s v="Application Form [Required]"/>
    <s v="2017 Applicant"/>
    <s v="Active"/>
    <s v="F"/>
    <m/>
    <x v="28"/>
    <s v="Cote d'Ivoire"/>
    <s v="French"/>
    <s v="19/08/1999"/>
    <x v="8"/>
    <m/>
    <x v="7"/>
    <s v="BA (Hons) Business Managment"/>
    <s v="Cote d'Ivoire"/>
    <s v="Abidjan"/>
    <s v="Lycée Sainte Marie de Cocody"/>
    <s v="Both the Mauritian and Rwandan campuses"/>
    <n v="0"/>
    <n v="0"/>
    <x v="1"/>
    <n v="0"/>
    <x v="1"/>
  </r>
  <r>
    <x v="3374"/>
    <s v="Application Form [Required]"/>
    <s v="2017 Applicant"/>
    <s v="Active"/>
    <s v="F"/>
    <s v="MASERU"/>
    <x v="18"/>
    <s v="Lesotho"/>
    <s v="English"/>
    <s v="20/02/1994"/>
    <x v="5"/>
    <m/>
    <x v="1"/>
    <s v="BEng Electrical Power Systems Engineering"/>
    <s v="Lesotho"/>
    <s v="Maseru"/>
    <s v="Methodist high school"/>
    <s v="Mauritius Campus only"/>
    <n v="0"/>
    <n v="0"/>
    <x v="1"/>
    <n v="0"/>
    <x v="1"/>
  </r>
  <r>
    <x v="3375"/>
    <s v="2015 Decline"/>
    <s v="2017 Applicant"/>
    <s v="Archived"/>
    <m/>
    <m/>
    <x v="0"/>
    <m/>
    <m/>
    <m/>
    <x v="0"/>
    <m/>
    <x v="0"/>
    <m/>
    <m/>
    <m/>
    <m/>
    <m/>
    <n v="1"/>
    <n v="1"/>
    <x v="0"/>
    <n v="1"/>
    <x v="0"/>
  </r>
  <r>
    <x v="3376"/>
    <s v="Application Form Complete"/>
    <s v="2017 Applicant"/>
    <s v="Active"/>
    <s v="F"/>
    <s v="maseru"/>
    <x v="18"/>
    <s v="Lesotho"/>
    <s v="English"/>
    <s v="30/04/1993"/>
    <x v="3"/>
    <m/>
    <x v="5"/>
    <s v="BA (Hons) Social Science"/>
    <s v="Lesotho"/>
    <s v="maseru"/>
    <s v="Lesotho high school"/>
    <s v="Mauritius Campus only"/>
    <n v="0"/>
    <n v="0"/>
    <x v="1"/>
    <n v="0"/>
    <x v="1"/>
  </r>
  <r>
    <x v="3377"/>
    <s v="Application Form [Required]"/>
    <s v="2017 Applicant"/>
    <s v="Active"/>
    <m/>
    <m/>
    <x v="0"/>
    <m/>
    <m/>
    <m/>
    <x v="0"/>
    <m/>
    <x v="0"/>
    <m/>
    <m/>
    <m/>
    <m/>
    <m/>
    <n v="1"/>
    <n v="1"/>
    <x v="0"/>
    <n v="1"/>
    <x v="0"/>
  </r>
  <r>
    <x v="3378"/>
    <s v="Application Form [Required]"/>
    <s v="2017 Applicant"/>
    <s v="Active"/>
    <s v="F"/>
    <s v="Nairobi"/>
    <x v="2"/>
    <s v="Kenya"/>
    <s v="English"/>
    <s v="29/12/1997"/>
    <x v="5"/>
    <m/>
    <x v="12"/>
    <s v="BSc (Hons) Computing Science"/>
    <s v="Kenya"/>
    <s v="Eldoret"/>
    <s v="Maria Soti Girls Educational Center"/>
    <s v="Rwanda campus only"/>
    <n v="0"/>
    <n v="0"/>
    <x v="1"/>
    <n v="0"/>
    <x v="1"/>
  </r>
  <r>
    <x v="3379"/>
    <s v="2015 Decline"/>
    <s v="2017 Applicant"/>
    <s v="Archived"/>
    <m/>
    <m/>
    <x v="0"/>
    <m/>
    <m/>
    <m/>
    <x v="0"/>
    <m/>
    <x v="0"/>
    <m/>
    <m/>
    <m/>
    <m/>
    <m/>
    <n v="1"/>
    <n v="1"/>
    <x v="0"/>
    <n v="1"/>
    <x v="0"/>
  </r>
  <r>
    <x v="3380"/>
    <s v="2015 Decline"/>
    <s v="2017 Applicant"/>
    <s v="Archived"/>
    <m/>
    <m/>
    <x v="0"/>
    <m/>
    <m/>
    <m/>
    <x v="0"/>
    <m/>
    <x v="0"/>
    <m/>
    <m/>
    <m/>
    <m/>
    <m/>
    <n v="1"/>
    <n v="1"/>
    <x v="0"/>
    <n v="1"/>
    <x v="0"/>
  </r>
  <r>
    <x v="3381"/>
    <s v="2016 Decline"/>
    <s v="2017 Applicant"/>
    <s v="Archived"/>
    <m/>
    <m/>
    <x v="0"/>
    <m/>
    <m/>
    <m/>
    <x v="0"/>
    <m/>
    <x v="0"/>
    <m/>
    <m/>
    <m/>
    <m/>
    <m/>
    <n v="1"/>
    <n v="1"/>
    <x v="0"/>
    <n v="1"/>
    <x v="0"/>
  </r>
  <r>
    <x v="3382"/>
    <s v="2015 Decline"/>
    <s v="2017 Applicant"/>
    <s v="Archived"/>
    <m/>
    <m/>
    <x v="0"/>
    <m/>
    <m/>
    <m/>
    <x v="0"/>
    <m/>
    <x v="0"/>
    <m/>
    <m/>
    <m/>
    <m/>
    <m/>
    <n v="1"/>
    <n v="1"/>
    <x v="0"/>
    <n v="1"/>
    <x v="0"/>
  </r>
  <r>
    <x v="3383"/>
    <s v="2015 Decline"/>
    <s v="2017 Applicant"/>
    <s v="Archived"/>
    <m/>
    <m/>
    <x v="0"/>
    <m/>
    <m/>
    <m/>
    <x v="0"/>
    <m/>
    <x v="0"/>
    <m/>
    <m/>
    <m/>
    <m/>
    <m/>
    <n v="1"/>
    <n v="1"/>
    <x v="0"/>
    <n v="1"/>
    <x v="0"/>
  </r>
  <r>
    <x v="3384"/>
    <s v="Application Form Complete"/>
    <s v="2017 Applicant"/>
    <s v="Active"/>
    <s v="F"/>
    <s v="Monrovia"/>
    <x v="17"/>
    <s v="Liberia"/>
    <s v="English"/>
    <s v="24/03/1998"/>
    <x v="4"/>
    <m/>
    <x v="2"/>
    <s v="BA (Hons) Social Science"/>
    <s v="Liberia"/>
    <s v="Monrovia"/>
    <s v="Muslim Congress"/>
    <s v="Rwanda campus only"/>
    <n v="0"/>
    <n v="0"/>
    <x v="1"/>
    <n v="0"/>
    <x v="1"/>
  </r>
  <r>
    <x v="3385"/>
    <s v="2016 Decline"/>
    <s v="2017 Applicant"/>
    <s v="Archived"/>
    <m/>
    <m/>
    <x v="0"/>
    <m/>
    <m/>
    <m/>
    <x v="0"/>
    <m/>
    <x v="0"/>
    <m/>
    <m/>
    <m/>
    <m/>
    <m/>
    <n v="1"/>
    <n v="1"/>
    <x v="0"/>
    <n v="1"/>
    <x v="0"/>
  </r>
  <r>
    <x v="3386"/>
    <s v="2016 Decline"/>
    <s v="2017 Applicant"/>
    <s v="Archived"/>
    <m/>
    <m/>
    <x v="0"/>
    <m/>
    <m/>
    <m/>
    <x v="0"/>
    <m/>
    <x v="0"/>
    <m/>
    <m/>
    <m/>
    <m/>
    <m/>
    <n v="1"/>
    <n v="1"/>
    <x v="0"/>
    <n v="1"/>
    <x v="0"/>
  </r>
  <r>
    <x v="3387"/>
    <s v="2016 Decline"/>
    <s v="2017 Applicant"/>
    <s v="Archived"/>
    <m/>
    <m/>
    <x v="0"/>
    <m/>
    <m/>
    <m/>
    <x v="0"/>
    <m/>
    <x v="0"/>
    <m/>
    <m/>
    <m/>
    <m/>
    <m/>
    <n v="1"/>
    <n v="1"/>
    <x v="0"/>
    <n v="1"/>
    <x v="0"/>
  </r>
  <r>
    <x v="3388"/>
    <s v="Application Form [Required]"/>
    <s v="2017 Applicant"/>
    <s v="Active"/>
    <m/>
    <m/>
    <x v="0"/>
    <m/>
    <m/>
    <m/>
    <x v="0"/>
    <m/>
    <x v="0"/>
    <m/>
    <m/>
    <m/>
    <m/>
    <m/>
    <n v="1"/>
    <n v="1"/>
    <x v="0"/>
    <n v="1"/>
    <x v="0"/>
  </r>
  <r>
    <x v="3389"/>
    <s v="2015 Decline"/>
    <s v="2017 Applicant"/>
    <s v="Archived"/>
    <m/>
    <m/>
    <x v="0"/>
    <m/>
    <m/>
    <m/>
    <x v="0"/>
    <m/>
    <x v="0"/>
    <m/>
    <m/>
    <m/>
    <m/>
    <m/>
    <n v="1"/>
    <n v="1"/>
    <x v="0"/>
    <n v="1"/>
    <x v="0"/>
  </r>
  <r>
    <x v="3390"/>
    <s v="2016 Decline"/>
    <s v="2017 Applicant"/>
    <s v="Archived"/>
    <m/>
    <m/>
    <x v="0"/>
    <m/>
    <m/>
    <m/>
    <x v="0"/>
    <m/>
    <x v="0"/>
    <m/>
    <m/>
    <m/>
    <m/>
    <m/>
    <n v="1"/>
    <n v="1"/>
    <x v="0"/>
    <n v="1"/>
    <x v="0"/>
  </r>
  <r>
    <x v="3391"/>
    <s v="Application Form [Required]"/>
    <s v="2017 Applicant"/>
    <s v="Active"/>
    <s v="F"/>
    <s v="Johannesburg"/>
    <x v="6"/>
    <s v="Mozambique"/>
    <s v="English"/>
    <d v="1997-07-08T00:00:00"/>
    <x v="3"/>
    <m/>
    <x v="1"/>
    <s v="BA (Hons) Business Managment"/>
    <s v="South Africa"/>
    <s v="Johannesburg"/>
    <s v="Denver secondary"/>
    <s v="Both the Mauritian and Rwandan campuses"/>
    <n v="0"/>
    <n v="0"/>
    <x v="1"/>
    <n v="0"/>
    <x v="1"/>
  </r>
  <r>
    <x v="3392"/>
    <s v="Application Form [Required]"/>
    <s v="2017 Applicant"/>
    <s v="Active"/>
    <s v="F"/>
    <s v="Mthatha"/>
    <x v="6"/>
    <s v="South Africa"/>
    <s v="English"/>
    <s v="25/01/1997"/>
    <x v="7"/>
    <m/>
    <x v="7"/>
    <s v="BA (Hons) Business Managment"/>
    <s v="South Africa"/>
    <s v="Mthatha"/>
    <s v="Zingisa Comprehensive High school"/>
    <s v="Mauritius Campus only"/>
    <n v="0"/>
    <n v="0"/>
    <x v="1"/>
    <n v="0"/>
    <x v="1"/>
  </r>
  <r>
    <x v="3393"/>
    <s v="Application Form [Required]"/>
    <s v="2017 Applicant"/>
    <s v="Active"/>
    <s v="F"/>
    <s v="Mthatha"/>
    <x v="6"/>
    <s v="South Africa"/>
    <s v="English"/>
    <s v="25/01/1997"/>
    <x v="7"/>
    <m/>
    <x v="7"/>
    <s v="BA (Hons) Business Managment"/>
    <s v="South Africa"/>
    <s v="Mthatha"/>
    <s v="Zingisa Comprehensive High school"/>
    <s v="Mauritius Campus only"/>
    <n v="0"/>
    <n v="0"/>
    <x v="1"/>
    <n v="0"/>
    <x v="1"/>
  </r>
  <r>
    <x v="3394"/>
    <s v="Application Form [Required]"/>
    <s v="2017 Applicant"/>
    <s v="Active"/>
    <m/>
    <m/>
    <x v="0"/>
    <m/>
    <m/>
    <m/>
    <x v="0"/>
    <m/>
    <x v="0"/>
    <m/>
    <m/>
    <m/>
    <m/>
    <m/>
    <n v="1"/>
    <n v="1"/>
    <x v="0"/>
    <n v="1"/>
    <x v="0"/>
  </r>
  <r>
    <x v="3395"/>
    <s v="Application Form [Required]"/>
    <s v="2017 Applicant"/>
    <s v="Active"/>
    <m/>
    <m/>
    <x v="0"/>
    <m/>
    <m/>
    <m/>
    <x v="0"/>
    <m/>
    <x v="0"/>
    <m/>
    <m/>
    <m/>
    <m/>
    <m/>
    <n v="1"/>
    <n v="1"/>
    <x v="0"/>
    <n v="1"/>
    <x v="0"/>
  </r>
  <r>
    <x v="3396"/>
    <s v="Application Form Complete"/>
    <s v="2017 Applicant"/>
    <s v="Active"/>
    <s v="M"/>
    <s v="Abidjan"/>
    <x v="28"/>
    <s v="Cote d'Ivoire"/>
    <s v="French"/>
    <s v="27/01/1999"/>
    <x v="8"/>
    <m/>
    <x v="1"/>
    <s v="BA (Hons) Business Managment"/>
    <s v="Cote d'Ivoire"/>
    <s v="Abidjan"/>
    <s v="Lycée Classique d'Abidjan"/>
    <s v="Both the Mauritian and Rwandan campuses"/>
    <n v="0"/>
    <n v="0"/>
    <x v="1"/>
    <n v="0"/>
    <x v="1"/>
  </r>
  <r>
    <x v="3397"/>
    <s v="2016 Decline"/>
    <s v="2017 Applicant"/>
    <s v="Archived"/>
    <m/>
    <m/>
    <x v="0"/>
    <m/>
    <m/>
    <m/>
    <x v="0"/>
    <m/>
    <x v="0"/>
    <m/>
    <m/>
    <m/>
    <m/>
    <m/>
    <n v="1"/>
    <n v="1"/>
    <x v="0"/>
    <n v="1"/>
    <x v="0"/>
  </r>
  <r>
    <x v="3398"/>
    <s v="2016 Decline"/>
    <s v="2017 Applicant"/>
    <s v="Archived"/>
    <m/>
    <m/>
    <x v="0"/>
    <m/>
    <m/>
    <m/>
    <x v="0"/>
    <m/>
    <x v="0"/>
    <m/>
    <m/>
    <m/>
    <m/>
    <m/>
    <n v="1"/>
    <n v="1"/>
    <x v="0"/>
    <n v="1"/>
    <x v="0"/>
  </r>
  <r>
    <x v="3399"/>
    <s v="Application Form Complete"/>
    <s v="2017 Applicant"/>
    <s v="Active"/>
    <s v="M"/>
    <s v="Mhlume"/>
    <x v="35"/>
    <s v="Swaziland"/>
    <s v="English"/>
    <d v="1997-09-03T00:00:00"/>
    <x v="2"/>
    <m/>
    <x v="5"/>
    <s v="BSc (Hons) Applied Psychology"/>
    <s v="South Africa"/>
    <s v="white river"/>
    <s v="acek academy"/>
    <s v="Mauritius Campus only"/>
    <n v="0"/>
    <n v="0"/>
    <x v="1"/>
    <n v="0"/>
    <x v="1"/>
  </r>
  <r>
    <x v="3400"/>
    <s v="Application Form [Required]"/>
    <s v="2017 Applicant"/>
    <s v="Active"/>
    <m/>
    <m/>
    <x v="0"/>
    <m/>
    <m/>
    <m/>
    <x v="0"/>
    <m/>
    <x v="0"/>
    <m/>
    <m/>
    <m/>
    <m/>
    <m/>
    <n v="1"/>
    <n v="1"/>
    <x v="0"/>
    <n v="1"/>
    <x v="0"/>
  </r>
  <r>
    <x v="3401"/>
    <s v="Application Form [Required]"/>
    <s v="2017 Applicant"/>
    <s v="Active"/>
    <s v="F"/>
    <s v="Mbabane"/>
    <x v="35"/>
    <s v="Swaziland"/>
    <s v="English"/>
    <s v="16/07/1997"/>
    <x v="4"/>
    <m/>
    <x v="2"/>
    <s v="BSc (Hons) Applied Psychology"/>
    <s v="Costa Rica"/>
    <s v="Santa Ana"/>
    <s v="United World College Costa Rica"/>
    <s v="Mauritius Campus only"/>
    <n v="0"/>
    <n v="0"/>
    <x v="1"/>
    <n v="0"/>
    <x v="1"/>
  </r>
  <r>
    <x v="3402"/>
    <s v="Application Form [Required]"/>
    <s v="2017 Applicant"/>
    <s v="Active"/>
    <s v="M"/>
    <s v="Manzini"/>
    <x v="35"/>
    <s v="Swaziland"/>
    <s v="English"/>
    <s v="20/05/1988"/>
    <x v="1"/>
    <m/>
    <x v="7"/>
    <s v="BEng Electrical Power Systems Engineering"/>
    <s v="Swaziland"/>
    <s v="Manzini"/>
    <s v="Mhubhe High School"/>
    <s v="Both the Mauritian and Rwandan campuses"/>
    <n v="0"/>
    <n v="0"/>
    <x v="1"/>
    <n v="0"/>
    <x v="1"/>
  </r>
  <r>
    <x v="3403"/>
    <s v="Application Form [Required]"/>
    <s v="2017 Applicant"/>
    <s v="Active"/>
    <s v="F"/>
    <m/>
    <x v="35"/>
    <s v="Swaziland"/>
    <s v="English"/>
    <d v="1994-12-02T00:00:00"/>
    <x v="11"/>
    <m/>
    <x v="8"/>
    <s v="BA (Hons) Social Science"/>
    <s v="Swaziland"/>
    <s v="Manzini"/>
    <s v="Duze high school"/>
    <s v="Both the Mauritian and Rwandan campuses"/>
    <n v="0"/>
    <n v="0"/>
    <x v="1"/>
    <n v="0"/>
    <x v="1"/>
  </r>
  <r>
    <x v="3404"/>
    <s v="Application Form [Required]"/>
    <s v="2017 Applicant"/>
    <s v="Active"/>
    <m/>
    <m/>
    <x v="0"/>
    <m/>
    <m/>
    <m/>
    <x v="0"/>
    <m/>
    <x v="0"/>
    <m/>
    <m/>
    <m/>
    <m/>
    <m/>
    <n v="1"/>
    <n v="1"/>
    <x v="0"/>
    <n v="1"/>
    <x v="0"/>
  </r>
  <r>
    <x v="3405"/>
    <s v="2015 Decline"/>
    <s v="2017 Applicant"/>
    <s v="Archived"/>
    <m/>
    <m/>
    <x v="0"/>
    <m/>
    <m/>
    <m/>
    <x v="0"/>
    <m/>
    <x v="0"/>
    <m/>
    <m/>
    <m/>
    <m/>
    <m/>
    <n v="1"/>
    <n v="1"/>
    <x v="0"/>
    <n v="1"/>
    <x v="0"/>
  </r>
  <r>
    <x v="3406"/>
    <s v="2015 Decline"/>
    <s v="2017 Applicant"/>
    <s v="Archived"/>
    <m/>
    <m/>
    <x v="0"/>
    <m/>
    <m/>
    <m/>
    <x v="0"/>
    <m/>
    <x v="0"/>
    <m/>
    <m/>
    <m/>
    <m/>
    <m/>
    <n v="1"/>
    <n v="1"/>
    <x v="0"/>
    <n v="1"/>
    <x v="0"/>
  </r>
  <r>
    <x v="3407"/>
    <s v="Application Form [Required]"/>
    <s v="2017 Applicant"/>
    <s v="Active"/>
    <s v="F"/>
    <m/>
    <x v="28"/>
    <m/>
    <s v="French"/>
    <s v="17/12/2000"/>
    <x v="8"/>
    <m/>
    <x v="2"/>
    <s v="BA (Hons) Business Managment"/>
    <s v="Cote d'Ivoire"/>
    <s v="abidjan"/>
    <s v="lycée technique abidjan"/>
    <s v="Mauritius Campus only"/>
    <n v="0"/>
    <n v="0"/>
    <x v="1"/>
    <n v="0"/>
    <x v="1"/>
  </r>
  <r>
    <x v="3408"/>
    <s v="2015 Decline"/>
    <s v="2017 Applicant"/>
    <s v="Archived"/>
    <m/>
    <m/>
    <x v="0"/>
    <m/>
    <m/>
    <m/>
    <x v="0"/>
    <m/>
    <x v="0"/>
    <m/>
    <m/>
    <m/>
    <m/>
    <m/>
    <n v="1"/>
    <n v="1"/>
    <x v="0"/>
    <n v="1"/>
    <x v="0"/>
  </r>
  <r>
    <x v="3409"/>
    <s v="2015 Decline"/>
    <s v="2017 Applicant"/>
    <s v="Archived"/>
    <m/>
    <m/>
    <x v="0"/>
    <m/>
    <m/>
    <m/>
    <x v="0"/>
    <m/>
    <x v="0"/>
    <m/>
    <m/>
    <m/>
    <m/>
    <m/>
    <n v="1"/>
    <n v="1"/>
    <x v="0"/>
    <n v="1"/>
    <x v="0"/>
  </r>
  <r>
    <x v="3410"/>
    <s v="Application Form Complete"/>
    <s v="2017 Applicant"/>
    <s v="Active"/>
    <s v="F"/>
    <s v="Dar es Salaam"/>
    <x v="16"/>
    <s v="Tanzania"/>
    <s v="English"/>
    <s v="16/11/1996"/>
    <x v="8"/>
    <m/>
    <x v="2"/>
    <s v="BSc (Hons) Applied Psychology"/>
    <s v="Tanzania"/>
    <s v="DAR ES SALAAM"/>
    <s v="LOYOLA HIGH SCHOOL"/>
    <s v="Rwanda campus only"/>
    <n v="0"/>
    <n v="0"/>
    <x v="1"/>
    <n v="0"/>
    <x v="1"/>
  </r>
  <r>
    <x v="3411"/>
    <s v="2015 Decline"/>
    <s v="2017 Applicant"/>
    <s v="Archived"/>
    <m/>
    <m/>
    <x v="0"/>
    <m/>
    <m/>
    <m/>
    <x v="0"/>
    <m/>
    <x v="0"/>
    <m/>
    <m/>
    <m/>
    <m/>
    <m/>
    <n v="1"/>
    <n v="1"/>
    <x v="0"/>
    <n v="1"/>
    <x v="0"/>
  </r>
  <r>
    <x v="3412"/>
    <s v="2016 Decline"/>
    <s v="2017 Applicant"/>
    <s v="Archived"/>
    <m/>
    <m/>
    <x v="0"/>
    <m/>
    <m/>
    <m/>
    <x v="0"/>
    <m/>
    <x v="0"/>
    <m/>
    <m/>
    <m/>
    <m/>
    <m/>
    <n v="1"/>
    <n v="1"/>
    <x v="0"/>
    <n v="1"/>
    <x v="0"/>
  </r>
  <r>
    <x v="3413"/>
    <s v="Application Form [Required]"/>
    <s v="2017 Applicant"/>
    <s v="Active"/>
    <s v="M"/>
    <s v="Morogoro"/>
    <x v="16"/>
    <s v="Tanzania"/>
    <s v="English"/>
    <s v="29/07/1994"/>
    <x v="5"/>
    <m/>
    <x v="6"/>
    <s v="BSc (Hons) Computing Science"/>
    <s v="Tanzania"/>
    <s v="Lindi"/>
    <s v="Lindi Secondary"/>
    <s v="Both the Mauritian and Rwandan campuses"/>
    <n v="0"/>
    <n v="0"/>
    <x v="1"/>
    <n v="0"/>
    <x v="1"/>
  </r>
  <r>
    <x v="3414"/>
    <s v="2015 Decline"/>
    <s v="2017 Applicant"/>
    <s v="Archived"/>
    <m/>
    <m/>
    <x v="0"/>
    <m/>
    <m/>
    <m/>
    <x v="0"/>
    <m/>
    <x v="0"/>
    <m/>
    <m/>
    <m/>
    <m/>
    <m/>
    <n v="1"/>
    <n v="1"/>
    <x v="0"/>
    <n v="1"/>
    <x v="0"/>
  </r>
  <r>
    <x v="3415"/>
    <s v="Application Form [Required]"/>
    <s v="2017 Applicant"/>
    <s v="Active"/>
    <m/>
    <m/>
    <x v="0"/>
    <m/>
    <m/>
    <m/>
    <x v="0"/>
    <m/>
    <x v="0"/>
    <m/>
    <m/>
    <m/>
    <m/>
    <m/>
    <n v="1"/>
    <n v="1"/>
    <x v="0"/>
    <n v="1"/>
    <x v="0"/>
  </r>
  <r>
    <x v="3416"/>
    <s v="Application Form [Required]"/>
    <s v="2017 Applicant"/>
    <s v="Active"/>
    <m/>
    <m/>
    <x v="0"/>
    <m/>
    <m/>
    <m/>
    <x v="0"/>
    <m/>
    <x v="0"/>
    <m/>
    <m/>
    <m/>
    <m/>
    <m/>
    <n v="1"/>
    <n v="1"/>
    <x v="0"/>
    <n v="1"/>
    <x v="0"/>
  </r>
  <r>
    <x v="3417"/>
    <s v="2015 Decline"/>
    <s v="2017 Applicant"/>
    <s v="Archived"/>
    <m/>
    <m/>
    <x v="0"/>
    <m/>
    <m/>
    <m/>
    <x v="0"/>
    <m/>
    <x v="0"/>
    <m/>
    <m/>
    <m/>
    <m/>
    <m/>
    <n v="1"/>
    <n v="1"/>
    <x v="0"/>
    <n v="1"/>
    <x v="0"/>
  </r>
  <r>
    <x v="3418"/>
    <s v="Application Form Complete"/>
    <s v="2017 Applicant"/>
    <s v="Active"/>
    <s v="M"/>
    <s v="Lagos"/>
    <x v="7"/>
    <s v="Nigeria"/>
    <s v="English"/>
    <s v="29/01/1996"/>
    <x v="3"/>
    <m/>
    <x v="8"/>
    <s v="BEng Electrical Power Systems Engineering"/>
    <s v="Nigeria"/>
    <s v="Lagos State"/>
    <s v="Lagos State Senior Model College ,Meiran"/>
    <s v="Both the Mauritian and Rwandan campuses"/>
    <n v="0"/>
    <n v="0"/>
    <x v="1"/>
    <n v="0"/>
    <x v="1"/>
  </r>
  <r>
    <x v="3419"/>
    <s v="Application Form [Required]"/>
    <s v="2017 Applicant"/>
    <s v="Active"/>
    <s v="M"/>
    <s v="Conakry"/>
    <x v="22"/>
    <s v="Guinea"/>
    <s v="French"/>
    <s v="23/09/1997"/>
    <x v="7"/>
    <m/>
    <x v="11"/>
    <s v="BSc (Hons) Computing Science"/>
    <s v="Guinea"/>
    <s v="Conakry"/>
    <s v="Groupe Scolaire Jean Mermoz"/>
    <s v="Mauritius Campus only"/>
    <n v="0"/>
    <n v="0"/>
    <x v="1"/>
    <n v="0"/>
    <x v="1"/>
  </r>
  <r>
    <x v="3420"/>
    <s v="Application Form [Required]"/>
    <s v="2017 Applicant"/>
    <s v="Active"/>
    <m/>
    <m/>
    <x v="0"/>
    <m/>
    <m/>
    <m/>
    <x v="0"/>
    <m/>
    <x v="0"/>
    <m/>
    <m/>
    <m/>
    <m/>
    <m/>
    <n v="1"/>
    <n v="1"/>
    <x v="0"/>
    <n v="1"/>
    <x v="0"/>
  </r>
  <r>
    <x v="3421"/>
    <s v="2015 Decline"/>
    <s v="2017 Applicant"/>
    <s v="Archived"/>
    <m/>
    <m/>
    <x v="0"/>
    <m/>
    <m/>
    <m/>
    <x v="0"/>
    <m/>
    <x v="0"/>
    <m/>
    <m/>
    <m/>
    <m/>
    <m/>
    <n v="1"/>
    <n v="1"/>
    <x v="0"/>
    <n v="1"/>
    <x v="0"/>
  </r>
  <r>
    <x v="3422"/>
    <s v="2015 Decline"/>
    <s v="2017 Applicant"/>
    <s v="Archived"/>
    <m/>
    <m/>
    <x v="0"/>
    <m/>
    <m/>
    <m/>
    <x v="0"/>
    <m/>
    <x v="0"/>
    <m/>
    <m/>
    <m/>
    <m/>
    <m/>
    <n v="1"/>
    <n v="1"/>
    <x v="0"/>
    <n v="1"/>
    <x v="0"/>
  </r>
  <r>
    <x v="3423"/>
    <s v="Application Form [Required]"/>
    <s v="2017 Applicant"/>
    <s v="Active"/>
    <m/>
    <m/>
    <x v="0"/>
    <m/>
    <m/>
    <m/>
    <x v="0"/>
    <m/>
    <x v="0"/>
    <m/>
    <m/>
    <m/>
    <m/>
    <m/>
    <n v="1"/>
    <n v="1"/>
    <x v="0"/>
    <n v="1"/>
    <x v="0"/>
  </r>
  <r>
    <x v="3424"/>
    <s v="2015 Decline"/>
    <s v="2017 Applicant"/>
    <s v="Archived"/>
    <m/>
    <m/>
    <x v="0"/>
    <m/>
    <m/>
    <m/>
    <x v="0"/>
    <m/>
    <x v="0"/>
    <m/>
    <m/>
    <m/>
    <m/>
    <m/>
    <n v="1"/>
    <n v="1"/>
    <x v="0"/>
    <n v="1"/>
    <x v="0"/>
  </r>
  <r>
    <x v="3425"/>
    <s v="2015 Decline"/>
    <s v="2017 Applicant"/>
    <s v="Archived"/>
    <m/>
    <m/>
    <x v="0"/>
    <m/>
    <m/>
    <m/>
    <x v="0"/>
    <m/>
    <x v="0"/>
    <m/>
    <m/>
    <m/>
    <m/>
    <m/>
    <n v="1"/>
    <n v="1"/>
    <x v="0"/>
    <n v="1"/>
    <x v="0"/>
  </r>
  <r>
    <x v="3426"/>
    <s v="Application Form [Required]"/>
    <s v="2017 Applicant"/>
    <s v="Withdrawn"/>
    <s v="F"/>
    <s v="Nairobi"/>
    <x v="2"/>
    <s v="Kenya"/>
    <s v="English"/>
    <s v="20/02/1999"/>
    <x v="2"/>
    <m/>
    <x v="6"/>
    <s v="BSc (Hons) Applied Psychology"/>
    <s v="Kenya"/>
    <s v="Nakuru"/>
    <s v="Greensteds International School"/>
    <s v="Mauritius Campus only"/>
    <n v="0"/>
    <n v="0"/>
    <x v="1"/>
    <n v="0"/>
    <x v="1"/>
  </r>
  <r>
    <x v="3427"/>
    <s v="Application Form [Required]"/>
    <s v="2017 Applicant"/>
    <s v="Active"/>
    <m/>
    <m/>
    <x v="0"/>
    <m/>
    <m/>
    <m/>
    <x v="0"/>
    <m/>
    <x v="0"/>
    <m/>
    <m/>
    <m/>
    <m/>
    <m/>
    <n v="1"/>
    <n v="1"/>
    <x v="0"/>
    <n v="1"/>
    <x v="0"/>
  </r>
  <r>
    <x v="3428"/>
    <s v="Application Form Complete"/>
    <s v="2017 Applicant"/>
    <s v="Active"/>
    <s v="F"/>
    <s v="Mombasa"/>
    <x v="2"/>
    <s v="Kenya"/>
    <s v="English"/>
    <s v="23/03/1996"/>
    <x v="2"/>
    <m/>
    <x v="9"/>
    <s v="BSc (Hons) Computing Science"/>
    <s v="Kenya"/>
    <s v="Nairobi"/>
    <s v="Alliance Girls' High School"/>
    <s v="Mauritius Campus only"/>
    <n v="0"/>
    <n v="0"/>
    <x v="1"/>
    <n v="0"/>
    <x v="1"/>
  </r>
  <r>
    <x v="3429"/>
    <s v="Application Form [Required]"/>
    <s v="2017 Applicant"/>
    <s v="Active"/>
    <s v="M"/>
    <s v="Nnewi"/>
    <x v="7"/>
    <s v="Nigeria"/>
    <s v="English"/>
    <s v="19/03/2017"/>
    <x v="3"/>
    <m/>
    <x v="1"/>
    <s v="BA (Hons) Social Science"/>
    <s v="Nigeria"/>
    <s v="Nnewi"/>
    <s v="OMGS Nnewi"/>
    <s v="Both the Mauritian and Rwandan campuses"/>
    <n v="0"/>
    <n v="0"/>
    <x v="1"/>
    <n v="0"/>
    <x v="1"/>
  </r>
  <r>
    <x v="3430"/>
    <s v="Application Form [Required]"/>
    <s v="2017 Applicant"/>
    <s v="Active"/>
    <s v="M"/>
    <s v="Nairobi"/>
    <x v="2"/>
    <s v="Kenya"/>
    <s v="English"/>
    <d v="1998-07-02T00:00:00"/>
    <x v="2"/>
    <m/>
    <x v="8"/>
    <s v="BA (Hons) Social Science"/>
    <s v="Kenya"/>
    <s v="Nairobi"/>
    <s v="Masai High School"/>
    <s v="Both the Mauritian and Rwandan campuses"/>
    <n v="0"/>
    <n v="0"/>
    <x v="1"/>
    <n v="0"/>
    <x v="1"/>
  </r>
  <r>
    <x v="3431"/>
    <s v="2015 Decline"/>
    <s v="2017 Applicant"/>
    <s v="Archived"/>
    <m/>
    <m/>
    <x v="0"/>
    <m/>
    <m/>
    <m/>
    <x v="0"/>
    <m/>
    <x v="0"/>
    <m/>
    <m/>
    <m/>
    <m/>
    <m/>
    <n v="1"/>
    <n v="1"/>
    <x v="0"/>
    <n v="1"/>
    <x v="0"/>
  </r>
  <r>
    <x v="3432"/>
    <s v="2016 Decline"/>
    <s v="2017 Applicant"/>
    <s v="Archived"/>
    <m/>
    <m/>
    <x v="0"/>
    <m/>
    <m/>
    <m/>
    <x v="0"/>
    <m/>
    <x v="0"/>
    <m/>
    <m/>
    <m/>
    <m/>
    <m/>
    <n v="1"/>
    <n v="1"/>
    <x v="0"/>
    <n v="1"/>
    <x v="0"/>
  </r>
  <r>
    <x v="3433"/>
    <s v="2015 Decline"/>
    <s v="2017 Applicant"/>
    <s v="Archived"/>
    <m/>
    <m/>
    <x v="0"/>
    <m/>
    <m/>
    <m/>
    <x v="0"/>
    <m/>
    <x v="0"/>
    <m/>
    <m/>
    <m/>
    <m/>
    <m/>
    <n v="1"/>
    <n v="1"/>
    <x v="0"/>
    <n v="1"/>
    <x v="0"/>
  </r>
  <r>
    <x v="3434"/>
    <s v="Application Form [Required]"/>
    <s v="2017 Applicant"/>
    <s v="Active"/>
    <s v="M"/>
    <s v="Harare"/>
    <x v="13"/>
    <s v="Zimbabwe"/>
    <s v="English"/>
    <s v="23/03/1994"/>
    <x v="2"/>
    <m/>
    <x v="5"/>
    <s v="BA (Hons) Business Managment"/>
    <s v="Zimbabwe"/>
    <s v="Masvingo"/>
    <s v="Hebron High School"/>
    <s v="Rwanda campus only"/>
    <n v="0"/>
    <n v="0"/>
    <x v="1"/>
    <n v="0"/>
    <x v="1"/>
  </r>
  <r>
    <x v="3435"/>
    <s v="Application Form [Required]"/>
    <s v="2017 Applicant"/>
    <s v="Active"/>
    <m/>
    <m/>
    <x v="0"/>
    <m/>
    <m/>
    <m/>
    <x v="0"/>
    <m/>
    <x v="0"/>
    <m/>
    <m/>
    <m/>
    <m/>
    <m/>
    <n v="1"/>
    <n v="1"/>
    <x v="0"/>
    <n v="1"/>
    <x v="0"/>
  </r>
  <r>
    <x v="3436"/>
    <s v="2015 Enrolled"/>
    <s v="2017 Applicant"/>
    <s v="Archived"/>
    <m/>
    <m/>
    <x v="0"/>
    <m/>
    <m/>
    <m/>
    <x v="0"/>
    <m/>
    <x v="0"/>
    <m/>
    <m/>
    <m/>
    <m/>
    <m/>
    <n v="1"/>
    <n v="1"/>
    <x v="0"/>
    <n v="1"/>
    <x v="0"/>
  </r>
  <r>
    <x v="3437"/>
    <s v="Application Form Complete"/>
    <s v="2017 Applicant"/>
    <s v="Active"/>
    <s v="M"/>
    <s v="lhetmagnan97@gmail.com"/>
    <x v="28"/>
    <s v="Cote d'Ivoire"/>
    <s v="French"/>
    <s v="17/12/1993"/>
    <x v="6"/>
    <m/>
    <x v="1"/>
    <s v="BA (Hons) Business Managment"/>
    <s v="Cote d'Ivoire"/>
    <s v="Abidjan"/>
    <s v="Université Felix Houphouet Boigny de cocody"/>
    <s v="Mauritius Campus only"/>
    <n v="0"/>
    <n v="0"/>
    <x v="1"/>
    <n v="0"/>
    <x v="1"/>
  </r>
  <r>
    <x v="3438"/>
    <s v="Application Form [Required]"/>
    <s v="2017 Applicant"/>
    <s v="Active"/>
    <s v="M"/>
    <s v="Kibungo, Ngoma"/>
    <x v="9"/>
    <s v="Rwanda"/>
    <s v="English"/>
    <s v="16/12/1998"/>
    <x v="1"/>
    <m/>
    <x v="1"/>
    <s v="BSc (Hons) Applied Psychology"/>
    <s v="Rwanda"/>
    <s v="Kibungo, Ngoma"/>
    <s v="ASPEK/I.S.A"/>
    <s v="Both the Mauritian and Rwandan campuses"/>
    <n v="0"/>
    <n v="0"/>
    <x v="1"/>
    <n v="0"/>
    <x v="1"/>
  </r>
  <r>
    <x v="3439"/>
    <s v="2015 Decline"/>
    <s v="2017 Applicant"/>
    <s v="Archived"/>
    <m/>
    <m/>
    <x v="0"/>
    <m/>
    <m/>
    <m/>
    <x v="0"/>
    <m/>
    <x v="0"/>
    <m/>
    <m/>
    <m/>
    <m/>
    <m/>
    <n v="1"/>
    <n v="1"/>
    <x v="0"/>
    <n v="1"/>
    <x v="0"/>
  </r>
  <r>
    <x v="3440"/>
    <s v="Application Form [Required]"/>
    <s v="2017 Applicant"/>
    <s v="Active"/>
    <m/>
    <m/>
    <x v="0"/>
    <m/>
    <m/>
    <m/>
    <x v="0"/>
    <m/>
    <x v="0"/>
    <m/>
    <m/>
    <m/>
    <m/>
    <m/>
    <n v="1"/>
    <n v="1"/>
    <x v="0"/>
    <n v="1"/>
    <x v="0"/>
  </r>
  <r>
    <x v="3441"/>
    <s v="Application Form Complete"/>
    <s v="2017 Applicant"/>
    <s v="Active"/>
    <s v="M"/>
    <s v="BYUMBA"/>
    <x v="9"/>
    <s v="Rwanda"/>
    <s v="English"/>
    <d v="1998-03-02T00:00:00"/>
    <x v="8"/>
    <m/>
    <x v="9"/>
    <s v="BEng Electrical Power Systems Engineering"/>
    <s v="Rwanda"/>
    <s v="NYANZA"/>
    <s v="NYANZA TECHNICAL SCHOOL"/>
    <s v="Both the Mauritian and Rwandan campuses"/>
    <n v="0"/>
    <n v="0"/>
    <x v="1"/>
    <n v="0"/>
    <x v="1"/>
  </r>
  <r>
    <x v="3442"/>
    <s v="Application Form [Required]"/>
    <s v="2017 Applicant"/>
    <s v="Active"/>
    <m/>
    <m/>
    <x v="0"/>
    <m/>
    <m/>
    <m/>
    <x v="0"/>
    <m/>
    <x v="0"/>
    <m/>
    <m/>
    <m/>
    <m/>
    <m/>
    <n v="1"/>
    <n v="1"/>
    <x v="0"/>
    <n v="1"/>
    <x v="0"/>
  </r>
  <r>
    <x v="3443"/>
    <s v="Application Form [Required]"/>
    <s v="2017 Applicant"/>
    <s v="Active"/>
    <s v="M"/>
    <s v="Kenya"/>
    <x v="2"/>
    <s v="Kenya"/>
    <s v="English"/>
    <s v="26/09/1996"/>
    <x v="3"/>
    <m/>
    <x v="8"/>
    <s v="BSc (Hons) Computing Science"/>
    <s v="Kenya"/>
    <s v="Nairobi"/>
    <s v="Orero Boys"/>
    <s v="Mauritius Campus only"/>
    <n v="0"/>
    <n v="0"/>
    <x v="1"/>
    <n v="0"/>
    <x v="1"/>
  </r>
  <r>
    <x v="3444"/>
    <s v="Application Form [Required]"/>
    <s v="2017 Applicant"/>
    <s v="Active"/>
    <s v="M"/>
    <s v="Gweru"/>
    <x v="13"/>
    <s v="Zimbabwe"/>
    <s v="English"/>
    <s v="29/06/1997"/>
    <x v="4"/>
    <m/>
    <x v="8"/>
    <s v="BEng Electrical Power Systems Engineering"/>
    <s v="Zimbabwe"/>
    <s v="Gweru"/>
    <s v="Saint Patrick's High School"/>
    <s v="Mauritius Campus only"/>
    <n v="0"/>
    <n v="0"/>
    <x v="1"/>
    <n v="0"/>
    <x v="1"/>
  </r>
  <r>
    <x v="3445"/>
    <s v="Declined EA"/>
    <s v="2017 Applicant"/>
    <s v="Archived"/>
    <m/>
    <m/>
    <x v="0"/>
    <m/>
    <m/>
    <m/>
    <x v="0"/>
    <m/>
    <x v="0"/>
    <m/>
    <m/>
    <m/>
    <m/>
    <m/>
    <n v="1"/>
    <n v="1"/>
    <x v="0"/>
    <n v="1"/>
    <x v="0"/>
  </r>
  <r>
    <x v="3446"/>
    <s v="2016 Decline"/>
    <s v="2017 Applicant"/>
    <s v="Archived"/>
    <m/>
    <m/>
    <x v="0"/>
    <m/>
    <m/>
    <m/>
    <x v="0"/>
    <m/>
    <x v="0"/>
    <m/>
    <m/>
    <m/>
    <m/>
    <m/>
    <n v="1"/>
    <n v="1"/>
    <x v="0"/>
    <n v="1"/>
    <x v="0"/>
  </r>
  <r>
    <x v="3447"/>
    <s v="Application Form [Required]"/>
    <s v="2017 Applicant"/>
    <s v="Active"/>
    <s v="F"/>
    <s v="Kapsabet"/>
    <x v="2"/>
    <s v="Kenya"/>
    <s v="English"/>
    <d v="1998-10-06T00:00:00"/>
    <x v="1"/>
    <m/>
    <x v="10"/>
    <s v="BSc (Hons) Computing Science"/>
    <s v="Kenya"/>
    <s v="Limuru"/>
    <s v="Limuru high school"/>
    <s v="Rwanda campus only"/>
    <n v="0"/>
    <n v="0"/>
    <x v="1"/>
    <n v="0"/>
    <x v="1"/>
  </r>
  <r>
    <x v="3448"/>
    <s v="Application Form Complete"/>
    <s v="2017 Applicant"/>
    <s v="Active"/>
    <s v="M"/>
    <s v="Harare"/>
    <x v="13"/>
    <s v="Zimbabwe"/>
    <s v="English"/>
    <d v="1997-02-11T00:00:00"/>
    <x v="1"/>
    <m/>
    <x v="5"/>
    <s v="BSc (Hons) Computing Science"/>
    <s v="Zimbabwe"/>
    <s v="Rusape"/>
    <s v="Saint Faith's High School"/>
    <s v="Mauritius Campus only"/>
    <n v="0"/>
    <n v="0"/>
    <x v="1"/>
    <n v="0"/>
    <x v="1"/>
  </r>
  <r>
    <x v="3449"/>
    <s v="Application Form [Required]"/>
    <s v="2017 Applicant"/>
    <s v="Active"/>
    <m/>
    <m/>
    <x v="0"/>
    <m/>
    <m/>
    <m/>
    <x v="0"/>
    <m/>
    <x v="0"/>
    <m/>
    <m/>
    <m/>
    <m/>
    <m/>
    <n v="1"/>
    <n v="1"/>
    <x v="0"/>
    <n v="1"/>
    <x v="0"/>
  </r>
  <r>
    <x v="3450"/>
    <s v="2015 Decline"/>
    <s v="2017 Applicant"/>
    <s v="Archived"/>
    <m/>
    <m/>
    <x v="0"/>
    <m/>
    <m/>
    <m/>
    <x v="0"/>
    <m/>
    <x v="0"/>
    <m/>
    <m/>
    <m/>
    <m/>
    <m/>
    <n v="1"/>
    <n v="1"/>
    <x v="0"/>
    <n v="1"/>
    <x v="0"/>
  </r>
  <r>
    <x v="3451"/>
    <s v="Application Form [Required]"/>
    <s v="2017 Applicant"/>
    <s v="Active"/>
    <m/>
    <m/>
    <x v="0"/>
    <m/>
    <m/>
    <m/>
    <x v="0"/>
    <m/>
    <x v="0"/>
    <m/>
    <m/>
    <m/>
    <m/>
    <m/>
    <n v="1"/>
    <n v="1"/>
    <x v="0"/>
    <n v="1"/>
    <x v="0"/>
  </r>
  <r>
    <x v="3452"/>
    <s v="2016 Decline"/>
    <s v="2017 Applicant"/>
    <s v="Archived"/>
    <m/>
    <m/>
    <x v="0"/>
    <m/>
    <m/>
    <m/>
    <x v="0"/>
    <m/>
    <x v="0"/>
    <m/>
    <m/>
    <m/>
    <m/>
    <m/>
    <n v="1"/>
    <n v="1"/>
    <x v="0"/>
    <n v="1"/>
    <x v="0"/>
  </r>
  <r>
    <x v="3453"/>
    <s v="Happy to see you again"/>
    <s v="Admit from Sept 2016"/>
    <s v="Withdrawn"/>
    <m/>
    <m/>
    <x v="0"/>
    <m/>
    <m/>
    <m/>
    <x v="0"/>
    <m/>
    <x v="0"/>
    <m/>
    <m/>
    <m/>
    <m/>
    <m/>
    <n v="1"/>
    <n v="1"/>
    <x v="0"/>
    <n v="1"/>
    <x v="0"/>
  </r>
  <r>
    <x v="3454"/>
    <s v="Application Form [Required]"/>
    <s v="2017 Applicant"/>
    <s v="Active"/>
    <s v="F"/>
    <s v="Durban"/>
    <x v="6"/>
    <s v="South Africa"/>
    <s v="English"/>
    <d v="2000-10-09T00:00:00"/>
    <x v="4"/>
    <m/>
    <x v="9"/>
    <s v="BSc (Hons) Computing Science"/>
    <s v="South Africa"/>
    <s v="Durban"/>
    <s v="Khethokuhle"/>
    <s v="Both the Mauritian and Rwandan campuses"/>
    <n v="0"/>
    <n v="0"/>
    <x v="1"/>
    <n v="0"/>
    <x v="1"/>
  </r>
  <r>
    <x v="3455"/>
    <s v="Application Form Complete"/>
    <s v="2017 Applicant"/>
    <s v="Active"/>
    <s v="M"/>
    <s v="MANZINI"/>
    <x v="35"/>
    <s v="Swaziland"/>
    <s v="English"/>
    <d v="1994-01-11T00:00:00"/>
    <x v="2"/>
    <m/>
    <x v="2"/>
    <s v="BSc (Hons) Computing Science"/>
    <s v="Swaziland"/>
    <s v="Manzini"/>
    <s v="Salesian High School"/>
    <s v="Both the Mauritian and Rwandan campuses"/>
    <n v="0"/>
    <n v="0"/>
    <x v="1"/>
    <n v="0"/>
    <x v="1"/>
  </r>
  <r>
    <x v="3456"/>
    <s v="Application Form [Required]"/>
    <s v="2017 Applicant"/>
    <s v="Archived"/>
    <s v="M"/>
    <s v="Manzini"/>
    <x v="35"/>
    <s v="Swaziland"/>
    <s v="English"/>
    <d v="1994-01-11T00:00:00"/>
    <x v="2"/>
    <m/>
    <x v="2"/>
    <m/>
    <s v="Swaziland"/>
    <s v="Manzini"/>
    <s v="Salesian High School (BOYS SCHOOL)"/>
    <s v="Both the Mauritian and Rwandan campuses"/>
    <n v="0"/>
    <n v="0"/>
    <x v="1"/>
    <n v="0"/>
    <x v="1"/>
  </r>
  <r>
    <x v="3457"/>
    <s v="Application Form [Required]"/>
    <s v="2017 Applicant"/>
    <s v="Archived"/>
    <m/>
    <m/>
    <x v="0"/>
    <m/>
    <m/>
    <m/>
    <x v="0"/>
    <m/>
    <x v="0"/>
    <m/>
    <m/>
    <m/>
    <m/>
    <m/>
    <n v="1"/>
    <n v="1"/>
    <x v="0"/>
    <n v="1"/>
    <x v="0"/>
  </r>
  <r>
    <x v="3458"/>
    <s v="Application Form [Required]"/>
    <s v="2017 Applicant"/>
    <s v="Active"/>
    <s v="M"/>
    <s v="Manzini"/>
    <x v="35"/>
    <s v="Swaziland"/>
    <s v="English"/>
    <d v="1994-01-11T00:00:00"/>
    <x v="2"/>
    <m/>
    <x v="5"/>
    <s v="BSc (Hons) Computing Science"/>
    <s v="Swaziland"/>
    <s v="Manzini"/>
    <s v="Salesian High School"/>
    <s v="Both the Mauritian and Rwandan campuses"/>
    <n v="0"/>
    <n v="0"/>
    <x v="1"/>
    <n v="0"/>
    <x v="1"/>
  </r>
  <r>
    <x v="3459"/>
    <s v="2015 Decline"/>
    <s v="2017 Applicant"/>
    <s v="Archived"/>
    <m/>
    <m/>
    <x v="0"/>
    <m/>
    <m/>
    <m/>
    <x v="0"/>
    <m/>
    <x v="0"/>
    <m/>
    <m/>
    <m/>
    <m/>
    <m/>
    <n v="1"/>
    <n v="1"/>
    <x v="0"/>
    <n v="1"/>
    <x v="0"/>
  </r>
  <r>
    <x v="3460"/>
    <s v="Application Form [Required]"/>
    <s v="2017 Applicant"/>
    <s v="Active"/>
    <m/>
    <m/>
    <x v="0"/>
    <m/>
    <m/>
    <m/>
    <x v="0"/>
    <m/>
    <x v="0"/>
    <m/>
    <m/>
    <m/>
    <m/>
    <m/>
    <n v="1"/>
    <n v="1"/>
    <x v="0"/>
    <n v="1"/>
    <x v="0"/>
  </r>
  <r>
    <x v="3461"/>
    <s v="Application Form [Required]"/>
    <s v="2017 Applicant"/>
    <s v="Active"/>
    <s v="M"/>
    <s v="Kigali"/>
    <x v="9"/>
    <s v="Rwanda"/>
    <s v="English"/>
    <d v="1994-02-07T00:00:00"/>
    <x v="7"/>
    <m/>
    <x v="2"/>
    <s v="BA (Hons) Business Managment"/>
    <s v="Rwanda"/>
    <s v="Kigali"/>
    <s v="Lycee de Kigali"/>
    <s v="Both the Mauritian and Rwandan campuses"/>
    <n v="0"/>
    <n v="0"/>
    <x v="1"/>
    <n v="0"/>
    <x v="1"/>
  </r>
  <r>
    <x v="3462"/>
    <s v="Application Form [Required]"/>
    <s v="2017 Applicant"/>
    <s v="Active"/>
    <s v="M"/>
    <s v="Accra"/>
    <x v="1"/>
    <s v="Ghana"/>
    <s v="English"/>
    <d v="1992-08-12T00:00:00"/>
    <x v="11"/>
    <m/>
    <x v="9"/>
    <s v="BSc (Hons) Computing Science"/>
    <s v="Ghana"/>
    <s v="Accra"/>
    <s v="Ghanata Senior High School"/>
    <s v="Both the Mauritian and Rwandan campuses"/>
    <n v="0"/>
    <n v="0"/>
    <x v="1"/>
    <n v="0"/>
    <x v="1"/>
  </r>
  <r>
    <x v="3463"/>
    <s v="2015 Decline"/>
    <s v="2017 Applicant"/>
    <s v="Archived"/>
    <m/>
    <m/>
    <x v="0"/>
    <m/>
    <m/>
    <m/>
    <x v="0"/>
    <m/>
    <x v="0"/>
    <m/>
    <m/>
    <m/>
    <m/>
    <m/>
    <n v="1"/>
    <n v="1"/>
    <x v="0"/>
    <n v="1"/>
    <x v="0"/>
  </r>
  <r>
    <x v="3464"/>
    <s v="Application Form [Required]"/>
    <s v="2017 Applicant"/>
    <s v="Active"/>
    <s v="M"/>
    <s v="Monrovia"/>
    <x v="17"/>
    <s v="Liberia"/>
    <s v="English"/>
    <d v="1975-11-02T00:00:00"/>
    <x v="1"/>
    <m/>
    <x v="2"/>
    <m/>
    <m/>
    <m/>
    <m/>
    <m/>
    <n v="0"/>
    <n v="0"/>
    <x v="1"/>
    <n v="1"/>
    <x v="2"/>
  </r>
  <r>
    <x v="3465"/>
    <s v="Application Form [Required]"/>
    <s v="2017 Applicant"/>
    <s v="Active"/>
    <s v="M"/>
    <s v="issele uku"/>
    <x v="7"/>
    <s v="Nigeria"/>
    <s v="English"/>
    <s v="22/03/1995"/>
    <x v="3"/>
    <m/>
    <x v="6"/>
    <s v="BA (Hons) Business Managment"/>
    <s v="Nigeria"/>
    <s v="Sapele"/>
    <s v="Ufuoma Mixed Secondary School"/>
    <s v="Rwanda campus only"/>
    <n v="0"/>
    <n v="0"/>
    <x v="1"/>
    <n v="0"/>
    <x v="1"/>
  </r>
  <r>
    <x v="3466"/>
    <s v="2016 Decline"/>
    <s v="2017 Applicant"/>
    <s v="Archived"/>
    <m/>
    <m/>
    <x v="0"/>
    <m/>
    <m/>
    <m/>
    <x v="0"/>
    <m/>
    <x v="0"/>
    <m/>
    <m/>
    <m/>
    <m/>
    <m/>
    <n v="1"/>
    <n v="1"/>
    <x v="0"/>
    <n v="1"/>
    <x v="0"/>
  </r>
  <r>
    <x v="3467"/>
    <s v="2016 Decline"/>
    <s v="2017 Applicant"/>
    <s v="Archived"/>
    <m/>
    <m/>
    <x v="0"/>
    <m/>
    <m/>
    <m/>
    <x v="0"/>
    <m/>
    <x v="0"/>
    <m/>
    <m/>
    <m/>
    <m/>
    <m/>
    <n v="1"/>
    <n v="1"/>
    <x v="0"/>
    <n v="1"/>
    <x v="0"/>
  </r>
  <r>
    <x v="3468"/>
    <s v="2016 Decline"/>
    <s v="2017 Applicant"/>
    <s v="Archived"/>
    <m/>
    <m/>
    <x v="0"/>
    <m/>
    <m/>
    <m/>
    <x v="0"/>
    <m/>
    <x v="0"/>
    <m/>
    <m/>
    <m/>
    <m/>
    <m/>
    <n v="1"/>
    <n v="1"/>
    <x v="0"/>
    <n v="1"/>
    <x v="0"/>
  </r>
  <r>
    <x v="3469"/>
    <s v="Application Form Complete"/>
    <s v="Admit from Sept 2016"/>
    <s v="Active"/>
    <m/>
    <m/>
    <x v="0"/>
    <m/>
    <m/>
    <m/>
    <x v="0"/>
    <m/>
    <x v="0"/>
    <m/>
    <m/>
    <m/>
    <m/>
    <m/>
    <n v="1"/>
    <n v="1"/>
    <x v="0"/>
    <n v="1"/>
    <x v="0"/>
  </r>
  <r>
    <x v="3470"/>
    <s v="Happy to see you again"/>
    <s v="2017 Applicant"/>
    <s v="Archived"/>
    <m/>
    <m/>
    <x v="0"/>
    <m/>
    <m/>
    <m/>
    <x v="0"/>
    <m/>
    <x v="0"/>
    <m/>
    <m/>
    <m/>
    <m/>
    <m/>
    <n v="1"/>
    <n v="1"/>
    <x v="0"/>
    <n v="1"/>
    <x v="0"/>
  </r>
  <r>
    <x v="3471"/>
    <s v="Application Form [Required]"/>
    <s v="2017 Applicant"/>
    <s v="Active"/>
    <s v="F"/>
    <s v="ANTSİRANANA"/>
    <x v="39"/>
    <s v="Madagascar"/>
    <s v="French"/>
    <s v="18/07/1995"/>
    <x v="1"/>
    <m/>
    <x v="2"/>
    <s v="BA (Hons) Business Managment"/>
    <s v="Madagascar"/>
    <s v="ANTSIRANANA"/>
    <s v="IST ANTSIRANANA"/>
    <s v="Mauritius Campus only"/>
    <n v="0"/>
    <n v="0"/>
    <x v="1"/>
    <n v="0"/>
    <x v="1"/>
  </r>
  <r>
    <x v="3472"/>
    <s v="Application Form [Required]"/>
    <s v="2017 Applicant"/>
    <s v="Active"/>
    <s v="F"/>
    <s v="Kigali"/>
    <x v="9"/>
    <s v="Rwanda"/>
    <s v="English"/>
    <d v="1997-03-07T00:00:00"/>
    <x v="5"/>
    <m/>
    <x v="2"/>
    <s v="BA (Hons) Business Managment"/>
    <s v="Rwanda"/>
    <s v="Rwamagana"/>
    <s v="Cornerstone Leadership Academy- Rwanda"/>
    <s v="Rwanda campus only"/>
    <n v="0"/>
    <n v="0"/>
    <x v="1"/>
    <n v="0"/>
    <x v="1"/>
  </r>
  <r>
    <x v="3473"/>
    <s v="Application Form [Required]"/>
    <s v="2017 Applicant"/>
    <s v="Active"/>
    <m/>
    <m/>
    <x v="0"/>
    <m/>
    <m/>
    <m/>
    <x v="0"/>
    <m/>
    <x v="0"/>
    <m/>
    <m/>
    <m/>
    <m/>
    <m/>
    <n v="1"/>
    <n v="1"/>
    <x v="0"/>
    <n v="1"/>
    <x v="0"/>
  </r>
  <r>
    <x v="3474"/>
    <s v="Application Form [Required]"/>
    <s v="2017 Applicant"/>
    <s v="Active"/>
    <m/>
    <m/>
    <x v="0"/>
    <m/>
    <m/>
    <m/>
    <x v="0"/>
    <m/>
    <x v="0"/>
    <m/>
    <m/>
    <m/>
    <m/>
    <m/>
    <n v="1"/>
    <n v="1"/>
    <x v="0"/>
    <n v="1"/>
    <x v="0"/>
  </r>
  <r>
    <x v="3475"/>
    <s v="2015 Decline"/>
    <s v="2017 Applicant"/>
    <s v="Archived"/>
    <m/>
    <m/>
    <x v="0"/>
    <m/>
    <m/>
    <m/>
    <x v="0"/>
    <m/>
    <x v="0"/>
    <m/>
    <m/>
    <m/>
    <m/>
    <m/>
    <n v="1"/>
    <n v="1"/>
    <x v="0"/>
    <n v="1"/>
    <x v="0"/>
  </r>
  <r>
    <x v="3476"/>
    <s v="2015 Decline"/>
    <s v="2017 Applicant"/>
    <s v="Archived"/>
    <m/>
    <m/>
    <x v="0"/>
    <m/>
    <m/>
    <m/>
    <x v="0"/>
    <m/>
    <x v="0"/>
    <m/>
    <m/>
    <m/>
    <m/>
    <m/>
    <n v="1"/>
    <n v="1"/>
    <x v="0"/>
    <n v="1"/>
    <x v="0"/>
  </r>
  <r>
    <x v="3477"/>
    <s v="2016 Decline"/>
    <s v="2017 Applicant"/>
    <s v="Archived"/>
    <m/>
    <m/>
    <x v="0"/>
    <m/>
    <m/>
    <m/>
    <x v="0"/>
    <m/>
    <x v="0"/>
    <m/>
    <m/>
    <m/>
    <m/>
    <m/>
    <n v="1"/>
    <n v="1"/>
    <x v="0"/>
    <n v="1"/>
    <x v="0"/>
  </r>
  <r>
    <x v="3478"/>
    <s v="Application Form [Required]"/>
    <s v="2017 Applicant"/>
    <s v="Withdrawn"/>
    <s v="M"/>
    <s v="Gaborone"/>
    <x v="33"/>
    <s v="Botswana"/>
    <s v="English"/>
    <s v="17/03/1993"/>
    <x v="3"/>
    <m/>
    <x v="9"/>
    <s v="BA (Hons) Business Managment"/>
    <s v="Botswana"/>
    <s v="Kanye"/>
    <s v="Seepapitso Senior Secondary School"/>
    <s v="Both the Mauritian and Rwandan campuses"/>
    <n v="0"/>
    <n v="0"/>
    <x v="1"/>
    <n v="0"/>
    <x v="1"/>
  </r>
  <r>
    <x v="3479"/>
    <s v="2015 Decline"/>
    <s v="2017 Applicant"/>
    <s v="Archived"/>
    <m/>
    <m/>
    <x v="0"/>
    <m/>
    <m/>
    <m/>
    <x v="0"/>
    <m/>
    <x v="0"/>
    <m/>
    <m/>
    <m/>
    <m/>
    <m/>
    <n v="1"/>
    <n v="1"/>
    <x v="0"/>
    <n v="1"/>
    <x v="0"/>
  </r>
  <r>
    <x v="3480"/>
    <s v="Application Form [Required]"/>
    <s v="2017 Applicant"/>
    <s v="Active"/>
    <s v="M"/>
    <s v="Freetown"/>
    <x v="30"/>
    <s v="Sierra Leone"/>
    <s v="English"/>
    <d v="1999-11-01T00:00:00"/>
    <x v="8"/>
    <m/>
    <x v="2"/>
    <s v="BEng Electrical Power Systems Engineering"/>
    <s v="Ghana"/>
    <s v="Swedru"/>
    <s v="Morgan Internatioal Community School"/>
    <s v="Both the Mauritian and Rwandan campuses"/>
    <n v="0"/>
    <n v="0"/>
    <x v="1"/>
    <n v="0"/>
    <x v="1"/>
  </r>
  <r>
    <x v="3481"/>
    <s v="Application Form Complete"/>
    <s v="2017 Applicant"/>
    <s v="Active"/>
    <s v="M"/>
    <s v="Samalout"/>
    <x v="31"/>
    <s v="Egypt"/>
    <s v="English"/>
    <s v="27/11/1999"/>
    <x v="2"/>
    <m/>
    <x v="9"/>
    <s v="BSc (Hons) Computing Science"/>
    <s v="Egypt"/>
    <s v="Samalout"/>
    <s v="Samalout High School For Boys"/>
    <s v="Mauritius Campus only"/>
    <n v="0"/>
    <n v="0"/>
    <x v="1"/>
    <n v="0"/>
    <x v="1"/>
  </r>
  <r>
    <x v="3482"/>
    <s v="Application Form [Required]"/>
    <s v="2017 Applicant"/>
    <s v="Active"/>
    <s v="F"/>
    <s v="Kigali"/>
    <x v="36"/>
    <s v="Rwanda"/>
    <s v="English"/>
    <d v="1997-04-08T00:00:00"/>
    <x v="11"/>
    <m/>
    <x v="1"/>
    <s v="BA (Hons) Business Managment"/>
    <s v="Rwanda"/>
    <s v="Kigali"/>
    <s v="Glory secondary school"/>
    <s v="Rwanda campus only"/>
    <n v="0"/>
    <n v="0"/>
    <x v="1"/>
    <n v="0"/>
    <x v="1"/>
  </r>
  <r>
    <x v="3483"/>
    <s v="Application Form [Required]"/>
    <s v="2017 Applicant"/>
    <s v="Active"/>
    <s v="M"/>
    <s v="OWERRI"/>
    <x v="7"/>
    <s v="Nigeria"/>
    <s v="English"/>
    <s v="23/07/1983"/>
    <x v="1"/>
    <m/>
    <x v="6"/>
    <s v="BA (Hons) Business Managment"/>
    <s v="Nigeria"/>
    <s v="OWERRI"/>
    <s v="GOVERNMENT SECONDARY SCHOOL, OWERRI, IMO STATE, NIGERIA."/>
    <s v="Both the Mauritian and Rwandan campuses"/>
    <n v="0"/>
    <n v="0"/>
    <x v="1"/>
    <n v="0"/>
    <x v="1"/>
  </r>
  <r>
    <x v="3484"/>
    <s v="Application Form [Required]"/>
    <s v="2017 Applicant"/>
    <s v="Active"/>
    <s v="M"/>
    <s v="Nairobi"/>
    <x v="2"/>
    <s v="Kenya"/>
    <s v="English"/>
    <s v="20/06/1998"/>
    <x v="3"/>
    <m/>
    <x v="2"/>
    <s v="BA (Hons) Social Science"/>
    <s v="Kenya"/>
    <s v="Kakamega"/>
    <s v="Musingu high school"/>
    <s v="Mauritius Campus only"/>
    <n v="0"/>
    <n v="0"/>
    <x v="1"/>
    <n v="0"/>
    <x v="1"/>
  </r>
  <r>
    <x v="3485"/>
    <s v="Application Form [Required]"/>
    <s v="2017 Applicant"/>
    <s v="Active"/>
    <m/>
    <m/>
    <x v="0"/>
    <m/>
    <m/>
    <m/>
    <x v="0"/>
    <m/>
    <x v="0"/>
    <m/>
    <m/>
    <m/>
    <m/>
    <m/>
    <n v="1"/>
    <n v="1"/>
    <x v="0"/>
    <n v="1"/>
    <x v="0"/>
  </r>
  <r>
    <x v="3486"/>
    <s v="2015 Decline"/>
    <s v="2017 Applicant"/>
    <s v="Archived"/>
    <m/>
    <m/>
    <x v="0"/>
    <m/>
    <m/>
    <m/>
    <x v="0"/>
    <m/>
    <x v="0"/>
    <m/>
    <m/>
    <m/>
    <m/>
    <m/>
    <n v="1"/>
    <n v="1"/>
    <x v="0"/>
    <n v="1"/>
    <x v="0"/>
  </r>
  <r>
    <x v="3487"/>
    <s v="2016 Decline"/>
    <s v="2017 Applicant"/>
    <s v="Archived"/>
    <m/>
    <m/>
    <x v="0"/>
    <m/>
    <m/>
    <m/>
    <x v="0"/>
    <m/>
    <x v="0"/>
    <m/>
    <m/>
    <m/>
    <m/>
    <m/>
    <n v="1"/>
    <n v="1"/>
    <x v="0"/>
    <n v="1"/>
    <x v="0"/>
  </r>
  <r>
    <x v="3488"/>
    <s v="2015 Decline"/>
    <s v="2017 Applicant"/>
    <s v="Archived"/>
    <m/>
    <m/>
    <x v="0"/>
    <m/>
    <m/>
    <m/>
    <x v="0"/>
    <m/>
    <x v="0"/>
    <m/>
    <m/>
    <m/>
    <m/>
    <m/>
    <n v="1"/>
    <n v="1"/>
    <x v="0"/>
    <n v="1"/>
    <x v="0"/>
  </r>
  <r>
    <x v="3489"/>
    <s v="Application Form [Required]"/>
    <s v="2017 Applicant"/>
    <s v="Active"/>
    <s v="F"/>
    <s v="Nairobi"/>
    <x v="2"/>
    <s v="Kenya"/>
    <s v="English"/>
    <s v="27/05/1996"/>
    <x v="2"/>
    <m/>
    <x v="6"/>
    <s v="BA (Hons) Social Science"/>
    <s v="Kenya"/>
    <s v="Machakos"/>
    <s v="St. Catherine Girls' High School"/>
    <s v="Both the Mauritian and Rwandan campuses"/>
    <n v="0"/>
    <n v="0"/>
    <x v="1"/>
    <n v="0"/>
    <x v="1"/>
  </r>
  <r>
    <x v="3490"/>
    <s v="Application Form [Required]"/>
    <s v="2017 Applicant"/>
    <s v="Active"/>
    <s v="M"/>
    <s v="marondera"/>
    <x v="13"/>
    <s v="Zimbabwe"/>
    <s v="English"/>
    <d v="1971-04-03T00:00:00"/>
    <x v="1"/>
    <m/>
    <x v="2"/>
    <m/>
    <s v="Zimbabwe"/>
    <s v="foundation college"/>
    <s v="foundation"/>
    <s v="Both the Mauritian and Rwandan campuses"/>
    <n v="0"/>
    <n v="0"/>
    <x v="1"/>
    <n v="0"/>
    <x v="1"/>
  </r>
  <r>
    <x v="3491"/>
    <s v="2015 Decline"/>
    <s v="2017 Applicant"/>
    <s v="Archived"/>
    <m/>
    <m/>
    <x v="0"/>
    <m/>
    <m/>
    <m/>
    <x v="0"/>
    <m/>
    <x v="0"/>
    <m/>
    <m/>
    <m/>
    <m/>
    <m/>
    <n v="1"/>
    <n v="1"/>
    <x v="0"/>
    <n v="1"/>
    <x v="0"/>
  </r>
  <r>
    <x v="3492"/>
    <s v="Application Form [Required]"/>
    <s v="2017 Applicant"/>
    <s v="Active"/>
    <m/>
    <m/>
    <x v="0"/>
    <m/>
    <m/>
    <m/>
    <x v="0"/>
    <m/>
    <x v="0"/>
    <m/>
    <m/>
    <m/>
    <m/>
    <m/>
    <n v="1"/>
    <n v="1"/>
    <x v="0"/>
    <n v="1"/>
    <x v="0"/>
  </r>
  <r>
    <x v="3493"/>
    <s v="Application Form Complete"/>
    <s v="2017 Applicant"/>
    <s v="Active"/>
    <s v="M"/>
    <s v="manzini"/>
    <x v="35"/>
    <s v="Swaziland"/>
    <s v="English"/>
    <s v="13/10/1990"/>
    <x v="1"/>
    <m/>
    <x v="6"/>
    <s v="BA (Hons) Business Managment"/>
    <s v="Swaziland"/>
    <s v="Manzini"/>
    <s v="Moyeni High School"/>
    <s v="Mauritius Campus only"/>
    <n v="0"/>
    <n v="0"/>
    <x v="1"/>
    <n v="0"/>
    <x v="1"/>
  </r>
  <r>
    <x v="3494"/>
    <s v="2015 Decline"/>
    <s v="2017 Applicant"/>
    <s v="Archived"/>
    <m/>
    <m/>
    <x v="0"/>
    <m/>
    <m/>
    <m/>
    <x v="0"/>
    <m/>
    <x v="0"/>
    <m/>
    <m/>
    <m/>
    <m/>
    <m/>
    <n v="1"/>
    <n v="1"/>
    <x v="0"/>
    <n v="1"/>
    <x v="0"/>
  </r>
  <r>
    <x v="3495"/>
    <s v="2015 Decline"/>
    <s v="2017 Applicant"/>
    <s v="Archived"/>
    <m/>
    <m/>
    <x v="0"/>
    <m/>
    <m/>
    <m/>
    <x v="0"/>
    <m/>
    <x v="0"/>
    <m/>
    <m/>
    <m/>
    <m/>
    <m/>
    <n v="1"/>
    <n v="1"/>
    <x v="0"/>
    <n v="1"/>
    <x v="0"/>
  </r>
  <r>
    <x v="3496"/>
    <s v="Application Form [Required]"/>
    <s v="2017 Applicant"/>
    <s v="Active"/>
    <m/>
    <m/>
    <x v="0"/>
    <m/>
    <m/>
    <m/>
    <x v="0"/>
    <m/>
    <x v="0"/>
    <m/>
    <m/>
    <m/>
    <m/>
    <m/>
    <n v="1"/>
    <n v="1"/>
    <x v="0"/>
    <n v="1"/>
    <x v="0"/>
  </r>
  <r>
    <x v="3497"/>
    <s v="Application Form [Required]"/>
    <s v="2017 Applicant"/>
    <s v="Active"/>
    <m/>
    <m/>
    <x v="0"/>
    <m/>
    <m/>
    <m/>
    <x v="0"/>
    <m/>
    <x v="0"/>
    <m/>
    <m/>
    <m/>
    <m/>
    <m/>
    <n v="1"/>
    <n v="1"/>
    <x v="0"/>
    <n v="1"/>
    <x v="0"/>
  </r>
  <r>
    <x v="3498"/>
    <s v="Application Form [Required]"/>
    <s v="2017 Applicant"/>
    <s v="Active"/>
    <m/>
    <m/>
    <x v="0"/>
    <m/>
    <m/>
    <m/>
    <x v="0"/>
    <m/>
    <x v="0"/>
    <m/>
    <m/>
    <m/>
    <m/>
    <m/>
    <n v="1"/>
    <n v="1"/>
    <x v="0"/>
    <n v="1"/>
    <x v="0"/>
  </r>
  <r>
    <x v="3499"/>
    <s v="2015 Decline"/>
    <s v="2017 Applicant"/>
    <s v="Archived"/>
    <m/>
    <m/>
    <x v="0"/>
    <m/>
    <m/>
    <m/>
    <x v="0"/>
    <m/>
    <x v="0"/>
    <m/>
    <m/>
    <m/>
    <m/>
    <m/>
    <n v="1"/>
    <n v="1"/>
    <x v="0"/>
    <n v="1"/>
    <x v="0"/>
  </r>
  <r>
    <x v="3500"/>
    <s v="Application Form [Required]"/>
    <s v="2017 Applicant"/>
    <s v="Active"/>
    <s v="F"/>
    <s v="Johannesburg"/>
    <x v="6"/>
    <s v="South Africa"/>
    <s v="English"/>
    <s v="13/04/1997"/>
    <x v="3"/>
    <m/>
    <x v="10"/>
    <s v="BSc (Hons) Applied Psychology"/>
    <s v="South Africa"/>
    <s v="Johannesburg"/>
    <s v="West Ridge High school"/>
    <s v="Rwanda campus only"/>
    <n v="0"/>
    <n v="0"/>
    <x v="1"/>
    <n v="0"/>
    <x v="1"/>
  </r>
  <r>
    <x v="3501"/>
    <s v="2015 Decline"/>
    <s v="2017 Applicant"/>
    <s v="Archived"/>
    <m/>
    <m/>
    <x v="0"/>
    <m/>
    <m/>
    <m/>
    <x v="0"/>
    <m/>
    <x v="0"/>
    <m/>
    <m/>
    <m/>
    <m/>
    <m/>
    <n v="1"/>
    <n v="1"/>
    <x v="0"/>
    <n v="1"/>
    <x v="0"/>
  </r>
  <r>
    <x v="3502"/>
    <s v="Application Form [Required]"/>
    <s v="2017 Applicant"/>
    <s v="Active"/>
    <m/>
    <m/>
    <x v="0"/>
    <m/>
    <m/>
    <m/>
    <x v="0"/>
    <m/>
    <x v="0"/>
    <m/>
    <m/>
    <m/>
    <m/>
    <m/>
    <n v="1"/>
    <n v="1"/>
    <x v="0"/>
    <n v="1"/>
    <x v="0"/>
  </r>
  <r>
    <x v="3503"/>
    <s v="Application Form [Required]"/>
    <s v="2017 Applicant"/>
    <s v="Active"/>
    <s v="F"/>
    <s v="Johannesburg"/>
    <x v="6"/>
    <s v="South Africa"/>
    <s v="English"/>
    <d v="1997-09-09T00:00:00"/>
    <x v="2"/>
    <m/>
    <x v="9"/>
    <m/>
    <s v="South Africa"/>
    <s v="Johannesburg"/>
    <s v="Dominican Convent School"/>
    <s v="Both the Mauritian and Rwandan campuses"/>
    <n v="0"/>
    <n v="0"/>
    <x v="1"/>
    <n v="0"/>
    <x v="1"/>
  </r>
  <r>
    <x v="3504"/>
    <s v="Application Form [Required]"/>
    <s v="2017 Applicant"/>
    <s v="Active"/>
    <s v="M"/>
    <s v="Pretoria"/>
    <x v="6"/>
    <s v="South Africa"/>
    <s v="English"/>
    <s v="26/10/1996"/>
    <x v="3"/>
    <m/>
    <x v="1"/>
    <s v="BSc (Hons) Applied Psychology"/>
    <s v="South Africa"/>
    <s v="KwaLitho"/>
    <s v="Litho senior secondary school"/>
    <s v="Both the Mauritian and Rwandan campuses"/>
    <n v="0"/>
    <n v="0"/>
    <x v="1"/>
    <n v="0"/>
    <x v="1"/>
  </r>
  <r>
    <x v="3505"/>
    <s v="Application Form [Required]"/>
    <s v="2017 Applicant"/>
    <s v="Active"/>
    <m/>
    <m/>
    <x v="0"/>
    <m/>
    <m/>
    <m/>
    <x v="0"/>
    <m/>
    <x v="0"/>
    <m/>
    <m/>
    <m/>
    <m/>
    <m/>
    <n v="1"/>
    <n v="1"/>
    <x v="0"/>
    <n v="1"/>
    <x v="0"/>
  </r>
  <r>
    <x v="3506"/>
    <s v="Application Form [Required]"/>
    <s v="2017 Applicant"/>
    <s v="Active"/>
    <m/>
    <m/>
    <x v="0"/>
    <m/>
    <m/>
    <m/>
    <x v="0"/>
    <m/>
    <x v="0"/>
    <m/>
    <m/>
    <m/>
    <m/>
    <m/>
    <n v="1"/>
    <n v="1"/>
    <x v="0"/>
    <n v="1"/>
    <x v="0"/>
  </r>
  <r>
    <x v="3507"/>
    <s v="Application Form [Required]"/>
    <s v="2017 Applicant"/>
    <s v="Active"/>
    <s v="M"/>
    <s v="Middelburg"/>
    <x v="6"/>
    <s v="South Africa"/>
    <s v="English"/>
    <d v="1995-08-05T00:00:00"/>
    <x v="3"/>
    <m/>
    <x v="2"/>
    <s v="BSc (Hons) Applied Psychology"/>
    <s v="South Africa"/>
    <s v="Stoffberg"/>
    <s v="Poolzee combined school"/>
    <s v="Both the Mauritian and Rwandan campuses"/>
    <n v="0"/>
    <n v="0"/>
    <x v="1"/>
    <n v="0"/>
    <x v="1"/>
  </r>
  <r>
    <x v="3508"/>
    <s v="2016 Decline"/>
    <s v="2017 Applicant"/>
    <s v="Archived"/>
    <m/>
    <m/>
    <x v="0"/>
    <m/>
    <m/>
    <m/>
    <x v="0"/>
    <m/>
    <x v="0"/>
    <m/>
    <m/>
    <m/>
    <m/>
    <m/>
    <n v="1"/>
    <n v="1"/>
    <x v="0"/>
    <n v="1"/>
    <x v="0"/>
  </r>
  <r>
    <x v="3509"/>
    <s v="Application Form [Required]"/>
    <s v="2017 Applicant"/>
    <s v="Active"/>
    <m/>
    <m/>
    <x v="0"/>
    <m/>
    <m/>
    <m/>
    <x v="0"/>
    <m/>
    <x v="0"/>
    <m/>
    <m/>
    <m/>
    <m/>
    <m/>
    <n v="1"/>
    <n v="1"/>
    <x v="0"/>
    <n v="1"/>
    <x v="0"/>
  </r>
  <r>
    <x v="3510"/>
    <s v="Application Form [Required]"/>
    <s v="2017 Applicant"/>
    <s v="Active"/>
    <m/>
    <m/>
    <x v="0"/>
    <m/>
    <m/>
    <m/>
    <x v="0"/>
    <m/>
    <x v="0"/>
    <m/>
    <m/>
    <m/>
    <m/>
    <m/>
    <n v="1"/>
    <n v="1"/>
    <x v="0"/>
    <n v="1"/>
    <x v="0"/>
  </r>
  <r>
    <x v="3511"/>
    <s v="2016 Enrolled"/>
    <s v="2017 Applicant"/>
    <s v="Archived"/>
    <m/>
    <m/>
    <x v="0"/>
    <m/>
    <m/>
    <m/>
    <x v="0"/>
    <m/>
    <x v="0"/>
    <m/>
    <m/>
    <m/>
    <m/>
    <m/>
    <n v="1"/>
    <n v="1"/>
    <x v="0"/>
    <n v="1"/>
    <x v="0"/>
  </r>
  <r>
    <x v="3512"/>
    <s v="2015 Decline"/>
    <s v="2017 Applicant"/>
    <s v="Archived"/>
    <m/>
    <m/>
    <x v="0"/>
    <m/>
    <m/>
    <m/>
    <x v="0"/>
    <m/>
    <x v="0"/>
    <m/>
    <m/>
    <m/>
    <m/>
    <m/>
    <n v="1"/>
    <n v="1"/>
    <x v="0"/>
    <n v="1"/>
    <x v="0"/>
  </r>
  <r>
    <x v="3513"/>
    <s v="Application Form [Required]"/>
    <s v="2017 Applicant"/>
    <s v="Active"/>
    <m/>
    <m/>
    <x v="0"/>
    <m/>
    <m/>
    <m/>
    <x v="0"/>
    <m/>
    <x v="0"/>
    <m/>
    <m/>
    <m/>
    <m/>
    <m/>
    <n v="1"/>
    <n v="1"/>
    <x v="0"/>
    <n v="1"/>
    <x v="0"/>
  </r>
  <r>
    <x v="3514"/>
    <s v="2015 Decline"/>
    <s v="2017 Applicant"/>
    <s v="Archived"/>
    <m/>
    <m/>
    <x v="0"/>
    <m/>
    <m/>
    <m/>
    <x v="0"/>
    <m/>
    <x v="0"/>
    <m/>
    <m/>
    <m/>
    <m/>
    <m/>
    <n v="1"/>
    <n v="1"/>
    <x v="0"/>
    <n v="1"/>
    <x v="0"/>
  </r>
  <r>
    <x v="3515"/>
    <s v="Application Form [Required]"/>
    <s v="2017 Applicant"/>
    <s v="Active"/>
    <m/>
    <m/>
    <x v="0"/>
    <m/>
    <m/>
    <m/>
    <x v="0"/>
    <m/>
    <x v="0"/>
    <m/>
    <m/>
    <m/>
    <m/>
    <m/>
    <n v="1"/>
    <n v="1"/>
    <x v="0"/>
    <n v="1"/>
    <x v="0"/>
  </r>
  <r>
    <x v="3516"/>
    <s v="2015 Decline"/>
    <s v="2017 Applicant"/>
    <s v="Archived"/>
    <m/>
    <m/>
    <x v="0"/>
    <m/>
    <m/>
    <m/>
    <x v="0"/>
    <m/>
    <x v="0"/>
    <m/>
    <m/>
    <m/>
    <m/>
    <m/>
    <n v="1"/>
    <n v="1"/>
    <x v="0"/>
    <n v="1"/>
    <x v="0"/>
  </r>
  <r>
    <x v="3517"/>
    <s v="2016 Decline"/>
    <s v="2017 Applicant"/>
    <s v="Archived"/>
    <m/>
    <m/>
    <x v="0"/>
    <m/>
    <m/>
    <m/>
    <x v="0"/>
    <m/>
    <x v="0"/>
    <m/>
    <m/>
    <m/>
    <m/>
    <m/>
    <n v="1"/>
    <n v="1"/>
    <x v="0"/>
    <n v="1"/>
    <x v="0"/>
  </r>
  <r>
    <x v="3518"/>
    <s v="2015 Decline"/>
    <s v="2017 Applicant"/>
    <s v="Archived"/>
    <m/>
    <m/>
    <x v="0"/>
    <m/>
    <m/>
    <m/>
    <x v="0"/>
    <m/>
    <x v="0"/>
    <m/>
    <m/>
    <m/>
    <m/>
    <m/>
    <n v="1"/>
    <n v="1"/>
    <x v="0"/>
    <n v="1"/>
    <x v="0"/>
  </r>
  <r>
    <x v="3519"/>
    <s v="2016 Decline"/>
    <s v="2017 Applicant"/>
    <s v="Archived"/>
    <m/>
    <m/>
    <x v="0"/>
    <m/>
    <m/>
    <m/>
    <x v="0"/>
    <m/>
    <x v="0"/>
    <m/>
    <m/>
    <m/>
    <m/>
    <m/>
    <n v="1"/>
    <n v="1"/>
    <x v="0"/>
    <n v="1"/>
    <x v="0"/>
  </r>
  <r>
    <x v="3520"/>
    <s v="Happy to see you again"/>
    <s v="Admit from Sept 2016"/>
    <s v="Withdrawn"/>
    <m/>
    <m/>
    <x v="0"/>
    <m/>
    <m/>
    <m/>
    <x v="0"/>
    <m/>
    <x v="0"/>
    <m/>
    <m/>
    <m/>
    <m/>
    <m/>
    <n v="1"/>
    <n v="1"/>
    <x v="0"/>
    <n v="1"/>
    <x v="0"/>
  </r>
  <r>
    <x v="3521"/>
    <s v="Deferred 2017 Complete"/>
    <s v="Admit from Sept 2016"/>
    <s v="Active"/>
    <m/>
    <m/>
    <x v="0"/>
    <m/>
    <m/>
    <m/>
    <x v="0"/>
    <m/>
    <x v="0"/>
    <m/>
    <m/>
    <m/>
    <m/>
    <m/>
    <n v="1"/>
    <n v="1"/>
    <x v="0"/>
    <n v="1"/>
    <x v="0"/>
  </r>
  <r>
    <x v="3522"/>
    <s v="Application Form [Required]"/>
    <s v="2017 Applicant"/>
    <s v="Active"/>
    <s v="M"/>
    <s v="mit mohsen"/>
    <x v="31"/>
    <s v="Egypt"/>
    <s v="English"/>
    <d v="1997-05-11T00:00:00"/>
    <x v="1"/>
    <m/>
    <x v="2"/>
    <s v="BEng Electrical Power Systems Engineering"/>
    <s v="Egypt"/>
    <s v="mit ghamr"/>
    <s v="omar ibn el khattab"/>
    <s v="Mauritius Campus only"/>
    <n v="0"/>
    <n v="0"/>
    <x v="1"/>
    <n v="0"/>
    <x v="1"/>
  </r>
  <r>
    <x v="3523"/>
    <s v="Application Form [Required]"/>
    <s v="2017 Applicant"/>
    <s v="Active"/>
    <m/>
    <m/>
    <x v="0"/>
    <m/>
    <m/>
    <m/>
    <x v="0"/>
    <m/>
    <x v="0"/>
    <m/>
    <m/>
    <m/>
    <m/>
    <m/>
    <n v="1"/>
    <n v="1"/>
    <x v="0"/>
    <n v="1"/>
    <x v="0"/>
  </r>
  <r>
    <x v="3524"/>
    <s v="Application Form [Required]"/>
    <s v="2017 Applicant"/>
    <s v="Active"/>
    <m/>
    <m/>
    <x v="0"/>
    <m/>
    <m/>
    <m/>
    <x v="0"/>
    <m/>
    <x v="0"/>
    <m/>
    <m/>
    <m/>
    <m/>
    <m/>
    <n v="1"/>
    <n v="1"/>
    <x v="0"/>
    <n v="1"/>
    <x v="0"/>
  </r>
  <r>
    <x v="3525"/>
    <s v="Application Form [Required]"/>
    <s v="2017 Applicant"/>
    <s v="Active"/>
    <m/>
    <m/>
    <x v="0"/>
    <m/>
    <m/>
    <m/>
    <x v="0"/>
    <m/>
    <x v="0"/>
    <m/>
    <m/>
    <m/>
    <m/>
    <m/>
    <n v="1"/>
    <n v="1"/>
    <x v="0"/>
    <n v="1"/>
    <x v="0"/>
  </r>
  <r>
    <x v="3526"/>
    <s v="Application Form [Required]"/>
    <s v="2017 Applicant"/>
    <s v="Active"/>
    <m/>
    <m/>
    <x v="0"/>
    <m/>
    <m/>
    <m/>
    <x v="0"/>
    <m/>
    <x v="0"/>
    <m/>
    <m/>
    <m/>
    <m/>
    <m/>
    <n v="1"/>
    <n v="1"/>
    <x v="0"/>
    <n v="1"/>
    <x v="0"/>
  </r>
  <r>
    <x v="3527"/>
    <s v="Application Form Complete"/>
    <s v="2017 Applicant"/>
    <s v="Active"/>
    <s v="F"/>
    <s v="Mombasa"/>
    <x v="2"/>
    <s v="Kenya"/>
    <s v="English"/>
    <d v="1996-03-06T00:00:00"/>
    <x v="6"/>
    <m/>
    <x v="5"/>
    <s v="BA (Hons) Business Managment"/>
    <s v="Kenya"/>
    <s v="Mombasa"/>
    <s v="Sheikh Khalifa Bin Zayed Al-Nahyan Secondary and Technical School"/>
    <s v="Rwanda campus only"/>
    <n v="0"/>
    <n v="0"/>
    <x v="1"/>
    <n v="0"/>
    <x v="1"/>
  </r>
  <r>
    <x v="3528"/>
    <s v="Application Form Complete"/>
    <s v="2017 Applicant"/>
    <s v="Active"/>
    <s v="F"/>
    <s v="Kigali"/>
    <x v="9"/>
    <s v="Rwanda"/>
    <s v="English"/>
    <s v="18/10/1997"/>
    <x v="9"/>
    <s v="ALU Student and RiU"/>
    <x v="8"/>
    <s v="BSc (Hons) Computing Science"/>
    <s v="Rwanda"/>
    <s v="Kigali"/>
    <s v="Lycee Notre Dame de Citeaux"/>
    <s v="Rwanda campus only"/>
    <n v="0"/>
    <n v="0"/>
    <x v="1"/>
    <n v="0"/>
    <x v="1"/>
  </r>
  <r>
    <x v="3529"/>
    <s v="Application Form [Required]"/>
    <s v="2017 Applicant"/>
    <s v="Active"/>
    <s v="M"/>
    <s v="Al Minya"/>
    <x v="31"/>
    <s v="Egypt"/>
    <s v="English"/>
    <d v="1997-07-07T00:00:00"/>
    <x v="2"/>
    <m/>
    <x v="5"/>
    <s v="BSc (Hons) Computing Science"/>
    <s v="Egypt"/>
    <s v="Mallway, Al Minya"/>
    <s v="Naway High School"/>
    <s v="Both the Mauritian and Rwandan campuses"/>
    <n v="0"/>
    <n v="0"/>
    <x v="1"/>
    <n v="0"/>
    <x v="1"/>
  </r>
  <r>
    <x v="3530"/>
    <s v="Application Form [Required]"/>
    <s v="2017 Applicant"/>
    <s v="Active"/>
    <s v="M"/>
    <s v="Cairo"/>
    <x v="31"/>
    <s v="Egypt"/>
    <s v="English"/>
    <d v="1990-04-10T00:00:00"/>
    <x v="9"/>
    <s v="searching"/>
    <x v="4"/>
    <s v="BA (Hons) Business Managment"/>
    <s v="Egypt"/>
    <s v="Cairo"/>
    <s v="Orman Exp. Language School"/>
    <s v="Both the Mauritian and Rwandan campuses"/>
    <n v="0"/>
    <n v="0"/>
    <x v="1"/>
    <n v="0"/>
    <x v="1"/>
  </r>
  <r>
    <x v="3531"/>
    <s v="2016 Decline"/>
    <s v="2017 Applicant"/>
    <s v="Archived"/>
    <m/>
    <m/>
    <x v="0"/>
    <m/>
    <m/>
    <m/>
    <x v="0"/>
    <m/>
    <x v="0"/>
    <m/>
    <m/>
    <m/>
    <m/>
    <m/>
    <n v="1"/>
    <n v="1"/>
    <x v="0"/>
    <n v="1"/>
    <x v="0"/>
  </r>
  <r>
    <x v="3532"/>
    <s v="Application Form [Required]"/>
    <s v="2017 Applicant"/>
    <s v="Active"/>
    <m/>
    <m/>
    <x v="0"/>
    <m/>
    <m/>
    <m/>
    <x v="0"/>
    <m/>
    <x v="0"/>
    <m/>
    <m/>
    <m/>
    <m/>
    <m/>
    <n v="1"/>
    <n v="1"/>
    <x v="0"/>
    <n v="1"/>
    <x v="0"/>
  </r>
  <r>
    <x v="3533"/>
    <s v="Application Form [Required]"/>
    <s v="2017 Applicant"/>
    <s v="Active"/>
    <m/>
    <m/>
    <x v="0"/>
    <m/>
    <m/>
    <m/>
    <x v="0"/>
    <m/>
    <x v="0"/>
    <m/>
    <m/>
    <m/>
    <m/>
    <m/>
    <n v="1"/>
    <n v="1"/>
    <x v="0"/>
    <n v="1"/>
    <x v="0"/>
  </r>
  <r>
    <x v="3534"/>
    <s v="Application Form [Required]"/>
    <s v="2017 Applicant"/>
    <s v="Active"/>
    <s v="F"/>
    <s v="Cairo"/>
    <x v="31"/>
    <s v="Egypt"/>
    <s v="English"/>
    <s v="18/04/1989"/>
    <x v="3"/>
    <m/>
    <x v="4"/>
    <s v="BA (Hons) Business Managment"/>
    <s v="Egypt"/>
    <s v="Cairo"/>
    <s v="As Salam College"/>
    <s v="Both the Mauritian and Rwandan campuses"/>
    <n v="0"/>
    <n v="0"/>
    <x v="1"/>
    <n v="0"/>
    <x v="1"/>
  </r>
  <r>
    <x v="3535"/>
    <s v="2015 Decline"/>
    <s v="2017 Applicant"/>
    <s v="Archived"/>
    <m/>
    <m/>
    <x v="0"/>
    <m/>
    <m/>
    <m/>
    <x v="0"/>
    <m/>
    <x v="0"/>
    <m/>
    <m/>
    <m/>
    <m/>
    <m/>
    <n v="1"/>
    <n v="1"/>
    <x v="0"/>
    <n v="1"/>
    <x v="0"/>
  </r>
  <r>
    <x v="3536"/>
    <s v="Application Form [Required]"/>
    <s v="2017 Applicant"/>
    <s v="Active"/>
    <m/>
    <m/>
    <x v="0"/>
    <m/>
    <m/>
    <m/>
    <x v="0"/>
    <m/>
    <x v="0"/>
    <m/>
    <m/>
    <m/>
    <m/>
    <m/>
    <n v="1"/>
    <n v="1"/>
    <x v="0"/>
    <n v="1"/>
    <x v="0"/>
  </r>
  <r>
    <x v="3537"/>
    <s v="Application Form [Required]"/>
    <s v="2017 Applicant"/>
    <s v="Active"/>
    <s v="F"/>
    <s v="Greater Accra"/>
    <x v="1"/>
    <s v="Ghana"/>
    <s v="English"/>
    <d v="1997-12-01T00:00:00"/>
    <x v="3"/>
    <m/>
    <x v="2"/>
    <s v="BSc (Hons) Applied Psychology"/>
    <s v="Ghana"/>
    <s v="Greater Accra"/>
    <s v="ICODEHS Senior high school"/>
    <s v="Both the Mauritian and Rwandan campuses"/>
    <n v="0"/>
    <n v="0"/>
    <x v="1"/>
    <n v="0"/>
    <x v="1"/>
  </r>
  <r>
    <x v="3538"/>
    <s v="Application Form [Required]"/>
    <s v="2017 Applicant"/>
    <s v="Active"/>
    <s v="M"/>
    <s v="Alexandria"/>
    <x v="31"/>
    <s v="Egypt"/>
    <s v="English"/>
    <s v="25/11/1995"/>
    <x v="5"/>
    <m/>
    <x v="2"/>
    <s v="BA (Hons) Business Managment"/>
    <s v="Egypt"/>
    <s v="Alexandria"/>
    <s v="Zahran Language school"/>
    <s v="Both the Mauritian and Rwandan campuses"/>
    <n v="0"/>
    <n v="0"/>
    <x v="1"/>
    <n v="0"/>
    <x v="1"/>
  </r>
  <r>
    <x v="3539"/>
    <s v="2015 Decline"/>
    <s v="2017 Applicant"/>
    <s v="Archived"/>
    <m/>
    <m/>
    <x v="0"/>
    <m/>
    <m/>
    <m/>
    <x v="0"/>
    <m/>
    <x v="0"/>
    <m/>
    <m/>
    <m/>
    <m/>
    <m/>
    <n v="1"/>
    <n v="1"/>
    <x v="0"/>
    <n v="1"/>
    <x v="0"/>
  </r>
  <r>
    <x v="3540"/>
    <s v="2016 Decline"/>
    <s v="2017 Applicant"/>
    <s v="Archived"/>
    <m/>
    <m/>
    <x v="0"/>
    <m/>
    <m/>
    <m/>
    <x v="0"/>
    <m/>
    <x v="0"/>
    <m/>
    <m/>
    <m/>
    <m/>
    <m/>
    <n v="1"/>
    <n v="1"/>
    <x v="0"/>
    <n v="1"/>
    <x v="0"/>
  </r>
  <r>
    <x v="3541"/>
    <s v="Application Form [Required]"/>
    <s v="2017 Applicant"/>
    <s v="Active"/>
    <s v="M"/>
    <s v="Benguela"/>
    <x v="14"/>
    <s v="Angola"/>
    <s v="Portuguese"/>
    <s v="15/02/1991"/>
    <x v="7"/>
    <m/>
    <x v="7"/>
    <s v="BA (Hons) Business Managment"/>
    <s v="Angola"/>
    <s v="lobito"/>
    <s v="sagrada esperança"/>
    <s v="Both the Mauritian and Rwandan campuses"/>
    <n v="0"/>
    <n v="0"/>
    <x v="1"/>
    <n v="0"/>
    <x v="1"/>
  </r>
  <r>
    <x v="3542"/>
    <s v="Application Form [Required]"/>
    <s v="2017 Applicant"/>
    <s v="Active"/>
    <s v="F"/>
    <s v="Kigali"/>
    <x v="9"/>
    <s v="Rwanda"/>
    <s v="English"/>
    <d v="1996-01-06T00:00:00"/>
    <x v="5"/>
    <m/>
    <x v="6"/>
    <s v="BSc (Hons) Applied Psychology"/>
    <s v="Rwanda"/>
    <s v="Kigali"/>
    <s v="LYCEE NOTRE DAME DE CITEAUX"/>
    <s v="Mauritius Campus only"/>
    <n v="0"/>
    <n v="0"/>
    <x v="1"/>
    <n v="0"/>
    <x v="1"/>
  </r>
  <r>
    <x v="3543"/>
    <s v="2015 Decline"/>
    <s v="2017 Applicant"/>
    <s v="Archived"/>
    <m/>
    <m/>
    <x v="0"/>
    <m/>
    <m/>
    <m/>
    <x v="0"/>
    <m/>
    <x v="0"/>
    <m/>
    <m/>
    <m/>
    <m/>
    <m/>
    <n v="1"/>
    <n v="1"/>
    <x v="0"/>
    <n v="1"/>
    <x v="0"/>
  </r>
  <r>
    <x v="3544"/>
    <s v="2016 Decline"/>
    <s v="2017 Applicant"/>
    <s v="Archived"/>
    <m/>
    <m/>
    <x v="0"/>
    <m/>
    <m/>
    <m/>
    <x v="0"/>
    <m/>
    <x v="0"/>
    <m/>
    <m/>
    <m/>
    <m/>
    <m/>
    <n v="1"/>
    <n v="1"/>
    <x v="0"/>
    <n v="1"/>
    <x v="0"/>
  </r>
  <r>
    <x v="3545"/>
    <s v="Application Form Complete"/>
    <s v="2017 Applicant"/>
    <s v="Active"/>
    <s v="F"/>
    <s v="Bujumbura"/>
    <x v="40"/>
    <s v="Burundi"/>
    <s v="English"/>
    <s v="30/11/1998"/>
    <x v="5"/>
    <m/>
    <x v="5"/>
    <s v="BA (Hons) Social Science"/>
    <s v="Burundi"/>
    <s v="Bujumbura"/>
    <s v="Lycée SOS H.G"/>
    <s v="Rwanda campus only"/>
    <n v="0"/>
    <n v="0"/>
    <x v="1"/>
    <n v="0"/>
    <x v="1"/>
  </r>
  <r>
    <x v="3546"/>
    <s v="Application Form Complete"/>
    <s v="2017 Applicant"/>
    <s v="Active"/>
    <s v="M"/>
    <s v="Kigali"/>
    <x v="9"/>
    <s v="Rwanda"/>
    <s v="English"/>
    <d v="1997-08-01T00:00:00"/>
    <x v="3"/>
    <m/>
    <x v="1"/>
    <s v="BEng Electrical Power Systems Engineering"/>
    <s v="Rwanda"/>
    <s v="Kigali"/>
    <s v="Petit Séminaire Ndera"/>
    <s v="Both the Mauritian and Rwandan campuses"/>
    <n v="0"/>
    <n v="0"/>
    <x v="1"/>
    <n v="0"/>
    <x v="1"/>
  </r>
  <r>
    <x v="3547"/>
    <s v="Application Form [Required]"/>
    <s v="2017 Applicant"/>
    <s v="Withdrawn"/>
    <s v="F"/>
    <s v="Nyamagabe"/>
    <x v="9"/>
    <s v="Rwanda"/>
    <s v="English"/>
    <s v="17/06/1998"/>
    <x v="1"/>
    <m/>
    <x v="1"/>
    <s v="BSc (Hons) Computing Science"/>
    <s v="Rwanda"/>
    <s v="Ruhango"/>
    <s v="Groupe Scolaire Notre Dame de Lourde Byimana"/>
    <s v="Both the Mauritian and Rwandan campuses"/>
    <n v="0"/>
    <n v="0"/>
    <x v="1"/>
    <n v="0"/>
    <x v="1"/>
  </r>
  <r>
    <x v="3548"/>
    <s v="Application Form Complete"/>
    <s v="2017 Applicant"/>
    <s v="Active"/>
    <s v="F"/>
    <s v="Nyamagabe"/>
    <x v="9"/>
    <s v="Rwanda"/>
    <s v="English"/>
    <s v="17/06/1998"/>
    <x v="1"/>
    <m/>
    <x v="1"/>
    <s v="BSc (Hons) Computing Science"/>
    <s v="Rwanda"/>
    <s v="Ruhango"/>
    <s v="Groupe Scolaire Notre Dame de Lourde Byimana"/>
    <s v="Both the Mauritian and Rwandan campuses"/>
    <n v="0"/>
    <n v="0"/>
    <x v="1"/>
    <n v="0"/>
    <x v="1"/>
  </r>
  <r>
    <x v="3549"/>
    <s v="2015 Decline"/>
    <s v="2017 Applicant"/>
    <s v="Archived"/>
    <m/>
    <m/>
    <x v="0"/>
    <m/>
    <m/>
    <m/>
    <x v="0"/>
    <m/>
    <x v="0"/>
    <m/>
    <m/>
    <m/>
    <m/>
    <m/>
    <n v="1"/>
    <n v="1"/>
    <x v="0"/>
    <n v="1"/>
    <x v="0"/>
  </r>
  <r>
    <x v="3550"/>
    <s v="Application Form [Required]"/>
    <s v="2017 Applicant"/>
    <s v="Active"/>
    <m/>
    <m/>
    <x v="0"/>
    <m/>
    <m/>
    <m/>
    <x v="0"/>
    <m/>
    <x v="0"/>
    <m/>
    <m/>
    <m/>
    <m/>
    <m/>
    <n v="1"/>
    <n v="1"/>
    <x v="0"/>
    <n v="1"/>
    <x v="0"/>
  </r>
  <r>
    <x v="3551"/>
    <s v="2016 Decline"/>
    <s v="2017 Applicant"/>
    <s v="Archived"/>
    <m/>
    <m/>
    <x v="0"/>
    <m/>
    <m/>
    <m/>
    <x v="0"/>
    <m/>
    <x v="0"/>
    <m/>
    <m/>
    <m/>
    <m/>
    <m/>
    <n v="1"/>
    <n v="1"/>
    <x v="0"/>
    <n v="1"/>
    <x v="0"/>
  </r>
  <r>
    <x v="3552"/>
    <s v="2015 Decline"/>
    <s v="2017 Applicant"/>
    <s v="Archived"/>
    <m/>
    <m/>
    <x v="0"/>
    <m/>
    <m/>
    <m/>
    <x v="0"/>
    <m/>
    <x v="0"/>
    <m/>
    <m/>
    <m/>
    <m/>
    <m/>
    <n v="1"/>
    <n v="1"/>
    <x v="0"/>
    <n v="1"/>
    <x v="0"/>
  </r>
  <r>
    <x v="3553"/>
    <s v="2015 Decline"/>
    <s v="2017 Applicant"/>
    <s v="Archived"/>
    <m/>
    <m/>
    <x v="0"/>
    <m/>
    <m/>
    <m/>
    <x v="0"/>
    <m/>
    <x v="0"/>
    <m/>
    <m/>
    <m/>
    <m/>
    <m/>
    <n v="1"/>
    <n v="1"/>
    <x v="0"/>
    <n v="1"/>
    <x v="0"/>
  </r>
  <r>
    <x v="3554"/>
    <s v="Application Form [Required]"/>
    <s v="2017 Applicant"/>
    <s v="Active"/>
    <s v="M"/>
    <s v="Kaduna State"/>
    <x v="7"/>
    <s v="Nigeria"/>
    <s v="English"/>
    <s v="18/09/1997"/>
    <x v="0"/>
    <m/>
    <x v="0"/>
    <m/>
    <s v="Nigeria"/>
    <s v="Karina state"/>
    <s v="United secondary school"/>
    <s v="Both the Mauritian and Rwandan campuses"/>
    <n v="0"/>
    <n v="1"/>
    <x v="0"/>
    <n v="0"/>
    <x v="4"/>
  </r>
  <r>
    <x v="3555"/>
    <s v="Application Form [Required]"/>
    <s v="2017 Applicant"/>
    <s v="Active"/>
    <s v="F"/>
    <s v="giza"/>
    <x v="31"/>
    <s v="Egypt"/>
    <s v="English"/>
    <d v="1990-04-04T00:00:00"/>
    <x v="1"/>
    <m/>
    <x v="4"/>
    <s v="BA (Hons) Business Managment"/>
    <s v="Egypt"/>
    <s v="giza"/>
    <m/>
    <s v="Both the Mauritian and Rwandan campuses"/>
    <n v="0"/>
    <n v="0"/>
    <x v="1"/>
    <n v="1"/>
    <x v="2"/>
  </r>
  <r>
    <x v="3556"/>
    <s v="2015 Decline"/>
    <s v="2017 Applicant"/>
    <s v="Archived"/>
    <m/>
    <m/>
    <x v="0"/>
    <m/>
    <m/>
    <m/>
    <x v="0"/>
    <m/>
    <x v="0"/>
    <m/>
    <m/>
    <m/>
    <m/>
    <m/>
    <n v="1"/>
    <n v="1"/>
    <x v="0"/>
    <n v="1"/>
    <x v="0"/>
  </r>
  <r>
    <x v="3557"/>
    <s v="Happy to see you again"/>
    <s v="2017 Applicant"/>
    <s v="Archived"/>
    <m/>
    <m/>
    <x v="0"/>
    <m/>
    <m/>
    <m/>
    <x v="0"/>
    <m/>
    <x v="0"/>
    <m/>
    <m/>
    <m/>
    <m/>
    <m/>
    <n v="1"/>
    <n v="1"/>
    <x v="0"/>
    <n v="1"/>
    <x v="0"/>
  </r>
  <r>
    <x v="3558"/>
    <s v="2015 Decline"/>
    <s v="2017 Applicant"/>
    <s v="Archived"/>
    <m/>
    <m/>
    <x v="0"/>
    <m/>
    <m/>
    <m/>
    <x v="0"/>
    <m/>
    <x v="0"/>
    <m/>
    <m/>
    <m/>
    <m/>
    <m/>
    <n v="1"/>
    <n v="1"/>
    <x v="0"/>
    <n v="1"/>
    <x v="0"/>
  </r>
  <r>
    <x v="3559"/>
    <s v="Application Form [Required]"/>
    <s v="2017 Applicant"/>
    <s v="Active"/>
    <m/>
    <m/>
    <x v="0"/>
    <m/>
    <m/>
    <m/>
    <x v="0"/>
    <m/>
    <x v="0"/>
    <m/>
    <m/>
    <m/>
    <m/>
    <m/>
    <n v="1"/>
    <n v="1"/>
    <x v="0"/>
    <n v="1"/>
    <x v="0"/>
  </r>
  <r>
    <x v="3560"/>
    <s v="Application Form [Required]"/>
    <s v="2017 Applicant"/>
    <s v="Active"/>
    <s v="M"/>
    <s v="Igbogila"/>
    <x v="7"/>
    <s v="Nigeria"/>
    <s v="English"/>
    <s v="17/10/1976"/>
    <x v="3"/>
    <m/>
    <x v="10"/>
    <s v="BA (Hons) Social Science"/>
    <s v="Nigeria"/>
    <s v="Igbogila &amp; Lagos"/>
    <s v="Egbado High School Igbogila,Yewa North Local Government, Ogun State, Nigeria &amp; Titus Jane High School, Abule-Egba, Lagos, Nigeria."/>
    <s v="Both the Mauritian and Rwandan campuses"/>
    <n v="0"/>
    <n v="0"/>
    <x v="1"/>
    <n v="0"/>
    <x v="1"/>
  </r>
  <r>
    <x v="3561"/>
    <s v="Application Form [Required]"/>
    <s v="2017 Applicant"/>
    <s v="Active"/>
    <s v="M"/>
    <s v="NAIROBI"/>
    <x v="2"/>
    <s v="Kenya"/>
    <s v="English"/>
    <d v="1995-09-02T00:00:00"/>
    <x v="1"/>
    <m/>
    <x v="7"/>
    <s v="BA (Hons) Business Managment"/>
    <s v="Kenya"/>
    <s v="MACHAKOS"/>
    <s v="KATHIANI BOY'S HIGH SCHOOL"/>
    <s v="Mauritius Campus only"/>
    <n v="0"/>
    <n v="0"/>
    <x v="1"/>
    <n v="0"/>
    <x v="1"/>
  </r>
  <r>
    <x v="3562"/>
    <s v="Application Form [Required]"/>
    <s v="2017 Applicant"/>
    <s v="Active"/>
    <s v="M"/>
    <s v="nairobi"/>
    <x v="2"/>
    <s v="Kenya"/>
    <s v="English"/>
    <d v="1994-07-08T00:00:00"/>
    <x v="5"/>
    <m/>
    <x v="5"/>
    <s v="BSc (Hons) Computing Science"/>
    <s v="Kenya"/>
    <s v="Nairobi"/>
    <s v="Laiser Hill Academy"/>
    <s v="Mauritius Campus only"/>
    <n v="0"/>
    <n v="0"/>
    <x v="1"/>
    <n v="0"/>
    <x v="1"/>
  </r>
  <r>
    <x v="3563"/>
    <s v="Happy to see you again"/>
    <s v="2017 Applicant"/>
    <s v="Archived"/>
    <m/>
    <m/>
    <x v="0"/>
    <m/>
    <m/>
    <m/>
    <x v="0"/>
    <m/>
    <x v="0"/>
    <m/>
    <m/>
    <m/>
    <m/>
    <m/>
    <n v="1"/>
    <n v="1"/>
    <x v="0"/>
    <n v="1"/>
    <x v="0"/>
  </r>
  <r>
    <x v="3564"/>
    <s v="2015 Decline"/>
    <s v="2017 Applicant"/>
    <s v="Archived"/>
    <m/>
    <m/>
    <x v="0"/>
    <m/>
    <m/>
    <m/>
    <x v="0"/>
    <m/>
    <x v="0"/>
    <m/>
    <m/>
    <m/>
    <m/>
    <m/>
    <n v="1"/>
    <n v="1"/>
    <x v="0"/>
    <n v="1"/>
    <x v="0"/>
  </r>
  <r>
    <x v="3565"/>
    <s v="2015 Decline"/>
    <s v="2017 Applicant"/>
    <s v="Archived"/>
    <m/>
    <m/>
    <x v="0"/>
    <m/>
    <m/>
    <m/>
    <x v="0"/>
    <m/>
    <x v="0"/>
    <m/>
    <m/>
    <m/>
    <m/>
    <m/>
    <n v="1"/>
    <n v="1"/>
    <x v="0"/>
    <n v="1"/>
    <x v="0"/>
  </r>
  <r>
    <x v="3566"/>
    <s v="Application Form [Required]"/>
    <s v="2017 Applicant"/>
    <s v="Active"/>
    <m/>
    <m/>
    <x v="0"/>
    <m/>
    <m/>
    <m/>
    <x v="0"/>
    <m/>
    <x v="0"/>
    <m/>
    <m/>
    <m/>
    <m/>
    <m/>
    <n v="1"/>
    <n v="1"/>
    <x v="0"/>
    <n v="1"/>
    <x v="0"/>
  </r>
  <r>
    <x v="3567"/>
    <s v="2015 Decline"/>
    <s v="2017 Applicant"/>
    <s v="Archived"/>
    <m/>
    <m/>
    <x v="0"/>
    <m/>
    <m/>
    <m/>
    <x v="0"/>
    <m/>
    <x v="0"/>
    <m/>
    <m/>
    <m/>
    <m/>
    <m/>
    <n v="1"/>
    <n v="1"/>
    <x v="0"/>
    <n v="1"/>
    <x v="0"/>
  </r>
  <r>
    <x v="3568"/>
    <s v="Application Form [Required]"/>
    <s v="2017 Applicant"/>
    <s v="Active"/>
    <m/>
    <m/>
    <x v="0"/>
    <m/>
    <m/>
    <m/>
    <x v="0"/>
    <m/>
    <x v="0"/>
    <m/>
    <m/>
    <m/>
    <m/>
    <m/>
    <n v="1"/>
    <n v="1"/>
    <x v="0"/>
    <n v="1"/>
    <x v="0"/>
  </r>
  <r>
    <x v="3569"/>
    <s v="2016 Decline"/>
    <s v="2017 Applicant"/>
    <s v="Archived"/>
    <m/>
    <m/>
    <x v="0"/>
    <m/>
    <m/>
    <m/>
    <x v="0"/>
    <m/>
    <x v="0"/>
    <m/>
    <m/>
    <m/>
    <m/>
    <m/>
    <n v="1"/>
    <n v="1"/>
    <x v="0"/>
    <n v="1"/>
    <x v="0"/>
  </r>
  <r>
    <x v="3570"/>
    <s v="2016 Decline"/>
    <s v="2017 Applicant"/>
    <s v="Archived"/>
    <m/>
    <m/>
    <x v="0"/>
    <m/>
    <m/>
    <m/>
    <x v="0"/>
    <m/>
    <x v="0"/>
    <m/>
    <m/>
    <m/>
    <m/>
    <m/>
    <n v="1"/>
    <n v="1"/>
    <x v="0"/>
    <n v="1"/>
    <x v="0"/>
  </r>
  <r>
    <x v="3571"/>
    <s v="2016 Decline"/>
    <s v="2017 Applicant"/>
    <s v="Archived"/>
    <m/>
    <m/>
    <x v="0"/>
    <m/>
    <m/>
    <m/>
    <x v="0"/>
    <m/>
    <x v="0"/>
    <m/>
    <m/>
    <m/>
    <m/>
    <m/>
    <n v="1"/>
    <n v="1"/>
    <x v="0"/>
    <n v="1"/>
    <x v="0"/>
  </r>
  <r>
    <x v="3572"/>
    <s v="Waitlist RD 1"/>
    <s v="2017 Applicant"/>
    <s v="Archived"/>
    <m/>
    <m/>
    <x v="0"/>
    <m/>
    <m/>
    <m/>
    <x v="0"/>
    <m/>
    <x v="0"/>
    <m/>
    <m/>
    <m/>
    <m/>
    <m/>
    <n v="1"/>
    <n v="1"/>
    <x v="0"/>
    <n v="1"/>
    <x v="0"/>
  </r>
  <r>
    <x v="3573"/>
    <s v="Application Form [Required]"/>
    <s v="2017 Applicant"/>
    <s v="Active"/>
    <m/>
    <m/>
    <x v="0"/>
    <m/>
    <m/>
    <m/>
    <x v="0"/>
    <m/>
    <x v="0"/>
    <m/>
    <m/>
    <m/>
    <m/>
    <m/>
    <n v="1"/>
    <n v="1"/>
    <x v="0"/>
    <n v="1"/>
    <x v="0"/>
  </r>
  <r>
    <x v="3574"/>
    <s v="2015 Decline"/>
    <s v="2017 Applicant"/>
    <s v="Archived"/>
    <m/>
    <m/>
    <x v="0"/>
    <m/>
    <m/>
    <m/>
    <x v="0"/>
    <m/>
    <x v="0"/>
    <m/>
    <m/>
    <m/>
    <m/>
    <m/>
    <n v="1"/>
    <n v="1"/>
    <x v="0"/>
    <n v="1"/>
    <x v="0"/>
  </r>
  <r>
    <x v="3575"/>
    <s v="Application Form [Required]"/>
    <s v="2017 Applicant"/>
    <s v="Active"/>
    <m/>
    <m/>
    <x v="0"/>
    <m/>
    <m/>
    <m/>
    <x v="0"/>
    <m/>
    <x v="0"/>
    <m/>
    <m/>
    <m/>
    <m/>
    <m/>
    <n v="1"/>
    <n v="1"/>
    <x v="0"/>
    <n v="1"/>
    <x v="0"/>
  </r>
  <r>
    <x v="3576"/>
    <s v="Application Form [Required]"/>
    <s v="2017 Applicant"/>
    <s v="Active"/>
    <m/>
    <m/>
    <x v="0"/>
    <m/>
    <m/>
    <m/>
    <x v="0"/>
    <m/>
    <x v="0"/>
    <m/>
    <m/>
    <m/>
    <m/>
    <m/>
    <n v="1"/>
    <n v="1"/>
    <x v="0"/>
    <n v="1"/>
    <x v="0"/>
  </r>
  <r>
    <x v="3577"/>
    <s v="Application Form [Required]"/>
    <s v="2017 Applicant"/>
    <s v="Active"/>
    <s v="M"/>
    <s v="Nairobi"/>
    <x v="2"/>
    <s v="Kenya"/>
    <s v="English"/>
    <m/>
    <x v="3"/>
    <m/>
    <x v="5"/>
    <s v="BA (Hons) Social Science"/>
    <s v="Kenya"/>
    <s v="Nakuru"/>
    <s v="Jomo Kenyatta High School"/>
    <s v="Mauritius Campus only"/>
    <n v="0"/>
    <n v="0"/>
    <x v="1"/>
    <n v="0"/>
    <x v="1"/>
  </r>
  <r>
    <x v="3578"/>
    <s v="2016 Decline"/>
    <s v="2017 Applicant"/>
    <s v="Archived"/>
    <m/>
    <m/>
    <x v="0"/>
    <m/>
    <m/>
    <m/>
    <x v="0"/>
    <m/>
    <x v="0"/>
    <m/>
    <m/>
    <m/>
    <m/>
    <m/>
    <n v="1"/>
    <n v="1"/>
    <x v="0"/>
    <n v="1"/>
    <x v="0"/>
  </r>
  <r>
    <x v="3579"/>
    <s v="Application Form [Required]"/>
    <s v="2017 Applicant"/>
    <s v="Active"/>
    <s v="M"/>
    <s v="Nairobi"/>
    <x v="2"/>
    <s v="Kenya"/>
    <s v="English"/>
    <s v="14/01/1997"/>
    <x v="3"/>
    <m/>
    <x v="5"/>
    <s v="BSc (Hons) Computing Science"/>
    <s v="Kenya"/>
    <s v="Nakuru"/>
    <s v="St Georges High School"/>
    <s v="Both the Mauritian and Rwandan campuses"/>
    <n v="0"/>
    <n v="0"/>
    <x v="1"/>
    <n v="0"/>
    <x v="1"/>
  </r>
  <r>
    <x v="3580"/>
    <s v="Happy to see you again"/>
    <s v="2017 Applicant"/>
    <s v="Archived"/>
    <m/>
    <m/>
    <x v="0"/>
    <m/>
    <m/>
    <m/>
    <x v="0"/>
    <m/>
    <x v="0"/>
    <m/>
    <m/>
    <m/>
    <m/>
    <m/>
    <n v="1"/>
    <n v="1"/>
    <x v="0"/>
    <n v="1"/>
    <x v="0"/>
  </r>
  <r>
    <x v="3581"/>
    <s v="Application Form [Required]"/>
    <s v="2017 Applicant"/>
    <s v="Active"/>
    <m/>
    <m/>
    <x v="0"/>
    <m/>
    <m/>
    <m/>
    <x v="0"/>
    <m/>
    <x v="0"/>
    <m/>
    <m/>
    <m/>
    <m/>
    <m/>
    <n v="1"/>
    <n v="1"/>
    <x v="0"/>
    <n v="1"/>
    <x v="0"/>
  </r>
  <r>
    <x v="3582"/>
    <s v="2015 Decline"/>
    <s v="2017 Applicant"/>
    <s v="Archived"/>
    <s v="emmanuuel"/>
    <m/>
    <x v="0"/>
    <m/>
    <m/>
    <m/>
    <x v="0"/>
    <m/>
    <x v="0"/>
    <m/>
    <m/>
    <m/>
    <m/>
    <m/>
    <n v="1"/>
    <n v="1"/>
    <x v="0"/>
    <n v="1"/>
    <x v="0"/>
  </r>
  <r>
    <x v="3583"/>
    <s v="2015 Decline"/>
    <s v="2017 Applicant"/>
    <s v="Archived"/>
    <m/>
    <m/>
    <x v="0"/>
    <m/>
    <m/>
    <m/>
    <x v="0"/>
    <m/>
    <x v="0"/>
    <m/>
    <m/>
    <m/>
    <m/>
    <m/>
    <n v="1"/>
    <n v="1"/>
    <x v="0"/>
    <n v="1"/>
    <x v="0"/>
  </r>
  <r>
    <x v="3584"/>
    <s v="Application Form [Required]"/>
    <s v="2017 Applicant"/>
    <s v="Active"/>
    <m/>
    <m/>
    <x v="0"/>
    <m/>
    <m/>
    <m/>
    <x v="0"/>
    <m/>
    <x v="0"/>
    <m/>
    <m/>
    <m/>
    <m/>
    <m/>
    <n v="1"/>
    <n v="1"/>
    <x v="0"/>
    <n v="1"/>
    <x v="0"/>
  </r>
  <r>
    <x v="3585"/>
    <s v="2016 Decline"/>
    <s v="2017 Applicant"/>
    <s v="Archived"/>
    <m/>
    <m/>
    <x v="0"/>
    <m/>
    <m/>
    <m/>
    <x v="0"/>
    <m/>
    <x v="0"/>
    <m/>
    <m/>
    <m/>
    <m/>
    <m/>
    <n v="1"/>
    <n v="1"/>
    <x v="0"/>
    <n v="1"/>
    <x v="0"/>
  </r>
  <r>
    <x v="3586"/>
    <s v="Application Form [Required]"/>
    <s v="2017 Applicant"/>
    <s v="Active"/>
    <m/>
    <m/>
    <x v="0"/>
    <m/>
    <m/>
    <m/>
    <x v="0"/>
    <m/>
    <x v="0"/>
    <m/>
    <m/>
    <m/>
    <m/>
    <m/>
    <n v="1"/>
    <n v="1"/>
    <x v="0"/>
    <n v="1"/>
    <x v="0"/>
  </r>
  <r>
    <x v="3587"/>
    <s v="Application Form [Required]"/>
    <s v="2017 Applicant"/>
    <s v="Active"/>
    <s v="F"/>
    <s v="Kerugoya"/>
    <x v="2"/>
    <s v="Kenya"/>
    <s v="English"/>
    <s v="24/08/1997"/>
    <x v="3"/>
    <m/>
    <x v="8"/>
    <s v="BA (Hons) Business Managment"/>
    <s v="Kenya"/>
    <s v="Kerugoya"/>
    <s v="Kabare Girls High School"/>
    <m/>
    <n v="0"/>
    <n v="0"/>
    <x v="1"/>
    <n v="0"/>
    <x v="1"/>
  </r>
  <r>
    <x v="3588"/>
    <s v="Application Form [Required]"/>
    <s v="2017 Applicant"/>
    <s v="Active"/>
    <s v="F"/>
    <s v="Nairobi"/>
    <x v="2"/>
    <s v="Kenya"/>
    <s v="English"/>
    <d v="1997-10-12T00:00:00"/>
    <x v="2"/>
    <m/>
    <x v="13"/>
    <s v="BSc (Hons) Computing Science"/>
    <s v="Kenya"/>
    <s v="Nairobi"/>
    <s v="Moi Girls' School Nairobi"/>
    <s v="Both the Mauritian and Rwandan campuses"/>
    <n v="0"/>
    <n v="0"/>
    <x v="1"/>
    <n v="0"/>
    <x v="1"/>
  </r>
  <r>
    <x v="3589"/>
    <s v="Application Form [Required]"/>
    <s v="2017 Applicant"/>
    <s v="Active"/>
    <m/>
    <m/>
    <x v="0"/>
    <m/>
    <m/>
    <m/>
    <x v="0"/>
    <m/>
    <x v="0"/>
    <m/>
    <m/>
    <m/>
    <m/>
    <m/>
    <n v="1"/>
    <n v="1"/>
    <x v="0"/>
    <n v="1"/>
    <x v="0"/>
  </r>
  <r>
    <x v="3590"/>
    <s v="Application Form Complete"/>
    <s v="2017 Applicant"/>
    <s v="Active"/>
    <s v="F"/>
    <s v="Nakuru"/>
    <x v="2"/>
    <s v="Kenya"/>
    <s v="English"/>
    <d v="1995-08-08T00:00:00"/>
    <x v="5"/>
    <m/>
    <x v="2"/>
    <s v="BA (Hons) Business Managment"/>
    <s v="Kenya"/>
    <s v="Nakuru"/>
    <s v="Bahati Girls Secondary School"/>
    <s v="Both the Mauritian and Rwandan campuses"/>
    <n v="0"/>
    <n v="0"/>
    <x v="1"/>
    <n v="0"/>
    <x v="1"/>
  </r>
  <r>
    <x v="3591"/>
    <s v="Application Form [Required]"/>
    <s v="2017 Applicant"/>
    <s v="Active"/>
    <s v="F"/>
    <s v="Durban"/>
    <x v="6"/>
    <s v="South Africa"/>
    <s v="English"/>
    <s v="26/07/1996"/>
    <x v="2"/>
    <m/>
    <x v="9"/>
    <s v="BA (Hons) Social Science"/>
    <s v="South Africa"/>
    <s v="Durban"/>
    <s v="Hillgrove Secondary School"/>
    <s v="Both the Mauritian and Rwandan campuses"/>
    <n v="0"/>
    <n v="0"/>
    <x v="1"/>
    <n v="0"/>
    <x v="1"/>
  </r>
  <r>
    <x v="3592"/>
    <s v="Application Form [Required]"/>
    <s v="2017 Applicant"/>
    <s v="Active"/>
    <m/>
    <m/>
    <x v="41"/>
    <m/>
    <m/>
    <m/>
    <x v="0"/>
    <m/>
    <x v="0"/>
    <m/>
    <m/>
    <m/>
    <m/>
    <m/>
    <n v="0"/>
    <n v="1"/>
    <x v="0"/>
    <n v="1"/>
    <x v="3"/>
  </r>
  <r>
    <x v="3593"/>
    <s v="Application Form [Required]"/>
    <s v="2017 Applicant"/>
    <s v="Active"/>
    <m/>
    <m/>
    <x v="0"/>
    <m/>
    <m/>
    <m/>
    <x v="0"/>
    <m/>
    <x v="0"/>
    <m/>
    <m/>
    <m/>
    <m/>
    <m/>
    <n v="1"/>
    <n v="1"/>
    <x v="0"/>
    <n v="1"/>
    <x v="0"/>
  </r>
  <r>
    <x v="3594"/>
    <s v="2016 Decline"/>
    <s v="2017 Applicant"/>
    <s v="Archived"/>
    <m/>
    <m/>
    <x v="0"/>
    <m/>
    <m/>
    <m/>
    <x v="0"/>
    <m/>
    <x v="0"/>
    <m/>
    <m/>
    <m/>
    <m/>
    <m/>
    <n v="1"/>
    <n v="1"/>
    <x v="0"/>
    <n v="1"/>
    <x v="0"/>
  </r>
  <r>
    <x v="3595"/>
    <s v="Application Form [Required]"/>
    <s v="2017 Applicant"/>
    <s v="Active"/>
    <s v="F"/>
    <s v="Maseru"/>
    <x v="18"/>
    <s v="Lesotho"/>
    <s v="English"/>
    <s v="31/10/1995"/>
    <x v="11"/>
    <m/>
    <x v="9"/>
    <s v="BA (Hons) Business Managment"/>
    <s v="Lesotho"/>
    <s v="Maseru"/>
    <s v="National University of Lesotho International School"/>
    <s v="Rwanda campus only"/>
    <n v="0"/>
    <n v="0"/>
    <x v="1"/>
    <n v="0"/>
    <x v="1"/>
  </r>
  <r>
    <x v="3596"/>
    <s v="Application Form [Required]"/>
    <s v="2017 Applicant"/>
    <s v="Active"/>
    <m/>
    <m/>
    <x v="0"/>
    <m/>
    <m/>
    <m/>
    <x v="0"/>
    <m/>
    <x v="0"/>
    <m/>
    <m/>
    <m/>
    <m/>
    <m/>
    <n v="1"/>
    <n v="1"/>
    <x v="0"/>
    <n v="1"/>
    <x v="0"/>
  </r>
  <r>
    <x v="3597"/>
    <s v="Application Form [Required]"/>
    <s v="2017 Applicant"/>
    <s v="Active"/>
    <m/>
    <m/>
    <x v="0"/>
    <m/>
    <m/>
    <m/>
    <x v="0"/>
    <m/>
    <x v="0"/>
    <m/>
    <m/>
    <m/>
    <m/>
    <m/>
    <n v="1"/>
    <n v="1"/>
    <x v="0"/>
    <n v="1"/>
    <x v="0"/>
  </r>
  <r>
    <x v="3598"/>
    <s v="Application Form [Required]"/>
    <s v="2017 Applicant"/>
    <s v="Active"/>
    <m/>
    <m/>
    <x v="0"/>
    <m/>
    <m/>
    <m/>
    <x v="0"/>
    <m/>
    <x v="0"/>
    <m/>
    <m/>
    <m/>
    <m/>
    <m/>
    <n v="1"/>
    <n v="1"/>
    <x v="0"/>
    <n v="1"/>
    <x v="0"/>
  </r>
  <r>
    <x v="3599"/>
    <s v="2015 Decline"/>
    <s v="2017 Applicant"/>
    <s v="Archived"/>
    <m/>
    <m/>
    <x v="0"/>
    <m/>
    <m/>
    <m/>
    <x v="0"/>
    <m/>
    <x v="0"/>
    <m/>
    <m/>
    <m/>
    <m/>
    <m/>
    <n v="1"/>
    <n v="1"/>
    <x v="0"/>
    <n v="1"/>
    <x v="0"/>
  </r>
  <r>
    <x v="3600"/>
    <s v="2015 Decline"/>
    <s v="2017 Applicant"/>
    <s v="Archived"/>
    <m/>
    <m/>
    <x v="0"/>
    <m/>
    <m/>
    <m/>
    <x v="0"/>
    <m/>
    <x v="0"/>
    <m/>
    <m/>
    <m/>
    <m/>
    <m/>
    <n v="1"/>
    <n v="1"/>
    <x v="0"/>
    <n v="1"/>
    <x v="0"/>
  </r>
  <r>
    <x v="3601"/>
    <s v="2016 Decline"/>
    <s v="2017 Applicant"/>
    <s v="Archived"/>
    <m/>
    <m/>
    <x v="0"/>
    <m/>
    <m/>
    <m/>
    <x v="0"/>
    <m/>
    <x v="0"/>
    <m/>
    <m/>
    <m/>
    <m/>
    <m/>
    <n v="1"/>
    <n v="1"/>
    <x v="0"/>
    <n v="1"/>
    <x v="0"/>
  </r>
  <r>
    <x v="3602"/>
    <s v="2015 Decline"/>
    <s v="2017 Applicant"/>
    <s v="Archived"/>
    <m/>
    <m/>
    <x v="0"/>
    <m/>
    <m/>
    <m/>
    <x v="0"/>
    <m/>
    <x v="0"/>
    <m/>
    <m/>
    <m/>
    <m/>
    <m/>
    <n v="1"/>
    <n v="1"/>
    <x v="0"/>
    <n v="1"/>
    <x v="0"/>
  </r>
  <r>
    <x v="3603"/>
    <s v="Application Form [Required]"/>
    <s v="2017 Applicant"/>
    <s v="Active"/>
    <s v="F"/>
    <s v="Port Elizabeth"/>
    <x v="6"/>
    <s v="South Africa"/>
    <s v="English"/>
    <s v="26/05/1996"/>
    <x v="2"/>
    <m/>
    <x v="9"/>
    <s v="BA (Hons) Business Managment"/>
    <s v="South Africa"/>
    <s v="Port Elizabeth"/>
    <s v="Masiphathisane Senior Secondary School"/>
    <s v="Both the Mauritian and Rwandan campuses"/>
    <n v="0"/>
    <n v="0"/>
    <x v="1"/>
    <n v="0"/>
    <x v="1"/>
  </r>
  <r>
    <x v="3604"/>
    <s v="2015 Decline"/>
    <s v="2017 Applicant"/>
    <s v="Archived"/>
    <m/>
    <m/>
    <x v="0"/>
    <m/>
    <m/>
    <m/>
    <x v="0"/>
    <m/>
    <x v="0"/>
    <m/>
    <m/>
    <m/>
    <m/>
    <m/>
    <n v="1"/>
    <n v="1"/>
    <x v="0"/>
    <n v="1"/>
    <x v="0"/>
  </r>
  <r>
    <x v="3605"/>
    <s v="Application Form Complete"/>
    <s v="2017 Applicant"/>
    <s v="Active"/>
    <s v="M"/>
    <s v="OGBOMOSO"/>
    <x v="7"/>
    <s v="Nigeria"/>
    <s v="English"/>
    <s v="25/03/1995"/>
    <x v="8"/>
    <m/>
    <x v="2"/>
    <s v="BSc (Hons) Computing Science"/>
    <s v="Nigeria"/>
    <s v="IBADAN"/>
    <s v="FEDERAL SCHOOL OF STATISTICS"/>
    <s v="Both the Mauritian and Rwandan campuses"/>
    <n v="0"/>
    <n v="0"/>
    <x v="1"/>
    <n v="0"/>
    <x v="1"/>
  </r>
  <r>
    <x v="3606"/>
    <s v="Application Form [Required]"/>
    <s v="2017 Applicant"/>
    <s v="Active"/>
    <m/>
    <m/>
    <x v="0"/>
    <m/>
    <m/>
    <m/>
    <x v="0"/>
    <m/>
    <x v="0"/>
    <m/>
    <m/>
    <m/>
    <m/>
    <m/>
    <n v="1"/>
    <n v="1"/>
    <x v="0"/>
    <n v="1"/>
    <x v="0"/>
  </r>
  <r>
    <x v="3607"/>
    <s v="Application Form [Required]"/>
    <s v="2017 Applicant"/>
    <s v="Active"/>
    <s v="F"/>
    <s v="Grahamstown"/>
    <x v="6"/>
    <s v="Lesotho"/>
    <s v="English"/>
    <m/>
    <x v="0"/>
    <m/>
    <x v="0"/>
    <m/>
    <m/>
    <m/>
    <m/>
    <m/>
    <n v="0"/>
    <n v="1"/>
    <x v="0"/>
    <n v="1"/>
    <x v="3"/>
  </r>
  <r>
    <x v="3608"/>
    <s v="Application Form [Required]"/>
    <s v="2017 Applicant"/>
    <s v="Active"/>
    <m/>
    <m/>
    <x v="0"/>
    <m/>
    <m/>
    <m/>
    <x v="0"/>
    <m/>
    <x v="0"/>
    <m/>
    <m/>
    <m/>
    <m/>
    <m/>
    <n v="1"/>
    <n v="1"/>
    <x v="0"/>
    <n v="1"/>
    <x v="0"/>
  </r>
  <r>
    <x v="3609"/>
    <s v="Application Form [Required]"/>
    <s v="2017 Applicant"/>
    <s v="Active"/>
    <m/>
    <m/>
    <x v="0"/>
    <m/>
    <m/>
    <m/>
    <x v="0"/>
    <m/>
    <x v="0"/>
    <m/>
    <m/>
    <m/>
    <m/>
    <m/>
    <n v="1"/>
    <n v="1"/>
    <x v="0"/>
    <n v="1"/>
    <x v="0"/>
  </r>
  <r>
    <x v="3610"/>
    <s v="2015 Decline"/>
    <s v="2017 Applicant"/>
    <s v="Archived"/>
    <m/>
    <m/>
    <x v="0"/>
    <m/>
    <m/>
    <m/>
    <x v="0"/>
    <m/>
    <x v="0"/>
    <m/>
    <m/>
    <m/>
    <m/>
    <m/>
    <n v="1"/>
    <n v="1"/>
    <x v="0"/>
    <n v="1"/>
    <x v="0"/>
  </r>
  <r>
    <x v="3611"/>
    <s v="Application Form [Required]"/>
    <s v="2017 Applicant"/>
    <s v="Active"/>
    <m/>
    <m/>
    <x v="0"/>
    <m/>
    <m/>
    <m/>
    <x v="0"/>
    <m/>
    <x v="0"/>
    <m/>
    <m/>
    <m/>
    <m/>
    <m/>
    <n v="1"/>
    <n v="1"/>
    <x v="0"/>
    <n v="1"/>
    <x v="0"/>
  </r>
  <r>
    <x v="3612"/>
    <s v="2016 Decline"/>
    <s v="2017 Applicant"/>
    <s v="Archived"/>
    <m/>
    <m/>
    <x v="0"/>
    <m/>
    <m/>
    <m/>
    <x v="0"/>
    <m/>
    <x v="0"/>
    <m/>
    <m/>
    <m/>
    <m/>
    <m/>
    <n v="1"/>
    <n v="1"/>
    <x v="0"/>
    <n v="1"/>
    <x v="0"/>
  </r>
  <r>
    <x v="3613"/>
    <s v="2015 Decline"/>
    <s v="2017 Applicant"/>
    <s v="Archived"/>
    <m/>
    <m/>
    <x v="0"/>
    <m/>
    <m/>
    <m/>
    <x v="0"/>
    <m/>
    <x v="0"/>
    <m/>
    <m/>
    <m/>
    <m/>
    <m/>
    <n v="1"/>
    <n v="1"/>
    <x v="0"/>
    <n v="1"/>
    <x v="0"/>
  </r>
  <r>
    <x v="3614"/>
    <s v="Application Form Complete"/>
    <s v="2017 Applicant"/>
    <s v="Active"/>
    <s v="M"/>
    <s v="Lagos"/>
    <x v="7"/>
    <s v="Nigeria"/>
    <s v="English"/>
    <d v="1997-08-08T00:00:00"/>
    <x v="4"/>
    <m/>
    <x v="2"/>
    <s v="BSc (Hons) Applied Psychology"/>
    <s v="Nigeria"/>
    <s v="Lagos"/>
    <s v="Lightbearers College"/>
    <s v="Both the Mauritian and Rwandan campuses"/>
    <n v="0"/>
    <n v="0"/>
    <x v="1"/>
    <n v="0"/>
    <x v="1"/>
  </r>
  <r>
    <x v="3615"/>
    <s v="Application Form [Required]"/>
    <s v="2017 Applicant"/>
    <s v="Active"/>
    <s v="F"/>
    <s v="Agadir"/>
    <x v="23"/>
    <s v="Morocco"/>
    <s v="English"/>
    <s v="16/05/1998"/>
    <x v="4"/>
    <m/>
    <x v="2"/>
    <s v="BA (Hons) Business Managment"/>
    <s v="Morocco"/>
    <s v="Agadir"/>
    <s v="Lycée Qualifiant Youssef Ben Tachfine"/>
    <s v="Mauritius Campus only"/>
    <n v="0"/>
    <n v="0"/>
    <x v="1"/>
    <n v="0"/>
    <x v="1"/>
  </r>
  <r>
    <x v="3616"/>
    <s v="2015 Decline"/>
    <s v="2017 Applicant"/>
    <s v="Archived"/>
    <m/>
    <m/>
    <x v="0"/>
    <m/>
    <m/>
    <m/>
    <x v="0"/>
    <m/>
    <x v="0"/>
    <m/>
    <m/>
    <m/>
    <m/>
    <m/>
    <n v="1"/>
    <n v="1"/>
    <x v="0"/>
    <n v="1"/>
    <x v="0"/>
  </r>
  <r>
    <x v="3617"/>
    <s v="Application Form [Required]"/>
    <s v="2017 Applicant"/>
    <s v="Active"/>
    <s v="F"/>
    <s v="Mombasa"/>
    <x v="2"/>
    <s v="Kenya"/>
    <s v="English"/>
    <s v="20/11/1996"/>
    <x v="1"/>
    <m/>
    <x v="7"/>
    <s v="BA (Hons) Business Managment"/>
    <s v="Kenya"/>
    <s v="Mombasa"/>
    <s v="Coast Girls High School"/>
    <s v="Mauritius Campus only"/>
    <n v="0"/>
    <n v="0"/>
    <x v="1"/>
    <n v="0"/>
    <x v="1"/>
  </r>
  <r>
    <x v="3618"/>
    <s v="2015 Decline"/>
    <s v="2017 Applicant"/>
    <s v="Archived"/>
    <m/>
    <m/>
    <x v="0"/>
    <m/>
    <m/>
    <m/>
    <x v="0"/>
    <m/>
    <x v="0"/>
    <m/>
    <m/>
    <m/>
    <m/>
    <m/>
    <n v="1"/>
    <n v="1"/>
    <x v="0"/>
    <n v="1"/>
    <x v="0"/>
  </r>
  <r>
    <x v="3619"/>
    <s v="2015 Decline"/>
    <s v="2017 Applicant"/>
    <s v="Archived"/>
    <m/>
    <m/>
    <x v="0"/>
    <m/>
    <m/>
    <m/>
    <x v="0"/>
    <m/>
    <x v="0"/>
    <m/>
    <m/>
    <m/>
    <m/>
    <m/>
    <n v="1"/>
    <n v="1"/>
    <x v="0"/>
    <n v="1"/>
    <x v="0"/>
  </r>
  <r>
    <x v="3620"/>
    <s v="Application Form [Required]"/>
    <s v="2017 Applicant"/>
    <s v="Active"/>
    <s v="F"/>
    <s v="Nairobi"/>
    <x v="2"/>
    <m/>
    <s v="English"/>
    <d v="1997-05-04T00:00:00"/>
    <x v="5"/>
    <m/>
    <x v="7"/>
    <m/>
    <m/>
    <m/>
    <m/>
    <s v="Both the Mauritian and Rwandan campuses"/>
    <n v="0"/>
    <n v="0"/>
    <x v="1"/>
    <n v="1"/>
    <x v="2"/>
  </r>
  <r>
    <x v="3621"/>
    <s v="Application Form [Required]"/>
    <s v="2017 Applicant"/>
    <s v="Active"/>
    <s v="M"/>
    <s v="Harare"/>
    <x v="13"/>
    <s v="Zimbabwe"/>
    <s v="English"/>
    <s v="14/01/1992"/>
    <x v="1"/>
    <m/>
    <x v="2"/>
    <s v="BA (Hons) Social Science"/>
    <s v="Zimbabwe"/>
    <s v="Mutare"/>
    <s v="St Augustine's High School Penhalonga"/>
    <s v="Both the Mauritian and Rwandan campuses"/>
    <n v="0"/>
    <n v="0"/>
    <x v="1"/>
    <n v="0"/>
    <x v="1"/>
  </r>
  <r>
    <x v="3622"/>
    <s v="2016 Decline"/>
    <s v="2017 Applicant"/>
    <s v="Archived"/>
    <m/>
    <m/>
    <x v="0"/>
    <m/>
    <m/>
    <m/>
    <x v="0"/>
    <m/>
    <x v="0"/>
    <m/>
    <m/>
    <m/>
    <m/>
    <m/>
    <n v="1"/>
    <n v="1"/>
    <x v="0"/>
    <n v="1"/>
    <x v="0"/>
  </r>
  <r>
    <x v="3623"/>
    <s v="Application Form Complete"/>
    <s v="2017 Applicant"/>
    <s v="Active"/>
    <s v="F"/>
    <s v="Johannesburg"/>
    <x v="6"/>
    <s v="South Africa"/>
    <s v="English"/>
    <s v="29/08/1992"/>
    <x v="9"/>
    <s v="I first heard about it from my role model, Khanyi Dlomo who had posted about the university on Twitter."/>
    <x v="2"/>
    <s v="BA (Hons) Business Managment"/>
    <s v="South Africa"/>
    <s v="Johannesburg"/>
    <s v="Abbotts College, Johannesburg South campus"/>
    <s v="Both the Mauritian and Rwandan campuses"/>
    <n v="0"/>
    <n v="0"/>
    <x v="1"/>
    <n v="0"/>
    <x v="1"/>
  </r>
  <r>
    <x v="3624"/>
    <s v="Application Form [Required]"/>
    <s v="2017 Applicant"/>
    <s v="Active"/>
    <m/>
    <m/>
    <x v="0"/>
    <m/>
    <m/>
    <m/>
    <x v="0"/>
    <m/>
    <x v="0"/>
    <m/>
    <m/>
    <m/>
    <m/>
    <m/>
    <n v="1"/>
    <n v="1"/>
    <x v="0"/>
    <n v="1"/>
    <x v="0"/>
  </r>
  <r>
    <x v="3625"/>
    <s v="Application Form Complete"/>
    <s v="2017 Applicant"/>
    <s v="Active"/>
    <s v="M"/>
    <s v="Kampala"/>
    <x v="3"/>
    <s v="Sudan"/>
    <s v="English"/>
    <s v="14/10/1995"/>
    <x v="3"/>
    <m/>
    <x v="1"/>
    <s v="BEng Electrical Power Systems Engineering"/>
    <s v="Uganda"/>
    <s v="Kampala-uganda"/>
    <s v="standard high school zzana"/>
    <s v="Mauritius Campus only"/>
    <n v="0"/>
    <n v="0"/>
    <x v="1"/>
    <n v="0"/>
    <x v="1"/>
  </r>
  <r>
    <x v="3626"/>
    <s v="Application Form [Required]"/>
    <s v="2017 Applicant"/>
    <s v="Active"/>
    <s v="M"/>
    <s v="Ikeja"/>
    <x v="7"/>
    <s v="Nigeria"/>
    <s v="English"/>
    <s v="14/04/1996"/>
    <x v="9"/>
    <s v="Instagram"/>
    <x v="1"/>
    <s v="BSc (Hons) Computing Science"/>
    <s v="Nigeria"/>
    <s v="Ipaja"/>
    <s v="Merry Stars College"/>
    <s v="Both the Mauritian and Rwandan campuses"/>
    <n v="0"/>
    <n v="0"/>
    <x v="1"/>
    <n v="0"/>
    <x v="1"/>
  </r>
  <r>
    <x v="3627"/>
    <s v="Application Form [Required]"/>
    <s v="2017 Applicant"/>
    <s v="Active"/>
    <m/>
    <m/>
    <x v="0"/>
    <m/>
    <m/>
    <m/>
    <x v="0"/>
    <m/>
    <x v="0"/>
    <m/>
    <m/>
    <m/>
    <m/>
    <m/>
    <n v="1"/>
    <n v="1"/>
    <x v="0"/>
    <n v="1"/>
    <x v="0"/>
  </r>
  <r>
    <x v="3628"/>
    <s v="Application Form [Required]"/>
    <s v="2017 Applicant"/>
    <s v="Active"/>
    <s v="M"/>
    <s v="nairobi"/>
    <x v="2"/>
    <s v="Sudan"/>
    <s v="English"/>
    <s v="18/05/1997"/>
    <x v="4"/>
    <m/>
    <x v="7"/>
    <s v="BA (Hons) Social Science"/>
    <s v="Kenya"/>
    <s v="Nairobi"/>
    <s v="Mahanadi international high school"/>
    <s v="Both the Mauritian and Rwandan campuses"/>
    <n v="0"/>
    <n v="0"/>
    <x v="1"/>
    <n v="0"/>
    <x v="1"/>
  </r>
  <r>
    <x v="3629"/>
    <s v="Application Form [Required]"/>
    <s v="2017 Applicant"/>
    <s v="Active"/>
    <s v="M"/>
    <s v="Tanga"/>
    <x v="16"/>
    <s v="Tanzania"/>
    <s v="English"/>
    <s v="31/08/1996"/>
    <x v="8"/>
    <m/>
    <x v="5"/>
    <s v="BEng Electrical Power Systems Engineering"/>
    <s v="Tanzania"/>
    <s v="Dar es Salaam"/>
    <s v="Loyola High School"/>
    <s v="Mauritius Campus only"/>
    <n v="0"/>
    <n v="0"/>
    <x v="1"/>
    <n v="0"/>
    <x v="1"/>
  </r>
  <r>
    <x v="3630"/>
    <s v="2016 Decline"/>
    <s v="2017 Applicant"/>
    <s v="Archived"/>
    <m/>
    <m/>
    <x v="0"/>
    <m/>
    <m/>
    <m/>
    <x v="0"/>
    <m/>
    <x v="0"/>
    <m/>
    <m/>
    <m/>
    <m/>
    <m/>
    <n v="1"/>
    <n v="1"/>
    <x v="0"/>
    <n v="1"/>
    <x v="0"/>
  </r>
  <r>
    <x v="3631"/>
    <s v="2015 Admit"/>
    <s v="2017 Applicant"/>
    <s v="Archived"/>
    <m/>
    <m/>
    <x v="0"/>
    <m/>
    <m/>
    <m/>
    <x v="0"/>
    <m/>
    <x v="0"/>
    <m/>
    <m/>
    <m/>
    <m/>
    <m/>
    <n v="1"/>
    <n v="1"/>
    <x v="0"/>
    <n v="1"/>
    <x v="0"/>
  </r>
  <r>
    <x v="3632"/>
    <s v="2015 Decline"/>
    <s v="2017 Applicant"/>
    <s v="Archived"/>
    <m/>
    <m/>
    <x v="0"/>
    <m/>
    <m/>
    <m/>
    <x v="0"/>
    <m/>
    <x v="0"/>
    <m/>
    <m/>
    <m/>
    <m/>
    <m/>
    <n v="1"/>
    <n v="1"/>
    <x v="0"/>
    <n v="1"/>
    <x v="0"/>
  </r>
  <r>
    <x v="3633"/>
    <s v="Application Form [Required]"/>
    <s v="2017 Applicant"/>
    <s v="Active"/>
    <m/>
    <m/>
    <x v="0"/>
    <m/>
    <m/>
    <m/>
    <x v="0"/>
    <m/>
    <x v="0"/>
    <m/>
    <m/>
    <m/>
    <m/>
    <m/>
    <n v="1"/>
    <n v="1"/>
    <x v="0"/>
    <n v="1"/>
    <x v="0"/>
  </r>
  <r>
    <x v="3634"/>
    <s v="2016 Decline"/>
    <s v="2017 Applicant"/>
    <s v="Archived"/>
    <m/>
    <m/>
    <x v="0"/>
    <m/>
    <m/>
    <m/>
    <x v="0"/>
    <m/>
    <x v="0"/>
    <m/>
    <m/>
    <m/>
    <m/>
    <m/>
    <n v="1"/>
    <n v="1"/>
    <x v="0"/>
    <n v="1"/>
    <x v="0"/>
  </r>
  <r>
    <x v="3635"/>
    <s v="Application Form [Required]"/>
    <s v="2017 Applicant"/>
    <s v="Active"/>
    <m/>
    <m/>
    <x v="0"/>
    <m/>
    <m/>
    <m/>
    <x v="0"/>
    <m/>
    <x v="0"/>
    <m/>
    <m/>
    <m/>
    <m/>
    <m/>
    <n v="1"/>
    <n v="1"/>
    <x v="0"/>
    <n v="1"/>
    <x v="0"/>
  </r>
  <r>
    <x v="3636"/>
    <s v="Application Form [Required]"/>
    <s v="2017 Applicant"/>
    <s v="Active"/>
    <m/>
    <m/>
    <x v="0"/>
    <m/>
    <m/>
    <m/>
    <x v="0"/>
    <m/>
    <x v="0"/>
    <m/>
    <m/>
    <m/>
    <m/>
    <m/>
    <n v="1"/>
    <n v="1"/>
    <x v="0"/>
    <n v="1"/>
    <x v="0"/>
  </r>
  <r>
    <x v="3637"/>
    <s v="Application Form Complete"/>
    <s v="2017 Applicant"/>
    <s v="Active"/>
    <s v="M"/>
    <s v="bolgatanga"/>
    <x v="1"/>
    <s v="Ghana"/>
    <s v="English"/>
    <s v="14/01/1996"/>
    <x v="5"/>
    <m/>
    <x v="2"/>
    <s v="BSc (Hons) Computing Science"/>
    <s v="Ghana"/>
    <s v="Bolgatanga"/>
    <s v="Sandema Senior HIgh/Technical School"/>
    <s v="Rwanda campus only"/>
    <n v="0"/>
    <n v="0"/>
    <x v="1"/>
    <n v="0"/>
    <x v="1"/>
  </r>
  <r>
    <x v="3638"/>
    <s v="Application Form [Required]"/>
    <s v="2017 Applicant"/>
    <s v="Active"/>
    <m/>
    <m/>
    <x v="0"/>
    <m/>
    <m/>
    <m/>
    <x v="0"/>
    <m/>
    <x v="0"/>
    <m/>
    <m/>
    <m/>
    <m/>
    <m/>
    <n v="1"/>
    <n v="1"/>
    <x v="0"/>
    <n v="1"/>
    <x v="0"/>
  </r>
  <r>
    <x v="3639"/>
    <s v="2015 Decline"/>
    <s v="2017 Applicant"/>
    <s v="Archived"/>
    <m/>
    <m/>
    <x v="0"/>
    <m/>
    <m/>
    <m/>
    <x v="0"/>
    <m/>
    <x v="0"/>
    <m/>
    <m/>
    <m/>
    <m/>
    <m/>
    <n v="1"/>
    <n v="1"/>
    <x v="0"/>
    <n v="1"/>
    <x v="0"/>
  </r>
  <r>
    <x v="3640"/>
    <s v="2016 Decline"/>
    <s v="2017 Applicant"/>
    <s v="Archived"/>
    <m/>
    <m/>
    <x v="0"/>
    <m/>
    <m/>
    <m/>
    <x v="0"/>
    <m/>
    <x v="0"/>
    <m/>
    <m/>
    <m/>
    <m/>
    <m/>
    <n v="1"/>
    <n v="1"/>
    <x v="0"/>
    <n v="1"/>
    <x v="0"/>
  </r>
  <r>
    <x v="3641"/>
    <s v="Application Form [Required]"/>
    <s v="2017 Applicant"/>
    <s v="Active"/>
    <s v="M"/>
    <s v="Webuye"/>
    <x v="2"/>
    <s v="Kenya"/>
    <s v="English"/>
    <s v="18/03/1994"/>
    <x v="3"/>
    <m/>
    <x v="5"/>
    <s v="BSc (Hons) Computing Science"/>
    <s v="Kenya"/>
    <s v="Nairobi"/>
    <s v="EMUSIRE HIGH SCHOOL"/>
    <s v="Rwanda campus only"/>
    <n v="0"/>
    <n v="0"/>
    <x v="1"/>
    <n v="0"/>
    <x v="1"/>
  </r>
  <r>
    <x v="3642"/>
    <s v="2015 Decline"/>
    <s v="2017 Applicant"/>
    <s v="Archived"/>
    <m/>
    <m/>
    <x v="0"/>
    <m/>
    <m/>
    <m/>
    <x v="0"/>
    <m/>
    <x v="0"/>
    <m/>
    <m/>
    <m/>
    <m/>
    <m/>
    <n v="1"/>
    <n v="1"/>
    <x v="0"/>
    <n v="1"/>
    <x v="0"/>
  </r>
  <r>
    <x v="3643"/>
    <s v="Application Form [Required]"/>
    <s v="2017 Applicant"/>
    <s v="Active"/>
    <s v="M"/>
    <s v="Lagos"/>
    <x v="7"/>
    <s v="Nigeria"/>
    <s v="English"/>
    <s v="17/04/1997"/>
    <x v="3"/>
    <m/>
    <x v="2"/>
    <s v="BEng Electrical Power Systems Engineering"/>
    <s v="Nigeria"/>
    <s v="Lagos"/>
    <s v="Melville"/>
    <s v="Both the Mauritian and Rwandan campuses"/>
    <n v="0"/>
    <n v="0"/>
    <x v="1"/>
    <n v="0"/>
    <x v="1"/>
  </r>
  <r>
    <x v="3644"/>
    <s v="Application Form [Required]"/>
    <s v="2017 Applicant"/>
    <s v="Active"/>
    <s v="M"/>
    <m/>
    <x v="7"/>
    <s v="Nigeria"/>
    <s v="English"/>
    <s v="23/01/1998"/>
    <x v="3"/>
    <m/>
    <x v="6"/>
    <s v="BSc (Hons) Computing Science"/>
    <s v="Nigeria"/>
    <m/>
    <m/>
    <m/>
    <n v="0"/>
    <n v="0"/>
    <x v="1"/>
    <n v="1"/>
    <x v="2"/>
  </r>
  <r>
    <x v="3645"/>
    <s v="2015 Decline"/>
    <s v="2017 Applicant"/>
    <s v="Archived"/>
    <m/>
    <m/>
    <x v="0"/>
    <m/>
    <m/>
    <m/>
    <x v="0"/>
    <m/>
    <x v="0"/>
    <m/>
    <m/>
    <m/>
    <m/>
    <m/>
    <n v="1"/>
    <n v="1"/>
    <x v="0"/>
    <n v="1"/>
    <x v="0"/>
  </r>
  <r>
    <x v="3646"/>
    <s v="Application Form [Required]"/>
    <s v="2017 Applicant"/>
    <s v="Active"/>
    <s v="M"/>
    <s v="Harare"/>
    <x v="13"/>
    <s v="Zimbabwe"/>
    <s v="English"/>
    <d v="1994-11-09T00:00:00"/>
    <x v="3"/>
    <m/>
    <x v="5"/>
    <s v="BA (Hons) Social Science"/>
    <s v="Zimbabwe"/>
    <s v="Murambinda Buhera"/>
    <s v="Makumbe High School"/>
    <s v="Both the Mauritian and Rwandan campuses"/>
    <n v="0"/>
    <n v="0"/>
    <x v="1"/>
    <n v="0"/>
    <x v="1"/>
  </r>
  <r>
    <x v="3647"/>
    <s v="Application Form [Required]"/>
    <s v="2017 Applicant"/>
    <s v="Active"/>
    <s v="F"/>
    <s v="Nairobi"/>
    <x v="2"/>
    <s v="Kenya"/>
    <s v="English"/>
    <d v="1994-08-04T00:00:00"/>
    <x v="6"/>
    <m/>
    <x v="7"/>
    <s v="BA (Hons) Business Managment"/>
    <s v="Kenya"/>
    <s v="Kitui"/>
    <s v="St Angelas Girls High School"/>
    <s v="Both the Mauritian and Rwandan campuses"/>
    <n v="0"/>
    <n v="0"/>
    <x v="1"/>
    <n v="0"/>
    <x v="1"/>
  </r>
  <r>
    <x v="3648"/>
    <s v="Application Form [Required]"/>
    <s v="2017 Applicant"/>
    <s v="Active"/>
    <s v="F"/>
    <s v="kigali"/>
    <x v="9"/>
    <s v="Rwanda"/>
    <s v="English"/>
    <s v="16/07/1997"/>
    <x v="5"/>
    <m/>
    <x v="7"/>
    <s v="BSc (Hons) Applied Psychology"/>
    <s v="Rwanda"/>
    <s v="kigali"/>
    <s v="newlife christian high school"/>
    <s v="Rwanda campus only"/>
    <n v="0"/>
    <n v="0"/>
    <x v="1"/>
    <n v="0"/>
    <x v="1"/>
  </r>
  <r>
    <x v="3649"/>
    <s v="Application Form [Required]"/>
    <s v="2017 Applicant"/>
    <s v="Active"/>
    <s v="M"/>
    <s v="Gahamstown"/>
    <x v="6"/>
    <s v="South Africa"/>
    <s v="English"/>
    <d v="1994-05-07T00:00:00"/>
    <x v="5"/>
    <m/>
    <x v="5"/>
    <s v="BA (Hons) Business Managment"/>
    <s v="South Africa"/>
    <s v="Grahamstown"/>
    <s v="Graeme College"/>
    <s v="Mauritius Campus only"/>
    <n v="0"/>
    <n v="0"/>
    <x v="1"/>
    <n v="0"/>
    <x v="1"/>
  </r>
  <r>
    <x v="3650"/>
    <s v="2016 Decline"/>
    <s v="2017 Applicant"/>
    <s v="Archived"/>
    <m/>
    <m/>
    <x v="0"/>
    <m/>
    <m/>
    <m/>
    <x v="0"/>
    <m/>
    <x v="0"/>
    <m/>
    <m/>
    <m/>
    <m/>
    <m/>
    <n v="1"/>
    <n v="1"/>
    <x v="0"/>
    <n v="1"/>
    <x v="0"/>
  </r>
  <r>
    <x v="3651"/>
    <s v="2015 Decline"/>
    <s v="2017 Applicant"/>
    <s v="Archived"/>
    <m/>
    <m/>
    <x v="0"/>
    <m/>
    <m/>
    <m/>
    <x v="0"/>
    <m/>
    <x v="0"/>
    <m/>
    <m/>
    <m/>
    <m/>
    <m/>
    <n v="1"/>
    <n v="1"/>
    <x v="0"/>
    <n v="1"/>
    <x v="0"/>
  </r>
  <r>
    <x v="3652"/>
    <s v="Application Form [Required]"/>
    <s v="2017 Applicant"/>
    <s v="Active"/>
    <m/>
    <m/>
    <x v="0"/>
    <m/>
    <m/>
    <m/>
    <x v="0"/>
    <m/>
    <x v="0"/>
    <m/>
    <m/>
    <m/>
    <m/>
    <m/>
    <n v="1"/>
    <n v="1"/>
    <x v="0"/>
    <n v="1"/>
    <x v="0"/>
  </r>
  <r>
    <x v="3653"/>
    <s v="Application Form [Required]"/>
    <s v="2017 Applicant"/>
    <s v="Active"/>
    <m/>
    <m/>
    <x v="0"/>
    <m/>
    <m/>
    <m/>
    <x v="0"/>
    <m/>
    <x v="0"/>
    <m/>
    <m/>
    <m/>
    <m/>
    <m/>
    <n v="1"/>
    <n v="1"/>
    <x v="0"/>
    <n v="1"/>
    <x v="0"/>
  </r>
  <r>
    <x v="3654"/>
    <s v="2016 Enrolled"/>
    <s v="2017 Applicant"/>
    <s v="Archived"/>
    <m/>
    <m/>
    <x v="0"/>
    <m/>
    <m/>
    <m/>
    <x v="0"/>
    <m/>
    <x v="0"/>
    <m/>
    <m/>
    <m/>
    <m/>
    <m/>
    <n v="1"/>
    <n v="1"/>
    <x v="0"/>
    <n v="1"/>
    <x v="0"/>
  </r>
  <r>
    <x v="3655"/>
    <s v="2016 Decline"/>
    <s v="2017 Applicant"/>
    <s v="Archived"/>
    <m/>
    <m/>
    <x v="0"/>
    <m/>
    <m/>
    <m/>
    <x v="0"/>
    <m/>
    <x v="0"/>
    <m/>
    <m/>
    <m/>
    <m/>
    <m/>
    <n v="1"/>
    <n v="1"/>
    <x v="0"/>
    <n v="1"/>
    <x v="0"/>
  </r>
  <r>
    <x v="3656"/>
    <s v="Application Form Complete"/>
    <s v="2017 Applicant"/>
    <s v="Active"/>
    <s v="M"/>
    <s v="Groblersdal"/>
    <x v="6"/>
    <s v="South Africa"/>
    <s v="English"/>
    <s v="21/08/1998"/>
    <x v="3"/>
    <m/>
    <x v="1"/>
    <s v="BSc (Hons) Computing Science"/>
    <s v="South Africa"/>
    <s v="Groblersdal"/>
    <s v="Abraham Serote"/>
    <s v="Both the Mauritian and Rwandan campuses"/>
    <n v="0"/>
    <n v="0"/>
    <x v="1"/>
    <n v="0"/>
    <x v="1"/>
  </r>
  <r>
    <x v="3657"/>
    <s v="2015 Admit"/>
    <s v="2017 Applicant"/>
    <s v="Archived"/>
    <m/>
    <m/>
    <x v="0"/>
    <m/>
    <m/>
    <m/>
    <x v="0"/>
    <m/>
    <x v="0"/>
    <m/>
    <m/>
    <m/>
    <m/>
    <m/>
    <n v="1"/>
    <n v="1"/>
    <x v="0"/>
    <n v="1"/>
    <x v="0"/>
  </r>
  <r>
    <x v="3658"/>
    <s v="Application Form Complete"/>
    <s v="2017 Applicant"/>
    <s v="Active"/>
    <s v="M"/>
    <s v="Capetown"/>
    <x v="18"/>
    <s v="Liberia"/>
    <s v="English"/>
    <s v="21/06/1995"/>
    <x v="2"/>
    <m/>
    <x v="5"/>
    <s v="BEng Electrical Power Systems Engineering"/>
    <s v="Lesotho"/>
    <s v="Maseru"/>
    <s v="Aluta Continua"/>
    <s v="Mauritius Campus only"/>
    <n v="0"/>
    <n v="0"/>
    <x v="1"/>
    <n v="0"/>
    <x v="1"/>
  </r>
  <r>
    <x v="3659"/>
    <s v="Application Form Complete"/>
    <s v="Admit from Sept 2016"/>
    <s v="Active"/>
    <m/>
    <m/>
    <x v="0"/>
    <m/>
    <m/>
    <m/>
    <x v="0"/>
    <m/>
    <x v="0"/>
    <m/>
    <m/>
    <m/>
    <m/>
    <m/>
    <n v="1"/>
    <n v="1"/>
    <x v="0"/>
    <n v="1"/>
    <x v="0"/>
  </r>
  <r>
    <x v="3660"/>
    <s v="Application Form [Required]"/>
    <s v="2017 Applicant"/>
    <s v="Active"/>
    <m/>
    <m/>
    <x v="0"/>
    <m/>
    <m/>
    <m/>
    <x v="0"/>
    <m/>
    <x v="0"/>
    <m/>
    <m/>
    <m/>
    <m/>
    <m/>
    <n v="1"/>
    <n v="1"/>
    <x v="0"/>
    <n v="1"/>
    <x v="0"/>
  </r>
  <r>
    <x v="3661"/>
    <s v="2015 Decline"/>
    <s v="2017 Applicant"/>
    <s v="Archived"/>
    <m/>
    <m/>
    <x v="0"/>
    <m/>
    <m/>
    <m/>
    <x v="0"/>
    <m/>
    <x v="0"/>
    <m/>
    <m/>
    <m/>
    <m/>
    <m/>
    <n v="1"/>
    <n v="1"/>
    <x v="0"/>
    <n v="1"/>
    <x v="0"/>
  </r>
  <r>
    <x v="3662"/>
    <s v="Application Form [Required]"/>
    <s v="2017 Applicant"/>
    <s v="Active"/>
    <m/>
    <m/>
    <x v="0"/>
    <m/>
    <m/>
    <m/>
    <x v="0"/>
    <m/>
    <x v="0"/>
    <m/>
    <m/>
    <m/>
    <m/>
    <m/>
    <n v="1"/>
    <n v="1"/>
    <x v="0"/>
    <n v="1"/>
    <x v="0"/>
  </r>
  <r>
    <x v="3663"/>
    <s v="2016 Decline"/>
    <s v="2017 Applicant"/>
    <s v="Archived"/>
    <m/>
    <m/>
    <x v="0"/>
    <m/>
    <m/>
    <m/>
    <x v="0"/>
    <m/>
    <x v="0"/>
    <m/>
    <m/>
    <m/>
    <m/>
    <m/>
    <n v="1"/>
    <n v="1"/>
    <x v="0"/>
    <n v="1"/>
    <x v="0"/>
  </r>
  <r>
    <x v="3664"/>
    <s v="Application Form [Required]"/>
    <s v="2017 Applicant"/>
    <s v="Active"/>
    <s v="F"/>
    <s v="Mohale's Hoek 800"/>
    <x v="18"/>
    <s v="Lesotho"/>
    <s v="English"/>
    <d v="1997-02-09T00:00:00"/>
    <x v="2"/>
    <m/>
    <x v="7"/>
    <s v="BSc (Hons) Applied Psychology"/>
    <s v="Lesotho"/>
    <s v="Mohale's Hoek"/>
    <s v="St Stephens Diocesan High School"/>
    <s v="Mauritius Campus only"/>
    <n v="0"/>
    <n v="0"/>
    <x v="1"/>
    <n v="0"/>
    <x v="1"/>
  </r>
  <r>
    <x v="3665"/>
    <s v="2016 Decline"/>
    <s v="2017 Applicant"/>
    <s v="Archived"/>
    <m/>
    <m/>
    <x v="0"/>
    <m/>
    <m/>
    <m/>
    <x v="0"/>
    <m/>
    <x v="0"/>
    <m/>
    <m/>
    <m/>
    <m/>
    <m/>
    <n v="1"/>
    <n v="1"/>
    <x v="0"/>
    <n v="1"/>
    <x v="0"/>
  </r>
  <r>
    <x v="3666"/>
    <s v="2016 Decline"/>
    <s v="2017 Applicant"/>
    <s v="Archived"/>
    <m/>
    <m/>
    <x v="0"/>
    <m/>
    <m/>
    <m/>
    <x v="0"/>
    <m/>
    <x v="0"/>
    <m/>
    <m/>
    <m/>
    <m/>
    <m/>
    <n v="1"/>
    <n v="1"/>
    <x v="0"/>
    <n v="1"/>
    <x v="0"/>
  </r>
  <r>
    <x v="3667"/>
    <s v="2015 Decline"/>
    <s v="2017 Applicant"/>
    <s v="Archived"/>
    <m/>
    <m/>
    <x v="0"/>
    <m/>
    <m/>
    <m/>
    <x v="0"/>
    <m/>
    <x v="0"/>
    <m/>
    <m/>
    <m/>
    <m/>
    <m/>
    <n v="1"/>
    <n v="1"/>
    <x v="0"/>
    <n v="1"/>
    <x v="0"/>
  </r>
  <r>
    <x v="3668"/>
    <s v="2016 Decline"/>
    <s v="2017 Applicant"/>
    <s v="Archived"/>
    <m/>
    <m/>
    <x v="0"/>
    <m/>
    <m/>
    <m/>
    <x v="0"/>
    <m/>
    <x v="0"/>
    <m/>
    <m/>
    <m/>
    <m/>
    <m/>
    <n v="1"/>
    <n v="1"/>
    <x v="0"/>
    <n v="1"/>
    <x v="0"/>
  </r>
  <r>
    <x v="3669"/>
    <s v="Application Form [Required]"/>
    <s v="2017 Applicant"/>
    <s v="Active"/>
    <s v="M"/>
    <s v="Maseru"/>
    <x v="18"/>
    <s v="Lesotho"/>
    <s v="English"/>
    <s v="20/03/1988"/>
    <x v="3"/>
    <m/>
    <x v="7"/>
    <s v="BSc (Hons) Applied Psychology"/>
    <s v="Lesotho"/>
    <s v="Leribe"/>
    <s v="Leribe High School"/>
    <s v="Both the Mauritian and Rwandan campuses"/>
    <n v="0"/>
    <n v="0"/>
    <x v="1"/>
    <n v="0"/>
    <x v="1"/>
  </r>
  <r>
    <x v="3670"/>
    <s v="2015 Decline"/>
    <s v="2017 Applicant"/>
    <s v="Archived"/>
    <m/>
    <m/>
    <x v="0"/>
    <m/>
    <m/>
    <m/>
    <x v="0"/>
    <m/>
    <x v="0"/>
    <m/>
    <m/>
    <m/>
    <m/>
    <m/>
    <n v="1"/>
    <n v="1"/>
    <x v="0"/>
    <n v="1"/>
    <x v="0"/>
  </r>
  <r>
    <x v="3671"/>
    <s v="Application Form [Required]"/>
    <s v="2017 Applicant"/>
    <s v="Active"/>
    <m/>
    <m/>
    <x v="0"/>
    <m/>
    <m/>
    <m/>
    <x v="0"/>
    <m/>
    <x v="0"/>
    <m/>
    <m/>
    <m/>
    <m/>
    <m/>
    <n v="1"/>
    <n v="1"/>
    <x v="0"/>
    <n v="1"/>
    <x v="0"/>
  </r>
  <r>
    <x v="3672"/>
    <s v="2016 Decline"/>
    <s v="2017 Applicant"/>
    <s v="Archived"/>
    <m/>
    <m/>
    <x v="0"/>
    <m/>
    <m/>
    <m/>
    <x v="0"/>
    <m/>
    <x v="0"/>
    <m/>
    <m/>
    <m/>
    <m/>
    <m/>
    <n v="1"/>
    <n v="1"/>
    <x v="0"/>
    <n v="1"/>
    <x v="0"/>
  </r>
  <r>
    <x v="3673"/>
    <s v="2016 Decline"/>
    <s v="2017 Applicant"/>
    <s v="Archived"/>
    <m/>
    <m/>
    <x v="0"/>
    <m/>
    <m/>
    <m/>
    <x v="0"/>
    <m/>
    <x v="0"/>
    <m/>
    <m/>
    <m/>
    <m/>
    <m/>
    <n v="1"/>
    <n v="1"/>
    <x v="0"/>
    <n v="1"/>
    <x v="0"/>
  </r>
  <r>
    <x v="3674"/>
    <s v="2015 Decline"/>
    <s v="2017 Applicant"/>
    <s v="Archived"/>
    <m/>
    <m/>
    <x v="0"/>
    <m/>
    <m/>
    <m/>
    <x v="0"/>
    <m/>
    <x v="0"/>
    <m/>
    <m/>
    <m/>
    <m/>
    <m/>
    <n v="1"/>
    <n v="1"/>
    <x v="0"/>
    <n v="1"/>
    <x v="0"/>
  </r>
  <r>
    <x v="3675"/>
    <s v="Happy to see you again"/>
    <s v="2017 Applicant"/>
    <s v="Archived"/>
    <m/>
    <m/>
    <x v="0"/>
    <m/>
    <m/>
    <m/>
    <x v="0"/>
    <m/>
    <x v="0"/>
    <m/>
    <m/>
    <m/>
    <m/>
    <m/>
    <n v="1"/>
    <n v="1"/>
    <x v="0"/>
    <n v="1"/>
    <x v="0"/>
  </r>
  <r>
    <x v="3676"/>
    <s v="Application Form [Required]"/>
    <s v="2017 Applicant"/>
    <s v="Archived"/>
    <s v="M"/>
    <s v="Mutare"/>
    <x v="13"/>
    <s v="Zimbabwe"/>
    <s v="English"/>
    <s v="28/06/1996"/>
    <x v="1"/>
    <m/>
    <x v="2"/>
    <s v="BSc (Hons) Computing Science"/>
    <s v="Zimbabwe"/>
    <s v="Rusape"/>
    <s v="Saint Faith's High School"/>
    <s v="Rwanda campus only"/>
    <n v="0"/>
    <n v="0"/>
    <x v="1"/>
    <n v="0"/>
    <x v="1"/>
  </r>
  <r>
    <x v="3677"/>
    <s v="Application Form [Required]"/>
    <s v="2017 Applicant"/>
    <s v="Active"/>
    <m/>
    <m/>
    <x v="0"/>
    <m/>
    <m/>
    <m/>
    <x v="0"/>
    <m/>
    <x v="0"/>
    <m/>
    <m/>
    <m/>
    <m/>
    <m/>
    <n v="1"/>
    <n v="1"/>
    <x v="0"/>
    <n v="1"/>
    <x v="0"/>
  </r>
  <r>
    <x v="3678"/>
    <s v="Application Form [Required]"/>
    <s v="2017 Applicant"/>
    <s v="Active"/>
    <s v="F"/>
    <s v="Johannesburg"/>
    <x v="6"/>
    <s v="South Africa"/>
    <s v="English"/>
    <s v="27/06/1997"/>
    <x v="3"/>
    <m/>
    <x v="6"/>
    <s v="BSc (Hons) Applied Psychology"/>
    <s v="South Africa"/>
    <s v="Johannesburg south"/>
    <s v="Leshata secondary school"/>
    <m/>
    <n v="0"/>
    <n v="0"/>
    <x v="1"/>
    <n v="0"/>
    <x v="1"/>
  </r>
  <r>
    <x v="3679"/>
    <s v="Application Form [Required]"/>
    <s v="2017 Applicant"/>
    <s v="Active"/>
    <s v="M"/>
    <s v="alexandria"/>
    <x v="31"/>
    <s v="Egypt"/>
    <s v="English"/>
    <s v="14/04/1995"/>
    <x v="3"/>
    <m/>
    <x v="1"/>
    <s v="BA (Hons) Business Managment"/>
    <s v="Egypt"/>
    <s v="alexandria"/>
    <s v="gamal"/>
    <s v="Both the Mauritian and Rwandan campuses"/>
    <n v="0"/>
    <n v="0"/>
    <x v="1"/>
    <n v="0"/>
    <x v="1"/>
  </r>
  <r>
    <x v="3680"/>
    <s v="2015 Decline"/>
    <s v="2017 Applicant"/>
    <s v="Archived"/>
    <m/>
    <m/>
    <x v="0"/>
    <m/>
    <m/>
    <m/>
    <x v="0"/>
    <m/>
    <x v="0"/>
    <m/>
    <m/>
    <m/>
    <m/>
    <m/>
    <n v="1"/>
    <n v="1"/>
    <x v="0"/>
    <n v="1"/>
    <x v="0"/>
  </r>
  <r>
    <x v="3681"/>
    <s v="2015 Decline"/>
    <s v="2017 Applicant"/>
    <s v="Archived"/>
    <m/>
    <m/>
    <x v="0"/>
    <m/>
    <m/>
    <m/>
    <x v="0"/>
    <m/>
    <x v="0"/>
    <m/>
    <m/>
    <m/>
    <m/>
    <m/>
    <n v="1"/>
    <n v="1"/>
    <x v="0"/>
    <n v="1"/>
    <x v="0"/>
  </r>
  <r>
    <x v="3682"/>
    <s v="2015 Decline"/>
    <s v="2017 Applicant"/>
    <s v="Archived"/>
    <m/>
    <m/>
    <x v="0"/>
    <m/>
    <m/>
    <m/>
    <x v="0"/>
    <m/>
    <x v="0"/>
    <m/>
    <m/>
    <m/>
    <m/>
    <m/>
    <n v="1"/>
    <n v="1"/>
    <x v="0"/>
    <n v="1"/>
    <x v="0"/>
  </r>
  <r>
    <x v="3683"/>
    <s v="2016 Decline"/>
    <s v="2017 Applicant"/>
    <s v="Archived"/>
    <m/>
    <m/>
    <x v="0"/>
    <m/>
    <m/>
    <m/>
    <x v="0"/>
    <m/>
    <x v="0"/>
    <m/>
    <m/>
    <m/>
    <m/>
    <m/>
    <n v="1"/>
    <n v="1"/>
    <x v="0"/>
    <n v="1"/>
    <x v="0"/>
  </r>
  <r>
    <x v="3684"/>
    <s v="2016 Decline"/>
    <s v="2017 Applicant"/>
    <s v="Archived"/>
    <m/>
    <m/>
    <x v="0"/>
    <m/>
    <m/>
    <m/>
    <x v="0"/>
    <m/>
    <x v="0"/>
    <m/>
    <m/>
    <m/>
    <m/>
    <m/>
    <n v="1"/>
    <n v="1"/>
    <x v="0"/>
    <n v="1"/>
    <x v="0"/>
  </r>
  <r>
    <x v="3685"/>
    <s v="2015 Decline"/>
    <s v="2017 Applicant"/>
    <s v="Archived"/>
    <m/>
    <m/>
    <x v="0"/>
    <m/>
    <m/>
    <m/>
    <x v="0"/>
    <m/>
    <x v="0"/>
    <m/>
    <m/>
    <m/>
    <m/>
    <m/>
    <n v="1"/>
    <n v="1"/>
    <x v="0"/>
    <n v="1"/>
    <x v="0"/>
  </r>
  <r>
    <x v="3686"/>
    <s v="Application Form [Required]"/>
    <s v="2017 Applicant"/>
    <s v="Active"/>
    <s v="F"/>
    <s v="Pretoria"/>
    <x v="6"/>
    <s v="South Africa"/>
    <s v="English"/>
    <s v="23/09/1997"/>
    <x v="3"/>
    <m/>
    <x v="2"/>
    <s v="BSc (Hons) Computing Science"/>
    <s v="South Africa"/>
    <s v="Pretoria"/>
    <s v="Soshanguve south secondary school"/>
    <s v="Both the Mauritian and Rwandan campuses"/>
    <n v="0"/>
    <n v="0"/>
    <x v="1"/>
    <n v="0"/>
    <x v="1"/>
  </r>
  <r>
    <x v="3687"/>
    <s v="Application Form [Required]"/>
    <s v="2017 Applicant"/>
    <s v="Active"/>
    <s v="F"/>
    <s v="johannesburg"/>
    <x v="6"/>
    <s v="South Africa"/>
    <s v="English"/>
    <s v="21/09/1994"/>
    <x v="3"/>
    <m/>
    <x v="8"/>
    <s v="BA (Hons) Business Managment"/>
    <s v="South Africa"/>
    <s v="johannesburg"/>
    <s v="Tersia King learning academy"/>
    <s v="Both the Mauritian and Rwandan campuses"/>
    <n v="0"/>
    <n v="0"/>
    <x v="1"/>
    <n v="0"/>
    <x v="1"/>
  </r>
  <r>
    <x v="3688"/>
    <s v="Application Form [Required]"/>
    <s v="2017 Applicant"/>
    <s v="Active"/>
    <m/>
    <m/>
    <x v="0"/>
    <m/>
    <m/>
    <m/>
    <x v="0"/>
    <m/>
    <x v="0"/>
    <m/>
    <m/>
    <m/>
    <m/>
    <m/>
    <n v="1"/>
    <n v="1"/>
    <x v="0"/>
    <n v="1"/>
    <x v="0"/>
  </r>
  <r>
    <x v="3689"/>
    <s v="2016 Decline"/>
    <s v="2017 Applicant"/>
    <s v="Archived"/>
    <m/>
    <m/>
    <x v="0"/>
    <m/>
    <m/>
    <m/>
    <x v="0"/>
    <m/>
    <x v="0"/>
    <m/>
    <m/>
    <m/>
    <m/>
    <m/>
    <n v="1"/>
    <n v="1"/>
    <x v="0"/>
    <n v="1"/>
    <x v="0"/>
  </r>
  <r>
    <x v="3690"/>
    <s v="Application Form [Required]"/>
    <s v="2017 Applicant"/>
    <s v="Active"/>
    <s v="F"/>
    <s v="lilongwe"/>
    <x v="27"/>
    <s v="Malawi"/>
    <s v="English"/>
    <d v="1994-11-12T00:00:00"/>
    <x v="3"/>
    <m/>
    <x v="1"/>
    <s v="BSc (Hons) Applied Psychology"/>
    <s v="Malawi"/>
    <s v="lilongwe"/>
    <s v="mlanda girls secondary school"/>
    <s v="Rwanda campus only"/>
    <n v="0"/>
    <n v="0"/>
    <x v="1"/>
    <n v="0"/>
    <x v="1"/>
  </r>
  <r>
    <x v="3691"/>
    <s v="2015 Decline"/>
    <s v="2017 Applicant"/>
    <s v="Archived"/>
    <m/>
    <m/>
    <x v="0"/>
    <m/>
    <m/>
    <m/>
    <x v="0"/>
    <m/>
    <x v="0"/>
    <m/>
    <m/>
    <m/>
    <m/>
    <m/>
    <n v="1"/>
    <n v="1"/>
    <x v="0"/>
    <n v="1"/>
    <x v="0"/>
  </r>
  <r>
    <x v="3692"/>
    <s v="2016 Decline"/>
    <s v="2017 Applicant"/>
    <s v="Archived"/>
    <m/>
    <m/>
    <x v="0"/>
    <m/>
    <m/>
    <m/>
    <x v="0"/>
    <m/>
    <x v="0"/>
    <m/>
    <m/>
    <m/>
    <m/>
    <m/>
    <n v="1"/>
    <n v="1"/>
    <x v="0"/>
    <n v="1"/>
    <x v="0"/>
  </r>
  <r>
    <x v="3693"/>
    <s v="2016 Decline"/>
    <s v="2017 Applicant"/>
    <s v="Archived"/>
    <m/>
    <m/>
    <x v="0"/>
    <m/>
    <m/>
    <m/>
    <x v="0"/>
    <m/>
    <x v="0"/>
    <m/>
    <m/>
    <m/>
    <m/>
    <m/>
    <n v="1"/>
    <n v="1"/>
    <x v="0"/>
    <n v="1"/>
    <x v="0"/>
  </r>
  <r>
    <x v="3694"/>
    <s v="Application Form Complete"/>
    <s v="2017 Applicant"/>
    <s v="Active"/>
    <s v="M"/>
    <s v="bultfontein"/>
    <x v="6"/>
    <s v="South Africa"/>
    <s v="English"/>
    <d v="1998-02-07T00:00:00"/>
    <x v="5"/>
    <m/>
    <x v="1"/>
    <s v="BEng Electrical Power Systems Engineering"/>
    <s v="South Africa"/>
    <s v="bultfontein"/>
    <s v="rainbow high school"/>
    <s v="Both the Mauritian and Rwandan campuses"/>
    <n v="0"/>
    <n v="0"/>
    <x v="1"/>
    <n v="0"/>
    <x v="1"/>
  </r>
  <r>
    <x v="3695"/>
    <s v="2016 Decline"/>
    <s v="2017 Applicant"/>
    <s v="Archived"/>
    <m/>
    <m/>
    <x v="0"/>
    <m/>
    <m/>
    <m/>
    <x v="0"/>
    <m/>
    <x v="0"/>
    <m/>
    <m/>
    <m/>
    <m/>
    <m/>
    <n v="1"/>
    <n v="1"/>
    <x v="0"/>
    <n v="1"/>
    <x v="0"/>
  </r>
  <r>
    <x v="3696"/>
    <s v="Application Form [Required]"/>
    <s v="2017 Applicant"/>
    <s v="Active"/>
    <m/>
    <m/>
    <x v="0"/>
    <m/>
    <m/>
    <m/>
    <x v="0"/>
    <m/>
    <x v="0"/>
    <m/>
    <m/>
    <m/>
    <m/>
    <m/>
    <n v="1"/>
    <n v="1"/>
    <x v="0"/>
    <n v="1"/>
    <x v="0"/>
  </r>
  <r>
    <x v="3697"/>
    <s v="2016 Decline"/>
    <s v="2017 Applicant"/>
    <s v="Archived"/>
    <m/>
    <m/>
    <x v="0"/>
    <m/>
    <m/>
    <m/>
    <x v="0"/>
    <m/>
    <x v="0"/>
    <m/>
    <m/>
    <m/>
    <m/>
    <m/>
    <n v="1"/>
    <n v="1"/>
    <x v="0"/>
    <n v="1"/>
    <x v="0"/>
  </r>
  <r>
    <x v="3698"/>
    <s v="2016 Decline"/>
    <s v="2017 Applicant"/>
    <s v="Archived"/>
    <m/>
    <m/>
    <x v="0"/>
    <m/>
    <m/>
    <m/>
    <x v="0"/>
    <m/>
    <x v="0"/>
    <m/>
    <m/>
    <m/>
    <m/>
    <m/>
    <n v="1"/>
    <n v="1"/>
    <x v="0"/>
    <n v="1"/>
    <x v="0"/>
  </r>
  <r>
    <x v="3699"/>
    <s v="2015 Decline"/>
    <s v="2017 Applicant"/>
    <s v="Archived"/>
    <m/>
    <m/>
    <x v="0"/>
    <m/>
    <m/>
    <m/>
    <x v="0"/>
    <m/>
    <x v="0"/>
    <m/>
    <m/>
    <m/>
    <m/>
    <m/>
    <n v="1"/>
    <n v="1"/>
    <x v="0"/>
    <n v="1"/>
    <x v="0"/>
  </r>
  <r>
    <x v="3700"/>
    <s v="2015 Decline"/>
    <s v="2017 Applicant"/>
    <s v="Archived"/>
    <m/>
    <m/>
    <x v="0"/>
    <m/>
    <m/>
    <m/>
    <x v="0"/>
    <m/>
    <x v="0"/>
    <m/>
    <m/>
    <m/>
    <m/>
    <m/>
    <n v="1"/>
    <n v="1"/>
    <x v="0"/>
    <n v="1"/>
    <x v="0"/>
  </r>
  <r>
    <x v="3701"/>
    <s v="Application Form [Required]"/>
    <s v="2017 Applicant"/>
    <s v="Active"/>
    <m/>
    <m/>
    <x v="0"/>
    <m/>
    <m/>
    <m/>
    <x v="0"/>
    <m/>
    <x v="0"/>
    <m/>
    <m/>
    <m/>
    <m/>
    <m/>
    <n v="1"/>
    <n v="1"/>
    <x v="0"/>
    <n v="1"/>
    <x v="0"/>
  </r>
  <r>
    <x v="3702"/>
    <s v="Happy to see you again"/>
    <s v="2017 Applicant"/>
    <s v="Archived"/>
    <m/>
    <m/>
    <x v="0"/>
    <m/>
    <m/>
    <m/>
    <x v="0"/>
    <m/>
    <x v="0"/>
    <m/>
    <m/>
    <m/>
    <m/>
    <m/>
    <n v="1"/>
    <n v="1"/>
    <x v="0"/>
    <n v="1"/>
    <x v="0"/>
  </r>
  <r>
    <x v="3703"/>
    <s v="2015 Decline"/>
    <s v="2017 Applicant"/>
    <s v="Archived"/>
    <m/>
    <m/>
    <x v="0"/>
    <m/>
    <m/>
    <m/>
    <x v="0"/>
    <m/>
    <x v="0"/>
    <m/>
    <m/>
    <m/>
    <m/>
    <m/>
    <n v="1"/>
    <n v="1"/>
    <x v="0"/>
    <n v="1"/>
    <x v="0"/>
  </r>
  <r>
    <x v="3704"/>
    <s v="2015 Decline"/>
    <s v="2017 Applicant"/>
    <s v="Archived"/>
    <m/>
    <m/>
    <x v="0"/>
    <m/>
    <m/>
    <m/>
    <x v="0"/>
    <m/>
    <x v="0"/>
    <m/>
    <m/>
    <m/>
    <m/>
    <m/>
    <n v="1"/>
    <n v="1"/>
    <x v="0"/>
    <n v="1"/>
    <x v="0"/>
  </r>
  <r>
    <x v="3705"/>
    <s v="2015 Decline"/>
    <s v="2017 Applicant"/>
    <s v="Archived"/>
    <m/>
    <m/>
    <x v="0"/>
    <m/>
    <m/>
    <m/>
    <x v="0"/>
    <m/>
    <x v="0"/>
    <m/>
    <m/>
    <m/>
    <m/>
    <m/>
    <n v="1"/>
    <n v="1"/>
    <x v="0"/>
    <n v="1"/>
    <x v="0"/>
  </r>
  <r>
    <x v="3706"/>
    <s v="2016 Decline"/>
    <s v="2017 Applicant"/>
    <s v="Archived"/>
    <m/>
    <m/>
    <x v="0"/>
    <m/>
    <m/>
    <m/>
    <x v="0"/>
    <m/>
    <x v="0"/>
    <m/>
    <m/>
    <m/>
    <m/>
    <m/>
    <n v="1"/>
    <n v="1"/>
    <x v="0"/>
    <n v="1"/>
    <x v="0"/>
  </r>
  <r>
    <x v="3707"/>
    <s v="Application Form [Required]"/>
    <s v="2017 Applicant"/>
    <s v="Active"/>
    <s v="F"/>
    <s v="eldoret"/>
    <x v="2"/>
    <s v="Kenya"/>
    <s v="English"/>
    <d v="1997-07-01T00:00:00"/>
    <x v="9"/>
    <s v="through a best friend"/>
    <x v="8"/>
    <s v="BSc (Hons) Applied Psychology"/>
    <s v="Kenya"/>
    <s v="kitale"/>
    <s v="kabuyefwe girls highschool"/>
    <s v="Mauritius Campus only"/>
    <n v="0"/>
    <n v="0"/>
    <x v="1"/>
    <n v="0"/>
    <x v="1"/>
  </r>
  <r>
    <x v="3708"/>
    <s v="Application Form [Required]"/>
    <s v="2017 Applicant"/>
    <s v="Active"/>
    <m/>
    <m/>
    <x v="0"/>
    <m/>
    <m/>
    <m/>
    <x v="0"/>
    <m/>
    <x v="0"/>
    <m/>
    <m/>
    <m/>
    <m/>
    <m/>
    <n v="1"/>
    <n v="1"/>
    <x v="0"/>
    <n v="1"/>
    <x v="0"/>
  </r>
  <r>
    <x v="3709"/>
    <s v="Application Form [Required]"/>
    <s v="2017 Applicant"/>
    <s v="Active"/>
    <s v="M"/>
    <s v="Nachingwea"/>
    <x v="16"/>
    <s v="Tanzania"/>
    <s v="English"/>
    <s v="21/05/1994"/>
    <x v="9"/>
    <s v="Faceboky"/>
    <x v="4"/>
    <s v="BA (Hons) Business Managment"/>
    <s v="Tanzania"/>
    <s v="Dar es salaam"/>
    <s v="Filbert bayi"/>
    <s v="Both the Mauritian and Rwandan campuses"/>
    <n v="0"/>
    <n v="0"/>
    <x v="1"/>
    <n v="0"/>
    <x v="1"/>
  </r>
  <r>
    <x v="3710"/>
    <s v="Application Form [Required]"/>
    <s v="2017 Applicant"/>
    <s v="Active"/>
    <m/>
    <m/>
    <x v="0"/>
    <m/>
    <m/>
    <m/>
    <x v="0"/>
    <m/>
    <x v="0"/>
    <m/>
    <m/>
    <m/>
    <m/>
    <m/>
    <n v="1"/>
    <n v="1"/>
    <x v="0"/>
    <n v="1"/>
    <x v="0"/>
  </r>
  <r>
    <x v="3711"/>
    <s v="2016 Decline"/>
    <s v="2017 Applicant"/>
    <s v="Archived"/>
    <m/>
    <m/>
    <x v="0"/>
    <m/>
    <m/>
    <m/>
    <x v="0"/>
    <m/>
    <x v="0"/>
    <m/>
    <m/>
    <m/>
    <m/>
    <m/>
    <n v="1"/>
    <n v="1"/>
    <x v="0"/>
    <n v="1"/>
    <x v="0"/>
  </r>
  <r>
    <x v="3712"/>
    <s v="Application Form [Required]"/>
    <s v="2017 Applicant"/>
    <s v="Active"/>
    <m/>
    <m/>
    <x v="0"/>
    <m/>
    <m/>
    <m/>
    <x v="0"/>
    <m/>
    <x v="0"/>
    <m/>
    <m/>
    <m/>
    <m/>
    <m/>
    <n v="1"/>
    <n v="1"/>
    <x v="0"/>
    <n v="1"/>
    <x v="0"/>
  </r>
  <r>
    <x v="3713"/>
    <s v="Application Form [Required]"/>
    <s v="2017 Applicant"/>
    <s v="Active"/>
    <m/>
    <m/>
    <x v="0"/>
    <m/>
    <m/>
    <m/>
    <x v="0"/>
    <m/>
    <x v="0"/>
    <m/>
    <m/>
    <m/>
    <m/>
    <m/>
    <n v="1"/>
    <n v="1"/>
    <x v="0"/>
    <n v="1"/>
    <x v="0"/>
  </r>
  <r>
    <x v="3714"/>
    <s v="Happy to see you again"/>
    <s v="2017 Applicant"/>
    <s v="Archived"/>
    <m/>
    <m/>
    <x v="0"/>
    <m/>
    <m/>
    <m/>
    <x v="0"/>
    <m/>
    <x v="0"/>
    <m/>
    <m/>
    <m/>
    <m/>
    <m/>
    <n v="1"/>
    <n v="1"/>
    <x v="0"/>
    <n v="1"/>
    <x v="0"/>
  </r>
  <r>
    <x v="3715"/>
    <s v="Application Form Complete"/>
    <s v="2017 Applicant"/>
    <s v="Active"/>
    <s v="M"/>
    <s v="KIGALI"/>
    <x v="9"/>
    <s v="Rwanda"/>
    <s v="English"/>
    <d v="1996-01-01T00:00:00"/>
    <x v="1"/>
    <m/>
    <x v="5"/>
    <s v="BEng Electrical Power Systems Engineering"/>
    <s v="Rwanda"/>
    <s v="NYAGATARE"/>
    <s v="NYAGATARE"/>
    <s v="Both the Mauritian and Rwandan campuses"/>
    <n v="0"/>
    <n v="0"/>
    <x v="1"/>
    <n v="0"/>
    <x v="1"/>
  </r>
  <r>
    <x v="3716"/>
    <s v="Application Form [Required]"/>
    <s v="2017 Applicant"/>
    <s v="Active"/>
    <m/>
    <m/>
    <x v="0"/>
    <m/>
    <m/>
    <m/>
    <x v="0"/>
    <m/>
    <x v="0"/>
    <m/>
    <m/>
    <m/>
    <m/>
    <m/>
    <n v="1"/>
    <n v="1"/>
    <x v="0"/>
    <n v="1"/>
    <x v="0"/>
  </r>
  <r>
    <x v="3717"/>
    <s v="Application Form [Required]"/>
    <s v="2017 Applicant"/>
    <s v="Active"/>
    <s v="M"/>
    <s v="CHIPINGE"/>
    <x v="13"/>
    <s v="Zimbabwe"/>
    <s v="English"/>
    <d v="1978-05-09T00:00:00"/>
    <x v="1"/>
    <m/>
    <x v="6"/>
    <s v="BA (Hons) Business Managment"/>
    <s v="Zimbabwe"/>
    <s v="MUTARE"/>
    <s v="MUTAMBARA HIGH SCHOOL"/>
    <s v="Both the Mauritian and Rwandan campuses"/>
    <n v="0"/>
    <n v="0"/>
    <x v="1"/>
    <n v="0"/>
    <x v="1"/>
  </r>
  <r>
    <x v="3718"/>
    <s v="Application Form [Required]"/>
    <s v="2017 Applicant"/>
    <s v="Active"/>
    <m/>
    <m/>
    <x v="0"/>
    <m/>
    <m/>
    <m/>
    <x v="0"/>
    <m/>
    <x v="0"/>
    <m/>
    <m/>
    <m/>
    <m/>
    <m/>
    <n v="1"/>
    <n v="1"/>
    <x v="0"/>
    <n v="1"/>
    <x v="0"/>
  </r>
  <r>
    <x v="3719"/>
    <s v="Application Form [Required]"/>
    <s v="2017 Applicant"/>
    <s v="Active"/>
    <m/>
    <m/>
    <x v="0"/>
    <m/>
    <m/>
    <m/>
    <x v="0"/>
    <m/>
    <x v="0"/>
    <m/>
    <m/>
    <m/>
    <m/>
    <m/>
    <n v="1"/>
    <n v="1"/>
    <x v="0"/>
    <n v="1"/>
    <x v="0"/>
  </r>
  <r>
    <x v="3720"/>
    <s v="Application Form [Required]"/>
    <s v="2017 Applicant"/>
    <s v="Active"/>
    <m/>
    <m/>
    <x v="0"/>
    <m/>
    <m/>
    <m/>
    <x v="0"/>
    <m/>
    <x v="0"/>
    <m/>
    <m/>
    <m/>
    <m/>
    <m/>
    <n v="1"/>
    <n v="1"/>
    <x v="0"/>
    <n v="1"/>
    <x v="0"/>
  </r>
  <r>
    <x v="3721"/>
    <s v="2016 Decline"/>
    <s v="2017 Applicant"/>
    <s v="Archived"/>
    <m/>
    <m/>
    <x v="0"/>
    <m/>
    <m/>
    <m/>
    <x v="0"/>
    <m/>
    <x v="0"/>
    <m/>
    <m/>
    <m/>
    <m/>
    <m/>
    <n v="1"/>
    <n v="1"/>
    <x v="0"/>
    <n v="1"/>
    <x v="0"/>
  </r>
  <r>
    <x v="3722"/>
    <s v="2015 Decline"/>
    <s v="2017 Applicant"/>
    <s v="Archived"/>
    <m/>
    <m/>
    <x v="0"/>
    <m/>
    <m/>
    <m/>
    <x v="0"/>
    <m/>
    <x v="0"/>
    <m/>
    <m/>
    <m/>
    <m/>
    <m/>
    <n v="1"/>
    <n v="1"/>
    <x v="0"/>
    <n v="1"/>
    <x v="0"/>
  </r>
  <r>
    <x v="3723"/>
    <s v="Application Form [Required]"/>
    <s v="2017 Applicant"/>
    <s v="Active"/>
    <s v="F"/>
    <s v="cairo"/>
    <x v="31"/>
    <s v="Egypt"/>
    <s v="English"/>
    <s v="18/03/1993"/>
    <x v="3"/>
    <m/>
    <x v="5"/>
    <s v="BA (Hons) Social Science"/>
    <s v="Egypt"/>
    <s v="cairo"/>
    <s v="saint mary school"/>
    <s v="Both the Mauritian and Rwandan campuses"/>
    <n v="0"/>
    <n v="0"/>
    <x v="1"/>
    <n v="0"/>
    <x v="1"/>
  </r>
  <r>
    <x v="3724"/>
    <s v="2015 Decline"/>
    <s v="2017 Applicant"/>
    <s v="Archived"/>
    <m/>
    <m/>
    <x v="0"/>
    <m/>
    <m/>
    <m/>
    <x v="0"/>
    <m/>
    <x v="0"/>
    <m/>
    <m/>
    <m/>
    <m/>
    <m/>
    <n v="1"/>
    <n v="1"/>
    <x v="0"/>
    <n v="1"/>
    <x v="0"/>
  </r>
  <r>
    <x v="3725"/>
    <s v="2016 Decline"/>
    <s v="2017 Applicant"/>
    <s v="Archived"/>
    <m/>
    <m/>
    <x v="0"/>
    <m/>
    <m/>
    <m/>
    <x v="0"/>
    <m/>
    <x v="0"/>
    <m/>
    <m/>
    <m/>
    <m/>
    <m/>
    <n v="1"/>
    <n v="1"/>
    <x v="0"/>
    <n v="1"/>
    <x v="0"/>
  </r>
  <r>
    <x v="3726"/>
    <s v="Application Form [Required]"/>
    <s v="2017 Applicant"/>
    <s v="Active"/>
    <s v="M"/>
    <s v="Lagos"/>
    <x v="7"/>
    <s v="Nigeria"/>
    <s v="English"/>
    <s v="23/05/1994"/>
    <x v="4"/>
    <m/>
    <x v="8"/>
    <s v="BA (Hons) Business Managment"/>
    <s v="Nigeria"/>
    <s v="Akure, Ondo State"/>
    <s v="Federal University of Technology Secondary School, Ondo State"/>
    <s v="Both the Mauritian and Rwandan campuses"/>
    <n v="0"/>
    <n v="0"/>
    <x v="1"/>
    <n v="0"/>
    <x v="1"/>
  </r>
  <r>
    <x v="3727"/>
    <s v="2016 Decline"/>
    <s v="2017 Applicant"/>
    <s v="Archived"/>
    <m/>
    <m/>
    <x v="0"/>
    <m/>
    <m/>
    <m/>
    <x v="0"/>
    <m/>
    <x v="0"/>
    <m/>
    <m/>
    <m/>
    <m/>
    <m/>
    <n v="1"/>
    <n v="1"/>
    <x v="0"/>
    <n v="1"/>
    <x v="0"/>
  </r>
  <r>
    <x v="3728"/>
    <s v="2016 Decline"/>
    <s v="2017 Applicant"/>
    <s v="Archived"/>
    <m/>
    <m/>
    <x v="0"/>
    <m/>
    <m/>
    <m/>
    <x v="0"/>
    <m/>
    <x v="0"/>
    <m/>
    <m/>
    <m/>
    <m/>
    <m/>
    <n v="1"/>
    <n v="1"/>
    <x v="0"/>
    <n v="1"/>
    <x v="0"/>
  </r>
  <r>
    <x v="3729"/>
    <s v="2015 Decline"/>
    <s v="2017 Applicant"/>
    <s v="Archived"/>
    <m/>
    <m/>
    <x v="0"/>
    <m/>
    <m/>
    <m/>
    <x v="0"/>
    <m/>
    <x v="0"/>
    <m/>
    <m/>
    <m/>
    <m/>
    <m/>
    <n v="1"/>
    <n v="1"/>
    <x v="0"/>
    <n v="1"/>
    <x v="0"/>
  </r>
  <r>
    <x v="3730"/>
    <s v="Application Form [Required]"/>
    <s v="2017 Applicant"/>
    <s v="Active"/>
    <s v="M"/>
    <s v="SOKOTO"/>
    <x v="7"/>
    <s v="Nigeria"/>
    <s v="English"/>
    <s v="27/11/1996"/>
    <x v="2"/>
    <m/>
    <x v="3"/>
    <s v="BA (Hons) Business Managment"/>
    <s v="Nigeria"/>
    <s v="SOKOTO"/>
    <s v="UMARU ALI SHINKAFI POLYTECHNIC SOKOTO"/>
    <s v="Both the Mauritian and Rwandan campuses"/>
    <n v="0"/>
    <n v="0"/>
    <x v="1"/>
    <n v="0"/>
    <x v="1"/>
  </r>
  <r>
    <x v="3731"/>
    <s v="Happy to see you again"/>
    <s v="2017 Applicant"/>
    <s v="Archived"/>
    <m/>
    <m/>
    <x v="0"/>
    <m/>
    <m/>
    <m/>
    <x v="0"/>
    <m/>
    <x v="0"/>
    <m/>
    <m/>
    <m/>
    <m/>
    <m/>
    <n v="1"/>
    <n v="1"/>
    <x v="0"/>
    <n v="1"/>
    <x v="0"/>
  </r>
  <r>
    <x v="3732"/>
    <s v="Application Form [Required]"/>
    <s v="2017 Applicant"/>
    <s v="Active"/>
    <m/>
    <m/>
    <x v="0"/>
    <m/>
    <m/>
    <m/>
    <x v="0"/>
    <m/>
    <x v="0"/>
    <m/>
    <m/>
    <m/>
    <m/>
    <m/>
    <n v="1"/>
    <n v="1"/>
    <x v="0"/>
    <n v="1"/>
    <x v="0"/>
  </r>
  <r>
    <x v="3733"/>
    <s v="2016 Decline"/>
    <s v="2017 Applicant"/>
    <s v="Archived"/>
    <m/>
    <m/>
    <x v="0"/>
    <m/>
    <m/>
    <m/>
    <x v="0"/>
    <m/>
    <x v="0"/>
    <m/>
    <m/>
    <m/>
    <m/>
    <m/>
    <n v="1"/>
    <n v="1"/>
    <x v="0"/>
    <n v="1"/>
    <x v="0"/>
  </r>
  <r>
    <x v="3734"/>
    <s v="2015 Decline"/>
    <s v="2017 Applicant"/>
    <s v="Archived"/>
    <m/>
    <m/>
    <x v="0"/>
    <m/>
    <m/>
    <m/>
    <x v="0"/>
    <m/>
    <x v="0"/>
    <m/>
    <m/>
    <m/>
    <m/>
    <m/>
    <n v="1"/>
    <n v="1"/>
    <x v="0"/>
    <n v="1"/>
    <x v="0"/>
  </r>
  <r>
    <x v="3735"/>
    <s v="Application Form [Required]"/>
    <s v="2017 Applicant"/>
    <s v="Active"/>
    <m/>
    <m/>
    <x v="0"/>
    <m/>
    <m/>
    <m/>
    <x v="0"/>
    <m/>
    <x v="0"/>
    <m/>
    <m/>
    <m/>
    <m/>
    <m/>
    <n v="1"/>
    <n v="1"/>
    <x v="0"/>
    <n v="1"/>
    <x v="0"/>
  </r>
  <r>
    <x v="3736"/>
    <s v="2015 Decline"/>
    <s v="2017 Applicant"/>
    <s v="Archived"/>
    <m/>
    <m/>
    <x v="0"/>
    <m/>
    <m/>
    <m/>
    <x v="0"/>
    <m/>
    <x v="0"/>
    <m/>
    <m/>
    <m/>
    <m/>
    <m/>
    <n v="1"/>
    <n v="1"/>
    <x v="0"/>
    <n v="1"/>
    <x v="0"/>
  </r>
  <r>
    <x v="3737"/>
    <s v="2015 Decline"/>
    <s v="2017 Applicant"/>
    <s v="Archived"/>
    <m/>
    <m/>
    <x v="0"/>
    <m/>
    <m/>
    <m/>
    <x v="0"/>
    <m/>
    <x v="0"/>
    <m/>
    <m/>
    <m/>
    <m/>
    <m/>
    <n v="1"/>
    <n v="1"/>
    <x v="0"/>
    <n v="1"/>
    <x v="0"/>
  </r>
  <r>
    <x v="3738"/>
    <s v="Application Form [Required]"/>
    <s v="2017 Applicant"/>
    <s v="Active"/>
    <s v="M"/>
    <s v="Manzini"/>
    <x v="35"/>
    <s v="Swaziland"/>
    <s v="English"/>
    <s v="31/10/1992"/>
    <x v="11"/>
    <m/>
    <x v="2"/>
    <s v="BA (Hons) Business Managment"/>
    <s v="South Africa"/>
    <s v="Nelspruit"/>
    <s v="Khaliphani secondary"/>
    <s v="Both the Mauritian and Rwandan campuses"/>
    <n v="0"/>
    <n v="0"/>
    <x v="1"/>
    <n v="0"/>
    <x v="1"/>
  </r>
  <r>
    <x v="3739"/>
    <s v="Application Form [Required]"/>
    <s v="2017 Applicant"/>
    <s v="Active"/>
    <s v="M"/>
    <s v="Manzini"/>
    <x v="35"/>
    <s v="Swaziland"/>
    <s v="English"/>
    <s v="31/10/1992"/>
    <x v="11"/>
    <m/>
    <x v="1"/>
    <s v="BA (Hons) Business Managment"/>
    <s v="South Africa"/>
    <s v="Nelsprait"/>
    <s v="Khaliphani senior secondary"/>
    <s v="Mauritius Campus only"/>
    <n v="0"/>
    <n v="0"/>
    <x v="1"/>
    <n v="0"/>
    <x v="1"/>
  </r>
  <r>
    <x v="3740"/>
    <s v="Application Form [Required]"/>
    <s v="2017 Applicant"/>
    <s v="Active"/>
    <s v="M"/>
    <s v="manzini"/>
    <x v="35"/>
    <s v="Swaziland"/>
    <s v="English"/>
    <s v="31/10/1992"/>
    <x v="5"/>
    <m/>
    <x v="9"/>
    <s v="BA (Hons) Business Managment"/>
    <s v="South Africa"/>
    <s v="Nelsprait"/>
    <s v="Khaliphani senior secondary"/>
    <m/>
    <n v="0"/>
    <n v="0"/>
    <x v="1"/>
    <n v="0"/>
    <x v="1"/>
  </r>
  <r>
    <x v="3741"/>
    <s v="2015 Decline"/>
    <s v="2017 Applicant"/>
    <s v="Archived"/>
    <m/>
    <m/>
    <x v="0"/>
    <m/>
    <m/>
    <m/>
    <x v="0"/>
    <m/>
    <x v="0"/>
    <m/>
    <m/>
    <m/>
    <m/>
    <m/>
    <n v="1"/>
    <n v="1"/>
    <x v="0"/>
    <n v="1"/>
    <x v="0"/>
  </r>
  <r>
    <x v="3742"/>
    <s v="Application Form [Required]"/>
    <s v="2017 Applicant"/>
    <s v="Active"/>
    <s v="M"/>
    <s v="MBabane"/>
    <x v="35"/>
    <s v="Swaziland"/>
    <s v="English"/>
    <s v="15/02/1995"/>
    <x v="11"/>
    <m/>
    <x v="1"/>
    <s v="BA (Hons) Business Managment"/>
    <s v="Swaziland"/>
    <s v="malkerns"/>
    <s v="Vulamasango High School"/>
    <s v="Rwanda campus only"/>
    <n v="0"/>
    <n v="0"/>
    <x v="1"/>
    <n v="0"/>
    <x v="1"/>
  </r>
  <r>
    <x v="3743"/>
    <s v="Application Form [Required]"/>
    <s v="2017 Applicant"/>
    <s v="Active"/>
    <s v="F"/>
    <s v="Manzini"/>
    <x v="35"/>
    <s v="Swaziland"/>
    <s v="English"/>
    <s v="22/05/1999"/>
    <x v="1"/>
    <m/>
    <x v="7"/>
    <s v="BSc (Hons) Applied Psychology"/>
    <s v="Swaziland"/>
    <s v="Manzini"/>
    <s v="Manzini Nazarene High School"/>
    <s v="Both the Mauritian and Rwandan campuses"/>
    <n v="0"/>
    <n v="0"/>
    <x v="1"/>
    <n v="0"/>
    <x v="1"/>
  </r>
  <r>
    <x v="3744"/>
    <s v="Application Form [Required]"/>
    <s v="2017 Applicant"/>
    <s v="Active"/>
    <m/>
    <m/>
    <x v="0"/>
    <m/>
    <m/>
    <m/>
    <x v="0"/>
    <m/>
    <x v="0"/>
    <m/>
    <m/>
    <m/>
    <m/>
    <m/>
    <n v="1"/>
    <n v="1"/>
    <x v="0"/>
    <n v="1"/>
    <x v="0"/>
  </r>
  <r>
    <x v="3745"/>
    <s v="2015 Decline"/>
    <s v="2017 Applicant"/>
    <s v="Archived"/>
    <m/>
    <m/>
    <x v="0"/>
    <m/>
    <m/>
    <m/>
    <x v="0"/>
    <m/>
    <x v="0"/>
    <m/>
    <m/>
    <m/>
    <m/>
    <m/>
    <n v="1"/>
    <n v="1"/>
    <x v="0"/>
    <n v="1"/>
    <x v="0"/>
  </r>
  <r>
    <x v="3746"/>
    <s v="Application Form [Required]"/>
    <s v="2017 Applicant"/>
    <s v="Active"/>
    <s v="M"/>
    <s v="Johannesburg"/>
    <x v="6"/>
    <s v="South Africa"/>
    <s v="English"/>
    <s v="13/09/1997"/>
    <x v="9"/>
    <s v="My sister, Katlego Malebane"/>
    <x v="8"/>
    <s v="BSc (Hons) Applied Psychology"/>
    <s v="South Africa"/>
    <s v="Johannesburg"/>
    <s v="Highlands North Boy's High school"/>
    <s v="Rwanda campus only"/>
    <n v="0"/>
    <n v="0"/>
    <x v="1"/>
    <n v="0"/>
    <x v="1"/>
  </r>
  <r>
    <x v="3747"/>
    <s v="Application Form [Required]"/>
    <s v="2017 Applicant"/>
    <s v="Active"/>
    <s v="M"/>
    <s v="La Marsa"/>
    <x v="4"/>
    <s v="Tunisia"/>
    <s v="French"/>
    <s v="23/08/1997"/>
    <x v="4"/>
    <m/>
    <x v="3"/>
    <s v="BSc (Hons) Computing Science"/>
    <s v="Tunisia"/>
    <s v="la Marsa"/>
    <s v="Lycée Marsa Riadh"/>
    <s v="Both the Mauritian and Rwandan campuses"/>
    <n v="0"/>
    <n v="0"/>
    <x v="1"/>
    <n v="0"/>
    <x v="1"/>
  </r>
  <r>
    <x v="3748"/>
    <s v="2015 Decline"/>
    <s v="2017 Applicant"/>
    <s v="Archived"/>
    <m/>
    <m/>
    <x v="0"/>
    <m/>
    <m/>
    <m/>
    <x v="0"/>
    <m/>
    <x v="0"/>
    <m/>
    <m/>
    <m/>
    <m/>
    <m/>
    <n v="1"/>
    <n v="1"/>
    <x v="0"/>
    <n v="1"/>
    <x v="0"/>
  </r>
  <r>
    <x v="3749"/>
    <s v="Application Form [Required]"/>
    <s v="2017 Applicant"/>
    <s v="Withdrawn"/>
    <s v="M"/>
    <s v="Tunis"/>
    <x v="4"/>
    <s v="Tunisia"/>
    <s v="French"/>
    <s v="23/08/1997"/>
    <x v="4"/>
    <m/>
    <x v="2"/>
    <s v="BSc (Hons) Computing Science"/>
    <s v="Tunisia"/>
    <s v="La Marsa"/>
    <s v="Lycée Marsa Riadh"/>
    <s v="Both the Mauritian and Rwandan campuses"/>
    <n v="0"/>
    <n v="0"/>
    <x v="1"/>
    <n v="0"/>
    <x v="1"/>
  </r>
  <r>
    <x v="3750"/>
    <s v="Application Form [Required]"/>
    <s v="2017 Applicant"/>
    <s v="Active"/>
    <s v="M"/>
    <s v="Nairobi"/>
    <x v="2"/>
    <s v="Sudan"/>
    <s v="English"/>
    <s v="19/11/1998"/>
    <x v="3"/>
    <m/>
    <x v="11"/>
    <s v="BEng Electrical Power Systems Engineering"/>
    <s v="Kenya"/>
    <s v="Eldoret"/>
    <s v="Hillside high school"/>
    <s v="Rwanda campus only"/>
    <n v="0"/>
    <n v="0"/>
    <x v="1"/>
    <n v="0"/>
    <x v="1"/>
  </r>
  <r>
    <x v="3751"/>
    <s v="Application Form [Required]"/>
    <s v="2017 Applicant"/>
    <s v="Active"/>
    <s v="F"/>
    <s v="Johannesburg"/>
    <x v="6"/>
    <s v="South Africa"/>
    <s v="Portuguese"/>
    <s v="28/11/1996"/>
    <x v="4"/>
    <m/>
    <x v="5"/>
    <m/>
    <m/>
    <m/>
    <m/>
    <m/>
    <n v="0"/>
    <n v="0"/>
    <x v="1"/>
    <n v="1"/>
    <x v="2"/>
  </r>
  <r>
    <x v="3752"/>
    <s v="Application Form [Required]"/>
    <s v="2017 Applicant"/>
    <s v="Active"/>
    <s v="M"/>
    <s v="NAIROBI"/>
    <x v="2"/>
    <s v="Kenya"/>
    <s v="English"/>
    <d v="1996-02-04T00:00:00"/>
    <x v="4"/>
    <m/>
    <x v="5"/>
    <s v="BSc (Hons) Computing Science"/>
    <s v="Kenya"/>
    <s v="LITEIN"/>
    <s v="LITEIN HIGH SCHOOL"/>
    <s v="Both the Mauritian and Rwandan campuses"/>
    <n v="0"/>
    <n v="0"/>
    <x v="1"/>
    <n v="0"/>
    <x v="1"/>
  </r>
  <r>
    <x v="3753"/>
    <s v="2016 Decline"/>
    <s v="2017 Applicant"/>
    <s v="Archived"/>
    <m/>
    <m/>
    <x v="0"/>
    <m/>
    <m/>
    <m/>
    <x v="0"/>
    <m/>
    <x v="0"/>
    <m/>
    <m/>
    <m/>
    <m/>
    <m/>
    <n v="1"/>
    <n v="1"/>
    <x v="0"/>
    <n v="1"/>
    <x v="0"/>
  </r>
  <r>
    <x v="3754"/>
    <s v="2016 Decline"/>
    <s v="2017 Applicant"/>
    <s v="Archived"/>
    <m/>
    <m/>
    <x v="0"/>
    <m/>
    <m/>
    <m/>
    <x v="0"/>
    <m/>
    <x v="0"/>
    <m/>
    <m/>
    <m/>
    <m/>
    <m/>
    <n v="1"/>
    <n v="1"/>
    <x v="0"/>
    <n v="1"/>
    <x v="0"/>
  </r>
  <r>
    <x v="3755"/>
    <s v="Application Form [Required]"/>
    <s v="2017 Applicant"/>
    <s v="Active"/>
    <s v="F"/>
    <s v="Dar es salaam"/>
    <x v="16"/>
    <s v="Tanzania"/>
    <s v="English"/>
    <s v="26/08/1997"/>
    <x v="4"/>
    <m/>
    <x v="7"/>
    <s v="BA (Hons) Business Managment"/>
    <s v="Tanzania"/>
    <s v="Dar es salaam"/>
    <s v="Alpha high school"/>
    <s v="Both the Mauritian and Rwandan campuses"/>
    <n v="0"/>
    <n v="0"/>
    <x v="1"/>
    <n v="0"/>
    <x v="1"/>
  </r>
  <r>
    <x v="3756"/>
    <s v="2015 Decline"/>
    <s v="2017 Applicant"/>
    <s v="Archived"/>
    <m/>
    <m/>
    <x v="0"/>
    <m/>
    <m/>
    <m/>
    <x v="0"/>
    <m/>
    <x v="0"/>
    <m/>
    <m/>
    <m/>
    <m/>
    <m/>
    <n v="1"/>
    <n v="1"/>
    <x v="0"/>
    <n v="1"/>
    <x v="0"/>
  </r>
  <r>
    <x v="3757"/>
    <s v="2016 Decline"/>
    <s v="2017 Applicant"/>
    <s v="Archived"/>
    <m/>
    <m/>
    <x v="0"/>
    <m/>
    <m/>
    <m/>
    <x v="0"/>
    <m/>
    <x v="0"/>
    <m/>
    <m/>
    <m/>
    <m/>
    <m/>
    <n v="1"/>
    <n v="1"/>
    <x v="0"/>
    <n v="1"/>
    <x v="0"/>
  </r>
  <r>
    <x v="3758"/>
    <s v="2015 Decline"/>
    <s v="2017 Applicant"/>
    <s v="Archived"/>
    <m/>
    <m/>
    <x v="0"/>
    <m/>
    <m/>
    <m/>
    <x v="0"/>
    <m/>
    <x v="0"/>
    <m/>
    <m/>
    <m/>
    <m/>
    <m/>
    <n v="1"/>
    <n v="1"/>
    <x v="0"/>
    <n v="1"/>
    <x v="0"/>
  </r>
  <r>
    <x v="3759"/>
    <s v="Application Form [Required]"/>
    <s v="2017 Applicant"/>
    <s v="Active"/>
    <s v="M"/>
    <s v="Lagos"/>
    <x v="7"/>
    <s v="Nigeria"/>
    <s v="English"/>
    <d v="1993-11-04T00:00:00"/>
    <x v="1"/>
    <m/>
    <x v="6"/>
    <s v="BEng Electrical Power Systems Engineering"/>
    <s v="Nigeria"/>
    <s v="Ijebu-Ode"/>
    <s v="Command Day Secondary School, Ilese Barracks, Ijebu Ode, Ogun State, Nigeria."/>
    <m/>
    <n v="0"/>
    <n v="0"/>
    <x v="1"/>
    <n v="0"/>
    <x v="1"/>
  </r>
  <r>
    <x v="3760"/>
    <s v="Application Form [Required]"/>
    <s v="2017 Applicant"/>
    <s v="Active"/>
    <m/>
    <m/>
    <x v="0"/>
    <m/>
    <m/>
    <m/>
    <x v="0"/>
    <m/>
    <x v="0"/>
    <m/>
    <m/>
    <m/>
    <m/>
    <m/>
    <n v="1"/>
    <n v="1"/>
    <x v="0"/>
    <n v="1"/>
    <x v="0"/>
  </r>
  <r>
    <x v="3761"/>
    <s v="Application Form [Required]"/>
    <s v="2017 Applicant"/>
    <s v="Active"/>
    <s v="M"/>
    <s v="MOMBASA"/>
    <x v="2"/>
    <s v="Kenya"/>
    <s v="English"/>
    <s v="24/03/1996"/>
    <x v="1"/>
    <m/>
    <x v="1"/>
    <s v="BSc (Hons) Computing Science"/>
    <s v="Kenya"/>
    <s v="MOMBASA"/>
    <s v="KHAMIS HIGH SCHOOL"/>
    <s v="Both the Mauritian and Rwandan campuses"/>
    <n v="0"/>
    <n v="0"/>
    <x v="1"/>
    <n v="0"/>
    <x v="1"/>
  </r>
  <r>
    <x v="3762"/>
    <s v="2016 Decline"/>
    <s v="2017 Applicant"/>
    <s v="Archived"/>
    <m/>
    <m/>
    <x v="0"/>
    <m/>
    <m/>
    <m/>
    <x v="0"/>
    <m/>
    <x v="0"/>
    <m/>
    <m/>
    <m/>
    <m/>
    <m/>
    <n v="1"/>
    <n v="1"/>
    <x v="0"/>
    <n v="1"/>
    <x v="0"/>
  </r>
  <r>
    <x v="3763"/>
    <s v="Application Form [Required]"/>
    <s v="2017 Applicant"/>
    <s v="Active"/>
    <s v="F"/>
    <s v="Pigg's Peak"/>
    <x v="35"/>
    <s v="Swaziland"/>
    <s v="English"/>
    <d v="1988-05-10T00:00:00"/>
    <x v="11"/>
    <m/>
    <x v="2"/>
    <s v="BA (Hons) Social Science"/>
    <s v="Swaziland"/>
    <s v="Nhlangano"/>
    <s v="Evelyn Baring High School"/>
    <s v="Both the Mauritian and Rwandan campuses"/>
    <n v="0"/>
    <n v="0"/>
    <x v="1"/>
    <n v="0"/>
    <x v="1"/>
  </r>
  <r>
    <x v="3764"/>
    <s v="2016 Decline"/>
    <s v="2017 Applicant"/>
    <s v="Archived"/>
    <m/>
    <m/>
    <x v="0"/>
    <m/>
    <m/>
    <m/>
    <x v="0"/>
    <m/>
    <x v="0"/>
    <m/>
    <m/>
    <m/>
    <m/>
    <m/>
    <n v="1"/>
    <n v="1"/>
    <x v="0"/>
    <n v="1"/>
    <x v="0"/>
  </r>
  <r>
    <x v="3765"/>
    <s v="2015 Decline"/>
    <s v="2017 Applicant"/>
    <s v="Archived"/>
    <m/>
    <m/>
    <x v="0"/>
    <m/>
    <m/>
    <m/>
    <x v="0"/>
    <m/>
    <x v="0"/>
    <m/>
    <m/>
    <m/>
    <m/>
    <m/>
    <n v="1"/>
    <n v="1"/>
    <x v="0"/>
    <n v="1"/>
    <x v="0"/>
  </r>
  <r>
    <x v="3766"/>
    <s v="Happy to see you again"/>
    <s v="2017 Applicant"/>
    <s v="Archived"/>
    <m/>
    <m/>
    <x v="0"/>
    <m/>
    <m/>
    <m/>
    <x v="0"/>
    <m/>
    <x v="0"/>
    <m/>
    <m/>
    <m/>
    <m/>
    <m/>
    <n v="1"/>
    <n v="1"/>
    <x v="0"/>
    <n v="1"/>
    <x v="0"/>
  </r>
  <r>
    <x v="3767"/>
    <s v="Application Form [Required]"/>
    <s v="2017 Applicant"/>
    <s v="Active"/>
    <m/>
    <m/>
    <x v="0"/>
    <m/>
    <m/>
    <m/>
    <x v="0"/>
    <m/>
    <x v="0"/>
    <m/>
    <m/>
    <m/>
    <m/>
    <m/>
    <n v="1"/>
    <n v="1"/>
    <x v="0"/>
    <n v="1"/>
    <x v="0"/>
  </r>
  <r>
    <x v="3768"/>
    <s v="2015 Decline"/>
    <s v="2017 Applicant"/>
    <s v="Archived"/>
    <m/>
    <m/>
    <x v="0"/>
    <m/>
    <m/>
    <m/>
    <x v="0"/>
    <m/>
    <x v="0"/>
    <m/>
    <m/>
    <m/>
    <m/>
    <m/>
    <n v="1"/>
    <n v="1"/>
    <x v="0"/>
    <n v="1"/>
    <x v="0"/>
  </r>
  <r>
    <x v="3769"/>
    <s v="Application Form [Required]"/>
    <s v="2017 Applicant"/>
    <s v="Active"/>
    <s v="F"/>
    <s v="Nairobi"/>
    <x v="2"/>
    <s v="Kenya"/>
    <s v="English"/>
    <s v="16/03/1993"/>
    <x v="1"/>
    <m/>
    <x v="4"/>
    <s v="BA (Hons) Social Science"/>
    <s v="Kenya"/>
    <s v="Nairobi"/>
    <s v="MT.EVEREST HIGH SCHOOL"/>
    <s v="Both the Mauritian and Rwandan campuses"/>
    <n v="0"/>
    <n v="0"/>
    <x v="1"/>
    <n v="0"/>
    <x v="1"/>
  </r>
  <r>
    <x v="3770"/>
    <s v="Application Form Complete"/>
    <s v="2017 Applicant"/>
    <s v="Active"/>
    <s v="F"/>
    <s v="NAIROBI"/>
    <x v="2"/>
    <s v="Kenya"/>
    <s v="English"/>
    <d v="1994-08-10T00:00:00"/>
    <x v="1"/>
    <m/>
    <x v="1"/>
    <s v="BSc (Hons) Applied Psychology"/>
    <s v="Kenya"/>
    <s v="KISUMU"/>
    <s v="NYAMIRA GIRLS HIGH SCHOOL"/>
    <s v="Both the Mauritian and Rwandan campuses"/>
    <n v="0"/>
    <n v="0"/>
    <x v="1"/>
    <n v="0"/>
    <x v="1"/>
  </r>
  <r>
    <x v="3771"/>
    <s v="Application Form [Required]"/>
    <s v="2017 Applicant"/>
    <s v="Active"/>
    <m/>
    <m/>
    <x v="0"/>
    <m/>
    <m/>
    <m/>
    <x v="0"/>
    <m/>
    <x v="0"/>
    <m/>
    <m/>
    <m/>
    <m/>
    <m/>
    <n v="1"/>
    <n v="1"/>
    <x v="0"/>
    <n v="1"/>
    <x v="0"/>
  </r>
  <r>
    <x v="3772"/>
    <s v="Declined EA"/>
    <s v="2017 Applicant"/>
    <s v="Archived"/>
    <m/>
    <m/>
    <x v="0"/>
    <m/>
    <m/>
    <m/>
    <x v="0"/>
    <m/>
    <x v="0"/>
    <m/>
    <m/>
    <m/>
    <m/>
    <m/>
    <n v="1"/>
    <n v="1"/>
    <x v="0"/>
    <n v="1"/>
    <x v="0"/>
  </r>
  <r>
    <x v="3773"/>
    <s v="Application Form [Required]"/>
    <s v="2017 Applicant"/>
    <s v="Active"/>
    <s v="F"/>
    <s v="Maseru"/>
    <x v="18"/>
    <s v="Lesotho"/>
    <s v="English"/>
    <s v="21/04/1996"/>
    <x v="2"/>
    <m/>
    <x v="2"/>
    <s v="BA (Hons) Social Science"/>
    <s v="Lesotho"/>
    <s v="Leribe"/>
    <s v="Leribe English Medium School"/>
    <s v="Both the Mauritian and Rwandan campuses"/>
    <n v="0"/>
    <n v="0"/>
    <x v="1"/>
    <n v="0"/>
    <x v="1"/>
  </r>
  <r>
    <x v="3774"/>
    <s v="Application Form [Required]"/>
    <s v="2017 Applicant"/>
    <s v="Active"/>
    <m/>
    <m/>
    <x v="0"/>
    <m/>
    <m/>
    <m/>
    <x v="0"/>
    <m/>
    <x v="0"/>
    <m/>
    <m/>
    <m/>
    <m/>
    <m/>
    <n v="1"/>
    <n v="1"/>
    <x v="0"/>
    <n v="1"/>
    <x v="0"/>
  </r>
  <r>
    <x v="3775"/>
    <s v="Application Form Complete"/>
    <s v="2017 Applicant"/>
    <s v="Active"/>
    <s v="F"/>
    <s v="Mthatha Eastern Cape"/>
    <x v="6"/>
    <s v="South Africa"/>
    <s v="English"/>
    <s v="22/08/2000"/>
    <x v="8"/>
    <m/>
    <x v="7"/>
    <s v="BSc (Hons) Applied Psychology"/>
    <s v="South Africa"/>
    <s v="Mthatha"/>
    <s v="Zingisa Comprehensive High School"/>
    <s v="Both the Mauritian and Rwandan campuses"/>
    <n v="0"/>
    <n v="0"/>
    <x v="1"/>
    <n v="0"/>
    <x v="1"/>
  </r>
  <r>
    <x v="3776"/>
    <s v="Application Form Complete"/>
    <s v="2017 Applicant"/>
    <s v="Active"/>
    <s v="F"/>
    <s v="Nairobi"/>
    <x v="2"/>
    <s v="Kenya"/>
    <s v="English"/>
    <s v="27/05/1997"/>
    <x v="11"/>
    <m/>
    <x v="2"/>
    <s v="BA (Hons) Business Managment"/>
    <s v="Kenya"/>
    <s v="Kenya"/>
    <s v="Machakos Girls' High School."/>
    <s v="Mauritius Campus only"/>
    <n v="0"/>
    <n v="0"/>
    <x v="1"/>
    <n v="0"/>
    <x v="1"/>
  </r>
  <r>
    <x v="3777"/>
    <s v="Application Form [Required]"/>
    <s v="2017 Applicant"/>
    <s v="Active"/>
    <m/>
    <m/>
    <x v="0"/>
    <m/>
    <m/>
    <m/>
    <x v="0"/>
    <m/>
    <x v="0"/>
    <m/>
    <m/>
    <m/>
    <m/>
    <m/>
    <n v="1"/>
    <n v="1"/>
    <x v="0"/>
    <n v="1"/>
    <x v="0"/>
  </r>
  <r>
    <x v="3778"/>
    <s v="Application Form Complete"/>
    <s v="2017 Applicant"/>
    <s v="Active"/>
    <s v="M"/>
    <s v="Nairobi"/>
    <x v="2"/>
    <s v="Kenya"/>
    <s v="English"/>
    <s v="22/03/1998"/>
    <x v="1"/>
    <m/>
    <x v="7"/>
    <s v="BA (Hons) Business Managment"/>
    <s v="Kenya"/>
    <s v="Nairobi"/>
    <s v="Starehe Boys Centre And School"/>
    <s v="Both the Mauritian and Rwandan campuses"/>
    <n v="0"/>
    <n v="0"/>
    <x v="1"/>
    <n v="0"/>
    <x v="1"/>
  </r>
  <r>
    <x v="3779"/>
    <s v="2015 Decline"/>
    <s v="2017 Applicant"/>
    <s v="Archived"/>
    <m/>
    <m/>
    <x v="0"/>
    <m/>
    <m/>
    <m/>
    <x v="0"/>
    <m/>
    <x v="0"/>
    <m/>
    <m/>
    <m/>
    <m/>
    <m/>
    <n v="1"/>
    <n v="1"/>
    <x v="0"/>
    <n v="1"/>
    <x v="0"/>
  </r>
  <r>
    <x v="3780"/>
    <s v="Application Form [Required]"/>
    <s v="2017 Applicant"/>
    <s v="Active"/>
    <s v="M"/>
    <s v="Johannesburg"/>
    <x v="6"/>
    <s v="South Africa"/>
    <s v="English"/>
    <d v="2017-12-05T00:00:00"/>
    <x v="3"/>
    <m/>
    <x v="10"/>
    <s v="BEng Electrical Power Systems Engineering"/>
    <s v="South Africa"/>
    <s v="Johannesburg"/>
    <s v="Alafang High School"/>
    <s v="Both the Mauritian and Rwandan campuses"/>
    <n v="0"/>
    <n v="0"/>
    <x v="1"/>
    <n v="0"/>
    <x v="1"/>
  </r>
  <r>
    <x v="3781"/>
    <s v="Application Form [Required]"/>
    <s v="2017 Applicant"/>
    <s v="Active"/>
    <s v="F"/>
    <s v="Kigali"/>
    <x v="9"/>
    <s v="Rwanda"/>
    <s v="English"/>
    <s v="18/06/2016"/>
    <x v="5"/>
    <m/>
    <x v="10"/>
    <s v="BA (Hons) Social Science"/>
    <s v="Rwanda"/>
    <s v="in Kigali andin Musanze"/>
    <s v="Lycee Notre Dame de citeaux"/>
    <s v="Mauritius Campus only"/>
    <n v="0"/>
    <n v="0"/>
    <x v="1"/>
    <n v="0"/>
    <x v="1"/>
  </r>
  <r>
    <x v="3782"/>
    <s v="Application Form [Required]"/>
    <s v="2017 Applicant"/>
    <s v="Active"/>
    <m/>
    <s v="nairobi"/>
    <x v="2"/>
    <s v="Kenya"/>
    <s v="English"/>
    <d v="1996-06-10T00:00:00"/>
    <x v="3"/>
    <m/>
    <x v="7"/>
    <s v="BSc (Hons) Computing Science"/>
    <s v="Kenya"/>
    <s v="kitui county"/>
    <s v="migwani boys secondary school"/>
    <s v="Both the Mauritian and Rwandan campuses"/>
    <n v="0"/>
    <n v="0"/>
    <x v="1"/>
    <n v="0"/>
    <x v="1"/>
  </r>
  <r>
    <x v="3783"/>
    <s v="2015 Decline"/>
    <s v="2017 Applicant"/>
    <s v="Archived"/>
    <m/>
    <m/>
    <x v="0"/>
    <m/>
    <m/>
    <m/>
    <x v="0"/>
    <m/>
    <x v="0"/>
    <m/>
    <m/>
    <m/>
    <m/>
    <m/>
    <n v="1"/>
    <n v="1"/>
    <x v="0"/>
    <n v="1"/>
    <x v="0"/>
  </r>
  <r>
    <x v="3784"/>
    <s v="2016 Decline"/>
    <s v="2017 Applicant"/>
    <s v="Archived"/>
    <m/>
    <m/>
    <x v="0"/>
    <m/>
    <m/>
    <m/>
    <x v="0"/>
    <m/>
    <x v="0"/>
    <m/>
    <m/>
    <m/>
    <m/>
    <m/>
    <n v="1"/>
    <n v="1"/>
    <x v="0"/>
    <n v="1"/>
    <x v="0"/>
  </r>
  <r>
    <x v="3785"/>
    <s v="Application Form [Required]"/>
    <s v="2017 Applicant"/>
    <s v="Active"/>
    <m/>
    <m/>
    <x v="0"/>
    <m/>
    <m/>
    <m/>
    <x v="0"/>
    <m/>
    <x v="0"/>
    <m/>
    <m/>
    <m/>
    <m/>
    <m/>
    <n v="1"/>
    <n v="1"/>
    <x v="0"/>
    <n v="1"/>
    <x v="0"/>
  </r>
  <r>
    <x v="3786"/>
    <s v="2016 Decline"/>
    <s v="2017 Applicant"/>
    <s v="Archived"/>
    <m/>
    <m/>
    <x v="0"/>
    <m/>
    <m/>
    <m/>
    <x v="0"/>
    <m/>
    <x v="0"/>
    <m/>
    <m/>
    <m/>
    <m/>
    <m/>
    <n v="1"/>
    <n v="1"/>
    <x v="0"/>
    <n v="1"/>
    <x v="0"/>
  </r>
  <r>
    <x v="3787"/>
    <s v="Application Form [Required]"/>
    <s v="2017 Applicant"/>
    <s v="Active"/>
    <s v="M"/>
    <s v="Mwanza"/>
    <x v="16"/>
    <s v="Tanzania"/>
    <s v="English"/>
    <d v="1989-04-04T00:00:00"/>
    <x v="3"/>
    <m/>
    <x v="5"/>
    <s v="BA (Hons) Social Science"/>
    <s v="Tanzania"/>
    <s v="Bukoba"/>
    <s v="Nyakato boys high school"/>
    <s v="Both the Mauritian and Rwandan campuses"/>
    <n v="0"/>
    <n v="0"/>
    <x v="1"/>
    <n v="0"/>
    <x v="1"/>
  </r>
  <r>
    <x v="3788"/>
    <s v="2016 Decline"/>
    <s v="2017 Applicant"/>
    <s v="Archived"/>
    <m/>
    <m/>
    <x v="0"/>
    <m/>
    <m/>
    <m/>
    <x v="0"/>
    <m/>
    <x v="0"/>
    <m/>
    <m/>
    <m/>
    <m/>
    <m/>
    <n v="1"/>
    <n v="1"/>
    <x v="0"/>
    <n v="1"/>
    <x v="0"/>
  </r>
  <r>
    <x v="3789"/>
    <s v="Application Form [Required]"/>
    <s v="2017 Applicant"/>
    <s v="Active"/>
    <m/>
    <m/>
    <x v="0"/>
    <m/>
    <m/>
    <m/>
    <x v="0"/>
    <m/>
    <x v="0"/>
    <m/>
    <m/>
    <m/>
    <m/>
    <m/>
    <n v="1"/>
    <n v="1"/>
    <x v="0"/>
    <n v="1"/>
    <x v="0"/>
  </r>
  <r>
    <x v="3790"/>
    <s v="Application Form [Required]"/>
    <s v="2017 Applicant"/>
    <s v="Active"/>
    <s v="F"/>
    <s v="PRETORIA"/>
    <x v="6"/>
    <s v="South Africa"/>
    <s v="English"/>
    <d v="1996-01-08T00:00:00"/>
    <x v="3"/>
    <m/>
    <x v="1"/>
    <s v="BEng Electrical Power Systems Engineering"/>
    <s v="South Africa"/>
    <s v="SOSHANGUVE"/>
    <s v="AMOGELANG SECONDARY SCHOOL"/>
    <s v="Both the Mauritian and Rwandan campuses"/>
    <n v="0"/>
    <n v="0"/>
    <x v="1"/>
    <n v="0"/>
    <x v="1"/>
  </r>
  <r>
    <x v="3791"/>
    <s v="2016 Decline"/>
    <s v="2017 Applicant"/>
    <s v="Archived"/>
    <m/>
    <m/>
    <x v="0"/>
    <m/>
    <m/>
    <m/>
    <x v="0"/>
    <m/>
    <x v="0"/>
    <m/>
    <m/>
    <m/>
    <m/>
    <m/>
    <n v="1"/>
    <n v="1"/>
    <x v="0"/>
    <n v="1"/>
    <x v="0"/>
  </r>
  <r>
    <x v="3792"/>
    <s v="Application Form [Required]"/>
    <s v="2017 Applicant"/>
    <s v="Active"/>
    <s v="F"/>
    <s v="Bujumbura"/>
    <x v="9"/>
    <s v="Burundi"/>
    <s v="English"/>
    <d v="1992-04-06T00:00:00"/>
    <x v="3"/>
    <m/>
    <x v="6"/>
    <s v="BA (Hons) Business Managment"/>
    <s v="Burundi"/>
    <s v="Bujumbura"/>
    <s v="Lycee du lac tanganyika"/>
    <s v="Mauritius Campus only"/>
    <n v="0"/>
    <n v="0"/>
    <x v="1"/>
    <n v="0"/>
    <x v="1"/>
  </r>
  <r>
    <x v="3793"/>
    <s v="Application Form [Required]"/>
    <s v="2017 Applicant"/>
    <s v="Active"/>
    <s v="M"/>
    <s v="Harare"/>
    <x v="13"/>
    <s v="Zimbabwe"/>
    <s v="English"/>
    <d v="1998-04-08T00:00:00"/>
    <x v="1"/>
    <m/>
    <x v="5"/>
    <s v="BSc (Hons) Computing Science"/>
    <s v="Zimbabwe"/>
    <s v="Harare"/>
    <s v="Cornway College High School"/>
    <s v="Both the Mauritian and Rwandan campuses"/>
    <n v="0"/>
    <n v="0"/>
    <x v="1"/>
    <n v="0"/>
    <x v="1"/>
  </r>
  <r>
    <x v="3794"/>
    <s v="Application Form [Required]"/>
    <s v="2017 Applicant"/>
    <s v="Active"/>
    <m/>
    <m/>
    <x v="0"/>
    <m/>
    <m/>
    <m/>
    <x v="0"/>
    <m/>
    <x v="0"/>
    <m/>
    <m/>
    <m/>
    <m/>
    <m/>
    <n v="1"/>
    <n v="1"/>
    <x v="0"/>
    <n v="1"/>
    <x v="0"/>
  </r>
  <r>
    <x v="3795"/>
    <s v="Application Form [Required]"/>
    <s v="2017 Applicant"/>
    <s v="Active"/>
    <s v="M"/>
    <s v="Mansa"/>
    <x v="12"/>
    <s v="Zambia"/>
    <s v="English"/>
    <s v="31/08/1971"/>
    <x v="1"/>
    <m/>
    <x v="7"/>
    <s v="BSc (Hons) Applied Psychology"/>
    <s v="Zambia"/>
    <n v="2009"/>
    <m/>
    <m/>
    <n v="0"/>
    <n v="0"/>
    <x v="1"/>
    <n v="1"/>
    <x v="2"/>
  </r>
  <r>
    <x v="3796"/>
    <s v="Application Form [Required]"/>
    <s v="2017 Applicant"/>
    <s v="Active"/>
    <m/>
    <m/>
    <x v="0"/>
    <m/>
    <m/>
    <m/>
    <x v="0"/>
    <m/>
    <x v="0"/>
    <m/>
    <m/>
    <m/>
    <m/>
    <m/>
    <n v="1"/>
    <n v="1"/>
    <x v="0"/>
    <n v="1"/>
    <x v="0"/>
  </r>
  <r>
    <x v="3797"/>
    <s v="Application Form [Required]"/>
    <s v="2017 Applicant"/>
    <s v="Active"/>
    <m/>
    <m/>
    <x v="0"/>
    <m/>
    <m/>
    <m/>
    <x v="0"/>
    <m/>
    <x v="0"/>
    <m/>
    <m/>
    <m/>
    <m/>
    <m/>
    <n v="1"/>
    <n v="1"/>
    <x v="0"/>
    <n v="1"/>
    <x v="0"/>
  </r>
  <r>
    <x v="3798"/>
    <s v="2016 Decline"/>
    <s v="2017 Applicant"/>
    <s v="Archived"/>
    <m/>
    <m/>
    <x v="0"/>
    <m/>
    <m/>
    <m/>
    <x v="0"/>
    <m/>
    <x v="0"/>
    <m/>
    <m/>
    <m/>
    <m/>
    <m/>
    <n v="1"/>
    <n v="1"/>
    <x v="0"/>
    <n v="1"/>
    <x v="0"/>
  </r>
  <r>
    <x v="3799"/>
    <s v="2015 Decline"/>
    <s v="2017 Applicant"/>
    <s v="Archived"/>
    <m/>
    <m/>
    <x v="0"/>
    <m/>
    <m/>
    <m/>
    <x v="0"/>
    <m/>
    <x v="0"/>
    <m/>
    <m/>
    <m/>
    <m/>
    <m/>
    <n v="1"/>
    <n v="1"/>
    <x v="0"/>
    <n v="1"/>
    <x v="0"/>
  </r>
  <r>
    <x v="3800"/>
    <s v="2015 Decline"/>
    <s v="2017 Applicant"/>
    <s v="Archived"/>
    <m/>
    <m/>
    <x v="0"/>
    <m/>
    <m/>
    <m/>
    <x v="0"/>
    <m/>
    <x v="0"/>
    <m/>
    <m/>
    <m/>
    <m/>
    <m/>
    <n v="1"/>
    <n v="1"/>
    <x v="0"/>
    <n v="1"/>
    <x v="0"/>
  </r>
  <r>
    <x v="3801"/>
    <s v="2016 Decline"/>
    <s v="2017 Applicant"/>
    <s v="Archived"/>
    <m/>
    <m/>
    <x v="0"/>
    <m/>
    <m/>
    <m/>
    <x v="0"/>
    <m/>
    <x v="0"/>
    <m/>
    <m/>
    <m/>
    <m/>
    <m/>
    <n v="1"/>
    <n v="1"/>
    <x v="0"/>
    <n v="1"/>
    <x v="0"/>
  </r>
  <r>
    <x v="3802"/>
    <s v="Application Form [Required]"/>
    <s v="2017 Applicant"/>
    <s v="Active"/>
    <s v="M"/>
    <s v="lome"/>
    <x v="29"/>
    <s v="Cote d'Ivoire"/>
    <s v="French"/>
    <d v="1995-10-10T00:00:00"/>
    <x v="2"/>
    <m/>
    <x v="1"/>
    <s v="BA (Hons) Business Managment"/>
    <s v="Cote d'Ivoire"/>
    <s v="yamoussoukro"/>
    <s v="lycee scientifique de yamoussiukro"/>
    <s v="Mauritius Campus only"/>
    <n v="0"/>
    <n v="0"/>
    <x v="1"/>
    <n v="0"/>
    <x v="1"/>
  </r>
  <r>
    <x v="3803"/>
    <s v="Application Form Complete"/>
    <s v="2017 Applicant"/>
    <s v="Active"/>
    <s v="M"/>
    <s v="Lagos State"/>
    <x v="7"/>
    <s v="Nigeria"/>
    <s v="English"/>
    <s v="29/07/1983"/>
    <x v="1"/>
    <m/>
    <x v="1"/>
    <s v="BA (Hons) Business Managment"/>
    <s v="Nigeria"/>
    <s v="Benin City, Edo state"/>
    <s v="Oguola College, Benin."/>
    <s v="Mauritius Campus only"/>
    <n v="0"/>
    <n v="0"/>
    <x v="1"/>
    <n v="0"/>
    <x v="1"/>
  </r>
  <r>
    <x v="3804"/>
    <s v="Application Form [Required]"/>
    <s v="2017 Applicant"/>
    <s v="Active"/>
    <s v="F"/>
    <s v="Johannesburg"/>
    <x v="6"/>
    <s v="South Africa"/>
    <s v="English"/>
    <s v="18/04/2000"/>
    <x v="3"/>
    <m/>
    <x v="2"/>
    <s v="BA (Hons) Business Managment"/>
    <s v="South Africa"/>
    <s v="Johannesburg"/>
    <s v="The Oprah Winfrey Leadership Academy for Girls"/>
    <s v="Both the Mauritian and Rwandan campuses"/>
    <n v="0"/>
    <n v="0"/>
    <x v="1"/>
    <n v="0"/>
    <x v="1"/>
  </r>
  <r>
    <x v="3805"/>
    <s v="Application Form [Required]"/>
    <s v="2017 Applicant"/>
    <s v="Active"/>
    <s v="M"/>
    <s v="Abidjan"/>
    <x v="28"/>
    <s v="Cote d'Ivoire"/>
    <s v="French"/>
    <d v="1992-04-03T00:00:00"/>
    <x v="10"/>
    <m/>
    <x v="9"/>
    <s v="BEng Electrical Power Systems Engineering"/>
    <s v="Cote d'Ivoire"/>
    <s v="Abidjan"/>
    <s v="Lycée technique d'Abidjan"/>
    <s v="Mauritius Campus only"/>
    <n v="0"/>
    <n v="0"/>
    <x v="1"/>
    <n v="0"/>
    <x v="1"/>
  </r>
  <r>
    <x v="3806"/>
    <s v="2016 Decline"/>
    <s v="2017 Applicant"/>
    <s v="Archived"/>
    <m/>
    <m/>
    <x v="0"/>
    <m/>
    <m/>
    <m/>
    <x v="0"/>
    <m/>
    <x v="0"/>
    <m/>
    <m/>
    <m/>
    <m/>
    <m/>
    <n v="1"/>
    <n v="1"/>
    <x v="0"/>
    <n v="1"/>
    <x v="0"/>
  </r>
  <r>
    <x v="3807"/>
    <s v="2015 Decline"/>
    <s v="2017 Applicant"/>
    <s v="Archived"/>
    <m/>
    <m/>
    <x v="0"/>
    <m/>
    <m/>
    <m/>
    <x v="0"/>
    <m/>
    <x v="0"/>
    <m/>
    <m/>
    <m/>
    <m/>
    <m/>
    <n v="1"/>
    <n v="1"/>
    <x v="0"/>
    <n v="1"/>
    <x v="0"/>
  </r>
  <r>
    <x v="3808"/>
    <s v="Declined RD 1"/>
    <s v="2017 Applicant"/>
    <s v="Archived"/>
    <m/>
    <m/>
    <x v="0"/>
    <m/>
    <m/>
    <m/>
    <x v="0"/>
    <m/>
    <x v="0"/>
    <m/>
    <m/>
    <m/>
    <m/>
    <m/>
    <n v="1"/>
    <n v="1"/>
    <x v="0"/>
    <n v="1"/>
    <x v="0"/>
  </r>
  <r>
    <x v="3809"/>
    <s v="2015 Decline"/>
    <s v="2017 Applicant"/>
    <s v="Archived"/>
    <m/>
    <m/>
    <x v="0"/>
    <m/>
    <m/>
    <m/>
    <x v="0"/>
    <m/>
    <x v="0"/>
    <m/>
    <m/>
    <m/>
    <m/>
    <m/>
    <n v="1"/>
    <n v="1"/>
    <x v="0"/>
    <n v="1"/>
    <x v="0"/>
  </r>
  <r>
    <x v="3810"/>
    <s v="Application Form [Required]"/>
    <s v="2017 Applicant"/>
    <s v="Active"/>
    <m/>
    <m/>
    <x v="0"/>
    <m/>
    <m/>
    <m/>
    <x v="0"/>
    <m/>
    <x v="0"/>
    <m/>
    <m/>
    <m/>
    <m/>
    <m/>
    <n v="1"/>
    <n v="1"/>
    <x v="0"/>
    <n v="1"/>
    <x v="0"/>
  </r>
  <r>
    <x v="3811"/>
    <s v="Application Form [Required]"/>
    <s v="2017 Applicant"/>
    <s v="Active"/>
    <s v="M"/>
    <s v="Manzini"/>
    <x v="35"/>
    <s v="Swaziland"/>
    <s v="English"/>
    <s v="25/01/2000"/>
    <x v="8"/>
    <m/>
    <x v="11"/>
    <s v="BSc (Hons) Computing Science"/>
    <s v="Swaziland"/>
    <s v="Manzini"/>
    <s v="St John bosco high"/>
    <s v="Both the Mauritian and Rwandan campuses"/>
    <n v="0"/>
    <n v="0"/>
    <x v="1"/>
    <n v="0"/>
    <x v="1"/>
  </r>
  <r>
    <x v="3812"/>
    <s v="2015 Decline"/>
    <s v="2017 Applicant"/>
    <s v="Archived"/>
    <m/>
    <m/>
    <x v="0"/>
    <m/>
    <m/>
    <m/>
    <x v="0"/>
    <m/>
    <x v="0"/>
    <m/>
    <m/>
    <m/>
    <m/>
    <m/>
    <n v="1"/>
    <n v="1"/>
    <x v="0"/>
    <n v="1"/>
    <x v="0"/>
  </r>
  <r>
    <x v="3813"/>
    <s v="Application Form [Required]"/>
    <s v="2017 Applicant"/>
    <s v="Active"/>
    <m/>
    <m/>
    <x v="0"/>
    <m/>
    <m/>
    <m/>
    <x v="0"/>
    <m/>
    <x v="0"/>
    <m/>
    <m/>
    <m/>
    <m/>
    <m/>
    <n v="1"/>
    <n v="1"/>
    <x v="0"/>
    <n v="1"/>
    <x v="0"/>
  </r>
  <r>
    <x v="3814"/>
    <s v="2015 Decline"/>
    <s v="2017 Applicant"/>
    <s v="Archived"/>
    <m/>
    <m/>
    <x v="0"/>
    <m/>
    <m/>
    <m/>
    <x v="0"/>
    <m/>
    <x v="0"/>
    <m/>
    <m/>
    <m/>
    <m/>
    <m/>
    <n v="1"/>
    <n v="1"/>
    <x v="0"/>
    <n v="1"/>
    <x v="0"/>
  </r>
  <r>
    <x v="3815"/>
    <s v="Application Form Complete"/>
    <s v="2017 Applicant"/>
    <s v="Active"/>
    <s v="M"/>
    <s v="Mbabane"/>
    <x v="35"/>
    <s v="Swaziland"/>
    <s v="English"/>
    <s v="25/06/1999"/>
    <x v="1"/>
    <m/>
    <x v="7"/>
    <s v="BEng Electrical Power Systems Engineering"/>
    <s v="Swaziland"/>
    <s v="Mbabane"/>
    <s v="Ka Boyce High School"/>
    <s v="Mauritius Campus only"/>
    <n v="0"/>
    <n v="0"/>
    <x v="1"/>
    <n v="0"/>
    <x v="1"/>
  </r>
  <r>
    <x v="3816"/>
    <s v="Application Form [Required]"/>
    <s v="2017 Applicant"/>
    <s v="Active"/>
    <m/>
    <m/>
    <x v="0"/>
    <m/>
    <m/>
    <m/>
    <x v="0"/>
    <m/>
    <x v="0"/>
    <m/>
    <m/>
    <m/>
    <m/>
    <m/>
    <n v="1"/>
    <n v="1"/>
    <x v="0"/>
    <n v="1"/>
    <x v="0"/>
  </r>
  <r>
    <x v="3817"/>
    <s v="Application Form [Required]"/>
    <s v="2017 Applicant"/>
    <s v="Active"/>
    <m/>
    <m/>
    <x v="0"/>
    <m/>
    <m/>
    <m/>
    <x v="0"/>
    <m/>
    <x v="0"/>
    <m/>
    <m/>
    <m/>
    <m/>
    <m/>
    <n v="1"/>
    <n v="1"/>
    <x v="0"/>
    <n v="1"/>
    <x v="0"/>
  </r>
  <r>
    <x v="3818"/>
    <s v="2015 Decline"/>
    <s v="2017 Applicant"/>
    <s v="Archived"/>
    <m/>
    <m/>
    <x v="0"/>
    <m/>
    <m/>
    <m/>
    <x v="0"/>
    <m/>
    <x v="0"/>
    <m/>
    <m/>
    <m/>
    <m/>
    <m/>
    <n v="1"/>
    <n v="1"/>
    <x v="0"/>
    <n v="1"/>
    <x v="0"/>
  </r>
  <r>
    <x v="3819"/>
    <s v="Application Form [Required]"/>
    <s v="2017 Applicant"/>
    <s v="Active"/>
    <s v="M"/>
    <s v="Ismailia"/>
    <x v="31"/>
    <s v="Egypt"/>
    <s v="English"/>
    <s v="18/03/1997"/>
    <x v="1"/>
    <m/>
    <x v="2"/>
    <s v="BA (Hons) Business Managment"/>
    <s v="Egypt"/>
    <s v="Ismailia"/>
    <s v="The Heavy Equipment School"/>
    <s v="Both the Mauritian and Rwandan campuses"/>
    <n v="0"/>
    <n v="0"/>
    <x v="1"/>
    <n v="0"/>
    <x v="1"/>
  </r>
  <r>
    <x v="3820"/>
    <s v="2015 Decline"/>
    <s v="2017 Applicant"/>
    <s v="Archived"/>
    <m/>
    <m/>
    <x v="0"/>
    <m/>
    <m/>
    <m/>
    <x v="0"/>
    <m/>
    <x v="0"/>
    <m/>
    <m/>
    <m/>
    <m/>
    <m/>
    <n v="1"/>
    <n v="1"/>
    <x v="0"/>
    <n v="1"/>
    <x v="0"/>
  </r>
  <r>
    <x v="3821"/>
    <s v="2015 Decline"/>
    <s v="2017 Applicant"/>
    <s v="Archived"/>
    <m/>
    <m/>
    <x v="0"/>
    <m/>
    <m/>
    <m/>
    <x v="0"/>
    <m/>
    <x v="0"/>
    <m/>
    <m/>
    <m/>
    <m/>
    <m/>
    <n v="1"/>
    <n v="1"/>
    <x v="0"/>
    <n v="1"/>
    <x v="0"/>
  </r>
  <r>
    <x v="3822"/>
    <s v="Application Form [Required]"/>
    <s v="2017 Applicant"/>
    <s v="Active"/>
    <m/>
    <m/>
    <x v="0"/>
    <m/>
    <m/>
    <m/>
    <x v="0"/>
    <m/>
    <x v="0"/>
    <m/>
    <m/>
    <m/>
    <m/>
    <m/>
    <n v="1"/>
    <n v="1"/>
    <x v="0"/>
    <n v="1"/>
    <x v="0"/>
  </r>
  <r>
    <x v="3823"/>
    <s v="Application Form [Required]"/>
    <s v="2017 Applicant"/>
    <s v="Active"/>
    <m/>
    <m/>
    <x v="0"/>
    <m/>
    <m/>
    <m/>
    <x v="0"/>
    <m/>
    <x v="0"/>
    <m/>
    <m/>
    <m/>
    <m/>
    <m/>
    <n v="1"/>
    <n v="1"/>
    <x v="0"/>
    <n v="1"/>
    <x v="0"/>
  </r>
  <r>
    <x v="3824"/>
    <s v="Application Form Complete"/>
    <s v="2017 Applicant"/>
    <s v="Active"/>
    <s v="M"/>
    <s v="Johannesburg"/>
    <x v="6"/>
    <s v="South Africa"/>
    <s v="English"/>
    <s v="17/12/1997"/>
    <x v="3"/>
    <m/>
    <x v="5"/>
    <s v="BA (Hons) Business Managment"/>
    <s v="South Africa"/>
    <s v="Johannesburg"/>
    <s v="Sekolo sa Borokgo"/>
    <s v="Mauritius Campus only"/>
    <n v="0"/>
    <n v="0"/>
    <x v="1"/>
    <n v="0"/>
    <x v="1"/>
  </r>
  <r>
    <x v="3825"/>
    <s v="2016 Decline"/>
    <s v="2017 Applicant"/>
    <s v="Archived"/>
    <m/>
    <m/>
    <x v="0"/>
    <m/>
    <m/>
    <m/>
    <x v="0"/>
    <m/>
    <x v="0"/>
    <m/>
    <m/>
    <m/>
    <m/>
    <m/>
    <n v="1"/>
    <n v="1"/>
    <x v="0"/>
    <n v="1"/>
    <x v="0"/>
  </r>
  <r>
    <x v="3826"/>
    <s v="2016 Decline"/>
    <s v="2017 Applicant"/>
    <s v="Archived"/>
    <m/>
    <m/>
    <x v="0"/>
    <m/>
    <m/>
    <m/>
    <x v="0"/>
    <m/>
    <x v="0"/>
    <m/>
    <m/>
    <m/>
    <m/>
    <m/>
    <n v="1"/>
    <n v="1"/>
    <x v="0"/>
    <n v="1"/>
    <x v="0"/>
  </r>
  <r>
    <x v="3827"/>
    <s v="2015 Decline"/>
    <s v="2017 Applicant"/>
    <s v="Archived"/>
    <m/>
    <m/>
    <x v="0"/>
    <m/>
    <m/>
    <m/>
    <x v="0"/>
    <m/>
    <x v="0"/>
    <m/>
    <m/>
    <m/>
    <m/>
    <m/>
    <n v="1"/>
    <n v="1"/>
    <x v="0"/>
    <n v="1"/>
    <x v="0"/>
  </r>
  <r>
    <x v="3828"/>
    <s v="Application Form [Required]"/>
    <s v="2017 Applicant"/>
    <s v="Active"/>
    <s v="M"/>
    <s v="Addis Ababa"/>
    <x v="11"/>
    <s v="Ethiopia"/>
    <s v="English"/>
    <s v="22/08/1985"/>
    <x v="9"/>
    <s v="internet"/>
    <x v="5"/>
    <s v="BA (Hons) Business Managment"/>
    <s v="Ethiopia"/>
    <s v="Addis Ababa"/>
    <s v="Higher 4"/>
    <s v="Mauritius Campus only"/>
    <n v="0"/>
    <n v="0"/>
    <x v="1"/>
    <n v="0"/>
    <x v="1"/>
  </r>
  <r>
    <x v="3829"/>
    <s v="Application Form Complete"/>
    <s v="2017 Applicant"/>
    <s v="Active"/>
    <s v="F"/>
    <s v="Addis Ababa"/>
    <x v="11"/>
    <s v="Ethiopia"/>
    <s v="English"/>
    <d v="1999-04-03T00:00:00"/>
    <x v="8"/>
    <m/>
    <x v="2"/>
    <s v="BA (Hons) Business Managment"/>
    <s v="Ethiopia"/>
    <s v="Addis Ababa"/>
    <s v="Ethio-Parents' School"/>
    <s v="Mauritius Campus only"/>
    <n v="0"/>
    <n v="0"/>
    <x v="1"/>
    <n v="0"/>
    <x v="1"/>
  </r>
  <r>
    <x v="3830"/>
    <s v="Application Form [Required]"/>
    <s v="2017 Applicant"/>
    <s v="Active"/>
    <s v="M"/>
    <s v="Addis Ababa"/>
    <x v="11"/>
    <s v="Ethiopia"/>
    <s v="English"/>
    <d v="1995-10-10T00:00:00"/>
    <x v="2"/>
    <m/>
    <x v="9"/>
    <s v="BA (Hons) Social Science"/>
    <s v="Ethiopia"/>
    <s v="Addis Ababa"/>
    <s v="Saint Joseph school"/>
    <s v="Mauritius Campus only"/>
    <n v="0"/>
    <n v="0"/>
    <x v="1"/>
    <n v="0"/>
    <x v="1"/>
  </r>
  <r>
    <x v="3831"/>
    <s v="Application Form Complete"/>
    <s v="2017 Applicant"/>
    <s v="Active"/>
    <s v="F"/>
    <s v="Addis Ababa"/>
    <x v="11"/>
    <s v="Ethiopia"/>
    <s v="English"/>
    <d v="1999-04-03T00:00:00"/>
    <x v="5"/>
    <m/>
    <x v="2"/>
    <s v="BSc (Hons) Computing Science"/>
    <s v="Ethiopia"/>
    <s v="Addis Ababa"/>
    <s v="Ethio-Parents' School"/>
    <s v="Both the Mauritian and Rwandan campuses"/>
    <n v="0"/>
    <n v="0"/>
    <x v="1"/>
    <n v="0"/>
    <x v="1"/>
  </r>
  <r>
    <x v="3832"/>
    <s v="Application Form [Required]"/>
    <s v="2017 Applicant"/>
    <s v="Active"/>
    <s v="M"/>
    <s v="nakuru"/>
    <x v="2"/>
    <s v="Kenya"/>
    <s v="English"/>
    <s v="13/01/1996"/>
    <x v="5"/>
    <m/>
    <x v="5"/>
    <s v="BSc (Hons) Computing Science"/>
    <s v="Kenya"/>
    <s v="Nairobi"/>
    <s v="Moi Forces Academy - Nairobi"/>
    <s v="Both the Mauritian and Rwandan campuses"/>
    <n v="0"/>
    <n v="0"/>
    <x v="1"/>
    <n v="0"/>
    <x v="1"/>
  </r>
  <r>
    <x v="3833"/>
    <s v="2015 Decline"/>
    <s v="2017 Applicant"/>
    <s v="Archived"/>
    <m/>
    <m/>
    <x v="0"/>
    <m/>
    <m/>
    <m/>
    <x v="0"/>
    <m/>
    <x v="0"/>
    <m/>
    <m/>
    <m/>
    <m/>
    <m/>
    <n v="1"/>
    <n v="1"/>
    <x v="0"/>
    <n v="1"/>
    <x v="0"/>
  </r>
  <r>
    <x v="3834"/>
    <s v="2015 Decline"/>
    <s v="2017 Applicant"/>
    <s v="Archived"/>
    <m/>
    <m/>
    <x v="0"/>
    <m/>
    <m/>
    <m/>
    <x v="0"/>
    <m/>
    <x v="0"/>
    <m/>
    <m/>
    <m/>
    <m/>
    <m/>
    <n v="1"/>
    <n v="1"/>
    <x v="0"/>
    <n v="1"/>
    <x v="0"/>
  </r>
  <r>
    <x v="3835"/>
    <s v="Application Form [Required]"/>
    <s v="2017 Applicant"/>
    <s v="Active"/>
    <s v="F"/>
    <s v="Alexandria"/>
    <x v="31"/>
    <s v="Egypt"/>
    <s v="English"/>
    <s v="15/09/1993"/>
    <x v="9"/>
    <s v="For9a website"/>
    <x v="1"/>
    <s v="BA (Hons) Social Science"/>
    <s v="Egypt"/>
    <s v="Alexandria"/>
    <s v="Isis secondary school"/>
    <s v="Both the Mauritian and Rwandan campuses"/>
    <n v="0"/>
    <n v="0"/>
    <x v="1"/>
    <n v="0"/>
    <x v="1"/>
  </r>
  <r>
    <x v="3836"/>
    <s v="2016 Decline"/>
    <s v="2017 Applicant"/>
    <s v="Archived"/>
    <m/>
    <m/>
    <x v="0"/>
    <m/>
    <m/>
    <m/>
    <x v="0"/>
    <m/>
    <x v="0"/>
    <m/>
    <m/>
    <m/>
    <m/>
    <m/>
    <n v="1"/>
    <n v="1"/>
    <x v="0"/>
    <n v="1"/>
    <x v="0"/>
  </r>
  <r>
    <x v="3837"/>
    <s v="2016 Decline"/>
    <s v="2017 Applicant"/>
    <s v="Archived"/>
    <m/>
    <m/>
    <x v="0"/>
    <m/>
    <m/>
    <m/>
    <x v="0"/>
    <m/>
    <x v="0"/>
    <m/>
    <m/>
    <m/>
    <m/>
    <m/>
    <n v="1"/>
    <n v="1"/>
    <x v="0"/>
    <n v="1"/>
    <x v="0"/>
  </r>
  <r>
    <x v="3838"/>
    <s v="2016 Decline"/>
    <s v="2017 Applicant"/>
    <s v="Archived"/>
    <m/>
    <m/>
    <x v="0"/>
    <m/>
    <m/>
    <m/>
    <x v="0"/>
    <m/>
    <x v="0"/>
    <m/>
    <m/>
    <m/>
    <m/>
    <m/>
    <n v="1"/>
    <n v="1"/>
    <x v="0"/>
    <n v="1"/>
    <x v="0"/>
  </r>
  <r>
    <x v="3839"/>
    <s v="2016 Decline"/>
    <s v="2017 Applicant"/>
    <s v="Archived"/>
    <m/>
    <m/>
    <x v="0"/>
    <m/>
    <m/>
    <m/>
    <x v="0"/>
    <m/>
    <x v="0"/>
    <m/>
    <m/>
    <m/>
    <m/>
    <m/>
    <n v="1"/>
    <n v="1"/>
    <x v="0"/>
    <n v="1"/>
    <x v="0"/>
  </r>
  <r>
    <x v="3840"/>
    <s v="Application Form [Required]"/>
    <s v="2017 Applicant"/>
    <s v="Active"/>
    <s v="M"/>
    <s v="cape coast"/>
    <x v="1"/>
    <s v="Ghana"/>
    <s v="English"/>
    <d v="1995-07-12T00:00:00"/>
    <x v="3"/>
    <m/>
    <x v="5"/>
    <s v="BSc (Hons) Computing Science"/>
    <s v="Ghana"/>
    <s v="cape coast"/>
    <s v="sammo senior high school"/>
    <s v="Both the Mauritian and Rwandan campuses"/>
    <n v="0"/>
    <n v="0"/>
    <x v="1"/>
    <n v="0"/>
    <x v="1"/>
  </r>
  <r>
    <x v="3841"/>
    <s v="Application Form [Required]"/>
    <s v="2017 Applicant"/>
    <s v="Active"/>
    <s v="F"/>
    <s v="Mthatha"/>
    <x v="6"/>
    <s v="South Africa"/>
    <s v="English"/>
    <s v="22/12/1998"/>
    <x v="8"/>
    <m/>
    <x v="2"/>
    <s v="BA (Hons) Social Science"/>
    <s v="South Africa"/>
    <s v="Mthatha"/>
    <s v="Holy Cross High School"/>
    <s v="Mauritius Campus only"/>
    <n v="0"/>
    <n v="0"/>
    <x v="1"/>
    <n v="0"/>
    <x v="1"/>
  </r>
  <r>
    <x v="3842"/>
    <s v="2015 Decline"/>
    <s v="2017 Applicant"/>
    <s v="Archived"/>
    <m/>
    <m/>
    <x v="0"/>
    <m/>
    <m/>
    <m/>
    <x v="0"/>
    <m/>
    <x v="0"/>
    <m/>
    <m/>
    <m/>
    <m/>
    <m/>
    <n v="1"/>
    <n v="1"/>
    <x v="0"/>
    <n v="1"/>
    <x v="0"/>
  </r>
  <r>
    <x v="3843"/>
    <s v="2015 Decline"/>
    <s v="2017 Applicant"/>
    <s v="Archived"/>
    <m/>
    <m/>
    <x v="0"/>
    <m/>
    <m/>
    <m/>
    <x v="0"/>
    <m/>
    <x v="0"/>
    <m/>
    <m/>
    <m/>
    <m/>
    <m/>
    <n v="1"/>
    <n v="1"/>
    <x v="0"/>
    <n v="1"/>
    <x v="0"/>
  </r>
  <r>
    <x v="3844"/>
    <s v="2015 Enrolled"/>
    <s v="2017 Applicant"/>
    <s v="Archived"/>
    <m/>
    <m/>
    <x v="0"/>
    <m/>
    <m/>
    <m/>
    <x v="0"/>
    <m/>
    <x v="0"/>
    <m/>
    <m/>
    <m/>
    <m/>
    <m/>
    <n v="1"/>
    <n v="1"/>
    <x v="0"/>
    <n v="1"/>
    <x v="0"/>
  </r>
  <r>
    <x v="3845"/>
    <s v="2015 Decline"/>
    <s v="2017 Applicant"/>
    <s v="Archived"/>
    <m/>
    <m/>
    <x v="0"/>
    <m/>
    <m/>
    <m/>
    <x v="0"/>
    <m/>
    <x v="0"/>
    <m/>
    <m/>
    <m/>
    <m/>
    <m/>
    <n v="1"/>
    <n v="1"/>
    <x v="0"/>
    <n v="1"/>
    <x v="0"/>
  </r>
  <r>
    <x v="3846"/>
    <s v="Application Form [Required]"/>
    <s v="2017 Applicant"/>
    <s v="Active"/>
    <m/>
    <m/>
    <x v="0"/>
    <m/>
    <m/>
    <m/>
    <x v="0"/>
    <m/>
    <x v="0"/>
    <m/>
    <m/>
    <m/>
    <m/>
    <m/>
    <n v="1"/>
    <n v="1"/>
    <x v="0"/>
    <n v="1"/>
    <x v="0"/>
  </r>
  <r>
    <x v="3847"/>
    <s v="Application Form [Required]"/>
    <s v="2017 Applicant"/>
    <s v="Active"/>
    <s v="M"/>
    <s v="nyagatare"/>
    <x v="9"/>
    <s v="Rwanda"/>
    <s v="English"/>
    <d v="1998-01-01T00:00:00"/>
    <x v="5"/>
    <m/>
    <x v="7"/>
    <s v="BEng Electrical Power Systems Engineering"/>
    <s v="Rwanda"/>
    <s v="ruhango"/>
    <s v="ecole des science Byimana"/>
    <s v="Rwanda campus only"/>
    <n v="0"/>
    <n v="0"/>
    <x v="1"/>
    <n v="0"/>
    <x v="1"/>
  </r>
  <r>
    <x v="3848"/>
    <s v="2016 Enrolled"/>
    <s v="2017 Applicant"/>
    <s v="Archived"/>
    <m/>
    <m/>
    <x v="0"/>
    <m/>
    <m/>
    <m/>
    <x v="0"/>
    <m/>
    <x v="0"/>
    <m/>
    <m/>
    <m/>
    <m/>
    <m/>
    <n v="1"/>
    <n v="1"/>
    <x v="0"/>
    <n v="1"/>
    <x v="0"/>
  </r>
  <r>
    <x v="3849"/>
    <s v="Application Form [Required]"/>
    <s v="2017 Applicant"/>
    <s v="Active"/>
    <s v="F"/>
    <s v="Curepipe"/>
    <x v="10"/>
    <s v="Mauritius"/>
    <s v="French"/>
    <d v="1999-01-08T00:00:00"/>
    <x v="1"/>
    <m/>
    <x v="7"/>
    <s v="BA (Hons) Business Managment"/>
    <s v="Mauritius"/>
    <s v="Curepipe"/>
    <s v="Notre Dame college"/>
    <s v="Mauritius Campus only"/>
    <n v="0"/>
    <n v="0"/>
    <x v="1"/>
    <n v="0"/>
    <x v="1"/>
  </r>
  <r>
    <x v="3850"/>
    <s v="Application Form [Required]"/>
    <s v="2017 Applicant"/>
    <s v="Active"/>
    <s v="M"/>
    <s v="Durban"/>
    <x v="6"/>
    <s v="South Africa"/>
    <s v="English"/>
    <d v="1997-05-06T00:00:00"/>
    <x v="3"/>
    <m/>
    <x v="12"/>
    <s v="BA (Hons) Business Managment"/>
    <s v="South Africa"/>
    <s v="durban"/>
    <s v="Overport Secondary School"/>
    <s v="Mauritius Campus only"/>
    <n v="0"/>
    <n v="0"/>
    <x v="1"/>
    <n v="0"/>
    <x v="1"/>
  </r>
  <r>
    <x v="3851"/>
    <s v="Application Form [Required]"/>
    <s v="2017 Applicant"/>
    <s v="Active"/>
    <m/>
    <m/>
    <x v="0"/>
    <m/>
    <m/>
    <m/>
    <x v="0"/>
    <m/>
    <x v="0"/>
    <m/>
    <m/>
    <m/>
    <m/>
    <m/>
    <n v="1"/>
    <n v="1"/>
    <x v="0"/>
    <n v="1"/>
    <x v="0"/>
  </r>
  <r>
    <x v="3852"/>
    <s v="Application Form [Required]"/>
    <s v="2017 Applicant"/>
    <s v="Active"/>
    <s v="M"/>
    <s v="Lusaka"/>
    <x v="12"/>
    <s v="Zambia"/>
    <s v="English"/>
    <s v="25/06/1997"/>
    <x v="3"/>
    <m/>
    <x v="8"/>
    <s v="BA (Hons) Business Managment"/>
    <s v="Zambia"/>
    <s v="I attended my high school in Muchinga province. Nakonde"/>
    <s v="Donald Siwale High School"/>
    <s v="Both the Mauritian and Rwandan campuses"/>
    <n v="0"/>
    <n v="0"/>
    <x v="1"/>
    <n v="0"/>
    <x v="1"/>
  </r>
  <r>
    <x v="3853"/>
    <s v="Application Form [Required]"/>
    <s v="2017 Applicant"/>
    <s v="Active"/>
    <m/>
    <m/>
    <x v="0"/>
    <m/>
    <m/>
    <m/>
    <x v="0"/>
    <m/>
    <x v="0"/>
    <m/>
    <m/>
    <m/>
    <m/>
    <m/>
    <n v="1"/>
    <n v="1"/>
    <x v="0"/>
    <n v="1"/>
    <x v="0"/>
  </r>
  <r>
    <x v="3854"/>
    <s v="Application Form [Required]"/>
    <s v="2017 Applicant"/>
    <s v="Active"/>
    <s v="M"/>
    <s v="Nairobi"/>
    <x v="2"/>
    <s v="Kenya"/>
    <s v="English"/>
    <s v="24/04/1997"/>
    <x v="11"/>
    <m/>
    <x v="13"/>
    <s v="BA (Hons) Social Science"/>
    <s v="Kenya"/>
    <s v="Nairobi"/>
    <s v="St.Lawrence sec"/>
    <s v="Both the Mauritian and Rwandan campuses"/>
    <n v="0"/>
    <n v="0"/>
    <x v="1"/>
    <n v="0"/>
    <x v="1"/>
  </r>
  <r>
    <x v="3855"/>
    <s v="Application Form [Required]"/>
    <s v="2017 Applicant"/>
    <s v="Active"/>
    <s v="M"/>
    <s v="Ouagadougou"/>
    <x v="25"/>
    <s v="Burkina Faso"/>
    <s v="English"/>
    <s v="31/12/1996"/>
    <x v="4"/>
    <m/>
    <x v="7"/>
    <s v="BA (Hons) Business Managment"/>
    <s v="Burkina Faso"/>
    <s v="Ouagadougou"/>
    <s v="Lycée Municipal VENEGRE"/>
    <s v="Mauritius Campus only"/>
    <n v="0"/>
    <n v="0"/>
    <x v="1"/>
    <n v="0"/>
    <x v="1"/>
  </r>
  <r>
    <x v="3856"/>
    <s v="2016 Decline"/>
    <s v="2017 Applicant"/>
    <s v="Archived"/>
    <m/>
    <m/>
    <x v="0"/>
    <m/>
    <m/>
    <m/>
    <x v="0"/>
    <m/>
    <x v="0"/>
    <m/>
    <m/>
    <m/>
    <m/>
    <m/>
    <n v="1"/>
    <n v="1"/>
    <x v="0"/>
    <n v="1"/>
    <x v="0"/>
  </r>
  <r>
    <x v="3857"/>
    <s v="2016 Decline"/>
    <s v="2017 Applicant"/>
    <s v="Archived"/>
    <m/>
    <m/>
    <x v="0"/>
    <m/>
    <m/>
    <m/>
    <x v="0"/>
    <m/>
    <x v="0"/>
    <m/>
    <m/>
    <m/>
    <m/>
    <m/>
    <n v="1"/>
    <n v="1"/>
    <x v="0"/>
    <n v="1"/>
    <x v="0"/>
  </r>
  <r>
    <x v="3858"/>
    <s v="2016 Decline"/>
    <s v="2017 Applicant"/>
    <s v="Archived"/>
    <m/>
    <m/>
    <x v="0"/>
    <m/>
    <m/>
    <m/>
    <x v="0"/>
    <m/>
    <x v="0"/>
    <m/>
    <m/>
    <m/>
    <m/>
    <m/>
    <n v="1"/>
    <n v="1"/>
    <x v="0"/>
    <n v="1"/>
    <x v="0"/>
  </r>
  <r>
    <x v="3859"/>
    <s v="Application Form [Required]"/>
    <s v="2017 Applicant"/>
    <s v="Active"/>
    <s v="M"/>
    <s v="Nairobi"/>
    <x v="2"/>
    <s v="Kenya"/>
    <s v="English"/>
    <s v="20/05/1999"/>
    <x v="5"/>
    <m/>
    <x v="1"/>
    <s v="BEng Electrical Power Systems Engineering"/>
    <s v="Kenya"/>
    <s v="Nairobi"/>
    <s v="St Mary's School"/>
    <s v="Both the Mauritian and Rwandan campuses"/>
    <n v="0"/>
    <n v="0"/>
    <x v="1"/>
    <n v="0"/>
    <x v="1"/>
  </r>
  <r>
    <x v="3860"/>
    <s v="2015 Decline"/>
    <s v="2017 Applicant"/>
    <s v="Archived"/>
    <m/>
    <m/>
    <x v="0"/>
    <m/>
    <m/>
    <m/>
    <x v="0"/>
    <m/>
    <x v="0"/>
    <m/>
    <m/>
    <m/>
    <m/>
    <m/>
    <n v="1"/>
    <n v="1"/>
    <x v="0"/>
    <n v="1"/>
    <x v="0"/>
  </r>
  <r>
    <x v="3861"/>
    <s v="2015 Decline"/>
    <s v="2017 Applicant"/>
    <s v="Archived"/>
    <m/>
    <m/>
    <x v="0"/>
    <m/>
    <m/>
    <m/>
    <x v="0"/>
    <m/>
    <x v="0"/>
    <m/>
    <m/>
    <m/>
    <m/>
    <m/>
    <n v="1"/>
    <n v="1"/>
    <x v="0"/>
    <n v="1"/>
    <x v="0"/>
  </r>
  <r>
    <x v="3862"/>
    <s v="2016 Decline"/>
    <s v="2017 Applicant"/>
    <s v="Archived"/>
    <m/>
    <m/>
    <x v="0"/>
    <m/>
    <m/>
    <m/>
    <x v="0"/>
    <m/>
    <x v="0"/>
    <m/>
    <m/>
    <m/>
    <m/>
    <m/>
    <n v="1"/>
    <n v="1"/>
    <x v="0"/>
    <n v="1"/>
    <x v="0"/>
  </r>
  <r>
    <x v="3863"/>
    <s v="2015 Decline"/>
    <s v="2017 Applicant"/>
    <s v="Archived"/>
    <m/>
    <m/>
    <x v="0"/>
    <m/>
    <m/>
    <m/>
    <x v="0"/>
    <m/>
    <x v="0"/>
    <m/>
    <m/>
    <m/>
    <m/>
    <m/>
    <n v="1"/>
    <n v="1"/>
    <x v="0"/>
    <n v="1"/>
    <x v="0"/>
  </r>
  <r>
    <x v="3864"/>
    <s v="2015 Decline"/>
    <s v="2017 Applicant"/>
    <s v="Archived"/>
    <m/>
    <m/>
    <x v="0"/>
    <m/>
    <m/>
    <m/>
    <x v="0"/>
    <m/>
    <x v="0"/>
    <m/>
    <m/>
    <m/>
    <m/>
    <m/>
    <n v="1"/>
    <n v="1"/>
    <x v="0"/>
    <n v="1"/>
    <x v="0"/>
  </r>
  <r>
    <x v="3865"/>
    <s v="Application Form Complete"/>
    <s v="2017 Applicant"/>
    <s v="Active"/>
    <s v="F"/>
    <s v="Harare"/>
    <x v="13"/>
    <s v="Zimbabwe"/>
    <s v="English"/>
    <d v="1997-12-09T00:00:00"/>
    <x v="5"/>
    <m/>
    <x v="10"/>
    <s v="BA (Hons) Social Science"/>
    <s v="Zimbabwe"/>
    <s v="Harare"/>
    <s v="Maranatha Christian High School"/>
    <s v="Mauritius Campus only"/>
    <n v="0"/>
    <n v="0"/>
    <x v="1"/>
    <n v="0"/>
    <x v="1"/>
  </r>
  <r>
    <x v="3866"/>
    <s v="Application Form [Required]"/>
    <s v="2017 Applicant"/>
    <s v="Withdrawn"/>
    <m/>
    <m/>
    <x v="0"/>
    <m/>
    <m/>
    <m/>
    <x v="0"/>
    <m/>
    <x v="0"/>
    <m/>
    <m/>
    <m/>
    <m/>
    <m/>
    <n v="1"/>
    <n v="1"/>
    <x v="0"/>
    <n v="1"/>
    <x v="0"/>
  </r>
  <r>
    <x v="3867"/>
    <s v="Application Form [Required]"/>
    <s v="2017 Applicant"/>
    <s v="Active"/>
    <s v="F"/>
    <s v="Harare"/>
    <x v="13"/>
    <s v="Zimbabwe"/>
    <s v="English"/>
    <s v="23/10/1999"/>
    <x v="6"/>
    <m/>
    <x v="5"/>
    <s v="BA (Hons) Social Science"/>
    <s v="Zimbabwe"/>
    <s v="Marondera"/>
    <s v="Theydon"/>
    <s v="Rwanda campus only"/>
    <n v="0"/>
    <n v="0"/>
    <x v="1"/>
    <n v="0"/>
    <x v="1"/>
  </r>
  <r>
    <x v="3868"/>
    <s v="Happy to see you again"/>
    <s v="2017 Applicant"/>
    <s v="Archived"/>
    <m/>
    <m/>
    <x v="0"/>
    <m/>
    <m/>
    <m/>
    <x v="0"/>
    <m/>
    <x v="0"/>
    <m/>
    <m/>
    <m/>
    <m/>
    <m/>
    <n v="1"/>
    <n v="1"/>
    <x v="0"/>
    <n v="1"/>
    <x v="0"/>
  </r>
  <r>
    <x v="3869"/>
    <s v="Application Form [Required]"/>
    <s v="2017 Applicant"/>
    <s v="Active"/>
    <s v="F"/>
    <s v="El-Gharbia"/>
    <x v="31"/>
    <s v="Egypt"/>
    <s v="English"/>
    <d v="1999-01-01T00:00:00"/>
    <x v="3"/>
    <m/>
    <x v="5"/>
    <s v="BA (Hons) Business Managment"/>
    <s v="Egypt"/>
    <s v="Cairo"/>
    <s v="Maadi STEM School"/>
    <s v="Both the Mauritian and Rwandan campuses"/>
    <n v="0"/>
    <n v="0"/>
    <x v="1"/>
    <n v="0"/>
    <x v="1"/>
  </r>
  <r>
    <x v="3870"/>
    <s v="2016 Decline"/>
    <s v="2017 Applicant"/>
    <s v="Archived"/>
    <m/>
    <m/>
    <x v="0"/>
    <m/>
    <m/>
    <m/>
    <x v="0"/>
    <m/>
    <x v="0"/>
    <m/>
    <m/>
    <m/>
    <m/>
    <m/>
    <n v="1"/>
    <n v="1"/>
    <x v="0"/>
    <n v="1"/>
    <x v="0"/>
  </r>
  <r>
    <x v="3871"/>
    <s v="2016 Decline"/>
    <s v="2017 Applicant"/>
    <s v="Archived"/>
    <m/>
    <m/>
    <x v="0"/>
    <m/>
    <m/>
    <m/>
    <x v="0"/>
    <m/>
    <x v="0"/>
    <m/>
    <m/>
    <m/>
    <m/>
    <m/>
    <n v="1"/>
    <n v="1"/>
    <x v="0"/>
    <n v="1"/>
    <x v="0"/>
  </r>
  <r>
    <x v="3872"/>
    <s v="2015 Decline"/>
    <s v="2017 Applicant"/>
    <s v="Archived"/>
    <m/>
    <m/>
    <x v="0"/>
    <m/>
    <m/>
    <m/>
    <x v="0"/>
    <m/>
    <x v="0"/>
    <m/>
    <m/>
    <m/>
    <m/>
    <m/>
    <n v="1"/>
    <n v="1"/>
    <x v="0"/>
    <n v="1"/>
    <x v="0"/>
  </r>
  <r>
    <x v="3873"/>
    <s v="Application Form [Required]"/>
    <s v="2017 Applicant"/>
    <s v="Active"/>
    <m/>
    <m/>
    <x v="0"/>
    <m/>
    <m/>
    <m/>
    <x v="0"/>
    <m/>
    <x v="0"/>
    <m/>
    <m/>
    <m/>
    <m/>
    <m/>
    <n v="1"/>
    <n v="1"/>
    <x v="0"/>
    <n v="1"/>
    <x v="0"/>
  </r>
  <r>
    <x v="3874"/>
    <s v="2016 Decline"/>
    <s v="2017 Applicant"/>
    <s v="Archived"/>
    <m/>
    <m/>
    <x v="0"/>
    <m/>
    <m/>
    <m/>
    <x v="0"/>
    <m/>
    <x v="0"/>
    <m/>
    <m/>
    <m/>
    <m/>
    <m/>
    <n v="1"/>
    <n v="1"/>
    <x v="0"/>
    <n v="1"/>
    <x v="0"/>
  </r>
  <r>
    <x v="3875"/>
    <s v="Application Form [Required]"/>
    <s v="2017 Applicant"/>
    <s v="Active"/>
    <s v="F"/>
    <s v="Kisumu"/>
    <x v="2"/>
    <s v="Kenya"/>
    <s v="English"/>
    <d v="1998-12-06T00:00:00"/>
    <x v="1"/>
    <m/>
    <x v="2"/>
    <s v="BA (Hons) Business Managment"/>
    <s v="Kenya"/>
    <s v="Kisumu"/>
    <s v="Rangala girls high school"/>
    <s v="Mauritius Campus only"/>
    <n v="0"/>
    <n v="0"/>
    <x v="1"/>
    <n v="0"/>
    <x v="1"/>
  </r>
  <r>
    <x v="3876"/>
    <s v="Application Form [Required]"/>
    <s v="2017 Applicant"/>
    <s v="Active"/>
    <m/>
    <m/>
    <x v="0"/>
    <m/>
    <m/>
    <m/>
    <x v="0"/>
    <m/>
    <x v="0"/>
    <m/>
    <m/>
    <m/>
    <m/>
    <m/>
    <n v="1"/>
    <n v="1"/>
    <x v="0"/>
    <n v="1"/>
    <x v="0"/>
  </r>
  <r>
    <x v="3877"/>
    <s v="2015 Decline"/>
    <s v="2017 Applicant"/>
    <s v="Archived"/>
    <m/>
    <m/>
    <x v="0"/>
    <m/>
    <m/>
    <m/>
    <x v="0"/>
    <m/>
    <x v="0"/>
    <m/>
    <m/>
    <m/>
    <m/>
    <m/>
    <n v="1"/>
    <n v="1"/>
    <x v="0"/>
    <n v="1"/>
    <x v="0"/>
  </r>
  <r>
    <x v="3878"/>
    <s v="Application Form [Required]"/>
    <s v="2017 Applicant"/>
    <s v="Active"/>
    <s v="F"/>
    <s v="TEMBA"/>
    <x v="6"/>
    <s v="South Africa"/>
    <s v="English"/>
    <d v="1997-09-06T00:00:00"/>
    <x v="3"/>
    <m/>
    <x v="5"/>
    <s v="BA (Hons) Business Managment"/>
    <s v="South Africa"/>
    <s v="TEMBA"/>
    <s v="Ratshepo High School"/>
    <s v="Mauritius Campus only"/>
    <n v="0"/>
    <n v="0"/>
    <x v="1"/>
    <n v="0"/>
    <x v="1"/>
  </r>
  <r>
    <x v="3879"/>
    <s v="2016 Decline"/>
    <s v="2017 Applicant"/>
    <s v="Archived"/>
    <m/>
    <m/>
    <x v="0"/>
    <m/>
    <m/>
    <m/>
    <x v="0"/>
    <m/>
    <x v="0"/>
    <m/>
    <m/>
    <m/>
    <m/>
    <m/>
    <n v="1"/>
    <n v="1"/>
    <x v="0"/>
    <n v="1"/>
    <x v="0"/>
  </r>
  <r>
    <x v="3880"/>
    <s v="Application Form [Required]"/>
    <s v="2017 Applicant"/>
    <s v="Active"/>
    <s v="M"/>
    <s v="KAMPALA"/>
    <x v="3"/>
    <s v="Uganda"/>
    <s v="English"/>
    <s v="15/07/1994"/>
    <x v="3"/>
    <m/>
    <x v="5"/>
    <s v="BSc (Hons) Computing Science"/>
    <s v="Uganda"/>
    <s v="MASAKA"/>
    <s v="MASAKA SECONDARY SCHOOL"/>
    <s v="Both the Mauritian and Rwandan campuses"/>
    <n v="0"/>
    <n v="0"/>
    <x v="1"/>
    <n v="0"/>
    <x v="1"/>
  </r>
  <r>
    <x v="3881"/>
    <s v="Application Form Complete"/>
    <s v="2017 Applicant"/>
    <s v="Active"/>
    <s v="M"/>
    <s v="Kampala"/>
    <x v="3"/>
    <s v="Uganda"/>
    <s v="English"/>
    <s v="29/01/1997"/>
    <x v="3"/>
    <m/>
    <x v="4"/>
    <s v="BA (Hons) Business Managment"/>
    <s v="Uganda"/>
    <s v="KAMPALA"/>
    <s v="LIGHT ACADEMY BOYS SECONDARY SCHOOL"/>
    <s v="Mauritius Campus only"/>
    <n v="0"/>
    <n v="0"/>
    <x v="1"/>
    <n v="0"/>
    <x v="1"/>
  </r>
  <r>
    <x v="3882"/>
    <s v="Declined RD 1"/>
    <s v="2017 Applicant"/>
    <s v="Archived"/>
    <m/>
    <m/>
    <x v="0"/>
    <m/>
    <m/>
    <m/>
    <x v="0"/>
    <m/>
    <x v="0"/>
    <m/>
    <m/>
    <m/>
    <m/>
    <m/>
    <n v="1"/>
    <n v="1"/>
    <x v="0"/>
    <n v="1"/>
    <x v="0"/>
  </r>
  <r>
    <x v="3883"/>
    <s v="Application Form Complete"/>
    <s v="2017 Applicant"/>
    <s v="Active"/>
    <s v="M"/>
    <s v="moshi"/>
    <x v="16"/>
    <s v="Tanzania"/>
    <s v="English"/>
    <s v="30/01/1997"/>
    <x v="4"/>
    <m/>
    <x v="5"/>
    <s v="BA (Hons) Social Science"/>
    <s v="United States"/>
    <s v="Pennsylvania"/>
    <s v="The Keystone School"/>
    <s v="Both the Mauritian and Rwandan campuses"/>
    <n v="0"/>
    <n v="0"/>
    <x v="1"/>
    <n v="0"/>
    <x v="1"/>
  </r>
  <r>
    <x v="3884"/>
    <s v="Application Form Complete"/>
    <s v="2017 Applicant"/>
    <s v="Active"/>
    <s v="M"/>
    <s v="moshi"/>
    <x v="16"/>
    <s v="Tanzania"/>
    <s v="English"/>
    <s v="30/01/1997"/>
    <x v="4"/>
    <m/>
    <x v="5"/>
    <s v="BA (Hons) Social Science"/>
    <s v="United States"/>
    <s v="Pennyslvania"/>
    <s v="Keystone National High School"/>
    <s v="Both the Mauritian and Rwandan campuses"/>
    <n v="0"/>
    <n v="0"/>
    <x v="1"/>
    <n v="0"/>
    <x v="1"/>
  </r>
  <r>
    <x v="3885"/>
    <s v="2015 Decline"/>
    <s v="2017 Applicant"/>
    <s v="Archived"/>
    <m/>
    <m/>
    <x v="0"/>
    <m/>
    <m/>
    <m/>
    <x v="0"/>
    <m/>
    <x v="0"/>
    <m/>
    <m/>
    <m/>
    <m/>
    <m/>
    <n v="1"/>
    <n v="1"/>
    <x v="0"/>
    <n v="1"/>
    <x v="0"/>
  </r>
  <r>
    <x v="3886"/>
    <s v="Application Form [Required]"/>
    <s v="2017 Applicant"/>
    <s v="Active"/>
    <s v="M"/>
    <s v="RUHANGO"/>
    <x v="9"/>
    <s v="Congo, Democratic Republic"/>
    <s v="French"/>
    <s v="20/10/1968"/>
    <x v="3"/>
    <m/>
    <x v="10"/>
    <s v="BA (Hons) Business Managment"/>
    <s v="Congo, Democratic Republic"/>
    <s v="KAMA"/>
    <s v="INSTITUT DE KAMA"/>
    <s v="Mauritius Campus only"/>
    <n v="0"/>
    <n v="0"/>
    <x v="1"/>
    <n v="0"/>
    <x v="1"/>
  </r>
  <r>
    <x v="3887"/>
    <s v="Application Form [Required]"/>
    <s v="2017 Applicant"/>
    <s v="Active"/>
    <s v="M"/>
    <s v="Nairobi"/>
    <x v="2"/>
    <s v="Kenya"/>
    <s v="English"/>
    <d v="1997-01-02T00:00:00"/>
    <x v="3"/>
    <m/>
    <x v="10"/>
    <s v="BA (Hons) Business Managment"/>
    <s v="Kenya"/>
    <s v="Bungoma"/>
    <s v="St. Peter's high school mumias"/>
    <s v="Both the Mauritian and Rwandan campuses"/>
    <n v="0"/>
    <n v="0"/>
    <x v="1"/>
    <n v="0"/>
    <x v="1"/>
  </r>
  <r>
    <x v="3888"/>
    <s v="2016 Decline"/>
    <s v="2017 Applicant"/>
    <s v="Archived"/>
    <m/>
    <m/>
    <x v="0"/>
    <m/>
    <m/>
    <m/>
    <x v="0"/>
    <m/>
    <x v="0"/>
    <m/>
    <m/>
    <m/>
    <m/>
    <m/>
    <n v="1"/>
    <n v="1"/>
    <x v="0"/>
    <n v="1"/>
    <x v="0"/>
  </r>
  <r>
    <x v="3889"/>
    <s v="2015 Decline"/>
    <s v="2017 Applicant"/>
    <s v="Archived"/>
    <m/>
    <m/>
    <x v="0"/>
    <m/>
    <m/>
    <m/>
    <x v="0"/>
    <m/>
    <x v="0"/>
    <m/>
    <m/>
    <m/>
    <m/>
    <m/>
    <n v="1"/>
    <n v="1"/>
    <x v="0"/>
    <n v="1"/>
    <x v="0"/>
  </r>
  <r>
    <x v="3890"/>
    <s v="2016 Decline"/>
    <s v="2017 Applicant"/>
    <s v="Archived"/>
    <m/>
    <m/>
    <x v="0"/>
    <m/>
    <m/>
    <m/>
    <x v="0"/>
    <m/>
    <x v="0"/>
    <m/>
    <m/>
    <m/>
    <m/>
    <m/>
    <n v="1"/>
    <n v="1"/>
    <x v="0"/>
    <n v="1"/>
    <x v="0"/>
  </r>
  <r>
    <x v="3891"/>
    <s v="Application Form [Required]"/>
    <s v="2017 Applicant"/>
    <s v="Active"/>
    <s v="F"/>
    <s v="Harare"/>
    <x v="13"/>
    <s v="Zimbabwe"/>
    <s v="English"/>
    <d v="1998-01-03T00:00:00"/>
    <x v="5"/>
    <m/>
    <x v="3"/>
    <s v="BA (Hons) Business Managment"/>
    <s v="Zimbabwe"/>
    <s v="Harare"/>
    <s v="Harare international School"/>
    <s v="Mauritius Campus only"/>
    <n v="0"/>
    <n v="0"/>
    <x v="1"/>
    <n v="0"/>
    <x v="1"/>
  </r>
  <r>
    <x v="3892"/>
    <s v="Application Form [Required]"/>
    <s v="2017 Applicant"/>
    <s v="Active"/>
    <s v="M"/>
    <s v="Kampala"/>
    <x v="3"/>
    <s v="Uganda"/>
    <s v="English"/>
    <d v="1997-12-03T00:00:00"/>
    <x v="3"/>
    <m/>
    <x v="3"/>
    <s v="BSc (Hons) Computing Science"/>
    <s v="Uganda"/>
    <s v="Jinja"/>
    <s v="Mpumudde High School"/>
    <s v="Both the Mauritian and Rwandan campuses"/>
    <n v="0"/>
    <n v="0"/>
    <x v="1"/>
    <n v="0"/>
    <x v="1"/>
  </r>
  <r>
    <x v="3893"/>
    <s v="2015 Decline"/>
    <s v="2017 Applicant"/>
    <s v="Archived"/>
    <m/>
    <m/>
    <x v="0"/>
    <m/>
    <m/>
    <m/>
    <x v="0"/>
    <m/>
    <x v="0"/>
    <m/>
    <m/>
    <m/>
    <m/>
    <m/>
    <n v="1"/>
    <n v="1"/>
    <x v="0"/>
    <n v="1"/>
    <x v="0"/>
  </r>
  <r>
    <x v="3894"/>
    <s v="Application Form [Required]"/>
    <s v="2017 Applicant"/>
    <s v="Active"/>
    <m/>
    <m/>
    <x v="0"/>
    <m/>
    <m/>
    <m/>
    <x v="0"/>
    <m/>
    <x v="0"/>
    <m/>
    <m/>
    <m/>
    <m/>
    <m/>
    <n v="1"/>
    <n v="1"/>
    <x v="0"/>
    <n v="1"/>
    <x v="0"/>
  </r>
  <r>
    <x v="3895"/>
    <s v="Application Form Complete"/>
    <s v="2017 Applicant"/>
    <s v="Active"/>
    <s v="M"/>
    <s v="Maputo"/>
    <x v="15"/>
    <s v="Mozambique"/>
    <s v="Portuguese"/>
    <d v="1992-03-11T00:00:00"/>
    <x v="2"/>
    <m/>
    <x v="2"/>
    <s v="BEng Electrical Power Systems Engineering"/>
    <s v="Mozambique"/>
    <s v="Maputo"/>
    <s v="Escola Secunadaria de Laulane"/>
    <s v="Mauritius Campus only"/>
    <n v="0"/>
    <n v="0"/>
    <x v="1"/>
    <n v="0"/>
    <x v="1"/>
  </r>
  <r>
    <x v="3896"/>
    <s v="Application Form [Required]"/>
    <s v="2017 Applicant"/>
    <s v="Active"/>
    <s v="M"/>
    <s v="Kigali"/>
    <x v="9"/>
    <s v="Rwanda"/>
    <s v="English"/>
    <d v="1993-01-01T00:00:00"/>
    <x v="1"/>
    <m/>
    <x v="1"/>
    <s v="BSc (Hons) Computing Science"/>
    <s v="Rwanda"/>
    <s v="Kigali"/>
    <s v="IPRC EAST"/>
    <s v="Rwanda campus only"/>
    <n v="0"/>
    <n v="0"/>
    <x v="1"/>
    <n v="0"/>
    <x v="1"/>
  </r>
  <r>
    <x v="3897"/>
    <s v="Application Form [Required]"/>
    <s v="2017 Applicant"/>
    <s v="Active"/>
    <m/>
    <m/>
    <x v="0"/>
    <m/>
    <m/>
    <m/>
    <x v="0"/>
    <m/>
    <x v="0"/>
    <m/>
    <m/>
    <m/>
    <m/>
    <m/>
    <n v="1"/>
    <n v="1"/>
    <x v="0"/>
    <n v="1"/>
    <x v="0"/>
  </r>
  <r>
    <x v="3898"/>
    <s v="Application Form Complete"/>
    <s v="2017 Applicant"/>
    <s v="Active"/>
    <s v="M"/>
    <s v="Kigali"/>
    <x v="9"/>
    <s v="Rwanda"/>
    <s v="English"/>
    <d v="1998-10-06T00:00:00"/>
    <x v="7"/>
    <m/>
    <x v="2"/>
    <s v="BSc (Hons) Computing Science"/>
    <s v="Rwanda"/>
    <s v="Musanze"/>
    <s v="Ecole des Sciences de Musanze"/>
    <s v="Both the Mauritian and Rwandan campuses"/>
    <n v="0"/>
    <n v="0"/>
    <x v="1"/>
    <n v="0"/>
    <x v="1"/>
  </r>
  <r>
    <x v="3899"/>
    <s v="Application Form [Required]"/>
    <s v="2017 Applicant"/>
    <s v="Active"/>
    <s v="M"/>
    <s v="kigali"/>
    <x v="9"/>
    <s v="Rwanda"/>
    <s v="English"/>
    <s v="19/10/1997"/>
    <x v="8"/>
    <m/>
    <x v="7"/>
    <s v="BSc (Hons) Applied Psychology"/>
    <s v="Rwanda"/>
    <s v="KIGALI"/>
    <s v="GLORY SECONDARY SCHOOL"/>
    <s v="Both the Mauritian and Rwandan campuses"/>
    <n v="0"/>
    <n v="0"/>
    <x v="1"/>
    <n v="0"/>
    <x v="1"/>
  </r>
  <r>
    <x v="3900"/>
    <s v="Application Form [Required]"/>
    <s v="2017 Applicant"/>
    <s v="Active"/>
    <m/>
    <m/>
    <x v="0"/>
    <m/>
    <m/>
    <m/>
    <x v="0"/>
    <m/>
    <x v="0"/>
    <m/>
    <m/>
    <m/>
    <m/>
    <m/>
    <n v="1"/>
    <n v="1"/>
    <x v="0"/>
    <n v="1"/>
    <x v="0"/>
  </r>
  <r>
    <x v="3901"/>
    <s v="Application Form Complete"/>
    <s v="2017 Applicant"/>
    <s v="Active"/>
    <s v="M"/>
    <s v="NORTH"/>
    <x v="9"/>
    <s v="Rwanda"/>
    <s v="English"/>
    <d v="1996-01-01T00:00:00"/>
    <x v="8"/>
    <m/>
    <x v="2"/>
    <s v="BA (Hons) Business Managment"/>
    <s v="Rwanda"/>
    <s v="MUSANZE"/>
    <s v="Sonrise high school"/>
    <s v="Rwanda campus only"/>
    <n v="0"/>
    <n v="0"/>
    <x v="1"/>
    <n v="0"/>
    <x v="1"/>
  </r>
  <r>
    <x v="3902"/>
    <s v="Application Form Complete"/>
    <s v="2017 Applicant"/>
    <s v="Active"/>
    <s v="M"/>
    <s v="Butare"/>
    <x v="9"/>
    <s v="Rwanda"/>
    <s v="English"/>
    <d v="1990-01-01T00:00:00"/>
    <x v="5"/>
    <m/>
    <x v="2"/>
    <s v="BA (Hons) Social Science"/>
    <s v="Rwanda"/>
    <s v="Huye"/>
    <s v="College Imena de Runyinya"/>
    <s v="Both the Mauritian and Rwandan campuses"/>
    <n v="0"/>
    <n v="0"/>
    <x v="1"/>
    <n v="0"/>
    <x v="1"/>
  </r>
  <r>
    <x v="3903"/>
    <s v="Application Form [Required]"/>
    <s v="2017 Applicant"/>
    <s v="Active"/>
    <s v="F"/>
    <s v="nyamagabe"/>
    <x v="9"/>
    <s v="Rwanda"/>
    <s v="English"/>
    <s v="27/11/1998"/>
    <x v="1"/>
    <m/>
    <x v="8"/>
    <s v="BA (Hons) Social Science"/>
    <s v="Rwanda"/>
    <s v="kigali"/>
    <s v="FAWE GIRLS'SCHOOL"/>
    <s v="Both the Mauritian and Rwandan campuses"/>
    <n v="0"/>
    <n v="0"/>
    <x v="1"/>
    <n v="0"/>
    <x v="1"/>
  </r>
  <r>
    <x v="3904"/>
    <s v="2016 Decline"/>
    <s v="2017 Applicant"/>
    <s v="Archived"/>
    <m/>
    <m/>
    <x v="0"/>
    <m/>
    <m/>
    <m/>
    <x v="0"/>
    <m/>
    <x v="0"/>
    <m/>
    <m/>
    <m/>
    <m/>
    <m/>
    <n v="1"/>
    <n v="1"/>
    <x v="0"/>
    <n v="1"/>
    <x v="0"/>
  </r>
  <r>
    <x v="3905"/>
    <s v="2016 Decline"/>
    <s v="2017 Applicant"/>
    <s v="Archived"/>
    <m/>
    <m/>
    <x v="0"/>
    <m/>
    <m/>
    <m/>
    <x v="0"/>
    <m/>
    <x v="0"/>
    <m/>
    <m/>
    <m/>
    <m/>
    <m/>
    <n v="1"/>
    <n v="1"/>
    <x v="0"/>
    <n v="1"/>
    <x v="0"/>
  </r>
  <r>
    <x v="3906"/>
    <s v="2016 Decline"/>
    <s v="2017 Applicant"/>
    <s v="Archived"/>
    <m/>
    <m/>
    <x v="0"/>
    <m/>
    <m/>
    <m/>
    <x v="0"/>
    <m/>
    <x v="0"/>
    <m/>
    <m/>
    <m/>
    <m/>
    <m/>
    <n v="1"/>
    <n v="1"/>
    <x v="0"/>
    <n v="1"/>
    <x v="0"/>
  </r>
  <r>
    <x v="3907"/>
    <s v="Application Form [Required]"/>
    <s v="2017 Applicant"/>
    <s v="Active"/>
    <m/>
    <m/>
    <x v="0"/>
    <m/>
    <m/>
    <m/>
    <x v="0"/>
    <m/>
    <x v="0"/>
    <m/>
    <m/>
    <m/>
    <m/>
    <m/>
    <n v="1"/>
    <n v="1"/>
    <x v="0"/>
    <n v="1"/>
    <x v="0"/>
  </r>
  <r>
    <x v="3908"/>
    <s v="Application Form [Required]"/>
    <s v="2017 Applicant"/>
    <s v="Active"/>
    <s v="F"/>
    <s v="kigali"/>
    <x v="9"/>
    <s v="Rwanda"/>
    <s v="English"/>
    <d v="1996-04-12T00:00:00"/>
    <x v="11"/>
    <m/>
    <x v="2"/>
    <s v="BA (Hons) Business Managment"/>
    <s v="Rwanda"/>
    <s v="NGORORERO"/>
    <s v="ESCOM RUCANO"/>
    <s v="Rwanda campus only"/>
    <n v="0"/>
    <n v="0"/>
    <x v="1"/>
    <n v="0"/>
    <x v="1"/>
  </r>
  <r>
    <x v="3909"/>
    <s v="Application Form Complete"/>
    <s v="2017 Applicant"/>
    <s v="Active"/>
    <s v="F"/>
    <s v="Musanze"/>
    <x v="9"/>
    <s v="Rwanda"/>
    <s v="English"/>
    <s v="21/04/1997"/>
    <x v="4"/>
    <m/>
    <x v="5"/>
    <s v="BEng Electrical Power Systems Engineering"/>
    <s v="Rwanda"/>
    <s v="Muhanga"/>
    <s v="GROUPE SCOLAIRE SAINT JOSEPH KABGAYI"/>
    <s v="Both the Mauritian and Rwandan campuses"/>
    <n v="0"/>
    <n v="0"/>
    <x v="1"/>
    <n v="0"/>
    <x v="1"/>
  </r>
  <r>
    <x v="3910"/>
    <s v="Application Form Complete"/>
    <s v="2017 Applicant"/>
    <s v="Active"/>
    <s v="M"/>
    <s v="Muhanga"/>
    <x v="9"/>
    <s v="Rwanda"/>
    <s v="English"/>
    <d v="1996-09-06T00:00:00"/>
    <x v="8"/>
    <m/>
    <x v="1"/>
    <s v="BEng Electrical Power Systems Engineering"/>
    <s v="Rwanda"/>
    <s v="Muhanga city"/>
    <s v="Petit Seminaire Saint Léon de Kabgayi"/>
    <s v="Rwanda campus only"/>
    <n v="0"/>
    <n v="0"/>
    <x v="1"/>
    <n v="0"/>
    <x v="1"/>
  </r>
  <r>
    <x v="3911"/>
    <s v="2016 Decline"/>
    <s v="2017 Applicant"/>
    <s v="Archived"/>
    <m/>
    <m/>
    <x v="0"/>
    <m/>
    <m/>
    <m/>
    <x v="0"/>
    <m/>
    <x v="0"/>
    <m/>
    <m/>
    <m/>
    <m/>
    <m/>
    <n v="1"/>
    <n v="1"/>
    <x v="0"/>
    <n v="1"/>
    <x v="0"/>
  </r>
  <r>
    <x v="3912"/>
    <s v="Application Form Complete"/>
    <s v="2017 Applicant"/>
    <s v="Active"/>
    <s v="M"/>
    <s v="Kigali"/>
    <x v="9"/>
    <s v="Rwanda"/>
    <s v="English"/>
    <d v="1995-01-01T00:00:00"/>
    <x v="3"/>
    <m/>
    <x v="12"/>
    <s v="BEng Electrical Power Systems Engineering"/>
    <s v="Rwanda"/>
    <s v="Kayonza"/>
    <s v="Kayonza modern secondary school"/>
    <s v="Rwanda campus only"/>
    <n v="0"/>
    <n v="0"/>
    <x v="1"/>
    <n v="0"/>
    <x v="1"/>
  </r>
  <r>
    <x v="3913"/>
    <s v="2016 Decline"/>
    <s v="2017 Applicant"/>
    <s v="Archived"/>
    <m/>
    <m/>
    <x v="0"/>
    <m/>
    <m/>
    <m/>
    <x v="0"/>
    <m/>
    <x v="0"/>
    <m/>
    <m/>
    <m/>
    <m/>
    <m/>
    <n v="1"/>
    <n v="1"/>
    <x v="0"/>
    <n v="1"/>
    <x v="0"/>
  </r>
  <r>
    <x v="3914"/>
    <s v="2015 Decline"/>
    <s v="2017 Applicant"/>
    <s v="Archived"/>
    <m/>
    <m/>
    <x v="0"/>
    <m/>
    <m/>
    <m/>
    <x v="0"/>
    <m/>
    <x v="0"/>
    <m/>
    <m/>
    <m/>
    <m/>
    <m/>
    <n v="1"/>
    <n v="1"/>
    <x v="0"/>
    <n v="1"/>
    <x v="0"/>
  </r>
  <r>
    <x v="3915"/>
    <s v="Application Form [Required]"/>
    <s v="2017 Applicant"/>
    <s v="Active"/>
    <s v="F"/>
    <s v="Soweto"/>
    <x v="6"/>
    <s v="South Africa"/>
    <s v="English"/>
    <d v="1996-12-05T00:00:00"/>
    <x v="3"/>
    <m/>
    <x v="7"/>
    <s v="BA (Hons) Business Managment"/>
    <s v="South Africa"/>
    <s v="Johannesburg"/>
    <s v="Roosevelt High School"/>
    <s v="Both the Mauritian and Rwandan campuses"/>
    <n v="0"/>
    <n v="0"/>
    <x v="1"/>
    <n v="0"/>
    <x v="1"/>
  </r>
  <r>
    <x v="3916"/>
    <s v="Application Form [Required]"/>
    <s v="2017 Applicant"/>
    <s v="Active"/>
    <m/>
    <m/>
    <x v="0"/>
    <m/>
    <m/>
    <m/>
    <x v="0"/>
    <m/>
    <x v="0"/>
    <m/>
    <m/>
    <m/>
    <m/>
    <m/>
    <n v="1"/>
    <n v="1"/>
    <x v="0"/>
    <n v="1"/>
    <x v="0"/>
  </r>
  <r>
    <x v="3917"/>
    <s v="Application Form [Required]"/>
    <s v="2017 Applicant"/>
    <s v="Active"/>
    <s v="F"/>
    <s v="Johannesburg"/>
    <x v="6"/>
    <s v="South Africa"/>
    <s v="English"/>
    <d v="1996-12-05T00:00:00"/>
    <x v="3"/>
    <m/>
    <x v="7"/>
    <s v="BA (Hons) Business Managment"/>
    <s v="South Africa"/>
    <s v="Johannesburg"/>
    <s v="Roosevelt High School"/>
    <s v="Both the Mauritian and Rwandan campuses"/>
    <n v="0"/>
    <n v="0"/>
    <x v="1"/>
    <n v="0"/>
    <x v="1"/>
  </r>
  <r>
    <x v="3918"/>
    <s v="2015 Decline"/>
    <s v="2017 Applicant"/>
    <s v="Archived"/>
    <m/>
    <m/>
    <x v="0"/>
    <m/>
    <m/>
    <m/>
    <x v="0"/>
    <m/>
    <x v="0"/>
    <m/>
    <m/>
    <m/>
    <m/>
    <m/>
    <n v="1"/>
    <n v="1"/>
    <x v="0"/>
    <n v="1"/>
    <x v="0"/>
  </r>
  <r>
    <x v="3919"/>
    <s v="Application Form [Required]"/>
    <s v="2017 Applicant"/>
    <s v="Active"/>
    <s v="M"/>
    <s v="Pretoria"/>
    <x v="6"/>
    <s v="South Africa"/>
    <s v="English"/>
    <s v="22/02/1993"/>
    <x v="5"/>
    <m/>
    <x v="2"/>
    <s v="BA (Hons) Social Science"/>
    <s v="South Africa"/>
    <s v="Pretoria"/>
    <s v="Christian Brothers' College Mount Edmund"/>
    <s v="Mauritius Campus only"/>
    <n v="0"/>
    <n v="0"/>
    <x v="1"/>
    <n v="0"/>
    <x v="1"/>
  </r>
  <r>
    <x v="3920"/>
    <s v="Application Form [Required]"/>
    <s v="2017 Applicant"/>
    <s v="Active"/>
    <m/>
    <m/>
    <x v="0"/>
    <m/>
    <m/>
    <m/>
    <x v="0"/>
    <m/>
    <x v="0"/>
    <m/>
    <m/>
    <m/>
    <m/>
    <m/>
    <n v="1"/>
    <n v="1"/>
    <x v="0"/>
    <n v="1"/>
    <x v="0"/>
  </r>
  <r>
    <x v="3921"/>
    <s v="2015 Decline"/>
    <s v="2017 Applicant"/>
    <s v="Archived"/>
    <m/>
    <m/>
    <x v="0"/>
    <m/>
    <m/>
    <m/>
    <x v="0"/>
    <m/>
    <x v="0"/>
    <m/>
    <m/>
    <m/>
    <m/>
    <m/>
    <n v="1"/>
    <n v="1"/>
    <x v="0"/>
    <n v="1"/>
    <x v="0"/>
  </r>
  <r>
    <x v="3922"/>
    <s v="2015 Decline"/>
    <s v="2017 Applicant"/>
    <s v="Archived"/>
    <m/>
    <m/>
    <x v="0"/>
    <m/>
    <m/>
    <m/>
    <x v="0"/>
    <m/>
    <x v="0"/>
    <m/>
    <m/>
    <m/>
    <m/>
    <m/>
    <n v="1"/>
    <n v="1"/>
    <x v="0"/>
    <n v="1"/>
    <x v="0"/>
  </r>
  <r>
    <x v="3923"/>
    <s v="2015 Decline"/>
    <s v="2017 Applicant"/>
    <s v="Archived"/>
    <m/>
    <m/>
    <x v="0"/>
    <m/>
    <m/>
    <m/>
    <x v="0"/>
    <m/>
    <x v="0"/>
    <m/>
    <m/>
    <m/>
    <m/>
    <m/>
    <n v="1"/>
    <n v="1"/>
    <x v="0"/>
    <n v="1"/>
    <x v="0"/>
  </r>
  <r>
    <x v="3924"/>
    <s v="Application Form [Required]"/>
    <s v="2017 Applicant"/>
    <s v="Active"/>
    <s v="F"/>
    <s v="Freetown"/>
    <x v="30"/>
    <s v="Sierra Leone"/>
    <s v="English"/>
    <s v="17/04/1995"/>
    <x v="5"/>
    <m/>
    <x v="11"/>
    <s v="BA (Hons) Business Managment"/>
    <s v="United Kingdom"/>
    <s v="London"/>
    <s v="Ealing Hammersmith and West London College"/>
    <s v="Both the Mauritian and Rwandan campuses"/>
    <n v="0"/>
    <n v="0"/>
    <x v="1"/>
    <n v="0"/>
    <x v="1"/>
  </r>
  <r>
    <x v="3925"/>
    <s v="Application Form Complete"/>
    <s v="2017 Applicant"/>
    <s v="Active"/>
    <s v="F"/>
    <s v="Bujumbura"/>
    <x v="40"/>
    <s v="Burundi"/>
    <s v="English"/>
    <s v="15/03/1996"/>
    <x v="5"/>
    <m/>
    <x v="2"/>
    <s v="BA (Hons) Business Managment"/>
    <s v="Burundi"/>
    <s v="Bujumbura"/>
    <s v="Ecole Saint Michel Archange"/>
    <s v="Mauritius Campus only"/>
    <n v="0"/>
    <n v="0"/>
    <x v="1"/>
    <n v="0"/>
    <x v="1"/>
  </r>
  <r>
    <x v="3926"/>
    <s v="2016 Decline"/>
    <s v="2017 Applicant"/>
    <s v="Archived"/>
    <m/>
    <m/>
    <x v="0"/>
    <m/>
    <m/>
    <m/>
    <x v="0"/>
    <m/>
    <x v="0"/>
    <m/>
    <m/>
    <m/>
    <m/>
    <m/>
    <n v="1"/>
    <n v="1"/>
    <x v="0"/>
    <n v="1"/>
    <x v="0"/>
  </r>
  <r>
    <x v="3927"/>
    <s v="2015 Decline"/>
    <s v="2017 Applicant"/>
    <s v="Archived"/>
    <m/>
    <m/>
    <x v="0"/>
    <m/>
    <m/>
    <m/>
    <x v="0"/>
    <m/>
    <x v="0"/>
    <m/>
    <m/>
    <m/>
    <m/>
    <m/>
    <n v="1"/>
    <n v="1"/>
    <x v="0"/>
    <n v="1"/>
    <x v="0"/>
  </r>
  <r>
    <x v="3928"/>
    <s v="Application Form [Required]"/>
    <s v="2017 Applicant"/>
    <s v="Active"/>
    <s v="M"/>
    <s v="mthatha"/>
    <x v="6"/>
    <s v="Zimbabwe"/>
    <s v="English"/>
    <d v="1999-03-07T00:00:00"/>
    <x v="10"/>
    <m/>
    <x v="13"/>
    <s v="BEng Electrical Power Systems Engineering"/>
    <s v="South Africa"/>
    <s v="Mthatha"/>
    <s v="Khanyisa High School"/>
    <s v="Both the Mauritian and Rwandan campuses"/>
    <n v="0"/>
    <n v="0"/>
    <x v="1"/>
    <n v="0"/>
    <x v="1"/>
  </r>
  <r>
    <x v="3929"/>
    <s v="Application Form [Required]"/>
    <s v="2017 Applicant"/>
    <s v="Active"/>
    <s v="F"/>
    <s v="Harare"/>
    <x v="13"/>
    <s v="Zimbabwe"/>
    <s v="English"/>
    <d v="1998-05-08T00:00:00"/>
    <x v="3"/>
    <m/>
    <x v="9"/>
    <s v="BA (Hons) Business Managment"/>
    <s v="Zimbabwe"/>
    <s v="Masvingo"/>
    <s v="Serima High School"/>
    <s v="Mauritius Campus only"/>
    <n v="0"/>
    <n v="0"/>
    <x v="1"/>
    <n v="0"/>
    <x v="1"/>
  </r>
  <r>
    <x v="3930"/>
    <s v="Application Form [Required]"/>
    <s v="2017 Applicant"/>
    <s v="Active"/>
    <m/>
    <m/>
    <x v="0"/>
    <m/>
    <m/>
    <m/>
    <x v="0"/>
    <m/>
    <x v="0"/>
    <m/>
    <m/>
    <m/>
    <m/>
    <m/>
    <n v="1"/>
    <n v="1"/>
    <x v="0"/>
    <n v="1"/>
    <x v="0"/>
  </r>
  <r>
    <x v="3931"/>
    <s v="2015 Decline"/>
    <s v="2017 Applicant"/>
    <s v="Archived"/>
    <m/>
    <m/>
    <x v="0"/>
    <m/>
    <m/>
    <m/>
    <x v="0"/>
    <m/>
    <x v="0"/>
    <m/>
    <m/>
    <m/>
    <m/>
    <m/>
    <n v="1"/>
    <n v="1"/>
    <x v="0"/>
    <n v="1"/>
    <x v="0"/>
  </r>
  <r>
    <x v="3932"/>
    <s v="2015 Decline"/>
    <s v="2017 Applicant"/>
    <s v="Archived"/>
    <m/>
    <m/>
    <x v="0"/>
    <m/>
    <m/>
    <m/>
    <x v="0"/>
    <m/>
    <x v="0"/>
    <m/>
    <m/>
    <m/>
    <m/>
    <m/>
    <n v="1"/>
    <n v="1"/>
    <x v="0"/>
    <n v="1"/>
    <x v="0"/>
  </r>
  <r>
    <x v="3933"/>
    <s v="Application Form [Required]"/>
    <s v="2017 Applicant"/>
    <s v="Active"/>
    <m/>
    <m/>
    <x v="0"/>
    <m/>
    <m/>
    <m/>
    <x v="0"/>
    <m/>
    <x v="0"/>
    <m/>
    <m/>
    <m/>
    <m/>
    <m/>
    <n v="1"/>
    <n v="1"/>
    <x v="0"/>
    <n v="1"/>
    <x v="0"/>
  </r>
  <r>
    <x v="3934"/>
    <s v="Application Form [Required]"/>
    <s v="2017 Applicant"/>
    <s v="Active"/>
    <m/>
    <m/>
    <x v="0"/>
    <m/>
    <m/>
    <m/>
    <x v="0"/>
    <m/>
    <x v="0"/>
    <m/>
    <m/>
    <m/>
    <m/>
    <m/>
    <n v="1"/>
    <n v="1"/>
    <x v="0"/>
    <n v="1"/>
    <x v="0"/>
  </r>
  <r>
    <x v="3935"/>
    <s v="2016 Decline"/>
    <s v="2017 Applicant"/>
    <s v="Archived"/>
    <m/>
    <m/>
    <x v="0"/>
    <m/>
    <m/>
    <m/>
    <x v="0"/>
    <m/>
    <x v="0"/>
    <m/>
    <m/>
    <m/>
    <m/>
    <m/>
    <n v="1"/>
    <n v="1"/>
    <x v="0"/>
    <n v="1"/>
    <x v="0"/>
  </r>
  <r>
    <x v="3936"/>
    <s v="2015 Decline"/>
    <s v="2017 Applicant"/>
    <s v="Archived"/>
    <m/>
    <m/>
    <x v="0"/>
    <m/>
    <m/>
    <m/>
    <x v="0"/>
    <m/>
    <x v="0"/>
    <m/>
    <m/>
    <m/>
    <m/>
    <m/>
    <n v="1"/>
    <n v="1"/>
    <x v="0"/>
    <n v="1"/>
    <x v="0"/>
  </r>
  <r>
    <x v="3937"/>
    <s v="Application Form Complete"/>
    <s v="2017 Applicant"/>
    <s v="Active"/>
    <s v="F"/>
    <s v="MUSANZE"/>
    <x v="9"/>
    <s v="Rwanda"/>
    <s v="English"/>
    <s v="16/06/1997"/>
    <x v="3"/>
    <m/>
    <x v="2"/>
    <s v="BA (Hons) Business Managment"/>
    <s v="Rwanda"/>
    <s v="Ngororero"/>
    <s v="G.S IBUKA/KABAYA"/>
    <s v="Rwanda campus only"/>
    <n v="0"/>
    <n v="0"/>
    <x v="1"/>
    <n v="0"/>
    <x v="1"/>
  </r>
  <r>
    <x v="3938"/>
    <s v="2016 Decline"/>
    <s v="2017 Applicant"/>
    <s v="Archived"/>
    <m/>
    <m/>
    <x v="0"/>
    <m/>
    <m/>
    <m/>
    <x v="0"/>
    <m/>
    <x v="0"/>
    <m/>
    <m/>
    <m/>
    <m/>
    <m/>
    <n v="1"/>
    <n v="1"/>
    <x v="0"/>
    <n v="1"/>
    <x v="0"/>
  </r>
  <r>
    <x v="3939"/>
    <s v="2015 Decline"/>
    <s v="2017 Applicant"/>
    <s v="Archived"/>
    <m/>
    <m/>
    <x v="0"/>
    <m/>
    <m/>
    <m/>
    <x v="0"/>
    <m/>
    <x v="0"/>
    <m/>
    <m/>
    <m/>
    <m/>
    <m/>
    <n v="1"/>
    <n v="1"/>
    <x v="0"/>
    <n v="1"/>
    <x v="0"/>
  </r>
  <r>
    <x v="3940"/>
    <s v="Application Form [Required]"/>
    <s v="2017 Applicant"/>
    <s v="Active"/>
    <m/>
    <m/>
    <x v="0"/>
    <m/>
    <m/>
    <m/>
    <x v="0"/>
    <m/>
    <x v="0"/>
    <m/>
    <m/>
    <m/>
    <m/>
    <m/>
    <n v="1"/>
    <n v="1"/>
    <x v="0"/>
    <n v="1"/>
    <x v="0"/>
  </r>
  <r>
    <x v="3941"/>
    <s v="2016 Decline"/>
    <s v="2017 Applicant"/>
    <s v="Archived"/>
    <m/>
    <m/>
    <x v="0"/>
    <m/>
    <m/>
    <m/>
    <x v="0"/>
    <m/>
    <x v="0"/>
    <m/>
    <m/>
    <m/>
    <m/>
    <m/>
    <n v="1"/>
    <n v="1"/>
    <x v="0"/>
    <n v="1"/>
    <x v="0"/>
  </r>
  <r>
    <x v="3942"/>
    <s v="2015 Decline"/>
    <s v="2017 Applicant"/>
    <s v="Archived"/>
    <m/>
    <m/>
    <x v="0"/>
    <m/>
    <m/>
    <m/>
    <x v="0"/>
    <m/>
    <x v="0"/>
    <m/>
    <m/>
    <m/>
    <m/>
    <m/>
    <n v="1"/>
    <n v="1"/>
    <x v="0"/>
    <n v="1"/>
    <x v="0"/>
  </r>
  <r>
    <x v="3943"/>
    <s v="Application Form [Required]"/>
    <s v="2017 Applicant"/>
    <s v="Active"/>
    <s v="M"/>
    <s v="Surinam"/>
    <x v="10"/>
    <s v="Mauritius"/>
    <s v="English"/>
    <d v="1999-12-11T00:00:00"/>
    <x v="3"/>
    <m/>
    <x v="3"/>
    <s v="BSc (Hons) Applied Psychology"/>
    <s v="Mauritius"/>
    <s v="Saint aubain"/>
    <s v="Saint aubain sss"/>
    <s v="Both the Mauritian and Rwandan campuses"/>
    <n v="0"/>
    <n v="0"/>
    <x v="1"/>
    <n v="0"/>
    <x v="1"/>
  </r>
  <r>
    <x v="3944"/>
    <s v="2015 Decline"/>
    <s v="2017 Applicant"/>
    <s v="Archived"/>
    <m/>
    <m/>
    <x v="0"/>
    <m/>
    <m/>
    <m/>
    <x v="0"/>
    <m/>
    <x v="0"/>
    <m/>
    <m/>
    <m/>
    <m/>
    <m/>
    <n v="1"/>
    <n v="1"/>
    <x v="0"/>
    <n v="1"/>
    <x v="0"/>
  </r>
  <r>
    <x v="3945"/>
    <s v="2016 Decline"/>
    <s v="2017 Applicant"/>
    <s v="Archived"/>
    <m/>
    <m/>
    <x v="0"/>
    <m/>
    <m/>
    <m/>
    <x v="0"/>
    <m/>
    <x v="0"/>
    <m/>
    <m/>
    <m/>
    <m/>
    <m/>
    <n v="1"/>
    <n v="1"/>
    <x v="0"/>
    <n v="1"/>
    <x v="0"/>
  </r>
  <r>
    <x v="3946"/>
    <s v="2016 Decline"/>
    <s v="2017 Applicant"/>
    <s v="Archived"/>
    <m/>
    <m/>
    <x v="0"/>
    <m/>
    <m/>
    <m/>
    <x v="0"/>
    <m/>
    <x v="0"/>
    <m/>
    <m/>
    <m/>
    <m/>
    <m/>
    <n v="1"/>
    <n v="1"/>
    <x v="0"/>
    <n v="1"/>
    <x v="0"/>
  </r>
  <r>
    <x v="3947"/>
    <s v="Application Form [Required]"/>
    <s v="2017 Applicant"/>
    <s v="Active"/>
    <s v="M"/>
    <s v="Benguela"/>
    <x v="14"/>
    <s v="Angola"/>
    <s v="English"/>
    <d v="1995-01-08T00:00:00"/>
    <x v="11"/>
    <m/>
    <x v="2"/>
    <s v="BEng Electrical Power Systems Engineering"/>
    <s v="Angola"/>
    <s v="Benguela"/>
    <s v="Instututo Medio Politecnico de Benguela"/>
    <s v="Mauritius Campus only"/>
    <n v="0"/>
    <n v="0"/>
    <x v="1"/>
    <n v="0"/>
    <x v="1"/>
  </r>
  <r>
    <x v="3948"/>
    <s v="2016 Enrolled"/>
    <s v="2017 Applicant"/>
    <s v="Archived"/>
    <m/>
    <m/>
    <x v="0"/>
    <m/>
    <m/>
    <m/>
    <x v="0"/>
    <m/>
    <x v="0"/>
    <m/>
    <m/>
    <m/>
    <m/>
    <m/>
    <m/>
    <m/>
    <x v="2"/>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D49EF-4368-9A44-9C0E-D11605EDF5E4}"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45" firstHeaderRow="1" firstDataRow="1" firstDataCol="1" rowPageCount="1" colPageCount="1"/>
  <pivotFields count="23">
    <pivotField showAll="0"/>
    <pivotField showAll="0"/>
    <pivotField showAll="0"/>
    <pivotField showAll="0"/>
    <pivotField showAll="0"/>
    <pivotField showAll="0"/>
    <pivotField axis="axisRow" dataField="1" showAll="0" sortType="descending">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sortType="ascending">
      <items count="7">
        <item x="1"/>
        <item h="1" x="2"/>
        <item h="1" x="4"/>
        <item h="1" x="3"/>
        <item h="1" x="0"/>
        <item h="1" x="5"/>
        <item t="default"/>
      </items>
    </pivotField>
  </pivotFields>
  <rowFields count="1">
    <field x="6"/>
  </rowFields>
  <rowItems count="41">
    <i>
      <x v="15"/>
    </i>
    <i>
      <x v="26"/>
    </i>
    <i>
      <x v="8"/>
    </i>
    <i>
      <x v="25"/>
    </i>
    <i>
      <x v="30"/>
    </i>
    <i>
      <x v="13"/>
    </i>
    <i>
      <x v="33"/>
    </i>
    <i>
      <x v="36"/>
    </i>
    <i>
      <x v="40"/>
    </i>
    <i>
      <x v="39"/>
    </i>
    <i>
      <x v="32"/>
    </i>
    <i>
      <x v="9"/>
    </i>
    <i>
      <x v="17"/>
    </i>
    <i>
      <x v="16"/>
    </i>
    <i>
      <x v="35"/>
    </i>
    <i>
      <x v="10"/>
    </i>
    <i>
      <x v="2"/>
    </i>
    <i>
      <x v="21"/>
    </i>
    <i>
      <x v="19"/>
    </i>
    <i>
      <x v="28"/>
    </i>
    <i>
      <x v="22"/>
    </i>
    <i>
      <x v="14"/>
    </i>
    <i>
      <x v="34"/>
    </i>
    <i>
      <x v="23"/>
    </i>
    <i>
      <x v="29"/>
    </i>
    <i>
      <x v="31"/>
    </i>
    <i>
      <x v="3"/>
    </i>
    <i>
      <x v="6"/>
    </i>
    <i>
      <x v="7"/>
    </i>
    <i>
      <x v="27"/>
    </i>
    <i>
      <x v="4"/>
    </i>
    <i>
      <x v="12"/>
    </i>
    <i>
      <x v="5"/>
    </i>
    <i>
      <x v="24"/>
    </i>
    <i>
      <x v="37"/>
    </i>
    <i>
      <x v="38"/>
    </i>
    <i>
      <x v="11"/>
    </i>
    <i>
      <x v="18"/>
    </i>
    <i>
      <x v="1"/>
    </i>
    <i>
      <x v="20"/>
    </i>
    <i t="grand">
      <x/>
    </i>
  </rowItems>
  <colItems count="1">
    <i/>
  </colItems>
  <pageFields count="1">
    <pageField fld="22" hier="-1"/>
  </pageFields>
  <dataFields count="1">
    <dataField name="Number Of Applicants"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EB67D-E810-7F47-A351-9D37FAF501F2}"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8" firstHeaderRow="1" firstDataRow="1"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showAll="0">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pivotField>
    <pivotField showAll="0"/>
    <pivotField showAll="0"/>
    <pivotField showAll="0"/>
    <pivotField showAll="0">
      <items count="13">
        <item x="10"/>
        <item x="7"/>
        <item x="2"/>
        <item x="1"/>
        <item x="3"/>
        <item x="5"/>
        <item x="6"/>
        <item x="11"/>
        <item x="9"/>
        <item x="4"/>
        <item x="8"/>
        <item x="0"/>
        <item t="default"/>
      </items>
    </pivotField>
    <pivotField showAll="0"/>
    <pivotField axis="axisRow" showAll="0" sortType="descending">
      <items count="15">
        <item x="7"/>
        <item x="10"/>
        <item x="12"/>
        <item x="8"/>
        <item x="1"/>
        <item x="6"/>
        <item x="3"/>
        <item x="13"/>
        <item x="11"/>
        <item x="9"/>
        <item x="4"/>
        <item x="2"/>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12"/>
  </rowFields>
  <rowItems count="14">
    <i>
      <x v="11"/>
    </i>
    <i>
      <x v="12"/>
    </i>
    <i>
      <x v="4"/>
    </i>
    <i>
      <x/>
    </i>
    <i>
      <x v="9"/>
    </i>
    <i>
      <x v="5"/>
    </i>
    <i>
      <x v="3"/>
    </i>
    <i>
      <x v="10"/>
    </i>
    <i>
      <x v="6"/>
    </i>
    <i>
      <x v="1"/>
    </i>
    <i>
      <x v="8"/>
    </i>
    <i>
      <x v="2"/>
    </i>
    <i>
      <x v="7"/>
    </i>
    <i t="grand">
      <x/>
    </i>
  </rowItems>
  <colItems count="1">
    <i/>
  </colItems>
  <pageFields count="1">
    <pageField fld="22" hier="-1"/>
  </pageFields>
  <dataFields count="1">
    <dataField name="Count of Owner"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A3927F-D8CB-8B4E-A737-8DABAFD9A453}"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7:E19" firstHeaderRow="1" firstDataRow="2"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axis="axisRow" showAll="0" sortType="descending">
      <items count="43">
        <item h="1" x="41"/>
        <item h="1" x="24"/>
        <item h="1" x="14"/>
        <item h="1" x="33"/>
        <item h="1" x="25"/>
        <item h="1" x="40"/>
        <item h="1" x="8"/>
        <item h="1" x="26"/>
        <item x="28"/>
        <item h="1" x="31"/>
        <item h="1" x="11"/>
        <item h="1" x="32"/>
        <item h="1" x="5"/>
        <item x="1"/>
        <item h="1" x="22"/>
        <item x="2"/>
        <item h="1" x="18"/>
        <item h="1" x="17"/>
        <item h="1" x="39"/>
        <item h="1" x="27"/>
        <item h="1" x="38"/>
        <item h="1" x="10"/>
        <item h="1" x="23"/>
        <item h="1" x="15"/>
        <item h="1" x="21"/>
        <item x="7"/>
        <item x="9"/>
        <item h="1" x="36"/>
        <item h="1" x="30"/>
        <item h="1" x="34"/>
        <item x="6"/>
        <item h="1" x="20"/>
        <item h="1" x="35"/>
        <item x="16"/>
        <item h="1" x="29"/>
        <item h="1" x="4"/>
        <item x="3"/>
        <item h="1" x="19"/>
        <item h="1" x="37"/>
        <item x="12"/>
        <item x="1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3">
        <item h="1" x="10"/>
        <item h="1" x="7"/>
        <item h="1" x="2"/>
        <item x="1"/>
        <item x="3"/>
        <item h="1" x="5"/>
        <item h="1" x="6"/>
        <item h="1" x="11"/>
        <item h="1" x="9"/>
        <item h="1" x="4"/>
        <item x="8"/>
        <item h="1" x="0"/>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6"/>
  </rowFields>
  <rowItems count="11">
    <i>
      <x v="15"/>
    </i>
    <i>
      <x v="26"/>
    </i>
    <i>
      <x v="25"/>
    </i>
    <i>
      <x v="30"/>
    </i>
    <i>
      <x v="8"/>
    </i>
    <i>
      <x v="13"/>
    </i>
    <i>
      <x v="39"/>
    </i>
    <i>
      <x v="36"/>
    </i>
    <i>
      <x v="33"/>
    </i>
    <i>
      <x v="40"/>
    </i>
    <i t="grand">
      <x/>
    </i>
  </rowItems>
  <colFields count="1">
    <field x="10"/>
  </colFields>
  <colItems count="4">
    <i>
      <x v="3"/>
    </i>
    <i>
      <x v="4"/>
    </i>
    <i>
      <x v="10"/>
    </i>
    <i t="grand">
      <x/>
    </i>
  </colItems>
  <pageFields count="1">
    <pageField fld="22" hier="-1"/>
  </pageFields>
  <dataFields count="1">
    <dataField name="Count of Owner" fld="0" subtotal="count" baseField="0" baseItem="0"/>
  </dataFields>
  <formats count="3">
    <format dxfId="22">
      <pivotArea collapsedLevelsAreSubtotals="1" fieldPosition="0">
        <references count="1">
          <reference field="10" count="1">
            <x v="7"/>
          </reference>
        </references>
      </pivotArea>
    </format>
    <format dxfId="21">
      <pivotArea collapsedLevelsAreSubtotals="1" fieldPosition="0">
        <references count="1">
          <reference field="6" count="10">
            <x v="8"/>
            <x v="13"/>
            <x v="15"/>
            <x v="25"/>
            <x v="26"/>
            <x v="30"/>
            <x v="33"/>
            <x v="36"/>
            <x v="39"/>
            <x v="40"/>
          </reference>
        </references>
      </pivotArea>
    </format>
    <format dxfId="20">
      <pivotArea dataOnly="0" labelOnly="1" fieldPosition="0">
        <references count="1">
          <reference field="6" count="10">
            <x v="8"/>
            <x v="13"/>
            <x v="15"/>
            <x v="25"/>
            <x v="26"/>
            <x v="30"/>
            <x v="33"/>
            <x v="36"/>
            <x v="39"/>
            <x v="40"/>
          </reference>
        </references>
      </pivotArea>
    </format>
  </formats>
  <conditionalFormats count="10">
    <conditionalFormat priority="10">
      <pivotAreas count="1">
        <pivotArea type="data" collapsedLevelsAreSubtotals="1" fieldPosition="0">
          <references count="3">
            <reference field="4294967294" count="1" selected="0">
              <x v="0"/>
            </reference>
            <reference field="6" count="1">
              <x v="15"/>
            </reference>
            <reference field="10" count="11" selected="0">
              <x v="0"/>
              <x v="1"/>
              <x v="2"/>
              <x v="3"/>
              <x v="4"/>
              <x v="5"/>
              <x v="6"/>
              <x v="7"/>
              <x v="8"/>
              <x v="9"/>
              <x v="10"/>
            </reference>
          </references>
        </pivotArea>
      </pivotAreas>
    </conditionalFormat>
    <conditionalFormat priority="9">
      <pivotAreas count="1">
        <pivotArea type="data" collapsedLevelsAreSubtotals="1" fieldPosition="0">
          <references count="3">
            <reference field="4294967294" count="1" selected="0">
              <x v="0"/>
            </reference>
            <reference field="6" count="1">
              <x v="26"/>
            </reference>
            <reference field="10" count="11" selected="0">
              <x v="0"/>
              <x v="1"/>
              <x v="2"/>
              <x v="3"/>
              <x v="4"/>
              <x v="5"/>
              <x v="6"/>
              <x v="7"/>
              <x v="8"/>
              <x v="9"/>
              <x v="10"/>
            </reference>
          </references>
        </pivotArea>
      </pivotAreas>
    </conditionalFormat>
    <conditionalFormat priority="8">
      <pivotAreas count="1">
        <pivotArea type="data" collapsedLevelsAreSubtotals="1" fieldPosition="0">
          <references count="3">
            <reference field="4294967294" count="1" selected="0">
              <x v="0"/>
            </reference>
            <reference field="6" count="1">
              <x v="8"/>
            </reference>
            <reference field="10" count="11" selected="0">
              <x v="0"/>
              <x v="1"/>
              <x v="2"/>
              <x v="3"/>
              <x v="4"/>
              <x v="5"/>
              <x v="6"/>
              <x v="7"/>
              <x v="8"/>
              <x v="9"/>
              <x v="10"/>
            </reference>
          </references>
        </pivotArea>
      </pivotAreas>
    </conditionalFormat>
    <conditionalFormat priority="7">
      <pivotAreas count="1">
        <pivotArea type="data" collapsedLevelsAreSubtotals="1" fieldPosition="0">
          <references count="3">
            <reference field="4294967294" count="1" selected="0">
              <x v="0"/>
            </reference>
            <reference field="6" count="1">
              <x v="25"/>
            </reference>
            <reference field="10" count="11" selected="0">
              <x v="0"/>
              <x v="1"/>
              <x v="2"/>
              <x v="3"/>
              <x v="4"/>
              <x v="5"/>
              <x v="6"/>
              <x v="7"/>
              <x v="8"/>
              <x v="9"/>
              <x v="10"/>
            </reference>
          </references>
        </pivotArea>
      </pivotAreas>
    </conditionalFormat>
    <conditionalFormat priority="6">
      <pivotAreas count="1">
        <pivotArea type="data" collapsedLevelsAreSubtotals="1" fieldPosition="0">
          <references count="3">
            <reference field="4294967294" count="1" selected="0">
              <x v="0"/>
            </reference>
            <reference field="6" count="1">
              <x v="30"/>
            </reference>
            <reference field="10" count="11" selected="0">
              <x v="0"/>
              <x v="1"/>
              <x v="2"/>
              <x v="3"/>
              <x v="4"/>
              <x v="5"/>
              <x v="6"/>
              <x v="7"/>
              <x v="8"/>
              <x v="9"/>
              <x v="10"/>
            </reference>
          </references>
        </pivotArea>
      </pivotAreas>
    </conditionalFormat>
    <conditionalFormat priority="5">
      <pivotAreas count="1">
        <pivotArea type="data" collapsedLevelsAreSubtotals="1" fieldPosition="0">
          <references count="3">
            <reference field="4294967294" count="1" selected="0">
              <x v="0"/>
            </reference>
            <reference field="6" count="1">
              <x v="13"/>
            </reference>
            <reference field="10" count="11" selected="0">
              <x v="0"/>
              <x v="1"/>
              <x v="2"/>
              <x v="3"/>
              <x v="4"/>
              <x v="5"/>
              <x v="6"/>
              <x v="7"/>
              <x v="8"/>
              <x v="9"/>
              <x v="10"/>
            </reference>
          </references>
        </pivotArea>
      </pivotAreas>
    </conditionalFormat>
    <conditionalFormat priority="4">
      <pivotAreas count="1">
        <pivotArea type="data" collapsedLevelsAreSubtotals="1" fieldPosition="0">
          <references count="3">
            <reference field="4294967294" count="1" selected="0">
              <x v="0"/>
            </reference>
            <reference field="6" count="1">
              <x v="33"/>
            </reference>
            <reference field="10" count="11" selected="0">
              <x v="0"/>
              <x v="1"/>
              <x v="2"/>
              <x v="3"/>
              <x v="4"/>
              <x v="5"/>
              <x v="6"/>
              <x v="7"/>
              <x v="8"/>
              <x v="9"/>
              <x v="10"/>
            </reference>
          </references>
        </pivotArea>
      </pivotAreas>
    </conditionalFormat>
    <conditionalFormat priority="3">
      <pivotAreas count="1">
        <pivotArea type="data" collapsedLevelsAreSubtotals="1" fieldPosition="0">
          <references count="3">
            <reference field="4294967294" count="1" selected="0">
              <x v="0"/>
            </reference>
            <reference field="6" count="1">
              <x v="36"/>
            </reference>
            <reference field="10" count="11" selected="0">
              <x v="0"/>
              <x v="1"/>
              <x v="2"/>
              <x v="3"/>
              <x v="4"/>
              <x v="5"/>
              <x v="6"/>
              <x v="7"/>
              <x v="8"/>
              <x v="9"/>
              <x v="10"/>
            </reference>
          </references>
        </pivotArea>
      </pivotAreas>
    </conditionalFormat>
    <conditionalFormat priority="2">
      <pivotAreas count="1">
        <pivotArea type="data" collapsedLevelsAreSubtotals="1" fieldPosition="0">
          <references count="3">
            <reference field="4294967294" count="1" selected="0">
              <x v="0"/>
            </reference>
            <reference field="6" count="1">
              <x v="40"/>
            </reference>
            <reference field="10" count="11" selected="0">
              <x v="0"/>
              <x v="1"/>
              <x v="2"/>
              <x v="3"/>
              <x v="4"/>
              <x v="5"/>
              <x v="6"/>
              <x v="7"/>
              <x v="8"/>
              <x v="9"/>
              <x v="10"/>
            </reference>
          </references>
        </pivotArea>
      </pivotAreas>
    </conditionalFormat>
    <conditionalFormat priority="1">
      <pivotAreas count="1">
        <pivotArea type="data" collapsedLevelsAreSubtotals="1" fieldPosition="0">
          <references count="3">
            <reference field="4294967294" count="1" selected="0">
              <x v="0"/>
            </reference>
            <reference field="6" count="1">
              <x v="39"/>
            </reference>
            <reference field="10" count="11" selected="0">
              <x v="0"/>
              <x v="1"/>
              <x v="2"/>
              <x v="3"/>
              <x v="4"/>
              <x v="5"/>
              <x v="6"/>
              <x v="7"/>
              <x v="8"/>
              <x v="9"/>
              <x v="10"/>
            </reference>
          </references>
        </pivotArea>
      </pivotAreas>
    </conditionalFormat>
  </conditionalFormats>
  <chartFormats count="3">
    <chartFormat chart="6" format="0" series="1">
      <pivotArea type="data" outline="0" fieldPosition="0">
        <references count="2">
          <reference field="4294967294" count="1" selected="0">
            <x v="0"/>
          </reference>
          <reference field="10" count="1" selected="0">
            <x v="3"/>
          </reference>
        </references>
      </pivotArea>
    </chartFormat>
    <chartFormat chart="6" format="1" series="1">
      <pivotArea type="data" outline="0" fieldPosition="0">
        <references count="2">
          <reference field="4294967294" count="1" selected="0">
            <x v="0"/>
          </reference>
          <reference field="10" count="1" selected="0">
            <x v="4"/>
          </reference>
        </references>
      </pivotArea>
    </chartFormat>
    <chartFormat chart="6" format="2"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27BD0-8E41-CD41-9C2D-F5BC9C3B65C2}"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6" firstHeaderRow="1" firstDataRow="1"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showAll="0">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pivotField>
    <pivotField showAll="0"/>
    <pivotField showAll="0"/>
    <pivotField showAll="0"/>
    <pivotField axis="axisRow" showAll="0" sortType="descending">
      <items count="13">
        <item x="10"/>
        <item x="7"/>
        <item x="2"/>
        <item x="1"/>
        <item x="3"/>
        <item x="5"/>
        <item x="6"/>
        <item x="11"/>
        <item x="9"/>
        <item x="4"/>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10"/>
  </rowFields>
  <rowItems count="12">
    <i>
      <x v="4"/>
    </i>
    <i>
      <x v="3"/>
    </i>
    <i>
      <x v="5"/>
    </i>
    <i>
      <x v="10"/>
    </i>
    <i>
      <x v="2"/>
    </i>
    <i>
      <x v="9"/>
    </i>
    <i>
      <x v="8"/>
    </i>
    <i>
      <x v="7"/>
    </i>
    <i>
      <x v="1"/>
    </i>
    <i>
      <x v="6"/>
    </i>
    <i>
      <x/>
    </i>
    <i t="grand">
      <x/>
    </i>
  </rowItems>
  <colItems count="1">
    <i/>
  </colItems>
  <pageFields count="1">
    <pageField fld="22" hier="-1"/>
  </pageFields>
  <dataFields count="1">
    <dataField name="Count of Owner" fld="0" subtotal="count" baseField="0" baseItem="0"/>
  </dataFields>
  <formats count="1">
    <format dxfId="23">
      <pivotArea collapsedLevelsAreSubtotals="1" fieldPosition="0">
        <references count="1">
          <reference field="10" count="1">
            <x v="7"/>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cholarship-positions.com/" TargetMode="External"/><Relationship Id="rId1" Type="http://schemas.openxmlformats.org/officeDocument/2006/relationships/hyperlink" Target="http://scholarship-positions.com/entrepreneurial-leadership-full-tuition-scholarship-africans-african-leadership-university/2017/05/20/"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cholarship-positions.com/entrepreneurial-leadership-full-tuition-scholarship-africans-african-leadership-university/2017/05/20/" TargetMode="External"/><Relationship Id="rId1" Type="http://schemas.openxmlformats.org/officeDocument/2006/relationships/hyperlink" Target="http://scholarship-positions.com/" TargetMode="Externa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cholarship-positions.com/entrepreneurial-leadership-full-tuition-scholarship-africans-african-leadership-university/2017/05/20/" TargetMode="External"/><Relationship Id="rId1" Type="http://schemas.openxmlformats.org/officeDocument/2006/relationships/hyperlink" Target="http://scholarship-positions.com/"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B040-9FEA-CF4A-9A09-C266725B5E1A}">
  <sheetPr>
    <outlinePr summaryBelow="0" summaryRight="0"/>
  </sheetPr>
  <dimension ref="A1:Y3950"/>
  <sheetViews>
    <sheetView topLeftCell="K1" workbookViewId="0">
      <selection activeCell="U1" sqref="U1"/>
    </sheetView>
  </sheetViews>
  <sheetFormatPr baseColWidth="10" defaultColWidth="14.5" defaultRowHeight="15.75" customHeight="1" x14ac:dyDescent="0.15"/>
  <cols>
    <col min="2" max="2" width="22.83203125" bestFit="1" customWidth="1"/>
  </cols>
  <sheetData>
    <row r="1" spans="1:25" ht="15.75" customHeight="1"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16" t="s">
        <v>20</v>
      </c>
      <c r="V1" s="4"/>
      <c r="W1" s="4"/>
      <c r="X1" s="4"/>
      <c r="Y1" s="4"/>
    </row>
    <row r="2" spans="1:25" ht="15.75" customHeight="1" x14ac:dyDescent="0.15">
      <c r="A2" s="8" t="s">
        <v>21</v>
      </c>
      <c r="B2" s="8" t="s">
        <v>22</v>
      </c>
      <c r="C2" s="8" t="s">
        <v>23</v>
      </c>
      <c r="D2" s="8" t="s">
        <v>24</v>
      </c>
      <c r="E2" s="8"/>
      <c r="F2" s="8"/>
      <c r="G2" s="8"/>
      <c r="H2" s="8"/>
      <c r="I2" s="8"/>
      <c r="J2" s="8"/>
      <c r="K2" s="8"/>
      <c r="L2" s="8"/>
      <c r="M2" s="8"/>
      <c r="N2" s="8"/>
      <c r="O2" s="8"/>
      <c r="P2" s="8"/>
      <c r="Q2" s="8"/>
      <c r="R2" s="8"/>
      <c r="S2" s="8"/>
      <c r="T2" s="8"/>
      <c r="U2" s="8"/>
      <c r="V2" s="8"/>
      <c r="W2" s="8"/>
      <c r="X2" s="8"/>
      <c r="Y2" s="8"/>
    </row>
    <row r="3" spans="1:25" ht="15.75" customHeight="1" x14ac:dyDescent="0.15">
      <c r="A3" s="8" t="s">
        <v>25</v>
      </c>
      <c r="B3" s="8" t="s">
        <v>22</v>
      </c>
      <c r="C3" s="8" t="s">
        <v>23</v>
      </c>
      <c r="D3" s="8" t="s">
        <v>24</v>
      </c>
      <c r="E3" s="8"/>
      <c r="F3" s="8"/>
      <c r="G3" s="8"/>
      <c r="H3" s="8"/>
      <c r="I3" s="8"/>
      <c r="J3" s="8"/>
      <c r="K3" s="8"/>
      <c r="L3" s="8"/>
      <c r="M3" s="8"/>
      <c r="N3" s="8"/>
      <c r="O3" s="8"/>
      <c r="P3" s="8"/>
      <c r="Q3" s="8"/>
      <c r="R3" s="8"/>
      <c r="S3" s="8"/>
      <c r="T3" s="8"/>
      <c r="U3" s="8"/>
      <c r="V3" s="8"/>
      <c r="W3" s="8"/>
      <c r="X3" s="8"/>
      <c r="Y3" s="8"/>
    </row>
    <row r="4" spans="1:25" ht="15.75" customHeight="1" x14ac:dyDescent="0.15">
      <c r="A4" s="8" t="s">
        <v>26</v>
      </c>
      <c r="B4" s="8" t="s">
        <v>22</v>
      </c>
      <c r="C4" s="8" t="s">
        <v>23</v>
      </c>
      <c r="D4" s="8" t="s">
        <v>24</v>
      </c>
      <c r="E4" s="8"/>
      <c r="F4" s="8"/>
      <c r="G4" s="8"/>
      <c r="H4" s="8"/>
      <c r="I4" s="8"/>
      <c r="J4" s="8"/>
      <c r="K4" s="8"/>
      <c r="L4" s="8"/>
      <c r="M4" s="8"/>
      <c r="N4" s="8"/>
      <c r="O4" s="8"/>
      <c r="P4" s="8"/>
      <c r="Q4" s="8"/>
      <c r="R4" s="8"/>
      <c r="S4" s="8"/>
      <c r="T4" s="8"/>
      <c r="U4" s="8"/>
      <c r="V4" s="8"/>
      <c r="W4" s="8"/>
      <c r="X4" s="8"/>
      <c r="Y4" s="8"/>
    </row>
    <row r="5" spans="1:25" ht="15.75" customHeight="1" x14ac:dyDescent="0.15">
      <c r="A5" s="8" t="s">
        <v>27</v>
      </c>
      <c r="B5" s="8" t="s">
        <v>28</v>
      </c>
      <c r="C5" s="8" t="s">
        <v>23</v>
      </c>
      <c r="D5" s="8" t="s">
        <v>29</v>
      </c>
      <c r="E5" s="8" t="s">
        <v>30</v>
      </c>
      <c r="F5" s="8" t="s">
        <v>31</v>
      </c>
      <c r="G5" s="8" t="s">
        <v>32</v>
      </c>
      <c r="H5" s="8" t="s">
        <v>32</v>
      </c>
      <c r="I5" s="8" t="s">
        <v>33</v>
      </c>
      <c r="J5" s="6">
        <v>31207</v>
      </c>
      <c r="K5" s="8" t="s">
        <v>34</v>
      </c>
      <c r="L5" s="8"/>
      <c r="M5" s="8" t="s">
        <v>35</v>
      </c>
      <c r="N5" s="8" t="s">
        <v>36</v>
      </c>
      <c r="O5" s="8"/>
      <c r="P5" s="8"/>
      <c r="Q5" s="8" t="s">
        <v>32</v>
      </c>
      <c r="R5" s="8" t="s">
        <v>37</v>
      </c>
      <c r="S5" s="8" t="s">
        <v>38</v>
      </c>
      <c r="T5" s="8" t="s">
        <v>39</v>
      </c>
      <c r="U5" s="8"/>
      <c r="V5" s="8"/>
      <c r="W5" s="8"/>
      <c r="X5" s="8"/>
      <c r="Y5" s="8"/>
    </row>
    <row r="6" spans="1:25" ht="15.75" customHeight="1" x14ac:dyDescent="0.15">
      <c r="A6" s="8" t="s">
        <v>40</v>
      </c>
      <c r="B6" s="8" t="s">
        <v>22</v>
      </c>
      <c r="C6" s="8" t="s">
        <v>23</v>
      </c>
      <c r="D6" s="8" t="s">
        <v>24</v>
      </c>
      <c r="E6" s="8"/>
      <c r="F6" s="8"/>
      <c r="G6" s="8"/>
      <c r="H6" s="8"/>
      <c r="I6" s="8"/>
      <c r="J6" s="8"/>
      <c r="K6" s="8"/>
      <c r="L6" s="8"/>
      <c r="M6" s="8"/>
      <c r="N6" s="8"/>
      <c r="O6" s="8"/>
      <c r="P6" s="8"/>
      <c r="Q6" s="8"/>
      <c r="R6" s="8"/>
      <c r="S6" s="8"/>
      <c r="T6" s="8"/>
      <c r="U6" s="8"/>
      <c r="V6" s="8"/>
      <c r="W6" s="8"/>
      <c r="X6" s="8"/>
      <c r="Y6" s="8"/>
    </row>
    <row r="7" spans="1:25" ht="15.75" customHeight="1" x14ac:dyDescent="0.15">
      <c r="A7" s="8" t="s">
        <v>41</v>
      </c>
      <c r="B7" s="8" t="s">
        <v>22</v>
      </c>
      <c r="C7" s="8" t="s">
        <v>23</v>
      </c>
      <c r="D7" s="8" t="s">
        <v>24</v>
      </c>
      <c r="E7" s="8"/>
      <c r="F7" s="8"/>
      <c r="G7" s="8"/>
      <c r="H7" s="8"/>
      <c r="I7" s="8"/>
      <c r="J7" s="8"/>
      <c r="K7" s="8"/>
      <c r="L7" s="8"/>
      <c r="M7" s="8"/>
      <c r="N7" s="8"/>
      <c r="O7" s="8"/>
      <c r="P7" s="8"/>
      <c r="Q7" s="8"/>
      <c r="R7" s="8"/>
      <c r="S7" s="8"/>
      <c r="T7" s="8"/>
      <c r="U7" s="8"/>
      <c r="V7" s="8"/>
      <c r="W7" s="8"/>
      <c r="X7" s="8"/>
      <c r="Y7" s="8"/>
    </row>
    <row r="8" spans="1:25" ht="15.75" customHeight="1" x14ac:dyDescent="0.15">
      <c r="A8" s="8" t="s">
        <v>42</v>
      </c>
      <c r="B8" s="8" t="s">
        <v>22</v>
      </c>
      <c r="C8" s="8" t="s">
        <v>23</v>
      </c>
      <c r="D8" s="8" t="s">
        <v>24</v>
      </c>
      <c r="E8" s="8"/>
      <c r="F8" s="8"/>
      <c r="G8" s="8"/>
      <c r="H8" s="8"/>
      <c r="I8" s="8"/>
      <c r="J8" s="8"/>
      <c r="K8" s="8"/>
      <c r="L8" s="8"/>
      <c r="M8" s="8"/>
      <c r="N8" s="8"/>
      <c r="O8" s="8"/>
      <c r="P8" s="8"/>
      <c r="Q8" s="8"/>
      <c r="R8" s="8"/>
      <c r="S8" s="8"/>
      <c r="T8" s="8"/>
      <c r="U8" s="8"/>
      <c r="V8" s="8"/>
      <c r="W8" s="8"/>
      <c r="X8" s="8"/>
      <c r="Y8" s="8"/>
    </row>
    <row r="9" spans="1:25" ht="15.75" customHeight="1" x14ac:dyDescent="0.15">
      <c r="A9" s="8" t="s">
        <v>43</v>
      </c>
      <c r="B9" s="8" t="s">
        <v>28</v>
      </c>
      <c r="C9" s="8" t="s">
        <v>23</v>
      </c>
      <c r="D9" s="8" t="s">
        <v>29</v>
      </c>
      <c r="E9" s="8" t="s">
        <v>30</v>
      </c>
      <c r="F9" s="8" t="s">
        <v>44</v>
      </c>
      <c r="G9" s="8" t="s">
        <v>45</v>
      </c>
      <c r="H9" s="8" t="s">
        <v>45</v>
      </c>
      <c r="I9" s="8" t="s">
        <v>33</v>
      </c>
      <c r="J9" s="8" t="s">
        <v>46</v>
      </c>
      <c r="K9" s="8" t="s">
        <v>47</v>
      </c>
      <c r="L9" s="8"/>
      <c r="M9" s="8" t="s">
        <v>48</v>
      </c>
      <c r="N9" s="8" t="s">
        <v>36</v>
      </c>
      <c r="O9" s="8"/>
      <c r="P9" s="8"/>
      <c r="Q9" s="8" t="s">
        <v>45</v>
      </c>
      <c r="R9" s="8" t="s">
        <v>49</v>
      </c>
      <c r="S9" s="8" t="s">
        <v>50</v>
      </c>
      <c r="T9" s="8" t="s">
        <v>39</v>
      </c>
      <c r="U9" s="8"/>
      <c r="V9" s="8"/>
      <c r="W9" s="8"/>
      <c r="X9" s="8"/>
      <c r="Y9" s="8"/>
    </row>
    <row r="10" spans="1:25" ht="15.75" customHeight="1" x14ac:dyDescent="0.15">
      <c r="A10" s="8" t="s">
        <v>51</v>
      </c>
      <c r="B10" s="8" t="s">
        <v>28</v>
      </c>
      <c r="C10" s="8" t="s">
        <v>23</v>
      </c>
      <c r="D10" s="8" t="s">
        <v>29</v>
      </c>
      <c r="E10" s="8"/>
      <c r="F10" s="8"/>
      <c r="G10" s="8"/>
      <c r="H10" s="8"/>
      <c r="I10" s="8"/>
      <c r="J10" s="8"/>
      <c r="K10" s="8"/>
      <c r="L10" s="8"/>
      <c r="M10" s="8"/>
      <c r="N10" s="8"/>
      <c r="O10" s="8"/>
      <c r="P10" s="8"/>
      <c r="Q10" s="8"/>
      <c r="R10" s="8"/>
      <c r="S10" s="8"/>
      <c r="T10" s="8"/>
      <c r="U10" s="8"/>
      <c r="V10" s="8"/>
      <c r="W10" s="8"/>
      <c r="X10" s="8"/>
      <c r="Y10" s="8"/>
    </row>
    <row r="11" spans="1:25" ht="15.75" customHeight="1" x14ac:dyDescent="0.15">
      <c r="A11" s="8" t="s">
        <v>52</v>
      </c>
      <c r="B11" s="8" t="s">
        <v>28</v>
      </c>
      <c r="C11" s="8" t="s">
        <v>23</v>
      </c>
      <c r="D11" s="8" t="s">
        <v>29</v>
      </c>
      <c r="E11" s="8"/>
      <c r="F11" s="8"/>
      <c r="G11" s="8"/>
      <c r="H11" s="8"/>
      <c r="I11" s="8"/>
      <c r="J11" s="8"/>
      <c r="K11" s="8"/>
      <c r="L11" s="8"/>
      <c r="M11" s="8"/>
      <c r="N11" s="8"/>
      <c r="O11" s="8"/>
      <c r="P11" s="8"/>
      <c r="Q11" s="8"/>
      <c r="R11" s="8"/>
      <c r="S11" s="8"/>
      <c r="T11" s="8"/>
      <c r="U11" s="8"/>
      <c r="V11" s="8"/>
      <c r="W11" s="8"/>
      <c r="X11" s="8"/>
      <c r="Y11" s="8"/>
    </row>
    <row r="12" spans="1:25" ht="15.75" customHeight="1" x14ac:dyDescent="0.15">
      <c r="A12" s="8" t="s">
        <v>53</v>
      </c>
      <c r="B12" s="8" t="s">
        <v>28</v>
      </c>
      <c r="C12" s="8" t="s">
        <v>23</v>
      </c>
      <c r="D12" s="8" t="s">
        <v>29</v>
      </c>
      <c r="E12" s="8" t="s">
        <v>54</v>
      </c>
      <c r="F12" s="8" t="s">
        <v>55</v>
      </c>
      <c r="G12" s="8" t="s">
        <v>56</v>
      </c>
      <c r="H12" s="8" t="s">
        <v>56</v>
      </c>
      <c r="I12" s="8" t="s">
        <v>33</v>
      </c>
      <c r="J12" s="6">
        <v>36106</v>
      </c>
      <c r="K12" s="8" t="s">
        <v>57</v>
      </c>
      <c r="L12" s="8"/>
      <c r="M12" s="8" t="s">
        <v>35</v>
      </c>
      <c r="N12" s="8" t="s">
        <v>58</v>
      </c>
      <c r="O12" s="8"/>
      <c r="P12" s="8"/>
      <c r="Q12" s="8" t="s">
        <v>56</v>
      </c>
      <c r="R12" s="8" t="s">
        <v>59</v>
      </c>
      <c r="S12" s="8" t="s">
        <v>60</v>
      </c>
      <c r="T12" s="8" t="s">
        <v>61</v>
      </c>
      <c r="U12" s="8"/>
      <c r="V12" s="8"/>
      <c r="W12" s="8"/>
      <c r="X12" s="8"/>
      <c r="Y12" s="8"/>
    </row>
    <row r="13" spans="1:25" ht="15.75" customHeight="1" x14ac:dyDescent="0.15">
      <c r="A13" s="8" t="s">
        <v>62</v>
      </c>
      <c r="B13" s="8" t="s">
        <v>63</v>
      </c>
      <c r="C13" s="8" t="s">
        <v>23</v>
      </c>
      <c r="D13" s="8" t="s">
        <v>29</v>
      </c>
      <c r="E13" s="8" t="s">
        <v>54</v>
      </c>
      <c r="F13" s="8" t="s">
        <v>64</v>
      </c>
      <c r="G13" s="8" t="s">
        <v>65</v>
      </c>
      <c r="H13" s="8" t="s">
        <v>65</v>
      </c>
      <c r="I13" s="8" t="s">
        <v>33</v>
      </c>
      <c r="J13" s="8" t="s">
        <v>66</v>
      </c>
      <c r="K13" s="8" t="s">
        <v>57</v>
      </c>
      <c r="L13" s="8"/>
      <c r="M13" s="8" t="s">
        <v>67</v>
      </c>
      <c r="N13" s="8" t="s">
        <v>36</v>
      </c>
      <c r="O13" s="8"/>
      <c r="P13" s="8"/>
      <c r="Q13" s="8" t="s">
        <v>65</v>
      </c>
      <c r="R13" s="8" t="s">
        <v>68</v>
      </c>
      <c r="S13" s="8" t="s">
        <v>69</v>
      </c>
      <c r="T13" s="8" t="s">
        <v>70</v>
      </c>
      <c r="U13" s="8" t="s">
        <v>71</v>
      </c>
      <c r="V13" s="8"/>
      <c r="W13" s="8"/>
      <c r="X13" s="8"/>
      <c r="Y13" s="8"/>
    </row>
    <row r="14" spans="1:25" ht="15.75" customHeight="1" x14ac:dyDescent="0.15">
      <c r="A14" s="8" t="s">
        <v>72</v>
      </c>
      <c r="B14" s="8" t="s">
        <v>22</v>
      </c>
      <c r="C14" s="8" t="s">
        <v>23</v>
      </c>
      <c r="D14" s="8" t="s">
        <v>24</v>
      </c>
      <c r="E14" s="8"/>
      <c r="F14" s="8"/>
      <c r="G14" s="8"/>
      <c r="H14" s="8"/>
      <c r="I14" s="8"/>
      <c r="J14" s="8"/>
      <c r="K14" s="8"/>
      <c r="L14" s="8"/>
      <c r="M14" s="8"/>
      <c r="N14" s="8"/>
      <c r="O14" s="8"/>
      <c r="P14" s="8"/>
      <c r="Q14" s="8"/>
      <c r="R14" s="8"/>
      <c r="S14" s="8"/>
      <c r="T14" s="8"/>
      <c r="U14" s="8"/>
      <c r="V14" s="8"/>
      <c r="W14" s="8"/>
      <c r="X14" s="8"/>
      <c r="Y14" s="8"/>
    </row>
    <row r="15" spans="1:25" ht="15.75" customHeight="1" x14ac:dyDescent="0.15">
      <c r="A15" s="8" t="s">
        <v>73</v>
      </c>
      <c r="B15" s="8" t="s">
        <v>22</v>
      </c>
      <c r="C15" s="8" t="s">
        <v>23</v>
      </c>
      <c r="D15" s="8" t="s">
        <v>24</v>
      </c>
      <c r="E15" s="8"/>
      <c r="F15" s="8"/>
      <c r="G15" s="8"/>
      <c r="H15" s="8"/>
      <c r="I15" s="8"/>
      <c r="J15" s="8"/>
      <c r="K15" s="8"/>
      <c r="L15" s="8"/>
      <c r="M15" s="8"/>
      <c r="N15" s="8"/>
      <c r="O15" s="8"/>
      <c r="P15" s="8"/>
      <c r="Q15" s="8"/>
      <c r="R15" s="8"/>
      <c r="S15" s="8"/>
      <c r="T15" s="8"/>
      <c r="U15" s="8"/>
      <c r="V15" s="8"/>
      <c r="W15" s="8"/>
      <c r="X15" s="8"/>
      <c r="Y15" s="8"/>
    </row>
    <row r="16" spans="1:25" ht="15.75" customHeight="1" x14ac:dyDescent="0.15">
      <c r="A16" s="8" t="s">
        <v>74</v>
      </c>
      <c r="B16" s="8" t="s">
        <v>63</v>
      </c>
      <c r="C16" s="8" t="s">
        <v>23</v>
      </c>
      <c r="D16" s="8" t="s">
        <v>29</v>
      </c>
      <c r="E16" s="8" t="s">
        <v>54</v>
      </c>
      <c r="F16" s="8" t="s">
        <v>75</v>
      </c>
      <c r="G16" s="8" t="s">
        <v>76</v>
      </c>
      <c r="H16" s="8" t="s">
        <v>76</v>
      </c>
      <c r="I16" s="8" t="s">
        <v>33</v>
      </c>
      <c r="J16" s="8" t="s">
        <v>77</v>
      </c>
      <c r="K16" s="8" t="s">
        <v>78</v>
      </c>
      <c r="L16" s="8"/>
      <c r="M16" s="8" t="s">
        <v>48</v>
      </c>
      <c r="N16" s="8" t="s">
        <v>58</v>
      </c>
      <c r="O16" s="8"/>
      <c r="P16" s="8"/>
      <c r="Q16" s="8" t="s">
        <v>76</v>
      </c>
      <c r="R16" s="8" t="s">
        <v>79</v>
      </c>
      <c r="S16" s="8" t="s">
        <v>80</v>
      </c>
      <c r="T16" s="8" t="s">
        <v>39</v>
      </c>
      <c r="U16" s="8"/>
      <c r="V16" s="8"/>
      <c r="W16" s="8"/>
      <c r="X16" s="8"/>
      <c r="Y16" s="8"/>
    </row>
    <row r="17" spans="1:25" ht="15.75" customHeight="1" x14ac:dyDescent="0.15">
      <c r="A17" s="8" t="s">
        <v>81</v>
      </c>
      <c r="B17" s="8" t="s">
        <v>28</v>
      </c>
      <c r="C17" s="8" t="s">
        <v>23</v>
      </c>
      <c r="D17" s="8" t="s">
        <v>29</v>
      </c>
      <c r="E17" s="8"/>
      <c r="F17" s="8"/>
      <c r="G17" s="8"/>
      <c r="H17" s="8"/>
      <c r="I17" s="8"/>
      <c r="J17" s="8"/>
      <c r="K17" s="8"/>
      <c r="L17" s="8"/>
      <c r="M17" s="8"/>
      <c r="N17" s="8"/>
      <c r="O17" s="8"/>
      <c r="P17" s="8"/>
      <c r="Q17" s="8"/>
      <c r="R17" s="8"/>
      <c r="S17" s="8"/>
      <c r="T17" s="8"/>
      <c r="U17" s="8"/>
      <c r="V17" s="8"/>
      <c r="W17" s="8"/>
      <c r="X17" s="8"/>
      <c r="Y17" s="8"/>
    </row>
    <row r="18" spans="1:25" ht="15.75" customHeight="1" x14ac:dyDescent="0.15">
      <c r="A18" s="8" t="s">
        <v>82</v>
      </c>
      <c r="B18" s="8" t="s">
        <v>63</v>
      </c>
      <c r="C18" s="8" t="s">
        <v>83</v>
      </c>
      <c r="D18" s="8" t="s">
        <v>29</v>
      </c>
      <c r="E18" s="8"/>
      <c r="F18" s="8"/>
      <c r="G18" s="8"/>
      <c r="H18" s="8"/>
      <c r="I18" s="8"/>
      <c r="J18" s="8"/>
      <c r="K18" s="8"/>
      <c r="L18" s="8"/>
      <c r="M18" s="8"/>
      <c r="N18" s="8"/>
      <c r="O18" s="8"/>
      <c r="P18" s="8"/>
      <c r="Q18" s="8"/>
      <c r="R18" s="8"/>
      <c r="S18" s="8"/>
      <c r="T18" s="8"/>
      <c r="U18" s="8"/>
      <c r="V18" s="7"/>
      <c r="W18" s="8"/>
      <c r="X18" s="8"/>
      <c r="Y18" s="8"/>
    </row>
    <row r="19" spans="1:25" ht="15.75" customHeight="1" x14ac:dyDescent="0.15">
      <c r="A19" s="8" t="s">
        <v>84</v>
      </c>
      <c r="B19" s="8" t="s">
        <v>28</v>
      </c>
      <c r="C19" s="8" t="s">
        <v>23</v>
      </c>
      <c r="D19" s="8" t="s">
        <v>29</v>
      </c>
      <c r="E19" s="8" t="s">
        <v>54</v>
      </c>
      <c r="F19" s="8" t="s">
        <v>85</v>
      </c>
      <c r="G19" s="8" t="s">
        <v>86</v>
      </c>
      <c r="H19" s="8" t="s">
        <v>86</v>
      </c>
      <c r="I19" s="8" t="s">
        <v>33</v>
      </c>
      <c r="J19" s="6">
        <v>36318</v>
      </c>
      <c r="K19" s="8" t="s">
        <v>57</v>
      </c>
      <c r="L19" s="8"/>
      <c r="M19" s="8" t="s">
        <v>87</v>
      </c>
      <c r="N19" s="8" t="s">
        <v>88</v>
      </c>
      <c r="O19" s="8"/>
      <c r="P19" s="8"/>
      <c r="Q19" s="8" t="s">
        <v>86</v>
      </c>
      <c r="R19" s="8" t="s">
        <v>85</v>
      </c>
      <c r="S19" s="8" t="s">
        <v>89</v>
      </c>
      <c r="T19" s="8" t="s">
        <v>39</v>
      </c>
      <c r="U19" s="8"/>
      <c r="V19" s="8"/>
      <c r="W19" s="8"/>
      <c r="X19" s="8"/>
      <c r="Y19" s="8"/>
    </row>
    <row r="20" spans="1:25" ht="15.75" customHeight="1" x14ac:dyDescent="0.15">
      <c r="A20" s="8" t="s">
        <v>90</v>
      </c>
      <c r="B20" s="8" t="s">
        <v>91</v>
      </c>
      <c r="C20" s="8" t="s">
        <v>83</v>
      </c>
      <c r="D20" s="8" t="s">
        <v>29</v>
      </c>
      <c r="E20" s="8"/>
      <c r="F20" s="8"/>
      <c r="G20" s="8"/>
      <c r="H20" s="8"/>
      <c r="I20" s="8"/>
      <c r="J20" s="8"/>
      <c r="K20" s="8"/>
      <c r="L20" s="8"/>
      <c r="M20" s="8"/>
      <c r="N20" s="8"/>
      <c r="O20" s="8"/>
      <c r="P20" s="8"/>
      <c r="Q20" s="8"/>
      <c r="R20" s="8"/>
      <c r="S20" s="8"/>
      <c r="T20" s="8"/>
      <c r="U20" s="8"/>
      <c r="V20" s="8"/>
      <c r="W20" s="8"/>
      <c r="X20" s="8"/>
      <c r="Y20" s="8"/>
    </row>
    <row r="21" spans="1:25" ht="15.75" customHeight="1" x14ac:dyDescent="0.15">
      <c r="A21" s="8" t="s">
        <v>92</v>
      </c>
      <c r="B21" s="8" t="s">
        <v>22</v>
      </c>
      <c r="C21" s="8" t="s">
        <v>23</v>
      </c>
      <c r="D21" s="8" t="s">
        <v>24</v>
      </c>
      <c r="E21" s="8"/>
      <c r="F21" s="8"/>
      <c r="G21" s="8"/>
      <c r="H21" s="8"/>
      <c r="I21" s="8"/>
      <c r="J21" s="8"/>
      <c r="K21" s="8"/>
      <c r="L21" s="8"/>
      <c r="M21" s="8"/>
      <c r="N21" s="8"/>
      <c r="O21" s="8"/>
      <c r="P21" s="8"/>
      <c r="Q21" s="8"/>
      <c r="R21" s="8"/>
      <c r="S21" s="8"/>
      <c r="T21" s="8"/>
      <c r="U21" s="8"/>
      <c r="V21" s="8"/>
      <c r="W21" s="8"/>
      <c r="X21" s="8"/>
      <c r="Y21" s="8"/>
    </row>
    <row r="22" spans="1:25" ht="15.75" customHeight="1" x14ac:dyDescent="0.15">
      <c r="A22" s="8" t="s">
        <v>93</v>
      </c>
      <c r="B22" s="8" t="s">
        <v>22</v>
      </c>
      <c r="C22" s="8" t="s">
        <v>23</v>
      </c>
      <c r="D22" s="8" t="s">
        <v>24</v>
      </c>
      <c r="E22" s="8"/>
      <c r="F22" s="8"/>
      <c r="G22" s="8"/>
      <c r="H22" s="8"/>
      <c r="I22" s="8"/>
      <c r="J22" s="8"/>
      <c r="K22" s="8"/>
      <c r="L22" s="8"/>
      <c r="M22" s="8"/>
      <c r="N22" s="8"/>
      <c r="O22" s="8"/>
      <c r="P22" s="8"/>
      <c r="Q22" s="8"/>
      <c r="R22" s="8"/>
      <c r="S22" s="8"/>
      <c r="T22" s="8"/>
      <c r="U22" s="8"/>
      <c r="V22" s="8"/>
      <c r="W22" s="8"/>
      <c r="X22" s="8"/>
      <c r="Y22" s="8"/>
    </row>
    <row r="23" spans="1:25" ht="15.75" customHeight="1" x14ac:dyDescent="0.15">
      <c r="A23" s="8" t="s">
        <v>94</v>
      </c>
      <c r="B23" s="8" t="s">
        <v>28</v>
      </c>
      <c r="C23" s="8" t="s">
        <v>23</v>
      </c>
      <c r="D23" s="8" t="s">
        <v>29</v>
      </c>
      <c r="E23" s="8"/>
      <c r="F23" s="8"/>
      <c r="G23" s="8"/>
      <c r="H23" s="8"/>
      <c r="I23" s="8"/>
      <c r="J23" s="8"/>
      <c r="K23" s="8"/>
      <c r="L23" s="8"/>
      <c r="M23" s="8"/>
      <c r="N23" s="8"/>
      <c r="O23" s="8"/>
      <c r="P23" s="8"/>
      <c r="Q23" s="8"/>
      <c r="R23" s="8"/>
      <c r="S23" s="8"/>
      <c r="T23" s="8"/>
      <c r="U23" s="8"/>
      <c r="V23" s="8"/>
      <c r="W23" s="8"/>
      <c r="X23" s="8"/>
      <c r="Y23" s="8"/>
    </row>
    <row r="24" spans="1:25" ht="15.75" customHeight="1" x14ac:dyDescent="0.15">
      <c r="A24" s="8" t="s">
        <v>95</v>
      </c>
      <c r="B24" s="8" t="s">
        <v>22</v>
      </c>
      <c r="C24" s="8" t="s">
        <v>23</v>
      </c>
      <c r="D24" s="8" t="s">
        <v>24</v>
      </c>
      <c r="E24" s="8"/>
      <c r="F24" s="8"/>
      <c r="G24" s="8"/>
      <c r="H24" s="8"/>
      <c r="I24" s="8"/>
      <c r="J24" s="8"/>
      <c r="K24" s="8"/>
      <c r="L24" s="8"/>
      <c r="M24" s="8"/>
      <c r="N24" s="8"/>
      <c r="O24" s="8"/>
      <c r="P24" s="8"/>
      <c r="Q24" s="8"/>
      <c r="R24" s="8"/>
      <c r="S24" s="8"/>
      <c r="T24" s="8"/>
      <c r="U24" s="8"/>
      <c r="V24" s="8"/>
      <c r="W24" s="8"/>
      <c r="X24" s="8"/>
      <c r="Y24" s="8"/>
    </row>
    <row r="25" spans="1:25" ht="15.75" customHeight="1" x14ac:dyDescent="0.15">
      <c r="A25" s="8" t="s">
        <v>96</v>
      </c>
      <c r="B25" s="8" t="s">
        <v>97</v>
      </c>
      <c r="C25" s="8" t="s">
        <v>23</v>
      </c>
      <c r="D25" s="8" t="s">
        <v>24</v>
      </c>
      <c r="E25" s="8"/>
      <c r="F25" s="8"/>
      <c r="G25" s="8"/>
      <c r="H25" s="8"/>
      <c r="I25" s="8"/>
      <c r="J25" s="8"/>
      <c r="K25" s="8"/>
      <c r="L25" s="8"/>
      <c r="M25" s="8"/>
      <c r="N25" s="8"/>
      <c r="O25" s="8"/>
      <c r="P25" s="8"/>
      <c r="Q25" s="8"/>
      <c r="R25" s="8"/>
      <c r="S25" s="8"/>
      <c r="T25" s="8"/>
      <c r="U25" s="8"/>
      <c r="V25" s="8"/>
      <c r="W25" s="8"/>
      <c r="X25" s="8"/>
      <c r="Y25" s="8"/>
    </row>
    <row r="26" spans="1:25" ht="15.75" customHeight="1" x14ac:dyDescent="0.15">
      <c r="A26" s="8" t="s">
        <v>98</v>
      </c>
      <c r="B26" s="8" t="s">
        <v>99</v>
      </c>
      <c r="C26" s="8" t="s">
        <v>23</v>
      </c>
      <c r="D26" s="8" t="s">
        <v>24</v>
      </c>
      <c r="E26" s="8"/>
      <c r="F26" s="8"/>
      <c r="G26" s="8"/>
      <c r="H26" s="8"/>
      <c r="I26" s="8"/>
      <c r="J26" s="8"/>
      <c r="K26" s="8"/>
      <c r="L26" s="8"/>
      <c r="M26" s="8"/>
      <c r="N26" s="8"/>
      <c r="O26" s="8"/>
      <c r="P26" s="8"/>
      <c r="Q26" s="8"/>
      <c r="R26" s="8"/>
      <c r="S26" s="8"/>
      <c r="T26" s="8"/>
      <c r="U26" s="8"/>
      <c r="V26" s="8"/>
      <c r="W26" s="8"/>
      <c r="X26" s="8"/>
      <c r="Y26" s="8"/>
    </row>
    <row r="27" spans="1:25" ht="15.75" customHeight="1" x14ac:dyDescent="0.15">
      <c r="A27" s="8" t="s">
        <v>100</v>
      </c>
      <c r="B27" s="8" t="s">
        <v>28</v>
      </c>
      <c r="C27" s="8" t="s">
        <v>23</v>
      </c>
      <c r="D27" s="8" t="s">
        <v>29</v>
      </c>
      <c r="E27" s="8"/>
      <c r="F27" s="8"/>
      <c r="G27" s="8"/>
      <c r="H27" s="8"/>
      <c r="I27" s="8"/>
      <c r="J27" s="8"/>
      <c r="K27" s="8"/>
      <c r="L27" s="8"/>
      <c r="M27" s="8"/>
      <c r="N27" s="8"/>
      <c r="O27" s="8"/>
      <c r="P27" s="8"/>
      <c r="Q27" s="8"/>
      <c r="R27" s="8"/>
      <c r="S27" s="8"/>
      <c r="T27" s="8"/>
      <c r="U27" s="8"/>
      <c r="V27" s="8"/>
      <c r="W27" s="8"/>
      <c r="X27" s="8"/>
      <c r="Y27" s="8"/>
    </row>
    <row r="28" spans="1:25" ht="15.75" customHeight="1" x14ac:dyDescent="0.15">
      <c r="A28" s="8" t="s">
        <v>101</v>
      </c>
      <c r="B28" s="8" t="s">
        <v>28</v>
      </c>
      <c r="C28" s="8" t="s">
        <v>23</v>
      </c>
      <c r="D28" s="8" t="s">
        <v>29</v>
      </c>
      <c r="E28" s="8"/>
      <c r="F28" s="8"/>
      <c r="G28" s="8"/>
      <c r="H28" s="8"/>
      <c r="I28" s="8"/>
      <c r="J28" s="8"/>
      <c r="K28" s="8"/>
      <c r="L28" s="8"/>
      <c r="M28" s="8"/>
      <c r="N28" s="8"/>
      <c r="O28" s="8"/>
      <c r="P28" s="8"/>
      <c r="Q28" s="8"/>
      <c r="R28" s="8"/>
      <c r="S28" s="8"/>
      <c r="T28" s="8"/>
      <c r="U28" s="8"/>
      <c r="V28" s="7"/>
      <c r="W28" s="8"/>
      <c r="X28" s="8"/>
      <c r="Y28" s="8"/>
    </row>
    <row r="29" spans="1:25" ht="15.75" customHeight="1" x14ac:dyDescent="0.15">
      <c r="A29" s="8" t="s">
        <v>102</v>
      </c>
      <c r="B29" s="8" t="s">
        <v>22</v>
      </c>
      <c r="C29" s="8" t="s">
        <v>23</v>
      </c>
      <c r="D29" s="8" t="s">
        <v>24</v>
      </c>
      <c r="E29" s="8"/>
      <c r="F29" s="8"/>
      <c r="G29" s="8"/>
      <c r="H29" s="8"/>
      <c r="I29" s="8"/>
      <c r="J29" s="8"/>
      <c r="K29" s="8"/>
      <c r="L29" s="8"/>
      <c r="M29" s="8"/>
      <c r="N29" s="8"/>
      <c r="O29" s="8"/>
      <c r="P29" s="8"/>
      <c r="Q29" s="8"/>
      <c r="R29" s="8"/>
      <c r="S29" s="8"/>
      <c r="T29" s="8"/>
      <c r="U29" s="8"/>
      <c r="V29" s="8"/>
      <c r="W29" s="8"/>
      <c r="X29" s="8"/>
      <c r="Y29" s="8"/>
    </row>
    <row r="30" spans="1:25" ht="15.75" customHeight="1" x14ac:dyDescent="0.15">
      <c r="A30" s="8" t="s">
        <v>103</v>
      </c>
      <c r="B30" s="8" t="s">
        <v>22</v>
      </c>
      <c r="C30" s="8" t="s">
        <v>23</v>
      </c>
      <c r="D30" s="8" t="s">
        <v>24</v>
      </c>
      <c r="E30" s="8"/>
      <c r="F30" s="8"/>
      <c r="G30" s="8"/>
      <c r="H30" s="8"/>
      <c r="I30" s="8"/>
      <c r="J30" s="8"/>
      <c r="K30" s="8"/>
      <c r="L30" s="8"/>
      <c r="M30" s="8"/>
      <c r="N30" s="8"/>
      <c r="O30" s="8"/>
      <c r="P30" s="8"/>
      <c r="Q30" s="8"/>
      <c r="R30" s="8"/>
      <c r="S30" s="8"/>
      <c r="T30" s="8"/>
      <c r="U30" s="8"/>
      <c r="V30" s="8"/>
      <c r="W30" s="8"/>
      <c r="X30" s="8"/>
      <c r="Y30" s="8"/>
    </row>
    <row r="31" spans="1:25" ht="15.75" customHeight="1" x14ac:dyDescent="0.15">
      <c r="A31" s="8" t="s">
        <v>104</v>
      </c>
      <c r="B31" s="8" t="s">
        <v>28</v>
      </c>
      <c r="C31" s="8" t="s">
        <v>23</v>
      </c>
      <c r="D31" s="8" t="s">
        <v>29</v>
      </c>
      <c r="E31" s="8"/>
      <c r="F31" s="8"/>
      <c r="G31" s="8"/>
      <c r="H31" s="8"/>
      <c r="I31" s="8"/>
      <c r="J31" s="8"/>
      <c r="K31" s="8"/>
      <c r="L31" s="8"/>
      <c r="M31" s="8"/>
      <c r="N31" s="8"/>
      <c r="O31" s="8"/>
      <c r="P31" s="8"/>
      <c r="Q31" s="8"/>
      <c r="R31" s="8"/>
      <c r="S31" s="8"/>
      <c r="T31" s="8"/>
      <c r="U31" s="8"/>
      <c r="V31" s="8"/>
      <c r="W31" s="8"/>
      <c r="X31" s="8"/>
      <c r="Y31" s="8"/>
    </row>
    <row r="32" spans="1:25" ht="15.75" customHeight="1" x14ac:dyDescent="0.15">
      <c r="A32" s="8" t="s">
        <v>105</v>
      </c>
      <c r="B32" s="8" t="s">
        <v>28</v>
      </c>
      <c r="C32" s="8" t="s">
        <v>23</v>
      </c>
      <c r="D32" s="8" t="s">
        <v>29</v>
      </c>
      <c r="E32" s="8"/>
      <c r="F32" s="8"/>
      <c r="G32" s="8"/>
      <c r="H32" s="8"/>
      <c r="I32" s="8"/>
      <c r="J32" s="8"/>
      <c r="K32" s="8"/>
      <c r="L32" s="8"/>
      <c r="M32" s="8"/>
      <c r="N32" s="8"/>
      <c r="O32" s="8"/>
      <c r="P32" s="8"/>
      <c r="Q32" s="8"/>
      <c r="R32" s="8"/>
      <c r="S32" s="8"/>
      <c r="T32" s="8"/>
      <c r="U32" s="8"/>
      <c r="V32" s="8"/>
      <c r="W32" s="8"/>
      <c r="X32" s="8"/>
      <c r="Y32" s="8"/>
    </row>
    <row r="33" spans="1:25" ht="15.75" customHeight="1" x14ac:dyDescent="0.15">
      <c r="A33" s="8" t="s">
        <v>106</v>
      </c>
      <c r="B33" s="8" t="s">
        <v>28</v>
      </c>
      <c r="C33" s="8" t="s">
        <v>23</v>
      </c>
      <c r="D33" s="8" t="s">
        <v>29</v>
      </c>
      <c r="E33" s="8" t="s">
        <v>54</v>
      </c>
      <c r="F33" s="8" t="s">
        <v>44</v>
      </c>
      <c r="G33" s="8" t="s">
        <v>45</v>
      </c>
      <c r="H33" s="8" t="s">
        <v>45</v>
      </c>
      <c r="I33" s="8" t="s">
        <v>33</v>
      </c>
      <c r="J33" s="8" t="s">
        <v>107</v>
      </c>
      <c r="K33" s="8" t="s">
        <v>34</v>
      </c>
      <c r="L33" s="8"/>
      <c r="M33" s="8" t="s">
        <v>108</v>
      </c>
      <c r="N33" s="8" t="s">
        <v>109</v>
      </c>
      <c r="O33" s="8"/>
      <c r="P33" s="8"/>
      <c r="Q33" s="8" t="s">
        <v>45</v>
      </c>
      <c r="R33" s="8" t="s">
        <v>49</v>
      </c>
      <c r="S33" s="8" t="s">
        <v>110</v>
      </c>
      <c r="T33" s="8" t="s">
        <v>61</v>
      </c>
      <c r="U33" s="8"/>
      <c r="V33" s="8"/>
      <c r="W33" s="8"/>
      <c r="X33" s="8"/>
      <c r="Y33" s="8"/>
    </row>
    <row r="34" spans="1:25" ht="15.75" customHeight="1" x14ac:dyDescent="0.15">
      <c r="A34" s="8" t="s">
        <v>111</v>
      </c>
      <c r="B34" s="8" t="s">
        <v>28</v>
      </c>
      <c r="C34" s="8" t="s">
        <v>23</v>
      </c>
      <c r="D34" s="8" t="s">
        <v>29</v>
      </c>
      <c r="E34" s="8" t="s">
        <v>54</v>
      </c>
      <c r="F34" s="8" t="s">
        <v>44</v>
      </c>
      <c r="G34" s="8" t="s">
        <v>45</v>
      </c>
      <c r="H34" s="8" t="s">
        <v>45</v>
      </c>
      <c r="I34" s="8" t="s">
        <v>33</v>
      </c>
      <c r="J34" s="8" t="s">
        <v>112</v>
      </c>
      <c r="K34" s="8" t="s">
        <v>57</v>
      </c>
      <c r="L34" s="8"/>
      <c r="M34" s="8" t="s">
        <v>35</v>
      </c>
      <c r="N34" s="8" t="s">
        <v>58</v>
      </c>
      <c r="O34" s="8"/>
      <c r="P34" s="8"/>
      <c r="Q34" s="8" t="s">
        <v>45</v>
      </c>
      <c r="R34" s="8" t="s">
        <v>113</v>
      </c>
      <c r="S34" s="8" t="s">
        <v>114</v>
      </c>
      <c r="T34" s="8" t="s">
        <v>70</v>
      </c>
      <c r="U34" s="8"/>
      <c r="V34" s="8"/>
      <c r="W34" s="8"/>
      <c r="X34" s="8"/>
      <c r="Y34" s="8"/>
    </row>
    <row r="35" spans="1:25" ht="15.75" customHeight="1" x14ac:dyDescent="0.15">
      <c r="A35" s="8" t="s">
        <v>115</v>
      </c>
      <c r="B35" s="8" t="s">
        <v>28</v>
      </c>
      <c r="C35" s="8" t="s">
        <v>23</v>
      </c>
      <c r="D35" s="8" t="s">
        <v>29</v>
      </c>
      <c r="E35" s="8"/>
      <c r="F35" s="8"/>
      <c r="G35" s="8"/>
      <c r="H35" s="8"/>
      <c r="I35" s="8"/>
      <c r="J35" s="8"/>
      <c r="K35" s="8"/>
      <c r="L35" s="8"/>
      <c r="M35" s="8"/>
      <c r="N35" s="8"/>
      <c r="O35" s="8"/>
      <c r="P35" s="8"/>
      <c r="Q35" s="8"/>
      <c r="R35" s="8"/>
      <c r="S35" s="8"/>
      <c r="T35" s="8"/>
      <c r="U35" s="8"/>
      <c r="V35" s="8"/>
      <c r="W35" s="8"/>
      <c r="X35" s="8"/>
      <c r="Y35" s="8"/>
    </row>
    <row r="36" spans="1:25" ht="15.75" customHeight="1" x14ac:dyDescent="0.15">
      <c r="A36" s="8" t="s">
        <v>116</v>
      </c>
      <c r="B36" s="8" t="s">
        <v>28</v>
      </c>
      <c r="C36" s="8" t="s">
        <v>23</v>
      </c>
      <c r="D36" s="8" t="s">
        <v>29</v>
      </c>
      <c r="E36" s="8"/>
      <c r="F36" s="8"/>
      <c r="G36" s="8"/>
      <c r="H36" s="8"/>
      <c r="I36" s="8"/>
      <c r="J36" s="8"/>
      <c r="K36" s="8"/>
      <c r="L36" s="8"/>
      <c r="M36" s="8"/>
      <c r="N36" s="8"/>
      <c r="O36" s="8"/>
      <c r="P36" s="8"/>
      <c r="Q36" s="8"/>
      <c r="R36" s="8"/>
      <c r="S36" s="8"/>
      <c r="T36" s="8"/>
      <c r="U36" s="8"/>
      <c r="V36" s="8"/>
      <c r="W36" s="8"/>
      <c r="X36" s="8"/>
      <c r="Y36" s="8"/>
    </row>
    <row r="37" spans="1:25" ht="15.75" customHeight="1" x14ac:dyDescent="0.15">
      <c r="A37" s="8" t="s">
        <v>117</v>
      </c>
      <c r="B37" s="8" t="s">
        <v>28</v>
      </c>
      <c r="C37" s="8" t="s">
        <v>23</v>
      </c>
      <c r="D37" s="8" t="s">
        <v>29</v>
      </c>
      <c r="E37" s="8" t="s">
        <v>54</v>
      </c>
      <c r="F37" s="8" t="s">
        <v>118</v>
      </c>
      <c r="G37" s="8" t="s">
        <v>119</v>
      </c>
      <c r="H37" s="8" t="s">
        <v>119</v>
      </c>
      <c r="I37" s="8" t="s">
        <v>33</v>
      </c>
      <c r="J37" s="8" t="s">
        <v>120</v>
      </c>
      <c r="K37" s="8" t="s">
        <v>57</v>
      </c>
      <c r="L37" s="8"/>
      <c r="M37" s="8" t="s">
        <v>121</v>
      </c>
      <c r="N37" s="8" t="s">
        <v>58</v>
      </c>
      <c r="O37" s="8"/>
      <c r="P37" s="8"/>
      <c r="Q37" s="8" t="s">
        <v>119</v>
      </c>
      <c r="R37" s="8" t="s">
        <v>122</v>
      </c>
      <c r="S37" s="8" t="s">
        <v>123</v>
      </c>
      <c r="T37" s="8" t="s">
        <v>61</v>
      </c>
      <c r="U37" s="8"/>
      <c r="V37" s="8"/>
      <c r="W37" s="8"/>
      <c r="X37" s="8"/>
      <c r="Y37" s="8"/>
    </row>
    <row r="38" spans="1:25" ht="15.75" customHeight="1" x14ac:dyDescent="0.15">
      <c r="A38" s="8" t="s">
        <v>124</v>
      </c>
      <c r="B38" s="8" t="s">
        <v>125</v>
      </c>
      <c r="C38" s="8" t="s">
        <v>23</v>
      </c>
      <c r="D38" s="8" t="s">
        <v>24</v>
      </c>
      <c r="E38" s="8"/>
      <c r="F38" s="8"/>
      <c r="G38" s="8"/>
      <c r="H38" s="8"/>
      <c r="I38" s="8"/>
      <c r="J38" s="8"/>
      <c r="K38" s="8"/>
      <c r="L38" s="8"/>
      <c r="M38" s="8"/>
      <c r="N38" s="8"/>
      <c r="O38" s="8"/>
      <c r="P38" s="8"/>
      <c r="Q38" s="8"/>
      <c r="R38" s="8"/>
      <c r="S38" s="8"/>
      <c r="T38" s="8"/>
      <c r="U38" s="8"/>
      <c r="V38" s="8"/>
      <c r="W38" s="8"/>
      <c r="X38" s="8"/>
      <c r="Y38" s="8"/>
    </row>
    <row r="39" spans="1:25" ht="15.75" customHeight="1" x14ac:dyDescent="0.15">
      <c r="A39" s="8" t="s">
        <v>126</v>
      </c>
      <c r="B39" s="8" t="s">
        <v>28</v>
      </c>
      <c r="C39" s="8" t="s">
        <v>23</v>
      </c>
      <c r="D39" s="8" t="s">
        <v>29</v>
      </c>
      <c r="E39" s="8" t="s">
        <v>54</v>
      </c>
      <c r="F39" s="8" t="s">
        <v>127</v>
      </c>
      <c r="G39" s="8" t="s">
        <v>45</v>
      </c>
      <c r="H39" s="8" t="s">
        <v>45</v>
      </c>
      <c r="I39" s="8" t="s">
        <v>33</v>
      </c>
      <c r="J39" s="8" t="s">
        <v>128</v>
      </c>
      <c r="K39" s="8" t="s">
        <v>57</v>
      </c>
      <c r="L39" s="8"/>
      <c r="M39" s="8" t="s">
        <v>108</v>
      </c>
      <c r="N39" s="8" t="s">
        <v>88</v>
      </c>
      <c r="O39" s="8"/>
      <c r="P39" s="8"/>
      <c r="Q39" s="8" t="s">
        <v>45</v>
      </c>
      <c r="R39" s="8" t="s">
        <v>49</v>
      </c>
      <c r="S39" s="8" t="s">
        <v>129</v>
      </c>
      <c r="T39" s="8" t="s">
        <v>70</v>
      </c>
      <c r="U39" s="8" t="s">
        <v>130</v>
      </c>
      <c r="V39" s="8"/>
      <c r="W39" s="8"/>
      <c r="X39" s="8"/>
      <c r="Y39" s="8"/>
    </row>
    <row r="40" spans="1:25" ht="15.75" customHeight="1" x14ac:dyDescent="0.15">
      <c r="A40" s="8" t="s">
        <v>131</v>
      </c>
      <c r="B40" s="8" t="s">
        <v>63</v>
      </c>
      <c r="C40" s="8" t="s">
        <v>23</v>
      </c>
      <c r="D40" s="8" t="s">
        <v>29</v>
      </c>
      <c r="E40" s="8" t="s">
        <v>30</v>
      </c>
      <c r="F40" s="8" t="s">
        <v>132</v>
      </c>
      <c r="G40" s="8" t="s">
        <v>45</v>
      </c>
      <c r="H40" s="8" t="s">
        <v>45</v>
      </c>
      <c r="I40" s="8" t="s">
        <v>33</v>
      </c>
      <c r="J40" s="8" t="s">
        <v>133</v>
      </c>
      <c r="K40" s="8" t="s">
        <v>57</v>
      </c>
      <c r="L40" s="8"/>
      <c r="M40" s="8" t="s">
        <v>134</v>
      </c>
      <c r="N40" s="8" t="s">
        <v>58</v>
      </c>
      <c r="O40" s="8"/>
      <c r="P40" s="8"/>
      <c r="Q40" s="8" t="s">
        <v>45</v>
      </c>
      <c r="R40" s="8" t="s">
        <v>135</v>
      </c>
      <c r="S40" s="8" t="s">
        <v>136</v>
      </c>
      <c r="T40" s="8" t="s">
        <v>70</v>
      </c>
      <c r="U40" s="8" t="s">
        <v>71</v>
      </c>
      <c r="V40" s="8"/>
      <c r="W40" s="8"/>
      <c r="X40" s="8"/>
      <c r="Y40" s="8"/>
    </row>
    <row r="41" spans="1:25" ht="15.75" customHeight="1" x14ac:dyDescent="0.15">
      <c r="A41" s="8" t="s">
        <v>137</v>
      </c>
      <c r="B41" s="8" t="s">
        <v>28</v>
      </c>
      <c r="C41" s="8" t="s">
        <v>23</v>
      </c>
      <c r="D41" s="8" t="s">
        <v>29</v>
      </c>
      <c r="E41" s="8"/>
      <c r="F41" s="8"/>
      <c r="G41" s="8"/>
      <c r="H41" s="8"/>
      <c r="I41" s="8"/>
      <c r="J41" s="8"/>
      <c r="K41" s="8"/>
      <c r="L41" s="8"/>
      <c r="M41" s="8"/>
      <c r="N41" s="8"/>
      <c r="O41" s="8"/>
      <c r="P41" s="8"/>
      <c r="Q41" s="8"/>
      <c r="R41" s="8"/>
      <c r="S41" s="8"/>
      <c r="T41" s="8"/>
      <c r="U41" s="8"/>
      <c r="V41" s="8"/>
      <c r="W41" s="8"/>
      <c r="X41" s="8"/>
      <c r="Y41" s="8"/>
    </row>
    <row r="42" spans="1:25" ht="15.75" customHeight="1" x14ac:dyDescent="0.15">
      <c r="A42" s="8" t="s">
        <v>138</v>
      </c>
      <c r="B42" s="8" t="s">
        <v>22</v>
      </c>
      <c r="C42" s="8" t="s">
        <v>23</v>
      </c>
      <c r="D42" s="8" t="s">
        <v>24</v>
      </c>
      <c r="E42" s="8"/>
      <c r="F42" s="8"/>
      <c r="G42" s="8"/>
      <c r="H42" s="8"/>
      <c r="I42" s="8"/>
      <c r="J42" s="8"/>
      <c r="K42" s="8"/>
      <c r="L42" s="8"/>
      <c r="M42" s="8"/>
      <c r="N42" s="8"/>
      <c r="O42" s="8"/>
      <c r="P42" s="8"/>
      <c r="Q42" s="8"/>
      <c r="R42" s="8"/>
      <c r="S42" s="8"/>
      <c r="T42" s="8"/>
      <c r="U42" s="8"/>
      <c r="V42" s="8"/>
      <c r="W42" s="8"/>
      <c r="X42" s="8"/>
      <c r="Y42" s="8"/>
    </row>
    <row r="43" spans="1:25" ht="15.75" customHeight="1" x14ac:dyDescent="0.15">
      <c r="A43" s="8" t="s">
        <v>139</v>
      </c>
      <c r="B43" s="8" t="s">
        <v>28</v>
      </c>
      <c r="C43" s="8" t="s">
        <v>23</v>
      </c>
      <c r="D43" s="8" t="s">
        <v>29</v>
      </c>
      <c r="E43" s="8" t="s">
        <v>30</v>
      </c>
      <c r="F43" s="8" t="s">
        <v>140</v>
      </c>
      <c r="G43" s="8" t="s">
        <v>119</v>
      </c>
      <c r="H43" s="8" t="s">
        <v>119</v>
      </c>
      <c r="I43" s="8" t="s">
        <v>33</v>
      </c>
      <c r="J43" s="6">
        <v>35802</v>
      </c>
      <c r="K43" s="8" t="s">
        <v>34</v>
      </c>
      <c r="L43" s="8"/>
      <c r="M43" s="8" t="s">
        <v>121</v>
      </c>
      <c r="N43" s="8" t="s">
        <v>88</v>
      </c>
      <c r="O43" s="8"/>
      <c r="P43" s="8"/>
      <c r="Q43" s="8" t="s">
        <v>119</v>
      </c>
      <c r="R43" s="8" t="s">
        <v>140</v>
      </c>
      <c r="S43" s="8" t="s">
        <v>141</v>
      </c>
      <c r="T43" s="8" t="s">
        <v>70</v>
      </c>
      <c r="U43" s="8" t="s">
        <v>130</v>
      </c>
      <c r="V43" s="7"/>
      <c r="W43" s="8"/>
      <c r="X43" s="8"/>
      <c r="Y43" s="8"/>
    </row>
    <row r="44" spans="1:25" ht="15.75" customHeight="1" x14ac:dyDescent="0.15">
      <c r="A44" s="8" t="s">
        <v>142</v>
      </c>
      <c r="B44" s="8" t="s">
        <v>97</v>
      </c>
      <c r="C44" s="8" t="s">
        <v>23</v>
      </c>
      <c r="D44" s="8" t="s">
        <v>24</v>
      </c>
      <c r="E44" s="8"/>
      <c r="F44" s="8"/>
      <c r="G44" s="8"/>
      <c r="H44" s="8"/>
      <c r="I44" s="8"/>
      <c r="J44" s="8"/>
      <c r="K44" s="8"/>
      <c r="L44" s="8"/>
      <c r="M44" s="8"/>
      <c r="N44" s="8"/>
      <c r="O44" s="8"/>
      <c r="P44" s="8"/>
      <c r="Q44" s="8"/>
      <c r="R44" s="8"/>
      <c r="S44" s="8"/>
      <c r="T44" s="8"/>
      <c r="U44" s="8"/>
      <c r="V44" s="8"/>
      <c r="W44" s="8"/>
      <c r="X44" s="8"/>
      <c r="Y44" s="8"/>
    </row>
    <row r="45" spans="1:25" ht="15.75" customHeight="1" x14ac:dyDescent="0.15">
      <c r="A45" s="8" t="s">
        <v>143</v>
      </c>
      <c r="B45" s="8" t="s">
        <v>63</v>
      </c>
      <c r="C45" s="8" t="s">
        <v>23</v>
      </c>
      <c r="D45" s="8" t="s">
        <v>29</v>
      </c>
      <c r="E45" s="8" t="s">
        <v>30</v>
      </c>
      <c r="F45" s="8" t="s">
        <v>144</v>
      </c>
      <c r="G45" s="8" t="s">
        <v>119</v>
      </c>
      <c r="H45" s="8" t="s">
        <v>119</v>
      </c>
      <c r="I45" s="8" t="s">
        <v>33</v>
      </c>
      <c r="J45" s="6">
        <v>37115</v>
      </c>
      <c r="K45" s="8" t="s">
        <v>145</v>
      </c>
      <c r="L45" s="8"/>
      <c r="M45" s="8" t="s">
        <v>146</v>
      </c>
      <c r="N45" s="8" t="s">
        <v>88</v>
      </c>
      <c r="O45" s="8"/>
      <c r="P45" s="8" t="s">
        <v>147</v>
      </c>
      <c r="Q45" s="8" t="s">
        <v>119</v>
      </c>
      <c r="R45" s="8" t="s">
        <v>148</v>
      </c>
      <c r="S45" s="8" t="s">
        <v>149</v>
      </c>
      <c r="T45" s="8" t="s">
        <v>70</v>
      </c>
      <c r="U45" s="8" t="s">
        <v>71</v>
      </c>
      <c r="V45" s="7"/>
      <c r="W45" s="8"/>
      <c r="X45" s="8"/>
      <c r="Y45" s="8"/>
    </row>
    <row r="46" spans="1:25" ht="15.75" customHeight="1" x14ac:dyDescent="0.15">
      <c r="A46" s="8" t="s">
        <v>150</v>
      </c>
      <c r="B46" s="8" t="s">
        <v>28</v>
      </c>
      <c r="C46" s="8" t="s">
        <v>23</v>
      </c>
      <c r="D46" s="8" t="s">
        <v>29</v>
      </c>
      <c r="E46" s="8" t="s">
        <v>30</v>
      </c>
      <c r="F46" s="8" t="s">
        <v>151</v>
      </c>
      <c r="G46" s="8" t="s">
        <v>119</v>
      </c>
      <c r="H46" s="8" t="s">
        <v>119</v>
      </c>
      <c r="I46" s="8" t="s">
        <v>33</v>
      </c>
      <c r="J46" s="8" t="s">
        <v>152</v>
      </c>
      <c r="K46" s="8" t="s">
        <v>57</v>
      </c>
      <c r="L46" s="8"/>
      <c r="M46" s="8" t="s">
        <v>48</v>
      </c>
      <c r="N46" s="8" t="s">
        <v>36</v>
      </c>
      <c r="O46" s="8"/>
      <c r="P46" s="8"/>
      <c r="Q46" s="8" t="s">
        <v>119</v>
      </c>
      <c r="R46" s="8" t="s">
        <v>151</v>
      </c>
      <c r="S46" s="8" t="s">
        <v>153</v>
      </c>
      <c r="T46" s="8" t="s">
        <v>70</v>
      </c>
      <c r="U46" s="8" t="s">
        <v>71</v>
      </c>
      <c r="V46" s="8"/>
      <c r="W46" s="8"/>
      <c r="X46" s="8"/>
      <c r="Y46" s="8"/>
    </row>
    <row r="47" spans="1:25" ht="15.75" customHeight="1" x14ac:dyDescent="0.15">
      <c r="A47" s="8" t="s">
        <v>154</v>
      </c>
      <c r="B47" s="8" t="s">
        <v>28</v>
      </c>
      <c r="C47" s="8" t="s">
        <v>23</v>
      </c>
      <c r="D47" s="8" t="s">
        <v>29</v>
      </c>
      <c r="E47" s="8"/>
      <c r="F47" s="8"/>
      <c r="G47" s="8"/>
      <c r="H47" s="8"/>
      <c r="I47" s="8"/>
      <c r="J47" s="8"/>
      <c r="K47" s="8"/>
      <c r="L47" s="8"/>
      <c r="M47" s="8"/>
      <c r="N47" s="8"/>
      <c r="O47" s="8"/>
      <c r="P47" s="8"/>
      <c r="Q47" s="8"/>
      <c r="R47" s="8"/>
      <c r="S47" s="8"/>
      <c r="T47" s="8"/>
      <c r="U47" s="8"/>
      <c r="V47" s="8"/>
      <c r="W47" s="8"/>
      <c r="X47" s="8"/>
      <c r="Y47" s="8"/>
    </row>
    <row r="48" spans="1:25" ht="15.75" customHeight="1" x14ac:dyDescent="0.15">
      <c r="A48" s="8" t="s">
        <v>155</v>
      </c>
      <c r="B48" s="8" t="s">
        <v>63</v>
      </c>
      <c r="C48" s="8" t="s">
        <v>23</v>
      </c>
      <c r="D48" s="8" t="s">
        <v>29</v>
      </c>
      <c r="E48" s="8" t="s">
        <v>30</v>
      </c>
      <c r="F48" s="8" t="s">
        <v>156</v>
      </c>
      <c r="G48" s="8" t="s">
        <v>157</v>
      </c>
      <c r="H48" s="8" t="s">
        <v>157</v>
      </c>
      <c r="I48" s="8" t="s">
        <v>33</v>
      </c>
      <c r="J48" s="8" t="s">
        <v>158</v>
      </c>
      <c r="K48" s="8" t="s">
        <v>47</v>
      </c>
      <c r="L48" s="8"/>
      <c r="M48" s="8" t="s">
        <v>159</v>
      </c>
      <c r="N48" s="8" t="s">
        <v>88</v>
      </c>
      <c r="O48" s="8"/>
      <c r="P48" s="8"/>
      <c r="Q48" s="8" t="s">
        <v>157</v>
      </c>
      <c r="R48" s="8" t="s">
        <v>156</v>
      </c>
      <c r="S48" s="8" t="s">
        <v>160</v>
      </c>
      <c r="T48" s="8" t="s">
        <v>61</v>
      </c>
      <c r="U48" s="8"/>
      <c r="V48" s="8"/>
      <c r="W48" s="8"/>
      <c r="X48" s="8"/>
      <c r="Y48" s="8"/>
    </row>
    <row r="49" spans="1:25" ht="15.75" customHeight="1" x14ac:dyDescent="0.15">
      <c r="A49" s="8" t="s">
        <v>161</v>
      </c>
      <c r="B49" s="8" t="s">
        <v>28</v>
      </c>
      <c r="C49" s="8" t="s">
        <v>23</v>
      </c>
      <c r="D49" s="8" t="s">
        <v>29</v>
      </c>
      <c r="E49" s="8"/>
      <c r="F49" s="8"/>
      <c r="G49" s="8"/>
      <c r="H49" s="8"/>
      <c r="I49" s="8"/>
      <c r="J49" s="8"/>
      <c r="K49" s="8"/>
      <c r="L49" s="8"/>
      <c r="M49" s="8"/>
      <c r="N49" s="8"/>
      <c r="O49" s="8"/>
      <c r="P49" s="8"/>
      <c r="Q49" s="8"/>
      <c r="R49" s="8"/>
      <c r="S49" s="8"/>
      <c r="T49" s="8"/>
      <c r="U49" s="8"/>
      <c r="V49" s="8"/>
      <c r="W49" s="8"/>
      <c r="X49" s="8"/>
      <c r="Y49" s="8"/>
    </row>
    <row r="50" spans="1:25" ht="15.75" customHeight="1" x14ac:dyDescent="0.15">
      <c r="A50" s="8" t="s">
        <v>162</v>
      </c>
      <c r="B50" s="8" t="s">
        <v>28</v>
      </c>
      <c r="C50" s="8" t="s">
        <v>23</v>
      </c>
      <c r="D50" s="8" t="s">
        <v>29</v>
      </c>
      <c r="E50" s="8" t="s">
        <v>30</v>
      </c>
      <c r="F50" s="8"/>
      <c r="G50" s="8" t="s">
        <v>163</v>
      </c>
      <c r="H50" s="8" t="s">
        <v>163</v>
      </c>
      <c r="I50" s="8" t="s">
        <v>33</v>
      </c>
      <c r="J50" s="6">
        <v>34335</v>
      </c>
      <c r="K50" s="8" t="s">
        <v>57</v>
      </c>
      <c r="L50" s="8"/>
      <c r="M50" s="8" t="s">
        <v>35</v>
      </c>
      <c r="N50" s="7" t="s">
        <v>164</v>
      </c>
      <c r="O50" s="8"/>
      <c r="P50" s="8"/>
      <c r="Q50" s="8" t="s">
        <v>163</v>
      </c>
      <c r="R50" s="8"/>
      <c r="S50" s="8"/>
      <c r="T50" s="8" t="s">
        <v>61</v>
      </c>
      <c r="U50" s="8"/>
      <c r="V50" s="8"/>
      <c r="W50" s="8"/>
      <c r="X50" s="8"/>
      <c r="Y50" s="8"/>
    </row>
    <row r="51" spans="1:25" ht="15.75" customHeight="1" x14ac:dyDescent="0.15">
      <c r="A51" s="8" t="s">
        <v>165</v>
      </c>
      <c r="B51" s="8" t="s">
        <v>28</v>
      </c>
      <c r="C51" s="8" t="s">
        <v>23</v>
      </c>
      <c r="D51" s="8" t="s">
        <v>29</v>
      </c>
      <c r="E51" s="8"/>
      <c r="F51" s="8"/>
      <c r="G51" s="8"/>
      <c r="H51" s="8"/>
      <c r="I51" s="8"/>
      <c r="J51" s="8"/>
      <c r="K51" s="8"/>
      <c r="L51" s="8"/>
      <c r="M51" s="8"/>
      <c r="N51" s="8"/>
      <c r="O51" s="8"/>
      <c r="P51" s="8"/>
      <c r="Q51" s="8"/>
      <c r="R51" s="8"/>
      <c r="S51" s="8"/>
      <c r="T51" s="8"/>
      <c r="U51" s="8"/>
      <c r="V51" s="8"/>
      <c r="W51" s="8"/>
      <c r="X51" s="8"/>
      <c r="Y51" s="8"/>
    </row>
    <row r="52" spans="1:25" ht="13" x14ac:dyDescent="0.15">
      <c r="A52" s="8" t="s">
        <v>166</v>
      </c>
      <c r="B52" s="8" t="s">
        <v>63</v>
      </c>
      <c r="C52" s="8" t="s">
        <v>23</v>
      </c>
      <c r="D52" s="8" t="s">
        <v>29</v>
      </c>
      <c r="E52" s="8" t="s">
        <v>54</v>
      </c>
      <c r="F52" s="8" t="s">
        <v>49</v>
      </c>
      <c r="G52" s="8" t="s">
        <v>45</v>
      </c>
      <c r="H52" s="8" t="s">
        <v>45</v>
      </c>
      <c r="I52" s="8" t="s">
        <v>33</v>
      </c>
      <c r="J52" s="6">
        <v>35920</v>
      </c>
      <c r="K52" s="8" t="s">
        <v>57</v>
      </c>
      <c r="L52" s="8"/>
      <c r="M52" s="8" t="s">
        <v>48</v>
      </c>
      <c r="N52" s="8" t="s">
        <v>36</v>
      </c>
      <c r="O52" s="8"/>
      <c r="P52" s="8"/>
      <c r="Q52" s="8" t="s">
        <v>45</v>
      </c>
      <c r="R52" s="8" t="s">
        <v>113</v>
      </c>
      <c r="S52" s="8" t="s">
        <v>167</v>
      </c>
      <c r="T52" s="8" t="s">
        <v>39</v>
      </c>
      <c r="U52" s="8"/>
      <c r="V52" s="8"/>
      <c r="W52" s="8"/>
      <c r="X52" s="8"/>
      <c r="Y52" s="8"/>
    </row>
    <row r="53" spans="1:25" ht="13" x14ac:dyDescent="0.15">
      <c r="A53" s="8" t="s">
        <v>168</v>
      </c>
      <c r="B53" s="8" t="s">
        <v>28</v>
      </c>
      <c r="C53" s="8" t="s">
        <v>23</v>
      </c>
      <c r="D53" s="8" t="s">
        <v>29</v>
      </c>
      <c r="E53" s="8"/>
      <c r="F53" s="8"/>
      <c r="G53" s="8"/>
      <c r="H53" s="8"/>
      <c r="I53" s="8"/>
      <c r="J53" s="8"/>
      <c r="K53" s="8"/>
      <c r="L53" s="8"/>
      <c r="M53" s="8"/>
      <c r="N53" s="8"/>
      <c r="O53" s="8"/>
      <c r="P53" s="8"/>
      <c r="Q53" s="8"/>
      <c r="R53" s="8"/>
      <c r="S53" s="8"/>
      <c r="T53" s="8"/>
      <c r="U53" s="8"/>
      <c r="V53" s="8"/>
      <c r="W53" s="8"/>
      <c r="X53" s="8"/>
      <c r="Y53" s="8"/>
    </row>
    <row r="54" spans="1:25" ht="13" x14ac:dyDescent="0.15">
      <c r="A54" s="8" t="s">
        <v>169</v>
      </c>
      <c r="B54" s="8" t="s">
        <v>28</v>
      </c>
      <c r="C54" s="8" t="s">
        <v>23</v>
      </c>
      <c r="D54" s="8" t="s">
        <v>29</v>
      </c>
      <c r="E54" s="8"/>
      <c r="F54" s="8"/>
      <c r="G54" s="8"/>
      <c r="H54" s="8"/>
      <c r="I54" s="8"/>
      <c r="J54" s="8"/>
      <c r="K54" s="8"/>
      <c r="L54" s="8"/>
      <c r="M54" s="8"/>
      <c r="N54" s="8"/>
      <c r="O54" s="8"/>
      <c r="P54" s="8"/>
      <c r="Q54" s="8"/>
      <c r="R54" s="8"/>
      <c r="S54" s="8"/>
      <c r="T54" s="8"/>
      <c r="U54" s="8"/>
      <c r="V54" s="8"/>
      <c r="W54" s="8"/>
      <c r="X54" s="8"/>
      <c r="Y54" s="8"/>
    </row>
    <row r="55" spans="1:25" ht="13" x14ac:dyDescent="0.15">
      <c r="A55" s="8" t="s">
        <v>170</v>
      </c>
      <c r="B55" s="8" t="s">
        <v>22</v>
      </c>
      <c r="C55" s="8" t="s">
        <v>23</v>
      </c>
      <c r="D55" s="8" t="s">
        <v>24</v>
      </c>
      <c r="E55" s="8"/>
      <c r="F55" s="8"/>
      <c r="G55" s="8"/>
      <c r="H55" s="8"/>
      <c r="I55" s="8"/>
      <c r="J55" s="8"/>
      <c r="K55" s="8"/>
      <c r="L55" s="8"/>
      <c r="M55" s="8"/>
      <c r="N55" s="8"/>
      <c r="O55" s="8"/>
      <c r="P55" s="8"/>
      <c r="Q55" s="8"/>
      <c r="R55" s="8"/>
      <c r="S55" s="8"/>
      <c r="T55" s="8"/>
      <c r="U55" s="8"/>
      <c r="V55" s="8"/>
      <c r="W55" s="8"/>
      <c r="X55" s="8"/>
      <c r="Y55" s="8"/>
    </row>
    <row r="56" spans="1:25" ht="13" x14ac:dyDescent="0.15">
      <c r="A56" s="8" t="s">
        <v>171</v>
      </c>
      <c r="B56" s="8" t="s">
        <v>28</v>
      </c>
      <c r="C56" s="8" t="s">
        <v>23</v>
      </c>
      <c r="D56" s="8" t="s">
        <v>29</v>
      </c>
      <c r="E56" s="8" t="s">
        <v>30</v>
      </c>
      <c r="F56" s="8" t="s">
        <v>172</v>
      </c>
      <c r="G56" s="8" t="s">
        <v>45</v>
      </c>
      <c r="H56" s="8" t="s">
        <v>45</v>
      </c>
      <c r="I56" s="8" t="s">
        <v>33</v>
      </c>
      <c r="J56" s="6">
        <v>34710</v>
      </c>
      <c r="K56" s="8" t="s">
        <v>34</v>
      </c>
      <c r="L56" s="8"/>
      <c r="M56" s="8" t="s">
        <v>67</v>
      </c>
      <c r="N56" s="7" t="s">
        <v>164</v>
      </c>
      <c r="O56" s="8"/>
      <c r="P56" s="8"/>
      <c r="Q56" s="8" t="s">
        <v>45</v>
      </c>
      <c r="R56" s="8" t="s">
        <v>49</v>
      </c>
      <c r="S56" s="8" t="s">
        <v>173</v>
      </c>
      <c r="T56" s="8" t="s">
        <v>70</v>
      </c>
      <c r="U56" s="8" t="s">
        <v>174</v>
      </c>
      <c r="V56" s="8"/>
      <c r="W56" s="8"/>
      <c r="X56" s="8"/>
      <c r="Y56" s="8"/>
    </row>
    <row r="57" spans="1:25" ht="13" x14ac:dyDescent="0.15">
      <c r="A57" s="8" t="s">
        <v>175</v>
      </c>
      <c r="B57" s="8" t="s">
        <v>22</v>
      </c>
      <c r="C57" s="8" t="s">
        <v>23</v>
      </c>
      <c r="D57" s="8" t="s">
        <v>24</v>
      </c>
      <c r="E57" s="8"/>
      <c r="F57" s="8"/>
      <c r="G57" s="8"/>
      <c r="H57" s="8"/>
      <c r="I57" s="8"/>
      <c r="J57" s="8"/>
      <c r="K57" s="8"/>
      <c r="L57" s="8"/>
      <c r="M57" s="8"/>
      <c r="N57" s="8"/>
      <c r="O57" s="8"/>
      <c r="P57" s="8"/>
      <c r="Q57" s="8"/>
      <c r="R57" s="8"/>
      <c r="S57" s="8"/>
      <c r="T57" s="8"/>
      <c r="U57" s="8"/>
      <c r="V57" s="8"/>
      <c r="W57" s="8"/>
      <c r="X57" s="8"/>
      <c r="Y57" s="8"/>
    </row>
    <row r="58" spans="1:25" ht="13" x14ac:dyDescent="0.15">
      <c r="A58" s="8" t="s">
        <v>176</v>
      </c>
      <c r="B58" s="8" t="s">
        <v>63</v>
      </c>
      <c r="C58" s="8" t="s">
        <v>83</v>
      </c>
      <c r="D58" s="8" t="s">
        <v>29</v>
      </c>
      <c r="E58" s="8"/>
      <c r="F58" s="8"/>
      <c r="G58" s="8"/>
      <c r="H58" s="8"/>
      <c r="I58" s="8"/>
      <c r="J58" s="8"/>
      <c r="K58" s="8"/>
      <c r="L58" s="8"/>
      <c r="M58" s="8"/>
      <c r="N58" s="8"/>
      <c r="O58" s="8"/>
      <c r="P58" s="8"/>
      <c r="Q58" s="8"/>
      <c r="R58" s="8"/>
      <c r="S58" s="8"/>
      <c r="T58" s="8"/>
      <c r="U58" s="8"/>
      <c r="V58" s="8"/>
      <c r="W58" s="8"/>
      <c r="X58" s="8"/>
      <c r="Y58" s="8"/>
    </row>
    <row r="59" spans="1:25" ht="13" x14ac:dyDescent="0.15">
      <c r="A59" s="8" t="s">
        <v>177</v>
      </c>
      <c r="B59" s="8" t="s">
        <v>28</v>
      </c>
      <c r="C59" s="8" t="s">
        <v>23</v>
      </c>
      <c r="D59" s="8" t="s">
        <v>29</v>
      </c>
      <c r="E59" s="8"/>
      <c r="F59" s="8"/>
      <c r="G59" s="8"/>
      <c r="H59" s="8"/>
      <c r="I59" s="8"/>
      <c r="J59" s="8"/>
      <c r="K59" s="8"/>
      <c r="L59" s="8"/>
      <c r="M59" s="8"/>
      <c r="N59" s="8"/>
      <c r="O59" s="8"/>
      <c r="P59" s="8"/>
      <c r="Q59" s="8"/>
      <c r="R59" s="8"/>
      <c r="S59" s="8"/>
      <c r="T59" s="8"/>
      <c r="U59" s="8"/>
      <c r="V59" s="8"/>
      <c r="W59" s="8"/>
      <c r="X59" s="8"/>
      <c r="Y59" s="8"/>
    </row>
    <row r="60" spans="1:25" ht="13" x14ac:dyDescent="0.15">
      <c r="A60" s="8" t="s">
        <v>178</v>
      </c>
      <c r="B60" s="8" t="s">
        <v>63</v>
      </c>
      <c r="C60" s="8" t="s">
        <v>23</v>
      </c>
      <c r="D60" s="8" t="s">
        <v>29</v>
      </c>
      <c r="E60" s="8" t="s">
        <v>30</v>
      </c>
      <c r="F60" s="8" t="s">
        <v>179</v>
      </c>
      <c r="G60" s="8" t="s">
        <v>163</v>
      </c>
      <c r="H60" s="8" t="s">
        <v>163</v>
      </c>
      <c r="I60" s="8" t="s">
        <v>33</v>
      </c>
      <c r="J60" s="8" t="s">
        <v>180</v>
      </c>
      <c r="K60" s="8" t="s">
        <v>57</v>
      </c>
      <c r="L60" s="8"/>
      <c r="M60" s="8" t="s">
        <v>146</v>
      </c>
      <c r="N60" s="8" t="s">
        <v>58</v>
      </c>
      <c r="O60" s="8"/>
      <c r="P60" s="8" t="s">
        <v>181</v>
      </c>
      <c r="Q60" s="8" t="s">
        <v>163</v>
      </c>
      <c r="R60" s="8" t="s">
        <v>179</v>
      </c>
      <c r="S60" s="8" t="s">
        <v>182</v>
      </c>
      <c r="T60" s="8" t="s">
        <v>61</v>
      </c>
      <c r="U60" s="8"/>
      <c r="V60" s="8"/>
      <c r="W60" s="8"/>
      <c r="X60" s="8"/>
      <c r="Y60" s="8"/>
    </row>
    <row r="61" spans="1:25" ht="13" x14ac:dyDescent="0.15">
      <c r="A61" s="8" t="s">
        <v>183</v>
      </c>
      <c r="B61" s="8" t="s">
        <v>22</v>
      </c>
      <c r="C61" s="8" t="s">
        <v>23</v>
      </c>
      <c r="D61" s="8" t="s">
        <v>24</v>
      </c>
      <c r="E61" s="8"/>
      <c r="F61" s="8"/>
      <c r="G61" s="8"/>
      <c r="H61" s="8"/>
      <c r="I61" s="8"/>
      <c r="J61" s="8"/>
      <c r="K61" s="8"/>
      <c r="L61" s="8"/>
      <c r="M61" s="8"/>
      <c r="N61" s="8"/>
      <c r="O61" s="8"/>
      <c r="P61" s="8"/>
      <c r="Q61" s="8"/>
      <c r="R61" s="8"/>
      <c r="S61" s="8"/>
      <c r="T61" s="8"/>
      <c r="U61" s="8"/>
      <c r="V61" s="8"/>
      <c r="W61" s="8"/>
      <c r="X61" s="8"/>
      <c r="Y61" s="8"/>
    </row>
    <row r="62" spans="1:25" ht="13" x14ac:dyDescent="0.15">
      <c r="A62" s="8" t="s">
        <v>184</v>
      </c>
      <c r="B62" s="8" t="s">
        <v>22</v>
      </c>
      <c r="C62" s="8" t="s">
        <v>23</v>
      </c>
      <c r="D62" s="8" t="s">
        <v>24</v>
      </c>
      <c r="E62" s="8"/>
      <c r="F62" s="8"/>
      <c r="G62" s="8"/>
      <c r="H62" s="8"/>
      <c r="I62" s="8"/>
      <c r="J62" s="8"/>
      <c r="K62" s="8"/>
      <c r="L62" s="8"/>
      <c r="M62" s="8"/>
      <c r="N62" s="8"/>
      <c r="O62" s="8"/>
      <c r="P62" s="8"/>
      <c r="Q62" s="8"/>
      <c r="R62" s="8"/>
      <c r="S62" s="8"/>
      <c r="T62" s="8"/>
      <c r="U62" s="8"/>
      <c r="V62" s="8"/>
      <c r="W62" s="8"/>
      <c r="X62" s="8"/>
      <c r="Y62" s="8"/>
    </row>
    <row r="63" spans="1:25" ht="13" x14ac:dyDescent="0.15">
      <c r="A63" s="8" t="s">
        <v>185</v>
      </c>
      <c r="B63" s="8" t="s">
        <v>97</v>
      </c>
      <c r="C63" s="8" t="s">
        <v>23</v>
      </c>
      <c r="D63" s="8" t="s">
        <v>24</v>
      </c>
      <c r="E63" s="8"/>
      <c r="F63" s="8"/>
      <c r="G63" s="8"/>
      <c r="H63" s="8"/>
      <c r="I63" s="8"/>
      <c r="J63" s="8"/>
      <c r="K63" s="8"/>
      <c r="L63" s="8"/>
      <c r="M63" s="8"/>
      <c r="N63" s="8"/>
      <c r="O63" s="8"/>
      <c r="P63" s="8"/>
      <c r="Q63" s="8"/>
      <c r="R63" s="8"/>
      <c r="S63" s="8"/>
      <c r="T63" s="8"/>
      <c r="U63" s="8"/>
      <c r="V63" s="8"/>
      <c r="W63" s="8"/>
      <c r="X63" s="8"/>
      <c r="Y63" s="8"/>
    </row>
    <row r="64" spans="1:25" ht="13" x14ac:dyDescent="0.15">
      <c r="A64" s="8" t="s">
        <v>186</v>
      </c>
      <c r="B64" s="8" t="s">
        <v>28</v>
      </c>
      <c r="C64" s="8" t="s">
        <v>23</v>
      </c>
      <c r="D64" s="8" t="s">
        <v>29</v>
      </c>
      <c r="E64" s="8"/>
      <c r="F64" s="8"/>
      <c r="G64" s="8"/>
      <c r="H64" s="8"/>
      <c r="I64" s="8"/>
      <c r="J64" s="8"/>
      <c r="K64" s="8"/>
      <c r="L64" s="8"/>
      <c r="M64" s="8"/>
      <c r="N64" s="8"/>
      <c r="O64" s="8"/>
      <c r="P64" s="8"/>
      <c r="Q64" s="8"/>
      <c r="R64" s="8"/>
      <c r="S64" s="8"/>
      <c r="T64" s="8"/>
      <c r="U64" s="8"/>
      <c r="V64" s="8"/>
      <c r="W64" s="8"/>
      <c r="X64" s="8"/>
      <c r="Y64" s="8"/>
    </row>
    <row r="65" spans="1:25" ht="13" x14ac:dyDescent="0.15">
      <c r="A65" s="8" t="s">
        <v>187</v>
      </c>
      <c r="B65" s="8" t="s">
        <v>28</v>
      </c>
      <c r="C65" s="8" t="s">
        <v>23</v>
      </c>
      <c r="D65" s="8" t="s">
        <v>29</v>
      </c>
      <c r="E65" s="8" t="s">
        <v>54</v>
      </c>
      <c r="F65" s="8" t="s">
        <v>179</v>
      </c>
      <c r="G65" s="8" t="s">
        <v>163</v>
      </c>
      <c r="H65" s="8" t="s">
        <v>163</v>
      </c>
      <c r="I65" s="8" t="s">
        <v>33</v>
      </c>
      <c r="J65" s="8" t="s">
        <v>188</v>
      </c>
      <c r="K65" s="8" t="s">
        <v>34</v>
      </c>
      <c r="L65" s="8"/>
      <c r="M65" s="8" t="s">
        <v>108</v>
      </c>
      <c r="N65" s="8" t="s">
        <v>36</v>
      </c>
      <c r="O65" s="8"/>
      <c r="P65" s="8"/>
      <c r="Q65" s="8" t="s">
        <v>163</v>
      </c>
      <c r="R65" s="8" t="s">
        <v>189</v>
      </c>
      <c r="S65" s="8" t="s">
        <v>190</v>
      </c>
      <c r="T65" s="8" t="s">
        <v>39</v>
      </c>
      <c r="U65" s="8"/>
      <c r="V65" s="8"/>
      <c r="W65" s="8"/>
      <c r="X65" s="8"/>
      <c r="Y65" s="8"/>
    </row>
    <row r="66" spans="1:25" ht="13" x14ac:dyDescent="0.15">
      <c r="A66" s="8" t="s">
        <v>191</v>
      </c>
      <c r="B66" s="8" t="s">
        <v>28</v>
      </c>
      <c r="C66" s="8" t="s">
        <v>23</v>
      </c>
      <c r="D66" s="8" t="s">
        <v>29</v>
      </c>
      <c r="E66" s="8"/>
      <c r="F66" s="8"/>
      <c r="G66" s="8"/>
      <c r="H66" s="8"/>
      <c r="I66" s="8"/>
      <c r="J66" s="8"/>
      <c r="K66" s="8"/>
      <c r="L66" s="8"/>
      <c r="M66" s="8"/>
      <c r="N66" s="8"/>
      <c r="O66" s="8"/>
      <c r="P66" s="8"/>
      <c r="Q66" s="8"/>
      <c r="R66" s="8"/>
      <c r="S66" s="8"/>
      <c r="T66" s="8"/>
      <c r="U66" s="8"/>
      <c r="V66" s="8"/>
      <c r="W66" s="8"/>
      <c r="X66" s="8"/>
      <c r="Y66" s="8"/>
    </row>
    <row r="67" spans="1:25" ht="13" x14ac:dyDescent="0.15">
      <c r="A67" s="8" t="s">
        <v>192</v>
      </c>
      <c r="B67" s="8" t="s">
        <v>22</v>
      </c>
      <c r="C67" s="8" t="s">
        <v>23</v>
      </c>
      <c r="D67" s="8" t="s">
        <v>24</v>
      </c>
      <c r="E67" s="8"/>
      <c r="F67" s="8"/>
      <c r="G67" s="8"/>
      <c r="H67" s="8"/>
      <c r="I67" s="8"/>
      <c r="J67" s="8"/>
      <c r="K67" s="8"/>
      <c r="L67" s="8"/>
      <c r="M67" s="8"/>
      <c r="N67" s="8"/>
      <c r="O67" s="8"/>
      <c r="P67" s="8"/>
      <c r="Q67" s="8"/>
      <c r="R67" s="8"/>
      <c r="S67" s="8"/>
      <c r="T67" s="8"/>
      <c r="U67" s="8"/>
      <c r="V67" s="8"/>
      <c r="W67" s="8"/>
      <c r="X67" s="8"/>
      <c r="Y67" s="8"/>
    </row>
    <row r="68" spans="1:25" ht="13" x14ac:dyDescent="0.15">
      <c r="A68" s="8" t="s">
        <v>193</v>
      </c>
      <c r="B68" s="8" t="s">
        <v>22</v>
      </c>
      <c r="C68" s="8" t="s">
        <v>23</v>
      </c>
      <c r="D68" s="8" t="s">
        <v>24</v>
      </c>
      <c r="E68" s="8"/>
      <c r="F68" s="8"/>
      <c r="G68" s="8"/>
      <c r="H68" s="8"/>
      <c r="I68" s="8"/>
      <c r="J68" s="8"/>
      <c r="K68" s="8"/>
      <c r="L68" s="8"/>
      <c r="M68" s="8"/>
      <c r="N68" s="8"/>
      <c r="O68" s="8"/>
      <c r="P68" s="8"/>
      <c r="Q68" s="8"/>
      <c r="R68" s="8"/>
      <c r="S68" s="8"/>
      <c r="T68" s="8"/>
      <c r="U68" s="8"/>
      <c r="V68" s="8"/>
      <c r="W68" s="8"/>
      <c r="X68" s="8"/>
      <c r="Y68" s="8"/>
    </row>
    <row r="69" spans="1:25" ht="13" x14ac:dyDescent="0.15">
      <c r="A69" s="8" t="s">
        <v>194</v>
      </c>
      <c r="B69" s="8" t="s">
        <v>97</v>
      </c>
      <c r="C69" s="8" t="s">
        <v>23</v>
      </c>
      <c r="D69" s="8" t="s">
        <v>24</v>
      </c>
      <c r="E69" s="8"/>
      <c r="F69" s="8"/>
      <c r="G69" s="8"/>
      <c r="H69" s="8"/>
      <c r="I69" s="8"/>
      <c r="J69" s="8"/>
      <c r="K69" s="8"/>
      <c r="L69" s="8"/>
      <c r="M69" s="8"/>
      <c r="N69" s="8"/>
      <c r="O69" s="8"/>
      <c r="P69" s="8"/>
      <c r="Q69" s="8"/>
      <c r="R69" s="8"/>
      <c r="S69" s="8"/>
      <c r="T69" s="8"/>
      <c r="U69" s="8"/>
      <c r="V69" s="8"/>
      <c r="W69" s="8"/>
      <c r="X69" s="8"/>
      <c r="Y69" s="8"/>
    </row>
    <row r="70" spans="1:25" ht="13" x14ac:dyDescent="0.15">
      <c r="A70" s="8" t="s">
        <v>195</v>
      </c>
      <c r="B70" s="8" t="s">
        <v>28</v>
      </c>
      <c r="C70" s="8" t="s">
        <v>23</v>
      </c>
      <c r="D70" s="8" t="s">
        <v>29</v>
      </c>
      <c r="E70" s="8"/>
      <c r="F70" s="8"/>
      <c r="G70" s="8"/>
      <c r="H70" s="8"/>
      <c r="I70" s="8"/>
      <c r="J70" s="8"/>
      <c r="K70" s="8"/>
      <c r="L70" s="8"/>
      <c r="M70" s="8"/>
      <c r="N70" s="8"/>
      <c r="O70" s="8"/>
      <c r="P70" s="8"/>
      <c r="Q70" s="8"/>
      <c r="R70" s="8"/>
      <c r="S70" s="8"/>
      <c r="T70" s="8"/>
      <c r="U70" s="8"/>
      <c r="V70" s="8"/>
      <c r="W70" s="8"/>
      <c r="X70" s="8"/>
      <c r="Y70" s="8"/>
    </row>
    <row r="71" spans="1:25" ht="13" x14ac:dyDescent="0.15">
      <c r="A71" s="8" t="s">
        <v>196</v>
      </c>
      <c r="B71" s="8" t="s">
        <v>63</v>
      </c>
      <c r="C71" s="8" t="s">
        <v>23</v>
      </c>
      <c r="D71" s="8" t="s">
        <v>29</v>
      </c>
      <c r="E71" s="8" t="s">
        <v>30</v>
      </c>
      <c r="F71" s="8" t="s">
        <v>179</v>
      </c>
      <c r="G71" s="8" t="s">
        <v>163</v>
      </c>
      <c r="H71" s="8" t="s">
        <v>163</v>
      </c>
      <c r="I71" s="8" t="s">
        <v>33</v>
      </c>
      <c r="J71" s="6">
        <v>35346</v>
      </c>
      <c r="K71" s="8" t="s">
        <v>145</v>
      </c>
      <c r="L71" s="8"/>
      <c r="M71" s="8" t="s">
        <v>121</v>
      </c>
      <c r="N71" s="8" t="s">
        <v>36</v>
      </c>
      <c r="O71" s="8"/>
      <c r="P71" s="8"/>
      <c r="Q71" s="8" t="s">
        <v>56</v>
      </c>
      <c r="R71" s="8" t="s">
        <v>197</v>
      </c>
      <c r="S71" s="8" t="s">
        <v>198</v>
      </c>
      <c r="T71" s="8" t="s">
        <v>70</v>
      </c>
      <c r="U71" s="8" t="s">
        <v>130</v>
      </c>
      <c r="V71" s="8"/>
      <c r="W71" s="8"/>
      <c r="X71" s="8"/>
      <c r="Y71" s="8"/>
    </row>
    <row r="72" spans="1:25" ht="13" x14ac:dyDescent="0.15">
      <c r="A72" s="8" t="s">
        <v>199</v>
      </c>
      <c r="B72" s="8" t="s">
        <v>22</v>
      </c>
      <c r="C72" s="8" t="s">
        <v>23</v>
      </c>
      <c r="D72" s="8" t="s">
        <v>24</v>
      </c>
      <c r="E72" s="8"/>
      <c r="F72" s="8"/>
      <c r="G72" s="8"/>
      <c r="H72" s="8"/>
      <c r="I72" s="8"/>
      <c r="J72" s="8"/>
      <c r="K72" s="8"/>
      <c r="L72" s="8"/>
      <c r="M72" s="8"/>
      <c r="N72" s="8"/>
      <c r="O72" s="8"/>
      <c r="P72" s="8"/>
      <c r="Q72" s="8"/>
      <c r="R72" s="8"/>
      <c r="S72" s="8"/>
      <c r="T72" s="8"/>
      <c r="U72" s="8"/>
      <c r="V72" s="8"/>
      <c r="W72" s="8"/>
      <c r="X72" s="8"/>
      <c r="Y72" s="8"/>
    </row>
    <row r="73" spans="1:25" ht="13" x14ac:dyDescent="0.15">
      <c r="A73" s="8" t="s">
        <v>200</v>
      </c>
      <c r="B73" s="8" t="s">
        <v>22</v>
      </c>
      <c r="C73" s="8" t="s">
        <v>23</v>
      </c>
      <c r="D73" s="8" t="s">
        <v>24</v>
      </c>
      <c r="E73" s="8"/>
      <c r="F73" s="8"/>
      <c r="G73" s="8"/>
      <c r="H73" s="8"/>
      <c r="I73" s="8"/>
      <c r="J73" s="8"/>
      <c r="K73" s="8"/>
      <c r="L73" s="8"/>
      <c r="M73" s="8"/>
      <c r="N73" s="8"/>
      <c r="O73" s="8"/>
      <c r="P73" s="8"/>
      <c r="Q73" s="8"/>
      <c r="R73" s="8"/>
      <c r="S73" s="8"/>
      <c r="T73" s="8"/>
      <c r="U73" s="8"/>
      <c r="V73" s="8"/>
      <c r="W73" s="8"/>
      <c r="X73" s="8"/>
      <c r="Y73" s="8"/>
    </row>
    <row r="74" spans="1:25" ht="13" x14ac:dyDescent="0.15">
      <c r="A74" s="8" t="s">
        <v>201</v>
      </c>
      <c r="B74" s="8" t="s">
        <v>28</v>
      </c>
      <c r="C74" s="8" t="s">
        <v>23</v>
      </c>
      <c r="D74" s="8" t="s">
        <v>29</v>
      </c>
      <c r="E74" s="8" t="s">
        <v>54</v>
      </c>
      <c r="F74" s="8" t="s">
        <v>202</v>
      </c>
      <c r="G74" s="8" t="s">
        <v>65</v>
      </c>
      <c r="H74" s="8" t="s">
        <v>65</v>
      </c>
      <c r="I74" s="8" t="s">
        <v>33</v>
      </c>
      <c r="J74" s="6">
        <v>34742</v>
      </c>
      <c r="K74" s="8" t="s">
        <v>57</v>
      </c>
      <c r="L74" s="8"/>
      <c r="M74" s="8" t="s">
        <v>108</v>
      </c>
      <c r="N74" s="8" t="s">
        <v>88</v>
      </c>
      <c r="O74" s="8"/>
      <c r="P74" s="8"/>
      <c r="Q74" s="8" t="s">
        <v>65</v>
      </c>
      <c r="R74" s="8" t="s">
        <v>202</v>
      </c>
      <c r="S74" s="8" t="s">
        <v>203</v>
      </c>
      <c r="T74" s="8" t="s">
        <v>70</v>
      </c>
      <c r="U74" s="8" t="s">
        <v>71</v>
      </c>
      <c r="V74" s="8"/>
      <c r="W74" s="8"/>
      <c r="X74" s="8"/>
      <c r="Y74" s="8"/>
    </row>
    <row r="75" spans="1:25" ht="13" x14ac:dyDescent="0.15">
      <c r="A75" s="8" t="s">
        <v>204</v>
      </c>
      <c r="B75" s="8" t="s">
        <v>28</v>
      </c>
      <c r="C75" s="8" t="s">
        <v>23</v>
      </c>
      <c r="D75" s="8" t="s">
        <v>29</v>
      </c>
      <c r="E75" s="8" t="s">
        <v>54</v>
      </c>
      <c r="F75" s="8" t="s">
        <v>205</v>
      </c>
      <c r="G75" s="8" t="s">
        <v>206</v>
      </c>
      <c r="H75" s="8" t="s">
        <v>206</v>
      </c>
      <c r="I75" s="8" t="s">
        <v>33</v>
      </c>
      <c r="J75" s="8" t="s">
        <v>207</v>
      </c>
      <c r="K75" s="8" t="s">
        <v>57</v>
      </c>
      <c r="L75" s="8"/>
      <c r="M75" s="8" t="s">
        <v>208</v>
      </c>
      <c r="N75" s="8" t="s">
        <v>58</v>
      </c>
      <c r="O75" s="8"/>
      <c r="P75" s="8"/>
      <c r="Q75" s="8" t="s">
        <v>206</v>
      </c>
      <c r="R75" s="8" t="s">
        <v>205</v>
      </c>
      <c r="S75" s="8" t="s">
        <v>209</v>
      </c>
      <c r="T75" s="8" t="s">
        <v>70</v>
      </c>
      <c r="U75" s="8" t="s">
        <v>71</v>
      </c>
      <c r="V75" s="8"/>
      <c r="W75" s="8"/>
      <c r="X75" s="8"/>
      <c r="Y75" s="8"/>
    </row>
    <row r="76" spans="1:25" ht="13" x14ac:dyDescent="0.15">
      <c r="A76" s="8" t="s">
        <v>210</v>
      </c>
      <c r="B76" s="8" t="s">
        <v>22</v>
      </c>
      <c r="C76" s="8" t="s">
        <v>23</v>
      </c>
      <c r="D76" s="8" t="s">
        <v>24</v>
      </c>
      <c r="E76" s="8"/>
      <c r="F76" s="8"/>
      <c r="G76" s="8"/>
      <c r="H76" s="8"/>
      <c r="I76" s="8"/>
      <c r="J76" s="8"/>
      <c r="K76" s="8"/>
      <c r="L76" s="8"/>
      <c r="M76" s="8"/>
      <c r="N76" s="8"/>
      <c r="O76" s="8"/>
      <c r="P76" s="8"/>
      <c r="Q76" s="8"/>
      <c r="R76" s="8"/>
      <c r="S76" s="8"/>
      <c r="T76" s="8"/>
      <c r="U76" s="8"/>
      <c r="V76" s="8"/>
      <c r="W76" s="8"/>
      <c r="X76" s="8"/>
      <c r="Y76" s="8"/>
    </row>
    <row r="77" spans="1:25" ht="13" x14ac:dyDescent="0.15">
      <c r="A77" s="8" t="s">
        <v>211</v>
      </c>
      <c r="B77" s="8" t="s">
        <v>28</v>
      </c>
      <c r="C77" s="8" t="s">
        <v>23</v>
      </c>
      <c r="D77" s="8" t="s">
        <v>29</v>
      </c>
      <c r="E77" s="8" t="s">
        <v>30</v>
      </c>
      <c r="F77" s="8" t="s">
        <v>212</v>
      </c>
      <c r="G77" s="8" t="s">
        <v>119</v>
      </c>
      <c r="H77" s="8" t="s">
        <v>119</v>
      </c>
      <c r="I77" s="8" t="s">
        <v>33</v>
      </c>
      <c r="J77" s="6">
        <v>36838</v>
      </c>
      <c r="K77" s="8" t="s">
        <v>57</v>
      </c>
      <c r="L77" s="8"/>
      <c r="M77" s="8" t="s">
        <v>35</v>
      </c>
      <c r="N77" s="8" t="s">
        <v>109</v>
      </c>
      <c r="O77" s="8"/>
      <c r="P77" s="8"/>
      <c r="Q77" s="8" t="s">
        <v>119</v>
      </c>
      <c r="R77" s="8" t="s">
        <v>212</v>
      </c>
      <c r="S77" s="8" t="s">
        <v>213</v>
      </c>
      <c r="T77" s="8" t="s">
        <v>70</v>
      </c>
      <c r="U77" s="8" t="s">
        <v>130</v>
      </c>
      <c r="V77" s="8"/>
      <c r="W77" s="8"/>
      <c r="X77" s="8"/>
      <c r="Y77" s="8"/>
    </row>
    <row r="78" spans="1:25" ht="13" x14ac:dyDescent="0.15">
      <c r="A78" s="8" t="s">
        <v>214</v>
      </c>
      <c r="B78" s="8" t="s">
        <v>28</v>
      </c>
      <c r="C78" s="8" t="s">
        <v>23</v>
      </c>
      <c r="D78" s="8" t="s">
        <v>29</v>
      </c>
      <c r="E78" s="8" t="s">
        <v>30</v>
      </c>
      <c r="F78" s="8" t="s">
        <v>215</v>
      </c>
      <c r="G78" s="8" t="s">
        <v>216</v>
      </c>
      <c r="H78" s="8" t="s">
        <v>216</v>
      </c>
      <c r="I78" s="8" t="s">
        <v>33</v>
      </c>
      <c r="J78" s="6">
        <v>34701</v>
      </c>
      <c r="K78" s="8" t="s">
        <v>34</v>
      </c>
      <c r="L78" s="8"/>
      <c r="M78" s="8" t="s">
        <v>87</v>
      </c>
      <c r="N78" s="8" t="s">
        <v>36</v>
      </c>
      <c r="O78" s="8"/>
      <c r="P78" s="8"/>
      <c r="Q78" s="8" t="s">
        <v>216</v>
      </c>
      <c r="R78" s="8" t="s">
        <v>215</v>
      </c>
      <c r="S78" s="8" t="s">
        <v>217</v>
      </c>
      <c r="T78" s="8" t="s">
        <v>70</v>
      </c>
      <c r="U78" s="8" t="s">
        <v>71</v>
      </c>
      <c r="V78" s="8"/>
      <c r="W78" s="8"/>
      <c r="X78" s="8"/>
      <c r="Y78" s="8"/>
    </row>
    <row r="79" spans="1:25" ht="13" x14ac:dyDescent="0.15">
      <c r="A79" s="8" t="s">
        <v>218</v>
      </c>
      <c r="B79" s="8" t="s">
        <v>97</v>
      </c>
      <c r="C79" s="8" t="s">
        <v>23</v>
      </c>
      <c r="D79" s="8" t="s">
        <v>24</v>
      </c>
      <c r="E79" s="8"/>
      <c r="F79" s="8"/>
      <c r="G79" s="8"/>
      <c r="H79" s="8"/>
      <c r="I79" s="8"/>
      <c r="J79" s="8"/>
      <c r="K79" s="8"/>
      <c r="L79" s="8"/>
      <c r="M79" s="8"/>
      <c r="N79" s="8"/>
      <c r="O79" s="8"/>
      <c r="P79" s="8"/>
      <c r="Q79" s="8"/>
      <c r="R79" s="8"/>
      <c r="S79" s="8"/>
      <c r="T79" s="8"/>
      <c r="U79" s="8"/>
      <c r="V79" s="8"/>
      <c r="W79" s="8"/>
      <c r="X79" s="8"/>
      <c r="Y79" s="8"/>
    </row>
    <row r="80" spans="1:25" ht="13" x14ac:dyDescent="0.15">
      <c r="A80" s="8" t="s">
        <v>219</v>
      </c>
      <c r="B80" s="8" t="s">
        <v>97</v>
      </c>
      <c r="C80" s="8" t="s">
        <v>23</v>
      </c>
      <c r="D80" s="8" t="s">
        <v>24</v>
      </c>
      <c r="E80" s="8"/>
      <c r="F80" s="8"/>
      <c r="G80" s="8"/>
      <c r="H80" s="8"/>
      <c r="I80" s="8"/>
      <c r="J80" s="8"/>
      <c r="K80" s="8"/>
      <c r="L80" s="8"/>
      <c r="M80" s="8"/>
      <c r="N80" s="8"/>
      <c r="O80" s="8"/>
      <c r="P80" s="8"/>
      <c r="Q80" s="8"/>
      <c r="R80" s="8"/>
      <c r="S80" s="8"/>
      <c r="T80" s="8"/>
      <c r="U80" s="8"/>
      <c r="V80" s="8"/>
      <c r="W80" s="8"/>
      <c r="X80" s="8"/>
      <c r="Y80" s="8"/>
    </row>
    <row r="81" spans="1:25" ht="13" x14ac:dyDescent="0.15">
      <c r="A81" s="8" t="s">
        <v>220</v>
      </c>
      <c r="B81" s="8" t="s">
        <v>28</v>
      </c>
      <c r="C81" s="8" t="s">
        <v>23</v>
      </c>
      <c r="D81" s="8" t="s">
        <v>29</v>
      </c>
      <c r="E81" s="8"/>
      <c r="F81" s="8"/>
      <c r="G81" s="8"/>
      <c r="H81" s="8"/>
      <c r="I81" s="8"/>
      <c r="J81" s="8"/>
      <c r="K81" s="8"/>
      <c r="L81" s="8"/>
      <c r="M81" s="8"/>
      <c r="N81" s="8"/>
      <c r="O81" s="8"/>
      <c r="P81" s="8"/>
      <c r="Q81" s="8"/>
      <c r="R81" s="8"/>
      <c r="S81" s="8"/>
      <c r="T81" s="8"/>
      <c r="U81" s="8"/>
      <c r="V81" s="8"/>
      <c r="W81" s="8"/>
      <c r="X81" s="8"/>
      <c r="Y81" s="8"/>
    </row>
    <row r="82" spans="1:25" ht="13" x14ac:dyDescent="0.15">
      <c r="A82" s="8" t="s">
        <v>221</v>
      </c>
      <c r="B82" s="8" t="s">
        <v>22</v>
      </c>
      <c r="C82" s="8" t="s">
        <v>23</v>
      </c>
      <c r="D82" s="8" t="s">
        <v>24</v>
      </c>
      <c r="E82" s="8"/>
      <c r="F82" s="8"/>
      <c r="G82" s="8"/>
      <c r="H82" s="8"/>
      <c r="I82" s="8"/>
      <c r="J82" s="8"/>
      <c r="K82" s="8"/>
      <c r="L82" s="8"/>
      <c r="M82" s="8"/>
      <c r="N82" s="8"/>
      <c r="O82" s="8"/>
      <c r="P82" s="8"/>
      <c r="Q82" s="8"/>
      <c r="R82" s="8"/>
      <c r="S82" s="8"/>
      <c r="T82" s="8"/>
      <c r="U82" s="8"/>
      <c r="V82" s="8"/>
      <c r="W82" s="8"/>
      <c r="X82" s="8"/>
      <c r="Y82" s="8"/>
    </row>
    <row r="83" spans="1:25" ht="13" x14ac:dyDescent="0.15">
      <c r="A83" s="8" t="s">
        <v>222</v>
      </c>
      <c r="B83" s="8" t="s">
        <v>63</v>
      </c>
      <c r="C83" s="8" t="s">
        <v>23</v>
      </c>
      <c r="D83" s="8" t="s">
        <v>29</v>
      </c>
      <c r="E83" s="8" t="s">
        <v>30</v>
      </c>
      <c r="F83" s="8" t="s">
        <v>223</v>
      </c>
      <c r="G83" s="8" t="s">
        <v>224</v>
      </c>
      <c r="H83" s="8" t="s">
        <v>224</v>
      </c>
      <c r="I83" s="8" t="s">
        <v>33</v>
      </c>
      <c r="J83" s="8" t="s">
        <v>225</v>
      </c>
      <c r="K83" s="8" t="s">
        <v>47</v>
      </c>
      <c r="L83" s="8"/>
      <c r="M83" s="8" t="s">
        <v>159</v>
      </c>
      <c r="N83" s="8" t="s">
        <v>36</v>
      </c>
      <c r="O83" s="8"/>
      <c r="P83" s="8"/>
      <c r="Q83" s="8" t="s">
        <v>224</v>
      </c>
      <c r="R83" s="8" t="s">
        <v>226</v>
      </c>
      <c r="S83" s="8" t="s">
        <v>227</v>
      </c>
      <c r="T83" s="8" t="s">
        <v>70</v>
      </c>
      <c r="U83" s="8" t="s">
        <v>130</v>
      </c>
      <c r="V83" s="8"/>
      <c r="W83" s="8"/>
      <c r="X83" s="8"/>
      <c r="Y83" s="8"/>
    </row>
    <row r="84" spans="1:25" ht="13" x14ac:dyDescent="0.15">
      <c r="A84" s="8" t="s">
        <v>228</v>
      </c>
      <c r="B84" s="8" t="s">
        <v>97</v>
      </c>
      <c r="C84" s="8" t="s">
        <v>23</v>
      </c>
      <c r="D84" s="8" t="s">
        <v>24</v>
      </c>
      <c r="E84" s="8"/>
      <c r="F84" s="8"/>
      <c r="G84" s="8"/>
      <c r="H84" s="8"/>
      <c r="I84" s="8"/>
      <c r="J84" s="8"/>
      <c r="K84" s="8"/>
      <c r="L84" s="8"/>
      <c r="M84" s="8"/>
      <c r="N84" s="8"/>
      <c r="O84" s="8"/>
      <c r="P84" s="8"/>
      <c r="Q84" s="8"/>
      <c r="R84" s="8"/>
      <c r="S84" s="8"/>
      <c r="T84" s="8"/>
      <c r="U84" s="8"/>
      <c r="V84" s="8"/>
      <c r="W84" s="8"/>
      <c r="X84" s="8"/>
      <c r="Y84" s="8"/>
    </row>
    <row r="85" spans="1:25" ht="13" x14ac:dyDescent="0.15">
      <c r="A85" s="8" t="s">
        <v>229</v>
      </c>
      <c r="B85" s="8" t="s">
        <v>28</v>
      </c>
      <c r="C85" s="8" t="s">
        <v>23</v>
      </c>
      <c r="D85" s="8" t="s">
        <v>29</v>
      </c>
      <c r="E85" s="8" t="s">
        <v>30</v>
      </c>
      <c r="F85" s="8" t="s">
        <v>179</v>
      </c>
      <c r="G85" s="8" t="s">
        <v>163</v>
      </c>
      <c r="H85" s="8" t="s">
        <v>163</v>
      </c>
      <c r="I85" s="8" t="s">
        <v>33</v>
      </c>
      <c r="J85" s="6">
        <v>35069</v>
      </c>
      <c r="K85" s="8" t="s">
        <v>57</v>
      </c>
      <c r="L85" s="8"/>
      <c r="M85" s="8" t="s">
        <v>108</v>
      </c>
      <c r="N85" s="8" t="s">
        <v>88</v>
      </c>
      <c r="O85" s="8"/>
      <c r="P85" s="8"/>
      <c r="Q85" s="8" t="s">
        <v>163</v>
      </c>
      <c r="R85" s="8" t="s">
        <v>179</v>
      </c>
      <c r="S85" s="8" t="s">
        <v>230</v>
      </c>
      <c r="T85" s="8" t="s">
        <v>61</v>
      </c>
      <c r="U85" s="8"/>
      <c r="V85" s="8"/>
      <c r="W85" s="8"/>
      <c r="X85" s="8"/>
      <c r="Y85" s="8"/>
    </row>
    <row r="86" spans="1:25" ht="13" x14ac:dyDescent="0.15">
      <c r="A86" s="8" t="s">
        <v>231</v>
      </c>
      <c r="B86" s="8" t="s">
        <v>97</v>
      </c>
      <c r="C86" s="8" t="s">
        <v>23</v>
      </c>
      <c r="D86" s="8" t="s">
        <v>24</v>
      </c>
      <c r="E86" s="8"/>
      <c r="F86" s="8"/>
      <c r="G86" s="8"/>
      <c r="H86" s="8"/>
      <c r="I86" s="8"/>
      <c r="J86" s="8"/>
      <c r="K86" s="8"/>
      <c r="L86" s="8"/>
      <c r="M86" s="8"/>
      <c r="N86" s="8"/>
      <c r="O86" s="8"/>
      <c r="P86" s="8"/>
      <c r="Q86" s="8"/>
      <c r="R86" s="8"/>
      <c r="S86" s="8"/>
      <c r="T86" s="8"/>
      <c r="U86" s="8"/>
      <c r="V86" s="8"/>
      <c r="W86" s="8"/>
      <c r="X86" s="8"/>
      <c r="Y86" s="8"/>
    </row>
    <row r="87" spans="1:25" ht="13" x14ac:dyDescent="0.15">
      <c r="A87" s="8" t="s">
        <v>232</v>
      </c>
      <c r="B87" s="8" t="s">
        <v>28</v>
      </c>
      <c r="C87" s="8" t="s">
        <v>23</v>
      </c>
      <c r="D87" s="8" t="s">
        <v>29</v>
      </c>
      <c r="E87" s="8" t="s">
        <v>30</v>
      </c>
      <c r="F87" s="8" t="s">
        <v>233</v>
      </c>
      <c r="G87" s="8" t="s">
        <v>119</v>
      </c>
      <c r="H87" s="8" t="s">
        <v>119</v>
      </c>
      <c r="I87" s="8" t="s">
        <v>33</v>
      </c>
      <c r="J87" s="8" t="s">
        <v>234</v>
      </c>
      <c r="K87" s="8" t="s">
        <v>57</v>
      </c>
      <c r="L87" s="8"/>
      <c r="M87" s="8" t="s">
        <v>134</v>
      </c>
      <c r="N87" s="8" t="s">
        <v>88</v>
      </c>
      <c r="O87" s="8"/>
      <c r="P87" s="8"/>
      <c r="Q87" s="8" t="s">
        <v>119</v>
      </c>
      <c r="R87" s="8" t="s">
        <v>233</v>
      </c>
      <c r="S87" s="8" t="s">
        <v>235</v>
      </c>
      <c r="T87" s="8" t="s">
        <v>39</v>
      </c>
      <c r="U87" s="8"/>
      <c r="V87" s="8"/>
      <c r="W87" s="8"/>
      <c r="X87" s="8"/>
      <c r="Y87" s="8"/>
    </row>
    <row r="88" spans="1:25" ht="13" x14ac:dyDescent="0.15">
      <c r="A88" s="8" t="s">
        <v>236</v>
      </c>
      <c r="B88" s="8" t="s">
        <v>28</v>
      </c>
      <c r="C88" s="8" t="s">
        <v>23</v>
      </c>
      <c r="D88" s="8" t="s">
        <v>29</v>
      </c>
      <c r="E88" s="8" t="s">
        <v>30</v>
      </c>
      <c r="F88" s="8" t="s">
        <v>55</v>
      </c>
      <c r="G88" s="8" t="s">
        <v>56</v>
      </c>
      <c r="H88" s="8" t="s">
        <v>56</v>
      </c>
      <c r="I88" s="8" t="s">
        <v>33</v>
      </c>
      <c r="J88" s="6">
        <v>34916</v>
      </c>
      <c r="K88" s="7" t="s">
        <v>237</v>
      </c>
      <c r="L88" s="8"/>
      <c r="M88" s="8" t="s">
        <v>35</v>
      </c>
      <c r="N88" s="8" t="s">
        <v>36</v>
      </c>
      <c r="O88" s="8"/>
      <c r="P88" s="8"/>
      <c r="Q88" s="8" t="s">
        <v>56</v>
      </c>
      <c r="R88" s="8" t="s">
        <v>55</v>
      </c>
      <c r="S88" s="8" t="s">
        <v>238</v>
      </c>
      <c r="T88" s="8" t="s">
        <v>39</v>
      </c>
      <c r="U88" s="8"/>
      <c r="V88" s="8"/>
      <c r="W88" s="8"/>
      <c r="X88" s="8"/>
      <c r="Y88" s="8"/>
    </row>
    <row r="89" spans="1:25" ht="13" x14ac:dyDescent="0.15">
      <c r="A89" s="8" t="s">
        <v>239</v>
      </c>
      <c r="B89" s="8" t="s">
        <v>28</v>
      </c>
      <c r="C89" s="8" t="s">
        <v>23</v>
      </c>
      <c r="D89" s="8" t="s">
        <v>29</v>
      </c>
      <c r="E89" s="8"/>
      <c r="F89" s="8"/>
      <c r="G89" s="8"/>
      <c r="H89" s="8"/>
      <c r="I89" s="8"/>
      <c r="J89" s="8"/>
      <c r="K89" s="8"/>
      <c r="L89" s="8"/>
      <c r="M89" s="8"/>
      <c r="N89" s="8"/>
      <c r="O89" s="8"/>
      <c r="P89" s="8"/>
      <c r="Q89" s="8"/>
      <c r="R89" s="8"/>
      <c r="S89" s="8"/>
      <c r="T89" s="8"/>
      <c r="U89" s="8"/>
      <c r="V89" s="8"/>
      <c r="W89" s="8"/>
      <c r="X89" s="8"/>
      <c r="Y89" s="8"/>
    </row>
    <row r="90" spans="1:25" ht="13" x14ac:dyDescent="0.15">
      <c r="A90" s="8" t="s">
        <v>240</v>
      </c>
      <c r="B90" s="8" t="s">
        <v>63</v>
      </c>
      <c r="C90" s="8" t="s">
        <v>23</v>
      </c>
      <c r="D90" s="8" t="s">
        <v>29</v>
      </c>
      <c r="E90" s="8" t="s">
        <v>30</v>
      </c>
      <c r="F90" s="8" t="s">
        <v>241</v>
      </c>
      <c r="G90" s="8" t="s">
        <v>119</v>
      </c>
      <c r="H90" s="8" t="s">
        <v>119</v>
      </c>
      <c r="I90" s="8" t="s">
        <v>33</v>
      </c>
      <c r="J90" s="6">
        <v>35916</v>
      </c>
      <c r="K90" s="8" t="s">
        <v>34</v>
      </c>
      <c r="L90" s="8"/>
      <c r="M90" s="8" t="s">
        <v>134</v>
      </c>
      <c r="N90" s="8" t="s">
        <v>88</v>
      </c>
      <c r="O90" s="8"/>
      <c r="P90" s="8"/>
      <c r="Q90" s="8" t="s">
        <v>119</v>
      </c>
      <c r="R90" s="8" t="s">
        <v>242</v>
      </c>
      <c r="S90" s="8" t="s">
        <v>243</v>
      </c>
      <c r="T90" s="8" t="s">
        <v>70</v>
      </c>
      <c r="U90" s="8" t="s">
        <v>71</v>
      </c>
      <c r="V90" s="8"/>
      <c r="W90" s="8"/>
      <c r="X90" s="8"/>
      <c r="Y90" s="8"/>
    </row>
    <row r="91" spans="1:25" ht="13" x14ac:dyDescent="0.15">
      <c r="A91" s="8" t="s">
        <v>244</v>
      </c>
      <c r="B91" s="8" t="s">
        <v>22</v>
      </c>
      <c r="C91" s="8" t="s">
        <v>23</v>
      </c>
      <c r="D91" s="8" t="s">
        <v>24</v>
      </c>
      <c r="E91" s="8"/>
      <c r="F91" s="8"/>
      <c r="G91" s="8"/>
      <c r="H91" s="8"/>
      <c r="I91" s="8"/>
      <c r="J91" s="8"/>
      <c r="K91" s="8"/>
      <c r="L91" s="8"/>
      <c r="M91" s="8"/>
      <c r="N91" s="8"/>
      <c r="O91" s="8"/>
      <c r="P91" s="8"/>
      <c r="Q91" s="8"/>
      <c r="R91" s="8"/>
      <c r="S91" s="8"/>
      <c r="T91" s="8"/>
      <c r="U91" s="8"/>
      <c r="V91" s="8"/>
      <c r="W91" s="8"/>
      <c r="X91" s="8"/>
      <c r="Y91" s="8"/>
    </row>
    <row r="92" spans="1:25" ht="13" x14ac:dyDescent="0.15">
      <c r="A92" s="8" t="s">
        <v>245</v>
      </c>
      <c r="B92" s="8" t="s">
        <v>28</v>
      </c>
      <c r="C92" s="8" t="s">
        <v>23</v>
      </c>
      <c r="D92" s="8" t="s">
        <v>29</v>
      </c>
      <c r="E92" s="8"/>
      <c r="F92" s="8"/>
      <c r="G92" s="8"/>
      <c r="H92" s="8"/>
      <c r="I92" s="8"/>
      <c r="J92" s="8"/>
      <c r="K92" s="8"/>
      <c r="L92" s="8"/>
      <c r="M92" s="8"/>
      <c r="N92" s="8"/>
      <c r="O92" s="8"/>
      <c r="P92" s="8"/>
      <c r="Q92" s="8"/>
      <c r="R92" s="8"/>
      <c r="S92" s="8"/>
      <c r="T92" s="8"/>
      <c r="U92" s="8"/>
      <c r="V92" s="8"/>
      <c r="W92" s="8"/>
      <c r="X92" s="8"/>
      <c r="Y92" s="8"/>
    </row>
    <row r="93" spans="1:25" ht="13" x14ac:dyDescent="0.15">
      <c r="A93" s="8" t="s">
        <v>246</v>
      </c>
      <c r="B93" s="8" t="s">
        <v>28</v>
      </c>
      <c r="C93" s="8" t="s">
        <v>23</v>
      </c>
      <c r="D93" s="8" t="s">
        <v>29</v>
      </c>
      <c r="E93" s="8" t="s">
        <v>30</v>
      </c>
      <c r="F93" s="8" t="s">
        <v>118</v>
      </c>
      <c r="G93" s="8" t="s">
        <v>119</v>
      </c>
      <c r="H93" s="8" t="s">
        <v>119</v>
      </c>
      <c r="I93" s="8" t="s">
        <v>33</v>
      </c>
      <c r="J93" s="6">
        <v>36041</v>
      </c>
      <c r="K93" s="8" t="s">
        <v>57</v>
      </c>
      <c r="L93" s="8"/>
      <c r="M93" s="8" t="s">
        <v>108</v>
      </c>
      <c r="N93" s="8" t="s">
        <v>88</v>
      </c>
      <c r="O93" s="8"/>
      <c r="P93" s="8"/>
      <c r="Q93" s="8" t="s">
        <v>119</v>
      </c>
      <c r="R93" s="8" t="s">
        <v>118</v>
      </c>
      <c r="S93" s="8" t="s">
        <v>247</v>
      </c>
      <c r="T93" s="8" t="s">
        <v>39</v>
      </c>
      <c r="U93" s="8"/>
      <c r="V93" s="8"/>
      <c r="W93" s="8"/>
      <c r="X93" s="8"/>
      <c r="Y93" s="8"/>
    </row>
    <row r="94" spans="1:25" ht="13" x14ac:dyDescent="0.15">
      <c r="A94" s="8" t="s">
        <v>248</v>
      </c>
      <c r="B94" s="8" t="s">
        <v>97</v>
      </c>
      <c r="C94" s="8" t="s">
        <v>23</v>
      </c>
      <c r="D94" s="8" t="s">
        <v>24</v>
      </c>
      <c r="E94" s="8"/>
      <c r="F94" s="8"/>
      <c r="G94" s="8"/>
      <c r="H94" s="8"/>
      <c r="I94" s="8"/>
      <c r="J94" s="8"/>
      <c r="K94" s="8"/>
      <c r="L94" s="8"/>
      <c r="M94" s="8"/>
      <c r="N94" s="8"/>
      <c r="O94" s="8"/>
      <c r="P94" s="8"/>
      <c r="Q94" s="8"/>
      <c r="R94" s="8"/>
      <c r="S94" s="8"/>
      <c r="T94" s="8"/>
      <c r="U94" s="8"/>
      <c r="V94" s="8"/>
      <c r="W94" s="8"/>
      <c r="X94" s="8"/>
      <c r="Y94" s="8"/>
    </row>
    <row r="95" spans="1:25" ht="13" x14ac:dyDescent="0.15">
      <c r="A95" s="8" t="s">
        <v>249</v>
      </c>
      <c r="B95" s="8" t="s">
        <v>28</v>
      </c>
      <c r="C95" s="8" t="s">
        <v>23</v>
      </c>
      <c r="D95" s="8" t="s">
        <v>29</v>
      </c>
      <c r="E95" s="8"/>
      <c r="F95" s="8"/>
      <c r="G95" s="8"/>
      <c r="H95" s="8"/>
      <c r="I95" s="8"/>
      <c r="J95" s="8"/>
      <c r="K95" s="8"/>
      <c r="L95" s="8"/>
      <c r="M95" s="8"/>
      <c r="N95" s="8"/>
      <c r="O95" s="8"/>
      <c r="P95" s="8"/>
      <c r="Q95" s="8"/>
      <c r="R95" s="8"/>
      <c r="S95" s="8"/>
      <c r="T95" s="8"/>
      <c r="U95" s="8"/>
      <c r="V95" s="8"/>
      <c r="W95" s="8"/>
      <c r="X95" s="8"/>
      <c r="Y95" s="8"/>
    </row>
    <row r="96" spans="1:25" ht="13" x14ac:dyDescent="0.15">
      <c r="A96" s="8" t="s">
        <v>250</v>
      </c>
      <c r="B96" s="8" t="s">
        <v>28</v>
      </c>
      <c r="C96" s="8" t="s">
        <v>23</v>
      </c>
      <c r="D96" s="8" t="s">
        <v>29</v>
      </c>
      <c r="E96" s="8"/>
      <c r="F96" s="8"/>
      <c r="G96" s="8"/>
      <c r="H96" s="8"/>
      <c r="I96" s="8"/>
      <c r="J96" s="8"/>
      <c r="K96" s="8"/>
      <c r="L96" s="8"/>
      <c r="M96" s="8"/>
      <c r="N96" s="8"/>
      <c r="O96" s="8"/>
      <c r="P96" s="8"/>
      <c r="Q96" s="8"/>
      <c r="R96" s="8"/>
      <c r="S96" s="8"/>
      <c r="T96" s="8"/>
      <c r="U96" s="8"/>
      <c r="V96" s="8"/>
      <c r="W96" s="8"/>
      <c r="X96" s="8"/>
      <c r="Y96" s="8"/>
    </row>
    <row r="97" spans="1:25" ht="13" x14ac:dyDescent="0.15">
      <c r="A97" s="8" t="s">
        <v>251</v>
      </c>
      <c r="B97" s="8" t="s">
        <v>22</v>
      </c>
      <c r="C97" s="8" t="s">
        <v>23</v>
      </c>
      <c r="D97" s="8" t="s">
        <v>24</v>
      </c>
      <c r="E97" s="8"/>
      <c r="F97" s="8"/>
      <c r="G97" s="8"/>
      <c r="H97" s="8"/>
      <c r="I97" s="8"/>
      <c r="J97" s="8"/>
      <c r="K97" s="8"/>
      <c r="L97" s="8"/>
      <c r="M97" s="8"/>
      <c r="N97" s="8"/>
      <c r="O97" s="8"/>
      <c r="P97" s="8"/>
      <c r="Q97" s="8"/>
      <c r="R97" s="8"/>
      <c r="S97" s="8"/>
      <c r="T97" s="8"/>
      <c r="U97" s="8"/>
      <c r="V97" s="8"/>
      <c r="W97" s="8"/>
      <c r="X97" s="8"/>
      <c r="Y97" s="8"/>
    </row>
    <row r="98" spans="1:25" ht="13" x14ac:dyDescent="0.15">
      <c r="A98" s="8" t="s">
        <v>252</v>
      </c>
      <c r="B98" s="8" t="s">
        <v>253</v>
      </c>
      <c r="C98" s="8" t="s">
        <v>23</v>
      </c>
      <c r="D98" s="8" t="s">
        <v>24</v>
      </c>
      <c r="E98" s="8"/>
      <c r="F98" s="8"/>
      <c r="G98" s="8"/>
      <c r="H98" s="8"/>
      <c r="I98" s="8"/>
      <c r="J98" s="8"/>
      <c r="K98" s="8"/>
      <c r="L98" s="8"/>
      <c r="M98" s="8"/>
      <c r="N98" s="8"/>
      <c r="O98" s="8"/>
      <c r="P98" s="8"/>
      <c r="Q98" s="8"/>
      <c r="R98" s="8"/>
      <c r="S98" s="8"/>
      <c r="T98" s="8"/>
      <c r="U98" s="8"/>
      <c r="V98" s="8"/>
      <c r="W98" s="8"/>
      <c r="X98" s="8"/>
      <c r="Y98" s="8"/>
    </row>
    <row r="99" spans="1:25" ht="13" x14ac:dyDescent="0.15">
      <c r="A99" s="8" t="s">
        <v>254</v>
      </c>
      <c r="B99" s="8" t="s">
        <v>97</v>
      </c>
      <c r="C99" s="8" t="s">
        <v>23</v>
      </c>
      <c r="D99" s="8" t="s">
        <v>24</v>
      </c>
      <c r="E99" s="8"/>
      <c r="F99" s="8"/>
      <c r="G99" s="8"/>
      <c r="H99" s="8"/>
      <c r="I99" s="8"/>
      <c r="J99" s="8"/>
      <c r="K99" s="8"/>
      <c r="L99" s="8"/>
      <c r="M99" s="8"/>
      <c r="N99" s="8"/>
      <c r="O99" s="8"/>
      <c r="P99" s="8"/>
      <c r="Q99" s="8"/>
      <c r="R99" s="8"/>
      <c r="S99" s="8"/>
      <c r="T99" s="8"/>
      <c r="U99" s="8"/>
      <c r="V99" s="8"/>
      <c r="W99" s="8"/>
      <c r="X99" s="8"/>
      <c r="Y99" s="8"/>
    </row>
    <row r="100" spans="1:25" ht="13" x14ac:dyDescent="0.15">
      <c r="A100" s="8" t="s">
        <v>255</v>
      </c>
      <c r="B100" s="8" t="s">
        <v>22</v>
      </c>
      <c r="C100" s="8" t="s">
        <v>23</v>
      </c>
      <c r="D100" s="8" t="s">
        <v>24</v>
      </c>
      <c r="E100" s="8"/>
      <c r="F100" s="8"/>
      <c r="G100" s="8"/>
      <c r="H100" s="8"/>
      <c r="I100" s="8"/>
      <c r="J100" s="8"/>
      <c r="K100" s="8"/>
      <c r="L100" s="8"/>
      <c r="M100" s="8"/>
      <c r="N100" s="8"/>
      <c r="O100" s="8"/>
      <c r="P100" s="8"/>
      <c r="Q100" s="8"/>
      <c r="R100" s="8"/>
      <c r="S100" s="8"/>
      <c r="T100" s="8"/>
      <c r="U100" s="8"/>
      <c r="V100" s="8"/>
      <c r="W100" s="8"/>
      <c r="X100" s="8"/>
      <c r="Y100" s="8"/>
    </row>
    <row r="101" spans="1:25" ht="13" x14ac:dyDescent="0.15">
      <c r="A101" s="8" t="s">
        <v>256</v>
      </c>
      <c r="B101" s="8" t="s">
        <v>28</v>
      </c>
      <c r="C101" s="8" t="s">
        <v>23</v>
      </c>
      <c r="D101" s="8" t="s">
        <v>29</v>
      </c>
      <c r="E101" s="8" t="s">
        <v>30</v>
      </c>
      <c r="F101" s="8" t="s">
        <v>257</v>
      </c>
      <c r="G101" s="8" t="s">
        <v>258</v>
      </c>
      <c r="H101" s="8" t="s">
        <v>258</v>
      </c>
      <c r="I101" s="8" t="s">
        <v>33</v>
      </c>
      <c r="J101" s="8" t="s">
        <v>259</v>
      </c>
      <c r="K101" s="8" t="s">
        <v>145</v>
      </c>
      <c r="L101" s="8"/>
      <c r="M101" s="8" t="s">
        <v>121</v>
      </c>
      <c r="N101" s="8" t="s">
        <v>36</v>
      </c>
      <c r="O101" s="8"/>
      <c r="P101" s="8"/>
      <c r="Q101" s="8" t="s">
        <v>258</v>
      </c>
      <c r="R101" s="8" t="s">
        <v>257</v>
      </c>
      <c r="S101" s="8" t="s">
        <v>260</v>
      </c>
      <c r="T101" s="8" t="s">
        <v>70</v>
      </c>
      <c r="U101" s="8" t="s">
        <v>130</v>
      </c>
      <c r="V101" s="8"/>
      <c r="W101" s="8"/>
      <c r="X101" s="8"/>
      <c r="Y101" s="8"/>
    </row>
    <row r="102" spans="1:25" ht="13" x14ac:dyDescent="0.15">
      <c r="A102" s="8" t="s">
        <v>261</v>
      </c>
      <c r="B102" s="8" t="s">
        <v>28</v>
      </c>
      <c r="C102" s="8" t="s">
        <v>23</v>
      </c>
      <c r="D102" s="8" t="s">
        <v>29</v>
      </c>
      <c r="E102" s="8"/>
      <c r="F102" s="8"/>
      <c r="G102" s="8"/>
      <c r="H102" s="8"/>
      <c r="I102" s="8"/>
      <c r="J102" s="8"/>
      <c r="K102" s="8"/>
      <c r="L102" s="8"/>
      <c r="M102" s="8"/>
      <c r="N102" s="8"/>
      <c r="O102" s="8"/>
      <c r="P102" s="8"/>
      <c r="Q102" s="8"/>
      <c r="R102" s="8"/>
      <c r="S102" s="8"/>
      <c r="T102" s="8"/>
      <c r="U102" s="8"/>
      <c r="V102" s="8"/>
      <c r="W102" s="8"/>
      <c r="X102" s="8"/>
      <c r="Y102" s="8"/>
    </row>
    <row r="103" spans="1:25" ht="13" x14ac:dyDescent="0.15">
      <c r="A103" s="8" t="s">
        <v>262</v>
      </c>
      <c r="B103" s="8" t="s">
        <v>28</v>
      </c>
      <c r="C103" s="8" t="s">
        <v>23</v>
      </c>
      <c r="D103" s="8" t="s">
        <v>29</v>
      </c>
      <c r="E103" s="8" t="s">
        <v>54</v>
      </c>
      <c r="F103" s="8" t="s">
        <v>263</v>
      </c>
      <c r="G103" s="8" t="s">
        <v>119</v>
      </c>
      <c r="H103" s="8" t="s">
        <v>119</v>
      </c>
      <c r="I103" s="8" t="s">
        <v>33</v>
      </c>
      <c r="J103" s="8" t="s">
        <v>264</v>
      </c>
      <c r="K103" s="8" t="s">
        <v>57</v>
      </c>
      <c r="L103" s="8"/>
      <c r="M103" s="8" t="s">
        <v>134</v>
      </c>
      <c r="N103" s="8" t="s">
        <v>36</v>
      </c>
      <c r="O103" s="8"/>
      <c r="P103" s="8"/>
      <c r="Q103" s="8" t="s">
        <v>119</v>
      </c>
      <c r="R103" s="8" t="s">
        <v>265</v>
      </c>
      <c r="S103" s="8" t="s">
        <v>266</v>
      </c>
      <c r="T103" s="8" t="s">
        <v>70</v>
      </c>
      <c r="U103" s="8" t="s">
        <v>71</v>
      </c>
      <c r="V103" s="8"/>
      <c r="W103" s="8"/>
      <c r="X103" s="8"/>
      <c r="Y103" s="8"/>
    </row>
    <row r="104" spans="1:25" ht="13" x14ac:dyDescent="0.15">
      <c r="A104" s="8" t="s">
        <v>267</v>
      </c>
      <c r="B104" s="8" t="s">
        <v>22</v>
      </c>
      <c r="C104" s="8" t="s">
        <v>23</v>
      </c>
      <c r="D104" s="8" t="s">
        <v>24</v>
      </c>
      <c r="E104" s="8"/>
      <c r="F104" s="8"/>
      <c r="G104" s="8"/>
      <c r="H104" s="8"/>
      <c r="I104" s="8"/>
      <c r="J104" s="8"/>
      <c r="K104" s="8"/>
      <c r="L104" s="8"/>
      <c r="M104" s="8"/>
      <c r="N104" s="8"/>
      <c r="O104" s="8"/>
      <c r="P104" s="8"/>
      <c r="Q104" s="8"/>
      <c r="R104" s="8"/>
      <c r="S104" s="8"/>
      <c r="T104" s="8"/>
      <c r="U104" s="8"/>
      <c r="V104" s="8"/>
      <c r="W104" s="8"/>
      <c r="X104" s="8"/>
      <c r="Y104" s="8"/>
    </row>
    <row r="105" spans="1:25" ht="13" x14ac:dyDescent="0.15">
      <c r="A105" s="8" t="s">
        <v>268</v>
      </c>
      <c r="B105" s="8" t="s">
        <v>28</v>
      </c>
      <c r="C105" s="8" t="s">
        <v>23</v>
      </c>
      <c r="D105" s="8" t="s">
        <v>29</v>
      </c>
      <c r="E105" s="8"/>
      <c r="F105" s="8"/>
      <c r="G105" s="8"/>
      <c r="H105" s="8"/>
      <c r="I105" s="8"/>
      <c r="J105" s="8"/>
      <c r="K105" s="8"/>
      <c r="L105" s="8"/>
      <c r="M105" s="8"/>
      <c r="N105" s="8"/>
      <c r="O105" s="8"/>
      <c r="P105" s="8"/>
      <c r="Q105" s="8"/>
      <c r="R105" s="8"/>
      <c r="S105" s="8"/>
      <c r="T105" s="8"/>
      <c r="U105" s="8"/>
      <c r="V105" s="8"/>
      <c r="W105" s="8"/>
      <c r="X105" s="8"/>
      <c r="Y105" s="8"/>
    </row>
    <row r="106" spans="1:25" ht="13" x14ac:dyDescent="0.15">
      <c r="A106" s="8" t="s">
        <v>269</v>
      </c>
      <c r="B106" s="8" t="s">
        <v>97</v>
      </c>
      <c r="C106" s="8" t="s">
        <v>23</v>
      </c>
      <c r="D106" s="8" t="s">
        <v>24</v>
      </c>
      <c r="E106" s="8"/>
      <c r="F106" s="8"/>
      <c r="G106" s="8"/>
      <c r="H106" s="8"/>
      <c r="I106" s="8"/>
      <c r="J106" s="8"/>
      <c r="K106" s="8"/>
      <c r="L106" s="8"/>
      <c r="M106" s="8"/>
      <c r="N106" s="8"/>
      <c r="O106" s="8"/>
      <c r="P106" s="8"/>
      <c r="Q106" s="8"/>
      <c r="R106" s="8"/>
      <c r="S106" s="8"/>
      <c r="T106" s="8"/>
      <c r="U106" s="8"/>
      <c r="V106" s="8"/>
      <c r="W106" s="8"/>
      <c r="X106" s="8"/>
      <c r="Y106" s="8"/>
    </row>
    <row r="107" spans="1:25" ht="13" x14ac:dyDescent="0.15">
      <c r="A107" s="8" t="s">
        <v>270</v>
      </c>
      <c r="B107" s="8" t="s">
        <v>28</v>
      </c>
      <c r="C107" s="8" t="s">
        <v>23</v>
      </c>
      <c r="D107" s="8" t="s">
        <v>29</v>
      </c>
      <c r="E107" s="8" t="s">
        <v>30</v>
      </c>
      <c r="F107" s="8" t="s">
        <v>179</v>
      </c>
      <c r="G107" s="8" t="s">
        <v>163</v>
      </c>
      <c r="H107" s="8" t="s">
        <v>163</v>
      </c>
      <c r="I107" s="8" t="s">
        <v>33</v>
      </c>
      <c r="J107" s="8" t="s">
        <v>271</v>
      </c>
      <c r="K107" s="8" t="s">
        <v>57</v>
      </c>
      <c r="L107" s="8"/>
      <c r="M107" s="8" t="s">
        <v>35</v>
      </c>
      <c r="N107" s="8" t="s">
        <v>58</v>
      </c>
      <c r="O107" s="8"/>
      <c r="P107" s="8"/>
      <c r="Q107" s="8" t="s">
        <v>163</v>
      </c>
      <c r="R107" s="8" t="s">
        <v>272</v>
      </c>
      <c r="S107" s="8" t="s">
        <v>273</v>
      </c>
      <c r="T107" s="8" t="s">
        <v>39</v>
      </c>
      <c r="U107" s="8"/>
      <c r="V107" s="8"/>
      <c r="W107" s="8"/>
      <c r="X107" s="8"/>
      <c r="Y107" s="8"/>
    </row>
    <row r="108" spans="1:25" ht="13" x14ac:dyDescent="0.15">
      <c r="A108" s="8" t="s">
        <v>274</v>
      </c>
      <c r="B108" s="8" t="s">
        <v>28</v>
      </c>
      <c r="C108" s="8" t="s">
        <v>23</v>
      </c>
      <c r="D108" s="8" t="s">
        <v>29</v>
      </c>
      <c r="E108" s="8"/>
      <c r="F108" s="8"/>
      <c r="G108" s="8"/>
      <c r="H108" s="8"/>
      <c r="I108" s="8"/>
      <c r="J108" s="8"/>
      <c r="K108" s="8"/>
      <c r="L108" s="8"/>
      <c r="M108" s="8"/>
      <c r="N108" s="8"/>
      <c r="O108" s="8"/>
      <c r="P108" s="8"/>
      <c r="Q108" s="8"/>
      <c r="R108" s="8"/>
      <c r="S108" s="8"/>
      <c r="T108" s="8"/>
      <c r="U108" s="8"/>
      <c r="V108" s="8"/>
      <c r="W108" s="8"/>
      <c r="X108" s="8"/>
      <c r="Y108" s="8"/>
    </row>
    <row r="109" spans="1:25" ht="13" x14ac:dyDescent="0.15">
      <c r="A109" s="8" t="s">
        <v>275</v>
      </c>
      <c r="B109" s="8" t="s">
        <v>22</v>
      </c>
      <c r="C109" s="8" t="s">
        <v>23</v>
      </c>
      <c r="D109" s="8" t="s">
        <v>24</v>
      </c>
      <c r="E109" s="8"/>
      <c r="F109" s="8"/>
      <c r="G109" s="8"/>
      <c r="H109" s="8"/>
      <c r="I109" s="8"/>
      <c r="J109" s="8"/>
      <c r="K109" s="8"/>
      <c r="L109" s="8"/>
      <c r="M109" s="8"/>
      <c r="N109" s="8"/>
      <c r="O109" s="8"/>
      <c r="P109" s="8"/>
      <c r="Q109" s="8"/>
      <c r="R109" s="8"/>
      <c r="S109" s="8"/>
      <c r="T109" s="8"/>
      <c r="U109" s="8"/>
      <c r="V109" s="8"/>
      <c r="W109" s="8"/>
      <c r="X109" s="8"/>
      <c r="Y109" s="8"/>
    </row>
    <row r="110" spans="1:25" ht="13" x14ac:dyDescent="0.15">
      <c r="A110" s="8" t="s">
        <v>276</v>
      </c>
      <c r="B110" s="8" t="s">
        <v>28</v>
      </c>
      <c r="C110" s="8" t="s">
        <v>23</v>
      </c>
      <c r="D110" s="8" t="s">
        <v>29</v>
      </c>
      <c r="E110" s="8" t="s">
        <v>30</v>
      </c>
      <c r="F110" s="8" t="s">
        <v>277</v>
      </c>
      <c r="G110" s="8" t="s">
        <v>45</v>
      </c>
      <c r="H110" s="8" t="s">
        <v>45</v>
      </c>
      <c r="I110" s="8" t="s">
        <v>33</v>
      </c>
      <c r="J110" s="8" t="s">
        <v>278</v>
      </c>
      <c r="K110" s="7" t="s">
        <v>237</v>
      </c>
      <c r="L110" s="8"/>
      <c r="M110" s="8" t="s">
        <v>35</v>
      </c>
      <c r="N110" s="8" t="s">
        <v>36</v>
      </c>
      <c r="O110" s="8"/>
      <c r="P110" s="8"/>
      <c r="Q110" s="8" t="s">
        <v>45</v>
      </c>
      <c r="R110" s="8" t="s">
        <v>49</v>
      </c>
      <c r="S110" s="8" t="s">
        <v>279</v>
      </c>
      <c r="T110" s="8" t="s">
        <v>61</v>
      </c>
      <c r="U110" s="8"/>
      <c r="V110" s="8"/>
      <c r="W110" s="8"/>
      <c r="X110" s="8"/>
      <c r="Y110" s="8"/>
    </row>
    <row r="111" spans="1:25" ht="13" x14ac:dyDescent="0.15">
      <c r="A111" s="8" t="s">
        <v>280</v>
      </c>
      <c r="B111" s="8" t="s">
        <v>22</v>
      </c>
      <c r="C111" s="8" t="s">
        <v>23</v>
      </c>
      <c r="D111" s="8" t="s">
        <v>24</v>
      </c>
      <c r="E111" s="8"/>
      <c r="F111" s="8"/>
      <c r="G111" s="8"/>
      <c r="H111" s="8"/>
      <c r="I111" s="8"/>
      <c r="J111" s="8"/>
      <c r="K111" s="8"/>
      <c r="L111" s="8"/>
      <c r="M111" s="8"/>
      <c r="N111" s="8"/>
      <c r="O111" s="8"/>
      <c r="P111" s="8"/>
      <c r="Q111" s="8"/>
      <c r="R111" s="8"/>
      <c r="S111" s="8"/>
      <c r="T111" s="8"/>
      <c r="U111" s="8"/>
      <c r="V111" s="8"/>
      <c r="W111" s="8"/>
      <c r="X111" s="8"/>
      <c r="Y111" s="8"/>
    </row>
    <row r="112" spans="1:25" ht="13" x14ac:dyDescent="0.15">
      <c r="A112" s="8" t="s">
        <v>281</v>
      </c>
      <c r="B112" s="8" t="s">
        <v>28</v>
      </c>
      <c r="C112" s="8" t="s">
        <v>23</v>
      </c>
      <c r="D112" s="8" t="s">
        <v>29</v>
      </c>
      <c r="E112" s="8"/>
      <c r="F112" s="8"/>
      <c r="G112" s="8"/>
      <c r="H112" s="8"/>
      <c r="I112" s="8"/>
      <c r="J112" s="8"/>
      <c r="K112" s="8"/>
      <c r="L112" s="8"/>
      <c r="M112" s="8"/>
      <c r="N112" s="8"/>
      <c r="O112" s="8"/>
      <c r="P112" s="8"/>
      <c r="Q112" s="8"/>
      <c r="R112" s="8"/>
      <c r="S112" s="8"/>
      <c r="T112" s="8"/>
      <c r="U112" s="8"/>
      <c r="V112" s="8"/>
      <c r="W112" s="8"/>
      <c r="X112" s="8"/>
      <c r="Y112" s="8"/>
    </row>
    <row r="113" spans="1:25" ht="13" x14ac:dyDescent="0.15">
      <c r="A113" s="8" t="s">
        <v>282</v>
      </c>
      <c r="B113" s="8" t="s">
        <v>91</v>
      </c>
      <c r="C113" s="8" t="s">
        <v>23</v>
      </c>
      <c r="D113" s="8" t="s">
        <v>24</v>
      </c>
      <c r="E113" s="8"/>
      <c r="F113" s="8"/>
      <c r="G113" s="8"/>
      <c r="H113" s="8"/>
      <c r="I113" s="8"/>
      <c r="J113" s="8"/>
      <c r="K113" s="8"/>
      <c r="L113" s="8"/>
      <c r="M113" s="8"/>
      <c r="N113" s="8"/>
      <c r="O113" s="8"/>
      <c r="P113" s="8"/>
      <c r="Q113" s="8"/>
      <c r="R113" s="8"/>
      <c r="S113" s="8"/>
      <c r="T113" s="8"/>
      <c r="U113" s="8"/>
      <c r="V113" s="8"/>
      <c r="W113" s="8"/>
      <c r="X113" s="8"/>
      <c r="Y113" s="8"/>
    </row>
    <row r="114" spans="1:25" ht="13" x14ac:dyDescent="0.15">
      <c r="A114" s="8" t="s">
        <v>283</v>
      </c>
      <c r="B114" s="8" t="s">
        <v>22</v>
      </c>
      <c r="C114" s="8" t="s">
        <v>23</v>
      </c>
      <c r="D114" s="8" t="s">
        <v>24</v>
      </c>
      <c r="E114" s="8"/>
      <c r="F114" s="8"/>
      <c r="G114" s="8"/>
      <c r="H114" s="8"/>
      <c r="I114" s="8"/>
      <c r="J114" s="8"/>
      <c r="K114" s="8"/>
      <c r="L114" s="8"/>
      <c r="M114" s="8"/>
      <c r="N114" s="8"/>
      <c r="O114" s="8"/>
      <c r="P114" s="8"/>
      <c r="Q114" s="8"/>
      <c r="R114" s="8"/>
      <c r="S114" s="8"/>
      <c r="T114" s="8"/>
      <c r="U114" s="8"/>
      <c r="V114" s="8"/>
      <c r="W114" s="8"/>
      <c r="X114" s="8"/>
      <c r="Y114" s="8"/>
    </row>
    <row r="115" spans="1:25" ht="13" x14ac:dyDescent="0.15">
      <c r="A115" s="8" t="s">
        <v>284</v>
      </c>
      <c r="B115" s="8" t="s">
        <v>28</v>
      </c>
      <c r="C115" s="8" t="s">
        <v>23</v>
      </c>
      <c r="D115" s="8" t="s">
        <v>29</v>
      </c>
      <c r="E115" s="8" t="s">
        <v>30</v>
      </c>
      <c r="F115" s="8" t="s">
        <v>215</v>
      </c>
      <c r="G115" s="8" t="s">
        <v>216</v>
      </c>
      <c r="H115" s="8" t="s">
        <v>216</v>
      </c>
      <c r="I115" s="8" t="s">
        <v>33</v>
      </c>
      <c r="J115" s="6">
        <v>35953</v>
      </c>
      <c r="K115" s="8" t="s">
        <v>78</v>
      </c>
      <c r="L115" s="8"/>
      <c r="M115" s="8" t="s">
        <v>67</v>
      </c>
      <c r="N115" s="8" t="s">
        <v>88</v>
      </c>
      <c r="O115" s="8"/>
      <c r="P115" s="8"/>
      <c r="Q115" s="8" t="s">
        <v>216</v>
      </c>
      <c r="R115" s="8" t="s">
        <v>215</v>
      </c>
      <c r="S115" s="8" t="s">
        <v>285</v>
      </c>
      <c r="T115" s="8" t="s">
        <v>70</v>
      </c>
      <c r="U115" s="8" t="s">
        <v>71</v>
      </c>
      <c r="V115" s="8"/>
      <c r="W115" s="8"/>
      <c r="X115" s="8"/>
      <c r="Y115" s="8"/>
    </row>
    <row r="116" spans="1:25" ht="13" x14ac:dyDescent="0.15">
      <c r="A116" s="8" t="s">
        <v>286</v>
      </c>
      <c r="B116" s="8" t="s">
        <v>22</v>
      </c>
      <c r="C116" s="8" t="s">
        <v>23</v>
      </c>
      <c r="D116" s="8" t="s">
        <v>24</v>
      </c>
      <c r="E116" s="8"/>
      <c r="F116" s="8"/>
      <c r="G116" s="8"/>
      <c r="H116" s="8"/>
      <c r="I116" s="8"/>
      <c r="J116" s="8"/>
      <c r="K116" s="8"/>
      <c r="L116" s="8"/>
      <c r="M116" s="8"/>
      <c r="N116" s="8"/>
      <c r="O116" s="8"/>
      <c r="P116" s="8"/>
      <c r="Q116" s="8"/>
      <c r="R116" s="8"/>
      <c r="S116" s="8"/>
      <c r="T116" s="8"/>
      <c r="U116" s="8"/>
      <c r="V116" s="8"/>
      <c r="W116" s="8"/>
      <c r="X116" s="8"/>
      <c r="Y116" s="8"/>
    </row>
    <row r="117" spans="1:25" ht="13" x14ac:dyDescent="0.15">
      <c r="A117" s="8" t="s">
        <v>287</v>
      </c>
      <c r="B117" s="8" t="s">
        <v>97</v>
      </c>
      <c r="C117" s="8" t="s">
        <v>23</v>
      </c>
      <c r="D117" s="8" t="s">
        <v>24</v>
      </c>
      <c r="E117" s="8"/>
      <c r="F117" s="8"/>
      <c r="G117" s="8"/>
      <c r="H117" s="8"/>
      <c r="I117" s="8"/>
      <c r="J117" s="8"/>
      <c r="K117" s="8"/>
      <c r="L117" s="8"/>
      <c r="M117" s="8"/>
      <c r="N117" s="8"/>
      <c r="O117" s="8"/>
      <c r="P117" s="8"/>
      <c r="Q117" s="8"/>
      <c r="R117" s="8"/>
      <c r="S117" s="8"/>
      <c r="T117" s="8"/>
      <c r="U117" s="8"/>
      <c r="V117" s="8"/>
      <c r="W117" s="8"/>
      <c r="X117" s="8"/>
      <c r="Y117" s="8"/>
    </row>
    <row r="118" spans="1:25" ht="13" x14ac:dyDescent="0.15">
      <c r="A118" s="8" t="s">
        <v>288</v>
      </c>
      <c r="B118" s="8" t="s">
        <v>97</v>
      </c>
      <c r="C118" s="8" t="s">
        <v>23</v>
      </c>
      <c r="D118" s="8" t="s">
        <v>24</v>
      </c>
      <c r="E118" s="8"/>
      <c r="F118" s="8"/>
      <c r="G118" s="8"/>
      <c r="H118" s="8"/>
      <c r="I118" s="8"/>
      <c r="J118" s="8"/>
      <c r="K118" s="8"/>
      <c r="L118" s="8"/>
      <c r="M118" s="8"/>
      <c r="N118" s="8"/>
      <c r="O118" s="8"/>
      <c r="P118" s="8"/>
      <c r="Q118" s="8"/>
      <c r="R118" s="8"/>
      <c r="S118" s="8"/>
      <c r="T118" s="8"/>
      <c r="U118" s="8"/>
      <c r="V118" s="8"/>
      <c r="W118" s="8"/>
      <c r="X118" s="8"/>
      <c r="Y118" s="8"/>
    </row>
    <row r="119" spans="1:25" ht="13" x14ac:dyDescent="0.15">
      <c r="A119" s="8" t="s">
        <v>289</v>
      </c>
      <c r="B119" s="8" t="s">
        <v>97</v>
      </c>
      <c r="C119" s="8" t="s">
        <v>23</v>
      </c>
      <c r="D119" s="8" t="s">
        <v>24</v>
      </c>
      <c r="E119" s="8"/>
      <c r="F119" s="8"/>
      <c r="G119" s="8"/>
      <c r="H119" s="8"/>
      <c r="I119" s="8"/>
      <c r="J119" s="8"/>
      <c r="K119" s="8"/>
      <c r="L119" s="8"/>
      <c r="M119" s="8"/>
      <c r="N119" s="8"/>
      <c r="O119" s="8"/>
      <c r="P119" s="8"/>
      <c r="Q119" s="8"/>
      <c r="R119" s="8"/>
      <c r="S119" s="8"/>
      <c r="T119" s="8"/>
      <c r="U119" s="8"/>
      <c r="V119" s="8"/>
      <c r="W119" s="8"/>
      <c r="X119" s="8"/>
      <c r="Y119" s="8"/>
    </row>
    <row r="120" spans="1:25" ht="13" x14ac:dyDescent="0.15">
      <c r="A120" s="8" t="s">
        <v>290</v>
      </c>
      <c r="B120" s="8" t="s">
        <v>97</v>
      </c>
      <c r="C120" s="8" t="s">
        <v>23</v>
      </c>
      <c r="D120" s="8" t="s">
        <v>24</v>
      </c>
      <c r="E120" s="8"/>
      <c r="F120" s="8"/>
      <c r="G120" s="8"/>
      <c r="H120" s="8"/>
      <c r="I120" s="8"/>
      <c r="J120" s="8"/>
      <c r="K120" s="8"/>
      <c r="L120" s="8"/>
      <c r="M120" s="8"/>
      <c r="N120" s="8"/>
      <c r="O120" s="8"/>
      <c r="P120" s="8"/>
      <c r="Q120" s="8"/>
      <c r="R120" s="8"/>
      <c r="S120" s="8"/>
      <c r="T120" s="8"/>
      <c r="U120" s="8"/>
      <c r="V120" s="8"/>
      <c r="W120" s="8"/>
      <c r="X120" s="8"/>
      <c r="Y120" s="8"/>
    </row>
    <row r="121" spans="1:25" ht="13" x14ac:dyDescent="0.15">
      <c r="A121" s="8" t="s">
        <v>291</v>
      </c>
      <c r="B121" s="8" t="s">
        <v>28</v>
      </c>
      <c r="C121" s="8" t="s">
        <v>23</v>
      </c>
      <c r="D121" s="8" t="s">
        <v>29</v>
      </c>
      <c r="E121" s="8"/>
      <c r="F121" s="8"/>
      <c r="G121" s="8"/>
      <c r="H121" s="8"/>
      <c r="I121" s="8"/>
      <c r="J121" s="8"/>
      <c r="K121" s="8"/>
      <c r="L121" s="8"/>
      <c r="M121" s="8"/>
      <c r="N121" s="8"/>
      <c r="O121" s="8"/>
      <c r="P121" s="8"/>
      <c r="Q121" s="8"/>
      <c r="R121" s="8"/>
      <c r="S121" s="8"/>
      <c r="T121" s="8"/>
      <c r="U121" s="8"/>
      <c r="V121" s="8"/>
      <c r="W121" s="8"/>
      <c r="X121" s="8"/>
      <c r="Y121" s="8"/>
    </row>
    <row r="122" spans="1:25" ht="13" x14ac:dyDescent="0.15">
      <c r="A122" s="8" t="s">
        <v>292</v>
      </c>
      <c r="B122" s="8" t="s">
        <v>28</v>
      </c>
      <c r="C122" s="8" t="s">
        <v>23</v>
      </c>
      <c r="D122" s="8" t="s">
        <v>29</v>
      </c>
      <c r="E122" s="8"/>
      <c r="F122" s="8"/>
      <c r="G122" s="8"/>
      <c r="H122" s="8"/>
      <c r="I122" s="8"/>
      <c r="J122" s="8"/>
      <c r="K122" s="8"/>
      <c r="L122" s="8"/>
      <c r="M122" s="8"/>
      <c r="N122" s="8"/>
      <c r="O122" s="8"/>
      <c r="P122" s="8"/>
      <c r="Q122" s="8"/>
      <c r="R122" s="8"/>
      <c r="S122" s="8"/>
      <c r="T122" s="8"/>
      <c r="U122" s="8"/>
      <c r="V122" s="8"/>
      <c r="W122" s="8"/>
      <c r="X122" s="8"/>
      <c r="Y122" s="8"/>
    </row>
    <row r="123" spans="1:25" ht="13" x14ac:dyDescent="0.15">
      <c r="A123" s="8" t="s">
        <v>293</v>
      </c>
      <c r="B123" s="8" t="s">
        <v>63</v>
      </c>
      <c r="C123" s="8" t="s">
        <v>23</v>
      </c>
      <c r="D123" s="8" t="s">
        <v>29</v>
      </c>
      <c r="E123" s="8" t="s">
        <v>30</v>
      </c>
      <c r="F123" s="8" t="s">
        <v>294</v>
      </c>
      <c r="G123" s="8" t="s">
        <v>295</v>
      </c>
      <c r="H123" s="8" t="s">
        <v>295</v>
      </c>
      <c r="I123" s="8" t="s">
        <v>296</v>
      </c>
      <c r="J123" s="6">
        <v>35530</v>
      </c>
      <c r="K123" s="8" t="s">
        <v>297</v>
      </c>
      <c r="L123" s="8"/>
      <c r="M123" s="8" t="s">
        <v>48</v>
      </c>
      <c r="N123" s="8" t="s">
        <v>36</v>
      </c>
      <c r="O123" s="8"/>
      <c r="P123" s="8"/>
      <c r="Q123" s="8" t="s">
        <v>295</v>
      </c>
      <c r="R123" s="8" t="s">
        <v>294</v>
      </c>
      <c r="S123" s="8" t="s">
        <v>298</v>
      </c>
      <c r="T123" s="8" t="s">
        <v>70</v>
      </c>
      <c r="U123" s="8" t="s">
        <v>71</v>
      </c>
      <c r="V123" s="8"/>
      <c r="W123" s="8"/>
      <c r="X123" s="8"/>
      <c r="Y123" s="8"/>
    </row>
    <row r="124" spans="1:25" ht="13" x14ac:dyDescent="0.15">
      <c r="A124" s="8" t="s">
        <v>299</v>
      </c>
      <c r="B124" s="8" t="s">
        <v>63</v>
      </c>
      <c r="C124" s="8" t="s">
        <v>23</v>
      </c>
      <c r="D124" s="8" t="s">
        <v>29</v>
      </c>
      <c r="E124" s="8" t="s">
        <v>30</v>
      </c>
      <c r="F124" s="8" t="s">
        <v>300</v>
      </c>
      <c r="G124" s="8" t="s">
        <v>301</v>
      </c>
      <c r="H124" s="8" t="s">
        <v>301</v>
      </c>
      <c r="I124" s="8" t="s">
        <v>33</v>
      </c>
      <c r="J124" s="8" t="s">
        <v>302</v>
      </c>
      <c r="K124" s="8" t="s">
        <v>34</v>
      </c>
      <c r="L124" s="8"/>
      <c r="M124" s="8" t="s">
        <v>108</v>
      </c>
      <c r="N124" s="8" t="s">
        <v>36</v>
      </c>
      <c r="O124" s="8"/>
      <c r="P124" s="8"/>
      <c r="Q124" s="8" t="s">
        <v>301</v>
      </c>
      <c r="R124" s="8" t="s">
        <v>303</v>
      </c>
      <c r="S124" s="8" t="s">
        <v>304</v>
      </c>
      <c r="T124" s="8" t="s">
        <v>61</v>
      </c>
      <c r="U124" s="8"/>
      <c r="V124" s="8"/>
      <c r="W124" s="8"/>
      <c r="X124" s="8"/>
      <c r="Y124" s="8"/>
    </row>
    <row r="125" spans="1:25" ht="13" x14ac:dyDescent="0.15">
      <c r="A125" s="8" t="s">
        <v>305</v>
      </c>
      <c r="B125" s="8" t="s">
        <v>22</v>
      </c>
      <c r="C125" s="8" t="s">
        <v>23</v>
      </c>
      <c r="D125" s="8" t="s">
        <v>24</v>
      </c>
      <c r="E125" s="8"/>
      <c r="F125" s="8"/>
      <c r="G125" s="8"/>
      <c r="H125" s="8"/>
      <c r="I125" s="8"/>
      <c r="J125" s="8"/>
      <c r="K125" s="8"/>
      <c r="L125" s="8"/>
      <c r="M125" s="8"/>
      <c r="N125" s="8"/>
      <c r="O125" s="8"/>
      <c r="P125" s="8"/>
      <c r="Q125" s="8"/>
      <c r="R125" s="8"/>
      <c r="S125" s="8"/>
      <c r="T125" s="8"/>
      <c r="U125" s="8"/>
      <c r="V125" s="8"/>
      <c r="W125" s="8"/>
      <c r="X125" s="8"/>
      <c r="Y125" s="8"/>
    </row>
    <row r="126" spans="1:25" ht="13" x14ac:dyDescent="0.15">
      <c r="A126" s="8" t="s">
        <v>306</v>
      </c>
      <c r="B126" s="8" t="s">
        <v>28</v>
      </c>
      <c r="C126" s="8" t="s">
        <v>23</v>
      </c>
      <c r="D126" s="8" t="s">
        <v>29</v>
      </c>
      <c r="E126" s="8" t="s">
        <v>30</v>
      </c>
      <c r="F126" s="8" t="s">
        <v>44</v>
      </c>
      <c r="G126" s="8" t="s">
        <v>45</v>
      </c>
      <c r="H126" s="8" t="s">
        <v>45</v>
      </c>
      <c r="I126" s="8" t="s">
        <v>33</v>
      </c>
      <c r="J126" s="8" t="s">
        <v>307</v>
      </c>
      <c r="K126" s="8" t="s">
        <v>57</v>
      </c>
      <c r="L126" s="8"/>
      <c r="M126" s="8" t="s">
        <v>108</v>
      </c>
      <c r="N126" s="8" t="s">
        <v>88</v>
      </c>
      <c r="O126" s="8"/>
      <c r="P126" s="8"/>
      <c r="Q126" s="8" t="s">
        <v>45</v>
      </c>
      <c r="R126" s="8" t="s">
        <v>308</v>
      </c>
      <c r="S126" s="8" t="s">
        <v>309</v>
      </c>
      <c r="T126" s="8" t="s">
        <v>39</v>
      </c>
      <c r="U126" s="8"/>
      <c r="V126" s="8"/>
      <c r="W126" s="8"/>
      <c r="X126" s="8"/>
      <c r="Y126" s="8"/>
    </row>
    <row r="127" spans="1:25" ht="13" x14ac:dyDescent="0.15">
      <c r="A127" s="8" t="s">
        <v>310</v>
      </c>
      <c r="B127" s="8" t="s">
        <v>28</v>
      </c>
      <c r="C127" s="8" t="s">
        <v>23</v>
      </c>
      <c r="D127" s="8" t="s">
        <v>29</v>
      </c>
      <c r="E127" s="8" t="s">
        <v>30</v>
      </c>
      <c r="F127" s="8" t="s">
        <v>311</v>
      </c>
      <c r="G127" s="8" t="s">
        <v>45</v>
      </c>
      <c r="H127" s="8" t="s">
        <v>45</v>
      </c>
      <c r="I127" s="8" t="s">
        <v>33</v>
      </c>
      <c r="J127" s="6">
        <v>35552</v>
      </c>
      <c r="K127" s="8" t="s">
        <v>57</v>
      </c>
      <c r="L127" s="8"/>
      <c r="M127" s="8" t="s">
        <v>35</v>
      </c>
      <c r="N127" s="8" t="s">
        <v>58</v>
      </c>
      <c r="O127" s="8"/>
      <c r="P127" s="8"/>
      <c r="Q127" s="8" t="s">
        <v>45</v>
      </c>
      <c r="R127" s="8" t="s">
        <v>312</v>
      </c>
      <c r="S127" s="8" t="s">
        <v>313</v>
      </c>
      <c r="T127" s="8" t="s">
        <v>70</v>
      </c>
      <c r="U127" s="8" t="s">
        <v>130</v>
      </c>
      <c r="V127" s="8"/>
      <c r="W127" s="8"/>
      <c r="X127" s="8"/>
      <c r="Y127" s="8"/>
    </row>
    <row r="128" spans="1:25" ht="13" x14ac:dyDescent="0.15">
      <c r="A128" s="8" t="s">
        <v>314</v>
      </c>
      <c r="B128" s="8" t="s">
        <v>315</v>
      </c>
      <c r="C128" s="8" t="s">
        <v>23</v>
      </c>
      <c r="D128" s="8" t="s">
        <v>24</v>
      </c>
      <c r="E128" s="8"/>
      <c r="F128" s="8"/>
      <c r="G128" s="8"/>
      <c r="H128" s="8"/>
      <c r="I128" s="8"/>
      <c r="J128" s="8"/>
      <c r="K128" s="8"/>
      <c r="L128" s="8"/>
      <c r="M128" s="8"/>
      <c r="N128" s="8"/>
      <c r="O128" s="8"/>
      <c r="P128" s="8"/>
      <c r="Q128" s="8"/>
      <c r="R128" s="8"/>
      <c r="S128" s="8"/>
      <c r="T128" s="8"/>
      <c r="U128" s="8"/>
      <c r="V128" s="8"/>
      <c r="W128" s="8"/>
      <c r="X128" s="8"/>
      <c r="Y128" s="8"/>
    </row>
    <row r="129" spans="1:25" ht="13" x14ac:dyDescent="0.15">
      <c r="A129" s="8" t="s">
        <v>316</v>
      </c>
      <c r="B129" s="8" t="s">
        <v>28</v>
      </c>
      <c r="C129" s="8" t="s">
        <v>23</v>
      </c>
      <c r="D129" s="8" t="s">
        <v>29</v>
      </c>
      <c r="E129" s="8" t="s">
        <v>30</v>
      </c>
      <c r="F129" s="8" t="s">
        <v>55</v>
      </c>
      <c r="G129" s="8" t="s">
        <v>56</v>
      </c>
      <c r="H129" s="8" t="s">
        <v>56</v>
      </c>
      <c r="I129" s="8" t="s">
        <v>33</v>
      </c>
      <c r="J129" s="8" t="s">
        <v>317</v>
      </c>
      <c r="K129" s="7" t="s">
        <v>318</v>
      </c>
      <c r="L129" s="8"/>
      <c r="M129" s="8" t="s">
        <v>48</v>
      </c>
      <c r="N129" s="8" t="s">
        <v>88</v>
      </c>
      <c r="O129" s="8"/>
      <c r="P129" s="8"/>
      <c r="Q129" s="8" t="s">
        <v>56</v>
      </c>
      <c r="R129" s="8" t="s">
        <v>319</v>
      </c>
      <c r="S129" s="8" t="s">
        <v>320</v>
      </c>
      <c r="T129" s="8" t="s">
        <v>70</v>
      </c>
      <c r="U129" s="8"/>
      <c r="V129" s="8"/>
      <c r="W129" s="8"/>
      <c r="X129" s="8"/>
      <c r="Y129" s="8"/>
    </row>
    <row r="130" spans="1:25" ht="13" x14ac:dyDescent="0.15">
      <c r="A130" s="8" t="s">
        <v>321</v>
      </c>
      <c r="B130" s="8" t="s">
        <v>28</v>
      </c>
      <c r="C130" s="8" t="s">
        <v>23</v>
      </c>
      <c r="D130" s="8" t="s">
        <v>29</v>
      </c>
      <c r="E130" s="8" t="s">
        <v>30</v>
      </c>
      <c r="F130" s="8" t="s">
        <v>75</v>
      </c>
      <c r="G130" s="8" t="s">
        <v>76</v>
      </c>
      <c r="H130" s="8" t="s">
        <v>76</v>
      </c>
      <c r="I130" s="8" t="s">
        <v>33</v>
      </c>
      <c r="J130" s="8" t="s">
        <v>322</v>
      </c>
      <c r="K130" s="8" t="s">
        <v>146</v>
      </c>
      <c r="L130" s="8" t="s">
        <v>323</v>
      </c>
      <c r="M130" s="8" t="s">
        <v>87</v>
      </c>
      <c r="N130" s="8" t="s">
        <v>88</v>
      </c>
      <c r="O130" s="8"/>
      <c r="P130" s="8"/>
      <c r="Q130" s="8" t="s">
        <v>76</v>
      </c>
      <c r="R130" s="8" t="s">
        <v>324</v>
      </c>
      <c r="S130" s="8" t="s">
        <v>325</v>
      </c>
      <c r="T130" s="8" t="s">
        <v>61</v>
      </c>
      <c r="U130" s="8"/>
      <c r="V130" s="8"/>
      <c r="W130" s="8"/>
      <c r="X130" s="8"/>
      <c r="Y130" s="8"/>
    </row>
    <row r="131" spans="1:25" ht="13" x14ac:dyDescent="0.15">
      <c r="A131" s="8" t="s">
        <v>326</v>
      </c>
      <c r="B131" s="8" t="s">
        <v>63</v>
      </c>
      <c r="C131" s="8" t="s">
        <v>23</v>
      </c>
      <c r="D131" s="8" t="s">
        <v>29</v>
      </c>
      <c r="E131" s="8" t="s">
        <v>30</v>
      </c>
      <c r="F131" s="8" t="s">
        <v>31</v>
      </c>
      <c r="G131" s="8" t="s">
        <v>32</v>
      </c>
      <c r="H131" s="8" t="s">
        <v>32</v>
      </c>
      <c r="I131" s="8" t="s">
        <v>33</v>
      </c>
      <c r="J131" s="6">
        <v>35552</v>
      </c>
      <c r="K131" s="8" t="s">
        <v>57</v>
      </c>
      <c r="L131" s="8"/>
      <c r="M131" s="8" t="s">
        <v>35</v>
      </c>
      <c r="N131" s="8" t="s">
        <v>88</v>
      </c>
      <c r="O131" s="8"/>
      <c r="P131" s="8"/>
      <c r="Q131" s="8" t="s">
        <v>32</v>
      </c>
      <c r="R131" s="8" t="s">
        <v>31</v>
      </c>
      <c r="S131" s="8" t="s">
        <v>327</v>
      </c>
      <c r="T131" s="8" t="s">
        <v>39</v>
      </c>
      <c r="U131" s="8"/>
      <c r="V131" s="8"/>
      <c r="W131" s="8"/>
      <c r="X131" s="8"/>
      <c r="Y131" s="8"/>
    </row>
    <row r="132" spans="1:25" ht="13" x14ac:dyDescent="0.15">
      <c r="A132" s="8" t="s">
        <v>328</v>
      </c>
      <c r="B132" s="8" t="s">
        <v>63</v>
      </c>
      <c r="C132" s="8" t="s">
        <v>23</v>
      </c>
      <c r="D132" s="8" t="s">
        <v>29</v>
      </c>
      <c r="E132" s="8" t="s">
        <v>30</v>
      </c>
      <c r="F132" s="8" t="s">
        <v>329</v>
      </c>
      <c r="G132" s="8" t="s">
        <v>330</v>
      </c>
      <c r="H132" s="8" t="s">
        <v>330</v>
      </c>
      <c r="I132" s="8" t="s">
        <v>33</v>
      </c>
      <c r="J132" s="8" t="s">
        <v>331</v>
      </c>
      <c r="K132" s="8" t="s">
        <v>145</v>
      </c>
      <c r="L132" s="8"/>
      <c r="M132" s="8" t="s">
        <v>35</v>
      </c>
      <c r="N132" s="8" t="s">
        <v>58</v>
      </c>
      <c r="O132" s="8"/>
      <c r="P132" s="8"/>
      <c r="Q132" s="8" t="s">
        <v>330</v>
      </c>
      <c r="R132" s="8" t="s">
        <v>332</v>
      </c>
      <c r="S132" s="8" t="s">
        <v>333</v>
      </c>
      <c r="T132" s="8" t="s">
        <v>70</v>
      </c>
      <c r="U132" s="8" t="s">
        <v>71</v>
      </c>
      <c r="V132" s="8"/>
      <c r="W132" s="8"/>
      <c r="X132" s="8"/>
      <c r="Y132" s="8"/>
    </row>
    <row r="133" spans="1:25" ht="13" x14ac:dyDescent="0.15">
      <c r="A133" s="8" t="s">
        <v>334</v>
      </c>
      <c r="B133" s="8" t="s">
        <v>22</v>
      </c>
      <c r="C133" s="8" t="s">
        <v>23</v>
      </c>
      <c r="D133" s="8" t="s">
        <v>24</v>
      </c>
      <c r="E133" s="8"/>
      <c r="F133" s="8"/>
      <c r="G133" s="8"/>
      <c r="H133" s="8"/>
      <c r="I133" s="8"/>
      <c r="J133" s="8"/>
      <c r="K133" s="8"/>
      <c r="L133" s="8"/>
      <c r="M133" s="8"/>
      <c r="N133" s="8"/>
      <c r="O133" s="8"/>
      <c r="P133" s="8"/>
      <c r="Q133" s="8"/>
      <c r="R133" s="8"/>
      <c r="S133" s="8"/>
      <c r="T133" s="8"/>
      <c r="U133" s="8"/>
      <c r="V133" s="8"/>
      <c r="W133" s="8"/>
      <c r="X133" s="8"/>
      <c r="Y133" s="8"/>
    </row>
    <row r="134" spans="1:25" ht="13" x14ac:dyDescent="0.15">
      <c r="A134" s="8" t="s">
        <v>335</v>
      </c>
      <c r="B134" s="8" t="s">
        <v>63</v>
      </c>
      <c r="C134" s="8" t="s">
        <v>23</v>
      </c>
      <c r="D134" s="8" t="s">
        <v>29</v>
      </c>
      <c r="E134" s="8" t="s">
        <v>30</v>
      </c>
      <c r="F134" s="8" t="s">
        <v>336</v>
      </c>
      <c r="G134" s="8" t="s">
        <v>216</v>
      </c>
      <c r="H134" s="8" t="s">
        <v>216</v>
      </c>
      <c r="I134" s="8" t="s">
        <v>33</v>
      </c>
      <c r="J134" s="6">
        <v>34977</v>
      </c>
      <c r="K134" s="8" t="s">
        <v>34</v>
      </c>
      <c r="L134" s="8"/>
      <c r="M134" s="8" t="s">
        <v>48</v>
      </c>
      <c r="N134" s="8" t="s">
        <v>88</v>
      </c>
      <c r="O134" s="8"/>
      <c r="P134" s="8"/>
      <c r="Q134" s="8" t="s">
        <v>216</v>
      </c>
      <c r="R134" s="8" t="s">
        <v>337</v>
      </c>
      <c r="S134" s="8" t="s">
        <v>338</v>
      </c>
      <c r="T134" s="8" t="s">
        <v>61</v>
      </c>
      <c r="U134" s="8"/>
      <c r="V134" s="8"/>
      <c r="W134" s="8"/>
      <c r="X134" s="8"/>
      <c r="Y134" s="8"/>
    </row>
    <row r="135" spans="1:25" ht="13" x14ac:dyDescent="0.15">
      <c r="A135" s="8" t="s">
        <v>339</v>
      </c>
      <c r="B135" s="8" t="s">
        <v>28</v>
      </c>
      <c r="C135" s="8" t="s">
        <v>23</v>
      </c>
      <c r="D135" s="8" t="s">
        <v>29</v>
      </c>
      <c r="E135" s="8"/>
      <c r="F135" s="8"/>
      <c r="G135" s="8"/>
      <c r="H135" s="8"/>
      <c r="I135" s="8"/>
      <c r="J135" s="8"/>
      <c r="K135" s="8"/>
      <c r="L135" s="8"/>
      <c r="M135" s="8"/>
      <c r="N135" s="8"/>
      <c r="O135" s="8"/>
      <c r="P135" s="8"/>
      <c r="Q135" s="8"/>
      <c r="R135" s="8"/>
      <c r="S135" s="8"/>
      <c r="T135" s="8"/>
      <c r="U135" s="8"/>
      <c r="V135" s="8"/>
      <c r="W135" s="8"/>
      <c r="X135" s="8"/>
      <c r="Y135" s="8"/>
    </row>
    <row r="136" spans="1:25" ht="13" x14ac:dyDescent="0.15">
      <c r="A136" s="8" t="s">
        <v>340</v>
      </c>
      <c r="B136" s="8" t="s">
        <v>22</v>
      </c>
      <c r="C136" s="8" t="s">
        <v>23</v>
      </c>
      <c r="D136" s="8" t="s">
        <v>24</v>
      </c>
      <c r="E136" s="8"/>
      <c r="F136" s="8"/>
      <c r="G136" s="8"/>
      <c r="H136" s="8"/>
      <c r="I136" s="8"/>
      <c r="J136" s="8"/>
      <c r="K136" s="8"/>
      <c r="L136" s="8"/>
      <c r="M136" s="8"/>
      <c r="N136" s="8"/>
      <c r="O136" s="8"/>
      <c r="P136" s="8"/>
      <c r="Q136" s="8"/>
      <c r="R136" s="8"/>
      <c r="S136" s="8"/>
      <c r="T136" s="8"/>
      <c r="U136" s="8"/>
      <c r="V136" s="8"/>
      <c r="W136" s="8"/>
      <c r="X136" s="8"/>
      <c r="Y136" s="8"/>
    </row>
    <row r="137" spans="1:25" ht="13" x14ac:dyDescent="0.15">
      <c r="A137" s="8" t="s">
        <v>341</v>
      </c>
      <c r="B137" s="8" t="s">
        <v>28</v>
      </c>
      <c r="C137" s="8" t="s">
        <v>23</v>
      </c>
      <c r="D137" s="8" t="s">
        <v>29</v>
      </c>
      <c r="E137" s="8" t="s">
        <v>30</v>
      </c>
      <c r="F137" s="8" t="s">
        <v>342</v>
      </c>
      <c r="G137" s="8" t="s">
        <v>32</v>
      </c>
      <c r="H137" s="8" t="s">
        <v>32</v>
      </c>
      <c r="I137" s="8" t="s">
        <v>33</v>
      </c>
      <c r="J137" s="6">
        <v>35071</v>
      </c>
      <c r="K137" s="8" t="s">
        <v>57</v>
      </c>
      <c r="L137" s="8"/>
      <c r="M137" s="8" t="s">
        <v>67</v>
      </c>
      <c r="N137" s="7" t="s">
        <v>164</v>
      </c>
      <c r="O137" s="8"/>
      <c r="P137" s="8"/>
      <c r="Q137" s="8" t="s">
        <v>32</v>
      </c>
      <c r="R137" s="8" t="s">
        <v>343</v>
      </c>
      <c r="S137" s="8" t="s">
        <v>344</v>
      </c>
      <c r="T137" s="8" t="s">
        <v>39</v>
      </c>
      <c r="U137" s="8"/>
      <c r="V137" s="8"/>
      <c r="W137" s="8"/>
      <c r="X137" s="8"/>
      <c r="Y137" s="8"/>
    </row>
    <row r="138" spans="1:25" ht="13" x14ac:dyDescent="0.15">
      <c r="A138" s="8" t="s">
        <v>345</v>
      </c>
      <c r="B138" s="8" t="s">
        <v>28</v>
      </c>
      <c r="C138" s="8" t="s">
        <v>23</v>
      </c>
      <c r="D138" s="8" t="s">
        <v>29</v>
      </c>
      <c r="E138" s="8" t="s">
        <v>30</v>
      </c>
      <c r="F138" s="8" t="s">
        <v>242</v>
      </c>
      <c r="G138" s="8" t="s">
        <v>119</v>
      </c>
      <c r="H138" s="8" t="s">
        <v>119</v>
      </c>
      <c r="I138" s="8" t="s">
        <v>33</v>
      </c>
      <c r="J138" s="8" t="s">
        <v>346</v>
      </c>
      <c r="K138" s="8" t="s">
        <v>57</v>
      </c>
      <c r="L138" s="8"/>
      <c r="M138" s="8" t="s">
        <v>108</v>
      </c>
      <c r="N138" s="8" t="s">
        <v>88</v>
      </c>
      <c r="O138" s="8"/>
      <c r="P138" s="8"/>
      <c r="Q138" s="8" t="s">
        <v>119</v>
      </c>
      <c r="R138" s="8" t="s">
        <v>242</v>
      </c>
      <c r="S138" s="8" t="s">
        <v>347</v>
      </c>
      <c r="T138" s="8" t="s">
        <v>70</v>
      </c>
      <c r="U138" s="8" t="s">
        <v>130</v>
      </c>
      <c r="V138" s="8"/>
      <c r="W138" s="8"/>
      <c r="X138" s="8"/>
      <c r="Y138" s="8"/>
    </row>
    <row r="139" spans="1:25" ht="13" x14ac:dyDescent="0.15">
      <c r="A139" s="8" t="s">
        <v>348</v>
      </c>
      <c r="B139" s="8" t="s">
        <v>28</v>
      </c>
      <c r="C139" s="8" t="s">
        <v>23</v>
      </c>
      <c r="D139" s="8" t="s">
        <v>29</v>
      </c>
      <c r="E139" s="8" t="s">
        <v>30</v>
      </c>
      <c r="F139" s="8" t="s">
        <v>349</v>
      </c>
      <c r="G139" s="8" t="s">
        <v>350</v>
      </c>
      <c r="H139" s="8" t="s">
        <v>350</v>
      </c>
      <c r="I139" s="8" t="s">
        <v>33</v>
      </c>
      <c r="J139" s="8" t="s">
        <v>351</v>
      </c>
      <c r="K139" s="8" t="s">
        <v>145</v>
      </c>
      <c r="L139" s="8"/>
      <c r="M139" s="8" t="s">
        <v>48</v>
      </c>
      <c r="N139" s="8" t="s">
        <v>36</v>
      </c>
      <c r="O139" s="8"/>
      <c r="P139" s="8"/>
      <c r="Q139" s="8" t="s">
        <v>350</v>
      </c>
      <c r="R139" s="8" t="s">
        <v>352</v>
      </c>
      <c r="S139" s="8" t="s">
        <v>353</v>
      </c>
      <c r="T139" s="8" t="s">
        <v>39</v>
      </c>
      <c r="U139" s="8"/>
      <c r="V139" s="8"/>
      <c r="W139" s="8"/>
      <c r="X139" s="8"/>
      <c r="Y139" s="8"/>
    </row>
    <row r="140" spans="1:25" ht="13" x14ac:dyDescent="0.15">
      <c r="A140" s="8" t="s">
        <v>354</v>
      </c>
      <c r="B140" s="8" t="s">
        <v>28</v>
      </c>
      <c r="C140" s="8" t="s">
        <v>23</v>
      </c>
      <c r="D140" s="8" t="s">
        <v>29</v>
      </c>
      <c r="E140" s="8"/>
      <c r="F140" s="8"/>
      <c r="G140" s="8"/>
      <c r="H140" s="8"/>
      <c r="I140" s="8"/>
      <c r="J140" s="8"/>
      <c r="K140" s="8"/>
      <c r="L140" s="8"/>
      <c r="M140" s="8"/>
      <c r="N140" s="8"/>
      <c r="O140" s="8"/>
      <c r="P140" s="8"/>
      <c r="Q140" s="8"/>
      <c r="R140" s="8"/>
      <c r="S140" s="8"/>
      <c r="T140" s="8"/>
      <c r="U140" s="8"/>
      <c r="V140" s="8"/>
      <c r="W140" s="8"/>
      <c r="X140" s="8"/>
      <c r="Y140" s="8"/>
    </row>
    <row r="141" spans="1:25" ht="13" x14ac:dyDescent="0.15">
      <c r="A141" s="8" t="s">
        <v>355</v>
      </c>
      <c r="B141" s="8" t="s">
        <v>97</v>
      </c>
      <c r="C141" s="8" t="s">
        <v>23</v>
      </c>
      <c r="D141" s="8" t="s">
        <v>24</v>
      </c>
      <c r="E141" s="8"/>
      <c r="F141" s="8"/>
      <c r="G141" s="8"/>
      <c r="H141" s="8"/>
      <c r="I141" s="8"/>
      <c r="J141" s="8"/>
      <c r="K141" s="8"/>
      <c r="L141" s="8"/>
      <c r="M141" s="8"/>
      <c r="N141" s="8"/>
      <c r="O141" s="8"/>
      <c r="P141" s="8"/>
      <c r="Q141" s="8"/>
      <c r="R141" s="8"/>
      <c r="S141" s="8"/>
      <c r="T141" s="8"/>
      <c r="U141" s="8"/>
      <c r="V141" s="8"/>
      <c r="W141" s="8"/>
      <c r="X141" s="8"/>
      <c r="Y141" s="8"/>
    </row>
    <row r="142" spans="1:25" ht="13" x14ac:dyDescent="0.15">
      <c r="A142" s="8" t="s">
        <v>356</v>
      </c>
      <c r="B142" s="8" t="s">
        <v>97</v>
      </c>
      <c r="C142" s="8" t="s">
        <v>23</v>
      </c>
      <c r="D142" s="8" t="s">
        <v>24</v>
      </c>
      <c r="E142" s="8"/>
      <c r="F142" s="8"/>
      <c r="G142" s="8"/>
      <c r="H142" s="8"/>
      <c r="I142" s="8"/>
      <c r="J142" s="8"/>
      <c r="K142" s="8"/>
      <c r="L142" s="8"/>
      <c r="M142" s="8"/>
      <c r="N142" s="8"/>
      <c r="O142" s="8"/>
      <c r="P142" s="8"/>
      <c r="Q142" s="8"/>
      <c r="R142" s="8"/>
      <c r="S142" s="8"/>
      <c r="T142" s="8"/>
      <c r="U142" s="8"/>
      <c r="V142" s="8"/>
      <c r="W142" s="8"/>
      <c r="X142" s="8"/>
      <c r="Y142" s="8"/>
    </row>
    <row r="143" spans="1:25" ht="13" x14ac:dyDescent="0.15">
      <c r="A143" s="8" t="s">
        <v>357</v>
      </c>
      <c r="B143" s="8" t="s">
        <v>28</v>
      </c>
      <c r="C143" s="8" t="s">
        <v>23</v>
      </c>
      <c r="D143" s="8" t="s">
        <v>29</v>
      </c>
      <c r="E143" s="8"/>
      <c r="F143" s="8"/>
      <c r="G143" s="8"/>
      <c r="H143" s="8"/>
      <c r="I143" s="8"/>
      <c r="J143" s="8"/>
      <c r="K143" s="8"/>
      <c r="L143" s="8"/>
      <c r="M143" s="8"/>
      <c r="N143" s="8"/>
      <c r="O143" s="8"/>
      <c r="P143" s="8"/>
      <c r="Q143" s="8"/>
      <c r="R143" s="8"/>
      <c r="S143" s="8"/>
      <c r="T143" s="8"/>
      <c r="U143" s="8"/>
      <c r="V143" s="8"/>
      <c r="W143" s="8"/>
      <c r="X143" s="8"/>
      <c r="Y143" s="8"/>
    </row>
    <row r="144" spans="1:25" ht="13" x14ac:dyDescent="0.15">
      <c r="A144" s="8" t="s">
        <v>358</v>
      </c>
      <c r="B144" s="8" t="s">
        <v>28</v>
      </c>
      <c r="C144" s="8" t="s">
        <v>23</v>
      </c>
      <c r="D144" s="8" t="s">
        <v>29</v>
      </c>
      <c r="E144" s="8"/>
      <c r="F144" s="8"/>
      <c r="G144" s="8"/>
      <c r="H144" s="8"/>
      <c r="I144" s="8"/>
      <c r="J144" s="8"/>
      <c r="K144" s="8"/>
      <c r="L144" s="8"/>
      <c r="M144" s="8"/>
      <c r="N144" s="8"/>
      <c r="O144" s="8"/>
      <c r="P144" s="8"/>
      <c r="Q144" s="8"/>
      <c r="R144" s="8"/>
      <c r="S144" s="8"/>
      <c r="T144" s="8"/>
      <c r="U144" s="8"/>
      <c r="V144" s="8"/>
      <c r="W144" s="8"/>
      <c r="X144" s="8"/>
      <c r="Y144" s="8"/>
    </row>
    <row r="145" spans="1:25" ht="13" x14ac:dyDescent="0.15">
      <c r="A145" s="8" t="s">
        <v>359</v>
      </c>
      <c r="B145" s="8" t="s">
        <v>28</v>
      </c>
      <c r="C145" s="8" t="s">
        <v>23</v>
      </c>
      <c r="D145" s="8" t="s">
        <v>29</v>
      </c>
      <c r="E145" s="8"/>
      <c r="F145" s="8"/>
      <c r="G145" s="8"/>
      <c r="H145" s="8"/>
      <c r="I145" s="8"/>
      <c r="J145" s="8"/>
      <c r="K145" s="8"/>
      <c r="L145" s="8"/>
      <c r="M145" s="8"/>
      <c r="N145" s="8"/>
      <c r="O145" s="8"/>
      <c r="P145" s="8"/>
      <c r="Q145" s="8"/>
      <c r="R145" s="8"/>
      <c r="S145" s="8"/>
      <c r="T145" s="8"/>
      <c r="U145" s="8"/>
      <c r="V145" s="8"/>
      <c r="W145" s="8"/>
      <c r="X145" s="8"/>
      <c r="Y145" s="8"/>
    </row>
    <row r="146" spans="1:25" ht="13" x14ac:dyDescent="0.15">
      <c r="A146" s="8" t="s">
        <v>360</v>
      </c>
      <c r="B146" s="8" t="s">
        <v>97</v>
      </c>
      <c r="C146" s="8" t="s">
        <v>23</v>
      </c>
      <c r="D146" s="8" t="s">
        <v>24</v>
      </c>
      <c r="E146" s="8"/>
      <c r="F146" s="8"/>
      <c r="G146" s="8"/>
      <c r="H146" s="8"/>
      <c r="I146" s="8"/>
      <c r="J146" s="8"/>
      <c r="K146" s="8"/>
      <c r="L146" s="8"/>
      <c r="M146" s="8"/>
      <c r="N146" s="8"/>
      <c r="O146" s="8"/>
      <c r="P146" s="8"/>
      <c r="Q146" s="8"/>
      <c r="R146" s="8"/>
      <c r="S146" s="8"/>
      <c r="T146" s="8"/>
      <c r="U146" s="8"/>
      <c r="V146" s="8"/>
      <c r="W146" s="8"/>
      <c r="X146" s="8"/>
      <c r="Y146" s="8"/>
    </row>
    <row r="147" spans="1:25" ht="13" x14ac:dyDescent="0.15">
      <c r="A147" s="8" t="s">
        <v>361</v>
      </c>
      <c r="B147" s="8" t="s">
        <v>22</v>
      </c>
      <c r="C147" s="8" t="s">
        <v>23</v>
      </c>
      <c r="D147" s="8" t="s">
        <v>24</v>
      </c>
      <c r="E147" s="8"/>
      <c r="F147" s="8"/>
      <c r="G147" s="8"/>
      <c r="H147" s="8"/>
      <c r="I147" s="8"/>
      <c r="J147" s="8"/>
      <c r="K147" s="8"/>
      <c r="L147" s="8"/>
      <c r="M147" s="8"/>
      <c r="N147" s="8"/>
      <c r="O147" s="8"/>
      <c r="P147" s="8"/>
      <c r="Q147" s="8"/>
      <c r="R147" s="8"/>
      <c r="S147" s="8"/>
      <c r="T147" s="8"/>
      <c r="U147" s="8"/>
      <c r="V147" s="8"/>
      <c r="W147" s="8"/>
      <c r="X147" s="8"/>
      <c r="Y147" s="8"/>
    </row>
    <row r="148" spans="1:25" ht="13" x14ac:dyDescent="0.15">
      <c r="A148" s="8" t="s">
        <v>362</v>
      </c>
      <c r="B148" s="8" t="s">
        <v>28</v>
      </c>
      <c r="C148" s="8" t="s">
        <v>23</v>
      </c>
      <c r="D148" s="8" t="s">
        <v>29</v>
      </c>
      <c r="E148" s="8"/>
      <c r="F148" s="8"/>
      <c r="G148" s="8"/>
      <c r="H148" s="8"/>
      <c r="I148" s="8"/>
      <c r="J148" s="8"/>
      <c r="K148" s="8"/>
      <c r="L148" s="8"/>
      <c r="M148" s="8"/>
      <c r="N148" s="8"/>
      <c r="O148" s="8"/>
      <c r="P148" s="8"/>
      <c r="Q148" s="8"/>
      <c r="R148" s="8"/>
      <c r="S148" s="8"/>
      <c r="T148" s="8"/>
      <c r="U148" s="8"/>
      <c r="V148" s="8"/>
      <c r="W148" s="8"/>
      <c r="X148" s="8"/>
      <c r="Y148" s="8"/>
    </row>
    <row r="149" spans="1:25" ht="13" x14ac:dyDescent="0.15">
      <c r="A149" s="8" t="s">
        <v>363</v>
      </c>
      <c r="B149" s="8" t="s">
        <v>28</v>
      </c>
      <c r="C149" s="8" t="s">
        <v>23</v>
      </c>
      <c r="D149" s="8" t="s">
        <v>29</v>
      </c>
      <c r="E149" s="8" t="s">
        <v>54</v>
      </c>
      <c r="F149" s="8" t="s">
        <v>242</v>
      </c>
      <c r="G149" s="8" t="s">
        <v>119</v>
      </c>
      <c r="H149" s="8" t="s">
        <v>119</v>
      </c>
      <c r="I149" s="8" t="s">
        <v>33</v>
      </c>
      <c r="J149" s="6">
        <v>34828</v>
      </c>
      <c r="K149" s="8" t="s">
        <v>146</v>
      </c>
      <c r="L149" s="8" t="s">
        <v>364</v>
      </c>
      <c r="M149" s="8" t="s">
        <v>108</v>
      </c>
      <c r="N149" s="8" t="s">
        <v>36</v>
      </c>
      <c r="O149" s="8"/>
      <c r="P149" s="8"/>
      <c r="Q149" s="8" t="s">
        <v>119</v>
      </c>
      <c r="R149" s="8" t="s">
        <v>242</v>
      </c>
      <c r="S149" s="8" t="s">
        <v>365</v>
      </c>
      <c r="T149" s="8" t="s">
        <v>70</v>
      </c>
      <c r="U149" s="8" t="s">
        <v>71</v>
      </c>
      <c r="V149" s="8"/>
      <c r="W149" s="8"/>
      <c r="X149" s="8"/>
      <c r="Y149" s="8"/>
    </row>
    <row r="150" spans="1:25" ht="13" x14ac:dyDescent="0.15">
      <c r="A150" s="8" t="s">
        <v>366</v>
      </c>
      <c r="B150" s="8" t="s">
        <v>63</v>
      </c>
      <c r="C150" s="8" t="s">
        <v>23</v>
      </c>
      <c r="D150" s="8" t="s">
        <v>29</v>
      </c>
      <c r="E150" s="8" t="s">
        <v>30</v>
      </c>
      <c r="F150" s="8" t="s">
        <v>367</v>
      </c>
      <c r="G150" s="8" t="s">
        <v>163</v>
      </c>
      <c r="H150" s="8" t="s">
        <v>163</v>
      </c>
      <c r="I150" s="8" t="s">
        <v>33</v>
      </c>
      <c r="J150" s="8" t="s">
        <v>368</v>
      </c>
      <c r="K150" s="8" t="s">
        <v>47</v>
      </c>
      <c r="L150" s="8"/>
      <c r="M150" s="8" t="s">
        <v>159</v>
      </c>
      <c r="N150" s="8" t="s">
        <v>88</v>
      </c>
      <c r="O150" s="8"/>
      <c r="P150" s="8"/>
      <c r="Q150" s="8" t="s">
        <v>163</v>
      </c>
      <c r="R150" s="8" t="s">
        <v>369</v>
      </c>
      <c r="S150" s="8" t="s">
        <v>370</v>
      </c>
      <c r="T150" s="8" t="s">
        <v>39</v>
      </c>
      <c r="U150" s="8"/>
      <c r="V150" s="8"/>
      <c r="W150" s="8"/>
      <c r="X150" s="8"/>
      <c r="Y150" s="8"/>
    </row>
    <row r="151" spans="1:25" ht="13" x14ac:dyDescent="0.15">
      <c r="A151" s="8" t="s">
        <v>371</v>
      </c>
      <c r="B151" s="8" t="s">
        <v>28</v>
      </c>
      <c r="C151" s="8" t="s">
        <v>23</v>
      </c>
      <c r="D151" s="8" t="s">
        <v>29</v>
      </c>
      <c r="E151" s="8" t="s">
        <v>30</v>
      </c>
      <c r="F151" s="8" t="s">
        <v>372</v>
      </c>
      <c r="G151" s="8" t="s">
        <v>163</v>
      </c>
      <c r="H151" s="8" t="s">
        <v>163</v>
      </c>
      <c r="I151" s="8" t="s">
        <v>33</v>
      </c>
      <c r="J151" s="8" t="s">
        <v>368</v>
      </c>
      <c r="K151" s="8" t="s">
        <v>47</v>
      </c>
      <c r="L151" s="8"/>
      <c r="M151" s="8" t="s">
        <v>159</v>
      </c>
      <c r="N151" s="8" t="s">
        <v>88</v>
      </c>
      <c r="O151" s="8"/>
      <c r="P151" s="8"/>
      <c r="Q151" s="8" t="s">
        <v>163</v>
      </c>
      <c r="R151" s="8" t="s">
        <v>373</v>
      </c>
      <c r="S151" s="8" t="s">
        <v>374</v>
      </c>
      <c r="T151" s="8" t="s">
        <v>61</v>
      </c>
      <c r="U151" s="8"/>
      <c r="V151" s="8"/>
      <c r="W151" s="8"/>
      <c r="X151" s="8"/>
      <c r="Y151" s="8"/>
    </row>
    <row r="152" spans="1:25" ht="13" x14ac:dyDescent="0.15">
      <c r="A152" s="8" t="s">
        <v>375</v>
      </c>
      <c r="B152" s="8" t="s">
        <v>28</v>
      </c>
      <c r="C152" s="8" t="s">
        <v>23</v>
      </c>
      <c r="D152" s="8" t="s">
        <v>29</v>
      </c>
      <c r="E152" s="8"/>
      <c r="F152" s="8"/>
      <c r="G152" s="8"/>
      <c r="H152" s="8"/>
      <c r="I152" s="8"/>
      <c r="J152" s="8"/>
      <c r="K152" s="8"/>
      <c r="L152" s="8"/>
      <c r="M152" s="8"/>
      <c r="N152" s="8"/>
      <c r="O152" s="8"/>
      <c r="P152" s="8"/>
      <c r="Q152" s="8"/>
      <c r="R152" s="8"/>
      <c r="S152" s="8"/>
      <c r="T152" s="8"/>
      <c r="U152" s="8"/>
      <c r="V152" s="8"/>
      <c r="W152" s="8"/>
      <c r="X152" s="8"/>
      <c r="Y152" s="8"/>
    </row>
    <row r="153" spans="1:25" ht="13" x14ac:dyDescent="0.15">
      <c r="A153" s="8" t="s">
        <v>376</v>
      </c>
      <c r="B153" s="8" t="s">
        <v>22</v>
      </c>
      <c r="C153" s="8" t="s">
        <v>23</v>
      </c>
      <c r="D153" s="8" t="s">
        <v>24</v>
      </c>
      <c r="E153" s="8"/>
      <c r="F153" s="8"/>
      <c r="G153" s="8"/>
      <c r="H153" s="8"/>
      <c r="I153" s="8"/>
      <c r="J153" s="8"/>
      <c r="K153" s="8"/>
      <c r="L153" s="8"/>
      <c r="M153" s="8"/>
      <c r="N153" s="8"/>
      <c r="O153" s="8"/>
      <c r="P153" s="8"/>
      <c r="Q153" s="8"/>
      <c r="R153" s="8"/>
      <c r="S153" s="8"/>
      <c r="T153" s="8"/>
      <c r="U153" s="8"/>
      <c r="V153" s="8"/>
      <c r="W153" s="8"/>
      <c r="X153" s="8"/>
      <c r="Y153" s="8"/>
    </row>
    <row r="154" spans="1:25" ht="13" x14ac:dyDescent="0.15">
      <c r="A154" s="8" t="s">
        <v>377</v>
      </c>
      <c r="B154" s="8" t="s">
        <v>28</v>
      </c>
      <c r="C154" s="8" t="s">
        <v>23</v>
      </c>
      <c r="D154" s="8" t="s">
        <v>29</v>
      </c>
      <c r="E154" s="8" t="s">
        <v>30</v>
      </c>
      <c r="F154" s="8" t="s">
        <v>55</v>
      </c>
      <c r="G154" s="8" t="s">
        <v>56</v>
      </c>
      <c r="H154" s="8" t="s">
        <v>56</v>
      </c>
      <c r="I154" s="8" t="s">
        <v>33</v>
      </c>
      <c r="J154" s="6">
        <v>35226</v>
      </c>
      <c r="K154" s="8" t="s">
        <v>297</v>
      </c>
      <c r="L154" s="8"/>
      <c r="M154" s="8" t="s">
        <v>48</v>
      </c>
      <c r="N154" s="7" t="s">
        <v>164</v>
      </c>
      <c r="O154" s="8"/>
      <c r="P154" s="8"/>
      <c r="Q154" s="8" t="s">
        <v>56</v>
      </c>
      <c r="R154" s="8" t="s">
        <v>55</v>
      </c>
      <c r="S154" s="8" t="s">
        <v>378</v>
      </c>
      <c r="T154" s="8" t="s">
        <v>70</v>
      </c>
      <c r="U154" s="8" t="s">
        <v>71</v>
      </c>
      <c r="V154" s="8"/>
      <c r="W154" s="8"/>
      <c r="X154" s="8"/>
      <c r="Y154" s="8"/>
    </row>
    <row r="155" spans="1:25" ht="13" x14ac:dyDescent="0.15">
      <c r="A155" s="8" t="s">
        <v>379</v>
      </c>
      <c r="B155" s="8" t="s">
        <v>22</v>
      </c>
      <c r="C155" s="8" t="s">
        <v>23</v>
      </c>
      <c r="D155" s="8" t="s">
        <v>24</v>
      </c>
      <c r="E155" s="8"/>
      <c r="F155" s="8"/>
      <c r="G155" s="8"/>
      <c r="H155" s="8"/>
      <c r="I155" s="8"/>
      <c r="J155" s="8"/>
      <c r="K155" s="8"/>
      <c r="L155" s="8"/>
      <c r="M155" s="8"/>
      <c r="N155" s="8"/>
      <c r="O155" s="8"/>
      <c r="P155" s="8"/>
      <c r="Q155" s="8"/>
      <c r="R155" s="8"/>
      <c r="S155" s="8"/>
      <c r="T155" s="8"/>
      <c r="U155" s="8"/>
      <c r="V155" s="8"/>
      <c r="W155" s="8"/>
      <c r="X155" s="8"/>
      <c r="Y155" s="8"/>
    </row>
    <row r="156" spans="1:25" ht="13" x14ac:dyDescent="0.15">
      <c r="A156" s="8" t="s">
        <v>380</v>
      </c>
      <c r="B156" s="8" t="s">
        <v>28</v>
      </c>
      <c r="C156" s="8" t="s">
        <v>23</v>
      </c>
      <c r="D156" s="8" t="s">
        <v>29</v>
      </c>
      <c r="E156" s="8"/>
      <c r="F156" s="8"/>
      <c r="G156" s="8"/>
      <c r="H156" s="8"/>
      <c r="I156" s="8"/>
      <c r="J156" s="8"/>
      <c r="K156" s="8"/>
      <c r="L156" s="8"/>
      <c r="M156" s="8"/>
      <c r="N156" s="8"/>
      <c r="O156" s="8"/>
      <c r="P156" s="8"/>
      <c r="Q156" s="8"/>
      <c r="R156" s="8"/>
      <c r="S156" s="8"/>
      <c r="T156" s="8"/>
      <c r="U156" s="8"/>
      <c r="V156" s="8"/>
      <c r="W156" s="8"/>
      <c r="X156" s="8"/>
      <c r="Y156" s="8"/>
    </row>
    <row r="157" spans="1:25" ht="13" x14ac:dyDescent="0.15">
      <c r="A157" s="8" t="s">
        <v>381</v>
      </c>
      <c r="B157" s="8" t="s">
        <v>28</v>
      </c>
      <c r="C157" s="8" t="s">
        <v>23</v>
      </c>
      <c r="D157" s="8" t="s">
        <v>29</v>
      </c>
      <c r="E157" s="8"/>
      <c r="F157" s="8"/>
      <c r="G157" s="8"/>
      <c r="H157" s="8"/>
      <c r="I157" s="8"/>
      <c r="J157" s="8"/>
      <c r="K157" s="8"/>
      <c r="L157" s="8"/>
      <c r="M157" s="8"/>
      <c r="N157" s="8"/>
      <c r="O157" s="8"/>
      <c r="P157" s="8"/>
      <c r="Q157" s="8"/>
      <c r="R157" s="8"/>
      <c r="S157" s="8"/>
      <c r="T157" s="8"/>
      <c r="U157" s="8"/>
      <c r="V157" s="8"/>
      <c r="W157" s="8"/>
      <c r="X157" s="8"/>
      <c r="Y157" s="8"/>
    </row>
    <row r="158" spans="1:25" ht="13" x14ac:dyDescent="0.15">
      <c r="A158" s="8" t="s">
        <v>382</v>
      </c>
      <c r="B158" s="8" t="s">
        <v>22</v>
      </c>
      <c r="C158" s="8" t="s">
        <v>23</v>
      </c>
      <c r="D158" s="8" t="s">
        <v>24</v>
      </c>
      <c r="E158" s="8"/>
      <c r="F158" s="8"/>
      <c r="G158" s="8"/>
      <c r="H158" s="8"/>
      <c r="I158" s="8"/>
      <c r="J158" s="8"/>
      <c r="K158" s="8"/>
      <c r="L158" s="8"/>
      <c r="M158" s="8"/>
      <c r="N158" s="8"/>
      <c r="O158" s="8"/>
      <c r="P158" s="8"/>
      <c r="Q158" s="8"/>
      <c r="R158" s="8"/>
      <c r="S158" s="8"/>
      <c r="T158" s="8"/>
      <c r="U158" s="8"/>
      <c r="V158" s="8"/>
      <c r="W158" s="8"/>
      <c r="X158" s="8"/>
      <c r="Y158" s="8"/>
    </row>
    <row r="159" spans="1:25" ht="13" x14ac:dyDescent="0.15">
      <c r="A159" s="8" t="s">
        <v>383</v>
      </c>
      <c r="B159" s="8" t="s">
        <v>28</v>
      </c>
      <c r="C159" s="8" t="s">
        <v>23</v>
      </c>
      <c r="D159" s="8" t="s">
        <v>29</v>
      </c>
      <c r="E159" s="8" t="s">
        <v>30</v>
      </c>
      <c r="F159" s="8" t="s">
        <v>384</v>
      </c>
      <c r="G159" s="8" t="s">
        <v>56</v>
      </c>
      <c r="H159" s="8" t="s">
        <v>56</v>
      </c>
      <c r="I159" s="8" t="s">
        <v>33</v>
      </c>
      <c r="J159" s="6">
        <v>35431</v>
      </c>
      <c r="K159" s="8" t="s">
        <v>57</v>
      </c>
      <c r="L159" s="8"/>
      <c r="M159" s="8" t="s">
        <v>159</v>
      </c>
      <c r="N159" s="8" t="s">
        <v>58</v>
      </c>
      <c r="O159" s="8"/>
      <c r="P159" s="8"/>
      <c r="Q159" s="8" t="s">
        <v>56</v>
      </c>
      <c r="R159" s="8" t="s">
        <v>384</v>
      </c>
      <c r="S159" s="8" t="s">
        <v>385</v>
      </c>
      <c r="T159" s="8" t="s">
        <v>70</v>
      </c>
      <c r="U159" s="8" t="s">
        <v>130</v>
      </c>
      <c r="V159" s="8"/>
      <c r="W159" s="8"/>
      <c r="X159" s="8"/>
      <c r="Y159" s="8"/>
    </row>
    <row r="160" spans="1:25" ht="13" x14ac:dyDescent="0.15">
      <c r="A160" s="8" t="s">
        <v>386</v>
      </c>
      <c r="B160" s="8" t="s">
        <v>22</v>
      </c>
      <c r="C160" s="8" t="s">
        <v>23</v>
      </c>
      <c r="D160" s="8" t="s">
        <v>24</v>
      </c>
      <c r="E160" s="8"/>
      <c r="F160" s="8"/>
      <c r="G160" s="8"/>
      <c r="H160" s="8"/>
      <c r="I160" s="8"/>
      <c r="J160" s="8"/>
      <c r="K160" s="8"/>
      <c r="L160" s="8"/>
      <c r="M160" s="8"/>
      <c r="N160" s="8"/>
      <c r="O160" s="8"/>
      <c r="P160" s="8"/>
      <c r="Q160" s="8"/>
      <c r="R160" s="8"/>
      <c r="S160" s="8"/>
      <c r="T160" s="8"/>
      <c r="U160" s="8"/>
      <c r="V160" s="8"/>
      <c r="W160" s="8"/>
      <c r="X160" s="8"/>
      <c r="Y160" s="8"/>
    </row>
    <row r="161" spans="1:25" ht="13" x14ac:dyDescent="0.15">
      <c r="A161" s="8" t="s">
        <v>387</v>
      </c>
      <c r="B161" s="8" t="s">
        <v>28</v>
      </c>
      <c r="C161" s="8" t="s">
        <v>23</v>
      </c>
      <c r="D161" s="8" t="s">
        <v>29</v>
      </c>
      <c r="E161" s="8" t="s">
        <v>30</v>
      </c>
      <c r="F161" s="8" t="s">
        <v>388</v>
      </c>
      <c r="G161" s="8" t="s">
        <v>119</v>
      </c>
      <c r="H161" s="8" t="s">
        <v>119</v>
      </c>
      <c r="I161" s="8" t="s">
        <v>33</v>
      </c>
      <c r="J161" s="8"/>
      <c r="K161" s="8" t="s">
        <v>57</v>
      </c>
      <c r="L161" s="8"/>
      <c r="M161" s="8" t="s">
        <v>67</v>
      </c>
      <c r="N161" s="8" t="s">
        <v>109</v>
      </c>
      <c r="O161" s="8"/>
      <c r="P161" s="8"/>
      <c r="Q161" s="8"/>
      <c r="R161" s="8"/>
      <c r="S161" s="8"/>
      <c r="T161" s="8" t="s">
        <v>61</v>
      </c>
      <c r="U161" s="8"/>
      <c r="V161" s="8"/>
      <c r="W161" s="8"/>
      <c r="X161" s="8"/>
      <c r="Y161" s="8"/>
    </row>
    <row r="162" spans="1:25" ht="13" x14ac:dyDescent="0.15">
      <c r="A162" s="8" t="s">
        <v>389</v>
      </c>
      <c r="B162" s="8" t="s">
        <v>22</v>
      </c>
      <c r="C162" s="8" t="s">
        <v>23</v>
      </c>
      <c r="D162" s="8" t="s">
        <v>24</v>
      </c>
      <c r="E162" s="8"/>
      <c r="F162" s="8"/>
      <c r="G162" s="8"/>
      <c r="H162" s="8"/>
      <c r="I162" s="8"/>
      <c r="J162" s="8"/>
      <c r="K162" s="8"/>
      <c r="L162" s="8"/>
      <c r="M162" s="8"/>
      <c r="N162" s="8"/>
      <c r="O162" s="8"/>
      <c r="P162" s="8"/>
      <c r="Q162" s="8"/>
      <c r="R162" s="8"/>
      <c r="S162" s="8"/>
      <c r="T162" s="8"/>
      <c r="U162" s="8"/>
      <c r="V162" s="8"/>
      <c r="W162" s="8"/>
      <c r="X162" s="8"/>
      <c r="Y162" s="8"/>
    </row>
    <row r="163" spans="1:25" ht="13" x14ac:dyDescent="0.15">
      <c r="A163" s="8" t="s">
        <v>390</v>
      </c>
      <c r="B163" s="8" t="s">
        <v>63</v>
      </c>
      <c r="C163" s="8" t="s">
        <v>23</v>
      </c>
      <c r="D163" s="8" t="s">
        <v>29</v>
      </c>
      <c r="E163" s="8" t="s">
        <v>30</v>
      </c>
      <c r="F163" s="8" t="s">
        <v>391</v>
      </c>
      <c r="G163" s="8" t="s">
        <v>119</v>
      </c>
      <c r="H163" s="8" t="s">
        <v>119</v>
      </c>
      <c r="I163" s="8" t="s">
        <v>33</v>
      </c>
      <c r="J163" s="8" t="s">
        <v>392</v>
      </c>
      <c r="K163" s="8" t="s">
        <v>47</v>
      </c>
      <c r="L163" s="8"/>
      <c r="M163" s="8" t="s">
        <v>48</v>
      </c>
      <c r="N163" s="8" t="s">
        <v>109</v>
      </c>
      <c r="O163" s="8"/>
      <c r="P163" s="8"/>
      <c r="Q163" s="8" t="s">
        <v>119</v>
      </c>
      <c r="R163" s="8" t="s">
        <v>118</v>
      </c>
      <c r="S163" s="8" t="s">
        <v>393</v>
      </c>
      <c r="T163" s="8" t="s">
        <v>39</v>
      </c>
      <c r="U163" s="8"/>
      <c r="V163" s="8"/>
      <c r="W163" s="8"/>
      <c r="X163" s="8"/>
      <c r="Y163" s="8"/>
    </row>
    <row r="164" spans="1:25" ht="13" x14ac:dyDescent="0.15">
      <c r="A164" s="8" t="s">
        <v>394</v>
      </c>
      <c r="B164" s="8" t="s">
        <v>97</v>
      </c>
      <c r="C164" s="8" t="s">
        <v>23</v>
      </c>
      <c r="D164" s="8" t="s">
        <v>24</v>
      </c>
      <c r="E164" s="8"/>
      <c r="F164" s="8"/>
      <c r="G164" s="8"/>
      <c r="H164" s="8"/>
      <c r="I164" s="8"/>
      <c r="J164" s="8"/>
      <c r="K164" s="8"/>
      <c r="L164" s="8"/>
      <c r="M164" s="8"/>
      <c r="N164" s="8"/>
      <c r="O164" s="8"/>
      <c r="P164" s="8"/>
      <c r="Q164" s="8"/>
      <c r="R164" s="8"/>
      <c r="S164" s="8"/>
      <c r="T164" s="8"/>
      <c r="U164" s="8"/>
      <c r="V164" s="8"/>
      <c r="W164" s="8"/>
      <c r="X164" s="8"/>
      <c r="Y164" s="8"/>
    </row>
    <row r="165" spans="1:25" ht="13" x14ac:dyDescent="0.15">
      <c r="A165" s="8" t="s">
        <v>395</v>
      </c>
      <c r="B165" s="8" t="s">
        <v>28</v>
      </c>
      <c r="C165" s="8" t="s">
        <v>23</v>
      </c>
      <c r="D165" s="8" t="s">
        <v>29</v>
      </c>
      <c r="E165" s="8"/>
      <c r="F165" s="8"/>
      <c r="G165" s="8"/>
      <c r="H165" s="8"/>
      <c r="I165" s="8"/>
      <c r="J165" s="8"/>
      <c r="K165" s="8"/>
      <c r="L165" s="8"/>
      <c r="M165" s="8"/>
      <c r="N165" s="8"/>
      <c r="O165" s="8"/>
      <c r="P165" s="8"/>
      <c r="Q165" s="8"/>
      <c r="R165" s="8"/>
      <c r="S165" s="8"/>
      <c r="T165" s="8"/>
      <c r="U165" s="8"/>
      <c r="V165" s="8"/>
      <c r="W165" s="8"/>
      <c r="X165" s="8"/>
      <c r="Y165" s="8"/>
    </row>
    <row r="166" spans="1:25" ht="13" x14ac:dyDescent="0.15">
      <c r="A166" s="8" t="s">
        <v>396</v>
      </c>
      <c r="B166" s="8" t="s">
        <v>22</v>
      </c>
      <c r="C166" s="8" t="s">
        <v>23</v>
      </c>
      <c r="D166" s="8" t="s">
        <v>24</v>
      </c>
      <c r="E166" s="8"/>
      <c r="F166" s="8"/>
      <c r="G166" s="8"/>
      <c r="H166" s="8"/>
      <c r="I166" s="8"/>
      <c r="J166" s="8"/>
      <c r="K166" s="8"/>
      <c r="L166" s="8"/>
      <c r="M166" s="8"/>
      <c r="N166" s="8"/>
      <c r="O166" s="8"/>
      <c r="P166" s="8"/>
      <c r="Q166" s="8"/>
      <c r="R166" s="8"/>
      <c r="S166" s="8"/>
      <c r="T166" s="8"/>
      <c r="U166" s="8"/>
      <c r="V166" s="8"/>
      <c r="W166" s="8"/>
      <c r="X166" s="8"/>
      <c r="Y166" s="8"/>
    </row>
    <row r="167" spans="1:25" ht="13" x14ac:dyDescent="0.15">
      <c r="A167" s="8" t="s">
        <v>397</v>
      </c>
      <c r="B167" s="8" t="s">
        <v>97</v>
      </c>
      <c r="C167" s="8" t="s">
        <v>23</v>
      </c>
      <c r="D167" s="8" t="s">
        <v>24</v>
      </c>
      <c r="E167" s="8"/>
      <c r="F167" s="8"/>
      <c r="G167" s="8"/>
      <c r="H167" s="8"/>
      <c r="I167" s="8"/>
      <c r="J167" s="8"/>
      <c r="K167" s="8"/>
      <c r="L167" s="8"/>
      <c r="M167" s="8"/>
      <c r="N167" s="8"/>
      <c r="O167" s="8"/>
      <c r="P167" s="8"/>
      <c r="Q167" s="8"/>
      <c r="R167" s="8"/>
      <c r="S167" s="8"/>
      <c r="T167" s="8"/>
      <c r="U167" s="8"/>
      <c r="V167" s="8"/>
      <c r="W167" s="8"/>
      <c r="X167" s="8"/>
      <c r="Y167" s="8"/>
    </row>
    <row r="168" spans="1:25" ht="13" x14ac:dyDescent="0.15">
      <c r="A168" s="8" t="s">
        <v>398</v>
      </c>
      <c r="B168" s="8" t="s">
        <v>22</v>
      </c>
      <c r="C168" s="8" t="s">
        <v>23</v>
      </c>
      <c r="D168" s="8" t="s">
        <v>24</v>
      </c>
      <c r="E168" s="8"/>
      <c r="F168" s="8"/>
      <c r="G168" s="8"/>
      <c r="H168" s="8"/>
      <c r="I168" s="8"/>
      <c r="J168" s="8"/>
      <c r="K168" s="8"/>
      <c r="L168" s="8"/>
      <c r="M168" s="8"/>
      <c r="N168" s="8"/>
      <c r="O168" s="8"/>
      <c r="P168" s="8"/>
      <c r="Q168" s="8"/>
      <c r="R168" s="8"/>
      <c r="S168" s="8"/>
      <c r="T168" s="8"/>
      <c r="U168" s="8"/>
      <c r="V168" s="8"/>
      <c r="W168" s="8"/>
      <c r="X168" s="8"/>
      <c r="Y168" s="8"/>
    </row>
    <row r="169" spans="1:25" ht="13" x14ac:dyDescent="0.15">
      <c r="A169" s="8" t="s">
        <v>399</v>
      </c>
      <c r="B169" s="8" t="s">
        <v>97</v>
      </c>
      <c r="C169" s="8" t="s">
        <v>23</v>
      </c>
      <c r="D169" s="8" t="s">
        <v>24</v>
      </c>
      <c r="E169" s="8"/>
      <c r="F169" s="8"/>
      <c r="G169" s="8"/>
      <c r="H169" s="8"/>
      <c r="I169" s="8"/>
      <c r="J169" s="8"/>
      <c r="K169" s="8"/>
      <c r="L169" s="8"/>
      <c r="M169" s="8"/>
      <c r="N169" s="8"/>
      <c r="O169" s="8"/>
      <c r="P169" s="8"/>
      <c r="Q169" s="8"/>
      <c r="R169" s="8"/>
      <c r="S169" s="8"/>
      <c r="T169" s="8"/>
      <c r="U169" s="8"/>
      <c r="V169" s="8"/>
      <c r="W169" s="8"/>
      <c r="X169" s="8"/>
      <c r="Y169" s="8"/>
    </row>
    <row r="170" spans="1:25" ht="13" x14ac:dyDescent="0.15">
      <c r="A170" s="8" t="s">
        <v>400</v>
      </c>
      <c r="B170" s="8" t="s">
        <v>28</v>
      </c>
      <c r="C170" s="8" t="s">
        <v>23</v>
      </c>
      <c r="D170" s="8" t="s">
        <v>29</v>
      </c>
      <c r="E170" s="8"/>
      <c r="F170" s="8"/>
      <c r="G170" s="8"/>
      <c r="H170" s="8"/>
      <c r="I170" s="8"/>
      <c r="J170" s="8"/>
      <c r="K170" s="8"/>
      <c r="L170" s="8"/>
      <c r="M170" s="8"/>
      <c r="N170" s="8"/>
      <c r="O170" s="8"/>
      <c r="P170" s="8"/>
      <c r="Q170" s="8"/>
      <c r="R170" s="8"/>
      <c r="S170" s="8"/>
      <c r="T170" s="8"/>
      <c r="U170" s="8"/>
      <c r="V170" s="8"/>
      <c r="W170" s="8"/>
      <c r="X170" s="8"/>
      <c r="Y170" s="8"/>
    </row>
    <row r="171" spans="1:25" ht="13" x14ac:dyDescent="0.15">
      <c r="A171" s="8" t="s">
        <v>401</v>
      </c>
      <c r="B171" s="8" t="s">
        <v>22</v>
      </c>
      <c r="C171" s="8" t="s">
        <v>23</v>
      </c>
      <c r="D171" s="8" t="s">
        <v>24</v>
      </c>
      <c r="E171" s="8"/>
      <c r="F171" s="8"/>
      <c r="G171" s="8"/>
      <c r="H171" s="8"/>
      <c r="I171" s="8"/>
      <c r="J171" s="8"/>
      <c r="K171" s="8"/>
      <c r="L171" s="8"/>
      <c r="M171" s="8"/>
      <c r="N171" s="8"/>
      <c r="O171" s="8"/>
      <c r="P171" s="8"/>
      <c r="Q171" s="8"/>
      <c r="R171" s="8"/>
      <c r="S171" s="8"/>
      <c r="T171" s="8"/>
      <c r="U171" s="8"/>
      <c r="V171" s="8"/>
      <c r="W171" s="8"/>
      <c r="X171" s="8"/>
      <c r="Y171" s="8"/>
    </row>
    <row r="172" spans="1:25" ht="13" x14ac:dyDescent="0.15">
      <c r="A172" s="8" t="s">
        <v>402</v>
      </c>
      <c r="B172" s="8" t="s">
        <v>28</v>
      </c>
      <c r="C172" s="8" t="s">
        <v>23</v>
      </c>
      <c r="D172" s="8" t="s">
        <v>29</v>
      </c>
      <c r="E172" s="8"/>
      <c r="F172" s="8"/>
      <c r="G172" s="8"/>
      <c r="H172" s="8"/>
      <c r="I172" s="8"/>
      <c r="J172" s="8"/>
      <c r="K172" s="8"/>
      <c r="L172" s="8"/>
      <c r="M172" s="8"/>
      <c r="N172" s="8"/>
      <c r="O172" s="8"/>
      <c r="P172" s="8"/>
      <c r="Q172" s="8"/>
      <c r="R172" s="8"/>
      <c r="S172" s="8"/>
      <c r="T172" s="8"/>
      <c r="U172" s="8"/>
      <c r="V172" s="8"/>
      <c r="W172" s="8"/>
      <c r="X172" s="8"/>
      <c r="Y172" s="8"/>
    </row>
    <row r="173" spans="1:25" ht="13" x14ac:dyDescent="0.15">
      <c r="A173" s="8" t="s">
        <v>403</v>
      </c>
      <c r="B173" s="8" t="s">
        <v>22</v>
      </c>
      <c r="C173" s="8" t="s">
        <v>23</v>
      </c>
      <c r="D173" s="8" t="s">
        <v>24</v>
      </c>
      <c r="E173" s="8"/>
      <c r="F173" s="8"/>
      <c r="G173" s="8"/>
      <c r="H173" s="8"/>
      <c r="I173" s="8"/>
      <c r="J173" s="8"/>
      <c r="K173" s="8"/>
      <c r="L173" s="8"/>
      <c r="M173" s="8"/>
      <c r="N173" s="8"/>
      <c r="O173" s="8"/>
      <c r="P173" s="8"/>
      <c r="Q173" s="8"/>
      <c r="R173" s="8"/>
      <c r="S173" s="8"/>
      <c r="T173" s="8"/>
      <c r="U173" s="8"/>
      <c r="V173" s="8"/>
      <c r="W173" s="8"/>
      <c r="X173" s="8"/>
      <c r="Y173" s="8"/>
    </row>
    <row r="174" spans="1:25" ht="13" x14ac:dyDescent="0.15">
      <c r="A174" s="8" t="s">
        <v>404</v>
      </c>
      <c r="B174" s="8" t="s">
        <v>97</v>
      </c>
      <c r="C174" s="8" t="s">
        <v>23</v>
      </c>
      <c r="D174" s="8" t="s">
        <v>24</v>
      </c>
      <c r="E174" s="8"/>
      <c r="F174" s="8"/>
      <c r="G174" s="8"/>
      <c r="H174" s="8"/>
      <c r="I174" s="8"/>
      <c r="J174" s="8"/>
      <c r="K174" s="8"/>
      <c r="L174" s="8"/>
      <c r="M174" s="8"/>
      <c r="N174" s="8"/>
      <c r="O174" s="8"/>
      <c r="P174" s="8"/>
      <c r="Q174" s="8"/>
      <c r="R174" s="8"/>
      <c r="S174" s="8"/>
      <c r="T174" s="8"/>
      <c r="U174" s="8"/>
      <c r="V174" s="8"/>
      <c r="W174" s="8"/>
      <c r="X174" s="8"/>
      <c r="Y174" s="8"/>
    </row>
    <row r="175" spans="1:25" ht="13" x14ac:dyDescent="0.15">
      <c r="A175" s="8" t="s">
        <v>405</v>
      </c>
      <c r="B175" s="8" t="s">
        <v>28</v>
      </c>
      <c r="C175" s="8" t="s">
        <v>23</v>
      </c>
      <c r="D175" s="8" t="s">
        <v>29</v>
      </c>
      <c r="E175" s="8" t="s">
        <v>30</v>
      </c>
      <c r="F175" s="8" t="s">
        <v>406</v>
      </c>
      <c r="G175" s="8" t="s">
        <v>119</v>
      </c>
      <c r="H175" s="8" t="s">
        <v>119</v>
      </c>
      <c r="I175" s="8" t="s">
        <v>33</v>
      </c>
      <c r="J175" s="8" t="s">
        <v>407</v>
      </c>
      <c r="K175" s="8" t="s">
        <v>57</v>
      </c>
      <c r="L175" s="8"/>
      <c r="M175" s="8" t="s">
        <v>87</v>
      </c>
      <c r="N175" s="8" t="s">
        <v>88</v>
      </c>
      <c r="O175" s="8"/>
      <c r="P175" s="8"/>
      <c r="Q175" s="8" t="s">
        <v>119</v>
      </c>
      <c r="R175" s="8" t="s">
        <v>406</v>
      </c>
      <c r="S175" s="8" t="s">
        <v>408</v>
      </c>
      <c r="T175" s="8" t="s">
        <v>61</v>
      </c>
      <c r="U175" s="8"/>
      <c r="V175" s="8"/>
      <c r="W175" s="8"/>
      <c r="X175" s="8"/>
      <c r="Y175" s="8"/>
    </row>
    <row r="176" spans="1:25" ht="13" x14ac:dyDescent="0.15">
      <c r="A176" s="8" t="s">
        <v>409</v>
      </c>
      <c r="B176" s="8" t="s">
        <v>22</v>
      </c>
      <c r="C176" s="8" t="s">
        <v>23</v>
      </c>
      <c r="D176" s="8" t="s">
        <v>24</v>
      </c>
      <c r="E176" s="8"/>
      <c r="F176" s="8"/>
      <c r="G176" s="8"/>
      <c r="H176" s="8"/>
      <c r="I176" s="8"/>
      <c r="J176" s="8"/>
      <c r="K176" s="8"/>
      <c r="L176" s="8"/>
      <c r="M176" s="8"/>
      <c r="N176" s="8"/>
      <c r="O176" s="8"/>
      <c r="P176" s="8"/>
      <c r="Q176" s="8"/>
      <c r="R176" s="8"/>
      <c r="S176" s="8"/>
      <c r="T176" s="8"/>
      <c r="U176" s="8"/>
      <c r="V176" s="8"/>
      <c r="W176" s="8"/>
      <c r="X176" s="8"/>
      <c r="Y176" s="8"/>
    </row>
    <row r="177" spans="1:25" ht="13" x14ac:dyDescent="0.15">
      <c r="A177" s="8" t="s">
        <v>410</v>
      </c>
      <c r="B177" s="8" t="s">
        <v>97</v>
      </c>
      <c r="C177" s="8" t="s">
        <v>23</v>
      </c>
      <c r="D177" s="8" t="s">
        <v>24</v>
      </c>
      <c r="E177" s="8"/>
      <c r="F177" s="8"/>
      <c r="G177" s="8"/>
      <c r="H177" s="8"/>
      <c r="I177" s="8"/>
      <c r="J177" s="8"/>
      <c r="K177" s="8"/>
      <c r="L177" s="8"/>
      <c r="M177" s="8"/>
      <c r="N177" s="8"/>
      <c r="O177" s="8"/>
      <c r="P177" s="8"/>
      <c r="Q177" s="8"/>
      <c r="R177" s="8"/>
      <c r="S177" s="8"/>
      <c r="T177" s="8"/>
      <c r="U177" s="8"/>
      <c r="V177" s="8"/>
      <c r="W177" s="8"/>
      <c r="X177" s="8"/>
      <c r="Y177" s="8"/>
    </row>
    <row r="178" spans="1:25" ht="13" x14ac:dyDescent="0.15">
      <c r="A178" s="8" t="s">
        <v>411</v>
      </c>
      <c r="B178" s="8" t="s">
        <v>22</v>
      </c>
      <c r="C178" s="8" t="s">
        <v>23</v>
      </c>
      <c r="D178" s="8" t="s">
        <v>24</v>
      </c>
      <c r="E178" s="8"/>
      <c r="F178" s="8"/>
      <c r="G178" s="8"/>
      <c r="H178" s="8"/>
      <c r="I178" s="8"/>
      <c r="J178" s="8"/>
      <c r="K178" s="8"/>
      <c r="L178" s="8"/>
      <c r="M178" s="8"/>
      <c r="N178" s="8"/>
      <c r="O178" s="8"/>
      <c r="P178" s="8"/>
      <c r="Q178" s="8"/>
      <c r="R178" s="8"/>
      <c r="S178" s="8"/>
      <c r="T178" s="8"/>
      <c r="U178" s="8"/>
      <c r="V178" s="8"/>
      <c r="W178" s="8"/>
      <c r="X178" s="8"/>
      <c r="Y178" s="8"/>
    </row>
    <row r="179" spans="1:25" ht="13" x14ac:dyDescent="0.15">
      <c r="A179" s="8" t="s">
        <v>412</v>
      </c>
      <c r="B179" s="8" t="s">
        <v>97</v>
      </c>
      <c r="C179" s="8" t="s">
        <v>23</v>
      </c>
      <c r="D179" s="8" t="s">
        <v>24</v>
      </c>
      <c r="E179" s="8"/>
      <c r="F179" s="8"/>
      <c r="G179" s="8"/>
      <c r="H179" s="8"/>
      <c r="I179" s="8"/>
      <c r="J179" s="8"/>
      <c r="K179" s="8"/>
      <c r="L179" s="8"/>
      <c r="M179" s="8"/>
      <c r="N179" s="8"/>
      <c r="O179" s="8"/>
      <c r="P179" s="8"/>
      <c r="Q179" s="8"/>
      <c r="R179" s="8"/>
      <c r="S179" s="8"/>
      <c r="T179" s="8"/>
      <c r="U179" s="8"/>
      <c r="V179" s="8"/>
      <c r="W179" s="8"/>
      <c r="X179" s="8"/>
      <c r="Y179" s="8"/>
    </row>
    <row r="180" spans="1:25" ht="13" x14ac:dyDescent="0.15">
      <c r="A180" s="8" t="s">
        <v>413</v>
      </c>
      <c r="B180" s="8" t="s">
        <v>22</v>
      </c>
      <c r="C180" s="8" t="s">
        <v>23</v>
      </c>
      <c r="D180" s="8" t="s">
        <v>24</v>
      </c>
      <c r="E180" s="8"/>
      <c r="F180" s="8"/>
      <c r="G180" s="8"/>
      <c r="H180" s="8"/>
      <c r="I180" s="8"/>
      <c r="J180" s="8"/>
      <c r="K180" s="8"/>
      <c r="L180" s="8"/>
      <c r="M180" s="8"/>
      <c r="N180" s="8"/>
      <c r="O180" s="8"/>
      <c r="P180" s="8"/>
      <c r="Q180" s="8"/>
      <c r="R180" s="8"/>
      <c r="S180" s="8"/>
      <c r="T180" s="8"/>
      <c r="U180" s="8"/>
      <c r="V180" s="8"/>
      <c r="W180" s="8"/>
      <c r="X180" s="8"/>
      <c r="Y180" s="8"/>
    </row>
    <row r="181" spans="1:25" ht="13" x14ac:dyDescent="0.15">
      <c r="A181" s="8" t="s">
        <v>414</v>
      </c>
      <c r="B181" s="8" t="s">
        <v>28</v>
      </c>
      <c r="C181" s="8" t="s">
        <v>23</v>
      </c>
      <c r="D181" s="8" t="s">
        <v>29</v>
      </c>
      <c r="E181" s="8"/>
      <c r="F181" s="8"/>
      <c r="G181" s="8"/>
      <c r="H181" s="8"/>
      <c r="I181" s="8"/>
      <c r="J181" s="8"/>
      <c r="K181" s="8"/>
      <c r="L181" s="8"/>
      <c r="M181" s="8"/>
      <c r="N181" s="8"/>
      <c r="O181" s="8"/>
      <c r="P181" s="8"/>
      <c r="Q181" s="8"/>
      <c r="R181" s="8"/>
      <c r="S181" s="8"/>
      <c r="T181" s="8"/>
      <c r="U181" s="8"/>
      <c r="V181" s="8"/>
      <c r="W181" s="8"/>
      <c r="X181" s="8"/>
      <c r="Y181" s="8"/>
    </row>
    <row r="182" spans="1:25" ht="13" x14ac:dyDescent="0.15">
      <c r="A182" s="8" t="s">
        <v>415</v>
      </c>
      <c r="B182" s="8" t="s">
        <v>97</v>
      </c>
      <c r="C182" s="8" t="s">
        <v>23</v>
      </c>
      <c r="D182" s="8" t="s">
        <v>24</v>
      </c>
      <c r="E182" s="8"/>
      <c r="F182" s="8"/>
      <c r="G182" s="8"/>
      <c r="H182" s="8"/>
      <c r="I182" s="8"/>
      <c r="J182" s="8"/>
      <c r="K182" s="8"/>
      <c r="L182" s="8"/>
      <c r="M182" s="8"/>
      <c r="N182" s="8"/>
      <c r="O182" s="8"/>
      <c r="P182" s="8"/>
      <c r="Q182" s="8"/>
      <c r="R182" s="8"/>
      <c r="S182" s="8"/>
      <c r="T182" s="8"/>
      <c r="U182" s="8"/>
      <c r="V182" s="8"/>
      <c r="W182" s="8"/>
      <c r="X182" s="8"/>
      <c r="Y182" s="8"/>
    </row>
    <row r="183" spans="1:25" ht="13" x14ac:dyDescent="0.15">
      <c r="A183" s="8" t="s">
        <v>416</v>
      </c>
      <c r="B183" s="8" t="s">
        <v>22</v>
      </c>
      <c r="C183" s="8" t="s">
        <v>23</v>
      </c>
      <c r="D183" s="8" t="s">
        <v>24</v>
      </c>
      <c r="E183" s="8"/>
      <c r="F183" s="8"/>
      <c r="G183" s="8"/>
      <c r="H183" s="8"/>
      <c r="I183" s="8"/>
      <c r="J183" s="8"/>
      <c r="K183" s="8"/>
      <c r="L183" s="8"/>
      <c r="M183" s="8"/>
      <c r="N183" s="8"/>
      <c r="O183" s="8"/>
      <c r="P183" s="8"/>
      <c r="Q183" s="8"/>
      <c r="R183" s="8"/>
      <c r="S183" s="8"/>
      <c r="T183" s="8"/>
      <c r="U183" s="8"/>
      <c r="V183" s="8"/>
      <c r="W183" s="8"/>
      <c r="X183" s="8"/>
      <c r="Y183" s="8"/>
    </row>
    <row r="184" spans="1:25" ht="13" x14ac:dyDescent="0.15">
      <c r="A184" s="8" t="s">
        <v>417</v>
      </c>
      <c r="B184" s="8" t="s">
        <v>28</v>
      </c>
      <c r="C184" s="8" t="s">
        <v>23</v>
      </c>
      <c r="D184" s="8" t="s">
        <v>29</v>
      </c>
      <c r="E184" s="8" t="s">
        <v>30</v>
      </c>
      <c r="F184" s="8" t="s">
        <v>418</v>
      </c>
      <c r="G184" s="8" t="s">
        <v>56</v>
      </c>
      <c r="H184" s="8" t="s">
        <v>56</v>
      </c>
      <c r="I184" s="8" t="s">
        <v>33</v>
      </c>
      <c r="J184" s="6">
        <v>34491</v>
      </c>
      <c r="K184" s="8" t="s">
        <v>34</v>
      </c>
      <c r="L184" s="8"/>
      <c r="M184" s="8" t="s">
        <v>108</v>
      </c>
      <c r="N184" s="7" t="s">
        <v>164</v>
      </c>
      <c r="O184" s="8"/>
      <c r="P184" s="8"/>
      <c r="Q184" s="8" t="s">
        <v>56</v>
      </c>
      <c r="R184" s="8" t="s">
        <v>418</v>
      </c>
      <c r="S184" s="8" t="s">
        <v>419</v>
      </c>
      <c r="T184" s="8" t="s">
        <v>70</v>
      </c>
      <c r="U184" s="8"/>
      <c r="V184" s="8"/>
      <c r="W184" s="8"/>
      <c r="X184" s="8"/>
      <c r="Y184" s="8"/>
    </row>
    <row r="185" spans="1:25" ht="13" x14ac:dyDescent="0.15">
      <c r="A185" s="8" t="s">
        <v>420</v>
      </c>
      <c r="B185" s="8" t="s">
        <v>28</v>
      </c>
      <c r="C185" s="8" t="s">
        <v>23</v>
      </c>
      <c r="D185" s="8" t="s">
        <v>29</v>
      </c>
      <c r="E185" s="8" t="s">
        <v>30</v>
      </c>
      <c r="F185" s="8" t="s">
        <v>179</v>
      </c>
      <c r="G185" s="8" t="s">
        <v>163</v>
      </c>
      <c r="H185" s="8" t="s">
        <v>163</v>
      </c>
      <c r="I185" s="8" t="s">
        <v>33</v>
      </c>
      <c r="J185" s="8" t="s">
        <v>421</v>
      </c>
      <c r="K185" s="7" t="s">
        <v>318</v>
      </c>
      <c r="L185" s="8"/>
      <c r="M185" s="8" t="s">
        <v>422</v>
      </c>
      <c r="N185" s="8" t="s">
        <v>36</v>
      </c>
      <c r="O185" s="8"/>
      <c r="P185" s="8"/>
      <c r="Q185" s="8" t="s">
        <v>163</v>
      </c>
      <c r="R185" s="8" t="s">
        <v>423</v>
      </c>
      <c r="S185" s="8" t="s">
        <v>424</v>
      </c>
      <c r="T185" s="8" t="s">
        <v>61</v>
      </c>
      <c r="U185" s="8"/>
      <c r="V185" s="8"/>
      <c r="W185" s="8"/>
      <c r="X185" s="8"/>
      <c r="Y185" s="8"/>
    </row>
    <row r="186" spans="1:25" ht="13" x14ac:dyDescent="0.15">
      <c r="A186" s="8" t="s">
        <v>425</v>
      </c>
      <c r="B186" s="8" t="s">
        <v>22</v>
      </c>
      <c r="C186" s="8" t="s">
        <v>23</v>
      </c>
      <c r="D186" s="8" t="s">
        <v>24</v>
      </c>
      <c r="E186" s="8"/>
      <c r="F186" s="8"/>
      <c r="G186" s="8"/>
      <c r="H186" s="8"/>
      <c r="I186" s="8"/>
      <c r="J186" s="8"/>
      <c r="K186" s="8"/>
      <c r="L186" s="8"/>
      <c r="M186" s="8"/>
      <c r="N186" s="8"/>
      <c r="O186" s="8"/>
      <c r="P186" s="8"/>
      <c r="Q186" s="8"/>
      <c r="R186" s="8"/>
      <c r="S186" s="8"/>
      <c r="T186" s="8"/>
      <c r="U186" s="8"/>
      <c r="V186" s="8"/>
      <c r="W186" s="8"/>
      <c r="X186" s="8"/>
      <c r="Y186" s="8"/>
    </row>
    <row r="187" spans="1:25" ht="13" x14ac:dyDescent="0.15">
      <c r="A187" s="8" t="s">
        <v>426</v>
      </c>
      <c r="B187" s="8" t="s">
        <v>28</v>
      </c>
      <c r="C187" s="8" t="s">
        <v>23</v>
      </c>
      <c r="D187" s="8" t="s">
        <v>29</v>
      </c>
      <c r="E187" s="8" t="s">
        <v>30</v>
      </c>
      <c r="F187" s="8" t="s">
        <v>427</v>
      </c>
      <c r="G187" s="8" t="s">
        <v>163</v>
      </c>
      <c r="H187" s="8" t="s">
        <v>163</v>
      </c>
      <c r="I187" s="8" t="s">
        <v>33</v>
      </c>
      <c r="J187" s="6">
        <v>35431</v>
      </c>
      <c r="K187" s="7" t="s">
        <v>237</v>
      </c>
      <c r="L187" s="8"/>
      <c r="M187" s="8" t="s">
        <v>159</v>
      </c>
      <c r="N187" s="8" t="s">
        <v>58</v>
      </c>
      <c r="O187" s="8"/>
      <c r="P187" s="8"/>
      <c r="Q187" s="8" t="s">
        <v>163</v>
      </c>
      <c r="R187" s="8" t="s">
        <v>427</v>
      </c>
      <c r="S187" s="8" t="s">
        <v>428</v>
      </c>
      <c r="T187" s="8" t="s">
        <v>61</v>
      </c>
      <c r="U187" s="8"/>
      <c r="V187" s="8"/>
      <c r="W187" s="8"/>
      <c r="X187" s="8"/>
      <c r="Y187" s="8"/>
    </row>
    <row r="188" spans="1:25" ht="13" x14ac:dyDescent="0.15">
      <c r="A188" s="8" t="s">
        <v>429</v>
      </c>
      <c r="B188" s="8" t="s">
        <v>63</v>
      </c>
      <c r="C188" s="8" t="s">
        <v>23</v>
      </c>
      <c r="D188" s="8" t="s">
        <v>29</v>
      </c>
      <c r="E188" s="8" t="s">
        <v>30</v>
      </c>
      <c r="F188" s="8" t="s">
        <v>430</v>
      </c>
      <c r="G188" s="8" t="s">
        <v>119</v>
      </c>
      <c r="H188" s="8" t="s">
        <v>119</v>
      </c>
      <c r="I188" s="8" t="s">
        <v>33</v>
      </c>
      <c r="J188" s="6">
        <v>35164</v>
      </c>
      <c r="K188" s="8" t="s">
        <v>57</v>
      </c>
      <c r="L188" s="8"/>
      <c r="M188" s="8" t="s">
        <v>48</v>
      </c>
      <c r="N188" s="7" t="s">
        <v>164</v>
      </c>
      <c r="O188" s="8"/>
      <c r="P188" s="8"/>
      <c r="Q188" s="8" t="s">
        <v>119</v>
      </c>
      <c r="R188" s="8" t="s">
        <v>430</v>
      </c>
      <c r="S188" s="8" t="s">
        <v>431</v>
      </c>
      <c r="T188" s="8" t="s">
        <v>70</v>
      </c>
      <c r="U188" s="8" t="s">
        <v>130</v>
      </c>
      <c r="V188" s="8"/>
      <c r="W188" s="8"/>
      <c r="X188" s="8"/>
      <c r="Y188" s="8"/>
    </row>
    <row r="189" spans="1:25" ht="13" x14ac:dyDescent="0.15">
      <c r="A189" s="8" t="s">
        <v>432</v>
      </c>
      <c r="B189" s="8" t="s">
        <v>28</v>
      </c>
      <c r="C189" s="8" t="s">
        <v>23</v>
      </c>
      <c r="D189" s="8" t="s">
        <v>29</v>
      </c>
      <c r="E189" s="8" t="s">
        <v>54</v>
      </c>
      <c r="F189" s="8" t="s">
        <v>433</v>
      </c>
      <c r="G189" s="8" t="s">
        <v>330</v>
      </c>
      <c r="H189" s="8" t="s">
        <v>330</v>
      </c>
      <c r="I189" s="8" t="s">
        <v>33</v>
      </c>
      <c r="J189" s="6">
        <v>35432</v>
      </c>
      <c r="K189" s="7" t="s">
        <v>318</v>
      </c>
      <c r="L189" s="8"/>
      <c r="M189" s="8" t="s">
        <v>108</v>
      </c>
      <c r="N189" s="8" t="s">
        <v>36</v>
      </c>
      <c r="O189" s="8"/>
      <c r="P189" s="8"/>
      <c r="Q189" s="8" t="s">
        <v>330</v>
      </c>
      <c r="R189" s="8" t="s">
        <v>433</v>
      </c>
      <c r="S189" s="8" t="s">
        <v>434</v>
      </c>
      <c r="T189" s="8" t="s">
        <v>70</v>
      </c>
      <c r="U189" s="8" t="s">
        <v>71</v>
      </c>
      <c r="V189" s="8"/>
      <c r="W189" s="8"/>
      <c r="X189" s="8"/>
      <c r="Y189" s="8"/>
    </row>
    <row r="190" spans="1:25" ht="13" x14ac:dyDescent="0.15">
      <c r="A190" s="8" t="s">
        <v>435</v>
      </c>
      <c r="B190" s="8" t="s">
        <v>97</v>
      </c>
      <c r="C190" s="8" t="s">
        <v>23</v>
      </c>
      <c r="D190" s="8" t="s">
        <v>24</v>
      </c>
      <c r="E190" s="8"/>
      <c r="F190" s="8"/>
      <c r="G190" s="8"/>
      <c r="H190" s="8"/>
      <c r="I190" s="8"/>
      <c r="J190" s="8"/>
      <c r="K190" s="8"/>
      <c r="L190" s="8"/>
      <c r="M190" s="8"/>
      <c r="N190" s="8"/>
      <c r="O190" s="8"/>
      <c r="P190" s="8"/>
      <c r="Q190" s="8"/>
      <c r="R190" s="8"/>
      <c r="S190" s="8"/>
      <c r="T190" s="8"/>
      <c r="U190" s="8"/>
      <c r="V190" s="8"/>
      <c r="W190" s="8"/>
      <c r="X190" s="8"/>
      <c r="Y190" s="8"/>
    </row>
    <row r="191" spans="1:25" ht="13" x14ac:dyDescent="0.15">
      <c r="A191" s="8" t="s">
        <v>436</v>
      </c>
      <c r="B191" s="8" t="s">
        <v>28</v>
      </c>
      <c r="C191" s="8" t="s">
        <v>23</v>
      </c>
      <c r="D191" s="8" t="s">
        <v>29</v>
      </c>
      <c r="E191" s="8" t="s">
        <v>30</v>
      </c>
      <c r="F191" s="8" t="s">
        <v>433</v>
      </c>
      <c r="G191" s="8" t="s">
        <v>330</v>
      </c>
      <c r="H191" s="8" t="s">
        <v>330</v>
      </c>
      <c r="I191" s="8" t="s">
        <v>33</v>
      </c>
      <c r="J191" s="8" t="s">
        <v>437</v>
      </c>
      <c r="K191" s="8" t="s">
        <v>78</v>
      </c>
      <c r="L191" s="8"/>
      <c r="M191" s="8" t="s">
        <v>67</v>
      </c>
      <c r="N191" s="8" t="s">
        <v>36</v>
      </c>
      <c r="O191" s="8"/>
      <c r="P191" s="8"/>
      <c r="Q191" s="8" t="s">
        <v>330</v>
      </c>
      <c r="R191" s="8" t="s">
        <v>433</v>
      </c>
      <c r="S191" s="8" t="s">
        <v>438</v>
      </c>
      <c r="T191" s="8" t="s">
        <v>70</v>
      </c>
      <c r="U191" s="8" t="s">
        <v>130</v>
      </c>
      <c r="V191" s="8"/>
      <c r="W191" s="8"/>
      <c r="X191" s="8"/>
      <c r="Y191" s="8"/>
    </row>
    <row r="192" spans="1:25" ht="13" x14ac:dyDescent="0.15">
      <c r="A192" s="8" t="s">
        <v>439</v>
      </c>
      <c r="B192" s="8" t="s">
        <v>22</v>
      </c>
      <c r="C192" s="8" t="s">
        <v>23</v>
      </c>
      <c r="D192" s="8" t="s">
        <v>24</v>
      </c>
      <c r="E192" s="8"/>
      <c r="F192" s="8"/>
      <c r="G192" s="8"/>
      <c r="H192" s="8"/>
      <c r="I192" s="8"/>
      <c r="J192" s="8"/>
      <c r="K192" s="8"/>
      <c r="L192" s="8"/>
      <c r="M192" s="8"/>
      <c r="N192" s="8"/>
      <c r="O192" s="8"/>
      <c r="P192" s="8"/>
      <c r="Q192" s="8"/>
      <c r="R192" s="8"/>
      <c r="S192" s="8"/>
      <c r="T192" s="8"/>
      <c r="U192" s="8"/>
      <c r="V192" s="8"/>
      <c r="W192" s="8"/>
      <c r="X192" s="8"/>
      <c r="Y192" s="8"/>
    </row>
    <row r="193" spans="1:25" ht="13" x14ac:dyDescent="0.15">
      <c r="A193" s="8" t="s">
        <v>440</v>
      </c>
      <c r="B193" s="8" t="s">
        <v>22</v>
      </c>
      <c r="C193" s="8" t="s">
        <v>23</v>
      </c>
      <c r="D193" s="8" t="s">
        <v>24</v>
      </c>
      <c r="E193" s="8"/>
      <c r="F193" s="8"/>
      <c r="G193" s="8"/>
      <c r="H193" s="8"/>
      <c r="I193" s="8"/>
      <c r="J193" s="8"/>
      <c r="K193" s="8"/>
      <c r="L193" s="8"/>
      <c r="M193" s="8"/>
      <c r="N193" s="8"/>
      <c r="O193" s="8"/>
      <c r="P193" s="8"/>
      <c r="Q193" s="8"/>
      <c r="R193" s="8"/>
      <c r="S193" s="8"/>
      <c r="T193" s="8"/>
      <c r="U193" s="8"/>
      <c r="V193" s="8"/>
      <c r="W193" s="8"/>
      <c r="X193" s="8"/>
      <c r="Y193" s="8"/>
    </row>
    <row r="194" spans="1:25" ht="13" x14ac:dyDescent="0.15">
      <c r="A194" s="8" t="s">
        <v>441</v>
      </c>
      <c r="B194" s="8" t="s">
        <v>28</v>
      </c>
      <c r="C194" s="8" t="s">
        <v>23</v>
      </c>
      <c r="D194" s="8" t="s">
        <v>29</v>
      </c>
      <c r="E194" s="8" t="s">
        <v>30</v>
      </c>
      <c r="F194" s="8" t="s">
        <v>442</v>
      </c>
      <c r="G194" s="8" t="s">
        <v>119</v>
      </c>
      <c r="H194" s="8" t="s">
        <v>119</v>
      </c>
      <c r="I194" s="8" t="s">
        <v>33</v>
      </c>
      <c r="J194" s="8" t="s">
        <v>443</v>
      </c>
      <c r="K194" s="8" t="s">
        <v>57</v>
      </c>
      <c r="L194" s="8"/>
      <c r="M194" s="8" t="s">
        <v>134</v>
      </c>
      <c r="N194" s="8" t="s">
        <v>88</v>
      </c>
      <c r="O194" s="8"/>
      <c r="P194" s="8"/>
      <c r="Q194" s="8" t="s">
        <v>119</v>
      </c>
      <c r="R194" s="8" t="s">
        <v>442</v>
      </c>
      <c r="S194" s="8" t="s">
        <v>444</v>
      </c>
      <c r="T194" s="8" t="s">
        <v>61</v>
      </c>
      <c r="U194" s="8"/>
      <c r="V194" s="8"/>
      <c r="W194" s="8"/>
      <c r="X194" s="8"/>
      <c r="Y194" s="8"/>
    </row>
    <row r="195" spans="1:25" ht="13" x14ac:dyDescent="0.15">
      <c r="A195" s="8" t="s">
        <v>445</v>
      </c>
      <c r="B195" s="8" t="s">
        <v>97</v>
      </c>
      <c r="C195" s="8" t="s">
        <v>23</v>
      </c>
      <c r="D195" s="8" t="s">
        <v>24</v>
      </c>
      <c r="E195" s="8"/>
      <c r="F195" s="8"/>
      <c r="G195" s="8"/>
      <c r="H195" s="8"/>
      <c r="I195" s="8"/>
      <c r="J195" s="8"/>
      <c r="K195" s="8"/>
      <c r="L195" s="8"/>
      <c r="M195" s="8"/>
      <c r="N195" s="8"/>
      <c r="O195" s="8"/>
      <c r="P195" s="8"/>
      <c r="Q195" s="8"/>
      <c r="R195" s="8"/>
      <c r="S195" s="8"/>
      <c r="T195" s="8"/>
      <c r="U195" s="8"/>
      <c r="V195" s="8"/>
      <c r="W195" s="8"/>
      <c r="X195" s="8"/>
      <c r="Y195" s="8"/>
    </row>
    <row r="196" spans="1:25" ht="13" x14ac:dyDescent="0.15">
      <c r="A196" s="8" t="s">
        <v>446</v>
      </c>
      <c r="B196" s="8" t="s">
        <v>63</v>
      </c>
      <c r="C196" s="8" t="s">
        <v>23</v>
      </c>
      <c r="D196" s="8" t="s">
        <v>29</v>
      </c>
      <c r="E196" s="8" t="s">
        <v>30</v>
      </c>
      <c r="F196" s="8" t="s">
        <v>447</v>
      </c>
      <c r="G196" s="8" t="s">
        <v>330</v>
      </c>
      <c r="H196" s="8" t="s">
        <v>330</v>
      </c>
      <c r="I196" s="8" t="s">
        <v>33</v>
      </c>
      <c r="J196" s="8" t="s">
        <v>448</v>
      </c>
      <c r="K196" s="8" t="s">
        <v>145</v>
      </c>
      <c r="L196" s="8"/>
      <c r="M196" s="8" t="s">
        <v>108</v>
      </c>
      <c r="N196" s="7" t="s">
        <v>164</v>
      </c>
      <c r="O196" s="8"/>
      <c r="P196" s="8"/>
      <c r="Q196" s="8" t="s">
        <v>330</v>
      </c>
      <c r="R196" s="8" t="s">
        <v>449</v>
      </c>
      <c r="S196" s="8" t="s">
        <v>450</v>
      </c>
      <c r="T196" s="8" t="s">
        <v>70</v>
      </c>
      <c r="U196" s="8" t="s">
        <v>71</v>
      </c>
      <c r="V196" s="8"/>
      <c r="W196" s="8"/>
      <c r="X196" s="8"/>
      <c r="Y196" s="8"/>
    </row>
    <row r="197" spans="1:25" ht="13" x14ac:dyDescent="0.15">
      <c r="A197" s="8" t="s">
        <v>451</v>
      </c>
      <c r="B197" s="8" t="s">
        <v>28</v>
      </c>
      <c r="C197" s="8" t="s">
        <v>23</v>
      </c>
      <c r="D197" s="8" t="s">
        <v>29</v>
      </c>
      <c r="E197" s="8"/>
      <c r="F197" s="8"/>
      <c r="G197" s="8"/>
      <c r="H197" s="8"/>
      <c r="I197" s="8"/>
      <c r="J197" s="8"/>
      <c r="K197" s="8"/>
      <c r="L197" s="8"/>
      <c r="M197" s="8"/>
      <c r="N197" s="8"/>
      <c r="O197" s="8"/>
      <c r="P197" s="8"/>
      <c r="Q197" s="8"/>
      <c r="R197" s="8"/>
      <c r="S197" s="8"/>
      <c r="T197" s="8"/>
      <c r="U197" s="8"/>
      <c r="V197" s="8"/>
      <c r="W197" s="8"/>
      <c r="X197" s="8"/>
      <c r="Y197" s="8"/>
    </row>
    <row r="198" spans="1:25" ht="13" x14ac:dyDescent="0.15">
      <c r="A198" s="8" t="s">
        <v>452</v>
      </c>
      <c r="B198" s="8" t="s">
        <v>28</v>
      </c>
      <c r="C198" s="8" t="s">
        <v>23</v>
      </c>
      <c r="D198" s="8" t="s">
        <v>29</v>
      </c>
      <c r="E198" s="8" t="s">
        <v>30</v>
      </c>
      <c r="F198" s="8" t="s">
        <v>44</v>
      </c>
      <c r="G198" s="8" t="s">
        <v>45</v>
      </c>
      <c r="H198" s="8" t="s">
        <v>45</v>
      </c>
      <c r="I198" s="8" t="s">
        <v>33</v>
      </c>
      <c r="J198" s="6">
        <v>35891</v>
      </c>
      <c r="K198" s="7" t="s">
        <v>318</v>
      </c>
      <c r="L198" s="8"/>
      <c r="M198" s="8" t="s">
        <v>134</v>
      </c>
      <c r="N198" s="8" t="s">
        <v>88</v>
      </c>
      <c r="O198" s="8"/>
      <c r="P198" s="8"/>
      <c r="Q198" s="8" t="s">
        <v>45</v>
      </c>
      <c r="R198" s="8" t="s">
        <v>453</v>
      </c>
      <c r="S198" s="8" t="s">
        <v>454</v>
      </c>
      <c r="T198" s="8" t="s">
        <v>39</v>
      </c>
      <c r="U198" s="8"/>
      <c r="V198" s="8"/>
      <c r="W198" s="8"/>
      <c r="X198" s="8"/>
      <c r="Y198" s="8"/>
    </row>
    <row r="199" spans="1:25" ht="13" x14ac:dyDescent="0.15">
      <c r="A199" s="8" t="s">
        <v>455</v>
      </c>
      <c r="B199" s="8" t="s">
        <v>28</v>
      </c>
      <c r="C199" s="8" t="s">
        <v>23</v>
      </c>
      <c r="D199" s="8" t="s">
        <v>29</v>
      </c>
      <c r="E199" s="8" t="s">
        <v>30</v>
      </c>
      <c r="F199" s="8" t="s">
        <v>456</v>
      </c>
      <c r="G199" s="8" t="s">
        <v>56</v>
      </c>
      <c r="H199" s="8" t="s">
        <v>457</v>
      </c>
      <c r="I199" s="8" t="s">
        <v>33</v>
      </c>
      <c r="J199" s="6">
        <v>35947</v>
      </c>
      <c r="K199" s="8" t="s">
        <v>57</v>
      </c>
      <c r="L199" s="8"/>
      <c r="M199" s="8" t="s">
        <v>35</v>
      </c>
      <c r="N199" s="7" t="s">
        <v>164</v>
      </c>
      <c r="O199" s="8"/>
      <c r="P199" s="8"/>
      <c r="Q199" s="8" t="s">
        <v>457</v>
      </c>
      <c r="R199" s="8" t="s">
        <v>456</v>
      </c>
      <c r="S199" s="8" t="s">
        <v>458</v>
      </c>
      <c r="T199" s="8" t="s">
        <v>70</v>
      </c>
      <c r="U199" s="8" t="s">
        <v>130</v>
      </c>
      <c r="V199" s="8"/>
      <c r="W199" s="8"/>
      <c r="X199" s="8"/>
      <c r="Y199" s="8"/>
    </row>
    <row r="200" spans="1:25" ht="13" x14ac:dyDescent="0.15">
      <c r="A200" s="8" t="s">
        <v>459</v>
      </c>
      <c r="B200" s="8" t="s">
        <v>28</v>
      </c>
      <c r="C200" s="8" t="s">
        <v>23</v>
      </c>
      <c r="D200" s="8" t="s">
        <v>29</v>
      </c>
      <c r="E200" s="8" t="s">
        <v>30</v>
      </c>
      <c r="F200" s="8" t="s">
        <v>460</v>
      </c>
      <c r="G200" s="8" t="s">
        <v>45</v>
      </c>
      <c r="H200" s="8" t="s">
        <v>45</v>
      </c>
      <c r="I200" s="8" t="s">
        <v>33</v>
      </c>
      <c r="J200" s="6">
        <v>35219</v>
      </c>
      <c r="K200" s="8" t="s">
        <v>34</v>
      </c>
      <c r="L200" s="8"/>
      <c r="M200" s="8" t="s">
        <v>67</v>
      </c>
      <c r="N200" s="7" t="s">
        <v>164</v>
      </c>
      <c r="O200" s="8"/>
      <c r="P200" s="8"/>
      <c r="Q200" s="8" t="s">
        <v>45</v>
      </c>
      <c r="R200" s="8" t="s">
        <v>460</v>
      </c>
      <c r="S200" s="8" t="s">
        <v>461</v>
      </c>
      <c r="T200" s="8" t="s">
        <v>39</v>
      </c>
      <c r="U200" s="8"/>
      <c r="V200" s="8"/>
      <c r="W200" s="8"/>
      <c r="X200" s="8"/>
      <c r="Y200" s="8"/>
    </row>
    <row r="201" spans="1:25" ht="13" x14ac:dyDescent="0.15">
      <c r="A201" s="8" t="s">
        <v>462</v>
      </c>
      <c r="B201" s="8" t="s">
        <v>28</v>
      </c>
      <c r="C201" s="8" t="s">
        <v>23</v>
      </c>
      <c r="D201" s="8" t="s">
        <v>463</v>
      </c>
      <c r="E201" s="8" t="s">
        <v>30</v>
      </c>
      <c r="F201" s="8" t="s">
        <v>460</v>
      </c>
      <c r="G201" s="8" t="s">
        <v>45</v>
      </c>
      <c r="H201" s="8" t="s">
        <v>45</v>
      </c>
      <c r="I201" s="8" t="s">
        <v>33</v>
      </c>
      <c r="J201" s="6">
        <v>35219</v>
      </c>
      <c r="K201" s="8" t="s">
        <v>34</v>
      </c>
      <c r="L201" s="8"/>
      <c r="M201" s="8" t="s">
        <v>108</v>
      </c>
      <c r="N201" s="8" t="s">
        <v>36</v>
      </c>
      <c r="O201" s="8"/>
      <c r="P201" s="8"/>
      <c r="Q201" s="8" t="s">
        <v>45</v>
      </c>
      <c r="R201" s="8" t="s">
        <v>460</v>
      </c>
      <c r="S201" s="8" t="s">
        <v>464</v>
      </c>
      <c r="T201" s="8" t="s">
        <v>39</v>
      </c>
      <c r="U201" s="8"/>
      <c r="V201" s="8"/>
      <c r="W201" s="8"/>
      <c r="X201" s="8"/>
      <c r="Y201" s="8"/>
    </row>
    <row r="202" spans="1:25" ht="13" x14ac:dyDescent="0.15">
      <c r="A202" s="8" t="s">
        <v>465</v>
      </c>
      <c r="B202" s="8" t="s">
        <v>28</v>
      </c>
      <c r="C202" s="8" t="s">
        <v>23</v>
      </c>
      <c r="D202" s="8" t="s">
        <v>29</v>
      </c>
      <c r="E202" s="8" t="s">
        <v>30</v>
      </c>
      <c r="F202" s="8" t="s">
        <v>466</v>
      </c>
      <c r="G202" s="8" t="s">
        <v>163</v>
      </c>
      <c r="H202" s="8" t="s">
        <v>163</v>
      </c>
      <c r="I202" s="8" t="s">
        <v>33</v>
      </c>
      <c r="J202" s="8" t="s">
        <v>467</v>
      </c>
      <c r="K202" s="8" t="s">
        <v>57</v>
      </c>
      <c r="L202" s="8"/>
      <c r="M202" s="8" t="s">
        <v>134</v>
      </c>
      <c r="N202" s="8" t="s">
        <v>36</v>
      </c>
      <c r="O202" s="8"/>
      <c r="P202" s="8"/>
      <c r="Q202" s="8" t="s">
        <v>163</v>
      </c>
      <c r="R202" s="8" t="s">
        <v>466</v>
      </c>
      <c r="S202" s="8" t="s">
        <v>468</v>
      </c>
      <c r="T202" s="8" t="s">
        <v>61</v>
      </c>
      <c r="U202" s="8"/>
      <c r="V202" s="8"/>
      <c r="W202" s="8"/>
      <c r="X202" s="8"/>
      <c r="Y202" s="8"/>
    </row>
    <row r="203" spans="1:25" ht="13" x14ac:dyDescent="0.15">
      <c r="A203" s="8" t="s">
        <v>469</v>
      </c>
      <c r="B203" s="8" t="s">
        <v>22</v>
      </c>
      <c r="C203" s="8" t="s">
        <v>23</v>
      </c>
      <c r="D203" s="8" t="s">
        <v>24</v>
      </c>
      <c r="E203" s="8"/>
      <c r="F203" s="8"/>
      <c r="G203" s="8"/>
      <c r="H203" s="8"/>
      <c r="I203" s="8"/>
      <c r="J203" s="8"/>
      <c r="K203" s="8"/>
      <c r="L203" s="8"/>
      <c r="M203" s="8"/>
      <c r="N203" s="8"/>
      <c r="O203" s="8"/>
      <c r="P203" s="8"/>
      <c r="Q203" s="8"/>
      <c r="R203" s="8"/>
      <c r="S203" s="8"/>
      <c r="T203" s="8"/>
      <c r="U203" s="8"/>
      <c r="V203" s="7"/>
      <c r="W203" s="8"/>
      <c r="X203" s="8"/>
      <c r="Y203" s="8"/>
    </row>
    <row r="204" spans="1:25" ht="13" x14ac:dyDescent="0.15">
      <c r="A204" s="8" t="s">
        <v>470</v>
      </c>
      <c r="B204" s="8" t="s">
        <v>28</v>
      </c>
      <c r="C204" s="8" t="s">
        <v>23</v>
      </c>
      <c r="D204" s="8" t="s">
        <v>29</v>
      </c>
      <c r="E204" s="8"/>
      <c r="F204" s="8"/>
      <c r="G204" s="8"/>
      <c r="H204" s="8"/>
      <c r="I204" s="8"/>
      <c r="J204" s="8"/>
      <c r="K204" s="8"/>
      <c r="L204" s="8"/>
      <c r="M204" s="8"/>
      <c r="N204" s="8"/>
      <c r="O204" s="8"/>
      <c r="P204" s="8"/>
      <c r="Q204" s="8"/>
      <c r="R204" s="8"/>
      <c r="S204" s="8"/>
      <c r="T204" s="8"/>
      <c r="U204" s="8"/>
      <c r="V204" s="8"/>
      <c r="W204" s="8"/>
      <c r="X204" s="8"/>
      <c r="Y204" s="8"/>
    </row>
    <row r="205" spans="1:25" ht="13" x14ac:dyDescent="0.15">
      <c r="A205" s="8" t="s">
        <v>471</v>
      </c>
      <c r="B205" s="8" t="s">
        <v>28</v>
      </c>
      <c r="C205" s="8" t="s">
        <v>23</v>
      </c>
      <c r="D205" s="8" t="s">
        <v>29</v>
      </c>
      <c r="E205" s="8" t="s">
        <v>30</v>
      </c>
      <c r="F205" s="8" t="s">
        <v>472</v>
      </c>
      <c r="G205" s="8" t="s">
        <v>119</v>
      </c>
      <c r="H205" s="8" t="s">
        <v>119</v>
      </c>
      <c r="I205" s="8" t="s">
        <v>33</v>
      </c>
      <c r="J205" s="8" t="s">
        <v>473</v>
      </c>
      <c r="K205" s="8" t="s">
        <v>34</v>
      </c>
      <c r="L205" s="8"/>
      <c r="M205" s="8" t="s">
        <v>48</v>
      </c>
      <c r="N205" s="8" t="s">
        <v>58</v>
      </c>
      <c r="O205" s="8"/>
      <c r="P205" s="8"/>
      <c r="Q205" s="8" t="s">
        <v>119</v>
      </c>
      <c r="R205" s="8" t="s">
        <v>474</v>
      </c>
      <c r="S205" s="8" t="s">
        <v>475</v>
      </c>
      <c r="T205" s="8" t="s">
        <v>70</v>
      </c>
      <c r="U205" s="8" t="s">
        <v>130</v>
      </c>
      <c r="V205" s="8"/>
      <c r="W205" s="8"/>
      <c r="X205" s="8"/>
      <c r="Y205" s="8"/>
    </row>
    <row r="206" spans="1:25" ht="13" x14ac:dyDescent="0.15">
      <c r="A206" s="8" t="s">
        <v>476</v>
      </c>
      <c r="B206" s="8" t="s">
        <v>97</v>
      </c>
      <c r="C206" s="8" t="s">
        <v>23</v>
      </c>
      <c r="D206" s="8" t="s">
        <v>24</v>
      </c>
      <c r="E206" s="8"/>
      <c r="F206" s="8"/>
      <c r="G206" s="8"/>
      <c r="H206" s="8"/>
      <c r="I206" s="8"/>
      <c r="J206" s="8"/>
      <c r="K206" s="8"/>
      <c r="L206" s="8"/>
      <c r="M206" s="8"/>
      <c r="N206" s="8"/>
      <c r="O206" s="8"/>
      <c r="P206" s="8"/>
      <c r="Q206" s="8"/>
      <c r="R206" s="8"/>
      <c r="S206" s="8"/>
      <c r="T206" s="8"/>
      <c r="U206" s="8"/>
      <c r="V206" s="8"/>
      <c r="W206" s="8"/>
      <c r="X206" s="8"/>
      <c r="Y206" s="8"/>
    </row>
    <row r="207" spans="1:25" ht="13" x14ac:dyDescent="0.15">
      <c r="A207" s="8" t="s">
        <v>477</v>
      </c>
      <c r="B207" s="8" t="s">
        <v>28</v>
      </c>
      <c r="C207" s="8" t="s">
        <v>23</v>
      </c>
      <c r="D207" s="8" t="s">
        <v>29</v>
      </c>
      <c r="E207" s="8" t="s">
        <v>30</v>
      </c>
      <c r="F207" s="8" t="s">
        <v>478</v>
      </c>
      <c r="G207" s="8" t="s">
        <v>119</v>
      </c>
      <c r="H207" s="8" t="s">
        <v>119</v>
      </c>
      <c r="I207" s="8" t="s">
        <v>33</v>
      </c>
      <c r="J207" s="8" t="s">
        <v>479</v>
      </c>
      <c r="K207" s="8" t="s">
        <v>57</v>
      </c>
      <c r="L207" s="8"/>
      <c r="M207" s="8" t="s">
        <v>48</v>
      </c>
      <c r="N207" s="8" t="s">
        <v>88</v>
      </c>
      <c r="O207" s="8"/>
      <c r="P207" s="8"/>
      <c r="Q207" s="8" t="s">
        <v>119</v>
      </c>
      <c r="R207" s="8" t="s">
        <v>480</v>
      </c>
      <c r="S207" s="8" t="s">
        <v>481</v>
      </c>
      <c r="T207" s="8" t="s">
        <v>70</v>
      </c>
      <c r="U207" s="8" t="s">
        <v>130</v>
      </c>
      <c r="V207" s="8"/>
      <c r="W207" s="8"/>
      <c r="X207" s="8"/>
      <c r="Y207" s="8"/>
    </row>
    <row r="208" spans="1:25" ht="13" x14ac:dyDescent="0.15">
      <c r="A208" s="8" t="s">
        <v>482</v>
      </c>
      <c r="B208" s="8" t="s">
        <v>28</v>
      </c>
      <c r="C208" s="8" t="s">
        <v>23</v>
      </c>
      <c r="D208" s="8" t="s">
        <v>29</v>
      </c>
      <c r="E208" s="8"/>
      <c r="F208" s="8"/>
      <c r="G208" s="8"/>
      <c r="H208" s="8"/>
      <c r="I208" s="8"/>
      <c r="J208" s="8"/>
      <c r="K208" s="8"/>
      <c r="L208" s="8"/>
      <c r="M208" s="8"/>
      <c r="N208" s="8"/>
      <c r="O208" s="8"/>
      <c r="P208" s="8"/>
      <c r="Q208" s="8"/>
      <c r="R208" s="8"/>
      <c r="S208" s="8"/>
      <c r="T208" s="8"/>
      <c r="U208" s="8"/>
      <c r="V208" s="8"/>
      <c r="W208" s="8"/>
      <c r="X208" s="8"/>
      <c r="Y208" s="8"/>
    </row>
    <row r="209" spans="1:25" ht="13" x14ac:dyDescent="0.15">
      <c r="A209" s="8" t="s">
        <v>483</v>
      </c>
      <c r="B209" s="8" t="s">
        <v>28</v>
      </c>
      <c r="C209" s="8" t="s">
        <v>23</v>
      </c>
      <c r="D209" s="8" t="s">
        <v>29</v>
      </c>
      <c r="E209" s="8" t="s">
        <v>30</v>
      </c>
      <c r="F209" s="8" t="s">
        <v>118</v>
      </c>
      <c r="G209" s="8" t="s">
        <v>119</v>
      </c>
      <c r="H209" s="8" t="s">
        <v>119</v>
      </c>
      <c r="I209" s="8" t="s">
        <v>33</v>
      </c>
      <c r="J209" s="9">
        <v>37206</v>
      </c>
      <c r="K209" s="8" t="s">
        <v>57</v>
      </c>
      <c r="L209" s="8"/>
      <c r="M209" s="8" t="s">
        <v>48</v>
      </c>
      <c r="N209" s="8" t="s">
        <v>88</v>
      </c>
      <c r="O209" s="8"/>
      <c r="P209" s="8"/>
      <c r="Q209" s="8" t="s">
        <v>119</v>
      </c>
      <c r="R209" s="8" t="s">
        <v>118</v>
      </c>
      <c r="S209" s="8" t="s">
        <v>484</v>
      </c>
      <c r="T209" s="8" t="s">
        <v>70</v>
      </c>
      <c r="U209" s="8" t="s">
        <v>71</v>
      </c>
      <c r="V209" s="8"/>
      <c r="W209" s="8"/>
      <c r="X209" s="8"/>
      <c r="Y209" s="8"/>
    </row>
    <row r="210" spans="1:25" ht="13" x14ac:dyDescent="0.15">
      <c r="A210" s="8" t="s">
        <v>485</v>
      </c>
      <c r="B210" s="8" t="s">
        <v>63</v>
      </c>
      <c r="C210" s="8" t="s">
        <v>23</v>
      </c>
      <c r="D210" s="8" t="s">
        <v>29</v>
      </c>
      <c r="E210" s="8" t="s">
        <v>30</v>
      </c>
      <c r="F210" s="8" t="s">
        <v>486</v>
      </c>
      <c r="G210" s="8" t="s">
        <v>119</v>
      </c>
      <c r="H210" s="8" t="s">
        <v>119</v>
      </c>
      <c r="I210" s="8" t="s">
        <v>33</v>
      </c>
      <c r="J210" s="8" t="s">
        <v>487</v>
      </c>
      <c r="K210" s="8" t="s">
        <v>34</v>
      </c>
      <c r="L210" s="8"/>
      <c r="M210" s="8" t="s">
        <v>35</v>
      </c>
      <c r="N210" s="8" t="s">
        <v>88</v>
      </c>
      <c r="O210" s="8"/>
      <c r="P210" s="8"/>
      <c r="Q210" s="8" t="s">
        <v>119</v>
      </c>
      <c r="R210" s="8" t="s">
        <v>488</v>
      </c>
      <c r="S210" s="8" t="s">
        <v>489</v>
      </c>
      <c r="T210" s="8" t="s">
        <v>61</v>
      </c>
      <c r="U210" s="8"/>
      <c r="V210" s="8"/>
      <c r="W210" s="8"/>
      <c r="X210" s="8"/>
      <c r="Y210" s="8"/>
    </row>
    <row r="211" spans="1:25" ht="13" x14ac:dyDescent="0.15">
      <c r="A211" s="8" t="s">
        <v>490</v>
      </c>
      <c r="B211" s="8" t="s">
        <v>28</v>
      </c>
      <c r="C211" s="8" t="s">
        <v>23</v>
      </c>
      <c r="D211" s="8" t="s">
        <v>29</v>
      </c>
      <c r="E211" s="8" t="s">
        <v>30</v>
      </c>
      <c r="F211" s="8" t="s">
        <v>491</v>
      </c>
      <c r="G211" s="8" t="s">
        <v>330</v>
      </c>
      <c r="H211" s="8" t="s">
        <v>330</v>
      </c>
      <c r="I211" s="8" t="s">
        <v>33</v>
      </c>
      <c r="J211" s="8" t="s">
        <v>492</v>
      </c>
      <c r="K211" s="8" t="s">
        <v>57</v>
      </c>
      <c r="L211" s="8"/>
      <c r="M211" s="8" t="s">
        <v>87</v>
      </c>
      <c r="N211" s="8" t="s">
        <v>88</v>
      </c>
      <c r="O211" s="8"/>
      <c r="P211" s="8"/>
      <c r="Q211" s="8" t="s">
        <v>330</v>
      </c>
      <c r="R211" s="8" t="s">
        <v>491</v>
      </c>
      <c r="S211" s="8" t="s">
        <v>493</v>
      </c>
      <c r="T211" s="8" t="s">
        <v>70</v>
      </c>
      <c r="U211" s="8" t="s">
        <v>71</v>
      </c>
      <c r="V211" s="8"/>
      <c r="W211" s="8"/>
      <c r="X211" s="8"/>
      <c r="Y211" s="8"/>
    </row>
    <row r="212" spans="1:25" ht="13" x14ac:dyDescent="0.15">
      <c r="A212" s="8" t="s">
        <v>494</v>
      </c>
      <c r="B212" s="8" t="s">
        <v>97</v>
      </c>
      <c r="C212" s="8" t="s">
        <v>23</v>
      </c>
      <c r="D212" s="8" t="s">
        <v>24</v>
      </c>
      <c r="E212" s="8"/>
      <c r="F212" s="8"/>
      <c r="G212" s="8"/>
      <c r="H212" s="8"/>
      <c r="I212" s="8"/>
      <c r="J212" s="8"/>
      <c r="K212" s="8"/>
      <c r="L212" s="8"/>
      <c r="M212" s="8"/>
      <c r="N212" s="8"/>
      <c r="O212" s="8"/>
      <c r="P212" s="8"/>
      <c r="Q212" s="8"/>
      <c r="R212" s="8"/>
      <c r="S212" s="8"/>
      <c r="T212" s="8"/>
      <c r="U212" s="8"/>
      <c r="V212" s="8"/>
      <c r="W212" s="8"/>
      <c r="X212" s="8"/>
      <c r="Y212" s="8"/>
    </row>
    <row r="213" spans="1:25" ht="13" x14ac:dyDescent="0.15">
      <c r="A213" s="8" t="s">
        <v>495</v>
      </c>
      <c r="B213" s="8" t="s">
        <v>496</v>
      </c>
      <c r="C213" s="8" t="s">
        <v>23</v>
      </c>
      <c r="D213" s="8" t="s">
        <v>24</v>
      </c>
      <c r="E213" s="8"/>
      <c r="F213" s="8"/>
      <c r="G213" s="8"/>
      <c r="H213" s="8"/>
      <c r="I213" s="8"/>
      <c r="J213" s="8"/>
      <c r="K213" s="8"/>
      <c r="L213" s="8"/>
      <c r="M213" s="8"/>
      <c r="N213" s="8"/>
      <c r="O213" s="8"/>
      <c r="P213" s="8"/>
      <c r="Q213" s="8"/>
      <c r="R213" s="8"/>
      <c r="S213" s="8"/>
      <c r="T213" s="8"/>
      <c r="U213" s="8"/>
      <c r="V213" s="8"/>
      <c r="W213" s="8"/>
      <c r="X213" s="8"/>
      <c r="Y213" s="8"/>
    </row>
    <row r="214" spans="1:25" ht="13" x14ac:dyDescent="0.15">
      <c r="A214" s="8" t="s">
        <v>497</v>
      </c>
      <c r="B214" s="8" t="s">
        <v>97</v>
      </c>
      <c r="C214" s="8" t="s">
        <v>23</v>
      </c>
      <c r="D214" s="8" t="s">
        <v>24</v>
      </c>
      <c r="E214" s="8"/>
      <c r="F214" s="8"/>
      <c r="G214" s="8"/>
      <c r="H214" s="8"/>
      <c r="I214" s="8"/>
      <c r="J214" s="8"/>
      <c r="K214" s="8"/>
      <c r="L214" s="8"/>
      <c r="M214" s="8"/>
      <c r="N214" s="8"/>
      <c r="O214" s="8"/>
      <c r="P214" s="8"/>
      <c r="Q214" s="8"/>
      <c r="R214" s="8"/>
      <c r="S214" s="8"/>
      <c r="T214" s="8"/>
      <c r="U214" s="8"/>
      <c r="V214" s="8"/>
      <c r="W214" s="8"/>
      <c r="X214" s="8"/>
      <c r="Y214" s="8"/>
    </row>
    <row r="215" spans="1:25" ht="13" x14ac:dyDescent="0.15">
      <c r="A215" s="8" t="s">
        <v>498</v>
      </c>
      <c r="B215" s="8" t="s">
        <v>315</v>
      </c>
      <c r="C215" s="8" t="s">
        <v>23</v>
      </c>
      <c r="D215" s="8" t="s">
        <v>24</v>
      </c>
      <c r="E215" s="8"/>
      <c r="F215" s="8"/>
      <c r="G215" s="8"/>
      <c r="H215" s="8"/>
      <c r="I215" s="8"/>
      <c r="J215" s="8"/>
      <c r="K215" s="8"/>
      <c r="L215" s="8"/>
      <c r="M215" s="8"/>
      <c r="N215" s="8"/>
      <c r="O215" s="8"/>
      <c r="P215" s="8"/>
      <c r="Q215" s="8"/>
      <c r="R215" s="8"/>
      <c r="S215" s="8"/>
      <c r="T215" s="8"/>
      <c r="U215" s="8"/>
      <c r="V215" s="8"/>
      <c r="W215" s="8"/>
      <c r="X215" s="8"/>
      <c r="Y215" s="8"/>
    </row>
    <row r="216" spans="1:25" ht="13" x14ac:dyDescent="0.15">
      <c r="A216" s="8" t="s">
        <v>499</v>
      </c>
      <c r="B216" s="8" t="s">
        <v>22</v>
      </c>
      <c r="C216" s="8" t="s">
        <v>23</v>
      </c>
      <c r="D216" s="8" t="s">
        <v>24</v>
      </c>
      <c r="E216" s="8"/>
      <c r="F216" s="8"/>
      <c r="G216" s="8"/>
      <c r="H216" s="8"/>
      <c r="I216" s="8"/>
      <c r="J216" s="8"/>
      <c r="K216" s="8"/>
      <c r="L216" s="8"/>
      <c r="M216" s="8"/>
      <c r="N216" s="8"/>
      <c r="O216" s="8"/>
      <c r="P216" s="8"/>
      <c r="Q216" s="8"/>
      <c r="R216" s="8"/>
      <c r="S216" s="8"/>
      <c r="T216" s="8"/>
      <c r="U216" s="8"/>
      <c r="V216" s="8"/>
      <c r="W216" s="8"/>
      <c r="X216" s="8"/>
      <c r="Y216" s="8"/>
    </row>
    <row r="217" spans="1:25" ht="13" x14ac:dyDescent="0.15">
      <c r="A217" s="8" t="s">
        <v>500</v>
      </c>
      <c r="B217" s="8" t="s">
        <v>22</v>
      </c>
      <c r="C217" s="8" t="s">
        <v>23</v>
      </c>
      <c r="D217" s="8" t="s">
        <v>24</v>
      </c>
      <c r="E217" s="8"/>
      <c r="F217" s="8"/>
      <c r="G217" s="8"/>
      <c r="H217" s="8"/>
      <c r="I217" s="8"/>
      <c r="J217" s="8"/>
      <c r="K217" s="8"/>
      <c r="L217" s="8"/>
      <c r="M217" s="8"/>
      <c r="N217" s="8"/>
      <c r="O217" s="8"/>
      <c r="P217" s="8"/>
      <c r="Q217" s="8"/>
      <c r="R217" s="8"/>
      <c r="S217" s="8"/>
      <c r="T217" s="8"/>
      <c r="U217" s="8"/>
      <c r="V217" s="8"/>
      <c r="W217" s="8"/>
      <c r="X217" s="8"/>
      <c r="Y217" s="8"/>
    </row>
    <row r="218" spans="1:25" ht="13" x14ac:dyDescent="0.15">
      <c r="A218" s="8" t="s">
        <v>501</v>
      </c>
      <c r="B218" s="8" t="s">
        <v>22</v>
      </c>
      <c r="C218" s="8" t="s">
        <v>23</v>
      </c>
      <c r="D218" s="8" t="s">
        <v>24</v>
      </c>
      <c r="E218" s="8"/>
      <c r="F218" s="8"/>
      <c r="G218" s="8"/>
      <c r="H218" s="8"/>
      <c r="I218" s="8"/>
      <c r="J218" s="8"/>
      <c r="K218" s="8"/>
      <c r="L218" s="8"/>
      <c r="M218" s="8"/>
      <c r="N218" s="8"/>
      <c r="O218" s="8"/>
      <c r="P218" s="8"/>
      <c r="Q218" s="8"/>
      <c r="R218" s="8"/>
      <c r="S218" s="8"/>
      <c r="T218" s="8"/>
      <c r="U218" s="8"/>
      <c r="V218" s="8"/>
      <c r="W218" s="8"/>
      <c r="X218" s="8"/>
      <c r="Y218" s="8"/>
    </row>
    <row r="219" spans="1:25" ht="13" x14ac:dyDescent="0.15">
      <c r="A219" s="8" t="s">
        <v>502</v>
      </c>
      <c r="B219" s="8" t="s">
        <v>97</v>
      </c>
      <c r="C219" s="8" t="s">
        <v>23</v>
      </c>
      <c r="D219" s="8" t="s">
        <v>24</v>
      </c>
      <c r="E219" s="8"/>
      <c r="F219" s="8"/>
      <c r="G219" s="8"/>
      <c r="H219" s="8"/>
      <c r="I219" s="8"/>
      <c r="J219" s="8"/>
      <c r="K219" s="8"/>
      <c r="L219" s="8"/>
      <c r="M219" s="8"/>
      <c r="N219" s="8"/>
      <c r="O219" s="8"/>
      <c r="P219" s="8"/>
      <c r="Q219" s="8"/>
      <c r="R219" s="8"/>
      <c r="S219" s="8"/>
      <c r="T219" s="8"/>
      <c r="U219" s="8"/>
      <c r="V219" s="8"/>
      <c r="W219" s="8"/>
      <c r="X219" s="8"/>
      <c r="Y219" s="8"/>
    </row>
    <row r="220" spans="1:25" ht="13" x14ac:dyDescent="0.15">
      <c r="A220" s="8" t="s">
        <v>503</v>
      </c>
      <c r="B220" s="8" t="s">
        <v>97</v>
      </c>
      <c r="C220" s="8" t="s">
        <v>23</v>
      </c>
      <c r="D220" s="8" t="s">
        <v>24</v>
      </c>
      <c r="E220" s="8"/>
      <c r="F220" s="8"/>
      <c r="G220" s="8"/>
      <c r="H220" s="8"/>
      <c r="I220" s="8"/>
      <c r="J220" s="8"/>
      <c r="K220" s="8"/>
      <c r="L220" s="8"/>
      <c r="M220" s="8"/>
      <c r="N220" s="8"/>
      <c r="O220" s="8"/>
      <c r="P220" s="8"/>
      <c r="Q220" s="8"/>
      <c r="R220" s="8"/>
      <c r="S220" s="8"/>
      <c r="T220" s="8"/>
      <c r="U220" s="8"/>
      <c r="V220" s="8"/>
      <c r="W220" s="8"/>
      <c r="X220" s="8"/>
      <c r="Y220" s="8"/>
    </row>
    <row r="221" spans="1:25" ht="13" x14ac:dyDescent="0.15">
      <c r="A221" s="8" t="s">
        <v>504</v>
      </c>
      <c r="B221" s="8" t="s">
        <v>97</v>
      </c>
      <c r="C221" s="8" t="s">
        <v>23</v>
      </c>
      <c r="D221" s="8" t="s">
        <v>24</v>
      </c>
      <c r="E221" s="8"/>
      <c r="F221" s="8"/>
      <c r="G221" s="8"/>
      <c r="H221" s="8"/>
      <c r="I221" s="8"/>
      <c r="J221" s="8"/>
      <c r="K221" s="8"/>
      <c r="L221" s="8"/>
      <c r="M221" s="8"/>
      <c r="N221" s="8"/>
      <c r="O221" s="8"/>
      <c r="P221" s="8"/>
      <c r="Q221" s="8"/>
      <c r="R221" s="8"/>
      <c r="S221" s="8"/>
      <c r="T221" s="8"/>
      <c r="U221" s="8"/>
      <c r="V221" s="8"/>
      <c r="W221" s="8"/>
      <c r="X221" s="8"/>
      <c r="Y221" s="8"/>
    </row>
    <row r="222" spans="1:25" ht="13" x14ac:dyDescent="0.15">
      <c r="A222" s="8" t="s">
        <v>505</v>
      </c>
      <c r="B222" s="8" t="s">
        <v>28</v>
      </c>
      <c r="C222" s="8" t="s">
        <v>23</v>
      </c>
      <c r="D222" s="8" t="s">
        <v>463</v>
      </c>
      <c r="E222" s="8"/>
      <c r="F222" s="8"/>
      <c r="G222" s="8"/>
      <c r="H222" s="8"/>
      <c r="I222" s="8"/>
      <c r="J222" s="8"/>
      <c r="K222" s="8"/>
      <c r="L222" s="8"/>
      <c r="M222" s="8"/>
      <c r="N222" s="8"/>
      <c r="O222" s="8"/>
      <c r="P222" s="8"/>
      <c r="Q222" s="8"/>
      <c r="R222" s="8"/>
      <c r="S222" s="8"/>
      <c r="T222" s="8"/>
      <c r="U222" s="8"/>
      <c r="V222" s="8"/>
      <c r="W222" s="8"/>
      <c r="X222" s="8"/>
      <c r="Y222" s="8"/>
    </row>
    <row r="223" spans="1:25" ht="13" x14ac:dyDescent="0.15">
      <c r="A223" s="8" t="s">
        <v>506</v>
      </c>
      <c r="B223" s="8" t="s">
        <v>63</v>
      </c>
      <c r="C223" s="8" t="s">
        <v>23</v>
      </c>
      <c r="D223" s="8" t="s">
        <v>29</v>
      </c>
      <c r="E223" s="8" t="s">
        <v>30</v>
      </c>
      <c r="F223" s="8" t="s">
        <v>118</v>
      </c>
      <c r="G223" s="8" t="s">
        <v>119</v>
      </c>
      <c r="H223" s="8" t="s">
        <v>119</v>
      </c>
      <c r="I223" s="8" t="s">
        <v>33</v>
      </c>
      <c r="J223" s="8" t="s">
        <v>507</v>
      </c>
      <c r="K223" s="8" t="s">
        <v>145</v>
      </c>
      <c r="L223" s="8"/>
      <c r="M223" s="8" t="s">
        <v>48</v>
      </c>
      <c r="N223" s="8" t="s">
        <v>88</v>
      </c>
      <c r="O223" s="8"/>
      <c r="P223" s="8"/>
      <c r="Q223" s="8" t="s">
        <v>119</v>
      </c>
      <c r="R223" s="8" t="s">
        <v>118</v>
      </c>
      <c r="S223" s="8" t="s">
        <v>508</v>
      </c>
      <c r="T223" s="8" t="s">
        <v>70</v>
      </c>
      <c r="U223" s="8" t="s">
        <v>130</v>
      </c>
      <c r="V223" s="8"/>
      <c r="W223" s="8"/>
      <c r="X223" s="8"/>
      <c r="Y223" s="8"/>
    </row>
    <row r="224" spans="1:25" ht="13" x14ac:dyDescent="0.15">
      <c r="A224" s="8" t="s">
        <v>509</v>
      </c>
      <c r="B224" s="8" t="s">
        <v>28</v>
      </c>
      <c r="C224" s="8" t="s">
        <v>23</v>
      </c>
      <c r="D224" s="8" t="s">
        <v>29</v>
      </c>
      <c r="E224" s="8"/>
      <c r="F224" s="8"/>
      <c r="G224" s="8"/>
      <c r="H224" s="8"/>
      <c r="I224" s="8"/>
      <c r="J224" s="8"/>
      <c r="K224" s="8"/>
      <c r="L224" s="8"/>
      <c r="M224" s="8"/>
      <c r="N224" s="8"/>
      <c r="O224" s="8"/>
      <c r="P224" s="8"/>
      <c r="Q224" s="8"/>
      <c r="R224" s="8"/>
      <c r="S224" s="8"/>
      <c r="T224" s="8"/>
      <c r="U224" s="8"/>
      <c r="V224" s="8"/>
      <c r="W224" s="8"/>
      <c r="X224" s="8"/>
      <c r="Y224" s="8"/>
    </row>
    <row r="225" spans="1:25" ht="13" x14ac:dyDescent="0.15">
      <c r="A225" s="8" t="s">
        <v>510</v>
      </c>
      <c r="B225" s="8" t="s">
        <v>28</v>
      </c>
      <c r="C225" s="8" t="s">
        <v>23</v>
      </c>
      <c r="D225" s="8" t="s">
        <v>29</v>
      </c>
      <c r="E225" s="8"/>
      <c r="F225" s="8"/>
      <c r="G225" s="8"/>
      <c r="H225" s="8"/>
      <c r="I225" s="8"/>
      <c r="J225" s="8"/>
      <c r="K225" s="8"/>
      <c r="L225" s="8"/>
      <c r="M225" s="8"/>
      <c r="N225" s="8"/>
      <c r="O225" s="8"/>
      <c r="P225" s="8"/>
      <c r="Q225" s="8"/>
      <c r="R225" s="8"/>
      <c r="S225" s="8"/>
      <c r="T225" s="8"/>
      <c r="U225" s="8"/>
      <c r="V225" s="8"/>
      <c r="W225" s="8"/>
      <c r="X225" s="8"/>
      <c r="Y225" s="8"/>
    </row>
    <row r="226" spans="1:25" ht="13" x14ac:dyDescent="0.15">
      <c r="A226" s="8" t="s">
        <v>511</v>
      </c>
      <c r="B226" s="8" t="s">
        <v>28</v>
      </c>
      <c r="C226" s="8" t="s">
        <v>23</v>
      </c>
      <c r="D226" s="8" t="s">
        <v>463</v>
      </c>
      <c r="E226" s="8" t="s">
        <v>54</v>
      </c>
      <c r="F226" s="8" t="s">
        <v>512</v>
      </c>
      <c r="G226" s="8" t="s">
        <v>119</v>
      </c>
      <c r="H226" s="8" t="s">
        <v>119</v>
      </c>
      <c r="I226" s="8" t="s">
        <v>33</v>
      </c>
      <c r="J226" s="8" t="s">
        <v>513</v>
      </c>
      <c r="K226" s="8" t="s">
        <v>34</v>
      </c>
      <c r="L226" s="8"/>
      <c r="M226" s="8" t="s">
        <v>67</v>
      </c>
      <c r="N226" s="8" t="s">
        <v>109</v>
      </c>
      <c r="O226" s="8"/>
      <c r="P226" s="8"/>
      <c r="Q226" s="8" t="s">
        <v>119</v>
      </c>
      <c r="R226" s="8" t="s">
        <v>514</v>
      </c>
      <c r="S226" s="8" t="s">
        <v>515</v>
      </c>
      <c r="T226" s="8" t="s">
        <v>70</v>
      </c>
      <c r="U226" s="8" t="s">
        <v>130</v>
      </c>
      <c r="V226" s="8"/>
      <c r="W226" s="8"/>
      <c r="X226" s="8"/>
      <c r="Y226" s="8"/>
    </row>
    <row r="227" spans="1:25" ht="13" x14ac:dyDescent="0.15">
      <c r="A227" s="8" t="s">
        <v>516</v>
      </c>
      <c r="B227" s="8" t="s">
        <v>22</v>
      </c>
      <c r="C227" s="8" t="s">
        <v>23</v>
      </c>
      <c r="D227" s="8" t="s">
        <v>24</v>
      </c>
      <c r="E227" s="8"/>
      <c r="F227" s="8"/>
      <c r="G227" s="8"/>
      <c r="H227" s="8"/>
      <c r="I227" s="8"/>
      <c r="J227" s="8"/>
      <c r="K227" s="8"/>
      <c r="L227" s="8"/>
      <c r="M227" s="8"/>
      <c r="N227" s="8"/>
      <c r="O227" s="8"/>
      <c r="P227" s="8"/>
      <c r="Q227" s="8"/>
      <c r="R227" s="8"/>
      <c r="S227" s="8"/>
      <c r="T227" s="8"/>
      <c r="U227" s="8"/>
      <c r="V227" s="8"/>
      <c r="W227" s="8"/>
      <c r="X227" s="8"/>
      <c r="Y227" s="8"/>
    </row>
    <row r="228" spans="1:25" ht="13" x14ac:dyDescent="0.15">
      <c r="A228" s="8" t="s">
        <v>517</v>
      </c>
      <c r="B228" s="8" t="s">
        <v>28</v>
      </c>
      <c r="C228" s="8" t="s">
        <v>23</v>
      </c>
      <c r="D228" s="8" t="s">
        <v>29</v>
      </c>
      <c r="E228" s="8" t="s">
        <v>30</v>
      </c>
      <c r="F228" s="8" t="s">
        <v>518</v>
      </c>
      <c r="G228" s="8" t="s">
        <v>119</v>
      </c>
      <c r="H228" s="8" t="s">
        <v>119</v>
      </c>
      <c r="I228" s="8" t="s">
        <v>33</v>
      </c>
      <c r="J228" s="8" t="s">
        <v>519</v>
      </c>
      <c r="K228" s="8" t="s">
        <v>57</v>
      </c>
      <c r="L228" s="8"/>
      <c r="M228" s="8" t="s">
        <v>87</v>
      </c>
      <c r="N228" s="8" t="s">
        <v>88</v>
      </c>
      <c r="O228" s="8"/>
      <c r="P228" s="8"/>
      <c r="Q228" s="8" t="s">
        <v>119</v>
      </c>
      <c r="R228" s="8" t="s">
        <v>518</v>
      </c>
      <c r="S228" s="8" t="s">
        <v>520</v>
      </c>
      <c r="T228" s="8" t="s">
        <v>39</v>
      </c>
      <c r="U228" s="8"/>
      <c r="V228" s="8"/>
      <c r="W228" s="8"/>
      <c r="X228" s="8"/>
      <c r="Y228" s="8"/>
    </row>
    <row r="229" spans="1:25" ht="13" x14ac:dyDescent="0.15">
      <c r="A229" s="8" t="s">
        <v>521</v>
      </c>
      <c r="B229" s="8" t="s">
        <v>28</v>
      </c>
      <c r="C229" s="8" t="s">
        <v>23</v>
      </c>
      <c r="D229" s="8" t="s">
        <v>29</v>
      </c>
      <c r="E229" s="8" t="s">
        <v>54</v>
      </c>
      <c r="F229" s="8" t="s">
        <v>522</v>
      </c>
      <c r="G229" s="8" t="s">
        <v>119</v>
      </c>
      <c r="H229" s="8" t="s">
        <v>119</v>
      </c>
      <c r="I229" s="8" t="s">
        <v>33</v>
      </c>
      <c r="J229" s="8" t="s">
        <v>523</v>
      </c>
      <c r="K229" s="8" t="s">
        <v>57</v>
      </c>
      <c r="L229" s="8"/>
      <c r="M229" s="8" t="s">
        <v>108</v>
      </c>
      <c r="N229" s="8" t="s">
        <v>58</v>
      </c>
      <c r="O229" s="8"/>
      <c r="P229" s="8"/>
      <c r="Q229" s="8" t="s">
        <v>119</v>
      </c>
      <c r="R229" s="8" t="s">
        <v>522</v>
      </c>
      <c r="S229" s="8" t="s">
        <v>524</v>
      </c>
      <c r="T229" s="8" t="s">
        <v>61</v>
      </c>
      <c r="U229" s="8"/>
      <c r="V229" s="8"/>
      <c r="W229" s="8"/>
      <c r="X229" s="8"/>
      <c r="Y229" s="8"/>
    </row>
    <row r="230" spans="1:25" ht="13" x14ac:dyDescent="0.15">
      <c r="A230" s="8" t="s">
        <v>525</v>
      </c>
      <c r="B230" s="8" t="s">
        <v>28</v>
      </c>
      <c r="C230" s="8" t="s">
        <v>23</v>
      </c>
      <c r="D230" s="8" t="s">
        <v>29</v>
      </c>
      <c r="E230" s="8"/>
      <c r="F230" s="8"/>
      <c r="G230" s="8"/>
      <c r="H230" s="8"/>
      <c r="I230" s="8"/>
      <c r="J230" s="8"/>
      <c r="K230" s="8"/>
      <c r="L230" s="8"/>
      <c r="M230" s="8"/>
      <c r="N230" s="8"/>
      <c r="O230" s="8"/>
      <c r="P230" s="8"/>
      <c r="Q230" s="8"/>
      <c r="R230" s="8"/>
      <c r="S230" s="8"/>
      <c r="T230" s="8"/>
      <c r="U230" s="8"/>
      <c r="V230" s="8"/>
      <c r="W230" s="8"/>
      <c r="X230" s="8"/>
      <c r="Y230" s="8"/>
    </row>
    <row r="231" spans="1:25" ht="13" x14ac:dyDescent="0.15">
      <c r="A231" s="8" t="s">
        <v>526</v>
      </c>
      <c r="B231" s="8" t="s">
        <v>97</v>
      </c>
      <c r="C231" s="8" t="s">
        <v>23</v>
      </c>
      <c r="D231" s="8" t="s">
        <v>24</v>
      </c>
      <c r="E231" s="8"/>
      <c r="F231" s="8"/>
      <c r="G231" s="8"/>
      <c r="H231" s="8"/>
      <c r="I231" s="8"/>
      <c r="J231" s="8"/>
      <c r="K231" s="8"/>
      <c r="L231" s="8"/>
      <c r="M231" s="8"/>
      <c r="N231" s="8"/>
      <c r="O231" s="8"/>
      <c r="P231" s="8"/>
      <c r="Q231" s="8"/>
      <c r="R231" s="8"/>
      <c r="S231" s="8"/>
      <c r="T231" s="8"/>
      <c r="U231" s="8"/>
      <c r="V231" s="8"/>
      <c r="W231" s="8"/>
      <c r="X231" s="8"/>
      <c r="Y231" s="8"/>
    </row>
    <row r="232" spans="1:25" ht="13" x14ac:dyDescent="0.15">
      <c r="A232" s="8" t="s">
        <v>527</v>
      </c>
      <c r="B232" s="8" t="s">
        <v>28</v>
      </c>
      <c r="C232" s="8" t="s">
        <v>23</v>
      </c>
      <c r="D232" s="8" t="s">
        <v>29</v>
      </c>
      <c r="E232" s="8" t="s">
        <v>30</v>
      </c>
      <c r="F232" s="8"/>
      <c r="G232" s="8"/>
      <c r="H232" s="8"/>
      <c r="I232" s="8" t="s">
        <v>33</v>
      </c>
      <c r="J232" s="8"/>
      <c r="K232" s="8"/>
      <c r="L232" s="8"/>
      <c r="M232" s="8"/>
      <c r="N232" s="8"/>
      <c r="O232" s="8"/>
      <c r="P232" s="8"/>
      <c r="Q232" s="8" t="s">
        <v>350</v>
      </c>
      <c r="R232" s="8" t="s">
        <v>528</v>
      </c>
      <c r="S232" s="8" t="s">
        <v>529</v>
      </c>
      <c r="T232" s="8"/>
      <c r="U232" s="8"/>
      <c r="V232" s="8"/>
      <c r="W232" s="8"/>
      <c r="X232" s="8"/>
      <c r="Y232" s="8"/>
    </row>
    <row r="233" spans="1:25" ht="13" x14ac:dyDescent="0.15">
      <c r="A233" s="8" t="s">
        <v>530</v>
      </c>
      <c r="B233" s="8" t="s">
        <v>63</v>
      </c>
      <c r="C233" s="8" t="s">
        <v>23</v>
      </c>
      <c r="D233" s="8" t="s">
        <v>29</v>
      </c>
      <c r="E233" s="8" t="s">
        <v>30</v>
      </c>
      <c r="F233" s="8" t="s">
        <v>427</v>
      </c>
      <c r="G233" s="8" t="s">
        <v>163</v>
      </c>
      <c r="H233" s="8" t="s">
        <v>163</v>
      </c>
      <c r="I233" s="8" t="s">
        <v>33</v>
      </c>
      <c r="J233" s="8" t="s">
        <v>531</v>
      </c>
      <c r="K233" s="8" t="s">
        <v>145</v>
      </c>
      <c r="L233" s="8"/>
      <c r="M233" s="8" t="s">
        <v>108</v>
      </c>
      <c r="N233" s="8" t="s">
        <v>88</v>
      </c>
      <c r="O233" s="8"/>
      <c r="P233" s="8"/>
      <c r="Q233" s="8" t="s">
        <v>163</v>
      </c>
      <c r="R233" s="8" t="s">
        <v>532</v>
      </c>
      <c r="S233" s="8" t="s">
        <v>533</v>
      </c>
      <c r="T233" s="8" t="s">
        <v>61</v>
      </c>
      <c r="U233" s="8"/>
      <c r="V233" s="8"/>
      <c r="W233" s="8"/>
      <c r="X233" s="8"/>
      <c r="Y233" s="8"/>
    </row>
    <row r="234" spans="1:25" ht="13" x14ac:dyDescent="0.15">
      <c r="A234" s="8" t="s">
        <v>534</v>
      </c>
      <c r="B234" s="8" t="s">
        <v>28</v>
      </c>
      <c r="C234" s="8" t="s">
        <v>23</v>
      </c>
      <c r="D234" s="8" t="s">
        <v>29</v>
      </c>
      <c r="E234" s="8" t="s">
        <v>54</v>
      </c>
      <c r="F234" s="8" t="s">
        <v>535</v>
      </c>
      <c r="G234" s="8" t="s">
        <v>86</v>
      </c>
      <c r="H234" s="8" t="s">
        <v>119</v>
      </c>
      <c r="I234" s="8" t="s">
        <v>33</v>
      </c>
      <c r="J234" s="8" t="s">
        <v>536</v>
      </c>
      <c r="K234" s="8" t="s">
        <v>145</v>
      </c>
      <c r="L234" s="8"/>
      <c r="M234" s="8" t="s">
        <v>108</v>
      </c>
      <c r="N234" s="8" t="s">
        <v>88</v>
      </c>
      <c r="O234" s="8"/>
      <c r="P234" s="8"/>
      <c r="Q234" s="8" t="s">
        <v>86</v>
      </c>
      <c r="R234" s="8" t="s">
        <v>537</v>
      </c>
      <c r="S234" s="8" t="s">
        <v>538</v>
      </c>
      <c r="T234" s="8" t="s">
        <v>39</v>
      </c>
      <c r="U234" s="8"/>
      <c r="V234" s="8"/>
      <c r="W234" s="8"/>
      <c r="X234" s="8"/>
      <c r="Y234" s="8"/>
    </row>
    <row r="235" spans="1:25" ht="13" x14ac:dyDescent="0.15">
      <c r="A235" s="8" t="s">
        <v>539</v>
      </c>
      <c r="B235" s="8" t="s">
        <v>28</v>
      </c>
      <c r="C235" s="8" t="s">
        <v>23</v>
      </c>
      <c r="D235" s="8" t="s">
        <v>29</v>
      </c>
      <c r="E235" s="8"/>
      <c r="F235" s="8"/>
      <c r="G235" s="8"/>
      <c r="H235" s="8"/>
      <c r="I235" s="8"/>
      <c r="J235" s="8"/>
      <c r="K235" s="8"/>
      <c r="L235" s="8"/>
      <c r="M235" s="8"/>
      <c r="N235" s="8"/>
      <c r="O235" s="8"/>
      <c r="P235" s="8"/>
      <c r="Q235" s="8"/>
      <c r="R235" s="8"/>
      <c r="S235" s="8"/>
      <c r="T235" s="8"/>
      <c r="U235" s="8"/>
      <c r="V235" s="8"/>
      <c r="W235" s="8"/>
      <c r="X235" s="8"/>
      <c r="Y235" s="8"/>
    </row>
    <row r="236" spans="1:25" ht="13" x14ac:dyDescent="0.15">
      <c r="A236" s="8" t="s">
        <v>540</v>
      </c>
      <c r="B236" s="8" t="s">
        <v>28</v>
      </c>
      <c r="C236" s="8" t="s">
        <v>23</v>
      </c>
      <c r="D236" s="8" t="s">
        <v>29</v>
      </c>
      <c r="E236" s="8"/>
      <c r="F236" s="8"/>
      <c r="G236" s="8"/>
      <c r="H236" s="8"/>
      <c r="I236" s="8"/>
      <c r="J236" s="8"/>
      <c r="K236" s="8"/>
      <c r="L236" s="8"/>
      <c r="M236" s="8"/>
      <c r="N236" s="8"/>
      <c r="O236" s="8"/>
      <c r="P236" s="8"/>
      <c r="Q236" s="8"/>
      <c r="R236" s="8"/>
      <c r="S236" s="8"/>
      <c r="T236" s="8"/>
      <c r="U236" s="8"/>
      <c r="V236" s="8"/>
      <c r="W236" s="8"/>
      <c r="X236" s="8"/>
      <c r="Y236" s="8"/>
    </row>
    <row r="237" spans="1:25" ht="13" x14ac:dyDescent="0.15">
      <c r="A237" s="8" t="s">
        <v>541</v>
      </c>
      <c r="B237" s="8" t="s">
        <v>63</v>
      </c>
      <c r="C237" s="8" t="s">
        <v>23</v>
      </c>
      <c r="D237" s="8" t="s">
        <v>29</v>
      </c>
      <c r="E237" s="8" t="s">
        <v>54</v>
      </c>
      <c r="F237" s="8" t="s">
        <v>512</v>
      </c>
      <c r="G237" s="8" t="s">
        <v>119</v>
      </c>
      <c r="H237" s="8" t="s">
        <v>119</v>
      </c>
      <c r="I237" s="8" t="s">
        <v>33</v>
      </c>
      <c r="J237" s="8" t="s">
        <v>513</v>
      </c>
      <c r="K237" s="8" t="s">
        <v>78</v>
      </c>
      <c r="L237" s="8"/>
      <c r="M237" s="8" t="s">
        <v>48</v>
      </c>
      <c r="N237" s="7" t="s">
        <v>164</v>
      </c>
      <c r="O237" s="8"/>
      <c r="P237" s="8"/>
      <c r="Q237" s="8" t="s">
        <v>119</v>
      </c>
      <c r="R237" s="8" t="s">
        <v>514</v>
      </c>
      <c r="S237" s="8" t="s">
        <v>515</v>
      </c>
      <c r="T237" s="8" t="s">
        <v>70</v>
      </c>
      <c r="U237" s="8" t="s">
        <v>130</v>
      </c>
      <c r="V237" s="8"/>
      <c r="W237" s="8"/>
      <c r="X237" s="8"/>
      <c r="Y237" s="8"/>
    </row>
    <row r="238" spans="1:25" ht="13" x14ac:dyDescent="0.15">
      <c r="A238" s="8" t="s">
        <v>542</v>
      </c>
      <c r="B238" s="8" t="s">
        <v>28</v>
      </c>
      <c r="C238" s="8" t="s">
        <v>23</v>
      </c>
      <c r="D238" s="8" t="s">
        <v>29</v>
      </c>
      <c r="E238" s="8" t="s">
        <v>30</v>
      </c>
      <c r="F238" s="8" t="s">
        <v>179</v>
      </c>
      <c r="G238" s="8" t="s">
        <v>163</v>
      </c>
      <c r="H238" s="8" t="s">
        <v>163</v>
      </c>
      <c r="I238" s="8" t="s">
        <v>33</v>
      </c>
      <c r="J238" s="8" t="s">
        <v>543</v>
      </c>
      <c r="K238" s="8" t="s">
        <v>57</v>
      </c>
      <c r="L238" s="8"/>
      <c r="M238" s="8" t="s">
        <v>48</v>
      </c>
      <c r="N238" s="8" t="s">
        <v>36</v>
      </c>
      <c r="O238" s="8"/>
      <c r="P238" s="8"/>
      <c r="Q238" s="8" t="s">
        <v>163</v>
      </c>
      <c r="R238" s="8" t="s">
        <v>179</v>
      </c>
      <c r="S238" s="8" t="s">
        <v>544</v>
      </c>
      <c r="T238" s="8" t="s">
        <v>70</v>
      </c>
      <c r="U238" s="8" t="s">
        <v>71</v>
      </c>
      <c r="V238" s="8"/>
      <c r="W238" s="8"/>
      <c r="X238" s="8"/>
      <c r="Y238" s="8"/>
    </row>
    <row r="239" spans="1:25" ht="13" x14ac:dyDescent="0.15">
      <c r="A239" s="8" t="s">
        <v>545</v>
      </c>
      <c r="B239" s="8" t="s">
        <v>28</v>
      </c>
      <c r="C239" s="8" t="s">
        <v>23</v>
      </c>
      <c r="D239" s="8" t="s">
        <v>29</v>
      </c>
      <c r="E239" s="8"/>
      <c r="F239" s="8"/>
      <c r="G239" s="8"/>
      <c r="H239" s="8"/>
      <c r="I239" s="8"/>
      <c r="J239" s="8"/>
      <c r="K239" s="8"/>
      <c r="L239" s="8"/>
      <c r="M239" s="8"/>
      <c r="N239" s="8"/>
      <c r="O239" s="8"/>
      <c r="P239" s="8"/>
      <c r="Q239" s="8"/>
      <c r="R239" s="8"/>
      <c r="S239" s="8"/>
      <c r="T239" s="8"/>
      <c r="U239" s="8"/>
      <c r="V239" s="8"/>
      <c r="W239" s="8"/>
      <c r="X239" s="8"/>
      <c r="Y239" s="8"/>
    </row>
    <row r="240" spans="1:25" ht="13" x14ac:dyDescent="0.15">
      <c r="A240" s="8" t="s">
        <v>546</v>
      </c>
      <c r="B240" s="8" t="s">
        <v>28</v>
      </c>
      <c r="C240" s="8" t="s">
        <v>23</v>
      </c>
      <c r="D240" s="8" t="s">
        <v>29</v>
      </c>
      <c r="E240" s="8" t="s">
        <v>30</v>
      </c>
      <c r="F240" s="8" t="s">
        <v>349</v>
      </c>
      <c r="G240" s="8" t="s">
        <v>350</v>
      </c>
      <c r="H240" s="8" t="s">
        <v>350</v>
      </c>
      <c r="I240" s="8" t="s">
        <v>33</v>
      </c>
      <c r="J240" s="8" t="s">
        <v>547</v>
      </c>
      <c r="K240" s="8" t="s">
        <v>145</v>
      </c>
      <c r="L240" s="8"/>
      <c r="M240" s="8" t="s">
        <v>87</v>
      </c>
      <c r="N240" s="7" t="s">
        <v>164</v>
      </c>
      <c r="O240" s="8"/>
      <c r="P240" s="8"/>
      <c r="Q240" s="8" t="s">
        <v>350</v>
      </c>
      <c r="R240" s="8" t="s">
        <v>349</v>
      </c>
      <c r="S240" s="8" t="s">
        <v>548</v>
      </c>
      <c r="T240" s="8" t="s">
        <v>70</v>
      </c>
      <c r="U240" s="8" t="s">
        <v>130</v>
      </c>
      <c r="V240" s="8"/>
      <c r="W240" s="8"/>
      <c r="X240" s="8"/>
      <c r="Y240" s="8"/>
    </row>
    <row r="241" spans="1:25" ht="13" x14ac:dyDescent="0.15">
      <c r="A241" s="8" t="s">
        <v>549</v>
      </c>
      <c r="B241" s="8" t="s">
        <v>97</v>
      </c>
      <c r="C241" s="8" t="s">
        <v>23</v>
      </c>
      <c r="D241" s="8" t="s">
        <v>24</v>
      </c>
      <c r="E241" s="8"/>
      <c r="F241" s="8"/>
      <c r="G241" s="8"/>
      <c r="H241" s="8"/>
      <c r="I241" s="8"/>
      <c r="J241" s="8"/>
      <c r="K241" s="8"/>
      <c r="L241" s="8"/>
      <c r="M241" s="8"/>
      <c r="N241" s="8"/>
      <c r="O241" s="8"/>
      <c r="P241" s="8"/>
      <c r="Q241" s="8"/>
      <c r="R241" s="8"/>
      <c r="S241" s="8"/>
      <c r="T241" s="8"/>
      <c r="U241" s="8"/>
      <c r="V241" s="8"/>
      <c r="W241" s="8"/>
      <c r="X241" s="8"/>
      <c r="Y241" s="8"/>
    </row>
    <row r="242" spans="1:25" ht="13" x14ac:dyDescent="0.15">
      <c r="A242" s="8" t="s">
        <v>550</v>
      </c>
      <c r="B242" s="8" t="s">
        <v>22</v>
      </c>
      <c r="C242" s="8" t="s">
        <v>23</v>
      </c>
      <c r="D242" s="8" t="s">
        <v>24</v>
      </c>
      <c r="E242" s="8"/>
      <c r="F242" s="8"/>
      <c r="G242" s="8"/>
      <c r="H242" s="8"/>
      <c r="I242" s="8"/>
      <c r="J242" s="8"/>
      <c r="K242" s="8"/>
      <c r="L242" s="8"/>
      <c r="M242" s="8"/>
      <c r="N242" s="8"/>
      <c r="O242" s="8"/>
      <c r="P242" s="8"/>
      <c r="Q242" s="8"/>
      <c r="R242" s="8"/>
      <c r="S242" s="8"/>
      <c r="T242" s="8"/>
      <c r="U242" s="8"/>
      <c r="V242" s="8"/>
      <c r="W242" s="8"/>
      <c r="X242" s="8"/>
      <c r="Y242" s="8"/>
    </row>
    <row r="243" spans="1:25" ht="13" x14ac:dyDescent="0.15">
      <c r="A243" s="8" t="s">
        <v>551</v>
      </c>
      <c r="B243" s="8" t="s">
        <v>28</v>
      </c>
      <c r="C243" s="8" t="s">
        <v>23</v>
      </c>
      <c r="D243" s="8" t="s">
        <v>29</v>
      </c>
      <c r="E243" s="8" t="s">
        <v>30</v>
      </c>
      <c r="F243" s="8" t="s">
        <v>118</v>
      </c>
      <c r="G243" s="8" t="s">
        <v>119</v>
      </c>
      <c r="H243" s="8" t="s">
        <v>119</v>
      </c>
      <c r="I243" s="8" t="s">
        <v>33</v>
      </c>
      <c r="J243" s="8" t="s">
        <v>552</v>
      </c>
      <c r="K243" s="8" t="s">
        <v>57</v>
      </c>
      <c r="L243" s="8"/>
      <c r="M243" s="8" t="s">
        <v>48</v>
      </c>
      <c r="N243" s="8" t="s">
        <v>36</v>
      </c>
      <c r="O243" s="8"/>
      <c r="P243" s="8"/>
      <c r="Q243" s="8" t="s">
        <v>119</v>
      </c>
      <c r="R243" s="8" t="s">
        <v>553</v>
      </c>
      <c r="S243" s="8" t="s">
        <v>554</v>
      </c>
      <c r="T243" s="8" t="s">
        <v>70</v>
      </c>
      <c r="U243" s="8" t="s">
        <v>71</v>
      </c>
      <c r="V243" s="8"/>
      <c r="W243" s="8"/>
      <c r="X243" s="8"/>
      <c r="Y243" s="8"/>
    </row>
    <row r="244" spans="1:25" ht="13" x14ac:dyDescent="0.15">
      <c r="A244" s="8" t="s">
        <v>555</v>
      </c>
      <c r="B244" s="8" t="s">
        <v>22</v>
      </c>
      <c r="C244" s="8" t="s">
        <v>23</v>
      </c>
      <c r="D244" s="8" t="s">
        <v>24</v>
      </c>
      <c r="E244" s="8"/>
      <c r="F244" s="8"/>
      <c r="G244" s="8"/>
      <c r="H244" s="8"/>
      <c r="I244" s="8"/>
      <c r="J244" s="8"/>
      <c r="K244" s="8"/>
      <c r="L244" s="8"/>
      <c r="M244" s="8"/>
      <c r="N244" s="8"/>
      <c r="O244" s="8"/>
      <c r="P244" s="8"/>
      <c r="Q244" s="8"/>
      <c r="R244" s="8"/>
      <c r="S244" s="8"/>
      <c r="T244" s="8"/>
      <c r="U244" s="8"/>
      <c r="V244" s="8"/>
      <c r="W244" s="8"/>
      <c r="X244" s="8"/>
      <c r="Y244" s="8"/>
    </row>
    <row r="245" spans="1:25" ht="13" x14ac:dyDescent="0.15">
      <c r="A245" s="8" t="s">
        <v>556</v>
      </c>
      <c r="B245" s="8" t="s">
        <v>22</v>
      </c>
      <c r="C245" s="8" t="s">
        <v>23</v>
      </c>
      <c r="D245" s="8" t="s">
        <v>24</v>
      </c>
      <c r="E245" s="8"/>
      <c r="F245" s="8"/>
      <c r="G245" s="8"/>
      <c r="H245" s="8"/>
      <c r="I245" s="8"/>
      <c r="J245" s="8"/>
      <c r="K245" s="8"/>
      <c r="L245" s="8"/>
      <c r="M245" s="8"/>
      <c r="N245" s="8"/>
      <c r="O245" s="8"/>
      <c r="P245" s="8"/>
      <c r="Q245" s="8"/>
      <c r="R245" s="8"/>
      <c r="S245" s="8"/>
      <c r="T245" s="8"/>
      <c r="U245" s="8"/>
      <c r="V245" s="7"/>
      <c r="W245" s="8"/>
      <c r="X245" s="8"/>
      <c r="Y245" s="8"/>
    </row>
    <row r="246" spans="1:25" ht="13" x14ac:dyDescent="0.15">
      <c r="A246" s="8" t="s">
        <v>557</v>
      </c>
      <c r="B246" s="8" t="s">
        <v>28</v>
      </c>
      <c r="C246" s="8" t="s">
        <v>23</v>
      </c>
      <c r="D246" s="8" t="s">
        <v>29</v>
      </c>
      <c r="E246" s="8"/>
      <c r="F246" s="8"/>
      <c r="G246" s="8"/>
      <c r="H246" s="8"/>
      <c r="I246" s="8"/>
      <c r="J246" s="8"/>
      <c r="K246" s="8"/>
      <c r="L246" s="8"/>
      <c r="M246" s="8"/>
      <c r="N246" s="8"/>
      <c r="O246" s="8"/>
      <c r="P246" s="8"/>
      <c r="Q246" s="8"/>
      <c r="R246" s="8"/>
      <c r="S246" s="8"/>
      <c r="T246" s="8"/>
      <c r="U246" s="8"/>
      <c r="V246" s="8"/>
      <c r="W246" s="8"/>
      <c r="X246" s="8"/>
      <c r="Y246" s="8"/>
    </row>
    <row r="247" spans="1:25" ht="13" x14ac:dyDescent="0.15">
      <c r="A247" s="8" t="s">
        <v>558</v>
      </c>
      <c r="B247" s="8" t="s">
        <v>28</v>
      </c>
      <c r="C247" s="8" t="s">
        <v>23</v>
      </c>
      <c r="D247" s="8" t="s">
        <v>29</v>
      </c>
      <c r="E247" s="8" t="s">
        <v>54</v>
      </c>
      <c r="F247" s="8" t="s">
        <v>179</v>
      </c>
      <c r="G247" s="8" t="s">
        <v>163</v>
      </c>
      <c r="H247" s="8" t="s">
        <v>163</v>
      </c>
      <c r="I247" s="8" t="s">
        <v>33</v>
      </c>
      <c r="J247" s="8" t="s">
        <v>559</v>
      </c>
      <c r="K247" s="8" t="s">
        <v>146</v>
      </c>
      <c r="L247" s="8" t="s">
        <v>560</v>
      </c>
      <c r="M247" s="8" t="s">
        <v>146</v>
      </c>
      <c r="N247" s="8" t="s">
        <v>58</v>
      </c>
      <c r="O247" s="8"/>
      <c r="P247" s="8" t="s">
        <v>561</v>
      </c>
      <c r="Q247" s="8" t="s">
        <v>163</v>
      </c>
      <c r="R247" s="8" t="s">
        <v>562</v>
      </c>
      <c r="S247" s="8" t="s">
        <v>563</v>
      </c>
      <c r="T247" s="8" t="s">
        <v>61</v>
      </c>
      <c r="U247" s="8"/>
      <c r="V247" s="8"/>
      <c r="W247" s="8"/>
      <c r="X247" s="8"/>
      <c r="Y247" s="8"/>
    </row>
    <row r="248" spans="1:25" ht="13" x14ac:dyDescent="0.15">
      <c r="A248" s="8" t="s">
        <v>564</v>
      </c>
      <c r="B248" s="8" t="s">
        <v>28</v>
      </c>
      <c r="C248" s="8" t="s">
        <v>23</v>
      </c>
      <c r="D248" s="8" t="s">
        <v>24</v>
      </c>
      <c r="E248" s="8"/>
      <c r="F248" s="8"/>
      <c r="G248" s="8"/>
      <c r="H248" s="8"/>
      <c r="I248" s="8"/>
      <c r="J248" s="8"/>
      <c r="K248" s="8"/>
      <c r="L248" s="8"/>
      <c r="M248" s="8"/>
      <c r="N248" s="8"/>
      <c r="O248" s="8"/>
      <c r="P248" s="8"/>
      <c r="Q248" s="8"/>
      <c r="R248" s="8"/>
      <c r="S248" s="8"/>
      <c r="T248" s="8"/>
      <c r="U248" s="8"/>
      <c r="V248" s="8"/>
      <c r="W248" s="8"/>
      <c r="X248" s="8"/>
      <c r="Y248" s="8"/>
    </row>
    <row r="249" spans="1:25" ht="13" x14ac:dyDescent="0.15">
      <c r="A249" s="8" t="s">
        <v>565</v>
      </c>
      <c r="B249" s="8" t="s">
        <v>97</v>
      </c>
      <c r="C249" s="8" t="s">
        <v>23</v>
      </c>
      <c r="D249" s="8" t="s">
        <v>24</v>
      </c>
      <c r="E249" s="8"/>
      <c r="F249" s="8"/>
      <c r="G249" s="8"/>
      <c r="H249" s="8"/>
      <c r="I249" s="8"/>
      <c r="J249" s="8"/>
      <c r="K249" s="8"/>
      <c r="L249" s="8"/>
      <c r="M249" s="8"/>
      <c r="N249" s="8"/>
      <c r="O249" s="8"/>
      <c r="P249" s="8"/>
      <c r="Q249" s="8"/>
      <c r="R249" s="8"/>
      <c r="S249" s="8"/>
      <c r="T249" s="8"/>
      <c r="U249" s="8"/>
      <c r="V249" s="8"/>
      <c r="W249" s="8"/>
      <c r="X249" s="8"/>
      <c r="Y249" s="8"/>
    </row>
    <row r="250" spans="1:25" ht="13" x14ac:dyDescent="0.15">
      <c r="A250" s="8" t="s">
        <v>566</v>
      </c>
      <c r="B250" s="8" t="s">
        <v>97</v>
      </c>
      <c r="C250" s="8" t="s">
        <v>23</v>
      </c>
      <c r="D250" s="8" t="s">
        <v>24</v>
      </c>
      <c r="E250" s="8"/>
      <c r="F250" s="8"/>
      <c r="G250" s="8"/>
      <c r="H250" s="8"/>
      <c r="I250" s="8"/>
      <c r="J250" s="8"/>
      <c r="K250" s="8"/>
      <c r="L250" s="8"/>
      <c r="M250" s="8"/>
      <c r="N250" s="8"/>
      <c r="O250" s="8"/>
      <c r="P250" s="8"/>
      <c r="Q250" s="8"/>
      <c r="R250" s="8"/>
      <c r="S250" s="8"/>
      <c r="T250" s="8"/>
      <c r="U250" s="8"/>
      <c r="V250" s="8"/>
      <c r="W250" s="8"/>
      <c r="X250" s="8"/>
      <c r="Y250" s="8"/>
    </row>
    <row r="251" spans="1:25" ht="13" x14ac:dyDescent="0.15">
      <c r="A251" s="8" t="s">
        <v>567</v>
      </c>
      <c r="B251" s="8" t="s">
        <v>22</v>
      </c>
      <c r="C251" s="8" t="s">
        <v>23</v>
      </c>
      <c r="D251" s="8" t="s">
        <v>24</v>
      </c>
      <c r="E251" s="8"/>
      <c r="F251" s="8"/>
      <c r="G251" s="8"/>
      <c r="H251" s="8"/>
      <c r="I251" s="8"/>
      <c r="J251" s="8"/>
      <c r="K251" s="8"/>
      <c r="L251" s="8"/>
      <c r="M251" s="8"/>
      <c r="N251" s="8"/>
      <c r="O251" s="8"/>
      <c r="P251" s="8"/>
      <c r="Q251" s="8"/>
      <c r="R251" s="8"/>
      <c r="S251" s="8"/>
      <c r="T251" s="8"/>
      <c r="U251" s="8"/>
      <c r="V251" s="8"/>
      <c r="W251" s="8"/>
      <c r="X251" s="8"/>
      <c r="Y251" s="8"/>
    </row>
    <row r="252" spans="1:25" ht="13" x14ac:dyDescent="0.15">
      <c r="A252" s="8" t="s">
        <v>568</v>
      </c>
      <c r="B252" s="8" t="s">
        <v>22</v>
      </c>
      <c r="C252" s="8" t="s">
        <v>23</v>
      </c>
      <c r="D252" s="8" t="s">
        <v>24</v>
      </c>
      <c r="E252" s="8"/>
      <c r="F252" s="8"/>
      <c r="G252" s="8"/>
      <c r="H252" s="8"/>
      <c r="I252" s="8"/>
      <c r="J252" s="8"/>
      <c r="K252" s="8"/>
      <c r="L252" s="8"/>
      <c r="M252" s="8"/>
      <c r="N252" s="8"/>
      <c r="O252" s="8"/>
      <c r="P252" s="8"/>
      <c r="Q252" s="8"/>
      <c r="R252" s="8"/>
      <c r="S252" s="8"/>
      <c r="T252" s="8"/>
      <c r="U252" s="8"/>
      <c r="V252" s="8"/>
      <c r="W252" s="8"/>
      <c r="X252" s="8"/>
      <c r="Y252" s="8"/>
    </row>
    <row r="253" spans="1:25" ht="13" x14ac:dyDescent="0.15">
      <c r="A253" s="8" t="s">
        <v>569</v>
      </c>
      <c r="B253" s="8" t="s">
        <v>91</v>
      </c>
      <c r="C253" s="8" t="s">
        <v>23</v>
      </c>
      <c r="D253" s="8" t="s">
        <v>24</v>
      </c>
      <c r="E253" s="8"/>
      <c r="F253" s="8"/>
      <c r="G253" s="8"/>
      <c r="H253" s="8"/>
      <c r="I253" s="8"/>
      <c r="J253" s="8"/>
      <c r="K253" s="8"/>
      <c r="L253" s="8"/>
      <c r="M253" s="8"/>
      <c r="N253" s="8"/>
      <c r="O253" s="8"/>
      <c r="P253" s="8"/>
      <c r="Q253" s="8"/>
      <c r="R253" s="8"/>
      <c r="S253" s="8"/>
      <c r="T253" s="8"/>
      <c r="U253" s="8"/>
      <c r="V253" s="8"/>
      <c r="W253" s="8"/>
      <c r="X253" s="8"/>
      <c r="Y253" s="8"/>
    </row>
    <row r="254" spans="1:25" ht="13" x14ac:dyDescent="0.15">
      <c r="A254" s="8" t="s">
        <v>570</v>
      </c>
      <c r="B254" s="8" t="s">
        <v>97</v>
      </c>
      <c r="C254" s="8" t="s">
        <v>23</v>
      </c>
      <c r="D254" s="8" t="s">
        <v>24</v>
      </c>
      <c r="E254" s="8"/>
      <c r="F254" s="8"/>
      <c r="G254" s="8"/>
      <c r="H254" s="8"/>
      <c r="I254" s="8"/>
      <c r="J254" s="8"/>
      <c r="K254" s="8"/>
      <c r="L254" s="8"/>
      <c r="M254" s="8"/>
      <c r="N254" s="8"/>
      <c r="O254" s="8"/>
      <c r="P254" s="8"/>
      <c r="Q254" s="8"/>
      <c r="R254" s="8"/>
      <c r="S254" s="8"/>
      <c r="T254" s="8"/>
      <c r="U254" s="8"/>
      <c r="V254" s="7"/>
      <c r="W254" s="8"/>
      <c r="X254" s="8"/>
      <c r="Y254" s="8"/>
    </row>
    <row r="255" spans="1:25" ht="13" x14ac:dyDescent="0.15">
      <c r="A255" s="8" t="s">
        <v>571</v>
      </c>
      <c r="B255" s="8" t="s">
        <v>99</v>
      </c>
      <c r="C255" s="8" t="s">
        <v>23</v>
      </c>
      <c r="D255" s="8" t="s">
        <v>24</v>
      </c>
      <c r="E255" s="8"/>
      <c r="F255" s="8"/>
      <c r="G255" s="8"/>
      <c r="H255" s="8"/>
      <c r="I255" s="8"/>
      <c r="J255" s="8"/>
      <c r="K255" s="8"/>
      <c r="L255" s="8"/>
      <c r="M255" s="8"/>
      <c r="N255" s="8"/>
      <c r="O255" s="8"/>
      <c r="P255" s="8"/>
      <c r="Q255" s="8"/>
      <c r="R255" s="8"/>
      <c r="S255" s="8"/>
      <c r="T255" s="8"/>
      <c r="U255" s="8"/>
      <c r="V255" s="8"/>
      <c r="W255" s="8"/>
      <c r="X255" s="8"/>
      <c r="Y255" s="8"/>
    </row>
    <row r="256" spans="1:25" ht="13" x14ac:dyDescent="0.15">
      <c r="A256" s="8" t="s">
        <v>572</v>
      </c>
      <c r="B256" s="8" t="s">
        <v>63</v>
      </c>
      <c r="C256" s="8" t="s">
        <v>23</v>
      </c>
      <c r="D256" s="8" t="s">
        <v>29</v>
      </c>
      <c r="E256" s="8" t="s">
        <v>30</v>
      </c>
      <c r="F256" s="8" t="s">
        <v>573</v>
      </c>
      <c r="G256" s="8" t="s">
        <v>56</v>
      </c>
      <c r="H256" s="8" t="s">
        <v>56</v>
      </c>
      <c r="I256" s="8" t="s">
        <v>33</v>
      </c>
      <c r="J256" s="8" t="s">
        <v>574</v>
      </c>
      <c r="K256" s="8" t="s">
        <v>78</v>
      </c>
      <c r="L256" s="8"/>
      <c r="M256" s="8" t="s">
        <v>121</v>
      </c>
      <c r="N256" s="8" t="s">
        <v>109</v>
      </c>
      <c r="O256" s="8"/>
      <c r="P256" s="8"/>
      <c r="Q256" s="8" t="s">
        <v>56</v>
      </c>
      <c r="R256" s="8" t="s">
        <v>575</v>
      </c>
      <c r="S256" s="8" t="s">
        <v>576</v>
      </c>
      <c r="T256" s="8" t="s">
        <v>61</v>
      </c>
      <c r="U256" s="8"/>
      <c r="V256" s="8"/>
      <c r="W256" s="8"/>
      <c r="X256" s="8"/>
      <c r="Y256" s="8"/>
    </row>
    <row r="257" spans="1:25" ht="13" x14ac:dyDescent="0.15">
      <c r="A257" s="8" t="s">
        <v>577</v>
      </c>
      <c r="B257" s="8" t="s">
        <v>22</v>
      </c>
      <c r="C257" s="8" t="s">
        <v>23</v>
      </c>
      <c r="D257" s="8" t="s">
        <v>24</v>
      </c>
      <c r="E257" s="8"/>
      <c r="F257" s="8"/>
      <c r="G257" s="8"/>
      <c r="H257" s="8"/>
      <c r="I257" s="8"/>
      <c r="J257" s="8"/>
      <c r="K257" s="8"/>
      <c r="L257" s="8"/>
      <c r="M257" s="8"/>
      <c r="N257" s="8"/>
      <c r="O257" s="8"/>
      <c r="P257" s="8"/>
      <c r="Q257" s="8"/>
      <c r="R257" s="8"/>
      <c r="S257" s="8"/>
      <c r="T257" s="8"/>
      <c r="U257" s="8"/>
      <c r="V257" s="8"/>
      <c r="W257" s="8"/>
      <c r="X257" s="8"/>
      <c r="Y257" s="8"/>
    </row>
    <row r="258" spans="1:25" ht="13" x14ac:dyDescent="0.15">
      <c r="A258" s="8" t="s">
        <v>578</v>
      </c>
      <c r="B258" s="8" t="s">
        <v>28</v>
      </c>
      <c r="C258" s="8" t="s">
        <v>23</v>
      </c>
      <c r="D258" s="8" t="s">
        <v>29</v>
      </c>
      <c r="E258" s="8"/>
      <c r="F258" s="8"/>
      <c r="G258" s="8"/>
      <c r="H258" s="8"/>
      <c r="I258" s="8"/>
      <c r="J258" s="8"/>
      <c r="K258" s="8"/>
      <c r="L258" s="8"/>
      <c r="M258" s="8"/>
      <c r="N258" s="8"/>
      <c r="O258" s="8"/>
      <c r="P258" s="8"/>
      <c r="Q258" s="8"/>
      <c r="R258" s="8"/>
      <c r="S258" s="8"/>
      <c r="T258" s="8"/>
      <c r="U258" s="8"/>
      <c r="V258" s="8"/>
      <c r="W258" s="8"/>
      <c r="X258" s="8"/>
      <c r="Y258" s="8"/>
    </row>
    <row r="259" spans="1:25" ht="13" x14ac:dyDescent="0.15">
      <c r="A259" s="8" t="s">
        <v>579</v>
      </c>
      <c r="B259" s="8" t="s">
        <v>28</v>
      </c>
      <c r="C259" s="8" t="s">
        <v>23</v>
      </c>
      <c r="D259" s="8" t="s">
        <v>29</v>
      </c>
      <c r="E259" s="8"/>
      <c r="F259" s="8"/>
      <c r="G259" s="8"/>
      <c r="H259" s="8"/>
      <c r="I259" s="8"/>
      <c r="J259" s="8"/>
      <c r="K259" s="8"/>
      <c r="L259" s="8"/>
      <c r="M259" s="8"/>
      <c r="N259" s="8"/>
      <c r="O259" s="8"/>
      <c r="P259" s="8"/>
      <c r="Q259" s="8"/>
      <c r="R259" s="8"/>
      <c r="S259" s="8"/>
      <c r="T259" s="8"/>
      <c r="U259" s="8"/>
      <c r="V259" s="8"/>
      <c r="W259" s="8"/>
      <c r="X259" s="8"/>
      <c r="Y259" s="8"/>
    </row>
    <row r="260" spans="1:25" ht="13" x14ac:dyDescent="0.15">
      <c r="A260" s="8" t="s">
        <v>580</v>
      </c>
      <c r="B260" s="8" t="s">
        <v>22</v>
      </c>
      <c r="C260" s="8" t="s">
        <v>23</v>
      </c>
      <c r="D260" s="8" t="s">
        <v>24</v>
      </c>
      <c r="E260" s="8"/>
      <c r="F260" s="8"/>
      <c r="G260" s="8"/>
      <c r="H260" s="8"/>
      <c r="I260" s="8"/>
      <c r="J260" s="8"/>
      <c r="K260" s="8"/>
      <c r="L260" s="8"/>
      <c r="M260" s="8"/>
      <c r="N260" s="8"/>
      <c r="O260" s="8"/>
      <c r="P260" s="8"/>
      <c r="Q260" s="8"/>
      <c r="R260" s="8"/>
      <c r="S260" s="8"/>
      <c r="T260" s="8"/>
      <c r="U260" s="8"/>
      <c r="V260" s="8"/>
      <c r="W260" s="8"/>
      <c r="X260" s="8"/>
      <c r="Y260" s="8"/>
    </row>
    <row r="261" spans="1:25" ht="13" x14ac:dyDescent="0.15">
      <c r="A261" s="8" t="s">
        <v>581</v>
      </c>
      <c r="B261" s="8" t="s">
        <v>97</v>
      </c>
      <c r="C261" s="8" t="s">
        <v>23</v>
      </c>
      <c r="D261" s="8" t="s">
        <v>24</v>
      </c>
      <c r="E261" s="8"/>
      <c r="F261" s="8"/>
      <c r="G261" s="8"/>
      <c r="H261" s="8"/>
      <c r="I261" s="8"/>
      <c r="J261" s="8"/>
      <c r="K261" s="8"/>
      <c r="L261" s="8"/>
      <c r="M261" s="8"/>
      <c r="N261" s="8"/>
      <c r="O261" s="8"/>
      <c r="P261" s="8"/>
      <c r="Q261" s="8"/>
      <c r="R261" s="8"/>
      <c r="S261" s="8"/>
      <c r="T261" s="8"/>
      <c r="U261" s="8"/>
      <c r="V261" s="8"/>
      <c r="W261" s="8"/>
      <c r="X261" s="8"/>
      <c r="Y261" s="8"/>
    </row>
    <row r="262" spans="1:25" ht="13" x14ac:dyDescent="0.15">
      <c r="A262" s="8" t="s">
        <v>582</v>
      </c>
      <c r="B262" s="8" t="s">
        <v>28</v>
      </c>
      <c r="C262" s="8" t="s">
        <v>23</v>
      </c>
      <c r="D262" s="8" t="s">
        <v>29</v>
      </c>
      <c r="E262" s="8"/>
      <c r="F262" s="8"/>
      <c r="G262" s="8"/>
      <c r="H262" s="8"/>
      <c r="I262" s="8"/>
      <c r="J262" s="8"/>
      <c r="K262" s="8"/>
      <c r="L262" s="8"/>
      <c r="M262" s="8"/>
      <c r="N262" s="8"/>
      <c r="O262" s="8"/>
      <c r="P262" s="8"/>
      <c r="Q262" s="8"/>
      <c r="R262" s="8"/>
      <c r="S262" s="8"/>
      <c r="T262" s="8"/>
      <c r="U262" s="8"/>
      <c r="V262" s="8"/>
      <c r="W262" s="8"/>
      <c r="X262" s="8"/>
      <c r="Y262" s="8"/>
    </row>
    <row r="263" spans="1:25" ht="13" x14ac:dyDescent="0.15">
      <c r="A263" s="8" t="s">
        <v>583</v>
      </c>
      <c r="B263" s="8" t="s">
        <v>22</v>
      </c>
      <c r="C263" s="8" t="s">
        <v>23</v>
      </c>
      <c r="D263" s="8" t="s">
        <v>24</v>
      </c>
      <c r="E263" s="8"/>
      <c r="F263" s="8"/>
      <c r="G263" s="8"/>
      <c r="H263" s="8"/>
      <c r="I263" s="8"/>
      <c r="J263" s="8"/>
      <c r="K263" s="8"/>
      <c r="L263" s="8"/>
      <c r="M263" s="8"/>
      <c r="N263" s="8"/>
      <c r="O263" s="8"/>
      <c r="P263" s="8"/>
      <c r="Q263" s="8"/>
      <c r="R263" s="8"/>
      <c r="S263" s="8"/>
      <c r="T263" s="8"/>
      <c r="U263" s="8"/>
      <c r="V263" s="8"/>
      <c r="W263" s="8"/>
      <c r="X263" s="8"/>
      <c r="Y263" s="8"/>
    </row>
    <row r="264" spans="1:25" ht="13" x14ac:dyDescent="0.15">
      <c r="A264" s="8" t="s">
        <v>584</v>
      </c>
      <c r="B264" s="8" t="s">
        <v>22</v>
      </c>
      <c r="C264" s="8" t="s">
        <v>23</v>
      </c>
      <c r="D264" s="8" t="s">
        <v>24</v>
      </c>
      <c r="E264" s="8"/>
      <c r="F264" s="8"/>
      <c r="G264" s="8"/>
      <c r="H264" s="8"/>
      <c r="I264" s="8"/>
      <c r="J264" s="8"/>
      <c r="K264" s="8"/>
      <c r="L264" s="8"/>
      <c r="M264" s="8"/>
      <c r="N264" s="8"/>
      <c r="O264" s="8"/>
      <c r="P264" s="8"/>
      <c r="Q264" s="8"/>
      <c r="R264" s="8"/>
      <c r="S264" s="8"/>
      <c r="T264" s="8"/>
      <c r="U264" s="8"/>
      <c r="V264" s="8"/>
      <c r="W264" s="8"/>
      <c r="X264" s="8"/>
      <c r="Y264" s="8"/>
    </row>
    <row r="265" spans="1:25" ht="13" x14ac:dyDescent="0.15">
      <c r="A265" s="8" t="s">
        <v>585</v>
      </c>
      <c r="B265" s="8" t="s">
        <v>22</v>
      </c>
      <c r="C265" s="8" t="s">
        <v>23</v>
      </c>
      <c r="D265" s="8" t="s">
        <v>24</v>
      </c>
      <c r="E265" s="8"/>
      <c r="F265" s="8"/>
      <c r="G265" s="8"/>
      <c r="H265" s="8"/>
      <c r="I265" s="8"/>
      <c r="J265" s="8"/>
      <c r="K265" s="8"/>
      <c r="L265" s="8"/>
      <c r="M265" s="8"/>
      <c r="N265" s="8"/>
      <c r="O265" s="8"/>
      <c r="P265" s="8"/>
      <c r="Q265" s="8"/>
      <c r="R265" s="8"/>
      <c r="S265" s="8"/>
      <c r="T265" s="8"/>
      <c r="U265" s="8"/>
      <c r="V265" s="8"/>
      <c r="W265" s="8"/>
      <c r="X265" s="8"/>
      <c r="Y265" s="8"/>
    </row>
    <row r="266" spans="1:25" ht="13" x14ac:dyDescent="0.15">
      <c r="A266" s="8" t="s">
        <v>586</v>
      </c>
      <c r="B266" s="8" t="s">
        <v>22</v>
      </c>
      <c r="C266" s="8" t="s">
        <v>23</v>
      </c>
      <c r="D266" s="8" t="s">
        <v>24</v>
      </c>
      <c r="E266" s="8"/>
      <c r="F266" s="8"/>
      <c r="G266" s="8"/>
      <c r="H266" s="8"/>
      <c r="I266" s="8"/>
      <c r="J266" s="8"/>
      <c r="K266" s="8"/>
      <c r="L266" s="8"/>
      <c r="M266" s="8"/>
      <c r="N266" s="8"/>
      <c r="O266" s="8"/>
      <c r="P266" s="8"/>
      <c r="Q266" s="8"/>
      <c r="R266" s="8"/>
      <c r="S266" s="8"/>
      <c r="T266" s="8"/>
      <c r="U266" s="8"/>
      <c r="V266" s="8"/>
      <c r="W266" s="8"/>
      <c r="X266" s="8"/>
      <c r="Y266" s="8"/>
    </row>
    <row r="267" spans="1:25" ht="13" x14ac:dyDescent="0.15">
      <c r="A267" s="8" t="s">
        <v>587</v>
      </c>
      <c r="B267" s="8" t="s">
        <v>28</v>
      </c>
      <c r="C267" s="8" t="s">
        <v>23</v>
      </c>
      <c r="D267" s="8" t="s">
        <v>29</v>
      </c>
      <c r="E267" s="8" t="s">
        <v>30</v>
      </c>
      <c r="F267" s="8" t="s">
        <v>55</v>
      </c>
      <c r="G267" s="8" t="s">
        <v>56</v>
      </c>
      <c r="H267" s="8" t="s">
        <v>56</v>
      </c>
      <c r="I267" s="8" t="s">
        <v>33</v>
      </c>
      <c r="J267" s="6">
        <v>42804</v>
      </c>
      <c r="K267" s="8" t="s">
        <v>57</v>
      </c>
      <c r="L267" s="8"/>
      <c r="M267" s="8" t="s">
        <v>146</v>
      </c>
      <c r="N267" s="8" t="s">
        <v>58</v>
      </c>
      <c r="O267" s="8"/>
      <c r="P267" s="8" t="s">
        <v>588</v>
      </c>
      <c r="Q267" s="8" t="s">
        <v>56</v>
      </c>
      <c r="R267" s="8" t="s">
        <v>418</v>
      </c>
      <c r="S267" s="8" t="s">
        <v>589</v>
      </c>
      <c r="T267" s="8" t="s">
        <v>61</v>
      </c>
      <c r="U267" s="8"/>
      <c r="V267" s="8"/>
      <c r="W267" s="8"/>
      <c r="X267" s="8"/>
      <c r="Y267" s="8"/>
    </row>
    <row r="268" spans="1:25" ht="13" x14ac:dyDescent="0.15">
      <c r="A268" s="8" t="s">
        <v>590</v>
      </c>
      <c r="B268" s="8" t="s">
        <v>63</v>
      </c>
      <c r="C268" s="8" t="s">
        <v>23</v>
      </c>
      <c r="D268" s="8" t="s">
        <v>29</v>
      </c>
      <c r="E268" s="8" t="s">
        <v>54</v>
      </c>
      <c r="F268" s="8" t="s">
        <v>591</v>
      </c>
      <c r="G268" s="8" t="s">
        <v>592</v>
      </c>
      <c r="H268" s="8" t="s">
        <v>592</v>
      </c>
      <c r="I268" s="8" t="s">
        <v>33</v>
      </c>
      <c r="J268" s="6">
        <v>36404</v>
      </c>
      <c r="K268" s="8" t="s">
        <v>57</v>
      </c>
      <c r="L268" s="8"/>
      <c r="M268" s="8" t="s">
        <v>121</v>
      </c>
      <c r="N268" s="7" t="s">
        <v>164</v>
      </c>
      <c r="O268" s="8"/>
      <c r="P268" s="8"/>
      <c r="Q268" s="8" t="s">
        <v>592</v>
      </c>
      <c r="R268" s="8" t="s">
        <v>593</v>
      </c>
      <c r="S268" s="8" t="s">
        <v>594</v>
      </c>
      <c r="T268" s="8" t="s">
        <v>39</v>
      </c>
      <c r="U268" s="8"/>
      <c r="V268" s="8"/>
      <c r="W268" s="8"/>
      <c r="X268" s="8"/>
      <c r="Y268" s="8"/>
    </row>
    <row r="269" spans="1:25" ht="13" x14ac:dyDescent="0.15">
      <c r="A269" s="8" t="s">
        <v>595</v>
      </c>
      <c r="B269" s="8" t="s">
        <v>28</v>
      </c>
      <c r="C269" s="8" t="s">
        <v>23</v>
      </c>
      <c r="D269" s="8" t="s">
        <v>29</v>
      </c>
      <c r="E269" s="8" t="s">
        <v>30</v>
      </c>
      <c r="F269" s="8" t="s">
        <v>596</v>
      </c>
      <c r="G269" s="8" t="s">
        <v>163</v>
      </c>
      <c r="H269" s="8" t="s">
        <v>163</v>
      </c>
      <c r="I269" s="8" t="s">
        <v>33</v>
      </c>
      <c r="J269" s="8" t="s">
        <v>597</v>
      </c>
      <c r="K269" s="8" t="s">
        <v>146</v>
      </c>
      <c r="L269" s="8" t="s">
        <v>598</v>
      </c>
      <c r="M269" s="8" t="s">
        <v>108</v>
      </c>
      <c r="N269" s="8" t="s">
        <v>58</v>
      </c>
      <c r="O269" s="8"/>
      <c r="P269" s="8"/>
      <c r="Q269" s="8" t="s">
        <v>163</v>
      </c>
      <c r="R269" s="8" t="s">
        <v>596</v>
      </c>
      <c r="S269" s="8" t="s">
        <v>599</v>
      </c>
      <c r="T269" s="8" t="s">
        <v>61</v>
      </c>
      <c r="U269" s="8"/>
      <c r="V269" s="8"/>
      <c r="W269" s="8"/>
      <c r="X269" s="8"/>
      <c r="Y269" s="8"/>
    </row>
    <row r="270" spans="1:25" ht="13" x14ac:dyDescent="0.15">
      <c r="A270" s="8" t="s">
        <v>600</v>
      </c>
      <c r="B270" s="8" t="s">
        <v>28</v>
      </c>
      <c r="C270" s="8" t="s">
        <v>23</v>
      </c>
      <c r="D270" s="8" t="s">
        <v>29</v>
      </c>
      <c r="E270" s="8" t="s">
        <v>30</v>
      </c>
      <c r="F270" s="8" t="s">
        <v>601</v>
      </c>
      <c r="G270" s="8" t="s">
        <v>295</v>
      </c>
      <c r="H270" s="8" t="s">
        <v>295</v>
      </c>
      <c r="I270" s="8" t="s">
        <v>296</v>
      </c>
      <c r="J270" s="8"/>
      <c r="K270" s="8" t="s">
        <v>146</v>
      </c>
      <c r="L270" s="8" t="s">
        <v>602</v>
      </c>
      <c r="M270" s="8" t="s">
        <v>48</v>
      </c>
      <c r="N270" s="8" t="s">
        <v>88</v>
      </c>
      <c r="O270" s="8"/>
      <c r="P270" s="8"/>
      <c r="Q270" s="8" t="s">
        <v>295</v>
      </c>
      <c r="R270" s="8" t="s">
        <v>603</v>
      </c>
      <c r="S270" s="8" t="s">
        <v>604</v>
      </c>
      <c r="T270" s="8" t="s">
        <v>70</v>
      </c>
      <c r="U270" s="8"/>
      <c r="V270" s="8"/>
      <c r="W270" s="8"/>
      <c r="X270" s="8"/>
      <c r="Y270" s="8"/>
    </row>
    <row r="271" spans="1:25" ht="13" x14ac:dyDescent="0.15">
      <c r="A271" s="8" t="s">
        <v>605</v>
      </c>
      <c r="B271" s="8" t="s">
        <v>22</v>
      </c>
      <c r="C271" s="8" t="s">
        <v>23</v>
      </c>
      <c r="D271" s="8" t="s">
        <v>24</v>
      </c>
      <c r="E271" s="8"/>
      <c r="F271" s="8"/>
      <c r="G271" s="8"/>
      <c r="H271" s="8"/>
      <c r="I271" s="8"/>
      <c r="J271" s="8"/>
      <c r="K271" s="8"/>
      <c r="L271" s="8"/>
      <c r="M271" s="8"/>
      <c r="N271" s="8"/>
      <c r="O271" s="8"/>
      <c r="P271" s="8"/>
      <c r="Q271" s="8"/>
      <c r="R271" s="8"/>
      <c r="S271" s="8"/>
      <c r="T271" s="8"/>
      <c r="U271" s="8"/>
      <c r="V271" s="8"/>
      <c r="W271" s="8"/>
      <c r="X271" s="8"/>
      <c r="Y271" s="8"/>
    </row>
    <row r="272" spans="1:25" ht="13" x14ac:dyDescent="0.15">
      <c r="A272" s="8" t="s">
        <v>606</v>
      </c>
      <c r="B272" s="8" t="s">
        <v>28</v>
      </c>
      <c r="C272" s="8" t="s">
        <v>23</v>
      </c>
      <c r="D272" s="8" t="s">
        <v>29</v>
      </c>
      <c r="E272" s="8" t="s">
        <v>54</v>
      </c>
      <c r="F272" s="8" t="s">
        <v>601</v>
      </c>
      <c r="G272" s="8" t="s">
        <v>295</v>
      </c>
      <c r="H272" s="8" t="s">
        <v>295</v>
      </c>
      <c r="I272" s="8" t="s">
        <v>296</v>
      </c>
      <c r="J272" s="8" t="s">
        <v>607</v>
      </c>
      <c r="K272" s="8" t="s">
        <v>608</v>
      </c>
      <c r="L272" s="8"/>
      <c r="M272" s="8" t="s">
        <v>48</v>
      </c>
      <c r="N272" s="8" t="s">
        <v>36</v>
      </c>
      <c r="O272" s="8"/>
      <c r="P272" s="8"/>
      <c r="Q272" s="8" t="s">
        <v>295</v>
      </c>
      <c r="R272" s="8" t="s">
        <v>601</v>
      </c>
      <c r="S272" s="8" t="s">
        <v>609</v>
      </c>
      <c r="T272" s="8" t="s">
        <v>70</v>
      </c>
      <c r="U272" s="8" t="s">
        <v>71</v>
      </c>
      <c r="V272" s="8"/>
      <c r="W272" s="8"/>
      <c r="X272" s="8"/>
      <c r="Y272" s="8"/>
    </row>
    <row r="273" spans="1:25" ht="13" x14ac:dyDescent="0.15">
      <c r="A273" s="8" t="s">
        <v>610</v>
      </c>
      <c r="B273" s="8" t="s">
        <v>97</v>
      </c>
      <c r="C273" s="8" t="s">
        <v>23</v>
      </c>
      <c r="D273" s="8" t="s">
        <v>24</v>
      </c>
      <c r="E273" s="8"/>
      <c r="F273" s="8"/>
      <c r="G273" s="8"/>
      <c r="H273" s="8"/>
      <c r="I273" s="8"/>
      <c r="J273" s="8"/>
      <c r="K273" s="8"/>
      <c r="L273" s="8"/>
      <c r="M273" s="8"/>
      <c r="N273" s="8"/>
      <c r="O273" s="8"/>
      <c r="P273" s="8"/>
      <c r="Q273" s="8"/>
      <c r="R273" s="8"/>
      <c r="S273" s="8"/>
      <c r="T273" s="8"/>
      <c r="U273" s="8"/>
      <c r="V273" s="8"/>
      <c r="W273" s="8"/>
      <c r="X273" s="8"/>
      <c r="Y273" s="8"/>
    </row>
    <row r="274" spans="1:25" ht="13" x14ac:dyDescent="0.15">
      <c r="A274" s="8" t="s">
        <v>611</v>
      </c>
      <c r="B274" s="8" t="s">
        <v>28</v>
      </c>
      <c r="C274" s="8" t="s">
        <v>23</v>
      </c>
      <c r="D274" s="8" t="s">
        <v>29</v>
      </c>
      <c r="E274" s="8" t="s">
        <v>30</v>
      </c>
      <c r="F274" s="8" t="s">
        <v>612</v>
      </c>
      <c r="G274" s="8" t="s">
        <v>295</v>
      </c>
      <c r="H274" s="8" t="s">
        <v>295</v>
      </c>
      <c r="I274" s="8" t="s">
        <v>296</v>
      </c>
      <c r="J274" s="6">
        <v>34367</v>
      </c>
      <c r="K274" s="8" t="s">
        <v>608</v>
      </c>
      <c r="L274" s="8"/>
      <c r="M274" s="8" t="s">
        <v>159</v>
      </c>
      <c r="N274" s="8" t="s">
        <v>88</v>
      </c>
      <c r="O274" s="8"/>
      <c r="P274" s="8"/>
      <c r="Q274" s="8" t="s">
        <v>295</v>
      </c>
      <c r="R274" s="8" t="s">
        <v>612</v>
      </c>
      <c r="S274" s="8" t="s">
        <v>613</v>
      </c>
      <c r="T274" s="8" t="s">
        <v>70</v>
      </c>
      <c r="U274" s="8" t="s">
        <v>71</v>
      </c>
      <c r="V274" s="8"/>
      <c r="W274" s="8"/>
      <c r="X274" s="8"/>
      <c r="Y274" s="8"/>
    </row>
    <row r="275" spans="1:25" ht="13" x14ac:dyDescent="0.15">
      <c r="A275" s="8" t="s">
        <v>614</v>
      </c>
      <c r="B275" s="8" t="s">
        <v>28</v>
      </c>
      <c r="C275" s="8" t="s">
        <v>23</v>
      </c>
      <c r="D275" s="8" t="s">
        <v>29</v>
      </c>
      <c r="E275" s="8"/>
      <c r="F275" s="8"/>
      <c r="G275" s="8"/>
      <c r="H275" s="8"/>
      <c r="I275" s="8"/>
      <c r="J275" s="8"/>
      <c r="K275" s="8"/>
      <c r="L275" s="8"/>
      <c r="M275" s="8"/>
      <c r="N275" s="8"/>
      <c r="O275" s="8"/>
      <c r="P275" s="8"/>
      <c r="Q275" s="8"/>
      <c r="R275" s="8"/>
      <c r="S275" s="8"/>
      <c r="T275" s="8"/>
      <c r="U275" s="8"/>
      <c r="V275" s="8"/>
      <c r="W275" s="8"/>
      <c r="X275" s="8"/>
      <c r="Y275" s="8"/>
    </row>
    <row r="276" spans="1:25" ht="13" x14ac:dyDescent="0.15">
      <c r="A276" s="8" t="s">
        <v>615</v>
      </c>
      <c r="B276" s="8" t="s">
        <v>97</v>
      </c>
      <c r="C276" s="8" t="s">
        <v>23</v>
      </c>
      <c r="D276" s="8" t="s">
        <v>24</v>
      </c>
      <c r="E276" s="8"/>
      <c r="F276" s="8"/>
      <c r="G276" s="8"/>
      <c r="H276" s="8"/>
      <c r="I276" s="8"/>
      <c r="J276" s="8"/>
      <c r="K276" s="8"/>
      <c r="L276" s="8"/>
      <c r="M276" s="8"/>
      <c r="N276" s="8"/>
      <c r="O276" s="8"/>
      <c r="P276" s="8"/>
      <c r="Q276" s="8"/>
      <c r="R276" s="8"/>
      <c r="S276" s="8"/>
      <c r="T276" s="8"/>
      <c r="U276" s="8"/>
      <c r="V276" s="8"/>
      <c r="W276" s="8"/>
      <c r="X276" s="8"/>
      <c r="Y276" s="8"/>
    </row>
    <row r="277" spans="1:25" ht="13" x14ac:dyDescent="0.15">
      <c r="A277" s="8" t="s">
        <v>616</v>
      </c>
      <c r="B277" s="8" t="s">
        <v>97</v>
      </c>
      <c r="C277" s="8" t="s">
        <v>23</v>
      </c>
      <c r="D277" s="8" t="s">
        <v>24</v>
      </c>
      <c r="E277" s="8"/>
      <c r="F277" s="8"/>
      <c r="G277" s="8"/>
      <c r="H277" s="8"/>
      <c r="I277" s="8"/>
      <c r="J277" s="8"/>
      <c r="K277" s="8"/>
      <c r="L277" s="8"/>
      <c r="M277" s="8"/>
      <c r="N277" s="8"/>
      <c r="O277" s="8"/>
      <c r="P277" s="8"/>
      <c r="Q277" s="8"/>
      <c r="R277" s="8"/>
      <c r="S277" s="8"/>
      <c r="T277" s="8"/>
      <c r="U277" s="8"/>
      <c r="V277" s="8"/>
      <c r="W277" s="8"/>
      <c r="X277" s="8"/>
      <c r="Y277" s="8"/>
    </row>
    <row r="278" spans="1:25" ht="13" x14ac:dyDescent="0.15">
      <c r="A278" s="8" t="s">
        <v>617</v>
      </c>
      <c r="B278" s="8" t="s">
        <v>97</v>
      </c>
      <c r="C278" s="8" t="s">
        <v>23</v>
      </c>
      <c r="D278" s="8" t="s">
        <v>24</v>
      </c>
      <c r="E278" s="8"/>
      <c r="F278" s="8"/>
      <c r="G278" s="8"/>
      <c r="H278" s="8"/>
      <c r="I278" s="8"/>
      <c r="J278" s="8"/>
      <c r="K278" s="8"/>
      <c r="L278" s="8"/>
      <c r="M278" s="8"/>
      <c r="N278" s="8"/>
      <c r="O278" s="8"/>
      <c r="P278" s="8"/>
      <c r="Q278" s="8"/>
      <c r="R278" s="8"/>
      <c r="S278" s="8"/>
      <c r="T278" s="8"/>
      <c r="U278" s="8"/>
      <c r="V278" s="8"/>
      <c r="W278" s="8"/>
      <c r="X278" s="8"/>
      <c r="Y278" s="8"/>
    </row>
    <row r="279" spans="1:25" ht="13" x14ac:dyDescent="0.15">
      <c r="A279" s="8" t="s">
        <v>618</v>
      </c>
      <c r="B279" s="8" t="s">
        <v>22</v>
      </c>
      <c r="C279" s="8" t="s">
        <v>23</v>
      </c>
      <c r="D279" s="8" t="s">
        <v>24</v>
      </c>
      <c r="E279" s="8"/>
      <c r="F279" s="8"/>
      <c r="G279" s="8"/>
      <c r="H279" s="8"/>
      <c r="I279" s="8"/>
      <c r="J279" s="8"/>
      <c r="K279" s="8"/>
      <c r="L279" s="8"/>
      <c r="M279" s="8"/>
      <c r="N279" s="8"/>
      <c r="O279" s="8"/>
      <c r="P279" s="8"/>
      <c r="Q279" s="8"/>
      <c r="R279" s="8"/>
      <c r="S279" s="8"/>
      <c r="T279" s="8"/>
      <c r="U279" s="8"/>
      <c r="V279" s="8"/>
      <c r="W279" s="8"/>
      <c r="X279" s="8"/>
      <c r="Y279" s="8"/>
    </row>
    <row r="280" spans="1:25" ht="13" x14ac:dyDescent="0.15">
      <c r="A280" s="8" t="s">
        <v>619</v>
      </c>
      <c r="B280" s="8" t="s">
        <v>28</v>
      </c>
      <c r="C280" s="8" t="s">
        <v>23</v>
      </c>
      <c r="D280" s="8" t="s">
        <v>29</v>
      </c>
      <c r="E280" s="8"/>
      <c r="F280" s="8"/>
      <c r="G280" s="8"/>
      <c r="H280" s="8"/>
      <c r="I280" s="8"/>
      <c r="J280" s="8"/>
      <c r="K280" s="8"/>
      <c r="L280" s="8"/>
      <c r="M280" s="8"/>
      <c r="N280" s="8"/>
      <c r="O280" s="8"/>
      <c r="P280" s="8"/>
      <c r="Q280" s="8"/>
      <c r="R280" s="8"/>
      <c r="S280" s="8"/>
      <c r="T280" s="8"/>
      <c r="U280" s="8"/>
      <c r="V280" s="8"/>
      <c r="W280" s="8"/>
      <c r="X280" s="8"/>
      <c r="Y280" s="8"/>
    </row>
    <row r="281" spans="1:25" ht="13" x14ac:dyDescent="0.15">
      <c r="A281" s="8" t="s">
        <v>620</v>
      </c>
      <c r="B281" s="8" t="s">
        <v>28</v>
      </c>
      <c r="C281" s="8" t="s">
        <v>23</v>
      </c>
      <c r="D281" s="8" t="s">
        <v>29</v>
      </c>
      <c r="E281" s="8" t="s">
        <v>54</v>
      </c>
      <c r="F281" s="8" t="s">
        <v>427</v>
      </c>
      <c r="G281" s="8" t="s">
        <v>163</v>
      </c>
      <c r="H281" s="8" t="s">
        <v>163</v>
      </c>
      <c r="I281" s="8" t="s">
        <v>33</v>
      </c>
      <c r="J281" s="8" t="s">
        <v>621</v>
      </c>
      <c r="K281" s="8" t="s">
        <v>145</v>
      </c>
      <c r="L281" s="8"/>
      <c r="M281" s="8" t="s">
        <v>35</v>
      </c>
      <c r="N281" s="8" t="s">
        <v>36</v>
      </c>
      <c r="O281" s="8"/>
      <c r="P281" s="8"/>
      <c r="Q281" s="8" t="s">
        <v>163</v>
      </c>
      <c r="R281" s="8" t="s">
        <v>622</v>
      </c>
      <c r="S281" s="8" t="s">
        <v>563</v>
      </c>
      <c r="T281" s="8" t="s">
        <v>39</v>
      </c>
      <c r="U281" s="8"/>
      <c r="V281" s="8"/>
      <c r="W281" s="8"/>
      <c r="X281" s="8"/>
      <c r="Y281" s="8"/>
    </row>
    <row r="282" spans="1:25" ht="13" x14ac:dyDescent="0.15">
      <c r="A282" s="8" t="s">
        <v>623</v>
      </c>
      <c r="B282" s="8" t="s">
        <v>22</v>
      </c>
      <c r="C282" s="8" t="s">
        <v>23</v>
      </c>
      <c r="D282" s="8" t="s">
        <v>24</v>
      </c>
      <c r="E282" s="8"/>
      <c r="F282" s="8"/>
      <c r="G282" s="8"/>
      <c r="H282" s="8"/>
      <c r="I282" s="8"/>
      <c r="J282" s="8"/>
      <c r="K282" s="8"/>
      <c r="L282" s="8"/>
      <c r="M282" s="8"/>
      <c r="N282" s="8"/>
      <c r="O282" s="8"/>
      <c r="P282" s="8"/>
      <c r="Q282" s="8"/>
      <c r="R282" s="8"/>
      <c r="S282" s="8"/>
      <c r="T282" s="8"/>
      <c r="U282" s="8"/>
      <c r="V282" s="8"/>
      <c r="W282" s="8"/>
      <c r="X282" s="8"/>
      <c r="Y282" s="8"/>
    </row>
    <row r="283" spans="1:25" ht="13" x14ac:dyDescent="0.15">
      <c r="A283" s="8" t="s">
        <v>624</v>
      </c>
      <c r="B283" s="8" t="s">
        <v>28</v>
      </c>
      <c r="C283" s="8" t="s">
        <v>23</v>
      </c>
      <c r="D283" s="8" t="s">
        <v>29</v>
      </c>
      <c r="E283" s="8" t="s">
        <v>30</v>
      </c>
      <c r="F283" s="8" t="s">
        <v>625</v>
      </c>
      <c r="G283" s="8" t="s">
        <v>119</v>
      </c>
      <c r="H283" s="8" t="s">
        <v>119</v>
      </c>
      <c r="I283" s="8" t="s">
        <v>33</v>
      </c>
      <c r="J283" s="8" t="s">
        <v>626</v>
      </c>
      <c r="K283" s="8" t="s">
        <v>34</v>
      </c>
      <c r="L283" s="8"/>
      <c r="M283" s="8" t="s">
        <v>146</v>
      </c>
      <c r="N283" s="8" t="s">
        <v>88</v>
      </c>
      <c r="O283" s="8"/>
      <c r="P283" s="8" t="s">
        <v>627</v>
      </c>
      <c r="Q283" s="8" t="s">
        <v>119</v>
      </c>
      <c r="R283" s="8" t="s">
        <v>625</v>
      </c>
      <c r="S283" s="8" t="s">
        <v>628</v>
      </c>
      <c r="T283" s="8" t="s">
        <v>61</v>
      </c>
      <c r="U283" s="8"/>
      <c r="V283" s="8"/>
      <c r="W283" s="8"/>
      <c r="X283" s="8"/>
      <c r="Y283" s="8"/>
    </row>
    <row r="284" spans="1:25" ht="13" x14ac:dyDescent="0.15">
      <c r="A284" s="8" t="s">
        <v>629</v>
      </c>
      <c r="B284" s="8" t="s">
        <v>28</v>
      </c>
      <c r="C284" s="8" t="s">
        <v>23</v>
      </c>
      <c r="D284" s="8" t="s">
        <v>29</v>
      </c>
      <c r="E284" s="8" t="s">
        <v>30</v>
      </c>
      <c r="F284" s="8" t="s">
        <v>630</v>
      </c>
      <c r="G284" s="8" t="s">
        <v>330</v>
      </c>
      <c r="H284" s="8" t="s">
        <v>330</v>
      </c>
      <c r="I284" s="8" t="s">
        <v>33</v>
      </c>
      <c r="J284" s="8" t="s">
        <v>631</v>
      </c>
      <c r="K284" s="8" t="s">
        <v>57</v>
      </c>
      <c r="L284" s="8"/>
      <c r="M284" s="8" t="s">
        <v>159</v>
      </c>
      <c r="N284" s="7" t="s">
        <v>164</v>
      </c>
      <c r="O284" s="8"/>
      <c r="P284" s="8"/>
      <c r="Q284" s="8" t="s">
        <v>330</v>
      </c>
      <c r="R284" s="8" t="s">
        <v>433</v>
      </c>
      <c r="S284" s="8" t="s">
        <v>632</v>
      </c>
      <c r="T284" s="8" t="s">
        <v>39</v>
      </c>
      <c r="U284" s="8"/>
      <c r="V284" s="8"/>
      <c r="W284" s="8"/>
      <c r="X284" s="8"/>
      <c r="Y284" s="8"/>
    </row>
    <row r="285" spans="1:25" ht="13" x14ac:dyDescent="0.15">
      <c r="A285" s="8" t="s">
        <v>633</v>
      </c>
      <c r="B285" s="8" t="s">
        <v>28</v>
      </c>
      <c r="C285" s="8" t="s">
        <v>23</v>
      </c>
      <c r="D285" s="8" t="s">
        <v>29</v>
      </c>
      <c r="E285" s="8" t="s">
        <v>30</v>
      </c>
      <c r="F285" s="8"/>
      <c r="G285" s="8" t="s">
        <v>45</v>
      </c>
      <c r="H285" s="8" t="s">
        <v>45</v>
      </c>
      <c r="I285" s="8" t="s">
        <v>33</v>
      </c>
      <c r="J285" s="8" t="s">
        <v>634</v>
      </c>
      <c r="K285" s="8" t="s">
        <v>57</v>
      </c>
      <c r="L285" s="8"/>
      <c r="M285" s="8" t="s">
        <v>48</v>
      </c>
      <c r="N285" s="7" t="s">
        <v>164</v>
      </c>
      <c r="O285" s="8"/>
      <c r="P285" s="8"/>
      <c r="Q285" s="8"/>
      <c r="R285" s="8"/>
      <c r="S285" s="8"/>
      <c r="T285" s="8"/>
      <c r="U285" s="8"/>
      <c r="V285" s="8"/>
      <c r="W285" s="8"/>
      <c r="X285" s="8"/>
      <c r="Y285" s="8"/>
    </row>
    <row r="286" spans="1:25" ht="13" x14ac:dyDescent="0.15">
      <c r="A286" s="8" t="s">
        <v>635</v>
      </c>
      <c r="B286" s="8" t="s">
        <v>28</v>
      </c>
      <c r="C286" s="8" t="s">
        <v>23</v>
      </c>
      <c r="D286" s="8" t="s">
        <v>29</v>
      </c>
      <c r="E286" s="8" t="s">
        <v>30</v>
      </c>
      <c r="F286" s="8" t="s">
        <v>179</v>
      </c>
      <c r="G286" s="8" t="s">
        <v>163</v>
      </c>
      <c r="H286" s="8" t="s">
        <v>163</v>
      </c>
      <c r="I286" s="8" t="s">
        <v>33</v>
      </c>
      <c r="J286" s="8" t="s">
        <v>636</v>
      </c>
      <c r="K286" s="8" t="s">
        <v>47</v>
      </c>
      <c r="L286" s="8"/>
      <c r="M286" s="8" t="s">
        <v>108</v>
      </c>
      <c r="N286" s="8" t="s">
        <v>88</v>
      </c>
      <c r="O286" s="8"/>
      <c r="P286" s="8"/>
      <c r="Q286" s="8" t="s">
        <v>163</v>
      </c>
      <c r="R286" s="8" t="s">
        <v>179</v>
      </c>
      <c r="S286" s="8" t="s">
        <v>637</v>
      </c>
      <c r="T286" s="8" t="s">
        <v>70</v>
      </c>
      <c r="U286" s="8" t="s">
        <v>130</v>
      </c>
      <c r="V286" s="8"/>
      <c r="W286" s="8"/>
      <c r="X286" s="8"/>
      <c r="Y286" s="8"/>
    </row>
    <row r="287" spans="1:25" ht="13" x14ac:dyDescent="0.15">
      <c r="A287" s="8" t="s">
        <v>638</v>
      </c>
      <c r="B287" s="8" t="s">
        <v>28</v>
      </c>
      <c r="C287" s="8" t="s">
        <v>23</v>
      </c>
      <c r="D287" s="8" t="s">
        <v>29</v>
      </c>
      <c r="E287" s="8" t="s">
        <v>54</v>
      </c>
      <c r="F287" s="8" t="s">
        <v>179</v>
      </c>
      <c r="G287" s="8" t="s">
        <v>163</v>
      </c>
      <c r="H287" s="8" t="s">
        <v>163</v>
      </c>
      <c r="I287" s="8" t="s">
        <v>33</v>
      </c>
      <c r="J287" s="8" t="s">
        <v>639</v>
      </c>
      <c r="K287" s="8"/>
      <c r="L287" s="8"/>
      <c r="M287" s="8"/>
      <c r="N287" s="8"/>
      <c r="O287" s="8"/>
      <c r="P287" s="8"/>
      <c r="Q287" s="8"/>
      <c r="R287" s="8"/>
      <c r="S287" s="8"/>
      <c r="T287" s="8"/>
      <c r="U287" s="8"/>
      <c r="V287" s="8"/>
      <c r="W287" s="8"/>
      <c r="X287" s="8"/>
      <c r="Y287" s="8"/>
    </row>
    <row r="288" spans="1:25" ht="13" x14ac:dyDescent="0.15">
      <c r="A288" s="8" t="s">
        <v>640</v>
      </c>
      <c r="B288" s="8" t="s">
        <v>28</v>
      </c>
      <c r="C288" s="8" t="s">
        <v>23</v>
      </c>
      <c r="D288" s="8" t="s">
        <v>29</v>
      </c>
      <c r="E288" s="8" t="s">
        <v>30</v>
      </c>
      <c r="F288" s="8" t="s">
        <v>367</v>
      </c>
      <c r="G288" s="8" t="s">
        <v>163</v>
      </c>
      <c r="H288" s="8" t="s">
        <v>163</v>
      </c>
      <c r="I288" s="8" t="s">
        <v>33</v>
      </c>
      <c r="J288" s="8" t="s">
        <v>641</v>
      </c>
      <c r="K288" s="8" t="s">
        <v>57</v>
      </c>
      <c r="L288" s="8"/>
      <c r="M288" s="8" t="s">
        <v>35</v>
      </c>
      <c r="N288" s="8" t="s">
        <v>58</v>
      </c>
      <c r="O288" s="8"/>
      <c r="P288" s="8"/>
      <c r="Q288" s="8" t="s">
        <v>163</v>
      </c>
      <c r="R288" s="8" t="s">
        <v>642</v>
      </c>
      <c r="S288" s="8" t="s">
        <v>643</v>
      </c>
      <c r="T288" s="8" t="s">
        <v>70</v>
      </c>
      <c r="U288" s="8" t="s">
        <v>71</v>
      </c>
      <c r="V288" s="8"/>
      <c r="W288" s="8"/>
      <c r="X288" s="8"/>
      <c r="Y288" s="8"/>
    </row>
    <row r="289" spans="1:25" ht="13" x14ac:dyDescent="0.15">
      <c r="A289" s="8" t="s">
        <v>644</v>
      </c>
      <c r="B289" s="8" t="s">
        <v>28</v>
      </c>
      <c r="C289" s="8" t="s">
        <v>23</v>
      </c>
      <c r="D289" s="8" t="s">
        <v>29</v>
      </c>
      <c r="E289" s="8" t="s">
        <v>54</v>
      </c>
      <c r="F289" s="8" t="s">
        <v>645</v>
      </c>
      <c r="G289" s="8" t="s">
        <v>163</v>
      </c>
      <c r="H289" s="8" t="s">
        <v>163</v>
      </c>
      <c r="I289" s="8" t="s">
        <v>33</v>
      </c>
      <c r="J289" s="6">
        <v>34335</v>
      </c>
      <c r="K289" s="8" t="s">
        <v>57</v>
      </c>
      <c r="L289" s="8"/>
      <c r="M289" s="8" t="s">
        <v>134</v>
      </c>
      <c r="N289" s="7" t="s">
        <v>164</v>
      </c>
      <c r="O289" s="8"/>
      <c r="P289" s="8"/>
      <c r="Q289" s="8" t="s">
        <v>163</v>
      </c>
      <c r="R289" s="8" t="s">
        <v>645</v>
      </c>
      <c r="S289" s="8" t="s">
        <v>646</v>
      </c>
      <c r="T289" s="8" t="s">
        <v>61</v>
      </c>
      <c r="U289" s="8"/>
      <c r="V289" s="8"/>
      <c r="W289" s="8"/>
      <c r="X289" s="8"/>
      <c r="Y289" s="8"/>
    </row>
    <row r="290" spans="1:25" ht="13" x14ac:dyDescent="0.15">
      <c r="A290" s="8" t="s">
        <v>647</v>
      </c>
      <c r="B290" s="8" t="s">
        <v>28</v>
      </c>
      <c r="C290" s="8" t="s">
        <v>23</v>
      </c>
      <c r="D290" s="8" t="s">
        <v>29</v>
      </c>
      <c r="E290" s="8" t="s">
        <v>30</v>
      </c>
      <c r="F290" s="8" t="s">
        <v>179</v>
      </c>
      <c r="G290" s="8" t="s">
        <v>163</v>
      </c>
      <c r="H290" s="8" t="s">
        <v>163</v>
      </c>
      <c r="I290" s="8" t="s">
        <v>33</v>
      </c>
      <c r="J290" s="9">
        <v>21896</v>
      </c>
      <c r="K290" s="8" t="s">
        <v>146</v>
      </c>
      <c r="L290" s="8" t="s">
        <v>648</v>
      </c>
      <c r="M290" s="8" t="s">
        <v>121</v>
      </c>
      <c r="N290" s="8"/>
      <c r="O290" s="8"/>
      <c r="P290" s="8"/>
      <c r="Q290" s="8" t="s">
        <v>163</v>
      </c>
      <c r="R290" s="8" t="s">
        <v>179</v>
      </c>
      <c r="S290" s="8" t="s">
        <v>649</v>
      </c>
      <c r="T290" s="8"/>
      <c r="U290" s="8"/>
      <c r="V290" s="8"/>
      <c r="W290" s="8"/>
      <c r="X290" s="8"/>
      <c r="Y290" s="8"/>
    </row>
    <row r="291" spans="1:25" ht="13" x14ac:dyDescent="0.15">
      <c r="A291" s="8" t="s">
        <v>650</v>
      </c>
      <c r="B291" s="8" t="s">
        <v>22</v>
      </c>
      <c r="C291" s="8" t="s">
        <v>23</v>
      </c>
      <c r="D291" s="8" t="s">
        <v>24</v>
      </c>
      <c r="E291" s="8"/>
      <c r="F291" s="8"/>
      <c r="G291" s="8"/>
      <c r="H291" s="8"/>
      <c r="I291" s="8"/>
      <c r="J291" s="8"/>
      <c r="K291" s="8"/>
      <c r="L291" s="8"/>
      <c r="M291" s="8"/>
      <c r="N291" s="8"/>
      <c r="O291" s="8"/>
      <c r="P291" s="8"/>
      <c r="Q291" s="8"/>
      <c r="R291" s="8"/>
      <c r="S291" s="8"/>
      <c r="T291" s="8"/>
      <c r="U291" s="8"/>
      <c r="V291" s="8"/>
      <c r="W291" s="8"/>
      <c r="X291" s="8"/>
      <c r="Y291" s="8"/>
    </row>
    <row r="292" spans="1:25" ht="13" x14ac:dyDescent="0.15">
      <c r="A292" s="8" t="s">
        <v>651</v>
      </c>
      <c r="B292" s="8" t="s">
        <v>97</v>
      </c>
      <c r="C292" s="8" t="s">
        <v>23</v>
      </c>
      <c r="D292" s="8" t="s">
        <v>24</v>
      </c>
      <c r="E292" s="8"/>
      <c r="F292" s="8"/>
      <c r="G292" s="8"/>
      <c r="H292" s="8"/>
      <c r="I292" s="8"/>
      <c r="J292" s="8"/>
      <c r="K292" s="8"/>
      <c r="L292" s="8"/>
      <c r="M292" s="8"/>
      <c r="N292" s="8"/>
      <c r="O292" s="8"/>
      <c r="P292" s="8"/>
      <c r="Q292" s="8"/>
      <c r="R292" s="8"/>
      <c r="S292" s="8"/>
      <c r="T292" s="8"/>
      <c r="U292" s="8"/>
      <c r="V292" s="8"/>
      <c r="W292" s="8"/>
      <c r="X292" s="8"/>
      <c r="Y292" s="8"/>
    </row>
    <row r="293" spans="1:25" ht="13" x14ac:dyDescent="0.15">
      <c r="A293" s="8" t="s">
        <v>652</v>
      </c>
      <c r="B293" s="8" t="s">
        <v>63</v>
      </c>
      <c r="C293" s="8" t="s">
        <v>23</v>
      </c>
      <c r="D293" s="8" t="s">
        <v>29</v>
      </c>
      <c r="E293" s="8" t="s">
        <v>30</v>
      </c>
      <c r="F293" s="8" t="s">
        <v>653</v>
      </c>
      <c r="G293" s="8" t="s">
        <v>56</v>
      </c>
      <c r="H293" s="8" t="s">
        <v>56</v>
      </c>
      <c r="I293" s="8" t="s">
        <v>33</v>
      </c>
      <c r="J293" s="8" t="s">
        <v>654</v>
      </c>
      <c r="K293" s="8" t="s">
        <v>34</v>
      </c>
      <c r="L293" s="8"/>
      <c r="M293" s="8" t="s">
        <v>121</v>
      </c>
      <c r="N293" s="8" t="s">
        <v>36</v>
      </c>
      <c r="O293" s="8"/>
      <c r="P293" s="8"/>
      <c r="Q293" s="8" t="s">
        <v>56</v>
      </c>
      <c r="R293" s="8" t="s">
        <v>653</v>
      </c>
      <c r="S293" s="8" t="s">
        <v>655</v>
      </c>
      <c r="T293" s="8" t="s">
        <v>70</v>
      </c>
      <c r="U293" s="8" t="s">
        <v>71</v>
      </c>
      <c r="V293" s="8"/>
      <c r="W293" s="8"/>
      <c r="X293" s="8"/>
      <c r="Y293" s="8"/>
    </row>
    <row r="294" spans="1:25" ht="13" x14ac:dyDescent="0.15">
      <c r="A294" s="8" t="s">
        <v>656</v>
      </c>
      <c r="B294" s="8" t="s">
        <v>22</v>
      </c>
      <c r="C294" s="8" t="s">
        <v>23</v>
      </c>
      <c r="D294" s="8" t="s">
        <v>24</v>
      </c>
      <c r="E294" s="8"/>
      <c r="F294" s="8"/>
      <c r="G294" s="8"/>
      <c r="H294" s="8"/>
      <c r="I294" s="8"/>
      <c r="J294" s="8"/>
      <c r="K294" s="8"/>
      <c r="L294" s="8"/>
      <c r="M294" s="8"/>
      <c r="N294" s="8"/>
      <c r="O294" s="8"/>
      <c r="P294" s="8"/>
      <c r="Q294" s="8"/>
      <c r="R294" s="8"/>
      <c r="S294" s="8"/>
      <c r="T294" s="8"/>
      <c r="U294" s="8"/>
      <c r="V294" s="8"/>
      <c r="W294" s="8"/>
      <c r="X294" s="8"/>
      <c r="Y294" s="8"/>
    </row>
    <row r="295" spans="1:25" ht="13" x14ac:dyDescent="0.15">
      <c r="A295" s="8" t="s">
        <v>657</v>
      </c>
      <c r="B295" s="8" t="s">
        <v>28</v>
      </c>
      <c r="C295" s="8" t="s">
        <v>23</v>
      </c>
      <c r="D295" s="8" t="s">
        <v>29</v>
      </c>
      <c r="E295" s="8" t="s">
        <v>30</v>
      </c>
      <c r="F295" s="8" t="s">
        <v>658</v>
      </c>
      <c r="G295" s="8" t="s">
        <v>350</v>
      </c>
      <c r="H295" s="8" t="s">
        <v>350</v>
      </c>
      <c r="I295" s="8" t="s">
        <v>33</v>
      </c>
      <c r="J295" s="9">
        <v>33188</v>
      </c>
      <c r="K295" s="8" t="s">
        <v>57</v>
      </c>
      <c r="L295" s="8"/>
      <c r="M295" s="8" t="s">
        <v>48</v>
      </c>
      <c r="N295" s="8" t="s">
        <v>88</v>
      </c>
      <c r="O295" s="8"/>
      <c r="P295" s="8"/>
      <c r="Q295" s="8" t="s">
        <v>350</v>
      </c>
      <c r="R295" s="8" t="s">
        <v>349</v>
      </c>
      <c r="S295" s="8" t="s">
        <v>659</v>
      </c>
      <c r="T295" s="8" t="s">
        <v>39</v>
      </c>
      <c r="U295" s="8" t="s">
        <v>660</v>
      </c>
      <c r="V295" s="8"/>
      <c r="W295" s="8"/>
      <c r="X295" s="8"/>
      <c r="Y295" s="8"/>
    </row>
    <row r="296" spans="1:25" ht="13" x14ac:dyDescent="0.15">
      <c r="A296" s="8" t="s">
        <v>661</v>
      </c>
      <c r="B296" s="8" t="s">
        <v>28</v>
      </c>
      <c r="C296" s="8" t="s">
        <v>23</v>
      </c>
      <c r="D296" s="8" t="s">
        <v>29</v>
      </c>
      <c r="E296" s="8"/>
      <c r="F296" s="8"/>
      <c r="G296" s="8"/>
      <c r="H296" s="8"/>
      <c r="I296" s="8"/>
      <c r="J296" s="8"/>
      <c r="K296" s="8"/>
      <c r="L296" s="8"/>
      <c r="M296" s="8"/>
      <c r="N296" s="8"/>
      <c r="O296" s="8"/>
      <c r="P296" s="8"/>
      <c r="Q296" s="8"/>
      <c r="R296" s="8"/>
      <c r="S296" s="8"/>
      <c r="T296" s="8"/>
      <c r="U296" s="8"/>
      <c r="V296" s="8"/>
      <c r="W296" s="8"/>
      <c r="X296" s="8"/>
      <c r="Y296" s="8"/>
    </row>
    <row r="297" spans="1:25" ht="13" x14ac:dyDescent="0.15">
      <c r="A297" s="8" t="s">
        <v>662</v>
      </c>
      <c r="B297" s="8" t="s">
        <v>63</v>
      </c>
      <c r="C297" s="8" t="s">
        <v>23</v>
      </c>
      <c r="D297" s="8" t="s">
        <v>29</v>
      </c>
      <c r="E297" s="8" t="s">
        <v>54</v>
      </c>
      <c r="F297" s="8" t="s">
        <v>663</v>
      </c>
      <c r="G297" s="8" t="s">
        <v>32</v>
      </c>
      <c r="H297" s="8" t="s">
        <v>32</v>
      </c>
      <c r="I297" s="8" t="s">
        <v>33</v>
      </c>
      <c r="J297" s="8" t="s">
        <v>664</v>
      </c>
      <c r="K297" s="8" t="s">
        <v>78</v>
      </c>
      <c r="L297" s="8"/>
      <c r="M297" s="8" t="s">
        <v>108</v>
      </c>
      <c r="N297" s="8" t="s">
        <v>58</v>
      </c>
      <c r="O297" s="8"/>
      <c r="P297" s="8"/>
      <c r="Q297" s="8" t="s">
        <v>32</v>
      </c>
      <c r="R297" s="8" t="s">
        <v>663</v>
      </c>
      <c r="S297" s="8" t="s">
        <v>665</v>
      </c>
      <c r="T297" s="8" t="s">
        <v>39</v>
      </c>
      <c r="U297" s="8"/>
      <c r="V297" s="8"/>
      <c r="W297" s="8"/>
      <c r="X297" s="8"/>
      <c r="Y297" s="8"/>
    </row>
    <row r="298" spans="1:25" ht="13" x14ac:dyDescent="0.15">
      <c r="A298" s="8" t="s">
        <v>666</v>
      </c>
      <c r="B298" s="8" t="s">
        <v>28</v>
      </c>
      <c r="C298" s="8" t="s">
        <v>23</v>
      </c>
      <c r="D298" s="8" t="s">
        <v>29</v>
      </c>
      <c r="E298" s="8"/>
      <c r="F298" s="8"/>
      <c r="G298" s="8"/>
      <c r="H298" s="8" t="s">
        <v>667</v>
      </c>
      <c r="I298" s="8"/>
      <c r="J298" s="8"/>
      <c r="K298" s="8"/>
      <c r="L298" s="8"/>
      <c r="M298" s="8"/>
      <c r="N298" s="8"/>
      <c r="O298" s="8"/>
      <c r="P298" s="8"/>
      <c r="Q298" s="8"/>
      <c r="R298" s="8"/>
      <c r="S298" s="8"/>
      <c r="T298" s="8"/>
      <c r="U298" s="8"/>
      <c r="V298" s="8"/>
      <c r="W298" s="8"/>
      <c r="X298" s="8"/>
      <c r="Y298" s="8"/>
    </row>
    <row r="299" spans="1:25" ht="13" x14ac:dyDescent="0.15">
      <c r="A299" s="8" t="s">
        <v>668</v>
      </c>
      <c r="B299" s="8" t="s">
        <v>97</v>
      </c>
      <c r="C299" s="8" t="s">
        <v>23</v>
      </c>
      <c r="D299" s="8" t="s">
        <v>24</v>
      </c>
      <c r="E299" s="8"/>
      <c r="F299" s="8"/>
      <c r="G299" s="8"/>
      <c r="H299" s="8"/>
      <c r="I299" s="8"/>
      <c r="J299" s="8"/>
      <c r="K299" s="8"/>
      <c r="L299" s="8"/>
      <c r="M299" s="8"/>
      <c r="N299" s="8"/>
      <c r="O299" s="8"/>
      <c r="P299" s="8"/>
      <c r="Q299" s="8"/>
      <c r="R299" s="8"/>
      <c r="S299" s="8"/>
      <c r="T299" s="8"/>
      <c r="U299" s="8"/>
      <c r="V299" s="8"/>
      <c r="W299" s="8"/>
      <c r="X299" s="8"/>
      <c r="Y299" s="8"/>
    </row>
    <row r="300" spans="1:25" ht="13" x14ac:dyDescent="0.15">
      <c r="A300" s="8" t="s">
        <v>669</v>
      </c>
      <c r="B300" s="8" t="s">
        <v>22</v>
      </c>
      <c r="C300" s="8" t="s">
        <v>23</v>
      </c>
      <c r="D300" s="8" t="s">
        <v>24</v>
      </c>
      <c r="E300" s="8"/>
      <c r="F300" s="8"/>
      <c r="G300" s="8"/>
      <c r="H300" s="8"/>
      <c r="I300" s="8"/>
      <c r="J300" s="8"/>
      <c r="K300" s="8"/>
      <c r="L300" s="8"/>
      <c r="M300" s="8"/>
      <c r="N300" s="8"/>
      <c r="O300" s="8"/>
      <c r="P300" s="8"/>
      <c r="Q300" s="8"/>
      <c r="R300" s="8"/>
      <c r="S300" s="8"/>
      <c r="T300" s="8"/>
      <c r="U300" s="8"/>
      <c r="V300" s="8"/>
      <c r="W300" s="8"/>
      <c r="X300" s="8"/>
      <c r="Y300" s="8"/>
    </row>
    <row r="301" spans="1:25" ht="13" x14ac:dyDescent="0.15">
      <c r="A301" s="8" t="s">
        <v>670</v>
      </c>
      <c r="B301" s="8" t="s">
        <v>28</v>
      </c>
      <c r="C301" s="8" t="s">
        <v>23</v>
      </c>
      <c r="D301" s="8" t="s">
        <v>29</v>
      </c>
      <c r="E301" s="8"/>
      <c r="F301" s="8"/>
      <c r="G301" s="8"/>
      <c r="H301" s="8"/>
      <c r="I301" s="8"/>
      <c r="J301" s="8"/>
      <c r="K301" s="8"/>
      <c r="L301" s="8"/>
      <c r="M301" s="8"/>
      <c r="N301" s="8"/>
      <c r="O301" s="8"/>
      <c r="P301" s="8"/>
      <c r="Q301" s="8"/>
      <c r="R301" s="8"/>
      <c r="S301" s="8"/>
      <c r="T301" s="8"/>
      <c r="U301" s="8"/>
      <c r="V301" s="8"/>
      <c r="W301" s="8"/>
      <c r="X301" s="8"/>
      <c r="Y301" s="8"/>
    </row>
    <row r="302" spans="1:25" ht="13" x14ac:dyDescent="0.15">
      <c r="A302" s="8" t="s">
        <v>671</v>
      </c>
      <c r="B302" s="8" t="s">
        <v>63</v>
      </c>
      <c r="C302" s="8" t="s">
        <v>23</v>
      </c>
      <c r="D302" s="8" t="s">
        <v>29</v>
      </c>
      <c r="E302" s="8" t="s">
        <v>54</v>
      </c>
      <c r="F302" s="8" t="s">
        <v>672</v>
      </c>
      <c r="G302" s="8" t="s">
        <v>163</v>
      </c>
      <c r="H302" s="8" t="s">
        <v>163</v>
      </c>
      <c r="I302" s="8" t="s">
        <v>33</v>
      </c>
      <c r="J302" s="8" t="s">
        <v>673</v>
      </c>
      <c r="K302" s="8" t="s">
        <v>297</v>
      </c>
      <c r="L302" s="8"/>
      <c r="M302" s="8" t="s">
        <v>108</v>
      </c>
      <c r="N302" s="7" t="s">
        <v>164</v>
      </c>
      <c r="O302" s="8"/>
      <c r="P302" s="8"/>
      <c r="Q302" s="8" t="s">
        <v>163</v>
      </c>
      <c r="R302" s="8" t="s">
        <v>674</v>
      </c>
      <c r="S302" s="8" t="s">
        <v>675</v>
      </c>
      <c r="T302" s="8" t="s">
        <v>61</v>
      </c>
      <c r="U302" s="8" t="s">
        <v>45</v>
      </c>
      <c r="V302" s="8"/>
      <c r="W302" s="8"/>
      <c r="X302" s="8"/>
      <c r="Y302" s="8"/>
    </row>
    <row r="303" spans="1:25" ht="13" x14ac:dyDescent="0.15">
      <c r="A303" s="8" t="s">
        <v>676</v>
      </c>
      <c r="B303" s="8" t="s">
        <v>28</v>
      </c>
      <c r="C303" s="8" t="s">
        <v>23</v>
      </c>
      <c r="D303" s="8" t="s">
        <v>29</v>
      </c>
      <c r="E303" s="8"/>
      <c r="F303" s="8"/>
      <c r="G303" s="8"/>
      <c r="H303" s="8"/>
      <c r="I303" s="8"/>
      <c r="J303" s="8"/>
      <c r="K303" s="8"/>
      <c r="L303" s="8"/>
      <c r="M303" s="8"/>
      <c r="N303" s="8"/>
      <c r="O303" s="8"/>
      <c r="P303" s="8"/>
      <c r="Q303" s="8"/>
      <c r="R303" s="8"/>
      <c r="S303" s="8"/>
      <c r="T303" s="8"/>
      <c r="U303" s="8"/>
      <c r="V303" s="8"/>
      <c r="W303" s="8"/>
      <c r="X303" s="8"/>
      <c r="Y303" s="8"/>
    </row>
    <row r="304" spans="1:25" ht="13" x14ac:dyDescent="0.15">
      <c r="A304" s="8" t="s">
        <v>677</v>
      </c>
      <c r="B304" s="8" t="s">
        <v>63</v>
      </c>
      <c r="C304" s="8" t="s">
        <v>83</v>
      </c>
      <c r="D304" s="8" t="s">
        <v>29</v>
      </c>
      <c r="E304" s="8"/>
      <c r="F304" s="8"/>
      <c r="G304" s="8"/>
      <c r="H304" s="8"/>
      <c r="I304" s="8"/>
      <c r="J304" s="8"/>
      <c r="K304" s="8"/>
      <c r="L304" s="8"/>
      <c r="M304" s="8"/>
      <c r="N304" s="8"/>
      <c r="O304" s="8"/>
      <c r="P304" s="8"/>
      <c r="Q304" s="8"/>
      <c r="R304" s="8"/>
      <c r="S304" s="8"/>
      <c r="T304" s="8"/>
      <c r="U304" s="8"/>
      <c r="V304" s="8"/>
      <c r="W304" s="8"/>
      <c r="X304" s="8"/>
      <c r="Y304" s="8"/>
    </row>
    <row r="305" spans="1:25" ht="13" x14ac:dyDescent="0.15">
      <c r="A305" s="8" t="s">
        <v>678</v>
      </c>
      <c r="B305" s="8" t="s">
        <v>28</v>
      </c>
      <c r="C305" s="8" t="s">
        <v>23</v>
      </c>
      <c r="D305" s="8" t="s">
        <v>29</v>
      </c>
      <c r="E305" s="8"/>
      <c r="F305" s="8"/>
      <c r="G305" s="8"/>
      <c r="H305" s="8"/>
      <c r="I305" s="8"/>
      <c r="J305" s="8"/>
      <c r="K305" s="8"/>
      <c r="L305" s="8"/>
      <c r="M305" s="8"/>
      <c r="N305" s="8"/>
      <c r="O305" s="8"/>
      <c r="P305" s="8"/>
      <c r="Q305" s="8"/>
      <c r="R305" s="8"/>
      <c r="S305" s="8"/>
      <c r="T305" s="8"/>
      <c r="U305" s="8"/>
      <c r="V305" s="8"/>
      <c r="W305" s="8"/>
      <c r="X305" s="8"/>
      <c r="Y305" s="8"/>
    </row>
    <row r="306" spans="1:25" ht="13" x14ac:dyDescent="0.15">
      <c r="A306" s="8" t="s">
        <v>679</v>
      </c>
      <c r="B306" s="8" t="s">
        <v>28</v>
      </c>
      <c r="C306" s="8" t="s">
        <v>23</v>
      </c>
      <c r="D306" s="8" t="s">
        <v>29</v>
      </c>
      <c r="E306" s="8" t="s">
        <v>30</v>
      </c>
      <c r="F306" s="8" t="s">
        <v>680</v>
      </c>
      <c r="G306" s="8" t="s">
        <v>119</v>
      </c>
      <c r="H306" s="8" t="s">
        <v>119</v>
      </c>
      <c r="I306" s="8" t="s">
        <v>33</v>
      </c>
      <c r="J306" s="6">
        <v>34860</v>
      </c>
      <c r="K306" s="8" t="s">
        <v>57</v>
      </c>
      <c r="L306" s="8"/>
      <c r="M306" s="8" t="s">
        <v>87</v>
      </c>
      <c r="N306" s="8" t="s">
        <v>109</v>
      </c>
      <c r="O306" s="8"/>
      <c r="P306" s="8"/>
      <c r="Q306" s="8" t="s">
        <v>119</v>
      </c>
      <c r="R306" s="8" t="s">
        <v>680</v>
      </c>
      <c r="S306" s="8" t="s">
        <v>681</v>
      </c>
      <c r="T306" s="8" t="s">
        <v>61</v>
      </c>
      <c r="U306" s="8"/>
      <c r="V306" s="8"/>
      <c r="W306" s="8"/>
      <c r="X306" s="8"/>
      <c r="Y306" s="8"/>
    </row>
    <row r="307" spans="1:25" ht="13" x14ac:dyDescent="0.15">
      <c r="A307" s="8" t="s">
        <v>682</v>
      </c>
      <c r="B307" s="8" t="s">
        <v>28</v>
      </c>
      <c r="C307" s="8" t="s">
        <v>23</v>
      </c>
      <c r="D307" s="8" t="s">
        <v>29</v>
      </c>
      <c r="E307" s="8" t="s">
        <v>30</v>
      </c>
      <c r="F307" s="8" t="s">
        <v>683</v>
      </c>
      <c r="G307" s="8" t="s">
        <v>119</v>
      </c>
      <c r="H307" s="8" t="s">
        <v>119</v>
      </c>
      <c r="I307" s="8" t="s">
        <v>33</v>
      </c>
      <c r="J307" s="8" t="s">
        <v>684</v>
      </c>
      <c r="K307" s="8" t="s">
        <v>57</v>
      </c>
      <c r="L307" s="8"/>
      <c r="M307" s="8" t="s">
        <v>48</v>
      </c>
      <c r="N307" s="8" t="s">
        <v>88</v>
      </c>
      <c r="O307" s="8"/>
      <c r="P307" s="8"/>
      <c r="Q307" s="8" t="s">
        <v>119</v>
      </c>
      <c r="R307" s="8" t="s">
        <v>685</v>
      </c>
      <c r="S307" s="8" t="s">
        <v>686</v>
      </c>
      <c r="T307" s="8"/>
      <c r="U307" s="8"/>
      <c r="V307" s="7"/>
      <c r="W307" s="8"/>
      <c r="X307" s="8"/>
      <c r="Y307" s="8"/>
    </row>
    <row r="308" spans="1:25" ht="13" x14ac:dyDescent="0.15">
      <c r="A308" s="8" t="s">
        <v>687</v>
      </c>
      <c r="B308" s="8" t="s">
        <v>28</v>
      </c>
      <c r="C308" s="8" t="s">
        <v>23</v>
      </c>
      <c r="D308" s="8" t="s">
        <v>29</v>
      </c>
      <c r="E308" s="8"/>
      <c r="F308" s="8"/>
      <c r="G308" s="8"/>
      <c r="H308" s="8"/>
      <c r="I308" s="8"/>
      <c r="J308" s="8"/>
      <c r="K308" s="8"/>
      <c r="L308" s="8"/>
      <c r="M308" s="8"/>
      <c r="N308" s="8"/>
      <c r="O308" s="8"/>
      <c r="P308" s="8"/>
      <c r="Q308" s="8"/>
      <c r="R308" s="8"/>
      <c r="S308" s="8"/>
      <c r="T308" s="8"/>
      <c r="U308" s="8"/>
      <c r="V308" s="8"/>
      <c r="W308" s="8"/>
      <c r="X308" s="8"/>
      <c r="Y308" s="8"/>
    </row>
    <row r="309" spans="1:25" ht="13" x14ac:dyDescent="0.15">
      <c r="A309" s="8" t="s">
        <v>688</v>
      </c>
      <c r="B309" s="8" t="s">
        <v>22</v>
      </c>
      <c r="C309" s="8" t="s">
        <v>23</v>
      </c>
      <c r="D309" s="8" t="s">
        <v>24</v>
      </c>
      <c r="E309" s="8"/>
      <c r="F309" s="8"/>
      <c r="G309" s="8"/>
      <c r="H309" s="8"/>
      <c r="I309" s="8"/>
      <c r="J309" s="8"/>
      <c r="K309" s="8"/>
      <c r="L309" s="8"/>
      <c r="M309" s="8"/>
      <c r="N309" s="8"/>
      <c r="O309" s="8"/>
      <c r="P309" s="8"/>
      <c r="Q309" s="8"/>
      <c r="R309" s="8"/>
      <c r="S309" s="8"/>
      <c r="T309" s="8"/>
      <c r="U309" s="8"/>
      <c r="V309" s="8"/>
      <c r="W309" s="8"/>
      <c r="X309" s="8"/>
      <c r="Y309" s="8"/>
    </row>
    <row r="310" spans="1:25" ht="13" x14ac:dyDescent="0.15">
      <c r="A310" s="8" t="s">
        <v>689</v>
      </c>
      <c r="B310" s="8" t="s">
        <v>63</v>
      </c>
      <c r="C310" s="8" t="s">
        <v>23</v>
      </c>
      <c r="D310" s="8" t="s">
        <v>29</v>
      </c>
      <c r="E310" s="8" t="s">
        <v>30</v>
      </c>
      <c r="F310" s="8" t="s">
        <v>179</v>
      </c>
      <c r="G310" s="8" t="s">
        <v>163</v>
      </c>
      <c r="H310" s="8" t="s">
        <v>163</v>
      </c>
      <c r="I310" s="8" t="s">
        <v>33</v>
      </c>
      <c r="J310" s="6">
        <v>36436</v>
      </c>
      <c r="K310" s="8" t="s">
        <v>608</v>
      </c>
      <c r="L310" s="8"/>
      <c r="M310" s="8" t="s">
        <v>48</v>
      </c>
      <c r="N310" s="8" t="s">
        <v>58</v>
      </c>
      <c r="O310" s="8"/>
      <c r="P310" s="8"/>
      <c r="Q310" s="8" t="s">
        <v>163</v>
      </c>
      <c r="R310" s="8" t="s">
        <v>427</v>
      </c>
      <c r="S310" s="8" t="s">
        <v>690</v>
      </c>
      <c r="T310" s="8" t="s">
        <v>39</v>
      </c>
      <c r="U310" s="8"/>
      <c r="V310" s="8"/>
      <c r="W310" s="8"/>
      <c r="X310" s="8"/>
      <c r="Y310" s="8"/>
    </row>
    <row r="311" spans="1:25" ht="13" x14ac:dyDescent="0.15">
      <c r="A311" s="8" t="s">
        <v>691</v>
      </c>
      <c r="B311" s="8" t="s">
        <v>22</v>
      </c>
      <c r="C311" s="8" t="s">
        <v>23</v>
      </c>
      <c r="D311" s="8" t="s">
        <v>24</v>
      </c>
      <c r="E311" s="8"/>
      <c r="F311" s="8"/>
      <c r="G311" s="8"/>
      <c r="H311" s="8"/>
      <c r="I311" s="8"/>
      <c r="J311" s="8"/>
      <c r="K311" s="8"/>
      <c r="L311" s="8"/>
      <c r="M311" s="8"/>
      <c r="N311" s="8"/>
      <c r="O311" s="8"/>
      <c r="P311" s="8"/>
      <c r="Q311" s="8"/>
      <c r="R311" s="8"/>
      <c r="S311" s="8"/>
      <c r="T311" s="8"/>
      <c r="U311" s="8"/>
      <c r="V311" s="8"/>
      <c r="W311" s="8"/>
      <c r="X311" s="8"/>
      <c r="Y311" s="8"/>
    </row>
    <row r="312" spans="1:25" ht="13" x14ac:dyDescent="0.15">
      <c r="A312" s="8" t="s">
        <v>692</v>
      </c>
      <c r="B312" s="8" t="s">
        <v>28</v>
      </c>
      <c r="C312" s="8" t="s">
        <v>23</v>
      </c>
      <c r="D312" s="8" t="s">
        <v>29</v>
      </c>
      <c r="E312" s="8" t="s">
        <v>30</v>
      </c>
      <c r="F312" s="8" t="s">
        <v>693</v>
      </c>
      <c r="G312" s="8" t="s">
        <v>119</v>
      </c>
      <c r="H312" s="8" t="s">
        <v>119</v>
      </c>
      <c r="I312" s="8" t="s">
        <v>33</v>
      </c>
      <c r="J312" s="6">
        <v>36050</v>
      </c>
      <c r="K312" s="8" t="s">
        <v>78</v>
      </c>
      <c r="L312" s="8"/>
      <c r="M312" s="8" t="s">
        <v>48</v>
      </c>
      <c r="N312" s="7" t="s">
        <v>164</v>
      </c>
      <c r="O312" s="8"/>
      <c r="P312" s="8"/>
      <c r="Q312" s="8" t="s">
        <v>119</v>
      </c>
      <c r="R312" s="8" t="s">
        <v>693</v>
      </c>
      <c r="S312" s="8" t="s">
        <v>694</v>
      </c>
      <c r="T312" s="8" t="s">
        <v>70</v>
      </c>
      <c r="U312" s="8" t="s">
        <v>71</v>
      </c>
      <c r="V312" s="8"/>
      <c r="W312" s="8"/>
      <c r="X312" s="8"/>
      <c r="Y312" s="8"/>
    </row>
    <row r="313" spans="1:25" ht="13" x14ac:dyDescent="0.15">
      <c r="A313" s="8" t="s">
        <v>695</v>
      </c>
      <c r="B313" s="8" t="s">
        <v>63</v>
      </c>
      <c r="C313" s="8" t="s">
        <v>23</v>
      </c>
      <c r="D313" s="8" t="s">
        <v>29</v>
      </c>
      <c r="E313" s="8" t="s">
        <v>30</v>
      </c>
      <c r="F313" s="8" t="s">
        <v>696</v>
      </c>
      <c r="G313" s="8" t="s">
        <v>163</v>
      </c>
      <c r="H313" s="8" t="s">
        <v>163</v>
      </c>
      <c r="I313" s="8" t="s">
        <v>33</v>
      </c>
      <c r="J313" s="8" t="s">
        <v>697</v>
      </c>
      <c r="K313" s="8" t="s">
        <v>145</v>
      </c>
      <c r="L313" s="8"/>
      <c r="M313" s="8" t="s">
        <v>35</v>
      </c>
      <c r="N313" s="8" t="s">
        <v>58</v>
      </c>
      <c r="O313" s="8"/>
      <c r="P313" s="8"/>
      <c r="Q313" s="8" t="s">
        <v>163</v>
      </c>
      <c r="R313" s="8" t="s">
        <v>696</v>
      </c>
      <c r="S313" s="8" t="s">
        <v>698</v>
      </c>
      <c r="T313" s="8" t="s">
        <v>61</v>
      </c>
      <c r="U313" s="8"/>
      <c r="V313" s="8"/>
      <c r="W313" s="8"/>
      <c r="X313" s="8"/>
      <c r="Y313" s="8"/>
    </row>
    <row r="314" spans="1:25" ht="13" x14ac:dyDescent="0.15">
      <c r="A314" s="8" t="s">
        <v>699</v>
      </c>
      <c r="B314" s="8" t="s">
        <v>28</v>
      </c>
      <c r="C314" s="8" t="s">
        <v>23</v>
      </c>
      <c r="D314" s="8" t="s">
        <v>29</v>
      </c>
      <c r="E314" s="8" t="s">
        <v>30</v>
      </c>
      <c r="F314" s="8" t="s">
        <v>179</v>
      </c>
      <c r="G314" s="8" t="s">
        <v>163</v>
      </c>
      <c r="H314" s="8" t="s">
        <v>163</v>
      </c>
      <c r="I314" s="8" t="s">
        <v>33</v>
      </c>
      <c r="J314" s="8" t="s">
        <v>700</v>
      </c>
      <c r="K314" s="8" t="s">
        <v>34</v>
      </c>
      <c r="L314" s="8"/>
      <c r="M314" s="8" t="s">
        <v>48</v>
      </c>
      <c r="N314" s="8" t="s">
        <v>88</v>
      </c>
      <c r="O314" s="8"/>
      <c r="P314" s="8"/>
      <c r="Q314" s="8" t="s">
        <v>163</v>
      </c>
      <c r="R314" s="8" t="s">
        <v>701</v>
      </c>
      <c r="S314" s="8" t="s">
        <v>702</v>
      </c>
      <c r="T314" s="8" t="s">
        <v>70</v>
      </c>
      <c r="U314" s="8" t="s">
        <v>71</v>
      </c>
      <c r="V314" s="8"/>
      <c r="W314" s="8"/>
      <c r="X314" s="8"/>
      <c r="Y314" s="8"/>
    </row>
    <row r="315" spans="1:25" ht="13" x14ac:dyDescent="0.15">
      <c r="A315" s="8" t="s">
        <v>703</v>
      </c>
      <c r="B315" s="8" t="s">
        <v>28</v>
      </c>
      <c r="C315" s="8" t="s">
        <v>23</v>
      </c>
      <c r="D315" s="8" t="s">
        <v>29</v>
      </c>
      <c r="E315" s="8" t="s">
        <v>30</v>
      </c>
      <c r="F315" s="8" t="s">
        <v>118</v>
      </c>
      <c r="G315" s="8" t="s">
        <v>119</v>
      </c>
      <c r="H315" s="8" t="s">
        <v>119</v>
      </c>
      <c r="I315" s="8" t="s">
        <v>33</v>
      </c>
      <c r="J315" s="8" t="s">
        <v>704</v>
      </c>
      <c r="K315" s="8" t="s">
        <v>57</v>
      </c>
      <c r="L315" s="8"/>
      <c r="M315" s="8" t="s">
        <v>108</v>
      </c>
      <c r="N315" s="8" t="s">
        <v>88</v>
      </c>
      <c r="O315" s="8"/>
      <c r="P315" s="8"/>
      <c r="Q315" s="8" t="s">
        <v>119</v>
      </c>
      <c r="R315" s="8" t="s">
        <v>118</v>
      </c>
      <c r="S315" s="8" t="s">
        <v>705</v>
      </c>
      <c r="T315" s="8" t="s">
        <v>39</v>
      </c>
      <c r="U315" s="8"/>
      <c r="V315" s="8"/>
      <c r="W315" s="8"/>
      <c r="X315" s="8"/>
      <c r="Y315" s="8"/>
    </row>
    <row r="316" spans="1:25" ht="13" x14ac:dyDescent="0.15">
      <c r="A316" s="8" t="s">
        <v>706</v>
      </c>
      <c r="B316" s="8" t="s">
        <v>63</v>
      </c>
      <c r="C316" s="8" t="s">
        <v>23</v>
      </c>
      <c r="D316" s="8" t="s">
        <v>29</v>
      </c>
      <c r="E316" s="8" t="s">
        <v>30</v>
      </c>
      <c r="F316" s="8" t="s">
        <v>118</v>
      </c>
      <c r="G316" s="8" t="s">
        <v>119</v>
      </c>
      <c r="H316" s="8" t="s">
        <v>119</v>
      </c>
      <c r="I316" s="8" t="s">
        <v>33</v>
      </c>
      <c r="J316" s="8" t="s">
        <v>707</v>
      </c>
      <c r="K316" s="8" t="s">
        <v>34</v>
      </c>
      <c r="L316" s="8"/>
      <c r="M316" s="8" t="s">
        <v>48</v>
      </c>
      <c r="N316" s="8" t="s">
        <v>36</v>
      </c>
      <c r="O316" s="8"/>
      <c r="P316" s="8"/>
      <c r="Q316" s="8" t="s">
        <v>119</v>
      </c>
      <c r="R316" s="8" t="s">
        <v>708</v>
      </c>
      <c r="S316" s="8" t="s">
        <v>709</v>
      </c>
      <c r="T316" s="8" t="s">
        <v>70</v>
      </c>
      <c r="U316" s="8" t="s">
        <v>130</v>
      </c>
      <c r="V316" s="8"/>
      <c r="W316" s="8"/>
      <c r="X316" s="8"/>
      <c r="Y316" s="8"/>
    </row>
    <row r="317" spans="1:25" ht="13" x14ac:dyDescent="0.15">
      <c r="A317" s="8" t="s">
        <v>710</v>
      </c>
      <c r="B317" s="8" t="s">
        <v>28</v>
      </c>
      <c r="C317" s="8" t="s">
        <v>23</v>
      </c>
      <c r="D317" s="8" t="s">
        <v>29</v>
      </c>
      <c r="E317" s="8"/>
      <c r="F317" s="8"/>
      <c r="G317" s="8"/>
      <c r="H317" s="8"/>
      <c r="I317" s="8"/>
      <c r="J317" s="8"/>
      <c r="K317" s="8"/>
      <c r="L317" s="8"/>
      <c r="M317" s="8"/>
      <c r="N317" s="8"/>
      <c r="O317" s="8"/>
      <c r="P317" s="8"/>
      <c r="Q317" s="8"/>
      <c r="R317" s="8"/>
      <c r="S317" s="8"/>
      <c r="T317" s="8"/>
      <c r="U317" s="8"/>
      <c r="V317" s="8"/>
      <c r="W317" s="8"/>
      <c r="X317" s="8"/>
      <c r="Y317" s="8"/>
    </row>
    <row r="318" spans="1:25" ht="13" x14ac:dyDescent="0.15">
      <c r="A318" s="8" t="s">
        <v>711</v>
      </c>
      <c r="B318" s="8" t="s">
        <v>28</v>
      </c>
      <c r="C318" s="8" t="s">
        <v>23</v>
      </c>
      <c r="D318" s="8" t="s">
        <v>29</v>
      </c>
      <c r="E318" s="8"/>
      <c r="F318" s="8"/>
      <c r="G318" s="8"/>
      <c r="H318" s="8"/>
      <c r="I318" s="8"/>
      <c r="J318" s="8"/>
      <c r="K318" s="8"/>
      <c r="L318" s="8"/>
      <c r="M318" s="8"/>
      <c r="N318" s="8"/>
      <c r="O318" s="8"/>
      <c r="P318" s="8"/>
      <c r="Q318" s="8"/>
      <c r="R318" s="8"/>
      <c r="S318" s="8"/>
      <c r="T318" s="8"/>
      <c r="U318" s="8"/>
      <c r="V318" s="8"/>
      <c r="W318" s="8"/>
      <c r="X318" s="8"/>
      <c r="Y318" s="8"/>
    </row>
    <row r="319" spans="1:25" ht="13" x14ac:dyDescent="0.15">
      <c r="A319" s="8" t="s">
        <v>712</v>
      </c>
      <c r="B319" s="8" t="s">
        <v>22</v>
      </c>
      <c r="C319" s="8" t="s">
        <v>23</v>
      </c>
      <c r="D319" s="8" t="s">
        <v>24</v>
      </c>
      <c r="E319" s="8"/>
      <c r="F319" s="8"/>
      <c r="G319" s="8"/>
      <c r="H319" s="8"/>
      <c r="I319" s="8"/>
      <c r="J319" s="8"/>
      <c r="K319" s="8"/>
      <c r="L319" s="8"/>
      <c r="M319" s="8"/>
      <c r="N319" s="8"/>
      <c r="O319" s="8"/>
      <c r="P319" s="8"/>
      <c r="Q319" s="8"/>
      <c r="R319" s="8"/>
      <c r="S319" s="8"/>
      <c r="T319" s="8"/>
      <c r="U319" s="8"/>
      <c r="V319" s="8"/>
      <c r="W319" s="8"/>
      <c r="X319" s="8"/>
      <c r="Y319" s="8"/>
    </row>
    <row r="320" spans="1:25" ht="13" x14ac:dyDescent="0.15">
      <c r="A320" s="8" t="s">
        <v>713</v>
      </c>
      <c r="B320" s="8" t="s">
        <v>28</v>
      </c>
      <c r="C320" s="8" t="s">
        <v>23</v>
      </c>
      <c r="D320" s="8" t="s">
        <v>29</v>
      </c>
      <c r="E320" s="8"/>
      <c r="F320" s="8"/>
      <c r="G320" s="8"/>
      <c r="H320" s="8"/>
      <c r="I320" s="8"/>
      <c r="J320" s="8"/>
      <c r="K320" s="8"/>
      <c r="L320" s="8"/>
      <c r="M320" s="8"/>
      <c r="N320" s="8"/>
      <c r="O320" s="8"/>
      <c r="P320" s="8"/>
      <c r="Q320" s="8"/>
      <c r="R320" s="8"/>
      <c r="S320" s="8"/>
      <c r="T320" s="8"/>
      <c r="U320" s="8"/>
      <c r="V320" s="8"/>
      <c r="W320" s="8"/>
      <c r="X320" s="8"/>
      <c r="Y320" s="8"/>
    </row>
    <row r="321" spans="1:25" ht="13" x14ac:dyDescent="0.15">
      <c r="A321" s="8" t="s">
        <v>714</v>
      </c>
      <c r="B321" s="8" t="s">
        <v>97</v>
      </c>
      <c r="C321" s="8" t="s">
        <v>23</v>
      </c>
      <c r="D321" s="8" t="s">
        <v>24</v>
      </c>
      <c r="E321" s="8"/>
      <c r="F321" s="8"/>
      <c r="G321" s="8"/>
      <c r="H321" s="8"/>
      <c r="I321" s="8"/>
      <c r="J321" s="8"/>
      <c r="K321" s="8"/>
      <c r="L321" s="8"/>
      <c r="M321" s="8"/>
      <c r="N321" s="8"/>
      <c r="O321" s="8"/>
      <c r="P321" s="8"/>
      <c r="Q321" s="8"/>
      <c r="R321" s="8"/>
      <c r="S321" s="8"/>
      <c r="T321" s="8"/>
      <c r="U321" s="8"/>
      <c r="V321" s="8"/>
      <c r="W321" s="8"/>
      <c r="X321" s="8"/>
      <c r="Y321" s="8"/>
    </row>
    <row r="322" spans="1:25" ht="13" x14ac:dyDescent="0.15">
      <c r="A322" s="8" t="s">
        <v>715</v>
      </c>
      <c r="B322" s="8" t="s">
        <v>63</v>
      </c>
      <c r="C322" s="8" t="s">
        <v>23</v>
      </c>
      <c r="D322" s="8" t="s">
        <v>29</v>
      </c>
      <c r="E322" s="8" t="s">
        <v>30</v>
      </c>
      <c r="F322" s="8" t="s">
        <v>716</v>
      </c>
      <c r="G322" s="8" t="s">
        <v>119</v>
      </c>
      <c r="H322" s="8" t="s">
        <v>119</v>
      </c>
      <c r="I322" s="8" t="s">
        <v>33</v>
      </c>
      <c r="J322" s="8" t="s">
        <v>717</v>
      </c>
      <c r="K322" s="8" t="s">
        <v>145</v>
      </c>
      <c r="L322" s="8"/>
      <c r="M322" s="8" t="s">
        <v>108</v>
      </c>
      <c r="N322" s="7" t="s">
        <v>164</v>
      </c>
      <c r="O322" s="8"/>
      <c r="P322" s="8"/>
      <c r="Q322" s="8" t="s">
        <v>119</v>
      </c>
      <c r="R322" s="8" t="s">
        <v>718</v>
      </c>
      <c r="S322" s="8" t="s">
        <v>719</v>
      </c>
      <c r="T322" s="8" t="s">
        <v>39</v>
      </c>
      <c r="U322" s="8"/>
      <c r="V322" s="8"/>
      <c r="W322" s="8"/>
      <c r="X322" s="8"/>
      <c r="Y322" s="8"/>
    </row>
    <row r="323" spans="1:25" ht="13" x14ac:dyDescent="0.15">
      <c r="A323" s="8" t="s">
        <v>720</v>
      </c>
      <c r="B323" s="8" t="s">
        <v>125</v>
      </c>
      <c r="C323" s="8" t="s">
        <v>23</v>
      </c>
      <c r="D323" s="8" t="s">
        <v>24</v>
      </c>
      <c r="E323" s="8"/>
      <c r="F323" s="8"/>
      <c r="G323" s="8"/>
      <c r="H323" s="8"/>
      <c r="I323" s="8"/>
      <c r="J323" s="8"/>
      <c r="K323" s="8"/>
      <c r="L323" s="8"/>
      <c r="M323" s="8"/>
      <c r="N323" s="8"/>
      <c r="O323" s="8"/>
      <c r="P323" s="8"/>
      <c r="Q323" s="8"/>
      <c r="R323" s="8"/>
      <c r="S323" s="8"/>
      <c r="T323" s="8"/>
      <c r="U323" s="8"/>
      <c r="V323" s="8"/>
      <c r="W323" s="8"/>
      <c r="X323" s="8"/>
      <c r="Y323" s="8"/>
    </row>
    <row r="324" spans="1:25" ht="13" x14ac:dyDescent="0.15">
      <c r="A324" s="8" t="s">
        <v>721</v>
      </c>
      <c r="B324" s="8" t="s">
        <v>28</v>
      </c>
      <c r="C324" s="8" t="s">
        <v>23</v>
      </c>
      <c r="D324" s="8" t="s">
        <v>29</v>
      </c>
      <c r="E324" s="8" t="s">
        <v>30</v>
      </c>
      <c r="F324" s="8" t="s">
        <v>722</v>
      </c>
      <c r="G324" s="8" t="s">
        <v>119</v>
      </c>
      <c r="H324" s="8" t="s">
        <v>119</v>
      </c>
      <c r="I324" s="8" t="s">
        <v>33</v>
      </c>
      <c r="J324" s="8" t="s">
        <v>723</v>
      </c>
      <c r="K324" s="8" t="s">
        <v>34</v>
      </c>
      <c r="L324" s="8"/>
      <c r="M324" s="8" t="s">
        <v>108</v>
      </c>
      <c r="N324" s="8" t="s">
        <v>88</v>
      </c>
      <c r="O324" s="8"/>
      <c r="P324" s="8"/>
      <c r="Q324" s="8" t="s">
        <v>119</v>
      </c>
      <c r="R324" s="8" t="s">
        <v>722</v>
      </c>
      <c r="S324" s="8" t="s">
        <v>724</v>
      </c>
      <c r="T324" s="8" t="s">
        <v>39</v>
      </c>
      <c r="U324" s="8"/>
      <c r="V324" s="8"/>
      <c r="W324" s="8"/>
      <c r="X324" s="8"/>
      <c r="Y324" s="8"/>
    </row>
    <row r="325" spans="1:25" ht="13" x14ac:dyDescent="0.15">
      <c r="A325" s="8" t="s">
        <v>725</v>
      </c>
      <c r="B325" s="8" t="s">
        <v>28</v>
      </c>
      <c r="C325" s="8" t="s">
        <v>23</v>
      </c>
      <c r="D325" s="8" t="s">
        <v>29</v>
      </c>
      <c r="E325" s="8" t="s">
        <v>30</v>
      </c>
      <c r="F325" s="8" t="s">
        <v>726</v>
      </c>
      <c r="G325" s="8" t="s">
        <v>119</v>
      </c>
      <c r="H325" s="8" t="s">
        <v>119</v>
      </c>
      <c r="I325" s="8" t="s">
        <v>33</v>
      </c>
      <c r="J325" s="6">
        <v>35282</v>
      </c>
      <c r="K325" s="8" t="s">
        <v>57</v>
      </c>
      <c r="L325" s="8"/>
      <c r="M325" s="8" t="s">
        <v>121</v>
      </c>
      <c r="N325" s="8" t="s">
        <v>88</v>
      </c>
      <c r="O325" s="8"/>
      <c r="P325" s="8"/>
      <c r="Q325" s="8" t="s">
        <v>119</v>
      </c>
      <c r="R325" s="8" t="s">
        <v>727</v>
      </c>
      <c r="S325" s="8" t="s">
        <v>728</v>
      </c>
      <c r="T325" s="8" t="s">
        <v>61</v>
      </c>
      <c r="U325" s="8"/>
      <c r="V325" s="8"/>
      <c r="W325" s="8"/>
      <c r="X325" s="8"/>
      <c r="Y325" s="8"/>
    </row>
    <row r="326" spans="1:25" ht="13" x14ac:dyDescent="0.15">
      <c r="A326" s="8" t="s">
        <v>729</v>
      </c>
      <c r="B326" s="8" t="s">
        <v>22</v>
      </c>
      <c r="C326" s="8" t="s">
        <v>23</v>
      </c>
      <c r="D326" s="8" t="s">
        <v>24</v>
      </c>
      <c r="E326" s="8"/>
      <c r="F326" s="8"/>
      <c r="G326" s="8"/>
      <c r="H326" s="8"/>
      <c r="I326" s="8"/>
      <c r="J326" s="8"/>
      <c r="K326" s="8"/>
      <c r="L326" s="8"/>
      <c r="M326" s="8"/>
      <c r="N326" s="8"/>
      <c r="O326" s="8"/>
      <c r="P326" s="8"/>
      <c r="Q326" s="8"/>
      <c r="R326" s="8"/>
      <c r="S326" s="8"/>
      <c r="T326" s="8"/>
      <c r="U326" s="8"/>
      <c r="V326" s="8"/>
      <c r="W326" s="8"/>
      <c r="X326" s="8"/>
      <c r="Y326" s="8"/>
    </row>
    <row r="327" spans="1:25" ht="13" x14ac:dyDescent="0.15">
      <c r="A327" s="8" t="s">
        <v>730</v>
      </c>
      <c r="B327" s="8" t="s">
        <v>28</v>
      </c>
      <c r="C327" s="8" t="s">
        <v>23</v>
      </c>
      <c r="D327" s="8" t="s">
        <v>29</v>
      </c>
      <c r="E327" s="8" t="s">
        <v>54</v>
      </c>
      <c r="F327" s="8" t="s">
        <v>179</v>
      </c>
      <c r="G327" s="8" t="s">
        <v>163</v>
      </c>
      <c r="H327" s="8" t="s">
        <v>163</v>
      </c>
      <c r="I327" s="8" t="s">
        <v>33</v>
      </c>
      <c r="J327" s="6">
        <v>35065</v>
      </c>
      <c r="K327" s="8" t="s">
        <v>34</v>
      </c>
      <c r="L327" s="8"/>
      <c r="M327" s="8" t="s">
        <v>67</v>
      </c>
      <c r="N327" s="8" t="s">
        <v>36</v>
      </c>
      <c r="O327" s="8"/>
      <c r="P327" s="8"/>
      <c r="Q327" s="8" t="s">
        <v>163</v>
      </c>
      <c r="R327" s="8" t="s">
        <v>731</v>
      </c>
      <c r="S327" s="8" t="s">
        <v>732</v>
      </c>
      <c r="T327" s="8"/>
      <c r="U327" s="8"/>
      <c r="V327" s="8"/>
      <c r="W327" s="8"/>
      <c r="X327" s="8"/>
      <c r="Y327" s="8"/>
    </row>
    <row r="328" spans="1:25" ht="13" x14ac:dyDescent="0.15">
      <c r="A328" s="8" t="s">
        <v>733</v>
      </c>
      <c r="B328" s="8" t="s">
        <v>63</v>
      </c>
      <c r="C328" s="8" t="s">
        <v>23</v>
      </c>
      <c r="D328" s="8" t="s">
        <v>29</v>
      </c>
      <c r="E328" s="8" t="s">
        <v>54</v>
      </c>
      <c r="F328" s="8" t="s">
        <v>179</v>
      </c>
      <c r="G328" s="8" t="s">
        <v>163</v>
      </c>
      <c r="H328" s="8" t="s">
        <v>163</v>
      </c>
      <c r="I328" s="8" t="s">
        <v>33</v>
      </c>
      <c r="J328" s="6">
        <v>35887</v>
      </c>
      <c r="K328" s="7" t="s">
        <v>318</v>
      </c>
      <c r="L328" s="8"/>
      <c r="M328" s="8" t="s">
        <v>108</v>
      </c>
      <c r="N328" s="8" t="s">
        <v>58</v>
      </c>
      <c r="O328" s="8"/>
      <c r="P328" s="8"/>
      <c r="Q328" s="8" t="s">
        <v>163</v>
      </c>
      <c r="R328" s="8" t="s">
        <v>189</v>
      </c>
      <c r="S328" s="8" t="s">
        <v>734</v>
      </c>
      <c r="T328" s="8" t="s">
        <v>70</v>
      </c>
      <c r="U328" s="8" t="s">
        <v>130</v>
      </c>
      <c r="V328" s="8"/>
      <c r="W328" s="8"/>
      <c r="X328" s="8"/>
      <c r="Y328" s="8"/>
    </row>
    <row r="329" spans="1:25" ht="13" x14ac:dyDescent="0.15">
      <c r="A329" s="8" t="s">
        <v>735</v>
      </c>
      <c r="B329" s="8" t="s">
        <v>28</v>
      </c>
      <c r="C329" s="8" t="s">
        <v>23</v>
      </c>
      <c r="D329" s="8" t="s">
        <v>29</v>
      </c>
      <c r="E329" s="8" t="s">
        <v>54</v>
      </c>
      <c r="F329" s="8" t="s">
        <v>427</v>
      </c>
      <c r="G329" s="8" t="s">
        <v>163</v>
      </c>
      <c r="H329" s="8" t="s">
        <v>163</v>
      </c>
      <c r="I329" s="8" t="s">
        <v>33</v>
      </c>
      <c r="J329" s="6">
        <v>35440</v>
      </c>
      <c r="K329" s="8" t="s">
        <v>297</v>
      </c>
      <c r="L329" s="8"/>
      <c r="M329" s="8" t="s">
        <v>108</v>
      </c>
      <c r="N329" s="8" t="s">
        <v>109</v>
      </c>
      <c r="O329" s="8"/>
      <c r="P329" s="8"/>
      <c r="Q329" s="8" t="s">
        <v>163</v>
      </c>
      <c r="R329" s="8" t="s">
        <v>672</v>
      </c>
      <c r="S329" s="8" t="s">
        <v>736</v>
      </c>
      <c r="T329" s="8" t="s">
        <v>70</v>
      </c>
      <c r="U329" s="8" t="s">
        <v>130</v>
      </c>
      <c r="V329" s="8"/>
      <c r="W329" s="8"/>
      <c r="X329" s="8"/>
      <c r="Y329" s="8"/>
    </row>
    <row r="330" spans="1:25" ht="13" x14ac:dyDescent="0.15">
      <c r="A330" s="8" t="s">
        <v>737</v>
      </c>
      <c r="B330" s="8" t="s">
        <v>22</v>
      </c>
      <c r="C330" s="8" t="s">
        <v>23</v>
      </c>
      <c r="D330" s="8" t="s">
        <v>24</v>
      </c>
      <c r="E330" s="8"/>
      <c r="F330" s="8"/>
      <c r="G330" s="8"/>
      <c r="H330" s="8"/>
      <c r="I330" s="8"/>
      <c r="J330" s="8"/>
      <c r="K330" s="8"/>
      <c r="L330" s="8"/>
      <c r="M330" s="8"/>
      <c r="N330" s="8"/>
      <c r="O330" s="8"/>
      <c r="P330" s="8"/>
      <c r="Q330" s="8"/>
      <c r="R330" s="8"/>
      <c r="S330" s="8"/>
      <c r="T330" s="8"/>
      <c r="U330" s="8"/>
      <c r="V330" s="8"/>
      <c r="W330" s="8"/>
      <c r="X330" s="8"/>
      <c r="Y330" s="8"/>
    </row>
    <row r="331" spans="1:25" ht="13" x14ac:dyDescent="0.15">
      <c r="A331" s="8" t="s">
        <v>738</v>
      </c>
      <c r="B331" s="8" t="s">
        <v>22</v>
      </c>
      <c r="C331" s="8" t="s">
        <v>23</v>
      </c>
      <c r="D331" s="8" t="s">
        <v>24</v>
      </c>
      <c r="E331" s="8"/>
      <c r="F331" s="8"/>
      <c r="G331" s="8"/>
      <c r="H331" s="8"/>
      <c r="I331" s="8"/>
      <c r="J331" s="8"/>
      <c r="K331" s="8"/>
      <c r="L331" s="8"/>
      <c r="M331" s="8"/>
      <c r="N331" s="8"/>
      <c r="O331" s="8"/>
      <c r="P331" s="8"/>
      <c r="Q331" s="8"/>
      <c r="R331" s="8"/>
      <c r="S331" s="8"/>
      <c r="T331" s="8"/>
      <c r="U331" s="8"/>
      <c r="V331" s="8"/>
      <c r="W331" s="8"/>
      <c r="X331" s="8"/>
      <c r="Y331" s="8"/>
    </row>
    <row r="332" spans="1:25" ht="13" x14ac:dyDescent="0.15">
      <c r="A332" s="8" t="s">
        <v>739</v>
      </c>
      <c r="B332" s="8" t="s">
        <v>28</v>
      </c>
      <c r="C332" s="8" t="s">
        <v>23</v>
      </c>
      <c r="D332" s="8" t="s">
        <v>29</v>
      </c>
      <c r="E332" s="8"/>
      <c r="F332" s="8"/>
      <c r="G332" s="8"/>
      <c r="H332" s="8"/>
      <c r="I332" s="8"/>
      <c r="J332" s="8"/>
      <c r="K332" s="8"/>
      <c r="L332" s="8"/>
      <c r="M332" s="8"/>
      <c r="N332" s="8"/>
      <c r="O332" s="8"/>
      <c r="P332" s="8"/>
      <c r="Q332" s="8"/>
      <c r="R332" s="8"/>
      <c r="S332" s="8"/>
      <c r="T332" s="8"/>
      <c r="U332" s="8"/>
      <c r="V332" s="8"/>
      <c r="W332" s="8"/>
      <c r="X332" s="8"/>
      <c r="Y332" s="8"/>
    </row>
    <row r="333" spans="1:25" ht="13" x14ac:dyDescent="0.15">
      <c r="A333" s="8" t="s">
        <v>740</v>
      </c>
      <c r="B333" s="8" t="s">
        <v>28</v>
      </c>
      <c r="C333" s="8" t="s">
        <v>23</v>
      </c>
      <c r="D333" s="8" t="s">
        <v>463</v>
      </c>
      <c r="E333" s="8" t="s">
        <v>54</v>
      </c>
      <c r="F333" s="8" t="s">
        <v>741</v>
      </c>
      <c r="G333" s="8" t="s">
        <v>163</v>
      </c>
      <c r="H333" s="8" t="s">
        <v>163</v>
      </c>
      <c r="I333" s="8" t="s">
        <v>33</v>
      </c>
      <c r="J333" s="8" t="s">
        <v>742</v>
      </c>
      <c r="K333" s="8" t="s">
        <v>743</v>
      </c>
      <c r="L333" s="8"/>
      <c r="M333" s="8" t="s">
        <v>35</v>
      </c>
      <c r="N333" s="8" t="s">
        <v>36</v>
      </c>
      <c r="O333" s="8"/>
      <c r="P333" s="8"/>
      <c r="Q333" s="8" t="s">
        <v>163</v>
      </c>
      <c r="R333" s="8" t="s">
        <v>696</v>
      </c>
      <c r="S333" s="8" t="s">
        <v>744</v>
      </c>
      <c r="T333" s="8" t="s">
        <v>61</v>
      </c>
      <c r="U333" s="8"/>
      <c r="V333" s="7"/>
      <c r="W333" s="8"/>
      <c r="X333" s="8"/>
      <c r="Y333" s="8"/>
    </row>
    <row r="334" spans="1:25" ht="13" x14ac:dyDescent="0.15">
      <c r="A334" s="8" t="s">
        <v>745</v>
      </c>
      <c r="B334" s="8" t="s">
        <v>91</v>
      </c>
      <c r="C334" s="8" t="s">
        <v>23</v>
      </c>
      <c r="D334" s="8" t="s">
        <v>24</v>
      </c>
      <c r="E334" s="8"/>
      <c r="F334" s="8"/>
      <c r="G334" s="8"/>
      <c r="H334" s="8"/>
      <c r="I334" s="8"/>
      <c r="J334" s="8"/>
      <c r="K334" s="8"/>
      <c r="L334" s="8"/>
      <c r="M334" s="8"/>
      <c r="N334" s="8"/>
      <c r="O334" s="8"/>
      <c r="P334" s="8"/>
      <c r="Q334" s="8"/>
      <c r="R334" s="8"/>
      <c r="S334" s="8"/>
      <c r="T334" s="8"/>
      <c r="U334" s="8"/>
      <c r="V334" s="7"/>
      <c r="W334" s="8"/>
      <c r="X334" s="8"/>
      <c r="Y334" s="8"/>
    </row>
    <row r="335" spans="1:25" ht="13" x14ac:dyDescent="0.15">
      <c r="A335" s="8" t="s">
        <v>746</v>
      </c>
      <c r="B335" s="8" t="s">
        <v>22</v>
      </c>
      <c r="C335" s="8" t="s">
        <v>23</v>
      </c>
      <c r="D335" s="8" t="s">
        <v>24</v>
      </c>
      <c r="E335" s="8"/>
      <c r="F335" s="8"/>
      <c r="G335" s="8"/>
      <c r="H335" s="8"/>
      <c r="I335" s="8"/>
      <c r="J335" s="8"/>
      <c r="K335" s="8"/>
      <c r="L335" s="8"/>
      <c r="M335" s="8"/>
      <c r="N335" s="8"/>
      <c r="O335" s="8"/>
      <c r="P335" s="8"/>
      <c r="Q335" s="8"/>
      <c r="R335" s="8"/>
      <c r="S335" s="8"/>
      <c r="T335" s="8"/>
      <c r="U335" s="8"/>
      <c r="V335" s="8"/>
      <c r="W335" s="8"/>
      <c r="X335" s="8"/>
      <c r="Y335" s="8"/>
    </row>
    <row r="336" spans="1:25" ht="13" x14ac:dyDescent="0.15">
      <c r="A336" s="8" t="s">
        <v>747</v>
      </c>
      <c r="B336" s="8" t="s">
        <v>28</v>
      </c>
      <c r="C336" s="8" t="s">
        <v>23</v>
      </c>
      <c r="D336" s="8" t="s">
        <v>29</v>
      </c>
      <c r="E336" s="8"/>
      <c r="F336" s="8"/>
      <c r="G336" s="8"/>
      <c r="H336" s="8"/>
      <c r="I336" s="8"/>
      <c r="J336" s="8"/>
      <c r="K336" s="8"/>
      <c r="L336" s="8"/>
      <c r="M336" s="8"/>
      <c r="N336" s="8"/>
      <c r="O336" s="8"/>
      <c r="P336" s="8"/>
      <c r="Q336" s="8"/>
      <c r="R336" s="8"/>
      <c r="S336" s="8"/>
      <c r="T336" s="8"/>
      <c r="U336" s="8"/>
      <c r="V336" s="8"/>
      <c r="W336" s="8"/>
      <c r="X336" s="8"/>
      <c r="Y336" s="8"/>
    </row>
    <row r="337" spans="1:25" ht="13" x14ac:dyDescent="0.15">
      <c r="A337" s="8" t="s">
        <v>748</v>
      </c>
      <c r="B337" s="8" t="s">
        <v>63</v>
      </c>
      <c r="C337" s="8" t="s">
        <v>23</v>
      </c>
      <c r="D337" s="8" t="s">
        <v>29</v>
      </c>
      <c r="E337" s="8" t="s">
        <v>30</v>
      </c>
      <c r="F337" s="8" t="s">
        <v>427</v>
      </c>
      <c r="G337" s="8" t="s">
        <v>163</v>
      </c>
      <c r="H337" s="8" t="s">
        <v>163</v>
      </c>
      <c r="I337" s="8" t="s">
        <v>33</v>
      </c>
      <c r="J337" s="8" t="s">
        <v>749</v>
      </c>
      <c r="K337" s="8" t="s">
        <v>47</v>
      </c>
      <c r="L337" s="8"/>
      <c r="M337" s="8" t="s">
        <v>159</v>
      </c>
      <c r="N337" s="8" t="s">
        <v>36</v>
      </c>
      <c r="O337" s="8"/>
      <c r="P337" s="8"/>
      <c r="Q337" s="8" t="s">
        <v>163</v>
      </c>
      <c r="R337" s="8" t="s">
        <v>427</v>
      </c>
      <c r="S337" s="8" t="s">
        <v>750</v>
      </c>
      <c r="T337" s="8" t="s">
        <v>39</v>
      </c>
      <c r="U337" s="8"/>
      <c r="V337" s="8"/>
      <c r="W337" s="8"/>
      <c r="X337" s="8"/>
      <c r="Y337" s="8"/>
    </row>
    <row r="338" spans="1:25" ht="13" x14ac:dyDescent="0.15">
      <c r="A338" s="8" t="s">
        <v>751</v>
      </c>
      <c r="B338" s="8" t="s">
        <v>63</v>
      </c>
      <c r="C338" s="8" t="s">
        <v>23</v>
      </c>
      <c r="D338" s="8" t="s">
        <v>29</v>
      </c>
      <c r="E338" s="8" t="s">
        <v>30</v>
      </c>
      <c r="F338" s="8" t="s">
        <v>427</v>
      </c>
      <c r="G338" s="8" t="s">
        <v>163</v>
      </c>
      <c r="H338" s="8" t="s">
        <v>163</v>
      </c>
      <c r="I338" s="8" t="s">
        <v>33</v>
      </c>
      <c r="J338" s="6">
        <v>35796</v>
      </c>
      <c r="K338" s="8" t="s">
        <v>34</v>
      </c>
      <c r="L338" s="8"/>
      <c r="M338" s="8" t="s">
        <v>752</v>
      </c>
      <c r="N338" s="7" t="s">
        <v>164</v>
      </c>
      <c r="O338" s="8"/>
      <c r="P338" s="8"/>
      <c r="Q338" s="8" t="s">
        <v>163</v>
      </c>
      <c r="R338" s="8" t="s">
        <v>696</v>
      </c>
      <c r="S338" s="8" t="s">
        <v>753</v>
      </c>
      <c r="T338" s="8" t="s">
        <v>39</v>
      </c>
      <c r="U338" s="8"/>
      <c r="V338" s="8"/>
      <c r="W338" s="8"/>
      <c r="X338" s="8"/>
      <c r="Y338" s="8"/>
    </row>
    <row r="339" spans="1:25" ht="13" x14ac:dyDescent="0.15">
      <c r="A339" s="8" t="s">
        <v>754</v>
      </c>
      <c r="B339" s="8" t="s">
        <v>28</v>
      </c>
      <c r="C339" s="8" t="s">
        <v>23</v>
      </c>
      <c r="D339" s="8" t="s">
        <v>29</v>
      </c>
      <c r="E339" s="8" t="s">
        <v>30</v>
      </c>
      <c r="F339" s="8" t="s">
        <v>755</v>
      </c>
      <c r="G339" s="8" t="s">
        <v>86</v>
      </c>
      <c r="H339" s="8" t="s">
        <v>86</v>
      </c>
      <c r="I339" s="8" t="s">
        <v>33</v>
      </c>
      <c r="J339" s="6">
        <v>36134</v>
      </c>
      <c r="K339" s="8" t="s">
        <v>57</v>
      </c>
      <c r="L339" s="8"/>
      <c r="M339" s="8" t="s">
        <v>48</v>
      </c>
      <c r="N339" s="8" t="s">
        <v>36</v>
      </c>
      <c r="O339" s="8"/>
      <c r="P339" s="8"/>
      <c r="Q339" s="8" t="s">
        <v>86</v>
      </c>
      <c r="R339" s="8" t="s">
        <v>755</v>
      </c>
      <c r="S339" s="8" t="s">
        <v>756</v>
      </c>
      <c r="T339" s="8" t="s">
        <v>39</v>
      </c>
      <c r="U339" s="8"/>
      <c r="V339" s="7"/>
      <c r="W339" s="8"/>
      <c r="X339" s="8"/>
      <c r="Y339" s="8"/>
    </row>
    <row r="340" spans="1:25" ht="13" x14ac:dyDescent="0.15">
      <c r="A340" s="8" t="s">
        <v>757</v>
      </c>
      <c r="B340" s="8" t="s">
        <v>28</v>
      </c>
      <c r="C340" s="8" t="s">
        <v>23</v>
      </c>
      <c r="D340" s="8" t="s">
        <v>29</v>
      </c>
      <c r="E340" s="8" t="s">
        <v>30</v>
      </c>
      <c r="F340" s="8" t="s">
        <v>758</v>
      </c>
      <c r="G340" s="8" t="s">
        <v>56</v>
      </c>
      <c r="H340" s="8" t="s">
        <v>56</v>
      </c>
      <c r="I340" s="8" t="s">
        <v>33</v>
      </c>
      <c r="J340" s="8" t="s">
        <v>759</v>
      </c>
      <c r="K340" s="8" t="s">
        <v>57</v>
      </c>
      <c r="L340" s="8"/>
      <c r="M340" s="8" t="s">
        <v>35</v>
      </c>
      <c r="N340" s="8" t="s">
        <v>36</v>
      </c>
      <c r="O340" s="8"/>
      <c r="P340" s="8"/>
      <c r="Q340" s="8" t="s">
        <v>56</v>
      </c>
      <c r="R340" s="8" t="s">
        <v>760</v>
      </c>
      <c r="S340" s="8" t="s">
        <v>761</v>
      </c>
      <c r="T340" s="8" t="s">
        <v>61</v>
      </c>
      <c r="U340" s="8"/>
      <c r="V340" s="8"/>
      <c r="W340" s="8"/>
      <c r="X340" s="8"/>
      <c r="Y340" s="8"/>
    </row>
    <row r="341" spans="1:25" ht="13" x14ac:dyDescent="0.15">
      <c r="A341" s="8" t="s">
        <v>762</v>
      </c>
      <c r="B341" s="8" t="s">
        <v>97</v>
      </c>
      <c r="C341" s="8" t="s">
        <v>23</v>
      </c>
      <c r="D341" s="8" t="s">
        <v>24</v>
      </c>
      <c r="E341" s="8"/>
      <c r="F341" s="8"/>
      <c r="G341" s="8"/>
      <c r="H341" s="8"/>
      <c r="I341" s="8"/>
      <c r="J341" s="8"/>
      <c r="K341" s="8"/>
      <c r="L341" s="8"/>
      <c r="M341" s="8"/>
      <c r="N341" s="8"/>
      <c r="O341" s="8"/>
      <c r="P341" s="8"/>
      <c r="Q341" s="8"/>
      <c r="R341" s="8"/>
      <c r="S341" s="8"/>
      <c r="T341" s="8"/>
      <c r="U341" s="8"/>
      <c r="V341" s="8"/>
      <c r="W341" s="8"/>
      <c r="X341" s="8"/>
      <c r="Y341" s="8"/>
    </row>
    <row r="342" spans="1:25" ht="13" x14ac:dyDescent="0.15">
      <c r="A342" s="8" t="s">
        <v>763</v>
      </c>
      <c r="B342" s="8" t="s">
        <v>97</v>
      </c>
      <c r="C342" s="8" t="s">
        <v>23</v>
      </c>
      <c r="D342" s="8" t="s">
        <v>24</v>
      </c>
      <c r="E342" s="8"/>
      <c r="F342" s="8"/>
      <c r="G342" s="8"/>
      <c r="H342" s="8"/>
      <c r="I342" s="8"/>
      <c r="J342" s="8"/>
      <c r="K342" s="8"/>
      <c r="L342" s="8"/>
      <c r="M342" s="8"/>
      <c r="N342" s="8"/>
      <c r="O342" s="8"/>
      <c r="P342" s="8"/>
      <c r="Q342" s="8"/>
      <c r="R342" s="8"/>
      <c r="S342" s="8"/>
      <c r="T342" s="8"/>
      <c r="U342" s="8"/>
      <c r="V342" s="8"/>
      <c r="W342" s="8"/>
      <c r="X342" s="8"/>
      <c r="Y342" s="8"/>
    </row>
    <row r="343" spans="1:25" ht="13" x14ac:dyDescent="0.15">
      <c r="A343" s="8" t="s">
        <v>764</v>
      </c>
      <c r="B343" s="8" t="s">
        <v>22</v>
      </c>
      <c r="C343" s="8" t="s">
        <v>23</v>
      </c>
      <c r="D343" s="8" t="s">
        <v>24</v>
      </c>
      <c r="E343" s="8"/>
      <c r="F343" s="8"/>
      <c r="G343" s="8"/>
      <c r="H343" s="8"/>
      <c r="I343" s="8"/>
      <c r="J343" s="8"/>
      <c r="K343" s="8"/>
      <c r="L343" s="8"/>
      <c r="M343" s="8"/>
      <c r="N343" s="8"/>
      <c r="O343" s="8"/>
      <c r="P343" s="8"/>
      <c r="Q343" s="8"/>
      <c r="R343" s="8"/>
      <c r="S343" s="8"/>
      <c r="T343" s="8"/>
      <c r="U343" s="8"/>
      <c r="V343" s="8"/>
      <c r="W343" s="8"/>
      <c r="X343" s="8"/>
      <c r="Y343" s="8"/>
    </row>
    <row r="344" spans="1:25" ht="13" x14ac:dyDescent="0.15">
      <c r="A344" s="8" t="s">
        <v>765</v>
      </c>
      <c r="B344" s="8" t="s">
        <v>22</v>
      </c>
      <c r="C344" s="8" t="s">
        <v>23</v>
      </c>
      <c r="D344" s="8" t="s">
        <v>24</v>
      </c>
      <c r="E344" s="8"/>
      <c r="F344" s="8"/>
      <c r="G344" s="8"/>
      <c r="H344" s="8"/>
      <c r="I344" s="8"/>
      <c r="J344" s="8"/>
      <c r="K344" s="8"/>
      <c r="L344" s="8"/>
      <c r="M344" s="8"/>
      <c r="N344" s="8"/>
      <c r="O344" s="8"/>
      <c r="P344" s="8"/>
      <c r="Q344" s="8"/>
      <c r="R344" s="8"/>
      <c r="S344" s="8"/>
      <c r="T344" s="8"/>
      <c r="U344" s="8"/>
      <c r="V344" s="8"/>
      <c r="W344" s="8"/>
      <c r="X344" s="8"/>
      <c r="Y344" s="8"/>
    </row>
    <row r="345" spans="1:25" ht="13" x14ac:dyDescent="0.15">
      <c r="A345" s="8" t="s">
        <v>766</v>
      </c>
      <c r="B345" s="8" t="s">
        <v>63</v>
      </c>
      <c r="C345" s="8" t="s">
        <v>23</v>
      </c>
      <c r="D345" s="8" t="s">
        <v>29</v>
      </c>
      <c r="E345" s="8" t="s">
        <v>54</v>
      </c>
      <c r="F345" s="8" t="s">
        <v>767</v>
      </c>
      <c r="G345" s="8" t="s">
        <v>768</v>
      </c>
      <c r="H345" s="8" t="s">
        <v>76</v>
      </c>
      <c r="I345" s="8" t="s">
        <v>33</v>
      </c>
      <c r="J345" s="8" t="s">
        <v>769</v>
      </c>
      <c r="K345" s="7" t="s">
        <v>237</v>
      </c>
      <c r="L345" s="8"/>
      <c r="M345" s="8" t="s">
        <v>108</v>
      </c>
      <c r="N345" s="8" t="s">
        <v>58</v>
      </c>
      <c r="O345" s="8"/>
      <c r="P345" s="8"/>
      <c r="Q345" s="8" t="s">
        <v>768</v>
      </c>
      <c r="R345" s="8" t="s">
        <v>767</v>
      </c>
      <c r="S345" s="8" t="s">
        <v>770</v>
      </c>
      <c r="T345" s="8" t="s">
        <v>70</v>
      </c>
      <c r="U345" s="8" t="s">
        <v>71</v>
      </c>
      <c r="V345" s="8"/>
      <c r="W345" s="8"/>
      <c r="X345" s="8"/>
      <c r="Y345" s="8"/>
    </row>
    <row r="346" spans="1:25" ht="13" x14ac:dyDescent="0.15">
      <c r="A346" s="8" t="s">
        <v>771</v>
      </c>
      <c r="B346" s="8" t="s">
        <v>22</v>
      </c>
      <c r="C346" s="8" t="s">
        <v>23</v>
      </c>
      <c r="D346" s="8" t="s">
        <v>24</v>
      </c>
      <c r="E346" s="8"/>
      <c r="F346" s="8"/>
      <c r="G346" s="8"/>
      <c r="H346" s="8"/>
      <c r="I346" s="8"/>
      <c r="J346" s="8"/>
      <c r="K346" s="8"/>
      <c r="L346" s="8"/>
      <c r="M346" s="8"/>
      <c r="N346" s="8"/>
      <c r="O346" s="8"/>
      <c r="P346" s="8"/>
      <c r="Q346" s="8"/>
      <c r="R346" s="8"/>
      <c r="S346" s="8"/>
      <c r="T346" s="8"/>
      <c r="U346" s="8"/>
      <c r="V346" s="8"/>
      <c r="W346" s="8"/>
      <c r="X346" s="8"/>
      <c r="Y346" s="8"/>
    </row>
    <row r="347" spans="1:25" ht="13" x14ac:dyDescent="0.15">
      <c r="A347" s="8" t="s">
        <v>772</v>
      </c>
      <c r="B347" s="8" t="s">
        <v>97</v>
      </c>
      <c r="C347" s="8" t="s">
        <v>23</v>
      </c>
      <c r="D347" s="8" t="s">
        <v>24</v>
      </c>
      <c r="E347" s="8"/>
      <c r="F347" s="8"/>
      <c r="G347" s="8"/>
      <c r="H347" s="8"/>
      <c r="I347" s="8"/>
      <c r="J347" s="8"/>
      <c r="K347" s="8"/>
      <c r="L347" s="8"/>
      <c r="M347" s="8"/>
      <c r="N347" s="8"/>
      <c r="O347" s="8"/>
      <c r="P347" s="8"/>
      <c r="Q347" s="8"/>
      <c r="R347" s="8"/>
      <c r="S347" s="8"/>
      <c r="T347" s="8"/>
      <c r="U347" s="8"/>
      <c r="V347" s="8"/>
      <c r="W347" s="8"/>
      <c r="X347" s="8"/>
      <c r="Y347" s="8"/>
    </row>
    <row r="348" spans="1:25" ht="13" x14ac:dyDescent="0.15">
      <c r="A348" s="8" t="s">
        <v>773</v>
      </c>
      <c r="B348" s="8" t="s">
        <v>63</v>
      </c>
      <c r="C348" s="8" t="s">
        <v>23</v>
      </c>
      <c r="D348" s="8" t="s">
        <v>29</v>
      </c>
      <c r="E348" s="8" t="s">
        <v>54</v>
      </c>
      <c r="F348" s="8" t="s">
        <v>44</v>
      </c>
      <c r="G348" s="8" t="s">
        <v>45</v>
      </c>
      <c r="H348" s="8" t="s">
        <v>45</v>
      </c>
      <c r="I348" s="8" t="s">
        <v>33</v>
      </c>
      <c r="J348" s="6">
        <v>35799</v>
      </c>
      <c r="K348" s="8" t="s">
        <v>57</v>
      </c>
      <c r="L348" s="8"/>
      <c r="M348" s="8" t="s">
        <v>108</v>
      </c>
      <c r="N348" s="8" t="s">
        <v>36</v>
      </c>
      <c r="O348" s="8"/>
      <c r="P348" s="8"/>
      <c r="Q348" s="8" t="s">
        <v>45</v>
      </c>
      <c r="R348" s="8" t="s">
        <v>774</v>
      </c>
      <c r="S348" s="8" t="s">
        <v>775</v>
      </c>
      <c r="T348" s="8" t="s">
        <v>70</v>
      </c>
      <c r="U348" s="8" t="s">
        <v>130</v>
      </c>
      <c r="V348" s="8"/>
      <c r="W348" s="8"/>
      <c r="X348" s="8"/>
      <c r="Y348" s="8"/>
    </row>
    <row r="349" spans="1:25" ht="13" x14ac:dyDescent="0.15">
      <c r="A349" s="8" t="s">
        <v>776</v>
      </c>
      <c r="B349" s="8" t="s">
        <v>28</v>
      </c>
      <c r="C349" s="8" t="s">
        <v>23</v>
      </c>
      <c r="D349" s="8" t="s">
        <v>29</v>
      </c>
      <c r="E349" s="8" t="s">
        <v>54</v>
      </c>
      <c r="F349" s="8" t="s">
        <v>118</v>
      </c>
      <c r="G349" s="8" t="s">
        <v>119</v>
      </c>
      <c r="H349" s="8" t="s">
        <v>119</v>
      </c>
      <c r="I349" s="8" t="s">
        <v>33</v>
      </c>
      <c r="J349" s="8" t="s">
        <v>777</v>
      </c>
      <c r="K349" s="8" t="s">
        <v>145</v>
      </c>
      <c r="L349" s="8"/>
      <c r="M349" s="8" t="s">
        <v>48</v>
      </c>
      <c r="N349" s="8" t="s">
        <v>36</v>
      </c>
      <c r="O349" s="8"/>
      <c r="P349" s="8"/>
      <c r="Q349" s="8" t="s">
        <v>119</v>
      </c>
      <c r="R349" s="8" t="s">
        <v>118</v>
      </c>
      <c r="S349" s="8" t="s">
        <v>778</v>
      </c>
      <c r="T349" s="8" t="s">
        <v>70</v>
      </c>
      <c r="U349" s="8"/>
      <c r="V349" s="8"/>
      <c r="W349" s="8"/>
      <c r="X349" s="8"/>
      <c r="Y349" s="8"/>
    </row>
    <row r="350" spans="1:25" ht="13" x14ac:dyDescent="0.15">
      <c r="A350" s="8" t="s">
        <v>779</v>
      </c>
      <c r="B350" s="8" t="s">
        <v>28</v>
      </c>
      <c r="C350" s="8" t="s">
        <v>23</v>
      </c>
      <c r="D350" s="8" t="s">
        <v>29</v>
      </c>
      <c r="E350" s="8"/>
      <c r="F350" s="8"/>
      <c r="G350" s="8"/>
      <c r="H350" s="8"/>
      <c r="I350" s="8"/>
      <c r="J350" s="8"/>
      <c r="K350" s="8"/>
      <c r="L350" s="8"/>
      <c r="M350" s="8"/>
      <c r="N350" s="8"/>
      <c r="O350" s="8"/>
      <c r="P350" s="8"/>
      <c r="Q350" s="8"/>
      <c r="R350" s="8"/>
      <c r="S350" s="8"/>
      <c r="T350" s="8"/>
      <c r="U350" s="8"/>
      <c r="V350" s="8"/>
      <c r="W350" s="8"/>
      <c r="X350" s="8"/>
      <c r="Y350" s="8"/>
    </row>
    <row r="351" spans="1:25" ht="13" x14ac:dyDescent="0.15">
      <c r="A351" s="8" t="s">
        <v>780</v>
      </c>
      <c r="B351" s="8" t="s">
        <v>125</v>
      </c>
      <c r="C351" s="8" t="s">
        <v>23</v>
      </c>
      <c r="D351" s="8" t="s">
        <v>24</v>
      </c>
      <c r="E351" s="8"/>
      <c r="F351" s="8"/>
      <c r="G351" s="8"/>
      <c r="H351" s="8"/>
      <c r="I351" s="8"/>
      <c r="J351" s="8"/>
      <c r="K351" s="8"/>
      <c r="L351" s="8"/>
      <c r="M351" s="8"/>
      <c r="N351" s="8"/>
      <c r="O351" s="8"/>
      <c r="P351" s="8"/>
      <c r="Q351" s="8"/>
      <c r="R351" s="8"/>
      <c r="S351" s="8"/>
      <c r="T351" s="8"/>
      <c r="U351" s="8"/>
      <c r="V351" s="7"/>
      <c r="W351" s="8"/>
      <c r="X351" s="8"/>
      <c r="Y351" s="8"/>
    </row>
    <row r="352" spans="1:25" ht="13" x14ac:dyDescent="0.15">
      <c r="A352" s="8" t="s">
        <v>781</v>
      </c>
      <c r="B352" s="8" t="s">
        <v>22</v>
      </c>
      <c r="C352" s="8" t="s">
        <v>23</v>
      </c>
      <c r="D352" s="8" t="s">
        <v>24</v>
      </c>
      <c r="E352" s="8"/>
      <c r="F352" s="8"/>
      <c r="G352" s="8"/>
      <c r="H352" s="8"/>
      <c r="I352" s="8"/>
      <c r="J352" s="8"/>
      <c r="K352" s="8"/>
      <c r="L352" s="8"/>
      <c r="M352" s="8"/>
      <c r="N352" s="8"/>
      <c r="O352" s="8"/>
      <c r="P352" s="8"/>
      <c r="Q352" s="8"/>
      <c r="R352" s="8"/>
      <c r="S352" s="8"/>
      <c r="T352" s="8"/>
      <c r="U352" s="8"/>
      <c r="V352" s="8"/>
      <c r="W352" s="8"/>
      <c r="X352" s="8"/>
      <c r="Y352" s="8"/>
    </row>
    <row r="353" spans="1:25" ht="13" x14ac:dyDescent="0.15">
      <c r="A353" s="8" t="s">
        <v>782</v>
      </c>
      <c r="B353" s="8" t="s">
        <v>22</v>
      </c>
      <c r="C353" s="8" t="s">
        <v>23</v>
      </c>
      <c r="D353" s="8" t="s">
        <v>24</v>
      </c>
      <c r="E353" s="8"/>
      <c r="F353" s="8"/>
      <c r="G353" s="8"/>
      <c r="H353" s="8"/>
      <c r="I353" s="8"/>
      <c r="J353" s="8"/>
      <c r="K353" s="8"/>
      <c r="L353" s="8"/>
      <c r="M353" s="8"/>
      <c r="N353" s="8"/>
      <c r="O353" s="8"/>
      <c r="P353" s="8"/>
      <c r="Q353" s="8"/>
      <c r="R353" s="8"/>
      <c r="S353" s="8"/>
      <c r="T353" s="8"/>
      <c r="U353" s="8"/>
      <c r="V353" s="8"/>
      <c r="W353" s="8"/>
      <c r="X353" s="8"/>
      <c r="Y353" s="8"/>
    </row>
    <row r="354" spans="1:25" ht="13" x14ac:dyDescent="0.15">
      <c r="A354" s="8" t="s">
        <v>783</v>
      </c>
      <c r="B354" s="8" t="s">
        <v>28</v>
      </c>
      <c r="C354" s="8" t="s">
        <v>23</v>
      </c>
      <c r="D354" s="8" t="s">
        <v>29</v>
      </c>
      <c r="E354" s="8"/>
      <c r="F354" s="8"/>
      <c r="G354" s="8"/>
      <c r="H354" s="8"/>
      <c r="I354" s="8"/>
      <c r="J354" s="8"/>
      <c r="K354" s="8"/>
      <c r="L354" s="8"/>
      <c r="M354" s="8"/>
      <c r="N354" s="8"/>
      <c r="O354" s="8"/>
      <c r="P354" s="8"/>
      <c r="Q354" s="8"/>
      <c r="R354" s="8"/>
      <c r="S354" s="8"/>
      <c r="T354" s="8"/>
      <c r="U354" s="8"/>
      <c r="V354" s="8"/>
      <c r="W354" s="8"/>
      <c r="X354" s="8"/>
      <c r="Y354" s="8"/>
    </row>
    <row r="355" spans="1:25" ht="13" x14ac:dyDescent="0.15">
      <c r="A355" s="8" t="s">
        <v>784</v>
      </c>
      <c r="B355" s="8" t="s">
        <v>22</v>
      </c>
      <c r="C355" s="8" t="s">
        <v>23</v>
      </c>
      <c r="D355" s="8" t="s">
        <v>24</v>
      </c>
      <c r="E355" s="8"/>
      <c r="F355" s="8"/>
      <c r="G355" s="8"/>
      <c r="H355" s="8"/>
      <c r="I355" s="8"/>
      <c r="J355" s="8"/>
      <c r="K355" s="8"/>
      <c r="L355" s="8"/>
      <c r="M355" s="8"/>
      <c r="N355" s="8"/>
      <c r="O355" s="8"/>
      <c r="P355" s="8"/>
      <c r="Q355" s="8"/>
      <c r="R355" s="8"/>
      <c r="S355" s="8"/>
      <c r="T355" s="8"/>
      <c r="U355" s="8"/>
      <c r="V355" s="8"/>
      <c r="W355" s="8"/>
      <c r="X355" s="8"/>
      <c r="Y355" s="8"/>
    </row>
    <row r="356" spans="1:25" ht="13" x14ac:dyDescent="0.15">
      <c r="A356" s="8" t="s">
        <v>785</v>
      </c>
      <c r="B356" s="8" t="s">
        <v>28</v>
      </c>
      <c r="C356" s="8" t="s">
        <v>23</v>
      </c>
      <c r="D356" s="8" t="s">
        <v>29</v>
      </c>
      <c r="E356" s="8" t="s">
        <v>54</v>
      </c>
      <c r="F356" s="8" t="s">
        <v>179</v>
      </c>
      <c r="G356" s="8" t="s">
        <v>163</v>
      </c>
      <c r="H356" s="8" t="s">
        <v>163</v>
      </c>
      <c r="I356" s="8" t="s">
        <v>33</v>
      </c>
      <c r="J356" s="8" t="s">
        <v>786</v>
      </c>
      <c r="K356" s="8" t="s">
        <v>57</v>
      </c>
      <c r="L356" s="8"/>
      <c r="M356" s="8" t="s">
        <v>35</v>
      </c>
      <c r="N356" s="8" t="s">
        <v>36</v>
      </c>
      <c r="O356" s="8"/>
      <c r="P356" s="8"/>
      <c r="Q356" s="8"/>
      <c r="R356" s="8"/>
      <c r="S356" s="8"/>
      <c r="T356" s="8"/>
      <c r="U356" s="8"/>
      <c r="V356" s="8"/>
      <c r="W356" s="8"/>
      <c r="X356" s="8"/>
      <c r="Y356" s="8"/>
    </row>
    <row r="357" spans="1:25" ht="13" x14ac:dyDescent="0.15">
      <c r="A357" s="8" t="s">
        <v>787</v>
      </c>
      <c r="B357" s="8" t="s">
        <v>22</v>
      </c>
      <c r="C357" s="8" t="s">
        <v>23</v>
      </c>
      <c r="D357" s="8" t="s">
        <v>24</v>
      </c>
      <c r="E357" s="8"/>
      <c r="F357" s="8"/>
      <c r="G357" s="8"/>
      <c r="H357" s="8"/>
      <c r="I357" s="8"/>
      <c r="J357" s="8"/>
      <c r="K357" s="8"/>
      <c r="L357" s="8"/>
      <c r="M357" s="8"/>
      <c r="N357" s="8"/>
      <c r="O357" s="8"/>
      <c r="P357" s="8"/>
      <c r="Q357" s="8"/>
      <c r="R357" s="8"/>
      <c r="S357" s="8"/>
      <c r="T357" s="8"/>
      <c r="U357" s="8"/>
      <c r="V357" s="8"/>
      <c r="W357" s="8"/>
      <c r="X357" s="8"/>
      <c r="Y357" s="8"/>
    </row>
    <row r="358" spans="1:25" ht="13" x14ac:dyDescent="0.15">
      <c r="A358" s="8" t="s">
        <v>788</v>
      </c>
      <c r="B358" s="8" t="s">
        <v>97</v>
      </c>
      <c r="C358" s="8" t="s">
        <v>23</v>
      </c>
      <c r="D358" s="8" t="s">
        <v>24</v>
      </c>
      <c r="E358" s="8"/>
      <c r="F358" s="8"/>
      <c r="G358" s="8"/>
      <c r="H358" s="8"/>
      <c r="I358" s="8"/>
      <c r="J358" s="8"/>
      <c r="K358" s="8"/>
      <c r="L358" s="8"/>
      <c r="M358" s="8"/>
      <c r="N358" s="8"/>
      <c r="O358" s="8"/>
      <c r="P358" s="8"/>
      <c r="Q358" s="8"/>
      <c r="R358" s="8"/>
      <c r="S358" s="8"/>
      <c r="T358" s="8"/>
      <c r="U358" s="8"/>
      <c r="V358" s="8"/>
      <c r="W358" s="8"/>
      <c r="X358" s="8"/>
      <c r="Y358" s="8"/>
    </row>
    <row r="359" spans="1:25" ht="13" x14ac:dyDescent="0.15">
      <c r="A359" s="8" t="s">
        <v>789</v>
      </c>
      <c r="B359" s="8" t="s">
        <v>63</v>
      </c>
      <c r="C359" s="8" t="s">
        <v>23</v>
      </c>
      <c r="D359" s="8" t="s">
        <v>29</v>
      </c>
      <c r="E359" s="8" t="s">
        <v>54</v>
      </c>
      <c r="F359" s="8" t="s">
        <v>179</v>
      </c>
      <c r="G359" s="8" t="s">
        <v>163</v>
      </c>
      <c r="H359" s="8" t="s">
        <v>163</v>
      </c>
      <c r="I359" s="8" t="s">
        <v>33</v>
      </c>
      <c r="J359" s="8" t="s">
        <v>790</v>
      </c>
      <c r="K359" s="8" t="s">
        <v>145</v>
      </c>
      <c r="L359" s="8"/>
      <c r="M359" s="8" t="s">
        <v>48</v>
      </c>
      <c r="N359" s="8" t="s">
        <v>58</v>
      </c>
      <c r="O359" s="8"/>
      <c r="P359" s="8"/>
      <c r="Q359" s="8" t="s">
        <v>163</v>
      </c>
      <c r="R359" s="8" t="s">
        <v>179</v>
      </c>
      <c r="S359" s="8" t="s">
        <v>791</v>
      </c>
      <c r="T359" s="8" t="s">
        <v>70</v>
      </c>
      <c r="U359" s="8" t="s">
        <v>130</v>
      </c>
      <c r="V359" s="8"/>
      <c r="W359" s="8"/>
      <c r="X359" s="8"/>
      <c r="Y359" s="8"/>
    </row>
    <row r="360" spans="1:25" ht="13" x14ac:dyDescent="0.15">
      <c r="A360" s="8" t="s">
        <v>792</v>
      </c>
      <c r="B360" s="8" t="s">
        <v>97</v>
      </c>
      <c r="C360" s="8" t="s">
        <v>23</v>
      </c>
      <c r="D360" s="8" t="s">
        <v>24</v>
      </c>
      <c r="E360" s="8"/>
      <c r="F360" s="8"/>
      <c r="G360" s="8"/>
      <c r="H360" s="8"/>
      <c r="I360" s="8"/>
      <c r="J360" s="8"/>
      <c r="K360" s="8"/>
      <c r="L360" s="8"/>
      <c r="M360" s="8"/>
      <c r="N360" s="8"/>
      <c r="O360" s="8"/>
      <c r="P360" s="8"/>
      <c r="Q360" s="8"/>
      <c r="R360" s="8"/>
      <c r="S360" s="8"/>
      <c r="T360" s="8"/>
      <c r="U360" s="8"/>
      <c r="V360" s="8"/>
      <c r="W360" s="8"/>
      <c r="X360" s="8"/>
      <c r="Y360" s="8"/>
    </row>
    <row r="361" spans="1:25" ht="13" x14ac:dyDescent="0.15">
      <c r="A361" s="8" t="s">
        <v>793</v>
      </c>
      <c r="B361" s="8" t="s">
        <v>28</v>
      </c>
      <c r="C361" s="8" t="s">
        <v>23</v>
      </c>
      <c r="D361" s="8" t="s">
        <v>29</v>
      </c>
      <c r="E361" s="8" t="s">
        <v>30</v>
      </c>
      <c r="F361" s="8" t="s">
        <v>794</v>
      </c>
      <c r="G361" s="8" t="s">
        <v>330</v>
      </c>
      <c r="H361" s="8" t="s">
        <v>330</v>
      </c>
      <c r="I361" s="8" t="s">
        <v>33</v>
      </c>
      <c r="J361" s="6">
        <v>35766</v>
      </c>
      <c r="K361" s="8" t="s">
        <v>145</v>
      </c>
      <c r="L361" s="8"/>
      <c r="M361" s="8" t="s">
        <v>48</v>
      </c>
      <c r="N361" s="8" t="s">
        <v>88</v>
      </c>
      <c r="O361" s="8"/>
      <c r="P361" s="8"/>
      <c r="Q361" s="8" t="s">
        <v>330</v>
      </c>
      <c r="R361" s="8" t="s">
        <v>433</v>
      </c>
      <c r="S361" s="8" t="s">
        <v>795</v>
      </c>
      <c r="T361" s="8" t="s">
        <v>61</v>
      </c>
      <c r="U361" s="8"/>
      <c r="V361" s="8"/>
      <c r="W361" s="8"/>
      <c r="X361" s="8"/>
      <c r="Y361" s="8"/>
    </row>
    <row r="362" spans="1:25" ht="13" x14ac:dyDescent="0.15">
      <c r="A362" s="8" t="s">
        <v>796</v>
      </c>
      <c r="B362" s="8" t="s">
        <v>22</v>
      </c>
      <c r="C362" s="8" t="s">
        <v>23</v>
      </c>
      <c r="D362" s="8" t="s">
        <v>24</v>
      </c>
      <c r="E362" s="8"/>
      <c r="F362" s="8"/>
      <c r="G362" s="8"/>
      <c r="H362" s="8"/>
      <c r="I362" s="8"/>
      <c r="J362" s="8"/>
      <c r="K362" s="8"/>
      <c r="L362" s="8"/>
      <c r="M362" s="8"/>
      <c r="N362" s="8"/>
      <c r="O362" s="8"/>
      <c r="P362" s="8"/>
      <c r="Q362" s="8"/>
      <c r="R362" s="8"/>
      <c r="S362" s="8"/>
      <c r="T362" s="8"/>
      <c r="U362" s="8"/>
      <c r="V362" s="8"/>
      <c r="W362" s="8"/>
      <c r="X362" s="8"/>
      <c r="Y362" s="8"/>
    </row>
    <row r="363" spans="1:25" ht="13" x14ac:dyDescent="0.15">
      <c r="A363" s="8" t="s">
        <v>797</v>
      </c>
      <c r="B363" s="8" t="s">
        <v>28</v>
      </c>
      <c r="C363" s="8" t="s">
        <v>23</v>
      </c>
      <c r="D363" s="8" t="s">
        <v>29</v>
      </c>
      <c r="E363" s="8"/>
      <c r="F363" s="8"/>
      <c r="G363" s="8"/>
      <c r="H363" s="8"/>
      <c r="I363" s="8"/>
      <c r="J363" s="8"/>
      <c r="K363" s="8"/>
      <c r="L363" s="8"/>
      <c r="M363" s="8"/>
      <c r="N363" s="8"/>
      <c r="O363" s="8"/>
      <c r="P363" s="8"/>
      <c r="Q363" s="8"/>
      <c r="R363" s="8"/>
      <c r="S363" s="8"/>
      <c r="T363" s="8"/>
      <c r="U363" s="8"/>
      <c r="V363" s="8"/>
      <c r="W363" s="8"/>
      <c r="X363" s="8"/>
      <c r="Y363" s="8"/>
    </row>
    <row r="364" spans="1:25" ht="13" x14ac:dyDescent="0.15">
      <c r="A364" s="8" t="s">
        <v>798</v>
      </c>
      <c r="B364" s="8" t="s">
        <v>63</v>
      </c>
      <c r="C364" s="8" t="s">
        <v>23</v>
      </c>
      <c r="D364" s="8" t="s">
        <v>29</v>
      </c>
      <c r="E364" s="8" t="s">
        <v>30</v>
      </c>
      <c r="F364" s="8" t="s">
        <v>799</v>
      </c>
      <c r="G364" s="8" t="s">
        <v>295</v>
      </c>
      <c r="H364" s="8" t="s">
        <v>295</v>
      </c>
      <c r="I364" s="8" t="s">
        <v>296</v>
      </c>
      <c r="J364" s="6">
        <v>34853</v>
      </c>
      <c r="K364" s="8" t="s">
        <v>145</v>
      </c>
      <c r="L364" s="8"/>
      <c r="M364" s="8" t="s">
        <v>67</v>
      </c>
      <c r="N364" s="8" t="s">
        <v>88</v>
      </c>
      <c r="O364" s="8"/>
      <c r="P364" s="8"/>
      <c r="Q364" s="8" t="s">
        <v>295</v>
      </c>
      <c r="R364" s="8" t="s">
        <v>612</v>
      </c>
      <c r="S364" s="8" t="s">
        <v>800</v>
      </c>
      <c r="T364" s="8" t="s">
        <v>70</v>
      </c>
      <c r="U364" s="8" t="s">
        <v>71</v>
      </c>
      <c r="V364" s="8"/>
      <c r="W364" s="8"/>
      <c r="X364" s="8"/>
      <c r="Y364" s="8"/>
    </row>
    <row r="365" spans="1:25" ht="13" x14ac:dyDescent="0.15">
      <c r="A365" s="8" t="s">
        <v>801</v>
      </c>
      <c r="B365" s="8" t="s">
        <v>28</v>
      </c>
      <c r="C365" s="8" t="s">
        <v>23</v>
      </c>
      <c r="D365" s="8" t="s">
        <v>29</v>
      </c>
      <c r="E365" s="8"/>
      <c r="F365" s="8"/>
      <c r="G365" s="8"/>
      <c r="H365" s="8"/>
      <c r="I365" s="8"/>
      <c r="J365" s="8"/>
      <c r="K365" s="8"/>
      <c r="L365" s="8"/>
      <c r="M365" s="8"/>
      <c r="N365" s="8"/>
      <c r="O365" s="8"/>
      <c r="P365" s="8"/>
      <c r="Q365" s="8"/>
      <c r="R365" s="8"/>
      <c r="S365" s="8"/>
      <c r="T365" s="8"/>
      <c r="U365" s="8"/>
      <c r="V365" s="8"/>
      <c r="W365" s="8"/>
      <c r="X365" s="8"/>
      <c r="Y365" s="8"/>
    </row>
    <row r="366" spans="1:25" ht="13" x14ac:dyDescent="0.15">
      <c r="A366" s="8" t="s">
        <v>802</v>
      </c>
      <c r="B366" s="8" t="s">
        <v>22</v>
      </c>
      <c r="C366" s="8" t="s">
        <v>23</v>
      </c>
      <c r="D366" s="8" t="s">
        <v>24</v>
      </c>
      <c r="E366" s="8"/>
      <c r="F366" s="8"/>
      <c r="G366" s="8"/>
      <c r="H366" s="8"/>
      <c r="I366" s="8"/>
      <c r="J366" s="8"/>
      <c r="K366" s="8"/>
      <c r="L366" s="8"/>
      <c r="M366" s="8"/>
      <c r="N366" s="8"/>
      <c r="O366" s="8"/>
      <c r="P366" s="8"/>
      <c r="Q366" s="8"/>
      <c r="R366" s="8"/>
      <c r="S366" s="8"/>
      <c r="T366" s="8"/>
      <c r="U366" s="8"/>
      <c r="V366" s="8"/>
      <c r="W366" s="8"/>
      <c r="X366" s="8"/>
      <c r="Y366" s="8"/>
    </row>
    <row r="367" spans="1:25" ht="13" x14ac:dyDescent="0.15">
      <c r="A367" s="8" t="s">
        <v>803</v>
      </c>
      <c r="B367" s="8" t="s">
        <v>28</v>
      </c>
      <c r="C367" s="8" t="s">
        <v>23</v>
      </c>
      <c r="D367" s="8" t="s">
        <v>29</v>
      </c>
      <c r="E367" s="8"/>
      <c r="F367" s="8"/>
      <c r="G367" s="8"/>
      <c r="H367" s="8"/>
      <c r="I367" s="8"/>
      <c r="J367" s="8"/>
      <c r="K367" s="8"/>
      <c r="L367" s="8"/>
      <c r="M367" s="8"/>
      <c r="N367" s="8"/>
      <c r="O367" s="8"/>
      <c r="P367" s="8"/>
      <c r="Q367" s="8"/>
      <c r="R367" s="8"/>
      <c r="S367" s="8"/>
      <c r="T367" s="8"/>
      <c r="U367" s="8"/>
      <c r="V367" s="8"/>
      <c r="W367" s="8"/>
      <c r="X367" s="8"/>
      <c r="Y367" s="8"/>
    </row>
    <row r="368" spans="1:25" ht="13" x14ac:dyDescent="0.15">
      <c r="A368" s="8" t="s">
        <v>804</v>
      </c>
      <c r="B368" s="8" t="s">
        <v>22</v>
      </c>
      <c r="C368" s="8" t="s">
        <v>23</v>
      </c>
      <c r="D368" s="8" t="s">
        <v>24</v>
      </c>
      <c r="E368" s="8"/>
      <c r="F368" s="8"/>
      <c r="G368" s="8"/>
      <c r="H368" s="8"/>
      <c r="I368" s="8"/>
      <c r="J368" s="8"/>
      <c r="K368" s="8"/>
      <c r="L368" s="8"/>
      <c r="M368" s="8"/>
      <c r="N368" s="8"/>
      <c r="O368" s="8"/>
      <c r="P368" s="8"/>
      <c r="Q368" s="8"/>
      <c r="R368" s="8"/>
      <c r="S368" s="8"/>
      <c r="T368" s="8"/>
      <c r="U368" s="8"/>
      <c r="V368" s="8"/>
      <c r="W368" s="8"/>
      <c r="X368" s="8"/>
      <c r="Y368" s="8"/>
    </row>
    <row r="369" spans="1:25" ht="13" x14ac:dyDescent="0.15">
      <c r="A369" s="8" t="s">
        <v>805</v>
      </c>
      <c r="B369" s="8" t="s">
        <v>22</v>
      </c>
      <c r="C369" s="8" t="s">
        <v>23</v>
      </c>
      <c r="D369" s="8" t="s">
        <v>24</v>
      </c>
      <c r="E369" s="8"/>
      <c r="F369" s="8"/>
      <c r="G369" s="8"/>
      <c r="H369" s="8"/>
      <c r="I369" s="8"/>
      <c r="J369" s="8"/>
      <c r="K369" s="8"/>
      <c r="L369" s="8"/>
      <c r="M369" s="8"/>
      <c r="N369" s="8"/>
      <c r="O369" s="8"/>
      <c r="P369" s="8"/>
      <c r="Q369" s="8"/>
      <c r="R369" s="8"/>
      <c r="S369" s="8"/>
      <c r="T369" s="8"/>
      <c r="U369" s="8"/>
      <c r="V369" s="8"/>
      <c r="W369" s="8"/>
      <c r="X369" s="8"/>
      <c r="Y369" s="8"/>
    </row>
    <row r="370" spans="1:25" ht="13" x14ac:dyDescent="0.15">
      <c r="A370" s="8" t="s">
        <v>806</v>
      </c>
      <c r="B370" s="8" t="s">
        <v>97</v>
      </c>
      <c r="C370" s="8" t="s">
        <v>23</v>
      </c>
      <c r="D370" s="8" t="s">
        <v>24</v>
      </c>
      <c r="E370" s="8"/>
      <c r="F370" s="8"/>
      <c r="G370" s="8"/>
      <c r="H370" s="8"/>
      <c r="I370" s="8"/>
      <c r="J370" s="8"/>
      <c r="K370" s="8"/>
      <c r="L370" s="8"/>
      <c r="M370" s="8"/>
      <c r="N370" s="8"/>
      <c r="O370" s="8"/>
      <c r="P370" s="8"/>
      <c r="Q370" s="8"/>
      <c r="R370" s="8"/>
      <c r="S370" s="8"/>
      <c r="T370" s="8"/>
      <c r="U370" s="8"/>
      <c r="V370" s="7"/>
      <c r="W370" s="8"/>
      <c r="X370" s="8"/>
      <c r="Y370" s="8"/>
    </row>
    <row r="371" spans="1:25" ht="13" x14ac:dyDescent="0.15">
      <c r="A371" s="8" t="s">
        <v>807</v>
      </c>
      <c r="B371" s="8" t="s">
        <v>97</v>
      </c>
      <c r="C371" s="8" t="s">
        <v>23</v>
      </c>
      <c r="D371" s="8" t="s">
        <v>24</v>
      </c>
      <c r="E371" s="8"/>
      <c r="F371" s="8"/>
      <c r="G371" s="8"/>
      <c r="H371" s="8"/>
      <c r="I371" s="8"/>
      <c r="J371" s="8"/>
      <c r="K371" s="8"/>
      <c r="L371" s="8"/>
      <c r="M371" s="8"/>
      <c r="N371" s="8"/>
      <c r="O371" s="8"/>
      <c r="P371" s="8"/>
      <c r="Q371" s="8"/>
      <c r="R371" s="8"/>
      <c r="S371" s="8"/>
      <c r="T371" s="8"/>
      <c r="U371" s="8"/>
      <c r="V371" s="8"/>
      <c r="W371" s="8"/>
      <c r="X371" s="8"/>
      <c r="Y371" s="8"/>
    </row>
    <row r="372" spans="1:25" ht="13" x14ac:dyDescent="0.15">
      <c r="A372" s="8" t="s">
        <v>808</v>
      </c>
      <c r="B372" s="8" t="s">
        <v>97</v>
      </c>
      <c r="C372" s="8" t="s">
        <v>23</v>
      </c>
      <c r="D372" s="8" t="s">
        <v>24</v>
      </c>
      <c r="E372" s="8"/>
      <c r="F372" s="8"/>
      <c r="G372" s="8"/>
      <c r="H372" s="8"/>
      <c r="I372" s="8"/>
      <c r="J372" s="8"/>
      <c r="K372" s="8"/>
      <c r="L372" s="8"/>
      <c r="M372" s="8"/>
      <c r="N372" s="8"/>
      <c r="O372" s="8"/>
      <c r="P372" s="8"/>
      <c r="Q372" s="8"/>
      <c r="R372" s="8"/>
      <c r="S372" s="8"/>
      <c r="T372" s="8"/>
      <c r="U372" s="8"/>
      <c r="V372" s="8"/>
      <c r="W372" s="8"/>
      <c r="X372" s="8"/>
      <c r="Y372" s="8"/>
    </row>
    <row r="373" spans="1:25" ht="13" x14ac:dyDescent="0.15">
      <c r="A373" s="8" t="s">
        <v>809</v>
      </c>
      <c r="B373" s="8" t="s">
        <v>22</v>
      </c>
      <c r="C373" s="8" t="s">
        <v>23</v>
      </c>
      <c r="D373" s="8" t="s">
        <v>24</v>
      </c>
      <c r="E373" s="8"/>
      <c r="F373" s="8"/>
      <c r="G373" s="8"/>
      <c r="H373" s="8"/>
      <c r="I373" s="8"/>
      <c r="J373" s="8"/>
      <c r="K373" s="8"/>
      <c r="L373" s="8"/>
      <c r="M373" s="8"/>
      <c r="N373" s="8"/>
      <c r="O373" s="8"/>
      <c r="P373" s="8"/>
      <c r="Q373" s="8"/>
      <c r="R373" s="8"/>
      <c r="S373" s="8"/>
      <c r="T373" s="8"/>
      <c r="U373" s="8"/>
      <c r="V373" s="8"/>
      <c r="W373" s="8"/>
      <c r="X373" s="8"/>
      <c r="Y373" s="8"/>
    </row>
    <row r="374" spans="1:25" ht="13" x14ac:dyDescent="0.15">
      <c r="A374" s="8" t="s">
        <v>810</v>
      </c>
      <c r="B374" s="8" t="s">
        <v>22</v>
      </c>
      <c r="C374" s="8" t="s">
        <v>23</v>
      </c>
      <c r="D374" s="8" t="s">
        <v>24</v>
      </c>
      <c r="E374" s="8"/>
      <c r="F374" s="8"/>
      <c r="G374" s="8"/>
      <c r="H374" s="8"/>
      <c r="I374" s="8"/>
      <c r="J374" s="8"/>
      <c r="K374" s="8"/>
      <c r="L374" s="8"/>
      <c r="M374" s="8"/>
      <c r="N374" s="8"/>
      <c r="O374" s="8"/>
      <c r="P374" s="8"/>
      <c r="Q374" s="8"/>
      <c r="R374" s="8"/>
      <c r="S374" s="8"/>
      <c r="T374" s="8"/>
      <c r="U374" s="8"/>
      <c r="V374" s="8"/>
      <c r="W374" s="8"/>
      <c r="X374" s="8"/>
      <c r="Y374" s="8"/>
    </row>
    <row r="375" spans="1:25" ht="13" x14ac:dyDescent="0.15">
      <c r="A375" s="8" t="s">
        <v>811</v>
      </c>
      <c r="B375" s="8" t="s">
        <v>22</v>
      </c>
      <c r="C375" s="8" t="s">
        <v>23</v>
      </c>
      <c r="D375" s="8" t="s">
        <v>24</v>
      </c>
      <c r="E375" s="8"/>
      <c r="F375" s="8"/>
      <c r="G375" s="8"/>
      <c r="H375" s="8"/>
      <c r="I375" s="8"/>
      <c r="J375" s="8"/>
      <c r="K375" s="8"/>
      <c r="L375" s="8"/>
      <c r="M375" s="8"/>
      <c r="N375" s="8"/>
      <c r="O375" s="8"/>
      <c r="P375" s="8"/>
      <c r="Q375" s="8"/>
      <c r="R375" s="8"/>
      <c r="S375" s="8"/>
      <c r="T375" s="8"/>
      <c r="U375" s="8"/>
      <c r="V375" s="8"/>
      <c r="W375" s="8"/>
      <c r="X375" s="8"/>
      <c r="Y375" s="8"/>
    </row>
    <row r="376" spans="1:25" ht="13" x14ac:dyDescent="0.15">
      <c r="A376" s="8" t="s">
        <v>812</v>
      </c>
      <c r="B376" s="8" t="s">
        <v>28</v>
      </c>
      <c r="C376" s="8" t="s">
        <v>23</v>
      </c>
      <c r="D376" s="8" t="s">
        <v>29</v>
      </c>
      <c r="E376" s="8" t="s">
        <v>54</v>
      </c>
      <c r="F376" s="8" t="s">
        <v>813</v>
      </c>
      <c r="G376" s="8" t="s">
        <v>206</v>
      </c>
      <c r="H376" s="8" t="s">
        <v>206</v>
      </c>
      <c r="I376" s="8" t="s">
        <v>33</v>
      </c>
      <c r="J376" s="8" t="s">
        <v>814</v>
      </c>
      <c r="K376" s="8" t="s">
        <v>57</v>
      </c>
      <c r="L376" s="8"/>
      <c r="M376" s="8" t="s">
        <v>35</v>
      </c>
      <c r="N376" s="8" t="s">
        <v>58</v>
      </c>
      <c r="O376" s="8"/>
      <c r="P376" s="8"/>
      <c r="Q376" s="8" t="s">
        <v>206</v>
      </c>
      <c r="R376" s="8" t="s">
        <v>815</v>
      </c>
      <c r="S376" s="8" t="s">
        <v>816</v>
      </c>
      <c r="T376" s="8" t="s">
        <v>39</v>
      </c>
      <c r="U376" s="8"/>
      <c r="V376" s="8"/>
      <c r="W376" s="8"/>
      <c r="X376" s="8"/>
      <c r="Y376" s="8"/>
    </row>
    <row r="377" spans="1:25" ht="13" x14ac:dyDescent="0.15">
      <c r="A377" s="8" t="s">
        <v>817</v>
      </c>
      <c r="B377" s="8" t="s">
        <v>28</v>
      </c>
      <c r="C377" s="8" t="s">
        <v>23</v>
      </c>
      <c r="D377" s="8" t="s">
        <v>29</v>
      </c>
      <c r="E377" s="8" t="s">
        <v>30</v>
      </c>
      <c r="F377" s="8" t="s">
        <v>818</v>
      </c>
      <c r="G377" s="8" t="s">
        <v>163</v>
      </c>
      <c r="H377" s="8" t="s">
        <v>163</v>
      </c>
      <c r="I377" s="8" t="s">
        <v>33</v>
      </c>
      <c r="J377" s="8" t="s">
        <v>819</v>
      </c>
      <c r="K377" s="7" t="s">
        <v>237</v>
      </c>
      <c r="L377" s="8"/>
      <c r="M377" s="8" t="s">
        <v>134</v>
      </c>
      <c r="N377" s="8" t="s">
        <v>88</v>
      </c>
      <c r="O377" s="8"/>
      <c r="P377" s="8"/>
      <c r="Q377" s="8" t="s">
        <v>163</v>
      </c>
      <c r="R377" s="8" t="s">
        <v>372</v>
      </c>
      <c r="S377" s="8" t="s">
        <v>820</v>
      </c>
      <c r="T377" s="8" t="s">
        <v>70</v>
      </c>
      <c r="U377" s="8" t="s">
        <v>130</v>
      </c>
      <c r="V377" s="8"/>
      <c r="W377" s="8"/>
      <c r="X377" s="8"/>
      <c r="Y377" s="8"/>
    </row>
    <row r="378" spans="1:25" ht="13" x14ac:dyDescent="0.15">
      <c r="A378" s="8" t="s">
        <v>821</v>
      </c>
      <c r="B378" s="8" t="s">
        <v>22</v>
      </c>
      <c r="C378" s="8" t="s">
        <v>23</v>
      </c>
      <c r="D378" s="8" t="s">
        <v>24</v>
      </c>
      <c r="E378" s="8"/>
      <c r="F378" s="8"/>
      <c r="G378" s="8"/>
      <c r="H378" s="8"/>
      <c r="I378" s="8"/>
      <c r="J378" s="8"/>
      <c r="K378" s="8"/>
      <c r="L378" s="8"/>
      <c r="M378" s="8"/>
      <c r="N378" s="8"/>
      <c r="O378" s="8"/>
      <c r="P378" s="8"/>
      <c r="Q378" s="8"/>
      <c r="R378" s="8"/>
      <c r="S378" s="8"/>
      <c r="T378" s="8"/>
      <c r="U378" s="8"/>
      <c r="V378" s="8"/>
      <c r="W378" s="8"/>
      <c r="X378" s="8"/>
      <c r="Y378" s="8"/>
    </row>
    <row r="379" spans="1:25" ht="13" x14ac:dyDescent="0.15">
      <c r="A379" s="8" t="s">
        <v>822</v>
      </c>
      <c r="B379" s="8" t="s">
        <v>97</v>
      </c>
      <c r="C379" s="8" t="s">
        <v>23</v>
      </c>
      <c r="D379" s="8" t="s">
        <v>24</v>
      </c>
      <c r="E379" s="8"/>
      <c r="F379" s="8"/>
      <c r="G379" s="8"/>
      <c r="H379" s="8"/>
      <c r="I379" s="8"/>
      <c r="J379" s="8"/>
      <c r="K379" s="8"/>
      <c r="L379" s="8"/>
      <c r="M379" s="8"/>
      <c r="N379" s="8"/>
      <c r="O379" s="8"/>
      <c r="P379" s="8"/>
      <c r="Q379" s="8"/>
      <c r="R379" s="8"/>
      <c r="S379" s="8"/>
      <c r="T379" s="8"/>
      <c r="U379" s="8"/>
      <c r="V379" s="7"/>
      <c r="W379" s="8"/>
      <c r="X379" s="8"/>
      <c r="Y379" s="8"/>
    </row>
    <row r="380" spans="1:25" ht="13" x14ac:dyDescent="0.15">
      <c r="A380" s="8" t="s">
        <v>823</v>
      </c>
      <c r="B380" s="8" t="s">
        <v>28</v>
      </c>
      <c r="C380" s="8" t="s">
        <v>23</v>
      </c>
      <c r="D380" s="8" t="s">
        <v>29</v>
      </c>
      <c r="E380" s="8" t="s">
        <v>54</v>
      </c>
      <c r="F380" s="8" t="s">
        <v>277</v>
      </c>
      <c r="G380" s="8" t="s">
        <v>45</v>
      </c>
      <c r="H380" s="8" t="s">
        <v>45</v>
      </c>
      <c r="I380" s="8" t="s">
        <v>33</v>
      </c>
      <c r="J380" s="8" t="s">
        <v>824</v>
      </c>
      <c r="K380" s="8" t="s">
        <v>34</v>
      </c>
      <c r="L380" s="8"/>
      <c r="M380" s="8" t="s">
        <v>48</v>
      </c>
      <c r="N380" s="7" t="s">
        <v>164</v>
      </c>
      <c r="O380" s="8"/>
      <c r="P380" s="8"/>
      <c r="Q380" s="8" t="s">
        <v>45</v>
      </c>
      <c r="R380" s="8" t="s">
        <v>825</v>
      </c>
      <c r="S380" s="8" t="s">
        <v>826</v>
      </c>
      <c r="T380" s="8" t="s">
        <v>39</v>
      </c>
      <c r="U380" s="8"/>
      <c r="V380" s="8"/>
      <c r="W380" s="8"/>
      <c r="X380" s="8"/>
      <c r="Y380" s="8"/>
    </row>
    <row r="381" spans="1:25" ht="13" x14ac:dyDescent="0.15">
      <c r="A381" s="8" t="s">
        <v>827</v>
      </c>
      <c r="B381" s="8" t="s">
        <v>22</v>
      </c>
      <c r="C381" s="8" t="s">
        <v>23</v>
      </c>
      <c r="D381" s="8" t="s">
        <v>24</v>
      </c>
      <c r="E381" s="8"/>
      <c r="F381" s="8"/>
      <c r="G381" s="8"/>
      <c r="H381" s="8"/>
      <c r="I381" s="8"/>
      <c r="J381" s="8"/>
      <c r="K381" s="8"/>
      <c r="L381" s="8"/>
      <c r="M381" s="8"/>
      <c r="N381" s="8"/>
      <c r="O381" s="8"/>
      <c r="P381" s="8"/>
      <c r="Q381" s="8"/>
      <c r="R381" s="8"/>
      <c r="S381" s="8"/>
      <c r="T381" s="8"/>
      <c r="U381" s="8"/>
      <c r="V381" s="8"/>
      <c r="W381" s="8"/>
      <c r="X381" s="8"/>
      <c r="Y381" s="8"/>
    </row>
    <row r="382" spans="1:25" ht="13" x14ac:dyDescent="0.15">
      <c r="A382" s="8" t="s">
        <v>828</v>
      </c>
      <c r="B382" s="8" t="s">
        <v>97</v>
      </c>
      <c r="C382" s="8" t="s">
        <v>23</v>
      </c>
      <c r="D382" s="8" t="s">
        <v>24</v>
      </c>
      <c r="E382" s="8"/>
      <c r="F382" s="8"/>
      <c r="G382" s="8"/>
      <c r="H382" s="8"/>
      <c r="I382" s="8"/>
      <c r="J382" s="8"/>
      <c r="K382" s="8"/>
      <c r="L382" s="8"/>
      <c r="M382" s="8"/>
      <c r="N382" s="8"/>
      <c r="O382" s="8"/>
      <c r="P382" s="8"/>
      <c r="Q382" s="8"/>
      <c r="R382" s="8"/>
      <c r="S382" s="8"/>
      <c r="T382" s="8"/>
      <c r="U382" s="8"/>
      <c r="V382" s="8"/>
      <c r="W382" s="8"/>
      <c r="X382" s="8"/>
      <c r="Y382" s="8"/>
    </row>
    <row r="383" spans="1:25" ht="13" x14ac:dyDescent="0.15">
      <c r="A383" s="8" t="s">
        <v>829</v>
      </c>
      <c r="B383" s="8" t="s">
        <v>63</v>
      </c>
      <c r="C383" s="8" t="s">
        <v>23</v>
      </c>
      <c r="D383" s="8" t="s">
        <v>29</v>
      </c>
      <c r="E383" s="8" t="s">
        <v>30</v>
      </c>
      <c r="F383" s="8" t="s">
        <v>830</v>
      </c>
      <c r="G383" s="8" t="s">
        <v>163</v>
      </c>
      <c r="H383" s="8" t="s">
        <v>163</v>
      </c>
      <c r="I383" s="8" t="s">
        <v>33</v>
      </c>
      <c r="J383" s="8" t="s">
        <v>831</v>
      </c>
      <c r="K383" s="7" t="s">
        <v>237</v>
      </c>
      <c r="L383" s="8"/>
      <c r="M383" s="8" t="s">
        <v>108</v>
      </c>
      <c r="N383" s="8" t="s">
        <v>36</v>
      </c>
      <c r="O383" s="8"/>
      <c r="P383" s="8"/>
      <c r="Q383" s="8" t="s">
        <v>163</v>
      </c>
      <c r="R383" s="8" t="s">
        <v>830</v>
      </c>
      <c r="S383" s="8" t="s">
        <v>832</v>
      </c>
      <c r="T383" s="8" t="s">
        <v>70</v>
      </c>
      <c r="U383" s="8" t="s">
        <v>130</v>
      </c>
      <c r="V383" s="8"/>
      <c r="W383" s="8"/>
      <c r="X383" s="8"/>
      <c r="Y383" s="8"/>
    </row>
    <row r="384" spans="1:25" ht="13" x14ac:dyDescent="0.15">
      <c r="A384" s="8" t="s">
        <v>833</v>
      </c>
      <c r="B384" s="8" t="s">
        <v>28</v>
      </c>
      <c r="C384" s="8" t="s">
        <v>23</v>
      </c>
      <c r="D384" s="8" t="s">
        <v>24</v>
      </c>
      <c r="E384" s="8" t="s">
        <v>30</v>
      </c>
      <c r="F384" s="8" t="s">
        <v>179</v>
      </c>
      <c r="G384" s="8" t="s">
        <v>163</v>
      </c>
      <c r="H384" s="8" t="s">
        <v>163</v>
      </c>
      <c r="I384" s="8" t="s">
        <v>33</v>
      </c>
      <c r="J384" s="6">
        <v>33970</v>
      </c>
      <c r="K384" s="8" t="s">
        <v>47</v>
      </c>
      <c r="L384" s="8"/>
      <c r="M384" s="8" t="s">
        <v>48</v>
      </c>
      <c r="N384" s="8" t="s">
        <v>36</v>
      </c>
      <c r="O384" s="8"/>
      <c r="P384" s="8"/>
      <c r="Q384" s="8" t="s">
        <v>163</v>
      </c>
      <c r="R384" s="8" t="s">
        <v>834</v>
      </c>
      <c r="S384" s="8" t="s">
        <v>835</v>
      </c>
      <c r="T384" s="8" t="s">
        <v>61</v>
      </c>
      <c r="U384" s="8"/>
      <c r="V384" s="8"/>
      <c r="W384" s="8"/>
      <c r="X384" s="8"/>
      <c r="Y384" s="8"/>
    </row>
    <row r="385" spans="1:25" ht="13" x14ac:dyDescent="0.15">
      <c r="A385" s="8" t="s">
        <v>836</v>
      </c>
      <c r="B385" s="8" t="s">
        <v>91</v>
      </c>
      <c r="C385" s="8" t="s">
        <v>23</v>
      </c>
      <c r="D385" s="8" t="s">
        <v>24</v>
      </c>
      <c r="E385" s="8"/>
      <c r="F385" s="8"/>
      <c r="G385" s="8"/>
      <c r="H385" s="8"/>
      <c r="I385" s="8"/>
      <c r="J385" s="8"/>
      <c r="K385" s="8"/>
      <c r="L385" s="8"/>
      <c r="M385" s="8"/>
      <c r="N385" s="8"/>
      <c r="O385" s="8"/>
      <c r="P385" s="8"/>
      <c r="Q385" s="8"/>
      <c r="R385" s="8"/>
      <c r="S385" s="8"/>
      <c r="T385" s="8"/>
      <c r="U385" s="8"/>
      <c r="V385" s="7"/>
      <c r="W385" s="8"/>
      <c r="X385" s="8"/>
      <c r="Y385" s="8"/>
    </row>
    <row r="386" spans="1:25" ht="13" x14ac:dyDescent="0.15">
      <c r="A386" s="8" t="s">
        <v>837</v>
      </c>
      <c r="B386" s="8" t="s">
        <v>22</v>
      </c>
      <c r="C386" s="8" t="s">
        <v>23</v>
      </c>
      <c r="D386" s="8" t="s">
        <v>24</v>
      </c>
      <c r="E386" s="8"/>
      <c r="F386" s="8"/>
      <c r="G386" s="8"/>
      <c r="H386" s="8"/>
      <c r="I386" s="8"/>
      <c r="J386" s="8"/>
      <c r="K386" s="8"/>
      <c r="L386" s="8"/>
      <c r="M386" s="8"/>
      <c r="N386" s="8"/>
      <c r="O386" s="8"/>
      <c r="P386" s="8"/>
      <c r="Q386" s="8"/>
      <c r="R386" s="8"/>
      <c r="S386" s="8"/>
      <c r="T386" s="8"/>
      <c r="U386" s="8"/>
      <c r="V386" s="8"/>
      <c r="W386" s="8"/>
      <c r="X386" s="8"/>
      <c r="Y386" s="8"/>
    </row>
    <row r="387" spans="1:25" ht="13" x14ac:dyDescent="0.15">
      <c r="A387" s="8" t="s">
        <v>838</v>
      </c>
      <c r="B387" s="8" t="s">
        <v>28</v>
      </c>
      <c r="C387" s="8" t="s">
        <v>23</v>
      </c>
      <c r="D387" s="8" t="s">
        <v>29</v>
      </c>
      <c r="E387" s="8" t="s">
        <v>54</v>
      </c>
      <c r="F387" s="8" t="s">
        <v>179</v>
      </c>
      <c r="G387" s="8" t="s">
        <v>163</v>
      </c>
      <c r="H387" s="8" t="s">
        <v>163</v>
      </c>
      <c r="I387" s="8" t="s">
        <v>33</v>
      </c>
      <c r="J387" s="8" t="s">
        <v>839</v>
      </c>
      <c r="K387" s="8" t="s">
        <v>146</v>
      </c>
      <c r="L387" s="8" t="s">
        <v>840</v>
      </c>
      <c r="M387" s="8" t="s">
        <v>134</v>
      </c>
      <c r="N387" s="8" t="s">
        <v>88</v>
      </c>
      <c r="O387" s="8"/>
      <c r="P387" s="8"/>
      <c r="Q387" s="8" t="s">
        <v>163</v>
      </c>
      <c r="R387" s="8" t="s">
        <v>179</v>
      </c>
      <c r="S387" s="8" t="s">
        <v>841</v>
      </c>
      <c r="T387" s="8" t="s">
        <v>61</v>
      </c>
      <c r="U387" s="8"/>
      <c r="V387" s="8"/>
      <c r="W387" s="8"/>
      <c r="X387" s="8"/>
      <c r="Y387" s="8"/>
    </row>
    <row r="388" spans="1:25" ht="13" x14ac:dyDescent="0.15">
      <c r="A388" s="8" t="s">
        <v>842</v>
      </c>
      <c r="B388" s="8" t="s">
        <v>99</v>
      </c>
      <c r="C388" s="8" t="s">
        <v>23</v>
      </c>
      <c r="D388" s="8" t="s">
        <v>24</v>
      </c>
      <c r="E388" s="8"/>
      <c r="F388" s="8"/>
      <c r="G388" s="8"/>
      <c r="H388" s="8"/>
      <c r="I388" s="8"/>
      <c r="J388" s="8"/>
      <c r="K388" s="8"/>
      <c r="L388" s="8"/>
      <c r="M388" s="8"/>
      <c r="N388" s="8"/>
      <c r="O388" s="8"/>
      <c r="P388" s="8"/>
      <c r="Q388" s="8"/>
      <c r="R388" s="8"/>
      <c r="S388" s="8"/>
      <c r="T388" s="8"/>
      <c r="U388" s="8"/>
      <c r="V388" s="8"/>
      <c r="W388" s="8"/>
      <c r="X388" s="8"/>
      <c r="Y388" s="8"/>
    </row>
    <row r="389" spans="1:25" ht="13" x14ac:dyDescent="0.15">
      <c r="A389" s="8" t="s">
        <v>843</v>
      </c>
      <c r="B389" s="8" t="s">
        <v>28</v>
      </c>
      <c r="C389" s="8" t="s">
        <v>23</v>
      </c>
      <c r="D389" s="8" t="s">
        <v>29</v>
      </c>
      <c r="E389" s="8" t="s">
        <v>54</v>
      </c>
      <c r="F389" s="8" t="s">
        <v>844</v>
      </c>
      <c r="G389" s="8" t="s">
        <v>56</v>
      </c>
      <c r="H389" s="8" t="s">
        <v>56</v>
      </c>
      <c r="I389" s="8" t="s">
        <v>33</v>
      </c>
      <c r="J389" s="8" t="s">
        <v>845</v>
      </c>
      <c r="K389" s="8" t="s">
        <v>57</v>
      </c>
      <c r="L389" s="8"/>
      <c r="M389" s="8" t="s">
        <v>87</v>
      </c>
      <c r="N389" s="7" t="s">
        <v>164</v>
      </c>
      <c r="O389" s="8"/>
      <c r="P389" s="8"/>
      <c r="Q389" s="8" t="s">
        <v>56</v>
      </c>
      <c r="R389" s="8" t="s">
        <v>846</v>
      </c>
      <c r="S389" s="8" t="s">
        <v>847</v>
      </c>
      <c r="T389" s="8" t="s">
        <v>39</v>
      </c>
      <c r="U389" s="8"/>
      <c r="V389" s="8"/>
      <c r="W389" s="8"/>
      <c r="X389" s="8"/>
      <c r="Y389" s="8"/>
    </row>
    <row r="390" spans="1:25" ht="13" x14ac:dyDescent="0.15">
      <c r="A390" s="8" t="s">
        <v>848</v>
      </c>
      <c r="B390" s="8" t="s">
        <v>28</v>
      </c>
      <c r="C390" s="8" t="s">
        <v>23</v>
      </c>
      <c r="D390" s="8" t="s">
        <v>29</v>
      </c>
      <c r="E390" s="8" t="s">
        <v>54</v>
      </c>
      <c r="F390" s="8" t="s">
        <v>849</v>
      </c>
      <c r="G390" s="8" t="s">
        <v>56</v>
      </c>
      <c r="H390" s="8" t="s">
        <v>56</v>
      </c>
      <c r="I390" s="8" t="s">
        <v>33</v>
      </c>
      <c r="J390" s="8" t="s">
        <v>850</v>
      </c>
      <c r="K390" s="8" t="s">
        <v>34</v>
      </c>
      <c r="L390" s="8"/>
      <c r="M390" s="8" t="s">
        <v>121</v>
      </c>
      <c r="N390" s="8" t="s">
        <v>36</v>
      </c>
      <c r="O390" s="8"/>
      <c r="P390" s="8"/>
      <c r="Q390" s="8" t="s">
        <v>56</v>
      </c>
      <c r="R390" s="8" t="s">
        <v>851</v>
      </c>
      <c r="S390" s="8" t="s">
        <v>852</v>
      </c>
      <c r="T390" s="8" t="s">
        <v>70</v>
      </c>
      <c r="U390" s="8" t="s">
        <v>130</v>
      </c>
      <c r="V390" s="8"/>
      <c r="W390" s="8"/>
      <c r="X390" s="8"/>
      <c r="Y390" s="8"/>
    </row>
    <row r="391" spans="1:25" ht="13" x14ac:dyDescent="0.15">
      <c r="A391" s="8" t="s">
        <v>853</v>
      </c>
      <c r="B391" s="8" t="s">
        <v>28</v>
      </c>
      <c r="C391" s="8" t="s">
        <v>23</v>
      </c>
      <c r="D391" s="8" t="s">
        <v>29</v>
      </c>
      <c r="E391" s="8" t="s">
        <v>54</v>
      </c>
      <c r="F391" s="8" t="s">
        <v>854</v>
      </c>
      <c r="G391" s="8" t="s">
        <v>119</v>
      </c>
      <c r="H391" s="8" t="s">
        <v>119</v>
      </c>
      <c r="I391" s="8" t="s">
        <v>33</v>
      </c>
      <c r="J391" s="9">
        <v>36139</v>
      </c>
      <c r="K391" s="8" t="s">
        <v>57</v>
      </c>
      <c r="L391" s="8"/>
      <c r="M391" s="8" t="s">
        <v>48</v>
      </c>
      <c r="N391" s="8" t="s">
        <v>88</v>
      </c>
      <c r="O391" s="8"/>
      <c r="P391" s="8"/>
      <c r="Q391" s="8"/>
      <c r="R391" s="8"/>
      <c r="S391" s="8"/>
      <c r="T391" s="8" t="s">
        <v>70</v>
      </c>
      <c r="U391" s="8"/>
      <c r="V391" s="8"/>
      <c r="W391" s="8"/>
      <c r="X391" s="8"/>
      <c r="Y391" s="8"/>
    </row>
    <row r="392" spans="1:25" ht="13" x14ac:dyDescent="0.15">
      <c r="A392" s="8" t="s">
        <v>855</v>
      </c>
      <c r="B392" s="8" t="s">
        <v>91</v>
      </c>
      <c r="C392" s="8" t="s">
        <v>83</v>
      </c>
      <c r="D392" s="8" t="s">
        <v>29</v>
      </c>
      <c r="E392" s="8"/>
      <c r="F392" s="8"/>
      <c r="G392" s="8"/>
      <c r="H392" s="8"/>
      <c r="I392" s="8"/>
      <c r="J392" s="8"/>
      <c r="K392" s="8"/>
      <c r="L392" s="8"/>
      <c r="M392" s="8"/>
      <c r="N392" s="8"/>
      <c r="O392" s="8"/>
      <c r="P392" s="8"/>
      <c r="Q392" s="8"/>
      <c r="R392" s="8"/>
      <c r="S392" s="8"/>
      <c r="T392" s="8"/>
      <c r="U392" s="8"/>
      <c r="V392" s="8"/>
      <c r="W392" s="8"/>
      <c r="X392" s="8"/>
      <c r="Y392" s="8"/>
    </row>
    <row r="393" spans="1:25" ht="13" x14ac:dyDescent="0.15">
      <c r="A393" s="8" t="s">
        <v>856</v>
      </c>
      <c r="B393" s="8" t="s">
        <v>22</v>
      </c>
      <c r="C393" s="8" t="s">
        <v>23</v>
      </c>
      <c r="D393" s="8" t="s">
        <v>24</v>
      </c>
      <c r="E393" s="8"/>
      <c r="F393" s="8"/>
      <c r="G393" s="8"/>
      <c r="H393" s="8"/>
      <c r="I393" s="8"/>
      <c r="J393" s="8"/>
      <c r="K393" s="8"/>
      <c r="L393" s="8"/>
      <c r="M393" s="8"/>
      <c r="N393" s="8"/>
      <c r="O393" s="8"/>
      <c r="P393" s="8"/>
      <c r="Q393" s="8"/>
      <c r="R393" s="8"/>
      <c r="S393" s="8"/>
      <c r="T393" s="8"/>
      <c r="U393" s="8"/>
      <c r="V393" s="8"/>
      <c r="W393" s="8"/>
      <c r="X393" s="8"/>
      <c r="Y393" s="8"/>
    </row>
    <row r="394" spans="1:25" ht="13" x14ac:dyDescent="0.15">
      <c r="A394" s="8" t="s">
        <v>857</v>
      </c>
      <c r="B394" s="8" t="s">
        <v>97</v>
      </c>
      <c r="C394" s="8" t="s">
        <v>23</v>
      </c>
      <c r="D394" s="8" t="s">
        <v>24</v>
      </c>
      <c r="E394" s="8"/>
      <c r="F394" s="8"/>
      <c r="G394" s="8"/>
      <c r="H394" s="8"/>
      <c r="I394" s="8"/>
      <c r="J394" s="8"/>
      <c r="K394" s="8"/>
      <c r="L394" s="8"/>
      <c r="M394" s="8"/>
      <c r="N394" s="8"/>
      <c r="O394" s="8"/>
      <c r="P394" s="8"/>
      <c r="Q394" s="8"/>
      <c r="R394" s="8"/>
      <c r="S394" s="8"/>
      <c r="T394" s="8"/>
      <c r="U394" s="8"/>
      <c r="V394" s="8"/>
      <c r="W394" s="8"/>
      <c r="X394" s="8"/>
      <c r="Y394" s="8"/>
    </row>
    <row r="395" spans="1:25" ht="13" x14ac:dyDescent="0.15">
      <c r="A395" s="8" t="s">
        <v>858</v>
      </c>
      <c r="B395" s="8" t="s">
        <v>28</v>
      </c>
      <c r="C395" s="8" t="s">
        <v>23</v>
      </c>
      <c r="D395" s="8" t="s">
        <v>29</v>
      </c>
      <c r="E395" s="8"/>
      <c r="F395" s="8"/>
      <c r="G395" s="8"/>
      <c r="H395" s="8"/>
      <c r="I395" s="8"/>
      <c r="J395" s="8"/>
      <c r="K395" s="8"/>
      <c r="L395" s="8"/>
      <c r="M395" s="8"/>
      <c r="N395" s="8"/>
      <c r="O395" s="8"/>
      <c r="P395" s="8"/>
      <c r="Q395" s="8"/>
      <c r="R395" s="8"/>
      <c r="S395" s="8"/>
      <c r="T395" s="8"/>
      <c r="U395" s="8"/>
      <c r="V395" s="8"/>
      <c r="W395" s="8"/>
      <c r="X395" s="8"/>
      <c r="Y395" s="8"/>
    </row>
    <row r="396" spans="1:25" ht="13" x14ac:dyDescent="0.15">
      <c r="A396" s="8" t="s">
        <v>859</v>
      </c>
      <c r="B396" s="8" t="s">
        <v>97</v>
      </c>
      <c r="C396" s="8" t="s">
        <v>23</v>
      </c>
      <c r="D396" s="8" t="s">
        <v>24</v>
      </c>
      <c r="E396" s="8"/>
      <c r="F396" s="8"/>
      <c r="G396" s="8"/>
      <c r="H396" s="8"/>
      <c r="I396" s="8"/>
      <c r="J396" s="8"/>
      <c r="K396" s="8"/>
      <c r="L396" s="8"/>
      <c r="M396" s="8"/>
      <c r="N396" s="8"/>
      <c r="O396" s="8"/>
      <c r="P396" s="8"/>
      <c r="Q396" s="8"/>
      <c r="R396" s="8"/>
      <c r="S396" s="8"/>
      <c r="T396" s="8"/>
      <c r="U396" s="8"/>
      <c r="V396" s="8"/>
      <c r="W396" s="8"/>
      <c r="X396" s="8"/>
      <c r="Y396" s="8"/>
    </row>
    <row r="397" spans="1:25" ht="13" x14ac:dyDescent="0.15">
      <c r="A397" s="8" t="s">
        <v>860</v>
      </c>
      <c r="B397" s="8" t="s">
        <v>97</v>
      </c>
      <c r="C397" s="8" t="s">
        <v>23</v>
      </c>
      <c r="D397" s="8" t="s">
        <v>861</v>
      </c>
      <c r="E397" s="8"/>
      <c r="F397" s="8"/>
      <c r="G397" s="8"/>
      <c r="H397" s="8"/>
      <c r="I397" s="8"/>
      <c r="J397" s="8"/>
      <c r="K397" s="8"/>
      <c r="L397" s="8"/>
      <c r="M397" s="8"/>
      <c r="N397" s="8"/>
      <c r="O397" s="8"/>
      <c r="P397" s="8"/>
      <c r="Q397" s="8"/>
      <c r="R397" s="8"/>
      <c r="S397" s="8"/>
      <c r="T397" s="8"/>
      <c r="U397" s="8"/>
      <c r="V397" s="8"/>
      <c r="W397" s="8"/>
      <c r="X397" s="8"/>
      <c r="Y397" s="8"/>
    </row>
    <row r="398" spans="1:25" ht="13" x14ac:dyDescent="0.15">
      <c r="A398" s="8" t="s">
        <v>862</v>
      </c>
      <c r="B398" s="8" t="s">
        <v>97</v>
      </c>
      <c r="C398" s="8" t="s">
        <v>23</v>
      </c>
      <c r="D398" s="8" t="s">
        <v>24</v>
      </c>
      <c r="E398" s="8"/>
      <c r="F398" s="8"/>
      <c r="G398" s="8"/>
      <c r="H398" s="8"/>
      <c r="I398" s="8"/>
      <c r="J398" s="8"/>
      <c r="K398" s="8"/>
      <c r="L398" s="8"/>
      <c r="M398" s="8"/>
      <c r="N398" s="8"/>
      <c r="O398" s="8"/>
      <c r="P398" s="8"/>
      <c r="Q398" s="8"/>
      <c r="R398" s="8"/>
      <c r="S398" s="8"/>
      <c r="T398" s="8"/>
      <c r="U398" s="8"/>
      <c r="V398" s="8"/>
      <c r="W398" s="8"/>
      <c r="X398" s="8"/>
      <c r="Y398" s="8"/>
    </row>
    <row r="399" spans="1:25" ht="13" x14ac:dyDescent="0.15">
      <c r="A399" s="8" t="s">
        <v>863</v>
      </c>
      <c r="B399" s="8" t="s">
        <v>315</v>
      </c>
      <c r="C399" s="8" t="s">
        <v>23</v>
      </c>
      <c r="D399" s="8" t="s">
        <v>24</v>
      </c>
      <c r="E399" s="8"/>
      <c r="F399" s="8"/>
      <c r="G399" s="8"/>
      <c r="H399" s="8"/>
      <c r="I399" s="8"/>
      <c r="J399" s="8"/>
      <c r="K399" s="8"/>
      <c r="L399" s="8"/>
      <c r="M399" s="8"/>
      <c r="N399" s="8"/>
      <c r="O399" s="8"/>
      <c r="P399" s="8"/>
      <c r="Q399" s="8"/>
      <c r="R399" s="8"/>
      <c r="S399" s="8"/>
      <c r="T399" s="8"/>
      <c r="U399" s="8"/>
      <c r="V399" s="8"/>
      <c r="W399" s="8"/>
      <c r="X399" s="8"/>
      <c r="Y399" s="8"/>
    </row>
    <row r="400" spans="1:25" ht="13" x14ac:dyDescent="0.15">
      <c r="A400" s="8" t="s">
        <v>864</v>
      </c>
      <c r="B400" s="8" t="s">
        <v>28</v>
      </c>
      <c r="C400" s="8" t="s">
        <v>23</v>
      </c>
      <c r="D400" s="8" t="s">
        <v>29</v>
      </c>
      <c r="E400" s="8" t="s">
        <v>54</v>
      </c>
      <c r="F400" s="8" t="s">
        <v>44</v>
      </c>
      <c r="G400" s="8" t="s">
        <v>45</v>
      </c>
      <c r="H400" s="8" t="s">
        <v>45</v>
      </c>
      <c r="I400" s="8" t="s">
        <v>33</v>
      </c>
      <c r="J400" s="8" t="s">
        <v>865</v>
      </c>
      <c r="K400" s="8" t="s">
        <v>57</v>
      </c>
      <c r="L400" s="8"/>
      <c r="M400" s="8" t="s">
        <v>48</v>
      </c>
      <c r="N400" s="8" t="s">
        <v>36</v>
      </c>
      <c r="O400" s="8"/>
      <c r="P400" s="8"/>
      <c r="Q400" s="8" t="s">
        <v>45</v>
      </c>
      <c r="R400" s="8" t="s">
        <v>44</v>
      </c>
      <c r="S400" s="8" t="s">
        <v>866</v>
      </c>
      <c r="T400" s="8" t="s">
        <v>70</v>
      </c>
      <c r="U400" s="8" t="s">
        <v>130</v>
      </c>
      <c r="V400" s="8"/>
      <c r="W400" s="8"/>
      <c r="X400" s="8"/>
      <c r="Y400" s="8"/>
    </row>
    <row r="401" spans="1:25" ht="13" x14ac:dyDescent="0.15">
      <c r="A401" s="8" t="s">
        <v>867</v>
      </c>
      <c r="B401" s="8" t="s">
        <v>28</v>
      </c>
      <c r="C401" s="8" t="s">
        <v>23</v>
      </c>
      <c r="D401" s="8" t="s">
        <v>29</v>
      </c>
      <c r="E401" s="8"/>
      <c r="F401" s="8"/>
      <c r="G401" s="8"/>
      <c r="H401" s="8"/>
      <c r="I401" s="8"/>
      <c r="J401" s="8"/>
      <c r="K401" s="8"/>
      <c r="L401" s="8"/>
      <c r="M401" s="8"/>
      <c r="N401" s="8"/>
      <c r="O401" s="8"/>
      <c r="P401" s="8"/>
      <c r="Q401" s="8"/>
      <c r="R401" s="8"/>
      <c r="S401" s="8"/>
      <c r="T401" s="8"/>
      <c r="U401" s="8"/>
      <c r="V401" s="8"/>
      <c r="W401" s="8"/>
      <c r="X401" s="8"/>
      <c r="Y401" s="8"/>
    </row>
    <row r="402" spans="1:25" ht="13" x14ac:dyDescent="0.15">
      <c r="A402" s="8" t="s">
        <v>868</v>
      </c>
      <c r="B402" s="8" t="s">
        <v>22</v>
      </c>
      <c r="C402" s="8" t="s">
        <v>23</v>
      </c>
      <c r="D402" s="8" t="s">
        <v>24</v>
      </c>
      <c r="E402" s="8"/>
      <c r="F402" s="8"/>
      <c r="G402" s="8"/>
      <c r="H402" s="8"/>
      <c r="I402" s="8"/>
      <c r="J402" s="8"/>
      <c r="K402" s="8"/>
      <c r="L402" s="8"/>
      <c r="M402" s="8"/>
      <c r="N402" s="8"/>
      <c r="O402" s="8"/>
      <c r="P402" s="8"/>
      <c r="Q402" s="8"/>
      <c r="R402" s="8"/>
      <c r="S402" s="8"/>
      <c r="T402" s="8"/>
      <c r="U402" s="8"/>
      <c r="V402" s="8"/>
      <c r="W402" s="8"/>
      <c r="X402" s="8"/>
      <c r="Y402" s="8"/>
    </row>
    <row r="403" spans="1:25" ht="13" x14ac:dyDescent="0.15">
      <c r="A403" s="8" t="s">
        <v>869</v>
      </c>
      <c r="B403" s="8" t="s">
        <v>28</v>
      </c>
      <c r="C403" s="8" t="s">
        <v>23</v>
      </c>
      <c r="D403" s="8" t="s">
        <v>29</v>
      </c>
      <c r="E403" s="8"/>
      <c r="F403" s="8"/>
      <c r="G403" s="8"/>
      <c r="H403" s="8"/>
      <c r="I403" s="8"/>
      <c r="J403" s="8"/>
      <c r="K403" s="8"/>
      <c r="L403" s="8"/>
      <c r="M403" s="8"/>
      <c r="N403" s="8"/>
      <c r="O403" s="8"/>
      <c r="P403" s="8"/>
      <c r="Q403" s="8"/>
      <c r="R403" s="8"/>
      <c r="S403" s="8"/>
      <c r="T403" s="8"/>
      <c r="U403" s="8"/>
      <c r="V403" s="8"/>
      <c r="W403" s="8"/>
      <c r="X403" s="8"/>
      <c r="Y403" s="8"/>
    </row>
    <row r="404" spans="1:25" ht="13" x14ac:dyDescent="0.15">
      <c r="A404" s="8" t="s">
        <v>870</v>
      </c>
      <c r="B404" s="8" t="s">
        <v>28</v>
      </c>
      <c r="C404" s="8" t="s">
        <v>23</v>
      </c>
      <c r="D404" s="8" t="s">
        <v>29</v>
      </c>
      <c r="E404" s="8"/>
      <c r="F404" s="8"/>
      <c r="G404" s="8"/>
      <c r="H404" s="8"/>
      <c r="I404" s="8"/>
      <c r="J404" s="8"/>
      <c r="K404" s="8"/>
      <c r="L404" s="8"/>
      <c r="M404" s="8"/>
      <c r="N404" s="8"/>
      <c r="O404" s="8"/>
      <c r="P404" s="8"/>
      <c r="Q404" s="8"/>
      <c r="R404" s="8"/>
      <c r="S404" s="8"/>
      <c r="T404" s="8"/>
      <c r="U404" s="8"/>
      <c r="V404" s="8"/>
      <c r="W404" s="8"/>
      <c r="X404" s="8"/>
      <c r="Y404" s="8"/>
    </row>
    <row r="405" spans="1:25" ht="13" x14ac:dyDescent="0.15">
      <c r="A405" s="8" t="s">
        <v>871</v>
      </c>
      <c r="B405" s="8" t="s">
        <v>28</v>
      </c>
      <c r="C405" s="8" t="s">
        <v>23</v>
      </c>
      <c r="D405" s="8" t="s">
        <v>29</v>
      </c>
      <c r="E405" s="8"/>
      <c r="F405" s="8"/>
      <c r="G405" s="8"/>
      <c r="H405" s="8"/>
      <c r="I405" s="8"/>
      <c r="J405" s="8"/>
      <c r="K405" s="8"/>
      <c r="L405" s="8"/>
      <c r="M405" s="8"/>
      <c r="N405" s="8"/>
      <c r="O405" s="8"/>
      <c r="P405" s="8"/>
      <c r="Q405" s="8"/>
      <c r="R405" s="8"/>
      <c r="S405" s="8"/>
      <c r="T405" s="8"/>
      <c r="U405" s="8"/>
      <c r="V405" s="8"/>
      <c r="W405" s="8"/>
      <c r="X405" s="8"/>
      <c r="Y405" s="8"/>
    </row>
    <row r="406" spans="1:25" ht="13" x14ac:dyDescent="0.15">
      <c r="A406" s="8" t="s">
        <v>872</v>
      </c>
      <c r="B406" s="8" t="s">
        <v>28</v>
      </c>
      <c r="C406" s="8" t="s">
        <v>23</v>
      </c>
      <c r="D406" s="8" t="s">
        <v>29</v>
      </c>
      <c r="E406" s="8"/>
      <c r="F406" s="8"/>
      <c r="G406" s="8"/>
      <c r="H406" s="8"/>
      <c r="I406" s="8"/>
      <c r="J406" s="8"/>
      <c r="K406" s="8"/>
      <c r="L406" s="8"/>
      <c r="M406" s="8"/>
      <c r="N406" s="8"/>
      <c r="O406" s="8"/>
      <c r="P406" s="8"/>
      <c r="Q406" s="8"/>
      <c r="R406" s="8"/>
      <c r="S406" s="8"/>
      <c r="T406" s="8"/>
      <c r="U406" s="8"/>
      <c r="V406" s="8"/>
      <c r="W406" s="8"/>
      <c r="X406" s="8"/>
      <c r="Y406" s="8"/>
    </row>
    <row r="407" spans="1:25" ht="13" x14ac:dyDescent="0.15">
      <c r="A407" s="8" t="s">
        <v>873</v>
      </c>
      <c r="B407" s="8" t="s">
        <v>28</v>
      </c>
      <c r="C407" s="8" t="s">
        <v>23</v>
      </c>
      <c r="D407" s="8" t="s">
        <v>29</v>
      </c>
      <c r="E407" s="8"/>
      <c r="F407" s="8"/>
      <c r="G407" s="8"/>
      <c r="H407" s="8"/>
      <c r="I407" s="8"/>
      <c r="J407" s="8"/>
      <c r="K407" s="8"/>
      <c r="L407" s="8"/>
      <c r="M407" s="8"/>
      <c r="N407" s="8"/>
      <c r="O407" s="8"/>
      <c r="P407" s="8"/>
      <c r="Q407" s="8"/>
      <c r="R407" s="8"/>
      <c r="S407" s="8"/>
      <c r="T407" s="8"/>
      <c r="U407" s="8"/>
      <c r="V407" s="8"/>
      <c r="W407" s="8"/>
      <c r="X407" s="8"/>
      <c r="Y407" s="8"/>
    </row>
    <row r="408" spans="1:25" ht="13" x14ac:dyDescent="0.15">
      <c r="A408" s="8" t="s">
        <v>874</v>
      </c>
      <c r="B408" s="8" t="s">
        <v>28</v>
      </c>
      <c r="C408" s="8" t="s">
        <v>23</v>
      </c>
      <c r="D408" s="8" t="s">
        <v>29</v>
      </c>
      <c r="E408" s="8" t="s">
        <v>30</v>
      </c>
      <c r="F408" s="8" t="s">
        <v>44</v>
      </c>
      <c r="G408" s="8" t="s">
        <v>45</v>
      </c>
      <c r="H408" s="8" t="s">
        <v>45</v>
      </c>
      <c r="I408" s="8" t="s">
        <v>33</v>
      </c>
      <c r="J408" s="8" t="s">
        <v>875</v>
      </c>
      <c r="K408" s="8" t="s">
        <v>34</v>
      </c>
      <c r="L408" s="8"/>
      <c r="M408" s="8" t="s">
        <v>146</v>
      </c>
      <c r="N408" s="8" t="s">
        <v>58</v>
      </c>
      <c r="O408" s="8"/>
      <c r="P408" s="8" t="s">
        <v>876</v>
      </c>
      <c r="Q408" s="8" t="s">
        <v>45</v>
      </c>
      <c r="R408" s="8" t="s">
        <v>760</v>
      </c>
      <c r="S408" s="8" t="s">
        <v>877</v>
      </c>
      <c r="T408" s="8" t="s">
        <v>70</v>
      </c>
      <c r="U408" s="8" t="s">
        <v>130</v>
      </c>
      <c r="V408" s="8"/>
      <c r="W408" s="8"/>
      <c r="X408" s="8"/>
      <c r="Y408" s="8"/>
    </row>
    <row r="409" spans="1:25" ht="13" x14ac:dyDescent="0.15">
      <c r="A409" s="8" t="s">
        <v>878</v>
      </c>
      <c r="B409" s="8" t="s">
        <v>28</v>
      </c>
      <c r="C409" s="8" t="s">
        <v>23</v>
      </c>
      <c r="D409" s="8" t="s">
        <v>29</v>
      </c>
      <c r="E409" s="8"/>
      <c r="F409" s="8"/>
      <c r="G409" s="8"/>
      <c r="H409" s="8"/>
      <c r="I409" s="8"/>
      <c r="J409" s="8"/>
      <c r="K409" s="8"/>
      <c r="L409" s="8"/>
      <c r="M409" s="8"/>
      <c r="N409" s="8"/>
      <c r="O409" s="8"/>
      <c r="P409" s="8"/>
      <c r="Q409" s="8"/>
      <c r="R409" s="8"/>
      <c r="S409" s="8"/>
      <c r="T409" s="8"/>
      <c r="U409" s="8"/>
      <c r="V409" s="8"/>
      <c r="W409" s="8"/>
      <c r="X409" s="8"/>
      <c r="Y409" s="8"/>
    </row>
    <row r="410" spans="1:25" ht="13" x14ac:dyDescent="0.15">
      <c r="A410" s="8" t="s">
        <v>879</v>
      </c>
      <c r="B410" s="8" t="s">
        <v>28</v>
      </c>
      <c r="C410" s="8" t="s">
        <v>23</v>
      </c>
      <c r="D410" s="8" t="s">
        <v>29</v>
      </c>
      <c r="E410" s="8" t="s">
        <v>30</v>
      </c>
      <c r="F410" s="8" t="s">
        <v>311</v>
      </c>
      <c r="G410" s="8" t="s">
        <v>45</v>
      </c>
      <c r="H410" s="8" t="s">
        <v>45</v>
      </c>
      <c r="I410" s="8" t="s">
        <v>33</v>
      </c>
      <c r="J410" s="6">
        <v>35339</v>
      </c>
      <c r="K410" s="8" t="s">
        <v>57</v>
      </c>
      <c r="L410" s="8"/>
      <c r="M410" s="8" t="s">
        <v>35</v>
      </c>
      <c r="N410" s="7" t="s">
        <v>164</v>
      </c>
      <c r="O410" s="8"/>
      <c r="P410" s="8"/>
      <c r="Q410" s="8" t="s">
        <v>45</v>
      </c>
      <c r="R410" s="8" t="s">
        <v>311</v>
      </c>
      <c r="S410" s="8" t="s">
        <v>880</v>
      </c>
      <c r="T410" s="8" t="s">
        <v>70</v>
      </c>
      <c r="U410" s="8" t="s">
        <v>71</v>
      </c>
      <c r="V410" s="8"/>
      <c r="W410" s="8"/>
      <c r="X410" s="8"/>
      <c r="Y410" s="8"/>
    </row>
    <row r="411" spans="1:25" ht="13" x14ac:dyDescent="0.15">
      <c r="A411" s="8" t="s">
        <v>881</v>
      </c>
      <c r="B411" s="8" t="s">
        <v>22</v>
      </c>
      <c r="C411" s="8" t="s">
        <v>23</v>
      </c>
      <c r="D411" s="8" t="s">
        <v>24</v>
      </c>
      <c r="E411" s="8"/>
      <c r="F411" s="8"/>
      <c r="G411" s="8"/>
      <c r="H411" s="8"/>
      <c r="I411" s="8"/>
      <c r="J411" s="8"/>
      <c r="K411" s="8"/>
      <c r="L411" s="8"/>
      <c r="M411" s="8"/>
      <c r="N411" s="8"/>
      <c r="O411" s="8"/>
      <c r="P411" s="8"/>
      <c r="Q411" s="8"/>
      <c r="R411" s="8"/>
      <c r="S411" s="8"/>
      <c r="T411" s="8"/>
      <c r="U411" s="8"/>
      <c r="V411" s="8"/>
      <c r="W411" s="8"/>
      <c r="X411" s="8"/>
      <c r="Y411" s="8"/>
    </row>
    <row r="412" spans="1:25" ht="13" x14ac:dyDescent="0.15">
      <c r="A412" s="8" t="s">
        <v>882</v>
      </c>
      <c r="B412" s="8" t="s">
        <v>63</v>
      </c>
      <c r="C412" s="8" t="s">
        <v>23</v>
      </c>
      <c r="D412" s="8" t="s">
        <v>29</v>
      </c>
      <c r="E412" s="8" t="s">
        <v>30</v>
      </c>
      <c r="F412" s="8" t="s">
        <v>44</v>
      </c>
      <c r="G412" s="8" t="s">
        <v>45</v>
      </c>
      <c r="H412" s="8" t="s">
        <v>45</v>
      </c>
      <c r="I412" s="8" t="s">
        <v>33</v>
      </c>
      <c r="J412" s="8" t="s">
        <v>264</v>
      </c>
      <c r="K412" s="8" t="s">
        <v>57</v>
      </c>
      <c r="L412" s="8"/>
      <c r="M412" s="8" t="s">
        <v>146</v>
      </c>
      <c r="N412" s="8" t="s">
        <v>88</v>
      </c>
      <c r="O412" s="8"/>
      <c r="P412" s="8" t="s">
        <v>883</v>
      </c>
      <c r="Q412" s="8" t="s">
        <v>45</v>
      </c>
      <c r="R412" s="8" t="s">
        <v>49</v>
      </c>
      <c r="S412" s="8" t="s">
        <v>884</v>
      </c>
      <c r="T412" s="8" t="s">
        <v>61</v>
      </c>
      <c r="U412" s="8"/>
      <c r="V412" s="8"/>
      <c r="W412" s="8"/>
      <c r="X412" s="8"/>
      <c r="Y412" s="8"/>
    </row>
    <row r="413" spans="1:25" ht="13" x14ac:dyDescent="0.15">
      <c r="A413" s="8" t="s">
        <v>885</v>
      </c>
      <c r="B413" s="8" t="s">
        <v>28</v>
      </c>
      <c r="C413" s="8" t="s">
        <v>23</v>
      </c>
      <c r="D413" s="8" t="s">
        <v>29</v>
      </c>
      <c r="E413" s="8" t="s">
        <v>30</v>
      </c>
      <c r="F413" s="8" t="s">
        <v>44</v>
      </c>
      <c r="G413" s="8" t="s">
        <v>45</v>
      </c>
      <c r="H413" s="8" t="s">
        <v>45</v>
      </c>
      <c r="I413" s="8" t="s">
        <v>33</v>
      </c>
      <c r="J413" s="6">
        <v>34820</v>
      </c>
      <c r="K413" s="8" t="s">
        <v>57</v>
      </c>
      <c r="L413" s="8"/>
      <c r="M413" s="8" t="s">
        <v>146</v>
      </c>
      <c r="N413" s="8" t="s">
        <v>36</v>
      </c>
      <c r="O413" s="8"/>
      <c r="P413" s="8" t="s">
        <v>886</v>
      </c>
      <c r="Q413" s="8" t="s">
        <v>45</v>
      </c>
      <c r="R413" s="8" t="s">
        <v>887</v>
      </c>
      <c r="S413" s="8"/>
      <c r="T413" s="8"/>
      <c r="U413" s="8"/>
      <c r="V413" s="8"/>
      <c r="W413" s="8"/>
      <c r="X413" s="8"/>
      <c r="Y413" s="8"/>
    </row>
    <row r="414" spans="1:25" ht="13" x14ac:dyDescent="0.15">
      <c r="A414" s="8" t="s">
        <v>888</v>
      </c>
      <c r="B414" s="8" t="s">
        <v>28</v>
      </c>
      <c r="C414" s="8" t="s">
        <v>23</v>
      </c>
      <c r="D414" s="8" t="s">
        <v>29</v>
      </c>
      <c r="E414" s="8" t="s">
        <v>30</v>
      </c>
      <c r="F414" s="8" t="s">
        <v>889</v>
      </c>
      <c r="G414" s="8" t="s">
        <v>45</v>
      </c>
      <c r="H414" s="8" t="s">
        <v>45</v>
      </c>
      <c r="I414" s="8" t="s">
        <v>33</v>
      </c>
      <c r="J414" s="6">
        <v>28126</v>
      </c>
      <c r="K414" s="8" t="s">
        <v>57</v>
      </c>
      <c r="L414" s="8"/>
      <c r="M414" s="8" t="s">
        <v>146</v>
      </c>
      <c r="N414" s="8"/>
      <c r="O414" s="8"/>
      <c r="P414" s="8" t="s">
        <v>890</v>
      </c>
      <c r="Q414" s="8" t="s">
        <v>45</v>
      </c>
      <c r="R414" s="8" t="s">
        <v>891</v>
      </c>
      <c r="S414" s="8" t="s">
        <v>892</v>
      </c>
      <c r="T414" s="8" t="s">
        <v>70</v>
      </c>
      <c r="U414" s="8" t="s">
        <v>130</v>
      </c>
      <c r="V414" s="8"/>
      <c r="W414" s="8"/>
      <c r="X414" s="8"/>
      <c r="Y414" s="8"/>
    </row>
    <row r="415" spans="1:25" ht="13" x14ac:dyDescent="0.15">
      <c r="A415" s="8" t="s">
        <v>893</v>
      </c>
      <c r="B415" s="8" t="s">
        <v>22</v>
      </c>
      <c r="C415" s="8" t="s">
        <v>23</v>
      </c>
      <c r="D415" s="8" t="s">
        <v>24</v>
      </c>
      <c r="E415" s="8"/>
      <c r="F415" s="8"/>
      <c r="G415" s="8"/>
      <c r="H415" s="8"/>
      <c r="I415" s="8"/>
      <c r="J415" s="8"/>
      <c r="K415" s="8"/>
      <c r="L415" s="8"/>
      <c r="M415" s="8"/>
      <c r="N415" s="8"/>
      <c r="O415" s="8"/>
      <c r="P415" s="8"/>
      <c r="Q415" s="8"/>
      <c r="R415" s="8"/>
      <c r="S415" s="8"/>
      <c r="T415" s="8"/>
      <c r="U415" s="8"/>
      <c r="V415" s="8"/>
      <c r="W415" s="8"/>
      <c r="X415" s="8"/>
      <c r="Y415" s="8"/>
    </row>
    <row r="416" spans="1:25" ht="13" x14ac:dyDescent="0.15">
      <c r="A416" s="8" t="s">
        <v>894</v>
      </c>
      <c r="B416" s="8" t="s">
        <v>28</v>
      </c>
      <c r="C416" s="8" t="s">
        <v>23</v>
      </c>
      <c r="D416" s="8" t="s">
        <v>29</v>
      </c>
      <c r="E416" s="8" t="s">
        <v>30</v>
      </c>
      <c r="F416" s="8" t="s">
        <v>895</v>
      </c>
      <c r="G416" s="8" t="s">
        <v>45</v>
      </c>
      <c r="H416" s="8" t="s">
        <v>45</v>
      </c>
      <c r="I416" s="8" t="s">
        <v>33</v>
      </c>
      <c r="J416" s="8" t="s">
        <v>896</v>
      </c>
      <c r="K416" s="8" t="s">
        <v>57</v>
      </c>
      <c r="L416" s="8"/>
      <c r="M416" s="8" t="s">
        <v>48</v>
      </c>
      <c r="N416" s="7" t="s">
        <v>164</v>
      </c>
      <c r="O416" s="8"/>
      <c r="P416" s="8"/>
      <c r="Q416" s="8" t="s">
        <v>45</v>
      </c>
      <c r="R416" s="8" t="s">
        <v>897</v>
      </c>
      <c r="S416" s="8" t="s">
        <v>898</v>
      </c>
      <c r="T416" s="8" t="s">
        <v>70</v>
      </c>
      <c r="U416" s="8" t="s">
        <v>71</v>
      </c>
      <c r="V416" s="8"/>
      <c r="W416" s="8"/>
      <c r="X416" s="8"/>
      <c r="Y416" s="8"/>
    </row>
    <row r="417" spans="1:25" ht="13" x14ac:dyDescent="0.15">
      <c r="A417" s="8" t="s">
        <v>899</v>
      </c>
      <c r="B417" s="8" t="s">
        <v>28</v>
      </c>
      <c r="C417" s="8" t="s">
        <v>23</v>
      </c>
      <c r="D417" s="8" t="s">
        <v>29</v>
      </c>
      <c r="E417" s="8"/>
      <c r="F417" s="8"/>
      <c r="G417" s="8"/>
      <c r="H417" s="8"/>
      <c r="I417" s="8"/>
      <c r="J417" s="8"/>
      <c r="K417" s="8"/>
      <c r="L417" s="8"/>
      <c r="M417" s="8"/>
      <c r="N417" s="8"/>
      <c r="O417" s="8"/>
      <c r="P417" s="8"/>
      <c r="Q417" s="8"/>
      <c r="R417" s="8"/>
      <c r="S417" s="8"/>
      <c r="T417" s="8"/>
      <c r="U417" s="8"/>
      <c r="V417" s="8"/>
      <c r="W417" s="8"/>
      <c r="X417" s="8"/>
      <c r="Y417" s="8"/>
    </row>
    <row r="418" spans="1:25" ht="13" x14ac:dyDescent="0.15">
      <c r="A418" s="8" t="s">
        <v>900</v>
      </c>
      <c r="B418" s="8" t="s">
        <v>28</v>
      </c>
      <c r="C418" s="8" t="s">
        <v>23</v>
      </c>
      <c r="D418" s="8" t="s">
        <v>29</v>
      </c>
      <c r="E418" s="8"/>
      <c r="F418" s="8"/>
      <c r="G418" s="8"/>
      <c r="H418" s="8"/>
      <c r="I418" s="8"/>
      <c r="J418" s="8"/>
      <c r="K418" s="8"/>
      <c r="L418" s="8"/>
      <c r="M418" s="8"/>
      <c r="N418" s="8"/>
      <c r="O418" s="8"/>
      <c r="P418" s="8"/>
      <c r="Q418" s="8"/>
      <c r="R418" s="8"/>
      <c r="S418" s="8"/>
      <c r="T418" s="8"/>
      <c r="U418" s="8"/>
      <c r="V418" s="8"/>
      <c r="W418" s="8"/>
      <c r="X418" s="8"/>
      <c r="Y418" s="8"/>
    </row>
    <row r="419" spans="1:25" ht="13" x14ac:dyDescent="0.15">
      <c r="A419" s="8" t="s">
        <v>901</v>
      </c>
      <c r="B419" s="8" t="s">
        <v>22</v>
      </c>
      <c r="C419" s="8" t="s">
        <v>23</v>
      </c>
      <c r="D419" s="8" t="s">
        <v>24</v>
      </c>
      <c r="E419" s="8"/>
      <c r="F419" s="8"/>
      <c r="G419" s="8"/>
      <c r="H419" s="8"/>
      <c r="I419" s="8"/>
      <c r="J419" s="8"/>
      <c r="K419" s="8"/>
      <c r="L419" s="8"/>
      <c r="M419" s="8"/>
      <c r="N419" s="8"/>
      <c r="O419" s="8"/>
      <c r="P419" s="8"/>
      <c r="Q419" s="8"/>
      <c r="R419" s="8"/>
      <c r="S419" s="8"/>
      <c r="T419" s="8"/>
      <c r="U419" s="8"/>
      <c r="V419" s="8"/>
      <c r="W419" s="8"/>
      <c r="X419" s="8"/>
      <c r="Y419" s="8"/>
    </row>
    <row r="420" spans="1:25" ht="13" x14ac:dyDescent="0.15">
      <c r="A420" s="8" t="s">
        <v>902</v>
      </c>
      <c r="B420" s="8" t="s">
        <v>28</v>
      </c>
      <c r="C420" s="8" t="s">
        <v>23</v>
      </c>
      <c r="D420" s="8" t="s">
        <v>29</v>
      </c>
      <c r="E420" s="8"/>
      <c r="F420" s="8"/>
      <c r="G420" s="8"/>
      <c r="H420" s="8"/>
      <c r="I420" s="8"/>
      <c r="J420" s="8"/>
      <c r="K420" s="8"/>
      <c r="L420" s="8"/>
      <c r="M420" s="8"/>
      <c r="N420" s="8"/>
      <c r="O420" s="8"/>
      <c r="P420" s="8"/>
      <c r="Q420" s="8"/>
      <c r="R420" s="8"/>
      <c r="S420" s="8"/>
      <c r="T420" s="8"/>
      <c r="U420" s="8"/>
      <c r="V420" s="8"/>
      <c r="W420" s="8"/>
      <c r="X420" s="8"/>
      <c r="Y420" s="8"/>
    </row>
    <row r="421" spans="1:25" ht="13" x14ac:dyDescent="0.15">
      <c r="A421" s="8" t="s">
        <v>903</v>
      </c>
      <c r="B421" s="8" t="s">
        <v>22</v>
      </c>
      <c r="C421" s="8" t="s">
        <v>23</v>
      </c>
      <c r="D421" s="8" t="s">
        <v>24</v>
      </c>
      <c r="E421" s="8"/>
      <c r="F421" s="8"/>
      <c r="G421" s="8"/>
      <c r="H421" s="8"/>
      <c r="I421" s="8"/>
      <c r="J421" s="8"/>
      <c r="K421" s="8"/>
      <c r="L421" s="8"/>
      <c r="M421" s="8"/>
      <c r="N421" s="8"/>
      <c r="O421" s="8"/>
      <c r="P421" s="8"/>
      <c r="Q421" s="8"/>
      <c r="R421" s="8"/>
      <c r="S421" s="8"/>
      <c r="T421" s="8"/>
      <c r="U421" s="8"/>
      <c r="V421" s="8"/>
      <c r="W421" s="8"/>
      <c r="X421" s="8"/>
      <c r="Y421" s="8"/>
    </row>
    <row r="422" spans="1:25" ht="13" x14ac:dyDescent="0.15">
      <c r="A422" s="8" t="s">
        <v>904</v>
      </c>
      <c r="B422" s="8" t="s">
        <v>22</v>
      </c>
      <c r="C422" s="8" t="s">
        <v>23</v>
      </c>
      <c r="D422" s="8" t="s">
        <v>24</v>
      </c>
      <c r="E422" s="8"/>
      <c r="F422" s="8"/>
      <c r="G422" s="8"/>
      <c r="H422" s="8"/>
      <c r="I422" s="8"/>
      <c r="J422" s="8"/>
      <c r="K422" s="8"/>
      <c r="L422" s="8"/>
      <c r="M422" s="8"/>
      <c r="N422" s="8"/>
      <c r="O422" s="8"/>
      <c r="P422" s="8"/>
      <c r="Q422" s="8"/>
      <c r="R422" s="8"/>
      <c r="S422" s="8"/>
      <c r="T422" s="8"/>
      <c r="U422" s="8"/>
      <c r="V422" s="8"/>
      <c r="W422" s="8"/>
      <c r="X422" s="8"/>
      <c r="Y422" s="8"/>
    </row>
    <row r="423" spans="1:25" ht="13" x14ac:dyDescent="0.15">
      <c r="A423" s="8" t="s">
        <v>905</v>
      </c>
      <c r="B423" s="8" t="s">
        <v>97</v>
      </c>
      <c r="C423" s="8" t="s">
        <v>23</v>
      </c>
      <c r="D423" s="8" t="s">
        <v>24</v>
      </c>
      <c r="E423" s="8"/>
      <c r="F423" s="8"/>
      <c r="G423" s="8"/>
      <c r="H423" s="8"/>
      <c r="I423" s="8"/>
      <c r="J423" s="8"/>
      <c r="K423" s="8"/>
      <c r="L423" s="8"/>
      <c r="M423" s="8"/>
      <c r="N423" s="8"/>
      <c r="O423" s="8"/>
      <c r="P423" s="8"/>
      <c r="Q423" s="8"/>
      <c r="R423" s="8"/>
      <c r="S423" s="8"/>
      <c r="T423" s="8"/>
      <c r="U423" s="8"/>
      <c r="V423" s="8"/>
      <c r="W423" s="8"/>
      <c r="X423" s="8"/>
      <c r="Y423" s="8"/>
    </row>
    <row r="424" spans="1:25" ht="13" x14ac:dyDescent="0.15">
      <c r="A424" s="8" t="s">
        <v>906</v>
      </c>
      <c r="B424" s="8" t="s">
        <v>28</v>
      </c>
      <c r="C424" s="8" t="s">
        <v>23</v>
      </c>
      <c r="D424" s="8" t="s">
        <v>29</v>
      </c>
      <c r="E424" s="8"/>
      <c r="F424" s="8"/>
      <c r="G424" s="8"/>
      <c r="H424" s="8"/>
      <c r="I424" s="8"/>
      <c r="J424" s="8"/>
      <c r="K424" s="8"/>
      <c r="L424" s="8"/>
      <c r="M424" s="8"/>
      <c r="N424" s="8"/>
      <c r="O424" s="8"/>
      <c r="P424" s="8"/>
      <c r="Q424" s="8"/>
      <c r="R424" s="8"/>
      <c r="S424" s="8"/>
      <c r="T424" s="8"/>
      <c r="U424" s="8"/>
      <c r="V424" s="8"/>
      <c r="W424" s="8"/>
      <c r="X424" s="8"/>
      <c r="Y424" s="8"/>
    </row>
    <row r="425" spans="1:25" ht="13" x14ac:dyDescent="0.15">
      <c r="A425" s="8" t="s">
        <v>907</v>
      </c>
      <c r="B425" s="8" t="s">
        <v>28</v>
      </c>
      <c r="C425" s="8" t="s">
        <v>23</v>
      </c>
      <c r="D425" s="8" t="s">
        <v>29</v>
      </c>
      <c r="E425" s="8" t="s">
        <v>54</v>
      </c>
      <c r="F425" s="8" t="s">
        <v>908</v>
      </c>
      <c r="G425" s="8" t="s">
        <v>330</v>
      </c>
      <c r="H425" s="8" t="s">
        <v>330</v>
      </c>
      <c r="I425" s="8" t="s">
        <v>33</v>
      </c>
      <c r="J425" s="8" t="s">
        <v>909</v>
      </c>
      <c r="K425" s="8" t="s">
        <v>57</v>
      </c>
      <c r="L425" s="8"/>
      <c r="M425" s="8" t="s">
        <v>108</v>
      </c>
      <c r="N425" s="8" t="s">
        <v>36</v>
      </c>
      <c r="O425" s="8"/>
      <c r="P425" s="8"/>
      <c r="Q425" s="8" t="s">
        <v>330</v>
      </c>
      <c r="R425" s="8" t="s">
        <v>910</v>
      </c>
      <c r="S425" s="8" t="s">
        <v>911</v>
      </c>
      <c r="T425" s="8" t="s">
        <v>39</v>
      </c>
      <c r="U425" s="8"/>
      <c r="V425" s="8"/>
      <c r="W425" s="8"/>
      <c r="X425" s="8"/>
      <c r="Y425" s="8"/>
    </row>
    <row r="426" spans="1:25" ht="13" x14ac:dyDescent="0.15">
      <c r="A426" s="8" t="s">
        <v>912</v>
      </c>
      <c r="B426" s="8" t="s">
        <v>28</v>
      </c>
      <c r="C426" s="8" t="s">
        <v>23</v>
      </c>
      <c r="D426" s="8" t="s">
        <v>29</v>
      </c>
      <c r="E426" s="8"/>
      <c r="F426" s="8"/>
      <c r="G426" s="8"/>
      <c r="H426" s="8"/>
      <c r="I426" s="8"/>
      <c r="J426" s="8"/>
      <c r="K426" s="8"/>
      <c r="L426" s="8"/>
      <c r="M426" s="8"/>
      <c r="N426" s="8"/>
      <c r="O426" s="8"/>
      <c r="P426" s="8"/>
      <c r="Q426" s="8"/>
      <c r="R426" s="8"/>
      <c r="S426" s="8"/>
      <c r="T426" s="8"/>
      <c r="U426" s="8"/>
      <c r="V426" s="8"/>
      <c r="W426" s="8"/>
      <c r="X426" s="8"/>
      <c r="Y426" s="8"/>
    </row>
    <row r="427" spans="1:25" ht="13" x14ac:dyDescent="0.15">
      <c r="A427" s="8" t="s">
        <v>913</v>
      </c>
      <c r="B427" s="8" t="s">
        <v>28</v>
      </c>
      <c r="C427" s="8" t="s">
        <v>23</v>
      </c>
      <c r="D427" s="8" t="s">
        <v>29</v>
      </c>
      <c r="E427" s="8"/>
      <c r="F427" s="8"/>
      <c r="G427" s="8"/>
      <c r="H427" s="8"/>
      <c r="I427" s="8"/>
      <c r="J427" s="8"/>
      <c r="K427" s="8"/>
      <c r="L427" s="8"/>
      <c r="M427" s="8"/>
      <c r="N427" s="8"/>
      <c r="O427" s="8"/>
      <c r="P427" s="8"/>
      <c r="Q427" s="8" t="s">
        <v>45</v>
      </c>
      <c r="R427" s="8" t="s">
        <v>914</v>
      </c>
      <c r="S427" s="8" t="s">
        <v>915</v>
      </c>
      <c r="T427" s="8" t="s">
        <v>70</v>
      </c>
      <c r="U427" s="8" t="s">
        <v>71</v>
      </c>
      <c r="V427" s="8"/>
      <c r="W427" s="8"/>
      <c r="X427" s="8"/>
      <c r="Y427" s="8"/>
    </row>
    <row r="428" spans="1:25" ht="13" x14ac:dyDescent="0.15">
      <c r="A428" s="8" t="s">
        <v>916</v>
      </c>
      <c r="B428" s="8" t="s">
        <v>28</v>
      </c>
      <c r="C428" s="8" t="s">
        <v>23</v>
      </c>
      <c r="D428" s="8" t="s">
        <v>29</v>
      </c>
      <c r="E428" s="8"/>
      <c r="F428" s="8"/>
      <c r="G428" s="8"/>
      <c r="H428" s="8"/>
      <c r="I428" s="8"/>
      <c r="J428" s="8"/>
      <c r="K428" s="8"/>
      <c r="L428" s="8"/>
      <c r="M428" s="8"/>
      <c r="N428" s="8"/>
      <c r="O428" s="8"/>
      <c r="P428" s="8"/>
      <c r="Q428" s="8"/>
      <c r="R428" s="8"/>
      <c r="S428" s="8"/>
      <c r="T428" s="8"/>
      <c r="U428" s="8"/>
      <c r="V428" s="8"/>
      <c r="W428" s="8"/>
      <c r="X428" s="8"/>
      <c r="Y428" s="8"/>
    </row>
    <row r="429" spans="1:25" ht="13" x14ac:dyDescent="0.15">
      <c r="A429" s="8" t="s">
        <v>917</v>
      </c>
      <c r="B429" s="8" t="s">
        <v>63</v>
      </c>
      <c r="C429" s="8" t="s">
        <v>23</v>
      </c>
      <c r="D429" s="8" t="s">
        <v>29</v>
      </c>
      <c r="E429" s="8" t="s">
        <v>54</v>
      </c>
      <c r="F429" s="8" t="s">
        <v>918</v>
      </c>
      <c r="G429" s="8" t="s">
        <v>206</v>
      </c>
      <c r="H429" s="8" t="s">
        <v>206</v>
      </c>
      <c r="I429" s="8" t="s">
        <v>33</v>
      </c>
      <c r="J429" s="8" t="s">
        <v>919</v>
      </c>
      <c r="K429" s="8" t="s">
        <v>145</v>
      </c>
      <c r="L429" s="8"/>
      <c r="M429" s="8" t="s">
        <v>108</v>
      </c>
      <c r="N429" s="7" t="s">
        <v>164</v>
      </c>
      <c r="O429" s="8"/>
      <c r="P429" s="8"/>
      <c r="Q429" s="8" t="s">
        <v>206</v>
      </c>
      <c r="R429" s="8" t="s">
        <v>920</v>
      </c>
      <c r="S429" s="8" t="s">
        <v>921</v>
      </c>
      <c r="T429" s="8" t="s">
        <v>39</v>
      </c>
      <c r="U429" s="8"/>
      <c r="V429" s="8"/>
      <c r="W429" s="8"/>
      <c r="X429" s="8"/>
      <c r="Y429" s="8"/>
    </row>
    <row r="430" spans="1:25" ht="13" x14ac:dyDescent="0.15">
      <c r="A430" s="8" t="s">
        <v>922</v>
      </c>
      <c r="B430" s="8" t="s">
        <v>22</v>
      </c>
      <c r="C430" s="8" t="s">
        <v>23</v>
      </c>
      <c r="D430" s="8" t="s">
        <v>24</v>
      </c>
      <c r="E430" s="8"/>
      <c r="F430" s="8"/>
      <c r="G430" s="8"/>
      <c r="H430" s="8"/>
      <c r="I430" s="8"/>
      <c r="J430" s="8"/>
      <c r="K430" s="8"/>
      <c r="L430" s="8"/>
      <c r="M430" s="8"/>
      <c r="N430" s="8"/>
      <c r="O430" s="8"/>
      <c r="P430" s="8"/>
      <c r="Q430" s="8"/>
      <c r="R430" s="8"/>
      <c r="S430" s="8"/>
      <c r="T430" s="8"/>
      <c r="U430" s="8"/>
      <c r="V430" s="8"/>
      <c r="W430" s="8"/>
      <c r="X430" s="8"/>
      <c r="Y430" s="8"/>
    </row>
    <row r="431" spans="1:25" ht="13" x14ac:dyDescent="0.15">
      <c r="A431" s="8" t="s">
        <v>923</v>
      </c>
      <c r="B431" s="8" t="s">
        <v>28</v>
      </c>
      <c r="C431" s="8" t="s">
        <v>23</v>
      </c>
      <c r="D431" s="8" t="s">
        <v>29</v>
      </c>
      <c r="E431" s="8" t="s">
        <v>30</v>
      </c>
      <c r="F431" s="8" t="s">
        <v>118</v>
      </c>
      <c r="G431" s="8" t="s">
        <v>119</v>
      </c>
      <c r="H431" s="8" t="s">
        <v>119</v>
      </c>
      <c r="I431" s="8" t="s">
        <v>33</v>
      </c>
      <c r="J431" s="6">
        <v>36134</v>
      </c>
      <c r="K431" s="8" t="s">
        <v>57</v>
      </c>
      <c r="L431" s="8"/>
      <c r="M431" s="8" t="s">
        <v>87</v>
      </c>
      <c r="N431" s="8" t="s">
        <v>36</v>
      </c>
      <c r="O431" s="8"/>
      <c r="P431" s="8"/>
      <c r="Q431" s="8" t="s">
        <v>119</v>
      </c>
      <c r="R431" s="8" t="s">
        <v>118</v>
      </c>
      <c r="S431" s="8" t="s">
        <v>924</v>
      </c>
      <c r="T431" s="8" t="s">
        <v>70</v>
      </c>
      <c r="U431" s="8" t="s">
        <v>130</v>
      </c>
      <c r="V431" s="8"/>
      <c r="W431" s="8"/>
      <c r="X431" s="8"/>
      <c r="Y431" s="8"/>
    </row>
    <row r="432" spans="1:25" ht="13" x14ac:dyDescent="0.15">
      <c r="A432" s="8" t="s">
        <v>925</v>
      </c>
      <c r="B432" s="8" t="s">
        <v>97</v>
      </c>
      <c r="C432" s="8" t="s">
        <v>23</v>
      </c>
      <c r="D432" s="8" t="s">
        <v>24</v>
      </c>
      <c r="E432" s="8"/>
      <c r="F432" s="8"/>
      <c r="G432" s="8"/>
      <c r="H432" s="8"/>
      <c r="I432" s="8"/>
      <c r="J432" s="8"/>
      <c r="K432" s="8"/>
      <c r="L432" s="8"/>
      <c r="M432" s="8"/>
      <c r="N432" s="8"/>
      <c r="O432" s="8"/>
      <c r="P432" s="8"/>
      <c r="Q432" s="8"/>
      <c r="R432" s="8"/>
      <c r="S432" s="8"/>
      <c r="T432" s="8"/>
      <c r="U432" s="8"/>
      <c r="V432" s="8"/>
      <c r="W432" s="8"/>
      <c r="X432" s="8"/>
      <c r="Y432" s="8"/>
    </row>
    <row r="433" spans="1:25" ht="13" x14ac:dyDescent="0.15">
      <c r="A433" s="8" t="s">
        <v>926</v>
      </c>
      <c r="B433" s="8" t="s">
        <v>22</v>
      </c>
      <c r="C433" s="8" t="s">
        <v>23</v>
      </c>
      <c r="D433" s="8" t="s">
        <v>24</v>
      </c>
      <c r="E433" s="8"/>
      <c r="F433" s="8"/>
      <c r="G433" s="8"/>
      <c r="H433" s="8"/>
      <c r="I433" s="8"/>
      <c r="J433" s="8"/>
      <c r="K433" s="8"/>
      <c r="L433" s="8"/>
      <c r="M433" s="8"/>
      <c r="N433" s="8"/>
      <c r="O433" s="8"/>
      <c r="P433" s="8"/>
      <c r="Q433" s="8"/>
      <c r="R433" s="8"/>
      <c r="S433" s="8"/>
      <c r="T433" s="8"/>
      <c r="U433" s="8"/>
      <c r="V433" s="7"/>
      <c r="W433" s="8"/>
      <c r="X433" s="8"/>
      <c r="Y433" s="8"/>
    </row>
    <row r="434" spans="1:25" ht="13" x14ac:dyDescent="0.15">
      <c r="A434" s="8" t="s">
        <v>927</v>
      </c>
      <c r="B434" s="8" t="s">
        <v>22</v>
      </c>
      <c r="C434" s="8" t="s">
        <v>23</v>
      </c>
      <c r="D434" s="8" t="s">
        <v>24</v>
      </c>
      <c r="E434" s="8"/>
      <c r="F434" s="8"/>
      <c r="G434" s="8"/>
      <c r="H434" s="8"/>
      <c r="I434" s="8"/>
      <c r="J434" s="8"/>
      <c r="K434" s="8"/>
      <c r="L434" s="8"/>
      <c r="M434" s="8"/>
      <c r="N434" s="8"/>
      <c r="O434" s="8"/>
      <c r="P434" s="8"/>
      <c r="Q434" s="8"/>
      <c r="R434" s="8"/>
      <c r="S434" s="8"/>
      <c r="T434" s="8"/>
      <c r="U434" s="8"/>
      <c r="V434" s="8"/>
      <c r="W434" s="8"/>
      <c r="X434" s="8"/>
      <c r="Y434" s="8"/>
    </row>
    <row r="435" spans="1:25" ht="13" x14ac:dyDescent="0.15">
      <c r="A435" s="8" t="s">
        <v>928</v>
      </c>
      <c r="B435" s="8" t="s">
        <v>28</v>
      </c>
      <c r="C435" s="8" t="s">
        <v>23</v>
      </c>
      <c r="D435" s="8" t="s">
        <v>29</v>
      </c>
      <c r="E435" s="8"/>
      <c r="F435" s="8"/>
      <c r="G435" s="8"/>
      <c r="H435" s="8"/>
      <c r="I435" s="8"/>
      <c r="J435" s="8"/>
      <c r="K435" s="8"/>
      <c r="L435" s="8"/>
      <c r="M435" s="8"/>
      <c r="N435" s="8"/>
      <c r="O435" s="8"/>
      <c r="P435" s="8"/>
      <c r="Q435" s="8"/>
      <c r="R435" s="8"/>
      <c r="S435" s="8"/>
      <c r="T435" s="8"/>
      <c r="U435" s="8"/>
      <c r="V435" s="8"/>
      <c r="W435" s="8"/>
      <c r="X435" s="8"/>
      <c r="Y435" s="8"/>
    </row>
    <row r="436" spans="1:25" ht="13" x14ac:dyDescent="0.15">
      <c r="A436" s="8" t="s">
        <v>929</v>
      </c>
      <c r="B436" s="8" t="s">
        <v>97</v>
      </c>
      <c r="C436" s="8" t="s">
        <v>23</v>
      </c>
      <c r="D436" s="8" t="s">
        <v>24</v>
      </c>
      <c r="E436" s="8"/>
      <c r="F436" s="8"/>
      <c r="G436" s="8"/>
      <c r="H436" s="8"/>
      <c r="I436" s="8"/>
      <c r="J436" s="8"/>
      <c r="K436" s="8"/>
      <c r="L436" s="8"/>
      <c r="M436" s="8"/>
      <c r="N436" s="8"/>
      <c r="O436" s="8"/>
      <c r="P436" s="8"/>
      <c r="Q436" s="8"/>
      <c r="R436" s="8"/>
      <c r="S436" s="8"/>
      <c r="T436" s="8"/>
      <c r="U436" s="8" t="s">
        <v>86</v>
      </c>
      <c r="V436" s="8"/>
      <c r="W436" s="8"/>
      <c r="X436" s="8"/>
      <c r="Y436" s="8"/>
    </row>
    <row r="437" spans="1:25" ht="13" x14ac:dyDescent="0.15">
      <c r="A437" s="8" t="s">
        <v>930</v>
      </c>
      <c r="B437" s="8" t="s">
        <v>22</v>
      </c>
      <c r="C437" s="8" t="s">
        <v>23</v>
      </c>
      <c r="D437" s="8" t="s">
        <v>24</v>
      </c>
      <c r="E437" s="8"/>
      <c r="F437" s="8"/>
      <c r="G437" s="8"/>
      <c r="H437" s="8"/>
      <c r="I437" s="8"/>
      <c r="J437" s="8"/>
      <c r="K437" s="8"/>
      <c r="L437" s="8"/>
      <c r="M437" s="8"/>
      <c r="N437" s="8"/>
      <c r="O437" s="8"/>
      <c r="P437" s="8"/>
      <c r="Q437" s="8"/>
      <c r="R437" s="8"/>
      <c r="S437" s="8"/>
      <c r="T437" s="8"/>
      <c r="U437" s="8"/>
      <c r="V437" s="8"/>
      <c r="W437" s="8"/>
      <c r="X437" s="8"/>
      <c r="Y437" s="8"/>
    </row>
    <row r="438" spans="1:25" ht="13" x14ac:dyDescent="0.15">
      <c r="A438" s="8" t="s">
        <v>931</v>
      </c>
      <c r="B438" s="8" t="s">
        <v>28</v>
      </c>
      <c r="C438" s="8" t="s">
        <v>23</v>
      </c>
      <c r="D438" s="8" t="s">
        <v>29</v>
      </c>
      <c r="E438" s="8"/>
      <c r="F438" s="8"/>
      <c r="G438" s="8"/>
      <c r="H438" s="8"/>
      <c r="I438" s="8"/>
      <c r="J438" s="8"/>
      <c r="K438" s="8"/>
      <c r="L438" s="8"/>
      <c r="M438" s="8"/>
      <c r="N438" s="8"/>
      <c r="O438" s="8"/>
      <c r="P438" s="8"/>
      <c r="Q438" s="8"/>
      <c r="R438" s="8"/>
      <c r="S438" s="8"/>
      <c r="T438" s="8"/>
      <c r="U438" s="8"/>
      <c r="V438" s="8"/>
      <c r="W438" s="8"/>
      <c r="X438" s="8"/>
      <c r="Y438" s="8"/>
    </row>
    <row r="439" spans="1:25" ht="13" x14ac:dyDescent="0.15">
      <c r="A439" s="8" t="s">
        <v>932</v>
      </c>
      <c r="B439" s="8" t="s">
        <v>63</v>
      </c>
      <c r="C439" s="8" t="s">
        <v>23</v>
      </c>
      <c r="D439" s="8" t="s">
        <v>29</v>
      </c>
      <c r="E439" s="8" t="s">
        <v>30</v>
      </c>
      <c r="F439" s="8" t="s">
        <v>933</v>
      </c>
      <c r="G439" s="8" t="s">
        <v>301</v>
      </c>
      <c r="H439" s="8" t="s">
        <v>301</v>
      </c>
      <c r="I439" s="8" t="s">
        <v>33</v>
      </c>
      <c r="J439" s="6">
        <v>35834</v>
      </c>
      <c r="K439" s="8" t="s">
        <v>57</v>
      </c>
      <c r="L439" s="8"/>
      <c r="M439" s="8" t="s">
        <v>159</v>
      </c>
      <c r="N439" s="8" t="s">
        <v>36</v>
      </c>
      <c r="O439" s="8"/>
      <c r="P439" s="8"/>
      <c r="Q439" s="8" t="s">
        <v>258</v>
      </c>
      <c r="R439" s="8" t="s">
        <v>934</v>
      </c>
      <c r="S439" s="8" t="s">
        <v>935</v>
      </c>
      <c r="T439" s="8" t="s">
        <v>39</v>
      </c>
      <c r="U439" s="8"/>
      <c r="V439" s="8"/>
      <c r="W439" s="8"/>
      <c r="X439" s="8"/>
      <c r="Y439" s="8"/>
    </row>
    <row r="440" spans="1:25" ht="13" x14ac:dyDescent="0.15">
      <c r="A440" s="8" t="s">
        <v>936</v>
      </c>
      <c r="B440" s="8" t="s">
        <v>97</v>
      </c>
      <c r="C440" s="8" t="s">
        <v>23</v>
      </c>
      <c r="D440" s="8" t="s">
        <v>24</v>
      </c>
      <c r="E440" s="8"/>
      <c r="F440" s="8"/>
      <c r="G440" s="8"/>
      <c r="H440" s="8"/>
      <c r="I440" s="8"/>
      <c r="J440" s="8"/>
      <c r="K440" s="8"/>
      <c r="L440" s="8"/>
      <c r="M440" s="8"/>
      <c r="N440" s="8"/>
      <c r="O440" s="8"/>
      <c r="P440" s="8"/>
      <c r="Q440" s="8"/>
      <c r="R440" s="8"/>
      <c r="S440" s="8"/>
      <c r="T440" s="8"/>
      <c r="U440" s="8" t="s">
        <v>45</v>
      </c>
      <c r="V440" s="7"/>
      <c r="W440" s="8"/>
      <c r="X440" s="8"/>
      <c r="Y440" s="8"/>
    </row>
    <row r="441" spans="1:25" ht="13" x14ac:dyDescent="0.15">
      <c r="A441" s="8" t="s">
        <v>937</v>
      </c>
      <c r="B441" s="8" t="s">
        <v>63</v>
      </c>
      <c r="C441" s="8" t="s">
        <v>23</v>
      </c>
      <c r="D441" s="8" t="s">
        <v>29</v>
      </c>
      <c r="E441" s="8" t="s">
        <v>30</v>
      </c>
      <c r="F441" s="8" t="s">
        <v>933</v>
      </c>
      <c r="G441" s="8" t="s">
        <v>301</v>
      </c>
      <c r="H441" s="8" t="s">
        <v>301</v>
      </c>
      <c r="I441" s="8" t="s">
        <v>296</v>
      </c>
      <c r="J441" s="6">
        <v>34069</v>
      </c>
      <c r="K441" s="8" t="s">
        <v>297</v>
      </c>
      <c r="L441" s="8"/>
      <c r="M441" s="8" t="s">
        <v>938</v>
      </c>
      <c r="N441" s="8" t="s">
        <v>36</v>
      </c>
      <c r="O441" s="8"/>
      <c r="P441" s="8"/>
      <c r="Q441" s="8" t="s">
        <v>301</v>
      </c>
      <c r="R441" s="8" t="s">
        <v>933</v>
      </c>
      <c r="S441" s="8" t="s">
        <v>939</v>
      </c>
      <c r="T441" s="8" t="s">
        <v>70</v>
      </c>
      <c r="U441" s="8" t="s">
        <v>71</v>
      </c>
      <c r="V441" s="8"/>
      <c r="W441" s="8"/>
      <c r="X441" s="8"/>
      <c r="Y441" s="8"/>
    </row>
    <row r="442" spans="1:25" ht="13" x14ac:dyDescent="0.15">
      <c r="A442" s="8" t="s">
        <v>940</v>
      </c>
      <c r="B442" s="8" t="s">
        <v>28</v>
      </c>
      <c r="C442" s="8" t="s">
        <v>23</v>
      </c>
      <c r="D442" s="8" t="s">
        <v>29</v>
      </c>
      <c r="E442" s="8"/>
      <c r="F442" s="8"/>
      <c r="G442" s="8"/>
      <c r="H442" s="8"/>
      <c r="I442" s="8"/>
      <c r="J442" s="8"/>
      <c r="K442" s="8"/>
      <c r="L442" s="8"/>
      <c r="M442" s="8"/>
      <c r="N442" s="8"/>
      <c r="O442" s="8"/>
      <c r="P442" s="8"/>
      <c r="Q442" s="8"/>
      <c r="R442" s="8"/>
      <c r="S442" s="8"/>
      <c r="T442" s="8"/>
      <c r="U442" s="8"/>
      <c r="V442" s="8"/>
      <c r="W442" s="8"/>
      <c r="X442" s="8"/>
      <c r="Y442" s="8"/>
    </row>
    <row r="443" spans="1:25" ht="13" x14ac:dyDescent="0.15">
      <c r="A443" s="8" t="s">
        <v>941</v>
      </c>
      <c r="B443" s="8" t="s">
        <v>63</v>
      </c>
      <c r="C443" s="8" t="s">
        <v>23</v>
      </c>
      <c r="D443" s="8" t="s">
        <v>29</v>
      </c>
      <c r="E443" s="8" t="s">
        <v>30</v>
      </c>
      <c r="F443" s="8" t="s">
        <v>372</v>
      </c>
      <c r="G443" s="8" t="s">
        <v>163</v>
      </c>
      <c r="H443" s="8" t="s">
        <v>163</v>
      </c>
      <c r="I443" s="8" t="s">
        <v>33</v>
      </c>
      <c r="J443" s="6">
        <v>35955</v>
      </c>
      <c r="K443" s="8" t="s">
        <v>34</v>
      </c>
      <c r="L443" s="8"/>
      <c r="M443" s="8" t="s">
        <v>108</v>
      </c>
      <c r="N443" s="8" t="s">
        <v>36</v>
      </c>
      <c r="O443" s="8"/>
      <c r="P443" s="8"/>
      <c r="Q443" s="8" t="s">
        <v>163</v>
      </c>
      <c r="R443" s="8" t="s">
        <v>189</v>
      </c>
      <c r="S443" s="8" t="s">
        <v>942</v>
      </c>
      <c r="T443" s="8" t="s">
        <v>61</v>
      </c>
      <c r="U443" s="8"/>
      <c r="V443" s="8"/>
      <c r="W443" s="8"/>
      <c r="X443" s="8"/>
      <c r="Y443" s="8"/>
    </row>
    <row r="444" spans="1:25" ht="13" x14ac:dyDescent="0.15">
      <c r="A444" s="8" t="s">
        <v>943</v>
      </c>
      <c r="B444" s="8" t="s">
        <v>28</v>
      </c>
      <c r="C444" s="8" t="s">
        <v>23</v>
      </c>
      <c r="D444" s="8" t="s">
        <v>29</v>
      </c>
      <c r="E444" s="8" t="s">
        <v>30</v>
      </c>
      <c r="F444" s="8" t="s">
        <v>944</v>
      </c>
      <c r="G444" s="8" t="s">
        <v>301</v>
      </c>
      <c r="H444" s="8" t="s">
        <v>301</v>
      </c>
      <c r="I444" s="8" t="s">
        <v>296</v>
      </c>
      <c r="J444" s="8" t="s">
        <v>945</v>
      </c>
      <c r="K444" s="8" t="s">
        <v>297</v>
      </c>
      <c r="L444" s="8"/>
      <c r="M444" s="8" t="s">
        <v>159</v>
      </c>
      <c r="N444" s="8" t="s">
        <v>58</v>
      </c>
      <c r="O444" s="8"/>
      <c r="P444" s="8"/>
      <c r="Q444" s="8" t="s">
        <v>301</v>
      </c>
      <c r="R444" s="8" t="s">
        <v>946</v>
      </c>
      <c r="S444" s="8" t="s">
        <v>947</v>
      </c>
      <c r="T444" s="8" t="s">
        <v>70</v>
      </c>
      <c r="U444" s="8" t="s">
        <v>130</v>
      </c>
      <c r="V444" s="8"/>
      <c r="W444" s="8"/>
      <c r="X444" s="8"/>
      <c r="Y444" s="8"/>
    </row>
    <row r="445" spans="1:25" ht="13" x14ac:dyDescent="0.15">
      <c r="A445" s="8" t="s">
        <v>948</v>
      </c>
      <c r="B445" s="8" t="s">
        <v>28</v>
      </c>
      <c r="C445" s="8" t="s">
        <v>23</v>
      </c>
      <c r="D445" s="8" t="s">
        <v>29</v>
      </c>
      <c r="E445" s="8"/>
      <c r="F445" s="8"/>
      <c r="G445" s="8"/>
      <c r="H445" s="8"/>
      <c r="I445" s="8"/>
      <c r="J445" s="8"/>
      <c r="K445" s="8"/>
      <c r="L445" s="8"/>
      <c r="M445" s="8"/>
      <c r="N445" s="8"/>
      <c r="O445" s="8"/>
      <c r="P445" s="8"/>
      <c r="Q445" s="8"/>
      <c r="R445" s="8"/>
      <c r="S445" s="8"/>
      <c r="T445" s="8"/>
      <c r="U445" s="8"/>
      <c r="V445" s="8"/>
      <c r="W445" s="8"/>
      <c r="X445" s="8"/>
      <c r="Y445" s="8"/>
    </row>
    <row r="446" spans="1:25" ht="13" x14ac:dyDescent="0.15">
      <c r="A446" s="8" t="s">
        <v>949</v>
      </c>
      <c r="B446" s="8" t="s">
        <v>28</v>
      </c>
      <c r="C446" s="8" t="s">
        <v>23</v>
      </c>
      <c r="D446" s="8" t="s">
        <v>29</v>
      </c>
      <c r="E446" s="8" t="s">
        <v>30</v>
      </c>
      <c r="F446" s="8" t="s">
        <v>118</v>
      </c>
      <c r="G446" s="8" t="s">
        <v>119</v>
      </c>
      <c r="H446" s="8" t="s">
        <v>119</v>
      </c>
      <c r="I446" s="8" t="s">
        <v>33</v>
      </c>
      <c r="J446" s="8" t="s">
        <v>559</v>
      </c>
      <c r="K446" s="8" t="s">
        <v>57</v>
      </c>
      <c r="L446" s="8"/>
      <c r="M446" s="8" t="s">
        <v>35</v>
      </c>
      <c r="N446" s="8" t="s">
        <v>88</v>
      </c>
      <c r="O446" s="8"/>
      <c r="P446" s="8"/>
      <c r="Q446" s="8" t="s">
        <v>119</v>
      </c>
      <c r="R446" s="8" t="s">
        <v>950</v>
      </c>
      <c r="S446" s="8" t="s">
        <v>951</v>
      </c>
      <c r="T446" s="8" t="s">
        <v>70</v>
      </c>
      <c r="U446" s="8" t="s">
        <v>130</v>
      </c>
      <c r="V446" s="8"/>
      <c r="W446" s="8"/>
      <c r="X446" s="8"/>
      <c r="Y446" s="8"/>
    </row>
    <row r="447" spans="1:25" ht="13" x14ac:dyDescent="0.15">
      <c r="A447" s="8" t="s">
        <v>952</v>
      </c>
      <c r="B447" s="8" t="s">
        <v>953</v>
      </c>
      <c r="C447" s="8" t="s">
        <v>23</v>
      </c>
      <c r="D447" s="8" t="s">
        <v>24</v>
      </c>
      <c r="E447" s="8"/>
      <c r="F447" s="8"/>
      <c r="G447" s="8"/>
      <c r="H447" s="8"/>
      <c r="I447" s="8"/>
      <c r="J447" s="8"/>
      <c r="K447" s="8"/>
      <c r="L447" s="8"/>
      <c r="M447" s="8"/>
      <c r="N447" s="8"/>
      <c r="O447" s="8"/>
      <c r="P447" s="8"/>
      <c r="Q447" s="8"/>
      <c r="R447" s="8"/>
      <c r="S447" s="8"/>
      <c r="T447" s="8"/>
      <c r="U447" s="8"/>
      <c r="V447" s="8"/>
      <c r="W447" s="8"/>
      <c r="X447" s="8"/>
      <c r="Y447" s="8"/>
    </row>
    <row r="448" spans="1:25" ht="13" x14ac:dyDescent="0.15">
      <c r="A448" s="8" t="s">
        <v>954</v>
      </c>
      <c r="B448" s="8" t="s">
        <v>91</v>
      </c>
      <c r="C448" s="8" t="s">
        <v>23</v>
      </c>
      <c r="D448" s="8" t="s">
        <v>24</v>
      </c>
      <c r="E448" s="8"/>
      <c r="F448" s="8"/>
      <c r="G448" s="8"/>
      <c r="H448" s="8"/>
      <c r="I448" s="8"/>
      <c r="J448" s="8"/>
      <c r="K448" s="8"/>
      <c r="L448" s="8"/>
      <c r="M448" s="8"/>
      <c r="N448" s="8"/>
      <c r="O448" s="8"/>
      <c r="P448" s="8"/>
      <c r="Q448" s="8"/>
      <c r="R448" s="8"/>
      <c r="S448" s="8"/>
      <c r="T448" s="8"/>
      <c r="U448" s="8"/>
      <c r="V448" s="8"/>
      <c r="W448" s="8"/>
      <c r="X448" s="8"/>
      <c r="Y448" s="8"/>
    </row>
    <row r="449" spans="1:25" ht="13" x14ac:dyDescent="0.15">
      <c r="A449" s="8" t="s">
        <v>955</v>
      </c>
      <c r="B449" s="8" t="s">
        <v>28</v>
      </c>
      <c r="C449" s="8" t="s">
        <v>23</v>
      </c>
      <c r="D449" s="8" t="s">
        <v>29</v>
      </c>
      <c r="E449" s="8"/>
      <c r="F449" s="8"/>
      <c r="G449" s="8"/>
      <c r="H449" s="8"/>
      <c r="I449" s="8"/>
      <c r="J449" s="8"/>
      <c r="K449" s="8"/>
      <c r="L449" s="8"/>
      <c r="M449" s="8"/>
      <c r="N449" s="8"/>
      <c r="O449" s="8"/>
      <c r="P449" s="8"/>
      <c r="Q449" s="8"/>
      <c r="R449" s="8"/>
      <c r="S449" s="8"/>
      <c r="T449" s="8"/>
      <c r="U449" s="8"/>
      <c r="V449" s="8"/>
      <c r="W449" s="8"/>
      <c r="X449" s="8"/>
      <c r="Y449" s="8"/>
    </row>
    <row r="450" spans="1:25" ht="13" x14ac:dyDescent="0.15">
      <c r="A450" s="8" t="s">
        <v>956</v>
      </c>
      <c r="B450" s="8" t="s">
        <v>28</v>
      </c>
      <c r="C450" s="8" t="s">
        <v>23</v>
      </c>
      <c r="D450" s="8" t="s">
        <v>29</v>
      </c>
      <c r="E450" s="8" t="s">
        <v>30</v>
      </c>
      <c r="F450" s="8" t="s">
        <v>957</v>
      </c>
      <c r="G450" s="8" t="s">
        <v>119</v>
      </c>
      <c r="H450" s="8" t="s">
        <v>119</v>
      </c>
      <c r="I450" s="8" t="s">
        <v>33</v>
      </c>
      <c r="J450" s="8" t="s">
        <v>958</v>
      </c>
      <c r="K450" s="8" t="s">
        <v>57</v>
      </c>
      <c r="L450" s="8"/>
      <c r="M450" s="8" t="s">
        <v>48</v>
      </c>
      <c r="N450" s="8" t="s">
        <v>88</v>
      </c>
      <c r="O450" s="8"/>
      <c r="P450" s="8"/>
      <c r="Q450" s="8" t="s">
        <v>119</v>
      </c>
      <c r="R450" s="8" t="s">
        <v>957</v>
      </c>
      <c r="S450" s="8" t="s">
        <v>959</v>
      </c>
      <c r="T450" s="8" t="s">
        <v>39</v>
      </c>
      <c r="U450" s="8"/>
      <c r="V450" s="8"/>
      <c r="W450" s="8"/>
      <c r="X450" s="8"/>
      <c r="Y450" s="8"/>
    </row>
    <row r="451" spans="1:25" ht="13" x14ac:dyDescent="0.15">
      <c r="A451" s="8" t="s">
        <v>960</v>
      </c>
      <c r="B451" s="8" t="s">
        <v>28</v>
      </c>
      <c r="C451" s="8" t="s">
        <v>23</v>
      </c>
      <c r="D451" s="8" t="s">
        <v>29</v>
      </c>
      <c r="E451" s="8" t="s">
        <v>30</v>
      </c>
      <c r="F451" s="8" t="s">
        <v>961</v>
      </c>
      <c r="G451" s="8" t="s">
        <v>163</v>
      </c>
      <c r="H451" s="8" t="s">
        <v>163</v>
      </c>
      <c r="I451" s="8" t="s">
        <v>33</v>
      </c>
      <c r="J451" s="6">
        <v>42736</v>
      </c>
      <c r="K451" s="8" t="s">
        <v>145</v>
      </c>
      <c r="L451" s="8"/>
      <c r="M451" s="8" t="s">
        <v>35</v>
      </c>
      <c r="N451" s="8" t="s">
        <v>36</v>
      </c>
      <c r="O451" s="8"/>
      <c r="P451" s="8"/>
      <c r="Q451" s="8" t="s">
        <v>163</v>
      </c>
      <c r="R451" s="8" t="s">
        <v>179</v>
      </c>
      <c r="S451" s="8" t="s">
        <v>962</v>
      </c>
      <c r="T451" s="8" t="s">
        <v>61</v>
      </c>
      <c r="U451" s="8"/>
      <c r="V451" s="8"/>
      <c r="W451" s="8"/>
      <c r="X451" s="8"/>
      <c r="Y451" s="8"/>
    </row>
    <row r="452" spans="1:25" ht="13" x14ac:dyDescent="0.15">
      <c r="A452" s="8" t="s">
        <v>963</v>
      </c>
      <c r="B452" s="8" t="s">
        <v>28</v>
      </c>
      <c r="C452" s="8" t="s">
        <v>23</v>
      </c>
      <c r="D452" s="8" t="s">
        <v>29</v>
      </c>
      <c r="E452" s="8"/>
      <c r="F452" s="8"/>
      <c r="G452" s="8"/>
      <c r="H452" s="8"/>
      <c r="I452" s="8"/>
      <c r="J452" s="8"/>
      <c r="K452" s="8"/>
      <c r="L452" s="8"/>
      <c r="M452" s="8"/>
      <c r="N452" s="8"/>
      <c r="O452" s="8"/>
      <c r="P452" s="8"/>
      <c r="Q452" s="8"/>
      <c r="R452" s="8"/>
      <c r="S452" s="8"/>
      <c r="T452" s="8"/>
      <c r="U452" s="8"/>
      <c r="V452" s="8"/>
      <c r="W452" s="8"/>
      <c r="X452" s="8"/>
      <c r="Y452" s="8"/>
    </row>
    <row r="453" spans="1:25" ht="13" x14ac:dyDescent="0.15">
      <c r="A453" s="8" t="s">
        <v>964</v>
      </c>
      <c r="B453" s="8" t="s">
        <v>28</v>
      </c>
      <c r="C453" s="8" t="s">
        <v>23</v>
      </c>
      <c r="D453" s="8" t="s">
        <v>29</v>
      </c>
      <c r="E453" s="8" t="s">
        <v>30</v>
      </c>
      <c r="F453" s="8" t="s">
        <v>456</v>
      </c>
      <c r="G453" s="8" t="s">
        <v>457</v>
      </c>
      <c r="H453" s="8" t="s">
        <v>457</v>
      </c>
      <c r="I453" s="8" t="s">
        <v>33</v>
      </c>
      <c r="J453" s="8" t="s">
        <v>965</v>
      </c>
      <c r="K453" s="8" t="s">
        <v>78</v>
      </c>
      <c r="L453" s="8"/>
      <c r="M453" s="8" t="s">
        <v>87</v>
      </c>
      <c r="N453" s="8" t="s">
        <v>36</v>
      </c>
      <c r="O453" s="8"/>
      <c r="P453" s="8"/>
      <c r="Q453" s="8" t="s">
        <v>457</v>
      </c>
      <c r="R453" s="8" t="s">
        <v>966</v>
      </c>
      <c r="S453" s="8" t="s">
        <v>458</v>
      </c>
      <c r="T453" s="8" t="s">
        <v>39</v>
      </c>
      <c r="U453" s="8"/>
      <c r="V453" s="8"/>
      <c r="W453" s="8"/>
      <c r="X453" s="8"/>
      <c r="Y453" s="8"/>
    </row>
    <row r="454" spans="1:25" ht="13" x14ac:dyDescent="0.15">
      <c r="A454" s="8" t="s">
        <v>967</v>
      </c>
      <c r="B454" s="8" t="s">
        <v>22</v>
      </c>
      <c r="C454" s="8" t="s">
        <v>23</v>
      </c>
      <c r="D454" s="8" t="s">
        <v>24</v>
      </c>
      <c r="E454" s="8"/>
      <c r="F454" s="8"/>
      <c r="G454" s="8"/>
      <c r="H454" s="8"/>
      <c r="I454" s="8"/>
      <c r="J454" s="8"/>
      <c r="K454" s="8"/>
      <c r="L454" s="8"/>
      <c r="M454" s="8"/>
      <c r="N454" s="8"/>
      <c r="O454" s="8"/>
      <c r="P454" s="8"/>
      <c r="Q454" s="8"/>
      <c r="R454" s="8"/>
      <c r="S454" s="8"/>
      <c r="T454" s="8"/>
      <c r="U454" s="8"/>
      <c r="V454" s="8"/>
      <c r="W454" s="8"/>
      <c r="X454" s="8"/>
      <c r="Y454" s="8"/>
    </row>
    <row r="455" spans="1:25" ht="13" x14ac:dyDescent="0.15">
      <c r="A455" s="8" t="s">
        <v>968</v>
      </c>
      <c r="B455" s="8" t="s">
        <v>28</v>
      </c>
      <c r="C455" s="8" t="s">
        <v>23</v>
      </c>
      <c r="D455" s="8" t="s">
        <v>29</v>
      </c>
      <c r="E455" s="8" t="s">
        <v>30</v>
      </c>
      <c r="F455" s="8" t="s">
        <v>427</v>
      </c>
      <c r="G455" s="8" t="s">
        <v>163</v>
      </c>
      <c r="H455" s="8" t="s">
        <v>163</v>
      </c>
      <c r="I455" s="8" t="s">
        <v>33</v>
      </c>
      <c r="J455" s="6">
        <v>34795</v>
      </c>
      <c r="K455" s="8" t="s">
        <v>57</v>
      </c>
      <c r="L455" s="8"/>
      <c r="M455" s="8" t="s">
        <v>35</v>
      </c>
      <c r="N455" s="8" t="s">
        <v>58</v>
      </c>
      <c r="O455" s="8"/>
      <c r="P455" s="8"/>
      <c r="Q455" s="8" t="s">
        <v>163</v>
      </c>
      <c r="R455" s="8" t="s">
        <v>645</v>
      </c>
      <c r="S455" s="8" t="s">
        <v>969</v>
      </c>
      <c r="T455" s="8" t="s">
        <v>61</v>
      </c>
      <c r="U455" s="8"/>
      <c r="V455" s="8"/>
      <c r="W455" s="8"/>
      <c r="X455" s="8"/>
      <c r="Y455" s="8"/>
    </row>
    <row r="456" spans="1:25" ht="13" x14ac:dyDescent="0.15">
      <c r="A456" s="8" t="s">
        <v>970</v>
      </c>
      <c r="B456" s="8" t="s">
        <v>28</v>
      </c>
      <c r="C456" s="8" t="s">
        <v>23</v>
      </c>
      <c r="D456" s="8" t="s">
        <v>29</v>
      </c>
      <c r="E456" s="8" t="s">
        <v>30</v>
      </c>
      <c r="F456" s="8" t="s">
        <v>427</v>
      </c>
      <c r="G456" s="8" t="s">
        <v>163</v>
      </c>
      <c r="H456" s="8" t="s">
        <v>163</v>
      </c>
      <c r="I456" s="8" t="s">
        <v>33</v>
      </c>
      <c r="J456" s="6">
        <v>34795</v>
      </c>
      <c r="K456" s="8" t="s">
        <v>78</v>
      </c>
      <c r="L456" s="8"/>
      <c r="M456" s="8" t="s">
        <v>87</v>
      </c>
      <c r="N456" s="8" t="s">
        <v>58</v>
      </c>
      <c r="O456" s="8"/>
      <c r="P456" s="8"/>
      <c r="Q456" s="8" t="s">
        <v>163</v>
      </c>
      <c r="R456" s="8" t="s">
        <v>645</v>
      </c>
      <c r="S456" s="8" t="s">
        <v>969</v>
      </c>
      <c r="T456" s="8" t="s">
        <v>39</v>
      </c>
      <c r="U456" s="8"/>
      <c r="V456" s="8"/>
      <c r="W456" s="8"/>
      <c r="X456" s="8"/>
      <c r="Y456" s="8"/>
    </row>
    <row r="457" spans="1:25" ht="13" x14ac:dyDescent="0.15">
      <c r="A457" s="8" t="s">
        <v>971</v>
      </c>
      <c r="B457" s="8" t="s">
        <v>22</v>
      </c>
      <c r="C457" s="8" t="s">
        <v>23</v>
      </c>
      <c r="D457" s="8" t="s">
        <v>24</v>
      </c>
      <c r="E457" s="8"/>
      <c r="F457" s="8"/>
      <c r="G457" s="8"/>
      <c r="H457" s="8"/>
      <c r="I457" s="8"/>
      <c r="J457" s="8"/>
      <c r="K457" s="8"/>
      <c r="L457" s="8"/>
      <c r="M457" s="8"/>
      <c r="N457" s="8"/>
      <c r="O457" s="8"/>
      <c r="P457" s="8"/>
      <c r="Q457" s="8"/>
      <c r="R457" s="8"/>
      <c r="S457" s="8"/>
      <c r="T457" s="8"/>
      <c r="U457" s="8"/>
      <c r="V457" s="8"/>
      <c r="W457" s="8"/>
      <c r="X457" s="8"/>
      <c r="Y457" s="8"/>
    </row>
    <row r="458" spans="1:25" ht="13" x14ac:dyDescent="0.15">
      <c r="A458" s="8" t="s">
        <v>972</v>
      </c>
      <c r="B458" s="8" t="s">
        <v>22</v>
      </c>
      <c r="C458" s="8" t="s">
        <v>23</v>
      </c>
      <c r="D458" s="8" t="s">
        <v>24</v>
      </c>
      <c r="E458" s="8"/>
      <c r="F458" s="8"/>
      <c r="G458" s="8"/>
      <c r="H458" s="8"/>
      <c r="I458" s="8"/>
      <c r="J458" s="8"/>
      <c r="K458" s="8"/>
      <c r="L458" s="8"/>
      <c r="M458" s="8"/>
      <c r="N458" s="8"/>
      <c r="O458" s="8"/>
      <c r="P458" s="8"/>
      <c r="Q458" s="8"/>
      <c r="R458" s="8"/>
      <c r="S458" s="8"/>
      <c r="T458" s="8"/>
      <c r="U458" s="8"/>
      <c r="V458" s="8"/>
      <c r="W458" s="8"/>
      <c r="X458" s="8"/>
      <c r="Y458" s="8"/>
    </row>
    <row r="459" spans="1:25" ht="13" x14ac:dyDescent="0.15">
      <c r="A459" s="8" t="s">
        <v>973</v>
      </c>
      <c r="B459" s="8" t="s">
        <v>22</v>
      </c>
      <c r="C459" s="8" t="s">
        <v>23</v>
      </c>
      <c r="D459" s="8" t="s">
        <v>24</v>
      </c>
      <c r="E459" s="8"/>
      <c r="F459" s="8"/>
      <c r="G459" s="8"/>
      <c r="H459" s="8"/>
      <c r="I459" s="8"/>
      <c r="J459" s="8"/>
      <c r="K459" s="8"/>
      <c r="L459" s="8"/>
      <c r="M459" s="8"/>
      <c r="N459" s="8"/>
      <c r="O459" s="8"/>
      <c r="P459" s="8"/>
      <c r="Q459" s="8"/>
      <c r="R459" s="8"/>
      <c r="S459" s="8"/>
      <c r="T459" s="8"/>
      <c r="U459" s="8"/>
      <c r="V459" s="8"/>
      <c r="W459" s="8"/>
      <c r="X459" s="8"/>
      <c r="Y459" s="8"/>
    </row>
    <row r="460" spans="1:25" ht="13" x14ac:dyDescent="0.15">
      <c r="A460" s="8" t="s">
        <v>974</v>
      </c>
      <c r="B460" s="8" t="s">
        <v>28</v>
      </c>
      <c r="C460" s="8" t="s">
        <v>23</v>
      </c>
      <c r="D460" s="8" t="s">
        <v>463</v>
      </c>
      <c r="E460" s="8"/>
      <c r="F460" s="8"/>
      <c r="G460" s="8"/>
      <c r="H460" s="8"/>
      <c r="I460" s="8"/>
      <c r="J460" s="8"/>
      <c r="K460" s="8"/>
      <c r="L460" s="8"/>
      <c r="M460" s="8"/>
      <c r="N460" s="8"/>
      <c r="O460" s="8"/>
      <c r="P460" s="8"/>
      <c r="Q460" s="8"/>
      <c r="R460" s="8"/>
      <c r="S460" s="8"/>
      <c r="T460" s="8"/>
      <c r="U460" s="8"/>
      <c r="V460" s="8"/>
      <c r="W460" s="8"/>
      <c r="X460" s="8"/>
      <c r="Y460" s="8"/>
    </row>
    <row r="461" spans="1:25" ht="13" x14ac:dyDescent="0.15">
      <c r="A461" s="8" t="s">
        <v>975</v>
      </c>
      <c r="B461" s="8" t="s">
        <v>97</v>
      </c>
      <c r="C461" s="8" t="s">
        <v>23</v>
      </c>
      <c r="D461" s="8" t="s">
        <v>24</v>
      </c>
      <c r="E461" s="8"/>
      <c r="F461" s="8"/>
      <c r="G461" s="8"/>
      <c r="H461" s="8"/>
      <c r="I461" s="8"/>
      <c r="J461" s="8"/>
      <c r="K461" s="8"/>
      <c r="L461" s="8"/>
      <c r="M461" s="8"/>
      <c r="N461" s="8"/>
      <c r="O461" s="8"/>
      <c r="P461" s="8"/>
      <c r="Q461" s="8"/>
      <c r="R461" s="8"/>
      <c r="S461" s="8"/>
      <c r="T461" s="8"/>
      <c r="U461" s="8"/>
      <c r="V461" s="8"/>
      <c r="W461" s="8"/>
      <c r="X461" s="8"/>
      <c r="Y461" s="8"/>
    </row>
    <row r="462" spans="1:25" ht="13" x14ac:dyDescent="0.15">
      <c r="A462" s="8" t="s">
        <v>976</v>
      </c>
      <c r="B462" s="8" t="s">
        <v>28</v>
      </c>
      <c r="C462" s="8" t="s">
        <v>23</v>
      </c>
      <c r="D462" s="8" t="s">
        <v>29</v>
      </c>
      <c r="E462" s="8" t="s">
        <v>30</v>
      </c>
      <c r="F462" s="8" t="s">
        <v>44</v>
      </c>
      <c r="G462" s="8" t="s">
        <v>45</v>
      </c>
      <c r="H462" s="8" t="s">
        <v>45</v>
      </c>
      <c r="I462" s="8" t="s">
        <v>33</v>
      </c>
      <c r="J462" s="8" t="s">
        <v>977</v>
      </c>
      <c r="K462" s="8" t="s">
        <v>57</v>
      </c>
      <c r="L462" s="8"/>
      <c r="M462" s="8" t="s">
        <v>108</v>
      </c>
      <c r="N462" s="8" t="s">
        <v>109</v>
      </c>
      <c r="O462" s="8"/>
      <c r="P462" s="8"/>
      <c r="Q462" s="8" t="s">
        <v>45</v>
      </c>
      <c r="R462" s="8" t="s">
        <v>978</v>
      </c>
      <c r="S462" s="8" t="s">
        <v>979</v>
      </c>
      <c r="T462" s="8" t="s">
        <v>70</v>
      </c>
      <c r="U462" s="8" t="s">
        <v>130</v>
      </c>
      <c r="V462" s="8"/>
      <c r="W462" s="8"/>
      <c r="X462" s="8"/>
      <c r="Y462" s="8"/>
    </row>
    <row r="463" spans="1:25" ht="13" x14ac:dyDescent="0.15">
      <c r="A463" s="8" t="s">
        <v>980</v>
      </c>
      <c r="B463" s="8" t="s">
        <v>22</v>
      </c>
      <c r="C463" s="8" t="s">
        <v>23</v>
      </c>
      <c r="D463" s="8" t="s">
        <v>24</v>
      </c>
      <c r="E463" s="8"/>
      <c r="F463" s="8"/>
      <c r="G463" s="8"/>
      <c r="H463" s="8"/>
      <c r="I463" s="8"/>
      <c r="J463" s="8"/>
      <c r="K463" s="8"/>
      <c r="L463" s="8"/>
      <c r="M463" s="8"/>
      <c r="N463" s="8"/>
      <c r="O463" s="8"/>
      <c r="P463" s="8"/>
      <c r="Q463" s="8"/>
      <c r="R463" s="8"/>
      <c r="S463" s="8"/>
      <c r="T463" s="8"/>
      <c r="U463" s="8"/>
      <c r="V463" s="8"/>
      <c r="W463" s="8"/>
      <c r="X463" s="8"/>
      <c r="Y463" s="8"/>
    </row>
    <row r="464" spans="1:25" ht="13" x14ac:dyDescent="0.15">
      <c r="A464" s="8" t="s">
        <v>981</v>
      </c>
      <c r="B464" s="8" t="s">
        <v>28</v>
      </c>
      <c r="C464" s="8" t="s">
        <v>23</v>
      </c>
      <c r="D464" s="8" t="s">
        <v>29</v>
      </c>
      <c r="E464" s="8"/>
      <c r="F464" s="8"/>
      <c r="G464" s="8"/>
      <c r="H464" s="8"/>
      <c r="I464" s="8"/>
      <c r="J464" s="8"/>
      <c r="K464" s="8"/>
      <c r="L464" s="8"/>
      <c r="M464" s="8"/>
      <c r="N464" s="8"/>
      <c r="O464" s="8"/>
      <c r="P464" s="8"/>
      <c r="Q464" s="8"/>
      <c r="R464" s="8"/>
      <c r="S464" s="8"/>
      <c r="T464" s="8"/>
      <c r="U464" s="8"/>
      <c r="V464" s="8"/>
      <c r="W464" s="8"/>
      <c r="X464" s="8"/>
      <c r="Y464" s="8"/>
    </row>
    <row r="465" spans="1:25" ht="13" x14ac:dyDescent="0.15">
      <c r="A465" s="8" t="s">
        <v>982</v>
      </c>
      <c r="B465" s="8" t="s">
        <v>63</v>
      </c>
      <c r="C465" s="8" t="s">
        <v>23</v>
      </c>
      <c r="D465" s="8" t="s">
        <v>29</v>
      </c>
      <c r="E465" s="8" t="s">
        <v>54</v>
      </c>
      <c r="F465" s="8" t="s">
        <v>983</v>
      </c>
      <c r="G465" s="8" t="s">
        <v>163</v>
      </c>
      <c r="H465" s="8" t="s">
        <v>163</v>
      </c>
      <c r="I465" s="8" t="s">
        <v>33</v>
      </c>
      <c r="J465" s="6">
        <v>36222</v>
      </c>
      <c r="K465" s="8" t="s">
        <v>34</v>
      </c>
      <c r="L465" s="8"/>
      <c r="M465" s="8" t="s">
        <v>48</v>
      </c>
      <c r="N465" s="8" t="s">
        <v>36</v>
      </c>
      <c r="O465" s="8"/>
      <c r="P465" s="8"/>
      <c r="Q465" s="8" t="s">
        <v>163</v>
      </c>
      <c r="R465" s="8" t="s">
        <v>983</v>
      </c>
      <c r="S465" s="8" t="s">
        <v>984</v>
      </c>
      <c r="T465" s="8" t="s">
        <v>61</v>
      </c>
      <c r="U465" s="8"/>
      <c r="V465" s="8"/>
      <c r="W465" s="8"/>
      <c r="X465" s="8"/>
      <c r="Y465" s="8"/>
    </row>
    <row r="466" spans="1:25" ht="13" x14ac:dyDescent="0.15">
      <c r="A466" s="8" t="s">
        <v>985</v>
      </c>
      <c r="B466" s="8" t="s">
        <v>22</v>
      </c>
      <c r="C466" s="8" t="s">
        <v>23</v>
      </c>
      <c r="D466" s="8" t="s">
        <v>24</v>
      </c>
      <c r="E466" s="8"/>
      <c r="F466" s="8"/>
      <c r="G466" s="8"/>
      <c r="H466" s="8"/>
      <c r="I466" s="8"/>
      <c r="J466" s="8"/>
      <c r="K466" s="8"/>
      <c r="L466" s="8"/>
      <c r="M466" s="8"/>
      <c r="N466" s="8"/>
      <c r="O466" s="8"/>
      <c r="P466" s="8"/>
      <c r="Q466" s="8"/>
      <c r="R466" s="8"/>
      <c r="S466" s="8"/>
      <c r="T466" s="8"/>
      <c r="U466" s="8"/>
      <c r="V466" s="8"/>
      <c r="W466" s="8"/>
      <c r="X466" s="8"/>
      <c r="Y466" s="8"/>
    </row>
    <row r="467" spans="1:25" ht="13" x14ac:dyDescent="0.15">
      <c r="A467" s="8" t="s">
        <v>986</v>
      </c>
      <c r="B467" s="8" t="s">
        <v>22</v>
      </c>
      <c r="C467" s="8" t="s">
        <v>23</v>
      </c>
      <c r="D467" s="8" t="s">
        <v>24</v>
      </c>
      <c r="E467" s="8"/>
      <c r="F467" s="8"/>
      <c r="G467" s="8"/>
      <c r="H467" s="8"/>
      <c r="I467" s="8"/>
      <c r="J467" s="8"/>
      <c r="K467" s="8"/>
      <c r="L467" s="8"/>
      <c r="M467" s="8"/>
      <c r="N467" s="8"/>
      <c r="O467" s="8"/>
      <c r="P467" s="8"/>
      <c r="Q467" s="8"/>
      <c r="R467" s="8"/>
      <c r="S467" s="8"/>
      <c r="T467" s="8"/>
      <c r="U467" s="8"/>
      <c r="V467" s="8"/>
      <c r="W467" s="8"/>
      <c r="X467" s="8"/>
      <c r="Y467" s="8"/>
    </row>
    <row r="468" spans="1:25" ht="13" x14ac:dyDescent="0.15">
      <c r="A468" s="8" t="s">
        <v>987</v>
      </c>
      <c r="B468" s="8" t="s">
        <v>22</v>
      </c>
      <c r="C468" s="8" t="s">
        <v>23</v>
      </c>
      <c r="D468" s="8" t="s">
        <v>24</v>
      </c>
      <c r="E468" s="8"/>
      <c r="F468" s="8"/>
      <c r="G468" s="8"/>
      <c r="H468" s="8"/>
      <c r="I468" s="8"/>
      <c r="J468" s="8"/>
      <c r="K468" s="8"/>
      <c r="L468" s="8"/>
      <c r="M468" s="8"/>
      <c r="N468" s="8"/>
      <c r="O468" s="8"/>
      <c r="P468" s="8"/>
      <c r="Q468" s="8"/>
      <c r="R468" s="8"/>
      <c r="S468" s="8"/>
      <c r="T468" s="8"/>
      <c r="U468" s="8"/>
      <c r="V468" s="8"/>
      <c r="W468" s="8"/>
      <c r="X468" s="8"/>
      <c r="Y468" s="8"/>
    </row>
    <row r="469" spans="1:25" ht="13" x14ac:dyDescent="0.15">
      <c r="A469" s="8" t="s">
        <v>988</v>
      </c>
      <c r="B469" s="8" t="s">
        <v>97</v>
      </c>
      <c r="C469" s="8" t="s">
        <v>23</v>
      </c>
      <c r="D469" s="8" t="s">
        <v>24</v>
      </c>
      <c r="E469" s="8"/>
      <c r="F469" s="8"/>
      <c r="G469" s="8"/>
      <c r="H469" s="8"/>
      <c r="I469" s="8"/>
      <c r="J469" s="8"/>
      <c r="K469" s="8"/>
      <c r="L469" s="8"/>
      <c r="M469" s="8"/>
      <c r="N469" s="8"/>
      <c r="O469" s="8"/>
      <c r="P469" s="8"/>
      <c r="Q469" s="8"/>
      <c r="R469" s="8"/>
      <c r="S469" s="8"/>
      <c r="T469" s="8"/>
      <c r="U469" s="8"/>
      <c r="V469" s="8"/>
      <c r="W469" s="8"/>
      <c r="X469" s="8"/>
      <c r="Y469" s="8"/>
    </row>
    <row r="470" spans="1:25" ht="13" x14ac:dyDescent="0.15">
      <c r="A470" s="8" t="s">
        <v>989</v>
      </c>
      <c r="B470" s="8" t="s">
        <v>315</v>
      </c>
      <c r="C470" s="8" t="s">
        <v>23</v>
      </c>
      <c r="D470" s="8" t="s">
        <v>24</v>
      </c>
      <c r="E470" s="8"/>
      <c r="F470" s="8"/>
      <c r="G470" s="8"/>
      <c r="H470" s="8"/>
      <c r="I470" s="8"/>
      <c r="J470" s="8"/>
      <c r="K470" s="8"/>
      <c r="L470" s="8"/>
      <c r="M470" s="8"/>
      <c r="N470" s="8"/>
      <c r="O470" s="8"/>
      <c r="P470" s="8"/>
      <c r="Q470" s="8"/>
      <c r="R470" s="8"/>
      <c r="S470" s="8"/>
      <c r="T470" s="8"/>
      <c r="U470" s="8"/>
      <c r="V470" s="8"/>
      <c r="W470" s="8"/>
      <c r="X470" s="8"/>
      <c r="Y470" s="8"/>
    </row>
    <row r="471" spans="1:25" ht="13" x14ac:dyDescent="0.15">
      <c r="A471" s="8" t="s">
        <v>990</v>
      </c>
      <c r="B471" s="8" t="s">
        <v>97</v>
      </c>
      <c r="C471" s="8" t="s">
        <v>23</v>
      </c>
      <c r="D471" s="8" t="s">
        <v>24</v>
      </c>
      <c r="E471" s="8"/>
      <c r="F471" s="8"/>
      <c r="G471" s="8"/>
      <c r="H471" s="8"/>
      <c r="I471" s="8"/>
      <c r="J471" s="8"/>
      <c r="K471" s="8"/>
      <c r="L471" s="8"/>
      <c r="M471" s="8"/>
      <c r="N471" s="8"/>
      <c r="O471" s="8"/>
      <c r="P471" s="8"/>
      <c r="Q471" s="8"/>
      <c r="R471" s="8"/>
      <c r="S471" s="8"/>
      <c r="T471" s="8"/>
      <c r="U471" s="8"/>
      <c r="V471" s="8"/>
      <c r="W471" s="8"/>
      <c r="X471" s="8"/>
      <c r="Y471" s="8"/>
    </row>
    <row r="472" spans="1:25" ht="13" x14ac:dyDescent="0.15">
      <c r="A472" s="8" t="s">
        <v>991</v>
      </c>
      <c r="B472" s="8" t="s">
        <v>22</v>
      </c>
      <c r="C472" s="8" t="s">
        <v>23</v>
      </c>
      <c r="D472" s="8" t="s">
        <v>24</v>
      </c>
      <c r="E472" s="8"/>
      <c r="F472" s="8"/>
      <c r="G472" s="8"/>
      <c r="H472" s="8"/>
      <c r="I472" s="8"/>
      <c r="J472" s="8"/>
      <c r="K472" s="8"/>
      <c r="L472" s="8"/>
      <c r="M472" s="8"/>
      <c r="N472" s="8"/>
      <c r="O472" s="8"/>
      <c r="P472" s="8"/>
      <c r="Q472" s="8"/>
      <c r="R472" s="8"/>
      <c r="S472" s="8"/>
      <c r="T472" s="8"/>
      <c r="U472" s="8"/>
      <c r="V472" s="8"/>
      <c r="W472" s="8"/>
      <c r="X472" s="8"/>
      <c r="Y472" s="8"/>
    </row>
    <row r="473" spans="1:25" ht="13" x14ac:dyDescent="0.15">
      <c r="A473" s="8" t="s">
        <v>992</v>
      </c>
      <c r="B473" s="8" t="s">
        <v>22</v>
      </c>
      <c r="C473" s="8" t="s">
        <v>23</v>
      </c>
      <c r="D473" s="8" t="s">
        <v>24</v>
      </c>
      <c r="E473" s="8"/>
      <c r="F473" s="8"/>
      <c r="G473" s="8"/>
      <c r="H473" s="8"/>
      <c r="I473" s="8"/>
      <c r="J473" s="8"/>
      <c r="K473" s="8"/>
      <c r="L473" s="8"/>
      <c r="M473" s="8"/>
      <c r="N473" s="8"/>
      <c r="O473" s="8"/>
      <c r="P473" s="8"/>
      <c r="Q473" s="8"/>
      <c r="R473" s="8"/>
      <c r="S473" s="8"/>
      <c r="T473" s="8"/>
      <c r="U473" s="8"/>
      <c r="V473" s="8"/>
      <c r="W473" s="8"/>
      <c r="X473" s="8"/>
      <c r="Y473" s="8"/>
    </row>
    <row r="474" spans="1:25" ht="13" x14ac:dyDescent="0.15">
      <c r="A474" s="8" t="s">
        <v>993</v>
      </c>
      <c r="B474" s="8" t="s">
        <v>22</v>
      </c>
      <c r="C474" s="8" t="s">
        <v>23</v>
      </c>
      <c r="D474" s="8" t="s">
        <v>24</v>
      </c>
      <c r="E474" s="8"/>
      <c r="F474" s="8"/>
      <c r="G474" s="8"/>
      <c r="H474" s="8"/>
      <c r="I474" s="8"/>
      <c r="J474" s="8"/>
      <c r="K474" s="8"/>
      <c r="L474" s="8"/>
      <c r="M474" s="8"/>
      <c r="N474" s="8"/>
      <c r="O474" s="8"/>
      <c r="P474" s="8"/>
      <c r="Q474" s="8"/>
      <c r="R474" s="8"/>
      <c r="S474" s="8"/>
      <c r="T474" s="8"/>
      <c r="U474" s="8"/>
      <c r="V474" s="7"/>
      <c r="W474" s="8"/>
      <c r="X474" s="8"/>
      <c r="Y474" s="8"/>
    </row>
    <row r="475" spans="1:25" ht="13" x14ac:dyDescent="0.15">
      <c r="A475" s="8" t="s">
        <v>994</v>
      </c>
      <c r="B475" s="8" t="s">
        <v>22</v>
      </c>
      <c r="C475" s="8" t="s">
        <v>23</v>
      </c>
      <c r="D475" s="8" t="s">
        <v>24</v>
      </c>
      <c r="E475" s="8"/>
      <c r="F475" s="8"/>
      <c r="G475" s="8"/>
      <c r="H475" s="8"/>
      <c r="I475" s="8"/>
      <c r="J475" s="8"/>
      <c r="K475" s="8"/>
      <c r="L475" s="8"/>
      <c r="M475" s="8"/>
      <c r="N475" s="8"/>
      <c r="O475" s="8"/>
      <c r="P475" s="8"/>
      <c r="Q475" s="8"/>
      <c r="R475" s="8"/>
      <c r="S475" s="8"/>
      <c r="T475" s="8"/>
      <c r="U475" s="8"/>
      <c r="V475" s="8"/>
      <c r="W475" s="8"/>
      <c r="X475" s="8"/>
      <c r="Y475" s="8"/>
    </row>
    <row r="476" spans="1:25" ht="13" x14ac:dyDescent="0.15">
      <c r="A476" s="8" t="s">
        <v>995</v>
      </c>
      <c r="B476" s="8" t="s">
        <v>97</v>
      </c>
      <c r="C476" s="8" t="s">
        <v>23</v>
      </c>
      <c r="D476" s="8" t="s">
        <v>24</v>
      </c>
      <c r="E476" s="8"/>
      <c r="F476" s="8"/>
      <c r="G476" s="8"/>
      <c r="H476" s="8"/>
      <c r="I476" s="8"/>
      <c r="J476" s="8"/>
      <c r="K476" s="8"/>
      <c r="L476" s="8"/>
      <c r="M476" s="8"/>
      <c r="N476" s="8"/>
      <c r="O476" s="8"/>
      <c r="P476" s="8"/>
      <c r="Q476" s="8"/>
      <c r="R476" s="8"/>
      <c r="S476" s="8"/>
      <c r="T476" s="8"/>
      <c r="U476" s="8"/>
      <c r="V476" s="8"/>
      <c r="W476" s="8"/>
      <c r="X476" s="8"/>
      <c r="Y476" s="8"/>
    </row>
    <row r="477" spans="1:25" ht="13" x14ac:dyDescent="0.15">
      <c r="A477" s="8" t="s">
        <v>996</v>
      </c>
      <c r="B477" s="8" t="s">
        <v>28</v>
      </c>
      <c r="C477" s="8" t="s">
        <v>23</v>
      </c>
      <c r="D477" s="8" t="s">
        <v>29</v>
      </c>
      <c r="E477" s="8" t="s">
        <v>30</v>
      </c>
      <c r="F477" s="8" t="s">
        <v>997</v>
      </c>
      <c r="G477" s="8" t="s">
        <v>998</v>
      </c>
      <c r="H477" s="8" t="s">
        <v>998</v>
      </c>
      <c r="I477" s="8" t="s">
        <v>33</v>
      </c>
      <c r="J477" s="6">
        <v>30417</v>
      </c>
      <c r="K477" s="8" t="s">
        <v>34</v>
      </c>
      <c r="L477" s="8"/>
      <c r="M477" s="8" t="s">
        <v>87</v>
      </c>
      <c r="N477" s="8" t="s">
        <v>109</v>
      </c>
      <c r="O477" s="8"/>
      <c r="P477" s="8"/>
      <c r="Q477" s="8" t="s">
        <v>998</v>
      </c>
      <c r="R477" s="8" t="s">
        <v>999</v>
      </c>
      <c r="S477" s="8" t="s">
        <v>1000</v>
      </c>
      <c r="T477" s="8" t="s">
        <v>70</v>
      </c>
      <c r="U477" s="8" t="s">
        <v>71</v>
      </c>
      <c r="V477" s="8"/>
      <c r="W477" s="8"/>
      <c r="X477" s="8"/>
      <c r="Y477" s="8"/>
    </row>
    <row r="478" spans="1:25" ht="13" x14ac:dyDescent="0.15">
      <c r="A478" s="8" t="s">
        <v>1001</v>
      </c>
      <c r="B478" s="8" t="s">
        <v>22</v>
      </c>
      <c r="C478" s="8" t="s">
        <v>23</v>
      </c>
      <c r="D478" s="8" t="s">
        <v>24</v>
      </c>
      <c r="E478" s="8"/>
      <c r="F478" s="8"/>
      <c r="G478" s="8"/>
      <c r="H478" s="8"/>
      <c r="I478" s="8"/>
      <c r="J478" s="8"/>
      <c r="K478" s="8"/>
      <c r="L478" s="8"/>
      <c r="M478" s="8"/>
      <c r="N478" s="8"/>
      <c r="O478" s="8"/>
      <c r="P478" s="8"/>
      <c r="Q478" s="8"/>
      <c r="R478" s="8"/>
      <c r="S478" s="8"/>
      <c r="T478" s="8"/>
      <c r="U478" s="8"/>
      <c r="V478" s="8"/>
      <c r="W478" s="8"/>
      <c r="X478" s="8"/>
      <c r="Y478" s="8"/>
    </row>
    <row r="479" spans="1:25" ht="13" x14ac:dyDescent="0.15">
      <c r="A479" s="8" t="s">
        <v>1002</v>
      </c>
      <c r="B479" s="8" t="s">
        <v>97</v>
      </c>
      <c r="C479" s="8" t="s">
        <v>23</v>
      </c>
      <c r="D479" s="8" t="s">
        <v>24</v>
      </c>
      <c r="E479" s="8"/>
      <c r="F479" s="8"/>
      <c r="G479" s="8"/>
      <c r="H479" s="8"/>
      <c r="I479" s="8"/>
      <c r="J479" s="8"/>
      <c r="K479" s="8"/>
      <c r="L479" s="8"/>
      <c r="M479" s="8"/>
      <c r="N479" s="8"/>
      <c r="O479" s="8"/>
      <c r="P479" s="8"/>
      <c r="Q479" s="8"/>
      <c r="R479" s="8"/>
      <c r="S479" s="8"/>
      <c r="T479" s="8"/>
      <c r="U479" s="8"/>
      <c r="V479" s="8"/>
      <c r="W479" s="8"/>
      <c r="X479" s="8"/>
      <c r="Y479" s="8"/>
    </row>
    <row r="480" spans="1:25" ht="13" x14ac:dyDescent="0.15">
      <c r="A480" s="8" t="s">
        <v>1003</v>
      </c>
      <c r="B480" s="8" t="s">
        <v>28</v>
      </c>
      <c r="C480" s="8" t="s">
        <v>23</v>
      </c>
      <c r="D480" s="8" t="s">
        <v>29</v>
      </c>
      <c r="E480" s="8"/>
      <c r="F480" s="8"/>
      <c r="G480" s="8"/>
      <c r="H480" s="8"/>
      <c r="I480" s="8"/>
      <c r="J480" s="8"/>
      <c r="K480" s="8"/>
      <c r="L480" s="8"/>
      <c r="M480" s="8"/>
      <c r="N480" s="8"/>
      <c r="O480" s="8"/>
      <c r="P480" s="8"/>
      <c r="Q480" s="8"/>
      <c r="R480" s="8"/>
      <c r="S480" s="8"/>
      <c r="T480" s="8"/>
      <c r="U480" s="8"/>
      <c r="V480" s="8"/>
      <c r="W480" s="8"/>
      <c r="X480" s="8"/>
      <c r="Y480" s="8"/>
    </row>
    <row r="481" spans="1:25" ht="13" x14ac:dyDescent="0.15">
      <c r="A481" s="8" t="s">
        <v>1004</v>
      </c>
      <c r="B481" s="8" t="s">
        <v>28</v>
      </c>
      <c r="C481" s="8" t="s">
        <v>23</v>
      </c>
      <c r="D481" s="8" t="s">
        <v>29</v>
      </c>
      <c r="E481" s="8"/>
      <c r="F481" s="8"/>
      <c r="G481" s="8"/>
      <c r="H481" s="8"/>
      <c r="I481" s="8"/>
      <c r="J481" s="8"/>
      <c r="K481" s="8"/>
      <c r="L481" s="8"/>
      <c r="M481" s="8"/>
      <c r="N481" s="8"/>
      <c r="O481" s="8"/>
      <c r="P481" s="8"/>
      <c r="Q481" s="8"/>
      <c r="R481" s="8"/>
      <c r="S481" s="8"/>
      <c r="T481" s="8"/>
      <c r="U481" s="8"/>
      <c r="V481" s="8"/>
      <c r="W481" s="8"/>
      <c r="X481" s="8"/>
      <c r="Y481" s="8"/>
    </row>
    <row r="482" spans="1:25" ht="13" x14ac:dyDescent="0.15">
      <c r="A482" s="8" t="s">
        <v>1005</v>
      </c>
      <c r="B482" s="8" t="s">
        <v>28</v>
      </c>
      <c r="C482" s="8" t="s">
        <v>23</v>
      </c>
      <c r="D482" s="8" t="s">
        <v>29</v>
      </c>
      <c r="E482" s="8"/>
      <c r="F482" s="8"/>
      <c r="G482" s="8"/>
      <c r="H482" s="8"/>
      <c r="I482" s="8"/>
      <c r="J482" s="8"/>
      <c r="K482" s="8"/>
      <c r="L482" s="8"/>
      <c r="M482" s="8"/>
      <c r="N482" s="8"/>
      <c r="O482" s="8"/>
      <c r="P482" s="8"/>
      <c r="Q482" s="8"/>
      <c r="R482" s="8"/>
      <c r="S482" s="8"/>
      <c r="T482" s="8"/>
      <c r="U482" s="8"/>
      <c r="V482" s="8"/>
      <c r="W482" s="8"/>
      <c r="X482" s="8"/>
      <c r="Y482" s="8"/>
    </row>
    <row r="483" spans="1:25" ht="13" x14ac:dyDescent="0.15">
      <c r="A483" s="8" t="s">
        <v>1006</v>
      </c>
      <c r="B483" s="8" t="s">
        <v>28</v>
      </c>
      <c r="C483" s="8" t="s">
        <v>23</v>
      </c>
      <c r="D483" s="8" t="s">
        <v>29</v>
      </c>
      <c r="E483" s="8"/>
      <c r="F483" s="8"/>
      <c r="G483" s="8"/>
      <c r="H483" s="8"/>
      <c r="I483" s="8"/>
      <c r="J483" s="8"/>
      <c r="K483" s="8"/>
      <c r="L483" s="8"/>
      <c r="M483" s="8"/>
      <c r="N483" s="8"/>
      <c r="O483" s="8"/>
      <c r="P483" s="8"/>
      <c r="Q483" s="8"/>
      <c r="R483" s="8"/>
      <c r="S483" s="8"/>
      <c r="T483" s="8"/>
      <c r="U483" s="8"/>
      <c r="V483" s="8"/>
      <c r="W483" s="8"/>
      <c r="X483" s="8"/>
      <c r="Y483" s="8"/>
    </row>
    <row r="484" spans="1:25" ht="13" x14ac:dyDescent="0.15">
      <c r="A484" s="8" t="s">
        <v>1007</v>
      </c>
      <c r="B484" s="8" t="s">
        <v>28</v>
      </c>
      <c r="C484" s="8" t="s">
        <v>23</v>
      </c>
      <c r="D484" s="8" t="s">
        <v>29</v>
      </c>
      <c r="E484" s="8" t="s">
        <v>54</v>
      </c>
      <c r="F484" s="8" t="s">
        <v>1008</v>
      </c>
      <c r="G484" s="8" t="s">
        <v>1009</v>
      </c>
      <c r="H484" s="8" t="s">
        <v>1009</v>
      </c>
      <c r="I484" s="8" t="s">
        <v>1010</v>
      </c>
      <c r="J484" s="8" t="s">
        <v>1011</v>
      </c>
      <c r="K484" s="8" t="s">
        <v>145</v>
      </c>
      <c r="L484" s="8"/>
      <c r="M484" s="8" t="s">
        <v>208</v>
      </c>
      <c r="N484" s="8" t="s">
        <v>36</v>
      </c>
      <c r="O484" s="8"/>
      <c r="P484" s="8"/>
      <c r="Q484" s="8" t="s">
        <v>1012</v>
      </c>
      <c r="R484" s="8" t="s">
        <v>1013</v>
      </c>
      <c r="S484" s="8" t="s">
        <v>1014</v>
      </c>
      <c r="T484" s="8" t="s">
        <v>61</v>
      </c>
      <c r="U484" s="8"/>
      <c r="V484" s="8"/>
      <c r="W484" s="8"/>
      <c r="X484" s="8"/>
      <c r="Y484" s="8"/>
    </row>
    <row r="485" spans="1:25" ht="13" x14ac:dyDescent="0.15">
      <c r="A485" s="8" t="s">
        <v>1015</v>
      </c>
      <c r="B485" s="8" t="s">
        <v>97</v>
      </c>
      <c r="C485" s="8" t="s">
        <v>23</v>
      </c>
      <c r="D485" s="8" t="s">
        <v>24</v>
      </c>
      <c r="E485" s="8"/>
      <c r="F485" s="8"/>
      <c r="G485" s="8"/>
      <c r="H485" s="8"/>
      <c r="I485" s="8"/>
      <c r="J485" s="8"/>
      <c r="K485" s="8"/>
      <c r="L485" s="8"/>
      <c r="M485" s="8"/>
      <c r="N485" s="8"/>
      <c r="O485" s="8"/>
      <c r="P485" s="8"/>
      <c r="Q485" s="8"/>
      <c r="R485" s="8"/>
      <c r="S485" s="8"/>
      <c r="T485" s="8"/>
      <c r="U485" s="8"/>
      <c r="V485" s="8"/>
      <c r="W485" s="8"/>
      <c r="X485" s="8"/>
      <c r="Y485" s="8"/>
    </row>
    <row r="486" spans="1:25" ht="13" x14ac:dyDescent="0.15">
      <c r="A486" s="8" t="s">
        <v>1016</v>
      </c>
      <c r="B486" s="8" t="s">
        <v>22</v>
      </c>
      <c r="C486" s="8" t="s">
        <v>23</v>
      </c>
      <c r="D486" s="8" t="s">
        <v>24</v>
      </c>
      <c r="E486" s="8"/>
      <c r="F486" s="8"/>
      <c r="G486" s="8"/>
      <c r="H486" s="8"/>
      <c r="I486" s="8"/>
      <c r="J486" s="8"/>
      <c r="K486" s="8"/>
      <c r="L486" s="8"/>
      <c r="M486" s="8"/>
      <c r="N486" s="8"/>
      <c r="O486" s="8"/>
      <c r="P486" s="8"/>
      <c r="Q486" s="8"/>
      <c r="R486" s="8"/>
      <c r="S486" s="8"/>
      <c r="T486" s="8"/>
      <c r="U486" s="8"/>
      <c r="V486" s="8"/>
      <c r="W486" s="8"/>
      <c r="X486" s="8"/>
      <c r="Y486" s="8"/>
    </row>
    <row r="487" spans="1:25" ht="13" x14ac:dyDescent="0.15">
      <c r="A487" s="8" t="s">
        <v>1017</v>
      </c>
      <c r="B487" s="8" t="s">
        <v>22</v>
      </c>
      <c r="C487" s="8" t="s">
        <v>23</v>
      </c>
      <c r="D487" s="8" t="s">
        <v>24</v>
      </c>
      <c r="E487" s="8"/>
      <c r="F487" s="8"/>
      <c r="G487" s="8"/>
      <c r="H487" s="8"/>
      <c r="I487" s="8"/>
      <c r="J487" s="8"/>
      <c r="K487" s="8"/>
      <c r="L487" s="8"/>
      <c r="M487" s="8"/>
      <c r="N487" s="8"/>
      <c r="O487" s="8"/>
      <c r="P487" s="8"/>
      <c r="Q487" s="8"/>
      <c r="R487" s="8"/>
      <c r="S487" s="8"/>
      <c r="T487" s="8"/>
      <c r="U487" s="8"/>
      <c r="V487" s="8"/>
      <c r="W487" s="8"/>
      <c r="X487" s="8"/>
      <c r="Y487" s="8"/>
    </row>
    <row r="488" spans="1:25" ht="13" x14ac:dyDescent="0.15">
      <c r="A488" s="8" t="s">
        <v>1018</v>
      </c>
      <c r="B488" s="8" t="s">
        <v>97</v>
      </c>
      <c r="C488" s="8" t="s">
        <v>23</v>
      </c>
      <c r="D488" s="8" t="s">
        <v>24</v>
      </c>
      <c r="E488" s="8"/>
      <c r="F488" s="8"/>
      <c r="G488" s="8"/>
      <c r="H488" s="8"/>
      <c r="I488" s="8"/>
      <c r="J488" s="8"/>
      <c r="K488" s="8"/>
      <c r="L488" s="8"/>
      <c r="M488" s="8"/>
      <c r="N488" s="8"/>
      <c r="O488" s="8"/>
      <c r="P488" s="8"/>
      <c r="Q488" s="8"/>
      <c r="R488" s="8"/>
      <c r="S488" s="8"/>
      <c r="T488" s="8"/>
      <c r="U488" s="8"/>
      <c r="V488" s="8"/>
      <c r="W488" s="8"/>
      <c r="X488" s="8"/>
      <c r="Y488" s="8"/>
    </row>
    <row r="489" spans="1:25" ht="13" x14ac:dyDescent="0.15">
      <c r="A489" s="8" t="s">
        <v>1019</v>
      </c>
      <c r="B489" s="8" t="s">
        <v>28</v>
      </c>
      <c r="C489" s="8" t="s">
        <v>23</v>
      </c>
      <c r="D489" s="8" t="s">
        <v>29</v>
      </c>
      <c r="E489" s="8" t="s">
        <v>54</v>
      </c>
      <c r="F489" s="8" t="s">
        <v>1020</v>
      </c>
      <c r="G489" s="8" t="s">
        <v>56</v>
      </c>
      <c r="H489" s="8" t="s">
        <v>56</v>
      </c>
      <c r="I489" s="8" t="s">
        <v>33</v>
      </c>
      <c r="J489" s="6">
        <v>35340</v>
      </c>
      <c r="K489" s="8" t="s">
        <v>57</v>
      </c>
      <c r="L489" s="8"/>
      <c r="M489" s="8" t="s">
        <v>134</v>
      </c>
      <c r="N489" s="8" t="s">
        <v>36</v>
      </c>
      <c r="O489" s="8"/>
      <c r="P489" s="8"/>
      <c r="Q489" s="8" t="s">
        <v>56</v>
      </c>
      <c r="R489" s="8" t="s">
        <v>1021</v>
      </c>
      <c r="S489" s="8" t="s">
        <v>1022</v>
      </c>
      <c r="T489" s="8" t="s">
        <v>39</v>
      </c>
      <c r="U489" s="8"/>
      <c r="V489" s="8"/>
      <c r="W489" s="8"/>
      <c r="X489" s="8"/>
      <c r="Y489" s="8"/>
    </row>
    <row r="490" spans="1:25" ht="13" x14ac:dyDescent="0.15">
      <c r="A490" s="8" t="s">
        <v>1023</v>
      </c>
      <c r="B490" s="8" t="s">
        <v>28</v>
      </c>
      <c r="C490" s="8" t="s">
        <v>23</v>
      </c>
      <c r="D490" s="8" t="s">
        <v>29</v>
      </c>
      <c r="E490" s="8"/>
      <c r="F490" s="8"/>
      <c r="G490" s="8"/>
      <c r="H490" s="8"/>
      <c r="I490" s="8"/>
      <c r="J490" s="8"/>
      <c r="K490" s="8"/>
      <c r="L490" s="8"/>
      <c r="M490" s="8"/>
      <c r="N490" s="8"/>
      <c r="O490" s="8"/>
      <c r="P490" s="8"/>
      <c r="Q490" s="8"/>
      <c r="R490" s="8"/>
      <c r="S490" s="8"/>
      <c r="T490" s="8"/>
      <c r="U490" s="8"/>
      <c r="V490" s="8"/>
      <c r="W490" s="8"/>
      <c r="X490" s="8"/>
      <c r="Y490" s="8"/>
    </row>
    <row r="491" spans="1:25" ht="13" x14ac:dyDescent="0.15">
      <c r="A491" s="8" t="s">
        <v>1024</v>
      </c>
      <c r="B491" s="8" t="s">
        <v>28</v>
      </c>
      <c r="C491" s="8" t="s">
        <v>23</v>
      </c>
      <c r="D491" s="8" t="s">
        <v>29</v>
      </c>
      <c r="E491" s="8" t="s">
        <v>30</v>
      </c>
      <c r="F491" s="8" t="s">
        <v>1025</v>
      </c>
      <c r="G491" s="8" t="s">
        <v>224</v>
      </c>
      <c r="H491" s="8" t="s">
        <v>224</v>
      </c>
      <c r="I491" s="8" t="s">
        <v>33</v>
      </c>
      <c r="J491" s="8" t="s">
        <v>1026</v>
      </c>
      <c r="K491" s="8" t="s">
        <v>57</v>
      </c>
      <c r="L491" s="8"/>
      <c r="M491" s="8" t="s">
        <v>146</v>
      </c>
      <c r="N491" s="8" t="s">
        <v>88</v>
      </c>
      <c r="O491" s="8"/>
      <c r="P491" s="8" t="s">
        <v>1027</v>
      </c>
      <c r="Q491" s="8" t="s">
        <v>224</v>
      </c>
      <c r="R491" s="8" t="s">
        <v>1028</v>
      </c>
      <c r="S491" s="8" t="s">
        <v>1029</v>
      </c>
      <c r="T491" s="8" t="s">
        <v>70</v>
      </c>
      <c r="U491" s="8" t="s">
        <v>71</v>
      </c>
      <c r="V491" s="8"/>
      <c r="W491" s="8"/>
      <c r="X491" s="8"/>
      <c r="Y491" s="8"/>
    </row>
    <row r="492" spans="1:25" ht="13" x14ac:dyDescent="0.15">
      <c r="A492" s="8" t="s">
        <v>1030</v>
      </c>
      <c r="B492" s="8" t="s">
        <v>97</v>
      </c>
      <c r="C492" s="8" t="s">
        <v>23</v>
      </c>
      <c r="D492" s="8" t="s">
        <v>24</v>
      </c>
      <c r="E492" s="8"/>
      <c r="F492" s="8"/>
      <c r="G492" s="8"/>
      <c r="H492" s="8"/>
      <c r="I492" s="8"/>
      <c r="J492" s="8"/>
      <c r="K492" s="8"/>
      <c r="L492" s="8"/>
      <c r="M492" s="8"/>
      <c r="N492" s="8"/>
      <c r="O492" s="8"/>
      <c r="P492" s="8"/>
      <c r="Q492" s="8"/>
      <c r="R492" s="8"/>
      <c r="S492" s="8"/>
      <c r="T492" s="8"/>
      <c r="U492" s="8"/>
      <c r="V492" s="8"/>
      <c r="W492" s="8"/>
      <c r="X492" s="8"/>
      <c r="Y492" s="8"/>
    </row>
    <row r="493" spans="1:25" ht="13" x14ac:dyDescent="0.15">
      <c r="A493" s="8" t="s">
        <v>1031</v>
      </c>
      <c r="B493" s="8" t="s">
        <v>22</v>
      </c>
      <c r="C493" s="8" t="s">
        <v>23</v>
      </c>
      <c r="D493" s="8" t="s">
        <v>24</v>
      </c>
      <c r="E493" s="8"/>
      <c r="F493" s="8"/>
      <c r="G493" s="8"/>
      <c r="H493" s="8"/>
      <c r="I493" s="8"/>
      <c r="J493" s="8"/>
      <c r="K493" s="8"/>
      <c r="L493" s="8"/>
      <c r="M493" s="8"/>
      <c r="N493" s="8"/>
      <c r="O493" s="8"/>
      <c r="P493" s="8"/>
      <c r="Q493" s="8"/>
      <c r="R493" s="8"/>
      <c r="S493" s="8"/>
      <c r="T493" s="8"/>
      <c r="U493" s="8"/>
      <c r="V493" s="8"/>
      <c r="W493" s="8"/>
      <c r="X493" s="8"/>
      <c r="Y493" s="8"/>
    </row>
    <row r="494" spans="1:25" ht="13" x14ac:dyDescent="0.15">
      <c r="A494" s="8" t="s">
        <v>1032</v>
      </c>
      <c r="B494" s="8" t="s">
        <v>28</v>
      </c>
      <c r="C494" s="8" t="s">
        <v>23</v>
      </c>
      <c r="D494" s="8" t="s">
        <v>29</v>
      </c>
      <c r="E494" s="8" t="s">
        <v>54</v>
      </c>
      <c r="F494" s="8"/>
      <c r="G494" s="8" t="s">
        <v>163</v>
      </c>
      <c r="H494" s="8" t="s">
        <v>163</v>
      </c>
      <c r="I494" s="8" t="s">
        <v>33</v>
      </c>
      <c r="J494" s="6">
        <v>34700</v>
      </c>
      <c r="K494" s="8" t="s">
        <v>145</v>
      </c>
      <c r="L494" s="8"/>
      <c r="M494" s="8" t="s">
        <v>48</v>
      </c>
      <c r="N494" s="8" t="s">
        <v>36</v>
      </c>
      <c r="O494" s="8"/>
      <c r="P494" s="8"/>
      <c r="Q494" s="8" t="s">
        <v>163</v>
      </c>
      <c r="R494" s="8" t="s">
        <v>373</v>
      </c>
      <c r="S494" s="8" t="s">
        <v>1033</v>
      </c>
      <c r="T494" s="8" t="s">
        <v>70</v>
      </c>
      <c r="U494" s="8" t="s">
        <v>130</v>
      </c>
      <c r="V494" s="8"/>
      <c r="W494" s="8"/>
      <c r="X494" s="8"/>
      <c r="Y494" s="8"/>
    </row>
    <row r="495" spans="1:25" ht="13" x14ac:dyDescent="0.15">
      <c r="A495" s="8" t="s">
        <v>1034</v>
      </c>
      <c r="B495" s="8" t="s">
        <v>97</v>
      </c>
      <c r="C495" s="8" t="s">
        <v>23</v>
      </c>
      <c r="D495" s="8" t="s">
        <v>24</v>
      </c>
      <c r="E495" s="8"/>
      <c r="F495" s="8"/>
      <c r="G495" s="8"/>
      <c r="H495" s="8"/>
      <c r="I495" s="8"/>
      <c r="J495" s="8"/>
      <c r="K495" s="8"/>
      <c r="L495" s="8"/>
      <c r="M495" s="8"/>
      <c r="N495" s="8"/>
      <c r="O495" s="8"/>
      <c r="P495" s="8"/>
      <c r="Q495" s="8"/>
      <c r="R495" s="8"/>
      <c r="S495" s="8"/>
      <c r="T495" s="8"/>
      <c r="U495" s="8"/>
      <c r="V495" s="8"/>
      <c r="W495" s="8"/>
      <c r="X495" s="8"/>
      <c r="Y495" s="8"/>
    </row>
    <row r="496" spans="1:25" ht="13" x14ac:dyDescent="0.15">
      <c r="A496" s="8" t="s">
        <v>1035</v>
      </c>
      <c r="B496" s="8" t="s">
        <v>28</v>
      </c>
      <c r="C496" s="8" t="s">
        <v>23</v>
      </c>
      <c r="D496" s="8" t="s">
        <v>29</v>
      </c>
      <c r="E496" s="8" t="s">
        <v>30</v>
      </c>
      <c r="F496" s="8" t="s">
        <v>202</v>
      </c>
      <c r="G496" s="8" t="s">
        <v>65</v>
      </c>
      <c r="H496" s="8" t="s">
        <v>65</v>
      </c>
      <c r="I496" s="8" t="s">
        <v>33</v>
      </c>
      <c r="J496" s="8" t="s">
        <v>1036</v>
      </c>
      <c r="K496" s="8" t="s">
        <v>34</v>
      </c>
      <c r="L496" s="8"/>
      <c r="M496" s="8" t="s">
        <v>67</v>
      </c>
      <c r="N496" s="8" t="s">
        <v>36</v>
      </c>
      <c r="O496" s="8"/>
      <c r="P496" s="8"/>
      <c r="Q496" s="8" t="s">
        <v>65</v>
      </c>
      <c r="R496" s="8" t="s">
        <v>202</v>
      </c>
      <c r="S496" s="8" t="s">
        <v>1037</v>
      </c>
      <c r="T496" s="8" t="s">
        <v>70</v>
      </c>
      <c r="U496" s="8" t="s">
        <v>71</v>
      </c>
      <c r="V496" s="8"/>
      <c r="W496" s="8"/>
      <c r="X496" s="8"/>
      <c r="Y496" s="8"/>
    </row>
    <row r="497" spans="1:25" ht="13" x14ac:dyDescent="0.15">
      <c r="A497" s="8" t="s">
        <v>1038</v>
      </c>
      <c r="B497" s="8" t="s">
        <v>28</v>
      </c>
      <c r="C497" s="8" t="s">
        <v>23</v>
      </c>
      <c r="D497" s="8" t="s">
        <v>29</v>
      </c>
      <c r="E497" s="8" t="s">
        <v>30</v>
      </c>
      <c r="F497" s="8" t="s">
        <v>151</v>
      </c>
      <c r="G497" s="8" t="s">
        <v>119</v>
      </c>
      <c r="H497" s="8" t="s">
        <v>119</v>
      </c>
      <c r="I497" s="8" t="s">
        <v>33</v>
      </c>
      <c r="J497" s="8" t="s">
        <v>1039</v>
      </c>
      <c r="K497" s="8" t="s">
        <v>608</v>
      </c>
      <c r="L497" s="8"/>
      <c r="M497" s="8" t="s">
        <v>938</v>
      </c>
      <c r="N497" s="8" t="s">
        <v>88</v>
      </c>
      <c r="O497" s="8"/>
      <c r="P497" s="8"/>
      <c r="Q497" s="8" t="s">
        <v>119</v>
      </c>
      <c r="R497" s="8" t="s">
        <v>151</v>
      </c>
      <c r="S497" s="8" t="s">
        <v>1040</v>
      </c>
      <c r="T497" s="8" t="s">
        <v>70</v>
      </c>
      <c r="U497" s="8" t="s">
        <v>71</v>
      </c>
      <c r="V497" s="8"/>
      <c r="W497" s="8"/>
      <c r="X497" s="8"/>
      <c r="Y497" s="8"/>
    </row>
    <row r="498" spans="1:25" ht="13" x14ac:dyDescent="0.15">
      <c r="A498" s="8" t="s">
        <v>1041</v>
      </c>
      <c r="B498" s="8" t="s">
        <v>63</v>
      </c>
      <c r="C498" s="8" t="s">
        <v>23</v>
      </c>
      <c r="D498" s="8" t="s">
        <v>29</v>
      </c>
      <c r="E498" s="8" t="s">
        <v>30</v>
      </c>
      <c r="F498" s="8" t="s">
        <v>427</v>
      </c>
      <c r="G498" s="8" t="s">
        <v>163</v>
      </c>
      <c r="H498" s="8" t="s">
        <v>163</v>
      </c>
      <c r="I498" s="8" t="s">
        <v>33</v>
      </c>
      <c r="J498" s="8" t="s">
        <v>1042</v>
      </c>
      <c r="K498" s="8" t="s">
        <v>34</v>
      </c>
      <c r="L498" s="8"/>
      <c r="M498" s="8" t="s">
        <v>121</v>
      </c>
      <c r="N498" s="8" t="s">
        <v>36</v>
      </c>
      <c r="O498" s="8"/>
      <c r="P498" s="8"/>
      <c r="Q498" s="8" t="s">
        <v>163</v>
      </c>
      <c r="R498" s="8" t="s">
        <v>427</v>
      </c>
      <c r="S498" s="8" t="s">
        <v>1043</v>
      </c>
      <c r="T498" s="8" t="s">
        <v>70</v>
      </c>
      <c r="U498" s="8" t="s">
        <v>71</v>
      </c>
      <c r="V498" s="8"/>
      <c r="W498" s="8"/>
      <c r="X498" s="8"/>
      <c r="Y498" s="8"/>
    </row>
    <row r="499" spans="1:25" ht="13" x14ac:dyDescent="0.15">
      <c r="A499" s="8" t="s">
        <v>1044</v>
      </c>
      <c r="B499" s="8" t="s">
        <v>28</v>
      </c>
      <c r="C499" s="8" t="s">
        <v>23</v>
      </c>
      <c r="D499" s="8" t="s">
        <v>29</v>
      </c>
      <c r="E499" s="8" t="s">
        <v>54</v>
      </c>
      <c r="F499" s="8" t="s">
        <v>427</v>
      </c>
      <c r="G499" s="8" t="s">
        <v>163</v>
      </c>
      <c r="H499" s="8" t="s">
        <v>163</v>
      </c>
      <c r="I499" s="8" t="s">
        <v>33</v>
      </c>
      <c r="J499" s="6">
        <v>32148</v>
      </c>
      <c r="K499" s="8" t="s">
        <v>34</v>
      </c>
      <c r="L499" s="8"/>
      <c r="M499" s="8" t="s">
        <v>208</v>
      </c>
      <c r="N499" s="8" t="s">
        <v>36</v>
      </c>
      <c r="O499" s="8"/>
      <c r="P499" s="8"/>
      <c r="Q499" s="8" t="s">
        <v>163</v>
      </c>
      <c r="R499" s="8" t="s">
        <v>427</v>
      </c>
      <c r="S499" s="8" t="s">
        <v>1045</v>
      </c>
      <c r="T499" s="8" t="s">
        <v>61</v>
      </c>
      <c r="U499" s="8"/>
      <c r="V499" s="8"/>
      <c r="W499" s="8"/>
      <c r="X499" s="8"/>
      <c r="Y499" s="8"/>
    </row>
    <row r="500" spans="1:25" ht="13" x14ac:dyDescent="0.15">
      <c r="A500" s="8" t="s">
        <v>1046</v>
      </c>
      <c r="B500" s="8" t="s">
        <v>28</v>
      </c>
      <c r="C500" s="8" t="s">
        <v>23</v>
      </c>
      <c r="D500" s="8" t="s">
        <v>29</v>
      </c>
      <c r="E500" s="8"/>
      <c r="F500" s="8"/>
      <c r="G500" s="8"/>
      <c r="H500" s="8"/>
      <c r="I500" s="8"/>
      <c r="J500" s="8"/>
      <c r="K500" s="8"/>
      <c r="L500" s="8"/>
      <c r="M500" s="8"/>
      <c r="N500" s="8"/>
      <c r="O500" s="8"/>
      <c r="P500" s="8"/>
      <c r="Q500" s="8"/>
      <c r="R500" s="8"/>
      <c r="S500" s="8"/>
      <c r="T500" s="8"/>
      <c r="U500" s="8"/>
      <c r="V500" s="8"/>
      <c r="W500" s="8"/>
      <c r="X500" s="8"/>
      <c r="Y500" s="8"/>
    </row>
    <row r="501" spans="1:25" ht="13" x14ac:dyDescent="0.15">
      <c r="A501" s="8" t="s">
        <v>1047</v>
      </c>
      <c r="B501" s="8" t="s">
        <v>22</v>
      </c>
      <c r="C501" s="8" t="s">
        <v>23</v>
      </c>
      <c r="D501" s="8" t="s">
        <v>24</v>
      </c>
      <c r="E501" s="8"/>
      <c r="F501" s="8"/>
      <c r="G501" s="8"/>
      <c r="H501" s="8"/>
      <c r="I501" s="8"/>
      <c r="J501" s="8"/>
      <c r="K501" s="8"/>
      <c r="L501" s="8"/>
      <c r="M501" s="8"/>
      <c r="N501" s="8"/>
      <c r="O501" s="8"/>
      <c r="P501" s="8"/>
      <c r="Q501" s="8"/>
      <c r="R501" s="8"/>
      <c r="S501" s="8"/>
      <c r="T501" s="8"/>
      <c r="U501" s="8"/>
      <c r="V501" s="8"/>
      <c r="W501" s="8"/>
      <c r="X501" s="8"/>
      <c r="Y501" s="8"/>
    </row>
    <row r="502" spans="1:25" ht="13" x14ac:dyDescent="0.15">
      <c r="A502" s="8" t="s">
        <v>1048</v>
      </c>
      <c r="B502" s="8" t="s">
        <v>97</v>
      </c>
      <c r="C502" s="8" t="s">
        <v>23</v>
      </c>
      <c r="D502" s="8" t="s">
        <v>24</v>
      </c>
      <c r="E502" s="8"/>
      <c r="F502" s="8"/>
      <c r="G502" s="8"/>
      <c r="H502" s="8"/>
      <c r="I502" s="8"/>
      <c r="J502" s="8"/>
      <c r="K502" s="8"/>
      <c r="L502" s="8"/>
      <c r="M502" s="8"/>
      <c r="N502" s="8"/>
      <c r="O502" s="8"/>
      <c r="P502" s="8"/>
      <c r="Q502" s="8"/>
      <c r="R502" s="8"/>
      <c r="S502" s="8"/>
      <c r="T502" s="8"/>
      <c r="U502" s="8"/>
      <c r="V502" s="8"/>
      <c r="W502" s="8"/>
      <c r="X502" s="8"/>
      <c r="Y502" s="8"/>
    </row>
    <row r="503" spans="1:25" ht="13" x14ac:dyDescent="0.15">
      <c r="A503" s="8" t="s">
        <v>1049</v>
      </c>
      <c r="B503" s="8" t="s">
        <v>22</v>
      </c>
      <c r="C503" s="8" t="s">
        <v>23</v>
      </c>
      <c r="D503" s="8" t="s">
        <v>24</v>
      </c>
      <c r="E503" s="8"/>
      <c r="F503" s="8"/>
      <c r="G503" s="8"/>
      <c r="H503" s="8"/>
      <c r="I503" s="8"/>
      <c r="J503" s="8"/>
      <c r="K503" s="8"/>
      <c r="L503" s="8"/>
      <c r="M503" s="8"/>
      <c r="N503" s="8"/>
      <c r="O503" s="8"/>
      <c r="P503" s="8"/>
      <c r="Q503" s="8"/>
      <c r="R503" s="8"/>
      <c r="S503" s="8"/>
      <c r="T503" s="8"/>
      <c r="U503" s="8"/>
      <c r="V503" s="8"/>
      <c r="W503" s="8"/>
      <c r="X503" s="8"/>
      <c r="Y503" s="8"/>
    </row>
    <row r="504" spans="1:25" ht="13" x14ac:dyDescent="0.15">
      <c r="A504" s="8" t="s">
        <v>1050</v>
      </c>
      <c r="B504" s="8" t="s">
        <v>1051</v>
      </c>
      <c r="C504" s="8" t="s">
        <v>83</v>
      </c>
      <c r="D504" s="8" t="s">
        <v>29</v>
      </c>
      <c r="E504" s="8"/>
      <c r="F504" s="8"/>
      <c r="G504" s="8"/>
      <c r="H504" s="8"/>
      <c r="I504" s="8"/>
      <c r="J504" s="8"/>
      <c r="K504" s="8"/>
      <c r="L504" s="8"/>
      <c r="M504" s="8"/>
      <c r="N504" s="8"/>
      <c r="O504" s="8"/>
      <c r="P504" s="8"/>
      <c r="Q504" s="8"/>
      <c r="R504" s="8"/>
      <c r="S504" s="8"/>
      <c r="T504" s="8"/>
      <c r="U504" s="8"/>
      <c r="V504" s="8"/>
      <c r="W504" s="8"/>
      <c r="X504" s="8"/>
      <c r="Y504" s="8"/>
    </row>
    <row r="505" spans="1:25" ht="13" x14ac:dyDescent="0.15">
      <c r="A505" s="8" t="s">
        <v>1052</v>
      </c>
      <c r="B505" s="8" t="s">
        <v>22</v>
      </c>
      <c r="C505" s="8" t="s">
        <v>23</v>
      </c>
      <c r="D505" s="8" t="s">
        <v>24</v>
      </c>
      <c r="E505" s="8"/>
      <c r="F505" s="8"/>
      <c r="G505" s="8"/>
      <c r="H505" s="8"/>
      <c r="I505" s="8"/>
      <c r="J505" s="8"/>
      <c r="K505" s="8"/>
      <c r="L505" s="8"/>
      <c r="M505" s="8"/>
      <c r="N505" s="8"/>
      <c r="O505" s="8"/>
      <c r="P505" s="8"/>
      <c r="Q505" s="8"/>
      <c r="R505" s="8"/>
      <c r="S505" s="8"/>
      <c r="T505" s="8"/>
      <c r="U505" s="8"/>
      <c r="V505" s="8"/>
      <c r="W505" s="8"/>
      <c r="X505" s="8"/>
      <c r="Y505" s="8"/>
    </row>
    <row r="506" spans="1:25" ht="13" x14ac:dyDescent="0.15">
      <c r="A506" s="8" t="s">
        <v>1053</v>
      </c>
      <c r="B506" s="8" t="s">
        <v>22</v>
      </c>
      <c r="C506" s="8" t="s">
        <v>23</v>
      </c>
      <c r="D506" s="8" t="s">
        <v>24</v>
      </c>
      <c r="E506" s="8"/>
      <c r="F506" s="8"/>
      <c r="G506" s="8"/>
      <c r="H506" s="8"/>
      <c r="I506" s="8"/>
      <c r="J506" s="8"/>
      <c r="K506" s="8"/>
      <c r="L506" s="8"/>
      <c r="M506" s="8"/>
      <c r="N506" s="8"/>
      <c r="O506" s="8"/>
      <c r="P506" s="8"/>
      <c r="Q506" s="8"/>
      <c r="R506" s="8"/>
      <c r="S506" s="8"/>
      <c r="T506" s="8"/>
      <c r="U506" s="8"/>
      <c r="V506" s="8"/>
      <c r="W506" s="8"/>
      <c r="X506" s="8"/>
      <c r="Y506" s="8"/>
    </row>
    <row r="507" spans="1:25" ht="13" x14ac:dyDescent="0.15">
      <c r="A507" s="8" t="s">
        <v>1054</v>
      </c>
      <c r="B507" s="8" t="s">
        <v>28</v>
      </c>
      <c r="C507" s="8" t="s">
        <v>23</v>
      </c>
      <c r="D507" s="8" t="s">
        <v>29</v>
      </c>
      <c r="E507" s="8"/>
      <c r="F507" s="8"/>
      <c r="G507" s="8"/>
      <c r="H507" s="8"/>
      <c r="I507" s="8"/>
      <c r="J507" s="8"/>
      <c r="K507" s="8"/>
      <c r="L507" s="8"/>
      <c r="M507" s="8"/>
      <c r="N507" s="8"/>
      <c r="O507" s="8"/>
      <c r="P507" s="8"/>
      <c r="Q507" s="8"/>
      <c r="R507" s="8"/>
      <c r="S507" s="8"/>
      <c r="T507" s="8"/>
      <c r="U507" s="8"/>
      <c r="V507" s="8"/>
      <c r="W507" s="8"/>
      <c r="X507" s="8"/>
      <c r="Y507" s="8"/>
    </row>
    <row r="508" spans="1:25" ht="13" x14ac:dyDescent="0.15">
      <c r="A508" s="8" t="s">
        <v>1055</v>
      </c>
      <c r="B508" s="8" t="s">
        <v>22</v>
      </c>
      <c r="C508" s="8" t="s">
        <v>23</v>
      </c>
      <c r="D508" s="8" t="s">
        <v>24</v>
      </c>
      <c r="E508" s="8"/>
      <c r="F508" s="8"/>
      <c r="G508" s="8"/>
      <c r="H508" s="8"/>
      <c r="I508" s="8"/>
      <c r="J508" s="8"/>
      <c r="K508" s="8"/>
      <c r="L508" s="8"/>
      <c r="M508" s="8"/>
      <c r="N508" s="8"/>
      <c r="O508" s="8"/>
      <c r="P508" s="8"/>
      <c r="Q508" s="8"/>
      <c r="R508" s="8"/>
      <c r="S508" s="8"/>
      <c r="T508" s="8"/>
      <c r="U508" s="8"/>
      <c r="V508" s="8"/>
      <c r="W508" s="8"/>
      <c r="X508" s="8"/>
      <c r="Y508" s="8"/>
    </row>
    <row r="509" spans="1:25" ht="13" x14ac:dyDescent="0.15">
      <c r="A509" s="8" t="s">
        <v>1056</v>
      </c>
      <c r="B509" s="8" t="s">
        <v>28</v>
      </c>
      <c r="C509" s="8" t="s">
        <v>23</v>
      </c>
      <c r="D509" s="8" t="s">
        <v>29</v>
      </c>
      <c r="E509" s="8" t="s">
        <v>30</v>
      </c>
      <c r="F509" s="8"/>
      <c r="G509" s="8"/>
      <c r="H509" s="8"/>
      <c r="I509" s="8"/>
      <c r="J509" s="8"/>
      <c r="K509" s="8"/>
      <c r="L509" s="8"/>
      <c r="M509" s="8"/>
      <c r="N509" s="8"/>
      <c r="O509" s="8"/>
      <c r="P509" s="8"/>
      <c r="Q509" s="8"/>
      <c r="R509" s="8"/>
      <c r="S509" s="8"/>
      <c r="T509" s="8"/>
      <c r="U509" s="8"/>
      <c r="V509" s="8"/>
      <c r="W509" s="8"/>
      <c r="X509" s="8"/>
      <c r="Y509" s="8"/>
    </row>
    <row r="510" spans="1:25" ht="13" x14ac:dyDescent="0.15">
      <c r="A510" s="8" t="s">
        <v>1057</v>
      </c>
      <c r="B510" s="8" t="s">
        <v>28</v>
      </c>
      <c r="C510" s="8" t="s">
        <v>23</v>
      </c>
      <c r="D510" s="8" t="s">
        <v>29</v>
      </c>
      <c r="E510" s="8"/>
      <c r="F510" s="8"/>
      <c r="G510" s="8"/>
      <c r="H510" s="8"/>
      <c r="I510" s="8"/>
      <c r="J510" s="8"/>
      <c r="K510" s="8"/>
      <c r="L510" s="8"/>
      <c r="M510" s="8"/>
      <c r="N510" s="8"/>
      <c r="O510" s="8"/>
      <c r="P510" s="8"/>
      <c r="Q510" s="8"/>
      <c r="R510" s="8"/>
      <c r="S510" s="8"/>
      <c r="T510" s="8"/>
      <c r="U510" s="8"/>
      <c r="V510" s="8"/>
      <c r="W510" s="8"/>
      <c r="X510" s="8"/>
      <c r="Y510" s="8"/>
    </row>
    <row r="511" spans="1:25" ht="13" x14ac:dyDescent="0.15">
      <c r="A511" s="8" t="s">
        <v>1058</v>
      </c>
      <c r="B511" s="8" t="s">
        <v>28</v>
      </c>
      <c r="C511" s="8" t="s">
        <v>23</v>
      </c>
      <c r="D511" s="8" t="s">
        <v>29</v>
      </c>
      <c r="E511" s="8"/>
      <c r="F511" s="8"/>
      <c r="G511" s="8"/>
      <c r="H511" s="8"/>
      <c r="I511" s="8"/>
      <c r="J511" s="8"/>
      <c r="K511" s="8"/>
      <c r="L511" s="8"/>
      <c r="M511" s="8"/>
      <c r="N511" s="8"/>
      <c r="O511" s="8"/>
      <c r="P511" s="8"/>
      <c r="Q511" s="8"/>
      <c r="R511" s="8"/>
      <c r="S511" s="8"/>
      <c r="T511" s="8"/>
      <c r="U511" s="8"/>
      <c r="V511" s="8"/>
      <c r="W511" s="8"/>
      <c r="X511" s="8"/>
      <c r="Y511" s="8"/>
    </row>
    <row r="512" spans="1:25" ht="13" x14ac:dyDescent="0.15">
      <c r="A512" s="8" t="s">
        <v>1059</v>
      </c>
      <c r="B512" s="8" t="s">
        <v>22</v>
      </c>
      <c r="C512" s="8" t="s">
        <v>23</v>
      </c>
      <c r="D512" s="8" t="s">
        <v>24</v>
      </c>
      <c r="E512" s="8"/>
      <c r="F512" s="8"/>
      <c r="G512" s="8"/>
      <c r="H512" s="8"/>
      <c r="I512" s="8"/>
      <c r="J512" s="8"/>
      <c r="K512" s="8"/>
      <c r="L512" s="8"/>
      <c r="M512" s="8"/>
      <c r="N512" s="8"/>
      <c r="O512" s="8"/>
      <c r="P512" s="8"/>
      <c r="Q512" s="8"/>
      <c r="R512" s="8"/>
      <c r="S512" s="8"/>
      <c r="T512" s="8"/>
      <c r="U512" s="8"/>
      <c r="V512" s="8"/>
      <c r="W512" s="8"/>
      <c r="X512" s="8"/>
      <c r="Y512" s="8"/>
    </row>
    <row r="513" spans="1:25" ht="13" x14ac:dyDescent="0.15">
      <c r="A513" s="8" t="s">
        <v>1060</v>
      </c>
      <c r="B513" s="8" t="s">
        <v>97</v>
      </c>
      <c r="C513" s="8" t="s">
        <v>23</v>
      </c>
      <c r="D513" s="8" t="s">
        <v>24</v>
      </c>
      <c r="E513" s="8"/>
      <c r="F513" s="8"/>
      <c r="G513" s="8"/>
      <c r="H513" s="8"/>
      <c r="I513" s="8"/>
      <c r="J513" s="8"/>
      <c r="K513" s="8"/>
      <c r="L513" s="8"/>
      <c r="M513" s="8"/>
      <c r="N513" s="8"/>
      <c r="O513" s="8"/>
      <c r="P513" s="8"/>
      <c r="Q513" s="8"/>
      <c r="R513" s="8"/>
      <c r="S513" s="8"/>
      <c r="T513" s="8"/>
      <c r="U513" s="8"/>
      <c r="V513" s="8"/>
      <c r="W513" s="8"/>
      <c r="X513" s="8"/>
      <c r="Y513" s="8"/>
    </row>
    <row r="514" spans="1:25" ht="13" x14ac:dyDescent="0.15">
      <c r="A514" s="8" t="s">
        <v>1061</v>
      </c>
      <c r="B514" s="8" t="s">
        <v>28</v>
      </c>
      <c r="C514" s="8" t="s">
        <v>23</v>
      </c>
      <c r="D514" s="8" t="s">
        <v>29</v>
      </c>
      <c r="E514" s="8" t="s">
        <v>30</v>
      </c>
      <c r="F514" s="8" t="s">
        <v>1062</v>
      </c>
      <c r="G514" s="8" t="s">
        <v>163</v>
      </c>
      <c r="H514" s="8" t="s">
        <v>163</v>
      </c>
      <c r="I514" s="8" t="s">
        <v>33</v>
      </c>
      <c r="J514" s="6">
        <v>34700</v>
      </c>
      <c r="K514" s="8" t="s">
        <v>57</v>
      </c>
      <c r="L514" s="8"/>
      <c r="M514" s="8" t="s">
        <v>134</v>
      </c>
      <c r="N514" s="8" t="s">
        <v>88</v>
      </c>
      <c r="O514" s="8"/>
      <c r="P514" s="8"/>
      <c r="Q514" s="8" t="s">
        <v>163</v>
      </c>
      <c r="R514" s="8" t="s">
        <v>1062</v>
      </c>
      <c r="S514" s="8" t="s">
        <v>1063</v>
      </c>
      <c r="T514" s="8" t="s">
        <v>61</v>
      </c>
      <c r="U514" s="8"/>
      <c r="V514" s="8"/>
      <c r="W514" s="8"/>
      <c r="X514" s="8"/>
      <c r="Y514" s="8"/>
    </row>
    <row r="515" spans="1:25" ht="13" x14ac:dyDescent="0.15">
      <c r="A515" s="8" t="s">
        <v>1064</v>
      </c>
      <c r="B515" s="8" t="s">
        <v>97</v>
      </c>
      <c r="C515" s="8" t="s">
        <v>23</v>
      </c>
      <c r="D515" s="8" t="s">
        <v>24</v>
      </c>
      <c r="E515" s="8"/>
      <c r="F515" s="8"/>
      <c r="G515" s="8"/>
      <c r="H515" s="8"/>
      <c r="I515" s="8"/>
      <c r="J515" s="8"/>
      <c r="K515" s="8"/>
      <c r="L515" s="8"/>
      <c r="M515" s="8"/>
      <c r="N515" s="8"/>
      <c r="O515" s="8"/>
      <c r="P515" s="8"/>
      <c r="Q515" s="8"/>
      <c r="R515" s="8"/>
      <c r="S515" s="8"/>
      <c r="T515" s="8"/>
      <c r="U515" s="8"/>
      <c r="V515" s="8"/>
      <c r="W515" s="8"/>
      <c r="X515" s="8"/>
      <c r="Y515" s="8"/>
    </row>
    <row r="516" spans="1:25" ht="13" x14ac:dyDescent="0.15">
      <c r="A516" s="8" t="s">
        <v>1065</v>
      </c>
      <c r="B516" s="8" t="s">
        <v>28</v>
      </c>
      <c r="C516" s="8" t="s">
        <v>23</v>
      </c>
      <c r="D516" s="8" t="s">
        <v>29</v>
      </c>
      <c r="E516" s="8" t="s">
        <v>30</v>
      </c>
      <c r="F516" s="8" t="s">
        <v>172</v>
      </c>
      <c r="G516" s="8" t="s">
        <v>45</v>
      </c>
      <c r="H516" s="8" t="s">
        <v>45</v>
      </c>
      <c r="I516" s="8" t="s">
        <v>33</v>
      </c>
      <c r="J516" s="8" t="s">
        <v>1066</v>
      </c>
      <c r="K516" s="8" t="s">
        <v>57</v>
      </c>
      <c r="L516" s="8"/>
      <c r="M516" s="8" t="s">
        <v>48</v>
      </c>
      <c r="N516" s="8" t="s">
        <v>58</v>
      </c>
      <c r="O516" s="8"/>
      <c r="P516" s="8"/>
      <c r="Q516" s="8" t="s">
        <v>45</v>
      </c>
      <c r="R516" s="8" t="s">
        <v>889</v>
      </c>
      <c r="S516" s="8" t="s">
        <v>1067</v>
      </c>
      <c r="T516" s="8"/>
      <c r="U516" s="8"/>
      <c r="V516" s="8"/>
      <c r="W516" s="8"/>
      <c r="X516" s="8"/>
      <c r="Y516" s="8"/>
    </row>
    <row r="517" spans="1:25" ht="13" x14ac:dyDescent="0.15">
      <c r="A517" s="8" t="s">
        <v>1068</v>
      </c>
      <c r="B517" s="8" t="s">
        <v>97</v>
      </c>
      <c r="C517" s="8" t="s">
        <v>23</v>
      </c>
      <c r="D517" s="8" t="s">
        <v>24</v>
      </c>
      <c r="E517" s="8"/>
      <c r="F517" s="8"/>
      <c r="G517" s="8"/>
      <c r="H517" s="8"/>
      <c r="I517" s="8"/>
      <c r="J517" s="8"/>
      <c r="K517" s="8"/>
      <c r="L517" s="8"/>
      <c r="M517" s="8"/>
      <c r="N517" s="8"/>
      <c r="O517" s="8"/>
      <c r="P517" s="8"/>
      <c r="Q517" s="8"/>
      <c r="R517" s="8"/>
      <c r="S517" s="8"/>
      <c r="T517" s="8"/>
      <c r="U517" s="8"/>
      <c r="V517" s="8"/>
      <c r="W517" s="8"/>
      <c r="X517" s="8"/>
      <c r="Y517" s="8"/>
    </row>
    <row r="518" spans="1:25" ht="13" x14ac:dyDescent="0.15">
      <c r="A518" s="8" t="s">
        <v>1069</v>
      </c>
      <c r="B518" s="8" t="s">
        <v>99</v>
      </c>
      <c r="C518" s="8" t="s">
        <v>23</v>
      </c>
      <c r="D518" s="8" t="s">
        <v>24</v>
      </c>
      <c r="E518" s="8"/>
      <c r="F518" s="8"/>
      <c r="G518" s="8"/>
      <c r="H518" s="8"/>
      <c r="I518" s="8"/>
      <c r="J518" s="8"/>
      <c r="K518" s="8"/>
      <c r="L518" s="8"/>
      <c r="M518" s="8"/>
      <c r="N518" s="8"/>
      <c r="O518" s="8"/>
      <c r="P518" s="8"/>
      <c r="Q518" s="8"/>
      <c r="R518" s="8"/>
      <c r="S518" s="8"/>
      <c r="T518" s="8"/>
      <c r="U518" s="8"/>
      <c r="V518" s="8"/>
      <c r="W518" s="8"/>
      <c r="X518" s="8"/>
      <c r="Y518" s="8"/>
    </row>
    <row r="519" spans="1:25" ht="13" x14ac:dyDescent="0.15">
      <c r="A519" s="8" t="s">
        <v>1070</v>
      </c>
      <c r="B519" s="8" t="s">
        <v>28</v>
      </c>
      <c r="C519" s="8" t="s">
        <v>23</v>
      </c>
      <c r="D519" s="8" t="s">
        <v>29</v>
      </c>
      <c r="E519" s="8" t="s">
        <v>30</v>
      </c>
      <c r="F519" s="8" t="s">
        <v>1071</v>
      </c>
      <c r="G519" s="8" t="s">
        <v>1072</v>
      </c>
      <c r="H519" s="8" t="s">
        <v>1072</v>
      </c>
      <c r="I519" s="8" t="s">
        <v>33</v>
      </c>
      <c r="J519" s="8" t="s">
        <v>1073</v>
      </c>
      <c r="K519" s="8" t="s">
        <v>78</v>
      </c>
      <c r="L519" s="8"/>
      <c r="M519" s="8" t="s">
        <v>134</v>
      </c>
      <c r="N519" s="8" t="s">
        <v>36</v>
      </c>
      <c r="O519" s="8"/>
      <c r="P519" s="8"/>
      <c r="Q519" s="8" t="s">
        <v>1072</v>
      </c>
      <c r="R519" s="8" t="s">
        <v>1074</v>
      </c>
      <c r="S519" s="8" t="s">
        <v>1075</v>
      </c>
      <c r="T519" s="8" t="s">
        <v>70</v>
      </c>
      <c r="U519" s="8" t="s">
        <v>71</v>
      </c>
      <c r="V519" s="8"/>
      <c r="W519" s="8"/>
      <c r="X519" s="8"/>
      <c r="Y519" s="8"/>
    </row>
    <row r="520" spans="1:25" ht="13" x14ac:dyDescent="0.15">
      <c r="A520" s="8" t="s">
        <v>1076</v>
      </c>
      <c r="B520" s="8" t="s">
        <v>63</v>
      </c>
      <c r="C520" s="8" t="s">
        <v>23</v>
      </c>
      <c r="D520" s="8" t="s">
        <v>29</v>
      </c>
      <c r="E520" s="8" t="s">
        <v>54</v>
      </c>
      <c r="F520" s="8" t="s">
        <v>1077</v>
      </c>
      <c r="G520" s="8" t="s">
        <v>592</v>
      </c>
      <c r="H520" s="8" t="s">
        <v>592</v>
      </c>
      <c r="I520" s="8" t="s">
        <v>33</v>
      </c>
      <c r="J520" s="8" t="s">
        <v>1078</v>
      </c>
      <c r="K520" s="8" t="s">
        <v>57</v>
      </c>
      <c r="L520" s="8"/>
      <c r="M520" s="8" t="s">
        <v>146</v>
      </c>
      <c r="N520" s="8" t="s">
        <v>36</v>
      </c>
      <c r="O520" s="8"/>
      <c r="P520" s="8" t="s">
        <v>1079</v>
      </c>
      <c r="Q520" s="8" t="s">
        <v>592</v>
      </c>
      <c r="R520" s="8" t="s">
        <v>1077</v>
      </c>
      <c r="S520" s="8" t="s">
        <v>1080</v>
      </c>
      <c r="T520" s="8" t="s">
        <v>70</v>
      </c>
      <c r="U520" s="8" t="s">
        <v>71</v>
      </c>
      <c r="V520" s="8"/>
      <c r="W520" s="8"/>
      <c r="X520" s="8"/>
      <c r="Y520" s="8"/>
    </row>
    <row r="521" spans="1:25" ht="13" x14ac:dyDescent="0.15">
      <c r="A521" s="8" t="s">
        <v>1081</v>
      </c>
      <c r="B521" s="8" t="s">
        <v>22</v>
      </c>
      <c r="C521" s="8" t="s">
        <v>23</v>
      </c>
      <c r="D521" s="8" t="s">
        <v>24</v>
      </c>
      <c r="E521" s="8"/>
      <c r="F521" s="8"/>
      <c r="G521" s="8"/>
      <c r="H521" s="8"/>
      <c r="I521" s="8"/>
      <c r="J521" s="8"/>
      <c r="K521" s="8"/>
      <c r="L521" s="8"/>
      <c r="M521" s="8"/>
      <c r="N521" s="8"/>
      <c r="O521" s="8"/>
      <c r="P521" s="8"/>
      <c r="Q521" s="8"/>
      <c r="R521" s="8"/>
      <c r="S521" s="8"/>
      <c r="T521" s="8"/>
      <c r="U521" s="8"/>
      <c r="V521" s="8"/>
      <c r="W521" s="8"/>
      <c r="X521" s="8"/>
      <c r="Y521" s="8"/>
    </row>
    <row r="522" spans="1:25" ht="13" x14ac:dyDescent="0.15">
      <c r="A522" s="8" t="s">
        <v>1082</v>
      </c>
      <c r="B522" s="8" t="s">
        <v>28</v>
      </c>
      <c r="C522" s="8" t="s">
        <v>23</v>
      </c>
      <c r="D522" s="8" t="s">
        <v>29</v>
      </c>
      <c r="E522" s="8" t="s">
        <v>54</v>
      </c>
      <c r="F522" s="8" t="s">
        <v>44</v>
      </c>
      <c r="G522" s="8" t="s">
        <v>45</v>
      </c>
      <c r="H522" s="8" t="s">
        <v>45</v>
      </c>
      <c r="I522" s="8" t="s">
        <v>33</v>
      </c>
      <c r="J522" s="8" t="s">
        <v>1083</v>
      </c>
      <c r="K522" s="8" t="s">
        <v>57</v>
      </c>
      <c r="L522" s="8"/>
      <c r="M522" s="8" t="s">
        <v>146</v>
      </c>
      <c r="N522" s="8" t="s">
        <v>58</v>
      </c>
      <c r="O522" s="8"/>
      <c r="P522" s="8" t="s">
        <v>1084</v>
      </c>
      <c r="Q522" s="8" t="s">
        <v>45</v>
      </c>
      <c r="R522" s="8" t="s">
        <v>1085</v>
      </c>
      <c r="S522" s="8" t="s">
        <v>1086</v>
      </c>
      <c r="T522" s="8" t="s">
        <v>70</v>
      </c>
      <c r="U522" s="8" t="s">
        <v>71</v>
      </c>
      <c r="V522" s="8"/>
      <c r="W522" s="8"/>
      <c r="X522" s="8"/>
      <c r="Y522" s="8"/>
    </row>
    <row r="523" spans="1:25" ht="13" x14ac:dyDescent="0.15">
      <c r="A523" s="8" t="s">
        <v>1087</v>
      </c>
      <c r="B523" s="8" t="s">
        <v>97</v>
      </c>
      <c r="C523" s="8" t="s">
        <v>23</v>
      </c>
      <c r="D523" s="8" t="s">
        <v>24</v>
      </c>
      <c r="E523" s="8"/>
      <c r="F523" s="8"/>
      <c r="G523" s="8"/>
      <c r="H523" s="8"/>
      <c r="I523" s="8"/>
      <c r="J523" s="8"/>
      <c r="K523" s="8"/>
      <c r="L523" s="8"/>
      <c r="M523" s="8"/>
      <c r="N523" s="8"/>
      <c r="O523" s="8"/>
      <c r="P523" s="8"/>
      <c r="Q523" s="8"/>
      <c r="R523" s="8"/>
      <c r="S523" s="8"/>
      <c r="T523" s="8"/>
      <c r="U523" s="8"/>
      <c r="V523" s="8"/>
      <c r="W523" s="8"/>
      <c r="X523" s="8"/>
      <c r="Y523" s="8"/>
    </row>
    <row r="524" spans="1:25" ht="13" x14ac:dyDescent="0.15">
      <c r="A524" s="8" t="s">
        <v>1088</v>
      </c>
      <c r="B524" s="8" t="s">
        <v>22</v>
      </c>
      <c r="C524" s="8" t="s">
        <v>23</v>
      </c>
      <c r="D524" s="8" t="s">
        <v>24</v>
      </c>
      <c r="E524" s="8"/>
      <c r="F524" s="8"/>
      <c r="G524" s="8"/>
      <c r="H524" s="8"/>
      <c r="I524" s="8"/>
      <c r="J524" s="8"/>
      <c r="K524" s="8"/>
      <c r="L524" s="8"/>
      <c r="M524" s="8"/>
      <c r="N524" s="8"/>
      <c r="O524" s="8"/>
      <c r="P524" s="8"/>
      <c r="Q524" s="8"/>
      <c r="R524" s="8"/>
      <c r="S524" s="8"/>
      <c r="T524" s="8"/>
      <c r="U524" s="8"/>
      <c r="V524" s="8"/>
      <c r="W524" s="8"/>
      <c r="X524" s="8"/>
      <c r="Y524" s="8"/>
    </row>
    <row r="525" spans="1:25" ht="13" x14ac:dyDescent="0.15">
      <c r="A525" s="8" t="s">
        <v>1089</v>
      </c>
      <c r="B525" s="8" t="s">
        <v>28</v>
      </c>
      <c r="C525" s="8" t="s">
        <v>23</v>
      </c>
      <c r="D525" s="8" t="s">
        <v>29</v>
      </c>
      <c r="E525" s="8" t="s">
        <v>30</v>
      </c>
      <c r="F525" s="8" t="s">
        <v>212</v>
      </c>
      <c r="G525" s="8" t="s">
        <v>119</v>
      </c>
      <c r="H525" s="8" t="s">
        <v>119</v>
      </c>
      <c r="I525" s="8" t="s">
        <v>33</v>
      </c>
      <c r="J525" s="8" t="s">
        <v>1090</v>
      </c>
      <c r="K525" s="8" t="s">
        <v>145</v>
      </c>
      <c r="L525" s="8"/>
      <c r="M525" s="8" t="s">
        <v>48</v>
      </c>
      <c r="N525" s="8" t="s">
        <v>88</v>
      </c>
      <c r="O525" s="8"/>
      <c r="P525" s="8"/>
      <c r="Q525" s="8" t="s">
        <v>119</v>
      </c>
      <c r="R525" s="8" t="s">
        <v>212</v>
      </c>
      <c r="S525" s="8" t="s">
        <v>1091</v>
      </c>
      <c r="T525" s="8" t="s">
        <v>39</v>
      </c>
      <c r="U525" s="8"/>
      <c r="V525" s="8"/>
      <c r="W525" s="8"/>
      <c r="X525" s="8"/>
      <c r="Y525" s="8"/>
    </row>
    <row r="526" spans="1:25" ht="13" x14ac:dyDescent="0.15">
      <c r="A526" s="8" t="s">
        <v>1092</v>
      </c>
      <c r="B526" s="8" t="s">
        <v>28</v>
      </c>
      <c r="C526" s="8" t="s">
        <v>23</v>
      </c>
      <c r="D526" s="8" t="s">
        <v>29</v>
      </c>
      <c r="E526" s="8"/>
      <c r="F526" s="8"/>
      <c r="G526" s="8"/>
      <c r="H526" s="8"/>
      <c r="I526" s="8"/>
      <c r="J526" s="8"/>
      <c r="K526" s="8"/>
      <c r="L526" s="8"/>
      <c r="M526" s="8"/>
      <c r="N526" s="8"/>
      <c r="O526" s="8"/>
      <c r="P526" s="8"/>
      <c r="Q526" s="8"/>
      <c r="R526" s="8"/>
      <c r="S526" s="8"/>
      <c r="T526" s="8"/>
      <c r="U526" s="8"/>
      <c r="V526" s="8"/>
      <c r="W526" s="8"/>
      <c r="X526" s="8"/>
      <c r="Y526" s="8"/>
    </row>
    <row r="527" spans="1:25" ht="13" x14ac:dyDescent="0.15">
      <c r="A527" s="8" t="s">
        <v>1093</v>
      </c>
      <c r="B527" s="8" t="s">
        <v>22</v>
      </c>
      <c r="C527" s="8" t="s">
        <v>23</v>
      </c>
      <c r="D527" s="8" t="s">
        <v>24</v>
      </c>
      <c r="E527" s="8"/>
      <c r="F527" s="8"/>
      <c r="G527" s="8"/>
      <c r="H527" s="8"/>
      <c r="I527" s="8"/>
      <c r="J527" s="8"/>
      <c r="K527" s="8"/>
      <c r="L527" s="8"/>
      <c r="M527" s="8"/>
      <c r="N527" s="8"/>
      <c r="O527" s="8"/>
      <c r="P527" s="8"/>
      <c r="Q527" s="8"/>
      <c r="R527" s="8"/>
      <c r="S527" s="8"/>
      <c r="T527" s="8"/>
      <c r="U527" s="8"/>
      <c r="V527" s="8"/>
      <c r="W527" s="8"/>
      <c r="X527" s="8"/>
      <c r="Y527" s="8"/>
    </row>
    <row r="528" spans="1:25" ht="13" x14ac:dyDescent="0.15">
      <c r="A528" s="8" t="s">
        <v>1094</v>
      </c>
      <c r="B528" s="8" t="s">
        <v>22</v>
      </c>
      <c r="C528" s="8" t="s">
        <v>23</v>
      </c>
      <c r="D528" s="8" t="s">
        <v>24</v>
      </c>
      <c r="E528" s="8"/>
      <c r="F528" s="8"/>
      <c r="G528" s="8"/>
      <c r="H528" s="8"/>
      <c r="I528" s="8"/>
      <c r="J528" s="8"/>
      <c r="K528" s="8"/>
      <c r="L528" s="8"/>
      <c r="M528" s="8"/>
      <c r="N528" s="8"/>
      <c r="O528" s="8"/>
      <c r="P528" s="8"/>
      <c r="Q528" s="8"/>
      <c r="R528" s="8"/>
      <c r="S528" s="8"/>
      <c r="T528" s="8"/>
      <c r="U528" s="8"/>
      <c r="V528" s="8"/>
      <c r="W528" s="8"/>
      <c r="X528" s="8"/>
      <c r="Y528" s="8"/>
    </row>
    <row r="529" spans="1:25" ht="13" x14ac:dyDescent="0.15">
      <c r="A529" s="8" t="s">
        <v>1095</v>
      </c>
      <c r="B529" s="8" t="s">
        <v>97</v>
      </c>
      <c r="C529" s="8" t="s">
        <v>23</v>
      </c>
      <c r="D529" s="8" t="s">
        <v>24</v>
      </c>
      <c r="E529" s="8"/>
      <c r="F529" s="8"/>
      <c r="G529" s="8"/>
      <c r="H529" s="8"/>
      <c r="I529" s="8"/>
      <c r="J529" s="8"/>
      <c r="K529" s="8"/>
      <c r="L529" s="8"/>
      <c r="M529" s="8"/>
      <c r="N529" s="8"/>
      <c r="O529" s="8"/>
      <c r="P529" s="8"/>
      <c r="Q529" s="8"/>
      <c r="R529" s="8"/>
      <c r="S529" s="8"/>
      <c r="T529" s="8"/>
      <c r="U529" s="8"/>
      <c r="V529" s="8"/>
      <c r="W529" s="8"/>
      <c r="X529" s="8"/>
      <c r="Y529" s="8"/>
    </row>
    <row r="530" spans="1:25" ht="13" x14ac:dyDescent="0.15">
      <c r="A530" s="8" t="s">
        <v>1096</v>
      </c>
      <c r="B530" s="8" t="s">
        <v>28</v>
      </c>
      <c r="C530" s="8" t="s">
        <v>23</v>
      </c>
      <c r="D530" s="8" t="s">
        <v>29</v>
      </c>
      <c r="E530" s="8" t="s">
        <v>54</v>
      </c>
      <c r="F530" s="8" t="s">
        <v>118</v>
      </c>
      <c r="G530" s="8" t="s">
        <v>119</v>
      </c>
      <c r="H530" s="8" t="s">
        <v>119</v>
      </c>
      <c r="I530" s="8" t="s">
        <v>33</v>
      </c>
      <c r="J530" s="8"/>
      <c r="K530" s="8"/>
      <c r="L530" s="8"/>
      <c r="M530" s="8"/>
      <c r="N530" s="8"/>
      <c r="O530" s="8"/>
      <c r="P530" s="8"/>
      <c r="Q530" s="8"/>
      <c r="R530" s="8"/>
      <c r="S530" s="8"/>
      <c r="T530" s="8"/>
      <c r="U530" s="8"/>
      <c r="V530" s="8"/>
      <c r="W530" s="8"/>
      <c r="X530" s="8"/>
      <c r="Y530" s="8"/>
    </row>
    <row r="531" spans="1:25" ht="13" x14ac:dyDescent="0.15">
      <c r="A531" s="8" t="s">
        <v>1097</v>
      </c>
      <c r="B531" s="8" t="s">
        <v>63</v>
      </c>
      <c r="C531" s="8" t="s">
        <v>23</v>
      </c>
      <c r="D531" s="8" t="s">
        <v>29</v>
      </c>
      <c r="E531" s="8" t="s">
        <v>30</v>
      </c>
      <c r="F531" s="8" t="s">
        <v>1098</v>
      </c>
      <c r="G531" s="8" t="s">
        <v>1099</v>
      </c>
      <c r="H531" s="8" t="s">
        <v>1012</v>
      </c>
      <c r="I531" s="8" t="s">
        <v>1010</v>
      </c>
      <c r="J531" s="8" t="s">
        <v>1100</v>
      </c>
      <c r="K531" s="8" t="s">
        <v>145</v>
      </c>
      <c r="L531" s="8"/>
      <c r="M531" s="8" t="s">
        <v>48</v>
      </c>
      <c r="N531" s="8" t="s">
        <v>88</v>
      </c>
      <c r="O531" s="8"/>
      <c r="P531" s="8"/>
      <c r="Q531" s="8" t="s">
        <v>1012</v>
      </c>
      <c r="R531" s="8" t="s">
        <v>1101</v>
      </c>
      <c r="S531" s="8" t="s">
        <v>1102</v>
      </c>
      <c r="T531" s="8" t="s">
        <v>70</v>
      </c>
      <c r="U531" s="8" t="s">
        <v>71</v>
      </c>
      <c r="V531" s="8"/>
      <c r="W531" s="8"/>
      <c r="X531" s="8"/>
      <c r="Y531" s="8"/>
    </row>
    <row r="532" spans="1:25" ht="13" x14ac:dyDescent="0.15">
      <c r="A532" s="8" t="s">
        <v>1103</v>
      </c>
      <c r="B532" s="8" t="s">
        <v>28</v>
      </c>
      <c r="C532" s="8" t="s">
        <v>23</v>
      </c>
      <c r="D532" s="8" t="s">
        <v>29</v>
      </c>
      <c r="E532" s="8"/>
      <c r="F532" s="8"/>
      <c r="G532" s="8"/>
      <c r="H532" s="8"/>
      <c r="I532" s="8"/>
      <c r="J532" s="8"/>
      <c r="K532" s="8"/>
      <c r="L532" s="8"/>
      <c r="M532" s="8"/>
      <c r="N532" s="8"/>
      <c r="O532" s="8"/>
      <c r="P532" s="8"/>
      <c r="Q532" s="8"/>
      <c r="R532" s="8"/>
      <c r="S532" s="8"/>
      <c r="T532" s="8"/>
      <c r="U532" s="8"/>
      <c r="V532" s="8"/>
      <c r="W532" s="8"/>
      <c r="X532" s="8"/>
      <c r="Y532" s="8"/>
    </row>
    <row r="533" spans="1:25" ht="13" x14ac:dyDescent="0.15">
      <c r="A533" s="8" t="s">
        <v>1104</v>
      </c>
      <c r="B533" s="8" t="s">
        <v>22</v>
      </c>
      <c r="C533" s="8" t="s">
        <v>23</v>
      </c>
      <c r="D533" s="8" t="s">
        <v>24</v>
      </c>
      <c r="E533" s="8"/>
      <c r="F533" s="8"/>
      <c r="G533" s="8"/>
      <c r="H533" s="8"/>
      <c r="I533" s="8"/>
      <c r="J533" s="8"/>
      <c r="K533" s="8"/>
      <c r="L533" s="8"/>
      <c r="M533" s="8"/>
      <c r="N533" s="8"/>
      <c r="O533" s="8"/>
      <c r="P533" s="8"/>
      <c r="Q533" s="8"/>
      <c r="R533" s="8"/>
      <c r="S533" s="8"/>
      <c r="T533" s="8"/>
      <c r="U533" s="8"/>
      <c r="V533" s="8"/>
      <c r="W533" s="8"/>
      <c r="X533" s="8"/>
      <c r="Y533" s="8"/>
    </row>
    <row r="534" spans="1:25" ht="13" x14ac:dyDescent="0.15">
      <c r="A534" s="8" t="s">
        <v>1105</v>
      </c>
      <c r="B534" s="8" t="s">
        <v>22</v>
      </c>
      <c r="C534" s="8" t="s">
        <v>23</v>
      </c>
      <c r="D534" s="8" t="s">
        <v>24</v>
      </c>
      <c r="E534" s="8"/>
      <c r="F534" s="8"/>
      <c r="G534" s="8"/>
      <c r="H534" s="8"/>
      <c r="I534" s="8"/>
      <c r="J534" s="8"/>
      <c r="K534" s="8"/>
      <c r="L534" s="8"/>
      <c r="M534" s="8"/>
      <c r="N534" s="8"/>
      <c r="O534" s="8"/>
      <c r="P534" s="8"/>
      <c r="Q534" s="8"/>
      <c r="R534" s="8"/>
      <c r="S534" s="8"/>
      <c r="T534" s="8"/>
      <c r="U534" s="8"/>
      <c r="V534" s="8"/>
      <c r="W534" s="8"/>
      <c r="X534" s="8"/>
      <c r="Y534" s="8"/>
    </row>
    <row r="535" spans="1:25" ht="13" x14ac:dyDescent="0.15">
      <c r="A535" s="8" t="s">
        <v>1106</v>
      </c>
      <c r="B535" s="8" t="s">
        <v>63</v>
      </c>
      <c r="C535" s="8" t="s">
        <v>23</v>
      </c>
      <c r="D535" s="8" t="s">
        <v>29</v>
      </c>
      <c r="E535" s="8" t="s">
        <v>30</v>
      </c>
      <c r="F535" s="8" t="s">
        <v>1107</v>
      </c>
      <c r="G535" s="8" t="s">
        <v>1108</v>
      </c>
      <c r="H535" s="8" t="s">
        <v>1108</v>
      </c>
      <c r="I535" s="8" t="s">
        <v>1010</v>
      </c>
      <c r="J535" s="6">
        <v>33700</v>
      </c>
      <c r="K535" s="8" t="s">
        <v>145</v>
      </c>
      <c r="L535" s="8"/>
      <c r="M535" s="8" t="s">
        <v>48</v>
      </c>
      <c r="N535" s="7" t="s">
        <v>164</v>
      </c>
      <c r="O535" s="8"/>
      <c r="P535" s="8"/>
      <c r="Q535" s="8" t="s">
        <v>1108</v>
      </c>
      <c r="R535" s="8" t="s">
        <v>1109</v>
      </c>
      <c r="S535" s="8" t="s">
        <v>1110</v>
      </c>
      <c r="T535" s="8" t="s">
        <v>70</v>
      </c>
      <c r="U535" s="8" t="s">
        <v>71</v>
      </c>
      <c r="V535" s="8"/>
      <c r="W535" s="8"/>
      <c r="X535" s="8"/>
      <c r="Y535" s="8"/>
    </row>
    <row r="536" spans="1:25" ht="13" x14ac:dyDescent="0.15">
      <c r="A536" s="8" t="s">
        <v>1111</v>
      </c>
      <c r="B536" s="8" t="s">
        <v>97</v>
      </c>
      <c r="C536" s="8" t="s">
        <v>23</v>
      </c>
      <c r="D536" s="8" t="s">
        <v>24</v>
      </c>
      <c r="E536" s="8"/>
      <c r="F536" s="8"/>
      <c r="G536" s="8"/>
      <c r="H536" s="8"/>
      <c r="I536" s="8"/>
      <c r="J536" s="8"/>
      <c r="K536" s="8"/>
      <c r="L536" s="8"/>
      <c r="M536" s="8"/>
      <c r="N536" s="8"/>
      <c r="O536" s="8"/>
      <c r="P536" s="8"/>
      <c r="Q536" s="8"/>
      <c r="R536" s="8"/>
      <c r="S536" s="8"/>
      <c r="T536" s="8"/>
      <c r="U536" s="8"/>
      <c r="V536" s="8"/>
      <c r="W536" s="8"/>
      <c r="X536" s="8"/>
      <c r="Y536" s="8"/>
    </row>
    <row r="537" spans="1:25" ht="13" x14ac:dyDescent="0.15">
      <c r="A537" s="8" t="s">
        <v>1112</v>
      </c>
      <c r="B537" s="8" t="s">
        <v>22</v>
      </c>
      <c r="C537" s="8" t="s">
        <v>23</v>
      </c>
      <c r="D537" s="8" t="s">
        <v>24</v>
      </c>
      <c r="E537" s="8"/>
      <c r="F537" s="8"/>
      <c r="G537" s="8"/>
      <c r="H537" s="8"/>
      <c r="I537" s="8"/>
      <c r="J537" s="8"/>
      <c r="K537" s="8"/>
      <c r="L537" s="8"/>
      <c r="M537" s="8"/>
      <c r="N537" s="8"/>
      <c r="O537" s="8"/>
      <c r="P537" s="8"/>
      <c r="Q537" s="8"/>
      <c r="R537" s="8"/>
      <c r="S537" s="8"/>
      <c r="T537" s="8"/>
      <c r="U537" s="8"/>
      <c r="V537" s="8"/>
      <c r="W537" s="8"/>
      <c r="X537" s="8"/>
      <c r="Y537" s="8"/>
    </row>
    <row r="538" spans="1:25" ht="13" x14ac:dyDescent="0.15">
      <c r="A538" s="8" t="s">
        <v>1113</v>
      </c>
      <c r="B538" s="8" t="s">
        <v>63</v>
      </c>
      <c r="C538" s="8" t="s">
        <v>23</v>
      </c>
      <c r="D538" s="8" t="s">
        <v>29</v>
      </c>
      <c r="E538" s="8" t="s">
        <v>54</v>
      </c>
      <c r="F538" s="8" t="s">
        <v>44</v>
      </c>
      <c r="G538" s="8" t="s">
        <v>45</v>
      </c>
      <c r="H538" s="8" t="s">
        <v>45</v>
      </c>
      <c r="I538" s="8" t="s">
        <v>33</v>
      </c>
      <c r="J538" s="8" t="s">
        <v>1114</v>
      </c>
      <c r="K538" s="8" t="s">
        <v>34</v>
      </c>
      <c r="L538" s="8"/>
      <c r="M538" s="8" t="s">
        <v>134</v>
      </c>
      <c r="N538" s="7" t="s">
        <v>164</v>
      </c>
      <c r="O538" s="8"/>
      <c r="P538" s="8"/>
      <c r="Q538" s="8" t="s">
        <v>45</v>
      </c>
      <c r="R538" s="8" t="s">
        <v>1115</v>
      </c>
      <c r="S538" s="8" t="s">
        <v>1116</v>
      </c>
      <c r="T538" s="8" t="s">
        <v>70</v>
      </c>
      <c r="U538" s="8" t="s">
        <v>71</v>
      </c>
      <c r="V538" s="8"/>
      <c r="W538" s="8"/>
      <c r="X538" s="8"/>
      <c r="Y538" s="8"/>
    </row>
    <row r="539" spans="1:25" ht="13" x14ac:dyDescent="0.15">
      <c r="A539" s="8" t="s">
        <v>1117</v>
      </c>
      <c r="B539" s="8" t="s">
        <v>28</v>
      </c>
      <c r="C539" s="8" t="s">
        <v>23</v>
      </c>
      <c r="D539" s="8" t="s">
        <v>29</v>
      </c>
      <c r="E539" s="8" t="s">
        <v>54</v>
      </c>
      <c r="F539" s="8" t="s">
        <v>774</v>
      </c>
      <c r="G539" s="8" t="s">
        <v>45</v>
      </c>
      <c r="H539" s="8" t="s">
        <v>45</v>
      </c>
      <c r="I539" s="8" t="s">
        <v>33</v>
      </c>
      <c r="J539" s="8" t="s">
        <v>1118</v>
      </c>
      <c r="K539" s="8" t="s">
        <v>57</v>
      </c>
      <c r="L539" s="8"/>
      <c r="M539" s="8" t="s">
        <v>48</v>
      </c>
      <c r="N539" s="8" t="s">
        <v>109</v>
      </c>
      <c r="O539" s="8"/>
      <c r="P539" s="8"/>
      <c r="Q539" s="8" t="s">
        <v>45</v>
      </c>
      <c r="R539" s="8" t="s">
        <v>774</v>
      </c>
      <c r="S539" s="8" t="s">
        <v>1119</v>
      </c>
      <c r="T539" s="8" t="s">
        <v>61</v>
      </c>
      <c r="U539" s="8"/>
      <c r="V539" s="8"/>
      <c r="W539" s="8"/>
      <c r="X539" s="8"/>
      <c r="Y539" s="8"/>
    </row>
    <row r="540" spans="1:25" ht="13" x14ac:dyDescent="0.15">
      <c r="A540" s="8" t="s">
        <v>1120</v>
      </c>
      <c r="B540" s="8" t="s">
        <v>28</v>
      </c>
      <c r="C540" s="8" t="s">
        <v>23</v>
      </c>
      <c r="D540" s="8" t="s">
        <v>29</v>
      </c>
      <c r="E540" s="8" t="s">
        <v>30</v>
      </c>
      <c r="F540" s="8" t="s">
        <v>44</v>
      </c>
      <c r="G540" s="8" t="s">
        <v>45</v>
      </c>
      <c r="H540" s="8" t="s">
        <v>45</v>
      </c>
      <c r="I540" s="8" t="s">
        <v>33</v>
      </c>
      <c r="J540" s="6">
        <v>33787</v>
      </c>
      <c r="K540" s="8" t="s">
        <v>57</v>
      </c>
      <c r="L540" s="8"/>
      <c r="M540" s="8" t="s">
        <v>108</v>
      </c>
      <c r="N540" s="8" t="s">
        <v>36</v>
      </c>
      <c r="O540" s="8"/>
      <c r="P540" s="8"/>
      <c r="Q540" s="8" t="s">
        <v>45</v>
      </c>
      <c r="R540" s="8" t="s">
        <v>774</v>
      </c>
      <c r="S540" s="8" t="s">
        <v>1121</v>
      </c>
      <c r="T540" s="8" t="s">
        <v>70</v>
      </c>
      <c r="U540" s="8" t="s">
        <v>130</v>
      </c>
      <c r="V540" s="8"/>
      <c r="W540" s="8"/>
      <c r="X540" s="8"/>
      <c r="Y540" s="8"/>
    </row>
    <row r="541" spans="1:25" ht="13" x14ac:dyDescent="0.15">
      <c r="A541" s="8" t="s">
        <v>1122</v>
      </c>
      <c r="B541" s="8" t="s">
        <v>97</v>
      </c>
      <c r="C541" s="8" t="s">
        <v>23</v>
      </c>
      <c r="D541" s="8" t="s">
        <v>24</v>
      </c>
      <c r="E541" s="8"/>
      <c r="F541" s="8"/>
      <c r="G541" s="8"/>
      <c r="H541" s="8"/>
      <c r="I541" s="8"/>
      <c r="J541" s="8"/>
      <c r="K541" s="8"/>
      <c r="L541" s="8"/>
      <c r="M541" s="8"/>
      <c r="N541" s="8"/>
      <c r="O541" s="8"/>
      <c r="P541" s="8"/>
      <c r="Q541" s="8"/>
      <c r="R541" s="8"/>
      <c r="S541" s="8"/>
      <c r="T541" s="8"/>
      <c r="U541" s="8"/>
      <c r="V541" s="8"/>
      <c r="W541" s="8"/>
      <c r="X541" s="8"/>
      <c r="Y541" s="8"/>
    </row>
    <row r="542" spans="1:25" ht="13" x14ac:dyDescent="0.15">
      <c r="A542" s="8" t="s">
        <v>1123</v>
      </c>
      <c r="B542" s="8" t="s">
        <v>28</v>
      </c>
      <c r="C542" s="8" t="s">
        <v>23</v>
      </c>
      <c r="D542" s="8" t="s">
        <v>29</v>
      </c>
      <c r="E542" s="8"/>
      <c r="F542" s="8"/>
      <c r="G542" s="8"/>
      <c r="H542" s="8"/>
      <c r="I542" s="8"/>
      <c r="J542" s="8"/>
      <c r="K542" s="8"/>
      <c r="L542" s="8"/>
      <c r="M542" s="8"/>
      <c r="N542" s="8"/>
      <c r="O542" s="8"/>
      <c r="P542" s="8"/>
      <c r="Q542" s="8"/>
      <c r="R542" s="8"/>
      <c r="S542" s="8"/>
      <c r="T542" s="8"/>
      <c r="U542" s="8"/>
      <c r="V542" s="8"/>
      <c r="W542" s="8"/>
      <c r="X542" s="8"/>
      <c r="Y542" s="8"/>
    </row>
    <row r="543" spans="1:25" ht="13" x14ac:dyDescent="0.15">
      <c r="A543" s="8" t="s">
        <v>1124</v>
      </c>
      <c r="B543" s="8" t="s">
        <v>63</v>
      </c>
      <c r="C543" s="8" t="s">
        <v>23</v>
      </c>
      <c r="D543" s="8" t="s">
        <v>29</v>
      </c>
      <c r="E543" s="8" t="s">
        <v>30</v>
      </c>
      <c r="F543" s="8" t="s">
        <v>433</v>
      </c>
      <c r="G543" s="8" t="s">
        <v>330</v>
      </c>
      <c r="H543" s="8" t="s">
        <v>330</v>
      </c>
      <c r="I543" s="8" t="s">
        <v>33</v>
      </c>
      <c r="J543" s="6">
        <v>35591</v>
      </c>
      <c r="K543" s="8" t="s">
        <v>34</v>
      </c>
      <c r="L543" s="8"/>
      <c r="M543" s="8" t="s">
        <v>108</v>
      </c>
      <c r="N543" s="8" t="s">
        <v>88</v>
      </c>
      <c r="O543" s="8"/>
      <c r="P543" s="8"/>
      <c r="Q543" s="8" t="s">
        <v>330</v>
      </c>
      <c r="R543" s="8" t="s">
        <v>1125</v>
      </c>
      <c r="S543" s="8" t="s">
        <v>1126</v>
      </c>
      <c r="T543" s="8" t="s">
        <v>61</v>
      </c>
      <c r="U543" s="8"/>
      <c r="V543" s="8"/>
      <c r="W543" s="8"/>
      <c r="X543" s="8"/>
      <c r="Y543" s="8"/>
    </row>
    <row r="544" spans="1:25" ht="13" x14ac:dyDescent="0.15">
      <c r="A544" s="8" t="s">
        <v>1127</v>
      </c>
      <c r="B544" s="8" t="s">
        <v>97</v>
      </c>
      <c r="C544" s="8" t="s">
        <v>23</v>
      </c>
      <c r="D544" s="8" t="s">
        <v>24</v>
      </c>
      <c r="E544" s="8"/>
      <c r="F544" s="8"/>
      <c r="G544" s="8"/>
      <c r="H544" s="8"/>
      <c r="I544" s="8"/>
      <c r="J544" s="8"/>
      <c r="K544" s="8"/>
      <c r="L544" s="8"/>
      <c r="M544" s="8"/>
      <c r="N544" s="8"/>
      <c r="O544" s="8"/>
      <c r="P544" s="8"/>
      <c r="Q544" s="8"/>
      <c r="R544" s="8"/>
      <c r="S544" s="8"/>
      <c r="T544" s="8"/>
      <c r="U544" s="8"/>
      <c r="V544" s="8"/>
      <c r="W544" s="8"/>
      <c r="X544" s="8"/>
      <c r="Y544" s="8"/>
    </row>
    <row r="545" spans="1:25" ht="13" x14ac:dyDescent="0.15">
      <c r="A545" s="8" t="s">
        <v>1128</v>
      </c>
      <c r="B545" s="8" t="s">
        <v>28</v>
      </c>
      <c r="C545" s="8" t="s">
        <v>23</v>
      </c>
      <c r="D545" s="8" t="s">
        <v>29</v>
      </c>
      <c r="E545" s="8" t="s">
        <v>30</v>
      </c>
      <c r="F545" s="8" t="s">
        <v>645</v>
      </c>
      <c r="G545" s="8" t="s">
        <v>163</v>
      </c>
      <c r="H545" s="8" t="s">
        <v>163</v>
      </c>
      <c r="I545" s="8" t="s">
        <v>33</v>
      </c>
      <c r="J545" s="8" t="s">
        <v>1129</v>
      </c>
      <c r="K545" s="8" t="s">
        <v>78</v>
      </c>
      <c r="L545" s="8"/>
      <c r="M545" s="8" t="s">
        <v>159</v>
      </c>
      <c r="N545" s="7" t="s">
        <v>164</v>
      </c>
      <c r="O545" s="8"/>
      <c r="P545" s="8"/>
      <c r="Q545" s="8" t="s">
        <v>163</v>
      </c>
      <c r="R545" s="8" t="s">
        <v>645</v>
      </c>
      <c r="S545" s="8" t="s">
        <v>273</v>
      </c>
      <c r="T545" s="8" t="s">
        <v>61</v>
      </c>
      <c r="U545" s="8"/>
      <c r="V545" s="8"/>
      <c r="W545" s="8"/>
      <c r="X545" s="8"/>
      <c r="Y545" s="8"/>
    </row>
    <row r="546" spans="1:25" ht="13" x14ac:dyDescent="0.15">
      <c r="A546" s="8" t="s">
        <v>1130</v>
      </c>
      <c r="B546" s="8" t="s">
        <v>28</v>
      </c>
      <c r="C546" s="8" t="s">
        <v>23</v>
      </c>
      <c r="D546" s="8" t="s">
        <v>29</v>
      </c>
      <c r="E546" s="8" t="s">
        <v>30</v>
      </c>
      <c r="F546" s="8" t="s">
        <v>1131</v>
      </c>
      <c r="G546" s="8" t="s">
        <v>1132</v>
      </c>
      <c r="H546" s="8" t="s">
        <v>163</v>
      </c>
      <c r="I546" s="8" t="s">
        <v>33</v>
      </c>
      <c r="J546" s="6">
        <v>35587</v>
      </c>
      <c r="K546" s="8" t="s">
        <v>145</v>
      </c>
      <c r="L546" s="8"/>
      <c r="M546" s="8" t="s">
        <v>48</v>
      </c>
      <c r="N546" s="8" t="s">
        <v>58</v>
      </c>
      <c r="O546" s="8"/>
      <c r="P546" s="8"/>
      <c r="Q546" s="8" t="s">
        <v>1132</v>
      </c>
      <c r="R546" s="8" t="s">
        <v>1133</v>
      </c>
      <c r="S546" s="8" t="s">
        <v>1134</v>
      </c>
      <c r="T546" s="8" t="s">
        <v>70</v>
      </c>
      <c r="U546" s="8" t="s">
        <v>130</v>
      </c>
      <c r="V546" s="8"/>
      <c r="W546" s="8"/>
      <c r="X546" s="8"/>
      <c r="Y546" s="8"/>
    </row>
    <row r="547" spans="1:25" ht="13" x14ac:dyDescent="0.15">
      <c r="A547" s="8" t="s">
        <v>1135</v>
      </c>
      <c r="B547" s="8" t="s">
        <v>63</v>
      </c>
      <c r="C547" s="8" t="s">
        <v>23</v>
      </c>
      <c r="D547" s="8" t="s">
        <v>29</v>
      </c>
      <c r="E547" s="8" t="s">
        <v>54</v>
      </c>
      <c r="F547" s="8" t="s">
        <v>1136</v>
      </c>
      <c r="G547" s="8" t="s">
        <v>224</v>
      </c>
      <c r="H547" s="8" t="s">
        <v>224</v>
      </c>
      <c r="I547" s="8" t="s">
        <v>33</v>
      </c>
      <c r="J547" s="6">
        <v>36019</v>
      </c>
      <c r="K547" s="8" t="s">
        <v>57</v>
      </c>
      <c r="L547" s="8"/>
      <c r="M547" s="8" t="s">
        <v>48</v>
      </c>
      <c r="N547" s="7" t="s">
        <v>164</v>
      </c>
      <c r="O547" s="8"/>
      <c r="P547" s="8"/>
      <c r="Q547" s="8" t="s">
        <v>224</v>
      </c>
      <c r="R547" s="8" t="s">
        <v>1137</v>
      </c>
      <c r="S547" s="8" t="s">
        <v>1138</v>
      </c>
      <c r="T547" s="8" t="s">
        <v>70</v>
      </c>
      <c r="U547" s="8" t="s">
        <v>71</v>
      </c>
      <c r="V547" s="8"/>
      <c r="W547" s="8"/>
      <c r="X547" s="8"/>
      <c r="Y547" s="8"/>
    </row>
    <row r="548" spans="1:25" ht="13" x14ac:dyDescent="0.15">
      <c r="A548" s="8" t="s">
        <v>1139</v>
      </c>
      <c r="B548" s="8" t="s">
        <v>97</v>
      </c>
      <c r="C548" s="8" t="s">
        <v>23</v>
      </c>
      <c r="D548" s="8" t="s">
        <v>24</v>
      </c>
      <c r="E548" s="8"/>
      <c r="F548" s="8"/>
      <c r="G548" s="8"/>
      <c r="H548" s="8"/>
      <c r="I548" s="8"/>
      <c r="J548" s="8"/>
      <c r="K548" s="8"/>
      <c r="L548" s="8"/>
      <c r="M548" s="8"/>
      <c r="N548" s="8"/>
      <c r="O548" s="8"/>
      <c r="P548" s="8"/>
      <c r="Q548" s="8"/>
      <c r="R548" s="8"/>
      <c r="S548" s="8"/>
      <c r="T548" s="8"/>
      <c r="U548" s="8"/>
      <c r="V548" s="8"/>
      <c r="W548" s="8"/>
      <c r="X548" s="8"/>
      <c r="Y548" s="8"/>
    </row>
    <row r="549" spans="1:25" ht="13" x14ac:dyDescent="0.15">
      <c r="A549" s="8" t="s">
        <v>1140</v>
      </c>
      <c r="B549" s="8" t="s">
        <v>28</v>
      </c>
      <c r="C549" s="8" t="s">
        <v>23</v>
      </c>
      <c r="D549" s="8" t="s">
        <v>29</v>
      </c>
      <c r="E549" s="8" t="s">
        <v>30</v>
      </c>
      <c r="F549" s="8" t="s">
        <v>1028</v>
      </c>
      <c r="G549" s="8" t="s">
        <v>224</v>
      </c>
      <c r="H549" s="8" t="s">
        <v>224</v>
      </c>
      <c r="I549" s="8" t="s">
        <v>33</v>
      </c>
      <c r="J549" s="8" t="s">
        <v>1141</v>
      </c>
      <c r="K549" s="8" t="s">
        <v>34</v>
      </c>
      <c r="L549" s="8"/>
      <c r="M549" s="8" t="s">
        <v>48</v>
      </c>
      <c r="N549" s="7" t="s">
        <v>164</v>
      </c>
      <c r="O549" s="8"/>
      <c r="P549" s="8"/>
      <c r="Q549" s="8" t="s">
        <v>224</v>
      </c>
      <c r="R549" s="8" t="s">
        <v>1028</v>
      </c>
      <c r="S549" s="8" t="s">
        <v>1142</v>
      </c>
      <c r="T549" s="8" t="s">
        <v>70</v>
      </c>
      <c r="U549" s="8" t="s">
        <v>71</v>
      </c>
      <c r="V549" s="8"/>
      <c r="W549" s="8"/>
      <c r="X549" s="8"/>
      <c r="Y549" s="8"/>
    </row>
    <row r="550" spans="1:25" ht="13" x14ac:dyDescent="0.15">
      <c r="A550" s="8" t="s">
        <v>1143</v>
      </c>
      <c r="B550" s="8" t="s">
        <v>97</v>
      </c>
      <c r="C550" s="8" t="s">
        <v>23</v>
      </c>
      <c r="D550" s="8" t="s">
        <v>24</v>
      </c>
      <c r="E550" s="8"/>
      <c r="F550" s="8"/>
      <c r="G550" s="8"/>
      <c r="H550" s="8"/>
      <c r="I550" s="8"/>
      <c r="J550" s="8"/>
      <c r="K550" s="8"/>
      <c r="L550" s="8"/>
      <c r="M550" s="8"/>
      <c r="N550" s="8"/>
      <c r="O550" s="8"/>
      <c r="P550" s="8"/>
      <c r="Q550" s="8"/>
      <c r="R550" s="8"/>
      <c r="S550" s="8"/>
      <c r="T550" s="8"/>
      <c r="U550" s="8"/>
      <c r="V550" s="8"/>
      <c r="W550" s="8"/>
      <c r="X550" s="8"/>
      <c r="Y550" s="8"/>
    </row>
    <row r="551" spans="1:25" ht="13" x14ac:dyDescent="0.15">
      <c r="A551" s="8" t="s">
        <v>1144</v>
      </c>
      <c r="B551" s="8" t="s">
        <v>28</v>
      </c>
      <c r="C551" s="8" t="s">
        <v>23</v>
      </c>
      <c r="D551" s="8" t="s">
        <v>29</v>
      </c>
      <c r="E551" s="8" t="s">
        <v>30</v>
      </c>
      <c r="F551" s="8" t="s">
        <v>1136</v>
      </c>
      <c r="G551" s="8" t="s">
        <v>224</v>
      </c>
      <c r="H551" s="8" t="s">
        <v>224</v>
      </c>
      <c r="I551" s="8" t="s">
        <v>33</v>
      </c>
      <c r="J551" s="8" t="s">
        <v>1145</v>
      </c>
      <c r="K551" s="8" t="s">
        <v>57</v>
      </c>
      <c r="L551" s="8"/>
      <c r="M551" s="8" t="s">
        <v>134</v>
      </c>
      <c r="N551" s="8" t="s">
        <v>88</v>
      </c>
      <c r="O551" s="8"/>
      <c r="P551" s="8"/>
      <c r="Q551" s="8" t="s">
        <v>224</v>
      </c>
      <c r="R551" s="8" t="s">
        <v>1136</v>
      </c>
      <c r="S551" s="8" t="s">
        <v>1146</v>
      </c>
      <c r="T551" s="8" t="s">
        <v>39</v>
      </c>
      <c r="U551" s="8"/>
      <c r="V551" s="8"/>
      <c r="W551" s="8"/>
      <c r="X551" s="8"/>
      <c r="Y551" s="8"/>
    </row>
    <row r="552" spans="1:25" ht="13" x14ac:dyDescent="0.15">
      <c r="A552" s="8" t="s">
        <v>1147</v>
      </c>
      <c r="B552" s="8" t="s">
        <v>97</v>
      </c>
      <c r="C552" s="8" t="s">
        <v>23</v>
      </c>
      <c r="D552" s="8" t="s">
        <v>24</v>
      </c>
      <c r="E552" s="8"/>
      <c r="F552" s="8"/>
      <c r="G552" s="8"/>
      <c r="H552" s="8"/>
      <c r="I552" s="8"/>
      <c r="J552" s="8"/>
      <c r="K552" s="8"/>
      <c r="L552" s="8"/>
      <c r="M552" s="8"/>
      <c r="N552" s="8"/>
      <c r="O552" s="8"/>
      <c r="P552" s="8"/>
      <c r="Q552" s="8"/>
      <c r="R552" s="8"/>
      <c r="S552" s="8"/>
      <c r="T552" s="8"/>
      <c r="U552" s="8"/>
      <c r="V552" s="8"/>
      <c r="W552" s="8"/>
      <c r="X552" s="8"/>
      <c r="Y552" s="8"/>
    </row>
    <row r="553" spans="1:25" ht="13" x14ac:dyDescent="0.15">
      <c r="A553" s="8" t="s">
        <v>1148</v>
      </c>
      <c r="B553" s="8" t="s">
        <v>22</v>
      </c>
      <c r="C553" s="8" t="s">
        <v>23</v>
      </c>
      <c r="D553" s="8" t="s">
        <v>24</v>
      </c>
      <c r="E553" s="8"/>
      <c r="F553" s="8"/>
      <c r="G553" s="8"/>
      <c r="H553" s="8"/>
      <c r="I553" s="8"/>
      <c r="J553" s="8"/>
      <c r="K553" s="8"/>
      <c r="L553" s="8"/>
      <c r="M553" s="8"/>
      <c r="N553" s="8"/>
      <c r="O553" s="8"/>
      <c r="P553" s="8"/>
      <c r="Q553" s="8"/>
      <c r="R553" s="8"/>
      <c r="S553" s="8"/>
      <c r="T553" s="8"/>
      <c r="U553" s="8"/>
      <c r="V553" s="8"/>
      <c r="W553" s="8"/>
      <c r="X553" s="8"/>
      <c r="Y553" s="8"/>
    </row>
    <row r="554" spans="1:25" ht="13" x14ac:dyDescent="0.15">
      <c r="A554" s="8" t="s">
        <v>1149</v>
      </c>
      <c r="B554" s="8" t="s">
        <v>22</v>
      </c>
      <c r="C554" s="8" t="s">
        <v>23</v>
      </c>
      <c r="D554" s="8" t="s">
        <v>24</v>
      </c>
      <c r="E554" s="8"/>
      <c r="F554" s="8"/>
      <c r="G554" s="8"/>
      <c r="H554" s="8"/>
      <c r="I554" s="8"/>
      <c r="J554" s="8"/>
      <c r="K554" s="8"/>
      <c r="L554" s="8"/>
      <c r="M554" s="8"/>
      <c r="N554" s="8"/>
      <c r="O554" s="8"/>
      <c r="P554" s="8"/>
      <c r="Q554" s="8"/>
      <c r="R554" s="8"/>
      <c r="S554" s="8"/>
      <c r="T554" s="8"/>
      <c r="U554" s="8"/>
      <c r="V554" s="8"/>
      <c r="W554" s="8"/>
      <c r="X554" s="8"/>
      <c r="Y554" s="8"/>
    </row>
    <row r="555" spans="1:25" ht="13" x14ac:dyDescent="0.15">
      <c r="A555" s="8" t="s">
        <v>1150</v>
      </c>
      <c r="B555" s="8" t="s">
        <v>63</v>
      </c>
      <c r="C555" s="8" t="s">
        <v>23</v>
      </c>
      <c r="D555" s="8" t="s">
        <v>29</v>
      </c>
      <c r="E555" s="8" t="s">
        <v>54</v>
      </c>
      <c r="F555" s="8" t="s">
        <v>1151</v>
      </c>
      <c r="G555" s="8" t="s">
        <v>1152</v>
      </c>
      <c r="H555" s="8" t="s">
        <v>1152</v>
      </c>
      <c r="I555" s="8" t="s">
        <v>33</v>
      </c>
      <c r="J555" s="8" t="s">
        <v>1153</v>
      </c>
      <c r="K555" s="8" t="s">
        <v>47</v>
      </c>
      <c r="L555" s="8"/>
      <c r="M555" s="8" t="s">
        <v>159</v>
      </c>
      <c r="N555" s="8" t="s">
        <v>58</v>
      </c>
      <c r="O555" s="8"/>
      <c r="P555" s="8"/>
      <c r="Q555" s="8" t="s">
        <v>1152</v>
      </c>
      <c r="R555" s="8" t="s">
        <v>1151</v>
      </c>
      <c r="S555" s="8" t="s">
        <v>1154</v>
      </c>
      <c r="T555" s="8" t="s">
        <v>39</v>
      </c>
      <c r="U555" s="8"/>
      <c r="V555" s="8"/>
      <c r="W555" s="8"/>
      <c r="X555" s="8"/>
      <c r="Y555" s="8"/>
    </row>
    <row r="556" spans="1:25" ht="13" x14ac:dyDescent="0.15">
      <c r="A556" s="8" t="s">
        <v>1155</v>
      </c>
      <c r="B556" s="8" t="s">
        <v>28</v>
      </c>
      <c r="C556" s="8" t="s">
        <v>23</v>
      </c>
      <c r="D556" s="8" t="s">
        <v>29</v>
      </c>
      <c r="E556" s="8"/>
      <c r="F556" s="8"/>
      <c r="G556" s="8"/>
      <c r="H556" s="8"/>
      <c r="I556" s="8"/>
      <c r="J556" s="8"/>
      <c r="K556" s="8"/>
      <c r="L556" s="8"/>
      <c r="M556" s="8"/>
      <c r="N556" s="8"/>
      <c r="O556" s="8"/>
      <c r="P556" s="8"/>
      <c r="Q556" s="8"/>
      <c r="R556" s="8"/>
      <c r="S556" s="8"/>
      <c r="T556" s="8"/>
      <c r="U556" s="8"/>
      <c r="V556" s="8"/>
      <c r="W556" s="8"/>
      <c r="X556" s="8"/>
      <c r="Y556" s="8"/>
    </row>
    <row r="557" spans="1:25" ht="13" x14ac:dyDescent="0.15">
      <c r="A557" s="8" t="s">
        <v>1156</v>
      </c>
      <c r="B557" s="8" t="s">
        <v>28</v>
      </c>
      <c r="C557" s="8" t="s">
        <v>23</v>
      </c>
      <c r="D557" s="8" t="s">
        <v>29</v>
      </c>
      <c r="E557" s="8" t="s">
        <v>30</v>
      </c>
      <c r="F557" s="8" t="s">
        <v>1151</v>
      </c>
      <c r="G557" s="8" t="s">
        <v>1152</v>
      </c>
      <c r="H557" s="8" t="s">
        <v>1152</v>
      </c>
      <c r="I557" s="8" t="s">
        <v>33</v>
      </c>
      <c r="J557" s="8" t="s">
        <v>1157</v>
      </c>
      <c r="K557" s="8" t="s">
        <v>34</v>
      </c>
      <c r="L557" s="8"/>
      <c r="M557" s="8" t="s">
        <v>134</v>
      </c>
      <c r="N557" s="8" t="s">
        <v>36</v>
      </c>
      <c r="O557" s="8"/>
      <c r="P557" s="8"/>
      <c r="Q557" s="8" t="s">
        <v>1152</v>
      </c>
      <c r="R557" s="8" t="s">
        <v>1151</v>
      </c>
      <c r="S557" s="8" t="s">
        <v>1158</v>
      </c>
      <c r="T557" s="8" t="s">
        <v>70</v>
      </c>
      <c r="U557" s="8" t="s">
        <v>71</v>
      </c>
      <c r="V557" s="8"/>
      <c r="W557" s="8"/>
      <c r="X557" s="8"/>
      <c r="Y557" s="8"/>
    </row>
    <row r="558" spans="1:25" ht="13" x14ac:dyDescent="0.15">
      <c r="A558" s="8" t="s">
        <v>1159</v>
      </c>
      <c r="B558" s="8" t="s">
        <v>28</v>
      </c>
      <c r="C558" s="8" t="s">
        <v>23</v>
      </c>
      <c r="D558" s="8" t="s">
        <v>29</v>
      </c>
      <c r="E558" s="8" t="s">
        <v>30</v>
      </c>
      <c r="F558" s="8" t="s">
        <v>1160</v>
      </c>
      <c r="G558" s="8" t="s">
        <v>1012</v>
      </c>
      <c r="H558" s="8" t="s">
        <v>1012</v>
      </c>
      <c r="I558" s="8" t="s">
        <v>33</v>
      </c>
      <c r="J558" s="8" t="s">
        <v>1161</v>
      </c>
      <c r="K558" s="8" t="s">
        <v>57</v>
      </c>
      <c r="L558" s="8"/>
      <c r="M558" s="8" t="s">
        <v>121</v>
      </c>
      <c r="N558" s="8" t="s">
        <v>36</v>
      </c>
      <c r="O558" s="8"/>
      <c r="P558" s="8"/>
      <c r="Q558" s="8" t="s">
        <v>1012</v>
      </c>
      <c r="R558" s="8" t="s">
        <v>1162</v>
      </c>
      <c r="S558" s="8" t="s">
        <v>1163</v>
      </c>
      <c r="T558" s="8" t="s">
        <v>70</v>
      </c>
      <c r="U558" s="8" t="s">
        <v>130</v>
      </c>
      <c r="V558" s="8"/>
      <c r="W558" s="8"/>
      <c r="X558" s="8"/>
      <c r="Y558" s="8"/>
    </row>
    <row r="559" spans="1:25" ht="13" x14ac:dyDescent="0.15">
      <c r="A559" s="8" t="s">
        <v>1164</v>
      </c>
      <c r="B559" s="8" t="s">
        <v>28</v>
      </c>
      <c r="C559" s="8" t="s">
        <v>23</v>
      </c>
      <c r="D559" s="8" t="s">
        <v>29</v>
      </c>
      <c r="E559" s="8" t="s">
        <v>54</v>
      </c>
      <c r="F559" s="8" t="s">
        <v>1013</v>
      </c>
      <c r="G559" s="8" t="s">
        <v>1012</v>
      </c>
      <c r="H559" s="8" t="s">
        <v>1012</v>
      </c>
      <c r="I559" s="8" t="s">
        <v>1010</v>
      </c>
      <c r="J559" s="6">
        <v>36349</v>
      </c>
      <c r="K559" s="8" t="s">
        <v>297</v>
      </c>
      <c r="L559" s="8"/>
      <c r="M559" s="8" t="s">
        <v>48</v>
      </c>
      <c r="N559" s="8" t="s">
        <v>88</v>
      </c>
      <c r="O559" s="8"/>
      <c r="P559" s="8"/>
      <c r="Q559" s="8" t="s">
        <v>1012</v>
      </c>
      <c r="R559" s="8" t="s">
        <v>1013</v>
      </c>
      <c r="S559" s="8" t="s">
        <v>1165</v>
      </c>
      <c r="T559" s="8" t="s">
        <v>39</v>
      </c>
      <c r="U559" s="8"/>
      <c r="V559" s="8"/>
      <c r="W559" s="8"/>
      <c r="X559" s="8"/>
      <c r="Y559" s="8"/>
    </row>
    <row r="560" spans="1:25" ht="13" x14ac:dyDescent="0.15">
      <c r="A560" s="8" t="s">
        <v>1166</v>
      </c>
      <c r="B560" s="8" t="s">
        <v>28</v>
      </c>
      <c r="C560" s="8" t="s">
        <v>23</v>
      </c>
      <c r="D560" s="8" t="s">
        <v>861</v>
      </c>
      <c r="E560" s="8" t="s">
        <v>54</v>
      </c>
      <c r="F560" s="8" t="s">
        <v>1167</v>
      </c>
      <c r="G560" s="8" t="s">
        <v>1072</v>
      </c>
      <c r="H560" s="8" t="s">
        <v>1072</v>
      </c>
      <c r="I560" s="8" t="s">
        <v>1010</v>
      </c>
      <c r="J560" s="8" t="s">
        <v>1168</v>
      </c>
      <c r="K560" s="7" t="s">
        <v>237</v>
      </c>
      <c r="L560" s="8"/>
      <c r="M560" s="8" t="s">
        <v>48</v>
      </c>
      <c r="N560" s="8" t="s">
        <v>58</v>
      </c>
      <c r="O560" s="8"/>
      <c r="P560" s="8"/>
      <c r="Q560" s="8" t="s">
        <v>1072</v>
      </c>
      <c r="R560" s="8" t="s">
        <v>1167</v>
      </c>
      <c r="S560" s="8" t="s">
        <v>1169</v>
      </c>
      <c r="T560" s="8" t="s">
        <v>70</v>
      </c>
      <c r="U560" s="8"/>
      <c r="V560" s="8"/>
      <c r="W560" s="8"/>
      <c r="X560" s="8"/>
      <c r="Y560" s="8"/>
    </row>
    <row r="561" spans="1:25" ht="13" x14ac:dyDescent="0.15">
      <c r="A561" s="8" t="s">
        <v>1170</v>
      </c>
      <c r="B561" s="8" t="s">
        <v>28</v>
      </c>
      <c r="C561" s="8" t="s">
        <v>23</v>
      </c>
      <c r="D561" s="8" t="s">
        <v>29</v>
      </c>
      <c r="E561" s="8" t="s">
        <v>54</v>
      </c>
      <c r="F561" s="8" t="s">
        <v>1167</v>
      </c>
      <c r="G561" s="8" t="s">
        <v>1072</v>
      </c>
      <c r="H561" s="8" t="s">
        <v>1072</v>
      </c>
      <c r="I561" s="8" t="s">
        <v>1010</v>
      </c>
      <c r="J561" s="8" t="s">
        <v>1171</v>
      </c>
      <c r="K561" s="8" t="s">
        <v>297</v>
      </c>
      <c r="L561" s="8"/>
      <c r="M561" s="8" t="s">
        <v>108</v>
      </c>
      <c r="N561" s="8" t="s">
        <v>58</v>
      </c>
      <c r="O561" s="8"/>
      <c r="P561" s="8"/>
      <c r="Q561" s="8" t="s">
        <v>1072</v>
      </c>
      <c r="R561" s="8" t="s">
        <v>1167</v>
      </c>
      <c r="S561" s="8" t="s">
        <v>1169</v>
      </c>
      <c r="T561" s="8" t="s">
        <v>70</v>
      </c>
      <c r="U561" s="8" t="s">
        <v>71</v>
      </c>
      <c r="V561" s="8"/>
      <c r="W561" s="8"/>
      <c r="X561" s="8"/>
      <c r="Y561" s="8"/>
    </row>
    <row r="562" spans="1:25" ht="13" x14ac:dyDescent="0.15">
      <c r="A562" s="8" t="s">
        <v>1172</v>
      </c>
      <c r="B562" s="8" t="s">
        <v>97</v>
      </c>
      <c r="C562" s="8" t="s">
        <v>23</v>
      </c>
      <c r="D562" s="8" t="s">
        <v>861</v>
      </c>
      <c r="E562" s="8"/>
      <c r="F562" s="8"/>
      <c r="G562" s="8"/>
      <c r="H562" s="8"/>
      <c r="I562" s="8"/>
      <c r="J562" s="8"/>
      <c r="K562" s="8"/>
      <c r="L562" s="8"/>
      <c r="M562" s="8"/>
      <c r="N562" s="8"/>
      <c r="O562" s="8"/>
      <c r="P562" s="8"/>
      <c r="Q562" s="8"/>
      <c r="R562" s="8"/>
      <c r="S562" s="8"/>
      <c r="T562" s="8"/>
      <c r="U562" s="8"/>
      <c r="V562" s="8"/>
      <c r="W562" s="8"/>
      <c r="X562" s="8"/>
      <c r="Y562" s="8"/>
    </row>
    <row r="563" spans="1:25" ht="13" x14ac:dyDescent="0.15">
      <c r="A563" s="8" t="s">
        <v>1173</v>
      </c>
      <c r="B563" s="8" t="s">
        <v>97</v>
      </c>
      <c r="C563" s="8" t="s">
        <v>23</v>
      </c>
      <c r="D563" s="8" t="s">
        <v>24</v>
      </c>
      <c r="E563" s="8"/>
      <c r="F563" s="8"/>
      <c r="G563" s="8"/>
      <c r="H563" s="8"/>
      <c r="I563" s="8"/>
      <c r="J563" s="8"/>
      <c r="K563" s="8"/>
      <c r="L563" s="8"/>
      <c r="M563" s="8"/>
      <c r="N563" s="8"/>
      <c r="O563" s="8"/>
      <c r="P563" s="8"/>
      <c r="Q563" s="8"/>
      <c r="R563" s="8"/>
      <c r="S563" s="8"/>
      <c r="T563" s="8"/>
      <c r="U563" s="8"/>
      <c r="V563" s="8"/>
      <c r="W563" s="8"/>
      <c r="X563" s="8"/>
      <c r="Y563" s="8"/>
    </row>
    <row r="564" spans="1:25" ht="13" x14ac:dyDescent="0.15">
      <c r="A564" s="8" t="s">
        <v>1174</v>
      </c>
      <c r="B564" s="8" t="s">
        <v>63</v>
      </c>
      <c r="C564" s="8" t="s">
        <v>23</v>
      </c>
      <c r="D564" s="8" t="s">
        <v>29</v>
      </c>
      <c r="E564" s="8" t="s">
        <v>54</v>
      </c>
      <c r="F564" s="8" t="s">
        <v>934</v>
      </c>
      <c r="G564" s="8" t="s">
        <v>258</v>
      </c>
      <c r="H564" s="8" t="s">
        <v>258</v>
      </c>
      <c r="I564" s="8" t="s">
        <v>33</v>
      </c>
      <c r="J564" s="8" t="s">
        <v>1175</v>
      </c>
      <c r="K564" s="8" t="s">
        <v>47</v>
      </c>
      <c r="L564" s="8"/>
      <c r="M564" s="8" t="s">
        <v>134</v>
      </c>
      <c r="N564" s="8" t="s">
        <v>58</v>
      </c>
      <c r="O564" s="8"/>
      <c r="P564" s="8"/>
      <c r="Q564" s="8" t="s">
        <v>258</v>
      </c>
      <c r="R564" s="8" t="s">
        <v>934</v>
      </c>
      <c r="S564" s="8" t="s">
        <v>1176</v>
      </c>
      <c r="T564" s="8" t="s">
        <v>61</v>
      </c>
      <c r="U564" s="8"/>
      <c r="V564" s="8"/>
      <c r="W564" s="8"/>
      <c r="X564" s="8"/>
      <c r="Y564" s="8"/>
    </row>
    <row r="565" spans="1:25" ht="13" x14ac:dyDescent="0.15">
      <c r="A565" s="8" t="s">
        <v>1177</v>
      </c>
      <c r="B565" s="8" t="s">
        <v>28</v>
      </c>
      <c r="C565" s="8" t="s">
        <v>23</v>
      </c>
      <c r="D565" s="8" t="s">
        <v>463</v>
      </c>
      <c r="E565" s="8" t="s">
        <v>54</v>
      </c>
      <c r="F565" s="8" t="s">
        <v>49</v>
      </c>
      <c r="G565" s="8" t="s">
        <v>45</v>
      </c>
      <c r="H565" s="8" t="s">
        <v>45</v>
      </c>
      <c r="I565" s="8" t="s">
        <v>33</v>
      </c>
      <c r="J565" s="6">
        <v>36260</v>
      </c>
      <c r="K565" s="8" t="s">
        <v>608</v>
      </c>
      <c r="L565" s="8"/>
      <c r="M565" s="8" t="s">
        <v>108</v>
      </c>
      <c r="N565" s="7" t="s">
        <v>164</v>
      </c>
      <c r="O565" s="8"/>
      <c r="P565" s="8"/>
      <c r="Q565" s="8" t="s">
        <v>45</v>
      </c>
      <c r="R565" s="8" t="s">
        <v>44</v>
      </c>
      <c r="S565" s="8" t="s">
        <v>1178</v>
      </c>
      <c r="T565" s="8" t="s">
        <v>39</v>
      </c>
      <c r="U565" s="8"/>
      <c r="V565" s="8"/>
      <c r="W565" s="8"/>
      <c r="X565" s="8"/>
      <c r="Y565" s="8"/>
    </row>
    <row r="566" spans="1:25" ht="13" x14ac:dyDescent="0.15">
      <c r="A566" s="8" t="s">
        <v>1179</v>
      </c>
      <c r="B566" s="8" t="s">
        <v>28</v>
      </c>
      <c r="C566" s="8" t="s">
        <v>23</v>
      </c>
      <c r="D566" s="8" t="s">
        <v>463</v>
      </c>
      <c r="E566" s="8"/>
      <c r="F566" s="8"/>
      <c r="G566" s="8"/>
      <c r="H566" s="8"/>
      <c r="I566" s="8"/>
      <c r="J566" s="8"/>
      <c r="K566" s="8"/>
      <c r="L566" s="8"/>
      <c r="M566" s="8"/>
      <c r="N566" s="8"/>
      <c r="O566" s="8"/>
      <c r="P566" s="8"/>
      <c r="Q566" s="8"/>
      <c r="R566" s="8"/>
      <c r="S566" s="8"/>
      <c r="T566" s="8"/>
      <c r="U566" s="8"/>
      <c r="V566" s="8"/>
      <c r="W566" s="8"/>
      <c r="X566" s="8"/>
      <c r="Y566" s="8"/>
    </row>
    <row r="567" spans="1:25" ht="13" x14ac:dyDescent="0.15">
      <c r="A567" s="8" t="s">
        <v>1180</v>
      </c>
      <c r="B567" s="8" t="s">
        <v>28</v>
      </c>
      <c r="C567" s="8" t="s">
        <v>23</v>
      </c>
      <c r="D567" s="8" t="s">
        <v>29</v>
      </c>
      <c r="E567" s="8" t="s">
        <v>54</v>
      </c>
      <c r="F567" s="8" t="s">
        <v>1181</v>
      </c>
      <c r="G567" s="8" t="s">
        <v>65</v>
      </c>
      <c r="H567" s="8" t="s">
        <v>65</v>
      </c>
      <c r="I567" s="8" t="s">
        <v>1010</v>
      </c>
      <c r="J567" s="8" t="s">
        <v>1182</v>
      </c>
      <c r="K567" s="8" t="s">
        <v>145</v>
      </c>
      <c r="L567" s="8"/>
      <c r="M567" s="8" t="s">
        <v>48</v>
      </c>
      <c r="N567" s="8" t="s">
        <v>109</v>
      </c>
      <c r="O567" s="8"/>
      <c r="P567" s="8"/>
      <c r="Q567" s="8" t="s">
        <v>65</v>
      </c>
      <c r="R567" s="8" t="s">
        <v>1181</v>
      </c>
      <c r="S567" s="8" t="s">
        <v>1183</v>
      </c>
      <c r="T567" s="8" t="s">
        <v>70</v>
      </c>
      <c r="U567" s="8" t="s">
        <v>71</v>
      </c>
      <c r="V567" s="8"/>
      <c r="W567" s="8"/>
      <c r="X567" s="8"/>
      <c r="Y567" s="8"/>
    </row>
    <row r="568" spans="1:25" ht="13" x14ac:dyDescent="0.15">
      <c r="A568" s="8" t="s">
        <v>1184</v>
      </c>
      <c r="B568" s="8" t="s">
        <v>22</v>
      </c>
      <c r="C568" s="8" t="s">
        <v>23</v>
      </c>
      <c r="D568" s="8" t="s">
        <v>24</v>
      </c>
      <c r="E568" s="8"/>
      <c r="F568" s="8"/>
      <c r="G568" s="8"/>
      <c r="H568" s="8"/>
      <c r="I568" s="8"/>
      <c r="J568" s="8"/>
      <c r="K568" s="8"/>
      <c r="L568" s="8"/>
      <c r="M568" s="8"/>
      <c r="N568" s="8"/>
      <c r="O568" s="8"/>
      <c r="P568" s="8"/>
      <c r="Q568" s="8"/>
      <c r="R568" s="8"/>
      <c r="S568" s="8"/>
      <c r="T568" s="8"/>
      <c r="U568" s="8"/>
      <c r="V568" s="7"/>
      <c r="W568" s="8"/>
      <c r="X568" s="8"/>
      <c r="Y568" s="8"/>
    </row>
    <row r="569" spans="1:25" ht="13" x14ac:dyDescent="0.15">
      <c r="A569" s="8" t="s">
        <v>1185</v>
      </c>
      <c r="B569" s="8" t="s">
        <v>22</v>
      </c>
      <c r="C569" s="8" t="s">
        <v>23</v>
      </c>
      <c r="D569" s="8" t="s">
        <v>24</v>
      </c>
      <c r="E569" s="8"/>
      <c r="F569" s="8"/>
      <c r="G569" s="8"/>
      <c r="H569" s="8"/>
      <c r="I569" s="8"/>
      <c r="J569" s="8"/>
      <c r="K569" s="8"/>
      <c r="L569" s="8"/>
      <c r="M569" s="8"/>
      <c r="N569" s="8"/>
      <c r="O569" s="8"/>
      <c r="P569" s="8"/>
      <c r="Q569" s="8"/>
      <c r="R569" s="8"/>
      <c r="S569" s="8"/>
      <c r="T569" s="8"/>
      <c r="U569" s="8"/>
      <c r="V569" s="8"/>
      <c r="W569" s="8"/>
      <c r="X569" s="8"/>
      <c r="Y569" s="8"/>
    </row>
    <row r="570" spans="1:25" ht="13" x14ac:dyDescent="0.15">
      <c r="A570" s="8" t="s">
        <v>1186</v>
      </c>
      <c r="B570" s="8" t="s">
        <v>22</v>
      </c>
      <c r="C570" s="8" t="s">
        <v>23</v>
      </c>
      <c r="D570" s="8" t="s">
        <v>24</v>
      </c>
      <c r="E570" s="8"/>
      <c r="F570" s="8"/>
      <c r="G570" s="8"/>
      <c r="H570" s="8"/>
      <c r="I570" s="8"/>
      <c r="J570" s="8"/>
      <c r="K570" s="8"/>
      <c r="L570" s="8"/>
      <c r="M570" s="8"/>
      <c r="N570" s="8"/>
      <c r="O570" s="8"/>
      <c r="P570" s="8"/>
      <c r="Q570" s="8"/>
      <c r="R570" s="8"/>
      <c r="S570" s="8"/>
      <c r="T570" s="8"/>
      <c r="U570" s="8"/>
      <c r="V570" s="8"/>
      <c r="W570" s="8"/>
      <c r="X570" s="8"/>
      <c r="Y570" s="8"/>
    </row>
    <row r="571" spans="1:25" ht="13" x14ac:dyDescent="0.15">
      <c r="A571" s="8" t="s">
        <v>1187</v>
      </c>
      <c r="B571" s="8" t="s">
        <v>22</v>
      </c>
      <c r="C571" s="8" t="s">
        <v>23</v>
      </c>
      <c r="D571" s="8" t="s">
        <v>24</v>
      </c>
      <c r="E571" s="8"/>
      <c r="F571" s="8"/>
      <c r="G571" s="8"/>
      <c r="H571" s="8"/>
      <c r="I571" s="8"/>
      <c r="J571" s="8"/>
      <c r="K571" s="8"/>
      <c r="L571" s="8"/>
      <c r="M571" s="8"/>
      <c r="N571" s="8"/>
      <c r="O571" s="8"/>
      <c r="P571" s="8"/>
      <c r="Q571" s="8"/>
      <c r="R571" s="8"/>
      <c r="S571" s="8"/>
      <c r="T571" s="8"/>
      <c r="U571" s="8"/>
      <c r="V571" s="8"/>
      <c r="W571" s="8"/>
      <c r="X571" s="8"/>
      <c r="Y571" s="8"/>
    </row>
    <row r="572" spans="1:25" ht="13" x14ac:dyDescent="0.15">
      <c r="A572" s="8" t="s">
        <v>1188</v>
      </c>
      <c r="B572" s="8" t="s">
        <v>91</v>
      </c>
      <c r="C572" s="8" t="s">
        <v>23</v>
      </c>
      <c r="D572" s="8" t="s">
        <v>24</v>
      </c>
      <c r="E572" s="8"/>
      <c r="F572" s="8"/>
      <c r="G572" s="8"/>
      <c r="H572" s="8"/>
      <c r="I572" s="8"/>
      <c r="J572" s="8"/>
      <c r="K572" s="8"/>
      <c r="L572" s="8"/>
      <c r="M572" s="8"/>
      <c r="N572" s="8"/>
      <c r="O572" s="8"/>
      <c r="P572" s="8"/>
      <c r="Q572" s="8"/>
      <c r="R572" s="8"/>
      <c r="S572" s="8"/>
      <c r="T572" s="8"/>
      <c r="U572" s="8"/>
      <c r="V572" s="8"/>
      <c r="W572" s="8"/>
      <c r="X572" s="8"/>
      <c r="Y572" s="8"/>
    </row>
    <row r="573" spans="1:25" ht="13" x14ac:dyDescent="0.15">
      <c r="A573" s="8" t="s">
        <v>1189</v>
      </c>
      <c r="B573" s="8" t="s">
        <v>22</v>
      </c>
      <c r="C573" s="8" t="s">
        <v>23</v>
      </c>
      <c r="D573" s="8" t="s">
        <v>24</v>
      </c>
      <c r="E573" s="8"/>
      <c r="F573" s="8"/>
      <c r="G573" s="8"/>
      <c r="H573" s="8"/>
      <c r="I573" s="8"/>
      <c r="J573" s="8"/>
      <c r="K573" s="8"/>
      <c r="L573" s="8"/>
      <c r="M573" s="8"/>
      <c r="N573" s="8"/>
      <c r="O573" s="8"/>
      <c r="P573" s="8"/>
      <c r="Q573" s="8"/>
      <c r="R573" s="8"/>
      <c r="S573" s="8"/>
      <c r="T573" s="8"/>
      <c r="U573" s="8"/>
      <c r="V573" s="8"/>
      <c r="W573" s="8"/>
      <c r="X573" s="8"/>
      <c r="Y573" s="8"/>
    </row>
    <row r="574" spans="1:25" ht="13" x14ac:dyDescent="0.15">
      <c r="A574" s="8" t="s">
        <v>1190</v>
      </c>
      <c r="B574" s="8" t="s">
        <v>22</v>
      </c>
      <c r="C574" s="8" t="s">
        <v>23</v>
      </c>
      <c r="D574" s="8" t="s">
        <v>24</v>
      </c>
      <c r="E574" s="8"/>
      <c r="F574" s="8"/>
      <c r="G574" s="8"/>
      <c r="H574" s="8"/>
      <c r="I574" s="8"/>
      <c r="J574" s="8"/>
      <c r="K574" s="8"/>
      <c r="L574" s="8"/>
      <c r="M574" s="8"/>
      <c r="N574" s="8"/>
      <c r="O574" s="8"/>
      <c r="P574" s="8"/>
      <c r="Q574" s="8"/>
      <c r="R574" s="8"/>
      <c r="S574" s="8"/>
      <c r="T574" s="8"/>
      <c r="U574" s="8"/>
      <c r="V574" s="8"/>
      <c r="W574" s="8"/>
      <c r="X574" s="8"/>
      <c r="Y574" s="8"/>
    </row>
    <row r="575" spans="1:25" ht="13" x14ac:dyDescent="0.15">
      <c r="A575" s="8" t="s">
        <v>1191</v>
      </c>
      <c r="B575" s="8" t="s">
        <v>28</v>
      </c>
      <c r="C575" s="8" t="s">
        <v>23</v>
      </c>
      <c r="D575" s="8" t="s">
        <v>29</v>
      </c>
      <c r="E575" s="8" t="s">
        <v>30</v>
      </c>
      <c r="F575" s="8" t="s">
        <v>44</v>
      </c>
      <c r="G575" s="8" t="s">
        <v>45</v>
      </c>
      <c r="H575" s="8" t="s">
        <v>45</v>
      </c>
      <c r="I575" s="8" t="s">
        <v>33</v>
      </c>
      <c r="J575" s="8" t="s">
        <v>1192</v>
      </c>
      <c r="K575" s="8" t="s">
        <v>57</v>
      </c>
      <c r="L575" s="8"/>
      <c r="M575" s="8" t="s">
        <v>121</v>
      </c>
      <c r="N575" s="8" t="s">
        <v>88</v>
      </c>
      <c r="O575" s="8"/>
      <c r="P575" s="8"/>
      <c r="Q575" s="8" t="s">
        <v>45</v>
      </c>
      <c r="R575" s="8" t="s">
        <v>1193</v>
      </c>
      <c r="S575" s="8" t="s">
        <v>1194</v>
      </c>
      <c r="T575" s="8" t="s">
        <v>39</v>
      </c>
      <c r="U575" s="8"/>
      <c r="V575" s="8"/>
      <c r="W575" s="8"/>
      <c r="X575" s="8"/>
      <c r="Y575" s="8"/>
    </row>
    <row r="576" spans="1:25" ht="13" x14ac:dyDescent="0.15">
      <c r="A576" s="8" t="s">
        <v>1195</v>
      </c>
      <c r="B576" s="8" t="s">
        <v>91</v>
      </c>
      <c r="C576" s="8" t="s">
        <v>23</v>
      </c>
      <c r="D576" s="8" t="s">
        <v>24</v>
      </c>
      <c r="E576" s="8"/>
      <c r="F576" s="8"/>
      <c r="G576" s="8"/>
      <c r="H576" s="8"/>
      <c r="I576" s="8"/>
      <c r="J576" s="8"/>
      <c r="K576" s="8"/>
      <c r="L576" s="8"/>
      <c r="M576" s="8"/>
      <c r="N576" s="8"/>
      <c r="O576" s="8"/>
      <c r="P576" s="8"/>
      <c r="Q576" s="8"/>
      <c r="R576" s="8"/>
      <c r="S576" s="8"/>
      <c r="T576" s="8"/>
      <c r="U576" s="8"/>
      <c r="V576" s="8"/>
      <c r="W576" s="8"/>
      <c r="X576" s="8"/>
      <c r="Y576" s="8"/>
    </row>
    <row r="577" spans="1:25" ht="13" x14ac:dyDescent="0.15">
      <c r="A577" s="8" t="s">
        <v>1196</v>
      </c>
      <c r="B577" s="8" t="s">
        <v>97</v>
      </c>
      <c r="C577" s="8" t="s">
        <v>23</v>
      </c>
      <c r="D577" s="8" t="s">
        <v>24</v>
      </c>
      <c r="E577" s="8"/>
      <c r="F577" s="8"/>
      <c r="G577" s="8"/>
      <c r="H577" s="8"/>
      <c r="I577" s="8"/>
      <c r="J577" s="8"/>
      <c r="K577" s="8"/>
      <c r="L577" s="8"/>
      <c r="M577" s="8"/>
      <c r="N577" s="8"/>
      <c r="O577" s="8"/>
      <c r="P577" s="8"/>
      <c r="Q577" s="8"/>
      <c r="R577" s="8"/>
      <c r="S577" s="8"/>
      <c r="T577" s="8"/>
      <c r="U577" s="8"/>
      <c r="V577" s="8"/>
      <c r="W577" s="8"/>
      <c r="X577" s="8"/>
      <c r="Y577" s="8"/>
    </row>
    <row r="578" spans="1:25" ht="13" x14ac:dyDescent="0.15">
      <c r="A578" s="8" t="s">
        <v>1197</v>
      </c>
      <c r="B578" s="8" t="s">
        <v>97</v>
      </c>
      <c r="C578" s="8" t="s">
        <v>23</v>
      </c>
      <c r="D578" s="8" t="s">
        <v>24</v>
      </c>
      <c r="E578" s="8"/>
      <c r="F578" s="8"/>
      <c r="G578" s="8"/>
      <c r="H578" s="8"/>
      <c r="I578" s="8"/>
      <c r="J578" s="8"/>
      <c r="K578" s="8"/>
      <c r="L578" s="8"/>
      <c r="M578" s="8"/>
      <c r="N578" s="8"/>
      <c r="O578" s="8"/>
      <c r="P578" s="8"/>
      <c r="Q578" s="8"/>
      <c r="R578" s="8"/>
      <c r="S578" s="8"/>
      <c r="T578" s="8"/>
      <c r="U578" s="8"/>
      <c r="V578" s="8"/>
      <c r="W578" s="8"/>
      <c r="X578" s="8"/>
      <c r="Y578" s="8"/>
    </row>
    <row r="579" spans="1:25" ht="13" x14ac:dyDescent="0.15">
      <c r="A579" s="8" t="s">
        <v>1198</v>
      </c>
      <c r="B579" s="8" t="s">
        <v>22</v>
      </c>
      <c r="C579" s="8" t="s">
        <v>23</v>
      </c>
      <c r="D579" s="8" t="s">
        <v>24</v>
      </c>
      <c r="E579" s="8"/>
      <c r="F579" s="8"/>
      <c r="G579" s="8"/>
      <c r="H579" s="8"/>
      <c r="I579" s="8"/>
      <c r="J579" s="8"/>
      <c r="K579" s="8"/>
      <c r="L579" s="8"/>
      <c r="M579" s="8"/>
      <c r="N579" s="8"/>
      <c r="O579" s="8"/>
      <c r="P579" s="8"/>
      <c r="Q579" s="8"/>
      <c r="R579" s="8"/>
      <c r="S579" s="8"/>
      <c r="T579" s="8"/>
      <c r="U579" s="8"/>
      <c r="V579" s="8"/>
      <c r="W579" s="8"/>
      <c r="X579" s="8"/>
      <c r="Y579" s="8"/>
    </row>
    <row r="580" spans="1:25" ht="13" x14ac:dyDescent="0.15">
      <c r="A580" s="8" t="s">
        <v>1199</v>
      </c>
      <c r="B580" s="8" t="s">
        <v>28</v>
      </c>
      <c r="C580" s="8" t="s">
        <v>23</v>
      </c>
      <c r="D580" s="8" t="s">
        <v>29</v>
      </c>
      <c r="E580" s="8"/>
      <c r="F580" s="8"/>
      <c r="G580" s="8"/>
      <c r="H580" s="8"/>
      <c r="I580" s="8"/>
      <c r="J580" s="8"/>
      <c r="K580" s="8"/>
      <c r="L580" s="8"/>
      <c r="M580" s="8"/>
      <c r="N580" s="8"/>
      <c r="O580" s="8"/>
      <c r="P580" s="8"/>
      <c r="Q580" s="8"/>
      <c r="R580" s="8"/>
      <c r="S580" s="8"/>
      <c r="T580" s="8"/>
      <c r="U580" s="8"/>
      <c r="V580" s="8"/>
      <c r="W580" s="8"/>
      <c r="X580" s="8"/>
      <c r="Y580" s="8"/>
    </row>
    <row r="581" spans="1:25" ht="13" x14ac:dyDescent="0.15">
      <c r="A581" s="8" t="s">
        <v>1200</v>
      </c>
      <c r="B581" s="8" t="s">
        <v>28</v>
      </c>
      <c r="C581" s="8" t="s">
        <v>23</v>
      </c>
      <c r="D581" s="8" t="s">
        <v>463</v>
      </c>
      <c r="E581" s="8"/>
      <c r="F581" s="8"/>
      <c r="G581" s="8"/>
      <c r="H581" s="8"/>
      <c r="I581" s="8"/>
      <c r="J581" s="8"/>
      <c r="K581" s="8"/>
      <c r="L581" s="8"/>
      <c r="M581" s="8"/>
      <c r="N581" s="8"/>
      <c r="O581" s="8"/>
      <c r="P581" s="8"/>
      <c r="Q581" s="8"/>
      <c r="R581" s="8"/>
      <c r="S581" s="8"/>
      <c r="T581" s="8"/>
      <c r="U581" s="8"/>
      <c r="V581" s="8"/>
      <c r="W581" s="8"/>
      <c r="X581" s="8"/>
      <c r="Y581" s="8"/>
    </row>
    <row r="582" spans="1:25" ht="13" x14ac:dyDescent="0.15">
      <c r="A582" s="8" t="s">
        <v>1201</v>
      </c>
      <c r="B582" s="8" t="s">
        <v>28</v>
      </c>
      <c r="C582" s="8" t="s">
        <v>23</v>
      </c>
      <c r="D582" s="8" t="s">
        <v>29</v>
      </c>
      <c r="E582" s="8"/>
      <c r="F582" s="8"/>
      <c r="G582" s="8"/>
      <c r="H582" s="8"/>
      <c r="I582" s="8"/>
      <c r="J582" s="8"/>
      <c r="K582" s="8"/>
      <c r="L582" s="8"/>
      <c r="M582" s="8"/>
      <c r="N582" s="8"/>
      <c r="O582" s="8"/>
      <c r="P582" s="8"/>
      <c r="Q582" s="8"/>
      <c r="R582" s="8"/>
      <c r="S582" s="8"/>
      <c r="T582" s="8"/>
      <c r="U582" s="8"/>
      <c r="V582" s="8"/>
      <c r="W582" s="8"/>
      <c r="X582" s="8"/>
      <c r="Y582" s="8"/>
    </row>
    <row r="583" spans="1:25" ht="13" x14ac:dyDescent="0.15">
      <c r="A583" s="8" t="s">
        <v>1202</v>
      </c>
      <c r="B583" s="8" t="s">
        <v>63</v>
      </c>
      <c r="C583" s="8" t="s">
        <v>23</v>
      </c>
      <c r="D583" s="8" t="s">
        <v>29</v>
      </c>
      <c r="E583" s="8" t="s">
        <v>30</v>
      </c>
      <c r="F583" s="8" t="s">
        <v>1137</v>
      </c>
      <c r="G583" s="8" t="s">
        <v>224</v>
      </c>
      <c r="H583" s="8" t="s">
        <v>224</v>
      </c>
      <c r="I583" s="8" t="s">
        <v>33</v>
      </c>
      <c r="J583" s="8" t="s">
        <v>1203</v>
      </c>
      <c r="K583" s="8" t="s">
        <v>57</v>
      </c>
      <c r="L583" s="8"/>
      <c r="M583" s="8" t="s">
        <v>108</v>
      </c>
      <c r="N583" s="8" t="s">
        <v>36</v>
      </c>
      <c r="O583" s="8"/>
      <c r="P583" s="8"/>
      <c r="Q583" s="8" t="s">
        <v>224</v>
      </c>
      <c r="R583" s="8" t="s">
        <v>1137</v>
      </c>
      <c r="S583" s="8" t="s">
        <v>1204</v>
      </c>
      <c r="T583" s="8" t="s">
        <v>39</v>
      </c>
      <c r="U583" s="8"/>
      <c r="V583" s="8"/>
      <c r="W583" s="8"/>
      <c r="X583" s="8"/>
      <c r="Y583" s="8"/>
    </row>
    <row r="584" spans="1:25" ht="13" x14ac:dyDescent="0.15">
      <c r="A584" s="8" t="s">
        <v>1205</v>
      </c>
      <c r="B584" s="8" t="s">
        <v>28</v>
      </c>
      <c r="C584" s="8" t="s">
        <v>23</v>
      </c>
      <c r="D584" s="8" t="s">
        <v>29</v>
      </c>
      <c r="E584" s="8"/>
      <c r="F584" s="8"/>
      <c r="G584" s="8"/>
      <c r="H584" s="8"/>
      <c r="I584" s="8"/>
      <c r="J584" s="8"/>
      <c r="K584" s="8"/>
      <c r="L584" s="8"/>
      <c r="M584" s="8"/>
      <c r="N584" s="8"/>
      <c r="O584" s="8"/>
      <c r="P584" s="8"/>
      <c r="Q584" s="8"/>
      <c r="R584" s="8"/>
      <c r="S584" s="8"/>
      <c r="T584" s="8"/>
      <c r="U584" s="8"/>
      <c r="V584" s="8"/>
      <c r="W584" s="8"/>
      <c r="X584" s="8"/>
      <c r="Y584" s="8"/>
    </row>
    <row r="585" spans="1:25" ht="13" x14ac:dyDescent="0.15">
      <c r="A585" s="8" t="s">
        <v>1206</v>
      </c>
      <c r="B585" s="8" t="s">
        <v>28</v>
      </c>
      <c r="C585" s="8" t="s">
        <v>23</v>
      </c>
      <c r="D585" s="8" t="s">
        <v>29</v>
      </c>
      <c r="E585" s="8" t="s">
        <v>30</v>
      </c>
      <c r="F585" s="8" t="s">
        <v>1207</v>
      </c>
      <c r="G585" s="8" t="s">
        <v>32</v>
      </c>
      <c r="H585" s="8" t="s">
        <v>32</v>
      </c>
      <c r="I585" s="8" t="s">
        <v>33</v>
      </c>
      <c r="J585" s="6">
        <v>35558</v>
      </c>
      <c r="K585" s="8" t="s">
        <v>743</v>
      </c>
      <c r="L585" s="8"/>
      <c r="M585" s="8" t="s">
        <v>121</v>
      </c>
      <c r="N585" s="8" t="s">
        <v>88</v>
      </c>
      <c r="O585" s="8"/>
      <c r="P585" s="8"/>
      <c r="Q585" s="8" t="s">
        <v>32</v>
      </c>
      <c r="R585" s="8" t="s">
        <v>1207</v>
      </c>
      <c r="S585" s="8" t="s">
        <v>1208</v>
      </c>
      <c r="T585" s="8" t="s">
        <v>70</v>
      </c>
      <c r="U585" s="8" t="s">
        <v>71</v>
      </c>
      <c r="V585" s="8"/>
      <c r="W585" s="8"/>
      <c r="X585" s="8"/>
      <c r="Y585" s="8"/>
    </row>
    <row r="586" spans="1:25" ht="13" x14ac:dyDescent="0.15">
      <c r="A586" s="8" t="s">
        <v>1209</v>
      </c>
      <c r="B586" s="8" t="s">
        <v>28</v>
      </c>
      <c r="C586" s="8" t="s">
        <v>23</v>
      </c>
      <c r="D586" s="8" t="s">
        <v>29</v>
      </c>
      <c r="E586" s="8"/>
      <c r="F586" s="8"/>
      <c r="G586" s="8"/>
      <c r="H586" s="8"/>
      <c r="I586" s="8"/>
      <c r="J586" s="8"/>
      <c r="K586" s="8"/>
      <c r="L586" s="8"/>
      <c r="M586" s="8"/>
      <c r="N586" s="8"/>
      <c r="O586" s="8"/>
      <c r="P586" s="8"/>
      <c r="Q586" s="8"/>
      <c r="R586" s="8"/>
      <c r="S586" s="8"/>
      <c r="T586" s="8"/>
      <c r="U586" s="8"/>
      <c r="V586" s="8"/>
      <c r="W586" s="8"/>
      <c r="X586" s="8"/>
      <c r="Y586" s="8"/>
    </row>
    <row r="587" spans="1:25" ht="13" x14ac:dyDescent="0.15">
      <c r="A587" s="8" t="s">
        <v>1210</v>
      </c>
      <c r="B587" s="8" t="s">
        <v>63</v>
      </c>
      <c r="C587" s="8" t="s">
        <v>23</v>
      </c>
      <c r="D587" s="8" t="s">
        <v>29</v>
      </c>
      <c r="E587" s="8" t="s">
        <v>30</v>
      </c>
      <c r="F587" s="8" t="s">
        <v>367</v>
      </c>
      <c r="G587" s="8" t="s">
        <v>163</v>
      </c>
      <c r="H587" s="8" t="s">
        <v>163</v>
      </c>
      <c r="I587" s="8" t="s">
        <v>33</v>
      </c>
      <c r="J587" s="6">
        <v>35431</v>
      </c>
      <c r="K587" s="8" t="s">
        <v>743</v>
      </c>
      <c r="L587" s="8"/>
      <c r="M587" s="8" t="s">
        <v>159</v>
      </c>
      <c r="N587" s="8" t="s">
        <v>88</v>
      </c>
      <c r="O587" s="8"/>
      <c r="P587" s="8"/>
      <c r="Q587" s="8" t="s">
        <v>163</v>
      </c>
      <c r="R587" s="8" t="s">
        <v>367</v>
      </c>
      <c r="S587" s="8" t="s">
        <v>1211</v>
      </c>
      <c r="T587" s="8" t="s">
        <v>61</v>
      </c>
      <c r="U587" s="8"/>
      <c r="V587" s="8"/>
      <c r="W587" s="8"/>
      <c r="X587" s="8"/>
      <c r="Y587" s="8"/>
    </row>
    <row r="588" spans="1:25" ht="13" x14ac:dyDescent="0.15">
      <c r="A588" s="8" t="s">
        <v>1212</v>
      </c>
      <c r="B588" s="8" t="s">
        <v>28</v>
      </c>
      <c r="C588" s="8" t="s">
        <v>23</v>
      </c>
      <c r="D588" s="8" t="s">
        <v>29</v>
      </c>
      <c r="E588" s="8" t="s">
        <v>54</v>
      </c>
      <c r="F588" s="8" t="s">
        <v>179</v>
      </c>
      <c r="G588" s="8" t="s">
        <v>163</v>
      </c>
      <c r="H588" s="8" t="s">
        <v>163</v>
      </c>
      <c r="I588" s="8" t="s">
        <v>33</v>
      </c>
      <c r="J588" s="8" t="s">
        <v>1213</v>
      </c>
      <c r="K588" s="7" t="s">
        <v>318</v>
      </c>
      <c r="L588" s="8"/>
      <c r="M588" s="8" t="s">
        <v>938</v>
      </c>
      <c r="N588" s="8" t="s">
        <v>36</v>
      </c>
      <c r="O588" s="8"/>
      <c r="P588" s="8"/>
      <c r="Q588" s="8" t="s">
        <v>163</v>
      </c>
      <c r="R588" s="8" t="s">
        <v>179</v>
      </c>
      <c r="S588" s="8" t="s">
        <v>1214</v>
      </c>
      <c r="T588" s="8" t="s">
        <v>39</v>
      </c>
      <c r="U588" s="8"/>
      <c r="V588" s="8"/>
      <c r="W588" s="8"/>
      <c r="X588" s="8"/>
      <c r="Y588" s="8"/>
    </row>
    <row r="589" spans="1:25" ht="13" x14ac:dyDescent="0.15">
      <c r="A589" s="8" t="s">
        <v>1215</v>
      </c>
      <c r="B589" s="8" t="s">
        <v>28</v>
      </c>
      <c r="C589" s="8" t="s">
        <v>23</v>
      </c>
      <c r="D589" s="8" t="s">
        <v>29</v>
      </c>
      <c r="E589" s="8" t="s">
        <v>30</v>
      </c>
      <c r="F589" s="8" t="s">
        <v>179</v>
      </c>
      <c r="G589" s="8" t="s">
        <v>163</v>
      </c>
      <c r="H589" s="8" t="s">
        <v>163</v>
      </c>
      <c r="I589" s="8" t="s">
        <v>33</v>
      </c>
      <c r="J589" s="6">
        <v>35617</v>
      </c>
      <c r="K589" s="8" t="s">
        <v>145</v>
      </c>
      <c r="L589" s="8"/>
      <c r="M589" s="8" t="s">
        <v>134</v>
      </c>
      <c r="N589" s="8" t="s">
        <v>36</v>
      </c>
      <c r="O589" s="8"/>
      <c r="P589" s="8"/>
      <c r="Q589" s="8" t="s">
        <v>163</v>
      </c>
      <c r="R589" s="8" t="s">
        <v>1216</v>
      </c>
      <c r="S589" s="8" t="s">
        <v>1217</v>
      </c>
      <c r="T589" s="8" t="s">
        <v>61</v>
      </c>
      <c r="U589" s="8"/>
      <c r="V589" s="8"/>
      <c r="W589" s="8"/>
      <c r="X589" s="8"/>
      <c r="Y589" s="8"/>
    </row>
    <row r="590" spans="1:25" ht="13" x14ac:dyDescent="0.15">
      <c r="A590" s="8" t="s">
        <v>1218</v>
      </c>
      <c r="B590" s="8" t="s">
        <v>28</v>
      </c>
      <c r="C590" s="8" t="s">
        <v>23</v>
      </c>
      <c r="D590" s="8" t="s">
        <v>29</v>
      </c>
      <c r="E590" s="8" t="s">
        <v>54</v>
      </c>
      <c r="F590" s="8" t="s">
        <v>44</v>
      </c>
      <c r="G590" s="8" t="s">
        <v>45</v>
      </c>
      <c r="H590" s="8" t="s">
        <v>45</v>
      </c>
      <c r="I590" s="8" t="s">
        <v>33</v>
      </c>
      <c r="J590" s="6">
        <v>36010</v>
      </c>
      <c r="K590" s="8" t="s">
        <v>34</v>
      </c>
      <c r="L590" s="8"/>
      <c r="M590" s="8" t="s">
        <v>121</v>
      </c>
      <c r="N590" s="8" t="s">
        <v>36</v>
      </c>
      <c r="O590" s="8"/>
      <c r="P590" s="8"/>
      <c r="Q590" s="8" t="s">
        <v>45</v>
      </c>
      <c r="R590" s="8" t="s">
        <v>1085</v>
      </c>
      <c r="S590" s="8" t="s">
        <v>1219</v>
      </c>
      <c r="T590" s="8" t="s">
        <v>61</v>
      </c>
      <c r="U590" s="8"/>
      <c r="V590" s="8"/>
      <c r="W590" s="8"/>
      <c r="X590" s="8"/>
      <c r="Y590" s="8"/>
    </row>
    <row r="591" spans="1:25" ht="13" x14ac:dyDescent="0.15">
      <c r="A591" s="8" t="s">
        <v>1220</v>
      </c>
      <c r="B591" s="8" t="s">
        <v>28</v>
      </c>
      <c r="C591" s="8" t="s">
        <v>23</v>
      </c>
      <c r="D591" s="8" t="s">
        <v>29</v>
      </c>
      <c r="E591" s="8"/>
      <c r="F591" s="8"/>
      <c r="G591" s="8"/>
      <c r="H591" s="8"/>
      <c r="I591" s="8"/>
      <c r="J591" s="8"/>
      <c r="K591" s="8"/>
      <c r="L591" s="8"/>
      <c r="M591" s="8"/>
      <c r="N591" s="8"/>
      <c r="O591" s="8"/>
      <c r="P591" s="8"/>
      <c r="Q591" s="8"/>
      <c r="R591" s="8"/>
      <c r="S591" s="8"/>
      <c r="T591" s="8"/>
      <c r="U591" s="8"/>
      <c r="V591" s="8"/>
      <c r="W591" s="8"/>
      <c r="X591" s="8"/>
      <c r="Y591" s="8"/>
    </row>
    <row r="592" spans="1:25" ht="13" x14ac:dyDescent="0.15">
      <c r="A592" s="8" t="s">
        <v>1221</v>
      </c>
      <c r="B592" s="8" t="s">
        <v>63</v>
      </c>
      <c r="C592" s="8" t="s">
        <v>23</v>
      </c>
      <c r="D592" s="8" t="s">
        <v>29</v>
      </c>
      <c r="E592" s="8" t="s">
        <v>54</v>
      </c>
      <c r="F592" s="8" t="s">
        <v>179</v>
      </c>
      <c r="G592" s="8" t="s">
        <v>163</v>
      </c>
      <c r="H592" s="8" t="s">
        <v>45</v>
      </c>
      <c r="I592" s="8" t="s">
        <v>33</v>
      </c>
      <c r="J592" s="8" t="s">
        <v>1222</v>
      </c>
      <c r="K592" s="8" t="s">
        <v>297</v>
      </c>
      <c r="L592" s="8"/>
      <c r="M592" s="8" t="s">
        <v>422</v>
      </c>
      <c r="N592" s="8" t="s">
        <v>58</v>
      </c>
      <c r="O592" s="8"/>
      <c r="P592" s="8"/>
      <c r="Q592" s="8" t="s">
        <v>163</v>
      </c>
      <c r="R592" s="8" t="s">
        <v>179</v>
      </c>
      <c r="S592" s="8" t="s">
        <v>1223</v>
      </c>
      <c r="T592" s="8" t="s">
        <v>61</v>
      </c>
      <c r="U592" s="8"/>
      <c r="V592" s="8"/>
      <c r="W592" s="8"/>
      <c r="X592" s="8"/>
      <c r="Y592" s="8"/>
    </row>
    <row r="593" spans="1:25" ht="13" x14ac:dyDescent="0.15">
      <c r="A593" s="8" t="s">
        <v>1224</v>
      </c>
      <c r="B593" s="8" t="s">
        <v>28</v>
      </c>
      <c r="C593" s="8" t="s">
        <v>23</v>
      </c>
      <c r="D593" s="8" t="s">
        <v>29</v>
      </c>
      <c r="E593" s="8" t="s">
        <v>54</v>
      </c>
      <c r="F593" s="8" t="s">
        <v>44</v>
      </c>
      <c r="G593" s="8" t="s">
        <v>45</v>
      </c>
      <c r="H593" s="8" t="s">
        <v>45</v>
      </c>
      <c r="I593" s="8" t="s">
        <v>33</v>
      </c>
      <c r="J593" s="8" t="s">
        <v>1225</v>
      </c>
      <c r="K593" s="8" t="s">
        <v>57</v>
      </c>
      <c r="L593" s="8"/>
      <c r="M593" s="8" t="s">
        <v>87</v>
      </c>
      <c r="N593" s="8" t="s">
        <v>36</v>
      </c>
      <c r="O593" s="8"/>
      <c r="P593" s="8"/>
      <c r="Q593" s="8" t="s">
        <v>45</v>
      </c>
      <c r="R593" s="8" t="s">
        <v>1226</v>
      </c>
      <c r="S593" s="8" t="s">
        <v>1227</v>
      </c>
      <c r="T593" s="8" t="s">
        <v>61</v>
      </c>
      <c r="U593" s="8"/>
      <c r="V593" s="8"/>
      <c r="W593" s="8"/>
      <c r="X593" s="8"/>
      <c r="Y593" s="8"/>
    </row>
    <row r="594" spans="1:25" ht="13" x14ac:dyDescent="0.15">
      <c r="A594" s="8" t="s">
        <v>1228</v>
      </c>
      <c r="B594" s="8" t="s">
        <v>28</v>
      </c>
      <c r="C594" s="8" t="s">
        <v>23</v>
      </c>
      <c r="D594" s="8" t="s">
        <v>29</v>
      </c>
      <c r="E594" s="8"/>
      <c r="F594" s="8"/>
      <c r="G594" s="8"/>
      <c r="H594" s="8"/>
      <c r="I594" s="8"/>
      <c r="J594" s="8"/>
      <c r="K594" s="8"/>
      <c r="L594" s="8"/>
      <c r="M594" s="8"/>
      <c r="N594" s="8"/>
      <c r="O594" s="8"/>
      <c r="P594" s="8"/>
      <c r="Q594" s="8"/>
      <c r="R594" s="8"/>
      <c r="S594" s="8"/>
      <c r="T594" s="8"/>
      <c r="U594" s="8"/>
      <c r="V594" s="8"/>
      <c r="W594" s="8"/>
      <c r="X594" s="8"/>
      <c r="Y594" s="8"/>
    </row>
    <row r="595" spans="1:25" ht="13" x14ac:dyDescent="0.15">
      <c r="A595" s="8" t="s">
        <v>1229</v>
      </c>
      <c r="B595" s="8" t="s">
        <v>28</v>
      </c>
      <c r="C595" s="8" t="s">
        <v>23</v>
      </c>
      <c r="D595" s="8" t="s">
        <v>29</v>
      </c>
      <c r="E595" s="8"/>
      <c r="F595" s="8"/>
      <c r="G595" s="8"/>
      <c r="H595" s="8"/>
      <c r="I595" s="8"/>
      <c r="J595" s="8"/>
      <c r="K595" s="8"/>
      <c r="L595" s="8"/>
      <c r="M595" s="8"/>
      <c r="N595" s="8"/>
      <c r="O595" s="8"/>
      <c r="P595" s="8"/>
      <c r="Q595" s="8"/>
      <c r="R595" s="8"/>
      <c r="S595" s="8"/>
      <c r="T595" s="8"/>
      <c r="U595" s="8"/>
      <c r="V595" s="8"/>
      <c r="W595" s="8"/>
      <c r="X595" s="8"/>
      <c r="Y595" s="8"/>
    </row>
    <row r="596" spans="1:25" ht="13" x14ac:dyDescent="0.15">
      <c r="A596" s="8" t="s">
        <v>1230</v>
      </c>
      <c r="B596" s="8" t="s">
        <v>28</v>
      </c>
      <c r="C596" s="8" t="s">
        <v>23</v>
      </c>
      <c r="D596" s="8" t="s">
        <v>29</v>
      </c>
      <c r="E596" s="8"/>
      <c r="F596" s="8"/>
      <c r="G596" s="8"/>
      <c r="H596" s="8"/>
      <c r="I596" s="8"/>
      <c r="J596" s="8"/>
      <c r="K596" s="8"/>
      <c r="L596" s="8"/>
      <c r="M596" s="8"/>
      <c r="N596" s="8"/>
      <c r="O596" s="8"/>
      <c r="P596" s="8"/>
      <c r="Q596" s="8"/>
      <c r="R596" s="8"/>
      <c r="S596" s="8"/>
      <c r="T596" s="8"/>
      <c r="U596" s="8"/>
      <c r="V596" s="8"/>
      <c r="W596" s="8"/>
      <c r="X596" s="8"/>
      <c r="Y596" s="8"/>
    </row>
    <row r="597" spans="1:25" ht="13" x14ac:dyDescent="0.15">
      <c r="A597" s="8" t="s">
        <v>1231</v>
      </c>
      <c r="B597" s="8" t="s">
        <v>28</v>
      </c>
      <c r="C597" s="8" t="s">
        <v>23</v>
      </c>
      <c r="D597" s="8" t="s">
        <v>29</v>
      </c>
      <c r="E597" s="8" t="s">
        <v>30</v>
      </c>
      <c r="F597" s="8" t="s">
        <v>55</v>
      </c>
      <c r="G597" s="8" t="s">
        <v>56</v>
      </c>
      <c r="H597" s="8" t="s">
        <v>56</v>
      </c>
      <c r="I597" s="8" t="s">
        <v>33</v>
      </c>
      <c r="J597" s="8" t="s">
        <v>1232</v>
      </c>
      <c r="K597" s="8" t="s">
        <v>57</v>
      </c>
      <c r="L597" s="8"/>
      <c r="M597" s="8" t="s">
        <v>35</v>
      </c>
      <c r="N597" s="8"/>
      <c r="O597" s="8"/>
      <c r="P597" s="8"/>
      <c r="Q597" s="8"/>
      <c r="R597" s="8"/>
      <c r="S597" s="8"/>
      <c r="T597" s="8"/>
      <c r="U597" s="8"/>
      <c r="V597" s="8"/>
      <c r="W597" s="8"/>
      <c r="X597" s="8"/>
      <c r="Y597" s="8"/>
    </row>
    <row r="598" spans="1:25" ht="13" x14ac:dyDescent="0.15">
      <c r="A598" s="8" t="s">
        <v>1233</v>
      </c>
      <c r="B598" s="8" t="s">
        <v>63</v>
      </c>
      <c r="C598" s="8" t="s">
        <v>23</v>
      </c>
      <c r="D598" s="8" t="s">
        <v>29</v>
      </c>
      <c r="E598" s="8" t="s">
        <v>54</v>
      </c>
      <c r="F598" s="8" t="s">
        <v>427</v>
      </c>
      <c r="G598" s="8" t="s">
        <v>163</v>
      </c>
      <c r="H598" s="8" t="s">
        <v>163</v>
      </c>
      <c r="I598" s="8" t="s">
        <v>33</v>
      </c>
      <c r="J598" s="6">
        <v>35557</v>
      </c>
      <c r="K598" s="8" t="s">
        <v>145</v>
      </c>
      <c r="L598" s="8"/>
      <c r="M598" s="8" t="s">
        <v>48</v>
      </c>
      <c r="N598" s="8" t="s">
        <v>36</v>
      </c>
      <c r="O598" s="8"/>
      <c r="P598" s="8"/>
      <c r="Q598" s="8" t="s">
        <v>163</v>
      </c>
      <c r="R598" s="8" t="s">
        <v>622</v>
      </c>
      <c r="S598" s="8" t="s">
        <v>1234</v>
      </c>
      <c r="T598" s="8" t="s">
        <v>61</v>
      </c>
      <c r="U598" s="8"/>
      <c r="V598" s="8"/>
      <c r="W598" s="8"/>
      <c r="X598" s="8"/>
      <c r="Y598" s="8"/>
    </row>
    <row r="599" spans="1:25" ht="13" x14ac:dyDescent="0.15">
      <c r="A599" s="8" t="s">
        <v>1235</v>
      </c>
      <c r="B599" s="8" t="s">
        <v>28</v>
      </c>
      <c r="C599" s="8" t="s">
        <v>23</v>
      </c>
      <c r="D599" s="8" t="s">
        <v>29</v>
      </c>
      <c r="E599" s="8" t="s">
        <v>54</v>
      </c>
      <c r="F599" s="8" t="s">
        <v>44</v>
      </c>
      <c r="G599" s="8" t="s">
        <v>45</v>
      </c>
      <c r="H599" s="8" t="s">
        <v>45</v>
      </c>
      <c r="I599" s="8" t="s">
        <v>33</v>
      </c>
      <c r="J599" s="6">
        <v>33668</v>
      </c>
      <c r="K599" s="8" t="s">
        <v>34</v>
      </c>
      <c r="L599" s="8"/>
      <c r="M599" s="8" t="s">
        <v>134</v>
      </c>
      <c r="N599" s="8" t="s">
        <v>109</v>
      </c>
      <c r="O599" s="8"/>
      <c r="P599" s="8"/>
      <c r="Q599" s="8" t="s">
        <v>45</v>
      </c>
      <c r="R599" s="8" t="s">
        <v>1226</v>
      </c>
      <c r="S599" s="8" t="s">
        <v>1236</v>
      </c>
      <c r="T599" s="8" t="s">
        <v>70</v>
      </c>
      <c r="U599" s="8"/>
      <c r="V599" s="8"/>
      <c r="W599" s="8"/>
      <c r="X599" s="8"/>
      <c r="Y599" s="8"/>
    </row>
    <row r="600" spans="1:25" ht="13" x14ac:dyDescent="0.15">
      <c r="A600" s="8" t="s">
        <v>1237</v>
      </c>
      <c r="B600" s="8" t="s">
        <v>28</v>
      </c>
      <c r="C600" s="8" t="s">
        <v>23</v>
      </c>
      <c r="D600" s="8" t="s">
        <v>29</v>
      </c>
      <c r="E600" s="8" t="s">
        <v>30</v>
      </c>
      <c r="F600" s="8" t="s">
        <v>1238</v>
      </c>
      <c r="G600" s="8" t="s">
        <v>1239</v>
      </c>
      <c r="H600" s="8" t="s">
        <v>1239</v>
      </c>
      <c r="I600" s="8" t="s">
        <v>1010</v>
      </c>
      <c r="J600" s="6">
        <v>36171</v>
      </c>
      <c r="K600" s="7" t="s">
        <v>318</v>
      </c>
      <c r="L600" s="8"/>
      <c r="M600" s="8" t="s">
        <v>48</v>
      </c>
      <c r="N600" s="8" t="s">
        <v>88</v>
      </c>
      <c r="O600" s="8"/>
      <c r="P600" s="8"/>
      <c r="Q600" s="8" t="s">
        <v>1239</v>
      </c>
      <c r="R600" s="8" t="s">
        <v>1240</v>
      </c>
      <c r="S600" s="8" t="s">
        <v>1241</v>
      </c>
      <c r="T600" s="8" t="s">
        <v>70</v>
      </c>
      <c r="U600" s="8" t="s">
        <v>71</v>
      </c>
      <c r="V600" s="7"/>
      <c r="W600" s="8"/>
      <c r="X600" s="8"/>
      <c r="Y600" s="8"/>
    </row>
    <row r="601" spans="1:25" ht="13" x14ac:dyDescent="0.15">
      <c r="A601" s="8" t="s">
        <v>1242</v>
      </c>
      <c r="B601" s="8" t="s">
        <v>28</v>
      </c>
      <c r="C601" s="8" t="s">
        <v>23</v>
      </c>
      <c r="D601" s="8" t="s">
        <v>29</v>
      </c>
      <c r="E601" s="8"/>
      <c r="F601" s="8"/>
      <c r="G601" s="8"/>
      <c r="H601" s="8"/>
      <c r="I601" s="8"/>
      <c r="J601" s="8"/>
      <c r="K601" s="8"/>
      <c r="L601" s="8"/>
      <c r="M601" s="8"/>
      <c r="N601" s="8"/>
      <c r="O601" s="8"/>
      <c r="P601" s="8"/>
      <c r="Q601" s="8"/>
      <c r="R601" s="8"/>
      <c r="S601" s="8"/>
      <c r="T601" s="8"/>
      <c r="U601" s="8"/>
      <c r="V601" s="8"/>
      <c r="W601" s="8"/>
      <c r="X601" s="8"/>
      <c r="Y601" s="8"/>
    </row>
    <row r="602" spans="1:25" ht="13" x14ac:dyDescent="0.15">
      <c r="A602" s="8" t="s">
        <v>1243</v>
      </c>
      <c r="B602" s="8" t="s">
        <v>28</v>
      </c>
      <c r="C602" s="8" t="s">
        <v>23</v>
      </c>
      <c r="D602" s="8" t="s">
        <v>29</v>
      </c>
      <c r="E602" s="8"/>
      <c r="F602" s="8"/>
      <c r="G602" s="8"/>
      <c r="H602" s="8"/>
      <c r="I602" s="8"/>
      <c r="J602" s="8"/>
      <c r="K602" s="8"/>
      <c r="L602" s="8"/>
      <c r="M602" s="8"/>
      <c r="N602" s="8"/>
      <c r="O602" s="8"/>
      <c r="P602" s="8"/>
      <c r="Q602" s="8"/>
      <c r="R602" s="8"/>
      <c r="S602" s="8"/>
      <c r="T602" s="8"/>
      <c r="U602" s="8"/>
      <c r="V602" s="8"/>
      <c r="W602" s="8"/>
      <c r="X602" s="8"/>
      <c r="Y602" s="8"/>
    </row>
    <row r="603" spans="1:25" ht="13" x14ac:dyDescent="0.15">
      <c r="A603" s="8" t="s">
        <v>1244</v>
      </c>
      <c r="B603" s="8" t="s">
        <v>28</v>
      </c>
      <c r="C603" s="8" t="s">
        <v>23</v>
      </c>
      <c r="D603" s="8" t="s">
        <v>29</v>
      </c>
      <c r="E603" s="8" t="s">
        <v>30</v>
      </c>
      <c r="F603" s="8" t="s">
        <v>1245</v>
      </c>
      <c r="G603" s="8" t="s">
        <v>45</v>
      </c>
      <c r="H603" s="8" t="s">
        <v>45</v>
      </c>
      <c r="I603" s="8" t="s">
        <v>33</v>
      </c>
      <c r="J603" s="8" t="s">
        <v>1246</v>
      </c>
      <c r="K603" s="8" t="s">
        <v>57</v>
      </c>
      <c r="L603" s="8"/>
      <c r="M603" s="8" t="s">
        <v>108</v>
      </c>
      <c r="N603" s="7" t="s">
        <v>164</v>
      </c>
      <c r="O603" s="8"/>
      <c r="P603" s="8"/>
      <c r="Q603" s="8" t="s">
        <v>45</v>
      </c>
      <c r="R603" s="8" t="s">
        <v>1245</v>
      </c>
      <c r="S603" s="8" t="s">
        <v>1247</v>
      </c>
      <c r="T603" s="8" t="s">
        <v>39</v>
      </c>
      <c r="U603" s="8"/>
      <c r="V603" s="8"/>
      <c r="W603" s="8"/>
      <c r="X603" s="8"/>
      <c r="Y603" s="8"/>
    </row>
    <row r="604" spans="1:25" ht="13" x14ac:dyDescent="0.15">
      <c r="A604" s="8" t="s">
        <v>1248</v>
      </c>
      <c r="B604" s="8" t="s">
        <v>22</v>
      </c>
      <c r="C604" s="8" t="s">
        <v>23</v>
      </c>
      <c r="D604" s="8" t="s">
        <v>24</v>
      </c>
      <c r="E604" s="8"/>
      <c r="F604" s="8"/>
      <c r="G604" s="8"/>
      <c r="H604" s="8"/>
      <c r="I604" s="8"/>
      <c r="J604" s="8"/>
      <c r="K604" s="8"/>
      <c r="L604" s="8"/>
      <c r="M604" s="8"/>
      <c r="N604" s="8"/>
      <c r="O604" s="8"/>
      <c r="P604" s="8"/>
      <c r="Q604" s="8"/>
      <c r="R604" s="8"/>
      <c r="S604" s="8"/>
      <c r="T604" s="8"/>
      <c r="U604" s="8"/>
      <c r="V604" s="8"/>
      <c r="W604" s="8"/>
      <c r="X604" s="8"/>
      <c r="Y604" s="8"/>
    </row>
    <row r="605" spans="1:25" ht="13" x14ac:dyDescent="0.15">
      <c r="A605" s="8" t="s">
        <v>1249</v>
      </c>
      <c r="B605" s="8" t="s">
        <v>97</v>
      </c>
      <c r="C605" s="8" t="s">
        <v>23</v>
      </c>
      <c r="D605" s="8" t="s">
        <v>24</v>
      </c>
      <c r="E605" s="8"/>
      <c r="F605" s="8"/>
      <c r="G605" s="8"/>
      <c r="H605" s="8"/>
      <c r="I605" s="8"/>
      <c r="J605" s="8"/>
      <c r="K605" s="8"/>
      <c r="L605" s="8"/>
      <c r="M605" s="8"/>
      <c r="N605" s="8"/>
      <c r="O605" s="8"/>
      <c r="P605" s="8"/>
      <c r="Q605" s="8"/>
      <c r="R605" s="8"/>
      <c r="S605" s="8"/>
      <c r="T605" s="8"/>
      <c r="U605" s="8"/>
      <c r="V605" s="8"/>
      <c r="W605" s="8"/>
      <c r="X605" s="8"/>
      <c r="Y605" s="8"/>
    </row>
    <row r="606" spans="1:25" ht="13" x14ac:dyDescent="0.15">
      <c r="A606" s="8" t="s">
        <v>1250</v>
      </c>
      <c r="B606" s="8" t="s">
        <v>22</v>
      </c>
      <c r="C606" s="8" t="s">
        <v>23</v>
      </c>
      <c r="D606" s="8" t="s">
        <v>24</v>
      </c>
      <c r="E606" s="8"/>
      <c r="F606" s="8"/>
      <c r="G606" s="8"/>
      <c r="H606" s="8"/>
      <c r="I606" s="8"/>
      <c r="J606" s="8"/>
      <c r="K606" s="8"/>
      <c r="L606" s="8"/>
      <c r="M606" s="8"/>
      <c r="N606" s="8"/>
      <c r="O606" s="8"/>
      <c r="P606" s="8"/>
      <c r="Q606" s="8"/>
      <c r="R606" s="8"/>
      <c r="S606" s="8"/>
      <c r="T606" s="8"/>
      <c r="U606" s="8"/>
      <c r="V606" s="8"/>
      <c r="W606" s="8"/>
      <c r="X606" s="8"/>
      <c r="Y606" s="8"/>
    </row>
    <row r="607" spans="1:25" ht="13" x14ac:dyDescent="0.15">
      <c r="A607" s="8" t="s">
        <v>1251</v>
      </c>
      <c r="B607" s="8" t="s">
        <v>28</v>
      </c>
      <c r="C607" s="8" t="s">
        <v>23</v>
      </c>
      <c r="D607" s="8" t="s">
        <v>29</v>
      </c>
      <c r="E607" s="8"/>
      <c r="F607" s="8"/>
      <c r="G607" s="8"/>
      <c r="H607" s="8"/>
      <c r="I607" s="8"/>
      <c r="J607" s="8"/>
      <c r="K607" s="8"/>
      <c r="L607" s="8"/>
      <c r="M607" s="8"/>
      <c r="N607" s="8"/>
      <c r="O607" s="8"/>
      <c r="P607" s="8"/>
      <c r="Q607" s="8"/>
      <c r="R607" s="8"/>
      <c r="S607" s="8"/>
      <c r="T607" s="8"/>
      <c r="U607" s="8"/>
      <c r="V607" s="8"/>
      <c r="W607" s="8"/>
      <c r="X607" s="8"/>
      <c r="Y607" s="8"/>
    </row>
    <row r="608" spans="1:25" ht="13" x14ac:dyDescent="0.15">
      <c r="A608" s="8" t="s">
        <v>1252</v>
      </c>
      <c r="B608" s="8" t="s">
        <v>22</v>
      </c>
      <c r="C608" s="8" t="s">
        <v>23</v>
      </c>
      <c r="D608" s="8" t="s">
        <v>24</v>
      </c>
      <c r="E608" s="8"/>
      <c r="F608" s="8"/>
      <c r="G608" s="8"/>
      <c r="H608" s="8"/>
      <c r="I608" s="8"/>
      <c r="J608" s="8"/>
      <c r="K608" s="8"/>
      <c r="L608" s="8"/>
      <c r="M608" s="8"/>
      <c r="N608" s="8"/>
      <c r="O608" s="8"/>
      <c r="P608" s="8"/>
      <c r="Q608" s="8"/>
      <c r="R608" s="8"/>
      <c r="S608" s="8"/>
      <c r="T608" s="8"/>
      <c r="U608" s="8"/>
      <c r="V608" s="8"/>
      <c r="W608" s="8"/>
      <c r="X608" s="8"/>
      <c r="Y608" s="8"/>
    </row>
    <row r="609" spans="1:25" ht="13" x14ac:dyDescent="0.15">
      <c r="A609" s="8" t="s">
        <v>1253</v>
      </c>
      <c r="B609" s="8" t="s">
        <v>97</v>
      </c>
      <c r="C609" s="8" t="s">
        <v>23</v>
      </c>
      <c r="D609" s="8" t="s">
        <v>24</v>
      </c>
      <c r="E609" s="8"/>
      <c r="F609" s="8"/>
      <c r="G609" s="8"/>
      <c r="H609" s="8"/>
      <c r="I609" s="8"/>
      <c r="J609" s="8"/>
      <c r="K609" s="8"/>
      <c r="L609" s="8"/>
      <c r="M609" s="8"/>
      <c r="N609" s="8"/>
      <c r="O609" s="8"/>
      <c r="P609" s="8"/>
      <c r="Q609" s="8"/>
      <c r="R609" s="8"/>
      <c r="S609" s="8"/>
      <c r="T609" s="8"/>
      <c r="U609" s="8"/>
      <c r="V609" s="8"/>
      <c r="W609" s="8"/>
      <c r="X609" s="8"/>
      <c r="Y609" s="8"/>
    </row>
    <row r="610" spans="1:25" ht="13" x14ac:dyDescent="0.15">
      <c r="A610" s="8" t="s">
        <v>1254</v>
      </c>
      <c r="B610" s="8" t="s">
        <v>22</v>
      </c>
      <c r="C610" s="8" t="s">
        <v>23</v>
      </c>
      <c r="D610" s="8" t="s">
        <v>24</v>
      </c>
      <c r="E610" s="8"/>
      <c r="F610" s="8"/>
      <c r="G610" s="8"/>
      <c r="H610" s="8"/>
      <c r="I610" s="8"/>
      <c r="J610" s="8"/>
      <c r="K610" s="8"/>
      <c r="L610" s="8"/>
      <c r="M610" s="8"/>
      <c r="N610" s="8"/>
      <c r="O610" s="8"/>
      <c r="P610" s="8"/>
      <c r="Q610" s="8"/>
      <c r="R610" s="8"/>
      <c r="S610" s="8"/>
      <c r="T610" s="8"/>
      <c r="U610" s="8"/>
      <c r="V610" s="8"/>
      <c r="W610" s="8"/>
      <c r="X610" s="8"/>
      <c r="Y610" s="8"/>
    </row>
    <row r="611" spans="1:25" ht="13" x14ac:dyDescent="0.15">
      <c r="A611" s="8" t="s">
        <v>1255</v>
      </c>
      <c r="B611" s="8" t="s">
        <v>28</v>
      </c>
      <c r="C611" s="8" t="s">
        <v>23</v>
      </c>
      <c r="D611" s="8" t="s">
        <v>29</v>
      </c>
      <c r="E611" s="8" t="s">
        <v>54</v>
      </c>
      <c r="F611" s="8" t="s">
        <v>895</v>
      </c>
      <c r="G611" s="8" t="s">
        <v>45</v>
      </c>
      <c r="H611" s="8" t="s">
        <v>45</v>
      </c>
      <c r="I611" s="8" t="s">
        <v>33</v>
      </c>
      <c r="J611" s="6">
        <v>33278</v>
      </c>
      <c r="K611" s="8" t="s">
        <v>57</v>
      </c>
      <c r="L611" s="8"/>
      <c r="M611" s="8" t="s">
        <v>108</v>
      </c>
      <c r="N611" s="7" t="s">
        <v>164</v>
      </c>
      <c r="O611" s="8"/>
      <c r="P611" s="8"/>
      <c r="Q611" s="8" t="s">
        <v>45</v>
      </c>
      <c r="R611" s="8" t="s">
        <v>1256</v>
      </c>
      <c r="S611" s="8" t="s">
        <v>1257</v>
      </c>
      <c r="T611" s="8" t="s">
        <v>70</v>
      </c>
      <c r="U611" s="8" t="s">
        <v>130</v>
      </c>
      <c r="V611" s="8"/>
      <c r="W611" s="8"/>
      <c r="X611" s="8"/>
      <c r="Y611" s="8"/>
    </row>
    <row r="612" spans="1:25" ht="13" x14ac:dyDescent="0.15">
      <c r="A612" s="8" t="s">
        <v>1258</v>
      </c>
      <c r="B612" s="8" t="s">
        <v>28</v>
      </c>
      <c r="C612" s="8" t="s">
        <v>23</v>
      </c>
      <c r="D612" s="8" t="s">
        <v>29</v>
      </c>
      <c r="E612" s="8"/>
      <c r="F612" s="8"/>
      <c r="G612" s="8"/>
      <c r="H612" s="8"/>
      <c r="I612" s="8"/>
      <c r="J612" s="8"/>
      <c r="K612" s="8"/>
      <c r="L612" s="8"/>
      <c r="M612" s="8"/>
      <c r="N612" s="8"/>
      <c r="O612" s="8"/>
      <c r="P612" s="8"/>
      <c r="Q612" s="8"/>
      <c r="R612" s="8"/>
      <c r="S612" s="8"/>
      <c r="T612" s="8"/>
      <c r="U612" s="8"/>
      <c r="V612" s="8"/>
      <c r="W612" s="8"/>
      <c r="X612" s="8"/>
      <c r="Y612" s="8"/>
    </row>
    <row r="613" spans="1:25" ht="13" x14ac:dyDescent="0.15">
      <c r="A613" s="8" t="s">
        <v>1259</v>
      </c>
      <c r="B613" s="8" t="s">
        <v>22</v>
      </c>
      <c r="C613" s="8" t="s">
        <v>23</v>
      </c>
      <c r="D613" s="8" t="s">
        <v>24</v>
      </c>
      <c r="E613" s="8"/>
      <c r="F613" s="8"/>
      <c r="G613" s="8"/>
      <c r="H613" s="8"/>
      <c r="I613" s="8"/>
      <c r="J613" s="8"/>
      <c r="K613" s="8"/>
      <c r="L613" s="8"/>
      <c r="M613" s="8"/>
      <c r="N613" s="8"/>
      <c r="O613" s="8"/>
      <c r="P613" s="8"/>
      <c r="Q613" s="8"/>
      <c r="R613" s="8"/>
      <c r="S613" s="8"/>
      <c r="T613" s="8"/>
      <c r="U613" s="8"/>
      <c r="V613" s="8"/>
      <c r="W613" s="8"/>
      <c r="X613" s="8"/>
      <c r="Y613" s="8"/>
    </row>
    <row r="614" spans="1:25" ht="13" x14ac:dyDescent="0.15">
      <c r="A614" s="8" t="s">
        <v>1260</v>
      </c>
      <c r="B614" s="8" t="s">
        <v>22</v>
      </c>
      <c r="C614" s="8" t="s">
        <v>23</v>
      </c>
      <c r="D614" s="8" t="s">
        <v>24</v>
      </c>
      <c r="E614" s="8"/>
      <c r="F614" s="8"/>
      <c r="G614" s="8"/>
      <c r="H614" s="8"/>
      <c r="I614" s="8"/>
      <c r="J614" s="8"/>
      <c r="K614" s="8"/>
      <c r="L614" s="8"/>
      <c r="M614" s="8"/>
      <c r="N614" s="8"/>
      <c r="O614" s="8"/>
      <c r="P614" s="8"/>
      <c r="Q614" s="8"/>
      <c r="R614" s="8"/>
      <c r="S614" s="8"/>
      <c r="T614" s="8"/>
      <c r="U614" s="8"/>
      <c r="V614" s="8"/>
      <c r="W614" s="8"/>
      <c r="X614" s="8"/>
      <c r="Y614" s="8"/>
    </row>
    <row r="615" spans="1:25" ht="13" x14ac:dyDescent="0.15">
      <c r="A615" s="8" t="s">
        <v>1261</v>
      </c>
      <c r="B615" s="8" t="s">
        <v>97</v>
      </c>
      <c r="C615" s="8" t="s">
        <v>23</v>
      </c>
      <c r="D615" s="8" t="s">
        <v>24</v>
      </c>
      <c r="E615" s="8"/>
      <c r="F615" s="8"/>
      <c r="G615" s="8"/>
      <c r="H615" s="8"/>
      <c r="I615" s="8"/>
      <c r="J615" s="8"/>
      <c r="K615" s="8"/>
      <c r="L615" s="8"/>
      <c r="M615" s="8"/>
      <c r="N615" s="8"/>
      <c r="O615" s="8"/>
      <c r="P615" s="8"/>
      <c r="Q615" s="8"/>
      <c r="R615" s="8"/>
      <c r="S615" s="8"/>
      <c r="T615" s="8"/>
      <c r="U615" s="8"/>
      <c r="V615" s="8"/>
      <c r="W615" s="8"/>
      <c r="X615" s="8"/>
      <c r="Y615" s="8"/>
    </row>
    <row r="616" spans="1:25" ht="13" x14ac:dyDescent="0.15">
      <c r="A616" s="8" t="s">
        <v>1262</v>
      </c>
      <c r="B616" s="8" t="s">
        <v>22</v>
      </c>
      <c r="C616" s="8" t="s">
        <v>23</v>
      </c>
      <c r="D616" s="8" t="s">
        <v>24</v>
      </c>
      <c r="E616" s="8"/>
      <c r="F616" s="8"/>
      <c r="G616" s="8"/>
      <c r="H616" s="8"/>
      <c r="I616" s="8"/>
      <c r="J616" s="8"/>
      <c r="K616" s="8"/>
      <c r="L616" s="8"/>
      <c r="M616" s="8"/>
      <c r="N616" s="8"/>
      <c r="O616" s="8"/>
      <c r="P616" s="8"/>
      <c r="Q616" s="8"/>
      <c r="R616" s="8"/>
      <c r="S616" s="8"/>
      <c r="T616" s="8"/>
      <c r="U616" s="8"/>
      <c r="V616" s="8"/>
      <c r="W616" s="8"/>
      <c r="X616" s="8"/>
      <c r="Y616" s="8"/>
    </row>
    <row r="617" spans="1:25" ht="13" x14ac:dyDescent="0.15">
      <c r="A617" s="8" t="s">
        <v>1263</v>
      </c>
      <c r="B617" s="8" t="s">
        <v>97</v>
      </c>
      <c r="C617" s="8" t="s">
        <v>23</v>
      </c>
      <c r="D617" s="8" t="s">
        <v>24</v>
      </c>
      <c r="E617" s="8"/>
      <c r="F617" s="8"/>
      <c r="G617" s="8"/>
      <c r="H617" s="8"/>
      <c r="I617" s="8"/>
      <c r="J617" s="8"/>
      <c r="K617" s="8"/>
      <c r="L617" s="8"/>
      <c r="M617" s="8"/>
      <c r="N617" s="8"/>
      <c r="O617" s="8"/>
      <c r="P617" s="8"/>
      <c r="Q617" s="8"/>
      <c r="R617" s="8"/>
      <c r="S617" s="8"/>
      <c r="T617" s="8"/>
      <c r="U617" s="8"/>
      <c r="V617" s="8"/>
      <c r="W617" s="8"/>
      <c r="X617" s="8"/>
      <c r="Y617" s="8"/>
    </row>
    <row r="618" spans="1:25" ht="13" x14ac:dyDescent="0.15">
      <c r="A618" s="8" t="s">
        <v>1264</v>
      </c>
      <c r="B618" s="8" t="s">
        <v>22</v>
      </c>
      <c r="C618" s="8" t="s">
        <v>23</v>
      </c>
      <c r="D618" s="8" t="s">
        <v>24</v>
      </c>
      <c r="E618" s="8"/>
      <c r="F618" s="8"/>
      <c r="G618" s="8"/>
      <c r="H618" s="8"/>
      <c r="I618" s="8"/>
      <c r="J618" s="8"/>
      <c r="K618" s="8"/>
      <c r="L618" s="8"/>
      <c r="M618" s="8"/>
      <c r="N618" s="8"/>
      <c r="O618" s="8"/>
      <c r="P618" s="8"/>
      <c r="Q618" s="8"/>
      <c r="R618" s="8"/>
      <c r="S618" s="8"/>
      <c r="T618" s="8"/>
      <c r="U618" s="8"/>
      <c r="V618" s="8"/>
      <c r="W618" s="8"/>
      <c r="X618" s="8"/>
      <c r="Y618" s="8"/>
    </row>
    <row r="619" spans="1:25" ht="13" x14ac:dyDescent="0.15">
      <c r="A619" s="8" t="s">
        <v>1265</v>
      </c>
      <c r="B619" s="8" t="s">
        <v>97</v>
      </c>
      <c r="C619" s="8" t="s">
        <v>23</v>
      </c>
      <c r="D619" s="8" t="s">
        <v>24</v>
      </c>
      <c r="E619" s="8"/>
      <c r="F619" s="8"/>
      <c r="G619" s="8"/>
      <c r="H619" s="8"/>
      <c r="I619" s="8"/>
      <c r="J619" s="8"/>
      <c r="K619" s="8"/>
      <c r="L619" s="8"/>
      <c r="M619" s="8"/>
      <c r="N619" s="8"/>
      <c r="O619" s="8"/>
      <c r="P619" s="8"/>
      <c r="Q619" s="8"/>
      <c r="R619" s="8"/>
      <c r="S619" s="8"/>
      <c r="T619" s="8"/>
      <c r="U619" s="8"/>
      <c r="V619" s="8"/>
      <c r="W619" s="8"/>
      <c r="X619" s="8"/>
      <c r="Y619" s="8"/>
    </row>
    <row r="620" spans="1:25" ht="13" x14ac:dyDescent="0.15">
      <c r="A620" s="8" t="s">
        <v>1266</v>
      </c>
      <c r="B620" s="8" t="s">
        <v>63</v>
      </c>
      <c r="C620" s="8" t="s">
        <v>23</v>
      </c>
      <c r="D620" s="8" t="s">
        <v>29</v>
      </c>
      <c r="E620" s="8" t="s">
        <v>54</v>
      </c>
      <c r="F620" s="8" t="s">
        <v>1267</v>
      </c>
      <c r="G620" s="8" t="s">
        <v>1152</v>
      </c>
      <c r="H620" s="8" t="s">
        <v>1152</v>
      </c>
      <c r="I620" s="8" t="s">
        <v>33</v>
      </c>
      <c r="J620" s="6">
        <v>35472</v>
      </c>
      <c r="K620" s="8" t="s">
        <v>145</v>
      </c>
      <c r="L620" s="8"/>
      <c r="M620" s="8" t="s">
        <v>48</v>
      </c>
      <c r="N620" s="8" t="s">
        <v>58</v>
      </c>
      <c r="O620" s="8"/>
      <c r="P620" s="8"/>
      <c r="Q620" s="8" t="s">
        <v>1152</v>
      </c>
      <c r="R620" s="8" t="s">
        <v>1268</v>
      </c>
      <c r="S620" s="8" t="s">
        <v>1269</v>
      </c>
      <c r="T620" s="8" t="s">
        <v>70</v>
      </c>
      <c r="U620" s="8" t="s">
        <v>130</v>
      </c>
      <c r="V620" s="8"/>
      <c r="W620" s="8"/>
      <c r="X620" s="8"/>
      <c r="Y620" s="8"/>
    </row>
    <row r="621" spans="1:25" ht="13" x14ac:dyDescent="0.15">
      <c r="A621" s="8" t="s">
        <v>1270</v>
      </c>
      <c r="B621" s="8" t="s">
        <v>28</v>
      </c>
      <c r="C621" s="8" t="s">
        <v>23</v>
      </c>
      <c r="D621" s="8" t="s">
        <v>29</v>
      </c>
      <c r="E621" s="8" t="s">
        <v>54</v>
      </c>
      <c r="F621" s="8" t="s">
        <v>44</v>
      </c>
      <c r="G621" s="8" t="s">
        <v>45</v>
      </c>
      <c r="H621" s="8" t="s">
        <v>45</v>
      </c>
      <c r="I621" s="8" t="s">
        <v>33</v>
      </c>
      <c r="J621" s="8" t="s">
        <v>919</v>
      </c>
      <c r="K621" s="8" t="s">
        <v>57</v>
      </c>
      <c r="L621" s="8"/>
      <c r="M621" s="8" t="s">
        <v>108</v>
      </c>
      <c r="N621" s="8" t="s">
        <v>36</v>
      </c>
      <c r="O621" s="8"/>
      <c r="P621" s="8"/>
      <c r="Q621" s="8" t="s">
        <v>45</v>
      </c>
      <c r="R621" s="8" t="s">
        <v>1271</v>
      </c>
      <c r="S621" s="8" t="s">
        <v>1272</v>
      </c>
      <c r="T621" s="8" t="s">
        <v>70</v>
      </c>
      <c r="U621" s="8" t="s">
        <v>71</v>
      </c>
      <c r="V621" s="8"/>
      <c r="W621" s="8"/>
      <c r="X621" s="8"/>
      <c r="Y621" s="8"/>
    </row>
    <row r="622" spans="1:25" ht="13" x14ac:dyDescent="0.15">
      <c r="A622" s="8" t="s">
        <v>1273</v>
      </c>
      <c r="B622" s="8" t="s">
        <v>28</v>
      </c>
      <c r="C622" s="8" t="s">
        <v>23</v>
      </c>
      <c r="D622" s="8" t="s">
        <v>29</v>
      </c>
      <c r="E622" s="8" t="s">
        <v>30</v>
      </c>
      <c r="F622" s="8" t="s">
        <v>215</v>
      </c>
      <c r="G622" s="8" t="s">
        <v>216</v>
      </c>
      <c r="H622" s="8" t="s">
        <v>216</v>
      </c>
      <c r="I622" s="8" t="s">
        <v>33</v>
      </c>
      <c r="J622" s="6">
        <v>35132</v>
      </c>
      <c r="K622" s="8" t="s">
        <v>34</v>
      </c>
      <c r="L622" s="8"/>
      <c r="M622" s="8" t="s">
        <v>35</v>
      </c>
      <c r="N622" s="7" t="s">
        <v>164</v>
      </c>
      <c r="O622" s="8"/>
      <c r="P622" s="8"/>
      <c r="Q622" s="8" t="s">
        <v>216</v>
      </c>
      <c r="R622" s="8" t="s">
        <v>1274</v>
      </c>
      <c r="S622" s="8" t="s">
        <v>1275</v>
      </c>
      <c r="T622" s="8" t="s">
        <v>39</v>
      </c>
      <c r="U622" s="8"/>
      <c r="V622" s="8"/>
      <c r="W622" s="8"/>
      <c r="X622" s="8"/>
      <c r="Y622" s="8"/>
    </row>
    <row r="623" spans="1:25" ht="13" x14ac:dyDescent="0.15">
      <c r="A623" s="8" t="s">
        <v>1276</v>
      </c>
      <c r="B623" s="8" t="s">
        <v>28</v>
      </c>
      <c r="C623" s="8" t="s">
        <v>23</v>
      </c>
      <c r="D623" s="8" t="s">
        <v>29</v>
      </c>
      <c r="E623" s="8" t="s">
        <v>30</v>
      </c>
      <c r="F623" s="8" t="s">
        <v>1277</v>
      </c>
      <c r="G623" s="8" t="s">
        <v>45</v>
      </c>
      <c r="H623" s="8" t="s">
        <v>45</v>
      </c>
      <c r="I623" s="8" t="s">
        <v>33</v>
      </c>
      <c r="J623" s="8" t="s">
        <v>1278</v>
      </c>
      <c r="K623" s="7" t="s">
        <v>237</v>
      </c>
      <c r="L623" s="8"/>
      <c r="M623" s="8" t="s">
        <v>121</v>
      </c>
      <c r="N623" s="8" t="s">
        <v>36</v>
      </c>
      <c r="O623" s="8"/>
      <c r="P623" s="8"/>
      <c r="Q623" s="8" t="s">
        <v>45</v>
      </c>
      <c r="R623" s="8" t="s">
        <v>1277</v>
      </c>
      <c r="S623" s="8" t="s">
        <v>1279</v>
      </c>
      <c r="T623" s="8" t="s">
        <v>61</v>
      </c>
      <c r="U623" s="8"/>
      <c r="V623" s="8"/>
      <c r="W623" s="8"/>
      <c r="X623" s="8"/>
      <c r="Y623" s="8"/>
    </row>
    <row r="624" spans="1:25" ht="13" x14ac:dyDescent="0.15">
      <c r="A624" s="8" t="s">
        <v>1280</v>
      </c>
      <c r="B624" s="8" t="s">
        <v>28</v>
      </c>
      <c r="C624" s="8" t="s">
        <v>23</v>
      </c>
      <c r="D624" s="8" t="s">
        <v>29</v>
      </c>
      <c r="E624" s="8"/>
      <c r="F624" s="8"/>
      <c r="G624" s="8"/>
      <c r="H624" s="8"/>
      <c r="I624" s="8"/>
      <c r="J624" s="8"/>
      <c r="K624" s="8"/>
      <c r="L624" s="8"/>
      <c r="M624" s="8"/>
      <c r="N624" s="8"/>
      <c r="O624" s="8"/>
      <c r="P624" s="8"/>
      <c r="Q624" s="8"/>
      <c r="R624" s="8"/>
      <c r="S624" s="8"/>
      <c r="T624" s="8"/>
      <c r="U624" s="8"/>
      <c r="V624" s="8"/>
      <c r="W624" s="8"/>
      <c r="X624" s="8"/>
      <c r="Y624" s="8"/>
    </row>
    <row r="625" spans="1:25" ht="13" x14ac:dyDescent="0.15">
      <c r="A625" s="8" t="s">
        <v>1281</v>
      </c>
      <c r="B625" s="8" t="s">
        <v>28</v>
      </c>
      <c r="C625" s="8" t="s">
        <v>23</v>
      </c>
      <c r="D625" s="8" t="s">
        <v>29</v>
      </c>
      <c r="E625" s="8"/>
      <c r="F625" s="8"/>
      <c r="G625" s="8"/>
      <c r="H625" s="8"/>
      <c r="I625" s="8"/>
      <c r="J625" s="8"/>
      <c r="K625" s="8"/>
      <c r="L625" s="8"/>
      <c r="M625" s="8"/>
      <c r="N625" s="8"/>
      <c r="O625" s="8"/>
      <c r="P625" s="8"/>
      <c r="Q625" s="8"/>
      <c r="R625" s="8"/>
      <c r="S625" s="8"/>
      <c r="T625" s="8"/>
      <c r="U625" s="8"/>
      <c r="V625" s="8"/>
      <c r="W625" s="8"/>
      <c r="X625" s="8"/>
      <c r="Y625" s="8"/>
    </row>
    <row r="626" spans="1:25" ht="13" x14ac:dyDescent="0.15">
      <c r="A626" s="8" t="s">
        <v>1282</v>
      </c>
      <c r="B626" s="8" t="s">
        <v>28</v>
      </c>
      <c r="C626" s="8" t="s">
        <v>23</v>
      </c>
      <c r="D626" s="8" t="s">
        <v>29</v>
      </c>
      <c r="E626" s="8" t="s">
        <v>30</v>
      </c>
      <c r="F626" s="8" t="s">
        <v>978</v>
      </c>
      <c r="G626" s="8" t="s">
        <v>45</v>
      </c>
      <c r="H626" s="8" t="s">
        <v>45</v>
      </c>
      <c r="I626" s="8" t="s">
        <v>33</v>
      </c>
      <c r="J626" s="8" t="s">
        <v>1283</v>
      </c>
      <c r="K626" s="8" t="s">
        <v>34</v>
      </c>
      <c r="L626" s="8"/>
      <c r="M626" s="8" t="s">
        <v>48</v>
      </c>
      <c r="N626" s="8" t="s">
        <v>88</v>
      </c>
      <c r="O626" s="8"/>
      <c r="P626" s="8"/>
      <c r="Q626" s="8" t="s">
        <v>45</v>
      </c>
      <c r="R626" s="8" t="s">
        <v>44</v>
      </c>
      <c r="S626" s="8" t="s">
        <v>1284</v>
      </c>
      <c r="T626" s="8" t="s">
        <v>70</v>
      </c>
      <c r="U626" s="8" t="s">
        <v>130</v>
      </c>
      <c r="V626" s="8"/>
      <c r="W626" s="8"/>
      <c r="X626" s="8"/>
      <c r="Y626" s="8"/>
    </row>
    <row r="627" spans="1:25" ht="13" x14ac:dyDescent="0.15">
      <c r="A627" s="8" t="s">
        <v>1285</v>
      </c>
      <c r="B627" s="8" t="s">
        <v>22</v>
      </c>
      <c r="C627" s="8" t="s">
        <v>23</v>
      </c>
      <c r="D627" s="8" t="s">
        <v>24</v>
      </c>
      <c r="E627" s="8"/>
      <c r="F627" s="8"/>
      <c r="G627" s="8"/>
      <c r="H627" s="8"/>
      <c r="I627" s="8"/>
      <c r="J627" s="8"/>
      <c r="K627" s="8"/>
      <c r="L627" s="8"/>
      <c r="M627" s="8"/>
      <c r="N627" s="8"/>
      <c r="O627" s="8"/>
      <c r="P627" s="8"/>
      <c r="Q627" s="8"/>
      <c r="R627" s="8"/>
      <c r="S627" s="8"/>
      <c r="T627" s="8"/>
      <c r="U627" s="8"/>
      <c r="V627" s="8"/>
      <c r="W627" s="8"/>
      <c r="X627" s="8"/>
      <c r="Y627" s="8"/>
    </row>
    <row r="628" spans="1:25" ht="13" x14ac:dyDescent="0.15">
      <c r="A628" s="8" t="s">
        <v>1286</v>
      </c>
      <c r="B628" s="8" t="s">
        <v>28</v>
      </c>
      <c r="C628" s="8" t="s">
        <v>23</v>
      </c>
      <c r="D628" s="8" t="s">
        <v>29</v>
      </c>
      <c r="E628" s="8"/>
      <c r="F628" s="8"/>
      <c r="G628" s="8"/>
      <c r="H628" s="8"/>
      <c r="I628" s="8"/>
      <c r="J628" s="8"/>
      <c r="K628" s="8"/>
      <c r="L628" s="8"/>
      <c r="M628" s="8"/>
      <c r="N628" s="8"/>
      <c r="O628" s="8"/>
      <c r="P628" s="8"/>
      <c r="Q628" s="8"/>
      <c r="R628" s="8"/>
      <c r="S628" s="8"/>
      <c r="T628" s="8"/>
      <c r="U628" s="8"/>
      <c r="V628" s="8"/>
      <c r="W628" s="8"/>
      <c r="X628" s="8"/>
      <c r="Y628" s="8"/>
    </row>
    <row r="629" spans="1:25" ht="13" x14ac:dyDescent="0.15">
      <c r="A629" s="8" t="s">
        <v>1287</v>
      </c>
      <c r="B629" s="8" t="s">
        <v>28</v>
      </c>
      <c r="C629" s="8" t="s">
        <v>23</v>
      </c>
      <c r="D629" s="8" t="s">
        <v>29</v>
      </c>
      <c r="E629" s="8"/>
      <c r="F629" s="8"/>
      <c r="G629" s="8"/>
      <c r="H629" s="8"/>
      <c r="I629" s="8"/>
      <c r="J629" s="8"/>
      <c r="K629" s="8"/>
      <c r="L629" s="8"/>
      <c r="M629" s="8"/>
      <c r="N629" s="8"/>
      <c r="O629" s="8"/>
      <c r="P629" s="8"/>
      <c r="Q629" s="8"/>
      <c r="R629" s="8"/>
      <c r="S629" s="8"/>
      <c r="T629" s="8"/>
      <c r="U629" s="8"/>
      <c r="V629" s="8"/>
      <c r="W629" s="8"/>
      <c r="X629" s="8"/>
      <c r="Y629" s="8"/>
    </row>
    <row r="630" spans="1:25" ht="13" x14ac:dyDescent="0.15">
      <c r="A630" s="8" t="s">
        <v>1288</v>
      </c>
      <c r="B630" s="8" t="s">
        <v>28</v>
      </c>
      <c r="C630" s="8" t="s">
        <v>23</v>
      </c>
      <c r="D630" s="8" t="s">
        <v>29</v>
      </c>
      <c r="E630" s="8"/>
      <c r="F630" s="8"/>
      <c r="G630" s="8"/>
      <c r="H630" s="8"/>
      <c r="I630" s="8"/>
      <c r="J630" s="8"/>
      <c r="K630" s="8"/>
      <c r="L630" s="8"/>
      <c r="M630" s="8"/>
      <c r="N630" s="8"/>
      <c r="O630" s="8"/>
      <c r="P630" s="8"/>
      <c r="Q630" s="8"/>
      <c r="R630" s="8"/>
      <c r="S630" s="8"/>
      <c r="T630" s="8"/>
      <c r="U630" s="8"/>
      <c r="V630" s="8"/>
      <c r="W630" s="8"/>
      <c r="X630" s="8"/>
      <c r="Y630" s="8"/>
    </row>
    <row r="631" spans="1:25" ht="13" x14ac:dyDescent="0.15">
      <c r="A631" s="8" t="s">
        <v>1289</v>
      </c>
      <c r="B631" s="8" t="s">
        <v>28</v>
      </c>
      <c r="C631" s="8" t="s">
        <v>23</v>
      </c>
      <c r="D631" s="8" t="s">
        <v>29</v>
      </c>
      <c r="E631" s="8" t="s">
        <v>30</v>
      </c>
      <c r="F631" s="8" t="s">
        <v>433</v>
      </c>
      <c r="G631" s="8" t="s">
        <v>330</v>
      </c>
      <c r="H631" s="8" t="s">
        <v>330</v>
      </c>
      <c r="I631" s="8" t="s">
        <v>33</v>
      </c>
      <c r="J631" s="8" t="s">
        <v>1290</v>
      </c>
      <c r="K631" s="8" t="s">
        <v>57</v>
      </c>
      <c r="L631" s="8"/>
      <c r="M631" s="8" t="s">
        <v>35</v>
      </c>
      <c r="N631" s="8" t="s">
        <v>88</v>
      </c>
      <c r="O631" s="8"/>
      <c r="P631" s="8"/>
      <c r="Q631" s="8" t="s">
        <v>330</v>
      </c>
      <c r="R631" s="8" t="s">
        <v>433</v>
      </c>
      <c r="S631" s="8" t="s">
        <v>1291</v>
      </c>
      <c r="T631" s="8" t="s">
        <v>70</v>
      </c>
      <c r="U631" s="8" t="s">
        <v>71</v>
      </c>
      <c r="V631" s="8"/>
      <c r="W631" s="8"/>
      <c r="X631" s="8"/>
      <c r="Y631" s="8"/>
    </row>
    <row r="632" spans="1:25" ht="13" x14ac:dyDescent="0.15">
      <c r="A632" s="8" t="s">
        <v>1292</v>
      </c>
      <c r="B632" s="8" t="s">
        <v>28</v>
      </c>
      <c r="C632" s="8" t="s">
        <v>23</v>
      </c>
      <c r="D632" s="8" t="s">
        <v>29</v>
      </c>
      <c r="E632" s="8"/>
      <c r="F632" s="8"/>
      <c r="G632" s="8"/>
      <c r="H632" s="8"/>
      <c r="I632" s="8"/>
      <c r="J632" s="8"/>
      <c r="K632" s="8"/>
      <c r="L632" s="8"/>
      <c r="M632" s="8"/>
      <c r="N632" s="8"/>
      <c r="O632" s="8"/>
      <c r="P632" s="8"/>
      <c r="Q632" s="8"/>
      <c r="R632" s="8"/>
      <c r="S632" s="8"/>
      <c r="T632" s="8"/>
      <c r="U632" s="8"/>
      <c r="V632" s="8"/>
      <c r="W632" s="8"/>
      <c r="X632" s="8"/>
      <c r="Y632" s="8"/>
    </row>
    <row r="633" spans="1:25" ht="13" x14ac:dyDescent="0.15">
      <c r="A633" s="8" t="s">
        <v>1293</v>
      </c>
      <c r="B633" s="8" t="s">
        <v>28</v>
      </c>
      <c r="C633" s="8" t="s">
        <v>23</v>
      </c>
      <c r="D633" s="8" t="s">
        <v>29</v>
      </c>
      <c r="E633" s="8" t="s">
        <v>54</v>
      </c>
      <c r="F633" s="8" t="s">
        <v>55</v>
      </c>
      <c r="G633" s="8" t="s">
        <v>56</v>
      </c>
      <c r="H633" s="8" t="s">
        <v>56</v>
      </c>
      <c r="I633" s="8" t="s">
        <v>33</v>
      </c>
      <c r="J633" s="6">
        <v>34732</v>
      </c>
      <c r="K633" s="8" t="s">
        <v>57</v>
      </c>
      <c r="L633" s="8"/>
      <c r="M633" s="8" t="s">
        <v>146</v>
      </c>
      <c r="N633" s="8" t="s">
        <v>36</v>
      </c>
      <c r="O633" s="8"/>
      <c r="P633" s="8" t="s">
        <v>1294</v>
      </c>
      <c r="Q633" s="8" t="s">
        <v>56</v>
      </c>
      <c r="R633" s="8" t="s">
        <v>55</v>
      </c>
      <c r="S633" s="8" t="s">
        <v>1295</v>
      </c>
      <c r="T633" s="8" t="s">
        <v>70</v>
      </c>
      <c r="U633" s="8" t="s">
        <v>130</v>
      </c>
      <c r="V633" s="8"/>
      <c r="W633" s="8"/>
      <c r="X633" s="8"/>
      <c r="Y633" s="8"/>
    </row>
    <row r="634" spans="1:25" ht="13" x14ac:dyDescent="0.15">
      <c r="A634" s="8" t="s">
        <v>1296</v>
      </c>
      <c r="B634" s="8" t="s">
        <v>22</v>
      </c>
      <c r="C634" s="8" t="s">
        <v>23</v>
      </c>
      <c r="D634" s="8" t="s">
        <v>24</v>
      </c>
      <c r="E634" s="8"/>
      <c r="F634" s="8"/>
      <c r="G634" s="8"/>
      <c r="H634" s="8"/>
      <c r="I634" s="8"/>
      <c r="J634" s="8"/>
      <c r="K634" s="8"/>
      <c r="L634" s="8"/>
      <c r="M634" s="8"/>
      <c r="N634" s="8"/>
      <c r="O634" s="8"/>
      <c r="P634" s="8"/>
      <c r="Q634" s="8"/>
      <c r="R634" s="8"/>
      <c r="S634" s="8"/>
      <c r="T634" s="8"/>
      <c r="U634" s="8"/>
      <c r="V634" s="8"/>
      <c r="W634" s="8"/>
      <c r="X634" s="8"/>
      <c r="Y634" s="8"/>
    </row>
    <row r="635" spans="1:25" ht="13" x14ac:dyDescent="0.15">
      <c r="A635" s="8" t="s">
        <v>1297</v>
      </c>
      <c r="B635" s="8" t="s">
        <v>28</v>
      </c>
      <c r="C635" s="8" t="s">
        <v>23</v>
      </c>
      <c r="D635" s="8" t="s">
        <v>29</v>
      </c>
      <c r="E635" s="8" t="s">
        <v>54</v>
      </c>
      <c r="F635" s="8" t="s">
        <v>55</v>
      </c>
      <c r="G635" s="8" t="s">
        <v>56</v>
      </c>
      <c r="H635" s="8" t="s">
        <v>1132</v>
      </c>
      <c r="I635" s="8" t="s">
        <v>1010</v>
      </c>
      <c r="J635" s="8" t="s">
        <v>1298</v>
      </c>
      <c r="K635" s="8" t="s">
        <v>57</v>
      </c>
      <c r="L635" s="8"/>
      <c r="M635" s="8" t="s">
        <v>48</v>
      </c>
      <c r="N635" s="8" t="s">
        <v>88</v>
      </c>
      <c r="O635" s="8"/>
      <c r="P635" s="8"/>
      <c r="Q635" s="8" t="s">
        <v>1132</v>
      </c>
      <c r="R635" s="8" t="s">
        <v>1299</v>
      </c>
      <c r="S635" s="8" t="s">
        <v>1300</v>
      </c>
      <c r="T635" s="8" t="s">
        <v>61</v>
      </c>
      <c r="U635" s="8"/>
      <c r="V635" s="8"/>
      <c r="W635" s="8"/>
      <c r="X635" s="8"/>
      <c r="Y635" s="8"/>
    </row>
    <row r="636" spans="1:25" ht="13" x14ac:dyDescent="0.15">
      <c r="A636" s="8" t="s">
        <v>1301</v>
      </c>
      <c r="B636" s="8" t="s">
        <v>28</v>
      </c>
      <c r="C636" s="8" t="s">
        <v>23</v>
      </c>
      <c r="D636" s="8" t="s">
        <v>29</v>
      </c>
      <c r="E636" s="8"/>
      <c r="F636" s="8"/>
      <c r="G636" s="8"/>
      <c r="H636" s="8"/>
      <c r="I636" s="8"/>
      <c r="J636" s="8"/>
      <c r="K636" s="8"/>
      <c r="L636" s="8"/>
      <c r="M636" s="8"/>
      <c r="N636" s="8"/>
      <c r="O636" s="8"/>
      <c r="P636" s="8"/>
      <c r="Q636" s="8"/>
      <c r="R636" s="8"/>
      <c r="S636" s="8"/>
      <c r="T636" s="8"/>
      <c r="U636" s="8"/>
      <c r="V636" s="8"/>
      <c r="W636" s="8"/>
      <c r="X636" s="8"/>
      <c r="Y636" s="8"/>
    </row>
    <row r="637" spans="1:25" ht="13" x14ac:dyDescent="0.15">
      <c r="A637" s="8" t="s">
        <v>1302</v>
      </c>
      <c r="B637" s="8" t="s">
        <v>28</v>
      </c>
      <c r="C637" s="8" t="s">
        <v>23</v>
      </c>
      <c r="D637" s="8" t="s">
        <v>29</v>
      </c>
      <c r="E637" s="8" t="s">
        <v>30</v>
      </c>
      <c r="F637" s="8" t="s">
        <v>179</v>
      </c>
      <c r="G637" s="8" t="s">
        <v>163</v>
      </c>
      <c r="H637" s="8" t="s">
        <v>163</v>
      </c>
      <c r="I637" s="8" t="s">
        <v>33</v>
      </c>
      <c r="J637" s="6">
        <v>36292</v>
      </c>
      <c r="K637" s="8" t="s">
        <v>78</v>
      </c>
      <c r="L637" s="8"/>
      <c r="M637" s="8" t="s">
        <v>48</v>
      </c>
      <c r="N637" s="8" t="s">
        <v>109</v>
      </c>
      <c r="O637" s="8"/>
      <c r="P637" s="8"/>
      <c r="Q637" s="8" t="s">
        <v>163</v>
      </c>
      <c r="R637" s="8" t="s">
        <v>179</v>
      </c>
      <c r="S637" s="8" t="s">
        <v>1303</v>
      </c>
      <c r="T637" s="8" t="s">
        <v>70</v>
      </c>
      <c r="U637" s="8" t="s">
        <v>130</v>
      </c>
      <c r="V637" s="8"/>
      <c r="W637" s="8"/>
      <c r="X637" s="8"/>
      <c r="Y637" s="8"/>
    </row>
    <row r="638" spans="1:25" ht="13" x14ac:dyDescent="0.15">
      <c r="A638" s="8" t="s">
        <v>1304</v>
      </c>
      <c r="B638" s="8" t="s">
        <v>97</v>
      </c>
      <c r="C638" s="8" t="s">
        <v>23</v>
      </c>
      <c r="D638" s="8" t="s">
        <v>24</v>
      </c>
      <c r="E638" s="8"/>
      <c r="F638" s="8"/>
      <c r="G638" s="8"/>
      <c r="H638" s="8"/>
      <c r="I638" s="8"/>
      <c r="J638" s="8"/>
      <c r="K638" s="8"/>
      <c r="L638" s="8"/>
      <c r="M638" s="8"/>
      <c r="N638" s="8"/>
      <c r="O638" s="8"/>
      <c r="P638" s="8"/>
      <c r="Q638" s="8"/>
      <c r="R638" s="8"/>
      <c r="S638" s="8"/>
      <c r="T638" s="8"/>
      <c r="U638" s="8"/>
      <c r="V638" s="8"/>
      <c r="W638" s="8"/>
      <c r="X638" s="8"/>
      <c r="Y638" s="8"/>
    </row>
    <row r="639" spans="1:25" ht="13" x14ac:dyDescent="0.15">
      <c r="A639" s="8" t="s">
        <v>1305</v>
      </c>
      <c r="B639" s="8" t="s">
        <v>97</v>
      </c>
      <c r="C639" s="8" t="s">
        <v>23</v>
      </c>
      <c r="D639" s="8" t="s">
        <v>24</v>
      </c>
      <c r="E639" s="8"/>
      <c r="F639" s="8"/>
      <c r="G639" s="8"/>
      <c r="H639" s="8"/>
      <c r="I639" s="8"/>
      <c r="J639" s="8"/>
      <c r="K639" s="8"/>
      <c r="L639" s="8"/>
      <c r="M639" s="8"/>
      <c r="N639" s="8"/>
      <c r="O639" s="8"/>
      <c r="P639" s="8"/>
      <c r="Q639" s="8"/>
      <c r="R639" s="8"/>
      <c r="S639" s="8"/>
      <c r="T639" s="8"/>
      <c r="U639" s="8"/>
      <c r="V639" s="8"/>
      <c r="W639" s="8"/>
      <c r="X639" s="8"/>
      <c r="Y639" s="8"/>
    </row>
    <row r="640" spans="1:25" ht="13" x14ac:dyDescent="0.15">
      <c r="A640" s="8" t="s">
        <v>1306</v>
      </c>
      <c r="B640" s="8" t="s">
        <v>28</v>
      </c>
      <c r="C640" s="8" t="s">
        <v>23</v>
      </c>
      <c r="D640" s="8" t="s">
        <v>29</v>
      </c>
      <c r="E640" s="8"/>
      <c r="F640" s="8"/>
      <c r="G640" s="8"/>
      <c r="H640" s="8"/>
      <c r="I640" s="8"/>
      <c r="J640" s="8"/>
      <c r="K640" s="8"/>
      <c r="L640" s="8"/>
      <c r="M640" s="8"/>
      <c r="N640" s="8"/>
      <c r="O640" s="8"/>
      <c r="P640" s="8"/>
      <c r="Q640" s="8"/>
      <c r="R640" s="8"/>
      <c r="S640" s="8"/>
      <c r="T640" s="8"/>
      <c r="U640" s="8"/>
      <c r="V640" s="8"/>
      <c r="W640" s="8"/>
      <c r="X640" s="8"/>
      <c r="Y640" s="8"/>
    </row>
    <row r="641" spans="1:25" ht="13" x14ac:dyDescent="0.15">
      <c r="A641" s="8" t="s">
        <v>1307</v>
      </c>
      <c r="B641" s="8" t="s">
        <v>28</v>
      </c>
      <c r="C641" s="8" t="s">
        <v>23</v>
      </c>
      <c r="D641" s="8" t="s">
        <v>29</v>
      </c>
      <c r="E641" s="8"/>
      <c r="F641" s="8"/>
      <c r="G641" s="8"/>
      <c r="H641" s="8"/>
      <c r="I641" s="8"/>
      <c r="J641" s="8"/>
      <c r="K641" s="8"/>
      <c r="L641" s="8"/>
      <c r="M641" s="8"/>
      <c r="N641" s="8"/>
      <c r="O641" s="8"/>
      <c r="P641" s="8"/>
      <c r="Q641" s="8"/>
      <c r="R641" s="8"/>
      <c r="S641" s="8"/>
      <c r="T641" s="8"/>
      <c r="U641" s="8"/>
      <c r="V641" s="8"/>
      <c r="W641" s="8"/>
      <c r="X641" s="8"/>
      <c r="Y641" s="8"/>
    </row>
    <row r="642" spans="1:25" ht="13" x14ac:dyDescent="0.15">
      <c r="A642" s="8" t="s">
        <v>1308</v>
      </c>
      <c r="B642" s="8" t="s">
        <v>28</v>
      </c>
      <c r="C642" s="8" t="s">
        <v>23</v>
      </c>
      <c r="D642" s="8" t="s">
        <v>29</v>
      </c>
      <c r="E642" s="8" t="s">
        <v>30</v>
      </c>
      <c r="F642" s="8" t="s">
        <v>1101</v>
      </c>
      <c r="G642" s="8" t="s">
        <v>1012</v>
      </c>
      <c r="H642" s="8" t="s">
        <v>1012</v>
      </c>
      <c r="I642" s="8" t="s">
        <v>1010</v>
      </c>
      <c r="J642" s="8" t="s">
        <v>1309</v>
      </c>
      <c r="K642" s="8" t="s">
        <v>145</v>
      </c>
      <c r="L642" s="8"/>
      <c r="M642" s="8" t="s">
        <v>67</v>
      </c>
      <c r="N642" s="8" t="s">
        <v>58</v>
      </c>
      <c r="O642" s="8"/>
      <c r="P642" s="8"/>
      <c r="Q642" s="8" t="s">
        <v>1012</v>
      </c>
      <c r="R642" s="8" t="s">
        <v>1310</v>
      </c>
      <c r="S642" s="8" t="s">
        <v>1310</v>
      </c>
      <c r="T642" s="8" t="s">
        <v>70</v>
      </c>
      <c r="U642" s="8" t="s">
        <v>71</v>
      </c>
      <c r="V642" s="8"/>
      <c r="W642" s="8"/>
      <c r="X642" s="8"/>
      <c r="Y642" s="8"/>
    </row>
    <row r="643" spans="1:25" ht="13" x14ac:dyDescent="0.15">
      <c r="A643" s="8" t="s">
        <v>1311</v>
      </c>
      <c r="B643" s="8" t="s">
        <v>63</v>
      </c>
      <c r="C643" s="8" t="s">
        <v>23</v>
      </c>
      <c r="D643" s="8" t="s">
        <v>29</v>
      </c>
      <c r="E643" s="8" t="s">
        <v>54</v>
      </c>
      <c r="F643" s="8" t="s">
        <v>1151</v>
      </c>
      <c r="G643" s="8" t="s">
        <v>1152</v>
      </c>
      <c r="H643" s="8" t="s">
        <v>1152</v>
      </c>
      <c r="I643" s="8" t="s">
        <v>33</v>
      </c>
      <c r="J643" s="6">
        <v>36323</v>
      </c>
      <c r="K643" s="8" t="s">
        <v>297</v>
      </c>
      <c r="L643" s="8"/>
      <c r="M643" s="8" t="s">
        <v>422</v>
      </c>
      <c r="N643" s="8" t="s">
        <v>58</v>
      </c>
      <c r="O643" s="8"/>
      <c r="P643" s="8"/>
      <c r="Q643" s="8" t="s">
        <v>1152</v>
      </c>
      <c r="R643" s="8" t="s">
        <v>1151</v>
      </c>
      <c r="S643" s="8" t="s">
        <v>1312</v>
      </c>
      <c r="T643" s="8" t="s">
        <v>39</v>
      </c>
      <c r="U643" s="8"/>
      <c r="V643" s="8"/>
      <c r="W643" s="8"/>
      <c r="X643" s="8"/>
      <c r="Y643" s="8"/>
    </row>
    <row r="644" spans="1:25" ht="13" x14ac:dyDescent="0.15">
      <c r="A644" s="8" t="s">
        <v>1313</v>
      </c>
      <c r="B644" s="8" t="s">
        <v>28</v>
      </c>
      <c r="C644" s="8" t="s">
        <v>23</v>
      </c>
      <c r="D644" s="8" t="s">
        <v>29</v>
      </c>
      <c r="E644" s="8"/>
      <c r="F644" s="8"/>
      <c r="G644" s="8"/>
      <c r="H644" s="8"/>
      <c r="I644" s="8"/>
      <c r="J644" s="8"/>
      <c r="K644" s="8"/>
      <c r="L644" s="8"/>
      <c r="M644" s="8"/>
      <c r="N644" s="8"/>
      <c r="O644" s="8"/>
      <c r="P644" s="8"/>
      <c r="Q644" s="8"/>
      <c r="R644" s="8"/>
      <c r="S644" s="8"/>
      <c r="T644" s="8"/>
      <c r="U644" s="8"/>
      <c r="V644" s="8"/>
      <c r="W644" s="8"/>
      <c r="X644" s="8"/>
      <c r="Y644" s="8"/>
    </row>
    <row r="645" spans="1:25" ht="13" x14ac:dyDescent="0.15">
      <c r="A645" s="8" t="s">
        <v>1314</v>
      </c>
      <c r="B645" s="8" t="s">
        <v>22</v>
      </c>
      <c r="C645" s="8" t="s">
        <v>23</v>
      </c>
      <c r="D645" s="8" t="s">
        <v>24</v>
      </c>
      <c r="E645" s="8"/>
      <c r="F645" s="8"/>
      <c r="G645" s="8"/>
      <c r="H645" s="8"/>
      <c r="I645" s="8"/>
      <c r="J645" s="8"/>
      <c r="K645" s="8"/>
      <c r="L645" s="8"/>
      <c r="M645" s="8"/>
      <c r="N645" s="8"/>
      <c r="O645" s="8"/>
      <c r="P645" s="8"/>
      <c r="Q645" s="8"/>
      <c r="R645" s="8"/>
      <c r="S645" s="8"/>
      <c r="T645" s="8"/>
      <c r="U645" s="8"/>
      <c r="V645" s="8"/>
      <c r="W645" s="8"/>
      <c r="X645" s="8"/>
      <c r="Y645" s="8"/>
    </row>
    <row r="646" spans="1:25" ht="13" x14ac:dyDescent="0.15">
      <c r="A646" s="8" t="s">
        <v>1315</v>
      </c>
      <c r="B646" s="8" t="s">
        <v>28</v>
      </c>
      <c r="C646" s="8" t="s">
        <v>23</v>
      </c>
      <c r="D646" s="8" t="s">
        <v>29</v>
      </c>
      <c r="E646" s="8"/>
      <c r="F646" s="8"/>
      <c r="G646" s="8"/>
      <c r="H646" s="8"/>
      <c r="I646" s="8"/>
      <c r="J646" s="8"/>
      <c r="K646" s="8"/>
      <c r="L646" s="8"/>
      <c r="M646" s="8"/>
      <c r="N646" s="8"/>
      <c r="O646" s="8"/>
      <c r="P646" s="8"/>
      <c r="Q646" s="8"/>
      <c r="R646" s="8"/>
      <c r="S646" s="8"/>
      <c r="T646" s="8"/>
      <c r="U646" s="8"/>
      <c r="V646" s="8"/>
      <c r="W646" s="8"/>
      <c r="X646" s="8"/>
      <c r="Y646" s="8"/>
    </row>
    <row r="647" spans="1:25" ht="13" x14ac:dyDescent="0.15">
      <c r="A647" s="8" t="s">
        <v>1316</v>
      </c>
      <c r="B647" s="8" t="s">
        <v>63</v>
      </c>
      <c r="C647" s="8" t="s">
        <v>23</v>
      </c>
      <c r="D647" s="8" t="s">
        <v>29</v>
      </c>
      <c r="E647" s="8" t="s">
        <v>30</v>
      </c>
      <c r="F647" s="8" t="s">
        <v>1317</v>
      </c>
      <c r="G647" s="8" t="s">
        <v>224</v>
      </c>
      <c r="H647" s="8" t="s">
        <v>224</v>
      </c>
      <c r="I647" s="8" t="s">
        <v>33</v>
      </c>
      <c r="J647" s="6">
        <v>36161</v>
      </c>
      <c r="K647" s="8" t="s">
        <v>57</v>
      </c>
      <c r="L647" s="8"/>
      <c r="M647" s="8" t="s">
        <v>146</v>
      </c>
      <c r="N647" s="8" t="s">
        <v>88</v>
      </c>
      <c r="O647" s="8"/>
      <c r="P647" s="8" t="s">
        <v>1318</v>
      </c>
      <c r="Q647" s="8" t="s">
        <v>224</v>
      </c>
      <c r="R647" s="8" t="s">
        <v>1319</v>
      </c>
      <c r="S647" s="8" t="s">
        <v>1320</v>
      </c>
      <c r="T647" s="8" t="s">
        <v>39</v>
      </c>
      <c r="U647" s="8"/>
      <c r="V647" s="8"/>
      <c r="W647" s="8"/>
      <c r="X647" s="8"/>
      <c r="Y647" s="8"/>
    </row>
    <row r="648" spans="1:25" ht="13" x14ac:dyDescent="0.15">
      <c r="A648" s="8" t="s">
        <v>1321</v>
      </c>
      <c r="B648" s="8" t="s">
        <v>22</v>
      </c>
      <c r="C648" s="8" t="s">
        <v>23</v>
      </c>
      <c r="D648" s="8" t="s">
        <v>24</v>
      </c>
      <c r="E648" s="8"/>
      <c r="F648" s="8"/>
      <c r="G648" s="8"/>
      <c r="H648" s="8"/>
      <c r="I648" s="8"/>
      <c r="J648" s="8"/>
      <c r="K648" s="8"/>
      <c r="L648" s="8"/>
      <c r="M648" s="8"/>
      <c r="N648" s="8"/>
      <c r="O648" s="8"/>
      <c r="P648" s="8"/>
      <c r="Q648" s="8"/>
      <c r="R648" s="8"/>
      <c r="S648" s="8"/>
      <c r="T648" s="8"/>
      <c r="U648" s="8"/>
      <c r="V648" s="8"/>
      <c r="W648" s="8"/>
      <c r="X648" s="8"/>
      <c r="Y648" s="8"/>
    </row>
    <row r="649" spans="1:25" ht="13" x14ac:dyDescent="0.15">
      <c r="A649" s="8" t="s">
        <v>1322</v>
      </c>
      <c r="B649" s="8" t="s">
        <v>28</v>
      </c>
      <c r="C649" s="8" t="s">
        <v>23</v>
      </c>
      <c r="D649" s="8" t="s">
        <v>29</v>
      </c>
      <c r="E649" s="8"/>
      <c r="F649" s="8"/>
      <c r="G649" s="8"/>
      <c r="H649" s="8"/>
      <c r="I649" s="8"/>
      <c r="J649" s="8"/>
      <c r="K649" s="8"/>
      <c r="L649" s="8"/>
      <c r="M649" s="8"/>
      <c r="N649" s="8"/>
      <c r="O649" s="8"/>
      <c r="P649" s="8"/>
      <c r="Q649" s="8"/>
      <c r="R649" s="8"/>
      <c r="S649" s="8"/>
      <c r="T649" s="8"/>
      <c r="U649" s="8"/>
      <c r="V649" s="8"/>
      <c r="W649" s="8"/>
      <c r="X649" s="8"/>
      <c r="Y649" s="8"/>
    </row>
    <row r="650" spans="1:25" ht="13" x14ac:dyDescent="0.15">
      <c r="A650" s="8" t="s">
        <v>1323</v>
      </c>
      <c r="B650" s="8" t="s">
        <v>97</v>
      </c>
      <c r="C650" s="8" t="s">
        <v>23</v>
      </c>
      <c r="D650" s="8" t="s">
        <v>24</v>
      </c>
      <c r="E650" s="8"/>
      <c r="F650" s="8"/>
      <c r="G650" s="8"/>
      <c r="H650" s="8"/>
      <c r="I650" s="8"/>
      <c r="J650" s="8"/>
      <c r="K650" s="8"/>
      <c r="L650" s="8"/>
      <c r="M650" s="8"/>
      <c r="N650" s="8"/>
      <c r="O650" s="8"/>
      <c r="P650" s="8"/>
      <c r="Q650" s="8"/>
      <c r="R650" s="8"/>
      <c r="S650" s="8"/>
      <c r="T650" s="8"/>
      <c r="U650" s="8"/>
      <c r="V650" s="8"/>
      <c r="W650" s="8"/>
      <c r="X650" s="8"/>
      <c r="Y650" s="8"/>
    </row>
    <row r="651" spans="1:25" ht="13" x14ac:dyDescent="0.15">
      <c r="A651" s="8" t="s">
        <v>1324</v>
      </c>
      <c r="B651" s="8" t="s">
        <v>63</v>
      </c>
      <c r="C651" s="8" t="s">
        <v>23</v>
      </c>
      <c r="D651" s="8" t="s">
        <v>29</v>
      </c>
      <c r="E651" s="8" t="s">
        <v>54</v>
      </c>
      <c r="F651" s="8" t="s">
        <v>179</v>
      </c>
      <c r="G651" s="8" t="s">
        <v>163</v>
      </c>
      <c r="H651" s="8" t="s">
        <v>163</v>
      </c>
      <c r="I651" s="8" t="s">
        <v>33</v>
      </c>
      <c r="J651" s="8" t="s">
        <v>1325</v>
      </c>
      <c r="K651" s="8" t="s">
        <v>145</v>
      </c>
      <c r="L651" s="8"/>
      <c r="M651" s="8" t="s">
        <v>134</v>
      </c>
      <c r="N651" s="8" t="s">
        <v>88</v>
      </c>
      <c r="O651" s="8"/>
      <c r="P651" s="8"/>
      <c r="Q651" s="8" t="s">
        <v>56</v>
      </c>
      <c r="R651" s="8" t="s">
        <v>418</v>
      </c>
      <c r="S651" s="8" t="s">
        <v>1326</v>
      </c>
      <c r="T651" s="8" t="s">
        <v>61</v>
      </c>
      <c r="U651" s="8"/>
      <c r="V651" s="8"/>
      <c r="W651" s="8"/>
      <c r="X651" s="8"/>
      <c r="Y651" s="8"/>
    </row>
    <row r="652" spans="1:25" ht="13" x14ac:dyDescent="0.15">
      <c r="A652" s="8" t="s">
        <v>1327</v>
      </c>
      <c r="B652" s="8" t="s">
        <v>63</v>
      </c>
      <c r="C652" s="8" t="s">
        <v>23</v>
      </c>
      <c r="D652" s="8" t="s">
        <v>29</v>
      </c>
      <c r="E652" s="8" t="s">
        <v>30</v>
      </c>
      <c r="F652" s="8" t="s">
        <v>1328</v>
      </c>
      <c r="G652" s="8" t="s">
        <v>32</v>
      </c>
      <c r="H652" s="8" t="s">
        <v>32</v>
      </c>
      <c r="I652" s="8" t="s">
        <v>33</v>
      </c>
      <c r="J652" s="6">
        <v>35405</v>
      </c>
      <c r="K652" s="8" t="s">
        <v>78</v>
      </c>
      <c r="L652" s="8"/>
      <c r="M652" s="8" t="s">
        <v>146</v>
      </c>
      <c r="N652" s="8" t="s">
        <v>58</v>
      </c>
      <c r="O652" s="8"/>
      <c r="P652" s="8" t="s">
        <v>1329</v>
      </c>
      <c r="Q652" s="8" t="s">
        <v>32</v>
      </c>
      <c r="R652" s="8" t="s">
        <v>1330</v>
      </c>
      <c r="S652" s="8" t="s">
        <v>1331</v>
      </c>
      <c r="T652" s="8" t="s">
        <v>70</v>
      </c>
      <c r="U652" s="8" t="s">
        <v>130</v>
      </c>
      <c r="V652" s="8"/>
      <c r="W652" s="8"/>
      <c r="X652" s="8"/>
      <c r="Y652" s="8"/>
    </row>
    <row r="653" spans="1:25" ht="13" x14ac:dyDescent="0.15">
      <c r="A653" s="8" t="s">
        <v>1332</v>
      </c>
      <c r="B653" s="8" t="s">
        <v>28</v>
      </c>
      <c r="C653" s="8" t="s">
        <v>23</v>
      </c>
      <c r="D653" s="8" t="s">
        <v>29</v>
      </c>
      <c r="E653" s="8"/>
      <c r="F653" s="8"/>
      <c r="G653" s="8"/>
      <c r="H653" s="8"/>
      <c r="I653" s="8"/>
      <c r="J653" s="8"/>
      <c r="K653" s="8"/>
      <c r="L653" s="8"/>
      <c r="M653" s="8"/>
      <c r="N653" s="8"/>
      <c r="O653" s="8"/>
      <c r="P653" s="8"/>
      <c r="Q653" s="8"/>
      <c r="R653" s="8"/>
      <c r="S653" s="8"/>
      <c r="T653" s="8"/>
      <c r="U653" s="8"/>
      <c r="V653" s="8"/>
      <c r="W653" s="8"/>
      <c r="X653" s="8"/>
      <c r="Y653" s="8"/>
    </row>
    <row r="654" spans="1:25" ht="13" x14ac:dyDescent="0.15">
      <c r="A654" s="8" t="s">
        <v>1333</v>
      </c>
      <c r="B654" s="8" t="s">
        <v>28</v>
      </c>
      <c r="C654" s="8" t="s">
        <v>23</v>
      </c>
      <c r="D654" s="8" t="s">
        <v>29</v>
      </c>
      <c r="E654" s="8"/>
      <c r="F654" s="8"/>
      <c r="G654" s="8"/>
      <c r="H654" s="8"/>
      <c r="I654" s="8"/>
      <c r="J654" s="8"/>
      <c r="K654" s="8"/>
      <c r="L654" s="8"/>
      <c r="M654" s="8"/>
      <c r="N654" s="8"/>
      <c r="O654" s="8"/>
      <c r="P654" s="8"/>
      <c r="Q654" s="8"/>
      <c r="R654" s="8"/>
      <c r="S654" s="8"/>
      <c r="T654" s="8"/>
      <c r="U654" s="8"/>
      <c r="V654" s="8"/>
      <c r="W654" s="8"/>
      <c r="X654" s="8"/>
      <c r="Y654" s="8"/>
    </row>
    <row r="655" spans="1:25" ht="13" x14ac:dyDescent="0.15">
      <c r="A655" s="8" t="s">
        <v>1334</v>
      </c>
      <c r="B655" s="8" t="s">
        <v>253</v>
      </c>
      <c r="C655" s="8" t="s">
        <v>23</v>
      </c>
      <c r="D655" s="8" t="s">
        <v>24</v>
      </c>
      <c r="E655" s="8"/>
      <c r="F655" s="8"/>
      <c r="G655" s="8"/>
      <c r="H655" s="8"/>
      <c r="I655" s="8"/>
      <c r="J655" s="8"/>
      <c r="K655" s="8"/>
      <c r="L655" s="8"/>
      <c r="M655" s="8"/>
      <c r="N655" s="8"/>
      <c r="O655" s="8"/>
      <c r="P655" s="8"/>
      <c r="Q655" s="8"/>
      <c r="R655" s="8"/>
      <c r="S655" s="8"/>
      <c r="T655" s="8"/>
      <c r="U655" s="8"/>
      <c r="V655" s="8"/>
      <c r="W655" s="8"/>
      <c r="X655" s="8"/>
      <c r="Y655" s="8"/>
    </row>
    <row r="656" spans="1:25" ht="13" x14ac:dyDescent="0.15">
      <c r="A656" s="8" t="s">
        <v>1335</v>
      </c>
      <c r="B656" s="8" t="s">
        <v>22</v>
      </c>
      <c r="C656" s="8" t="s">
        <v>23</v>
      </c>
      <c r="D656" s="8" t="s">
        <v>24</v>
      </c>
      <c r="E656" s="8"/>
      <c r="F656" s="8"/>
      <c r="G656" s="8"/>
      <c r="H656" s="8"/>
      <c r="I656" s="8"/>
      <c r="J656" s="8"/>
      <c r="K656" s="8"/>
      <c r="L656" s="8"/>
      <c r="M656" s="8"/>
      <c r="N656" s="8"/>
      <c r="O656" s="8"/>
      <c r="P656" s="8"/>
      <c r="Q656" s="8"/>
      <c r="R656" s="8"/>
      <c r="S656" s="8"/>
      <c r="T656" s="8"/>
      <c r="U656" s="8"/>
      <c r="V656" s="8"/>
      <c r="W656" s="8"/>
      <c r="X656" s="8"/>
      <c r="Y656" s="8"/>
    </row>
    <row r="657" spans="1:25" ht="13" x14ac:dyDescent="0.15">
      <c r="A657" s="8" t="s">
        <v>1336</v>
      </c>
      <c r="B657" s="8" t="s">
        <v>28</v>
      </c>
      <c r="C657" s="8" t="s">
        <v>23</v>
      </c>
      <c r="D657" s="8" t="s">
        <v>29</v>
      </c>
      <c r="E657" s="8" t="s">
        <v>54</v>
      </c>
      <c r="F657" s="8" t="s">
        <v>1151</v>
      </c>
      <c r="G657" s="8" t="s">
        <v>1152</v>
      </c>
      <c r="H657" s="8" t="s">
        <v>1152</v>
      </c>
      <c r="I657" s="8" t="s">
        <v>33</v>
      </c>
      <c r="J657" s="8" t="s">
        <v>1337</v>
      </c>
      <c r="K657" s="8" t="s">
        <v>145</v>
      </c>
      <c r="L657" s="8"/>
      <c r="M657" s="8" t="s">
        <v>108</v>
      </c>
      <c r="N657" s="8" t="s">
        <v>58</v>
      </c>
      <c r="O657" s="8"/>
      <c r="P657" s="8"/>
      <c r="Q657" s="8" t="s">
        <v>1152</v>
      </c>
      <c r="R657" s="8" t="s">
        <v>1338</v>
      </c>
      <c r="S657" s="8" t="s">
        <v>1339</v>
      </c>
      <c r="T657" s="8" t="s">
        <v>39</v>
      </c>
      <c r="U657" s="8"/>
      <c r="V657" s="8"/>
      <c r="W657" s="8"/>
      <c r="X657" s="8"/>
      <c r="Y657" s="8"/>
    </row>
    <row r="658" spans="1:25" ht="13" x14ac:dyDescent="0.15">
      <c r="A658" s="8" t="s">
        <v>1340</v>
      </c>
      <c r="B658" s="8" t="s">
        <v>63</v>
      </c>
      <c r="C658" s="8" t="s">
        <v>23</v>
      </c>
      <c r="D658" s="8" t="s">
        <v>29</v>
      </c>
      <c r="E658" s="8" t="s">
        <v>30</v>
      </c>
      <c r="F658" s="8" t="s">
        <v>418</v>
      </c>
      <c r="G658" s="8" t="s">
        <v>56</v>
      </c>
      <c r="H658" s="8" t="s">
        <v>56</v>
      </c>
      <c r="I658" s="8" t="s">
        <v>33</v>
      </c>
      <c r="J658" s="8" t="s">
        <v>1341</v>
      </c>
      <c r="K658" s="8" t="s">
        <v>145</v>
      </c>
      <c r="L658" s="8"/>
      <c r="M658" s="8" t="s">
        <v>108</v>
      </c>
      <c r="N658" s="7" t="s">
        <v>164</v>
      </c>
      <c r="O658" s="8"/>
      <c r="P658" s="8"/>
      <c r="Q658" s="8" t="s">
        <v>56</v>
      </c>
      <c r="R658" s="8" t="s">
        <v>1342</v>
      </c>
      <c r="S658" s="8" t="s">
        <v>1343</v>
      </c>
      <c r="T658" s="8" t="s">
        <v>61</v>
      </c>
      <c r="U658" s="8"/>
      <c r="V658" s="8"/>
      <c r="W658" s="8"/>
      <c r="X658" s="8"/>
      <c r="Y658" s="8"/>
    </row>
    <row r="659" spans="1:25" ht="13" x14ac:dyDescent="0.15">
      <c r="A659" s="8" t="s">
        <v>1344</v>
      </c>
      <c r="B659" s="8" t="s">
        <v>28</v>
      </c>
      <c r="C659" s="8" t="s">
        <v>23</v>
      </c>
      <c r="D659" s="8" t="s">
        <v>29</v>
      </c>
      <c r="E659" s="8" t="s">
        <v>30</v>
      </c>
      <c r="F659" s="8" t="s">
        <v>1136</v>
      </c>
      <c r="G659" s="8" t="s">
        <v>224</v>
      </c>
      <c r="H659" s="8" t="s">
        <v>224</v>
      </c>
      <c r="I659" s="8" t="s">
        <v>33</v>
      </c>
      <c r="J659" s="8" t="s">
        <v>1345</v>
      </c>
      <c r="K659" s="8" t="s">
        <v>57</v>
      </c>
      <c r="L659" s="8"/>
      <c r="M659" s="8" t="s">
        <v>108</v>
      </c>
      <c r="N659" s="8" t="s">
        <v>36</v>
      </c>
      <c r="O659" s="8"/>
      <c r="P659" s="8"/>
      <c r="Q659" s="8" t="s">
        <v>224</v>
      </c>
      <c r="R659" s="8" t="s">
        <v>1317</v>
      </c>
      <c r="S659" s="8" t="s">
        <v>1346</v>
      </c>
      <c r="T659" s="8" t="s">
        <v>70</v>
      </c>
      <c r="U659" s="8" t="s">
        <v>71</v>
      </c>
      <c r="V659" s="8"/>
      <c r="W659" s="8"/>
      <c r="X659" s="8"/>
      <c r="Y659" s="8"/>
    </row>
    <row r="660" spans="1:25" ht="13" x14ac:dyDescent="0.15">
      <c r="A660" s="8" t="s">
        <v>1347</v>
      </c>
      <c r="B660" s="8" t="s">
        <v>22</v>
      </c>
      <c r="C660" s="8" t="s">
        <v>23</v>
      </c>
      <c r="D660" s="8" t="s">
        <v>24</v>
      </c>
      <c r="E660" s="8"/>
      <c r="F660" s="8"/>
      <c r="G660" s="8"/>
      <c r="H660" s="8"/>
      <c r="I660" s="8"/>
      <c r="J660" s="8"/>
      <c r="K660" s="8"/>
      <c r="L660" s="8"/>
      <c r="M660" s="8"/>
      <c r="N660" s="8"/>
      <c r="O660" s="8"/>
      <c r="P660" s="8"/>
      <c r="Q660" s="8"/>
      <c r="R660" s="8"/>
      <c r="S660" s="8"/>
      <c r="T660" s="8"/>
      <c r="U660" s="8"/>
      <c r="V660" s="8"/>
      <c r="W660" s="8"/>
      <c r="X660" s="8"/>
      <c r="Y660" s="8"/>
    </row>
    <row r="661" spans="1:25" ht="13" x14ac:dyDescent="0.15">
      <c r="A661" s="8" t="s">
        <v>1348</v>
      </c>
      <c r="B661" s="8" t="s">
        <v>22</v>
      </c>
      <c r="C661" s="8" t="s">
        <v>23</v>
      </c>
      <c r="D661" s="8" t="s">
        <v>24</v>
      </c>
      <c r="E661" s="8"/>
      <c r="F661" s="8"/>
      <c r="G661" s="8"/>
      <c r="H661" s="8"/>
      <c r="I661" s="8"/>
      <c r="J661" s="8"/>
      <c r="K661" s="8"/>
      <c r="L661" s="8"/>
      <c r="M661" s="8"/>
      <c r="N661" s="8"/>
      <c r="O661" s="8"/>
      <c r="P661" s="8"/>
      <c r="Q661" s="8"/>
      <c r="R661" s="8"/>
      <c r="S661" s="8"/>
      <c r="T661" s="8"/>
      <c r="U661" s="8"/>
      <c r="V661" s="8"/>
      <c r="W661" s="8"/>
      <c r="X661" s="8"/>
      <c r="Y661" s="8"/>
    </row>
    <row r="662" spans="1:25" ht="13" x14ac:dyDescent="0.15">
      <c r="A662" s="8" t="s">
        <v>1349</v>
      </c>
      <c r="B662" s="8" t="s">
        <v>28</v>
      </c>
      <c r="C662" s="8" t="s">
        <v>23</v>
      </c>
      <c r="D662" s="8" t="s">
        <v>29</v>
      </c>
      <c r="E662" s="8"/>
      <c r="F662" s="8"/>
      <c r="G662" s="8"/>
      <c r="H662" s="8"/>
      <c r="I662" s="8"/>
      <c r="J662" s="8"/>
      <c r="K662" s="8"/>
      <c r="L662" s="8"/>
      <c r="M662" s="8"/>
      <c r="N662" s="8"/>
      <c r="O662" s="8"/>
      <c r="P662" s="8"/>
      <c r="Q662" s="8"/>
      <c r="R662" s="8"/>
      <c r="S662" s="8"/>
      <c r="T662" s="8"/>
      <c r="U662" s="8"/>
      <c r="V662" s="8"/>
      <c r="W662" s="8"/>
      <c r="X662" s="8"/>
      <c r="Y662" s="8"/>
    </row>
    <row r="663" spans="1:25" ht="13" x14ac:dyDescent="0.15">
      <c r="A663" s="8" t="s">
        <v>1350</v>
      </c>
      <c r="B663" s="8" t="s">
        <v>28</v>
      </c>
      <c r="C663" s="8" t="s">
        <v>23</v>
      </c>
      <c r="D663" s="8" t="s">
        <v>29</v>
      </c>
      <c r="E663" s="8"/>
      <c r="F663" s="8"/>
      <c r="G663" s="8"/>
      <c r="H663" s="8"/>
      <c r="I663" s="8"/>
      <c r="J663" s="8"/>
      <c r="K663" s="8"/>
      <c r="L663" s="8"/>
      <c r="M663" s="8"/>
      <c r="N663" s="8"/>
      <c r="O663" s="8"/>
      <c r="P663" s="8"/>
      <c r="Q663" s="8"/>
      <c r="R663" s="8"/>
      <c r="S663" s="8"/>
      <c r="T663" s="8"/>
      <c r="U663" s="8"/>
      <c r="V663" s="8"/>
      <c r="W663" s="8"/>
      <c r="X663" s="8"/>
      <c r="Y663" s="8"/>
    </row>
    <row r="664" spans="1:25" ht="13" x14ac:dyDescent="0.15">
      <c r="A664" s="8" t="s">
        <v>1351</v>
      </c>
      <c r="B664" s="8" t="s">
        <v>28</v>
      </c>
      <c r="C664" s="8" t="s">
        <v>23</v>
      </c>
      <c r="D664" s="8" t="s">
        <v>29</v>
      </c>
      <c r="E664" s="8"/>
      <c r="F664" s="8"/>
      <c r="G664" s="8"/>
      <c r="H664" s="8"/>
      <c r="I664" s="8"/>
      <c r="J664" s="8"/>
      <c r="K664" s="8"/>
      <c r="L664" s="8"/>
      <c r="M664" s="8"/>
      <c r="N664" s="8"/>
      <c r="O664" s="8"/>
      <c r="P664" s="8"/>
      <c r="Q664" s="8"/>
      <c r="R664" s="8"/>
      <c r="S664" s="8"/>
      <c r="T664" s="8"/>
      <c r="U664" s="8"/>
      <c r="V664" s="8"/>
      <c r="W664" s="8"/>
      <c r="X664" s="8"/>
      <c r="Y664" s="8"/>
    </row>
    <row r="665" spans="1:25" ht="13" x14ac:dyDescent="0.15">
      <c r="A665" s="8" t="s">
        <v>1352</v>
      </c>
      <c r="B665" s="8" t="s">
        <v>28</v>
      </c>
      <c r="C665" s="8" t="s">
        <v>23</v>
      </c>
      <c r="D665" s="8" t="s">
        <v>29</v>
      </c>
      <c r="E665" s="8" t="s">
        <v>30</v>
      </c>
      <c r="F665" s="8" t="s">
        <v>118</v>
      </c>
      <c r="G665" s="8" t="s">
        <v>119</v>
      </c>
      <c r="H665" s="8" t="s">
        <v>119</v>
      </c>
      <c r="I665" s="8" t="s">
        <v>33</v>
      </c>
      <c r="J665" s="8" t="s">
        <v>1353</v>
      </c>
      <c r="K665" s="8" t="s">
        <v>47</v>
      </c>
      <c r="L665" s="8"/>
      <c r="M665" s="8" t="s">
        <v>159</v>
      </c>
      <c r="N665" s="7" t="s">
        <v>164</v>
      </c>
      <c r="O665" s="8"/>
      <c r="P665" s="8"/>
      <c r="Q665" s="8" t="s">
        <v>119</v>
      </c>
      <c r="R665" s="8" t="s">
        <v>118</v>
      </c>
      <c r="S665" s="8" t="s">
        <v>1354</v>
      </c>
      <c r="T665" s="8" t="s">
        <v>70</v>
      </c>
      <c r="U665" s="8"/>
      <c r="V665" s="8"/>
      <c r="W665" s="8"/>
      <c r="X665" s="8"/>
      <c r="Y665" s="8"/>
    </row>
    <row r="666" spans="1:25" ht="13" x14ac:dyDescent="0.15">
      <c r="A666" s="8" t="s">
        <v>1355</v>
      </c>
      <c r="B666" s="8" t="s">
        <v>28</v>
      </c>
      <c r="C666" s="8" t="s">
        <v>23</v>
      </c>
      <c r="D666" s="8" t="s">
        <v>29</v>
      </c>
      <c r="E666" s="8" t="s">
        <v>30</v>
      </c>
      <c r="F666" s="8" t="s">
        <v>897</v>
      </c>
      <c r="G666" s="8" t="s">
        <v>45</v>
      </c>
      <c r="H666" s="8" t="s">
        <v>45</v>
      </c>
      <c r="I666" s="8" t="s">
        <v>33</v>
      </c>
      <c r="J666" s="8" t="s">
        <v>1356</v>
      </c>
      <c r="K666" s="8" t="s">
        <v>608</v>
      </c>
      <c r="L666" s="8"/>
      <c r="M666" s="8" t="s">
        <v>48</v>
      </c>
      <c r="N666" s="8" t="s">
        <v>36</v>
      </c>
      <c r="O666" s="8"/>
      <c r="P666" s="8"/>
      <c r="Q666" s="8" t="s">
        <v>45</v>
      </c>
      <c r="R666" s="8" t="s">
        <v>1357</v>
      </c>
      <c r="S666" s="8" t="s">
        <v>1358</v>
      </c>
      <c r="T666" s="8" t="s">
        <v>39</v>
      </c>
      <c r="U666" s="8"/>
      <c r="V666" s="8"/>
      <c r="W666" s="8"/>
      <c r="X666" s="8"/>
      <c r="Y666" s="8"/>
    </row>
    <row r="667" spans="1:25" ht="13" x14ac:dyDescent="0.15">
      <c r="A667" s="8" t="s">
        <v>1359</v>
      </c>
      <c r="B667" s="8" t="s">
        <v>28</v>
      </c>
      <c r="C667" s="8" t="s">
        <v>23</v>
      </c>
      <c r="D667" s="8" t="s">
        <v>29</v>
      </c>
      <c r="E667" s="8" t="s">
        <v>54</v>
      </c>
      <c r="F667" s="8" t="s">
        <v>277</v>
      </c>
      <c r="G667" s="8" t="s">
        <v>45</v>
      </c>
      <c r="H667" s="8" t="s">
        <v>45</v>
      </c>
      <c r="I667" s="8" t="s">
        <v>33</v>
      </c>
      <c r="J667" s="8" t="s">
        <v>1360</v>
      </c>
      <c r="K667" s="8" t="s">
        <v>57</v>
      </c>
      <c r="L667" s="8"/>
      <c r="M667" s="8" t="s">
        <v>121</v>
      </c>
      <c r="N667" s="8" t="s">
        <v>36</v>
      </c>
      <c r="O667" s="8"/>
      <c r="P667" s="8"/>
      <c r="Q667" s="8" t="s">
        <v>45</v>
      </c>
      <c r="R667" s="8" t="s">
        <v>1361</v>
      </c>
      <c r="S667" s="8" t="s">
        <v>1362</v>
      </c>
      <c r="T667" s="8" t="s">
        <v>70</v>
      </c>
      <c r="U667" s="8" t="s">
        <v>71</v>
      </c>
      <c r="V667" s="8"/>
      <c r="W667" s="8"/>
      <c r="X667" s="8"/>
      <c r="Y667" s="8"/>
    </row>
    <row r="668" spans="1:25" ht="13" x14ac:dyDescent="0.15">
      <c r="A668" s="8" t="s">
        <v>1363</v>
      </c>
      <c r="B668" s="8" t="s">
        <v>22</v>
      </c>
      <c r="C668" s="8" t="s">
        <v>23</v>
      </c>
      <c r="D668" s="8" t="s">
        <v>24</v>
      </c>
      <c r="E668" s="8"/>
      <c r="F668" s="8"/>
      <c r="G668" s="8"/>
      <c r="H668" s="8"/>
      <c r="I668" s="8"/>
      <c r="J668" s="8"/>
      <c r="K668" s="8"/>
      <c r="L668" s="8"/>
      <c r="M668" s="8"/>
      <c r="N668" s="8"/>
      <c r="O668" s="8"/>
      <c r="P668" s="8"/>
      <c r="Q668" s="8"/>
      <c r="R668" s="8"/>
      <c r="S668" s="8"/>
      <c r="T668" s="8"/>
      <c r="U668" s="8"/>
      <c r="V668" s="8"/>
      <c r="W668" s="8"/>
      <c r="X668" s="8"/>
      <c r="Y668" s="8"/>
    </row>
    <row r="669" spans="1:25" ht="13" x14ac:dyDescent="0.15">
      <c r="A669" s="8" t="s">
        <v>1364</v>
      </c>
      <c r="B669" s="8" t="s">
        <v>28</v>
      </c>
      <c r="C669" s="8" t="s">
        <v>23</v>
      </c>
      <c r="D669" s="8" t="s">
        <v>29</v>
      </c>
      <c r="E669" s="8" t="s">
        <v>30</v>
      </c>
      <c r="F669" s="8" t="s">
        <v>1013</v>
      </c>
      <c r="G669" s="8" t="s">
        <v>1012</v>
      </c>
      <c r="H669" s="8" t="s">
        <v>1012</v>
      </c>
      <c r="I669" s="8" t="s">
        <v>33</v>
      </c>
      <c r="J669" s="8" t="s">
        <v>1365</v>
      </c>
      <c r="K669" s="8" t="s">
        <v>145</v>
      </c>
      <c r="L669" s="8"/>
      <c r="M669" s="8" t="s">
        <v>422</v>
      </c>
      <c r="N669" s="8" t="s">
        <v>88</v>
      </c>
      <c r="O669" s="8"/>
      <c r="P669" s="8"/>
      <c r="Q669" s="8" t="s">
        <v>1012</v>
      </c>
      <c r="R669" s="8" t="s">
        <v>1013</v>
      </c>
      <c r="S669" s="8" t="s">
        <v>1366</v>
      </c>
      <c r="T669" s="8" t="s">
        <v>70</v>
      </c>
      <c r="U669" s="8" t="s">
        <v>71</v>
      </c>
      <c r="V669" s="8"/>
      <c r="W669" s="8"/>
      <c r="X669" s="8"/>
      <c r="Y669" s="8"/>
    </row>
    <row r="670" spans="1:25" ht="13" x14ac:dyDescent="0.15">
      <c r="A670" s="8" t="s">
        <v>1367</v>
      </c>
      <c r="B670" s="8" t="s">
        <v>28</v>
      </c>
      <c r="C670" s="8" t="s">
        <v>23</v>
      </c>
      <c r="D670" s="8" t="s">
        <v>29</v>
      </c>
      <c r="E670" s="8" t="s">
        <v>54</v>
      </c>
      <c r="F670" s="8" t="s">
        <v>1368</v>
      </c>
      <c r="G670" s="8" t="s">
        <v>224</v>
      </c>
      <c r="H670" s="8" t="s">
        <v>224</v>
      </c>
      <c r="I670" s="8" t="s">
        <v>33</v>
      </c>
      <c r="J670" s="8" t="s">
        <v>1369</v>
      </c>
      <c r="K670" s="8" t="s">
        <v>57</v>
      </c>
      <c r="L670" s="8"/>
      <c r="M670" s="8" t="s">
        <v>35</v>
      </c>
      <c r="N670" s="8" t="s">
        <v>36</v>
      </c>
      <c r="O670" s="8"/>
      <c r="P670" s="8"/>
      <c r="Q670" s="8" t="s">
        <v>224</v>
      </c>
      <c r="R670" s="8" t="s">
        <v>1368</v>
      </c>
      <c r="S670" s="8" t="s">
        <v>1370</v>
      </c>
      <c r="T670" s="8" t="s">
        <v>39</v>
      </c>
      <c r="U670" s="8"/>
      <c r="V670" s="8"/>
      <c r="W670" s="8"/>
      <c r="X670" s="8"/>
      <c r="Y670" s="8"/>
    </row>
    <row r="671" spans="1:25" ht="13" x14ac:dyDescent="0.15">
      <c r="A671" s="8" t="s">
        <v>1371</v>
      </c>
      <c r="B671" s="8" t="s">
        <v>28</v>
      </c>
      <c r="C671" s="8" t="s">
        <v>23</v>
      </c>
      <c r="D671" s="8" t="s">
        <v>29</v>
      </c>
      <c r="E671" s="8"/>
      <c r="F671" s="8"/>
      <c r="G671" s="8"/>
      <c r="H671" s="8"/>
      <c r="I671" s="8"/>
      <c r="J671" s="8"/>
      <c r="K671" s="8"/>
      <c r="L671" s="8"/>
      <c r="M671" s="8"/>
      <c r="N671" s="8"/>
      <c r="O671" s="8"/>
      <c r="P671" s="8"/>
      <c r="Q671" s="8"/>
      <c r="R671" s="8"/>
      <c r="S671" s="8"/>
      <c r="T671" s="8"/>
      <c r="U671" s="8"/>
      <c r="V671" s="8"/>
      <c r="W671" s="8"/>
      <c r="X671" s="8"/>
      <c r="Y671" s="8"/>
    </row>
    <row r="672" spans="1:25" ht="13" x14ac:dyDescent="0.15">
      <c r="A672" s="8" t="s">
        <v>1372</v>
      </c>
      <c r="B672" s="8" t="s">
        <v>28</v>
      </c>
      <c r="C672" s="8" t="s">
        <v>23</v>
      </c>
      <c r="D672" s="8" t="s">
        <v>29</v>
      </c>
      <c r="E672" s="8"/>
      <c r="F672" s="8"/>
      <c r="G672" s="8"/>
      <c r="H672" s="8"/>
      <c r="I672" s="8"/>
      <c r="J672" s="8"/>
      <c r="K672" s="8"/>
      <c r="L672" s="8"/>
      <c r="M672" s="8"/>
      <c r="N672" s="8"/>
      <c r="O672" s="8"/>
      <c r="P672" s="8"/>
      <c r="Q672" s="8"/>
      <c r="R672" s="8"/>
      <c r="S672" s="8"/>
      <c r="T672" s="8"/>
      <c r="U672" s="8"/>
      <c r="V672" s="8"/>
      <c r="W672" s="8"/>
      <c r="X672" s="8"/>
      <c r="Y672" s="8"/>
    </row>
    <row r="673" spans="1:25" ht="13" x14ac:dyDescent="0.15">
      <c r="A673" s="8" t="s">
        <v>1373</v>
      </c>
      <c r="B673" s="8" t="s">
        <v>28</v>
      </c>
      <c r="C673" s="8" t="s">
        <v>23</v>
      </c>
      <c r="D673" s="8" t="s">
        <v>29</v>
      </c>
      <c r="E673" s="8"/>
      <c r="F673" s="8"/>
      <c r="G673" s="8"/>
      <c r="H673" s="8"/>
      <c r="I673" s="8"/>
      <c r="J673" s="8"/>
      <c r="K673" s="8"/>
      <c r="L673" s="8"/>
      <c r="M673" s="8"/>
      <c r="N673" s="8"/>
      <c r="O673" s="8"/>
      <c r="P673" s="8"/>
      <c r="Q673" s="8"/>
      <c r="R673" s="8"/>
      <c r="S673" s="8"/>
      <c r="T673" s="8"/>
      <c r="U673" s="8"/>
      <c r="V673" s="8"/>
      <c r="W673" s="8"/>
      <c r="X673" s="8"/>
      <c r="Y673" s="8"/>
    </row>
    <row r="674" spans="1:25" ht="13" x14ac:dyDescent="0.15">
      <c r="A674" s="8" t="s">
        <v>1374</v>
      </c>
      <c r="B674" s="8" t="s">
        <v>28</v>
      </c>
      <c r="C674" s="8" t="s">
        <v>23</v>
      </c>
      <c r="D674" s="8" t="s">
        <v>29</v>
      </c>
      <c r="E674" s="8"/>
      <c r="F674" s="8"/>
      <c r="G674" s="8"/>
      <c r="H674" s="8"/>
      <c r="I674" s="8"/>
      <c r="J674" s="8"/>
      <c r="K674" s="8"/>
      <c r="L674" s="8"/>
      <c r="M674" s="8"/>
      <c r="N674" s="8"/>
      <c r="O674" s="8"/>
      <c r="P674" s="8"/>
      <c r="Q674" s="8"/>
      <c r="R674" s="8"/>
      <c r="S674" s="8"/>
      <c r="T674" s="8"/>
      <c r="U674" s="8"/>
      <c r="V674" s="8"/>
      <c r="W674" s="8"/>
      <c r="X674" s="8"/>
      <c r="Y674" s="8"/>
    </row>
    <row r="675" spans="1:25" ht="13" x14ac:dyDescent="0.15">
      <c r="A675" s="8" t="s">
        <v>1375</v>
      </c>
      <c r="B675" s="8" t="s">
        <v>28</v>
      </c>
      <c r="C675" s="8" t="s">
        <v>23</v>
      </c>
      <c r="D675" s="8" t="s">
        <v>29</v>
      </c>
      <c r="E675" s="8"/>
      <c r="F675" s="8"/>
      <c r="G675" s="8"/>
      <c r="H675" s="8"/>
      <c r="I675" s="8"/>
      <c r="J675" s="8"/>
      <c r="K675" s="8"/>
      <c r="L675" s="8"/>
      <c r="M675" s="8"/>
      <c r="N675" s="8"/>
      <c r="O675" s="8"/>
      <c r="P675" s="8"/>
      <c r="Q675" s="8"/>
      <c r="R675" s="8"/>
      <c r="S675" s="8"/>
      <c r="T675" s="8"/>
      <c r="U675" s="8"/>
      <c r="V675" s="8"/>
      <c r="W675" s="8"/>
      <c r="X675" s="8"/>
      <c r="Y675" s="8"/>
    </row>
    <row r="676" spans="1:25" ht="13" x14ac:dyDescent="0.15">
      <c r="A676" s="8" t="s">
        <v>1376</v>
      </c>
      <c r="B676" s="8" t="s">
        <v>22</v>
      </c>
      <c r="C676" s="8" t="s">
        <v>23</v>
      </c>
      <c r="D676" s="8" t="s">
        <v>24</v>
      </c>
      <c r="E676" s="8"/>
      <c r="F676" s="8"/>
      <c r="G676" s="8"/>
      <c r="H676" s="8"/>
      <c r="I676" s="8"/>
      <c r="J676" s="8"/>
      <c r="K676" s="8"/>
      <c r="L676" s="8"/>
      <c r="M676" s="8"/>
      <c r="N676" s="8"/>
      <c r="O676" s="8"/>
      <c r="P676" s="8"/>
      <c r="Q676" s="8"/>
      <c r="R676" s="8"/>
      <c r="S676" s="8"/>
      <c r="T676" s="8"/>
      <c r="U676" s="8"/>
      <c r="V676" s="8"/>
      <c r="W676" s="8"/>
      <c r="X676" s="8"/>
      <c r="Y676" s="8"/>
    </row>
    <row r="677" spans="1:25" ht="13" x14ac:dyDescent="0.15">
      <c r="A677" s="8" t="s">
        <v>1377</v>
      </c>
      <c r="B677" s="8" t="s">
        <v>97</v>
      </c>
      <c r="C677" s="8" t="s">
        <v>23</v>
      </c>
      <c r="D677" s="8" t="s">
        <v>24</v>
      </c>
      <c r="E677" s="8"/>
      <c r="F677" s="8"/>
      <c r="G677" s="8"/>
      <c r="H677" s="8"/>
      <c r="I677" s="8"/>
      <c r="J677" s="8"/>
      <c r="K677" s="8"/>
      <c r="L677" s="8"/>
      <c r="M677" s="8"/>
      <c r="N677" s="8"/>
      <c r="O677" s="8"/>
      <c r="P677" s="8"/>
      <c r="Q677" s="8"/>
      <c r="R677" s="8"/>
      <c r="S677" s="8"/>
      <c r="T677" s="8"/>
      <c r="U677" s="8"/>
      <c r="V677" s="7"/>
      <c r="W677" s="8"/>
      <c r="X677" s="8"/>
      <c r="Y677" s="8"/>
    </row>
    <row r="678" spans="1:25" ht="13" x14ac:dyDescent="0.15">
      <c r="A678" s="8" t="s">
        <v>1378</v>
      </c>
      <c r="B678" s="8" t="s">
        <v>63</v>
      </c>
      <c r="C678" s="8" t="s">
        <v>23</v>
      </c>
      <c r="D678" s="8" t="s">
        <v>29</v>
      </c>
      <c r="E678" s="8" t="s">
        <v>30</v>
      </c>
      <c r="F678" s="8" t="s">
        <v>179</v>
      </c>
      <c r="G678" s="8" t="s">
        <v>163</v>
      </c>
      <c r="H678" s="8" t="s">
        <v>163</v>
      </c>
      <c r="I678" s="8" t="s">
        <v>33</v>
      </c>
      <c r="J678" s="6">
        <v>36317</v>
      </c>
      <c r="K678" s="8" t="s">
        <v>297</v>
      </c>
      <c r="L678" s="8"/>
      <c r="M678" s="8" t="s">
        <v>422</v>
      </c>
      <c r="N678" s="8" t="s">
        <v>58</v>
      </c>
      <c r="O678" s="8"/>
      <c r="P678" s="8"/>
      <c r="Q678" s="8" t="s">
        <v>163</v>
      </c>
      <c r="R678" s="8" t="s">
        <v>179</v>
      </c>
      <c r="S678" s="8" t="s">
        <v>1223</v>
      </c>
      <c r="T678" s="8" t="s">
        <v>70</v>
      </c>
      <c r="U678" s="8" t="s">
        <v>71</v>
      </c>
      <c r="V678" s="8"/>
      <c r="W678" s="8"/>
      <c r="X678" s="8"/>
      <c r="Y678" s="8"/>
    </row>
    <row r="679" spans="1:25" ht="13" x14ac:dyDescent="0.15">
      <c r="A679" s="8" t="s">
        <v>1379</v>
      </c>
      <c r="B679" s="8" t="s">
        <v>63</v>
      </c>
      <c r="C679" s="8" t="s">
        <v>23</v>
      </c>
      <c r="D679" s="8" t="s">
        <v>29</v>
      </c>
      <c r="E679" s="8" t="s">
        <v>30</v>
      </c>
      <c r="F679" s="8" t="s">
        <v>1380</v>
      </c>
      <c r="G679" s="8" t="s">
        <v>163</v>
      </c>
      <c r="H679" s="8" t="s">
        <v>163</v>
      </c>
      <c r="I679" s="8" t="s">
        <v>33</v>
      </c>
      <c r="J679" s="9">
        <v>35775</v>
      </c>
      <c r="K679" s="8" t="s">
        <v>57</v>
      </c>
      <c r="L679" s="8"/>
      <c r="M679" s="8" t="s">
        <v>48</v>
      </c>
      <c r="N679" s="7" t="s">
        <v>164</v>
      </c>
      <c r="O679" s="8"/>
      <c r="P679" s="8"/>
      <c r="Q679" s="8" t="s">
        <v>163</v>
      </c>
      <c r="R679" s="8" t="s">
        <v>1381</v>
      </c>
      <c r="S679" s="8" t="s">
        <v>1382</v>
      </c>
      <c r="T679" s="8" t="s">
        <v>70</v>
      </c>
      <c r="U679" s="8" t="s">
        <v>130</v>
      </c>
      <c r="V679" s="8"/>
      <c r="W679" s="8"/>
      <c r="X679" s="8"/>
      <c r="Y679" s="8"/>
    </row>
    <row r="680" spans="1:25" ht="13" x14ac:dyDescent="0.15">
      <c r="A680" s="8" t="s">
        <v>1383</v>
      </c>
      <c r="B680" s="8" t="s">
        <v>28</v>
      </c>
      <c r="C680" s="8" t="s">
        <v>23</v>
      </c>
      <c r="D680" s="8" t="s">
        <v>29</v>
      </c>
      <c r="E680" s="8"/>
      <c r="F680" s="8"/>
      <c r="G680" s="8"/>
      <c r="H680" s="8"/>
      <c r="I680" s="8"/>
      <c r="J680" s="8"/>
      <c r="K680" s="8"/>
      <c r="L680" s="8"/>
      <c r="M680" s="8"/>
      <c r="N680" s="8"/>
      <c r="O680" s="8"/>
      <c r="P680" s="8"/>
      <c r="Q680" s="8"/>
      <c r="R680" s="8"/>
      <c r="S680" s="8"/>
      <c r="T680" s="8"/>
      <c r="U680" s="8"/>
      <c r="V680" s="8"/>
      <c r="W680" s="8"/>
      <c r="X680" s="8"/>
      <c r="Y680" s="8"/>
    </row>
    <row r="681" spans="1:25" ht="13" x14ac:dyDescent="0.15">
      <c r="A681" s="8" t="s">
        <v>1384</v>
      </c>
      <c r="B681" s="8" t="s">
        <v>28</v>
      </c>
      <c r="C681" s="8" t="s">
        <v>23</v>
      </c>
      <c r="D681" s="8" t="s">
        <v>29</v>
      </c>
      <c r="E681" s="8"/>
      <c r="F681" s="8"/>
      <c r="G681" s="8"/>
      <c r="H681" s="8"/>
      <c r="I681" s="8"/>
      <c r="J681" s="8"/>
      <c r="K681" s="8"/>
      <c r="L681" s="8"/>
      <c r="M681" s="8"/>
      <c r="N681" s="8"/>
      <c r="O681" s="8"/>
      <c r="P681" s="8"/>
      <c r="Q681" s="8"/>
      <c r="R681" s="8"/>
      <c r="S681" s="8"/>
      <c r="T681" s="8"/>
      <c r="U681" s="8"/>
      <c r="V681" s="8"/>
      <c r="W681" s="8"/>
      <c r="X681" s="8"/>
      <c r="Y681" s="8"/>
    </row>
    <row r="682" spans="1:25" ht="13" x14ac:dyDescent="0.15">
      <c r="A682" s="8" t="s">
        <v>1385</v>
      </c>
      <c r="B682" s="8" t="s">
        <v>28</v>
      </c>
      <c r="C682" s="8" t="s">
        <v>23</v>
      </c>
      <c r="D682" s="8" t="s">
        <v>29</v>
      </c>
      <c r="E682" s="8" t="s">
        <v>30</v>
      </c>
      <c r="F682" s="8" t="s">
        <v>179</v>
      </c>
      <c r="G682" s="8" t="s">
        <v>163</v>
      </c>
      <c r="H682" s="8" t="s">
        <v>163</v>
      </c>
      <c r="I682" s="8" t="s">
        <v>33</v>
      </c>
      <c r="J682" s="6">
        <v>35065</v>
      </c>
      <c r="K682" s="8" t="s">
        <v>57</v>
      </c>
      <c r="L682" s="8"/>
      <c r="M682" s="8" t="s">
        <v>108</v>
      </c>
      <c r="N682" s="8" t="s">
        <v>36</v>
      </c>
      <c r="O682" s="8"/>
      <c r="P682" s="8"/>
      <c r="Q682" s="8" t="s">
        <v>163</v>
      </c>
      <c r="R682" s="8" t="s">
        <v>179</v>
      </c>
      <c r="S682" s="8" t="s">
        <v>1386</v>
      </c>
      <c r="T682" s="8" t="s">
        <v>61</v>
      </c>
      <c r="U682" s="8"/>
      <c r="V682" s="8"/>
      <c r="W682" s="8"/>
      <c r="X682" s="8"/>
      <c r="Y682" s="8"/>
    </row>
    <row r="683" spans="1:25" ht="13" x14ac:dyDescent="0.15">
      <c r="A683" s="8" t="s">
        <v>1387</v>
      </c>
      <c r="B683" s="8" t="s">
        <v>22</v>
      </c>
      <c r="C683" s="8" t="s">
        <v>23</v>
      </c>
      <c r="D683" s="8" t="s">
        <v>24</v>
      </c>
      <c r="E683" s="8"/>
      <c r="F683" s="8"/>
      <c r="G683" s="8"/>
      <c r="H683" s="8"/>
      <c r="I683" s="8"/>
      <c r="J683" s="8"/>
      <c r="K683" s="8"/>
      <c r="L683" s="8"/>
      <c r="M683" s="8"/>
      <c r="N683" s="8"/>
      <c r="O683" s="8"/>
      <c r="P683" s="8"/>
      <c r="Q683" s="8"/>
      <c r="R683" s="8"/>
      <c r="S683" s="8"/>
      <c r="T683" s="8"/>
      <c r="U683" s="8"/>
      <c r="V683" s="8"/>
      <c r="W683" s="8"/>
      <c r="X683" s="8"/>
      <c r="Y683" s="8"/>
    </row>
    <row r="684" spans="1:25" ht="13" x14ac:dyDescent="0.15">
      <c r="A684" s="8" t="s">
        <v>1388</v>
      </c>
      <c r="B684" s="8" t="s">
        <v>28</v>
      </c>
      <c r="C684" s="8" t="s">
        <v>23</v>
      </c>
      <c r="D684" s="8" t="s">
        <v>29</v>
      </c>
      <c r="E684" s="8" t="s">
        <v>54</v>
      </c>
      <c r="F684" s="8" t="s">
        <v>1136</v>
      </c>
      <c r="G684" s="8" t="s">
        <v>224</v>
      </c>
      <c r="H684" s="8" t="s">
        <v>224</v>
      </c>
      <c r="I684" s="8" t="s">
        <v>33</v>
      </c>
      <c r="J684" s="6">
        <v>34976</v>
      </c>
      <c r="K684" s="8" t="s">
        <v>57</v>
      </c>
      <c r="L684" s="8"/>
      <c r="M684" s="8" t="s">
        <v>134</v>
      </c>
      <c r="N684" s="8" t="s">
        <v>109</v>
      </c>
      <c r="O684" s="8"/>
      <c r="P684" s="8"/>
      <c r="Q684" s="8" t="s">
        <v>224</v>
      </c>
      <c r="R684" s="8" t="s">
        <v>1136</v>
      </c>
      <c r="S684" s="8" t="s">
        <v>1389</v>
      </c>
      <c r="T684" s="8" t="s">
        <v>70</v>
      </c>
      <c r="U684" s="8" t="s">
        <v>71</v>
      </c>
      <c r="V684" s="8"/>
      <c r="W684" s="8"/>
      <c r="X684" s="8"/>
      <c r="Y684" s="8"/>
    </row>
    <row r="685" spans="1:25" ht="13" x14ac:dyDescent="0.15">
      <c r="A685" s="8" t="s">
        <v>1390</v>
      </c>
      <c r="B685" s="8" t="s">
        <v>63</v>
      </c>
      <c r="C685" s="8" t="s">
        <v>23</v>
      </c>
      <c r="D685" s="8" t="s">
        <v>29</v>
      </c>
      <c r="E685" s="8" t="s">
        <v>54</v>
      </c>
      <c r="F685" s="8" t="s">
        <v>1391</v>
      </c>
      <c r="G685" s="8" t="s">
        <v>32</v>
      </c>
      <c r="H685" s="8" t="s">
        <v>32</v>
      </c>
      <c r="I685" s="8" t="s">
        <v>33</v>
      </c>
      <c r="J685" s="6">
        <v>35131</v>
      </c>
      <c r="K685" s="8" t="s">
        <v>145</v>
      </c>
      <c r="L685" s="8"/>
      <c r="M685" s="8" t="s">
        <v>108</v>
      </c>
      <c r="N685" s="8" t="s">
        <v>36</v>
      </c>
      <c r="O685" s="8"/>
      <c r="P685" s="8"/>
      <c r="Q685" s="8" t="s">
        <v>32</v>
      </c>
      <c r="R685" s="8" t="s">
        <v>1392</v>
      </c>
      <c r="S685" s="8" t="s">
        <v>1393</v>
      </c>
      <c r="T685" s="8" t="s">
        <v>39</v>
      </c>
      <c r="U685" s="8"/>
      <c r="V685" s="8"/>
      <c r="W685" s="8"/>
      <c r="X685" s="8"/>
      <c r="Y685" s="8"/>
    </row>
    <row r="686" spans="1:25" ht="13" x14ac:dyDescent="0.15">
      <c r="A686" s="8" t="s">
        <v>1394</v>
      </c>
      <c r="B686" s="8" t="s">
        <v>28</v>
      </c>
      <c r="C686" s="8" t="s">
        <v>23</v>
      </c>
      <c r="D686" s="8" t="s">
        <v>29</v>
      </c>
      <c r="E686" s="8" t="s">
        <v>30</v>
      </c>
      <c r="F686" s="8" t="s">
        <v>1395</v>
      </c>
      <c r="G686" s="8" t="s">
        <v>1152</v>
      </c>
      <c r="H686" s="8" t="s">
        <v>1152</v>
      </c>
      <c r="I686" s="8" t="s">
        <v>33</v>
      </c>
      <c r="J686" s="9">
        <v>28043</v>
      </c>
      <c r="K686" s="8" t="s">
        <v>34</v>
      </c>
      <c r="L686" s="8"/>
      <c r="M686" s="8" t="s">
        <v>87</v>
      </c>
      <c r="N686" s="7" t="s">
        <v>164</v>
      </c>
      <c r="O686" s="8"/>
      <c r="P686" s="8"/>
      <c r="Q686" s="8" t="s">
        <v>1152</v>
      </c>
      <c r="R686" s="8" t="s">
        <v>1396</v>
      </c>
      <c r="S686" s="8" t="s">
        <v>1397</v>
      </c>
      <c r="T686" s="8" t="s">
        <v>39</v>
      </c>
      <c r="U686" s="8"/>
      <c r="V686" s="8"/>
      <c r="W686" s="8"/>
      <c r="X686" s="8"/>
      <c r="Y686" s="8"/>
    </row>
    <row r="687" spans="1:25" ht="13" x14ac:dyDescent="0.15">
      <c r="A687" s="8" t="s">
        <v>1398</v>
      </c>
      <c r="B687" s="8" t="s">
        <v>28</v>
      </c>
      <c r="C687" s="8" t="s">
        <v>23</v>
      </c>
      <c r="D687" s="8" t="s">
        <v>463</v>
      </c>
      <c r="E687" s="8"/>
      <c r="F687" s="8"/>
      <c r="G687" s="8"/>
      <c r="H687" s="8"/>
      <c r="I687" s="8"/>
      <c r="J687" s="8"/>
      <c r="K687" s="8"/>
      <c r="L687" s="8"/>
      <c r="M687" s="8"/>
      <c r="N687" s="8"/>
      <c r="O687" s="8"/>
      <c r="P687" s="8"/>
      <c r="Q687" s="8"/>
      <c r="R687" s="8"/>
      <c r="S687" s="8"/>
      <c r="T687" s="8"/>
      <c r="U687" s="8"/>
      <c r="V687" s="8"/>
      <c r="W687" s="8"/>
      <c r="X687" s="8"/>
      <c r="Y687" s="8"/>
    </row>
    <row r="688" spans="1:25" ht="13" x14ac:dyDescent="0.15">
      <c r="A688" s="8" t="s">
        <v>1399</v>
      </c>
      <c r="B688" s="8" t="s">
        <v>28</v>
      </c>
      <c r="C688" s="8" t="s">
        <v>23</v>
      </c>
      <c r="D688" s="8" t="s">
        <v>29</v>
      </c>
      <c r="E688" s="8"/>
      <c r="F688" s="8"/>
      <c r="G688" s="8"/>
      <c r="H688" s="8"/>
      <c r="I688" s="8"/>
      <c r="J688" s="8"/>
      <c r="K688" s="8"/>
      <c r="L688" s="8"/>
      <c r="M688" s="8"/>
      <c r="N688" s="8"/>
      <c r="O688" s="8"/>
      <c r="P688" s="8"/>
      <c r="Q688" s="8"/>
      <c r="R688" s="8"/>
      <c r="S688" s="8"/>
      <c r="T688" s="8"/>
      <c r="U688" s="8"/>
      <c r="V688" s="8"/>
      <c r="W688" s="8"/>
      <c r="X688" s="8"/>
      <c r="Y688" s="8"/>
    </row>
    <row r="689" spans="1:25" ht="13" x14ac:dyDescent="0.15">
      <c r="A689" s="8" t="s">
        <v>1400</v>
      </c>
      <c r="B689" s="8" t="s">
        <v>28</v>
      </c>
      <c r="C689" s="8" t="s">
        <v>23</v>
      </c>
      <c r="D689" s="8" t="s">
        <v>29</v>
      </c>
      <c r="E689" s="8" t="s">
        <v>54</v>
      </c>
      <c r="F689" s="8" t="s">
        <v>1401</v>
      </c>
      <c r="G689" s="8" t="s">
        <v>163</v>
      </c>
      <c r="H689" s="8" t="s">
        <v>163</v>
      </c>
      <c r="I689" s="8" t="s">
        <v>33</v>
      </c>
      <c r="J689" s="6">
        <v>36165</v>
      </c>
      <c r="K689" s="8" t="s">
        <v>47</v>
      </c>
      <c r="L689" s="8"/>
      <c r="M689" s="8" t="s">
        <v>108</v>
      </c>
      <c r="N689" s="8" t="s">
        <v>109</v>
      </c>
      <c r="O689" s="8"/>
      <c r="P689" s="8"/>
      <c r="Q689" s="8" t="s">
        <v>163</v>
      </c>
      <c r="R689" s="8" t="s">
        <v>674</v>
      </c>
      <c r="S689" s="8" t="s">
        <v>1402</v>
      </c>
      <c r="T689" s="8" t="s">
        <v>70</v>
      </c>
      <c r="U689" s="8" t="s">
        <v>71</v>
      </c>
      <c r="V689" s="8"/>
      <c r="W689" s="8"/>
      <c r="X689" s="8"/>
      <c r="Y689" s="8"/>
    </row>
    <row r="690" spans="1:25" ht="13" x14ac:dyDescent="0.15">
      <c r="A690" s="8" t="s">
        <v>1403</v>
      </c>
      <c r="B690" s="8" t="s">
        <v>28</v>
      </c>
      <c r="C690" s="8" t="s">
        <v>23</v>
      </c>
      <c r="D690" s="8" t="s">
        <v>29</v>
      </c>
      <c r="E690" s="8" t="s">
        <v>54</v>
      </c>
      <c r="F690" s="8" t="s">
        <v>367</v>
      </c>
      <c r="G690" s="8" t="s">
        <v>163</v>
      </c>
      <c r="H690" s="8" t="s">
        <v>163</v>
      </c>
      <c r="I690" s="8" t="s">
        <v>33</v>
      </c>
      <c r="J690" s="6">
        <v>36192</v>
      </c>
      <c r="K690" s="7" t="s">
        <v>318</v>
      </c>
      <c r="L690" s="8"/>
      <c r="M690" s="8" t="s">
        <v>208</v>
      </c>
      <c r="N690" s="7" t="s">
        <v>164</v>
      </c>
      <c r="O690" s="8"/>
      <c r="P690" s="8"/>
      <c r="Q690" s="8" t="s">
        <v>163</v>
      </c>
      <c r="R690" s="8" t="s">
        <v>1404</v>
      </c>
      <c r="S690" s="8" t="s">
        <v>1405</v>
      </c>
      <c r="T690" s="8" t="s">
        <v>39</v>
      </c>
      <c r="U690" s="8"/>
      <c r="V690" s="8"/>
      <c r="W690" s="8"/>
      <c r="X690" s="8"/>
      <c r="Y690" s="8"/>
    </row>
    <row r="691" spans="1:25" ht="13" x14ac:dyDescent="0.15">
      <c r="A691" s="8" t="s">
        <v>1406</v>
      </c>
      <c r="B691" s="8" t="s">
        <v>97</v>
      </c>
      <c r="C691" s="8" t="s">
        <v>23</v>
      </c>
      <c r="D691" s="8" t="s">
        <v>24</v>
      </c>
      <c r="E691" s="8"/>
      <c r="F691" s="8"/>
      <c r="G691" s="8"/>
      <c r="H691" s="8"/>
      <c r="I691" s="8"/>
      <c r="J691" s="8"/>
      <c r="K691" s="8"/>
      <c r="L691" s="8"/>
      <c r="M691" s="8"/>
      <c r="N691" s="8"/>
      <c r="O691" s="8"/>
      <c r="P691" s="8"/>
      <c r="Q691" s="8"/>
      <c r="R691" s="8"/>
      <c r="S691" s="8"/>
      <c r="T691" s="8"/>
      <c r="U691" s="8"/>
      <c r="V691" s="8"/>
      <c r="W691" s="8"/>
      <c r="X691" s="8"/>
      <c r="Y691" s="8"/>
    </row>
    <row r="692" spans="1:25" ht="13" x14ac:dyDescent="0.15">
      <c r="A692" s="8" t="s">
        <v>1407</v>
      </c>
      <c r="B692" s="8" t="s">
        <v>28</v>
      </c>
      <c r="C692" s="8" t="s">
        <v>23</v>
      </c>
      <c r="D692" s="8" t="s">
        <v>29</v>
      </c>
      <c r="E692" s="8" t="s">
        <v>54</v>
      </c>
      <c r="F692" s="8" t="s">
        <v>1408</v>
      </c>
      <c r="G692" s="8" t="s">
        <v>65</v>
      </c>
      <c r="H692" s="8" t="s">
        <v>65</v>
      </c>
      <c r="I692" s="8" t="s">
        <v>33</v>
      </c>
      <c r="J692" s="8" t="s">
        <v>1409</v>
      </c>
      <c r="K692" s="7" t="s">
        <v>318</v>
      </c>
      <c r="L692" s="8"/>
      <c r="M692" s="8" t="s">
        <v>48</v>
      </c>
      <c r="N692" s="8" t="s">
        <v>88</v>
      </c>
      <c r="O692" s="8"/>
      <c r="P692" s="8"/>
      <c r="Q692" s="8" t="s">
        <v>65</v>
      </c>
      <c r="R692" s="8" t="s">
        <v>1408</v>
      </c>
      <c r="S692" s="8" t="s">
        <v>1410</v>
      </c>
      <c r="T692" s="8" t="s">
        <v>70</v>
      </c>
      <c r="U692" s="8" t="s">
        <v>71</v>
      </c>
      <c r="V692" s="8"/>
      <c r="W692" s="8"/>
      <c r="X692" s="8"/>
      <c r="Y692" s="8"/>
    </row>
    <row r="693" spans="1:25" ht="13" x14ac:dyDescent="0.15">
      <c r="A693" s="8" t="s">
        <v>1411</v>
      </c>
      <c r="B693" s="8" t="s">
        <v>28</v>
      </c>
      <c r="C693" s="8" t="s">
        <v>23</v>
      </c>
      <c r="D693" s="8" t="s">
        <v>29</v>
      </c>
      <c r="E693" s="8" t="s">
        <v>54</v>
      </c>
      <c r="F693" s="8" t="s">
        <v>1412</v>
      </c>
      <c r="G693" s="8" t="s">
        <v>1413</v>
      </c>
      <c r="H693" s="8" t="s">
        <v>1413</v>
      </c>
      <c r="I693" s="8" t="s">
        <v>33</v>
      </c>
      <c r="J693" s="8" t="s">
        <v>1414</v>
      </c>
      <c r="K693" s="8" t="s">
        <v>34</v>
      </c>
      <c r="L693" s="8"/>
      <c r="M693" s="8" t="s">
        <v>87</v>
      </c>
      <c r="N693" s="8" t="s">
        <v>88</v>
      </c>
      <c r="O693" s="8"/>
      <c r="P693" s="8"/>
      <c r="Q693" s="8" t="s">
        <v>1413</v>
      </c>
      <c r="R693" s="8" t="s">
        <v>1412</v>
      </c>
      <c r="S693" s="8" t="s">
        <v>1415</v>
      </c>
      <c r="T693" s="8" t="s">
        <v>70</v>
      </c>
      <c r="U693" s="8" t="s">
        <v>130</v>
      </c>
      <c r="V693" s="8"/>
      <c r="W693" s="8"/>
      <c r="X693" s="8"/>
      <c r="Y693" s="8"/>
    </row>
    <row r="694" spans="1:25" ht="13" x14ac:dyDescent="0.15">
      <c r="A694" s="8" t="s">
        <v>1416</v>
      </c>
      <c r="B694" s="8" t="s">
        <v>22</v>
      </c>
      <c r="C694" s="8" t="s">
        <v>23</v>
      </c>
      <c r="D694" s="8" t="s">
        <v>24</v>
      </c>
      <c r="E694" s="8"/>
      <c r="F694" s="8"/>
      <c r="G694" s="8"/>
      <c r="H694" s="8"/>
      <c r="I694" s="8"/>
      <c r="J694" s="8"/>
      <c r="K694" s="8"/>
      <c r="L694" s="8"/>
      <c r="M694" s="8"/>
      <c r="N694" s="8"/>
      <c r="O694" s="8"/>
      <c r="P694" s="8"/>
      <c r="Q694" s="8"/>
      <c r="R694" s="8"/>
      <c r="S694" s="8"/>
      <c r="T694" s="8"/>
      <c r="U694" s="8"/>
      <c r="V694" s="8"/>
      <c r="W694" s="8"/>
      <c r="X694" s="8"/>
      <c r="Y694" s="8"/>
    </row>
    <row r="695" spans="1:25" ht="13" x14ac:dyDescent="0.15">
      <c r="A695" s="8" t="s">
        <v>1417</v>
      </c>
      <c r="B695" s="8" t="s">
        <v>28</v>
      </c>
      <c r="C695" s="8" t="s">
        <v>23</v>
      </c>
      <c r="D695" s="8" t="s">
        <v>29</v>
      </c>
      <c r="E695" s="8" t="s">
        <v>30</v>
      </c>
      <c r="F695" s="8" t="s">
        <v>1412</v>
      </c>
      <c r="G695" s="8" t="s">
        <v>1413</v>
      </c>
      <c r="H695" s="8" t="s">
        <v>1413</v>
      </c>
      <c r="I695" s="8" t="s">
        <v>33</v>
      </c>
      <c r="J695" s="6">
        <v>32398</v>
      </c>
      <c r="K695" s="8" t="s">
        <v>146</v>
      </c>
      <c r="L695" s="8" t="s">
        <v>1418</v>
      </c>
      <c r="M695" s="8" t="s">
        <v>108</v>
      </c>
      <c r="N695" s="8" t="s">
        <v>36</v>
      </c>
      <c r="O695" s="8"/>
      <c r="P695" s="8"/>
      <c r="Q695" s="8" t="s">
        <v>1413</v>
      </c>
      <c r="R695" s="8" t="s">
        <v>1419</v>
      </c>
      <c r="S695" s="8" t="s">
        <v>1420</v>
      </c>
      <c r="T695" s="8" t="s">
        <v>70</v>
      </c>
      <c r="U695" s="8" t="s">
        <v>130</v>
      </c>
      <c r="V695" s="8"/>
      <c r="W695" s="8"/>
      <c r="X695" s="8"/>
      <c r="Y695" s="8"/>
    </row>
    <row r="696" spans="1:25" ht="13" x14ac:dyDescent="0.15">
      <c r="A696" s="8" t="s">
        <v>1421</v>
      </c>
      <c r="B696" s="8" t="s">
        <v>28</v>
      </c>
      <c r="C696" s="8" t="s">
        <v>23</v>
      </c>
      <c r="D696" s="8" t="s">
        <v>29</v>
      </c>
      <c r="E696" s="8" t="s">
        <v>30</v>
      </c>
      <c r="F696" s="8" t="s">
        <v>31</v>
      </c>
      <c r="G696" s="8" t="s">
        <v>32</v>
      </c>
      <c r="H696" s="8" t="s">
        <v>32</v>
      </c>
      <c r="I696" s="8" t="s">
        <v>33</v>
      </c>
      <c r="J696" s="8" t="s">
        <v>1422</v>
      </c>
      <c r="K696" s="8" t="s">
        <v>57</v>
      </c>
      <c r="L696" s="8"/>
      <c r="M696" s="8" t="s">
        <v>121</v>
      </c>
      <c r="N696" s="7" t="s">
        <v>164</v>
      </c>
      <c r="O696" s="8"/>
      <c r="P696" s="8"/>
      <c r="Q696" s="8" t="s">
        <v>32</v>
      </c>
      <c r="R696" s="8" t="s">
        <v>1423</v>
      </c>
      <c r="S696" s="8" t="s">
        <v>1424</v>
      </c>
      <c r="T696" s="8" t="s">
        <v>39</v>
      </c>
      <c r="U696" s="8"/>
      <c r="V696" s="8"/>
      <c r="W696" s="8"/>
      <c r="X696" s="8"/>
      <c r="Y696" s="8"/>
    </row>
    <row r="697" spans="1:25" ht="13" x14ac:dyDescent="0.15">
      <c r="A697" s="8" t="s">
        <v>1425</v>
      </c>
      <c r="B697" s="8" t="s">
        <v>22</v>
      </c>
      <c r="C697" s="8" t="s">
        <v>23</v>
      </c>
      <c r="D697" s="8" t="s">
        <v>24</v>
      </c>
      <c r="E697" s="8"/>
      <c r="F697" s="8"/>
      <c r="G697" s="8"/>
      <c r="H697" s="8"/>
      <c r="I697" s="8"/>
      <c r="J697" s="8"/>
      <c r="K697" s="8"/>
      <c r="L697" s="8"/>
      <c r="M697" s="8"/>
      <c r="N697" s="8"/>
      <c r="O697" s="8"/>
      <c r="P697" s="8"/>
      <c r="Q697" s="8"/>
      <c r="R697" s="8"/>
      <c r="S697" s="8"/>
      <c r="T697" s="8"/>
      <c r="U697" s="8"/>
      <c r="V697" s="8"/>
      <c r="W697" s="8"/>
      <c r="X697" s="8"/>
      <c r="Y697" s="8"/>
    </row>
    <row r="698" spans="1:25" ht="13" x14ac:dyDescent="0.15">
      <c r="A698" s="8" t="s">
        <v>1426</v>
      </c>
      <c r="B698" s="8" t="s">
        <v>28</v>
      </c>
      <c r="C698" s="8" t="s">
        <v>23</v>
      </c>
      <c r="D698" s="8" t="s">
        <v>29</v>
      </c>
      <c r="E698" s="8"/>
      <c r="F698" s="8"/>
      <c r="G698" s="8"/>
      <c r="H698" s="8"/>
      <c r="I698" s="8"/>
      <c r="J698" s="8"/>
      <c r="K698" s="8"/>
      <c r="L698" s="8"/>
      <c r="M698" s="8"/>
      <c r="N698" s="8"/>
      <c r="O698" s="8"/>
      <c r="P698" s="8"/>
      <c r="Q698" s="8"/>
      <c r="R698" s="8"/>
      <c r="S698" s="8"/>
      <c r="T698" s="8"/>
      <c r="U698" s="8"/>
      <c r="V698" s="8"/>
      <c r="W698" s="8"/>
      <c r="X698" s="8"/>
      <c r="Y698" s="8"/>
    </row>
    <row r="699" spans="1:25" ht="13" x14ac:dyDescent="0.15">
      <c r="A699" s="8" t="s">
        <v>1427</v>
      </c>
      <c r="B699" s="8" t="s">
        <v>22</v>
      </c>
      <c r="C699" s="8" t="s">
        <v>23</v>
      </c>
      <c r="D699" s="8" t="s">
        <v>24</v>
      </c>
      <c r="E699" s="8"/>
      <c r="F699" s="8"/>
      <c r="G699" s="8"/>
      <c r="H699" s="8"/>
      <c r="I699" s="8"/>
      <c r="J699" s="8"/>
      <c r="K699" s="8"/>
      <c r="L699" s="8"/>
      <c r="M699" s="8"/>
      <c r="N699" s="8"/>
      <c r="O699" s="8"/>
      <c r="P699" s="8"/>
      <c r="Q699" s="8"/>
      <c r="R699" s="8"/>
      <c r="S699" s="8"/>
      <c r="T699" s="8"/>
      <c r="U699" s="8"/>
      <c r="V699" s="7"/>
      <c r="W699" s="8"/>
      <c r="X699" s="8"/>
      <c r="Y699" s="8"/>
    </row>
    <row r="700" spans="1:25" ht="13" x14ac:dyDescent="0.15">
      <c r="A700" s="8" t="s">
        <v>1428</v>
      </c>
      <c r="B700" s="8" t="s">
        <v>63</v>
      </c>
      <c r="C700" s="8" t="s">
        <v>23</v>
      </c>
      <c r="D700" s="8" t="s">
        <v>29</v>
      </c>
      <c r="E700" s="8" t="s">
        <v>30</v>
      </c>
      <c r="F700" s="8" t="s">
        <v>1429</v>
      </c>
      <c r="G700" s="8" t="s">
        <v>119</v>
      </c>
      <c r="H700" s="8" t="s">
        <v>119</v>
      </c>
      <c r="I700" s="8" t="s">
        <v>33</v>
      </c>
      <c r="J700" s="6">
        <v>35704</v>
      </c>
      <c r="K700" s="8" t="s">
        <v>34</v>
      </c>
      <c r="L700" s="8"/>
      <c r="M700" s="8" t="s">
        <v>48</v>
      </c>
      <c r="N700" s="8" t="s">
        <v>36</v>
      </c>
      <c r="O700" s="8"/>
      <c r="P700" s="8"/>
      <c r="Q700" s="8" t="s">
        <v>119</v>
      </c>
      <c r="R700" s="8" t="s">
        <v>1429</v>
      </c>
      <c r="S700" s="8" t="s">
        <v>1430</v>
      </c>
      <c r="T700" s="8" t="s">
        <v>61</v>
      </c>
      <c r="U700" s="8"/>
      <c r="V700" s="8"/>
      <c r="W700" s="8"/>
      <c r="X700" s="8"/>
      <c r="Y700" s="8"/>
    </row>
    <row r="701" spans="1:25" ht="13" x14ac:dyDescent="0.15">
      <c r="A701" s="8" t="s">
        <v>1431</v>
      </c>
      <c r="B701" s="8" t="s">
        <v>28</v>
      </c>
      <c r="C701" s="8" t="s">
        <v>23</v>
      </c>
      <c r="D701" s="8" t="s">
        <v>29</v>
      </c>
      <c r="E701" s="8"/>
      <c r="F701" s="8"/>
      <c r="G701" s="8"/>
      <c r="H701" s="8"/>
      <c r="I701" s="8"/>
      <c r="J701" s="8"/>
      <c r="K701" s="8"/>
      <c r="L701" s="8"/>
      <c r="M701" s="8"/>
      <c r="N701" s="8"/>
      <c r="O701" s="8"/>
      <c r="P701" s="8"/>
      <c r="Q701" s="8"/>
      <c r="R701" s="8"/>
      <c r="S701" s="8"/>
      <c r="T701" s="8"/>
      <c r="U701" s="8"/>
      <c r="V701" s="8"/>
      <c r="W701" s="8"/>
      <c r="X701" s="8"/>
      <c r="Y701" s="8"/>
    </row>
    <row r="702" spans="1:25" ht="13" x14ac:dyDescent="0.15">
      <c r="A702" s="8" t="s">
        <v>1432</v>
      </c>
      <c r="B702" s="8" t="s">
        <v>28</v>
      </c>
      <c r="C702" s="8" t="s">
        <v>23</v>
      </c>
      <c r="D702" s="8" t="s">
        <v>29</v>
      </c>
      <c r="E702" s="8" t="s">
        <v>30</v>
      </c>
      <c r="F702" s="8" t="s">
        <v>1433</v>
      </c>
      <c r="G702" s="8" t="s">
        <v>119</v>
      </c>
      <c r="H702" s="8" t="s">
        <v>119</v>
      </c>
      <c r="I702" s="8" t="s">
        <v>33</v>
      </c>
      <c r="J702" s="6">
        <v>35804</v>
      </c>
      <c r="K702" s="8" t="s">
        <v>57</v>
      </c>
      <c r="L702" s="8"/>
      <c r="M702" s="8" t="s">
        <v>159</v>
      </c>
      <c r="N702" s="7" t="s">
        <v>164</v>
      </c>
      <c r="O702" s="8"/>
      <c r="P702" s="8"/>
      <c r="Q702" s="8" t="s">
        <v>119</v>
      </c>
      <c r="R702" s="8" t="s">
        <v>1433</v>
      </c>
      <c r="S702" s="8" t="s">
        <v>1434</v>
      </c>
      <c r="T702" s="8" t="s">
        <v>70</v>
      </c>
      <c r="U702" s="8" t="s">
        <v>130</v>
      </c>
      <c r="V702" s="8"/>
      <c r="W702" s="8"/>
      <c r="X702" s="8"/>
      <c r="Y702" s="8"/>
    </row>
    <row r="703" spans="1:25" ht="13" x14ac:dyDescent="0.15">
      <c r="A703" s="8" t="s">
        <v>1435</v>
      </c>
      <c r="B703" s="8" t="s">
        <v>28</v>
      </c>
      <c r="C703" s="8" t="s">
        <v>23</v>
      </c>
      <c r="D703" s="8" t="s">
        <v>29</v>
      </c>
      <c r="E703" s="8"/>
      <c r="F703" s="8"/>
      <c r="G703" s="8"/>
      <c r="H703" s="8"/>
      <c r="I703" s="8"/>
      <c r="J703" s="8"/>
      <c r="K703" s="8"/>
      <c r="L703" s="8"/>
      <c r="M703" s="8"/>
      <c r="N703" s="8"/>
      <c r="O703" s="8"/>
      <c r="P703" s="8"/>
      <c r="Q703" s="8"/>
      <c r="R703" s="8"/>
      <c r="S703" s="8"/>
      <c r="T703" s="8"/>
      <c r="U703" s="8"/>
      <c r="V703" s="8"/>
      <c r="W703" s="8"/>
      <c r="X703" s="8"/>
      <c r="Y703" s="8"/>
    </row>
    <row r="704" spans="1:25" ht="13" x14ac:dyDescent="0.15">
      <c r="A704" s="8" t="s">
        <v>1436</v>
      </c>
      <c r="B704" s="8" t="s">
        <v>28</v>
      </c>
      <c r="C704" s="8" t="s">
        <v>23</v>
      </c>
      <c r="D704" s="8" t="s">
        <v>29</v>
      </c>
      <c r="E704" s="8" t="s">
        <v>54</v>
      </c>
      <c r="F704" s="8" t="s">
        <v>1136</v>
      </c>
      <c r="G704" s="8" t="s">
        <v>224</v>
      </c>
      <c r="H704" s="8" t="s">
        <v>224</v>
      </c>
      <c r="I704" s="8" t="s">
        <v>33</v>
      </c>
      <c r="J704" s="6">
        <v>36252</v>
      </c>
      <c r="K704" s="8" t="s">
        <v>57</v>
      </c>
      <c r="L704" s="8"/>
      <c r="M704" s="8" t="s">
        <v>121</v>
      </c>
      <c r="N704" s="8" t="s">
        <v>36</v>
      </c>
      <c r="O704" s="8"/>
      <c r="P704" s="8"/>
      <c r="Q704" s="8" t="s">
        <v>224</v>
      </c>
      <c r="R704" s="8" t="s">
        <v>1437</v>
      </c>
      <c r="S704" s="8" t="s">
        <v>1438</v>
      </c>
      <c r="T704" s="8" t="s">
        <v>70</v>
      </c>
      <c r="U704" s="8" t="s">
        <v>71</v>
      </c>
      <c r="V704" s="8"/>
      <c r="W704" s="8"/>
      <c r="X704" s="8"/>
      <c r="Y704" s="8"/>
    </row>
    <row r="705" spans="1:25" ht="13" x14ac:dyDescent="0.15">
      <c r="A705" s="8" t="s">
        <v>1439</v>
      </c>
      <c r="B705" s="8" t="s">
        <v>28</v>
      </c>
      <c r="C705" s="8" t="s">
        <v>23</v>
      </c>
      <c r="D705" s="8" t="s">
        <v>29</v>
      </c>
      <c r="E705" s="8" t="s">
        <v>30</v>
      </c>
      <c r="F705" s="8" t="s">
        <v>1136</v>
      </c>
      <c r="G705" s="8" t="s">
        <v>224</v>
      </c>
      <c r="H705" s="8" t="s">
        <v>224</v>
      </c>
      <c r="I705" s="8" t="s">
        <v>33</v>
      </c>
      <c r="J705" s="6">
        <v>36165</v>
      </c>
      <c r="K705" s="8" t="s">
        <v>57</v>
      </c>
      <c r="L705" s="8"/>
      <c r="M705" s="8" t="s">
        <v>121</v>
      </c>
      <c r="N705" s="8" t="s">
        <v>36</v>
      </c>
      <c r="O705" s="8"/>
      <c r="P705" s="8"/>
      <c r="Q705" s="8" t="s">
        <v>224</v>
      </c>
      <c r="R705" s="8" t="s">
        <v>1440</v>
      </c>
      <c r="S705" s="8" t="s">
        <v>1441</v>
      </c>
      <c r="T705" s="8" t="s">
        <v>39</v>
      </c>
      <c r="U705" s="8"/>
      <c r="V705" s="8"/>
      <c r="W705" s="8"/>
      <c r="X705" s="8"/>
      <c r="Y705" s="8"/>
    </row>
    <row r="706" spans="1:25" ht="13" x14ac:dyDescent="0.15">
      <c r="A706" s="8" t="s">
        <v>1442</v>
      </c>
      <c r="B706" s="8" t="s">
        <v>97</v>
      </c>
      <c r="C706" s="8" t="s">
        <v>23</v>
      </c>
      <c r="D706" s="8" t="s">
        <v>24</v>
      </c>
      <c r="E706" s="8"/>
      <c r="F706" s="8"/>
      <c r="G706" s="8"/>
      <c r="H706" s="8"/>
      <c r="I706" s="8"/>
      <c r="J706" s="8"/>
      <c r="K706" s="8"/>
      <c r="L706" s="8"/>
      <c r="M706" s="8"/>
      <c r="N706" s="8"/>
      <c r="O706" s="8"/>
      <c r="P706" s="8"/>
      <c r="Q706" s="8"/>
      <c r="R706" s="8"/>
      <c r="S706" s="8"/>
      <c r="T706" s="8"/>
      <c r="U706" s="8"/>
      <c r="V706" s="8"/>
      <c r="W706" s="8"/>
      <c r="X706" s="8"/>
      <c r="Y706" s="8"/>
    </row>
    <row r="707" spans="1:25" ht="13" x14ac:dyDescent="0.15">
      <c r="A707" s="8" t="s">
        <v>1443</v>
      </c>
      <c r="B707" s="8" t="s">
        <v>22</v>
      </c>
      <c r="C707" s="8" t="s">
        <v>23</v>
      </c>
      <c r="D707" s="8" t="s">
        <v>24</v>
      </c>
      <c r="E707" s="8"/>
      <c r="F707" s="8"/>
      <c r="G707" s="8"/>
      <c r="H707" s="8"/>
      <c r="I707" s="8"/>
      <c r="J707" s="8"/>
      <c r="K707" s="8"/>
      <c r="L707" s="8"/>
      <c r="M707" s="8"/>
      <c r="N707" s="8"/>
      <c r="O707" s="8"/>
      <c r="P707" s="8"/>
      <c r="Q707" s="8"/>
      <c r="R707" s="8"/>
      <c r="S707" s="8"/>
      <c r="T707" s="8"/>
      <c r="U707" s="8"/>
      <c r="V707" s="8"/>
      <c r="W707" s="8"/>
      <c r="X707" s="8"/>
      <c r="Y707" s="8"/>
    </row>
    <row r="708" spans="1:25" ht="13" x14ac:dyDescent="0.15">
      <c r="A708" s="8" t="s">
        <v>1444</v>
      </c>
      <c r="B708" s="8" t="s">
        <v>28</v>
      </c>
      <c r="C708" s="8" t="s">
        <v>23</v>
      </c>
      <c r="D708" s="8" t="s">
        <v>29</v>
      </c>
      <c r="E708" s="8" t="s">
        <v>54</v>
      </c>
      <c r="F708" s="8" t="s">
        <v>1013</v>
      </c>
      <c r="G708" s="8" t="s">
        <v>1012</v>
      </c>
      <c r="H708" s="8" t="s">
        <v>1012</v>
      </c>
      <c r="I708" s="8" t="s">
        <v>1010</v>
      </c>
      <c r="J708" s="6">
        <v>36015</v>
      </c>
      <c r="K708" s="8" t="s">
        <v>297</v>
      </c>
      <c r="L708" s="8"/>
      <c r="M708" s="8" t="s">
        <v>48</v>
      </c>
      <c r="N708" s="8" t="s">
        <v>36</v>
      </c>
      <c r="O708" s="8"/>
      <c r="P708" s="8"/>
      <c r="Q708" s="8" t="s">
        <v>1012</v>
      </c>
      <c r="R708" s="8" t="s">
        <v>1013</v>
      </c>
      <c r="S708" s="8" t="s">
        <v>1445</v>
      </c>
      <c r="T708" s="8" t="s">
        <v>39</v>
      </c>
      <c r="U708" s="8"/>
      <c r="V708" s="8"/>
      <c r="W708" s="8"/>
      <c r="X708" s="8"/>
      <c r="Y708" s="8"/>
    </row>
    <row r="709" spans="1:25" ht="13" x14ac:dyDescent="0.15">
      <c r="A709" s="8" t="s">
        <v>1446</v>
      </c>
      <c r="B709" s="8" t="s">
        <v>28</v>
      </c>
      <c r="C709" s="8" t="s">
        <v>23</v>
      </c>
      <c r="D709" s="8" t="s">
        <v>29</v>
      </c>
      <c r="E709" s="8" t="s">
        <v>30</v>
      </c>
      <c r="F709" s="8" t="s">
        <v>1447</v>
      </c>
      <c r="G709" s="8" t="s">
        <v>1012</v>
      </c>
      <c r="H709" s="8" t="s">
        <v>1012</v>
      </c>
      <c r="I709" s="8" t="s">
        <v>1010</v>
      </c>
      <c r="J709" s="8" t="s">
        <v>1448</v>
      </c>
      <c r="K709" s="7" t="s">
        <v>318</v>
      </c>
      <c r="L709" s="8"/>
      <c r="M709" s="8" t="s">
        <v>35</v>
      </c>
      <c r="N709" s="8" t="s">
        <v>88</v>
      </c>
      <c r="O709" s="8"/>
      <c r="P709" s="8"/>
      <c r="Q709" s="8" t="s">
        <v>1012</v>
      </c>
      <c r="R709" s="8" t="s">
        <v>1101</v>
      </c>
      <c r="S709" s="8" t="s">
        <v>1449</v>
      </c>
      <c r="T709" s="8" t="s">
        <v>70</v>
      </c>
      <c r="U709" s="8" t="s">
        <v>71</v>
      </c>
      <c r="V709" s="8"/>
      <c r="W709" s="8"/>
      <c r="X709" s="8"/>
      <c r="Y709" s="8"/>
    </row>
    <row r="710" spans="1:25" ht="13" x14ac:dyDescent="0.15">
      <c r="A710" s="8" t="s">
        <v>1450</v>
      </c>
      <c r="B710" s="8" t="s">
        <v>28</v>
      </c>
      <c r="C710" s="8" t="s">
        <v>23</v>
      </c>
      <c r="D710" s="8" t="s">
        <v>29</v>
      </c>
      <c r="E710" s="8" t="s">
        <v>54</v>
      </c>
      <c r="F710" s="8" t="s">
        <v>1013</v>
      </c>
      <c r="G710" s="8" t="s">
        <v>1012</v>
      </c>
      <c r="H710" s="8" t="s">
        <v>1012</v>
      </c>
      <c r="I710" s="8" t="s">
        <v>33</v>
      </c>
      <c r="J710" s="8" t="s">
        <v>1451</v>
      </c>
      <c r="K710" s="8" t="s">
        <v>146</v>
      </c>
      <c r="L710" s="8" t="s">
        <v>1452</v>
      </c>
      <c r="M710" s="8" t="s">
        <v>48</v>
      </c>
      <c r="N710" s="8" t="s">
        <v>36</v>
      </c>
      <c r="O710" s="8"/>
      <c r="P710" s="8"/>
      <c r="Q710" s="8" t="s">
        <v>1012</v>
      </c>
      <c r="R710" s="8" t="s">
        <v>1013</v>
      </c>
      <c r="S710" s="8" t="s">
        <v>1453</v>
      </c>
      <c r="T710" s="8" t="s">
        <v>70</v>
      </c>
      <c r="U710" s="8" t="s">
        <v>130</v>
      </c>
      <c r="V710" s="8"/>
      <c r="W710" s="8"/>
      <c r="X710" s="8"/>
      <c r="Y710" s="8"/>
    </row>
    <row r="711" spans="1:25" ht="13" x14ac:dyDescent="0.15">
      <c r="A711" s="8" t="s">
        <v>1454</v>
      </c>
      <c r="B711" s="8" t="s">
        <v>97</v>
      </c>
      <c r="C711" s="8" t="s">
        <v>23</v>
      </c>
      <c r="D711" s="8" t="s">
        <v>24</v>
      </c>
      <c r="E711" s="8"/>
      <c r="F711" s="8"/>
      <c r="G711" s="8"/>
      <c r="H711" s="8"/>
      <c r="I711" s="8"/>
      <c r="J711" s="8"/>
      <c r="K711" s="8"/>
      <c r="L711" s="8"/>
      <c r="M711" s="8"/>
      <c r="N711" s="8"/>
      <c r="O711" s="8"/>
      <c r="P711" s="8"/>
      <c r="Q711" s="8"/>
      <c r="R711" s="8"/>
      <c r="S711" s="8"/>
      <c r="T711" s="8"/>
      <c r="U711" s="8"/>
      <c r="V711" s="8"/>
      <c r="W711" s="8"/>
      <c r="X711" s="8"/>
      <c r="Y711" s="8"/>
    </row>
    <row r="712" spans="1:25" ht="13" x14ac:dyDescent="0.15">
      <c r="A712" s="8" t="s">
        <v>1455</v>
      </c>
      <c r="B712" s="8" t="s">
        <v>28</v>
      </c>
      <c r="C712" s="8" t="s">
        <v>23</v>
      </c>
      <c r="D712" s="8" t="s">
        <v>29</v>
      </c>
      <c r="E712" s="8" t="s">
        <v>30</v>
      </c>
      <c r="F712" s="8" t="s">
        <v>910</v>
      </c>
      <c r="G712" s="8" t="s">
        <v>330</v>
      </c>
      <c r="H712" s="8" t="s">
        <v>330</v>
      </c>
      <c r="I712" s="8" t="s">
        <v>33</v>
      </c>
      <c r="J712" s="8" t="s">
        <v>1456</v>
      </c>
      <c r="K712" s="8" t="s">
        <v>57</v>
      </c>
      <c r="L712" s="8"/>
      <c r="M712" s="8" t="s">
        <v>67</v>
      </c>
      <c r="N712" s="8" t="s">
        <v>88</v>
      </c>
      <c r="O712" s="8"/>
      <c r="P712" s="8"/>
      <c r="Q712" s="8" t="s">
        <v>330</v>
      </c>
      <c r="R712" s="8" t="s">
        <v>1457</v>
      </c>
      <c r="S712" s="8" t="s">
        <v>1458</v>
      </c>
      <c r="T712" s="8" t="s">
        <v>61</v>
      </c>
      <c r="U712" s="8"/>
      <c r="V712" s="8"/>
      <c r="W712" s="8"/>
      <c r="X712" s="8"/>
      <c r="Y712" s="8"/>
    </row>
    <row r="713" spans="1:25" ht="13" x14ac:dyDescent="0.15">
      <c r="A713" s="8" t="s">
        <v>1459</v>
      </c>
      <c r="B713" s="8" t="s">
        <v>97</v>
      </c>
      <c r="C713" s="8" t="s">
        <v>23</v>
      </c>
      <c r="D713" s="8" t="s">
        <v>24</v>
      </c>
      <c r="E713" s="8"/>
      <c r="F713" s="8"/>
      <c r="G713" s="8"/>
      <c r="H713" s="8"/>
      <c r="I713" s="8"/>
      <c r="J713" s="8"/>
      <c r="K713" s="8"/>
      <c r="L713" s="8"/>
      <c r="M713" s="8"/>
      <c r="N713" s="8"/>
      <c r="O713" s="8"/>
      <c r="P713" s="8"/>
      <c r="Q713" s="8"/>
      <c r="R713" s="8"/>
      <c r="S713" s="8"/>
      <c r="T713" s="8"/>
      <c r="U713" s="8"/>
      <c r="V713" s="8"/>
      <c r="W713" s="8"/>
      <c r="X713" s="8"/>
      <c r="Y713" s="8"/>
    </row>
    <row r="714" spans="1:25" ht="13" x14ac:dyDescent="0.15">
      <c r="A714" s="8" t="s">
        <v>1460</v>
      </c>
      <c r="B714" s="8" t="s">
        <v>28</v>
      </c>
      <c r="C714" s="8" t="s">
        <v>23</v>
      </c>
      <c r="D714" s="8" t="s">
        <v>29</v>
      </c>
      <c r="E714" s="8" t="s">
        <v>54</v>
      </c>
      <c r="F714" s="8" t="s">
        <v>31</v>
      </c>
      <c r="G714" s="8" t="s">
        <v>32</v>
      </c>
      <c r="H714" s="8" t="s">
        <v>32</v>
      </c>
      <c r="I714" s="8" t="s">
        <v>33</v>
      </c>
      <c r="J714" s="6">
        <v>35894</v>
      </c>
      <c r="K714" s="8" t="s">
        <v>608</v>
      </c>
      <c r="L714" s="8"/>
      <c r="M714" s="8" t="s">
        <v>134</v>
      </c>
      <c r="N714" s="8" t="s">
        <v>88</v>
      </c>
      <c r="O714" s="8"/>
      <c r="P714" s="8"/>
      <c r="Q714" s="8" t="s">
        <v>32</v>
      </c>
      <c r="R714" s="8" t="s">
        <v>31</v>
      </c>
      <c r="S714" s="8" t="s">
        <v>1461</v>
      </c>
      <c r="T714" s="8" t="s">
        <v>39</v>
      </c>
      <c r="U714" s="8"/>
      <c r="V714" s="7"/>
      <c r="W714" s="8"/>
      <c r="X714" s="8"/>
      <c r="Y714" s="8"/>
    </row>
    <row r="715" spans="1:25" ht="13" x14ac:dyDescent="0.15">
      <c r="A715" s="8" t="s">
        <v>1462</v>
      </c>
      <c r="B715" s="8" t="s">
        <v>22</v>
      </c>
      <c r="C715" s="8" t="s">
        <v>23</v>
      </c>
      <c r="D715" s="8" t="s">
        <v>24</v>
      </c>
      <c r="E715" s="8"/>
      <c r="F715" s="8"/>
      <c r="G715" s="8"/>
      <c r="H715" s="8"/>
      <c r="I715" s="8"/>
      <c r="J715" s="8"/>
      <c r="K715" s="8"/>
      <c r="L715" s="8"/>
      <c r="M715" s="8"/>
      <c r="N715" s="8"/>
      <c r="O715" s="8"/>
      <c r="P715" s="8"/>
      <c r="Q715" s="8"/>
      <c r="R715" s="8"/>
      <c r="S715" s="8"/>
      <c r="T715" s="8"/>
      <c r="U715" s="8"/>
      <c r="V715" s="8"/>
      <c r="W715" s="8"/>
      <c r="X715" s="8"/>
      <c r="Y715" s="8"/>
    </row>
    <row r="716" spans="1:25" ht="13" x14ac:dyDescent="0.15">
      <c r="A716" s="8" t="s">
        <v>1463</v>
      </c>
      <c r="B716" s="8" t="s">
        <v>22</v>
      </c>
      <c r="C716" s="8" t="s">
        <v>23</v>
      </c>
      <c r="D716" s="8" t="s">
        <v>24</v>
      </c>
      <c r="E716" s="8"/>
      <c r="F716" s="8"/>
      <c r="G716" s="8"/>
      <c r="H716" s="8"/>
      <c r="I716" s="8"/>
      <c r="J716" s="8"/>
      <c r="K716" s="8"/>
      <c r="L716" s="8"/>
      <c r="M716" s="8"/>
      <c r="N716" s="8"/>
      <c r="O716" s="8"/>
      <c r="P716" s="8"/>
      <c r="Q716" s="8"/>
      <c r="R716" s="8"/>
      <c r="S716" s="8"/>
      <c r="T716" s="8"/>
      <c r="U716" s="8"/>
      <c r="V716" s="8"/>
      <c r="W716" s="8"/>
      <c r="X716" s="8"/>
      <c r="Y716" s="8"/>
    </row>
    <row r="717" spans="1:25" ht="13" x14ac:dyDescent="0.15">
      <c r="A717" s="8" t="s">
        <v>1464</v>
      </c>
      <c r="B717" s="8" t="s">
        <v>28</v>
      </c>
      <c r="C717" s="8" t="s">
        <v>23</v>
      </c>
      <c r="D717" s="8" t="s">
        <v>29</v>
      </c>
      <c r="E717" s="8" t="s">
        <v>30</v>
      </c>
      <c r="F717" s="8" t="s">
        <v>1465</v>
      </c>
      <c r="G717" s="8" t="s">
        <v>1072</v>
      </c>
      <c r="H717" s="8" t="s">
        <v>1072</v>
      </c>
      <c r="I717" s="8" t="s">
        <v>33</v>
      </c>
      <c r="J717" s="8" t="s">
        <v>1466</v>
      </c>
      <c r="K717" s="8" t="s">
        <v>146</v>
      </c>
      <c r="L717" s="8" t="s">
        <v>1467</v>
      </c>
      <c r="M717" s="8" t="s">
        <v>208</v>
      </c>
      <c r="N717" s="8" t="s">
        <v>88</v>
      </c>
      <c r="O717" s="8"/>
      <c r="P717" s="8"/>
      <c r="Q717" s="8" t="s">
        <v>1072</v>
      </c>
      <c r="R717" s="8" t="s">
        <v>1465</v>
      </c>
      <c r="S717" s="8" t="s">
        <v>1468</v>
      </c>
      <c r="T717" s="8" t="s">
        <v>70</v>
      </c>
      <c r="U717" s="8" t="s">
        <v>71</v>
      </c>
      <c r="V717" s="8"/>
      <c r="W717" s="8"/>
      <c r="X717" s="8"/>
      <c r="Y717" s="8"/>
    </row>
    <row r="718" spans="1:25" ht="13" x14ac:dyDescent="0.15">
      <c r="A718" s="8" t="s">
        <v>1469</v>
      </c>
      <c r="B718" s="8" t="s">
        <v>22</v>
      </c>
      <c r="C718" s="8" t="s">
        <v>23</v>
      </c>
      <c r="D718" s="8" t="s">
        <v>24</v>
      </c>
      <c r="E718" s="8"/>
      <c r="F718" s="8"/>
      <c r="G718" s="8"/>
      <c r="H718" s="8"/>
      <c r="I718" s="8"/>
      <c r="J718" s="8"/>
      <c r="K718" s="8"/>
      <c r="L718" s="8"/>
      <c r="M718" s="8"/>
      <c r="N718" s="8"/>
      <c r="O718" s="8"/>
      <c r="P718" s="8"/>
      <c r="Q718" s="8"/>
      <c r="R718" s="8"/>
      <c r="S718" s="8"/>
      <c r="T718" s="8"/>
      <c r="U718" s="8"/>
      <c r="V718" s="8"/>
      <c r="W718" s="8"/>
      <c r="X718" s="8"/>
      <c r="Y718" s="8"/>
    </row>
    <row r="719" spans="1:25" ht="13" x14ac:dyDescent="0.15">
      <c r="A719" s="8" t="s">
        <v>1470</v>
      </c>
      <c r="B719" s="8" t="s">
        <v>28</v>
      </c>
      <c r="C719" s="8" t="s">
        <v>23</v>
      </c>
      <c r="D719" s="8" t="s">
        <v>29</v>
      </c>
      <c r="E719" s="8"/>
      <c r="F719" s="8"/>
      <c r="G719" s="8"/>
      <c r="H719" s="8"/>
      <c r="I719" s="8"/>
      <c r="J719" s="8"/>
      <c r="K719" s="8"/>
      <c r="L719" s="8"/>
      <c r="M719" s="8"/>
      <c r="N719" s="8"/>
      <c r="O719" s="8"/>
      <c r="P719" s="8"/>
      <c r="Q719" s="8"/>
      <c r="R719" s="8"/>
      <c r="S719" s="8"/>
      <c r="T719" s="8"/>
      <c r="U719" s="8"/>
      <c r="V719" s="8"/>
      <c r="W719" s="8"/>
      <c r="X719" s="8"/>
      <c r="Y719" s="8"/>
    </row>
    <row r="720" spans="1:25" ht="13" x14ac:dyDescent="0.15">
      <c r="A720" s="8" t="s">
        <v>1471</v>
      </c>
      <c r="B720" s="8" t="s">
        <v>28</v>
      </c>
      <c r="C720" s="8" t="s">
        <v>23</v>
      </c>
      <c r="D720" s="8" t="s">
        <v>29</v>
      </c>
      <c r="E720" s="8"/>
      <c r="F720" s="8"/>
      <c r="G720" s="8"/>
      <c r="H720" s="8"/>
      <c r="I720" s="8"/>
      <c r="J720" s="8"/>
      <c r="K720" s="8"/>
      <c r="L720" s="8"/>
      <c r="M720" s="8"/>
      <c r="N720" s="8"/>
      <c r="O720" s="8"/>
      <c r="P720" s="8"/>
      <c r="Q720" s="8"/>
      <c r="R720" s="8"/>
      <c r="S720" s="8"/>
      <c r="T720" s="8"/>
      <c r="U720" s="8"/>
      <c r="V720" s="8"/>
      <c r="W720" s="8"/>
      <c r="X720" s="8"/>
      <c r="Y720" s="8"/>
    </row>
    <row r="721" spans="1:25" ht="13" x14ac:dyDescent="0.15">
      <c r="A721" s="8" t="s">
        <v>1472</v>
      </c>
      <c r="B721" s="8" t="s">
        <v>22</v>
      </c>
      <c r="C721" s="8" t="s">
        <v>23</v>
      </c>
      <c r="D721" s="8" t="s">
        <v>24</v>
      </c>
      <c r="E721" s="8"/>
      <c r="F721" s="8"/>
      <c r="G721" s="8"/>
      <c r="H721" s="8"/>
      <c r="I721" s="8"/>
      <c r="J721" s="8"/>
      <c r="K721" s="8"/>
      <c r="L721" s="8"/>
      <c r="M721" s="8"/>
      <c r="N721" s="8"/>
      <c r="O721" s="8"/>
      <c r="P721" s="8"/>
      <c r="Q721" s="8"/>
      <c r="R721" s="8"/>
      <c r="S721" s="8"/>
      <c r="T721" s="8"/>
      <c r="U721" s="8"/>
      <c r="V721" s="8"/>
      <c r="W721" s="8"/>
      <c r="X721" s="8"/>
      <c r="Y721" s="8"/>
    </row>
    <row r="722" spans="1:25" ht="13" x14ac:dyDescent="0.15">
      <c r="A722" s="8" t="s">
        <v>1473</v>
      </c>
      <c r="B722" s="8" t="s">
        <v>22</v>
      </c>
      <c r="C722" s="8" t="s">
        <v>23</v>
      </c>
      <c r="D722" s="8" t="s">
        <v>24</v>
      </c>
      <c r="E722" s="8"/>
      <c r="F722" s="8"/>
      <c r="G722" s="8"/>
      <c r="H722" s="8"/>
      <c r="I722" s="8"/>
      <c r="J722" s="8"/>
      <c r="K722" s="8"/>
      <c r="L722" s="8"/>
      <c r="M722" s="8"/>
      <c r="N722" s="8"/>
      <c r="O722" s="8"/>
      <c r="P722" s="8"/>
      <c r="Q722" s="8"/>
      <c r="R722" s="8"/>
      <c r="S722" s="8"/>
      <c r="T722" s="8"/>
      <c r="U722" s="8"/>
      <c r="V722" s="8"/>
      <c r="W722" s="8"/>
      <c r="X722" s="8"/>
      <c r="Y722" s="8"/>
    </row>
    <row r="723" spans="1:25" ht="13" x14ac:dyDescent="0.15">
      <c r="A723" s="8" t="s">
        <v>1474</v>
      </c>
      <c r="B723" s="8" t="s">
        <v>28</v>
      </c>
      <c r="C723" s="8" t="s">
        <v>23</v>
      </c>
      <c r="D723" s="8" t="s">
        <v>29</v>
      </c>
      <c r="E723" s="8"/>
      <c r="F723" s="8"/>
      <c r="G723" s="8"/>
      <c r="H723" s="8"/>
      <c r="I723" s="8"/>
      <c r="J723" s="8"/>
      <c r="K723" s="8"/>
      <c r="L723" s="8"/>
      <c r="M723" s="8"/>
      <c r="N723" s="8"/>
      <c r="O723" s="8"/>
      <c r="P723" s="8"/>
      <c r="Q723" s="8"/>
      <c r="R723" s="8"/>
      <c r="S723" s="8"/>
      <c r="T723" s="8"/>
      <c r="U723" s="8"/>
      <c r="V723" s="8"/>
      <c r="W723" s="8"/>
      <c r="X723" s="8"/>
      <c r="Y723" s="8"/>
    </row>
    <row r="724" spans="1:25" ht="13" x14ac:dyDescent="0.15">
      <c r="A724" s="8" t="s">
        <v>1475</v>
      </c>
      <c r="B724" s="8" t="s">
        <v>63</v>
      </c>
      <c r="C724" s="8" t="s">
        <v>23</v>
      </c>
      <c r="D724" s="8" t="s">
        <v>29</v>
      </c>
      <c r="E724" s="8" t="s">
        <v>30</v>
      </c>
      <c r="F724" s="8" t="s">
        <v>179</v>
      </c>
      <c r="G724" s="8" t="s">
        <v>163</v>
      </c>
      <c r="H724" s="8" t="s">
        <v>163</v>
      </c>
      <c r="I724" s="8" t="s">
        <v>33</v>
      </c>
      <c r="J724" s="8" t="s">
        <v>1476</v>
      </c>
      <c r="K724" s="8" t="s">
        <v>34</v>
      </c>
      <c r="L724" s="8"/>
      <c r="M724" s="8" t="s">
        <v>48</v>
      </c>
      <c r="N724" s="7" t="s">
        <v>164</v>
      </c>
      <c r="O724" s="8"/>
      <c r="P724" s="8"/>
      <c r="Q724" s="8" t="s">
        <v>163</v>
      </c>
      <c r="R724" s="8" t="s">
        <v>1477</v>
      </c>
      <c r="S724" s="8" t="s">
        <v>1478</v>
      </c>
      <c r="T724" s="8" t="s">
        <v>39</v>
      </c>
      <c r="U724" s="8"/>
      <c r="V724" s="8"/>
      <c r="W724" s="8"/>
      <c r="X724" s="8"/>
      <c r="Y724" s="8"/>
    </row>
    <row r="725" spans="1:25" ht="13" x14ac:dyDescent="0.15">
      <c r="A725" s="8" t="s">
        <v>1479</v>
      </c>
      <c r="B725" s="8" t="s">
        <v>28</v>
      </c>
      <c r="C725" s="8" t="s">
        <v>23</v>
      </c>
      <c r="D725" s="8" t="s">
        <v>29</v>
      </c>
      <c r="E725" s="8" t="s">
        <v>30</v>
      </c>
      <c r="F725" s="8" t="s">
        <v>179</v>
      </c>
      <c r="G725" s="8" t="s">
        <v>163</v>
      </c>
      <c r="H725" s="8" t="s">
        <v>163</v>
      </c>
      <c r="I725" s="8" t="s">
        <v>33</v>
      </c>
      <c r="J725" s="8" t="s">
        <v>1480</v>
      </c>
      <c r="K725" s="8" t="s">
        <v>57</v>
      </c>
      <c r="L725" s="8"/>
      <c r="M725" s="8" t="s">
        <v>48</v>
      </c>
      <c r="N725" s="8" t="s">
        <v>88</v>
      </c>
      <c r="O725" s="8"/>
      <c r="P725" s="8"/>
      <c r="Q725" s="8" t="s">
        <v>163</v>
      </c>
      <c r="R725" s="8" t="s">
        <v>179</v>
      </c>
      <c r="S725" s="8" t="s">
        <v>1481</v>
      </c>
      <c r="T725" s="8" t="s">
        <v>61</v>
      </c>
      <c r="U725" s="8"/>
      <c r="V725" s="8"/>
      <c r="W725" s="8"/>
      <c r="X725" s="8"/>
      <c r="Y725" s="8"/>
    </row>
    <row r="726" spans="1:25" ht="13" x14ac:dyDescent="0.15">
      <c r="A726" s="8" t="s">
        <v>1482</v>
      </c>
      <c r="B726" s="8" t="s">
        <v>28</v>
      </c>
      <c r="C726" s="8" t="s">
        <v>23</v>
      </c>
      <c r="D726" s="8" t="s">
        <v>29</v>
      </c>
      <c r="E726" s="8" t="s">
        <v>30</v>
      </c>
      <c r="F726" s="8" t="s">
        <v>1483</v>
      </c>
      <c r="G726" s="8" t="s">
        <v>1413</v>
      </c>
      <c r="H726" s="8" t="s">
        <v>1413</v>
      </c>
      <c r="I726" s="8" t="s">
        <v>33</v>
      </c>
      <c r="J726" s="8" t="s">
        <v>1484</v>
      </c>
      <c r="K726" s="8" t="s">
        <v>145</v>
      </c>
      <c r="L726" s="8"/>
      <c r="M726" s="8" t="s">
        <v>48</v>
      </c>
      <c r="N726" s="8" t="s">
        <v>58</v>
      </c>
      <c r="O726" s="8"/>
      <c r="P726" s="8"/>
      <c r="Q726" s="8" t="s">
        <v>1413</v>
      </c>
      <c r="R726" s="8" t="s">
        <v>1483</v>
      </c>
      <c r="S726" s="8" t="s">
        <v>1485</v>
      </c>
      <c r="T726" s="8" t="s">
        <v>39</v>
      </c>
      <c r="U726" s="8"/>
      <c r="V726" s="8"/>
      <c r="W726" s="8"/>
      <c r="X726" s="8"/>
      <c r="Y726" s="8"/>
    </row>
    <row r="727" spans="1:25" ht="13" x14ac:dyDescent="0.15">
      <c r="A727" s="8" t="s">
        <v>1486</v>
      </c>
      <c r="B727" s="8" t="s">
        <v>97</v>
      </c>
      <c r="C727" s="8" t="s">
        <v>23</v>
      </c>
      <c r="D727" s="8" t="s">
        <v>24</v>
      </c>
      <c r="E727" s="8"/>
      <c r="F727" s="8"/>
      <c r="G727" s="8"/>
      <c r="H727" s="8"/>
      <c r="I727" s="8"/>
      <c r="J727" s="8"/>
      <c r="K727" s="8"/>
      <c r="L727" s="8"/>
      <c r="M727" s="8"/>
      <c r="N727" s="8"/>
      <c r="O727" s="8"/>
      <c r="P727" s="8"/>
      <c r="Q727" s="8"/>
      <c r="R727" s="8"/>
      <c r="S727" s="8"/>
      <c r="T727" s="8"/>
      <c r="U727" s="8"/>
      <c r="V727" s="8"/>
      <c r="W727" s="8"/>
      <c r="X727" s="8"/>
      <c r="Y727" s="8"/>
    </row>
    <row r="728" spans="1:25" ht="13" x14ac:dyDescent="0.15">
      <c r="A728" s="8" t="s">
        <v>1487</v>
      </c>
      <c r="B728" s="8" t="s">
        <v>22</v>
      </c>
      <c r="C728" s="8" t="s">
        <v>23</v>
      </c>
      <c r="D728" s="8" t="s">
        <v>24</v>
      </c>
      <c r="E728" s="8"/>
      <c r="F728" s="8"/>
      <c r="G728" s="8"/>
      <c r="H728" s="8"/>
      <c r="I728" s="8"/>
      <c r="J728" s="8"/>
      <c r="K728" s="8"/>
      <c r="L728" s="8"/>
      <c r="M728" s="8"/>
      <c r="N728" s="8"/>
      <c r="O728" s="8"/>
      <c r="P728" s="8"/>
      <c r="Q728" s="8"/>
      <c r="R728" s="8"/>
      <c r="S728" s="8"/>
      <c r="T728" s="8"/>
      <c r="U728" s="8"/>
      <c r="V728" s="8"/>
      <c r="W728" s="8"/>
      <c r="X728" s="8"/>
      <c r="Y728" s="8"/>
    </row>
    <row r="729" spans="1:25" ht="13" x14ac:dyDescent="0.15">
      <c r="A729" s="8" t="s">
        <v>1488</v>
      </c>
      <c r="B729" s="8" t="s">
        <v>97</v>
      </c>
      <c r="C729" s="8" t="s">
        <v>23</v>
      </c>
      <c r="D729" s="8" t="s">
        <v>24</v>
      </c>
      <c r="E729" s="8"/>
      <c r="F729" s="8"/>
      <c r="G729" s="8"/>
      <c r="H729" s="8"/>
      <c r="I729" s="8"/>
      <c r="J729" s="8"/>
      <c r="K729" s="8"/>
      <c r="L729" s="8"/>
      <c r="M729" s="8"/>
      <c r="N729" s="8"/>
      <c r="O729" s="8"/>
      <c r="P729" s="8"/>
      <c r="Q729" s="8"/>
      <c r="R729" s="8"/>
      <c r="S729" s="8"/>
      <c r="T729" s="8"/>
      <c r="U729" s="8"/>
      <c r="V729" s="8"/>
      <c r="W729" s="8"/>
      <c r="X729" s="8"/>
      <c r="Y729" s="8"/>
    </row>
    <row r="730" spans="1:25" ht="13" x14ac:dyDescent="0.15">
      <c r="A730" s="8" t="s">
        <v>1489</v>
      </c>
      <c r="B730" s="8" t="s">
        <v>28</v>
      </c>
      <c r="C730" s="8" t="s">
        <v>23</v>
      </c>
      <c r="D730" s="8" t="s">
        <v>463</v>
      </c>
      <c r="E730" s="8" t="s">
        <v>30</v>
      </c>
      <c r="F730" s="8" t="s">
        <v>1490</v>
      </c>
      <c r="G730" s="8" t="s">
        <v>32</v>
      </c>
      <c r="H730" s="8" t="s">
        <v>32</v>
      </c>
      <c r="I730" s="8" t="s">
        <v>33</v>
      </c>
      <c r="J730" s="8" t="s">
        <v>1491</v>
      </c>
      <c r="K730" s="8" t="s">
        <v>145</v>
      </c>
      <c r="L730" s="8"/>
      <c r="M730" s="8" t="s">
        <v>108</v>
      </c>
      <c r="N730" s="8" t="s">
        <v>88</v>
      </c>
      <c r="O730" s="8"/>
      <c r="P730" s="8"/>
      <c r="Q730" s="8" t="s">
        <v>32</v>
      </c>
      <c r="R730" s="8" t="s">
        <v>1490</v>
      </c>
      <c r="S730" s="8" t="s">
        <v>1492</v>
      </c>
      <c r="T730" s="8" t="s">
        <v>70</v>
      </c>
      <c r="U730" s="8" t="s">
        <v>130</v>
      </c>
      <c r="V730" s="8"/>
      <c r="W730" s="8"/>
      <c r="X730" s="8"/>
      <c r="Y730" s="8"/>
    </row>
    <row r="731" spans="1:25" ht="13" x14ac:dyDescent="0.15">
      <c r="A731" s="8" t="s">
        <v>1493</v>
      </c>
      <c r="B731" s="8" t="s">
        <v>97</v>
      </c>
      <c r="C731" s="8" t="s">
        <v>23</v>
      </c>
      <c r="D731" s="8" t="s">
        <v>24</v>
      </c>
      <c r="E731" s="8"/>
      <c r="F731" s="8"/>
      <c r="G731" s="8"/>
      <c r="H731" s="8"/>
      <c r="I731" s="8"/>
      <c r="J731" s="8"/>
      <c r="K731" s="8"/>
      <c r="L731" s="8"/>
      <c r="M731" s="8"/>
      <c r="N731" s="8"/>
      <c r="O731" s="8"/>
      <c r="P731" s="8"/>
      <c r="Q731" s="8"/>
      <c r="R731" s="8"/>
      <c r="S731" s="8"/>
      <c r="T731" s="8"/>
      <c r="U731" s="8"/>
      <c r="V731" s="8"/>
      <c r="W731" s="8"/>
      <c r="X731" s="8"/>
      <c r="Y731" s="8"/>
    </row>
    <row r="732" spans="1:25" ht="13" x14ac:dyDescent="0.15">
      <c r="A732" s="8" t="s">
        <v>1494</v>
      </c>
      <c r="B732" s="8" t="s">
        <v>97</v>
      </c>
      <c r="C732" s="8" t="s">
        <v>23</v>
      </c>
      <c r="D732" s="8" t="s">
        <v>24</v>
      </c>
      <c r="E732" s="8"/>
      <c r="F732" s="8"/>
      <c r="G732" s="8"/>
      <c r="H732" s="8"/>
      <c r="I732" s="8"/>
      <c r="J732" s="8"/>
      <c r="K732" s="8"/>
      <c r="L732" s="8"/>
      <c r="M732" s="8"/>
      <c r="N732" s="8"/>
      <c r="O732" s="8"/>
      <c r="P732" s="8"/>
      <c r="Q732" s="8"/>
      <c r="R732" s="8"/>
      <c r="S732" s="8"/>
      <c r="T732" s="8"/>
      <c r="U732" s="8"/>
      <c r="V732" s="8"/>
      <c r="W732" s="8"/>
      <c r="X732" s="8"/>
      <c r="Y732" s="8"/>
    </row>
    <row r="733" spans="1:25" ht="13" x14ac:dyDescent="0.15">
      <c r="A733" s="8" t="s">
        <v>1495</v>
      </c>
      <c r="B733" s="8" t="s">
        <v>91</v>
      </c>
      <c r="C733" s="8" t="s">
        <v>23</v>
      </c>
      <c r="D733" s="8" t="s">
        <v>24</v>
      </c>
      <c r="E733" s="8"/>
      <c r="F733" s="8"/>
      <c r="G733" s="8"/>
      <c r="H733" s="8"/>
      <c r="I733" s="8"/>
      <c r="J733" s="8"/>
      <c r="K733" s="8"/>
      <c r="L733" s="8"/>
      <c r="M733" s="8"/>
      <c r="N733" s="8"/>
      <c r="O733" s="8"/>
      <c r="P733" s="8"/>
      <c r="Q733" s="8"/>
      <c r="R733" s="8"/>
      <c r="S733" s="8"/>
      <c r="T733" s="8"/>
      <c r="U733" s="8"/>
      <c r="V733" s="8"/>
      <c r="W733" s="8"/>
      <c r="X733" s="8"/>
      <c r="Y733" s="8"/>
    </row>
    <row r="734" spans="1:25" ht="13" x14ac:dyDescent="0.15">
      <c r="A734" s="8" t="s">
        <v>1496</v>
      </c>
      <c r="B734" s="8" t="s">
        <v>28</v>
      </c>
      <c r="C734" s="8" t="s">
        <v>23</v>
      </c>
      <c r="D734" s="8" t="s">
        <v>29</v>
      </c>
      <c r="E734" s="8"/>
      <c r="F734" s="8"/>
      <c r="G734" s="8"/>
      <c r="H734" s="8"/>
      <c r="I734" s="8"/>
      <c r="J734" s="8"/>
      <c r="K734" s="8"/>
      <c r="L734" s="8"/>
      <c r="M734" s="8"/>
      <c r="N734" s="8"/>
      <c r="O734" s="8"/>
      <c r="P734" s="8"/>
      <c r="Q734" s="8"/>
      <c r="R734" s="8"/>
      <c r="S734" s="8"/>
      <c r="T734" s="8"/>
      <c r="U734" s="8"/>
      <c r="V734" s="8"/>
      <c r="W734" s="8"/>
      <c r="X734" s="8"/>
      <c r="Y734" s="8"/>
    </row>
    <row r="735" spans="1:25" ht="13" x14ac:dyDescent="0.15">
      <c r="A735" s="8" t="s">
        <v>1497</v>
      </c>
      <c r="B735" s="8" t="s">
        <v>28</v>
      </c>
      <c r="C735" s="8" t="s">
        <v>23</v>
      </c>
      <c r="D735" s="8" t="s">
        <v>29</v>
      </c>
      <c r="E735" s="8" t="s">
        <v>30</v>
      </c>
      <c r="F735" s="8" t="s">
        <v>1136</v>
      </c>
      <c r="G735" s="8" t="s">
        <v>224</v>
      </c>
      <c r="H735" s="8" t="s">
        <v>224</v>
      </c>
      <c r="I735" s="8" t="s">
        <v>33</v>
      </c>
      <c r="J735" s="6">
        <v>36283</v>
      </c>
      <c r="K735" s="8" t="s">
        <v>145</v>
      </c>
      <c r="L735" s="8"/>
      <c r="M735" s="8" t="s">
        <v>134</v>
      </c>
      <c r="N735" s="7" t="s">
        <v>164</v>
      </c>
      <c r="O735" s="8"/>
      <c r="P735" s="8"/>
      <c r="Q735" s="8" t="s">
        <v>224</v>
      </c>
      <c r="R735" s="8" t="s">
        <v>1498</v>
      </c>
      <c r="S735" s="8" t="s">
        <v>1499</v>
      </c>
      <c r="T735" s="8" t="s">
        <v>70</v>
      </c>
      <c r="U735" s="8" t="s">
        <v>71</v>
      </c>
      <c r="V735" s="8"/>
      <c r="W735" s="8"/>
      <c r="X735" s="8"/>
      <c r="Y735" s="8"/>
    </row>
    <row r="736" spans="1:25" ht="13" x14ac:dyDescent="0.15">
      <c r="A736" s="8" t="s">
        <v>1500</v>
      </c>
      <c r="B736" s="8" t="s">
        <v>28</v>
      </c>
      <c r="C736" s="8" t="s">
        <v>23</v>
      </c>
      <c r="D736" s="8" t="s">
        <v>29</v>
      </c>
      <c r="E736" s="8"/>
      <c r="F736" s="8"/>
      <c r="G736" s="8"/>
      <c r="H736" s="8"/>
      <c r="I736" s="8"/>
      <c r="J736" s="8"/>
      <c r="K736" s="8"/>
      <c r="L736" s="8"/>
      <c r="M736" s="8"/>
      <c r="N736" s="8"/>
      <c r="O736" s="8"/>
      <c r="P736" s="8"/>
      <c r="Q736" s="8"/>
      <c r="R736" s="8"/>
      <c r="S736" s="8"/>
      <c r="T736" s="8"/>
      <c r="U736" s="8"/>
      <c r="V736" s="8"/>
      <c r="W736" s="8"/>
      <c r="X736" s="8"/>
      <c r="Y736" s="8"/>
    </row>
    <row r="737" spans="1:25" ht="13" x14ac:dyDescent="0.15">
      <c r="A737" s="8" t="s">
        <v>1501</v>
      </c>
      <c r="B737" s="8" t="s">
        <v>63</v>
      </c>
      <c r="C737" s="8" t="s">
        <v>23</v>
      </c>
      <c r="D737" s="8" t="s">
        <v>29</v>
      </c>
      <c r="E737" s="8" t="s">
        <v>30</v>
      </c>
      <c r="F737" s="8" t="s">
        <v>1151</v>
      </c>
      <c r="G737" s="8" t="s">
        <v>1152</v>
      </c>
      <c r="H737" s="8" t="s">
        <v>1152</v>
      </c>
      <c r="I737" s="8" t="s">
        <v>33</v>
      </c>
      <c r="J737" s="6">
        <v>36229</v>
      </c>
      <c r="K737" s="8" t="s">
        <v>78</v>
      </c>
      <c r="L737" s="8"/>
      <c r="M737" s="8" t="s">
        <v>121</v>
      </c>
      <c r="N737" s="8" t="s">
        <v>58</v>
      </c>
      <c r="O737" s="8"/>
      <c r="P737" s="8"/>
      <c r="Q737" s="8" t="s">
        <v>1152</v>
      </c>
      <c r="R737" s="8" t="s">
        <v>1502</v>
      </c>
      <c r="S737" s="8" t="s">
        <v>1503</v>
      </c>
      <c r="T737" s="8" t="s">
        <v>70</v>
      </c>
      <c r="U737" s="8" t="s">
        <v>130</v>
      </c>
      <c r="V737" s="8"/>
      <c r="W737" s="8"/>
      <c r="X737" s="8"/>
      <c r="Y737" s="8"/>
    </row>
    <row r="738" spans="1:25" ht="13" x14ac:dyDescent="0.15">
      <c r="A738" s="8" t="s">
        <v>1504</v>
      </c>
      <c r="B738" s="8" t="s">
        <v>28</v>
      </c>
      <c r="C738" s="8" t="s">
        <v>23</v>
      </c>
      <c r="D738" s="8" t="s">
        <v>29</v>
      </c>
      <c r="E738" s="8"/>
      <c r="F738" s="8"/>
      <c r="G738" s="8"/>
      <c r="H738" s="8"/>
      <c r="I738" s="8"/>
      <c r="J738" s="8"/>
      <c r="K738" s="8"/>
      <c r="L738" s="8"/>
      <c r="M738" s="8"/>
      <c r="N738" s="8"/>
      <c r="O738" s="8"/>
      <c r="P738" s="8"/>
      <c r="Q738" s="8"/>
      <c r="R738" s="8"/>
      <c r="S738" s="8"/>
      <c r="T738" s="8"/>
      <c r="U738" s="8"/>
      <c r="V738" s="8"/>
      <c r="W738" s="8"/>
      <c r="X738" s="8"/>
      <c r="Y738" s="8"/>
    </row>
    <row r="739" spans="1:25" ht="13" x14ac:dyDescent="0.15">
      <c r="A739" s="8" t="s">
        <v>1505</v>
      </c>
      <c r="B739" s="8" t="s">
        <v>28</v>
      </c>
      <c r="C739" s="8" t="s">
        <v>23</v>
      </c>
      <c r="D739" s="8" t="s">
        <v>29</v>
      </c>
      <c r="E739" s="8"/>
      <c r="F739" s="8"/>
      <c r="G739" s="8"/>
      <c r="H739" s="8"/>
      <c r="I739" s="8"/>
      <c r="J739" s="8"/>
      <c r="K739" s="8"/>
      <c r="L739" s="8"/>
      <c r="M739" s="8"/>
      <c r="N739" s="8"/>
      <c r="O739" s="8"/>
      <c r="P739" s="8"/>
      <c r="Q739" s="8"/>
      <c r="R739" s="8"/>
      <c r="S739" s="8"/>
      <c r="T739" s="8"/>
      <c r="U739" s="8"/>
      <c r="V739" s="8"/>
      <c r="W739" s="8"/>
      <c r="X739" s="8"/>
      <c r="Y739" s="8"/>
    </row>
    <row r="740" spans="1:25" ht="13" x14ac:dyDescent="0.15">
      <c r="A740" s="8" t="s">
        <v>1506</v>
      </c>
      <c r="B740" s="8" t="s">
        <v>63</v>
      </c>
      <c r="C740" s="8" t="s">
        <v>23</v>
      </c>
      <c r="D740" s="8" t="s">
        <v>29</v>
      </c>
      <c r="E740" s="8" t="s">
        <v>54</v>
      </c>
      <c r="F740" s="8" t="s">
        <v>179</v>
      </c>
      <c r="G740" s="8" t="s">
        <v>163</v>
      </c>
      <c r="H740" s="8" t="s">
        <v>163</v>
      </c>
      <c r="I740" s="8" t="s">
        <v>33</v>
      </c>
      <c r="J740" s="6">
        <v>36658</v>
      </c>
      <c r="K740" s="8" t="s">
        <v>145</v>
      </c>
      <c r="L740" s="8"/>
      <c r="M740" s="8" t="s">
        <v>121</v>
      </c>
      <c r="N740" s="8" t="s">
        <v>109</v>
      </c>
      <c r="O740" s="8"/>
      <c r="P740" s="8"/>
      <c r="Q740" s="8" t="s">
        <v>163</v>
      </c>
      <c r="R740" s="8" t="s">
        <v>179</v>
      </c>
      <c r="S740" s="8" t="s">
        <v>1507</v>
      </c>
      <c r="T740" s="8" t="s">
        <v>70</v>
      </c>
      <c r="U740" s="8" t="s">
        <v>130</v>
      </c>
      <c r="V740" s="7"/>
      <c r="W740" s="8"/>
      <c r="X740" s="8"/>
      <c r="Y740" s="8"/>
    </row>
    <row r="741" spans="1:25" ht="13" x14ac:dyDescent="0.15">
      <c r="A741" s="8" t="s">
        <v>1508</v>
      </c>
      <c r="B741" s="8" t="s">
        <v>28</v>
      </c>
      <c r="C741" s="8" t="s">
        <v>23</v>
      </c>
      <c r="D741" s="8" t="s">
        <v>463</v>
      </c>
      <c r="E741" s="8"/>
      <c r="F741" s="8"/>
      <c r="G741" s="8"/>
      <c r="H741" s="8"/>
      <c r="I741" s="8"/>
      <c r="J741" s="8"/>
      <c r="K741" s="8"/>
      <c r="L741" s="8"/>
      <c r="M741" s="8"/>
      <c r="N741" s="8"/>
      <c r="O741" s="8"/>
      <c r="P741" s="8"/>
      <c r="Q741" s="8"/>
      <c r="R741" s="8"/>
      <c r="S741" s="8"/>
      <c r="T741" s="8"/>
      <c r="U741" s="8"/>
      <c r="V741" s="8"/>
      <c r="W741" s="8"/>
      <c r="X741" s="8"/>
      <c r="Y741" s="8"/>
    </row>
    <row r="742" spans="1:25" ht="13" x14ac:dyDescent="0.15">
      <c r="A742" s="8" t="s">
        <v>1509</v>
      </c>
      <c r="B742" s="8" t="s">
        <v>28</v>
      </c>
      <c r="C742" s="8" t="s">
        <v>23</v>
      </c>
      <c r="D742" s="8" t="s">
        <v>29</v>
      </c>
      <c r="E742" s="8" t="s">
        <v>30</v>
      </c>
      <c r="F742" s="8" t="s">
        <v>427</v>
      </c>
      <c r="G742" s="8" t="s">
        <v>163</v>
      </c>
      <c r="H742" s="8" t="s">
        <v>163</v>
      </c>
      <c r="I742" s="8" t="s">
        <v>33</v>
      </c>
      <c r="J742" s="6">
        <v>42928</v>
      </c>
      <c r="K742" s="7" t="s">
        <v>318</v>
      </c>
      <c r="L742" s="8"/>
      <c r="M742" s="8" t="s">
        <v>35</v>
      </c>
      <c r="N742" s="8" t="s">
        <v>109</v>
      </c>
      <c r="O742" s="8"/>
      <c r="P742" s="8"/>
      <c r="Q742" s="8" t="s">
        <v>163</v>
      </c>
      <c r="R742" s="8" t="s">
        <v>427</v>
      </c>
      <c r="S742" s="8" t="s">
        <v>1510</v>
      </c>
      <c r="T742" s="8" t="s">
        <v>70</v>
      </c>
      <c r="U742" s="8" t="s">
        <v>71</v>
      </c>
      <c r="V742" s="8"/>
      <c r="W742" s="8"/>
      <c r="X742" s="8"/>
      <c r="Y742" s="8"/>
    </row>
    <row r="743" spans="1:25" ht="13" x14ac:dyDescent="0.15">
      <c r="A743" s="8" t="s">
        <v>1511</v>
      </c>
      <c r="B743" s="8" t="s">
        <v>28</v>
      </c>
      <c r="C743" s="8" t="s">
        <v>23</v>
      </c>
      <c r="D743" s="8" t="s">
        <v>29</v>
      </c>
      <c r="E743" s="8"/>
      <c r="F743" s="8"/>
      <c r="G743" s="8"/>
      <c r="H743" s="8"/>
      <c r="I743" s="8"/>
      <c r="J743" s="8"/>
      <c r="K743" s="8"/>
      <c r="L743" s="8"/>
      <c r="M743" s="8"/>
      <c r="N743" s="8"/>
      <c r="O743" s="8"/>
      <c r="P743" s="8"/>
      <c r="Q743" s="8"/>
      <c r="R743" s="8"/>
      <c r="S743" s="8"/>
      <c r="T743" s="8"/>
      <c r="U743" s="8"/>
      <c r="V743" s="8"/>
      <c r="W743" s="8"/>
      <c r="X743" s="8"/>
      <c r="Y743" s="8"/>
    </row>
    <row r="744" spans="1:25" ht="13" x14ac:dyDescent="0.15">
      <c r="A744" s="8" t="s">
        <v>1512</v>
      </c>
      <c r="B744" s="8" t="s">
        <v>28</v>
      </c>
      <c r="C744" s="8" t="s">
        <v>23</v>
      </c>
      <c r="D744" s="8" t="s">
        <v>29</v>
      </c>
      <c r="E744" s="8"/>
      <c r="F744" s="8"/>
      <c r="G744" s="8"/>
      <c r="H744" s="8"/>
      <c r="I744" s="8"/>
      <c r="J744" s="8"/>
      <c r="K744" s="8"/>
      <c r="L744" s="8"/>
      <c r="M744" s="8"/>
      <c r="N744" s="8"/>
      <c r="O744" s="8"/>
      <c r="P744" s="8"/>
      <c r="Q744" s="8"/>
      <c r="R744" s="8"/>
      <c r="S744" s="8"/>
      <c r="T744" s="8"/>
      <c r="U744" s="8"/>
      <c r="V744" s="8"/>
      <c r="W744" s="8"/>
      <c r="X744" s="8"/>
      <c r="Y744" s="8"/>
    </row>
    <row r="745" spans="1:25" ht="13" x14ac:dyDescent="0.15">
      <c r="A745" s="8" t="s">
        <v>1513</v>
      </c>
      <c r="B745" s="8" t="s">
        <v>28</v>
      </c>
      <c r="C745" s="8" t="s">
        <v>23</v>
      </c>
      <c r="D745" s="8" t="s">
        <v>29</v>
      </c>
      <c r="E745" s="8"/>
      <c r="F745" s="8"/>
      <c r="G745" s="8"/>
      <c r="H745" s="8"/>
      <c r="I745" s="8"/>
      <c r="J745" s="8"/>
      <c r="K745" s="8"/>
      <c r="L745" s="8"/>
      <c r="M745" s="8"/>
      <c r="N745" s="8"/>
      <c r="O745" s="8"/>
      <c r="P745" s="8"/>
      <c r="Q745" s="8"/>
      <c r="R745" s="8"/>
      <c r="S745" s="8"/>
      <c r="T745" s="8"/>
      <c r="U745" s="8"/>
      <c r="V745" s="8"/>
      <c r="W745" s="8"/>
      <c r="X745" s="8"/>
      <c r="Y745" s="8"/>
    </row>
    <row r="746" spans="1:25" ht="13" x14ac:dyDescent="0.15">
      <c r="A746" s="8" t="s">
        <v>1514</v>
      </c>
      <c r="B746" s="8" t="s">
        <v>22</v>
      </c>
      <c r="C746" s="8" t="s">
        <v>23</v>
      </c>
      <c r="D746" s="8" t="s">
        <v>24</v>
      </c>
      <c r="E746" s="8"/>
      <c r="F746" s="8"/>
      <c r="G746" s="8"/>
      <c r="H746" s="8"/>
      <c r="I746" s="8"/>
      <c r="J746" s="8"/>
      <c r="K746" s="8"/>
      <c r="L746" s="8"/>
      <c r="M746" s="8"/>
      <c r="N746" s="8"/>
      <c r="O746" s="8"/>
      <c r="P746" s="8"/>
      <c r="Q746" s="8"/>
      <c r="R746" s="8"/>
      <c r="S746" s="8"/>
      <c r="T746" s="8"/>
      <c r="U746" s="8"/>
      <c r="V746" s="8"/>
      <c r="W746" s="8"/>
      <c r="X746" s="8"/>
      <c r="Y746" s="8"/>
    </row>
    <row r="747" spans="1:25" ht="13" x14ac:dyDescent="0.15">
      <c r="A747" s="8" t="s">
        <v>1515</v>
      </c>
      <c r="B747" s="8" t="s">
        <v>97</v>
      </c>
      <c r="C747" s="8" t="s">
        <v>23</v>
      </c>
      <c r="D747" s="8" t="s">
        <v>463</v>
      </c>
      <c r="E747" s="8" t="s">
        <v>54</v>
      </c>
      <c r="F747" s="8" t="s">
        <v>31</v>
      </c>
      <c r="G747" s="8" t="s">
        <v>32</v>
      </c>
      <c r="H747" s="8" t="s">
        <v>32</v>
      </c>
      <c r="I747" s="8" t="s">
        <v>33</v>
      </c>
      <c r="J747" s="8" t="s">
        <v>1516</v>
      </c>
      <c r="K747" s="8" t="s">
        <v>47</v>
      </c>
      <c r="L747" s="8"/>
      <c r="M747" s="8" t="s">
        <v>159</v>
      </c>
      <c r="N747" s="8" t="s">
        <v>88</v>
      </c>
      <c r="O747" s="8"/>
      <c r="P747" s="8"/>
      <c r="Q747" s="8" t="s">
        <v>32</v>
      </c>
      <c r="R747" s="8" t="s">
        <v>1517</v>
      </c>
      <c r="S747" s="8" t="s">
        <v>1518</v>
      </c>
      <c r="T747" s="8" t="s">
        <v>70</v>
      </c>
      <c r="U747" s="8"/>
      <c r="V747" s="8"/>
      <c r="W747" s="8"/>
      <c r="X747" s="8"/>
      <c r="Y747" s="8"/>
    </row>
    <row r="748" spans="1:25" ht="13" x14ac:dyDescent="0.15">
      <c r="A748" s="8" t="s">
        <v>1519</v>
      </c>
      <c r="B748" s="8" t="s">
        <v>97</v>
      </c>
      <c r="C748" s="8" t="s">
        <v>23</v>
      </c>
      <c r="D748" s="8" t="s">
        <v>24</v>
      </c>
      <c r="E748" s="8"/>
      <c r="F748" s="8"/>
      <c r="G748" s="8"/>
      <c r="H748" s="8"/>
      <c r="I748" s="8"/>
      <c r="J748" s="8"/>
      <c r="K748" s="8"/>
      <c r="L748" s="8"/>
      <c r="M748" s="8"/>
      <c r="N748" s="8"/>
      <c r="O748" s="8"/>
      <c r="P748" s="8"/>
      <c r="Q748" s="8"/>
      <c r="R748" s="8"/>
      <c r="S748" s="8"/>
      <c r="T748" s="8"/>
      <c r="U748" s="8"/>
      <c r="V748" s="8"/>
      <c r="W748" s="8"/>
      <c r="X748" s="8"/>
      <c r="Y748" s="8"/>
    </row>
    <row r="749" spans="1:25" ht="13" x14ac:dyDescent="0.15">
      <c r="A749" s="8" t="s">
        <v>1520</v>
      </c>
      <c r="B749" s="8" t="s">
        <v>28</v>
      </c>
      <c r="C749" s="8" t="s">
        <v>23</v>
      </c>
      <c r="D749" s="8" t="s">
        <v>29</v>
      </c>
      <c r="E749" s="8" t="s">
        <v>30</v>
      </c>
      <c r="F749" s="8" t="s">
        <v>349</v>
      </c>
      <c r="G749" s="8" t="s">
        <v>350</v>
      </c>
      <c r="H749" s="8" t="s">
        <v>350</v>
      </c>
      <c r="I749" s="8" t="s">
        <v>33</v>
      </c>
      <c r="J749" s="8" t="s">
        <v>1521</v>
      </c>
      <c r="K749" s="8" t="s">
        <v>34</v>
      </c>
      <c r="L749" s="8"/>
      <c r="M749" s="8" t="s">
        <v>35</v>
      </c>
      <c r="N749" s="8" t="s">
        <v>36</v>
      </c>
      <c r="O749" s="8"/>
      <c r="P749" s="8"/>
      <c r="Q749" s="8" t="s">
        <v>350</v>
      </c>
      <c r="R749" s="8" t="s">
        <v>349</v>
      </c>
      <c r="S749" s="8" t="s">
        <v>1522</v>
      </c>
      <c r="T749" s="8" t="s">
        <v>61</v>
      </c>
      <c r="U749" s="8"/>
      <c r="V749" s="8"/>
      <c r="W749" s="8"/>
      <c r="X749" s="8"/>
      <c r="Y749" s="8"/>
    </row>
    <row r="750" spans="1:25" ht="13" x14ac:dyDescent="0.15">
      <c r="A750" s="8" t="s">
        <v>1523</v>
      </c>
      <c r="B750" s="8" t="s">
        <v>22</v>
      </c>
      <c r="C750" s="8" t="s">
        <v>23</v>
      </c>
      <c r="D750" s="8" t="s">
        <v>24</v>
      </c>
      <c r="E750" s="8"/>
      <c r="F750" s="8"/>
      <c r="G750" s="8"/>
      <c r="H750" s="8"/>
      <c r="I750" s="8"/>
      <c r="J750" s="8"/>
      <c r="K750" s="8"/>
      <c r="L750" s="8"/>
      <c r="M750" s="8"/>
      <c r="N750" s="8"/>
      <c r="O750" s="8"/>
      <c r="P750" s="8"/>
      <c r="Q750" s="8"/>
      <c r="R750" s="8"/>
      <c r="S750" s="8"/>
      <c r="T750" s="8"/>
      <c r="U750" s="8"/>
      <c r="V750" s="8"/>
      <c r="W750" s="8"/>
      <c r="X750" s="8"/>
      <c r="Y750" s="8"/>
    </row>
    <row r="751" spans="1:25" ht="13" x14ac:dyDescent="0.15">
      <c r="A751" s="8" t="s">
        <v>1524</v>
      </c>
      <c r="B751" s="8" t="s">
        <v>22</v>
      </c>
      <c r="C751" s="8" t="s">
        <v>23</v>
      </c>
      <c r="D751" s="8" t="s">
        <v>24</v>
      </c>
      <c r="E751" s="8"/>
      <c r="F751" s="8"/>
      <c r="G751" s="8"/>
      <c r="H751" s="8"/>
      <c r="I751" s="8"/>
      <c r="J751" s="8"/>
      <c r="K751" s="8"/>
      <c r="L751" s="8"/>
      <c r="M751" s="8"/>
      <c r="N751" s="8"/>
      <c r="O751" s="8"/>
      <c r="P751" s="8"/>
      <c r="Q751" s="8"/>
      <c r="R751" s="8"/>
      <c r="S751" s="8"/>
      <c r="T751" s="8"/>
      <c r="U751" s="8"/>
      <c r="V751" s="8"/>
      <c r="W751" s="8"/>
      <c r="X751" s="8"/>
      <c r="Y751" s="8"/>
    </row>
    <row r="752" spans="1:25" ht="13" x14ac:dyDescent="0.15">
      <c r="A752" s="8" t="s">
        <v>1525</v>
      </c>
      <c r="B752" s="8" t="s">
        <v>28</v>
      </c>
      <c r="C752" s="8" t="s">
        <v>23</v>
      </c>
      <c r="D752" s="8" t="s">
        <v>29</v>
      </c>
      <c r="E752" s="8"/>
      <c r="F752" s="8"/>
      <c r="G752" s="8"/>
      <c r="H752" s="8"/>
      <c r="I752" s="8"/>
      <c r="J752" s="8"/>
      <c r="K752" s="8"/>
      <c r="L752" s="8"/>
      <c r="M752" s="8"/>
      <c r="N752" s="8"/>
      <c r="O752" s="8"/>
      <c r="P752" s="8"/>
      <c r="Q752" s="8"/>
      <c r="R752" s="8"/>
      <c r="S752" s="8"/>
      <c r="T752" s="8"/>
      <c r="U752" s="8"/>
      <c r="V752" s="8"/>
      <c r="W752" s="8"/>
      <c r="X752" s="8"/>
      <c r="Y752" s="8"/>
    </row>
    <row r="753" spans="1:25" ht="13" x14ac:dyDescent="0.15">
      <c r="A753" s="8" t="s">
        <v>1526</v>
      </c>
      <c r="B753" s="8" t="s">
        <v>22</v>
      </c>
      <c r="C753" s="8" t="s">
        <v>23</v>
      </c>
      <c r="D753" s="8" t="s">
        <v>24</v>
      </c>
      <c r="E753" s="8"/>
      <c r="F753" s="8"/>
      <c r="G753" s="8"/>
      <c r="H753" s="8"/>
      <c r="I753" s="8"/>
      <c r="J753" s="8"/>
      <c r="K753" s="8"/>
      <c r="L753" s="8"/>
      <c r="M753" s="8"/>
      <c r="N753" s="8"/>
      <c r="O753" s="8"/>
      <c r="P753" s="8"/>
      <c r="Q753" s="8"/>
      <c r="R753" s="8"/>
      <c r="S753" s="8"/>
      <c r="T753" s="8"/>
      <c r="U753" s="8"/>
      <c r="V753" s="8"/>
      <c r="W753" s="8"/>
      <c r="X753" s="8"/>
      <c r="Y753" s="8"/>
    </row>
    <row r="754" spans="1:25" ht="13" x14ac:dyDescent="0.15">
      <c r="A754" s="8" t="s">
        <v>1527</v>
      </c>
      <c r="B754" s="8" t="s">
        <v>28</v>
      </c>
      <c r="C754" s="8" t="s">
        <v>23</v>
      </c>
      <c r="D754" s="8" t="s">
        <v>29</v>
      </c>
      <c r="E754" s="8" t="s">
        <v>54</v>
      </c>
      <c r="F754" s="8" t="s">
        <v>1412</v>
      </c>
      <c r="G754" s="8" t="s">
        <v>1413</v>
      </c>
      <c r="H754" s="8" t="s">
        <v>1413</v>
      </c>
      <c r="I754" s="8" t="s">
        <v>33</v>
      </c>
      <c r="J754" s="8" t="s">
        <v>1528</v>
      </c>
      <c r="K754" s="8" t="s">
        <v>145</v>
      </c>
      <c r="L754" s="8"/>
      <c r="M754" s="8" t="s">
        <v>48</v>
      </c>
      <c r="N754" s="8" t="s">
        <v>58</v>
      </c>
      <c r="O754" s="8"/>
      <c r="P754" s="8"/>
      <c r="Q754" s="8" t="s">
        <v>1413</v>
      </c>
      <c r="R754" s="8" t="s">
        <v>1412</v>
      </c>
      <c r="S754" s="8" t="s">
        <v>1529</v>
      </c>
      <c r="T754" s="8" t="s">
        <v>39</v>
      </c>
      <c r="U754" s="8"/>
      <c r="V754" s="8"/>
      <c r="W754" s="8"/>
      <c r="X754" s="8"/>
      <c r="Y754" s="8"/>
    </row>
    <row r="755" spans="1:25" ht="13" x14ac:dyDescent="0.15">
      <c r="A755" s="8" t="s">
        <v>1530</v>
      </c>
      <c r="B755" s="8" t="s">
        <v>22</v>
      </c>
      <c r="C755" s="8" t="s">
        <v>23</v>
      </c>
      <c r="D755" s="8" t="s">
        <v>24</v>
      </c>
      <c r="E755" s="8"/>
      <c r="F755" s="8"/>
      <c r="G755" s="8"/>
      <c r="H755" s="8"/>
      <c r="I755" s="8"/>
      <c r="J755" s="8"/>
      <c r="K755" s="8"/>
      <c r="L755" s="8"/>
      <c r="M755" s="8"/>
      <c r="N755" s="8"/>
      <c r="O755" s="8"/>
      <c r="P755" s="8"/>
      <c r="Q755" s="8"/>
      <c r="R755" s="8"/>
      <c r="S755" s="8"/>
      <c r="T755" s="8"/>
      <c r="U755" s="8"/>
      <c r="V755" s="8"/>
      <c r="W755" s="8"/>
      <c r="X755" s="8"/>
      <c r="Y755" s="8"/>
    </row>
    <row r="756" spans="1:25" ht="13" x14ac:dyDescent="0.15">
      <c r="A756" s="8" t="s">
        <v>1531</v>
      </c>
      <c r="B756" s="8" t="s">
        <v>22</v>
      </c>
      <c r="C756" s="8" t="s">
        <v>23</v>
      </c>
      <c r="D756" s="8" t="s">
        <v>24</v>
      </c>
      <c r="E756" s="8"/>
      <c r="F756" s="8"/>
      <c r="G756" s="8"/>
      <c r="H756" s="8"/>
      <c r="I756" s="8"/>
      <c r="J756" s="8"/>
      <c r="K756" s="8"/>
      <c r="L756" s="8"/>
      <c r="M756" s="8"/>
      <c r="N756" s="8"/>
      <c r="O756" s="8"/>
      <c r="P756" s="8"/>
      <c r="Q756" s="8"/>
      <c r="R756" s="8"/>
      <c r="S756" s="8"/>
      <c r="T756" s="8"/>
      <c r="U756" s="8"/>
      <c r="V756" s="8"/>
      <c r="W756" s="8"/>
      <c r="X756" s="8"/>
      <c r="Y756" s="8"/>
    </row>
    <row r="757" spans="1:25" ht="13" x14ac:dyDescent="0.15">
      <c r="A757" s="8" t="s">
        <v>1532</v>
      </c>
      <c r="B757" s="8" t="s">
        <v>97</v>
      </c>
      <c r="C757" s="8" t="s">
        <v>23</v>
      </c>
      <c r="D757" s="8" t="s">
        <v>24</v>
      </c>
      <c r="E757" s="8"/>
      <c r="F757" s="8"/>
      <c r="G757" s="8"/>
      <c r="H757" s="8"/>
      <c r="I757" s="8"/>
      <c r="J757" s="8"/>
      <c r="K757" s="8"/>
      <c r="L757" s="8"/>
      <c r="M757" s="8"/>
      <c r="N757" s="8"/>
      <c r="O757" s="8"/>
      <c r="P757" s="8"/>
      <c r="Q757" s="8"/>
      <c r="R757" s="8"/>
      <c r="S757" s="8"/>
      <c r="T757" s="8"/>
      <c r="U757" s="8"/>
      <c r="V757" s="8"/>
      <c r="W757" s="8"/>
      <c r="X757" s="8"/>
      <c r="Y757" s="8"/>
    </row>
    <row r="758" spans="1:25" ht="13" x14ac:dyDescent="0.15">
      <c r="A758" s="8" t="s">
        <v>1533</v>
      </c>
      <c r="B758" s="8" t="s">
        <v>28</v>
      </c>
      <c r="C758" s="8" t="s">
        <v>23</v>
      </c>
      <c r="D758" s="8" t="s">
        <v>29</v>
      </c>
      <c r="E758" s="8" t="s">
        <v>30</v>
      </c>
      <c r="F758" s="8" t="s">
        <v>349</v>
      </c>
      <c r="G758" s="8" t="s">
        <v>350</v>
      </c>
      <c r="H758" s="8" t="s">
        <v>350</v>
      </c>
      <c r="I758" s="8" t="s">
        <v>33</v>
      </c>
      <c r="J758" s="8" t="s">
        <v>1534</v>
      </c>
      <c r="K758" s="8" t="s">
        <v>78</v>
      </c>
      <c r="L758" s="8"/>
      <c r="M758" s="8" t="s">
        <v>108</v>
      </c>
      <c r="N758" s="8" t="s">
        <v>109</v>
      </c>
      <c r="O758" s="8"/>
      <c r="P758" s="8"/>
      <c r="Q758" s="8" t="s">
        <v>350</v>
      </c>
      <c r="R758" s="8" t="s">
        <v>349</v>
      </c>
      <c r="S758" s="8" t="s">
        <v>1535</v>
      </c>
      <c r="T758" s="8" t="s">
        <v>70</v>
      </c>
      <c r="U758" s="8" t="s">
        <v>71</v>
      </c>
      <c r="V758" s="8"/>
      <c r="W758" s="8"/>
      <c r="X758" s="8"/>
      <c r="Y758" s="8"/>
    </row>
    <row r="759" spans="1:25" ht="13" x14ac:dyDescent="0.15">
      <c r="A759" s="8" t="s">
        <v>1536</v>
      </c>
      <c r="B759" s="8" t="s">
        <v>28</v>
      </c>
      <c r="C759" s="8" t="s">
        <v>23</v>
      </c>
      <c r="D759" s="8" t="s">
        <v>29</v>
      </c>
      <c r="E759" s="8"/>
      <c r="F759" s="8"/>
      <c r="G759" s="8"/>
      <c r="H759" s="8"/>
      <c r="I759" s="8"/>
      <c r="J759" s="8"/>
      <c r="K759" s="8"/>
      <c r="L759" s="8"/>
      <c r="M759" s="8"/>
      <c r="N759" s="8"/>
      <c r="O759" s="8"/>
      <c r="P759" s="8"/>
      <c r="Q759" s="8"/>
      <c r="R759" s="8"/>
      <c r="S759" s="8"/>
      <c r="T759" s="8"/>
      <c r="U759" s="8"/>
      <c r="V759" s="8"/>
      <c r="W759" s="8"/>
      <c r="X759" s="8"/>
      <c r="Y759" s="8"/>
    </row>
    <row r="760" spans="1:25" ht="13" x14ac:dyDescent="0.15">
      <c r="A760" s="8" t="s">
        <v>1537</v>
      </c>
      <c r="B760" s="8" t="s">
        <v>28</v>
      </c>
      <c r="C760" s="8" t="s">
        <v>23</v>
      </c>
      <c r="D760" s="8" t="s">
        <v>29</v>
      </c>
      <c r="E760" s="8"/>
      <c r="F760" s="8"/>
      <c r="G760" s="8"/>
      <c r="H760" s="8"/>
      <c r="I760" s="8"/>
      <c r="J760" s="8"/>
      <c r="K760" s="8"/>
      <c r="L760" s="8"/>
      <c r="M760" s="8"/>
      <c r="N760" s="8"/>
      <c r="O760" s="8"/>
      <c r="P760" s="8"/>
      <c r="Q760" s="8"/>
      <c r="R760" s="8"/>
      <c r="S760" s="8"/>
      <c r="T760" s="8"/>
      <c r="U760" s="8"/>
      <c r="V760" s="8"/>
      <c r="W760" s="8"/>
      <c r="X760" s="8"/>
      <c r="Y760" s="8"/>
    </row>
    <row r="761" spans="1:25" ht="13" x14ac:dyDescent="0.15">
      <c r="A761" s="8" t="s">
        <v>1538</v>
      </c>
      <c r="B761" s="8" t="s">
        <v>91</v>
      </c>
      <c r="C761" s="8" t="s">
        <v>23</v>
      </c>
      <c r="D761" s="8" t="s">
        <v>24</v>
      </c>
      <c r="E761" s="8"/>
      <c r="F761" s="8"/>
      <c r="G761" s="8"/>
      <c r="H761" s="8"/>
      <c r="I761" s="8"/>
      <c r="J761" s="8"/>
      <c r="K761" s="8"/>
      <c r="L761" s="8"/>
      <c r="M761" s="8"/>
      <c r="N761" s="8"/>
      <c r="O761" s="8"/>
      <c r="P761" s="8"/>
      <c r="Q761" s="8"/>
      <c r="R761" s="8"/>
      <c r="S761" s="8"/>
      <c r="T761" s="8"/>
      <c r="U761" s="8"/>
      <c r="V761" s="8"/>
      <c r="W761" s="8"/>
      <c r="X761" s="8"/>
      <c r="Y761" s="8"/>
    </row>
    <row r="762" spans="1:25" ht="13" x14ac:dyDescent="0.15">
      <c r="A762" s="8" t="s">
        <v>1539</v>
      </c>
      <c r="B762" s="8" t="s">
        <v>28</v>
      </c>
      <c r="C762" s="8" t="s">
        <v>23</v>
      </c>
      <c r="D762" s="8" t="s">
        <v>29</v>
      </c>
      <c r="E762" s="8"/>
      <c r="F762" s="8"/>
      <c r="G762" s="8"/>
      <c r="H762" s="8"/>
      <c r="I762" s="8"/>
      <c r="J762" s="8"/>
      <c r="K762" s="8"/>
      <c r="L762" s="8"/>
      <c r="M762" s="8"/>
      <c r="N762" s="8"/>
      <c r="O762" s="8"/>
      <c r="P762" s="8"/>
      <c r="Q762" s="8"/>
      <c r="R762" s="8"/>
      <c r="S762" s="8"/>
      <c r="T762" s="8"/>
      <c r="U762" s="8"/>
      <c r="V762" s="8"/>
      <c r="W762" s="8"/>
      <c r="X762" s="8"/>
      <c r="Y762" s="8"/>
    </row>
    <row r="763" spans="1:25" ht="13" x14ac:dyDescent="0.15">
      <c r="A763" s="8" t="s">
        <v>1540</v>
      </c>
      <c r="B763" s="8" t="s">
        <v>22</v>
      </c>
      <c r="C763" s="8" t="s">
        <v>23</v>
      </c>
      <c r="D763" s="8" t="s">
        <v>24</v>
      </c>
      <c r="E763" s="8"/>
      <c r="F763" s="8"/>
      <c r="G763" s="8"/>
      <c r="H763" s="8"/>
      <c r="I763" s="8"/>
      <c r="J763" s="8"/>
      <c r="K763" s="8"/>
      <c r="L763" s="8"/>
      <c r="M763" s="8"/>
      <c r="N763" s="8"/>
      <c r="O763" s="8"/>
      <c r="P763" s="8"/>
      <c r="Q763" s="8"/>
      <c r="R763" s="8"/>
      <c r="S763" s="8"/>
      <c r="T763" s="8"/>
      <c r="U763" s="8"/>
      <c r="V763" s="7"/>
      <c r="W763" s="8"/>
      <c r="X763" s="8"/>
      <c r="Y763" s="8"/>
    </row>
    <row r="764" spans="1:25" ht="13" x14ac:dyDescent="0.15">
      <c r="A764" s="8" t="s">
        <v>1541</v>
      </c>
      <c r="B764" s="8" t="s">
        <v>63</v>
      </c>
      <c r="C764" s="8" t="s">
        <v>23</v>
      </c>
      <c r="D764" s="8" t="s">
        <v>29</v>
      </c>
      <c r="E764" s="8" t="s">
        <v>30</v>
      </c>
      <c r="F764" s="8" t="s">
        <v>179</v>
      </c>
      <c r="G764" s="8" t="s">
        <v>163</v>
      </c>
      <c r="H764" s="8" t="s">
        <v>163</v>
      </c>
      <c r="I764" s="8" t="s">
        <v>33</v>
      </c>
      <c r="J764" s="6">
        <v>36044</v>
      </c>
      <c r="K764" s="8" t="s">
        <v>145</v>
      </c>
      <c r="L764" s="8"/>
      <c r="M764" s="8" t="s">
        <v>938</v>
      </c>
      <c r="N764" s="8" t="s">
        <v>88</v>
      </c>
      <c r="O764" s="8"/>
      <c r="P764" s="8"/>
      <c r="Q764" s="8" t="s">
        <v>163</v>
      </c>
      <c r="R764" s="8" t="s">
        <v>179</v>
      </c>
      <c r="S764" s="8" t="s">
        <v>1542</v>
      </c>
      <c r="T764" s="8" t="s">
        <v>61</v>
      </c>
      <c r="U764" s="8"/>
      <c r="V764" s="8"/>
      <c r="W764" s="8"/>
      <c r="X764" s="8"/>
      <c r="Y764" s="8"/>
    </row>
    <row r="765" spans="1:25" ht="13" x14ac:dyDescent="0.15">
      <c r="A765" s="8" t="s">
        <v>1543</v>
      </c>
      <c r="B765" s="8" t="s">
        <v>97</v>
      </c>
      <c r="C765" s="8" t="s">
        <v>23</v>
      </c>
      <c r="D765" s="8" t="s">
        <v>24</v>
      </c>
      <c r="E765" s="8"/>
      <c r="F765" s="8"/>
      <c r="G765" s="8"/>
      <c r="H765" s="8"/>
      <c r="I765" s="8"/>
      <c r="J765" s="8"/>
      <c r="K765" s="8"/>
      <c r="L765" s="8"/>
      <c r="M765" s="8"/>
      <c r="N765" s="8"/>
      <c r="O765" s="8"/>
      <c r="P765" s="8"/>
      <c r="Q765" s="8"/>
      <c r="R765" s="8"/>
      <c r="S765" s="8"/>
      <c r="T765" s="8"/>
      <c r="U765" s="8"/>
      <c r="V765" s="8"/>
      <c r="W765" s="8"/>
      <c r="X765" s="8"/>
      <c r="Y765" s="8"/>
    </row>
    <row r="766" spans="1:25" ht="13" x14ac:dyDescent="0.15">
      <c r="A766" s="8" t="s">
        <v>1544</v>
      </c>
      <c r="B766" s="8" t="s">
        <v>22</v>
      </c>
      <c r="C766" s="8" t="s">
        <v>23</v>
      </c>
      <c r="D766" s="8" t="s">
        <v>24</v>
      </c>
      <c r="E766" s="8"/>
      <c r="F766" s="8"/>
      <c r="G766" s="8"/>
      <c r="H766" s="8"/>
      <c r="I766" s="8"/>
      <c r="J766" s="8"/>
      <c r="K766" s="8"/>
      <c r="L766" s="8"/>
      <c r="M766" s="8"/>
      <c r="N766" s="8"/>
      <c r="O766" s="8"/>
      <c r="P766" s="8"/>
      <c r="Q766" s="8"/>
      <c r="R766" s="8"/>
      <c r="S766" s="8"/>
      <c r="T766" s="8"/>
      <c r="U766" s="8"/>
      <c r="V766" s="7"/>
      <c r="W766" s="8"/>
      <c r="X766" s="8"/>
      <c r="Y766" s="8"/>
    </row>
    <row r="767" spans="1:25" ht="13" x14ac:dyDescent="0.15">
      <c r="A767" s="8" t="s">
        <v>1545</v>
      </c>
      <c r="B767" s="8" t="s">
        <v>63</v>
      </c>
      <c r="C767" s="8" t="s">
        <v>23</v>
      </c>
      <c r="D767" s="8" t="s">
        <v>29</v>
      </c>
      <c r="E767" s="8" t="s">
        <v>30</v>
      </c>
      <c r="F767" s="8" t="s">
        <v>44</v>
      </c>
      <c r="G767" s="8" t="s">
        <v>45</v>
      </c>
      <c r="H767" s="8" t="s">
        <v>45</v>
      </c>
      <c r="I767" s="8" t="s">
        <v>33</v>
      </c>
      <c r="J767" s="8" t="s">
        <v>1546</v>
      </c>
      <c r="K767" s="7" t="s">
        <v>318</v>
      </c>
      <c r="L767" s="8"/>
      <c r="M767" s="8" t="s">
        <v>121</v>
      </c>
      <c r="N767" s="8" t="s">
        <v>36</v>
      </c>
      <c r="O767" s="8"/>
      <c r="P767" s="8"/>
      <c r="Q767" s="8" t="s">
        <v>45</v>
      </c>
      <c r="R767" s="8" t="s">
        <v>44</v>
      </c>
      <c r="S767" s="8" t="s">
        <v>1547</v>
      </c>
      <c r="T767" s="8" t="s">
        <v>70</v>
      </c>
      <c r="U767" s="8" t="s">
        <v>71</v>
      </c>
      <c r="V767" s="8"/>
      <c r="W767" s="8"/>
      <c r="X767" s="8"/>
      <c r="Y767" s="8"/>
    </row>
    <row r="768" spans="1:25" ht="13" x14ac:dyDescent="0.15">
      <c r="A768" s="8" t="s">
        <v>1548</v>
      </c>
      <c r="B768" s="8" t="s">
        <v>63</v>
      </c>
      <c r="C768" s="8" t="s">
        <v>23</v>
      </c>
      <c r="D768" s="8" t="s">
        <v>29</v>
      </c>
      <c r="E768" s="8" t="s">
        <v>54</v>
      </c>
      <c r="F768" s="8" t="s">
        <v>1549</v>
      </c>
      <c r="G768" s="8" t="s">
        <v>86</v>
      </c>
      <c r="H768" s="8" t="s">
        <v>45</v>
      </c>
      <c r="I768" s="8" t="s">
        <v>33</v>
      </c>
      <c r="J768" s="8" t="s">
        <v>1550</v>
      </c>
      <c r="K768" s="7" t="s">
        <v>318</v>
      </c>
      <c r="L768" s="8"/>
      <c r="M768" s="8" t="s">
        <v>108</v>
      </c>
      <c r="N768" s="8" t="s">
        <v>58</v>
      </c>
      <c r="O768" s="8"/>
      <c r="P768" s="8"/>
      <c r="Q768" s="8" t="s">
        <v>1551</v>
      </c>
      <c r="R768" s="8" t="s">
        <v>1552</v>
      </c>
      <c r="S768" s="8" t="s">
        <v>1553</v>
      </c>
      <c r="T768" s="8" t="s">
        <v>39</v>
      </c>
      <c r="U768" s="8"/>
      <c r="V768" s="8"/>
      <c r="W768" s="8"/>
      <c r="X768" s="8"/>
      <c r="Y768" s="8"/>
    </row>
    <row r="769" spans="1:25" ht="13" x14ac:dyDescent="0.15">
      <c r="A769" s="8" t="s">
        <v>1554</v>
      </c>
      <c r="B769" s="8" t="s">
        <v>63</v>
      </c>
      <c r="C769" s="8" t="s">
        <v>23</v>
      </c>
      <c r="D769" s="8" t="s">
        <v>29</v>
      </c>
      <c r="E769" s="8" t="s">
        <v>30</v>
      </c>
      <c r="F769" s="8" t="s">
        <v>135</v>
      </c>
      <c r="G769" s="8" t="s">
        <v>45</v>
      </c>
      <c r="H769" s="8" t="s">
        <v>45</v>
      </c>
      <c r="I769" s="8" t="s">
        <v>33</v>
      </c>
      <c r="J769" s="6">
        <v>35472</v>
      </c>
      <c r="K769" s="7" t="s">
        <v>237</v>
      </c>
      <c r="L769" s="8"/>
      <c r="M769" s="8" t="s">
        <v>108</v>
      </c>
      <c r="N769" s="8" t="s">
        <v>36</v>
      </c>
      <c r="O769" s="8"/>
      <c r="P769" s="8"/>
      <c r="Q769" s="8" t="s">
        <v>45</v>
      </c>
      <c r="R769" s="8" t="s">
        <v>978</v>
      </c>
      <c r="S769" s="8" t="s">
        <v>1555</v>
      </c>
      <c r="T769" s="8" t="s">
        <v>70</v>
      </c>
      <c r="U769" s="8" t="s">
        <v>71</v>
      </c>
      <c r="V769" s="8"/>
      <c r="W769" s="8"/>
      <c r="X769" s="8"/>
      <c r="Y769" s="8"/>
    </row>
    <row r="770" spans="1:25" ht="13" x14ac:dyDescent="0.15">
      <c r="A770" s="8" t="s">
        <v>1556</v>
      </c>
      <c r="B770" s="8" t="s">
        <v>28</v>
      </c>
      <c r="C770" s="8" t="s">
        <v>23</v>
      </c>
      <c r="D770" s="8" t="s">
        <v>29</v>
      </c>
      <c r="E770" s="8"/>
      <c r="F770" s="8"/>
      <c r="G770" s="8"/>
      <c r="H770" s="8"/>
      <c r="I770" s="8"/>
      <c r="J770" s="8"/>
      <c r="K770" s="8"/>
      <c r="L770" s="8"/>
      <c r="M770" s="8"/>
      <c r="N770" s="8"/>
      <c r="O770" s="8"/>
      <c r="P770" s="8"/>
      <c r="Q770" s="8"/>
      <c r="R770" s="8"/>
      <c r="S770" s="8"/>
      <c r="T770" s="8"/>
      <c r="U770" s="8"/>
      <c r="V770" s="8"/>
      <c r="W770" s="8"/>
      <c r="X770" s="8"/>
      <c r="Y770" s="8"/>
    </row>
    <row r="771" spans="1:25" ht="13" x14ac:dyDescent="0.15">
      <c r="A771" s="8" t="s">
        <v>1557</v>
      </c>
      <c r="B771" s="8" t="s">
        <v>28</v>
      </c>
      <c r="C771" s="8" t="s">
        <v>23</v>
      </c>
      <c r="D771" s="8" t="s">
        <v>29</v>
      </c>
      <c r="E771" s="8" t="s">
        <v>30</v>
      </c>
      <c r="F771" s="8" t="s">
        <v>895</v>
      </c>
      <c r="G771" s="8" t="s">
        <v>45</v>
      </c>
      <c r="H771" s="8" t="s">
        <v>45</v>
      </c>
      <c r="I771" s="8" t="s">
        <v>33</v>
      </c>
      <c r="J771" s="8" t="s">
        <v>1558</v>
      </c>
      <c r="K771" s="8" t="s">
        <v>743</v>
      </c>
      <c r="L771" s="8"/>
      <c r="M771" s="8" t="s">
        <v>108</v>
      </c>
      <c r="N771" s="8" t="s">
        <v>88</v>
      </c>
      <c r="O771" s="8"/>
      <c r="P771" s="8"/>
      <c r="Q771" s="8" t="s">
        <v>45</v>
      </c>
      <c r="R771" s="8" t="s">
        <v>895</v>
      </c>
      <c r="S771" s="8" t="s">
        <v>1559</v>
      </c>
      <c r="T771" s="8" t="s">
        <v>39</v>
      </c>
      <c r="U771" s="8"/>
      <c r="V771" s="8"/>
      <c r="W771" s="8"/>
      <c r="X771" s="8"/>
      <c r="Y771" s="8"/>
    </row>
    <row r="772" spans="1:25" ht="13" x14ac:dyDescent="0.15">
      <c r="A772" s="8" t="s">
        <v>1560</v>
      </c>
      <c r="B772" s="8" t="s">
        <v>28</v>
      </c>
      <c r="C772" s="8" t="s">
        <v>23</v>
      </c>
      <c r="D772" s="8" t="s">
        <v>29</v>
      </c>
      <c r="E772" s="8"/>
      <c r="F772" s="8"/>
      <c r="G772" s="8"/>
      <c r="H772" s="8"/>
      <c r="I772" s="8"/>
      <c r="J772" s="8"/>
      <c r="K772" s="8"/>
      <c r="L772" s="8"/>
      <c r="M772" s="8"/>
      <c r="N772" s="8"/>
      <c r="O772" s="8"/>
      <c r="P772" s="8"/>
      <c r="Q772" s="8"/>
      <c r="R772" s="8"/>
      <c r="S772" s="8"/>
      <c r="T772" s="8"/>
      <c r="U772" s="8"/>
      <c r="V772" s="8"/>
      <c r="W772" s="8"/>
      <c r="X772" s="8"/>
      <c r="Y772" s="8"/>
    </row>
    <row r="773" spans="1:25" ht="13" x14ac:dyDescent="0.15">
      <c r="A773" s="8" t="s">
        <v>1561</v>
      </c>
      <c r="B773" s="8" t="s">
        <v>28</v>
      </c>
      <c r="C773" s="8" t="s">
        <v>23</v>
      </c>
      <c r="D773" s="8" t="s">
        <v>29</v>
      </c>
      <c r="E773" s="8"/>
      <c r="F773" s="8"/>
      <c r="G773" s="8"/>
      <c r="H773" s="8"/>
      <c r="I773" s="8"/>
      <c r="J773" s="8"/>
      <c r="K773" s="8"/>
      <c r="L773" s="8"/>
      <c r="M773" s="8"/>
      <c r="N773" s="8"/>
      <c r="O773" s="8"/>
      <c r="P773" s="8"/>
      <c r="Q773" s="8"/>
      <c r="R773" s="8"/>
      <c r="S773" s="8"/>
      <c r="T773" s="8"/>
      <c r="U773" s="8"/>
      <c r="V773" s="8"/>
      <c r="W773" s="8"/>
      <c r="X773" s="8"/>
      <c r="Y773" s="8"/>
    </row>
    <row r="774" spans="1:25" ht="13" x14ac:dyDescent="0.15">
      <c r="A774" s="8" t="s">
        <v>1562</v>
      </c>
      <c r="B774" s="8" t="s">
        <v>97</v>
      </c>
      <c r="C774" s="8" t="s">
        <v>23</v>
      </c>
      <c r="D774" s="8" t="s">
        <v>24</v>
      </c>
      <c r="E774" s="8"/>
      <c r="F774" s="8"/>
      <c r="G774" s="8"/>
      <c r="H774" s="8"/>
      <c r="I774" s="8"/>
      <c r="J774" s="8"/>
      <c r="K774" s="8"/>
      <c r="L774" s="8"/>
      <c r="M774" s="8"/>
      <c r="N774" s="8"/>
      <c r="O774" s="8"/>
      <c r="P774" s="8"/>
      <c r="Q774" s="8"/>
      <c r="R774" s="8"/>
      <c r="S774" s="8"/>
      <c r="T774" s="8"/>
      <c r="U774" s="8"/>
      <c r="V774" s="8"/>
      <c r="W774" s="8"/>
      <c r="X774" s="8"/>
      <c r="Y774" s="8"/>
    </row>
    <row r="775" spans="1:25" ht="13" x14ac:dyDescent="0.15">
      <c r="A775" s="8" t="s">
        <v>1563</v>
      </c>
      <c r="B775" s="8" t="s">
        <v>28</v>
      </c>
      <c r="C775" s="8" t="s">
        <v>23</v>
      </c>
      <c r="D775" s="8" t="s">
        <v>29</v>
      </c>
      <c r="E775" s="8" t="s">
        <v>30</v>
      </c>
      <c r="F775" s="8" t="s">
        <v>44</v>
      </c>
      <c r="G775" s="8" t="s">
        <v>45</v>
      </c>
      <c r="H775" s="8" t="s">
        <v>45</v>
      </c>
      <c r="I775" s="8" t="s">
        <v>33</v>
      </c>
      <c r="J775" s="8" t="s">
        <v>1564</v>
      </c>
      <c r="K775" s="8" t="s">
        <v>145</v>
      </c>
      <c r="L775" s="8"/>
      <c r="M775" s="8" t="s">
        <v>121</v>
      </c>
      <c r="N775" s="8" t="s">
        <v>58</v>
      </c>
      <c r="O775" s="8"/>
      <c r="P775" s="8"/>
      <c r="Q775" s="8" t="s">
        <v>45</v>
      </c>
      <c r="R775" s="8" t="s">
        <v>44</v>
      </c>
      <c r="S775" s="8" t="s">
        <v>1565</v>
      </c>
      <c r="T775" s="8" t="s">
        <v>39</v>
      </c>
      <c r="U775" s="8"/>
      <c r="V775" s="8"/>
      <c r="W775" s="8"/>
      <c r="X775" s="8"/>
      <c r="Y775" s="8"/>
    </row>
    <row r="776" spans="1:25" ht="13" x14ac:dyDescent="0.15">
      <c r="A776" s="8" t="s">
        <v>1566</v>
      </c>
      <c r="B776" s="8" t="s">
        <v>63</v>
      </c>
      <c r="C776" s="8" t="s">
        <v>23</v>
      </c>
      <c r="D776" s="8" t="s">
        <v>29</v>
      </c>
      <c r="E776" s="8" t="s">
        <v>54</v>
      </c>
      <c r="F776" s="8" t="s">
        <v>44</v>
      </c>
      <c r="G776" s="8" t="s">
        <v>45</v>
      </c>
      <c r="H776" s="8" t="s">
        <v>45</v>
      </c>
      <c r="I776" s="8" t="s">
        <v>33</v>
      </c>
      <c r="J776" s="8" t="s">
        <v>1567</v>
      </c>
      <c r="K776" s="7" t="s">
        <v>318</v>
      </c>
      <c r="L776" s="8"/>
      <c r="M776" s="8" t="s">
        <v>48</v>
      </c>
      <c r="N776" s="8" t="s">
        <v>58</v>
      </c>
      <c r="O776" s="8"/>
      <c r="P776" s="8"/>
      <c r="Q776" s="8" t="s">
        <v>45</v>
      </c>
      <c r="R776" s="8" t="s">
        <v>44</v>
      </c>
      <c r="S776" s="8" t="s">
        <v>1568</v>
      </c>
      <c r="T776" s="8" t="s">
        <v>39</v>
      </c>
      <c r="U776" s="8"/>
      <c r="V776" s="8"/>
      <c r="W776" s="8"/>
      <c r="X776" s="8"/>
      <c r="Y776" s="8"/>
    </row>
    <row r="777" spans="1:25" ht="13" x14ac:dyDescent="0.15">
      <c r="A777" s="8" t="s">
        <v>1569</v>
      </c>
      <c r="B777" s="8" t="s">
        <v>97</v>
      </c>
      <c r="C777" s="8" t="s">
        <v>23</v>
      </c>
      <c r="D777" s="8" t="s">
        <v>24</v>
      </c>
      <c r="E777" s="8"/>
      <c r="F777" s="8"/>
      <c r="G777" s="8"/>
      <c r="H777" s="8"/>
      <c r="I777" s="8"/>
      <c r="J777" s="8"/>
      <c r="K777" s="8"/>
      <c r="L777" s="8"/>
      <c r="M777" s="8"/>
      <c r="N777" s="8"/>
      <c r="O777" s="8"/>
      <c r="P777" s="8"/>
      <c r="Q777" s="8"/>
      <c r="R777" s="8"/>
      <c r="S777" s="8"/>
      <c r="T777" s="8"/>
      <c r="U777" s="8"/>
      <c r="V777" s="8"/>
      <c r="W777" s="8"/>
      <c r="X777" s="8"/>
      <c r="Y777" s="8"/>
    </row>
    <row r="778" spans="1:25" ht="13" x14ac:dyDescent="0.15">
      <c r="A778" s="8" t="s">
        <v>1570</v>
      </c>
      <c r="B778" s="8" t="s">
        <v>28</v>
      </c>
      <c r="C778" s="8" t="s">
        <v>23</v>
      </c>
      <c r="D778" s="8" t="s">
        <v>29</v>
      </c>
      <c r="E778" s="8" t="s">
        <v>30</v>
      </c>
      <c r="F778" s="8" t="s">
        <v>135</v>
      </c>
      <c r="G778" s="8" t="s">
        <v>45</v>
      </c>
      <c r="H778" s="8" t="s">
        <v>45</v>
      </c>
      <c r="I778" s="8" t="s">
        <v>33</v>
      </c>
      <c r="J778" s="8" t="s">
        <v>1571</v>
      </c>
      <c r="K778" s="8" t="s">
        <v>57</v>
      </c>
      <c r="L778" s="8"/>
      <c r="M778" s="8" t="s">
        <v>35</v>
      </c>
      <c r="N778" s="8" t="s">
        <v>36</v>
      </c>
      <c r="O778" s="8"/>
      <c r="P778" s="8"/>
      <c r="Q778" s="8" t="s">
        <v>45</v>
      </c>
      <c r="R778" s="8" t="s">
        <v>44</v>
      </c>
      <c r="S778" s="8" t="s">
        <v>1572</v>
      </c>
      <c r="T778" s="8" t="s">
        <v>61</v>
      </c>
      <c r="U778" s="8"/>
      <c r="V778" s="8"/>
      <c r="W778" s="8"/>
      <c r="X778" s="8"/>
      <c r="Y778" s="8"/>
    </row>
    <row r="779" spans="1:25" ht="13" x14ac:dyDescent="0.15">
      <c r="A779" s="8" t="s">
        <v>1573</v>
      </c>
      <c r="B779" s="8" t="s">
        <v>28</v>
      </c>
      <c r="C779" s="8" t="s">
        <v>23</v>
      </c>
      <c r="D779" s="8" t="s">
        <v>29</v>
      </c>
      <c r="E779" s="8"/>
      <c r="F779" s="8"/>
      <c r="G779" s="8"/>
      <c r="H779" s="8"/>
      <c r="I779" s="8"/>
      <c r="J779" s="8"/>
      <c r="K779" s="8"/>
      <c r="L779" s="8"/>
      <c r="M779" s="8"/>
      <c r="N779" s="8"/>
      <c r="O779" s="8"/>
      <c r="P779" s="8"/>
      <c r="Q779" s="8"/>
      <c r="R779" s="8"/>
      <c r="S779" s="8"/>
      <c r="T779" s="8"/>
      <c r="U779" s="8"/>
      <c r="V779" s="8"/>
      <c r="W779" s="8"/>
      <c r="X779" s="8"/>
      <c r="Y779" s="8"/>
    </row>
    <row r="780" spans="1:25" ht="13" x14ac:dyDescent="0.15">
      <c r="A780" s="8" t="s">
        <v>1574</v>
      </c>
      <c r="B780" s="8" t="s">
        <v>63</v>
      </c>
      <c r="C780" s="8" t="s">
        <v>23</v>
      </c>
      <c r="D780" s="8" t="s">
        <v>29</v>
      </c>
      <c r="E780" s="8" t="s">
        <v>30</v>
      </c>
      <c r="F780" s="8" t="s">
        <v>44</v>
      </c>
      <c r="G780" s="8" t="s">
        <v>45</v>
      </c>
      <c r="H780" s="8" t="s">
        <v>45</v>
      </c>
      <c r="I780" s="8" t="s">
        <v>33</v>
      </c>
      <c r="J780" s="8" t="s">
        <v>1575</v>
      </c>
      <c r="K780" s="8" t="s">
        <v>34</v>
      </c>
      <c r="L780" s="8"/>
      <c r="M780" s="8" t="s">
        <v>108</v>
      </c>
      <c r="N780" s="8" t="s">
        <v>88</v>
      </c>
      <c r="O780" s="8"/>
      <c r="P780" s="8"/>
      <c r="Q780" s="8" t="s">
        <v>45</v>
      </c>
      <c r="R780" s="8" t="s">
        <v>1115</v>
      </c>
      <c r="S780" s="8" t="s">
        <v>1576</v>
      </c>
      <c r="T780" s="8" t="s">
        <v>70</v>
      </c>
      <c r="U780" s="8" t="s">
        <v>71</v>
      </c>
      <c r="V780" s="8"/>
      <c r="W780" s="8"/>
      <c r="X780" s="8"/>
      <c r="Y780" s="8"/>
    </row>
    <row r="781" spans="1:25" ht="13" x14ac:dyDescent="0.15">
      <c r="A781" s="8" t="s">
        <v>1577</v>
      </c>
      <c r="B781" s="8" t="s">
        <v>28</v>
      </c>
      <c r="C781" s="8" t="s">
        <v>23</v>
      </c>
      <c r="D781" s="8" t="s">
        <v>29</v>
      </c>
      <c r="E781" s="8" t="s">
        <v>54</v>
      </c>
      <c r="F781" s="8" t="s">
        <v>44</v>
      </c>
      <c r="G781" s="8" t="s">
        <v>45</v>
      </c>
      <c r="H781" s="8" t="s">
        <v>45</v>
      </c>
      <c r="I781" s="8" t="s">
        <v>33</v>
      </c>
      <c r="J781" s="8" t="s">
        <v>1578</v>
      </c>
      <c r="K781" s="8" t="s">
        <v>57</v>
      </c>
      <c r="L781" s="8"/>
      <c r="M781" s="8" t="s">
        <v>108</v>
      </c>
      <c r="N781" s="8" t="s">
        <v>109</v>
      </c>
      <c r="O781" s="8"/>
      <c r="P781" s="8"/>
      <c r="Q781" s="8" t="s">
        <v>45</v>
      </c>
      <c r="R781" s="8" t="s">
        <v>44</v>
      </c>
      <c r="S781" s="8" t="s">
        <v>1579</v>
      </c>
      <c r="T781" s="8" t="s">
        <v>61</v>
      </c>
      <c r="U781" s="8"/>
      <c r="V781" s="8"/>
      <c r="W781" s="8"/>
      <c r="X781" s="8"/>
      <c r="Y781" s="8"/>
    </row>
    <row r="782" spans="1:25" ht="13" x14ac:dyDescent="0.15">
      <c r="A782" s="8" t="s">
        <v>1580</v>
      </c>
      <c r="B782" s="8" t="s">
        <v>63</v>
      </c>
      <c r="C782" s="8" t="s">
        <v>23</v>
      </c>
      <c r="D782" s="8" t="s">
        <v>463</v>
      </c>
      <c r="E782" s="8" t="s">
        <v>30</v>
      </c>
      <c r="F782" s="8" t="s">
        <v>223</v>
      </c>
      <c r="G782" s="8" t="s">
        <v>224</v>
      </c>
      <c r="H782" s="8" t="s">
        <v>224</v>
      </c>
      <c r="I782" s="8" t="s">
        <v>33</v>
      </c>
      <c r="J782" s="8" t="s">
        <v>1581</v>
      </c>
      <c r="K782" s="8" t="s">
        <v>145</v>
      </c>
      <c r="L782" s="8"/>
      <c r="M782" s="8" t="s">
        <v>87</v>
      </c>
      <c r="N782" s="7" t="s">
        <v>164</v>
      </c>
      <c r="O782" s="8"/>
      <c r="P782" s="8"/>
      <c r="Q782" s="8" t="s">
        <v>224</v>
      </c>
      <c r="R782" s="8" t="s">
        <v>1582</v>
      </c>
      <c r="S782" s="8" t="s">
        <v>1583</v>
      </c>
      <c r="T782" s="8" t="s">
        <v>70</v>
      </c>
      <c r="U782" s="8" t="s">
        <v>130</v>
      </c>
      <c r="V782" s="8"/>
      <c r="W782" s="8"/>
      <c r="X782" s="8"/>
      <c r="Y782" s="8"/>
    </row>
    <row r="783" spans="1:25" ht="13" x14ac:dyDescent="0.15">
      <c r="A783" s="8" t="s">
        <v>1584</v>
      </c>
      <c r="B783" s="8" t="s">
        <v>22</v>
      </c>
      <c r="C783" s="8" t="s">
        <v>23</v>
      </c>
      <c r="D783" s="8" t="s">
        <v>24</v>
      </c>
      <c r="E783" s="8"/>
      <c r="F783" s="8"/>
      <c r="G783" s="8"/>
      <c r="H783" s="8"/>
      <c r="I783" s="8"/>
      <c r="J783" s="8"/>
      <c r="K783" s="8"/>
      <c r="L783" s="8"/>
      <c r="M783" s="8"/>
      <c r="N783" s="8"/>
      <c r="O783" s="8"/>
      <c r="P783" s="8"/>
      <c r="Q783" s="8"/>
      <c r="R783" s="8"/>
      <c r="S783" s="8"/>
      <c r="T783" s="8"/>
      <c r="U783" s="8"/>
      <c r="V783" s="8"/>
      <c r="W783" s="8"/>
      <c r="X783" s="8"/>
      <c r="Y783" s="8"/>
    </row>
    <row r="784" spans="1:25" ht="13" x14ac:dyDescent="0.15">
      <c r="A784" s="8" t="s">
        <v>1585</v>
      </c>
      <c r="B784" s="8" t="s">
        <v>97</v>
      </c>
      <c r="C784" s="8" t="s">
        <v>23</v>
      </c>
      <c r="D784" s="8" t="s">
        <v>24</v>
      </c>
      <c r="E784" s="8"/>
      <c r="F784" s="8"/>
      <c r="G784" s="8"/>
      <c r="H784" s="8"/>
      <c r="I784" s="8"/>
      <c r="J784" s="8"/>
      <c r="K784" s="8"/>
      <c r="L784" s="8"/>
      <c r="M784" s="8"/>
      <c r="N784" s="8"/>
      <c r="O784" s="8"/>
      <c r="P784" s="8"/>
      <c r="Q784" s="8"/>
      <c r="R784" s="8"/>
      <c r="S784" s="8"/>
      <c r="T784" s="8"/>
      <c r="U784" s="8"/>
      <c r="V784" s="8"/>
      <c r="W784" s="8"/>
      <c r="X784" s="8"/>
      <c r="Y784" s="8"/>
    </row>
    <row r="785" spans="1:25" ht="13" x14ac:dyDescent="0.15">
      <c r="A785" s="8" t="s">
        <v>1586</v>
      </c>
      <c r="B785" s="8" t="s">
        <v>28</v>
      </c>
      <c r="C785" s="8" t="s">
        <v>23</v>
      </c>
      <c r="D785" s="8" t="s">
        <v>29</v>
      </c>
      <c r="E785" s="8" t="s">
        <v>30</v>
      </c>
      <c r="F785" s="8" t="s">
        <v>1207</v>
      </c>
      <c r="G785" s="8" t="s">
        <v>32</v>
      </c>
      <c r="H785" s="8" t="s">
        <v>32</v>
      </c>
      <c r="I785" s="8" t="s">
        <v>33</v>
      </c>
      <c r="J785" s="6">
        <v>34741</v>
      </c>
      <c r="K785" s="8" t="s">
        <v>57</v>
      </c>
      <c r="L785" s="8"/>
      <c r="M785" s="8" t="s">
        <v>48</v>
      </c>
      <c r="N785" s="8" t="s">
        <v>88</v>
      </c>
      <c r="O785" s="8"/>
      <c r="P785" s="8"/>
      <c r="Q785" s="8" t="s">
        <v>32</v>
      </c>
      <c r="R785" s="8" t="s">
        <v>1587</v>
      </c>
      <c r="S785" s="8" t="s">
        <v>1588</v>
      </c>
      <c r="T785" s="8" t="s">
        <v>61</v>
      </c>
      <c r="U785" s="8"/>
      <c r="V785" s="8"/>
      <c r="W785" s="8"/>
      <c r="X785" s="8"/>
      <c r="Y785" s="8"/>
    </row>
    <row r="786" spans="1:25" ht="13" x14ac:dyDescent="0.15">
      <c r="A786" s="8" t="s">
        <v>1589</v>
      </c>
      <c r="B786" s="8" t="s">
        <v>97</v>
      </c>
      <c r="C786" s="8" t="s">
        <v>23</v>
      </c>
      <c r="D786" s="8" t="s">
        <v>24</v>
      </c>
      <c r="E786" s="8"/>
      <c r="F786" s="8"/>
      <c r="G786" s="8"/>
      <c r="H786" s="8"/>
      <c r="I786" s="8"/>
      <c r="J786" s="8"/>
      <c r="K786" s="8"/>
      <c r="L786" s="8"/>
      <c r="M786" s="8"/>
      <c r="N786" s="8"/>
      <c r="O786" s="8"/>
      <c r="P786" s="8"/>
      <c r="Q786" s="8"/>
      <c r="R786" s="8"/>
      <c r="S786" s="8"/>
      <c r="T786" s="8"/>
      <c r="U786" s="8"/>
      <c r="V786" s="7"/>
      <c r="W786" s="8"/>
      <c r="X786" s="8"/>
      <c r="Y786" s="8"/>
    </row>
    <row r="787" spans="1:25" ht="13" x14ac:dyDescent="0.15">
      <c r="A787" s="8" t="s">
        <v>1590</v>
      </c>
      <c r="B787" s="8" t="s">
        <v>28</v>
      </c>
      <c r="C787" s="8" t="s">
        <v>23</v>
      </c>
      <c r="D787" s="8" t="s">
        <v>29</v>
      </c>
      <c r="E787" s="8"/>
      <c r="F787" s="8"/>
      <c r="G787" s="8"/>
      <c r="H787" s="8"/>
      <c r="I787" s="8"/>
      <c r="J787" s="8"/>
      <c r="K787" s="8"/>
      <c r="L787" s="8"/>
      <c r="M787" s="8"/>
      <c r="N787" s="8"/>
      <c r="O787" s="8"/>
      <c r="P787" s="8"/>
      <c r="Q787" s="8"/>
      <c r="R787" s="8"/>
      <c r="S787" s="8"/>
      <c r="T787" s="8"/>
      <c r="U787" s="8"/>
      <c r="V787" s="8"/>
      <c r="W787" s="8"/>
      <c r="X787" s="8"/>
      <c r="Y787" s="8"/>
    </row>
    <row r="788" spans="1:25" ht="13" x14ac:dyDescent="0.15">
      <c r="A788" s="8" t="s">
        <v>1591</v>
      </c>
      <c r="B788" s="8" t="s">
        <v>63</v>
      </c>
      <c r="C788" s="8" t="s">
        <v>23</v>
      </c>
      <c r="D788" s="8" t="s">
        <v>29</v>
      </c>
      <c r="E788" s="8" t="s">
        <v>30</v>
      </c>
      <c r="F788" s="8" t="s">
        <v>427</v>
      </c>
      <c r="G788" s="8" t="s">
        <v>163</v>
      </c>
      <c r="H788" s="8" t="s">
        <v>163</v>
      </c>
      <c r="I788" s="8" t="s">
        <v>33</v>
      </c>
      <c r="J788" s="6">
        <v>35644</v>
      </c>
      <c r="K788" s="8" t="s">
        <v>57</v>
      </c>
      <c r="L788" s="8"/>
      <c r="M788" s="8" t="s">
        <v>35</v>
      </c>
      <c r="N788" s="8" t="s">
        <v>36</v>
      </c>
      <c r="O788" s="8"/>
      <c r="P788" s="8"/>
      <c r="Q788" s="8" t="s">
        <v>163</v>
      </c>
      <c r="R788" s="8" t="s">
        <v>427</v>
      </c>
      <c r="S788" s="8" t="s">
        <v>1592</v>
      </c>
      <c r="T788" s="8" t="s">
        <v>61</v>
      </c>
      <c r="U788" s="8"/>
      <c r="V788" s="8"/>
      <c r="W788" s="8"/>
      <c r="X788" s="8"/>
      <c r="Y788" s="8"/>
    </row>
    <row r="789" spans="1:25" ht="13" x14ac:dyDescent="0.15">
      <c r="A789" s="8" t="s">
        <v>1593</v>
      </c>
      <c r="B789" s="8" t="s">
        <v>28</v>
      </c>
      <c r="C789" s="8" t="s">
        <v>23</v>
      </c>
      <c r="D789" s="8" t="s">
        <v>29</v>
      </c>
      <c r="E789" s="8" t="s">
        <v>30</v>
      </c>
      <c r="F789" s="8" t="s">
        <v>1025</v>
      </c>
      <c r="G789" s="8" t="s">
        <v>224</v>
      </c>
      <c r="H789" s="8" t="s">
        <v>224</v>
      </c>
      <c r="I789" s="8" t="s">
        <v>33</v>
      </c>
      <c r="J789" s="6">
        <v>34243</v>
      </c>
      <c r="K789" s="8" t="s">
        <v>57</v>
      </c>
      <c r="L789" s="8"/>
      <c r="M789" s="8" t="s">
        <v>108</v>
      </c>
      <c r="N789" s="8" t="s">
        <v>58</v>
      </c>
      <c r="O789" s="8"/>
      <c r="P789" s="8"/>
      <c r="Q789" s="8" t="s">
        <v>224</v>
      </c>
      <c r="R789" s="8" t="s">
        <v>1594</v>
      </c>
      <c r="S789" s="8" t="s">
        <v>1595</v>
      </c>
      <c r="T789" s="8" t="s">
        <v>70</v>
      </c>
      <c r="U789" s="8" t="s">
        <v>71</v>
      </c>
      <c r="V789" s="8"/>
      <c r="W789" s="8"/>
      <c r="X789" s="8"/>
      <c r="Y789" s="8"/>
    </row>
    <row r="790" spans="1:25" ht="13" x14ac:dyDescent="0.15">
      <c r="A790" s="8" t="s">
        <v>1596</v>
      </c>
      <c r="B790" s="8" t="s">
        <v>91</v>
      </c>
      <c r="C790" s="8" t="s">
        <v>23</v>
      </c>
      <c r="D790" s="8" t="s">
        <v>24</v>
      </c>
      <c r="E790" s="8"/>
      <c r="F790" s="8"/>
      <c r="G790" s="8"/>
      <c r="H790" s="8"/>
      <c r="I790" s="8"/>
      <c r="J790" s="8"/>
      <c r="K790" s="8"/>
      <c r="L790" s="8"/>
      <c r="M790" s="8"/>
      <c r="N790" s="8"/>
      <c r="O790" s="8"/>
      <c r="P790" s="8"/>
      <c r="Q790" s="8"/>
      <c r="R790" s="8"/>
      <c r="S790" s="8"/>
      <c r="T790" s="8"/>
      <c r="U790" s="8"/>
      <c r="V790" s="7"/>
      <c r="W790" s="8"/>
      <c r="X790" s="8"/>
      <c r="Y790" s="8"/>
    </row>
    <row r="791" spans="1:25" ht="13" x14ac:dyDescent="0.15">
      <c r="A791" s="8" t="s">
        <v>1597</v>
      </c>
      <c r="B791" s="8" t="s">
        <v>28</v>
      </c>
      <c r="C791" s="8" t="s">
        <v>23</v>
      </c>
      <c r="D791" s="8" t="s">
        <v>29</v>
      </c>
      <c r="E791" s="8" t="s">
        <v>54</v>
      </c>
      <c r="F791" s="8" t="s">
        <v>1013</v>
      </c>
      <c r="G791" s="8" t="s">
        <v>1012</v>
      </c>
      <c r="H791" s="8" t="s">
        <v>1012</v>
      </c>
      <c r="I791" s="8" t="s">
        <v>1010</v>
      </c>
      <c r="J791" s="6">
        <v>36778</v>
      </c>
      <c r="K791" s="8" t="s">
        <v>297</v>
      </c>
      <c r="L791" s="8"/>
      <c r="M791" s="8" t="s">
        <v>48</v>
      </c>
      <c r="N791" s="8" t="s">
        <v>36</v>
      </c>
      <c r="O791" s="8"/>
      <c r="P791" s="8"/>
      <c r="Q791" s="8" t="s">
        <v>1012</v>
      </c>
      <c r="R791" s="8" t="s">
        <v>1013</v>
      </c>
      <c r="S791" s="8" t="s">
        <v>1598</v>
      </c>
      <c r="T791" s="8" t="s">
        <v>70</v>
      </c>
      <c r="U791" s="8" t="s">
        <v>71</v>
      </c>
      <c r="V791" s="8"/>
      <c r="W791" s="8"/>
      <c r="X791" s="8"/>
      <c r="Y791" s="8"/>
    </row>
    <row r="792" spans="1:25" ht="13" x14ac:dyDescent="0.15">
      <c r="A792" s="8" t="s">
        <v>1599</v>
      </c>
      <c r="B792" s="8" t="s">
        <v>28</v>
      </c>
      <c r="C792" s="8" t="s">
        <v>23</v>
      </c>
      <c r="D792" s="8" t="s">
        <v>29</v>
      </c>
      <c r="E792" s="8"/>
      <c r="F792" s="8"/>
      <c r="G792" s="8"/>
      <c r="H792" s="8"/>
      <c r="I792" s="8"/>
      <c r="J792" s="8"/>
      <c r="K792" s="8"/>
      <c r="L792" s="8"/>
      <c r="M792" s="8"/>
      <c r="N792" s="8"/>
      <c r="O792" s="8"/>
      <c r="P792" s="8"/>
      <c r="Q792" s="8"/>
      <c r="R792" s="8"/>
      <c r="S792" s="8"/>
      <c r="T792" s="8"/>
      <c r="U792" s="8"/>
      <c r="V792" s="8"/>
      <c r="W792" s="8"/>
      <c r="X792" s="8"/>
      <c r="Y792" s="8"/>
    </row>
    <row r="793" spans="1:25" ht="13" x14ac:dyDescent="0.15">
      <c r="A793" s="8" t="s">
        <v>1600</v>
      </c>
      <c r="B793" s="8" t="s">
        <v>22</v>
      </c>
      <c r="C793" s="8" t="s">
        <v>23</v>
      </c>
      <c r="D793" s="8" t="s">
        <v>24</v>
      </c>
      <c r="E793" s="8"/>
      <c r="F793" s="8"/>
      <c r="G793" s="8"/>
      <c r="H793" s="8"/>
      <c r="I793" s="8"/>
      <c r="J793" s="8"/>
      <c r="K793" s="8"/>
      <c r="L793" s="8"/>
      <c r="M793" s="8"/>
      <c r="N793" s="8"/>
      <c r="O793" s="8"/>
      <c r="P793" s="8"/>
      <c r="Q793" s="8"/>
      <c r="R793" s="8"/>
      <c r="S793" s="8"/>
      <c r="T793" s="8"/>
      <c r="U793" s="8"/>
      <c r="V793" s="8"/>
      <c r="W793" s="8"/>
      <c r="X793" s="8"/>
      <c r="Y793" s="8"/>
    </row>
    <row r="794" spans="1:25" ht="13" x14ac:dyDescent="0.15">
      <c r="A794" s="8" t="s">
        <v>1601</v>
      </c>
      <c r="B794" s="8" t="s">
        <v>28</v>
      </c>
      <c r="C794" s="8" t="s">
        <v>23</v>
      </c>
      <c r="D794" s="8" t="s">
        <v>29</v>
      </c>
      <c r="E794" s="8" t="s">
        <v>30</v>
      </c>
      <c r="F794" s="8" t="s">
        <v>1025</v>
      </c>
      <c r="G794" s="8" t="s">
        <v>224</v>
      </c>
      <c r="H794" s="8" t="s">
        <v>224</v>
      </c>
      <c r="I794" s="8" t="s">
        <v>33</v>
      </c>
      <c r="J794" s="8" t="s">
        <v>1602</v>
      </c>
      <c r="K794" s="8" t="s">
        <v>57</v>
      </c>
      <c r="L794" s="8"/>
      <c r="M794" s="8" t="s">
        <v>159</v>
      </c>
      <c r="N794" s="8" t="s">
        <v>36</v>
      </c>
      <c r="O794" s="8"/>
      <c r="P794" s="8"/>
      <c r="Q794" s="8" t="s">
        <v>224</v>
      </c>
      <c r="R794" s="8" t="s">
        <v>1025</v>
      </c>
      <c r="S794" s="8" t="s">
        <v>1603</v>
      </c>
      <c r="T794" s="8" t="s">
        <v>70</v>
      </c>
      <c r="U794" s="8" t="s">
        <v>71</v>
      </c>
      <c r="V794" s="8"/>
      <c r="W794" s="8"/>
      <c r="X794" s="8"/>
      <c r="Y794" s="8"/>
    </row>
    <row r="795" spans="1:25" ht="13" x14ac:dyDescent="0.15">
      <c r="A795" s="8" t="s">
        <v>1604</v>
      </c>
      <c r="B795" s="8" t="s">
        <v>22</v>
      </c>
      <c r="C795" s="8" t="s">
        <v>23</v>
      </c>
      <c r="D795" s="8" t="s">
        <v>24</v>
      </c>
      <c r="E795" s="8"/>
      <c r="F795" s="8"/>
      <c r="G795" s="8"/>
      <c r="H795" s="8"/>
      <c r="I795" s="8"/>
      <c r="J795" s="8"/>
      <c r="K795" s="8"/>
      <c r="L795" s="8"/>
      <c r="M795" s="8"/>
      <c r="N795" s="8"/>
      <c r="O795" s="8"/>
      <c r="P795" s="8"/>
      <c r="Q795" s="8"/>
      <c r="R795" s="8"/>
      <c r="S795" s="8"/>
      <c r="T795" s="8"/>
      <c r="U795" s="8"/>
      <c r="V795" s="8"/>
      <c r="W795" s="8"/>
      <c r="X795" s="8"/>
      <c r="Y795" s="8"/>
    </row>
    <row r="796" spans="1:25" ht="13" x14ac:dyDescent="0.15">
      <c r="A796" s="8" t="s">
        <v>1605</v>
      </c>
      <c r="B796" s="8" t="s">
        <v>28</v>
      </c>
      <c r="C796" s="8" t="s">
        <v>23</v>
      </c>
      <c r="D796" s="8" t="s">
        <v>29</v>
      </c>
      <c r="E796" s="8"/>
      <c r="F796" s="8"/>
      <c r="G796" s="8"/>
      <c r="H796" s="8"/>
      <c r="I796" s="8"/>
      <c r="J796" s="8"/>
      <c r="K796" s="8"/>
      <c r="L796" s="8"/>
      <c r="M796" s="8"/>
      <c r="N796" s="8"/>
      <c r="O796" s="8"/>
      <c r="P796" s="8"/>
      <c r="Q796" s="8"/>
      <c r="R796" s="8"/>
      <c r="S796" s="8"/>
      <c r="T796" s="8"/>
      <c r="U796" s="8"/>
      <c r="V796" s="8"/>
      <c r="W796" s="8"/>
      <c r="X796" s="8"/>
      <c r="Y796" s="8"/>
    </row>
    <row r="797" spans="1:25" ht="13" x14ac:dyDescent="0.15">
      <c r="A797" s="8" t="s">
        <v>1606</v>
      </c>
      <c r="B797" s="8" t="s">
        <v>22</v>
      </c>
      <c r="C797" s="8" t="s">
        <v>23</v>
      </c>
      <c r="D797" s="8" t="s">
        <v>24</v>
      </c>
      <c r="E797" s="8"/>
      <c r="F797" s="8"/>
      <c r="G797" s="8"/>
      <c r="H797" s="8"/>
      <c r="I797" s="8"/>
      <c r="J797" s="8"/>
      <c r="K797" s="8"/>
      <c r="L797" s="8"/>
      <c r="M797" s="8"/>
      <c r="N797" s="8"/>
      <c r="O797" s="8"/>
      <c r="P797" s="8"/>
      <c r="Q797" s="8"/>
      <c r="R797" s="8"/>
      <c r="S797" s="8"/>
      <c r="T797" s="8"/>
      <c r="U797" s="8"/>
      <c r="V797" s="8"/>
      <c r="W797" s="8"/>
      <c r="X797" s="8"/>
      <c r="Y797" s="8"/>
    </row>
    <row r="798" spans="1:25" ht="13" x14ac:dyDescent="0.15">
      <c r="A798" s="8" t="s">
        <v>1607</v>
      </c>
      <c r="B798" s="8" t="s">
        <v>22</v>
      </c>
      <c r="C798" s="8" t="s">
        <v>23</v>
      </c>
      <c r="D798" s="8" t="s">
        <v>24</v>
      </c>
      <c r="E798" s="8"/>
      <c r="F798" s="8"/>
      <c r="G798" s="8"/>
      <c r="H798" s="8"/>
      <c r="I798" s="8"/>
      <c r="J798" s="8"/>
      <c r="K798" s="8"/>
      <c r="L798" s="8"/>
      <c r="M798" s="8"/>
      <c r="N798" s="8"/>
      <c r="O798" s="8"/>
      <c r="P798" s="8"/>
      <c r="Q798" s="8"/>
      <c r="R798" s="8"/>
      <c r="S798" s="8"/>
      <c r="T798" s="8"/>
      <c r="U798" s="8"/>
      <c r="V798" s="8"/>
      <c r="W798" s="8"/>
      <c r="X798" s="8"/>
      <c r="Y798" s="8"/>
    </row>
    <row r="799" spans="1:25" ht="13" x14ac:dyDescent="0.15">
      <c r="A799" s="8" t="s">
        <v>1608</v>
      </c>
      <c r="B799" s="8" t="s">
        <v>97</v>
      </c>
      <c r="C799" s="8" t="s">
        <v>23</v>
      </c>
      <c r="D799" s="8" t="s">
        <v>24</v>
      </c>
      <c r="E799" s="8"/>
      <c r="F799" s="8"/>
      <c r="G799" s="8"/>
      <c r="H799" s="8"/>
      <c r="I799" s="8"/>
      <c r="J799" s="8"/>
      <c r="K799" s="8"/>
      <c r="L799" s="8"/>
      <c r="M799" s="8"/>
      <c r="N799" s="8"/>
      <c r="O799" s="8"/>
      <c r="P799" s="8"/>
      <c r="Q799" s="8"/>
      <c r="R799" s="8"/>
      <c r="S799" s="8"/>
      <c r="T799" s="8"/>
      <c r="U799" s="8"/>
      <c r="V799" s="8"/>
      <c r="W799" s="8"/>
      <c r="X799" s="8"/>
      <c r="Y799" s="8"/>
    </row>
    <row r="800" spans="1:25" ht="13" x14ac:dyDescent="0.15">
      <c r="A800" s="8" t="s">
        <v>1609</v>
      </c>
      <c r="B800" s="8" t="s">
        <v>22</v>
      </c>
      <c r="C800" s="8" t="s">
        <v>23</v>
      </c>
      <c r="D800" s="8" t="s">
        <v>24</v>
      </c>
      <c r="E800" s="8"/>
      <c r="F800" s="8"/>
      <c r="G800" s="8"/>
      <c r="H800" s="8"/>
      <c r="I800" s="8"/>
      <c r="J800" s="8"/>
      <c r="K800" s="8"/>
      <c r="L800" s="8"/>
      <c r="M800" s="8"/>
      <c r="N800" s="8"/>
      <c r="O800" s="8"/>
      <c r="P800" s="8"/>
      <c r="Q800" s="8"/>
      <c r="R800" s="8"/>
      <c r="S800" s="8"/>
      <c r="T800" s="8"/>
      <c r="U800" s="8"/>
      <c r="V800" s="8"/>
      <c r="W800" s="8"/>
      <c r="X800" s="8"/>
      <c r="Y800" s="8"/>
    </row>
    <row r="801" spans="1:25" ht="13" x14ac:dyDescent="0.15">
      <c r="A801" s="8" t="s">
        <v>1610</v>
      </c>
      <c r="B801" s="8" t="s">
        <v>22</v>
      </c>
      <c r="C801" s="8" t="s">
        <v>23</v>
      </c>
      <c r="D801" s="8" t="s">
        <v>24</v>
      </c>
      <c r="E801" s="8"/>
      <c r="F801" s="8"/>
      <c r="G801" s="8"/>
      <c r="H801" s="8"/>
      <c r="I801" s="8"/>
      <c r="J801" s="8"/>
      <c r="K801" s="8"/>
      <c r="L801" s="8"/>
      <c r="M801" s="8"/>
      <c r="N801" s="8"/>
      <c r="O801" s="8"/>
      <c r="P801" s="8"/>
      <c r="Q801" s="8"/>
      <c r="R801" s="8"/>
      <c r="S801" s="8"/>
      <c r="T801" s="8"/>
      <c r="U801" s="8"/>
      <c r="V801" s="8"/>
      <c r="W801" s="8"/>
      <c r="X801" s="8"/>
      <c r="Y801" s="8"/>
    </row>
    <row r="802" spans="1:25" ht="13" x14ac:dyDescent="0.15">
      <c r="A802" s="8" t="s">
        <v>1611</v>
      </c>
      <c r="B802" s="8" t="s">
        <v>28</v>
      </c>
      <c r="C802" s="8" t="s">
        <v>23</v>
      </c>
      <c r="D802" s="8" t="s">
        <v>29</v>
      </c>
      <c r="E802" s="8"/>
      <c r="F802" s="8"/>
      <c r="G802" s="8"/>
      <c r="H802" s="8"/>
      <c r="I802" s="8"/>
      <c r="J802" s="8"/>
      <c r="K802" s="8"/>
      <c r="L802" s="8"/>
      <c r="M802" s="8"/>
      <c r="N802" s="8"/>
      <c r="O802" s="8"/>
      <c r="P802" s="8"/>
      <c r="Q802" s="8"/>
      <c r="R802" s="8"/>
      <c r="S802" s="8"/>
      <c r="T802" s="8"/>
      <c r="U802" s="8"/>
      <c r="V802" s="8"/>
      <c r="W802" s="8"/>
      <c r="X802" s="8"/>
      <c r="Y802" s="8"/>
    </row>
    <row r="803" spans="1:25" ht="13" x14ac:dyDescent="0.15">
      <c r="A803" s="8" t="s">
        <v>1612</v>
      </c>
      <c r="B803" s="8" t="s">
        <v>63</v>
      </c>
      <c r="C803" s="8" t="s">
        <v>23</v>
      </c>
      <c r="D803" s="8" t="s">
        <v>29</v>
      </c>
      <c r="E803" s="8" t="s">
        <v>30</v>
      </c>
      <c r="F803" s="8" t="s">
        <v>294</v>
      </c>
      <c r="G803" s="8" t="s">
        <v>295</v>
      </c>
      <c r="H803" s="8" t="s">
        <v>295</v>
      </c>
      <c r="I803" s="8" t="s">
        <v>296</v>
      </c>
      <c r="J803" s="6">
        <v>35286</v>
      </c>
      <c r="K803" s="8" t="s">
        <v>34</v>
      </c>
      <c r="L803" s="8"/>
      <c r="M803" s="8" t="s">
        <v>134</v>
      </c>
      <c r="N803" s="8" t="s">
        <v>58</v>
      </c>
      <c r="O803" s="8"/>
      <c r="P803" s="8"/>
      <c r="Q803" s="8" t="s">
        <v>295</v>
      </c>
      <c r="R803" s="8" t="s">
        <v>294</v>
      </c>
      <c r="S803" s="8" t="s">
        <v>1613</v>
      </c>
      <c r="T803" s="8" t="s">
        <v>70</v>
      </c>
      <c r="U803" s="8" t="s">
        <v>71</v>
      </c>
      <c r="V803" s="8"/>
      <c r="W803" s="8"/>
      <c r="X803" s="8"/>
      <c r="Y803" s="8"/>
    </row>
    <row r="804" spans="1:25" ht="13" x14ac:dyDescent="0.15">
      <c r="A804" s="8" t="s">
        <v>1614</v>
      </c>
      <c r="B804" s="8" t="s">
        <v>63</v>
      </c>
      <c r="C804" s="8" t="s">
        <v>23</v>
      </c>
      <c r="D804" s="8" t="s">
        <v>29</v>
      </c>
      <c r="E804" s="8" t="s">
        <v>54</v>
      </c>
      <c r="F804" s="8" t="s">
        <v>934</v>
      </c>
      <c r="G804" s="8" t="s">
        <v>258</v>
      </c>
      <c r="H804" s="8" t="s">
        <v>258</v>
      </c>
      <c r="I804" s="8" t="s">
        <v>33</v>
      </c>
      <c r="J804" s="8" t="s">
        <v>1615</v>
      </c>
      <c r="K804" s="8" t="s">
        <v>145</v>
      </c>
      <c r="L804" s="8"/>
      <c r="M804" s="8" t="s">
        <v>121</v>
      </c>
      <c r="N804" s="7" t="s">
        <v>164</v>
      </c>
      <c r="O804" s="8"/>
      <c r="P804" s="8"/>
      <c r="Q804" s="8" t="s">
        <v>258</v>
      </c>
      <c r="R804" s="8" t="s">
        <v>1616</v>
      </c>
      <c r="S804" s="8" t="s">
        <v>1617</v>
      </c>
      <c r="T804" s="8" t="s">
        <v>70</v>
      </c>
      <c r="U804" s="8" t="s">
        <v>71</v>
      </c>
      <c r="V804" s="8"/>
      <c r="W804" s="8"/>
      <c r="X804" s="8"/>
      <c r="Y804" s="8"/>
    </row>
    <row r="805" spans="1:25" ht="13" x14ac:dyDescent="0.15">
      <c r="A805" s="8" t="s">
        <v>1618</v>
      </c>
      <c r="B805" s="8" t="s">
        <v>28</v>
      </c>
      <c r="C805" s="8" t="s">
        <v>23</v>
      </c>
      <c r="D805" s="8" t="s">
        <v>29</v>
      </c>
      <c r="E805" s="8" t="s">
        <v>30</v>
      </c>
      <c r="F805" s="8" t="s">
        <v>1619</v>
      </c>
      <c r="G805" s="8" t="s">
        <v>224</v>
      </c>
      <c r="H805" s="8" t="s">
        <v>224</v>
      </c>
      <c r="I805" s="8" t="s">
        <v>33</v>
      </c>
      <c r="J805" s="6">
        <v>35100</v>
      </c>
      <c r="K805" s="8" t="s">
        <v>57</v>
      </c>
      <c r="L805" s="8"/>
      <c r="M805" s="8" t="s">
        <v>121</v>
      </c>
      <c r="N805" s="8" t="s">
        <v>88</v>
      </c>
      <c r="O805" s="8"/>
      <c r="P805" s="8"/>
      <c r="Q805" s="8" t="s">
        <v>224</v>
      </c>
      <c r="R805" s="8" t="s">
        <v>1620</v>
      </c>
      <c r="S805" s="8" t="s">
        <v>1621</v>
      </c>
      <c r="T805" s="8" t="s">
        <v>39</v>
      </c>
      <c r="U805" s="8"/>
      <c r="V805" s="7"/>
      <c r="W805" s="8"/>
      <c r="X805" s="8"/>
      <c r="Y805" s="8"/>
    </row>
    <row r="806" spans="1:25" ht="13" x14ac:dyDescent="0.15">
      <c r="A806" s="8" t="s">
        <v>1622</v>
      </c>
      <c r="B806" s="8" t="s">
        <v>28</v>
      </c>
      <c r="C806" s="8" t="s">
        <v>23</v>
      </c>
      <c r="D806" s="8" t="s">
        <v>29</v>
      </c>
      <c r="E806" s="8" t="s">
        <v>30</v>
      </c>
      <c r="F806" s="8" t="s">
        <v>1619</v>
      </c>
      <c r="G806" s="8" t="s">
        <v>224</v>
      </c>
      <c r="H806" s="8" t="s">
        <v>224</v>
      </c>
      <c r="I806" s="8" t="s">
        <v>33</v>
      </c>
      <c r="J806" s="6">
        <v>42860</v>
      </c>
      <c r="K806" s="8" t="s">
        <v>57</v>
      </c>
      <c r="L806" s="8"/>
      <c r="M806" s="8" t="s">
        <v>35</v>
      </c>
      <c r="N806" s="8" t="s">
        <v>88</v>
      </c>
      <c r="O806" s="8"/>
      <c r="P806" s="8"/>
      <c r="Q806" s="8" t="s">
        <v>224</v>
      </c>
      <c r="R806" s="8" t="s">
        <v>1623</v>
      </c>
      <c r="S806" s="8" t="s">
        <v>1624</v>
      </c>
      <c r="T806" s="8" t="s">
        <v>39</v>
      </c>
      <c r="U806" s="8"/>
      <c r="V806" s="8"/>
      <c r="W806" s="8"/>
      <c r="X806" s="8"/>
      <c r="Y806" s="8"/>
    </row>
    <row r="807" spans="1:25" ht="13" x14ac:dyDescent="0.15">
      <c r="A807" s="8" t="s">
        <v>1625</v>
      </c>
      <c r="B807" s="8" t="s">
        <v>97</v>
      </c>
      <c r="C807" s="8" t="s">
        <v>23</v>
      </c>
      <c r="D807" s="8" t="s">
        <v>24</v>
      </c>
      <c r="E807" s="8"/>
      <c r="F807" s="8"/>
      <c r="G807" s="8"/>
      <c r="H807" s="8"/>
      <c r="I807" s="8"/>
      <c r="J807" s="8"/>
      <c r="K807" s="8"/>
      <c r="L807" s="8"/>
      <c r="M807" s="8"/>
      <c r="N807" s="8"/>
      <c r="O807" s="8"/>
      <c r="P807" s="8"/>
      <c r="Q807" s="8"/>
      <c r="R807" s="8"/>
      <c r="S807" s="8"/>
      <c r="T807" s="8"/>
      <c r="U807" s="8"/>
      <c r="V807" s="8"/>
      <c r="W807" s="8"/>
      <c r="X807" s="8"/>
      <c r="Y807" s="8"/>
    </row>
    <row r="808" spans="1:25" ht="13" x14ac:dyDescent="0.15">
      <c r="A808" s="8" t="s">
        <v>1626</v>
      </c>
      <c r="B808" s="8" t="s">
        <v>97</v>
      </c>
      <c r="C808" s="8" t="s">
        <v>23</v>
      </c>
      <c r="D808" s="8" t="s">
        <v>24</v>
      </c>
      <c r="E808" s="8"/>
      <c r="F808" s="8"/>
      <c r="G808" s="8"/>
      <c r="H808" s="8"/>
      <c r="I808" s="8"/>
      <c r="J808" s="8"/>
      <c r="K808" s="8"/>
      <c r="L808" s="8"/>
      <c r="M808" s="8"/>
      <c r="N808" s="8"/>
      <c r="O808" s="8"/>
      <c r="P808" s="8"/>
      <c r="Q808" s="8"/>
      <c r="R808" s="8"/>
      <c r="S808" s="8"/>
      <c r="T808" s="8"/>
      <c r="U808" s="8"/>
      <c r="V808" s="8"/>
      <c r="W808" s="8"/>
      <c r="X808" s="8"/>
      <c r="Y808" s="8"/>
    </row>
    <row r="809" spans="1:25" ht="13" x14ac:dyDescent="0.15">
      <c r="A809" s="8" t="s">
        <v>1627</v>
      </c>
      <c r="B809" s="8" t="s">
        <v>63</v>
      </c>
      <c r="C809" s="8" t="s">
        <v>23</v>
      </c>
      <c r="D809" s="8" t="s">
        <v>29</v>
      </c>
      <c r="E809" s="8" t="s">
        <v>30</v>
      </c>
      <c r="F809" s="8" t="s">
        <v>1628</v>
      </c>
      <c r="G809" s="8" t="s">
        <v>119</v>
      </c>
      <c r="H809" s="8" t="s">
        <v>119</v>
      </c>
      <c r="I809" s="8" t="s">
        <v>33</v>
      </c>
      <c r="J809" s="8" t="s">
        <v>1629</v>
      </c>
      <c r="K809" s="8" t="s">
        <v>145</v>
      </c>
      <c r="L809" s="8"/>
      <c r="M809" s="8" t="s">
        <v>48</v>
      </c>
      <c r="N809" s="8" t="s">
        <v>88</v>
      </c>
      <c r="O809" s="8"/>
      <c r="P809" s="8"/>
      <c r="Q809" s="8" t="s">
        <v>119</v>
      </c>
      <c r="R809" s="8" t="s">
        <v>1628</v>
      </c>
      <c r="S809" s="8" t="s">
        <v>1630</v>
      </c>
      <c r="T809" s="8" t="s">
        <v>70</v>
      </c>
      <c r="U809" s="8" t="s">
        <v>130</v>
      </c>
      <c r="V809" s="8"/>
      <c r="W809" s="8"/>
      <c r="X809" s="8"/>
      <c r="Y809" s="8"/>
    </row>
    <row r="810" spans="1:25" ht="13" x14ac:dyDescent="0.15">
      <c r="A810" s="8" t="s">
        <v>1631</v>
      </c>
      <c r="B810" s="8" t="s">
        <v>97</v>
      </c>
      <c r="C810" s="8" t="s">
        <v>23</v>
      </c>
      <c r="D810" s="8" t="s">
        <v>24</v>
      </c>
      <c r="E810" s="8"/>
      <c r="F810" s="8"/>
      <c r="G810" s="8"/>
      <c r="H810" s="8"/>
      <c r="I810" s="8"/>
      <c r="J810" s="8"/>
      <c r="K810" s="8"/>
      <c r="L810" s="8"/>
      <c r="M810" s="8"/>
      <c r="N810" s="8"/>
      <c r="O810" s="8"/>
      <c r="P810" s="8"/>
      <c r="Q810" s="8"/>
      <c r="R810" s="8"/>
      <c r="S810" s="8"/>
      <c r="T810" s="8"/>
      <c r="U810" s="8"/>
      <c r="V810" s="8"/>
      <c r="W810" s="8"/>
      <c r="X810" s="8"/>
      <c r="Y810" s="8"/>
    </row>
    <row r="811" spans="1:25" ht="13" x14ac:dyDescent="0.15">
      <c r="A811" s="8" t="s">
        <v>1632</v>
      </c>
      <c r="B811" s="8" t="s">
        <v>28</v>
      </c>
      <c r="C811" s="8" t="s">
        <v>23</v>
      </c>
      <c r="D811" s="8" t="s">
        <v>29</v>
      </c>
      <c r="E811" s="8" t="s">
        <v>30</v>
      </c>
      <c r="F811" s="8" t="s">
        <v>1633</v>
      </c>
      <c r="G811" s="8" t="s">
        <v>330</v>
      </c>
      <c r="H811" s="8" t="s">
        <v>330</v>
      </c>
      <c r="I811" s="8" t="s">
        <v>33</v>
      </c>
      <c r="J811" s="6">
        <v>35798</v>
      </c>
      <c r="K811" s="8" t="s">
        <v>57</v>
      </c>
      <c r="L811" s="8"/>
      <c r="M811" s="8" t="s">
        <v>35</v>
      </c>
      <c r="N811" s="8" t="s">
        <v>58</v>
      </c>
      <c r="O811" s="8"/>
      <c r="P811" s="8"/>
      <c r="Q811" s="8" t="s">
        <v>330</v>
      </c>
      <c r="R811" s="8" t="s">
        <v>1125</v>
      </c>
      <c r="S811" s="8" t="s">
        <v>1634</v>
      </c>
      <c r="T811" s="8" t="s">
        <v>70</v>
      </c>
      <c r="U811" s="8" t="s">
        <v>71</v>
      </c>
      <c r="V811" s="8"/>
      <c r="W811" s="8"/>
      <c r="X811" s="8"/>
      <c r="Y811" s="8"/>
    </row>
    <row r="812" spans="1:25" ht="13" x14ac:dyDescent="0.15">
      <c r="A812" s="8" t="s">
        <v>1635</v>
      </c>
      <c r="B812" s="8" t="s">
        <v>28</v>
      </c>
      <c r="C812" s="8" t="s">
        <v>23</v>
      </c>
      <c r="D812" s="8" t="s">
        <v>29</v>
      </c>
      <c r="E812" s="8"/>
      <c r="F812" s="8"/>
      <c r="G812" s="8"/>
      <c r="H812" s="8"/>
      <c r="I812" s="8"/>
      <c r="J812" s="8"/>
      <c r="K812" s="8"/>
      <c r="L812" s="8"/>
      <c r="M812" s="8"/>
      <c r="N812" s="8"/>
      <c r="O812" s="8"/>
      <c r="P812" s="8"/>
      <c r="Q812" s="8"/>
      <c r="R812" s="8"/>
      <c r="S812" s="8"/>
      <c r="T812" s="8"/>
      <c r="U812" s="8"/>
      <c r="V812" s="8"/>
      <c r="W812" s="8"/>
      <c r="X812" s="8"/>
      <c r="Y812" s="8"/>
    </row>
    <row r="813" spans="1:25" ht="13" x14ac:dyDescent="0.15">
      <c r="A813" s="8" t="s">
        <v>1636</v>
      </c>
      <c r="B813" s="8" t="s">
        <v>28</v>
      </c>
      <c r="C813" s="8" t="s">
        <v>23</v>
      </c>
      <c r="D813" s="8" t="s">
        <v>29</v>
      </c>
      <c r="E813" s="8" t="s">
        <v>30</v>
      </c>
      <c r="F813" s="8" t="s">
        <v>179</v>
      </c>
      <c r="G813" s="8" t="s">
        <v>163</v>
      </c>
      <c r="H813" s="8" t="s">
        <v>163</v>
      </c>
      <c r="I813" s="8" t="s">
        <v>33</v>
      </c>
      <c r="J813" s="8" t="s">
        <v>1637</v>
      </c>
      <c r="K813" s="8" t="s">
        <v>297</v>
      </c>
      <c r="L813" s="8"/>
      <c r="M813" s="8" t="s">
        <v>108</v>
      </c>
      <c r="N813" s="8"/>
      <c r="O813" s="8"/>
      <c r="P813" s="8"/>
      <c r="Q813" s="8"/>
      <c r="R813" s="8"/>
      <c r="S813" s="8"/>
      <c r="T813" s="8" t="s">
        <v>61</v>
      </c>
      <c r="U813" s="8"/>
      <c r="V813" s="8"/>
      <c r="W813" s="8"/>
      <c r="X813" s="8"/>
      <c r="Y813" s="8"/>
    </row>
    <row r="814" spans="1:25" ht="13" x14ac:dyDescent="0.15">
      <c r="A814" s="8" t="s">
        <v>1638</v>
      </c>
      <c r="B814" s="8" t="s">
        <v>28</v>
      </c>
      <c r="C814" s="8" t="s">
        <v>23</v>
      </c>
      <c r="D814" s="8" t="s">
        <v>29</v>
      </c>
      <c r="E814" s="8"/>
      <c r="F814" s="8"/>
      <c r="G814" s="8"/>
      <c r="H814" s="8"/>
      <c r="I814" s="8"/>
      <c r="J814" s="8"/>
      <c r="K814" s="8"/>
      <c r="L814" s="8"/>
      <c r="M814" s="8"/>
      <c r="N814" s="8"/>
      <c r="O814" s="8"/>
      <c r="P814" s="8"/>
      <c r="Q814" s="8"/>
      <c r="R814" s="8"/>
      <c r="S814" s="8"/>
      <c r="T814" s="8"/>
      <c r="U814" s="8"/>
      <c r="V814" s="8"/>
      <c r="W814" s="8"/>
      <c r="X814" s="8"/>
      <c r="Y814" s="8"/>
    </row>
    <row r="815" spans="1:25" ht="13" x14ac:dyDescent="0.15">
      <c r="A815" s="8" t="s">
        <v>1639</v>
      </c>
      <c r="B815" s="8" t="s">
        <v>28</v>
      </c>
      <c r="C815" s="8" t="s">
        <v>23</v>
      </c>
      <c r="D815" s="8" t="s">
        <v>29</v>
      </c>
      <c r="E815" s="8"/>
      <c r="F815" s="8"/>
      <c r="G815" s="8"/>
      <c r="H815" s="8"/>
      <c r="I815" s="8"/>
      <c r="J815" s="8"/>
      <c r="K815" s="8"/>
      <c r="L815" s="8"/>
      <c r="M815" s="8"/>
      <c r="N815" s="8"/>
      <c r="O815" s="8"/>
      <c r="P815" s="8"/>
      <c r="Q815" s="8"/>
      <c r="R815" s="8"/>
      <c r="S815" s="8"/>
      <c r="T815" s="8"/>
      <c r="U815" s="8"/>
      <c r="V815" s="8"/>
      <c r="W815" s="8"/>
      <c r="X815" s="8"/>
      <c r="Y815" s="8"/>
    </row>
    <row r="816" spans="1:25" ht="13" x14ac:dyDescent="0.15">
      <c r="A816" s="8" t="s">
        <v>1640</v>
      </c>
      <c r="B816" s="8" t="s">
        <v>22</v>
      </c>
      <c r="C816" s="8" t="s">
        <v>23</v>
      </c>
      <c r="D816" s="8" t="s">
        <v>24</v>
      </c>
      <c r="E816" s="8"/>
      <c r="F816" s="8"/>
      <c r="G816" s="8"/>
      <c r="H816" s="8"/>
      <c r="I816" s="8"/>
      <c r="J816" s="8"/>
      <c r="K816" s="8"/>
      <c r="L816" s="8"/>
      <c r="M816" s="8"/>
      <c r="N816" s="8"/>
      <c r="O816" s="8"/>
      <c r="P816" s="8"/>
      <c r="Q816" s="8"/>
      <c r="R816" s="8"/>
      <c r="S816" s="8"/>
      <c r="T816" s="8"/>
      <c r="U816" s="8"/>
      <c r="V816" s="8"/>
      <c r="W816" s="8"/>
      <c r="X816" s="8"/>
      <c r="Y816" s="8"/>
    </row>
    <row r="817" spans="1:25" ht="13" x14ac:dyDescent="0.15">
      <c r="A817" s="8" t="s">
        <v>1641</v>
      </c>
      <c r="B817" s="8" t="s">
        <v>28</v>
      </c>
      <c r="C817" s="8" t="s">
        <v>23</v>
      </c>
      <c r="D817" s="8" t="s">
        <v>29</v>
      </c>
      <c r="E817" s="8"/>
      <c r="F817" s="8"/>
      <c r="G817" s="8"/>
      <c r="H817" s="8"/>
      <c r="I817" s="8"/>
      <c r="J817" s="8"/>
      <c r="K817" s="8"/>
      <c r="L817" s="8"/>
      <c r="M817" s="8"/>
      <c r="N817" s="8"/>
      <c r="O817" s="8"/>
      <c r="P817" s="8"/>
      <c r="Q817" s="8"/>
      <c r="R817" s="8"/>
      <c r="S817" s="8"/>
      <c r="T817" s="8"/>
      <c r="U817" s="8"/>
      <c r="V817" s="8"/>
      <c r="W817" s="8"/>
      <c r="X817" s="8"/>
      <c r="Y817" s="8"/>
    </row>
    <row r="818" spans="1:25" ht="13" x14ac:dyDescent="0.15">
      <c r="A818" s="8" t="s">
        <v>1642</v>
      </c>
      <c r="B818" s="8" t="s">
        <v>28</v>
      </c>
      <c r="C818" s="8" t="s">
        <v>23</v>
      </c>
      <c r="D818" s="8" t="s">
        <v>29</v>
      </c>
      <c r="E818" s="8"/>
      <c r="F818" s="8"/>
      <c r="G818" s="8"/>
      <c r="H818" s="8"/>
      <c r="I818" s="8"/>
      <c r="J818" s="8"/>
      <c r="K818" s="8"/>
      <c r="L818" s="8"/>
      <c r="M818" s="8"/>
      <c r="N818" s="8"/>
      <c r="O818" s="8"/>
      <c r="P818" s="8"/>
      <c r="Q818" s="8"/>
      <c r="R818" s="8"/>
      <c r="S818" s="8"/>
      <c r="T818" s="8"/>
      <c r="U818" s="8"/>
      <c r="V818" s="8"/>
      <c r="W818" s="8"/>
      <c r="X818" s="8"/>
      <c r="Y818" s="8"/>
    </row>
    <row r="819" spans="1:25" ht="13" x14ac:dyDescent="0.15">
      <c r="A819" s="8" t="s">
        <v>1643</v>
      </c>
      <c r="B819" s="8" t="s">
        <v>28</v>
      </c>
      <c r="C819" s="8" t="s">
        <v>23</v>
      </c>
      <c r="D819" s="8" t="s">
        <v>29</v>
      </c>
      <c r="E819" s="8"/>
      <c r="F819" s="8"/>
      <c r="G819" s="8"/>
      <c r="H819" s="8"/>
      <c r="I819" s="8"/>
      <c r="J819" s="8"/>
      <c r="K819" s="8"/>
      <c r="L819" s="8"/>
      <c r="M819" s="8"/>
      <c r="N819" s="8"/>
      <c r="O819" s="8"/>
      <c r="P819" s="8"/>
      <c r="Q819" s="8"/>
      <c r="R819" s="8"/>
      <c r="S819" s="8"/>
      <c r="T819" s="8"/>
      <c r="U819" s="8"/>
      <c r="V819" s="8"/>
      <c r="W819" s="8"/>
      <c r="X819" s="8"/>
      <c r="Y819" s="8"/>
    </row>
    <row r="820" spans="1:25" ht="13" x14ac:dyDescent="0.15">
      <c r="A820" s="8" t="s">
        <v>1644</v>
      </c>
      <c r="B820" s="8" t="s">
        <v>63</v>
      </c>
      <c r="C820" s="8" t="s">
        <v>23</v>
      </c>
      <c r="D820" s="8" t="s">
        <v>29</v>
      </c>
      <c r="E820" s="8" t="s">
        <v>30</v>
      </c>
      <c r="F820" s="8" t="s">
        <v>1162</v>
      </c>
      <c r="G820" s="8" t="s">
        <v>1012</v>
      </c>
      <c r="H820" s="8" t="s">
        <v>1012</v>
      </c>
      <c r="I820" s="8" t="s">
        <v>33</v>
      </c>
      <c r="J820" s="6">
        <v>35677</v>
      </c>
      <c r="K820" s="8" t="s">
        <v>47</v>
      </c>
      <c r="L820" s="8"/>
      <c r="M820" s="8" t="s">
        <v>121</v>
      </c>
      <c r="N820" s="8" t="s">
        <v>36</v>
      </c>
      <c r="O820" s="8"/>
      <c r="P820" s="8"/>
      <c r="Q820" s="8" t="s">
        <v>1012</v>
      </c>
      <c r="R820" s="8" t="s">
        <v>1162</v>
      </c>
      <c r="S820" s="8" t="s">
        <v>1645</v>
      </c>
      <c r="T820" s="8" t="s">
        <v>70</v>
      </c>
      <c r="U820" s="8" t="s">
        <v>71</v>
      </c>
      <c r="V820" s="8"/>
      <c r="W820" s="8"/>
      <c r="X820" s="8"/>
      <c r="Y820" s="8"/>
    </row>
    <row r="821" spans="1:25" ht="13" x14ac:dyDescent="0.15">
      <c r="A821" s="8" t="s">
        <v>1646</v>
      </c>
      <c r="B821" s="8" t="s">
        <v>63</v>
      </c>
      <c r="C821" s="8" t="s">
        <v>23</v>
      </c>
      <c r="D821" s="8" t="s">
        <v>29</v>
      </c>
      <c r="E821" s="8" t="s">
        <v>30</v>
      </c>
      <c r="F821" s="8" t="s">
        <v>794</v>
      </c>
      <c r="G821" s="8" t="s">
        <v>330</v>
      </c>
      <c r="H821" s="8" t="s">
        <v>330</v>
      </c>
      <c r="I821" s="8" t="s">
        <v>33</v>
      </c>
      <c r="J821" s="8" t="s">
        <v>1356</v>
      </c>
      <c r="K821" s="8" t="s">
        <v>145</v>
      </c>
      <c r="L821" s="8"/>
      <c r="M821" s="8" t="s">
        <v>146</v>
      </c>
      <c r="N821" s="8" t="s">
        <v>58</v>
      </c>
      <c r="O821" s="8"/>
      <c r="P821" s="8" t="s">
        <v>1647</v>
      </c>
      <c r="Q821" s="8" t="s">
        <v>330</v>
      </c>
      <c r="R821" s="8" t="s">
        <v>794</v>
      </c>
      <c r="S821" s="8" t="s">
        <v>1648</v>
      </c>
      <c r="T821" s="8" t="s">
        <v>61</v>
      </c>
      <c r="U821" s="8"/>
      <c r="V821" s="8"/>
      <c r="W821" s="8"/>
      <c r="X821" s="8"/>
      <c r="Y821" s="8"/>
    </row>
    <row r="822" spans="1:25" ht="13" x14ac:dyDescent="0.15">
      <c r="A822" s="8" t="s">
        <v>1649</v>
      </c>
      <c r="B822" s="8" t="s">
        <v>97</v>
      </c>
      <c r="C822" s="8" t="s">
        <v>23</v>
      </c>
      <c r="D822" s="8" t="s">
        <v>24</v>
      </c>
      <c r="E822" s="8"/>
      <c r="F822" s="8"/>
      <c r="G822" s="8"/>
      <c r="H822" s="8"/>
      <c r="I822" s="8"/>
      <c r="J822" s="8"/>
      <c r="K822" s="8"/>
      <c r="L822" s="8"/>
      <c r="M822" s="8"/>
      <c r="N822" s="8"/>
      <c r="O822" s="8"/>
      <c r="P822" s="8"/>
      <c r="Q822" s="8"/>
      <c r="R822" s="8"/>
      <c r="S822" s="8"/>
      <c r="T822" s="8"/>
      <c r="U822" s="8"/>
      <c r="V822" s="8"/>
      <c r="W822" s="8"/>
      <c r="X822" s="8"/>
      <c r="Y822" s="8"/>
    </row>
    <row r="823" spans="1:25" ht="13" x14ac:dyDescent="0.15">
      <c r="A823" s="8" t="s">
        <v>1650</v>
      </c>
      <c r="B823" s="8" t="s">
        <v>63</v>
      </c>
      <c r="C823" s="8" t="s">
        <v>23</v>
      </c>
      <c r="D823" s="8" t="s">
        <v>29</v>
      </c>
      <c r="E823" s="8" t="s">
        <v>54</v>
      </c>
      <c r="F823" s="8" t="s">
        <v>179</v>
      </c>
      <c r="G823" s="8" t="s">
        <v>163</v>
      </c>
      <c r="H823" s="8" t="s">
        <v>163</v>
      </c>
      <c r="I823" s="8" t="s">
        <v>33</v>
      </c>
      <c r="J823" s="6">
        <v>36198</v>
      </c>
      <c r="K823" s="8" t="s">
        <v>34</v>
      </c>
      <c r="L823" s="8"/>
      <c r="M823" s="8" t="s">
        <v>134</v>
      </c>
      <c r="N823" s="8" t="s">
        <v>88</v>
      </c>
      <c r="O823" s="8"/>
      <c r="P823" s="8"/>
      <c r="Q823" s="8" t="s">
        <v>163</v>
      </c>
      <c r="R823" s="8" t="s">
        <v>189</v>
      </c>
      <c r="S823" s="8" t="s">
        <v>1651</v>
      </c>
      <c r="T823" s="8" t="s">
        <v>70</v>
      </c>
      <c r="U823" s="8" t="s">
        <v>130</v>
      </c>
      <c r="V823" s="8"/>
      <c r="W823" s="8"/>
      <c r="X823" s="8"/>
      <c r="Y823" s="8"/>
    </row>
    <row r="824" spans="1:25" ht="13" x14ac:dyDescent="0.15">
      <c r="A824" s="8" t="s">
        <v>1652</v>
      </c>
      <c r="B824" s="8" t="s">
        <v>28</v>
      </c>
      <c r="C824" s="8" t="s">
        <v>23</v>
      </c>
      <c r="D824" s="8" t="s">
        <v>29</v>
      </c>
      <c r="E824" s="8"/>
      <c r="F824" s="8"/>
      <c r="G824" s="8"/>
      <c r="H824" s="8"/>
      <c r="I824" s="8"/>
      <c r="J824" s="8"/>
      <c r="K824" s="8"/>
      <c r="L824" s="8"/>
      <c r="M824" s="8"/>
      <c r="N824" s="8"/>
      <c r="O824" s="8"/>
      <c r="P824" s="8"/>
      <c r="Q824" s="8"/>
      <c r="R824" s="8"/>
      <c r="S824" s="8"/>
      <c r="T824" s="8"/>
      <c r="U824" s="8"/>
      <c r="V824" s="8"/>
      <c r="W824" s="8"/>
      <c r="X824" s="8"/>
      <c r="Y824" s="8"/>
    </row>
    <row r="825" spans="1:25" ht="13" x14ac:dyDescent="0.15">
      <c r="A825" s="8" t="s">
        <v>1653</v>
      </c>
      <c r="B825" s="8" t="s">
        <v>28</v>
      </c>
      <c r="C825" s="8" t="s">
        <v>23</v>
      </c>
      <c r="D825" s="8" t="s">
        <v>463</v>
      </c>
      <c r="E825" s="8" t="s">
        <v>30</v>
      </c>
      <c r="F825" s="8" t="s">
        <v>1654</v>
      </c>
      <c r="G825" s="8" t="s">
        <v>163</v>
      </c>
      <c r="H825" s="8" t="s">
        <v>163</v>
      </c>
      <c r="I825" s="8" t="s">
        <v>33</v>
      </c>
      <c r="J825" s="8" t="s">
        <v>1655</v>
      </c>
      <c r="K825" s="8" t="s">
        <v>57</v>
      </c>
      <c r="L825" s="8"/>
      <c r="M825" s="8" t="s">
        <v>146</v>
      </c>
      <c r="N825" s="8" t="s">
        <v>36</v>
      </c>
      <c r="O825" s="8"/>
      <c r="P825" s="8" t="s">
        <v>1656</v>
      </c>
      <c r="Q825" s="8" t="s">
        <v>163</v>
      </c>
      <c r="R825" s="8" t="s">
        <v>1657</v>
      </c>
      <c r="S825" s="8" t="s">
        <v>1658</v>
      </c>
      <c r="T825" s="8" t="s">
        <v>61</v>
      </c>
      <c r="U825" s="8"/>
      <c r="V825" s="8"/>
      <c r="W825" s="8"/>
      <c r="X825" s="8"/>
      <c r="Y825" s="8"/>
    </row>
    <row r="826" spans="1:25" ht="13" x14ac:dyDescent="0.15">
      <c r="A826" s="8" t="s">
        <v>1659</v>
      </c>
      <c r="B826" s="8" t="s">
        <v>28</v>
      </c>
      <c r="C826" s="8" t="s">
        <v>23</v>
      </c>
      <c r="D826" s="8" t="s">
        <v>29</v>
      </c>
      <c r="E826" s="8"/>
      <c r="F826" s="8"/>
      <c r="G826" s="8"/>
      <c r="H826" s="8"/>
      <c r="I826" s="8"/>
      <c r="J826" s="8"/>
      <c r="K826" s="8"/>
      <c r="L826" s="8"/>
      <c r="M826" s="8"/>
      <c r="N826" s="8"/>
      <c r="O826" s="8"/>
      <c r="P826" s="8"/>
      <c r="Q826" s="8"/>
      <c r="R826" s="8"/>
      <c r="S826" s="8"/>
      <c r="T826" s="8"/>
      <c r="U826" s="8"/>
      <c r="V826" s="8"/>
      <c r="W826" s="8"/>
      <c r="X826" s="8"/>
      <c r="Y826" s="8"/>
    </row>
    <row r="827" spans="1:25" ht="13" x14ac:dyDescent="0.15">
      <c r="A827" s="8" t="s">
        <v>1660</v>
      </c>
      <c r="B827" s="8" t="s">
        <v>28</v>
      </c>
      <c r="C827" s="8" t="s">
        <v>23</v>
      </c>
      <c r="D827" s="8" t="s">
        <v>29</v>
      </c>
      <c r="E827" s="8"/>
      <c r="F827" s="8"/>
      <c r="G827" s="8"/>
      <c r="H827" s="8"/>
      <c r="I827" s="8"/>
      <c r="J827" s="8"/>
      <c r="K827" s="8"/>
      <c r="L827" s="8"/>
      <c r="M827" s="8"/>
      <c r="N827" s="8"/>
      <c r="O827" s="8"/>
      <c r="P827" s="8"/>
      <c r="Q827" s="8"/>
      <c r="R827" s="8"/>
      <c r="S827" s="8"/>
      <c r="T827" s="8"/>
      <c r="U827" s="8"/>
      <c r="V827" s="8"/>
      <c r="W827" s="8"/>
      <c r="X827" s="8"/>
      <c r="Y827" s="8"/>
    </row>
    <row r="828" spans="1:25" ht="13" x14ac:dyDescent="0.15">
      <c r="A828" s="8" t="s">
        <v>1661</v>
      </c>
      <c r="B828" s="8" t="s">
        <v>28</v>
      </c>
      <c r="C828" s="8" t="s">
        <v>23</v>
      </c>
      <c r="D828" s="8" t="s">
        <v>29</v>
      </c>
      <c r="E828" s="8"/>
      <c r="F828" s="8"/>
      <c r="G828" s="8"/>
      <c r="H828" s="8"/>
      <c r="I828" s="8"/>
      <c r="J828" s="8"/>
      <c r="K828" s="8"/>
      <c r="L828" s="8"/>
      <c r="M828" s="8"/>
      <c r="N828" s="8"/>
      <c r="O828" s="8"/>
      <c r="P828" s="8"/>
      <c r="Q828" s="8"/>
      <c r="R828" s="8"/>
      <c r="S828" s="8"/>
      <c r="T828" s="8"/>
      <c r="U828" s="8"/>
      <c r="V828" s="8"/>
      <c r="W828" s="8"/>
      <c r="X828" s="8"/>
      <c r="Y828" s="8"/>
    </row>
    <row r="829" spans="1:25" ht="13" x14ac:dyDescent="0.15">
      <c r="A829" s="8" t="s">
        <v>1662</v>
      </c>
      <c r="B829" s="8" t="s">
        <v>28</v>
      </c>
      <c r="C829" s="8" t="s">
        <v>23</v>
      </c>
      <c r="D829" s="8" t="s">
        <v>29</v>
      </c>
      <c r="E829" s="8" t="s">
        <v>30</v>
      </c>
      <c r="F829" s="8" t="s">
        <v>1663</v>
      </c>
      <c r="G829" s="8" t="s">
        <v>32</v>
      </c>
      <c r="H829" s="8" t="s">
        <v>32</v>
      </c>
      <c r="I829" s="8" t="s">
        <v>33</v>
      </c>
      <c r="J829" s="6">
        <v>34586</v>
      </c>
      <c r="K829" s="8" t="s">
        <v>57</v>
      </c>
      <c r="L829" s="8"/>
      <c r="M829" s="8" t="s">
        <v>87</v>
      </c>
      <c r="N829" s="8" t="s">
        <v>88</v>
      </c>
      <c r="O829" s="8"/>
      <c r="P829" s="8"/>
      <c r="Q829" s="8" t="s">
        <v>32</v>
      </c>
      <c r="R829" s="8" t="s">
        <v>1664</v>
      </c>
      <c r="S829" s="8" t="s">
        <v>1665</v>
      </c>
      <c r="T829" s="8" t="s">
        <v>70</v>
      </c>
      <c r="U829" s="8" t="s">
        <v>71</v>
      </c>
      <c r="V829" s="8"/>
      <c r="W829" s="8"/>
      <c r="X829" s="8"/>
      <c r="Y829" s="8"/>
    </row>
    <row r="830" spans="1:25" ht="13" x14ac:dyDescent="0.15">
      <c r="A830" s="8" t="s">
        <v>1666</v>
      </c>
      <c r="B830" s="8" t="s">
        <v>28</v>
      </c>
      <c r="C830" s="8" t="s">
        <v>23</v>
      </c>
      <c r="D830" s="8" t="s">
        <v>29</v>
      </c>
      <c r="E830" s="8" t="s">
        <v>54</v>
      </c>
      <c r="F830" s="8" t="s">
        <v>179</v>
      </c>
      <c r="G830" s="8" t="s">
        <v>163</v>
      </c>
      <c r="H830" s="8" t="s">
        <v>163</v>
      </c>
      <c r="I830" s="8" t="s">
        <v>33</v>
      </c>
      <c r="J830" s="8" t="s">
        <v>1667</v>
      </c>
      <c r="K830" s="8" t="s">
        <v>145</v>
      </c>
      <c r="L830" s="8"/>
      <c r="M830" s="8" t="s">
        <v>108</v>
      </c>
      <c r="N830" s="8" t="s">
        <v>58</v>
      </c>
      <c r="O830" s="8"/>
      <c r="P830" s="8"/>
      <c r="Q830" s="8" t="s">
        <v>163</v>
      </c>
      <c r="R830" s="8" t="s">
        <v>179</v>
      </c>
      <c r="S830" s="8" t="s">
        <v>1382</v>
      </c>
      <c r="T830" s="8" t="s">
        <v>70</v>
      </c>
      <c r="U830" s="8" t="s">
        <v>130</v>
      </c>
      <c r="V830" s="8"/>
      <c r="W830" s="8"/>
      <c r="X830" s="8"/>
      <c r="Y830" s="8"/>
    </row>
    <row r="831" spans="1:25" ht="13" x14ac:dyDescent="0.15">
      <c r="A831" s="8" t="s">
        <v>1668</v>
      </c>
      <c r="B831" s="8" t="s">
        <v>22</v>
      </c>
      <c r="C831" s="8" t="s">
        <v>23</v>
      </c>
      <c r="D831" s="8" t="s">
        <v>24</v>
      </c>
      <c r="E831" s="8"/>
      <c r="F831" s="8"/>
      <c r="G831" s="8"/>
      <c r="H831" s="8"/>
      <c r="I831" s="8"/>
      <c r="J831" s="8"/>
      <c r="K831" s="8"/>
      <c r="L831" s="8"/>
      <c r="M831" s="8"/>
      <c r="N831" s="8"/>
      <c r="O831" s="8"/>
      <c r="P831" s="8"/>
      <c r="Q831" s="8"/>
      <c r="R831" s="8"/>
      <c r="S831" s="8"/>
      <c r="T831" s="8"/>
      <c r="U831" s="8"/>
      <c r="V831" s="8"/>
      <c r="W831" s="8"/>
      <c r="X831" s="8"/>
      <c r="Y831" s="8"/>
    </row>
    <row r="832" spans="1:25" ht="13" x14ac:dyDescent="0.15">
      <c r="A832" s="8" t="s">
        <v>1669</v>
      </c>
      <c r="B832" s="8" t="s">
        <v>22</v>
      </c>
      <c r="C832" s="8" t="s">
        <v>23</v>
      </c>
      <c r="D832" s="8" t="s">
        <v>24</v>
      </c>
      <c r="E832" s="8"/>
      <c r="F832" s="8"/>
      <c r="G832" s="8"/>
      <c r="H832" s="8"/>
      <c r="I832" s="8"/>
      <c r="J832" s="8"/>
      <c r="K832" s="8"/>
      <c r="L832" s="8"/>
      <c r="M832" s="8"/>
      <c r="N832" s="8"/>
      <c r="O832" s="8"/>
      <c r="P832" s="8"/>
      <c r="Q832" s="8"/>
      <c r="R832" s="8"/>
      <c r="S832" s="8"/>
      <c r="T832" s="8"/>
      <c r="U832" s="8"/>
      <c r="V832" s="8"/>
      <c r="W832" s="8"/>
      <c r="X832" s="8"/>
      <c r="Y832" s="8"/>
    </row>
    <row r="833" spans="1:25" ht="13" x14ac:dyDescent="0.15">
      <c r="A833" s="8" t="s">
        <v>1670</v>
      </c>
      <c r="B833" s="8" t="s">
        <v>22</v>
      </c>
      <c r="C833" s="8" t="s">
        <v>23</v>
      </c>
      <c r="D833" s="8" t="s">
        <v>24</v>
      </c>
      <c r="E833" s="8"/>
      <c r="F833" s="8"/>
      <c r="G833" s="8"/>
      <c r="H833" s="8"/>
      <c r="I833" s="8"/>
      <c r="J833" s="8"/>
      <c r="K833" s="8"/>
      <c r="L833" s="8"/>
      <c r="M833" s="8"/>
      <c r="N833" s="8"/>
      <c r="O833" s="8"/>
      <c r="P833" s="8"/>
      <c r="Q833" s="8"/>
      <c r="R833" s="8"/>
      <c r="S833" s="8"/>
      <c r="T833" s="8"/>
      <c r="U833" s="8"/>
      <c r="V833" s="8"/>
      <c r="W833" s="8"/>
      <c r="X833" s="8"/>
      <c r="Y833" s="8"/>
    </row>
    <row r="834" spans="1:25" ht="13" x14ac:dyDescent="0.15">
      <c r="A834" s="8" t="s">
        <v>1671</v>
      </c>
      <c r="B834" s="8" t="s">
        <v>28</v>
      </c>
      <c r="C834" s="8" t="s">
        <v>23</v>
      </c>
      <c r="D834" s="8" t="s">
        <v>29</v>
      </c>
      <c r="E834" s="8"/>
      <c r="F834" s="8"/>
      <c r="G834" s="8"/>
      <c r="H834" s="8"/>
      <c r="I834" s="8"/>
      <c r="J834" s="8"/>
      <c r="K834" s="8"/>
      <c r="L834" s="8"/>
      <c r="M834" s="8"/>
      <c r="N834" s="8"/>
      <c r="O834" s="8"/>
      <c r="P834" s="8"/>
      <c r="Q834" s="8"/>
      <c r="R834" s="8"/>
      <c r="S834" s="8"/>
      <c r="T834" s="8"/>
      <c r="U834" s="8"/>
      <c r="V834" s="8"/>
      <c r="W834" s="8"/>
      <c r="X834" s="8"/>
      <c r="Y834" s="8"/>
    </row>
    <row r="835" spans="1:25" ht="13" x14ac:dyDescent="0.15">
      <c r="A835" s="8" t="s">
        <v>1672</v>
      </c>
      <c r="B835" s="8" t="s">
        <v>22</v>
      </c>
      <c r="C835" s="8" t="s">
        <v>23</v>
      </c>
      <c r="D835" s="8" t="s">
        <v>24</v>
      </c>
      <c r="E835" s="8"/>
      <c r="F835" s="8"/>
      <c r="G835" s="8"/>
      <c r="H835" s="8"/>
      <c r="I835" s="8"/>
      <c r="J835" s="8"/>
      <c r="K835" s="8"/>
      <c r="L835" s="8"/>
      <c r="M835" s="8"/>
      <c r="N835" s="8"/>
      <c r="O835" s="8"/>
      <c r="P835" s="8"/>
      <c r="Q835" s="8"/>
      <c r="R835" s="8"/>
      <c r="S835" s="8"/>
      <c r="T835" s="8"/>
      <c r="U835" s="8"/>
      <c r="V835" s="8"/>
      <c r="W835" s="8"/>
      <c r="X835" s="8"/>
      <c r="Y835" s="8"/>
    </row>
    <row r="836" spans="1:25" ht="13" x14ac:dyDescent="0.15">
      <c r="A836" s="8" t="s">
        <v>1673</v>
      </c>
      <c r="B836" s="8" t="s">
        <v>22</v>
      </c>
      <c r="C836" s="8" t="s">
        <v>23</v>
      </c>
      <c r="D836" s="8" t="s">
        <v>24</v>
      </c>
      <c r="E836" s="8"/>
      <c r="F836" s="8"/>
      <c r="G836" s="8"/>
      <c r="H836" s="8"/>
      <c r="I836" s="8"/>
      <c r="J836" s="8"/>
      <c r="K836" s="8"/>
      <c r="L836" s="8"/>
      <c r="M836" s="8"/>
      <c r="N836" s="8"/>
      <c r="O836" s="8"/>
      <c r="P836" s="8"/>
      <c r="Q836" s="8"/>
      <c r="R836" s="8"/>
      <c r="S836" s="8"/>
      <c r="T836" s="8"/>
      <c r="U836" s="8"/>
      <c r="V836" s="8"/>
      <c r="W836" s="8"/>
      <c r="X836" s="8"/>
      <c r="Y836" s="8"/>
    </row>
    <row r="837" spans="1:25" ht="13" x14ac:dyDescent="0.15">
      <c r="A837" s="8" t="s">
        <v>1674</v>
      </c>
      <c r="B837" s="8" t="s">
        <v>28</v>
      </c>
      <c r="C837" s="8" t="s">
        <v>23</v>
      </c>
      <c r="D837" s="8" t="s">
        <v>29</v>
      </c>
      <c r="E837" s="8"/>
      <c r="F837" s="8"/>
      <c r="G837" s="8"/>
      <c r="H837" s="8"/>
      <c r="I837" s="8"/>
      <c r="J837" s="8"/>
      <c r="K837" s="8"/>
      <c r="L837" s="8"/>
      <c r="M837" s="8"/>
      <c r="N837" s="8"/>
      <c r="O837" s="8"/>
      <c r="P837" s="8"/>
      <c r="Q837" s="8"/>
      <c r="R837" s="8"/>
      <c r="S837" s="8"/>
      <c r="T837" s="8"/>
      <c r="U837" s="8"/>
      <c r="V837" s="8"/>
      <c r="W837" s="8"/>
      <c r="X837" s="8"/>
      <c r="Y837" s="8"/>
    </row>
    <row r="838" spans="1:25" ht="13" x14ac:dyDescent="0.15">
      <c r="A838" s="8" t="s">
        <v>1675</v>
      </c>
      <c r="B838" s="8" t="s">
        <v>63</v>
      </c>
      <c r="C838" s="8" t="s">
        <v>23</v>
      </c>
      <c r="D838" s="8" t="s">
        <v>29</v>
      </c>
      <c r="E838" s="8" t="s">
        <v>54</v>
      </c>
      <c r="F838" s="8" t="s">
        <v>367</v>
      </c>
      <c r="G838" s="8" t="s">
        <v>163</v>
      </c>
      <c r="H838" s="8" t="s">
        <v>163</v>
      </c>
      <c r="I838" s="8" t="s">
        <v>33</v>
      </c>
      <c r="J838" s="8" t="s">
        <v>1676</v>
      </c>
      <c r="K838" s="8" t="s">
        <v>57</v>
      </c>
      <c r="L838" s="8"/>
      <c r="M838" s="8" t="s">
        <v>134</v>
      </c>
      <c r="N838" s="8" t="s">
        <v>36</v>
      </c>
      <c r="O838" s="8"/>
      <c r="P838" s="8"/>
      <c r="Q838" s="8" t="s">
        <v>163</v>
      </c>
      <c r="R838" s="8" t="s">
        <v>1677</v>
      </c>
      <c r="S838" s="8" t="s">
        <v>1678</v>
      </c>
      <c r="T838" s="8" t="s">
        <v>61</v>
      </c>
      <c r="U838" s="8"/>
      <c r="V838" s="8"/>
      <c r="W838" s="8"/>
      <c r="X838" s="8"/>
      <c r="Y838" s="8"/>
    </row>
    <row r="839" spans="1:25" ht="13" x14ac:dyDescent="0.15">
      <c r="A839" s="8" t="s">
        <v>1679</v>
      </c>
      <c r="B839" s="8" t="s">
        <v>22</v>
      </c>
      <c r="C839" s="8" t="s">
        <v>23</v>
      </c>
      <c r="D839" s="8" t="s">
        <v>24</v>
      </c>
      <c r="E839" s="8"/>
      <c r="F839" s="8"/>
      <c r="G839" s="8"/>
      <c r="H839" s="8"/>
      <c r="I839" s="8"/>
      <c r="J839" s="8"/>
      <c r="K839" s="8"/>
      <c r="L839" s="8"/>
      <c r="M839" s="8"/>
      <c r="N839" s="8"/>
      <c r="O839" s="8"/>
      <c r="P839" s="8"/>
      <c r="Q839" s="8"/>
      <c r="R839" s="8"/>
      <c r="S839" s="8"/>
      <c r="T839" s="8"/>
      <c r="U839" s="8"/>
      <c r="V839" s="8"/>
      <c r="W839" s="8"/>
      <c r="X839" s="8"/>
      <c r="Y839" s="8"/>
    </row>
    <row r="840" spans="1:25" ht="13" x14ac:dyDescent="0.15">
      <c r="A840" s="8" t="s">
        <v>1680</v>
      </c>
      <c r="B840" s="8" t="s">
        <v>22</v>
      </c>
      <c r="C840" s="8" t="s">
        <v>23</v>
      </c>
      <c r="D840" s="8" t="s">
        <v>24</v>
      </c>
      <c r="E840" s="8"/>
      <c r="F840" s="8"/>
      <c r="G840" s="8"/>
      <c r="H840" s="8"/>
      <c r="I840" s="8"/>
      <c r="J840" s="8"/>
      <c r="K840" s="8"/>
      <c r="L840" s="8"/>
      <c r="M840" s="8"/>
      <c r="N840" s="8"/>
      <c r="O840" s="8"/>
      <c r="P840" s="8"/>
      <c r="Q840" s="8"/>
      <c r="R840" s="8"/>
      <c r="S840" s="8"/>
      <c r="T840" s="8"/>
      <c r="U840" s="8"/>
      <c r="V840" s="8"/>
      <c r="W840" s="8"/>
      <c r="X840" s="8"/>
      <c r="Y840" s="8"/>
    </row>
    <row r="841" spans="1:25" ht="13" x14ac:dyDescent="0.15">
      <c r="A841" s="8" t="s">
        <v>1681</v>
      </c>
      <c r="B841" s="8" t="s">
        <v>28</v>
      </c>
      <c r="C841" s="8" t="s">
        <v>23</v>
      </c>
      <c r="D841" s="8" t="s">
        <v>29</v>
      </c>
      <c r="E841" s="8"/>
      <c r="F841" s="8"/>
      <c r="G841" s="8"/>
      <c r="H841" s="8"/>
      <c r="I841" s="8"/>
      <c r="J841" s="8"/>
      <c r="K841" s="8"/>
      <c r="L841" s="8"/>
      <c r="M841" s="8"/>
      <c r="N841" s="8"/>
      <c r="O841" s="8"/>
      <c r="P841" s="8"/>
      <c r="Q841" s="8"/>
      <c r="R841" s="8"/>
      <c r="S841" s="8"/>
      <c r="T841" s="8"/>
      <c r="U841" s="8"/>
      <c r="V841" s="8"/>
      <c r="W841" s="8"/>
      <c r="X841" s="8"/>
      <c r="Y841" s="8"/>
    </row>
    <row r="842" spans="1:25" ht="13" x14ac:dyDescent="0.15">
      <c r="A842" s="8" t="s">
        <v>1682</v>
      </c>
      <c r="B842" s="8" t="s">
        <v>28</v>
      </c>
      <c r="C842" s="8" t="s">
        <v>23</v>
      </c>
      <c r="D842" s="8" t="s">
        <v>29</v>
      </c>
      <c r="E842" s="8" t="s">
        <v>54</v>
      </c>
      <c r="F842" s="8" t="s">
        <v>1271</v>
      </c>
      <c r="G842" s="8" t="s">
        <v>45</v>
      </c>
      <c r="H842" s="8" t="s">
        <v>45</v>
      </c>
      <c r="I842" s="8" t="s">
        <v>33</v>
      </c>
      <c r="J842" s="8" t="s">
        <v>1683</v>
      </c>
      <c r="K842" s="8"/>
      <c r="L842" s="8"/>
      <c r="M842" s="8"/>
      <c r="N842" s="8"/>
      <c r="O842" s="8"/>
      <c r="P842" s="8"/>
      <c r="Q842" s="8"/>
      <c r="R842" s="8"/>
      <c r="S842" s="8"/>
      <c r="T842" s="8"/>
      <c r="U842" s="8"/>
      <c r="V842" s="8"/>
      <c r="W842" s="8"/>
      <c r="X842" s="8"/>
      <c r="Y842" s="8"/>
    </row>
    <row r="843" spans="1:25" ht="13" x14ac:dyDescent="0.15">
      <c r="A843" s="8" t="s">
        <v>1684</v>
      </c>
      <c r="B843" s="8" t="s">
        <v>28</v>
      </c>
      <c r="C843" s="8" t="s">
        <v>23</v>
      </c>
      <c r="D843" s="8" t="s">
        <v>29</v>
      </c>
      <c r="E843" s="8"/>
      <c r="F843" s="8"/>
      <c r="G843" s="8"/>
      <c r="H843" s="8"/>
      <c r="I843" s="8"/>
      <c r="J843" s="8"/>
      <c r="K843" s="8"/>
      <c r="L843" s="8"/>
      <c r="M843" s="8"/>
      <c r="N843" s="8"/>
      <c r="O843" s="8"/>
      <c r="P843" s="8"/>
      <c r="Q843" s="8"/>
      <c r="R843" s="8"/>
      <c r="S843" s="8"/>
      <c r="T843" s="8"/>
      <c r="U843" s="8"/>
      <c r="V843" s="8"/>
      <c r="W843" s="8"/>
      <c r="X843" s="8"/>
      <c r="Y843" s="8"/>
    </row>
    <row r="844" spans="1:25" ht="13" x14ac:dyDescent="0.15">
      <c r="A844" s="8" t="s">
        <v>1685</v>
      </c>
      <c r="B844" s="8" t="s">
        <v>97</v>
      </c>
      <c r="C844" s="8" t="s">
        <v>23</v>
      </c>
      <c r="D844" s="8" t="s">
        <v>24</v>
      </c>
      <c r="E844" s="8"/>
      <c r="F844" s="8"/>
      <c r="G844" s="8"/>
      <c r="H844" s="8"/>
      <c r="I844" s="8"/>
      <c r="J844" s="8"/>
      <c r="K844" s="8"/>
      <c r="L844" s="8"/>
      <c r="M844" s="8"/>
      <c r="N844" s="8"/>
      <c r="O844" s="8"/>
      <c r="P844" s="8"/>
      <c r="Q844" s="8"/>
      <c r="R844" s="8"/>
      <c r="S844" s="8"/>
      <c r="T844" s="8"/>
      <c r="U844" s="8"/>
      <c r="V844" s="8"/>
      <c r="W844" s="8"/>
      <c r="X844" s="8"/>
      <c r="Y844" s="8"/>
    </row>
    <row r="845" spans="1:25" ht="13" x14ac:dyDescent="0.15">
      <c r="A845" s="8" t="s">
        <v>1686</v>
      </c>
      <c r="B845" s="8" t="s">
        <v>97</v>
      </c>
      <c r="C845" s="8" t="s">
        <v>23</v>
      </c>
      <c r="D845" s="8" t="s">
        <v>24</v>
      </c>
      <c r="E845" s="8"/>
      <c r="F845" s="8"/>
      <c r="G845" s="8"/>
      <c r="H845" s="8"/>
      <c r="I845" s="8"/>
      <c r="J845" s="8"/>
      <c r="K845" s="8"/>
      <c r="L845" s="8"/>
      <c r="M845" s="8"/>
      <c r="N845" s="8"/>
      <c r="O845" s="8"/>
      <c r="P845" s="8"/>
      <c r="Q845" s="8"/>
      <c r="R845" s="8"/>
      <c r="S845" s="8"/>
      <c r="T845" s="8"/>
      <c r="U845" s="8"/>
      <c r="V845" s="8"/>
      <c r="W845" s="8"/>
      <c r="X845" s="8"/>
      <c r="Y845" s="8"/>
    </row>
    <row r="846" spans="1:25" ht="13" x14ac:dyDescent="0.15">
      <c r="A846" s="8" t="s">
        <v>1687</v>
      </c>
      <c r="B846" s="8" t="s">
        <v>97</v>
      </c>
      <c r="C846" s="8" t="s">
        <v>23</v>
      </c>
      <c r="D846" s="8" t="s">
        <v>24</v>
      </c>
      <c r="E846" s="8"/>
      <c r="F846" s="8"/>
      <c r="G846" s="8"/>
      <c r="H846" s="8"/>
      <c r="I846" s="8"/>
      <c r="J846" s="8"/>
      <c r="K846" s="8"/>
      <c r="L846" s="8"/>
      <c r="M846" s="8"/>
      <c r="N846" s="8"/>
      <c r="O846" s="8"/>
      <c r="P846" s="8"/>
      <c r="Q846" s="8"/>
      <c r="R846" s="8"/>
      <c r="S846" s="8"/>
      <c r="T846" s="8"/>
      <c r="U846" s="8"/>
      <c r="V846" s="8"/>
      <c r="W846" s="8"/>
      <c r="X846" s="8"/>
      <c r="Y846" s="8"/>
    </row>
    <row r="847" spans="1:25" ht="13" x14ac:dyDescent="0.15">
      <c r="A847" s="8" t="s">
        <v>1688</v>
      </c>
      <c r="B847" s="8" t="s">
        <v>63</v>
      </c>
      <c r="C847" s="8" t="s">
        <v>23</v>
      </c>
      <c r="D847" s="8" t="s">
        <v>29</v>
      </c>
      <c r="E847" s="8" t="s">
        <v>54</v>
      </c>
      <c r="F847" s="8" t="s">
        <v>427</v>
      </c>
      <c r="G847" s="8" t="s">
        <v>163</v>
      </c>
      <c r="H847" s="8" t="s">
        <v>163</v>
      </c>
      <c r="I847" s="8" t="s">
        <v>33</v>
      </c>
      <c r="J847" s="6">
        <v>35888</v>
      </c>
      <c r="K847" s="8" t="s">
        <v>608</v>
      </c>
      <c r="L847" s="8"/>
      <c r="M847" s="8" t="s">
        <v>146</v>
      </c>
      <c r="N847" s="8" t="s">
        <v>109</v>
      </c>
      <c r="O847" s="8"/>
      <c r="P847" s="8" t="s">
        <v>1689</v>
      </c>
      <c r="Q847" s="8" t="s">
        <v>163</v>
      </c>
      <c r="R847" s="8" t="s">
        <v>179</v>
      </c>
      <c r="S847" s="8" t="s">
        <v>1223</v>
      </c>
      <c r="T847" s="8" t="s">
        <v>39</v>
      </c>
      <c r="U847" s="8"/>
      <c r="V847" s="8"/>
      <c r="W847" s="8"/>
      <c r="X847" s="8"/>
      <c r="Y847" s="8"/>
    </row>
    <row r="848" spans="1:25" ht="13" x14ac:dyDescent="0.15">
      <c r="A848" s="8" t="s">
        <v>1690</v>
      </c>
      <c r="B848" s="8" t="s">
        <v>97</v>
      </c>
      <c r="C848" s="8" t="s">
        <v>23</v>
      </c>
      <c r="D848" s="8" t="s">
        <v>24</v>
      </c>
      <c r="E848" s="8"/>
      <c r="F848" s="8"/>
      <c r="G848" s="8"/>
      <c r="H848" s="8"/>
      <c r="I848" s="8"/>
      <c r="J848" s="8"/>
      <c r="K848" s="8"/>
      <c r="L848" s="8"/>
      <c r="M848" s="8"/>
      <c r="N848" s="8"/>
      <c r="O848" s="8"/>
      <c r="P848" s="8"/>
      <c r="Q848" s="8"/>
      <c r="R848" s="8"/>
      <c r="S848" s="8"/>
      <c r="T848" s="8"/>
      <c r="U848" s="8"/>
      <c r="V848" s="7"/>
      <c r="W848" s="8"/>
      <c r="X848" s="8"/>
      <c r="Y848" s="8"/>
    </row>
    <row r="849" spans="1:25" ht="13" x14ac:dyDescent="0.15">
      <c r="A849" s="8" t="s">
        <v>1691</v>
      </c>
      <c r="B849" s="8" t="s">
        <v>22</v>
      </c>
      <c r="C849" s="8" t="s">
        <v>23</v>
      </c>
      <c r="D849" s="8" t="s">
        <v>24</v>
      </c>
      <c r="E849" s="8"/>
      <c r="F849" s="8"/>
      <c r="G849" s="8"/>
      <c r="H849" s="8"/>
      <c r="I849" s="8"/>
      <c r="J849" s="8"/>
      <c r="K849" s="8"/>
      <c r="L849" s="8"/>
      <c r="M849" s="8"/>
      <c r="N849" s="8"/>
      <c r="O849" s="8"/>
      <c r="P849" s="8"/>
      <c r="Q849" s="8"/>
      <c r="R849" s="8"/>
      <c r="S849" s="8"/>
      <c r="T849" s="8"/>
      <c r="U849" s="8"/>
      <c r="V849" s="8"/>
      <c r="W849" s="8"/>
      <c r="X849" s="8"/>
      <c r="Y849" s="8"/>
    </row>
    <row r="850" spans="1:25" ht="13" x14ac:dyDescent="0.15">
      <c r="A850" s="8" t="s">
        <v>1692</v>
      </c>
      <c r="B850" s="8" t="s">
        <v>91</v>
      </c>
      <c r="C850" s="8" t="s">
        <v>23</v>
      </c>
      <c r="D850" s="8" t="s">
        <v>24</v>
      </c>
      <c r="E850" s="8"/>
      <c r="F850" s="8"/>
      <c r="G850" s="8"/>
      <c r="H850" s="8"/>
      <c r="I850" s="8"/>
      <c r="J850" s="8"/>
      <c r="K850" s="8"/>
      <c r="L850" s="8"/>
      <c r="M850" s="8"/>
      <c r="N850" s="8"/>
      <c r="O850" s="8"/>
      <c r="P850" s="8"/>
      <c r="Q850" s="8"/>
      <c r="R850" s="8"/>
      <c r="S850" s="8"/>
      <c r="T850" s="8"/>
      <c r="U850" s="8"/>
      <c r="V850" s="8"/>
      <c r="W850" s="8"/>
      <c r="X850" s="8"/>
      <c r="Y850" s="8"/>
    </row>
    <row r="851" spans="1:25" ht="13" x14ac:dyDescent="0.15">
      <c r="A851" s="8" t="s">
        <v>1693</v>
      </c>
      <c r="B851" s="8" t="s">
        <v>22</v>
      </c>
      <c r="C851" s="8" t="s">
        <v>23</v>
      </c>
      <c r="D851" s="8" t="s">
        <v>24</v>
      </c>
      <c r="E851" s="8"/>
      <c r="F851" s="8"/>
      <c r="G851" s="8"/>
      <c r="H851" s="8"/>
      <c r="I851" s="8"/>
      <c r="J851" s="8"/>
      <c r="K851" s="8"/>
      <c r="L851" s="8"/>
      <c r="M851" s="8"/>
      <c r="N851" s="8"/>
      <c r="O851" s="8"/>
      <c r="P851" s="8"/>
      <c r="Q851" s="8"/>
      <c r="R851" s="8"/>
      <c r="S851" s="8"/>
      <c r="T851" s="8"/>
      <c r="U851" s="8"/>
      <c r="V851" s="8"/>
      <c r="W851" s="8"/>
      <c r="X851" s="8"/>
      <c r="Y851" s="8"/>
    </row>
    <row r="852" spans="1:25" ht="13" x14ac:dyDescent="0.15">
      <c r="A852" s="8" t="s">
        <v>1694</v>
      </c>
      <c r="B852" s="8" t="s">
        <v>22</v>
      </c>
      <c r="C852" s="8" t="s">
        <v>23</v>
      </c>
      <c r="D852" s="8" t="s">
        <v>24</v>
      </c>
      <c r="E852" s="8"/>
      <c r="F852" s="8"/>
      <c r="G852" s="8"/>
      <c r="H852" s="8"/>
      <c r="I852" s="8"/>
      <c r="J852" s="8"/>
      <c r="K852" s="8"/>
      <c r="L852" s="8"/>
      <c r="M852" s="8"/>
      <c r="N852" s="8"/>
      <c r="O852" s="8"/>
      <c r="P852" s="8"/>
      <c r="Q852" s="8"/>
      <c r="R852" s="8"/>
      <c r="S852" s="8"/>
      <c r="T852" s="8"/>
      <c r="U852" s="8"/>
      <c r="V852" s="7"/>
      <c r="W852" s="8"/>
      <c r="X852" s="8"/>
      <c r="Y852" s="8"/>
    </row>
    <row r="853" spans="1:25" ht="13" x14ac:dyDescent="0.15">
      <c r="A853" s="8" t="s">
        <v>1695</v>
      </c>
      <c r="B853" s="8" t="s">
        <v>28</v>
      </c>
      <c r="C853" s="8" t="s">
        <v>23</v>
      </c>
      <c r="D853" s="8" t="s">
        <v>29</v>
      </c>
      <c r="E853" s="8" t="s">
        <v>54</v>
      </c>
      <c r="F853" s="8" t="s">
        <v>277</v>
      </c>
      <c r="G853" s="8" t="s">
        <v>45</v>
      </c>
      <c r="H853" s="8" t="s">
        <v>45</v>
      </c>
      <c r="I853" s="8" t="s">
        <v>33</v>
      </c>
      <c r="J853" s="8" t="s">
        <v>1696</v>
      </c>
      <c r="K853" s="8" t="s">
        <v>57</v>
      </c>
      <c r="L853" s="8"/>
      <c r="M853" s="8" t="s">
        <v>35</v>
      </c>
      <c r="N853" s="7" t="s">
        <v>164</v>
      </c>
      <c r="O853" s="8"/>
      <c r="P853" s="8"/>
      <c r="Q853" s="8" t="s">
        <v>45</v>
      </c>
      <c r="R853" s="8" t="s">
        <v>1361</v>
      </c>
      <c r="S853" s="8" t="s">
        <v>1697</v>
      </c>
      <c r="T853" s="8" t="s">
        <v>70</v>
      </c>
      <c r="U853" s="8" t="s">
        <v>71</v>
      </c>
      <c r="V853" s="7"/>
      <c r="W853" s="8"/>
      <c r="X853" s="8"/>
      <c r="Y853" s="8"/>
    </row>
    <row r="854" spans="1:25" ht="13" x14ac:dyDescent="0.15">
      <c r="A854" s="8" t="s">
        <v>1698</v>
      </c>
      <c r="B854" s="8" t="s">
        <v>97</v>
      </c>
      <c r="C854" s="8" t="s">
        <v>23</v>
      </c>
      <c r="D854" s="8" t="s">
        <v>24</v>
      </c>
      <c r="E854" s="8"/>
      <c r="F854" s="8"/>
      <c r="G854" s="8"/>
      <c r="H854" s="8"/>
      <c r="I854" s="8"/>
      <c r="J854" s="8"/>
      <c r="K854" s="8"/>
      <c r="L854" s="8"/>
      <c r="M854" s="8"/>
      <c r="N854" s="8"/>
      <c r="O854" s="8"/>
      <c r="P854" s="8"/>
      <c r="Q854" s="8"/>
      <c r="R854" s="8"/>
      <c r="S854" s="8"/>
      <c r="T854" s="8"/>
      <c r="U854" s="8"/>
      <c r="V854" s="8"/>
      <c r="W854" s="8"/>
      <c r="X854" s="8"/>
      <c r="Y854" s="8"/>
    </row>
    <row r="855" spans="1:25" ht="13" x14ac:dyDescent="0.15">
      <c r="A855" s="8" t="s">
        <v>1699</v>
      </c>
      <c r="B855" s="8" t="s">
        <v>28</v>
      </c>
      <c r="C855" s="8" t="s">
        <v>23</v>
      </c>
      <c r="D855" s="8" t="s">
        <v>29</v>
      </c>
      <c r="E855" s="8"/>
      <c r="F855" s="8"/>
      <c r="G855" s="8"/>
      <c r="H855" s="8"/>
      <c r="I855" s="8"/>
      <c r="J855" s="8"/>
      <c r="K855" s="8"/>
      <c r="L855" s="8"/>
      <c r="M855" s="8"/>
      <c r="N855" s="8"/>
      <c r="O855" s="8"/>
      <c r="P855" s="8"/>
      <c r="Q855" s="8"/>
      <c r="R855" s="8"/>
      <c r="S855" s="8"/>
      <c r="T855" s="8"/>
      <c r="U855" s="8"/>
      <c r="V855" s="8"/>
      <c r="W855" s="8"/>
      <c r="X855" s="8"/>
      <c r="Y855" s="8"/>
    </row>
    <row r="856" spans="1:25" ht="13" x14ac:dyDescent="0.15">
      <c r="A856" s="8" t="s">
        <v>1700</v>
      </c>
      <c r="B856" s="8" t="s">
        <v>28</v>
      </c>
      <c r="C856" s="8" t="s">
        <v>23</v>
      </c>
      <c r="D856" s="8" t="s">
        <v>29</v>
      </c>
      <c r="E856" s="8"/>
      <c r="F856" s="8"/>
      <c r="G856" s="8"/>
      <c r="H856" s="8"/>
      <c r="I856" s="8"/>
      <c r="J856" s="8"/>
      <c r="K856" s="8"/>
      <c r="L856" s="8"/>
      <c r="M856" s="8"/>
      <c r="N856" s="8"/>
      <c r="O856" s="8"/>
      <c r="P856" s="8"/>
      <c r="Q856" s="8"/>
      <c r="R856" s="8"/>
      <c r="S856" s="8"/>
      <c r="T856" s="8"/>
      <c r="U856" s="8"/>
      <c r="V856" s="8"/>
      <c r="W856" s="8"/>
      <c r="X856" s="8"/>
      <c r="Y856" s="8"/>
    </row>
    <row r="857" spans="1:25" ht="13" x14ac:dyDescent="0.15">
      <c r="A857" s="8" t="s">
        <v>1701</v>
      </c>
      <c r="B857" s="8" t="s">
        <v>28</v>
      </c>
      <c r="C857" s="8" t="s">
        <v>23</v>
      </c>
      <c r="D857" s="8" t="s">
        <v>29</v>
      </c>
      <c r="E857" s="8"/>
      <c r="F857" s="8"/>
      <c r="G857" s="8"/>
      <c r="H857" s="8"/>
      <c r="I857" s="8"/>
      <c r="J857" s="8"/>
      <c r="K857" s="8"/>
      <c r="L857" s="8"/>
      <c r="M857" s="8"/>
      <c r="N857" s="8"/>
      <c r="O857" s="8"/>
      <c r="P857" s="8"/>
      <c r="Q857" s="8"/>
      <c r="R857" s="8"/>
      <c r="S857" s="8"/>
      <c r="T857" s="8"/>
      <c r="U857" s="8"/>
      <c r="V857" s="8"/>
      <c r="W857" s="8"/>
      <c r="X857" s="8"/>
      <c r="Y857" s="8"/>
    </row>
    <row r="858" spans="1:25" ht="13" x14ac:dyDescent="0.15">
      <c r="A858" s="8" t="s">
        <v>1702</v>
      </c>
      <c r="B858" s="8" t="s">
        <v>63</v>
      </c>
      <c r="C858" s="8" t="s">
        <v>23</v>
      </c>
      <c r="D858" s="8" t="s">
        <v>29</v>
      </c>
      <c r="E858" s="8" t="s">
        <v>30</v>
      </c>
      <c r="F858" s="8" t="s">
        <v>135</v>
      </c>
      <c r="G858" s="8" t="s">
        <v>45</v>
      </c>
      <c r="H858" s="8" t="s">
        <v>45</v>
      </c>
      <c r="I858" s="8" t="s">
        <v>33</v>
      </c>
      <c r="J858" s="6">
        <v>35197</v>
      </c>
      <c r="K858" s="8" t="s">
        <v>57</v>
      </c>
      <c r="L858" s="8"/>
      <c r="M858" s="8" t="s">
        <v>121</v>
      </c>
      <c r="N858" s="8" t="s">
        <v>109</v>
      </c>
      <c r="O858" s="8"/>
      <c r="P858" s="8"/>
      <c r="Q858" s="8" t="s">
        <v>45</v>
      </c>
      <c r="R858" s="10">
        <v>2012</v>
      </c>
      <c r="S858" s="8" t="s">
        <v>1703</v>
      </c>
      <c r="T858" s="8" t="s">
        <v>70</v>
      </c>
      <c r="U858" s="8" t="s">
        <v>71</v>
      </c>
      <c r="V858" s="7"/>
      <c r="W858" s="8"/>
      <c r="X858" s="8"/>
      <c r="Y858" s="8"/>
    </row>
    <row r="859" spans="1:25" ht="13" x14ac:dyDescent="0.15">
      <c r="A859" s="8" t="s">
        <v>1704</v>
      </c>
      <c r="B859" s="8" t="s">
        <v>97</v>
      </c>
      <c r="C859" s="8" t="s">
        <v>23</v>
      </c>
      <c r="D859" s="8" t="s">
        <v>24</v>
      </c>
      <c r="E859" s="8"/>
      <c r="F859" s="8"/>
      <c r="G859" s="8"/>
      <c r="H859" s="8"/>
      <c r="I859" s="8"/>
      <c r="J859" s="8"/>
      <c r="K859" s="8"/>
      <c r="L859" s="8"/>
      <c r="M859" s="8"/>
      <c r="N859" s="8"/>
      <c r="O859" s="8"/>
      <c r="P859" s="8"/>
      <c r="Q859" s="8"/>
      <c r="R859" s="8"/>
      <c r="S859" s="8"/>
      <c r="T859" s="8"/>
      <c r="U859" s="8"/>
      <c r="V859" s="8"/>
      <c r="W859" s="8"/>
      <c r="X859" s="8"/>
      <c r="Y859" s="8"/>
    </row>
    <row r="860" spans="1:25" ht="13" x14ac:dyDescent="0.15">
      <c r="A860" s="8" t="s">
        <v>1705</v>
      </c>
      <c r="B860" s="8" t="s">
        <v>28</v>
      </c>
      <c r="C860" s="8" t="s">
        <v>23</v>
      </c>
      <c r="D860" s="8" t="s">
        <v>29</v>
      </c>
      <c r="E860" s="8" t="s">
        <v>54</v>
      </c>
      <c r="F860" s="8" t="s">
        <v>44</v>
      </c>
      <c r="G860" s="8" t="s">
        <v>45</v>
      </c>
      <c r="H860" s="8" t="s">
        <v>45</v>
      </c>
      <c r="I860" s="8" t="s">
        <v>33</v>
      </c>
      <c r="J860" s="8" t="s">
        <v>1706</v>
      </c>
      <c r="K860" s="8" t="s">
        <v>57</v>
      </c>
      <c r="L860" s="8"/>
      <c r="M860" s="8" t="s">
        <v>48</v>
      </c>
      <c r="N860" s="8" t="s">
        <v>88</v>
      </c>
      <c r="O860" s="8"/>
      <c r="P860" s="8"/>
      <c r="Q860" s="8" t="s">
        <v>45</v>
      </c>
      <c r="R860" s="8" t="s">
        <v>1226</v>
      </c>
      <c r="S860" s="8" t="s">
        <v>1707</v>
      </c>
      <c r="T860" s="8" t="s">
        <v>70</v>
      </c>
      <c r="U860" s="8" t="s">
        <v>130</v>
      </c>
      <c r="V860" s="8"/>
      <c r="W860" s="8"/>
      <c r="X860" s="8"/>
      <c r="Y860" s="8"/>
    </row>
    <row r="861" spans="1:25" ht="13" x14ac:dyDescent="0.15">
      <c r="A861" s="8" t="s">
        <v>1708</v>
      </c>
      <c r="B861" s="8" t="s">
        <v>22</v>
      </c>
      <c r="C861" s="8" t="s">
        <v>23</v>
      </c>
      <c r="D861" s="8" t="s">
        <v>24</v>
      </c>
      <c r="E861" s="8"/>
      <c r="F861" s="8"/>
      <c r="G861" s="8"/>
      <c r="H861" s="8"/>
      <c r="I861" s="8"/>
      <c r="J861" s="8"/>
      <c r="K861" s="8"/>
      <c r="L861" s="8"/>
      <c r="M861" s="8"/>
      <c r="N861" s="8"/>
      <c r="O861" s="8"/>
      <c r="P861" s="8"/>
      <c r="Q861" s="8"/>
      <c r="R861" s="8"/>
      <c r="S861" s="8"/>
      <c r="T861" s="8"/>
      <c r="U861" s="8"/>
      <c r="V861" s="8"/>
      <c r="W861" s="8"/>
      <c r="X861" s="8"/>
      <c r="Y861" s="8"/>
    </row>
    <row r="862" spans="1:25" ht="13" x14ac:dyDescent="0.15">
      <c r="A862" s="8" t="s">
        <v>1709</v>
      </c>
      <c r="B862" s="8" t="s">
        <v>28</v>
      </c>
      <c r="C862" s="8" t="s">
        <v>23</v>
      </c>
      <c r="D862" s="8" t="s">
        <v>29</v>
      </c>
      <c r="E862" s="8"/>
      <c r="F862" s="8"/>
      <c r="G862" s="8"/>
      <c r="H862" s="8"/>
      <c r="I862" s="8"/>
      <c r="J862" s="8"/>
      <c r="K862" s="8"/>
      <c r="L862" s="8"/>
      <c r="M862" s="8"/>
      <c r="N862" s="8"/>
      <c r="O862" s="8"/>
      <c r="P862" s="8"/>
      <c r="Q862" s="8"/>
      <c r="R862" s="8"/>
      <c r="S862" s="8"/>
      <c r="T862" s="8"/>
      <c r="U862" s="8"/>
      <c r="V862" s="8"/>
      <c r="W862" s="8"/>
      <c r="X862" s="8"/>
      <c r="Y862" s="8"/>
    </row>
    <row r="863" spans="1:25" ht="13" x14ac:dyDescent="0.15">
      <c r="A863" s="8" t="s">
        <v>1710</v>
      </c>
      <c r="B863" s="8" t="s">
        <v>28</v>
      </c>
      <c r="C863" s="8" t="s">
        <v>23</v>
      </c>
      <c r="D863" s="8" t="s">
        <v>29</v>
      </c>
      <c r="E863" s="8"/>
      <c r="F863" s="8"/>
      <c r="G863" s="8"/>
      <c r="H863" s="8"/>
      <c r="I863" s="8"/>
      <c r="J863" s="8"/>
      <c r="K863" s="8"/>
      <c r="L863" s="8"/>
      <c r="M863" s="8"/>
      <c r="N863" s="8"/>
      <c r="O863" s="8"/>
      <c r="P863" s="8"/>
      <c r="Q863" s="8"/>
      <c r="R863" s="8"/>
      <c r="S863" s="8"/>
      <c r="T863" s="8"/>
      <c r="U863" s="8"/>
      <c r="V863" s="8"/>
      <c r="W863" s="8"/>
      <c r="X863" s="8"/>
      <c r="Y863" s="8"/>
    </row>
    <row r="864" spans="1:25" ht="13" x14ac:dyDescent="0.15">
      <c r="A864" s="8" t="s">
        <v>1711</v>
      </c>
      <c r="B864" s="8" t="s">
        <v>28</v>
      </c>
      <c r="C864" s="8" t="s">
        <v>23</v>
      </c>
      <c r="D864" s="8" t="s">
        <v>29</v>
      </c>
      <c r="E864" s="8"/>
      <c r="F864" s="8"/>
      <c r="G864" s="8"/>
      <c r="H864" s="8"/>
      <c r="I864" s="8"/>
      <c r="J864" s="8"/>
      <c r="K864" s="8"/>
      <c r="L864" s="8"/>
      <c r="M864" s="8"/>
      <c r="N864" s="8"/>
      <c r="O864" s="8"/>
      <c r="P864" s="8"/>
      <c r="Q864" s="8"/>
      <c r="R864" s="8"/>
      <c r="S864" s="8"/>
      <c r="T864" s="8"/>
      <c r="U864" s="8"/>
      <c r="V864" s="8"/>
      <c r="W864" s="8"/>
      <c r="X864" s="8"/>
      <c r="Y864" s="8"/>
    </row>
    <row r="865" spans="1:25" ht="13" x14ac:dyDescent="0.15">
      <c r="A865" s="8" t="s">
        <v>1712</v>
      </c>
      <c r="B865" s="8" t="s">
        <v>28</v>
      </c>
      <c r="C865" s="8" t="s">
        <v>23</v>
      </c>
      <c r="D865" s="8" t="s">
        <v>29</v>
      </c>
      <c r="E865" s="8"/>
      <c r="F865" s="8"/>
      <c r="G865" s="8"/>
      <c r="H865" s="8"/>
      <c r="I865" s="8"/>
      <c r="J865" s="8"/>
      <c r="K865" s="8"/>
      <c r="L865" s="8"/>
      <c r="M865" s="8"/>
      <c r="N865" s="8"/>
      <c r="O865" s="8"/>
      <c r="P865" s="8"/>
      <c r="Q865" s="8"/>
      <c r="R865" s="8"/>
      <c r="S865" s="8"/>
      <c r="T865" s="8"/>
      <c r="U865" s="8"/>
      <c r="V865" s="8"/>
      <c r="W865" s="8"/>
      <c r="X865" s="8"/>
      <c r="Y865" s="8"/>
    </row>
    <row r="866" spans="1:25" ht="13" x14ac:dyDescent="0.15">
      <c r="A866" s="8" t="s">
        <v>1713</v>
      </c>
      <c r="B866" s="8" t="s">
        <v>28</v>
      </c>
      <c r="C866" s="8" t="s">
        <v>23</v>
      </c>
      <c r="D866" s="8" t="s">
        <v>29</v>
      </c>
      <c r="E866" s="8" t="s">
        <v>30</v>
      </c>
      <c r="F866" s="8" t="s">
        <v>44</v>
      </c>
      <c r="G866" s="8" t="s">
        <v>45</v>
      </c>
      <c r="H866" s="8" t="s">
        <v>45</v>
      </c>
      <c r="I866" s="8" t="s">
        <v>33</v>
      </c>
      <c r="J866" s="8" t="s">
        <v>1714</v>
      </c>
      <c r="K866" s="8" t="s">
        <v>743</v>
      </c>
      <c r="L866" s="8"/>
      <c r="M866" s="8" t="s">
        <v>35</v>
      </c>
      <c r="N866" s="8" t="s">
        <v>58</v>
      </c>
      <c r="O866" s="8"/>
      <c r="P866" s="8"/>
      <c r="Q866" s="8" t="s">
        <v>45</v>
      </c>
      <c r="R866" s="8" t="s">
        <v>1715</v>
      </c>
      <c r="S866" s="8" t="s">
        <v>1716</v>
      </c>
      <c r="T866" s="8" t="s">
        <v>70</v>
      </c>
      <c r="U866" s="8" t="s">
        <v>71</v>
      </c>
      <c r="V866" s="8"/>
      <c r="W866" s="8"/>
      <c r="X866" s="8"/>
      <c r="Y866" s="8"/>
    </row>
    <row r="867" spans="1:25" ht="13" x14ac:dyDescent="0.15">
      <c r="A867" s="8" t="s">
        <v>1717</v>
      </c>
      <c r="B867" s="8" t="s">
        <v>28</v>
      </c>
      <c r="C867" s="8" t="s">
        <v>23</v>
      </c>
      <c r="D867" s="8" t="s">
        <v>29</v>
      </c>
      <c r="E867" s="8"/>
      <c r="F867" s="8"/>
      <c r="G867" s="8"/>
      <c r="H867" s="8"/>
      <c r="I867" s="8"/>
      <c r="J867" s="8"/>
      <c r="K867" s="8"/>
      <c r="L867" s="8"/>
      <c r="M867" s="8"/>
      <c r="N867" s="8"/>
      <c r="O867" s="8"/>
      <c r="P867" s="8"/>
      <c r="Q867" s="8"/>
      <c r="R867" s="8"/>
      <c r="S867" s="8"/>
      <c r="T867" s="8"/>
      <c r="U867" s="8"/>
      <c r="V867" s="8"/>
      <c r="W867" s="8"/>
      <c r="X867" s="8"/>
      <c r="Y867" s="8"/>
    </row>
    <row r="868" spans="1:25" ht="13" x14ac:dyDescent="0.15">
      <c r="A868" s="8" t="s">
        <v>1718</v>
      </c>
      <c r="B868" s="8" t="s">
        <v>28</v>
      </c>
      <c r="C868" s="8" t="s">
        <v>23</v>
      </c>
      <c r="D868" s="8" t="s">
        <v>29</v>
      </c>
      <c r="E868" s="8" t="s">
        <v>54</v>
      </c>
      <c r="F868" s="8" t="s">
        <v>1719</v>
      </c>
      <c r="G868" s="8" t="s">
        <v>295</v>
      </c>
      <c r="H868" s="8" t="s">
        <v>295</v>
      </c>
      <c r="I868" s="8" t="s">
        <v>296</v>
      </c>
      <c r="J868" s="8" t="s">
        <v>1720</v>
      </c>
      <c r="K868" s="7" t="s">
        <v>237</v>
      </c>
      <c r="L868" s="8"/>
      <c r="M868" s="8" t="s">
        <v>48</v>
      </c>
      <c r="N868" s="8" t="s">
        <v>88</v>
      </c>
      <c r="O868" s="8"/>
      <c r="P868" s="8"/>
      <c r="Q868" s="8" t="s">
        <v>295</v>
      </c>
      <c r="R868" s="8" t="s">
        <v>1719</v>
      </c>
      <c r="S868" s="8" t="s">
        <v>1721</v>
      </c>
      <c r="T868" s="8" t="s">
        <v>39</v>
      </c>
      <c r="U868" s="8"/>
      <c r="V868" s="8"/>
      <c r="W868" s="8"/>
      <c r="X868" s="8"/>
      <c r="Y868" s="8"/>
    </row>
    <row r="869" spans="1:25" ht="13" x14ac:dyDescent="0.15">
      <c r="A869" s="8" t="s">
        <v>1722</v>
      </c>
      <c r="B869" s="8" t="s">
        <v>97</v>
      </c>
      <c r="C869" s="8" t="s">
        <v>23</v>
      </c>
      <c r="D869" s="8" t="s">
        <v>24</v>
      </c>
      <c r="E869" s="8"/>
      <c r="F869" s="8"/>
      <c r="G869" s="8"/>
      <c r="H869" s="8"/>
      <c r="I869" s="8"/>
      <c r="J869" s="8"/>
      <c r="K869" s="8"/>
      <c r="L869" s="8"/>
      <c r="M869" s="8"/>
      <c r="N869" s="8"/>
      <c r="O869" s="8"/>
      <c r="P869" s="8"/>
      <c r="Q869" s="8"/>
      <c r="R869" s="8"/>
      <c r="S869" s="8"/>
      <c r="T869" s="8"/>
      <c r="U869" s="8"/>
      <c r="V869" s="8"/>
      <c r="W869" s="8"/>
      <c r="X869" s="8"/>
      <c r="Y869" s="8"/>
    </row>
    <row r="870" spans="1:25" ht="13" x14ac:dyDescent="0.15">
      <c r="A870" s="8" t="s">
        <v>1723</v>
      </c>
      <c r="B870" s="8" t="s">
        <v>22</v>
      </c>
      <c r="C870" s="8" t="s">
        <v>23</v>
      </c>
      <c r="D870" s="8" t="s">
        <v>24</v>
      </c>
      <c r="E870" s="8"/>
      <c r="F870" s="8"/>
      <c r="G870" s="8"/>
      <c r="H870" s="8"/>
      <c r="I870" s="8"/>
      <c r="J870" s="8"/>
      <c r="K870" s="8"/>
      <c r="L870" s="8"/>
      <c r="M870" s="8"/>
      <c r="N870" s="8"/>
      <c r="O870" s="8"/>
      <c r="P870" s="8"/>
      <c r="Q870" s="8"/>
      <c r="R870" s="8"/>
      <c r="S870" s="8"/>
      <c r="T870" s="8"/>
      <c r="U870" s="8"/>
      <c r="V870" s="8"/>
      <c r="W870" s="8"/>
      <c r="X870" s="8"/>
      <c r="Y870" s="8"/>
    </row>
    <row r="871" spans="1:25" ht="13" x14ac:dyDescent="0.15">
      <c r="A871" s="8" t="s">
        <v>1724</v>
      </c>
      <c r="B871" s="8" t="s">
        <v>97</v>
      </c>
      <c r="C871" s="8" t="s">
        <v>23</v>
      </c>
      <c r="D871" s="8" t="s">
        <v>24</v>
      </c>
      <c r="E871" s="8"/>
      <c r="F871" s="8"/>
      <c r="G871" s="8"/>
      <c r="H871" s="8"/>
      <c r="I871" s="8"/>
      <c r="J871" s="8"/>
      <c r="K871" s="8"/>
      <c r="L871" s="8"/>
      <c r="M871" s="8"/>
      <c r="N871" s="8"/>
      <c r="O871" s="8"/>
      <c r="P871" s="8"/>
      <c r="Q871" s="8"/>
      <c r="R871" s="8"/>
      <c r="S871" s="8"/>
      <c r="T871" s="8"/>
      <c r="U871" s="8"/>
      <c r="V871" s="8"/>
      <c r="W871" s="8"/>
      <c r="X871" s="8"/>
      <c r="Y871" s="8"/>
    </row>
    <row r="872" spans="1:25" ht="13" x14ac:dyDescent="0.15">
      <c r="A872" s="8" t="s">
        <v>1725</v>
      </c>
      <c r="B872" s="8" t="s">
        <v>63</v>
      </c>
      <c r="C872" s="8" t="s">
        <v>23</v>
      </c>
      <c r="D872" s="8" t="s">
        <v>29</v>
      </c>
      <c r="E872" s="8" t="s">
        <v>30</v>
      </c>
      <c r="F872" s="8" t="s">
        <v>1412</v>
      </c>
      <c r="G872" s="8" t="s">
        <v>1413</v>
      </c>
      <c r="H872" s="8" t="s">
        <v>1413</v>
      </c>
      <c r="I872" s="8" t="s">
        <v>33</v>
      </c>
      <c r="J872" s="8" t="s">
        <v>1726</v>
      </c>
      <c r="K872" s="8" t="s">
        <v>145</v>
      </c>
      <c r="L872" s="8"/>
      <c r="M872" s="8" t="s">
        <v>48</v>
      </c>
      <c r="N872" s="7" t="s">
        <v>164</v>
      </c>
      <c r="O872" s="8"/>
      <c r="P872" s="8"/>
      <c r="Q872" s="8" t="s">
        <v>1413</v>
      </c>
      <c r="R872" s="8" t="s">
        <v>1412</v>
      </c>
      <c r="S872" s="8" t="s">
        <v>1727</v>
      </c>
      <c r="T872" s="8" t="s">
        <v>70</v>
      </c>
      <c r="U872" s="8" t="s">
        <v>71</v>
      </c>
      <c r="V872" s="8"/>
      <c r="W872" s="8"/>
      <c r="X872" s="8"/>
      <c r="Y872" s="8"/>
    </row>
    <row r="873" spans="1:25" ht="13" x14ac:dyDescent="0.15">
      <c r="A873" s="8" t="s">
        <v>1728</v>
      </c>
      <c r="B873" s="8" t="s">
        <v>28</v>
      </c>
      <c r="C873" s="8" t="s">
        <v>23</v>
      </c>
      <c r="D873" s="8" t="s">
        <v>29</v>
      </c>
      <c r="E873" s="8" t="s">
        <v>30</v>
      </c>
      <c r="F873" s="8" t="s">
        <v>349</v>
      </c>
      <c r="G873" s="8" t="s">
        <v>350</v>
      </c>
      <c r="H873" s="8" t="s">
        <v>350</v>
      </c>
      <c r="I873" s="8" t="s">
        <v>33</v>
      </c>
      <c r="J873" s="6">
        <v>34552</v>
      </c>
      <c r="K873" s="8" t="s">
        <v>57</v>
      </c>
      <c r="L873" s="8"/>
      <c r="M873" s="8" t="s">
        <v>48</v>
      </c>
      <c r="N873" s="8" t="s">
        <v>58</v>
      </c>
      <c r="O873" s="8"/>
      <c r="P873" s="8"/>
      <c r="Q873" s="8" t="s">
        <v>350</v>
      </c>
      <c r="R873" s="8" t="s">
        <v>349</v>
      </c>
      <c r="S873" s="8" t="s">
        <v>1729</v>
      </c>
      <c r="T873" s="8" t="s">
        <v>39</v>
      </c>
      <c r="U873" s="8"/>
      <c r="V873" s="8"/>
      <c r="W873" s="8"/>
      <c r="X873" s="8"/>
      <c r="Y873" s="8"/>
    </row>
    <row r="874" spans="1:25" ht="13" x14ac:dyDescent="0.15">
      <c r="A874" s="8" t="s">
        <v>1730</v>
      </c>
      <c r="B874" s="8" t="s">
        <v>28</v>
      </c>
      <c r="C874" s="8" t="s">
        <v>23</v>
      </c>
      <c r="D874" s="8" t="s">
        <v>29</v>
      </c>
      <c r="E874" s="8"/>
      <c r="F874" s="8"/>
      <c r="G874" s="8"/>
      <c r="H874" s="8"/>
      <c r="I874" s="8"/>
      <c r="J874" s="8"/>
      <c r="K874" s="8"/>
      <c r="L874" s="8"/>
      <c r="M874" s="8"/>
      <c r="N874" s="8"/>
      <c r="O874" s="8"/>
      <c r="P874" s="8"/>
      <c r="Q874" s="8"/>
      <c r="R874" s="8"/>
      <c r="S874" s="8"/>
      <c r="T874" s="8"/>
      <c r="U874" s="8"/>
      <c r="V874" s="8"/>
      <c r="W874" s="8"/>
      <c r="X874" s="8"/>
      <c r="Y874" s="8"/>
    </row>
    <row r="875" spans="1:25" ht="13" x14ac:dyDescent="0.15">
      <c r="A875" s="8" t="s">
        <v>1731</v>
      </c>
      <c r="B875" s="8" t="s">
        <v>28</v>
      </c>
      <c r="C875" s="8" t="s">
        <v>23</v>
      </c>
      <c r="D875" s="8" t="s">
        <v>463</v>
      </c>
      <c r="E875" s="8" t="s">
        <v>30</v>
      </c>
      <c r="F875" s="8" t="s">
        <v>1732</v>
      </c>
      <c r="G875" s="8" t="s">
        <v>350</v>
      </c>
      <c r="H875" s="8" t="s">
        <v>350</v>
      </c>
      <c r="I875" s="8" t="s">
        <v>33</v>
      </c>
      <c r="J875" s="6">
        <v>34554</v>
      </c>
      <c r="K875" s="8" t="s">
        <v>57</v>
      </c>
      <c r="L875" s="8"/>
      <c r="M875" s="8" t="s">
        <v>48</v>
      </c>
      <c r="N875" s="8" t="s">
        <v>58</v>
      </c>
      <c r="O875" s="8"/>
      <c r="P875" s="8"/>
      <c r="Q875" s="8" t="s">
        <v>350</v>
      </c>
      <c r="R875" s="8" t="s">
        <v>349</v>
      </c>
      <c r="S875" s="8" t="s">
        <v>1733</v>
      </c>
      <c r="T875" s="8" t="s">
        <v>39</v>
      </c>
      <c r="U875" s="8"/>
      <c r="V875" s="8"/>
      <c r="W875" s="8"/>
      <c r="X875" s="8"/>
      <c r="Y875" s="8"/>
    </row>
    <row r="876" spans="1:25" ht="13" x14ac:dyDescent="0.15">
      <c r="A876" s="8" t="s">
        <v>1734</v>
      </c>
      <c r="B876" s="8" t="s">
        <v>97</v>
      </c>
      <c r="C876" s="8" t="s">
        <v>23</v>
      </c>
      <c r="D876" s="8" t="s">
        <v>24</v>
      </c>
      <c r="E876" s="8"/>
      <c r="F876" s="8"/>
      <c r="G876" s="8"/>
      <c r="H876" s="8"/>
      <c r="I876" s="8"/>
      <c r="J876" s="8"/>
      <c r="K876" s="8"/>
      <c r="L876" s="8"/>
      <c r="M876" s="8"/>
      <c r="N876" s="8"/>
      <c r="O876" s="8"/>
      <c r="P876" s="8"/>
      <c r="Q876" s="8"/>
      <c r="R876" s="8"/>
      <c r="S876" s="8"/>
      <c r="T876" s="8"/>
      <c r="U876" s="8"/>
      <c r="V876" s="8"/>
      <c r="W876" s="8"/>
      <c r="X876" s="8"/>
      <c r="Y876" s="8"/>
    </row>
    <row r="877" spans="1:25" ht="13" x14ac:dyDescent="0.15">
      <c r="A877" s="8" t="s">
        <v>1735</v>
      </c>
      <c r="B877" s="8" t="s">
        <v>22</v>
      </c>
      <c r="C877" s="8" t="s">
        <v>23</v>
      </c>
      <c r="D877" s="8" t="s">
        <v>24</v>
      </c>
      <c r="E877" s="8"/>
      <c r="F877" s="8"/>
      <c r="G877" s="8"/>
      <c r="H877" s="8"/>
      <c r="I877" s="8"/>
      <c r="J877" s="8"/>
      <c r="K877" s="8"/>
      <c r="L877" s="8"/>
      <c r="M877" s="8"/>
      <c r="N877" s="8"/>
      <c r="O877" s="8"/>
      <c r="P877" s="8"/>
      <c r="Q877" s="8"/>
      <c r="R877" s="8"/>
      <c r="S877" s="8"/>
      <c r="T877" s="8"/>
      <c r="U877" s="8"/>
      <c r="V877" s="8"/>
      <c r="W877" s="8"/>
      <c r="X877" s="8"/>
      <c r="Y877" s="8"/>
    </row>
    <row r="878" spans="1:25" ht="13" x14ac:dyDescent="0.15">
      <c r="A878" s="8" t="s">
        <v>1736</v>
      </c>
      <c r="B878" s="8" t="s">
        <v>28</v>
      </c>
      <c r="C878" s="8" t="s">
        <v>23</v>
      </c>
      <c r="D878" s="8" t="s">
        <v>29</v>
      </c>
      <c r="E878" s="8"/>
      <c r="F878" s="8"/>
      <c r="G878" s="8"/>
      <c r="H878" s="8"/>
      <c r="I878" s="8"/>
      <c r="J878" s="8"/>
      <c r="K878" s="8"/>
      <c r="L878" s="8"/>
      <c r="M878" s="8"/>
      <c r="N878" s="8"/>
      <c r="O878" s="8"/>
      <c r="P878" s="8"/>
      <c r="Q878" s="8"/>
      <c r="R878" s="8"/>
      <c r="S878" s="8"/>
      <c r="T878" s="8"/>
      <c r="U878" s="8"/>
      <c r="V878" s="8"/>
      <c r="W878" s="8"/>
      <c r="X878" s="8"/>
      <c r="Y878" s="8"/>
    </row>
    <row r="879" spans="1:25" ht="13" x14ac:dyDescent="0.15">
      <c r="A879" s="8" t="s">
        <v>1737</v>
      </c>
      <c r="B879" s="8" t="s">
        <v>63</v>
      </c>
      <c r="C879" s="8" t="s">
        <v>23</v>
      </c>
      <c r="D879" s="8" t="s">
        <v>463</v>
      </c>
      <c r="E879" s="8" t="s">
        <v>30</v>
      </c>
      <c r="F879" s="8" t="s">
        <v>349</v>
      </c>
      <c r="G879" s="8" t="s">
        <v>350</v>
      </c>
      <c r="H879" s="8" t="s">
        <v>350</v>
      </c>
      <c r="I879" s="8" t="s">
        <v>33</v>
      </c>
      <c r="J879" s="6">
        <v>36104</v>
      </c>
      <c r="K879" s="8" t="s">
        <v>78</v>
      </c>
      <c r="L879" s="8"/>
      <c r="M879" s="8" t="s">
        <v>48</v>
      </c>
      <c r="N879" s="8" t="s">
        <v>58</v>
      </c>
      <c r="O879" s="8"/>
      <c r="P879" s="8"/>
      <c r="Q879" s="8" t="s">
        <v>350</v>
      </c>
      <c r="R879" s="8" t="s">
        <v>349</v>
      </c>
      <c r="S879" s="8" t="s">
        <v>1738</v>
      </c>
      <c r="T879" s="8" t="s">
        <v>61</v>
      </c>
      <c r="U879" s="8"/>
      <c r="V879" s="8"/>
      <c r="W879" s="8"/>
      <c r="X879" s="8"/>
      <c r="Y879" s="8"/>
    </row>
    <row r="880" spans="1:25" ht="13" x14ac:dyDescent="0.15">
      <c r="A880" s="8" t="s">
        <v>1739</v>
      </c>
      <c r="B880" s="8" t="s">
        <v>63</v>
      </c>
      <c r="C880" s="8" t="s">
        <v>23</v>
      </c>
      <c r="D880" s="8" t="s">
        <v>29</v>
      </c>
      <c r="E880" s="8" t="s">
        <v>30</v>
      </c>
      <c r="F880" s="8" t="s">
        <v>349</v>
      </c>
      <c r="G880" s="8" t="s">
        <v>350</v>
      </c>
      <c r="H880" s="8" t="s">
        <v>350</v>
      </c>
      <c r="I880" s="8" t="s">
        <v>33</v>
      </c>
      <c r="J880" s="6">
        <v>36104</v>
      </c>
      <c r="K880" s="8" t="s">
        <v>145</v>
      </c>
      <c r="L880" s="8"/>
      <c r="M880" s="8" t="s">
        <v>108</v>
      </c>
      <c r="N880" s="7" t="s">
        <v>164</v>
      </c>
      <c r="O880" s="8"/>
      <c r="P880" s="8"/>
      <c r="Q880" s="8" t="s">
        <v>350</v>
      </c>
      <c r="R880" s="8" t="s">
        <v>349</v>
      </c>
      <c r="S880" s="8" t="s">
        <v>1738</v>
      </c>
      <c r="T880" s="8" t="s">
        <v>61</v>
      </c>
      <c r="U880" s="8"/>
      <c r="V880" s="8"/>
      <c r="W880" s="8"/>
      <c r="X880" s="8"/>
      <c r="Y880" s="8"/>
    </row>
    <row r="881" spans="1:25" ht="13" x14ac:dyDescent="0.15">
      <c r="A881" s="8" t="s">
        <v>1740</v>
      </c>
      <c r="B881" s="8" t="s">
        <v>28</v>
      </c>
      <c r="C881" s="8" t="s">
        <v>23</v>
      </c>
      <c r="D881" s="8" t="s">
        <v>29</v>
      </c>
      <c r="E881" s="8" t="s">
        <v>54</v>
      </c>
      <c r="F881" s="8" t="s">
        <v>427</v>
      </c>
      <c r="G881" s="8" t="s">
        <v>163</v>
      </c>
      <c r="H881" s="8" t="s">
        <v>163</v>
      </c>
      <c r="I881" s="8" t="s">
        <v>33</v>
      </c>
      <c r="J881" s="9">
        <v>36109</v>
      </c>
      <c r="K881" s="8" t="s">
        <v>297</v>
      </c>
      <c r="L881" s="8"/>
      <c r="M881" s="8" t="s">
        <v>35</v>
      </c>
      <c r="N881" s="8" t="s">
        <v>58</v>
      </c>
      <c r="O881" s="8"/>
      <c r="P881" s="8"/>
      <c r="Q881" s="8" t="s">
        <v>163</v>
      </c>
      <c r="R881" s="8" t="s">
        <v>427</v>
      </c>
      <c r="S881" s="8" t="s">
        <v>1741</v>
      </c>
      <c r="T881" s="8" t="s">
        <v>70</v>
      </c>
      <c r="U881" s="8" t="s">
        <v>130</v>
      </c>
      <c r="V881" s="8"/>
      <c r="W881" s="8"/>
      <c r="X881" s="8"/>
      <c r="Y881" s="8"/>
    </row>
    <row r="882" spans="1:25" ht="13" x14ac:dyDescent="0.15">
      <c r="A882" s="8" t="s">
        <v>1742</v>
      </c>
      <c r="B882" s="8" t="s">
        <v>63</v>
      </c>
      <c r="C882" s="8" t="s">
        <v>23</v>
      </c>
      <c r="D882" s="8" t="s">
        <v>29</v>
      </c>
      <c r="E882" s="8" t="s">
        <v>30</v>
      </c>
      <c r="F882" s="8" t="s">
        <v>1743</v>
      </c>
      <c r="G882" s="8" t="s">
        <v>1012</v>
      </c>
      <c r="H882" s="8" t="s">
        <v>1012</v>
      </c>
      <c r="I882" s="8" t="s">
        <v>1010</v>
      </c>
      <c r="J882" s="9">
        <v>36504</v>
      </c>
      <c r="K882" s="8" t="s">
        <v>34</v>
      </c>
      <c r="L882" s="8"/>
      <c r="M882" s="8" t="s">
        <v>35</v>
      </c>
      <c r="N882" s="8" t="s">
        <v>36</v>
      </c>
      <c r="O882" s="8"/>
      <c r="P882" s="8"/>
      <c r="Q882" s="8" t="s">
        <v>1012</v>
      </c>
      <c r="R882" s="8" t="s">
        <v>1743</v>
      </c>
      <c r="S882" s="8" t="s">
        <v>1744</v>
      </c>
      <c r="T882" s="8" t="s">
        <v>39</v>
      </c>
      <c r="U882" s="8"/>
      <c r="V882" s="8"/>
      <c r="W882" s="8"/>
      <c r="X882" s="8"/>
      <c r="Y882" s="8"/>
    </row>
    <row r="883" spans="1:25" ht="13" x14ac:dyDescent="0.15">
      <c r="A883" s="8" t="s">
        <v>1745</v>
      </c>
      <c r="B883" s="8" t="s">
        <v>22</v>
      </c>
      <c r="C883" s="8" t="s">
        <v>23</v>
      </c>
      <c r="D883" s="8" t="s">
        <v>24</v>
      </c>
      <c r="E883" s="8"/>
      <c r="F883" s="8"/>
      <c r="G883" s="8"/>
      <c r="H883" s="8"/>
      <c r="I883" s="8"/>
      <c r="J883" s="8"/>
      <c r="K883" s="8"/>
      <c r="L883" s="8"/>
      <c r="M883" s="8"/>
      <c r="N883" s="8"/>
      <c r="O883" s="8"/>
      <c r="P883" s="8"/>
      <c r="Q883" s="8"/>
      <c r="R883" s="8"/>
      <c r="S883" s="8"/>
      <c r="T883" s="8"/>
      <c r="U883" s="8"/>
      <c r="V883" s="8"/>
      <c r="W883" s="8"/>
      <c r="X883" s="8"/>
      <c r="Y883" s="8"/>
    </row>
    <row r="884" spans="1:25" ht="13" x14ac:dyDescent="0.15">
      <c r="A884" s="8" t="s">
        <v>1746</v>
      </c>
      <c r="B884" s="8" t="s">
        <v>28</v>
      </c>
      <c r="C884" s="8" t="s">
        <v>23</v>
      </c>
      <c r="D884" s="8" t="s">
        <v>29</v>
      </c>
      <c r="E884" s="8"/>
      <c r="F884" s="8"/>
      <c r="G884" s="8"/>
      <c r="H884" s="8"/>
      <c r="I884" s="8"/>
      <c r="J884" s="8"/>
      <c r="K884" s="8"/>
      <c r="L884" s="8"/>
      <c r="M884" s="8"/>
      <c r="N884" s="8"/>
      <c r="O884" s="8"/>
      <c r="P884" s="8"/>
      <c r="Q884" s="8"/>
      <c r="R884" s="8"/>
      <c r="S884" s="8"/>
      <c r="T884" s="8"/>
      <c r="U884" s="8"/>
      <c r="V884" s="8"/>
      <c r="W884" s="8"/>
      <c r="X884" s="8"/>
      <c r="Y884" s="8"/>
    </row>
    <row r="885" spans="1:25" ht="13" x14ac:dyDescent="0.15">
      <c r="A885" s="8" t="s">
        <v>1747</v>
      </c>
      <c r="B885" s="8" t="s">
        <v>97</v>
      </c>
      <c r="C885" s="8" t="s">
        <v>23</v>
      </c>
      <c r="D885" s="8" t="s">
        <v>24</v>
      </c>
      <c r="E885" s="8"/>
      <c r="F885" s="8"/>
      <c r="G885" s="8"/>
      <c r="H885" s="8"/>
      <c r="I885" s="8"/>
      <c r="J885" s="8"/>
      <c r="K885" s="8"/>
      <c r="L885" s="8"/>
      <c r="M885" s="8"/>
      <c r="N885" s="8"/>
      <c r="O885" s="8"/>
      <c r="P885" s="8"/>
      <c r="Q885" s="8"/>
      <c r="R885" s="8"/>
      <c r="S885" s="8"/>
      <c r="T885" s="8"/>
      <c r="U885" s="8"/>
      <c r="V885" s="8"/>
      <c r="W885" s="8"/>
      <c r="X885" s="8"/>
      <c r="Y885" s="8"/>
    </row>
    <row r="886" spans="1:25" ht="13" x14ac:dyDescent="0.15">
      <c r="A886" s="8" t="s">
        <v>1748</v>
      </c>
      <c r="B886" s="8" t="s">
        <v>28</v>
      </c>
      <c r="C886" s="8" t="s">
        <v>23</v>
      </c>
      <c r="D886" s="8" t="s">
        <v>29</v>
      </c>
      <c r="E886" s="8"/>
      <c r="F886" s="8"/>
      <c r="G886" s="8"/>
      <c r="H886" s="8"/>
      <c r="I886" s="8"/>
      <c r="J886" s="8"/>
      <c r="K886" s="8"/>
      <c r="L886" s="8"/>
      <c r="M886" s="8"/>
      <c r="N886" s="8"/>
      <c r="O886" s="8"/>
      <c r="P886" s="8"/>
      <c r="Q886" s="8"/>
      <c r="R886" s="8"/>
      <c r="S886" s="8"/>
      <c r="T886" s="8"/>
      <c r="U886" s="8"/>
      <c r="V886" s="8"/>
      <c r="W886" s="8"/>
      <c r="X886" s="8"/>
      <c r="Y886" s="8"/>
    </row>
    <row r="887" spans="1:25" ht="13" x14ac:dyDescent="0.15">
      <c r="A887" s="8" t="s">
        <v>1749</v>
      </c>
      <c r="B887" s="8" t="s">
        <v>28</v>
      </c>
      <c r="C887" s="8" t="s">
        <v>23</v>
      </c>
      <c r="D887" s="8" t="s">
        <v>29</v>
      </c>
      <c r="E887" s="8" t="s">
        <v>30</v>
      </c>
      <c r="F887" s="8" t="s">
        <v>1750</v>
      </c>
      <c r="G887" s="8" t="s">
        <v>1751</v>
      </c>
      <c r="H887" s="8" t="s">
        <v>1751</v>
      </c>
      <c r="I887" s="8" t="s">
        <v>33</v>
      </c>
      <c r="J887" s="8" t="s">
        <v>1752</v>
      </c>
      <c r="K887" s="8" t="s">
        <v>57</v>
      </c>
      <c r="L887" s="8"/>
      <c r="M887" s="8" t="s">
        <v>87</v>
      </c>
      <c r="N887" s="8" t="s">
        <v>88</v>
      </c>
      <c r="O887" s="8"/>
      <c r="P887" s="8"/>
      <c r="Q887" s="8" t="s">
        <v>1751</v>
      </c>
      <c r="R887" s="8" t="s">
        <v>1753</v>
      </c>
      <c r="S887" s="8" t="s">
        <v>1754</v>
      </c>
      <c r="T887" s="8" t="s">
        <v>70</v>
      </c>
      <c r="U887" s="8" t="s">
        <v>130</v>
      </c>
      <c r="V887" s="8"/>
      <c r="W887" s="8"/>
      <c r="X887" s="8"/>
      <c r="Y887" s="8"/>
    </row>
    <row r="888" spans="1:25" ht="13" x14ac:dyDescent="0.15">
      <c r="A888" s="8" t="s">
        <v>1755</v>
      </c>
      <c r="B888" s="8" t="s">
        <v>28</v>
      </c>
      <c r="C888" s="8" t="s">
        <v>23</v>
      </c>
      <c r="D888" s="8" t="s">
        <v>29</v>
      </c>
      <c r="E888" s="8" t="s">
        <v>54</v>
      </c>
      <c r="F888" s="8" t="s">
        <v>1136</v>
      </c>
      <c r="G888" s="8" t="s">
        <v>224</v>
      </c>
      <c r="H888" s="8" t="s">
        <v>224</v>
      </c>
      <c r="I888" s="8" t="s">
        <v>33</v>
      </c>
      <c r="J888" s="8" t="s">
        <v>1756</v>
      </c>
      <c r="K888" s="8" t="s">
        <v>57</v>
      </c>
      <c r="L888" s="8"/>
      <c r="M888" s="8" t="s">
        <v>35</v>
      </c>
      <c r="N888" s="7" t="s">
        <v>164</v>
      </c>
      <c r="O888" s="8"/>
      <c r="P888" s="8"/>
      <c r="Q888" s="8" t="s">
        <v>224</v>
      </c>
      <c r="R888" s="8" t="s">
        <v>1136</v>
      </c>
      <c r="S888" s="8" t="s">
        <v>1757</v>
      </c>
      <c r="T888" s="8" t="s">
        <v>39</v>
      </c>
      <c r="U888" s="8"/>
      <c r="V888" s="8"/>
      <c r="W888" s="8"/>
      <c r="X888" s="8"/>
      <c r="Y888" s="8"/>
    </row>
    <row r="889" spans="1:25" ht="13" x14ac:dyDescent="0.15">
      <c r="A889" s="8" t="s">
        <v>1758</v>
      </c>
      <c r="B889" s="8" t="s">
        <v>97</v>
      </c>
      <c r="C889" s="8" t="s">
        <v>23</v>
      </c>
      <c r="D889" s="8" t="s">
        <v>24</v>
      </c>
      <c r="E889" s="8"/>
      <c r="F889" s="8"/>
      <c r="G889" s="8"/>
      <c r="H889" s="8"/>
      <c r="I889" s="8"/>
      <c r="J889" s="8"/>
      <c r="K889" s="8"/>
      <c r="L889" s="8"/>
      <c r="M889" s="8"/>
      <c r="N889" s="8"/>
      <c r="O889" s="8"/>
      <c r="P889" s="8"/>
      <c r="Q889" s="8"/>
      <c r="R889" s="8"/>
      <c r="S889" s="8"/>
      <c r="T889" s="8"/>
      <c r="U889" s="8"/>
      <c r="V889" s="8"/>
      <c r="W889" s="8"/>
      <c r="X889" s="8"/>
      <c r="Y889" s="8"/>
    </row>
    <row r="890" spans="1:25" ht="13" x14ac:dyDescent="0.15">
      <c r="A890" s="8" t="s">
        <v>1759</v>
      </c>
      <c r="B890" s="8" t="s">
        <v>97</v>
      </c>
      <c r="C890" s="8" t="s">
        <v>23</v>
      </c>
      <c r="D890" s="8" t="s">
        <v>24</v>
      </c>
      <c r="E890" s="8"/>
      <c r="F890" s="8"/>
      <c r="G890" s="8"/>
      <c r="H890" s="8"/>
      <c r="I890" s="8"/>
      <c r="J890" s="8"/>
      <c r="K890" s="8"/>
      <c r="L890" s="8"/>
      <c r="M890" s="8"/>
      <c r="N890" s="8"/>
      <c r="O890" s="8"/>
      <c r="P890" s="8"/>
      <c r="Q890" s="8"/>
      <c r="R890" s="8"/>
      <c r="S890" s="8"/>
      <c r="T890" s="8"/>
      <c r="U890" s="8"/>
      <c r="V890" s="8"/>
      <c r="W890" s="8"/>
      <c r="X890" s="8"/>
      <c r="Y890" s="8"/>
    </row>
    <row r="891" spans="1:25" ht="13" x14ac:dyDescent="0.15">
      <c r="A891" s="8" t="s">
        <v>1760</v>
      </c>
      <c r="B891" s="8" t="s">
        <v>63</v>
      </c>
      <c r="C891" s="8" t="s">
        <v>23</v>
      </c>
      <c r="D891" s="8" t="s">
        <v>29</v>
      </c>
      <c r="E891" s="8" t="s">
        <v>30</v>
      </c>
      <c r="F891" s="8" t="s">
        <v>1008</v>
      </c>
      <c r="G891" s="8" t="s">
        <v>1009</v>
      </c>
      <c r="H891" s="8" t="s">
        <v>1009</v>
      </c>
      <c r="I891" s="8" t="s">
        <v>1010</v>
      </c>
      <c r="J891" s="8" t="s">
        <v>1761</v>
      </c>
      <c r="K891" s="8" t="s">
        <v>34</v>
      </c>
      <c r="L891" s="8"/>
      <c r="M891" s="8" t="s">
        <v>108</v>
      </c>
      <c r="N891" s="8" t="s">
        <v>88</v>
      </c>
      <c r="O891" s="8"/>
      <c r="P891" s="8"/>
      <c r="Q891" s="8" t="s">
        <v>1009</v>
      </c>
      <c r="R891" s="8" t="s">
        <v>1008</v>
      </c>
      <c r="S891" s="8" t="s">
        <v>1762</v>
      </c>
      <c r="T891" s="8" t="s">
        <v>70</v>
      </c>
      <c r="U891" s="8" t="s">
        <v>71</v>
      </c>
      <c r="V891" s="8"/>
      <c r="W891" s="8"/>
      <c r="X891" s="8"/>
      <c r="Y891" s="8"/>
    </row>
    <row r="892" spans="1:25" ht="13" x14ac:dyDescent="0.15">
      <c r="A892" s="8" t="s">
        <v>1763</v>
      </c>
      <c r="B892" s="8" t="s">
        <v>28</v>
      </c>
      <c r="C892" s="8" t="s">
        <v>23</v>
      </c>
      <c r="D892" s="8" t="s">
        <v>29</v>
      </c>
      <c r="E892" s="8"/>
      <c r="F892" s="8"/>
      <c r="G892" s="8"/>
      <c r="H892" s="8"/>
      <c r="I892" s="8"/>
      <c r="J892" s="8"/>
      <c r="K892" s="8"/>
      <c r="L892" s="8"/>
      <c r="M892" s="8"/>
      <c r="N892" s="8"/>
      <c r="O892" s="8"/>
      <c r="P892" s="8"/>
      <c r="Q892" s="8"/>
      <c r="R892" s="8"/>
      <c r="S892" s="8"/>
      <c r="T892" s="8"/>
      <c r="U892" s="8"/>
      <c r="V892" s="8"/>
      <c r="W892" s="8"/>
      <c r="X892" s="8"/>
      <c r="Y892" s="8"/>
    </row>
    <row r="893" spans="1:25" ht="13" x14ac:dyDescent="0.15">
      <c r="A893" s="8" t="s">
        <v>1764</v>
      </c>
      <c r="B893" s="8" t="s">
        <v>28</v>
      </c>
      <c r="C893" s="8" t="s">
        <v>23</v>
      </c>
      <c r="D893" s="8" t="s">
        <v>29</v>
      </c>
      <c r="E893" s="8" t="s">
        <v>30</v>
      </c>
      <c r="F893" s="8" t="s">
        <v>1765</v>
      </c>
      <c r="G893" s="8" t="s">
        <v>1009</v>
      </c>
      <c r="H893" s="8" t="s">
        <v>1009</v>
      </c>
      <c r="I893" s="8" t="s">
        <v>1010</v>
      </c>
      <c r="J893" s="6">
        <v>34704</v>
      </c>
      <c r="K893" s="7" t="s">
        <v>237</v>
      </c>
      <c r="L893" s="8"/>
      <c r="M893" s="8" t="s">
        <v>108</v>
      </c>
      <c r="N893" s="7" t="s">
        <v>164</v>
      </c>
      <c r="O893" s="8"/>
      <c r="P893" s="8"/>
      <c r="Q893" s="8" t="s">
        <v>1009</v>
      </c>
      <c r="R893" s="8" t="s">
        <v>1008</v>
      </c>
      <c r="S893" s="8" t="s">
        <v>1766</v>
      </c>
      <c r="T893" s="8" t="s">
        <v>70</v>
      </c>
      <c r="U893" s="8" t="s">
        <v>71</v>
      </c>
      <c r="V893" s="7"/>
      <c r="W893" s="8"/>
      <c r="X893" s="8"/>
      <c r="Y893" s="8"/>
    </row>
    <row r="894" spans="1:25" ht="13" x14ac:dyDescent="0.15">
      <c r="A894" s="8" t="s">
        <v>1767</v>
      </c>
      <c r="B894" s="8" t="s">
        <v>91</v>
      </c>
      <c r="C894" s="8" t="s">
        <v>23</v>
      </c>
      <c r="D894" s="8" t="s">
        <v>24</v>
      </c>
      <c r="E894" s="8"/>
      <c r="F894" s="8"/>
      <c r="G894" s="8"/>
      <c r="H894" s="8"/>
      <c r="I894" s="8"/>
      <c r="J894" s="8"/>
      <c r="K894" s="8"/>
      <c r="L894" s="8"/>
      <c r="M894" s="8"/>
      <c r="N894" s="8"/>
      <c r="O894" s="8"/>
      <c r="P894" s="8"/>
      <c r="Q894" s="8"/>
      <c r="R894" s="8"/>
      <c r="S894" s="8"/>
      <c r="T894" s="8"/>
      <c r="U894" s="8"/>
      <c r="V894" s="8"/>
      <c r="W894" s="8"/>
      <c r="X894" s="8"/>
      <c r="Y894" s="8"/>
    </row>
    <row r="895" spans="1:25" ht="13" x14ac:dyDescent="0.15">
      <c r="A895" s="8" t="s">
        <v>1768</v>
      </c>
      <c r="B895" s="8" t="s">
        <v>63</v>
      </c>
      <c r="C895" s="8" t="s">
        <v>23</v>
      </c>
      <c r="D895" s="8" t="s">
        <v>29</v>
      </c>
      <c r="E895" s="8" t="s">
        <v>30</v>
      </c>
      <c r="F895" s="8" t="s">
        <v>1008</v>
      </c>
      <c r="G895" s="8" t="s">
        <v>1009</v>
      </c>
      <c r="H895" s="8" t="s">
        <v>1009</v>
      </c>
      <c r="I895" s="8" t="s">
        <v>1010</v>
      </c>
      <c r="J895" s="6">
        <v>32509</v>
      </c>
      <c r="K895" s="8" t="s">
        <v>78</v>
      </c>
      <c r="L895" s="8"/>
      <c r="M895" s="8" t="s">
        <v>121</v>
      </c>
      <c r="N895" s="8" t="s">
        <v>88</v>
      </c>
      <c r="O895" s="8"/>
      <c r="P895" s="8"/>
      <c r="Q895" s="8" t="s">
        <v>1009</v>
      </c>
      <c r="R895" s="8" t="s">
        <v>1008</v>
      </c>
      <c r="S895" s="8" t="s">
        <v>1769</v>
      </c>
      <c r="T895" s="8" t="s">
        <v>39</v>
      </c>
      <c r="U895" s="8"/>
      <c r="V895" s="8"/>
      <c r="W895" s="8"/>
      <c r="X895" s="8"/>
      <c r="Y895" s="8"/>
    </row>
    <row r="896" spans="1:25" ht="13" x14ac:dyDescent="0.15">
      <c r="A896" s="8" t="s">
        <v>1770</v>
      </c>
      <c r="B896" s="8" t="s">
        <v>22</v>
      </c>
      <c r="C896" s="8" t="s">
        <v>23</v>
      </c>
      <c r="D896" s="8" t="s">
        <v>24</v>
      </c>
      <c r="E896" s="8"/>
      <c r="F896" s="8"/>
      <c r="G896" s="8"/>
      <c r="H896" s="8"/>
      <c r="I896" s="8"/>
      <c r="J896" s="8"/>
      <c r="K896" s="8"/>
      <c r="L896" s="8"/>
      <c r="M896" s="8"/>
      <c r="N896" s="8"/>
      <c r="O896" s="8"/>
      <c r="P896" s="8"/>
      <c r="Q896" s="8"/>
      <c r="R896" s="8"/>
      <c r="S896" s="8"/>
      <c r="T896" s="8"/>
      <c r="U896" s="8"/>
      <c r="V896" s="8"/>
      <c r="W896" s="8"/>
      <c r="X896" s="8"/>
      <c r="Y896" s="8"/>
    </row>
    <row r="897" spans="1:25" ht="13" x14ac:dyDescent="0.15">
      <c r="A897" s="8" t="s">
        <v>1771</v>
      </c>
      <c r="B897" s="8" t="s">
        <v>28</v>
      </c>
      <c r="C897" s="8" t="s">
        <v>23</v>
      </c>
      <c r="D897" s="8" t="s">
        <v>29</v>
      </c>
      <c r="E897" s="8" t="s">
        <v>30</v>
      </c>
      <c r="F897" s="8" t="s">
        <v>1101</v>
      </c>
      <c r="G897" s="8" t="s">
        <v>1012</v>
      </c>
      <c r="H897" s="8" t="s">
        <v>1012</v>
      </c>
      <c r="I897" s="8" t="s">
        <v>33</v>
      </c>
      <c r="J897" s="8" t="s">
        <v>1772</v>
      </c>
      <c r="K897" s="8" t="s">
        <v>608</v>
      </c>
      <c r="L897" s="8"/>
      <c r="M897" s="8" t="s">
        <v>938</v>
      </c>
      <c r="N897" s="8" t="s">
        <v>36</v>
      </c>
      <c r="O897" s="8"/>
      <c r="P897" s="8"/>
      <c r="Q897" s="8" t="s">
        <v>1012</v>
      </c>
      <c r="R897" s="8" t="s">
        <v>1101</v>
      </c>
      <c r="S897" s="8" t="s">
        <v>1773</v>
      </c>
      <c r="T897" s="8" t="s">
        <v>70</v>
      </c>
      <c r="U897" s="8" t="s">
        <v>71</v>
      </c>
      <c r="V897" s="8"/>
      <c r="W897" s="8"/>
      <c r="X897" s="8"/>
      <c r="Y897" s="8"/>
    </row>
    <row r="898" spans="1:25" ht="13" x14ac:dyDescent="0.15">
      <c r="A898" s="8" t="s">
        <v>1774</v>
      </c>
      <c r="B898" s="8" t="s">
        <v>28</v>
      </c>
      <c r="C898" s="8" t="s">
        <v>23</v>
      </c>
      <c r="D898" s="8" t="s">
        <v>29</v>
      </c>
      <c r="E898" s="8" t="s">
        <v>54</v>
      </c>
      <c r="F898" s="8" t="s">
        <v>1008</v>
      </c>
      <c r="G898" s="8" t="s">
        <v>1009</v>
      </c>
      <c r="H898" s="8" t="s">
        <v>1009</v>
      </c>
      <c r="I898" s="8" t="s">
        <v>1010</v>
      </c>
      <c r="J898" s="6">
        <v>41643</v>
      </c>
      <c r="K898" s="8"/>
      <c r="L898" s="8"/>
      <c r="M898" s="8"/>
      <c r="N898" s="8"/>
      <c r="O898" s="8"/>
      <c r="P898" s="8"/>
      <c r="Q898" s="8"/>
      <c r="R898" s="8"/>
      <c r="S898" s="8"/>
      <c r="T898" s="8"/>
      <c r="U898" s="8"/>
      <c r="V898" s="8"/>
      <c r="W898" s="8"/>
      <c r="X898" s="8"/>
      <c r="Y898" s="8"/>
    </row>
    <row r="899" spans="1:25" ht="13" x14ac:dyDescent="0.15">
      <c r="A899" s="8" t="s">
        <v>1775</v>
      </c>
      <c r="B899" s="8" t="s">
        <v>28</v>
      </c>
      <c r="C899" s="8" t="s">
        <v>23</v>
      </c>
      <c r="D899" s="8" t="s">
        <v>29</v>
      </c>
      <c r="E899" s="8" t="s">
        <v>54</v>
      </c>
      <c r="F899" s="8" t="s">
        <v>1008</v>
      </c>
      <c r="G899" s="8" t="s">
        <v>1009</v>
      </c>
      <c r="H899" s="8" t="s">
        <v>1009</v>
      </c>
      <c r="I899" s="8" t="s">
        <v>1010</v>
      </c>
      <c r="J899" s="8" t="s">
        <v>1776</v>
      </c>
      <c r="K899" s="8" t="s">
        <v>47</v>
      </c>
      <c r="L899" s="8"/>
      <c r="M899" s="8" t="s">
        <v>48</v>
      </c>
      <c r="N899" s="8" t="s">
        <v>36</v>
      </c>
      <c r="O899" s="8"/>
      <c r="P899" s="8"/>
      <c r="Q899" s="8" t="s">
        <v>1009</v>
      </c>
      <c r="R899" s="8" t="s">
        <v>1008</v>
      </c>
      <c r="S899" s="8" t="s">
        <v>1777</v>
      </c>
      <c r="T899" s="8" t="s">
        <v>70</v>
      </c>
      <c r="U899" s="8" t="s">
        <v>130</v>
      </c>
      <c r="V899" s="8"/>
      <c r="W899" s="8"/>
      <c r="X899" s="8"/>
      <c r="Y899" s="8"/>
    </row>
    <row r="900" spans="1:25" ht="13" x14ac:dyDescent="0.15">
      <c r="A900" s="8" t="s">
        <v>1778</v>
      </c>
      <c r="B900" s="8" t="s">
        <v>28</v>
      </c>
      <c r="C900" s="8" t="s">
        <v>23</v>
      </c>
      <c r="D900" s="8" t="s">
        <v>29</v>
      </c>
      <c r="E900" s="8"/>
      <c r="F900" s="8"/>
      <c r="G900" s="8"/>
      <c r="H900" s="8"/>
      <c r="I900" s="8"/>
      <c r="J900" s="8"/>
      <c r="K900" s="8"/>
      <c r="L900" s="8"/>
      <c r="M900" s="8"/>
      <c r="N900" s="8"/>
      <c r="O900" s="8"/>
      <c r="P900" s="8"/>
      <c r="Q900" s="8"/>
      <c r="R900" s="8"/>
      <c r="S900" s="8"/>
      <c r="T900" s="8"/>
      <c r="U900" s="8"/>
      <c r="V900" s="8"/>
      <c r="W900" s="8"/>
      <c r="X900" s="8"/>
      <c r="Y900" s="8"/>
    </row>
    <row r="901" spans="1:25" ht="13" x14ac:dyDescent="0.15">
      <c r="A901" s="8" t="s">
        <v>1779</v>
      </c>
      <c r="B901" s="8" t="s">
        <v>28</v>
      </c>
      <c r="C901" s="8" t="s">
        <v>23</v>
      </c>
      <c r="D901" s="8" t="s">
        <v>29</v>
      </c>
      <c r="E901" s="8" t="s">
        <v>30</v>
      </c>
      <c r="F901" s="8" t="s">
        <v>1008</v>
      </c>
      <c r="G901" s="8" t="s">
        <v>1009</v>
      </c>
      <c r="H901" s="8" t="s">
        <v>1009</v>
      </c>
      <c r="I901" s="8" t="s">
        <v>1010</v>
      </c>
      <c r="J901" s="8"/>
      <c r="K901" s="8" t="s">
        <v>47</v>
      </c>
      <c r="L901" s="8"/>
      <c r="M901" s="8" t="s">
        <v>121</v>
      </c>
      <c r="N901" s="8" t="s">
        <v>88</v>
      </c>
      <c r="O901" s="8"/>
      <c r="P901" s="8"/>
      <c r="Q901" s="8" t="s">
        <v>1009</v>
      </c>
      <c r="R901" s="8" t="s">
        <v>1008</v>
      </c>
      <c r="S901" s="8" t="s">
        <v>1780</v>
      </c>
      <c r="T901" s="8" t="s">
        <v>39</v>
      </c>
      <c r="U901" s="8"/>
      <c r="V901" s="8"/>
      <c r="W901" s="8"/>
      <c r="X901" s="8"/>
      <c r="Y901" s="8"/>
    </row>
    <row r="902" spans="1:25" ht="13" x14ac:dyDescent="0.15">
      <c r="A902" s="8" t="s">
        <v>1781</v>
      </c>
      <c r="B902" s="8" t="s">
        <v>28</v>
      </c>
      <c r="C902" s="8" t="s">
        <v>23</v>
      </c>
      <c r="D902" s="8" t="s">
        <v>29</v>
      </c>
      <c r="E902" s="8" t="s">
        <v>30</v>
      </c>
      <c r="F902" s="8" t="s">
        <v>1447</v>
      </c>
      <c r="G902" s="8" t="s">
        <v>1012</v>
      </c>
      <c r="H902" s="8" t="s">
        <v>1012</v>
      </c>
      <c r="I902" s="8" t="s">
        <v>1010</v>
      </c>
      <c r="J902" s="6">
        <v>33399</v>
      </c>
      <c r="K902" s="8" t="s">
        <v>47</v>
      </c>
      <c r="L902" s="8"/>
      <c r="M902" s="8" t="s">
        <v>121</v>
      </c>
      <c r="N902" s="8" t="s">
        <v>58</v>
      </c>
      <c r="O902" s="8"/>
      <c r="P902" s="8"/>
      <c r="Q902" s="8" t="s">
        <v>1012</v>
      </c>
      <c r="R902" s="8" t="s">
        <v>1447</v>
      </c>
      <c r="S902" s="8" t="s">
        <v>1782</v>
      </c>
      <c r="T902" s="8" t="s">
        <v>70</v>
      </c>
      <c r="U902" s="8" t="s">
        <v>71</v>
      </c>
      <c r="V902" s="8"/>
      <c r="W902" s="8"/>
      <c r="X902" s="8"/>
      <c r="Y902" s="8"/>
    </row>
    <row r="903" spans="1:25" ht="13" x14ac:dyDescent="0.15">
      <c r="A903" s="8" t="s">
        <v>1783</v>
      </c>
      <c r="B903" s="8" t="s">
        <v>28</v>
      </c>
      <c r="C903" s="8" t="s">
        <v>23</v>
      </c>
      <c r="D903" s="8" t="s">
        <v>29</v>
      </c>
      <c r="E903" s="8" t="s">
        <v>30</v>
      </c>
      <c r="F903" s="8" t="s">
        <v>179</v>
      </c>
      <c r="G903" s="8" t="s">
        <v>163</v>
      </c>
      <c r="H903" s="8" t="s">
        <v>1784</v>
      </c>
      <c r="I903" s="8" t="s">
        <v>1010</v>
      </c>
      <c r="J903" s="8" t="s">
        <v>1785</v>
      </c>
      <c r="K903" s="8" t="s">
        <v>145</v>
      </c>
      <c r="L903" s="8"/>
      <c r="M903" s="8" t="s">
        <v>134</v>
      </c>
      <c r="N903" s="8" t="s">
        <v>58</v>
      </c>
      <c r="O903" s="8"/>
      <c r="P903" s="8"/>
      <c r="Q903" s="8" t="s">
        <v>1784</v>
      </c>
      <c r="R903" s="8" t="s">
        <v>1786</v>
      </c>
      <c r="S903" s="8" t="s">
        <v>1787</v>
      </c>
      <c r="T903" s="8" t="s">
        <v>70</v>
      </c>
      <c r="U903" s="8" t="s">
        <v>130</v>
      </c>
      <c r="V903" s="8"/>
      <c r="W903" s="8"/>
      <c r="X903" s="8"/>
      <c r="Y903" s="8"/>
    </row>
    <row r="904" spans="1:25" ht="13" x14ac:dyDescent="0.15">
      <c r="A904" s="8" t="s">
        <v>1788</v>
      </c>
      <c r="B904" s="8" t="s">
        <v>22</v>
      </c>
      <c r="C904" s="8" t="s">
        <v>23</v>
      </c>
      <c r="D904" s="8" t="s">
        <v>24</v>
      </c>
      <c r="E904" s="8"/>
      <c r="F904" s="8"/>
      <c r="G904" s="8"/>
      <c r="H904" s="8"/>
      <c r="I904" s="8"/>
      <c r="J904" s="8"/>
      <c r="K904" s="8"/>
      <c r="L904" s="8"/>
      <c r="M904" s="8"/>
      <c r="N904" s="8"/>
      <c r="O904" s="8"/>
      <c r="P904" s="8"/>
      <c r="Q904" s="8"/>
      <c r="R904" s="8"/>
      <c r="S904" s="8"/>
      <c r="T904" s="8"/>
      <c r="U904" s="8"/>
      <c r="V904" s="8"/>
      <c r="W904" s="8"/>
      <c r="X904" s="8"/>
      <c r="Y904" s="8"/>
    </row>
    <row r="905" spans="1:25" ht="13" x14ac:dyDescent="0.15">
      <c r="A905" s="8" t="s">
        <v>1789</v>
      </c>
      <c r="B905" s="8" t="s">
        <v>22</v>
      </c>
      <c r="C905" s="8" t="s">
        <v>23</v>
      </c>
      <c r="D905" s="8" t="s">
        <v>24</v>
      </c>
      <c r="E905" s="8"/>
      <c r="F905" s="8"/>
      <c r="G905" s="8"/>
      <c r="H905" s="8"/>
      <c r="I905" s="8"/>
      <c r="J905" s="8"/>
      <c r="K905" s="8"/>
      <c r="L905" s="8"/>
      <c r="M905" s="8"/>
      <c r="N905" s="8"/>
      <c r="O905" s="8"/>
      <c r="P905" s="8"/>
      <c r="Q905" s="8"/>
      <c r="R905" s="8"/>
      <c r="S905" s="8"/>
      <c r="T905" s="8"/>
      <c r="U905" s="8"/>
      <c r="V905" s="8"/>
      <c r="W905" s="8"/>
      <c r="X905" s="8"/>
      <c r="Y905" s="8"/>
    </row>
    <row r="906" spans="1:25" ht="13" x14ac:dyDescent="0.15">
      <c r="A906" s="8" t="s">
        <v>1790</v>
      </c>
      <c r="B906" s="8" t="s">
        <v>28</v>
      </c>
      <c r="C906" s="8" t="s">
        <v>23</v>
      </c>
      <c r="D906" s="8" t="s">
        <v>29</v>
      </c>
      <c r="E906" s="8"/>
      <c r="F906" s="8"/>
      <c r="G906" s="8"/>
      <c r="H906" s="8"/>
      <c r="I906" s="8"/>
      <c r="J906" s="8"/>
      <c r="K906" s="8"/>
      <c r="L906" s="8"/>
      <c r="M906" s="8"/>
      <c r="N906" s="8"/>
      <c r="O906" s="8"/>
      <c r="P906" s="8"/>
      <c r="Q906" s="8"/>
      <c r="R906" s="8"/>
      <c r="S906" s="8"/>
      <c r="T906" s="8"/>
      <c r="U906" s="8"/>
      <c r="V906" s="8"/>
      <c r="W906" s="8"/>
      <c r="X906" s="8"/>
      <c r="Y906" s="8"/>
    </row>
    <row r="907" spans="1:25" ht="13" x14ac:dyDescent="0.15">
      <c r="A907" s="8" t="s">
        <v>1791</v>
      </c>
      <c r="B907" s="8" t="s">
        <v>28</v>
      </c>
      <c r="C907" s="8" t="s">
        <v>23</v>
      </c>
      <c r="D907" s="8" t="s">
        <v>29</v>
      </c>
      <c r="E907" s="8"/>
      <c r="F907" s="8"/>
      <c r="G907" s="8"/>
      <c r="H907" s="8"/>
      <c r="I907" s="8"/>
      <c r="J907" s="8"/>
      <c r="K907" s="8"/>
      <c r="L907" s="8"/>
      <c r="M907" s="8"/>
      <c r="N907" s="8"/>
      <c r="O907" s="8"/>
      <c r="P907" s="8"/>
      <c r="Q907" s="8"/>
      <c r="R907" s="8"/>
      <c r="S907" s="8"/>
      <c r="T907" s="8"/>
      <c r="U907" s="8"/>
      <c r="V907" s="8"/>
      <c r="W907" s="8"/>
      <c r="X907" s="8"/>
      <c r="Y907" s="8"/>
    </row>
    <row r="908" spans="1:25" ht="13" x14ac:dyDescent="0.15">
      <c r="A908" s="8" t="s">
        <v>1792</v>
      </c>
      <c r="B908" s="8" t="s">
        <v>99</v>
      </c>
      <c r="C908" s="8" t="s">
        <v>23</v>
      </c>
      <c r="D908" s="8" t="s">
        <v>24</v>
      </c>
      <c r="E908" s="8"/>
      <c r="F908" s="8"/>
      <c r="G908" s="8"/>
      <c r="H908" s="8"/>
      <c r="I908" s="8"/>
      <c r="J908" s="8"/>
      <c r="K908" s="8"/>
      <c r="L908" s="8"/>
      <c r="M908" s="8"/>
      <c r="N908" s="8"/>
      <c r="O908" s="8"/>
      <c r="P908" s="8"/>
      <c r="Q908" s="8"/>
      <c r="R908" s="8"/>
      <c r="S908" s="8"/>
      <c r="T908" s="8"/>
      <c r="U908" s="8"/>
      <c r="V908" s="8"/>
      <c r="W908" s="8"/>
      <c r="X908" s="8"/>
      <c r="Y908" s="8"/>
    </row>
    <row r="909" spans="1:25" ht="13" x14ac:dyDescent="0.15">
      <c r="A909" s="8" t="s">
        <v>1793</v>
      </c>
      <c r="B909" s="8" t="s">
        <v>22</v>
      </c>
      <c r="C909" s="8" t="s">
        <v>23</v>
      </c>
      <c r="D909" s="8" t="s">
        <v>24</v>
      </c>
      <c r="E909" s="8"/>
      <c r="F909" s="8"/>
      <c r="G909" s="8"/>
      <c r="H909" s="8"/>
      <c r="I909" s="8"/>
      <c r="J909" s="8"/>
      <c r="K909" s="8"/>
      <c r="L909" s="8"/>
      <c r="M909" s="8"/>
      <c r="N909" s="8"/>
      <c r="O909" s="8"/>
      <c r="P909" s="8"/>
      <c r="Q909" s="8"/>
      <c r="R909" s="8"/>
      <c r="S909" s="8"/>
      <c r="T909" s="8"/>
      <c r="U909" s="8"/>
      <c r="V909" s="8"/>
      <c r="W909" s="8"/>
      <c r="X909" s="8"/>
      <c r="Y909" s="8"/>
    </row>
    <row r="910" spans="1:25" ht="13" x14ac:dyDescent="0.15">
      <c r="A910" s="8" t="s">
        <v>1794</v>
      </c>
      <c r="B910" s="8" t="s">
        <v>28</v>
      </c>
      <c r="C910" s="8" t="s">
        <v>23</v>
      </c>
      <c r="D910" s="8" t="s">
        <v>29</v>
      </c>
      <c r="E910" s="8" t="s">
        <v>30</v>
      </c>
      <c r="F910" s="8" t="s">
        <v>179</v>
      </c>
      <c r="G910" s="8" t="s">
        <v>163</v>
      </c>
      <c r="H910" s="8" t="s">
        <v>163</v>
      </c>
      <c r="I910" s="8" t="s">
        <v>33</v>
      </c>
      <c r="J910" s="6">
        <v>35462</v>
      </c>
      <c r="K910" s="8" t="s">
        <v>34</v>
      </c>
      <c r="L910" s="8"/>
      <c r="M910" s="8" t="s">
        <v>48</v>
      </c>
      <c r="N910" s="8" t="s">
        <v>88</v>
      </c>
      <c r="O910" s="8"/>
      <c r="P910" s="8"/>
      <c r="Q910" s="8" t="s">
        <v>163</v>
      </c>
      <c r="R910" s="8" t="s">
        <v>1795</v>
      </c>
      <c r="S910" s="8" t="s">
        <v>1796</v>
      </c>
      <c r="T910" s="8" t="s">
        <v>70</v>
      </c>
      <c r="U910" s="8" t="s">
        <v>130</v>
      </c>
      <c r="V910" s="8"/>
      <c r="W910" s="8"/>
      <c r="X910" s="8"/>
      <c r="Y910" s="8"/>
    </row>
    <row r="911" spans="1:25" ht="13" x14ac:dyDescent="0.15">
      <c r="A911" s="8" t="s">
        <v>1797</v>
      </c>
      <c r="B911" s="8" t="s">
        <v>28</v>
      </c>
      <c r="C911" s="8" t="s">
        <v>23</v>
      </c>
      <c r="D911" s="8" t="s">
        <v>29</v>
      </c>
      <c r="E911" s="8" t="s">
        <v>54</v>
      </c>
      <c r="F911" s="8" t="s">
        <v>179</v>
      </c>
      <c r="G911" s="8" t="s">
        <v>163</v>
      </c>
      <c r="H911" s="8" t="s">
        <v>163</v>
      </c>
      <c r="I911" s="8" t="s">
        <v>33</v>
      </c>
      <c r="J911" s="8" t="s">
        <v>1798</v>
      </c>
      <c r="K911" s="7" t="s">
        <v>237</v>
      </c>
      <c r="L911" s="8"/>
      <c r="M911" s="8" t="s">
        <v>67</v>
      </c>
      <c r="N911" s="8" t="s">
        <v>58</v>
      </c>
      <c r="O911" s="8"/>
      <c r="P911" s="8"/>
      <c r="Q911" s="8" t="s">
        <v>163</v>
      </c>
      <c r="R911" s="8" t="s">
        <v>179</v>
      </c>
      <c r="S911" s="8" t="s">
        <v>1799</v>
      </c>
      <c r="T911" s="8" t="s">
        <v>61</v>
      </c>
      <c r="U911" s="8"/>
      <c r="V911" s="8"/>
      <c r="W911" s="8"/>
      <c r="X911" s="8"/>
      <c r="Y911" s="8"/>
    </row>
    <row r="912" spans="1:25" ht="13" x14ac:dyDescent="0.15">
      <c r="A912" s="8" t="s">
        <v>1800</v>
      </c>
      <c r="B912" s="8" t="s">
        <v>28</v>
      </c>
      <c r="C912" s="8" t="s">
        <v>23</v>
      </c>
      <c r="D912" s="8" t="s">
        <v>29</v>
      </c>
      <c r="E912" s="8" t="s">
        <v>54</v>
      </c>
      <c r="F912" s="8" t="s">
        <v>373</v>
      </c>
      <c r="G912" s="8" t="s">
        <v>163</v>
      </c>
      <c r="H912" s="8" t="s">
        <v>163</v>
      </c>
      <c r="I912" s="8" t="s">
        <v>33</v>
      </c>
      <c r="J912" s="6">
        <v>35855</v>
      </c>
      <c r="K912" s="7" t="s">
        <v>318</v>
      </c>
      <c r="L912" s="8"/>
      <c r="M912" s="8" t="s">
        <v>752</v>
      </c>
      <c r="N912" s="8" t="s">
        <v>109</v>
      </c>
      <c r="O912" s="8"/>
      <c r="P912" s="8"/>
      <c r="Q912" s="8" t="s">
        <v>163</v>
      </c>
      <c r="R912" s="8" t="s">
        <v>373</v>
      </c>
      <c r="S912" s="8" t="s">
        <v>1801</v>
      </c>
      <c r="T912" s="8" t="s">
        <v>61</v>
      </c>
      <c r="U912" s="8"/>
      <c r="V912" s="8"/>
      <c r="W912" s="8"/>
      <c r="X912" s="8"/>
      <c r="Y912" s="8"/>
    </row>
    <row r="913" spans="1:25" ht="13" x14ac:dyDescent="0.15">
      <c r="A913" s="8" t="s">
        <v>1802</v>
      </c>
      <c r="B913" s="8" t="s">
        <v>22</v>
      </c>
      <c r="C913" s="8" t="s">
        <v>23</v>
      </c>
      <c r="D913" s="8" t="s">
        <v>24</v>
      </c>
      <c r="E913" s="8"/>
      <c r="F913" s="8"/>
      <c r="G913" s="8"/>
      <c r="H913" s="8"/>
      <c r="I913" s="8"/>
      <c r="J913" s="8"/>
      <c r="K913" s="8"/>
      <c r="L913" s="8"/>
      <c r="M913" s="8"/>
      <c r="N913" s="8"/>
      <c r="O913" s="8"/>
      <c r="P913" s="8"/>
      <c r="Q913" s="8"/>
      <c r="R913" s="8"/>
      <c r="S913" s="8"/>
      <c r="T913" s="8"/>
      <c r="U913" s="8"/>
      <c r="V913" s="8"/>
      <c r="W913" s="8"/>
      <c r="X913" s="8"/>
      <c r="Y913" s="8"/>
    </row>
    <row r="914" spans="1:25" ht="13" x14ac:dyDescent="0.15">
      <c r="A914" s="8" t="s">
        <v>1803</v>
      </c>
      <c r="B914" s="8" t="s">
        <v>63</v>
      </c>
      <c r="C914" s="8" t="s">
        <v>23</v>
      </c>
      <c r="D914" s="8" t="s">
        <v>29</v>
      </c>
      <c r="E914" s="8" t="s">
        <v>30</v>
      </c>
      <c r="F914" s="8" t="s">
        <v>1804</v>
      </c>
      <c r="G914" s="8" t="s">
        <v>258</v>
      </c>
      <c r="H914" s="8" t="s">
        <v>258</v>
      </c>
      <c r="I914" s="8" t="s">
        <v>33</v>
      </c>
      <c r="J914" s="8" t="s">
        <v>1805</v>
      </c>
      <c r="K914" s="8" t="s">
        <v>47</v>
      </c>
      <c r="L914" s="8"/>
      <c r="M914" s="8" t="s">
        <v>208</v>
      </c>
      <c r="N914" s="8" t="s">
        <v>88</v>
      </c>
      <c r="O914" s="8"/>
      <c r="P914" s="8"/>
      <c r="Q914" s="8" t="s">
        <v>258</v>
      </c>
      <c r="R914" s="8" t="s">
        <v>1806</v>
      </c>
      <c r="S914" s="8" t="s">
        <v>1807</v>
      </c>
      <c r="T914" s="8" t="s">
        <v>39</v>
      </c>
      <c r="U914" s="8"/>
      <c r="V914" s="8"/>
      <c r="W914" s="8"/>
      <c r="X914" s="8"/>
      <c r="Y914" s="8"/>
    </row>
    <row r="915" spans="1:25" ht="13" x14ac:dyDescent="0.15">
      <c r="A915" s="8" t="s">
        <v>1808</v>
      </c>
      <c r="B915" s="8" t="s">
        <v>63</v>
      </c>
      <c r="C915" s="8" t="s">
        <v>23</v>
      </c>
      <c r="D915" s="8" t="s">
        <v>29</v>
      </c>
      <c r="E915" s="8" t="s">
        <v>54</v>
      </c>
      <c r="F915" s="8" t="s">
        <v>1809</v>
      </c>
      <c r="G915" s="8" t="s">
        <v>163</v>
      </c>
      <c r="H915" s="8" t="s">
        <v>163</v>
      </c>
      <c r="I915" s="8" t="s">
        <v>33</v>
      </c>
      <c r="J915" s="6">
        <v>35441</v>
      </c>
      <c r="K915" s="8" t="s">
        <v>47</v>
      </c>
      <c r="L915" s="8"/>
      <c r="M915" s="8" t="s">
        <v>146</v>
      </c>
      <c r="N915" s="8" t="s">
        <v>58</v>
      </c>
      <c r="O915" s="8"/>
      <c r="P915" s="8" t="s">
        <v>1810</v>
      </c>
      <c r="Q915" s="8" t="s">
        <v>163</v>
      </c>
      <c r="R915" s="8" t="s">
        <v>1811</v>
      </c>
      <c r="S915" s="8" t="s">
        <v>434</v>
      </c>
      <c r="T915" s="8" t="s">
        <v>70</v>
      </c>
      <c r="U915" s="8" t="s">
        <v>130</v>
      </c>
      <c r="V915" s="8"/>
      <c r="W915" s="8"/>
      <c r="X915" s="8"/>
      <c r="Y915" s="8"/>
    </row>
    <row r="916" spans="1:25" ht="13" x14ac:dyDescent="0.15">
      <c r="A916" s="8" t="s">
        <v>1812</v>
      </c>
      <c r="B916" s="8" t="s">
        <v>28</v>
      </c>
      <c r="C916" s="8" t="s">
        <v>23</v>
      </c>
      <c r="D916" s="8" t="s">
        <v>29</v>
      </c>
      <c r="E916" s="8" t="s">
        <v>30</v>
      </c>
      <c r="F916" s="8" t="s">
        <v>1136</v>
      </c>
      <c r="G916" s="8" t="s">
        <v>224</v>
      </c>
      <c r="H916" s="8" t="s">
        <v>224</v>
      </c>
      <c r="I916" s="8" t="s">
        <v>33</v>
      </c>
      <c r="J916" s="8" t="s">
        <v>1813</v>
      </c>
      <c r="K916" s="8" t="s">
        <v>57</v>
      </c>
      <c r="L916" s="8"/>
      <c r="M916" s="8" t="s">
        <v>67</v>
      </c>
      <c r="N916" s="8" t="s">
        <v>88</v>
      </c>
      <c r="O916" s="8"/>
      <c r="P916" s="8"/>
      <c r="Q916" s="8" t="s">
        <v>224</v>
      </c>
      <c r="R916" s="8" t="s">
        <v>224</v>
      </c>
      <c r="S916" s="8" t="s">
        <v>1814</v>
      </c>
      <c r="T916" s="8" t="s">
        <v>39</v>
      </c>
      <c r="U916" s="8"/>
      <c r="V916" s="8"/>
      <c r="W916" s="8"/>
      <c r="X916" s="8"/>
      <c r="Y916" s="8"/>
    </row>
    <row r="917" spans="1:25" ht="13" x14ac:dyDescent="0.15">
      <c r="A917" s="8" t="s">
        <v>1815</v>
      </c>
      <c r="B917" s="8" t="s">
        <v>63</v>
      </c>
      <c r="C917" s="8" t="s">
        <v>23</v>
      </c>
      <c r="D917" s="8" t="s">
        <v>29</v>
      </c>
      <c r="E917" s="8" t="s">
        <v>54</v>
      </c>
      <c r="F917" s="8" t="s">
        <v>1136</v>
      </c>
      <c r="G917" s="8" t="s">
        <v>224</v>
      </c>
      <c r="H917" s="8" t="s">
        <v>224</v>
      </c>
      <c r="I917" s="8" t="s">
        <v>33</v>
      </c>
      <c r="J917" s="8" t="s">
        <v>1816</v>
      </c>
      <c r="K917" s="8" t="s">
        <v>57</v>
      </c>
      <c r="L917" s="8"/>
      <c r="M917" s="8" t="s">
        <v>121</v>
      </c>
      <c r="N917" s="8" t="s">
        <v>36</v>
      </c>
      <c r="O917" s="8"/>
      <c r="P917" s="8"/>
      <c r="Q917" s="8" t="s">
        <v>224</v>
      </c>
      <c r="R917" s="8" t="s">
        <v>1025</v>
      </c>
      <c r="S917" s="8" t="s">
        <v>1817</v>
      </c>
      <c r="T917" s="8" t="s">
        <v>70</v>
      </c>
      <c r="U917" s="8" t="s">
        <v>130</v>
      </c>
      <c r="V917" s="8"/>
      <c r="W917" s="8"/>
      <c r="X917" s="8"/>
      <c r="Y917" s="8"/>
    </row>
    <row r="918" spans="1:25" ht="13" x14ac:dyDescent="0.15">
      <c r="A918" s="8" t="s">
        <v>1818</v>
      </c>
      <c r="B918" s="8" t="s">
        <v>28</v>
      </c>
      <c r="C918" s="8" t="s">
        <v>23</v>
      </c>
      <c r="D918" s="8" t="s">
        <v>29</v>
      </c>
      <c r="E918" s="8" t="s">
        <v>30</v>
      </c>
      <c r="F918" s="8" t="s">
        <v>118</v>
      </c>
      <c r="G918" s="8" t="s">
        <v>119</v>
      </c>
      <c r="H918" s="8" t="s">
        <v>119</v>
      </c>
      <c r="I918" s="8" t="s">
        <v>33</v>
      </c>
      <c r="J918" s="6">
        <v>35987</v>
      </c>
      <c r="K918" s="8" t="s">
        <v>34</v>
      </c>
      <c r="L918" s="8"/>
      <c r="M918" s="8" t="s">
        <v>121</v>
      </c>
      <c r="N918" s="8" t="s">
        <v>88</v>
      </c>
      <c r="O918" s="8"/>
      <c r="P918" s="8"/>
      <c r="Q918" s="8" t="s">
        <v>119</v>
      </c>
      <c r="R918" s="8" t="s">
        <v>1819</v>
      </c>
      <c r="S918" s="8" t="s">
        <v>1820</v>
      </c>
      <c r="T918" s="8" t="s">
        <v>70</v>
      </c>
      <c r="U918" s="8" t="s">
        <v>71</v>
      </c>
      <c r="V918" s="8"/>
      <c r="W918" s="8"/>
      <c r="X918" s="8"/>
      <c r="Y918" s="8"/>
    </row>
    <row r="919" spans="1:25" ht="13" x14ac:dyDescent="0.15">
      <c r="A919" s="8" t="s">
        <v>1821</v>
      </c>
      <c r="B919" s="8" t="s">
        <v>28</v>
      </c>
      <c r="C919" s="8" t="s">
        <v>23</v>
      </c>
      <c r="D919" s="8" t="s">
        <v>463</v>
      </c>
      <c r="E919" s="8" t="s">
        <v>30</v>
      </c>
      <c r="F919" s="8" t="s">
        <v>373</v>
      </c>
      <c r="G919" s="8" t="s">
        <v>163</v>
      </c>
      <c r="H919" s="8" t="s">
        <v>163</v>
      </c>
      <c r="I919" s="8" t="s">
        <v>33</v>
      </c>
      <c r="J919" s="6">
        <v>33970</v>
      </c>
      <c r="K919" s="8" t="s">
        <v>145</v>
      </c>
      <c r="L919" s="8"/>
      <c r="M919" s="8" t="s">
        <v>159</v>
      </c>
      <c r="N919" s="8" t="s">
        <v>58</v>
      </c>
      <c r="O919" s="8"/>
      <c r="P919" s="8"/>
      <c r="Q919" s="8" t="s">
        <v>163</v>
      </c>
      <c r="R919" s="8" t="s">
        <v>696</v>
      </c>
      <c r="S919" s="8" t="s">
        <v>1822</v>
      </c>
      <c r="T919" s="8" t="s">
        <v>61</v>
      </c>
      <c r="U919" s="8"/>
      <c r="V919" s="8"/>
      <c r="W919" s="8"/>
      <c r="X919" s="8"/>
      <c r="Y919" s="8"/>
    </row>
    <row r="920" spans="1:25" ht="13" x14ac:dyDescent="0.15">
      <c r="A920" s="8" t="s">
        <v>1823</v>
      </c>
      <c r="B920" s="8" t="s">
        <v>63</v>
      </c>
      <c r="C920" s="8" t="s">
        <v>23</v>
      </c>
      <c r="D920" s="8" t="s">
        <v>29</v>
      </c>
      <c r="E920" s="8" t="s">
        <v>30</v>
      </c>
      <c r="F920" s="8" t="s">
        <v>179</v>
      </c>
      <c r="G920" s="8" t="s">
        <v>163</v>
      </c>
      <c r="H920" s="8" t="s">
        <v>163</v>
      </c>
      <c r="I920" s="8" t="s">
        <v>33</v>
      </c>
      <c r="J920" s="6">
        <v>35065</v>
      </c>
      <c r="K920" s="7" t="s">
        <v>237</v>
      </c>
      <c r="L920" s="8"/>
      <c r="M920" s="8" t="s">
        <v>35</v>
      </c>
      <c r="N920" s="8" t="s">
        <v>36</v>
      </c>
      <c r="O920" s="8"/>
      <c r="P920" s="8"/>
      <c r="Q920" s="8" t="s">
        <v>163</v>
      </c>
      <c r="R920" s="8" t="s">
        <v>1824</v>
      </c>
      <c r="S920" s="8" t="s">
        <v>1825</v>
      </c>
      <c r="T920" s="8" t="s">
        <v>61</v>
      </c>
      <c r="U920" s="8"/>
      <c r="V920" s="8"/>
      <c r="W920" s="8"/>
      <c r="X920" s="8"/>
      <c r="Y920" s="8"/>
    </row>
    <row r="921" spans="1:25" ht="13" x14ac:dyDescent="0.15">
      <c r="A921" s="8" t="s">
        <v>1826</v>
      </c>
      <c r="B921" s="8" t="s">
        <v>28</v>
      </c>
      <c r="C921" s="8" t="s">
        <v>23</v>
      </c>
      <c r="D921" s="8" t="s">
        <v>29</v>
      </c>
      <c r="E921" s="8" t="s">
        <v>30</v>
      </c>
      <c r="F921" s="8" t="s">
        <v>1338</v>
      </c>
      <c r="G921" s="8" t="s">
        <v>1152</v>
      </c>
      <c r="H921" s="8" t="s">
        <v>1152</v>
      </c>
      <c r="I921" s="8" t="s">
        <v>33</v>
      </c>
      <c r="J921" s="6">
        <v>31476</v>
      </c>
      <c r="K921" s="8" t="s">
        <v>34</v>
      </c>
      <c r="L921" s="8"/>
      <c r="M921" s="8" t="s">
        <v>134</v>
      </c>
      <c r="N921" s="8" t="s">
        <v>58</v>
      </c>
      <c r="O921" s="8"/>
      <c r="P921" s="8"/>
      <c r="Q921" s="8" t="s">
        <v>1152</v>
      </c>
      <c r="R921" s="8" t="s">
        <v>1827</v>
      </c>
      <c r="S921" s="8" t="s">
        <v>1828</v>
      </c>
      <c r="T921" s="8" t="s">
        <v>39</v>
      </c>
      <c r="U921" s="8"/>
      <c r="V921" s="8"/>
      <c r="W921" s="8"/>
      <c r="X921" s="8"/>
      <c r="Y921" s="8"/>
    </row>
    <row r="922" spans="1:25" ht="13" x14ac:dyDescent="0.15">
      <c r="A922" s="8" t="s">
        <v>1829</v>
      </c>
      <c r="B922" s="8" t="s">
        <v>22</v>
      </c>
      <c r="C922" s="8" t="s">
        <v>23</v>
      </c>
      <c r="D922" s="8" t="s">
        <v>24</v>
      </c>
      <c r="E922" s="8"/>
      <c r="F922" s="8"/>
      <c r="G922" s="8"/>
      <c r="H922" s="8"/>
      <c r="I922" s="8"/>
      <c r="J922" s="8"/>
      <c r="K922" s="8"/>
      <c r="L922" s="8"/>
      <c r="M922" s="8"/>
      <c r="N922" s="8"/>
      <c r="O922" s="8"/>
      <c r="P922" s="8"/>
      <c r="Q922" s="8"/>
      <c r="R922" s="8"/>
      <c r="S922" s="8"/>
      <c r="T922" s="8"/>
      <c r="U922" s="8"/>
      <c r="V922" s="8"/>
      <c r="W922" s="8"/>
      <c r="X922" s="8"/>
      <c r="Y922" s="8"/>
    </row>
    <row r="923" spans="1:25" ht="13" x14ac:dyDescent="0.15">
      <c r="A923" s="8" t="s">
        <v>1830</v>
      </c>
      <c r="B923" s="8" t="s">
        <v>28</v>
      </c>
      <c r="C923" s="8" t="s">
        <v>23</v>
      </c>
      <c r="D923" s="8" t="s">
        <v>29</v>
      </c>
      <c r="E923" s="8"/>
      <c r="F923" s="8"/>
      <c r="G923" s="8"/>
      <c r="H923" s="8"/>
      <c r="I923" s="8"/>
      <c r="J923" s="8"/>
      <c r="K923" s="8"/>
      <c r="L923" s="8"/>
      <c r="M923" s="8"/>
      <c r="N923" s="8"/>
      <c r="O923" s="8"/>
      <c r="P923" s="8"/>
      <c r="Q923" s="8"/>
      <c r="R923" s="8"/>
      <c r="S923" s="8"/>
      <c r="T923" s="8"/>
      <c r="U923" s="8"/>
      <c r="V923" s="8"/>
      <c r="W923" s="8"/>
      <c r="X923" s="8"/>
      <c r="Y923" s="8"/>
    </row>
    <row r="924" spans="1:25" ht="13" x14ac:dyDescent="0.15">
      <c r="A924" s="8" t="s">
        <v>1831</v>
      </c>
      <c r="B924" s="8" t="s">
        <v>28</v>
      </c>
      <c r="C924" s="8" t="s">
        <v>23</v>
      </c>
      <c r="D924" s="8" t="s">
        <v>29</v>
      </c>
      <c r="E924" s="8"/>
      <c r="F924" s="8"/>
      <c r="G924" s="8"/>
      <c r="H924" s="8"/>
      <c r="I924" s="8"/>
      <c r="J924" s="8"/>
      <c r="K924" s="8"/>
      <c r="L924" s="8"/>
      <c r="M924" s="8"/>
      <c r="N924" s="8"/>
      <c r="O924" s="8"/>
      <c r="P924" s="8"/>
      <c r="Q924" s="8"/>
      <c r="R924" s="8"/>
      <c r="S924" s="8"/>
      <c r="T924" s="8" t="s">
        <v>70</v>
      </c>
      <c r="U924" s="8"/>
      <c r="V924" s="8"/>
      <c r="W924" s="8"/>
      <c r="X924" s="8"/>
      <c r="Y924" s="8"/>
    </row>
    <row r="925" spans="1:25" ht="13" x14ac:dyDescent="0.15">
      <c r="A925" s="8" t="s">
        <v>1832</v>
      </c>
      <c r="B925" s="8" t="s">
        <v>22</v>
      </c>
      <c r="C925" s="8" t="s">
        <v>23</v>
      </c>
      <c r="D925" s="8" t="s">
        <v>24</v>
      </c>
      <c r="E925" s="8"/>
      <c r="F925" s="8"/>
      <c r="G925" s="8"/>
      <c r="H925" s="8"/>
      <c r="I925" s="8"/>
      <c r="J925" s="8"/>
      <c r="K925" s="8"/>
      <c r="L925" s="8"/>
      <c r="M925" s="8"/>
      <c r="N925" s="8"/>
      <c r="O925" s="8"/>
      <c r="P925" s="8"/>
      <c r="Q925" s="8"/>
      <c r="R925" s="8"/>
      <c r="S925" s="8"/>
      <c r="T925" s="8"/>
      <c r="U925" s="8"/>
      <c r="V925" s="8"/>
      <c r="W925" s="8"/>
      <c r="X925" s="8"/>
      <c r="Y925" s="8"/>
    </row>
    <row r="926" spans="1:25" ht="13" x14ac:dyDescent="0.15">
      <c r="A926" s="8" t="s">
        <v>1833</v>
      </c>
      <c r="B926" s="8" t="s">
        <v>28</v>
      </c>
      <c r="C926" s="8" t="s">
        <v>23</v>
      </c>
      <c r="D926" s="8" t="s">
        <v>29</v>
      </c>
      <c r="E926" s="8"/>
      <c r="F926" s="8"/>
      <c r="G926" s="8"/>
      <c r="H926" s="8"/>
      <c r="I926" s="8"/>
      <c r="J926" s="8"/>
      <c r="K926" s="8"/>
      <c r="L926" s="8"/>
      <c r="M926" s="8"/>
      <c r="N926" s="8"/>
      <c r="O926" s="8"/>
      <c r="P926" s="8"/>
      <c r="Q926" s="8"/>
      <c r="R926" s="8"/>
      <c r="S926" s="8"/>
      <c r="T926" s="8"/>
      <c r="U926" s="8"/>
      <c r="V926" s="8"/>
      <c r="W926" s="8"/>
      <c r="X926" s="8"/>
      <c r="Y926" s="8"/>
    </row>
    <row r="927" spans="1:25" ht="13" x14ac:dyDescent="0.15">
      <c r="A927" s="8" t="s">
        <v>1834</v>
      </c>
      <c r="B927" s="8" t="s">
        <v>63</v>
      </c>
      <c r="C927" s="8" t="s">
        <v>23</v>
      </c>
      <c r="D927" s="8" t="s">
        <v>29</v>
      </c>
      <c r="E927" s="8" t="s">
        <v>30</v>
      </c>
      <c r="F927" s="8" t="s">
        <v>895</v>
      </c>
      <c r="G927" s="8" t="s">
        <v>45</v>
      </c>
      <c r="H927" s="8" t="s">
        <v>1132</v>
      </c>
      <c r="I927" s="8" t="s">
        <v>1010</v>
      </c>
      <c r="J927" s="6">
        <v>35440</v>
      </c>
      <c r="K927" s="8" t="s">
        <v>57</v>
      </c>
      <c r="L927" s="8"/>
      <c r="M927" s="8" t="s">
        <v>48</v>
      </c>
      <c r="N927" s="8" t="s">
        <v>88</v>
      </c>
      <c r="O927" s="8"/>
      <c r="P927" s="8"/>
      <c r="Q927" s="8" t="s">
        <v>1132</v>
      </c>
      <c r="R927" s="8" t="s">
        <v>1835</v>
      </c>
      <c r="S927" s="8" t="s">
        <v>1836</v>
      </c>
      <c r="T927" s="8" t="s">
        <v>39</v>
      </c>
      <c r="U927" s="8"/>
      <c r="V927" s="8"/>
      <c r="W927" s="8"/>
      <c r="X927" s="8"/>
      <c r="Y927" s="8"/>
    </row>
    <row r="928" spans="1:25" ht="13" x14ac:dyDescent="0.15">
      <c r="A928" s="8" t="s">
        <v>1837</v>
      </c>
      <c r="B928" s="8" t="s">
        <v>28</v>
      </c>
      <c r="C928" s="8" t="s">
        <v>23</v>
      </c>
      <c r="D928" s="8" t="s">
        <v>29</v>
      </c>
      <c r="E928" s="8" t="s">
        <v>30</v>
      </c>
      <c r="F928" s="8" t="s">
        <v>1838</v>
      </c>
      <c r="G928" s="8" t="s">
        <v>32</v>
      </c>
      <c r="H928" s="8" t="s">
        <v>32</v>
      </c>
      <c r="I928" s="8" t="s">
        <v>33</v>
      </c>
      <c r="J928" s="8" t="s">
        <v>1839</v>
      </c>
      <c r="K928" s="8" t="s">
        <v>57</v>
      </c>
      <c r="L928" s="8"/>
      <c r="M928" s="8" t="s">
        <v>48</v>
      </c>
      <c r="N928" s="8" t="s">
        <v>36</v>
      </c>
      <c r="O928" s="8"/>
      <c r="P928" s="8"/>
      <c r="Q928" s="8" t="s">
        <v>32</v>
      </c>
      <c r="R928" s="8" t="s">
        <v>1840</v>
      </c>
      <c r="S928" s="8" t="s">
        <v>1841</v>
      </c>
      <c r="T928" s="8" t="s">
        <v>61</v>
      </c>
      <c r="U928" s="8"/>
      <c r="V928" s="8"/>
      <c r="W928" s="8"/>
      <c r="X928" s="8"/>
      <c r="Y928" s="8"/>
    </row>
    <row r="929" spans="1:25" ht="13" x14ac:dyDescent="0.15">
      <c r="A929" s="8" t="s">
        <v>1842</v>
      </c>
      <c r="B929" s="8" t="s">
        <v>22</v>
      </c>
      <c r="C929" s="8" t="s">
        <v>23</v>
      </c>
      <c r="D929" s="8" t="s">
        <v>24</v>
      </c>
      <c r="E929" s="8"/>
      <c r="F929" s="8"/>
      <c r="G929" s="8"/>
      <c r="H929" s="8"/>
      <c r="I929" s="8"/>
      <c r="J929" s="8"/>
      <c r="K929" s="8"/>
      <c r="L929" s="8"/>
      <c r="M929" s="8"/>
      <c r="N929" s="8"/>
      <c r="O929" s="8"/>
      <c r="P929" s="8"/>
      <c r="Q929" s="8"/>
      <c r="R929" s="8"/>
      <c r="S929" s="8"/>
      <c r="T929" s="8"/>
      <c r="U929" s="8"/>
      <c r="V929" s="8"/>
      <c r="W929" s="8"/>
      <c r="X929" s="8"/>
      <c r="Y929" s="8"/>
    </row>
    <row r="930" spans="1:25" ht="13" x14ac:dyDescent="0.15">
      <c r="A930" s="8" t="s">
        <v>1843</v>
      </c>
      <c r="B930" s="8" t="s">
        <v>97</v>
      </c>
      <c r="C930" s="8" t="s">
        <v>23</v>
      </c>
      <c r="D930" s="8" t="s">
        <v>24</v>
      </c>
      <c r="E930" s="8"/>
      <c r="F930" s="8"/>
      <c r="G930" s="8"/>
      <c r="H930" s="8"/>
      <c r="I930" s="8"/>
      <c r="J930" s="8"/>
      <c r="K930" s="8"/>
      <c r="L930" s="8"/>
      <c r="M930" s="8"/>
      <c r="N930" s="8"/>
      <c r="O930" s="8"/>
      <c r="P930" s="8"/>
      <c r="Q930" s="8"/>
      <c r="R930" s="8"/>
      <c r="S930" s="8"/>
      <c r="T930" s="8"/>
      <c r="U930" s="8"/>
      <c r="V930" s="8"/>
      <c r="W930" s="8"/>
      <c r="X930" s="8"/>
      <c r="Y930" s="8"/>
    </row>
    <row r="931" spans="1:25" ht="13" x14ac:dyDescent="0.15">
      <c r="A931" s="8" t="s">
        <v>1844</v>
      </c>
      <c r="B931" s="8" t="s">
        <v>63</v>
      </c>
      <c r="C931" s="8" t="s">
        <v>23</v>
      </c>
      <c r="D931" s="8" t="s">
        <v>29</v>
      </c>
      <c r="E931" s="8" t="s">
        <v>54</v>
      </c>
      <c r="F931" s="8" t="s">
        <v>1845</v>
      </c>
      <c r="G931" s="8" t="s">
        <v>258</v>
      </c>
      <c r="H931" s="8" t="s">
        <v>258</v>
      </c>
      <c r="I931" s="8" t="s">
        <v>33</v>
      </c>
      <c r="J931" s="6">
        <v>35705</v>
      </c>
      <c r="K931" s="8" t="s">
        <v>57</v>
      </c>
      <c r="L931" s="8"/>
      <c r="M931" s="8" t="s">
        <v>87</v>
      </c>
      <c r="N931" s="8" t="s">
        <v>36</v>
      </c>
      <c r="O931" s="8"/>
      <c r="P931" s="8"/>
      <c r="Q931" s="8" t="s">
        <v>258</v>
      </c>
      <c r="R931" s="8" t="s">
        <v>1845</v>
      </c>
      <c r="S931" s="8" t="s">
        <v>1846</v>
      </c>
      <c r="T931" s="8" t="s">
        <v>70</v>
      </c>
      <c r="U931" s="8" t="s">
        <v>71</v>
      </c>
      <c r="V931" s="8"/>
      <c r="W931" s="8"/>
      <c r="X931" s="8"/>
      <c r="Y931" s="8"/>
    </row>
    <row r="932" spans="1:25" ht="13" x14ac:dyDescent="0.15">
      <c r="A932" s="8" t="s">
        <v>1847</v>
      </c>
      <c r="B932" s="8" t="s">
        <v>97</v>
      </c>
      <c r="C932" s="8" t="s">
        <v>23</v>
      </c>
      <c r="D932" s="8" t="s">
        <v>24</v>
      </c>
      <c r="E932" s="8"/>
      <c r="F932" s="8"/>
      <c r="G932" s="8"/>
      <c r="H932" s="8"/>
      <c r="I932" s="8"/>
      <c r="J932" s="8"/>
      <c r="K932" s="8"/>
      <c r="L932" s="8"/>
      <c r="M932" s="8"/>
      <c r="N932" s="8"/>
      <c r="O932" s="8"/>
      <c r="P932" s="8"/>
      <c r="Q932" s="8"/>
      <c r="R932" s="8"/>
      <c r="S932" s="8"/>
      <c r="T932" s="8"/>
      <c r="U932" s="8"/>
      <c r="V932" s="8"/>
      <c r="W932" s="8"/>
      <c r="X932" s="8"/>
      <c r="Y932" s="8"/>
    </row>
    <row r="933" spans="1:25" ht="13" x14ac:dyDescent="0.15">
      <c r="A933" s="8" t="s">
        <v>1848</v>
      </c>
      <c r="B933" s="8" t="s">
        <v>22</v>
      </c>
      <c r="C933" s="8" t="s">
        <v>23</v>
      </c>
      <c r="D933" s="8" t="s">
        <v>24</v>
      </c>
      <c r="E933" s="8"/>
      <c r="F933" s="8"/>
      <c r="G933" s="8"/>
      <c r="H933" s="8"/>
      <c r="I933" s="8"/>
      <c r="J933" s="8"/>
      <c r="K933" s="8"/>
      <c r="L933" s="8"/>
      <c r="M933" s="8"/>
      <c r="N933" s="8"/>
      <c r="O933" s="8"/>
      <c r="P933" s="8"/>
      <c r="Q933" s="8"/>
      <c r="R933" s="8"/>
      <c r="S933" s="8"/>
      <c r="T933" s="8"/>
      <c r="U933" s="8"/>
      <c r="V933" s="8"/>
      <c r="W933" s="8"/>
      <c r="X933" s="8"/>
      <c r="Y933" s="8"/>
    </row>
    <row r="934" spans="1:25" ht="13" x14ac:dyDescent="0.15">
      <c r="A934" s="8" t="s">
        <v>1849</v>
      </c>
      <c r="B934" s="8" t="s">
        <v>22</v>
      </c>
      <c r="C934" s="8" t="s">
        <v>23</v>
      </c>
      <c r="D934" s="8" t="s">
        <v>24</v>
      </c>
      <c r="E934" s="8"/>
      <c r="F934" s="8"/>
      <c r="G934" s="8"/>
      <c r="H934" s="8"/>
      <c r="I934" s="8"/>
      <c r="J934" s="8"/>
      <c r="K934" s="8"/>
      <c r="L934" s="8"/>
      <c r="M934" s="8"/>
      <c r="N934" s="8"/>
      <c r="O934" s="8"/>
      <c r="P934" s="8"/>
      <c r="Q934" s="8"/>
      <c r="R934" s="8"/>
      <c r="S934" s="8"/>
      <c r="T934" s="8"/>
      <c r="U934" s="8"/>
      <c r="V934" s="8"/>
      <c r="W934" s="8"/>
      <c r="X934" s="8"/>
      <c r="Y934" s="8"/>
    </row>
    <row r="935" spans="1:25" ht="13" x14ac:dyDescent="0.15">
      <c r="A935" s="8" t="s">
        <v>1850</v>
      </c>
      <c r="B935" s="8" t="s">
        <v>28</v>
      </c>
      <c r="C935" s="8" t="s">
        <v>23</v>
      </c>
      <c r="D935" s="8" t="s">
        <v>29</v>
      </c>
      <c r="E935" s="8" t="s">
        <v>30</v>
      </c>
      <c r="F935" s="8" t="s">
        <v>1136</v>
      </c>
      <c r="G935" s="8" t="s">
        <v>224</v>
      </c>
      <c r="H935" s="8" t="s">
        <v>224</v>
      </c>
      <c r="I935" s="8" t="s">
        <v>33</v>
      </c>
      <c r="J935" s="8" t="s">
        <v>1851</v>
      </c>
      <c r="K935" s="8" t="s">
        <v>57</v>
      </c>
      <c r="L935" s="8"/>
      <c r="M935" s="8" t="s">
        <v>134</v>
      </c>
      <c r="N935" s="7" t="s">
        <v>164</v>
      </c>
      <c r="O935" s="8"/>
      <c r="P935" s="8"/>
      <c r="Q935" s="8" t="s">
        <v>224</v>
      </c>
      <c r="R935" s="8" t="s">
        <v>1852</v>
      </c>
      <c r="S935" s="8" t="s">
        <v>1853</v>
      </c>
      <c r="T935" s="8" t="s">
        <v>70</v>
      </c>
      <c r="U935" s="8" t="s">
        <v>71</v>
      </c>
      <c r="V935" s="8"/>
      <c r="W935" s="8"/>
      <c r="X935" s="8"/>
      <c r="Y935" s="8"/>
    </row>
    <row r="936" spans="1:25" ht="13" x14ac:dyDescent="0.15">
      <c r="A936" s="8" t="s">
        <v>1854</v>
      </c>
      <c r="B936" s="8" t="s">
        <v>28</v>
      </c>
      <c r="C936" s="8" t="s">
        <v>23</v>
      </c>
      <c r="D936" s="8" t="s">
        <v>29</v>
      </c>
      <c r="E936" s="8"/>
      <c r="F936" s="8"/>
      <c r="G936" s="8"/>
      <c r="H936" s="8"/>
      <c r="I936" s="8"/>
      <c r="J936" s="8"/>
      <c r="K936" s="8"/>
      <c r="L936" s="8"/>
      <c r="M936" s="8"/>
      <c r="N936" s="8"/>
      <c r="O936" s="8"/>
      <c r="P936" s="8"/>
      <c r="Q936" s="8"/>
      <c r="R936" s="8"/>
      <c r="S936" s="8"/>
      <c r="T936" s="8"/>
      <c r="U936" s="8"/>
      <c r="V936" s="8"/>
      <c r="W936" s="8"/>
      <c r="X936" s="8"/>
      <c r="Y936" s="8"/>
    </row>
    <row r="937" spans="1:25" ht="13" x14ac:dyDescent="0.15">
      <c r="A937" s="8" t="s">
        <v>1855</v>
      </c>
      <c r="B937" s="8" t="s">
        <v>28</v>
      </c>
      <c r="C937" s="8" t="s">
        <v>23</v>
      </c>
      <c r="D937" s="8" t="s">
        <v>29</v>
      </c>
      <c r="E937" s="8"/>
      <c r="F937" s="8"/>
      <c r="G937" s="8"/>
      <c r="H937" s="8"/>
      <c r="I937" s="8"/>
      <c r="J937" s="8"/>
      <c r="K937" s="8"/>
      <c r="L937" s="8"/>
      <c r="M937" s="8"/>
      <c r="N937" s="8"/>
      <c r="O937" s="8"/>
      <c r="P937" s="8"/>
      <c r="Q937" s="8"/>
      <c r="R937" s="8"/>
      <c r="S937" s="8"/>
      <c r="T937" s="8" t="s">
        <v>61</v>
      </c>
      <c r="U937" s="8"/>
      <c r="V937" s="7"/>
      <c r="W937" s="8"/>
      <c r="X937" s="8"/>
      <c r="Y937" s="8"/>
    </row>
    <row r="938" spans="1:25" ht="13" x14ac:dyDescent="0.15">
      <c r="A938" s="8" t="s">
        <v>1856</v>
      </c>
      <c r="B938" s="8" t="s">
        <v>28</v>
      </c>
      <c r="C938" s="8" t="s">
        <v>23</v>
      </c>
      <c r="D938" s="8" t="s">
        <v>29</v>
      </c>
      <c r="E938" s="8"/>
      <c r="F938" s="8"/>
      <c r="G938" s="8"/>
      <c r="H938" s="8"/>
      <c r="I938" s="8"/>
      <c r="J938" s="8"/>
      <c r="K938" s="8"/>
      <c r="L938" s="8"/>
      <c r="M938" s="8"/>
      <c r="N938" s="8"/>
      <c r="O938" s="8"/>
      <c r="P938" s="8"/>
      <c r="Q938" s="8"/>
      <c r="R938" s="8"/>
      <c r="S938" s="8"/>
      <c r="T938" s="8"/>
      <c r="U938" s="8"/>
      <c r="V938" s="8"/>
      <c r="W938" s="8"/>
      <c r="X938" s="8"/>
      <c r="Y938" s="8"/>
    </row>
    <row r="939" spans="1:25" ht="13" x14ac:dyDescent="0.15">
      <c r="A939" s="8" t="s">
        <v>1857</v>
      </c>
      <c r="B939" s="8" t="s">
        <v>28</v>
      </c>
      <c r="C939" s="8" t="s">
        <v>23</v>
      </c>
      <c r="D939" s="8" t="s">
        <v>29</v>
      </c>
      <c r="E939" s="8" t="s">
        <v>54</v>
      </c>
      <c r="F939" s="8" t="s">
        <v>44</v>
      </c>
      <c r="G939" s="8" t="s">
        <v>45</v>
      </c>
      <c r="H939" s="8" t="s">
        <v>45</v>
      </c>
      <c r="I939" s="8" t="s">
        <v>33</v>
      </c>
      <c r="J939" s="6">
        <v>35551</v>
      </c>
      <c r="K939" s="8" t="s">
        <v>57</v>
      </c>
      <c r="L939" s="8"/>
      <c r="M939" s="8" t="s">
        <v>35</v>
      </c>
      <c r="N939" s="8" t="s">
        <v>58</v>
      </c>
      <c r="O939" s="8"/>
      <c r="P939" s="8"/>
      <c r="Q939" s="8" t="s">
        <v>45</v>
      </c>
      <c r="R939" s="8" t="s">
        <v>311</v>
      </c>
      <c r="S939" s="8" t="s">
        <v>1858</v>
      </c>
      <c r="T939" s="8" t="s">
        <v>70</v>
      </c>
      <c r="U939" s="8" t="s">
        <v>71</v>
      </c>
      <c r="V939" s="8"/>
      <c r="W939" s="8"/>
      <c r="X939" s="8"/>
      <c r="Y939" s="8"/>
    </row>
    <row r="940" spans="1:25" ht="13" x14ac:dyDescent="0.15">
      <c r="A940" s="8" t="s">
        <v>1859</v>
      </c>
      <c r="B940" s="8" t="s">
        <v>63</v>
      </c>
      <c r="C940" s="8" t="s">
        <v>23</v>
      </c>
      <c r="D940" s="8" t="s">
        <v>29</v>
      </c>
      <c r="E940" s="8" t="s">
        <v>54</v>
      </c>
      <c r="F940" s="8" t="s">
        <v>1151</v>
      </c>
      <c r="G940" s="8" t="s">
        <v>1152</v>
      </c>
      <c r="H940" s="8" t="s">
        <v>1152</v>
      </c>
      <c r="I940" s="8" t="s">
        <v>33</v>
      </c>
      <c r="J940" s="6">
        <v>36016</v>
      </c>
      <c r="K940" s="8" t="s">
        <v>78</v>
      </c>
      <c r="L940" s="8"/>
      <c r="M940" s="8" t="s">
        <v>48</v>
      </c>
      <c r="N940" s="8" t="s">
        <v>58</v>
      </c>
      <c r="O940" s="8"/>
      <c r="P940" s="8"/>
      <c r="Q940" s="8" t="s">
        <v>1152</v>
      </c>
      <c r="R940" s="8" t="s">
        <v>1860</v>
      </c>
      <c r="S940" s="8" t="s">
        <v>1861</v>
      </c>
      <c r="T940" s="8" t="s">
        <v>70</v>
      </c>
      <c r="U940" s="8" t="s">
        <v>71</v>
      </c>
      <c r="V940" s="8"/>
      <c r="W940" s="8"/>
      <c r="X940" s="8"/>
      <c r="Y940" s="8"/>
    </row>
    <row r="941" spans="1:25" ht="13" x14ac:dyDescent="0.15">
      <c r="A941" s="8" t="s">
        <v>1862</v>
      </c>
      <c r="B941" s="8" t="s">
        <v>28</v>
      </c>
      <c r="C941" s="8" t="s">
        <v>23</v>
      </c>
      <c r="D941" s="8" t="s">
        <v>29</v>
      </c>
      <c r="E941" s="8" t="s">
        <v>54</v>
      </c>
      <c r="F941" s="8" t="s">
        <v>44</v>
      </c>
      <c r="G941" s="8" t="s">
        <v>45</v>
      </c>
      <c r="H941" s="8" t="s">
        <v>45</v>
      </c>
      <c r="I941" s="8" t="s">
        <v>33</v>
      </c>
      <c r="J941" s="8" t="s">
        <v>1863</v>
      </c>
      <c r="K941" s="8" t="s">
        <v>34</v>
      </c>
      <c r="L941" s="8"/>
      <c r="M941" s="8" t="s">
        <v>35</v>
      </c>
      <c r="N941" s="8" t="s">
        <v>58</v>
      </c>
      <c r="O941" s="8"/>
      <c r="P941" s="8"/>
      <c r="Q941" s="8" t="s">
        <v>45</v>
      </c>
      <c r="R941" s="8" t="s">
        <v>1864</v>
      </c>
      <c r="S941" s="8" t="s">
        <v>1865</v>
      </c>
      <c r="T941" s="8" t="s">
        <v>70</v>
      </c>
      <c r="U941" s="8" t="s">
        <v>130</v>
      </c>
      <c r="V941" s="8"/>
      <c r="W941" s="8"/>
      <c r="X941" s="8"/>
      <c r="Y941" s="8"/>
    </row>
    <row r="942" spans="1:25" ht="13" x14ac:dyDescent="0.15">
      <c r="A942" s="8" t="s">
        <v>1866</v>
      </c>
      <c r="B942" s="8" t="s">
        <v>63</v>
      </c>
      <c r="C942" s="8" t="s">
        <v>23</v>
      </c>
      <c r="D942" s="8" t="s">
        <v>29</v>
      </c>
      <c r="E942" s="8" t="s">
        <v>54</v>
      </c>
      <c r="F942" s="8" t="s">
        <v>1867</v>
      </c>
      <c r="G942" s="8" t="s">
        <v>224</v>
      </c>
      <c r="H942" s="8" t="s">
        <v>224</v>
      </c>
      <c r="I942" s="8" t="s">
        <v>33</v>
      </c>
      <c r="J942" s="8" t="s">
        <v>1868</v>
      </c>
      <c r="K942" s="8" t="s">
        <v>57</v>
      </c>
      <c r="L942" s="8"/>
      <c r="M942" s="8" t="s">
        <v>134</v>
      </c>
      <c r="N942" s="8" t="s">
        <v>58</v>
      </c>
      <c r="O942" s="8"/>
      <c r="P942" s="8"/>
      <c r="Q942" s="8" t="s">
        <v>224</v>
      </c>
      <c r="R942" s="8" t="s">
        <v>1869</v>
      </c>
      <c r="S942" s="8" t="s">
        <v>1870</v>
      </c>
      <c r="T942" s="8" t="s">
        <v>39</v>
      </c>
      <c r="U942" s="8"/>
      <c r="V942" s="8"/>
      <c r="W942" s="8"/>
      <c r="X942" s="8"/>
      <c r="Y942" s="8"/>
    </row>
    <row r="943" spans="1:25" ht="13" x14ac:dyDescent="0.15">
      <c r="A943" s="8" t="s">
        <v>1871</v>
      </c>
      <c r="B943" s="8" t="s">
        <v>22</v>
      </c>
      <c r="C943" s="8" t="s">
        <v>23</v>
      </c>
      <c r="D943" s="8" t="s">
        <v>24</v>
      </c>
      <c r="E943" s="8"/>
      <c r="F943" s="8"/>
      <c r="G943" s="8"/>
      <c r="H943" s="8"/>
      <c r="I943" s="8"/>
      <c r="J943" s="8"/>
      <c r="K943" s="8"/>
      <c r="L943" s="8"/>
      <c r="M943" s="8"/>
      <c r="N943" s="8"/>
      <c r="O943" s="8"/>
      <c r="P943" s="8"/>
      <c r="Q943" s="8"/>
      <c r="R943" s="8"/>
      <c r="S943" s="8"/>
      <c r="T943" s="8"/>
      <c r="U943" s="8"/>
      <c r="V943" s="8"/>
      <c r="W943" s="8"/>
      <c r="X943" s="8"/>
      <c r="Y943" s="8"/>
    </row>
    <row r="944" spans="1:25" ht="13" x14ac:dyDescent="0.15">
      <c r="A944" s="8" t="s">
        <v>1872</v>
      </c>
      <c r="B944" s="8" t="s">
        <v>97</v>
      </c>
      <c r="C944" s="8" t="s">
        <v>23</v>
      </c>
      <c r="D944" s="8" t="s">
        <v>24</v>
      </c>
      <c r="E944" s="8"/>
      <c r="F944" s="8"/>
      <c r="G944" s="8"/>
      <c r="H944" s="8"/>
      <c r="I944" s="8"/>
      <c r="J944" s="8"/>
      <c r="K944" s="8"/>
      <c r="L944" s="8"/>
      <c r="M944" s="8"/>
      <c r="N944" s="8"/>
      <c r="O944" s="8"/>
      <c r="P944" s="8"/>
      <c r="Q944" s="8"/>
      <c r="R944" s="8"/>
      <c r="S944" s="8"/>
      <c r="T944" s="8"/>
      <c r="U944" s="8"/>
      <c r="V944" s="8"/>
      <c r="W944" s="8"/>
      <c r="X944" s="8"/>
      <c r="Y944" s="8"/>
    </row>
    <row r="945" spans="1:25" ht="13" x14ac:dyDescent="0.15">
      <c r="A945" s="8" t="s">
        <v>1873</v>
      </c>
      <c r="B945" s="8" t="s">
        <v>28</v>
      </c>
      <c r="C945" s="8" t="s">
        <v>23</v>
      </c>
      <c r="D945" s="8" t="s">
        <v>29</v>
      </c>
      <c r="E945" s="8" t="s">
        <v>54</v>
      </c>
      <c r="F945" s="8" t="s">
        <v>427</v>
      </c>
      <c r="G945" s="8" t="s">
        <v>163</v>
      </c>
      <c r="H945" s="8" t="s">
        <v>163</v>
      </c>
      <c r="I945" s="8" t="s">
        <v>33</v>
      </c>
      <c r="J945" s="8" t="s">
        <v>1874</v>
      </c>
      <c r="K945" s="8" t="s">
        <v>145</v>
      </c>
      <c r="L945" s="8"/>
      <c r="M945" s="8" t="s">
        <v>159</v>
      </c>
      <c r="N945" s="8" t="s">
        <v>36</v>
      </c>
      <c r="O945" s="8"/>
      <c r="P945" s="8"/>
      <c r="Q945" s="8" t="s">
        <v>163</v>
      </c>
      <c r="R945" s="8" t="s">
        <v>562</v>
      </c>
      <c r="S945" s="8" t="s">
        <v>1875</v>
      </c>
      <c r="T945" s="8" t="s">
        <v>61</v>
      </c>
      <c r="U945" s="8"/>
      <c r="V945" s="8"/>
      <c r="W945" s="8"/>
      <c r="X945" s="8"/>
      <c r="Y945" s="8"/>
    </row>
    <row r="946" spans="1:25" ht="13" x14ac:dyDescent="0.15">
      <c r="A946" s="8" t="s">
        <v>1876</v>
      </c>
      <c r="B946" s="8" t="s">
        <v>28</v>
      </c>
      <c r="C946" s="8" t="s">
        <v>23</v>
      </c>
      <c r="D946" s="8" t="s">
        <v>29</v>
      </c>
      <c r="E946" s="8"/>
      <c r="F946" s="8"/>
      <c r="G946" s="8"/>
      <c r="H946" s="8"/>
      <c r="I946" s="8"/>
      <c r="J946" s="8"/>
      <c r="K946" s="8"/>
      <c r="L946" s="8"/>
      <c r="M946" s="8"/>
      <c r="N946" s="8"/>
      <c r="O946" s="8"/>
      <c r="P946" s="8"/>
      <c r="Q946" s="8"/>
      <c r="R946" s="8"/>
      <c r="S946" s="8"/>
      <c r="T946" s="8"/>
      <c r="U946" s="8"/>
      <c r="V946" s="8"/>
      <c r="W946" s="8"/>
      <c r="X946" s="8"/>
      <c r="Y946" s="8"/>
    </row>
    <row r="947" spans="1:25" ht="13" x14ac:dyDescent="0.15">
      <c r="A947" s="8" t="s">
        <v>1877</v>
      </c>
      <c r="B947" s="8" t="s">
        <v>22</v>
      </c>
      <c r="C947" s="8" t="s">
        <v>23</v>
      </c>
      <c r="D947" s="8" t="s">
        <v>24</v>
      </c>
      <c r="E947" s="8"/>
      <c r="F947" s="8"/>
      <c r="G947" s="8"/>
      <c r="H947" s="8"/>
      <c r="I947" s="8"/>
      <c r="J947" s="8"/>
      <c r="K947" s="8"/>
      <c r="L947" s="8"/>
      <c r="M947" s="8"/>
      <c r="N947" s="8"/>
      <c r="O947" s="8"/>
      <c r="P947" s="8"/>
      <c r="Q947" s="8"/>
      <c r="R947" s="8"/>
      <c r="S947" s="8"/>
      <c r="T947" s="8"/>
      <c r="U947" s="8"/>
      <c r="V947" s="8"/>
      <c r="W947" s="8"/>
      <c r="X947" s="8"/>
      <c r="Y947" s="8"/>
    </row>
    <row r="948" spans="1:25" ht="13" x14ac:dyDescent="0.15">
      <c r="A948" s="8" t="s">
        <v>1878</v>
      </c>
      <c r="B948" s="8" t="s">
        <v>28</v>
      </c>
      <c r="C948" s="8" t="s">
        <v>23</v>
      </c>
      <c r="D948" s="8" t="s">
        <v>29</v>
      </c>
      <c r="E948" s="8"/>
      <c r="F948" s="8"/>
      <c r="G948" s="8"/>
      <c r="H948" s="8"/>
      <c r="I948" s="8"/>
      <c r="J948" s="8"/>
      <c r="K948" s="8"/>
      <c r="L948" s="8"/>
      <c r="M948" s="8"/>
      <c r="N948" s="8"/>
      <c r="O948" s="8"/>
      <c r="P948" s="8"/>
      <c r="Q948" s="8"/>
      <c r="R948" s="8"/>
      <c r="S948" s="8"/>
      <c r="T948" s="8"/>
      <c r="U948" s="8"/>
      <c r="V948" s="8"/>
      <c r="W948" s="8"/>
      <c r="X948" s="8"/>
      <c r="Y948" s="8"/>
    </row>
    <row r="949" spans="1:25" ht="13" x14ac:dyDescent="0.15">
      <c r="A949" s="8" t="s">
        <v>1879</v>
      </c>
      <c r="B949" s="8" t="s">
        <v>63</v>
      </c>
      <c r="C949" s="8" t="s">
        <v>23</v>
      </c>
      <c r="D949" s="8" t="s">
        <v>29</v>
      </c>
      <c r="E949" s="8" t="s">
        <v>30</v>
      </c>
      <c r="F949" s="8" t="s">
        <v>427</v>
      </c>
      <c r="G949" s="8" t="s">
        <v>163</v>
      </c>
      <c r="H949" s="8" t="s">
        <v>163</v>
      </c>
      <c r="I949" s="8" t="s">
        <v>33</v>
      </c>
      <c r="J949" s="8" t="s">
        <v>77</v>
      </c>
      <c r="K949" s="8" t="s">
        <v>145</v>
      </c>
      <c r="L949" s="8"/>
      <c r="M949" s="8" t="s">
        <v>134</v>
      </c>
      <c r="N949" s="7" t="s">
        <v>164</v>
      </c>
      <c r="O949" s="8"/>
      <c r="P949" s="8"/>
      <c r="Q949" s="8" t="s">
        <v>163</v>
      </c>
      <c r="R949" s="8" t="s">
        <v>427</v>
      </c>
      <c r="S949" s="8" t="s">
        <v>1880</v>
      </c>
      <c r="T949" s="8" t="s">
        <v>70</v>
      </c>
      <c r="U949" s="8" t="s">
        <v>130</v>
      </c>
      <c r="V949" s="8"/>
      <c r="W949" s="8"/>
      <c r="X949" s="8"/>
      <c r="Y949" s="8"/>
    </row>
    <row r="950" spans="1:25" ht="13" x14ac:dyDescent="0.15">
      <c r="A950" s="8" t="s">
        <v>1881</v>
      </c>
      <c r="B950" s="8" t="s">
        <v>22</v>
      </c>
      <c r="C950" s="8" t="s">
        <v>23</v>
      </c>
      <c r="D950" s="8" t="s">
        <v>24</v>
      </c>
      <c r="E950" s="8"/>
      <c r="F950" s="8"/>
      <c r="G950" s="8"/>
      <c r="H950" s="8"/>
      <c r="I950" s="8"/>
      <c r="J950" s="8"/>
      <c r="K950" s="8"/>
      <c r="L950" s="8"/>
      <c r="M950" s="8"/>
      <c r="N950" s="8"/>
      <c r="O950" s="8"/>
      <c r="P950" s="8"/>
      <c r="Q950" s="8"/>
      <c r="R950" s="8"/>
      <c r="S950" s="8"/>
      <c r="T950" s="8"/>
      <c r="U950" s="8"/>
      <c r="V950" s="8"/>
      <c r="W950" s="8"/>
      <c r="X950" s="8"/>
      <c r="Y950" s="8"/>
    </row>
    <row r="951" spans="1:25" ht="13" x14ac:dyDescent="0.15">
      <c r="A951" s="8" t="s">
        <v>1882</v>
      </c>
      <c r="B951" s="8" t="s">
        <v>22</v>
      </c>
      <c r="C951" s="8" t="s">
        <v>23</v>
      </c>
      <c r="D951" s="8" t="s">
        <v>24</v>
      </c>
      <c r="E951" s="8"/>
      <c r="F951" s="8"/>
      <c r="G951" s="8"/>
      <c r="H951" s="8"/>
      <c r="I951" s="8"/>
      <c r="J951" s="8"/>
      <c r="K951" s="8"/>
      <c r="L951" s="8"/>
      <c r="M951" s="8"/>
      <c r="N951" s="8"/>
      <c r="O951" s="8"/>
      <c r="P951" s="8"/>
      <c r="Q951" s="8"/>
      <c r="R951" s="8"/>
      <c r="S951" s="8"/>
      <c r="T951" s="8"/>
      <c r="U951" s="8"/>
      <c r="V951" s="7"/>
      <c r="W951" s="8"/>
      <c r="X951" s="8"/>
      <c r="Y951" s="8"/>
    </row>
    <row r="952" spans="1:25" ht="13" x14ac:dyDescent="0.15">
      <c r="A952" s="8" t="s">
        <v>1883</v>
      </c>
      <c r="B952" s="8" t="s">
        <v>63</v>
      </c>
      <c r="C952" s="8" t="s">
        <v>23</v>
      </c>
      <c r="D952" s="8" t="s">
        <v>29</v>
      </c>
      <c r="E952" s="8" t="s">
        <v>54</v>
      </c>
      <c r="F952" s="8" t="s">
        <v>1884</v>
      </c>
      <c r="G952" s="8" t="s">
        <v>1012</v>
      </c>
      <c r="H952" s="8" t="s">
        <v>1012</v>
      </c>
      <c r="I952" s="8" t="s">
        <v>1010</v>
      </c>
      <c r="J952" s="6">
        <v>36650</v>
      </c>
      <c r="K952" s="7" t="s">
        <v>318</v>
      </c>
      <c r="L952" s="8"/>
      <c r="M952" s="8" t="s">
        <v>35</v>
      </c>
      <c r="N952" s="8" t="s">
        <v>36</v>
      </c>
      <c r="O952" s="8"/>
      <c r="P952" s="8"/>
      <c r="Q952" s="8" t="s">
        <v>1012</v>
      </c>
      <c r="R952" s="8" t="s">
        <v>1885</v>
      </c>
      <c r="S952" s="8" t="s">
        <v>1886</v>
      </c>
      <c r="T952" s="8" t="s">
        <v>70</v>
      </c>
      <c r="U952" s="8" t="s">
        <v>71</v>
      </c>
      <c r="V952" s="7"/>
      <c r="W952" s="8"/>
      <c r="X952" s="8"/>
      <c r="Y952" s="8"/>
    </row>
    <row r="953" spans="1:25" ht="13" x14ac:dyDescent="0.15">
      <c r="A953" s="8" t="s">
        <v>1887</v>
      </c>
      <c r="B953" s="8" t="s">
        <v>63</v>
      </c>
      <c r="C953" s="8" t="s">
        <v>23</v>
      </c>
      <c r="D953" s="8" t="s">
        <v>29</v>
      </c>
      <c r="E953" s="8" t="s">
        <v>30</v>
      </c>
      <c r="F953" s="8" t="s">
        <v>1013</v>
      </c>
      <c r="G953" s="8" t="s">
        <v>1012</v>
      </c>
      <c r="H953" s="8" t="s">
        <v>1012</v>
      </c>
      <c r="I953" s="8" t="s">
        <v>1010</v>
      </c>
      <c r="J953" s="8" t="s">
        <v>1888</v>
      </c>
      <c r="K953" s="8" t="s">
        <v>34</v>
      </c>
      <c r="L953" s="8"/>
      <c r="M953" s="8" t="s">
        <v>35</v>
      </c>
      <c r="N953" s="8" t="s">
        <v>36</v>
      </c>
      <c r="O953" s="8"/>
      <c r="P953" s="8"/>
      <c r="Q953" s="8" t="s">
        <v>1012</v>
      </c>
      <c r="R953" s="8" t="s">
        <v>1162</v>
      </c>
      <c r="S953" s="8" t="s">
        <v>1889</v>
      </c>
      <c r="T953" s="8" t="s">
        <v>70</v>
      </c>
      <c r="U953" s="8" t="s">
        <v>130</v>
      </c>
      <c r="V953" s="7"/>
      <c r="W953" s="8"/>
      <c r="X953" s="8"/>
      <c r="Y953" s="8"/>
    </row>
    <row r="954" spans="1:25" ht="13" x14ac:dyDescent="0.15">
      <c r="A954" s="8" t="s">
        <v>1890</v>
      </c>
      <c r="B954" s="8" t="s">
        <v>97</v>
      </c>
      <c r="C954" s="8" t="s">
        <v>23</v>
      </c>
      <c r="D954" s="8" t="s">
        <v>24</v>
      </c>
      <c r="E954" s="8"/>
      <c r="F954" s="8"/>
      <c r="G954" s="8"/>
      <c r="H954" s="8"/>
      <c r="I954" s="8"/>
      <c r="J954" s="8"/>
      <c r="K954" s="8"/>
      <c r="L954" s="8"/>
      <c r="M954" s="8"/>
      <c r="N954" s="8"/>
      <c r="O954" s="8"/>
      <c r="P954" s="8"/>
      <c r="Q954" s="8"/>
      <c r="R954" s="8"/>
      <c r="S954" s="8"/>
      <c r="T954" s="8"/>
      <c r="U954" s="8"/>
      <c r="V954" s="8"/>
      <c r="W954" s="8"/>
      <c r="X954" s="8"/>
      <c r="Y954" s="8"/>
    </row>
    <row r="955" spans="1:25" ht="13" x14ac:dyDescent="0.15">
      <c r="A955" s="8" t="s">
        <v>1891</v>
      </c>
      <c r="B955" s="8" t="s">
        <v>22</v>
      </c>
      <c r="C955" s="8" t="s">
        <v>23</v>
      </c>
      <c r="D955" s="8" t="s">
        <v>24</v>
      </c>
      <c r="E955" s="8"/>
      <c r="F955" s="8"/>
      <c r="G955" s="8"/>
      <c r="H955" s="8"/>
      <c r="I955" s="8"/>
      <c r="J955" s="8"/>
      <c r="K955" s="8"/>
      <c r="L955" s="8"/>
      <c r="M955" s="8"/>
      <c r="N955" s="8"/>
      <c r="O955" s="8"/>
      <c r="P955" s="8"/>
      <c r="Q955" s="8"/>
      <c r="R955" s="8"/>
      <c r="S955" s="8"/>
      <c r="T955" s="8"/>
      <c r="U955" s="8"/>
      <c r="V955" s="7"/>
      <c r="W955" s="8"/>
      <c r="X955" s="8"/>
      <c r="Y955" s="8"/>
    </row>
    <row r="956" spans="1:25" ht="13" x14ac:dyDescent="0.15">
      <c r="A956" s="8" t="s">
        <v>1892</v>
      </c>
      <c r="B956" s="8" t="s">
        <v>63</v>
      </c>
      <c r="C956" s="8" t="s">
        <v>23</v>
      </c>
      <c r="D956" s="8" t="s">
        <v>29</v>
      </c>
      <c r="E956" s="8" t="s">
        <v>30</v>
      </c>
      <c r="F956" s="8" t="s">
        <v>372</v>
      </c>
      <c r="G956" s="8" t="s">
        <v>163</v>
      </c>
      <c r="H956" s="8" t="s">
        <v>163</v>
      </c>
      <c r="I956" s="8" t="s">
        <v>33</v>
      </c>
      <c r="J956" s="9">
        <v>30266</v>
      </c>
      <c r="K956" s="8" t="s">
        <v>57</v>
      </c>
      <c r="L956" s="8"/>
      <c r="M956" s="8" t="s">
        <v>48</v>
      </c>
      <c r="N956" s="8" t="s">
        <v>36</v>
      </c>
      <c r="O956" s="8"/>
      <c r="P956" s="8" t="s">
        <v>1893</v>
      </c>
      <c r="Q956" s="8" t="s">
        <v>163</v>
      </c>
      <c r="R956" s="8" t="s">
        <v>179</v>
      </c>
      <c r="S956" s="8" t="s">
        <v>1894</v>
      </c>
      <c r="T956" s="8" t="s">
        <v>70</v>
      </c>
      <c r="U956" s="8" t="s">
        <v>71</v>
      </c>
      <c r="V956" s="8"/>
      <c r="W956" s="8"/>
      <c r="X956" s="8"/>
      <c r="Y956" s="8"/>
    </row>
    <row r="957" spans="1:25" ht="13" x14ac:dyDescent="0.15">
      <c r="A957" s="8" t="s">
        <v>1895</v>
      </c>
      <c r="B957" s="8" t="s">
        <v>63</v>
      </c>
      <c r="C957" s="8" t="s">
        <v>23</v>
      </c>
      <c r="D957" s="8" t="s">
        <v>29</v>
      </c>
      <c r="E957" s="8" t="s">
        <v>30</v>
      </c>
      <c r="F957" s="8" t="s">
        <v>179</v>
      </c>
      <c r="G957" s="8" t="s">
        <v>163</v>
      </c>
      <c r="H957" s="8" t="s">
        <v>163</v>
      </c>
      <c r="I957" s="8" t="s">
        <v>33</v>
      </c>
      <c r="J957" s="8" t="s">
        <v>1896</v>
      </c>
      <c r="K957" s="8" t="s">
        <v>145</v>
      </c>
      <c r="L957" s="8"/>
      <c r="M957" s="8" t="s">
        <v>134</v>
      </c>
      <c r="N957" s="8" t="s">
        <v>88</v>
      </c>
      <c r="O957" s="8"/>
      <c r="P957" s="8"/>
      <c r="Q957" s="8" t="s">
        <v>163</v>
      </c>
      <c r="R957" s="8" t="s">
        <v>701</v>
      </c>
      <c r="S957" s="8" t="s">
        <v>1897</v>
      </c>
      <c r="T957" s="8" t="s">
        <v>70</v>
      </c>
      <c r="U957" s="8" t="s">
        <v>71</v>
      </c>
      <c r="V957" s="8"/>
      <c r="W957" s="8"/>
      <c r="X957" s="8"/>
      <c r="Y957" s="8"/>
    </row>
    <row r="958" spans="1:25" ht="13" x14ac:dyDescent="0.15">
      <c r="A958" s="8" t="s">
        <v>1898</v>
      </c>
      <c r="B958" s="8" t="s">
        <v>22</v>
      </c>
      <c r="C958" s="8" t="s">
        <v>23</v>
      </c>
      <c r="D958" s="8" t="s">
        <v>24</v>
      </c>
      <c r="E958" s="8"/>
      <c r="F958" s="8"/>
      <c r="G958" s="8"/>
      <c r="H958" s="8"/>
      <c r="I958" s="8"/>
      <c r="J958" s="8"/>
      <c r="K958" s="8"/>
      <c r="L958" s="8"/>
      <c r="M958" s="8"/>
      <c r="N958" s="8"/>
      <c r="O958" s="8"/>
      <c r="P958" s="8"/>
      <c r="Q958" s="8"/>
      <c r="R958" s="8"/>
      <c r="S958" s="8"/>
      <c r="T958" s="8"/>
      <c r="U958" s="8"/>
      <c r="V958" s="8"/>
      <c r="W958" s="8"/>
      <c r="X958" s="8"/>
      <c r="Y958" s="8"/>
    </row>
    <row r="959" spans="1:25" ht="13" x14ac:dyDescent="0.15">
      <c r="A959" s="8" t="s">
        <v>1899</v>
      </c>
      <c r="B959" s="8" t="s">
        <v>22</v>
      </c>
      <c r="C959" s="8" t="s">
        <v>23</v>
      </c>
      <c r="D959" s="8" t="s">
        <v>24</v>
      </c>
      <c r="E959" s="8"/>
      <c r="F959" s="8"/>
      <c r="G959" s="8"/>
      <c r="H959" s="8"/>
      <c r="I959" s="8"/>
      <c r="J959" s="8"/>
      <c r="K959" s="8"/>
      <c r="L959" s="8"/>
      <c r="M959" s="8"/>
      <c r="N959" s="8"/>
      <c r="O959" s="8"/>
      <c r="P959" s="8"/>
      <c r="Q959" s="8"/>
      <c r="R959" s="8"/>
      <c r="S959" s="8"/>
      <c r="T959" s="8"/>
      <c r="U959" s="8"/>
      <c r="V959" s="8"/>
      <c r="W959" s="8"/>
      <c r="X959" s="8"/>
      <c r="Y959" s="8"/>
    </row>
    <row r="960" spans="1:25" ht="13" x14ac:dyDescent="0.15">
      <c r="A960" s="8" t="s">
        <v>1900</v>
      </c>
      <c r="B960" s="8" t="s">
        <v>22</v>
      </c>
      <c r="C960" s="8" t="s">
        <v>23</v>
      </c>
      <c r="D960" s="8" t="s">
        <v>24</v>
      </c>
      <c r="E960" s="8"/>
      <c r="F960" s="8"/>
      <c r="G960" s="8"/>
      <c r="H960" s="8"/>
      <c r="I960" s="8"/>
      <c r="J960" s="8"/>
      <c r="K960" s="8"/>
      <c r="L960" s="8"/>
      <c r="M960" s="8"/>
      <c r="N960" s="8"/>
      <c r="O960" s="8"/>
      <c r="P960" s="8"/>
      <c r="Q960" s="8"/>
      <c r="R960" s="8"/>
      <c r="S960" s="8"/>
      <c r="T960" s="8"/>
      <c r="U960" s="8"/>
      <c r="V960" s="8"/>
      <c r="W960" s="8"/>
      <c r="X960" s="8"/>
      <c r="Y960" s="8"/>
    </row>
    <row r="961" spans="1:25" ht="13" x14ac:dyDescent="0.15">
      <c r="A961" s="8" t="s">
        <v>1901</v>
      </c>
      <c r="B961" s="8" t="s">
        <v>28</v>
      </c>
      <c r="C961" s="8" t="s">
        <v>23</v>
      </c>
      <c r="D961" s="8" t="s">
        <v>29</v>
      </c>
      <c r="E961" s="8" t="s">
        <v>30</v>
      </c>
      <c r="F961" s="8" t="s">
        <v>44</v>
      </c>
      <c r="G961" s="8" t="s">
        <v>45</v>
      </c>
      <c r="H961" s="8" t="s">
        <v>45</v>
      </c>
      <c r="I961" s="8" t="s">
        <v>33</v>
      </c>
      <c r="J961" s="6">
        <v>36193</v>
      </c>
      <c r="K961" s="7" t="s">
        <v>318</v>
      </c>
      <c r="L961" s="8"/>
      <c r="M961" s="8" t="s">
        <v>422</v>
      </c>
      <c r="N961" s="8" t="s">
        <v>88</v>
      </c>
      <c r="O961" s="8"/>
      <c r="P961" s="8"/>
      <c r="Q961" s="8" t="s">
        <v>45</v>
      </c>
      <c r="R961" s="8" t="s">
        <v>44</v>
      </c>
      <c r="S961" s="8" t="s">
        <v>1902</v>
      </c>
      <c r="T961" s="8" t="s">
        <v>39</v>
      </c>
      <c r="U961" s="8"/>
      <c r="V961" s="8"/>
      <c r="W961" s="8"/>
      <c r="X961" s="8"/>
      <c r="Y961" s="8"/>
    </row>
    <row r="962" spans="1:25" ht="13" x14ac:dyDescent="0.15">
      <c r="A962" s="8" t="s">
        <v>1903</v>
      </c>
      <c r="B962" s="8" t="s">
        <v>28</v>
      </c>
      <c r="C962" s="8" t="s">
        <v>23</v>
      </c>
      <c r="D962" s="8" t="s">
        <v>29</v>
      </c>
      <c r="E962" s="8" t="s">
        <v>30</v>
      </c>
      <c r="F962" s="8" t="s">
        <v>31</v>
      </c>
      <c r="G962" s="8" t="s">
        <v>32</v>
      </c>
      <c r="H962" s="8" t="s">
        <v>32</v>
      </c>
      <c r="I962" s="8" t="s">
        <v>33</v>
      </c>
      <c r="J962" s="8" t="s">
        <v>1546</v>
      </c>
      <c r="K962" s="8" t="s">
        <v>34</v>
      </c>
      <c r="L962" s="8"/>
      <c r="M962" s="8" t="s">
        <v>134</v>
      </c>
      <c r="N962" s="8" t="s">
        <v>88</v>
      </c>
      <c r="O962" s="8"/>
      <c r="P962" s="8"/>
      <c r="Q962" s="8" t="s">
        <v>32</v>
      </c>
      <c r="R962" s="8" t="s">
        <v>1423</v>
      </c>
      <c r="S962" s="8" t="s">
        <v>1904</v>
      </c>
      <c r="T962" s="8" t="s">
        <v>61</v>
      </c>
      <c r="U962" s="8"/>
      <c r="V962" s="8"/>
      <c r="W962" s="8"/>
      <c r="X962" s="8"/>
      <c r="Y962" s="8"/>
    </row>
    <row r="963" spans="1:25" ht="13" x14ac:dyDescent="0.15">
      <c r="A963" s="8" t="s">
        <v>1905</v>
      </c>
      <c r="B963" s="8" t="s">
        <v>91</v>
      </c>
      <c r="C963" s="8" t="s">
        <v>23</v>
      </c>
      <c r="D963" s="8" t="s">
        <v>24</v>
      </c>
      <c r="E963" s="8"/>
      <c r="F963" s="8"/>
      <c r="G963" s="8"/>
      <c r="H963" s="8"/>
      <c r="I963" s="8"/>
      <c r="J963" s="8"/>
      <c r="K963" s="8"/>
      <c r="L963" s="8"/>
      <c r="M963" s="8"/>
      <c r="N963" s="8"/>
      <c r="O963" s="8"/>
      <c r="P963" s="8"/>
      <c r="Q963" s="8"/>
      <c r="R963" s="8"/>
      <c r="S963" s="8"/>
      <c r="T963" s="8"/>
      <c r="U963" s="8"/>
      <c r="V963" s="8"/>
      <c r="W963" s="8"/>
      <c r="X963" s="8"/>
      <c r="Y963" s="8"/>
    </row>
    <row r="964" spans="1:25" ht="13" x14ac:dyDescent="0.15">
      <c r="A964" s="8" t="s">
        <v>1906</v>
      </c>
      <c r="B964" s="8" t="s">
        <v>28</v>
      </c>
      <c r="C964" s="8" t="s">
        <v>23</v>
      </c>
      <c r="D964" s="8" t="s">
        <v>29</v>
      </c>
      <c r="E964" s="8"/>
      <c r="F964" s="8"/>
      <c r="G964" s="8"/>
      <c r="H964" s="8"/>
      <c r="I964" s="8"/>
      <c r="J964" s="8"/>
      <c r="K964" s="8"/>
      <c r="L964" s="8"/>
      <c r="M964" s="8"/>
      <c r="N964" s="8"/>
      <c r="O964" s="8"/>
      <c r="P964" s="8"/>
      <c r="Q964" s="8"/>
      <c r="R964" s="8"/>
      <c r="S964" s="8"/>
      <c r="T964" s="8"/>
      <c r="U964" s="8"/>
      <c r="V964" s="8"/>
      <c r="W964" s="8"/>
      <c r="X964" s="8"/>
      <c r="Y964" s="8"/>
    </row>
    <row r="965" spans="1:25" ht="13" x14ac:dyDescent="0.15">
      <c r="A965" s="8" t="s">
        <v>1907</v>
      </c>
      <c r="B965" s="8" t="s">
        <v>91</v>
      </c>
      <c r="C965" s="8" t="s">
        <v>23</v>
      </c>
      <c r="D965" s="8" t="s">
        <v>24</v>
      </c>
      <c r="E965" s="8"/>
      <c r="F965" s="8"/>
      <c r="G965" s="8"/>
      <c r="H965" s="8"/>
      <c r="I965" s="8"/>
      <c r="J965" s="8"/>
      <c r="K965" s="8"/>
      <c r="L965" s="8"/>
      <c r="M965" s="8"/>
      <c r="N965" s="8"/>
      <c r="O965" s="8"/>
      <c r="P965" s="8"/>
      <c r="Q965" s="8"/>
      <c r="R965" s="8"/>
      <c r="S965" s="8"/>
      <c r="T965" s="8"/>
      <c r="U965" s="8"/>
      <c r="V965" s="8"/>
      <c r="W965" s="8"/>
      <c r="X965" s="8"/>
      <c r="Y965" s="8"/>
    </row>
    <row r="966" spans="1:25" ht="13" x14ac:dyDescent="0.15">
      <c r="A966" s="8" t="s">
        <v>1908</v>
      </c>
      <c r="B966" s="8" t="s">
        <v>97</v>
      </c>
      <c r="C966" s="8" t="s">
        <v>23</v>
      </c>
      <c r="D966" s="8" t="s">
        <v>24</v>
      </c>
      <c r="E966" s="8"/>
      <c r="F966" s="8"/>
      <c r="G966" s="8"/>
      <c r="H966" s="8"/>
      <c r="I966" s="8"/>
      <c r="J966" s="8"/>
      <c r="K966" s="8"/>
      <c r="L966" s="8"/>
      <c r="M966" s="8"/>
      <c r="N966" s="8"/>
      <c r="O966" s="8"/>
      <c r="P966" s="8"/>
      <c r="Q966" s="8"/>
      <c r="R966" s="8"/>
      <c r="S966" s="8"/>
      <c r="T966" s="8"/>
      <c r="U966" s="8"/>
      <c r="V966" s="8"/>
      <c r="W966" s="8"/>
      <c r="X966" s="8"/>
      <c r="Y966" s="8"/>
    </row>
    <row r="967" spans="1:25" ht="13" x14ac:dyDescent="0.15">
      <c r="A967" s="8" t="s">
        <v>1909</v>
      </c>
      <c r="B967" s="8" t="s">
        <v>63</v>
      </c>
      <c r="C967" s="8" t="s">
        <v>23</v>
      </c>
      <c r="D967" s="8" t="s">
        <v>29</v>
      </c>
      <c r="E967" s="8" t="s">
        <v>54</v>
      </c>
      <c r="F967" s="8" t="s">
        <v>44</v>
      </c>
      <c r="G967" s="8" t="s">
        <v>45</v>
      </c>
      <c r="H967" s="8" t="s">
        <v>45</v>
      </c>
      <c r="I967" s="8" t="s">
        <v>33</v>
      </c>
      <c r="J967" s="6">
        <v>35895</v>
      </c>
      <c r="K967" s="7" t="s">
        <v>318</v>
      </c>
      <c r="L967" s="8"/>
      <c r="M967" s="8" t="s">
        <v>48</v>
      </c>
      <c r="N967" s="8" t="s">
        <v>36</v>
      </c>
      <c r="O967" s="8"/>
      <c r="P967" s="8"/>
      <c r="Q967" s="8" t="s">
        <v>45</v>
      </c>
      <c r="R967" s="8" t="s">
        <v>44</v>
      </c>
      <c r="S967" s="8" t="s">
        <v>1910</v>
      </c>
      <c r="T967" s="8" t="s">
        <v>39</v>
      </c>
      <c r="U967" s="8"/>
      <c r="V967" s="8"/>
      <c r="W967" s="8"/>
      <c r="X967" s="8"/>
      <c r="Y967" s="8"/>
    </row>
    <row r="968" spans="1:25" ht="13" x14ac:dyDescent="0.15">
      <c r="A968" s="8" t="s">
        <v>1911</v>
      </c>
      <c r="B968" s="8" t="s">
        <v>28</v>
      </c>
      <c r="C968" s="8" t="s">
        <v>23</v>
      </c>
      <c r="D968" s="8" t="s">
        <v>29</v>
      </c>
      <c r="E968" s="8" t="s">
        <v>30</v>
      </c>
      <c r="F968" s="8" t="s">
        <v>44</v>
      </c>
      <c r="G968" s="8" t="s">
        <v>45</v>
      </c>
      <c r="H968" s="8" t="s">
        <v>45</v>
      </c>
      <c r="I968" s="8" t="s">
        <v>33</v>
      </c>
      <c r="J968" s="8" t="s">
        <v>1912</v>
      </c>
      <c r="K968" s="8" t="s">
        <v>57</v>
      </c>
      <c r="L968" s="8"/>
      <c r="M968" s="8" t="s">
        <v>48</v>
      </c>
      <c r="N968" s="8" t="s">
        <v>36</v>
      </c>
      <c r="O968" s="8"/>
      <c r="P968" s="8"/>
      <c r="Q968" s="8" t="s">
        <v>45</v>
      </c>
      <c r="R968" s="8" t="s">
        <v>1913</v>
      </c>
      <c r="S968" s="8" t="s">
        <v>1914</v>
      </c>
      <c r="T968" s="8" t="s">
        <v>70</v>
      </c>
      <c r="U968" s="8" t="s">
        <v>130</v>
      </c>
      <c r="V968" s="8"/>
      <c r="W968" s="8"/>
      <c r="X968" s="8"/>
      <c r="Y968" s="8"/>
    </row>
    <row r="969" spans="1:25" ht="13" x14ac:dyDescent="0.15">
      <c r="A969" s="8" t="s">
        <v>1915</v>
      </c>
      <c r="B969" s="8" t="s">
        <v>28</v>
      </c>
      <c r="C969" s="8" t="s">
        <v>23</v>
      </c>
      <c r="D969" s="8" t="s">
        <v>29</v>
      </c>
      <c r="E969" s="8"/>
      <c r="F969" s="8"/>
      <c r="G969" s="8"/>
      <c r="H969" s="8"/>
      <c r="I969" s="8"/>
      <c r="J969" s="8"/>
      <c r="K969" s="8"/>
      <c r="L969" s="8"/>
      <c r="M969" s="8"/>
      <c r="N969" s="8"/>
      <c r="O969" s="8"/>
      <c r="P969" s="8"/>
      <c r="Q969" s="8"/>
      <c r="R969" s="8"/>
      <c r="S969" s="8"/>
      <c r="T969" s="8"/>
      <c r="U969" s="8"/>
      <c r="V969" s="8"/>
      <c r="W969" s="8"/>
      <c r="X969" s="8"/>
      <c r="Y969" s="8"/>
    </row>
    <row r="970" spans="1:25" ht="13" x14ac:dyDescent="0.15">
      <c r="A970" s="8" t="s">
        <v>1916</v>
      </c>
      <c r="B970" s="8" t="s">
        <v>28</v>
      </c>
      <c r="C970" s="8" t="s">
        <v>23</v>
      </c>
      <c r="D970" s="8" t="s">
        <v>29</v>
      </c>
      <c r="E970" s="8"/>
      <c r="F970" s="8"/>
      <c r="G970" s="8"/>
      <c r="H970" s="8"/>
      <c r="I970" s="8"/>
      <c r="J970" s="8"/>
      <c r="K970" s="8"/>
      <c r="L970" s="8"/>
      <c r="M970" s="8"/>
      <c r="N970" s="8"/>
      <c r="O970" s="8"/>
      <c r="P970" s="8"/>
      <c r="Q970" s="8"/>
      <c r="R970" s="8"/>
      <c r="S970" s="8"/>
      <c r="T970" s="8"/>
      <c r="U970" s="8"/>
      <c r="V970" s="8"/>
      <c r="W970" s="8"/>
      <c r="X970" s="8"/>
      <c r="Y970" s="8"/>
    </row>
    <row r="971" spans="1:25" ht="13" x14ac:dyDescent="0.15">
      <c r="A971" s="8" t="s">
        <v>1917</v>
      </c>
      <c r="B971" s="8" t="s">
        <v>28</v>
      </c>
      <c r="C971" s="8" t="s">
        <v>23</v>
      </c>
      <c r="D971" s="8" t="s">
        <v>29</v>
      </c>
      <c r="E971" s="8" t="s">
        <v>30</v>
      </c>
      <c r="F971" s="8" t="s">
        <v>1918</v>
      </c>
      <c r="G971" s="8" t="s">
        <v>163</v>
      </c>
      <c r="H971" s="8" t="s">
        <v>163</v>
      </c>
      <c r="I971" s="8" t="s">
        <v>33</v>
      </c>
      <c r="J971" s="6">
        <v>29587</v>
      </c>
      <c r="K971" s="8" t="s">
        <v>57</v>
      </c>
      <c r="L971" s="8"/>
      <c r="M971" s="8" t="s">
        <v>35</v>
      </c>
      <c r="N971" s="8" t="s">
        <v>58</v>
      </c>
      <c r="O971" s="8"/>
      <c r="P971" s="8"/>
      <c r="Q971" s="8" t="s">
        <v>163</v>
      </c>
      <c r="R971" s="8" t="s">
        <v>1919</v>
      </c>
      <c r="S971" s="8" t="s">
        <v>1920</v>
      </c>
      <c r="T971" s="8" t="s">
        <v>61</v>
      </c>
      <c r="U971" s="8"/>
      <c r="V971" s="8"/>
      <c r="W971" s="8"/>
      <c r="X971" s="8"/>
      <c r="Y971" s="8"/>
    </row>
    <row r="972" spans="1:25" ht="13" x14ac:dyDescent="0.15">
      <c r="A972" s="8" t="s">
        <v>1921</v>
      </c>
      <c r="B972" s="8" t="s">
        <v>22</v>
      </c>
      <c r="C972" s="8" t="s">
        <v>23</v>
      </c>
      <c r="D972" s="8" t="s">
        <v>24</v>
      </c>
      <c r="E972" s="8"/>
      <c r="F972" s="8"/>
      <c r="G972" s="8"/>
      <c r="H972" s="8"/>
      <c r="I972" s="8"/>
      <c r="J972" s="8"/>
      <c r="K972" s="8"/>
      <c r="L972" s="8"/>
      <c r="M972" s="8"/>
      <c r="N972" s="8"/>
      <c r="O972" s="8"/>
      <c r="P972" s="8"/>
      <c r="Q972" s="8"/>
      <c r="R972" s="8"/>
      <c r="S972" s="8"/>
      <c r="T972" s="8"/>
      <c r="U972" s="8"/>
      <c r="V972" s="8"/>
      <c r="W972" s="8"/>
      <c r="X972" s="8"/>
      <c r="Y972" s="8"/>
    </row>
    <row r="973" spans="1:25" ht="13" x14ac:dyDescent="0.15">
      <c r="A973" s="8" t="s">
        <v>1922</v>
      </c>
      <c r="B973" s="8" t="s">
        <v>22</v>
      </c>
      <c r="C973" s="8" t="s">
        <v>23</v>
      </c>
      <c r="D973" s="8" t="s">
        <v>24</v>
      </c>
      <c r="E973" s="8"/>
      <c r="F973" s="8"/>
      <c r="G973" s="8"/>
      <c r="H973" s="8"/>
      <c r="I973" s="8"/>
      <c r="J973" s="8"/>
      <c r="K973" s="8"/>
      <c r="L973" s="8"/>
      <c r="M973" s="8"/>
      <c r="N973" s="8"/>
      <c r="O973" s="8"/>
      <c r="P973" s="8"/>
      <c r="Q973" s="8"/>
      <c r="R973" s="8"/>
      <c r="S973" s="8"/>
      <c r="T973" s="8"/>
      <c r="U973" s="8"/>
      <c r="V973" s="8"/>
      <c r="W973" s="8"/>
      <c r="X973" s="8"/>
      <c r="Y973" s="8"/>
    </row>
    <row r="974" spans="1:25" ht="13" x14ac:dyDescent="0.15">
      <c r="A974" s="8" t="s">
        <v>1923</v>
      </c>
      <c r="B974" s="8" t="s">
        <v>97</v>
      </c>
      <c r="C974" s="8" t="s">
        <v>23</v>
      </c>
      <c r="D974" s="8" t="s">
        <v>24</v>
      </c>
      <c r="E974" s="8"/>
      <c r="F974" s="8"/>
      <c r="G974" s="8"/>
      <c r="H974" s="8"/>
      <c r="I974" s="8"/>
      <c r="J974" s="8"/>
      <c r="K974" s="8"/>
      <c r="L974" s="8"/>
      <c r="M974" s="8"/>
      <c r="N974" s="8"/>
      <c r="O974" s="8"/>
      <c r="P974" s="8"/>
      <c r="Q974" s="8"/>
      <c r="R974" s="8"/>
      <c r="S974" s="8"/>
      <c r="T974" s="8"/>
      <c r="U974" s="8"/>
      <c r="V974" s="8"/>
      <c r="W974" s="8"/>
      <c r="X974" s="8"/>
      <c r="Y974" s="8"/>
    </row>
    <row r="975" spans="1:25" ht="13" x14ac:dyDescent="0.15">
      <c r="A975" s="8" t="s">
        <v>1924</v>
      </c>
      <c r="B975" s="8" t="s">
        <v>28</v>
      </c>
      <c r="C975" s="8" t="s">
        <v>23</v>
      </c>
      <c r="D975" s="8" t="s">
        <v>29</v>
      </c>
      <c r="E975" s="8" t="s">
        <v>30</v>
      </c>
      <c r="F975" s="8" t="s">
        <v>1925</v>
      </c>
      <c r="G975" s="8" t="s">
        <v>119</v>
      </c>
      <c r="H975" s="8" t="s">
        <v>119</v>
      </c>
      <c r="I975" s="8" t="s">
        <v>33</v>
      </c>
      <c r="J975" s="9">
        <v>34618</v>
      </c>
      <c r="K975" s="8" t="s">
        <v>57</v>
      </c>
      <c r="L975" s="8"/>
      <c r="M975" s="8" t="s">
        <v>146</v>
      </c>
      <c r="N975" s="8" t="s">
        <v>36</v>
      </c>
      <c r="O975" s="8"/>
      <c r="P975" s="8" t="s">
        <v>1926</v>
      </c>
      <c r="Q975" s="8" t="s">
        <v>119</v>
      </c>
      <c r="R975" s="8" t="s">
        <v>118</v>
      </c>
      <c r="S975" s="8" t="s">
        <v>1927</v>
      </c>
      <c r="T975" s="8" t="s">
        <v>70</v>
      </c>
      <c r="U975" s="8" t="s">
        <v>71</v>
      </c>
      <c r="V975" s="8"/>
      <c r="W975" s="8"/>
      <c r="X975" s="8"/>
      <c r="Y975" s="8"/>
    </row>
    <row r="976" spans="1:25" ht="13" x14ac:dyDescent="0.15">
      <c r="A976" s="8" t="s">
        <v>1928</v>
      </c>
      <c r="B976" s="8" t="s">
        <v>22</v>
      </c>
      <c r="C976" s="8" t="s">
        <v>23</v>
      </c>
      <c r="D976" s="8" t="s">
        <v>24</v>
      </c>
      <c r="E976" s="8"/>
      <c r="F976" s="8"/>
      <c r="G976" s="8"/>
      <c r="H976" s="8"/>
      <c r="I976" s="8"/>
      <c r="J976" s="8"/>
      <c r="K976" s="8"/>
      <c r="L976" s="8"/>
      <c r="M976" s="8"/>
      <c r="N976" s="8"/>
      <c r="O976" s="8"/>
      <c r="P976" s="8"/>
      <c r="Q976" s="8"/>
      <c r="R976" s="8"/>
      <c r="S976" s="8"/>
      <c r="T976" s="8"/>
      <c r="U976" s="8"/>
      <c r="V976" s="8"/>
      <c r="W976" s="8"/>
      <c r="X976" s="8"/>
      <c r="Y976" s="8"/>
    </row>
    <row r="977" spans="1:25" ht="13" x14ac:dyDescent="0.15">
      <c r="A977" s="8" t="s">
        <v>1929</v>
      </c>
      <c r="B977" s="8" t="s">
        <v>63</v>
      </c>
      <c r="C977" s="8" t="s">
        <v>23</v>
      </c>
      <c r="D977" s="8" t="s">
        <v>29</v>
      </c>
      <c r="E977" s="8" t="s">
        <v>30</v>
      </c>
      <c r="F977" s="8" t="s">
        <v>179</v>
      </c>
      <c r="G977" s="8" t="s">
        <v>163</v>
      </c>
      <c r="H977" s="8" t="s">
        <v>163</v>
      </c>
      <c r="I977" s="8" t="s">
        <v>33</v>
      </c>
      <c r="J977" s="9">
        <v>36506</v>
      </c>
      <c r="K977" s="8" t="s">
        <v>608</v>
      </c>
      <c r="L977" s="8"/>
      <c r="M977" s="8" t="s">
        <v>146</v>
      </c>
      <c r="N977" s="8" t="s">
        <v>88</v>
      </c>
      <c r="O977" s="8"/>
      <c r="P977" s="8" t="s">
        <v>1930</v>
      </c>
      <c r="Q977" s="8" t="s">
        <v>163</v>
      </c>
      <c r="R977" s="8" t="s">
        <v>179</v>
      </c>
      <c r="S977" s="8" t="s">
        <v>1931</v>
      </c>
      <c r="T977" s="8" t="s">
        <v>39</v>
      </c>
      <c r="U977" s="8"/>
      <c r="V977" s="8"/>
      <c r="W977" s="8"/>
      <c r="X977" s="8"/>
      <c r="Y977" s="8"/>
    </row>
    <row r="978" spans="1:25" ht="13" x14ac:dyDescent="0.15">
      <c r="A978" s="8" t="s">
        <v>1932</v>
      </c>
      <c r="B978" s="8" t="s">
        <v>28</v>
      </c>
      <c r="C978" s="8" t="s">
        <v>23</v>
      </c>
      <c r="D978" s="8" t="s">
        <v>29</v>
      </c>
      <c r="E978" s="8" t="s">
        <v>54</v>
      </c>
      <c r="F978" s="8" t="s">
        <v>1136</v>
      </c>
      <c r="G978" s="8" t="s">
        <v>224</v>
      </c>
      <c r="H978" s="8" t="s">
        <v>224</v>
      </c>
      <c r="I978" s="8" t="s">
        <v>33</v>
      </c>
      <c r="J978" s="8" t="s">
        <v>1933</v>
      </c>
      <c r="K978" s="8" t="s">
        <v>57</v>
      </c>
      <c r="L978" s="8"/>
      <c r="M978" s="8" t="s">
        <v>134</v>
      </c>
      <c r="N978" s="8" t="s">
        <v>36</v>
      </c>
      <c r="O978" s="8"/>
      <c r="P978" s="8"/>
      <c r="Q978" s="8" t="s">
        <v>224</v>
      </c>
      <c r="R978" s="8" t="s">
        <v>1934</v>
      </c>
      <c r="S978" s="8" t="s">
        <v>1935</v>
      </c>
      <c r="T978" s="8" t="s">
        <v>70</v>
      </c>
      <c r="U978" s="8" t="s">
        <v>130</v>
      </c>
      <c r="V978" s="8"/>
      <c r="W978" s="8"/>
      <c r="X978" s="8"/>
      <c r="Y978" s="8"/>
    </row>
    <row r="979" spans="1:25" ht="13" x14ac:dyDescent="0.15">
      <c r="A979" s="8" t="s">
        <v>1936</v>
      </c>
      <c r="B979" s="8" t="s">
        <v>22</v>
      </c>
      <c r="C979" s="8" t="s">
        <v>23</v>
      </c>
      <c r="D979" s="8" t="s">
        <v>24</v>
      </c>
      <c r="E979" s="8"/>
      <c r="F979" s="8"/>
      <c r="G979" s="8"/>
      <c r="H979" s="8"/>
      <c r="I979" s="8"/>
      <c r="J979" s="8"/>
      <c r="K979" s="8"/>
      <c r="L979" s="8"/>
      <c r="M979" s="8"/>
      <c r="N979" s="8"/>
      <c r="O979" s="8"/>
      <c r="P979" s="8"/>
      <c r="Q979" s="8"/>
      <c r="R979" s="8"/>
      <c r="S979" s="8"/>
      <c r="T979" s="8"/>
      <c r="U979" s="8"/>
      <c r="V979" s="8"/>
      <c r="W979" s="8"/>
      <c r="X979" s="8"/>
      <c r="Y979" s="8"/>
    </row>
    <row r="980" spans="1:25" ht="13" x14ac:dyDescent="0.15">
      <c r="A980" s="8" t="s">
        <v>1937</v>
      </c>
      <c r="B980" s="8" t="s">
        <v>22</v>
      </c>
      <c r="C980" s="8" t="s">
        <v>23</v>
      </c>
      <c r="D980" s="8" t="s">
        <v>24</v>
      </c>
      <c r="E980" s="8"/>
      <c r="F980" s="8"/>
      <c r="G980" s="8"/>
      <c r="H980" s="8"/>
      <c r="I980" s="8"/>
      <c r="J980" s="8"/>
      <c r="K980" s="8"/>
      <c r="L980" s="8"/>
      <c r="M980" s="8"/>
      <c r="N980" s="8"/>
      <c r="O980" s="8"/>
      <c r="P980" s="8"/>
      <c r="Q980" s="8"/>
      <c r="R980" s="8"/>
      <c r="S980" s="8"/>
      <c r="T980" s="8"/>
      <c r="U980" s="8"/>
      <c r="V980" s="8"/>
      <c r="W980" s="8"/>
      <c r="X980" s="8"/>
      <c r="Y980" s="8"/>
    </row>
    <row r="981" spans="1:25" ht="13" x14ac:dyDescent="0.15">
      <c r="A981" s="8" t="s">
        <v>1938</v>
      </c>
      <c r="B981" s="8" t="s">
        <v>63</v>
      </c>
      <c r="C981" s="8" t="s">
        <v>23</v>
      </c>
      <c r="D981" s="8" t="s">
        <v>29</v>
      </c>
      <c r="E981" s="8" t="s">
        <v>54</v>
      </c>
      <c r="F981" s="8" t="s">
        <v>179</v>
      </c>
      <c r="G981" s="8" t="s">
        <v>163</v>
      </c>
      <c r="H981" s="8" t="s">
        <v>163</v>
      </c>
      <c r="I981" s="8" t="s">
        <v>33</v>
      </c>
      <c r="J981" s="8" t="s">
        <v>1939</v>
      </c>
      <c r="K981" s="7" t="s">
        <v>318</v>
      </c>
      <c r="L981" s="8"/>
      <c r="M981" s="8" t="s">
        <v>752</v>
      </c>
      <c r="N981" s="8" t="s">
        <v>88</v>
      </c>
      <c r="O981" s="8"/>
      <c r="P981" s="8"/>
      <c r="Q981" s="8" t="s">
        <v>163</v>
      </c>
      <c r="R981" s="8" t="s">
        <v>179</v>
      </c>
      <c r="S981" s="8" t="s">
        <v>1940</v>
      </c>
      <c r="T981" s="8" t="s">
        <v>70</v>
      </c>
      <c r="U981" s="8" t="s">
        <v>130</v>
      </c>
      <c r="V981" s="8"/>
      <c r="W981" s="8"/>
      <c r="X981" s="8"/>
      <c r="Y981" s="8"/>
    </row>
    <row r="982" spans="1:25" ht="13" x14ac:dyDescent="0.15">
      <c r="A982" s="8" t="s">
        <v>1941</v>
      </c>
      <c r="B982" s="8" t="s">
        <v>97</v>
      </c>
      <c r="C982" s="8" t="s">
        <v>23</v>
      </c>
      <c r="D982" s="8" t="s">
        <v>24</v>
      </c>
      <c r="E982" s="8"/>
      <c r="F982" s="8"/>
      <c r="G982" s="8"/>
      <c r="H982" s="8"/>
      <c r="I982" s="8"/>
      <c r="J982" s="8"/>
      <c r="K982" s="8"/>
      <c r="L982" s="8"/>
      <c r="M982" s="8"/>
      <c r="N982" s="8"/>
      <c r="O982" s="8"/>
      <c r="P982" s="8"/>
      <c r="Q982" s="8"/>
      <c r="R982" s="8"/>
      <c r="S982" s="8"/>
      <c r="T982" s="8"/>
      <c r="U982" s="8"/>
      <c r="V982" s="8"/>
      <c r="W982" s="8"/>
      <c r="X982" s="8"/>
      <c r="Y982" s="8"/>
    </row>
    <row r="983" spans="1:25" ht="13" x14ac:dyDescent="0.15">
      <c r="A983" s="8" t="s">
        <v>1942</v>
      </c>
      <c r="B983" s="8" t="s">
        <v>28</v>
      </c>
      <c r="C983" s="8" t="s">
        <v>23</v>
      </c>
      <c r="D983" s="8" t="s">
        <v>29</v>
      </c>
      <c r="E983" s="8" t="s">
        <v>30</v>
      </c>
      <c r="F983" s="8" t="s">
        <v>1245</v>
      </c>
      <c r="G983" s="8" t="s">
        <v>45</v>
      </c>
      <c r="H983" s="8" t="s">
        <v>45</v>
      </c>
      <c r="I983" s="8" t="s">
        <v>33</v>
      </c>
      <c r="J983" s="6">
        <v>35279</v>
      </c>
      <c r="K983" s="8" t="s">
        <v>47</v>
      </c>
      <c r="L983" s="8"/>
      <c r="M983" s="8" t="s">
        <v>208</v>
      </c>
      <c r="N983" s="8" t="s">
        <v>88</v>
      </c>
      <c r="O983" s="8"/>
      <c r="P983" s="8"/>
      <c r="Q983" s="8" t="s">
        <v>45</v>
      </c>
      <c r="R983" s="8" t="s">
        <v>1943</v>
      </c>
      <c r="S983" s="8" t="s">
        <v>1944</v>
      </c>
      <c r="T983" s="8" t="s">
        <v>39</v>
      </c>
      <c r="U983" s="8"/>
      <c r="V983" s="7"/>
      <c r="W983" s="8"/>
      <c r="X983" s="8"/>
      <c r="Y983" s="8"/>
    </row>
    <row r="984" spans="1:25" ht="13" x14ac:dyDescent="0.15">
      <c r="A984" s="8" t="s">
        <v>1945</v>
      </c>
      <c r="B984" s="8" t="s">
        <v>28</v>
      </c>
      <c r="C984" s="8" t="s">
        <v>23</v>
      </c>
      <c r="D984" s="8" t="s">
        <v>29</v>
      </c>
      <c r="E984" s="8"/>
      <c r="F984" s="8"/>
      <c r="G984" s="8"/>
      <c r="H984" s="8"/>
      <c r="I984" s="8"/>
      <c r="J984" s="8"/>
      <c r="K984" s="8"/>
      <c r="L984" s="8"/>
      <c r="M984" s="8"/>
      <c r="N984" s="8"/>
      <c r="O984" s="8"/>
      <c r="P984" s="8"/>
      <c r="Q984" s="8"/>
      <c r="R984" s="8"/>
      <c r="S984" s="8"/>
      <c r="T984" s="8"/>
      <c r="U984" s="8"/>
      <c r="V984" s="8"/>
      <c r="W984" s="8"/>
      <c r="X984" s="8"/>
      <c r="Y984" s="8"/>
    </row>
    <row r="985" spans="1:25" ht="13" x14ac:dyDescent="0.15">
      <c r="A985" s="8" t="s">
        <v>1946</v>
      </c>
      <c r="B985" s="8" t="s">
        <v>22</v>
      </c>
      <c r="C985" s="8" t="s">
        <v>23</v>
      </c>
      <c r="D985" s="8" t="s">
        <v>24</v>
      </c>
      <c r="E985" s="8"/>
      <c r="F985" s="8"/>
      <c r="G985" s="8"/>
      <c r="H985" s="8"/>
      <c r="I985" s="8"/>
      <c r="J985" s="8"/>
      <c r="K985" s="8"/>
      <c r="L985" s="8"/>
      <c r="M985" s="8"/>
      <c r="N985" s="8"/>
      <c r="O985" s="8"/>
      <c r="P985" s="8"/>
      <c r="Q985" s="8"/>
      <c r="R985" s="8"/>
      <c r="S985" s="8"/>
      <c r="T985" s="8"/>
      <c r="U985" s="8"/>
      <c r="V985" s="8"/>
      <c r="W985" s="8"/>
      <c r="X985" s="8"/>
      <c r="Y985" s="8"/>
    </row>
    <row r="986" spans="1:25" ht="13" x14ac:dyDescent="0.15">
      <c r="A986" s="8" t="s">
        <v>1947</v>
      </c>
      <c r="B986" s="8" t="s">
        <v>28</v>
      </c>
      <c r="C986" s="8" t="s">
        <v>23</v>
      </c>
      <c r="D986" s="8" t="s">
        <v>29</v>
      </c>
      <c r="E986" s="8"/>
      <c r="F986" s="8"/>
      <c r="G986" s="8"/>
      <c r="H986" s="8"/>
      <c r="I986" s="8"/>
      <c r="J986" s="8"/>
      <c r="K986" s="8"/>
      <c r="L986" s="8"/>
      <c r="M986" s="8"/>
      <c r="N986" s="8"/>
      <c r="O986" s="8"/>
      <c r="P986" s="8"/>
      <c r="Q986" s="8"/>
      <c r="R986" s="8"/>
      <c r="S986" s="8"/>
      <c r="T986" s="8"/>
      <c r="U986" s="8"/>
      <c r="V986" s="8"/>
      <c r="W986" s="8"/>
      <c r="X986" s="8"/>
      <c r="Y986" s="8"/>
    </row>
    <row r="987" spans="1:25" ht="13" x14ac:dyDescent="0.15">
      <c r="A987" s="8" t="s">
        <v>1948</v>
      </c>
      <c r="B987" s="8" t="s">
        <v>22</v>
      </c>
      <c r="C987" s="8" t="s">
        <v>23</v>
      </c>
      <c r="D987" s="8" t="s">
        <v>24</v>
      </c>
      <c r="E987" s="8"/>
      <c r="F987" s="8"/>
      <c r="G987" s="8"/>
      <c r="H987" s="8"/>
      <c r="I987" s="8"/>
      <c r="J987" s="8"/>
      <c r="K987" s="8"/>
      <c r="L987" s="8"/>
      <c r="M987" s="8"/>
      <c r="N987" s="8"/>
      <c r="O987" s="8"/>
      <c r="P987" s="8"/>
      <c r="Q987" s="8"/>
      <c r="R987" s="8"/>
      <c r="S987" s="8"/>
      <c r="T987" s="8"/>
      <c r="U987" s="8"/>
      <c r="V987" s="8"/>
      <c r="W987" s="8"/>
      <c r="X987" s="8"/>
      <c r="Y987" s="8"/>
    </row>
    <row r="988" spans="1:25" ht="13" x14ac:dyDescent="0.15">
      <c r="A988" s="8" t="s">
        <v>1949</v>
      </c>
      <c r="B988" s="8" t="s">
        <v>97</v>
      </c>
      <c r="C988" s="8" t="s">
        <v>23</v>
      </c>
      <c r="D988" s="8" t="s">
        <v>24</v>
      </c>
      <c r="E988" s="8"/>
      <c r="F988" s="8"/>
      <c r="G988" s="8"/>
      <c r="H988" s="8"/>
      <c r="I988" s="8"/>
      <c r="J988" s="8"/>
      <c r="K988" s="8"/>
      <c r="L988" s="8"/>
      <c r="M988" s="8"/>
      <c r="N988" s="8"/>
      <c r="O988" s="8"/>
      <c r="P988" s="8"/>
      <c r="Q988" s="8"/>
      <c r="R988" s="8"/>
      <c r="S988" s="8"/>
      <c r="T988" s="8"/>
      <c r="U988" s="8"/>
      <c r="V988" s="8"/>
      <c r="W988" s="8"/>
      <c r="X988" s="8"/>
      <c r="Y988" s="8"/>
    </row>
    <row r="989" spans="1:25" ht="13" x14ac:dyDescent="0.15">
      <c r="A989" s="8" t="s">
        <v>1950</v>
      </c>
      <c r="B989" s="8" t="s">
        <v>22</v>
      </c>
      <c r="C989" s="8" t="s">
        <v>23</v>
      </c>
      <c r="D989" s="8" t="s">
        <v>24</v>
      </c>
      <c r="E989" s="8"/>
      <c r="F989" s="8"/>
      <c r="G989" s="8"/>
      <c r="H989" s="8"/>
      <c r="I989" s="8"/>
      <c r="J989" s="8"/>
      <c r="K989" s="8"/>
      <c r="L989" s="8"/>
      <c r="M989" s="8"/>
      <c r="N989" s="8"/>
      <c r="O989" s="8"/>
      <c r="P989" s="8"/>
      <c r="Q989" s="8"/>
      <c r="R989" s="8"/>
      <c r="S989" s="8"/>
      <c r="T989" s="8"/>
      <c r="U989" s="8"/>
      <c r="V989" s="8"/>
      <c r="W989" s="8"/>
      <c r="X989" s="8"/>
      <c r="Y989" s="8"/>
    </row>
    <row r="990" spans="1:25" ht="13" x14ac:dyDescent="0.15">
      <c r="A990" s="8" t="s">
        <v>1951</v>
      </c>
      <c r="B990" s="8" t="s">
        <v>22</v>
      </c>
      <c r="C990" s="8" t="s">
        <v>23</v>
      </c>
      <c r="D990" s="8" t="s">
        <v>24</v>
      </c>
      <c r="E990" s="8"/>
      <c r="F990" s="8"/>
      <c r="G990" s="8"/>
      <c r="H990" s="8"/>
      <c r="I990" s="8"/>
      <c r="J990" s="8"/>
      <c r="K990" s="8"/>
      <c r="L990" s="8"/>
      <c r="M990" s="8"/>
      <c r="N990" s="8"/>
      <c r="O990" s="8"/>
      <c r="P990" s="8"/>
      <c r="Q990" s="8"/>
      <c r="R990" s="8"/>
      <c r="S990" s="8"/>
      <c r="T990" s="8"/>
      <c r="U990" s="8"/>
      <c r="V990" s="8"/>
      <c r="W990" s="8"/>
      <c r="X990" s="8"/>
      <c r="Y990" s="8"/>
    </row>
    <row r="991" spans="1:25" ht="13" x14ac:dyDescent="0.15">
      <c r="A991" s="8" t="s">
        <v>1952</v>
      </c>
      <c r="B991" s="8" t="s">
        <v>28</v>
      </c>
      <c r="C991" s="8" t="s">
        <v>23</v>
      </c>
      <c r="D991" s="8" t="s">
        <v>29</v>
      </c>
      <c r="E991" s="8"/>
      <c r="F991" s="8"/>
      <c r="G991" s="8"/>
      <c r="H991" s="8"/>
      <c r="I991" s="8"/>
      <c r="J991" s="8"/>
      <c r="K991" s="8"/>
      <c r="L991" s="8"/>
      <c r="M991" s="8"/>
      <c r="N991" s="8"/>
      <c r="O991" s="8"/>
      <c r="P991" s="8"/>
      <c r="Q991" s="8"/>
      <c r="R991" s="8"/>
      <c r="S991" s="8"/>
      <c r="T991" s="8"/>
      <c r="U991" s="8"/>
      <c r="V991" s="8"/>
      <c r="W991" s="8"/>
      <c r="X991" s="8"/>
      <c r="Y991" s="8"/>
    </row>
    <row r="992" spans="1:25" ht="13" x14ac:dyDescent="0.15">
      <c r="A992" s="8" t="s">
        <v>1953</v>
      </c>
      <c r="B992" s="8" t="s">
        <v>97</v>
      </c>
      <c r="C992" s="8" t="s">
        <v>23</v>
      </c>
      <c r="D992" s="8" t="s">
        <v>24</v>
      </c>
      <c r="E992" s="8"/>
      <c r="F992" s="8"/>
      <c r="G992" s="8"/>
      <c r="H992" s="8"/>
      <c r="I992" s="8"/>
      <c r="J992" s="8"/>
      <c r="K992" s="8"/>
      <c r="L992" s="8"/>
      <c r="M992" s="8"/>
      <c r="N992" s="8"/>
      <c r="O992" s="8"/>
      <c r="P992" s="8"/>
      <c r="Q992" s="8"/>
      <c r="R992" s="8"/>
      <c r="S992" s="8"/>
      <c r="T992" s="8"/>
      <c r="U992" s="8"/>
      <c r="V992" s="8"/>
      <c r="W992" s="8"/>
      <c r="X992" s="8"/>
      <c r="Y992" s="8"/>
    </row>
    <row r="993" spans="1:25" ht="13" x14ac:dyDescent="0.15">
      <c r="A993" s="8" t="s">
        <v>1954</v>
      </c>
      <c r="B993" s="8" t="s">
        <v>28</v>
      </c>
      <c r="C993" s="8" t="s">
        <v>23</v>
      </c>
      <c r="D993" s="8" t="s">
        <v>29</v>
      </c>
      <c r="E993" s="8"/>
      <c r="F993" s="8"/>
      <c r="G993" s="8"/>
      <c r="H993" s="8"/>
      <c r="I993" s="8"/>
      <c r="J993" s="8"/>
      <c r="K993" s="8"/>
      <c r="L993" s="8"/>
      <c r="M993" s="8"/>
      <c r="N993" s="8"/>
      <c r="O993" s="8"/>
      <c r="P993" s="8"/>
      <c r="Q993" s="8"/>
      <c r="R993" s="8"/>
      <c r="S993" s="8"/>
      <c r="T993" s="8"/>
      <c r="U993" s="8"/>
      <c r="V993" s="8"/>
      <c r="W993" s="8"/>
      <c r="X993" s="8"/>
      <c r="Y993" s="8"/>
    </row>
    <row r="994" spans="1:25" ht="13" x14ac:dyDescent="0.15">
      <c r="A994" s="8" t="s">
        <v>1955</v>
      </c>
      <c r="B994" s="8" t="s">
        <v>28</v>
      </c>
      <c r="C994" s="8" t="s">
        <v>23</v>
      </c>
      <c r="D994" s="8" t="s">
        <v>29</v>
      </c>
      <c r="E994" s="8"/>
      <c r="F994" s="8"/>
      <c r="G994" s="8"/>
      <c r="H994" s="8"/>
      <c r="I994" s="8"/>
      <c r="J994" s="8"/>
      <c r="K994" s="8"/>
      <c r="L994" s="8"/>
      <c r="M994" s="8"/>
      <c r="N994" s="8"/>
      <c r="O994" s="8"/>
      <c r="P994" s="8"/>
      <c r="Q994" s="8"/>
      <c r="R994" s="8"/>
      <c r="S994" s="8"/>
      <c r="T994" s="8"/>
      <c r="U994" s="8"/>
      <c r="V994" s="8"/>
      <c r="W994" s="8"/>
      <c r="X994" s="8"/>
      <c r="Y994" s="8"/>
    </row>
    <row r="995" spans="1:25" ht="13" x14ac:dyDescent="0.15">
      <c r="A995" s="8" t="s">
        <v>1956</v>
      </c>
      <c r="B995" s="8" t="s">
        <v>28</v>
      </c>
      <c r="C995" s="8" t="s">
        <v>23</v>
      </c>
      <c r="D995" s="8" t="s">
        <v>29</v>
      </c>
      <c r="E995" s="8" t="s">
        <v>54</v>
      </c>
      <c r="F995" s="8" t="s">
        <v>1391</v>
      </c>
      <c r="G995" s="8" t="s">
        <v>32</v>
      </c>
      <c r="H995" s="8" t="s">
        <v>32</v>
      </c>
      <c r="I995" s="8" t="s">
        <v>33</v>
      </c>
      <c r="J995" s="6">
        <v>35195</v>
      </c>
      <c r="K995" s="8" t="s">
        <v>34</v>
      </c>
      <c r="L995" s="8"/>
      <c r="M995" s="8" t="s">
        <v>48</v>
      </c>
      <c r="N995" s="8" t="s">
        <v>109</v>
      </c>
      <c r="O995" s="8"/>
      <c r="P995" s="8"/>
      <c r="Q995" s="8" t="s">
        <v>32</v>
      </c>
      <c r="R995" s="8" t="s">
        <v>663</v>
      </c>
      <c r="S995" s="8" t="s">
        <v>1957</v>
      </c>
      <c r="T995" s="8" t="s">
        <v>39</v>
      </c>
      <c r="U995" s="8"/>
      <c r="V995" s="8"/>
      <c r="W995" s="8"/>
      <c r="X995" s="8"/>
      <c r="Y995" s="8"/>
    </row>
    <row r="996" spans="1:25" ht="13" x14ac:dyDescent="0.15">
      <c r="A996" s="8" t="s">
        <v>1958</v>
      </c>
      <c r="B996" s="8" t="s">
        <v>97</v>
      </c>
      <c r="C996" s="8" t="s">
        <v>23</v>
      </c>
      <c r="D996" s="8" t="s">
        <v>24</v>
      </c>
      <c r="E996" s="8"/>
      <c r="F996" s="8"/>
      <c r="G996" s="8"/>
      <c r="H996" s="8"/>
      <c r="I996" s="8"/>
      <c r="J996" s="8"/>
      <c r="K996" s="8"/>
      <c r="L996" s="8"/>
      <c r="M996" s="8"/>
      <c r="N996" s="8"/>
      <c r="O996" s="8"/>
      <c r="P996" s="8"/>
      <c r="Q996" s="8"/>
      <c r="R996" s="8"/>
      <c r="S996" s="8"/>
      <c r="T996" s="8"/>
      <c r="U996" s="8"/>
      <c r="V996" s="8"/>
      <c r="W996" s="8"/>
      <c r="X996" s="8"/>
      <c r="Y996" s="8"/>
    </row>
    <row r="997" spans="1:25" ht="13" x14ac:dyDescent="0.15">
      <c r="A997" s="8" t="s">
        <v>1959</v>
      </c>
      <c r="B997" s="8" t="s">
        <v>22</v>
      </c>
      <c r="C997" s="8" t="s">
        <v>23</v>
      </c>
      <c r="D997" s="8" t="s">
        <v>24</v>
      </c>
      <c r="E997" s="8"/>
      <c r="F997" s="8"/>
      <c r="G997" s="8"/>
      <c r="H997" s="8"/>
      <c r="I997" s="8"/>
      <c r="J997" s="8"/>
      <c r="K997" s="8"/>
      <c r="L997" s="8"/>
      <c r="M997" s="8"/>
      <c r="N997" s="8"/>
      <c r="O997" s="8"/>
      <c r="P997" s="8"/>
      <c r="Q997" s="8"/>
      <c r="R997" s="8"/>
      <c r="S997" s="8"/>
      <c r="T997" s="8"/>
      <c r="U997" s="8"/>
      <c r="V997" s="8"/>
      <c r="W997" s="8"/>
      <c r="X997" s="8"/>
      <c r="Y997" s="8"/>
    </row>
    <row r="998" spans="1:25" ht="13" x14ac:dyDescent="0.15">
      <c r="A998" s="8" t="s">
        <v>1960</v>
      </c>
      <c r="B998" s="8" t="s">
        <v>28</v>
      </c>
      <c r="C998" s="8" t="s">
        <v>23</v>
      </c>
      <c r="D998" s="8" t="s">
        <v>29</v>
      </c>
      <c r="E998" s="8" t="s">
        <v>54</v>
      </c>
      <c r="F998" s="8" t="s">
        <v>44</v>
      </c>
      <c r="G998" s="8" t="s">
        <v>45</v>
      </c>
      <c r="H998" s="8" t="s">
        <v>45</v>
      </c>
      <c r="I998" s="8" t="s">
        <v>33</v>
      </c>
      <c r="J998" s="8" t="s">
        <v>1961</v>
      </c>
      <c r="K998" s="8" t="s">
        <v>57</v>
      </c>
      <c r="L998" s="8"/>
      <c r="M998" s="8" t="s">
        <v>108</v>
      </c>
      <c r="N998" s="8" t="s">
        <v>164</v>
      </c>
      <c r="O998" s="8"/>
      <c r="P998" s="8" t="s">
        <v>1962</v>
      </c>
      <c r="Q998" s="8" t="s">
        <v>45</v>
      </c>
      <c r="R998" s="8" t="s">
        <v>978</v>
      </c>
      <c r="S998" s="8" t="s">
        <v>1963</v>
      </c>
      <c r="T998" s="8" t="s">
        <v>70</v>
      </c>
      <c r="U998" s="8" t="s">
        <v>130</v>
      </c>
      <c r="V998" s="7"/>
      <c r="W998" s="8"/>
      <c r="X998" s="8"/>
      <c r="Y998" s="8"/>
    </row>
    <row r="999" spans="1:25" ht="13" x14ac:dyDescent="0.15">
      <c r="A999" s="8" t="s">
        <v>1964</v>
      </c>
      <c r="B999" s="8" t="s">
        <v>28</v>
      </c>
      <c r="C999" s="8" t="s">
        <v>23</v>
      </c>
      <c r="D999" s="8" t="s">
        <v>29</v>
      </c>
      <c r="E999" s="8" t="s">
        <v>54</v>
      </c>
      <c r="F999" s="8" t="s">
        <v>44</v>
      </c>
      <c r="G999" s="8" t="s">
        <v>45</v>
      </c>
      <c r="H999" s="8" t="s">
        <v>45</v>
      </c>
      <c r="I999" s="8" t="s">
        <v>33</v>
      </c>
      <c r="J999" s="8" t="s">
        <v>1356</v>
      </c>
      <c r="K999" s="7" t="s">
        <v>318</v>
      </c>
      <c r="L999" s="8"/>
      <c r="M999" s="8" t="s">
        <v>108</v>
      </c>
      <c r="N999" s="7" t="s">
        <v>164</v>
      </c>
      <c r="O999" s="8"/>
      <c r="P999" s="8"/>
      <c r="Q999" s="8" t="s">
        <v>45</v>
      </c>
      <c r="R999" s="8" t="s">
        <v>1965</v>
      </c>
      <c r="S999" s="8" t="s">
        <v>1966</v>
      </c>
      <c r="T999" s="8" t="s">
        <v>61</v>
      </c>
      <c r="U999" s="8"/>
      <c r="V999" s="8"/>
      <c r="W999" s="8"/>
      <c r="X999" s="8"/>
      <c r="Y999" s="8"/>
    </row>
    <row r="1000" spans="1:25" ht="13" x14ac:dyDescent="0.15">
      <c r="A1000" s="8" t="s">
        <v>1967</v>
      </c>
      <c r="B1000" s="8" t="s">
        <v>97</v>
      </c>
      <c r="C1000" s="8" t="s">
        <v>23</v>
      </c>
      <c r="D1000" s="8" t="s">
        <v>24</v>
      </c>
      <c r="E1000" s="8"/>
      <c r="F1000" s="8"/>
      <c r="G1000" s="8"/>
      <c r="H1000" s="8"/>
      <c r="I1000" s="8"/>
      <c r="J1000" s="8"/>
      <c r="K1000" s="8"/>
      <c r="L1000" s="8"/>
      <c r="M1000" s="8"/>
      <c r="N1000" s="8"/>
      <c r="O1000" s="8"/>
      <c r="P1000" s="8"/>
      <c r="Q1000" s="8"/>
      <c r="R1000" s="8"/>
      <c r="S1000" s="8"/>
      <c r="T1000" s="8"/>
      <c r="U1000" s="8"/>
      <c r="V1000" s="8"/>
      <c r="W1000" s="8"/>
      <c r="X1000" s="8"/>
      <c r="Y1000" s="8"/>
    </row>
    <row r="1001" spans="1:25" ht="13" x14ac:dyDescent="0.15">
      <c r="A1001" s="8" t="s">
        <v>1968</v>
      </c>
      <c r="B1001" s="8" t="s">
        <v>97</v>
      </c>
      <c r="C1001" s="8" t="s">
        <v>23</v>
      </c>
      <c r="D1001" s="8" t="s">
        <v>24</v>
      </c>
      <c r="E1001" s="8"/>
      <c r="F1001" s="8"/>
      <c r="G1001" s="8"/>
      <c r="H1001" s="8"/>
      <c r="I1001" s="8"/>
      <c r="J1001" s="8"/>
      <c r="K1001" s="8"/>
      <c r="L1001" s="8"/>
      <c r="M1001" s="8"/>
      <c r="N1001" s="8"/>
      <c r="O1001" s="8"/>
      <c r="P1001" s="8"/>
      <c r="Q1001" s="8"/>
      <c r="R1001" s="8"/>
      <c r="S1001" s="8"/>
      <c r="T1001" s="8"/>
      <c r="U1001" s="8"/>
      <c r="V1001" s="8"/>
      <c r="W1001" s="8"/>
      <c r="X1001" s="8"/>
      <c r="Y1001" s="8"/>
    </row>
    <row r="1002" spans="1:25" ht="13" x14ac:dyDescent="0.15">
      <c r="A1002" s="8" t="s">
        <v>1969</v>
      </c>
      <c r="B1002" s="8" t="s">
        <v>63</v>
      </c>
      <c r="C1002" s="8" t="s">
        <v>23</v>
      </c>
      <c r="D1002" s="8" t="s">
        <v>29</v>
      </c>
      <c r="E1002" s="8" t="s">
        <v>54</v>
      </c>
      <c r="F1002" s="8" t="s">
        <v>44</v>
      </c>
      <c r="G1002" s="8" t="s">
        <v>45</v>
      </c>
      <c r="H1002" s="8" t="s">
        <v>45</v>
      </c>
      <c r="I1002" s="8" t="s">
        <v>33</v>
      </c>
      <c r="J1002" s="6">
        <v>35438</v>
      </c>
      <c r="K1002" s="8" t="s">
        <v>78</v>
      </c>
      <c r="L1002" s="8"/>
      <c r="M1002" s="8" t="s">
        <v>108</v>
      </c>
      <c r="N1002" s="8" t="s">
        <v>58</v>
      </c>
      <c r="O1002" s="8"/>
      <c r="P1002" s="8"/>
      <c r="Q1002" s="8" t="s">
        <v>45</v>
      </c>
      <c r="R1002" s="8" t="s">
        <v>44</v>
      </c>
      <c r="S1002" s="8" t="s">
        <v>1970</v>
      </c>
      <c r="T1002" s="8" t="s">
        <v>70</v>
      </c>
      <c r="U1002" s="8" t="s">
        <v>71</v>
      </c>
      <c r="V1002" s="8"/>
      <c r="W1002" s="8"/>
      <c r="X1002" s="8"/>
      <c r="Y1002" s="8"/>
    </row>
    <row r="1003" spans="1:25" ht="13" x14ac:dyDescent="0.15">
      <c r="A1003" s="8" t="s">
        <v>1971</v>
      </c>
      <c r="B1003" s="8" t="s">
        <v>97</v>
      </c>
      <c r="C1003" s="8" t="s">
        <v>23</v>
      </c>
      <c r="D1003" s="8" t="s">
        <v>24</v>
      </c>
      <c r="E1003" s="8"/>
      <c r="F1003" s="8"/>
      <c r="G1003" s="8"/>
      <c r="H1003" s="8"/>
      <c r="I1003" s="8"/>
      <c r="J1003" s="8"/>
      <c r="K1003" s="8"/>
      <c r="L1003" s="8"/>
      <c r="M1003" s="8"/>
      <c r="N1003" s="8"/>
      <c r="O1003" s="8"/>
      <c r="P1003" s="8"/>
      <c r="Q1003" s="8"/>
      <c r="R1003" s="8"/>
      <c r="S1003" s="8"/>
      <c r="T1003" s="8"/>
      <c r="U1003" s="8"/>
      <c r="V1003" s="8"/>
      <c r="W1003" s="8"/>
      <c r="X1003" s="8"/>
      <c r="Y1003" s="8"/>
    </row>
    <row r="1004" spans="1:25" ht="13" x14ac:dyDescent="0.15">
      <c r="A1004" s="8" t="s">
        <v>1972</v>
      </c>
      <c r="B1004" s="8" t="s">
        <v>63</v>
      </c>
      <c r="C1004" s="8" t="s">
        <v>83</v>
      </c>
      <c r="D1004" s="8" t="s">
        <v>29</v>
      </c>
      <c r="E1004" s="8"/>
      <c r="F1004" s="8"/>
      <c r="G1004" s="8"/>
      <c r="H1004" s="8"/>
      <c r="I1004" s="8"/>
      <c r="J1004" s="8"/>
      <c r="K1004" s="8"/>
      <c r="L1004" s="8"/>
      <c r="M1004" s="8"/>
      <c r="N1004" s="8"/>
      <c r="O1004" s="8"/>
      <c r="P1004" s="8"/>
      <c r="Q1004" s="8"/>
      <c r="R1004" s="8"/>
      <c r="S1004" s="8"/>
      <c r="T1004" s="8"/>
      <c r="U1004" s="8"/>
      <c r="V1004" s="7"/>
      <c r="W1004" s="8"/>
      <c r="X1004" s="8"/>
      <c r="Y1004" s="8"/>
    </row>
    <row r="1005" spans="1:25" ht="13" x14ac:dyDescent="0.15">
      <c r="A1005" s="8" t="s">
        <v>1973</v>
      </c>
      <c r="B1005" s="8" t="s">
        <v>28</v>
      </c>
      <c r="C1005" s="8" t="s">
        <v>23</v>
      </c>
      <c r="D1005" s="8" t="s">
        <v>463</v>
      </c>
      <c r="E1005" s="8"/>
      <c r="F1005" s="8"/>
      <c r="G1005" s="8"/>
      <c r="H1005" s="8"/>
      <c r="I1005" s="8"/>
      <c r="J1005" s="8"/>
      <c r="K1005" s="8"/>
      <c r="L1005" s="8"/>
      <c r="M1005" s="8"/>
      <c r="N1005" s="8"/>
      <c r="O1005" s="8"/>
      <c r="P1005" s="8"/>
      <c r="Q1005" s="8"/>
      <c r="R1005" s="8"/>
      <c r="S1005" s="8"/>
      <c r="T1005" s="8"/>
      <c r="U1005" s="8"/>
      <c r="V1005" s="8"/>
      <c r="W1005" s="8"/>
      <c r="X1005" s="8"/>
      <c r="Y1005" s="8"/>
    </row>
    <row r="1006" spans="1:25" ht="13" x14ac:dyDescent="0.15">
      <c r="A1006" s="8" t="s">
        <v>1974</v>
      </c>
      <c r="B1006" s="8" t="s">
        <v>22</v>
      </c>
      <c r="C1006" s="8" t="s">
        <v>23</v>
      </c>
      <c r="D1006" s="8" t="s">
        <v>24</v>
      </c>
      <c r="E1006" s="8"/>
      <c r="F1006" s="8"/>
      <c r="G1006" s="8"/>
      <c r="H1006" s="8"/>
      <c r="I1006" s="8"/>
      <c r="J1006" s="8"/>
      <c r="K1006" s="8"/>
      <c r="L1006" s="8"/>
      <c r="M1006" s="8"/>
      <c r="N1006" s="8"/>
      <c r="O1006" s="8"/>
      <c r="P1006" s="8"/>
      <c r="Q1006" s="8"/>
      <c r="R1006" s="8"/>
      <c r="S1006" s="8"/>
      <c r="T1006" s="8"/>
      <c r="U1006" s="8"/>
      <c r="V1006" s="8"/>
      <c r="W1006" s="8"/>
      <c r="X1006" s="8"/>
      <c r="Y1006" s="8"/>
    </row>
    <row r="1007" spans="1:25" ht="13" x14ac:dyDescent="0.15">
      <c r="A1007" s="8" t="s">
        <v>1975</v>
      </c>
      <c r="B1007" s="8" t="s">
        <v>91</v>
      </c>
      <c r="C1007" s="8" t="s">
        <v>23</v>
      </c>
      <c r="D1007" s="8" t="s">
        <v>24</v>
      </c>
      <c r="E1007" s="8"/>
      <c r="F1007" s="8"/>
      <c r="G1007" s="8"/>
      <c r="H1007" s="8"/>
      <c r="I1007" s="8"/>
      <c r="J1007" s="8"/>
      <c r="K1007" s="8"/>
      <c r="L1007" s="8"/>
      <c r="M1007" s="8"/>
      <c r="N1007" s="8"/>
      <c r="O1007" s="8"/>
      <c r="P1007" s="8"/>
      <c r="Q1007" s="8"/>
      <c r="R1007" s="8"/>
      <c r="S1007" s="8"/>
      <c r="T1007" s="8"/>
      <c r="U1007" s="8"/>
      <c r="V1007" s="8"/>
      <c r="W1007" s="8"/>
      <c r="X1007" s="8"/>
      <c r="Y1007" s="8"/>
    </row>
    <row r="1008" spans="1:25" ht="13" x14ac:dyDescent="0.15">
      <c r="A1008" s="8" t="s">
        <v>1976</v>
      </c>
      <c r="B1008" s="8" t="s">
        <v>22</v>
      </c>
      <c r="C1008" s="8" t="s">
        <v>23</v>
      </c>
      <c r="D1008" s="8" t="s">
        <v>24</v>
      </c>
      <c r="E1008" s="8"/>
      <c r="F1008" s="8"/>
      <c r="G1008" s="8"/>
      <c r="H1008" s="8"/>
      <c r="I1008" s="8"/>
      <c r="J1008" s="8"/>
      <c r="K1008" s="8"/>
      <c r="L1008" s="8"/>
      <c r="M1008" s="8"/>
      <c r="N1008" s="8"/>
      <c r="O1008" s="8"/>
      <c r="P1008" s="8"/>
      <c r="Q1008" s="8"/>
      <c r="R1008" s="8"/>
      <c r="S1008" s="8"/>
      <c r="T1008" s="8"/>
      <c r="U1008" s="8"/>
      <c r="V1008" s="8"/>
      <c r="W1008" s="8"/>
      <c r="X1008" s="8"/>
      <c r="Y1008" s="8"/>
    </row>
    <row r="1009" spans="1:25" ht="13" x14ac:dyDescent="0.15">
      <c r="A1009" s="8" t="s">
        <v>1977</v>
      </c>
      <c r="B1009" s="8" t="s">
        <v>28</v>
      </c>
      <c r="C1009" s="8" t="s">
        <v>23</v>
      </c>
      <c r="D1009" s="8" t="s">
        <v>29</v>
      </c>
      <c r="E1009" s="8"/>
      <c r="F1009" s="8"/>
      <c r="G1009" s="8"/>
      <c r="H1009" s="8"/>
      <c r="I1009" s="8"/>
      <c r="J1009" s="8"/>
      <c r="K1009" s="8"/>
      <c r="L1009" s="8"/>
      <c r="M1009" s="8"/>
      <c r="N1009" s="8"/>
      <c r="O1009" s="8"/>
      <c r="P1009" s="8"/>
      <c r="Q1009" s="8"/>
      <c r="R1009" s="8"/>
      <c r="S1009" s="8"/>
      <c r="T1009" s="8"/>
      <c r="U1009" s="8"/>
      <c r="V1009" s="8"/>
      <c r="W1009" s="8"/>
      <c r="X1009" s="8"/>
      <c r="Y1009" s="8"/>
    </row>
    <row r="1010" spans="1:25" ht="13" x14ac:dyDescent="0.15">
      <c r="A1010" s="8" t="s">
        <v>1978</v>
      </c>
      <c r="B1010" s="8" t="s">
        <v>28</v>
      </c>
      <c r="C1010" s="8" t="s">
        <v>23</v>
      </c>
      <c r="D1010" s="8" t="s">
        <v>29</v>
      </c>
      <c r="E1010" s="8"/>
      <c r="F1010" s="8"/>
      <c r="G1010" s="8"/>
      <c r="H1010" s="8"/>
      <c r="I1010" s="8"/>
      <c r="J1010" s="8"/>
      <c r="K1010" s="8"/>
      <c r="L1010" s="8"/>
      <c r="M1010" s="8"/>
      <c r="N1010" s="8"/>
      <c r="O1010" s="8"/>
      <c r="P1010" s="8"/>
      <c r="Q1010" s="8"/>
      <c r="R1010" s="8"/>
      <c r="S1010" s="8"/>
      <c r="T1010" s="8"/>
      <c r="U1010" s="8"/>
      <c r="V1010" s="8"/>
      <c r="W1010" s="8"/>
      <c r="X1010" s="8"/>
      <c r="Y1010" s="8"/>
    </row>
    <row r="1011" spans="1:25" ht="13" x14ac:dyDescent="0.15">
      <c r="A1011" s="8" t="s">
        <v>1979</v>
      </c>
      <c r="B1011" s="8" t="s">
        <v>63</v>
      </c>
      <c r="C1011" s="8" t="s">
        <v>23</v>
      </c>
      <c r="D1011" s="8" t="s">
        <v>29</v>
      </c>
      <c r="E1011" s="8" t="s">
        <v>54</v>
      </c>
      <c r="F1011" s="8" t="s">
        <v>44</v>
      </c>
      <c r="G1011" s="8" t="s">
        <v>45</v>
      </c>
      <c r="H1011" s="8" t="s">
        <v>45</v>
      </c>
      <c r="I1011" s="8" t="s">
        <v>33</v>
      </c>
      <c r="J1011" s="8" t="s">
        <v>1980</v>
      </c>
      <c r="K1011" s="8" t="s">
        <v>146</v>
      </c>
      <c r="L1011" s="8" t="s">
        <v>1981</v>
      </c>
      <c r="M1011" s="8" t="s">
        <v>108</v>
      </c>
      <c r="N1011" s="8" t="s">
        <v>58</v>
      </c>
      <c r="O1011" s="8"/>
      <c r="P1011" s="8"/>
      <c r="Q1011" s="8" t="s">
        <v>45</v>
      </c>
      <c r="R1011" s="8" t="s">
        <v>1277</v>
      </c>
      <c r="S1011" s="8" t="s">
        <v>1982</v>
      </c>
      <c r="T1011" s="8" t="s">
        <v>70</v>
      </c>
      <c r="U1011" s="8" t="s">
        <v>130</v>
      </c>
      <c r="V1011" s="8"/>
      <c r="W1011" s="8"/>
      <c r="X1011" s="8"/>
      <c r="Y1011" s="8"/>
    </row>
    <row r="1012" spans="1:25" ht="13" x14ac:dyDescent="0.15">
      <c r="A1012" s="8" t="s">
        <v>1983</v>
      </c>
      <c r="B1012" s="8" t="s">
        <v>28</v>
      </c>
      <c r="C1012" s="8" t="s">
        <v>23</v>
      </c>
      <c r="D1012" s="8" t="s">
        <v>29</v>
      </c>
      <c r="E1012" s="8"/>
      <c r="F1012" s="8"/>
      <c r="G1012" s="8"/>
      <c r="H1012" s="8"/>
      <c r="I1012" s="8"/>
      <c r="J1012" s="8"/>
      <c r="K1012" s="8"/>
      <c r="L1012" s="8"/>
      <c r="M1012" s="8"/>
      <c r="N1012" s="8"/>
      <c r="O1012" s="8"/>
      <c r="P1012" s="8"/>
      <c r="Q1012" s="8"/>
      <c r="R1012" s="8"/>
      <c r="S1012" s="8"/>
      <c r="T1012" s="8"/>
      <c r="U1012" s="8"/>
      <c r="V1012" s="8"/>
      <c r="W1012" s="8"/>
      <c r="X1012" s="8"/>
      <c r="Y1012" s="8"/>
    </row>
    <row r="1013" spans="1:25" ht="13" x14ac:dyDescent="0.15">
      <c r="A1013" s="8" t="s">
        <v>1984</v>
      </c>
      <c r="B1013" s="8" t="s">
        <v>28</v>
      </c>
      <c r="C1013" s="8" t="s">
        <v>23</v>
      </c>
      <c r="D1013" s="8" t="s">
        <v>463</v>
      </c>
      <c r="E1013" s="8"/>
      <c r="F1013" s="8"/>
      <c r="G1013" s="8"/>
      <c r="H1013" s="8"/>
      <c r="I1013" s="8"/>
      <c r="J1013" s="8"/>
      <c r="K1013" s="8"/>
      <c r="L1013" s="8"/>
      <c r="M1013" s="8"/>
      <c r="N1013" s="8"/>
      <c r="O1013" s="8"/>
      <c r="P1013" s="8"/>
      <c r="Q1013" s="8"/>
      <c r="R1013" s="8"/>
      <c r="S1013" s="8"/>
      <c r="T1013" s="8"/>
      <c r="U1013" s="8"/>
      <c r="V1013" s="8"/>
      <c r="W1013" s="8"/>
      <c r="X1013" s="8"/>
      <c r="Y1013" s="8"/>
    </row>
    <row r="1014" spans="1:25" ht="13" x14ac:dyDescent="0.15">
      <c r="A1014" s="8" t="s">
        <v>1985</v>
      </c>
      <c r="B1014" s="8" t="s">
        <v>28</v>
      </c>
      <c r="C1014" s="8" t="s">
        <v>23</v>
      </c>
      <c r="D1014" s="8" t="s">
        <v>29</v>
      </c>
      <c r="E1014" s="8" t="s">
        <v>30</v>
      </c>
      <c r="F1014" s="8" t="s">
        <v>44</v>
      </c>
      <c r="G1014" s="8" t="s">
        <v>45</v>
      </c>
      <c r="H1014" s="8" t="s">
        <v>45</v>
      </c>
      <c r="I1014" s="8" t="s">
        <v>33</v>
      </c>
      <c r="J1014" s="8" t="s">
        <v>1986</v>
      </c>
      <c r="K1014" s="8" t="s">
        <v>78</v>
      </c>
      <c r="L1014" s="8"/>
      <c r="M1014" s="8" t="s">
        <v>108</v>
      </c>
      <c r="N1014" s="8" t="s">
        <v>88</v>
      </c>
      <c r="O1014" s="8"/>
      <c r="P1014" s="8"/>
      <c r="Q1014" s="8" t="s">
        <v>86</v>
      </c>
      <c r="R1014" s="8" t="s">
        <v>1987</v>
      </c>
      <c r="S1014" s="8" t="s">
        <v>1988</v>
      </c>
      <c r="T1014" s="8" t="s">
        <v>39</v>
      </c>
      <c r="U1014" s="8"/>
      <c r="V1014" s="8"/>
      <c r="W1014" s="8"/>
      <c r="X1014" s="8"/>
      <c r="Y1014" s="8"/>
    </row>
    <row r="1015" spans="1:25" ht="13" x14ac:dyDescent="0.15">
      <c r="A1015" s="8" t="s">
        <v>1989</v>
      </c>
      <c r="B1015" s="8" t="s">
        <v>28</v>
      </c>
      <c r="C1015" s="8" t="s">
        <v>23</v>
      </c>
      <c r="D1015" s="8" t="s">
        <v>29</v>
      </c>
      <c r="E1015" s="8"/>
      <c r="F1015" s="8"/>
      <c r="G1015" s="8"/>
      <c r="H1015" s="8"/>
      <c r="I1015" s="8"/>
      <c r="J1015" s="8"/>
      <c r="K1015" s="8"/>
      <c r="L1015" s="8"/>
      <c r="M1015" s="8"/>
      <c r="N1015" s="8"/>
      <c r="O1015" s="8"/>
      <c r="P1015" s="8"/>
      <c r="Q1015" s="8"/>
      <c r="R1015" s="8"/>
      <c r="S1015" s="8"/>
      <c r="T1015" s="8"/>
      <c r="U1015" s="8"/>
      <c r="V1015" s="8"/>
      <c r="W1015" s="8"/>
      <c r="X1015" s="8"/>
      <c r="Y1015" s="8"/>
    </row>
    <row r="1016" spans="1:25" ht="13" x14ac:dyDescent="0.15">
      <c r="A1016" s="8" t="s">
        <v>1990</v>
      </c>
      <c r="B1016" s="8" t="s">
        <v>28</v>
      </c>
      <c r="C1016" s="8" t="s">
        <v>23</v>
      </c>
      <c r="D1016" s="8" t="s">
        <v>29</v>
      </c>
      <c r="E1016" s="8" t="s">
        <v>30</v>
      </c>
      <c r="F1016" s="8" t="s">
        <v>1991</v>
      </c>
      <c r="G1016" s="8" t="s">
        <v>45</v>
      </c>
      <c r="H1016" s="8" t="s">
        <v>45</v>
      </c>
      <c r="I1016" s="8" t="s">
        <v>33</v>
      </c>
      <c r="J1016" s="8" t="s">
        <v>1992</v>
      </c>
      <c r="K1016" s="8" t="s">
        <v>57</v>
      </c>
      <c r="L1016" s="8"/>
      <c r="M1016" s="8" t="s">
        <v>108</v>
      </c>
      <c r="N1016" s="8" t="s">
        <v>58</v>
      </c>
      <c r="O1016" s="8"/>
      <c r="P1016" s="8"/>
      <c r="Q1016" s="8" t="s">
        <v>45</v>
      </c>
      <c r="R1016" s="8" t="s">
        <v>44</v>
      </c>
      <c r="S1016" s="8" t="s">
        <v>1902</v>
      </c>
      <c r="T1016" s="8" t="s">
        <v>61</v>
      </c>
      <c r="U1016" s="8"/>
      <c r="V1016" s="8"/>
      <c r="W1016" s="8"/>
      <c r="X1016" s="8"/>
      <c r="Y1016" s="8"/>
    </row>
    <row r="1017" spans="1:25" ht="13" x14ac:dyDescent="0.15">
      <c r="A1017" s="8" t="s">
        <v>1993</v>
      </c>
      <c r="B1017" s="8" t="s">
        <v>91</v>
      </c>
      <c r="C1017" s="8" t="s">
        <v>23</v>
      </c>
      <c r="D1017" s="8" t="s">
        <v>24</v>
      </c>
      <c r="E1017" s="8"/>
      <c r="F1017" s="8"/>
      <c r="G1017" s="8"/>
      <c r="H1017" s="8"/>
      <c r="I1017" s="8"/>
      <c r="J1017" s="8"/>
      <c r="K1017" s="8"/>
      <c r="L1017" s="8"/>
      <c r="M1017" s="8"/>
      <c r="N1017" s="8"/>
      <c r="O1017" s="8"/>
      <c r="P1017" s="8"/>
      <c r="Q1017" s="8"/>
      <c r="R1017" s="8"/>
      <c r="S1017" s="8"/>
      <c r="T1017" s="8"/>
      <c r="U1017" s="8"/>
      <c r="V1017" s="8"/>
      <c r="W1017" s="8"/>
      <c r="X1017" s="8"/>
      <c r="Y1017" s="8"/>
    </row>
    <row r="1018" spans="1:25" ht="13" x14ac:dyDescent="0.15">
      <c r="A1018" s="8" t="s">
        <v>1994</v>
      </c>
      <c r="B1018" s="8" t="s">
        <v>28</v>
      </c>
      <c r="C1018" s="8" t="s">
        <v>23</v>
      </c>
      <c r="D1018" s="8" t="s">
        <v>29</v>
      </c>
      <c r="E1018" s="8" t="s">
        <v>30</v>
      </c>
      <c r="F1018" s="8" t="s">
        <v>135</v>
      </c>
      <c r="G1018" s="8" t="s">
        <v>45</v>
      </c>
      <c r="H1018" s="8" t="s">
        <v>45</v>
      </c>
      <c r="I1018" s="8" t="s">
        <v>33</v>
      </c>
      <c r="J1018" s="6">
        <v>35490</v>
      </c>
      <c r="K1018" s="8" t="s">
        <v>57</v>
      </c>
      <c r="L1018" s="8"/>
      <c r="M1018" s="8" t="s">
        <v>146</v>
      </c>
      <c r="N1018" s="8" t="s">
        <v>58</v>
      </c>
      <c r="O1018" s="8"/>
      <c r="P1018" s="8" t="s">
        <v>1995</v>
      </c>
      <c r="Q1018" s="8" t="s">
        <v>45</v>
      </c>
      <c r="R1018" s="8" t="s">
        <v>135</v>
      </c>
      <c r="S1018" s="8" t="s">
        <v>1996</v>
      </c>
      <c r="T1018" s="8" t="s">
        <v>39</v>
      </c>
      <c r="U1018" s="8"/>
      <c r="V1018" s="8"/>
      <c r="W1018" s="8"/>
      <c r="X1018" s="8"/>
      <c r="Y1018" s="8"/>
    </row>
    <row r="1019" spans="1:25" ht="13" x14ac:dyDescent="0.15">
      <c r="A1019" s="8" t="s">
        <v>1997</v>
      </c>
      <c r="B1019" s="8" t="s">
        <v>28</v>
      </c>
      <c r="C1019" s="8" t="s">
        <v>23</v>
      </c>
      <c r="D1019" s="8" t="s">
        <v>29</v>
      </c>
      <c r="E1019" s="8"/>
      <c r="F1019" s="8"/>
      <c r="G1019" s="8"/>
      <c r="H1019" s="8"/>
      <c r="I1019" s="8"/>
      <c r="J1019" s="8"/>
      <c r="K1019" s="8"/>
      <c r="L1019" s="8"/>
      <c r="M1019" s="8"/>
      <c r="N1019" s="8"/>
      <c r="O1019" s="8"/>
      <c r="P1019" s="8"/>
      <c r="Q1019" s="8"/>
      <c r="R1019" s="8"/>
      <c r="S1019" s="8"/>
      <c r="T1019" s="8"/>
      <c r="U1019" s="8"/>
      <c r="V1019" s="8"/>
      <c r="W1019" s="8"/>
      <c r="X1019" s="8"/>
      <c r="Y1019" s="8"/>
    </row>
    <row r="1020" spans="1:25" ht="13" x14ac:dyDescent="0.15">
      <c r="A1020" s="8" t="s">
        <v>1998</v>
      </c>
      <c r="B1020" s="8" t="s">
        <v>22</v>
      </c>
      <c r="C1020" s="8" t="s">
        <v>23</v>
      </c>
      <c r="D1020" s="8" t="s">
        <v>24</v>
      </c>
      <c r="E1020" s="8"/>
      <c r="F1020" s="8"/>
      <c r="G1020" s="8"/>
      <c r="H1020" s="8"/>
      <c r="I1020" s="8"/>
      <c r="J1020" s="8"/>
      <c r="K1020" s="8"/>
      <c r="L1020" s="8"/>
      <c r="M1020" s="8"/>
      <c r="N1020" s="8"/>
      <c r="O1020" s="8"/>
      <c r="P1020" s="8"/>
      <c r="Q1020" s="8"/>
      <c r="R1020" s="8"/>
      <c r="S1020" s="8"/>
      <c r="T1020" s="8"/>
      <c r="U1020" s="8"/>
      <c r="V1020" s="7"/>
      <c r="W1020" s="8"/>
      <c r="X1020" s="8"/>
      <c r="Y1020" s="8"/>
    </row>
    <row r="1021" spans="1:25" ht="13" x14ac:dyDescent="0.15">
      <c r="A1021" s="8" t="s">
        <v>1999</v>
      </c>
      <c r="B1021" s="8" t="s">
        <v>28</v>
      </c>
      <c r="C1021" s="8" t="s">
        <v>23</v>
      </c>
      <c r="D1021" s="8" t="s">
        <v>29</v>
      </c>
      <c r="E1021" s="8"/>
      <c r="F1021" s="8"/>
      <c r="G1021" s="8"/>
      <c r="H1021" s="8"/>
      <c r="I1021" s="8"/>
      <c r="J1021" s="8"/>
      <c r="K1021" s="8"/>
      <c r="L1021" s="8"/>
      <c r="M1021" s="8"/>
      <c r="N1021" s="8"/>
      <c r="O1021" s="8"/>
      <c r="P1021" s="8"/>
      <c r="Q1021" s="8"/>
      <c r="R1021" s="8"/>
      <c r="S1021" s="8"/>
      <c r="T1021" s="8"/>
      <c r="U1021" s="8"/>
      <c r="V1021" s="8"/>
      <c r="W1021" s="8"/>
      <c r="X1021" s="8"/>
      <c r="Y1021" s="8"/>
    </row>
    <row r="1022" spans="1:25" ht="13" x14ac:dyDescent="0.15">
      <c r="A1022" s="8" t="s">
        <v>2000</v>
      </c>
      <c r="B1022" s="8" t="s">
        <v>28</v>
      </c>
      <c r="C1022" s="8" t="s">
        <v>23</v>
      </c>
      <c r="D1022" s="8" t="s">
        <v>463</v>
      </c>
      <c r="E1022" s="8" t="s">
        <v>54</v>
      </c>
      <c r="F1022" s="8" t="s">
        <v>44</v>
      </c>
      <c r="G1022" s="8" t="s">
        <v>45</v>
      </c>
      <c r="H1022" s="8" t="s">
        <v>45</v>
      </c>
      <c r="I1022" s="8" t="s">
        <v>33</v>
      </c>
      <c r="J1022" s="8" t="s">
        <v>2001</v>
      </c>
      <c r="K1022" s="7" t="s">
        <v>318</v>
      </c>
      <c r="L1022" s="8"/>
      <c r="M1022" s="8" t="s">
        <v>48</v>
      </c>
      <c r="N1022" s="8"/>
      <c r="O1022" s="8"/>
      <c r="P1022" s="8"/>
      <c r="Q1022" s="8"/>
      <c r="R1022" s="8"/>
      <c r="S1022" s="8"/>
      <c r="T1022" s="8"/>
      <c r="U1022" s="8"/>
      <c r="V1022" s="8"/>
      <c r="W1022" s="8"/>
      <c r="X1022" s="8"/>
      <c r="Y1022" s="8"/>
    </row>
    <row r="1023" spans="1:25" ht="13" x14ac:dyDescent="0.15">
      <c r="A1023" s="8" t="s">
        <v>2002</v>
      </c>
      <c r="B1023" s="8" t="s">
        <v>22</v>
      </c>
      <c r="C1023" s="8" t="s">
        <v>23</v>
      </c>
      <c r="D1023" s="8" t="s">
        <v>24</v>
      </c>
      <c r="E1023" s="8"/>
      <c r="F1023" s="8"/>
      <c r="G1023" s="8"/>
      <c r="H1023" s="8"/>
      <c r="I1023" s="8"/>
      <c r="J1023" s="8"/>
      <c r="K1023" s="8"/>
      <c r="L1023" s="8"/>
      <c r="M1023" s="8"/>
      <c r="N1023" s="8"/>
      <c r="O1023" s="8"/>
      <c r="P1023" s="8"/>
      <c r="Q1023" s="8"/>
      <c r="R1023" s="8"/>
      <c r="S1023" s="8"/>
      <c r="T1023" s="8"/>
      <c r="U1023" s="8"/>
      <c r="V1023" s="8"/>
      <c r="W1023" s="8"/>
      <c r="X1023" s="8"/>
      <c r="Y1023" s="8"/>
    </row>
    <row r="1024" spans="1:25" ht="13" x14ac:dyDescent="0.15">
      <c r="A1024" s="8" t="s">
        <v>2003</v>
      </c>
      <c r="B1024" s="8" t="s">
        <v>28</v>
      </c>
      <c r="C1024" s="8" t="s">
        <v>23</v>
      </c>
      <c r="D1024" s="8" t="s">
        <v>463</v>
      </c>
      <c r="E1024" s="8" t="s">
        <v>30</v>
      </c>
      <c r="F1024" s="8" t="s">
        <v>2004</v>
      </c>
      <c r="G1024" s="8" t="s">
        <v>45</v>
      </c>
      <c r="H1024" s="8" t="s">
        <v>45</v>
      </c>
      <c r="I1024" s="8" t="s">
        <v>33</v>
      </c>
      <c r="J1024" s="6">
        <v>35614</v>
      </c>
      <c r="K1024" s="8" t="s">
        <v>34</v>
      </c>
      <c r="L1024" s="8"/>
      <c r="M1024" s="8" t="s">
        <v>35</v>
      </c>
      <c r="N1024" s="8" t="s">
        <v>88</v>
      </c>
      <c r="O1024" s="8"/>
      <c r="P1024" s="8"/>
      <c r="Q1024" s="8" t="s">
        <v>45</v>
      </c>
      <c r="R1024" s="8" t="s">
        <v>2005</v>
      </c>
      <c r="S1024" s="8" t="s">
        <v>2006</v>
      </c>
      <c r="T1024" s="8" t="s">
        <v>61</v>
      </c>
      <c r="U1024" s="8"/>
      <c r="V1024" s="8"/>
      <c r="W1024" s="8"/>
      <c r="X1024" s="8"/>
      <c r="Y1024" s="8"/>
    </row>
    <row r="1025" spans="1:25" ht="13" x14ac:dyDescent="0.15">
      <c r="A1025" s="8" t="s">
        <v>2007</v>
      </c>
      <c r="B1025" s="8" t="s">
        <v>63</v>
      </c>
      <c r="C1025" s="8" t="s">
        <v>23</v>
      </c>
      <c r="D1025" s="8" t="s">
        <v>29</v>
      </c>
      <c r="E1025" s="8" t="s">
        <v>30</v>
      </c>
      <c r="F1025" s="8" t="s">
        <v>349</v>
      </c>
      <c r="G1025" s="8" t="s">
        <v>350</v>
      </c>
      <c r="H1025" s="8" t="s">
        <v>350</v>
      </c>
      <c r="I1025" s="8" t="s">
        <v>33</v>
      </c>
      <c r="J1025" s="8" t="s">
        <v>2008</v>
      </c>
      <c r="K1025" s="8" t="s">
        <v>57</v>
      </c>
      <c r="L1025" s="8"/>
      <c r="M1025" s="8" t="s">
        <v>48</v>
      </c>
      <c r="N1025" s="8" t="s">
        <v>58</v>
      </c>
      <c r="O1025" s="8"/>
      <c r="P1025" s="8"/>
      <c r="Q1025" s="8" t="s">
        <v>350</v>
      </c>
      <c r="R1025" s="8" t="s">
        <v>349</v>
      </c>
      <c r="S1025" s="8" t="s">
        <v>2009</v>
      </c>
      <c r="T1025" s="8" t="s">
        <v>61</v>
      </c>
      <c r="U1025" s="8"/>
      <c r="V1025" s="8"/>
      <c r="W1025" s="8"/>
      <c r="X1025" s="8"/>
      <c r="Y1025" s="8"/>
    </row>
    <row r="1026" spans="1:25" ht="13" x14ac:dyDescent="0.15">
      <c r="A1026" s="8" t="s">
        <v>2010</v>
      </c>
      <c r="B1026" s="8" t="s">
        <v>97</v>
      </c>
      <c r="C1026" s="8" t="s">
        <v>23</v>
      </c>
      <c r="D1026" s="8" t="s">
        <v>24</v>
      </c>
      <c r="E1026" s="8"/>
      <c r="F1026" s="8"/>
      <c r="G1026" s="8"/>
      <c r="H1026" s="8"/>
      <c r="I1026" s="8"/>
      <c r="J1026" s="8"/>
      <c r="K1026" s="8"/>
      <c r="L1026" s="8"/>
      <c r="M1026" s="8"/>
      <c r="N1026" s="8"/>
      <c r="O1026" s="8"/>
      <c r="P1026" s="8"/>
      <c r="Q1026" s="8"/>
      <c r="R1026" s="8"/>
      <c r="S1026" s="8"/>
      <c r="T1026" s="8"/>
      <c r="U1026" s="8"/>
      <c r="V1026" s="8"/>
      <c r="W1026" s="8"/>
      <c r="X1026" s="8"/>
      <c r="Y1026" s="8"/>
    </row>
    <row r="1027" spans="1:25" ht="13" x14ac:dyDescent="0.15">
      <c r="A1027" s="8" t="s">
        <v>2011</v>
      </c>
      <c r="B1027" s="8" t="s">
        <v>28</v>
      </c>
      <c r="C1027" s="8" t="s">
        <v>23</v>
      </c>
      <c r="D1027" s="8" t="s">
        <v>29</v>
      </c>
      <c r="E1027" s="8" t="s">
        <v>30</v>
      </c>
      <c r="F1027" s="8" t="s">
        <v>774</v>
      </c>
      <c r="G1027" s="8" t="s">
        <v>45</v>
      </c>
      <c r="H1027" s="8" t="s">
        <v>45</v>
      </c>
      <c r="I1027" s="8" t="s">
        <v>33</v>
      </c>
      <c r="J1027" s="6">
        <v>35161</v>
      </c>
      <c r="K1027" s="8" t="s">
        <v>743</v>
      </c>
      <c r="L1027" s="8"/>
      <c r="M1027" s="8" t="s">
        <v>48</v>
      </c>
      <c r="N1027" s="8" t="s">
        <v>88</v>
      </c>
      <c r="O1027" s="8"/>
      <c r="P1027" s="8"/>
      <c r="Q1027" s="8" t="s">
        <v>45</v>
      </c>
      <c r="R1027" s="8" t="s">
        <v>774</v>
      </c>
      <c r="S1027" s="8" t="s">
        <v>2012</v>
      </c>
      <c r="T1027" s="8" t="s">
        <v>70</v>
      </c>
      <c r="U1027" s="8" t="s">
        <v>71</v>
      </c>
      <c r="V1027" s="8"/>
      <c r="W1027" s="8"/>
      <c r="X1027" s="8"/>
      <c r="Y1027" s="8"/>
    </row>
    <row r="1028" spans="1:25" ht="13" x14ac:dyDescent="0.15">
      <c r="A1028" s="8" t="s">
        <v>2013</v>
      </c>
      <c r="B1028" s="8" t="s">
        <v>28</v>
      </c>
      <c r="C1028" s="8" t="s">
        <v>23</v>
      </c>
      <c r="D1028" s="8" t="s">
        <v>29</v>
      </c>
      <c r="E1028" s="8" t="s">
        <v>30</v>
      </c>
      <c r="F1028" s="8" t="s">
        <v>31</v>
      </c>
      <c r="G1028" s="8" t="s">
        <v>32</v>
      </c>
      <c r="H1028" s="8" t="s">
        <v>32</v>
      </c>
      <c r="I1028" s="8" t="s">
        <v>33</v>
      </c>
      <c r="J1028" s="8" t="s">
        <v>2014</v>
      </c>
      <c r="K1028" s="8" t="s">
        <v>34</v>
      </c>
      <c r="L1028" s="8"/>
      <c r="M1028" s="8" t="s">
        <v>48</v>
      </c>
      <c r="N1028" s="8" t="s">
        <v>88</v>
      </c>
      <c r="O1028" s="8"/>
      <c r="P1028" s="8"/>
      <c r="Q1028" s="8" t="s">
        <v>32</v>
      </c>
      <c r="R1028" s="8" t="s">
        <v>31</v>
      </c>
      <c r="S1028" s="8" t="s">
        <v>2015</v>
      </c>
      <c r="T1028" s="8" t="s">
        <v>39</v>
      </c>
      <c r="U1028" s="8"/>
      <c r="V1028" s="8"/>
      <c r="W1028" s="8"/>
      <c r="X1028" s="8"/>
      <c r="Y1028" s="8"/>
    </row>
    <row r="1029" spans="1:25" ht="13" x14ac:dyDescent="0.15">
      <c r="A1029" s="8" t="s">
        <v>2016</v>
      </c>
      <c r="B1029" s="8" t="s">
        <v>97</v>
      </c>
      <c r="C1029" s="8" t="s">
        <v>23</v>
      </c>
      <c r="D1029" s="8" t="s">
        <v>24</v>
      </c>
      <c r="E1029" s="8"/>
      <c r="F1029" s="8"/>
      <c r="G1029" s="8"/>
      <c r="H1029" s="8"/>
      <c r="I1029" s="8"/>
      <c r="J1029" s="8"/>
      <c r="K1029" s="8"/>
      <c r="L1029" s="8"/>
      <c r="M1029" s="8"/>
      <c r="N1029" s="8"/>
      <c r="O1029" s="8"/>
      <c r="P1029" s="8"/>
      <c r="Q1029" s="8"/>
      <c r="R1029" s="8"/>
      <c r="S1029" s="8"/>
      <c r="T1029" s="8"/>
      <c r="U1029" s="8"/>
      <c r="V1029" s="8"/>
      <c r="W1029" s="8"/>
      <c r="X1029" s="8"/>
      <c r="Y1029" s="8"/>
    </row>
    <row r="1030" spans="1:25" ht="13" x14ac:dyDescent="0.15">
      <c r="A1030" s="8" t="s">
        <v>2017</v>
      </c>
      <c r="B1030" s="8" t="s">
        <v>63</v>
      </c>
      <c r="C1030" s="8" t="s">
        <v>23</v>
      </c>
      <c r="D1030" s="8" t="s">
        <v>29</v>
      </c>
      <c r="E1030" s="8" t="s">
        <v>30</v>
      </c>
      <c r="F1030" s="8" t="s">
        <v>2018</v>
      </c>
      <c r="G1030" s="8" t="s">
        <v>65</v>
      </c>
      <c r="H1030" s="8" t="s">
        <v>65</v>
      </c>
      <c r="I1030" s="8" t="s">
        <v>33</v>
      </c>
      <c r="J1030" s="8" t="s">
        <v>2019</v>
      </c>
      <c r="K1030" s="8" t="s">
        <v>57</v>
      </c>
      <c r="L1030" s="8"/>
      <c r="M1030" s="8" t="s">
        <v>159</v>
      </c>
      <c r="N1030" s="8" t="s">
        <v>88</v>
      </c>
      <c r="O1030" s="8"/>
      <c r="P1030" s="8"/>
      <c r="Q1030" s="8" t="s">
        <v>65</v>
      </c>
      <c r="R1030" s="8" t="s">
        <v>2020</v>
      </c>
      <c r="S1030" s="8" t="s">
        <v>2021</v>
      </c>
      <c r="T1030" s="8" t="s">
        <v>39</v>
      </c>
      <c r="U1030" s="8"/>
      <c r="V1030" s="8"/>
      <c r="W1030" s="8"/>
      <c r="X1030" s="8"/>
      <c r="Y1030" s="8"/>
    </row>
    <row r="1031" spans="1:25" ht="13" x14ac:dyDescent="0.15">
      <c r="A1031" s="8" t="s">
        <v>2022</v>
      </c>
      <c r="B1031" s="8" t="s">
        <v>97</v>
      </c>
      <c r="C1031" s="8" t="s">
        <v>23</v>
      </c>
      <c r="D1031" s="8" t="s">
        <v>24</v>
      </c>
      <c r="E1031" s="8"/>
      <c r="F1031" s="8"/>
      <c r="G1031" s="8"/>
      <c r="H1031" s="8"/>
      <c r="I1031" s="8"/>
      <c r="J1031" s="8"/>
      <c r="K1031" s="8"/>
      <c r="L1031" s="8"/>
      <c r="M1031" s="8"/>
      <c r="N1031" s="8"/>
      <c r="O1031" s="8"/>
      <c r="P1031" s="8"/>
      <c r="Q1031" s="8"/>
      <c r="R1031" s="8"/>
      <c r="S1031" s="8"/>
      <c r="T1031" s="8"/>
      <c r="U1031" s="8"/>
      <c r="V1031" s="8"/>
      <c r="W1031" s="8"/>
      <c r="X1031" s="8"/>
      <c r="Y1031" s="8"/>
    </row>
    <row r="1032" spans="1:25" ht="13" x14ac:dyDescent="0.15">
      <c r="A1032" s="8" t="s">
        <v>2023</v>
      </c>
      <c r="B1032" s="8" t="s">
        <v>63</v>
      </c>
      <c r="C1032" s="8" t="s">
        <v>23</v>
      </c>
      <c r="D1032" s="8" t="s">
        <v>29</v>
      </c>
      <c r="E1032" s="8" t="s">
        <v>30</v>
      </c>
      <c r="F1032" s="8" t="s">
        <v>418</v>
      </c>
      <c r="G1032" s="8" t="s">
        <v>56</v>
      </c>
      <c r="H1032" s="8" t="s">
        <v>56</v>
      </c>
      <c r="I1032" s="8" t="s">
        <v>33</v>
      </c>
      <c r="J1032" s="8" t="s">
        <v>2024</v>
      </c>
      <c r="K1032" s="8" t="s">
        <v>57</v>
      </c>
      <c r="L1032" s="8"/>
      <c r="M1032" s="8" t="s">
        <v>134</v>
      </c>
      <c r="N1032" s="8" t="s">
        <v>88</v>
      </c>
      <c r="O1032" s="8"/>
      <c r="P1032" s="8"/>
      <c r="Q1032" s="8" t="s">
        <v>56</v>
      </c>
      <c r="R1032" s="8" t="s">
        <v>418</v>
      </c>
      <c r="S1032" s="8" t="s">
        <v>2025</v>
      </c>
      <c r="T1032" s="8" t="s">
        <v>61</v>
      </c>
      <c r="U1032" s="8"/>
      <c r="V1032" s="8"/>
      <c r="W1032" s="8"/>
      <c r="X1032" s="8"/>
      <c r="Y1032" s="8"/>
    </row>
    <row r="1033" spans="1:25" ht="13" x14ac:dyDescent="0.15">
      <c r="A1033" s="8" t="s">
        <v>2026</v>
      </c>
      <c r="B1033" s="8" t="s">
        <v>28</v>
      </c>
      <c r="C1033" s="8" t="s">
        <v>23</v>
      </c>
      <c r="D1033" s="8" t="s">
        <v>29</v>
      </c>
      <c r="E1033" s="8" t="s">
        <v>54</v>
      </c>
      <c r="F1033" s="8" t="s">
        <v>44</v>
      </c>
      <c r="G1033" s="8" t="s">
        <v>45</v>
      </c>
      <c r="H1033" s="8" t="s">
        <v>45</v>
      </c>
      <c r="I1033" s="8" t="s">
        <v>33</v>
      </c>
      <c r="J1033" s="6">
        <v>35467</v>
      </c>
      <c r="K1033" s="8" t="s">
        <v>57</v>
      </c>
      <c r="L1033" s="8"/>
      <c r="M1033" s="8" t="s">
        <v>108</v>
      </c>
      <c r="N1033" s="8" t="s">
        <v>88</v>
      </c>
      <c r="O1033" s="8"/>
      <c r="P1033" s="8"/>
      <c r="Q1033" s="8" t="s">
        <v>45</v>
      </c>
      <c r="R1033" s="8" t="s">
        <v>2027</v>
      </c>
      <c r="S1033" s="8" t="s">
        <v>2028</v>
      </c>
      <c r="T1033" s="8" t="s">
        <v>70</v>
      </c>
      <c r="U1033" s="8" t="s">
        <v>71</v>
      </c>
      <c r="V1033" s="8"/>
      <c r="W1033" s="8"/>
      <c r="X1033" s="8"/>
      <c r="Y1033" s="8"/>
    </row>
    <row r="1034" spans="1:25" ht="13" x14ac:dyDescent="0.15">
      <c r="A1034" s="8" t="s">
        <v>2029</v>
      </c>
      <c r="B1034" s="8" t="s">
        <v>28</v>
      </c>
      <c r="C1034" s="8" t="s">
        <v>23</v>
      </c>
      <c r="D1034" s="8" t="s">
        <v>29</v>
      </c>
      <c r="E1034" s="8" t="s">
        <v>54</v>
      </c>
      <c r="F1034" s="8" t="s">
        <v>179</v>
      </c>
      <c r="G1034" s="8" t="s">
        <v>163</v>
      </c>
      <c r="H1034" s="8" t="s">
        <v>163</v>
      </c>
      <c r="I1034" s="8" t="s">
        <v>33</v>
      </c>
      <c r="J1034" s="6">
        <v>34431</v>
      </c>
      <c r="K1034" s="8" t="s">
        <v>34</v>
      </c>
      <c r="L1034" s="8"/>
      <c r="M1034" s="8" t="s">
        <v>67</v>
      </c>
      <c r="N1034" s="8" t="s">
        <v>58</v>
      </c>
      <c r="O1034" s="8"/>
      <c r="P1034" s="8"/>
      <c r="Q1034" s="8" t="s">
        <v>163</v>
      </c>
      <c r="R1034" s="8" t="s">
        <v>179</v>
      </c>
      <c r="S1034" s="8" t="s">
        <v>2030</v>
      </c>
      <c r="T1034" s="8" t="s">
        <v>61</v>
      </c>
      <c r="U1034" s="8"/>
      <c r="V1034" s="8"/>
      <c r="W1034" s="8"/>
      <c r="X1034" s="8"/>
      <c r="Y1034" s="8"/>
    </row>
    <row r="1035" spans="1:25" ht="13" x14ac:dyDescent="0.15">
      <c r="A1035" s="8" t="s">
        <v>2031</v>
      </c>
      <c r="B1035" s="8" t="s">
        <v>97</v>
      </c>
      <c r="C1035" s="8" t="s">
        <v>23</v>
      </c>
      <c r="D1035" s="8" t="s">
        <v>24</v>
      </c>
      <c r="E1035" s="8"/>
      <c r="F1035" s="8"/>
      <c r="G1035" s="8"/>
      <c r="H1035" s="8"/>
      <c r="I1035" s="8"/>
      <c r="J1035" s="8"/>
      <c r="K1035" s="8"/>
      <c r="L1035" s="8"/>
      <c r="M1035" s="8"/>
      <c r="N1035" s="8"/>
      <c r="O1035" s="8"/>
      <c r="P1035" s="8"/>
      <c r="Q1035" s="8"/>
      <c r="R1035" s="8"/>
      <c r="S1035" s="8"/>
      <c r="T1035" s="8"/>
      <c r="U1035" s="8"/>
      <c r="V1035" s="8"/>
      <c r="W1035" s="8"/>
      <c r="X1035" s="8"/>
      <c r="Y1035" s="8"/>
    </row>
    <row r="1036" spans="1:25" ht="13" x14ac:dyDescent="0.15">
      <c r="A1036" s="8" t="s">
        <v>2032</v>
      </c>
      <c r="B1036" s="8" t="s">
        <v>28</v>
      </c>
      <c r="C1036" s="8" t="s">
        <v>23</v>
      </c>
      <c r="D1036" s="8" t="s">
        <v>29</v>
      </c>
      <c r="E1036" s="8" t="s">
        <v>54</v>
      </c>
      <c r="F1036" s="8" t="s">
        <v>2033</v>
      </c>
      <c r="G1036" s="8" t="s">
        <v>86</v>
      </c>
      <c r="H1036" s="8" t="s">
        <v>86</v>
      </c>
      <c r="I1036" s="8" t="s">
        <v>33</v>
      </c>
      <c r="J1036" s="8" t="s">
        <v>2034</v>
      </c>
      <c r="K1036" s="8" t="s">
        <v>146</v>
      </c>
      <c r="L1036" s="8" t="s">
        <v>2035</v>
      </c>
      <c r="M1036" s="8" t="s">
        <v>35</v>
      </c>
      <c r="N1036" s="8" t="s">
        <v>58</v>
      </c>
      <c r="O1036" s="8"/>
      <c r="P1036" s="8"/>
      <c r="Q1036" s="8" t="s">
        <v>86</v>
      </c>
      <c r="R1036" s="8" t="s">
        <v>2033</v>
      </c>
      <c r="S1036" s="8" t="s">
        <v>2036</v>
      </c>
      <c r="T1036" s="8" t="s">
        <v>39</v>
      </c>
      <c r="U1036" s="8"/>
      <c r="V1036" s="8"/>
      <c r="W1036" s="8"/>
      <c r="X1036" s="8"/>
      <c r="Y1036" s="8"/>
    </row>
    <row r="1037" spans="1:25" ht="13" x14ac:dyDescent="0.15">
      <c r="A1037" s="8" t="s">
        <v>2037</v>
      </c>
      <c r="B1037" s="8" t="s">
        <v>28</v>
      </c>
      <c r="C1037" s="8" t="s">
        <v>23</v>
      </c>
      <c r="D1037" s="8" t="s">
        <v>29</v>
      </c>
      <c r="E1037" s="8" t="s">
        <v>30</v>
      </c>
      <c r="F1037" s="8" t="s">
        <v>223</v>
      </c>
      <c r="G1037" s="8" t="s">
        <v>224</v>
      </c>
      <c r="H1037" s="8" t="s">
        <v>224</v>
      </c>
      <c r="I1037" s="8" t="s">
        <v>33</v>
      </c>
      <c r="J1037" s="6">
        <v>35433</v>
      </c>
      <c r="K1037" s="8" t="s">
        <v>146</v>
      </c>
      <c r="L1037" s="8" t="s">
        <v>2038</v>
      </c>
      <c r="M1037" s="8" t="s">
        <v>87</v>
      </c>
      <c r="N1037" s="8" t="s">
        <v>36</v>
      </c>
      <c r="O1037" s="8"/>
      <c r="P1037" s="8"/>
      <c r="Q1037" s="8" t="s">
        <v>224</v>
      </c>
      <c r="R1037" s="8" t="s">
        <v>223</v>
      </c>
      <c r="S1037" s="8" t="s">
        <v>2039</v>
      </c>
      <c r="T1037" s="8" t="s">
        <v>39</v>
      </c>
      <c r="U1037" s="8"/>
      <c r="V1037" s="7"/>
      <c r="W1037" s="8"/>
      <c r="X1037" s="8"/>
      <c r="Y1037" s="8"/>
    </row>
    <row r="1038" spans="1:25" ht="13" x14ac:dyDescent="0.15">
      <c r="A1038" s="8" t="s">
        <v>2040</v>
      </c>
      <c r="B1038" s="8" t="s">
        <v>22</v>
      </c>
      <c r="C1038" s="8" t="s">
        <v>23</v>
      </c>
      <c r="D1038" s="8" t="s">
        <v>24</v>
      </c>
      <c r="E1038" s="8"/>
      <c r="F1038" s="8"/>
      <c r="G1038" s="8"/>
      <c r="H1038" s="8"/>
      <c r="I1038" s="8"/>
      <c r="J1038" s="8"/>
      <c r="K1038" s="8"/>
      <c r="L1038" s="8"/>
      <c r="M1038" s="8"/>
      <c r="N1038" s="8"/>
      <c r="O1038" s="8"/>
      <c r="P1038" s="8"/>
      <c r="Q1038" s="8"/>
      <c r="R1038" s="8"/>
      <c r="S1038" s="8"/>
      <c r="T1038" s="8"/>
      <c r="U1038" s="8"/>
      <c r="V1038" s="8"/>
      <c r="W1038" s="8"/>
      <c r="X1038" s="8"/>
      <c r="Y1038" s="8"/>
    </row>
    <row r="1039" spans="1:25" ht="13" x14ac:dyDescent="0.15">
      <c r="A1039" s="8" t="s">
        <v>2041</v>
      </c>
      <c r="B1039" s="8" t="s">
        <v>28</v>
      </c>
      <c r="C1039" s="8" t="s">
        <v>23</v>
      </c>
      <c r="D1039" s="8" t="s">
        <v>29</v>
      </c>
      <c r="E1039" s="8"/>
      <c r="F1039" s="8"/>
      <c r="G1039" s="8"/>
      <c r="H1039" s="8"/>
      <c r="I1039" s="8"/>
      <c r="J1039" s="8"/>
      <c r="K1039" s="8"/>
      <c r="L1039" s="8"/>
      <c r="M1039" s="8"/>
      <c r="N1039" s="8"/>
      <c r="O1039" s="8"/>
      <c r="P1039" s="8"/>
      <c r="Q1039" s="8"/>
      <c r="R1039" s="8"/>
      <c r="S1039" s="8"/>
      <c r="T1039" s="8"/>
      <c r="U1039" s="8"/>
      <c r="V1039" s="8"/>
      <c r="W1039" s="8"/>
      <c r="X1039" s="8"/>
      <c r="Y1039" s="8"/>
    </row>
    <row r="1040" spans="1:25" ht="13" x14ac:dyDescent="0.15">
      <c r="A1040" s="8" t="s">
        <v>2042</v>
      </c>
      <c r="B1040" s="8" t="s">
        <v>28</v>
      </c>
      <c r="C1040" s="8" t="s">
        <v>23</v>
      </c>
      <c r="D1040" s="8" t="s">
        <v>29</v>
      </c>
      <c r="E1040" s="8"/>
      <c r="F1040" s="8"/>
      <c r="G1040" s="8"/>
      <c r="H1040" s="8"/>
      <c r="I1040" s="8"/>
      <c r="J1040" s="8"/>
      <c r="K1040" s="8"/>
      <c r="L1040" s="8"/>
      <c r="M1040" s="8"/>
      <c r="N1040" s="8"/>
      <c r="O1040" s="8"/>
      <c r="P1040" s="8"/>
      <c r="Q1040" s="8"/>
      <c r="R1040" s="8"/>
      <c r="S1040" s="8"/>
      <c r="T1040" s="8"/>
      <c r="U1040" s="8"/>
      <c r="V1040" s="8"/>
      <c r="W1040" s="8"/>
      <c r="X1040" s="8"/>
      <c r="Y1040" s="8"/>
    </row>
    <row r="1041" spans="1:25" ht="13" x14ac:dyDescent="0.15">
      <c r="A1041" s="8" t="s">
        <v>2043</v>
      </c>
      <c r="B1041" s="8" t="s">
        <v>97</v>
      </c>
      <c r="C1041" s="8" t="s">
        <v>23</v>
      </c>
      <c r="D1041" s="8" t="s">
        <v>24</v>
      </c>
      <c r="E1041" s="8"/>
      <c r="F1041" s="8"/>
      <c r="G1041" s="8"/>
      <c r="H1041" s="8"/>
      <c r="I1041" s="8"/>
      <c r="J1041" s="8"/>
      <c r="K1041" s="8"/>
      <c r="L1041" s="8"/>
      <c r="M1041" s="8"/>
      <c r="N1041" s="8"/>
      <c r="O1041" s="8"/>
      <c r="P1041" s="8"/>
      <c r="Q1041" s="8"/>
      <c r="R1041" s="8"/>
      <c r="S1041" s="8"/>
      <c r="T1041" s="8"/>
      <c r="U1041" s="8"/>
      <c r="V1041" s="8"/>
      <c r="W1041" s="8"/>
      <c r="X1041" s="8"/>
      <c r="Y1041" s="8"/>
    </row>
    <row r="1042" spans="1:25" ht="13" x14ac:dyDescent="0.15">
      <c r="A1042" s="8" t="s">
        <v>2044</v>
      </c>
      <c r="B1042" s="8" t="s">
        <v>22</v>
      </c>
      <c r="C1042" s="8" t="s">
        <v>23</v>
      </c>
      <c r="D1042" s="8" t="s">
        <v>24</v>
      </c>
      <c r="E1042" s="8"/>
      <c r="F1042" s="8"/>
      <c r="G1042" s="8"/>
      <c r="H1042" s="8"/>
      <c r="I1042" s="8"/>
      <c r="J1042" s="8"/>
      <c r="K1042" s="8"/>
      <c r="L1042" s="8"/>
      <c r="M1042" s="8"/>
      <c r="N1042" s="8"/>
      <c r="O1042" s="8"/>
      <c r="P1042" s="8"/>
      <c r="Q1042" s="8"/>
      <c r="R1042" s="8"/>
      <c r="S1042" s="8"/>
      <c r="T1042" s="8"/>
      <c r="U1042" s="8"/>
      <c r="V1042" s="8"/>
      <c r="W1042" s="8"/>
      <c r="X1042" s="8"/>
      <c r="Y1042" s="8"/>
    </row>
    <row r="1043" spans="1:25" ht="13" x14ac:dyDescent="0.15">
      <c r="A1043" s="8" t="s">
        <v>2045</v>
      </c>
      <c r="B1043" s="8" t="s">
        <v>28</v>
      </c>
      <c r="C1043" s="8" t="s">
        <v>23</v>
      </c>
      <c r="D1043" s="8" t="s">
        <v>29</v>
      </c>
      <c r="E1043" s="8"/>
      <c r="F1043" s="8"/>
      <c r="G1043" s="8"/>
      <c r="H1043" s="8"/>
      <c r="I1043" s="8"/>
      <c r="J1043" s="8"/>
      <c r="K1043" s="8"/>
      <c r="L1043" s="8"/>
      <c r="M1043" s="8"/>
      <c r="N1043" s="8"/>
      <c r="O1043" s="8"/>
      <c r="P1043" s="8"/>
      <c r="Q1043" s="8"/>
      <c r="R1043" s="8"/>
      <c r="S1043" s="8"/>
      <c r="T1043" s="8"/>
      <c r="U1043" s="8"/>
      <c r="V1043" s="8"/>
      <c r="W1043" s="8"/>
      <c r="X1043" s="8"/>
      <c r="Y1043" s="8"/>
    </row>
    <row r="1044" spans="1:25" ht="13" x14ac:dyDescent="0.15">
      <c r="A1044" s="8" t="s">
        <v>2046</v>
      </c>
      <c r="B1044" s="8" t="s">
        <v>22</v>
      </c>
      <c r="C1044" s="8" t="s">
        <v>23</v>
      </c>
      <c r="D1044" s="8" t="s">
        <v>24</v>
      </c>
      <c r="E1044" s="8"/>
      <c r="F1044" s="8"/>
      <c r="G1044" s="8"/>
      <c r="H1044" s="8"/>
      <c r="I1044" s="8"/>
      <c r="J1044" s="8"/>
      <c r="K1044" s="8"/>
      <c r="L1044" s="8"/>
      <c r="M1044" s="8"/>
      <c r="N1044" s="8"/>
      <c r="O1044" s="8"/>
      <c r="P1044" s="8"/>
      <c r="Q1044" s="8"/>
      <c r="R1044" s="8"/>
      <c r="S1044" s="8"/>
      <c r="T1044" s="8"/>
      <c r="U1044" s="8"/>
      <c r="V1044" s="8"/>
      <c r="W1044" s="8"/>
      <c r="X1044" s="8"/>
      <c r="Y1044" s="8"/>
    </row>
    <row r="1045" spans="1:25" ht="13" x14ac:dyDescent="0.15">
      <c r="A1045" s="8" t="s">
        <v>2047</v>
      </c>
      <c r="B1045" s="8" t="s">
        <v>28</v>
      </c>
      <c r="C1045" s="8" t="s">
        <v>23</v>
      </c>
      <c r="D1045" s="8" t="s">
        <v>29</v>
      </c>
      <c r="E1045" s="8" t="s">
        <v>30</v>
      </c>
      <c r="F1045" s="8" t="s">
        <v>418</v>
      </c>
      <c r="G1045" s="8" t="s">
        <v>56</v>
      </c>
      <c r="H1045" s="8" t="s">
        <v>56</v>
      </c>
      <c r="I1045" s="8" t="s">
        <v>33</v>
      </c>
      <c r="J1045" s="6">
        <v>34801</v>
      </c>
      <c r="K1045" s="8" t="s">
        <v>34</v>
      </c>
      <c r="L1045" s="8"/>
      <c r="M1045" s="8" t="s">
        <v>35</v>
      </c>
      <c r="N1045" s="8" t="s">
        <v>88</v>
      </c>
      <c r="O1045" s="8"/>
      <c r="P1045" s="8"/>
      <c r="Q1045" s="8" t="s">
        <v>56</v>
      </c>
      <c r="R1045" s="8" t="s">
        <v>2048</v>
      </c>
      <c r="S1045" s="8" t="s">
        <v>2049</v>
      </c>
      <c r="T1045" s="8" t="s">
        <v>70</v>
      </c>
      <c r="U1045" s="8" t="s">
        <v>71</v>
      </c>
      <c r="V1045" s="8"/>
      <c r="W1045" s="8"/>
      <c r="X1045" s="8"/>
      <c r="Y1045" s="8"/>
    </row>
    <row r="1046" spans="1:25" ht="13" x14ac:dyDescent="0.15">
      <c r="A1046" s="8" t="s">
        <v>2050</v>
      </c>
      <c r="B1046" s="8" t="s">
        <v>22</v>
      </c>
      <c r="C1046" s="8" t="s">
        <v>23</v>
      </c>
      <c r="D1046" s="8" t="s">
        <v>24</v>
      </c>
      <c r="E1046" s="8"/>
      <c r="F1046" s="8"/>
      <c r="G1046" s="8"/>
      <c r="H1046" s="8"/>
      <c r="I1046" s="8"/>
      <c r="J1046" s="8"/>
      <c r="K1046" s="8"/>
      <c r="L1046" s="8"/>
      <c r="M1046" s="8"/>
      <c r="N1046" s="8"/>
      <c r="O1046" s="8"/>
      <c r="P1046" s="8"/>
      <c r="Q1046" s="8"/>
      <c r="R1046" s="8"/>
      <c r="S1046" s="8"/>
      <c r="T1046" s="8"/>
      <c r="U1046" s="8"/>
      <c r="V1046" s="8"/>
      <c r="W1046" s="8"/>
      <c r="X1046" s="8"/>
      <c r="Y1046" s="8"/>
    </row>
    <row r="1047" spans="1:25" ht="13" x14ac:dyDescent="0.15">
      <c r="A1047" s="8" t="s">
        <v>2051</v>
      </c>
      <c r="B1047" s="8" t="s">
        <v>22</v>
      </c>
      <c r="C1047" s="8" t="s">
        <v>23</v>
      </c>
      <c r="D1047" s="8" t="s">
        <v>24</v>
      </c>
      <c r="E1047" s="8"/>
      <c r="F1047" s="8"/>
      <c r="G1047" s="8"/>
      <c r="H1047" s="8"/>
      <c r="I1047" s="8"/>
      <c r="J1047" s="8"/>
      <c r="K1047" s="8"/>
      <c r="L1047" s="8"/>
      <c r="M1047" s="8"/>
      <c r="N1047" s="8"/>
      <c r="O1047" s="8"/>
      <c r="P1047" s="8"/>
      <c r="Q1047" s="8"/>
      <c r="R1047" s="8"/>
      <c r="S1047" s="8"/>
      <c r="T1047" s="8"/>
      <c r="U1047" s="8"/>
      <c r="V1047" s="8"/>
      <c r="W1047" s="8"/>
      <c r="X1047" s="8"/>
      <c r="Y1047" s="8"/>
    </row>
    <row r="1048" spans="1:25" ht="13" x14ac:dyDescent="0.15">
      <c r="A1048" s="8" t="s">
        <v>2052</v>
      </c>
      <c r="B1048" s="8" t="s">
        <v>28</v>
      </c>
      <c r="C1048" s="8" t="s">
        <v>23</v>
      </c>
      <c r="D1048" s="8" t="s">
        <v>29</v>
      </c>
      <c r="E1048" s="8"/>
      <c r="F1048" s="8"/>
      <c r="G1048" s="8"/>
      <c r="H1048" s="8"/>
      <c r="I1048" s="8"/>
      <c r="J1048" s="8"/>
      <c r="K1048" s="8"/>
      <c r="L1048" s="8"/>
      <c r="M1048" s="8"/>
      <c r="N1048" s="8"/>
      <c r="O1048" s="8"/>
      <c r="P1048" s="8"/>
      <c r="Q1048" s="8"/>
      <c r="R1048" s="8"/>
      <c r="S1048" s="8"/>
      <c r="T1048" s="8"/>
      <c r="U1048" s="8"/>
      <c r="V1048" s="8"/>
      <c r="W1048" s="8"/>
      <c r="X1048" s="8"/>
      <c r="Y1048" s="8"/>
    </row>
    <row r="1049" spans="1:25" ht="13" x14ac:dyDescent="0.15">
      <c r="A1049" s="8" t="s">
        <v>2053</v>
      </c>
      <c r="B1049" s="8" t="s">
        <v>28</v>
      </c>
      <c r="C1049" s="8" t="s">
        <v>23</v>
      </c>
      <c r="D1049" s="8" t="s">
        <v>29</v>
      </c>
      <c r="E1049" s="8" t="s">
        <v>30</v>
      </c>
      <c r="F1049" s="8" t="s">
        <v>794</v>
      </c>
      <c r="G1049" s="8" t="s">
        <v>330</v>
      </c>
      <c r="H1049" s="8" t="s">
        <v>330</v>
      </c>
      <c r="I1049" s="8" t="s">
        <v>33</v>
      </c>
      <c r="J1049" s="6">
        <v>35798</v>
      </c>
      <c r="K1049" s="8" t="s">
        <v>57</v>
      </c>
      <c r="L1049" s="8"/>
      <c r="M1049" s="8" t="s">
        <v>48</v>
      </c>
      <c r="N1049" s="7" t="s">
        <v>164</v>
      </c>
      <c r="O1049" s="8"/>
      <c r="P1049" s="8"/>
      <c r="Q1049" s="8"/>
      <c r="R1049" s="8"/>
      <c r="S1049" s="8"/>
      <c r="T1049" s="8"/>
      <c r="U1049" s="8"/>
      <c r="V1049" s="8"/>
      <c r="W1049" s="8"/>
      <c r="X1049" s="8"/>
      <c r="Y1049" s="8"/>
    </row>
    <row r="1050" spans="1:25" ht="13" x14ac:dyDescent="0.15">
      <c r="A1050" s="8" t="s">
        <v>2054</v>
      </c>
      <c r="B1050" s="8" t="s">
        <v>28</v>
      </c>
      <c r="C1050" s="8" t="s">
        <v>23</v>
      </c>
      <c r="D1050" s="8" t="s">
        <v>29</v>
      </c>
      <c r="E1050" s="8"/>
      <c r="F1050" s="8"/>
      <c r="G1050" s="8"/>
      <c r="H1050" s="8"/>
      <c r="I1050" s="8"/>
      <c r="J1050" s="8"/>
      <c r="K1050" s="8"/>
      <c r="L1050" s="8"/>
      <c r="M1050" s="8"/>
      <c r="N1050" s="8"/>
      <c r="O1050" s="8"/>
      <c r="P1050" s="8"/>
      <c r="Q1050" s="8"/>
      <c r="R1050" s="8"/>
      <c r="S1050" s="8"/>
      <c r="T1050" s="8"/>
      <c r="U1050" s="8"/>
      <c r="V1050" s="8"/>
      <c r="W1050" s="8"/>
      <c r="X1050" s="8"/>
      <c r="Y1050" s="8"/>
    </row>
    <row r="1051" spans="1:25" ht="13" x14ac:dyDescent="0.15">
      <c r="A1051" s="8" t="s">
        <v>2055</v>
      </c>
      <c r="B1051" s="8" t="s">
        <v>28</v>
      </c>
      <c r="C1051" s="8" t="s">
        <v>23</v>
      </c>
      <c r="D1051" s="8" t="s">
        <v>29</v>
      </c>
      <c r="E1051" s="8"/>
      <c r="F1051" s="8"/>
      <c r="G1051" s="8"/>
      <c r="H1051" s="8"/>
      <c r="I1051" s="8"/>
      <c r="J1051" s="8"/>
      <c r="K1051" s="8"/>
      <c r="L1051" s="8"/>
      <c r="M1051" s="8"/>
      <c r="N1051" s="8"/>
      <c r="O1051" s="8"/>
      <c r="P1051" s="8"/>
      <c r="Q1051" s="8"/>
      <c r="R1051" s="8"/>
      <c r="S1051" s="8"/>
      <c r="T1051" s="8"/>
      <c r="U1051" s="8"/>
      <c r="V1051" s="8"/>
      <c r="W1051" s="8"/>
      <c r="X1051" s="8"/>
      <c r="Y1051" s="8"/>
    </row>
    <row r="1052" spans="1:25" ht="13" x14ac:dyDescent="0.15">
      <c r="A1052" s="8" t="s">
        <v>2056</v>
      </c>
      <c r="B1052" s="8" t="s">
        <v>28</v>
      </c>
      <c r="C1052" s="8" t="s">
        <v>23</v>
      </c>
      <c r="D1052" s="8" t="s">
        <v>29</v>
      </c>
      <c r="E1052" s="8" t="s">
        <v>30</v>
      </c>
      <c r="F1052" s="8" t="s">
        <v>1025</v>
      </c>
      <c r="G1052" s="8" t="s">
        <v>224</v>
      </c>
      <c r="H1052" s="8" t="s">
        <v>224</v>
      </c>
      <c r="I1052" s="8" t="s">
        <v>33</v>
      </c>
      <c r="J1052" s="6">
        <v>35228</v>
      </c>
      <c r="K1052" s="8" t="s">
        <v>47</v>
      </c>
      <c r="L1052" s="8"/>
      <c r="M1052" s="8" t="s">
        <v>35</v>
      </c>
      <c r="N1052" s="8" t="s">
        <v>36</v>
      </c>
      <c r="O1052" s="8"/>
      <c r="P1052" s="8"/>
      <c r="Q1052" s="8" t="s">
        <v>32</v>
      </c>
      <c r="R1052" s="8" t="s">
        <v>2057</v>
      </c>
      <c r="S1052" s="8" t="s">
        <v>2058</v>
      </c>
      <c r="T1052" s="8" t="s">
        <v>39</v>
      </c>
      <c r="U1052" s="8"/>
      <c r="V1052" s="8"/>
      <c r="W1052" s="8"/>
      <c r="X1052" s="8"/>
      <c r="Y1052" s="8"/>
    </row>
    <row r="1053" spans="1:25" ht="13" x14ac:dyDescent="0.15">
      <c r="A1053" s="8" t="s">
        <v>2059</v>
      </c>
      <c r="B1053" s="8" t="s">
        <v>28</v>
      </c>
      <c r="C1053" s="8" t="s">
        <v>23</v>
      </c>
      <c r="D1053" s="8" t="s">
        <v>29</v>
      </c>
      <c r="E1053" s="8"/>
      <c r="F1053" s="8"/>
      <c r="G1053" s="8"/>
      <c r="H1053" s="8"/>
      <c r="I1053" s="8"/>
      <c r="J1053" s="8"/>
      <c r="K1053" s="8"/>
      <c r="L1053" s="8"/>
      <c r="M1053" s="8"/>
      <c r="N1053" s="8"/>
      <c r="O1053" s="8"/>
      <c r="P1053" s="8"/>
      <c r="Q1053" s="8"/>
      <c r="R1053" s="8"/>
      <c r="S1053" s="8"/>
      <c r="T1053" s="8"/>
      <c r="U1053" s="8"/>
      <c r="V1053" s="8"/>
      <c r="W1053" s="8"/>
      <c r="X1053" s="8"/>
      <c r="Y1053" s="8"/>
    </row>
    <row r="1054" spans="1:25" ht="13" x14ac:dyDescent="0.15">
      <c r="A1054" s="8" t="s">
        <v>2060</v>
      </c>
      <c r="B1054" s="8" t="s">
        <v>22</v>
      </c>
      <c r="C1054" s="8" t="s">
        <v>23</v>
      </c>
      <c r="D1054" s="8" t="s">
        <v>24</v>
      </c>
      <c r="E1054" s="8"/>
      <c r="F1054" s="8"/>
      <c r="G1054" s="8"/>
      <c r="H1054" s="8"/>
      <c r="I1054" s="8"/>
      <c r="J1054" s="8"/>
      <c r="K1054" s="8"/>
      <c r="L1054" s="8"/>
      <c r="M1054" s="8"/>
      <c r="N1054" s="8"/>
      <c r="O1054" s="8"/>
      <c r="P1054" s="8"/>
      <c r="Q1054" s="8"/>
      <c r="R1054" s="8"/>
      <c r="S1054" s="8"/>
      <c r="T1054" s="8"/>
      <c r="U1054" s="8"/>
      <c r="V1054" s="8"/>
      <c r="W1054" s="8"/>
      <c r="X1054" s="8"/>
      <c r="Y1054" s="8"/>
    </row>
    <row r="1055" spans="1:25" ht="13" x14ac:dyDescent="0.15">
      <c r="A1055" s="8" t="s">
        <v>2061</v>
      </c>
      <c r="B1055" s="8" t="s">
        <v>97</v>
      </c>
      <c r="C1055" s="8" t="s">
        <v>23</v>
      </c>
      <c r="D1055" s="8" t="s">
        <v>24</v>
      </c>
      <c r="E1055" s="8"/>
      <c r="F1055" s="8"/>
      <c r="G1055" s="8"/>
      <c r="H1055" s="8"/>
      <c r="I1055" s="8"/>
      <c r="J1055" s="8"/>
      <c r="K1055" s="8"/>
      <c r="L1055" s="8"/>
      <c r="M1055" s="8"/>
      <c r="N1055" s="8"/>
      <c r="O1055" s="8"/>
      <c r="P1055" s="8"/>
      <c r="Q1055" s="8"/>
      <c r="R1055" s="8"/>
      <c r="S1055" s="8"/>
      <c r="T1055" s="8"/>
      <c r="U1055" s="8"/>
      <c r="V1055" s="8"/>
      <c r="W1055" s="8"/>
      <c r="X1055" s="8"/>
      <c r="Y1055" s="8"/>
    </row>
    <row r="1056" spans="1:25" ht="13" x14ac:dyDescent="0.15">
      <c r="A1056" s="8" t="s">
        <v>2062</v>
      </c>
      <c r="B1056" s="8" t="s">
        <v>97</v>
      </c>
      <c r="C1056" s="8" t="s">
        <v>23</v>
      </c>
      <c r="D1056" s="8" t="s">
        <v>24</v>
      </c>
      <c r="E1056" s="8"/>
      <c r="F1056" s="8"/>
      <c r="G1056" s="8"/>
      <c r="H1056" s="8"/>
      <c r="I1056" s="8"/>
      <c r="J1056" s="8"/>
      <c r="K1056" s="8"/>
      <c r="L1056" s="8"/>
      <c r="M1056" s="8"/>
      <c r="N1056" s="8"/>
      <c r="O1056" s="8"/>
      <c r="P1056" s="8"/>
      <c r="Q1056" s="8"/>
      <c r="R1056" s="8"/>
      <c r="S1056" s="8"/>
      <c r="T1056" s="8"/>
      <c r="U1056" s="8"/>
      <c r="V1056" s="8"/>
      <c r="W1056" s="8"/>
      <c r="X1056" s="8"/>
      <c r="Y1056" s="8"/>
    </row>
    <row r="1057" spans="1:25" ht="13" x14ac:dyDescent="0.15">
      <c r="A1057" s="8" t="s">
        <v>2063</v>
      </c>
      <c r="B1057" s="8" t="s">
        <v>28</v>
      </c>
      <c r="C1057" s="8" t="s">
        <v>23</v>
      </c>
      <c r="D1057" s="8" t="s">
        <v>29</v>
      </c>
      <c r="E1057" s="8"/>
      <c r="F1057" s="8"/>
      <c r="G1057" s="8"/>
      <c r="H1057" s="8"/>
      <c r="I1057" s="8"/>
      <c r="J1057" s="8"/>
      <c r="K1057" s="8"/>
      <c r="L1057" s="8"/>
      <c r="M1057" s="8"/>
      <c r="N1057" s="8"/>
      <c r="O1057" s="8"/>
      <c r="P1057" s="8"/>
      <c r="Q1057" s="8"/>
      <c r="R1057" s="8"/>
      <c r="S1057" s="8"/>
      <c r="T1057" s="8"/>
      <c r="U1057" s="8"/>
      <c r="V1057" s="8"/>
      <c r="W1057" s="8"/>
      <c r="X1057" s="8"/>
      <c r="Y1057" s="8"/>
    </row>
    <row r="1058" spans="1:25" ht="13" x14ac:dyDescent="0.15">
      <c r="A1058" s="8" t="s">
        <v>2064</v>
      </c>
      <c r="B1058" s="8" t="s">
        <v>22</v>
      </c>
      <c r="C1058" s="8" t="s">
        <v>23</v>
      </c>
      <c r="D1058" s="8" t="s">
        <v>24</v>
      </c>
      <c r="E1058" s="8"/>
      <c r="F1058" s="8"/>
      <c r="G1058" s="8"/>
      <c r="H1058" s="8"/>
      <c r="I1058" s="8"/>
      <c r="J1058" s="8"/>
      <c r="K1058" s="8"/>
      <c r="L1058" s="8"/>
      <c r="M1058" s="8"/>
      <c r="N1058" s="8"/>
      <c r="O1058" s="8"/>
      <c r="P1058" s="8"/>
      <c r="Q1058" s="8"/>
      <c r="R1058" s="8"/>
      <c r="S1058" s="8"/>
      <c r="T1058" s="8"/>
      <c r="U1058" s="8"/>
      <c r="V1058" s="8"/>
      <c r="W1058" s="8"/>
      <c r="X1058" s="8"/>
      <c r="Y1058" s="8"/>
    </row>
    <row r="1059" spans="1:25" ht="13" x14ac:dyDescent="0.15">
      <c r="A1059" s="8" t="s">
        <v>2065</v>
      </c>
      <c r="B1059" s="8" t="s">
        <v>22</v>
      </c>
      <c r="C1059" s="8" t="s">
        <v>23</v>
      </c>
      <c r="D1059" s="8" t="s">
        <v>24</v>
      </c>
      <c r="E1059" s="8"/>
      <c r="F1059" s="8"/>
      <c r="G1059" s="8"/>
      <c r="H1059" s="8"/>
      <c r="I1059" s="8"/>
      <c r="J1059" s="8"/>
      <c r="K1059" s="8"/>
      <c r="L1059" s="8"/>
      <c r="M1059" s="8"/>
      <c r="N1059" s="8"/>
      <c r="O1059" s="8"/>
      <c r="P1059" s="8"/>
      <c r="Q1059" s="8"/>
      <c r="R1059" s="8"/>
      <c r="S1059" s="8"/>
      <c r="T1059" s="8"/>
      <c r="U1059" s="8"/>
      <c r="V1059" s="8"/>
      <c r="W1059" s="8"/>
      <c r="X1059" s="8"/>
      <c r="Y1059" s="8"/>
    </row>
    <row r="1060" spans="1:25" ht="13" x14ac:dyDescent="0.15">
      <c r="A1060" s="8" t="s">
        <v>2066</v>
      </c>
      <c r="B1060" s="8" t="s">
        <v>22</v>
      </c>
      <c r="C1060" s="8" t="s">
        <v>23</v>
      </c>
      <c r="D1060" s="8" t="s">
        <v>24</v>
      </c>
      <c r="E1060" s="8"/>
      <c r="F1060" s="8"/>
      <c r="G1060" s="8"/>
      <c r="H1060" s="8"/>
      <c r="I1060" s="8"/>
      <c r="J1060" s="8"/>
      <c r="K1060" s="8"/>
      <c r="L1060" s="8"/>
      <c r="M1060" s="8"/>
      <c r="N1060" s="8"/>
      <c r="O1060" s="8"/>
      <c r="P1060" s="8"/>
      <c r="Q1060" s="8"/>
      <c r="R1060" s="8"/>
      <c r="S1060" s="8"/>
      <c r="T1060" s="8"/>
      <c r="U1060" s="8"/>
      <c r="V1060" s="8"/>
      <c r="W1060" s="8"/>
      <c r="X1060" s="8"/>
      <c r="Y1060" s="8"/>
    </row>
    <row r="1061" spans="1:25" ht="13" x14ac:dyDescent="0.15">
      <c r="A1061" s="8" t="s">
        <v>2067</v>
      </c>
      <c r="B1061" s="8" t="s">
        <v>22</v>
      </c>
      <c r="C1061" s="8" t="s">
        <v>23</v>
      </c>
      <c r="D1061" s="8" t="s">
        <v>24</v>
      </c>
      <c r="E1061" s="8"/>
      <c r="F1061" s="8"/>
      <c r="G1061" s="8"/>
      <c r="H1061" s="8"/>
      <c r="I1061" s="8"/>
      <c r="J1061" s="8"/>
      <c r="K1061" s="8"/>
      <c r="L1061" s="8"/>
      <c r="M1061" s="8"/>
      <c r="N1061" s="8"/>
      <c r="O1061" s="8"/>
      <c r="P1061" s="8"/>
      <c r="Q1061" s="8"/>
      <c r="R1061" s="8"/>
      <c r="S1061" s="8"/>
      <c r="T1061" s="8"/>
      <c r="U1061" s="8"/>
      <c r="V1061" s="8"/>
      <c r="W1061" s="8"/>
      <c r="X1061" s="8"/>
      <c r="Y1061" s="8"/>
    </row>
    <row r="1062" spans="1:25" ht="13" x14ac:dyDescent="0.15">
      <c r="A1062" s="8" t="s">
        <v>2068</v>
      </c>
      <c r="B1062" s="8" t="s">
        <v>63</v>
      </c>
      <c r="C1062" s="8" t="s">
        <v>23</v>
      </c>
      <c r="D1062" s="8" t="s">
        <v>29</v>
      </c>
      <c r="E1062" s="8" t="s">
        <v>30</v>
      </c>
      <c r="F1062" s="8" t="s">
        <v>2069</v>
      </c>
      <c r="G1062" s="8" t="s">
        <v>350</v>
      </c>
      <c r="H1062" s="8" t="s">
        <v>350</v>
      </c>
      <c r="I1062" s="8" t="s">
        <v>33</v>
      </c>
      <c r="J1062" s="6">
        <v>35285</v>
      </c>
      <c r="K1062" s="8" t="s">
        <v>34</v>
      </c>
      <c r="L1062" s="8"/>
      <c r="M1062" s="8" t="s">
        <v>48</v>
      </c>
      <c r="N1062" s="8" t="s">
        <v>58</v>
      </c>
      <c r="O1062" s="8"/>
      <c r="P1062" s="8"/>
      <c r="Q1062" s="8" t="s">
        <v>350</v>
      </c>
      <c r="R1062" s="8" t="s">
        <v>2069</v>
      </c>
      <c r="S1062" s="8" t="s">
        <v>2070</v>
      </c>
      <c r="T1062" s="8" t="s">
        <v>70</v>
      </c>
      <c r="U1062" s="8" t="s">
        <v>71</v>
      </c>
      <c r="V1062" s="8"/>
      <c r="W1062" s="8"/>
      <c r="X1062" s="8"/>
      <c r="Y1062" s="8"/>
    </row>
    <row r="1063" spans="1:25" ht="13" x14ac:dyDescent="0.15">
      <c r="A1063" s="8" t="s">
        <v>2071</v>
      </c>
      <c r="B1063" s="8" t="s">
        <v>63</v>
      </c>
      <c r="C1063" s="8" t="s">
        <v>23</v>
      </c>
      <c r="D1063" s="8" t="s">
        <v>29</v>
      </c>
      <c r="E1063" s="8" t="s">
        <v>30</v>
      </c>
      <c r="F1063" s="8" t="s">
        <v>2072</v>
      </c>
      <c r="G1063" s="8" t="s">
        <v>163</v>
      </c>
      <c r="H1063" s="8" t="s">
        <v>163</v>
      </c>
      <c r="I1063" s="8" t="s">
        <v>33</v>
      </c>
      <c r="J1063" s="6">
        <v>35796</v>
      </c>
      <c r="K1063" s="8" t="s">
        <v>57</v>
      </c>
      <c r="L1063" s="8"/>
      <c r="M1063" s="8" t="s">
        <v>134</v>
      </c>
      <c r="N1063" s="7" t="s">
        <v>164</v>
      </c>
      <c r="O1063" s="8"/>
      <c r="P1063" s="8"/>
      <c r="Q1063" s="8" t="s">
        <v>163</v>
      </c>
      <c r="R1063" s="8" t="s">
        <v>622</v>
      </c>
      <c r="S1063" s="8" t="s">
        <v>2073</v>
      </c>
      <c r="T1063" s="8" t="s">
        <v>39</v>
      </c>
      <c r="U1063" s="8"/>
      <c r="V1063" s="8"/>
      <c r="W1063" s="8"/>
      <c r="X1063" s="8"/>
      <c r="Y1063" s="8"/>
    </row>
    <row r="1064" spans="1:25" ht="13" x14ac:dyDescent="0.15">
      <c r="A1064" s="8" t="s">
        <v>2074</v>
      </c>
      <c r="B1064" s="8" t="s">
        <v>28</v>
      </c>
      <c r="C1064" s="8" t="s">
        <v>23</v>
      </c>
      <c r="D1064" s="8" t="s">
        <v>29</v>
      </c>
      <c r="E1064" s="8" t="s">
        <v>30</v>
      </c>
      <c r="F1064" s="8" t="s">
        <v>2075</v>
      </c>
      <c r="G1064" s="8" t="s">
        <v>216</v>
      </c>
      <c r="H1064" s="8" t="s">
        <v>216</v>
      </c>
      <c r="I1064" s="8" t="s">
        <v>33</v>
      </c>
      <c r="J1064" s="8"/>
      <c r="K1064" s="8" t="s">
        <v>146</v>
      </c>
      <c r="L1064" s="8" t="s">
        <v>2076</v>
      </c>
      <c r="M1064" s="8" t="s">
        <v>48</v>
      </c>
      <c r="N1064" s="8" t="s">
        <v>88</v>
      </c>
      <c r="O1064" s="8"/>
      <c r="P1064" s="8"/>
      <c r="Q1064" s="8" t="s">
        <v>216</v>
      </c>
      <c r="R1064" s="8" t="s">
        <v>215</v>
      </c>
      <c r="S1064" s="8" t="s">
        <v>2077</v>
      </c>
      <c r="T1064" s="8" t="s">
        <v>39</v>
      </c>
      <c r="U1064" s="8"/>
      <c r="V1064" s="8"/>
      <c r="W1064" s="8"/>
      <c r="X1064" s="8"/>
      <c r="Y1064" s="8"/>
    </row>
    <row r="1065" spans="1:25" ht="13" x14ac:dyDescent="0.15">
      <c r="A1065" s="8" t="s">
        <v>2078</v>
      </c>
      <c r="B1065" s="8" t="s">
        <v>28</v>
      </c>
      <c r="C1065" s="8" t="s">
        <v>23</v>
      </c>
      <c r="D1065" s="8" t="s">
        <v>29</v>
      </c>
      <c r="E1065" s="8"/>
      <c r="F1065" s="8"/>
      <c r="G1065" s="8"/>
      <c r="H1065" s="8"/>
      <c r="I1065" s="8"/>
      <c r="J1065" s="8"/>
      <c r="K1065" s="8"/>
      <c r="L1065" s="8"/>
      <c r="M1065" s="8"/>
      <c r="N1065" s="8"/>
      <c r="O1065" s="8"/>
      <c r="P1065" s="8"/>
      <c r="Q1065" s="8"/>
      <c r="R1065" s="8"/>
      <c r="S1065" s="8"/>
      <c r="T1065" s="8"/>
      <c r="U1065" s="8"/>
      <c r="V1065" s="8"/>
      <c r="W1065" s="8"/>
      <c r="X1065" s="8"/>
      <c r="Y1065" s="8"/>
    </row>
    <row r="1066" spans="1:25" ht="13" x14ac:dyDescent="0.15">
      <c r="A1066" s="8" t="s">
        <v>2079</v>
      </c>
      <c r="B1066" s="8" t="s">
        <v>97</v>
      </c>
      <c r="C1066" s="8" t="s">
        <v>23</v>
      </c>
      <c r="D1066" s="8" t="s">
        <v>24</v>
      </c>
      <c r="E1066" s="8"/>
      <c r="F1066" s="8"/>
      <c r="G1066" s="8"/>
      <c r="H1066" s="8"/>
      <c r="I1066" s="8"/>
      <c r="J1066" s="8"/>
      <c r="K1066" s="8"/>
      <c r="L1066" s="8"/>
      <c r="M1066" s="8"/>
      <c r="N1066" s="8"/>
      <c r="O1066" s="8"/>
      <c r="P1066" s="8"/>
      <c r="Q1066" s="8"/>
      <c r="R1066" s="8"/>
      <c r="S1066" s="8"/>
      <c r="T1066" s="8"/>
      <c r="U1066" s="8"/>
      <c r="V1066" s="8"/>
      <c r="W1066" s="8"/>
      <c r="X1066" s="8"/>
      <c r="Y1066" s="8"/>
    </row>
    <row r="1067" spans="1:25" ht="13" x14ac:dyDescent="0.15">
      <c r="A1067" s="8" t="s">
        <v>2080</v>
      </c>
      <c r="B1067" s="8" t="s">
        <v>28</v>
      </c>
      <c r="C1067" s="8" t="s">
        <v>23</v>
      </c>
      <c r="D1067" s="8" t="s">
        <v>29</v>
      </c>
      <c r="E1067" s="8" t="s">
        <v>30</v>
      </c>
      <c r="F1067" s="8" t="s">
        <v>2081</v>
      </c>
      <c r="G1067" s="8" t="s">
        <v>1751</v>
      </c>
      <c r="H1067" s="8" t="s">
        <v>1751</v>
      </c>
      <c r="I1067" s="8" t="s">
        <v>33</v>
      </c>
      <c r="J1067" s="8" t="s">
        <v>2082</v>
      </c>
      <c r="K1067" s="8" t="s">
        <v>34</v>
      </c>
      <c r="L1067" s="8"/>
      <c r="M1067" s="8" t="s">
        <v>134</v>
      </c>
      <c r="N1067" s="8" t="s">
        <v>36</v>
      </c>
      <c r="O1067" s="8"/>
      <c r="P1067" s="8"/>
      <c r="Q1067" s="8" t="s">
        <v>1751</v>
      </c>
      <c r="R1067" s="8" t="s">
        <v>2083</v>
      </c>
      <c r="S1067" s="8" t="s">
        <v>2084</v>
      </c>
      <c r="T1067" s="8" t="s">
        <v>70</v>
      </c>
      <c r="U1067" s="8" t="s">
        <v>71</v>
      </c>
      <c r="V1067" s="8"/>
      <c r="W1067" s="8"/>
      <c r="X1067" s="8"/>
      <c r="Y1067" s="8"/>
    </row>
    <row r="1068" spans="1:25" ht="13" x14ac:dyDescent="0.15">
      <c r="A1068" s="8" t="s">
        <v>2085</v>
      </c>
      <c r="B1068" s="8" t="s">
        <v>28</v>
      </c>
      <c r="C1068" s="8" t="s">
        <v>23</v>
      </c>
      <c r="D1068" s="8" t="s">
        <v>29</v>
      </c>
      <c r="E1068" s="8"/>
      <c r="F1068" s="8"/>
      <c r="G1068" s="8"/>
      <c r="H1068" s="8"/>
      <c r="I1068" s="8"/>
      <c r="J1068" s="8"/>
      <c r="K1068" s="8"/>
      <c r="L1068" s="8"/>
      <c r="M1068" s="8"/>
      <c r="N1068" s="8"/>
      <c r="O1068" s="8"/>
      <c r="P1068" s="8"/>
      <c r="Q1068" s="8"/>
      <c r="R1068" s="8"/>
      <c r="S1068" s="8"/>
      <c r="T1068" s="8"/>
      <c r="U1068" s="8"/>
      <c r="V1068" s="8"/>
      <c r="W1068" s="8"/>
      <c r="X1068" s="8"/>
      <c r="Y1068" s="8"/>
    </row>
    <row r="1069" spans="1:25" ht="13" x14ac:dyDescent="0.15">
      <c r="A1069" s="8" t="s">
        <v>2086</v>
      </c>
      <c r="B1069" s="8" t="s">
        <v>28</v>
      </c>
      <c r="C1069" s="8" t="s">
        <v>23</v>
      </c>
      <c r="D1069" s="8" t="s">
        <v>29</v>
      </c>
      <c r="E1069" s="8" t="s">
        <v>30</v>
      </c>
      <c r="F1069" s="8" t="s">
        <v>1162</v>
      </c>
      <c r="G1069" s="8" t="s">
        <v>1012</v>
      </c>
      <c r="H1069" s="8" t="s">
        <v>1012</v>
      </c>
      <c r="I1069" s="8" t="s">
        <v>1010</v>
      </c>
      <c r="J1069" s="8"/>
      <c r="K1069" s="7" t="s">
        <v>237</v>
      </c>
      <c r="L1069" s="8"/>
      <c r="M1069" s="8" t="s">
        <v>35</v>
      </c>
      <c r="N1069" s="7" t="s">
        <v>164</v>
      </c>
      <c r="O1069" s="8"/>
      <c r="P1069" s="8"/>
      <c r="Q1069" s="8"/>
      <c r="R1069" s="8"/>
      <c r="S1069" s="8"/>
      <c r="T1069" s="8" t="s">
        <v>61</v>
      </c>
      <c r="U1069" s="8"/>
      <c r="V1069" s="8"/>
      <c r="W1069" s="8"/>
      <c r="X1069" s="8"/>
      <c r="Y1069" s="8"/>
    </row>
    <row r="1070" spans="1:25" ht="13" x14ac:dyDescent="0.15">
      <c r="A1070" s="8" t="s">
        <v>2087</v>
      </c>
      <c r="B1070" s="8" t="s">
        <v>63</v>
      </c>
      <c r="C1070" s="8" t="s">
        <v>23</v>
      </c>
      <c r="D1070" s="8" t="s">
        <v>29</v>
      </c>
      <c r="E1070" s="8" t="s">
        <v>30</v>
      </c>
      <c r="F1070" s="8" t="s">
        <v>2088</v>
      </c>
      <c r="G1070" s="8" t="s">
        <v>1012</v>
      </c>
      <c r="H1070" s="8" t="s">
        <v>1012</v>
      </c>
      <c r="I1070" s="8" t="s">
        <v>1010</v>
      </c>
      <c r="J1070" s="8" t="s">
        <v>2089</v>
      </c>
      <c r="K1070" s="7" t="s">
        <v>318</v>
      </c>
      <c r="L1070" s="8"/>
      <c r="M1070" s="8" t="s">
        <v>35</v>
      </c>
      <c r="N1070" s="7" t="s">
        <v>164</v>
      </c>
      <c r="O1070" s="8"/>
      <c r="P1070" s="8"/>
      <c r="Q1070" s="8" t="s">
        <v>1012</v>
      </c>
      <c r="R1070" s="8" t="s">
        <v>2088</v>
      </c>
      <c r="S1070" s="8" t="s">
        <v>2090</v>
      </c>
      <c r="T1070" s="8" t="s">
        <v>70</v>
      </c>
      <c r="U1070" s="8" t="s">
        <v>130</v>
      </c>
      <c r="V1070" s="8"/>
      <c r="W1070" s="8"/>
      <c r="X1070" s="8"/>
      <c r="Y1070" s="8"/>
    </row>
    <row r="1071" spans="1:25" ht="13" x14ac:dyDescent="0.15">
      <c r="A1071" s="8" t="s">
        <v>2091</v>
      </c>
      <c r="B1071" s="8" t="s">
        <v>28</v>
      </c>
      <c r="C1071" s="8" t="s">
        <v>23</v>
      </c>
      <c r="D1071" s="8" t="s">
        <v>29</v>
      </c>
      <c r="E1071" s="8" t="s">
        <v>30</v>
      </c>
      <c r="F1071" s="8" t="s">
        <v>2092</v>
      </c>
      <c r="G1071" s="8" t="s">
        <v>1072</v>
      </c>
      <c r="H1071" s="8" t="s">
        <v>1072</v>
      </c>
      <c r="I1071" s="8" t="s">
        <v>33</v>
      </c>
      <c r="J1071" s="8" t="s">
        <v>2093</v>
      </c>
      <c r="K1071" s="8" t="s">
        <v>34</v>
      </c>
      <c r="L1071" s="8"/>
      <c r="M1071" s="8" t="s">
        <v>134</v>
      </c>
      <c r="N1071" s="8" t="s">
        <v>58</v>
      </c>
      <c r="O1071" s="8"/>
      <c r="P1071" s="8"/>
      <c r="Q1071" s="8" t="s">
        <v>1072</v>
      </c>
      <c r="R1071" s="8" t="s">
        <v>2094</v>
      </c>
      <c r="S1071" s="8" t="s">
        <v>2095</v>
      </c>
      <c r="T1071" s="8" t="s">
        <v>61</v>
      </c>
      <c r="U1071" s="8"/>
      <c r="V1071" s="8"/>
      <c r="W1071" s="8"/>
      <c r="X1071" s="8"/>
      <c r="Y1071" s="8"/>
    </row>
    <row r="1072" spans="1:25" ht="13" x14ac:dyDescent="0.15">
      <c r="A1072" s="8" t="s">
        <v>2096</v>
      </c>
      <c r="B1072" s="8" t="s">
        <v>22</v>
      </c>
      <c r="C1072" s="8" t="s">
        <v>23</v>
      </c>
      <c r="D1072" s="8" t="s">
        <v>24</v>
      </c>
      <c r="E1072" s="8"/>
      <c r="F1072" s="8"/>
      <c r="G1072" s="8"/>
      <c r="H1072" s="8"/>
      <c r="I1072" s="8"/>
      <c r="J1072" s="8"/>
      <c r="K1072" s="8"/>
      <c r="L1072" s="8"/>
      <c r="M1072" s="8"/>
      <c r="N1072" s="8"/>
      <c r="O1072" s="8"/>
      <c r="P1072" s="8"/>
      <c r="Q1072" s="8"/>
      <c r="R1072" s="8"/>
      <c r="S1072" s="8"/>
      <c r="T1072" s="8"/>
      <c r="U1072" s="8"/>
      <c r="V1072" s="8"/>
      <c r="W1072" s="8"/>
      <c r="X1072" s="8"/>
      <c r="Y1072" s="8"/>
    </row>
    <row r="1073" spans="1:25" ht="13" x14ac:dyDescent="0.15">
      <c r="A1073" s="8" t="s">
        <v>2097</v>
      </c>
      <c r="B1073" s="8" t="s">
        <v>97</v>
      </c>
      <c r="C1073" s="8" t="s">
        <v>23</v>
      </c>
      <c r="D1073" s="8" t="s">
        <v>24</v>
      </c>
      <c r="E1073" s="8"/>
      <c r="F1073" s="8"/>
      <c r="G1073" s="8"/>
      <c r="H1073" s="8"/>
      <c r="I1073" s="8"/>
      <c r="J1073" s="8"/>
      <c r="K1073" s="8"/>
      <c r="L1073" s="8"/>
      <c r="M1073" s="8"/>
      <c r="N1073" s="8"/>
      <c r="O1073" s="8"/>
      <c r="P1073" s="8"/>
      <c r="Q1073" s="8"/>
      <c r="R1073" s="8"/>
      <c r="S1073" s="8"/>
      <c r="T1073" s="8"/>
      <c r="U1073" s="8"/>
      <c r="V1073" s="8"/>
      <c r="W1073" s="8"/>
      <c r="X1073" s="8"/>
      <c r="Y1073" s="8"/>
    </row>
    <row r="1074" spans="1:25" ht="13" x14ac:dyDescent="0.15">
      <c r="A1074" s="8" t="s">
        <v>2098</v>
      </c>
      <c r="B1074" s="8" t="s">
        <v>63</v>
      </c>
      <c r="C1074" s="8" t="s">
        <v>23</v>
      </c>
      <c r="D1074" s="8" t="s">
        <v>29</v>
      </c>
      <c r="E1074" s="8" t="s">
        <v>30</v>
      </c>
      <c r="F1074" s="8" t="s">
        <v>427</v>
      </c>
      <c r="G1074" s="8" t="s">
        <v>163</v>
      </c>
      <c r="H1074" s="8" t="s">
        <v>163</v>
      </c>
      <c r="I1074" s="8" t="s">
        <v>33</v>
      </c>
      <c r="J1074" s="6">
        <v>35796</v>
      </c>
      <c r="K1074" s="8" t="s">
        <v>57</v>
      </c>
      <c r="L1074" s="8"/>
      <c r="M1074" s="8" t="s">
        <v>35</v>
      </c>
      <c r="N1074" s="7" t="s">
        <v>164</v>
      </c>
      <c r="O1074" s="8"/>
      <c r="P1074" s="8"/>
      <c r="Q1074" s="8" t="s">
        <v>163</v>
      </c>
      <c r="R1074" s="8" t="s">
        <v>2099</v>
      </c>
      <c r="S1074" s="8" t="s">
        <v>2100</v>
      </c>
      <c r="T1074" s="8" t="s">
        <v>61</v>
      </c>
      <c r="U1074" s="8"/>
      <c r="V1074" s="7"/>
      <c r="W1074" s="8"/>
      <c r="X1074" s="8"/>
      <c r="Y1074" s="8"/>
    </row>
    <row r="1075" spans="1:25" ht="13" x14ac:dyDescent="0.15">
      <c r="A1075" s="8" t="s">
        <v>2101</v>
      </c>
      <c r="B1075" s="8" t="s">
        <v>22</v>
      </c>
      <c r="C1075" s="8" t="s">
        <v>23</v>
      </c>
      <c r="D1075" s="8" t="s">
        <v>24</v>
      </c>
      <c r="E1075" s="8"/>
      <c r="F1075" s="8"/>
      <c r="G1075" s="8"/>
      <c r="H1075" s="8"/>
      <c r="I1075" s="8"/>
      <c r="J1075" s="8"/>
      <c r="K1075" s="8"/>
      <c r="L1075" s="8"/>
      <c r="M1075" s="8"/>
      <c r="N1075" s="8"/>
      <c r="O1075" s="8"/>
      <c r="P1075" s="8"/>
      <c r="Q1075" s="8"/>
      <c r="R1075" s="8"/>
      <c r="S1075" s="8"/>
      <c r="T1075" s="8"/>
      <c r="U1075" s="8"/>
      <c r="V1075" s="8"/>
      <c r="W1075" s="8"/>
      <c r="X1075" s="8"/>
      <c r="Y1075" s="8"/>
    </row>
    <row r="1076" spans="1:25" ht="13" x14ac:dyDescent="0.15">
      <c r="A1076" s="8" t="s">
        <v>2102</v>
      </c>
      <c r="B1076" s="8" t="s">
        <v>22</v>
      </c>
      <c r="C1076" s="8" t="s">
        <v>23</v>
      </c>
      <c r="D1076" s="8" t="s">
        <v>24</v>
      </c>
      <c r="E1076" s="8"/>
      <c r="F1076" s="8"/>
      <c r="G1076" s="8"/>
      <c r="H1076" s="8"/>
      <c r="I1076" s="8"/>
      <c r="J1076" s="8"/>
      <c r="K1076" s="8"/>
      <c r="L1076" s="8"/>
      <c r="M1076" s="8"/>
      <c r="N1076" s="8"/>
      <c r="O1076" s="8"/>
      <c r="P1076" s="8"/>
      <c r="Q1076" s="8"/>
      <c r="R1076" s="8"/>
      <c r="S1076" s="8"/>
      <c r="T1076" s="8"/>
      <c r="U1076" s="8"/>
      <c r="V1076" s="8"/>
      <c r="W1076" s="8"/>
      <c r="X1076" s="8"/>
      <c r="Y1076" s="8"/>
    </row>
    <row r="1077" spans="1:25" ht="13" x14ac:dyDescent="0.15">
      <c r="A1077" s="8" t="s">
        <v>2103</v>
      </c>
      <c r="B1077" s="8" t="s">
        <v>28</v>
      </c>
      <c r="C1077" s="8" t="s">
        <v>23</v>
      </c>
      <c r="D1077" s="8" t="s">
        <v>29</v>
      </c>
      <c r="E1077" s="8"/>
      <c r="F1077" s="8"/>
      <c r="G1077" s="8"/>
      <c r="H1077" s="8"/>
      <c r="I1077" s="8"/>
      <c r="J1077" s="8"/>
      <c r="K1077" s="8"/>
      <c r="L1077" s="8"/>
      <c r="M1077" s="8"/>
      <c r="N1077" s="8"/>
      <c r="O1077" s="8"/>
      <c r="P1077" s="8"/>
      <c r="Q1077" s="8"/>
      <c r="R1077" s="8"/>
      <c r="S1077" s="8"/>
      <c r="T1077" s="8"/>
      <c r="U1077" s="8"/>
      <c r="V1077" s="8"/>
      <c r="W1077" s="8"/>
      <c r="X1077" s="8"/>
      <c r="Y1077" s="8"/>
    </row>
    <row r="1078" spans="1:25" ht="13" x14ac:dyDescent="0.15">
      <c r="A1078" s="8" t="s">
        <v>2104</v>
      </c>
      <c r="B1078" s="8" t="s">
        <v>28</v>
      </c>
      <c r="C1078" s="8" t="s">
        <v>23</v>
      </c>
      <c r="D1078" s="8" t="s">
        <v>29</v>
      </c>
      <c r="E1078" s="8" t="s">
        <v>30</v>
      </c>
      <c r="F1078" s="8" t="s">
        <v>179</v>
      </c>
      <c r="G1078" s="8" t="s">
        <v>163</v>
      </c>
      <c r="H1078" s="8" t="s">
        <v>163</v>
      </c>
      <c r="I1078" s="8" t="s">
        <v>33</v>
      </c>
      <c r="J1078" s="6">
        <v>31778</v>
      </c>
      <c r="K1078" s="8" t="s">
        <v>34</v>
      </c>
      <c r="L1078" s="8"/>
      <c r="M1078" s="8" t="s">
        <v>108</v>
      </c>
      <c r="N1078" s="8"/>
      <c r="O1078" s="8"/>
      <c r="P1078" s="8"/>
      <c r="Q1078" s="8" t="s">
        <v>163</v>
      </c>
      <c r="R1078" s="8" t="s">
        <v>179</v>
      </c>
      <c r="S1078" s="8" t="s">
        <v>1382</v>
      </c>
      <c r="T1078" s="8" t="s">
        <v>61</v>
      </c>
      <c r="U1078" s="8"/>
      <c r="V1078" s="8"/>
      <c r="W1078" s="8"/>
      <c r="X1078" s="8"/>
      <c r="Y1078" s="8"/>
    </row>
    <row r="1079" spans="1:25" ht="13" x14ac:dyDescent="0.15">
      <c r="A1079" s="8" t="s">
        <v>2105</v>
      </c>
      <c r="B1079" s="8" t="s">
        <v>22</v>
      </c>
      <c r="C1079" s="8" t="s">
        <v>23</v>
      </c>
      <c r="D1079" s="8" t="s">
        <v>24</v>
      </c>
      <c r="E1079" s="8"/>
      <c r="F1079" s="8"/>
      <c r="G1079" s="8"/>
      <c r="H1079" s="8"/>
      <c r="I1079" s="8"/>
      <c r="J1079" s="8"/>
      <c r="K1079" s="8"/>
      <c r="L1079" s="8"/>
      <c r="M1079" s="8"/>
      <c r="N1079" s="8"/>
      <c r="O1079" s="8"/>
      <c r="P1079" s="8"/>
      <c r="Q1079" s="8"/>
      <c r="R1079" s="8"/>
      <c r="S1079" s="8"/>
      <c r="T1079" s="8"/>
      <c r="U1079" s="8"/>
      <c r="V1079" s="8"/>
      <c r="W1079" s="8"/>
      <c r="X1079" s="8"/>
      <c r="Y1079" s="8"/>
    </row>
    <row r="1080" spans="1:25" ht="13" x14ac:dyDescent="0.15">
      <c r="A1080" s="8" t="s">
        <v>2106</v>
      </c>
      <c r="B1080" s="8" t="s">
        <v>22</v>
      </c>
      <c r="C1080" s="8" t="s">
        <v>23</v>
      </c>
      <c r="D1080" s="8" t="s">
        <v>24</v>
      </c>
      <c r="E1080" s="8"/>
      <c r="F1080" s="8"/>
      <c r="G1080" s="8"/>
      <c r="H1080" s="8"/>
      <c r="I1080" s="8"/>
      <c r="J1080" s="8"/>
      <c r="K1080" s="8"/>
      <c r="L1080" s="8"/>
      <c r="M1080" s="8"/>
      <c r="N1080" s="8"/>
      <c r="O1080" s="8"/>
      <c r="P1080" s="8"/>
      <c r="Q1080" s="8"/>
      <c r="R1080" s="8"/>
      <c r="S1080" s="8"/>
      <c r="T1080" s="8"/>
      <c r="U1080" s="8"/>
      <c r="V1080" s="8"/>
      <c r="W1080" s="8"/>
      <c r="X1080" s="8"/>
      <c r="Y1080" s="8"/>
    </row>
    <row r="1081" spans="1:25" ht="13" x14ac:dyDescent="0.15">
      <c r="A1081" s="8" t="s">
        <v>2107</v>
      </c>
      <c r="B1081" s="8" t="s">
        <v>22</v>
      </c>
      <c r="C1081" s="8" t="s">
        <v>23</v>
      </c>
      <c r="D1081" s="8" t="s">
        <v>24</v>
      </c>
      <c r="E1081" s="8"/>
      <c r="F1081" s="8"/>
      <c r="G1081" s="8"/>
      <c r="H1081" s="8"/>
      <c r="I1081" s="8"/>
      <c r="J1081" s="8"/>
      <c r="K1081" s="8"/>
      <c r="L1081" s="8"/>
      <c r="M1081" s="8"/>
      <c r="N1081" s="8"/>
      <c r="O1081" s="8"/>
      <c r="P1081" s="8"/>
      <c r="Q1081" s="8"/>
      <c r="R1081" s="8"/>
      <c r="S1081" s="8"/>
      <c r="T1081" s="8"/>
      <c r="U1081" s="8"/>
      <c r="V1081" s="8"/>
      <c r="W1081" s="8"/>
      <c r="X1081" s="8"/>
      <c r="Y1081" s="8"/>
    </row>
    <row r="1082" spans="1:25" ht="13" x14ac:dyDescent="0.15">
      <c r="A1082" s="8" t="s">
        <v>2108</v>
      </c>
      <c r="B1082" s="8" t="s">
        <v>63</v>
      </c>
      <c r="C1082" s="8" t="s">
        <v>23</v>
      </c>
      <c r="D1082" s="8" t="s">
        <v>29</v>
      </c>
      <c r="E1082" s="8" t="s">
        <v>30</v>
      </c>
      <c r="F1082" s="8" t="s">
        <v>2109</v>
      </c>
      <c r="G1082" s="8" t="s">
        <v>330</v>
      </c>
      <c r="H1082" s="8" t="s">
        <v>330</v>
      </c>
      <c r="I1082" s="8" t="s">
        <v>33</v>
      </c>
      <c r="J1082" s="8" t="s">
        <v>2110</v>
      </c>
      <c r="K1082" s="8" t="s">
        <v>57</v>
      </c>
      <c r="L1082" s="8"/>
      <c r="M1082" s="8" t="s">
        <v>108</v>
      </c>
      <c r="N1082" s="8" t="s">
        <v>88</v>
      </c>
      <c r="O1082" s="8"/>
      <c r="P1082" s="8"/>
      <c r="Q1082" s="8" t="s">
        <v>330</v>
      </c>
      <c r="R1082" s="8" t="s">
        <v>2111</v>
      </c>
      <c r="S1082" s="8" t="s">
        <v>2112</v>
      </c>
      <c r="T1082" s="8" t="s">
        <v>70</v>
      </c>
      <c r="U1082" s="8" t="s">
        <v>71</v>
      </c>
      <c r="V1082" s="8"/>
      <c r="W1082" s="8"/>
      <c r="X1082" s="8"/>
      <c r="Y1082" s="8"/>
    </row>
    <row r="1083" spans="1:25" ht="13" x14ac:dyDescent="0.15">
      <c r="A1083" s="8" t="s">
        <v>2113</v>
      </c>
      <c r="B1083" s="8" t="s">
        <v>28</v>
      </c>
      <c r="C1083" s="8" t="s">
        <v>23</v>
      </c>
      <c r="D1083" s="8" t="s">
        <v>29</v>
      </c>
      <c r="E1083" s="8" t="s">
        <v>54</v>
      </c>
      <c r="F1083" s="8" t="s">
        <v>31</v>
      </c>
      <c r="G1083" s="8" t="s">
        <v>32</v>
      </c>
      <c r="H1083" s="8" t="s">
        <v>32</v>
      </c>
      <c r="I1083" s="8" t="s">
        <v>33</v>
      </c>
      <c r="J1083" s="6">
        <v>36406</v>
      </c>
      <c r="K1083" s="7" t="s">
        <v>318</v>
      </c>
      <c r="L1083" s="8"/>
      <c r="M1083" s="8" t="s">
        <v>159</v>
      </c>
      <c r="N1083" s="8" t="s">
        <v>36</v>
      </c>
      <c r="O1083" s="8"/>
      <c r="P1083" s="8"/>
      <c r="Q1083" s="8" t="s">
        <v>32</v>
      </c>
      <c r="R1083" s="8" t="s">
        <v>1423</v>
      </c>
      <c r="S1083" s="8" t="s">
        <v>2114</v>
      </c>
      <c r="T1083" s="8" t="s">
        <v>70</v>
      </c>
      <c r="U1083" s="8" t="s">
        <v>71</v>
      </c>
      <c r="V1083" s="8"/>
      <c r="W1083" s="8"/>
      <c r="X1083" s="8"/>
      <c r="Y1083" s="8"/>
    </row>
    <row r="1084" spans="1:25" ht="13" x14ac:dyDescent="0.15">
      <c r="A1084" s="8" t="s">
        <v>2115</v>
      </c>
      <c r="B1084" s="8" t="s">
        <v>63</v>
      </c>
      <c r="C1084" s="8" t="s">
        <v>23</v>
      </c>
      <c r="D1084" s="8" t="s">
        <v>29</v>
      </c>
      <c r="E1084" s="8" t="s">
        <v>54</v>
      </c>
      <c r="F1084" s="8" t="s">
        <v>44</v>
      </c>
      <c r="G1084" s="8" t="s">
        <v>45</v>
      </c>
      <c r="H1084" s="8" t="s">
        <v>45</v>
      </c>
      <c r="I1084" s="8" t="s">
        <v>33</v>
      </c>
      <c r="J1084" s="8" t="s">
        <v>2116</v>
      </c>
      <c r="K1084" s="8" t="s">
        <v>57</v>
      </c>
      <c r="L1084" s="8"/>
      <c r="M1084" s="8" t="s">
        <v>35</v>
      </c>
      <c r="N1084" s="8" t="s">
        <v>36</v>
      </c>
      <c r="O1084" s="8"/>
      <c r="P1084" s="8"/>
      <c r="Q1084" s="8" t="s">
        <v>45</v>
      </c>
      <c r="R1084" s="8" t="s">
        <v>44</v>
      </c>
      <c r="S1084" s="8" t="s">
        <v>2117</v>
      </c>
      <c r="T1084" s="8" t="s">
        <v>70</v>
      </c>
      <c r="U1084" s="8" t="s">
        <v>71</v>
      </c>
      <c r="V1084" s="8"/>
      <c r="W1084" s="8"/>
      <c r="X1084" s="8"/>
      <c r="Y1084" s="8"/>
    </row>
    <row r="1085" spans="1:25" ht="13" x14ac:dyDescent="0.15">
      <c r="A1085" s="8" t="s">
        <v>2118</v>
      </c>
      <c r="B1085" s="8" t="s">
        <v>28</v>
      </c>
      <c r="C1085" s="8" t="s">
        <v>23</v>
      </c>
      <c r="D1085" s="8" t="s">
        <v>29</v>
      </c>
      <c r="E1085" s="8" t="s">
        <v>30</v>
      </c>
      <c r="F1085" s="8" t="s">
        <v>59</v>
      </c>
      <c r="G1085" s="8" t="s">
        <v>119</v>
      </c>
      <c r="H1085" s="8" t="s">
        <v>119</v>
      </c>
      <c r="I1085" s="8" t="s">
        <v>33</v>
      </c>
      <c r="J1085" s="6">
        <v>33942</v>
      </c>
      <c r="K1085" s="8" t="s">
        <v>57</v>
      </c>
      <c r="L1085" s="8"/>
      <c r="M1085" s="8" t="s">
        <v>67</v>
      </c>
      <c r="N1085" s="7" t="s">
        <v>164</v>
      </c>
      <c r="O1085" s="8"/>
      <c r="P1085" s="8"/>
      <c r="Q1085" s="8" t="s">
        <v>119</v>
      </c>
      <c r="R1085" s="8" t="s">
        <v>59</v>
      </c>
      <c r="S1085" s="8" t="s">
        <v>2119</v>
      </c>
      <c r="T1085" s="8" t="s">
        <v>70</v>
      </c>
      <c r="U1085" s="8" t="s">
        <v>130</v>
      </c>
      <c r="V1085" s="8"/>
      <c r="W1085" s="8"/>
      <c r="X1085" s="8"/>
      <c r="Y1085" s="8"/>
    </row>
    <row r="1086" spans="1:25" ht="13" x14ac:dyDescent="0.15">
      <c r="A1086" s="8" t="s">
        <v>2120</v>
      </c>
      <c r="B1086" s="8" t="s">
        <v>97</v>
      </c>
      <c r="C1086" s="8" t="s">
        <v>23</v>
      </c>
      <c r="D1086" s="8" t="s">
        <v>24</v>
      </c>
      <c r="E1086" s="8"/>
      <c r="F1086" s="8"/>
      <c r="G1086" s="8"/>
      <c r="H1086" s="8"/>
      <c r="I1086" s="8"/>
      <c r="J1086" s="8"/>
      <c r="K1086" s="8"/>
      <c r="L1086" s="8"/>
      <c r="M1086" s="8"/>
      <c r="N1086" s="8"/>
      <c r="O1086" s="8"/>
      <c r="P1086" s="8"/>
      <c r="Q1086" s="8"/>
      <c r="R1086" s="8"/>
      <c r="S1086" s="8"/>
      <c r="T1086" s="8"/>
      <c r="U1086" s="8"/>
      <c r="V1086" s="8"/>
      <c r="W1086" s="8"/>
      <c r="X1086" s="8"/>
      <c r="Y1086" s="8"/>
    </row>
    <row r="1087" spans="1:25" ht="13" x14ac:dyDescent="0.15">
      <c r="A1087" s="8" t="s">
        <v>2121</v>
      </c>
      <c r="B1087" s="8" t="s">
        <v>97</v>
      </c>
      <c r="C1087" s="8" t="s">
        <v>23</v>
      </c>
      <c r="D1087" s="8" t="s">
        <v>24</v>
      </c>
      <c r="E1087" s="8"/>
      <c r="F1087" s="8"/>
      <c r="G1087" s="8"/>
      <c r="H1087" s="8"/>
      <c r="I1087" s="8"/>
      <c r="J1087" s="8"/>
      <c r="K1087" s="8"/>
      <c r="L1087" s="8"/>
      <c r="M1087" s="8"/>
      <c r="N1087" s="8"/>
      <c r="O1087" s="8"/>
      <c r="P1087" s="8"/>
      <c r="Q1087" s="8"/>
      <c r="R1087" s="8"/>
      <c r="S1087" s="8"/>
      <c r="T1087" s="8"/>
      <c r="U1087" s="8"/>
      <c r="V1087" s="8"/>
      <c r="W1087" s="8"/>
      <c r="X1087" s="8"/>
      <c r="Y1087" s="8"/>
    </row>
    <row r="1088" spans="1:25" ht="13" x14ac:dyDescent="0.15">
      <c r="A1088" s="8" t="s">
        <v>2122</v>
      </c>
      <c r="B1088" s="8" t="s">
        <v>22</v>
      </c>
      <c r="C1088" s="8" t="s">
        <v>23</v>
      </c>
      <c r="D1088" s="8" t="s">
        <v>24</v>
      </c>
      <c r="E1088" s="8"/>
      <c r="F1088" s="8"/>
      <c r="G1088" s="8"/>
      <c r="H1088" s="8"/>
      <c r="I1088" s="8"/>
      <c r="J1088" s="8"/>
      <c r="K1088" s="8"/>
      <c r="L1088" s="8"/>
      <c r="M1088" s="8"/>
      <c r="N1088" s="8"/>
      <c r="O1088" s="8"/>
      <c r="P1088" s="8"/>
      <c r="Q1088" s="8"/>
      <c r="R1088" s="8"/>
      <c r="S1088" s="8"/>
      <c r="T1088" s="8"/>
      <c r="U1088" s="8"/>
      <c r="V1088" s="8"/>
      <c r="W1088" s="8"/>
      <c r="X1088" s="8"/>
      <c r="Y1088" s="8"/>
    </row>
    <row r="1089" spans="1:25" ht="13" x14ac:dyDescent="0.15">
      <c r="A1089" s="8" t="s">
        <v>2123</v>
      </c>
      <c r="B1089" s="8" t="s">
        <v>97</v>
      </c>
      <c r="C1089" s="8" t="s">
        <v>23</v>
      </c>
      <c r="D1089" s="8" t="s">
        <v>24</v>
      </c>
      <c r="E1089" s="8"/>
      <c r="F1089" s="8"/>
      <c r="G1089" s="8"/>
      <c r="H1089" s="8"/>
      <c r="I1089" s="8"/>
      <c r="J1089" s="8"/>
      <c r="K1089" s="8"/>
      <c r="L1089" s="8"/>
      <c r="M1089" s="8"/>
      <c r="N1089" s="8"/>
      <c r="O1089" s="8"/>
      <c r="P1089" s="8"/>
      <c r="Q1089" s="8"/>
      <c r="R1089" s="8"/>
      <c r="S1089" s="8"/>
      <c r="T1089" s="8"/>
      <c r="U1089" s="8"/>
      <c r="V1089" s="8"/>
      <c r="W1089" s="8"/>
      <c r="X1089" s="8"/>
      <c r="Y1089" s="8"/>
    </row>
    <row r="1090" spans="1:25" ht="13" x14ac:dyDescent="0.15">
      <c r="A1090" s="8" t="s">
        <v>2124</v>
      </c>
      <c r="B1090" s="8" t="s">
        <v>28</v>
      </c>
      <c r="C1090" s="8" t="s">
        <v>23</v>
      </c>
      <c r="D1090" s="8" t="s">
        <v>29</v>
      </c>
      <c r="E1090" s="8"/>
      <c r="F1090" s="8"/>
      <c r="G1090" s="8"/>
      <c r="H1090" s="8"/>
      <c r="I1090" s="8"/>
      <c r="J1090" s="8"/>
      <c r="K1090" s="8"/>
      <c r="L1090" s="8"/>
      <c r="M1090" s="8"/>
      <c r="N1090" s="8"/>
      <c r="O1090" s="8"/>
      <c r="P1090" s="8"/>
      <c r="Q1090" s="8"/>
      <c r="R1090" s="8"/>
      <c r="S1090" s="8"/>
      <c r="T1090" s="8"/>
      <c r="U1090" s="8"/>
      <c r="V1090" s="8"/>
      <c r="W1090" s="8"/>
      <c r="X1090" s="8"/>
      <c r="Y1090" s="8"/>
    </row>
    <row r="1091" spans="1:25" ht="13" x14ac:dyDescent="0.15">
      <c r="A1091" s="8" t="s">
        <v>2125</v>
      </c>
      <c r="B1091" s="8" t="s">
        <v>97</v>
      </c>
      <c r="C1091" s="8" t="s">
        <v>23</v>
      </c>
      <c r="D1091" s="8" t="s">
        <v>24</v>
      </c>
      <c r="E1091" s="8"/>
      <c r="F1091" s="8"/>
      <c r="G1091" s="8"/>
      <c r="H1091" s="8"/>
      <c r="I1091" s="8"/>
      <c r="J1091" s="8"/>
      <c r="K1091" s="8"/>
      <c r="L1091" s="8"/>
      <c r="M1091" s="8"/>
      <c r="N1091" s="8"/>
      <c r="O1091" s="8"/>
      <c r="P1091" s="8"/>
      <c r="Q1091" s="8"/>
      <c r="R1091" s="8"/>
      <c r="S1091" s="8"/>
      <c r="T1091" s="8"/>
      <c r="U1091" s="8"/>
      <c r="V1091" s="8"/>
      <c r="W1091" s="8"/>
      <c r="X1091" s="8"/>
      <c r="Y1091" s="8"/>
    </row>
    <row r="1092" spans="1:25" ht="13" x14ac:dyDescent="0.15">
      <c r="A1092" s="8" t="s">
        <v>2126</v>
      </c>
      <c r="B1092" s="8" t="s">
        <v>63</v>
      </c>
      <c r="C1092" s="8" t="s">
        <v>23</v>
      </c>
      <c r="D1092" s="8" t="s">
        <v>29</v>
      </c>
      <c r="E1092" s="8" t="s">
        <v>30</v>
      </c>
      <c r="F1092" s="8" t="s">
        <v>2127</v>
      </c>
      <c r="G1092" s="8" t="s">
        <v>224</v>
      </c>
      <c r="H1092" s="8" t="s">
        <v>224</v>
      </c>
      <c r="I1092" s="8" t="s">
        <v>33</v>
      </c>
      <c r="J1092" s="8" t="s">
        <v>1345</v>
      </c>
      <c r="K1092" s="7" t="s">
        <v>237</v>
      </c>
      <c r="L1092" s="8"/>
      <c r="M1092" s="8" t="s">
        <v>48</v>
      </c>
      <c r="N1092" s="8" t="s">
        <v>36</v>
      </c>
      <c r="O1092" s="8"/>
      <c r="P1092" s="8"/>
      <c r="Q1092" s="8" t="s">
        <v>224</v>
      </c>
      <c r="R1092" s="8" t="s">
        <v>1136</v>
      </c>
      <c r="S1092" s="8" t="s">
        <v>2128</v>
      </c>
      <c r="T1092" s="8" t="s">
        <v>70</v>
      </c>
      <c r="U1092" s="8" t="s">
        <v>130</v>
      </c>
      <c r="V1092" s="8"/>
      <c r="W1092" s="8"/>
      <c r="X1092" s="8"/>
      <c r="Y1092" s="8"/>
    </row>
    <row r="1093" spans="1:25" ht="13" x14ac:dyDescent="0.15">
      <c r="A1093" s="8" t="s">
        <v>2129</v>
      </c>
      <c r="B1093" s="8" t="s">
        <v>28</v>
      </c>
      <c r="C1093" s="8" t="s">
        <v>23</v>
      </c>
      <c r="D1093" s="8" t="s">
        <v>29</v>
      </c>
      <c r="E1093" s="8"/>
      <c r="F1093" s="8"/>
      <c r="G1093" s="8"/>
      <c r="H1093" s="8"/>
      <c r="I1093" s="8"/>
      <c r="J1093" s="8"/>
      <c r="K1093" s="8"/>
      <c r="L1093" s="8"/>
      <c r="M1093" s="8"/>
      <c r="N1093" s="8"/>
      <c r="O1093" s="8"/>
      <c r="P1093" s="8"/>
      <c r="Q1093" s="8"/>
      <c r="R1093" s="8"/>
      <c r="S1093" s="8"/>
      <c r="T1093" s="8"/>
      <c r="U1093" s="8"/>
      <c r="V1093" s="8"/>
      <c r="W1093" s="8"/>
      <c r="X1093" s="8"/>
      <c r="Y1093" s="8"/>
    </row>
    <row r="1094" spans="1:25" ht="13" x14ac:dyDescent="0.15">
      <c r="A1094" s="8" t="s">
        <v>2130</v>
      </c>
      <c r="B1094" s="8" t="s">
        <v>28</v>
      </c>
      <c r="C1094" s="8" t="s">
        <v>23</v>
      </c>
      <c r="D1094" s="8" t="s">
        <v>29</v>
      </c>
      <c r="E1094" s="8" t="s">
        <v>30</v>
      </c>
      <c r="F1094" s="8" t="s">
        <v>2131</v>
      </c>
      <c r="G1094" s="8" t="s">
        <v>86</v>
      </c>
      <c r="H1094" s="8" t="s">
        <v>258</v>
      </c>
      <c r="I1094" s="8" t="s">
        <v>33</v>
      </c>
      <c r="J1094" s="8" t="s">
        <v>831</v>
      </c>
      <c r="K1094" s="8" t="s">
        <v>57</v>
      </c>
      <c r="L1094" s="8"/>
      <c r="M1094" s="8" t="s">
        <v>121</v>
      </c>
      <c r="N1094" s="8" t="s">
        <v>58</v>
      </c>
      <c r="O1094" s="8"/>
      <c r="P1094" s="8"/>
      <c r="Q1094" s="8" t="s">
        <v>258</v>
      </c>
      <c r="R1094" s="8" t="s">
        <v>2132</v>
      </c>
      <c r="S1094" s="8" t="s">
        <v>2133</v>
      </c>
      <c r="T1094" s="8" t="s">
        <v>70</v>
      </c>
      <c r="U1094" s="8" t="s">
        <v>130</v>
      </c>
      <c r="V1094" s="8"/>
      <c r="W1094" s="8"/>
      <c r="X1094" s="8"/>
      <c r="Y1094" s="8"/>
    </row>
    <row r="1095" spans="1:25" ht="13" x14ac:dyDescent="0.15">
      <c r="A1095" s="8" t="s">
        <v>2134</v>
      </c>
      <c r="B1095" s="8" t="s">
        <v>28</v>
      </c>
      <c r="C1095" s="8" t="s">
        <v>23</v>
      </c>
      <c r="D1095" s="8" t="s">
        <v>29</v>
      </c>
      <c r="E1095" s="8"/>
      <c r="F1095" s="8"/>
      <c r="G1095" s="8"/>
      <c r="H1095" s="8"/>
      <c r="I1095" s="8"/>
      <c r="J1095" s="8"/>
      <c r="K1095" s="8"/>
      <c r="L1095" s="8"/>
      <c r="M1095" s="8"/>
      <c r="N1095" s="8"/>
      <c r="O1095" s="8"/>
      <c r="P1095" s="8"/>
      <c r="Q1095" s="8"/>
      <c r="R1095" s="8"/>
      <c r="S1095" s="8"/>
      <c r="T1095" s="8"/>
      <c r="U1095" s="8"/>
      <c r="V1095" s="8"/>
      <c r="W1095" s="8"/>
      <c r="X1095" s="8"/>
      <c r="Y1095" s="8"/>
    </row>
    <row r="1096" spans="1:25" ht="13" x14ac:dyDescent="0.15">
      <c r="A1096" s="8" t="s">
        <v>2135</v>
      </c>
      <c r="B1096" s="8" t="s">
        <v>22</v>
      </c>
      <c r="C1096" s="8" t="s">
        <v>23</v>
      </c>
      <c r="D1096" s="8" t="s">
        <v>24</v>
      </c>
      <c r="E1096" s="8"/>
      <c r="F1096" s="8"/>
      <c r="G1096" s="8"/>
      <c r="H1096" s="8"/>
      <c r="I1096" s="8"/>
      <c r="J1096" s="8"/>
      <c r="K1096" s="8"/>
      <c r="L1096" s="8"/>
      <c r="M1096" s="8"/>
      <c r="N1096" s="8"/>
      <c r="O1096" s="8"/>
      <c r="P1096" s="8"/>
      <c r="Q1096" s="8"/>
      <c r="R1096" s="8"/>
      <c r="S1096" s="8"/>
      <c r="T1096" s="8"/>
      <c r="U1096" s="8"/>
      <c r="V1096" s="8"/>
      <c r="W1096" s="8"/>
      <c r="X1096" s="8"/>
      <c r="Y1096" s="8"/>
    </row>
    <row r="1097" spans="1:25" ht="13" x14ac:dyDescent="0.15">
      <c r="A1097" s="8" t="s">
        <v>2136</v>
      </c>
      <c r="B1097" s="8" t="s">
        <v>22</v>
      </c>
      <c r="C1097" s="8" t="s">
        <v>23</v>
      </c>
      <c r="D1097" s="8" t="s">
        <v>24</v>
      </c>
      <c r="E1097" s="8"/>
      <c r="F1097" s="8"/>
      <c r="G1097" s="8"/>
      <c r="H1097" s="8"/>
      <c r="I1097" s="8"/>
      <c r="J1097" s="8"/>
      <c r="K1097" s="8"/>
      <c r="L1097" s="8"/>
      <c r="M1097" s="8"/>
      <c r="N1097" s="8"/>
      <c r="O1097" s="8"/>
      <c r="P1097" s="8"/>
      <c r="Q1097" s="8"/>
      <c r="R1097" s="8"/>
      <c r="S1097" s="8"/>
      <c r="T1097" s="8"/>
      <c r="U1097" s="8"/>
      <c r="V1097" s="8"/>
      <c r="W1097" s="8"/>
      <c r="X1097" s="8"/>
      <c r="Y1097" s="8"/>
    </row>
    <row r="1098" spans="1:25" ht="13" x14ac:dyDescent="0.15">
      <c r="A1098" s="8" t="s">
        <v>2137</v>
      </c>
      <c r="B1098" s="8" t="s">
        <v>28</v>
      </c>
      <c r="C1098" s="8" t="s">
        <v>23</v>
      </c>
      <c r="D1098" s="8" t="s">
        <v>29</v>
      </c>
      <c r="E1098" s="8"/>
      <c r="F1098" s="8"/>
      <c r="G1098" s="8"/>
      <c r="H1098" s="8"/>
      <c r="I1098" s="8"/>
      <c r="J1098" s="8"/>
      <c r="K1098" s="8"/>
      <c r="L1098" s="8"/>
      <c r="M1098" s="8"/>
      <c r="N1098" s="8"/>
      <c r="O1098" s="8"/>
      <c r="P1098" s="8"/>
      <c r="Q1098" s="8"/>
      <c r="R1098" s="8"/>
      <c r="S1098" s="8"/>
      <c r="T1098" s="8"/>
      <c r="U1098" s="8"/>
      <c r="V1098" s="8"/>
      <c r="W1098" s="8"/>
      <c r="X1098" s="8"/>
      <c r="Y1098" s="8"/>
    </row>
    <row r="1099" spans="1:25" ht="13" x14ac:dyDescent="0.15">
      <c r="A1099" s="8" t="s">
        <v>2138</v>
      </c>
      <c r="B1099" s="8" t="s">
        <v>97</v>
      </c>
      <c r="C1099" s="8" t="s">
        <v>23</v>
      </c>
      <c r="D1099" s="8" t="s">
        <v>24</v>
      </c>
      <c r="E1099" s="8"/>
      <c r="F1099" s="8"/>
      <c r="G1099" s="8"/>
      <c r="H1099" s="8"/>
      <c r="I1099" s="8"/>
      <c r="J1099" s="8"/>
      <c r="K1099" s="8"/>
      <c r="L1099" s="8"/>
      <c r="M1099" s="8"/>
      <c r="N1099" s="8"/>
      <c r="O1099" s="8"/>
      <c r="P1099" s="8"/>
      <c r="Q1099" s="8"/>
      <c r="R1099" s="8"/>
      <c r="S1099" s="8"/>
      <c r="T1099" s="8"/>
      <c r="U1099" s="8"/>
      <c r="V1099" s="8"/>
      <c r="W1099" s="8"/>
      <c r="X1099" s="8"/>
      <c r="Y1099" s="8"/>
    </row>
    <row r="1100" spans="1:25" ht="13" x14ac:dyDescent="0.15">
      <c r="A1100" s="8" t="s">
        <v>2139</v>
      </c>
      <c r="B1100" s="8" t="s">
        <v>91</v>
      </c>
      <c r="C1100" s="8" t="s">
        <v>83</v>
      </c>
      <c r="D1100" s="8" t="s">
        <v>29</v>
      </c>
      <c r="E1100" s="8"/>
      <c r="F1100" s="8"/>
      <c r="G1100" s="8"/>
      <c r="H1100" s="8"/>
      <c r="I1100" s="8"/>
      <c r="J1100" s="8"/>
      <c r="K1100" s="8"/>
      <c r="L1100" s="8"/>
      <c r="M1100" s="8"/>
      <c r="N1100" s="8"/>
      <c r="O1100" s="8"/>
      <c r="P1100" s="8"/>
      <c r="Q1100" s="8"/>
      <c r="R1100" s="8"/>
      <c r="S1100" s="8"/>
      <c r="T1100" s="8"/>
      <c r="U1100" s="8"/>
      <c r="V1100" s="8"/>
      <c r="W1100" s="8"/>
      <c r="X1100" s="8"/>
      <c r="Y1100" s="8"/>
    </row>
    <row r="1101" spans="1:25" ht="13" x14ac:dyDescent="0.15">
      <c r="A1101" s="8" t="s">
        <v>2140</v>
      </c>
      <c r="B1101" s="8" t="s">
        <v>97</v>
      </c>
      <c r="C1101" s="8" t="s">
        <v>23</v>
      </c>
      <c r="D1101" s="8" t="s">
        <v>24</v>
      </c>
      <c r="E1101" s="8"/>
      <c r="F1101" s="8"/>
      <c r="G1101" s="8"/>
      <c r="H1101" s="8"/>
      <c r="I1101" s="8"/>
      <c r="J1101" s="8"/>
      <c r="K1101" s="8"/>
      <c r="L1101" s="8"/>
      <c r="M1101" s="8"/>
      <c r="N1101" s="8"/>
      <c r="O1101" s="8"/>
      <c r="P1101" s="8"/>
      <c r="Q1101" s="8"/>
      <c r="R1101" s="8"/>
      <c r="S1101" s="8"/>
      <c r="T1101" s="8"/>
      <c r="U1101" s="8"/>
      <c r="V1101" s="8"/>
      <c r="W1101" s="8"/>
      <c r="X1101" s="8"/>
      <c r="Y1101" s="8"/>
    </row>
    <row r="1102" spans="1:25" ht="13" x14ac:dyDescent="0.15">
      <c r="A1102" s="8" t="s">
        <v>2141</v>
      </c>
      <c r="B1102" s="8" t="s">
        <v>28</v>
      </c>
      <c r="C1102" s="8" t="s">
        <v>23</v>
      </c>
      <c r="D1102" s="8" t="s">
        <v>29</v>
      </c>
      <c r="E1102" s="8"/>
      <c r="F1102" s="8"/>
      <c r="G1102" s="8"/>
      <c r="H1102" s="8"/>
      <c r="I1102" s="8"/>
      <c r="J1102" s="8"/>
      <c r="K1102" s="8"/>
      <c r="L1102" s="8"/>
      <c r="M1102" s="8"/>
      <c r="N1102" s="8"/>
      <c r="O1102" s="8"/>
      <c r="P1102" s="8"/>
      <c r="Q1102" s="8"/>
      <c r="R1102" s="8"/>
      <c r="S1102" s="8"/>
      <c r="T1102" s="8"/>
      <c r="U1102" s="8"/>
      <c r="V1102" s="8"/>
      <c r="W1102" s="8"/>
      <c r="X1102" s="8"/>
      <c r="Y1102" s="8"/>
    </row>
    <row r="1103" spans="1:25" ht="13" x14ac:dyDescent="0.15">
      <c r="A1103" s="8" t="s">
        <v>2142</v>
      </c>
      <c r="B1103" s="8" t="s">
        <v>22</v>
      </c>
      <c r="C1103" s="8" t="s">
        <v>23</v>
      </c>
      <c r="D1103" s="8" t="s">
        <v>24</v>
      </c>
      <c r="E1103" s="8"/>
      <c r="F1103" s="8"/>
      <c r="G1103" s="8"/>
      <c r="H1103" s="8"/>
      <c r="I1103" s="8"/>
      <c r="J1103" s="8"/>
      <c r="K1103" s="8"/>
      <c r="L1103" s="8"/>
      <c r="M1103" s="8"/>
      <c r="N1103" s="8"/>
      <c r="O1103" s="8"/>
      <c r="P1103" s="8"/>
      <c r="Q1103" s="8"/>
      <c r="R1103" s="8"/>
      <c r="S1103" s="8"/>
      <c r="T1103" s="8"/>
      <c r="U1103" s="8"/>
      <c r="V1103" s="8"/>
      <c r="W1103" s="8"/>
      <c r="X1103" s="8"/>
      <c r="Y1103" s="8"/>
    </row>
    <row r="1104" spans="1:25" ht="13" x14ac:dyDescent="0.15">
      <c r="A1104" s="8" t="s">
        <v>2143</v>
      </c>
      <c r="B1104" s="8" t="s">
        <v>22</v>
      </c>
      <c r="C1104" s="8" t="s">
        <v>23</v>
      </c>
      <c r="D1104" s="8" t="s">
        <v>24</v>
      </c>
      <c r="E1104" s="8"/>
      <c r="F1104" s="8"/>
      <c r="G1104" s="8"/>
      <c r="H1104" s="8"/>
      <c r="I1104" s="8"/>
      <c r="J1104" s="8"/>
      <c r="K1104" s="8"/>
      <c r="L1104" s="8"/>
      <c r="M1104" s="8"/>
      <c r="N1104" s="8"/>
      <c r="O1104" s="8"/>
      <c r="P1104" s="8"/>
      <c r="Q1104" s="8"/>
      <c r="R1104" s="8"/>
      <c r="S1104" s="8"/>
      <c r="T1104" s="8"/>
      <c r="U1104" s="8"/>
      <c r="V1104" s="8"/>
      <c r="W1104" s="8"/>
      <c r="X1104" s="8"/>
      <c r="Y1104" s="8"/>
    </row>
    <row r="1105" spans="1:25" ht="13" x14ac:dyDescent="0.15">
      <c r="A1105" s="8" t="s">
        <v>2144</v>
      </c>
      <c r="B1105" s="8" t="s">
        <v>97</v>
      </c>
      <c r="C1105" s="8" t="s">
        <v>23</v>
      </c>
      <c r="D1105" s="8" t="s">
        <v>24</v>
      </c>
      <c r="E1105" s="8"/>
      <c r="F1105" s="8"/>
      <c r="G1105" s="8"/>
      <c r="H1105" s="8"/>
      <c r="I1105" s="8"/>
      <c r="J1105" s="8"/>
      <c r="K1105" s="8"/>
      <c r="L1105" s="8"/>
      <c r="M1105" s="8"/>
      <c r="N1105" s="8"/>
      <c r="O1105" s="8"/>
      <c r="P1105" s="8"/>
      <c r="Q1105" s="8"/>
      <c r="R1105" s="8"/>
      <c r="S1105" s="8"/>
      <c r="T1105" s="8"/>
      <c r="U1105" s="8"/>
      <c r="V1105" s="8"/>
      <c r="W1105" s="8"/>
      <c r="X1105" s="8"/>
      <c r="Y1105" s="8"/>
    </row>
    <row r="1106" spans="1:25" ht="13" x14ac:dyDescent="0.15">
      <c r="A1106" s="8" t="s">
        <v>2145</v>
      </c>
      <c r="B1106" s="8" t="s">
        <v>22</v>
      </c>
      <c r="C1106" s="8" t="s">
        <v>23</v>
      </c>
      <c r="D1106" s="8" t="s">
        <v>24</v>
      </c>
      <c r="E1106" s="8"/>
      <c r="F1106" s="8"/>
      <c r="G1106" s="8"/>
      <c r="H1106" s="8"/>
      <c r="I1106" s="8"/>
      <c r="J1106" s="8"/>
      <c r="K1106" s="8"/>
      <c r="L1106" s="8"/>
      <c r="M1106" s="8"/>
      <c r="N1106" s="8"/>
      <c r="O1106" s="8"/>
      <c r="P1106" s="8"/>
      <c r="Q1106" s="8"/>
      <c r="R1106" s="8"/>
      <c r="S1106" s="8"/>
      <c r="T1106" s="8"/>
      <c r="U1106" s="8"/>
      <c r="V1106" s="8"/>
      <c r="W1106" s="8"/>
      <c r="X1106" s="8"/>
      <c r="Y1106" s="8"/>
    </row>
    <row r="1107" spans="1:25" ht="13" x14ac:dyDescent="0.15">
      <c r="A1107" s="8" t="s">
        <v>2146</v>
      </c>
      <c r="B1107" s="8" t="s">
        <v>22</v>
      </c>
      <c r="C1107" s="8" t="s">
        <v>23</v>
      </c>
      <c r="D1107" s="8" t="s">
        <v>24</v>
      </c>
      <c r="E1107" s="8"/>
      <c r="F1107" s="8"/>
      <c r="G1107" s="8"/>
      <c r="H1107" s="8"/>
      <c r="I1107" s="8"/>
      <c r="J1107" s="8"/>
      <c r="K1107" s="8"/>
      <c r="L1107" s="8"/>
      <c r="M1107" s="8"/>
      <c r="N1107" s="8"/>
      <c r="O1107" s="8"/>
      <c r="P1107" s="8"/>
      <c r="Q1107" s="8"/>
      <c r="R1107" s="8"/>
      <c r="S1107" s="8"/>
      <c r="T1107" s="8"/>
      <c r="U1107" s="8"/>
      <c r="V1107" s="8"/>
      <c r="W1107" s="8"/>
      <c r="X1107" s="8"/>
      <c r="Y1107" s="8"/>
    </row>
    <row r="1108" spans="1:25" ht="13" x14ac:dyDescent="0.15">
      <c r="A1108" s="8" t="s">
        <v>2147</v>
      </c>
      <c r="B1108" s="8" t="s">
        <v>28</v>
      </c>
      <c r="C1108" s="8" t="s">
        <v>23</v>
      </c>
      <c r="D1108" s="8" t="s">
        <v>29</v>
      </c>
      <c r="E1108" s="8"/>
      <c r="F1108" s="8"/>
      <c r="G1108" s="8"/>
      <c r="H1108" s="8"/>
      <c r="I1108" s="8"/>
      <c r="J1108" s="8"/>
      <c r="K1108" s="8"/>
      <c r="L1108" s="8"/>
      <c r="M1108" s="8"/>
      <c r="N1108" s="8"/>
      <c r="O1108" s="8"/>
      <c r="P1108" s="8"/>
      <c r="Q1108" s="8"/>
      <c r="R1108" s="8"/>
      <c r="S1108" s="8"/>
      <c r="T1108" s="8"/>
      <c r="U1108" s="8"/>
      <c r="V1108" s="8"/>
      <c r="W1108" s="8"/>
      <c r="X1108" s="8"/>
      <c r="Y1108" s="8"/>
    </row>
    <row r="1109" spans="1:25" ht="13" x14ac:dyDescent="0.15">
      <c r="A1109" s="8" t="s">
        <v>2148</v>
      </c>
      <c r="B1109" s="8" t="s">
        <v>97</v>
      </c>
      <c r="C1109" s="8" t="s">
        <v>23</v>
      </c>
      <c r="D1109" s="8" t="s">
        <v>24</v>
      </c>
      <c r="E1109" s="8"/>
      <c r="F1109" s="8"/>
      <c r="G1109" s="8"/>
      <c r="H1109" s="8"/>
      <c r="I1109" s="8"/>
      <c r="J1109" s="8"/>
      <c r="K1109" s="8"/>
      <c r="L1109" s="8"/>
      <c r="M1109" s="8"/>
      <c r="N1109" s="8"/>
      <c r="O1109" s="8"/>
      <c r="P1109" s="8"/>
      <c r="Q1109" s="8"/>
      <c r="R1109" s="8"/>
      <c r="S1109" s="8"/>
      <c r="T1109" s="8"/>
      <c r="U1109" s="8"/>
      <c r="V1109" s="8"/>
      <c r="W1109" s="8"/>
      <c r="X1109" s="8"/>
      <c r="Y1109" s="8"/>
    </row>
    <row r="1110" spans="1:25" ht="13" x14ac:dyDescent="0.15">
      <c r="A1110" s="8" t="s">
        <v>2149</v>
      </c>
      <c r="B1110" s="8" t="s">
        <v>97</v>
      </c>
      <c r="C1110" s="8" t="s">
        <v>23</v>
      </c>
      <c r="D1110" s="8" t="s">
        <v>24</v>
      </c>
      <c r="E1110" s="8"/>
      <c r="F1110" s="8"/>
      <c r="G1110" s="8"/>
      <c r="H1110" s="8"/>
      <c r="I1110" s="8"/>
      <c r="J1110" s="8"/>
      <c r="K1110" s="8"/>
      <c r="L1110" s="8"/>
      <c r="M1110" s="8"/>
      <c r="N1110" s="8"/>
      <c r="O1110" s="8"/>
      <c r="P1110" s="8"/>
      <c r="Q1110" s="8"/>
      <c r="R1110" s="8"/>
      <c r="S1110" s="8"/>
      <c r="T1110" s="8"/>
      <c r="U1110" s="8"/>
      <c r="V1110" s="8"/>
      <c r="W1110" s="8"/>
      <c r="X1110" s="8"/>
      <c r="Y1110" s="8"/>
    </row>
    <row r="1111" spans="1:25" ht="13" x14ac:dyDescent="0.15">
      <c r="A1111" s="8" t="s">
        <v>2150</v>
      </c>
      <c r="B1111" s="8" t="s">
        <v>28</v>
      </c>
      <c r="C1111" s="8" t="s">
        <v>23</v>
      </c>
      <c r="D1111" s="8" t="s">
        <v>29</v>
      </c>
      <c r="E1111" s="8"/>
      <c r="F1111" s="8"/>
      <c r="G1111" s="8"/>
      <c r="H1111" s="8"/>
      <c r="I1111" s="8"/>
      <c r="J1111" s="8"/>
      <c r="K1111" s="8"/>
      <c r="L1111" s="8"/>
      <c r="M1111" s="8"/>
      <c r="N1111" s="8"/>
      <c r="O1111" s="8"/>
      <c r="P1111" s="8"/>
      <c r="Q1111" s="8"/>
      <c r="R1111" s="8"/>
      <c r="S1111" s="8"/>
      <c r="T1111" s="8"/>
      <c r="U1111" s="8"/>
      <c r="V1111" s="8"/>
      <c r="W1111" s="8"/>
      <c r="X1111" s="8"/>
      <c r="Y1111" s="8"/>
    </row>
    <row r="1112" spans="1:25" ht="13" x14ac:dyDescent="0.15">
      <c r="A1112" s="8" t="s">
        <v>2151</v>
      </c>
      <c r="B1112" s="8" t="s">
        <v>28</v>
      </c>
      <c r="C1112" s="8" t="s">
        <v>23</v>
      </c>
      <c r="D1112" s="8" t="s">
        <v>29</v>
      </c>
      <c r="E1112" s="8"/>
      <c r="F1112" s="8"/>
      <c r="G1112" s="8"/>
      <c r="H1112" s="8"/>
      <c r="I1112" s="8"/>
      <c r="J1112" s="8"/>
      <c r="K1112" s="8"/>
      <c r="L1112" s="8"/>
      <c r="M1112" s="8"/>
      <c r="N1112" s="8"/>
      <c r="O1112" s="8"/>
      <c r="P1112" s="8"/>
      <c r="Q1112" s="8"/>
      <c r="R1112" s="8"/>
      <c r="S1112" s="8"/>
      <c r="T1112" s="8"/>
      <c r="U1112" s="8"/>
      <c r="V1112" s="8"/>
      <c r="W1112" s="8"/>
      <c r="X1112" s="8"/>
      <c r="Y1112" s="8"/>
    </row>
    <row r="1113" spans="1:25" ht="13" x14ac:dyDescent="0.15">
      <c r="A1113" s="8" t="s">
        <v>2152</v>
      </c>
      <c r="B1113" s="8" t="s">
        <v>28</v>
      </c>
      <c r="C1113" s="8" t="s">
        <v>23</v>
      </c>
      <c r="D1113" s="8" t="s">
        <v>29</v>
      </c>
      <c r="E1113" s="8"/>
      <c r="F1113" s="8"/>
      <c r="G1113" s="8"/>
      <c r="H1113" s="8"/>
      <c r="I1113" s="8"/>
      <c r="J1113" s="8"/>
      <c r="K1113" s="8"/>
      <c r="L1113" s="8"/>
      <c r="M1113" s="8"/>
      <c r="N1113" s="8"/>
      <c r="O1113" s="8"/>
      <c r="P1113" s="8"/>
      <c r="Q1113" s="8"/>
      <c r="R1113" s="8"/>
      <c r="S1113" s="8"/>
      <c r="T1113" s="8"/>
      <c r="U1113" s="8"/>
      <c r="V1113" s="8"/>
      <c r="W1113" s="8"/>
      <c r="X1113" s="8"/>
      <c r="Y1113" s="8"/>
    </row>
    <row r="1114" spans="1:25" ht="13" x14ac:dyDescent="0.15">
      <c r="A1114" s="8" t="s">
        <v>2153</v>
      </c>
      <c r="B1114" s="8" t="s">
        <v>22</v>
      </c>
      <c r="C1114" s="8" t="s">
        <v>23</v>
      </c>
      <c r="D1114" s="8" t="s">
        <v>24</v>
      </c>
      <c r="E1114" s="8"/>
      <c r="F1114" s="8"/>
      <c r="G1114" s="8"/>
      <c r="H1114" s="8"/>
      <c r="I1114" s="8"/>
      <c r="J1114" s="8"/>
      <c r="K1114" s="8"/>
      <c r="L1114" s="8"/>
      <c r="M1114" s="8"/>
      <c r="N1114" s="8"/>
      <c r="O1114" s="8"/>
      <c r="P1114" s="8"/>
      <c r="Q1114" s="8"/>
      <c r="R1114" s="8"/>
      <c r="S1114" s="8"/>
      <c r="T1114" s="8"/>
      <c r="U1114" s="8"/>
      <c r="V1114" s="8"/>
      <c r="W1114" s="8"/>
      <c r="X1114" s="8"/>
      <c r="Y1114" s="8"/>
    </row>
    <row r="1115" spans="1:25" ht="13" x14ac:dyDescent="0.15">
      <c r="A1115" s="8" t="s">
        <v>2154</v>
      </c>
      <c r="B1115" s="8" t="s">
        <v>28</v>
      </c>
      <c r="C1115" s="8" t="s">
        <v>23</v>
      </c>
      <c r="D1115" s="8" t="s">
        <v>29</v>
      </c>
      <c r="E1115" s="8" t="s">
        <v>54</v>
      </c>
      <c r="F1115" s="8" t="s">
        <v>2155</v>
      </c>
      <c r="G1115" s="8" t="s">
        <v>86</v>
      </c>
      <c r="H1115" s="8" t="s">
        <v>86</v>
      </c>
      <c r="I1115" s="8" t="s">
        <v>33</v>
      </c>
      <c r="J1115" s="8" t="s">
        <v>2156</v>
      </c>
      <c r="K1115" s="7" t="s">
        <v>237</v>
      </c>
      <c r="L1115" s="8"/>
      <c r="M1115" s="8" t="s">
        <v>48</v>
      </c>
      <c r="N1115" s="8" t="s">
        <v>58</v>
      </c>
      <c r="O1115" s="8"/>
      <c r="P1115" s="8"/>
      <c r="Q1115" s="8" t="s">
        <v>86</v>
      </c>
      <c r="R1115" s="8" t="s">
        <v>1987</v>
      </c>
      <c r="S1115" s="8" t="s">
        <v>2157</v>
      </c>
      <c r="T1115" s="8" t="s">
        <v>61</v>
      </c>
      <c r="U1115" s="8"/>
      <c r="V1115" s="8"/>
      <c r="W1115" s="8"/>
      <c r="X1115" s="8"/>
      <c r="Y1115" s="8"/>
    </row>
    <row r="1116" spans="1:25" ht="13" x14ac:dyDescent="0.15">
      <c r="A1116" s="8" t="s">
        <v>2158</v>
      </c>
      <c r="B1116" s="8" t="s">
        <v>22</v>
      </c>
      <c r="C1116" s="8" t="s">
        <v>23</v>
      </c>
      <c r="D1116" s="8" t="s">
        <v>24</v>
      </c>
      <c r="E1116" s="8"/>
      <c r="F1116" s="8"/>
      <c r="G1116" s="8"/>
      <c r="H1116" s="8"/>
      <c r="I1116" s="8"/>
      <c r="J1116" s="8"/>
      <c r="K1116" s="8"/>
      <c r="L1116" s="8"/>
      <c r="M1116" s="8"/>
      <c r="N1116" s="8"/>
      <c r="O1116" s="8"/>
      <c r="P1116" s="8"/>
      <c r="Q1116" s="8"/>
      <c r="R1116" s="8"/>
      <c r="S1116" s="8"/>
      <c r="T1116" s="8"/>
      <c r="U1116" s="8"/>
      <c r="V1116" s="8"/>
      <c r="W1116" s="8"/>
      <c r="X1116" s="8"/>
      <c r="Y1116" s="8"/>
    </row>
    <row r="1117" spans="1:25" ht="13" x14ac:dyDescent="0.15">
      <c r="A1117" s="8" t="s">
        <v>2159</v>
      </c>
      <c r="B1117" s="8" t="s">
        <v>22</v>
      </c>
      <c r="C1117" s="8" t="s">
        <v>23</v>
      </c>
      <c r="D1117" s="8" t="s">
        <v>24</v>
      </c>
      <c r="E1117" s="8"/>
      <c r="F1117" s="8"/>
      <c r="G1117" s="8"/>
      <c r="H1117" s="8"/>
      <c r="I1117" s="8"/>
      <c r="J1117" s="8"/>
      <c r="K1117" s="8"/>
      <c r="L1117" s="8"/>
      <c r="M1117" s="8"/>
      <c r="N1117" s="8"/>
      <c r="O1117" s="8"/>
      <c r="P1117" s="8"/>
      <c r="Q1117" s="8"/>
      <c r="R1117" s="8"/>
      <c r="S1117" s="8"/>
      <c r="T1117" s="8"/>
      <c r="U1117" s="8"/>
      <c r="V1117" s="8"/>
      <c r="W1117" s="8"/>
      <c r="X1117" s="8"/>
      <c r="Y1117" s="8"/>
    </row>
    <row r="1118" spans="1:25" ht="13" x14ac:dyDescent="0.15">
      <c r="A1118" s="8" t="s">
        <v>2160</v>
      </c>
      <c r="B1118" s="8" t="s">
        <v>22</v>
      </c>
      <c r="C1118" s="8" t="s">
        <v>23</v>
      </c>
      <c r="D1118" s="8" t="s">
        <v>24</v>
      </c>
      <c r="E1118" s="8"/>
      <c r="F1118" s="8"/>
      <c r="G1118" s="8"/>
      <c r="H1118" s="8"/>
      <c r="I1118" s="8"/>
      <c r="J1118" s="8"/>
      <c r="K1118" s="8"/>
      <c r="L1118" s="8"/>
      <c r="M1118" s="8"/>
      <c r="N1118" s="8"/>
      <c r="O1118" s="8"/>
      <c r="P1118" s="8"/>
      <c r="Q1118" s="8"/>
      <c r="R1118" s="8"/>
      <c r="S1118" s="8"/>
      <c r="T1118" s="8"/>
      <c r="U1118" s="8"/>
      <c r="V1118" s="8"/>
      <c r="W1118" s="8"/>
      <c r="X1118" s="8"/>
      <c r="Y1118" s="8"/>
    </row>
    <row r="1119" spans="1:25" ht="13" x14ac:dyDescent="0.15">
      <c r="A1119" s="8" t="s">
        <v>2161</v>
      </c>
      <c r="B1119" s="8" t="s">
        <v>22</v>
      </c>
      <c r="C1119" s="8" t="s">
        <v>23</v>
      </c>
      <c r="D1119" s="8" t="s">
        <v>24</v>
      </c>
      <c r="E1119" s="8"/>
      <c r="F1119" s="8"/>
      <c r="G1119" s="8"/>
      <c r="H1119" s="8"/>
      <c r="I1119" s="8"/>
      <c r="J1119" s="8"/>
      <c r="K1119" s="8"/>
      <c r="L1119" s="8"/>
      <c r="M1119" s="8"/>
      <c r="N1119" s="8"/>
      <c r="O1119" s="8"/>
      <c r="P1119" s="8"/>
      <c r="Q1119" s="8"/>
      <c r="R1119" s="8"/>
      <c r="S1119" s="8"/>
      <c r="T1119" s="8"/>
      <c r="U1119" s="8"/>
      <c r="V1119" s="8"/>
      <c r="W1119" s="8"/>
      <c r="X1119" s="8"/>
      <c r="Y1119" s="8"/>
    </row>
    <row r="1120" spans="1:25" ht="13" x14ac:dyDescent="0.15">
      <c r="A1120" s="8" t="s">
        <v>2162</v>
      </c>
      <c r="B1120" s="8" t="s">
        <v>28</v>
      </c>
      <c r="C1120" s="8" t="s">
        <v>23</v>
      </c>
      <c r="D1120" s="8" t="s">
        <v>29</v>
      </c>
      <c r="E1120" s="8" t="s">
        <v>30</v>
      </c>
      <c r="F1120" s="8" t="s">
        <v>1136</v>
      </c>
      <c r="G1120" s="8" t="s">
        <v>224</v>
      </c>
      <c r="H1120" s="8" t="s">
        <v>224</v>
      </c>
      <c r="I1120" s="8" t="s">
        <v>33</v>
      </c>
      <c r="J1120" s="6">
        <v>35442</v>
      </c>
      <c r="K1120" s="8" t="s">
        <v>57</v>
      </c>
      <c r="L1120" s="8"/>
      <c r="M1120" s="8" t="s">
        <v>67</v>
      </c>
      <c r="N1120" s="8" t="s">
        <v>88</v>
      </c>
      <c r="O1120" s="8"/>
      <c r="P1120" s="8"/>
      <c r="Q1120" s="8" t="s">
        <v>224</v>
      </c>
      <c r="R1120" s="8" t="s">
        <v>1136</v>
      </c>
      <c r="S1120" s="8" t="s">
        <v>2163</v>
      </c>
      <c r="T1120" s="8" t="s">
        <v>39</v>
      </c>
      <c r="U1120" s="8"/>
      <c r="V1120" s="8"/>
      <c r="W1120" s="8"/>
      <c r="X1120" s="8"/>
      <c r="Y1120" s="8"/>
    </row>
    <row r="1121" spans="1:25" ht="13" x14ac:dyDescent="0.15">
      <c r="A1121" s="8" t="s">
        <v>2164</v>
      </c>
      <c r="B1121" s="8" t="s">
        <v>28</v>
      </c>
      <c r="C1121" s="8" t="s">
        <v>23</v>
      </c>
      <c r="D1121" s="8" t="s">
        <v>29</v>
      </c>
      <c r="E1121" s="8"/>
      <c r="F1121" s="8"/>
      <c r="G1121" s="8"/>
      <c r="H1121" s="8"/>
      <c r="I1121" s="8"/>
      <c r="J1121" s="8"/>
      <c r="K1121" s="8"/>
      <c r="L1121" s="8"/>
      <c r="M1121" s="8"/>
      <c r="N1121" s="8"/>
      <c r="O1121" s="8"/>
      <c r="P1121" s="8"/>
      <c r="Q1121" s="8"/>
      <c r="R1121" s="8"/>
      <c r="S1121" s="8"/>
      <c r="T1121" s="8"/>
      <c r="U1121" s="8"/>
      <c r="V1121" s="8"/>
      <c r="W1121" s="8"/>
      <c r="X1121" s="8"/>
      <c r="Y1121" s="8"/>
    </row>
    <row r="1122" spans="1:25" ht="13" x14ac:dyDescent="0.15">
      <c r="A1122" s="8" t="s">
        <v>2165</v>
      </c>
      <c r="B1122" s="8" t="s">
        <v>28</v>
      </c>
      <c r="C1122" s="8" t="s">
        <v>23</v>
      </c>
      <c r="D1122" s="8" t="s">
        <v>29</v>
      </c>
      <c r="E1122" s="8" t="s">
        <v>54</v>
      </c>
      <c r="F1122" s="8" t="s">
        <v>1013</v>
      </c>
      <c r="G1122" s="8" t="s">
        <v>1012</v>
      </c>
      <c r="H1122" s="8" t="s">
        <v>1012</v>
      </c>
      <c r="I1122" s="8" t="s">
        <v>33</v>
      </c>
      <c r="J1122" s="8" t="s">
        <v>2166</v>
      </c>
      <c r="K1122" s="8" t="s">
        <v>145</v>
      </c>
      <c r="L1122" s="8"/>
      <c r="M1122" s="8" t="s">
        <v>208</v>
      </c>
      <c r="N1122" s="8" t="s">
        <v>36</v>
      </c>
      <c r="O1122" s="8"/>
      <c r="P1122" s="8"/>
      <c r="Q1122" s="8" t="s">
        <v>32</v>
      </c>
      <c r="R1122" s="8" t="s">
        <v>31</v>
      </c>
      <c r="S1122" s="8" t="s">
        <v>2167</v>
      </c>
      <c r="T1122" s="8" t="s">
        <v>70</v>
      </c>
      <c r="U1122" s="8" t="s">
        <v>130</v>
      </c>
      <c r="V1122" s="8"/>
      <c r="W1122" s="8"/>
      <c r="X1122" s="8"/>
      <c r="Y1122" s="8"/>
    </row>
    <row r="1123" spans="1:25" ht="13" x14ac:dyDescent="0.15">
      <c r="A1123" s="8" t="s">
        <v>2168</v>
      </c>
      <c r="B1123" s="8" t="s">
        <v>28</v>
      </c>
      <c r="C1123" s="8" t="s">
        <v>23</v>
      </c>
      <c r="D1123" s="8" t="s">
        <v>29</v>
      </c>
      <c r="E1123" s="8" t="s">
        <v>54</v>
      </c>
      <c r="F1123" s="8" t="s">
        <v>1013</v>
      </c>
      <c r="G1123" s="8" t="s">
        <v>1012</v>
      </c>
      <c r="H1123" s="8" t="s">
        <v>1012</v>
      </c>
      <c r="I1123" s="8" t="s">
        <v>33</v>
      </c>
      <c r="J1123" s="8" t="s">
        <v>2166</v>
      </c>
      <c r="K1123" s="8" t="s">
        <v>145</v>
      </c>
      <c r="L1123" s="8"/>
      <c r="M1123" s="8" t="s">
        <v>208</v>
      </c>
      <c r="N1123" s="8" t="s">
        <v>36</v>
      </c>
      <c r="O1123" s="8"/>
      <c r="P1123" s="8"/>
      <c r="Q1123" s="8" t="s">
        <v>32</v>
      </c>
      <c r="R1123" s="8" t="s">
        <v>31</v>
      </c>
      <c r="S1123" s="8" t="s">
        <v>2169</v>
      </c>
      <c r="T1123" s="8" t="s">
        <v>70</v>
      </c>
      <c r="U1123" s="8" t="s">
        <v>71</v>
      </c>
      <c r="V1123" s="8"/>
      <c r="W1123" s="8"/>
      <c r="X1123" s="8"/>
      <c r="Y1123" s="8"/>
    </row>
    <row r="1124" spans="1:25" ht="13" x14ac:dyDescent="0.15">
      <c r="A1124" s="8" t="s">
        <v>2170</v>
      </c>
      <c r="B1124" s="8" t="s">
        <v>97</v>
      </c>
      <c r="C1124" s="8" t="s">
        <v>23</v>
      </c>
      <c r="D1124" s="8" t="s">
        <v>24</v>
      </c>
      <c r="E1124" s="8"/>
      <c r="F1124" s="8"/>
      <c r="G1124" s="8"/>
      <c r="H1124" s="8"/>
      <c r="I1124" s="8"/>
      <c r="J1124" s="8"/>
      <c r="K1124" s="8"/>
      <c r="L1124" s="8"/>
      <c r="M1124" s="8"/>
      <c r="N1124" s="8"/>
      <c r="O1124" s="8"/>
      <c r="P1124" s="8"/>
      <c r="Q1124" s="8"/>
      <c r="R1124" s="8"/>
      <c r="S1124" s="8"/>
      <c r="T1124" s="8"/>
      <c r="U1124" s="8"/>
      <c r="V1124" s="8"/>
      <c r="W1124" s="8"/>
      <c r="X1124" s="8"/>
      <c r="Y1124" s="8"/>
    </row>
    <row r="1125" spans="1:25" ht="13" x14ac:dyDescent="0.15">
      <c r="A1125" s="8" t="s">
        <v>2171</v>
      </c>
      <c r="B1125" s="8" t="s">
        <v>28</v>
      </c>
      <c r="C1125" s="8" t="s">
        <v>23</v>
      </c>
      <c r="D1125" s="8" t="s">
        <v>29</v>
      </c>
      <c r="E1125" s="8"/>
      <c r="F1125" s="8"/>
      <c r="G1125" s="8"/>
      <c r="H1125" s="8"/>
      <c r="I1125" s="8"/>
      <c r="J1125" s="8"/>
      <c r="K1125" s="8"/>
      <c r="L1125" s="8"/>
      <c r="M1125" s="8"/>
      <c r="N1125" s="8"/>
      <c r="O1125" s="8"/>
      <c r="P1125" s="8"/>
      <c r="Q1125" s="8"/>
      <c r="R1125" s="8"/>
      <c r="S1125" s="8"/>
      <c r="T1125" s="8"/>
      <c r="U1125" s="8"/>
      <c r="V1125" s="8"/>
      <c r="W1125" s="8"/>
      <c r="X1125" s="8"/>
      <c r="Y1125" s="8"/>
    </row>
    <row r="1126" spans="1:25" ht="13" x14ac:dyDescent="0.15">
      <c r="A1126" s="8" t="s">
        <v>2172</v>
      </c>
      <c r="B1126" s="8" t="s">
        <v>28</v>
      </c>
      <c r="C1126" s="8" t="s">
        <v>23</v>
      </c>
      <c r="D1126" s="8" t="s">
        <v>29</v>
      </c>
      <c r="E1126" s="8" t="s">
        <v>30</v>
      </c>
      <c r="F1126" s="8" t="s">
        <v>44</v>
      </c>
      <c r="G1126" s="8" t="s">
        <v>45</v>
      </c>
      <c r="H1126" s="8" t="s">
        <v>45</v>
      </c>
      <c r="I1126" s="8" t="s">
        <v>33</v>
      </c>
      <c r="J1126" s="6">
        <v>36131</v>
      </c>
      <c r="K1126" s="8" t="s">
        <v>146</v>
      </c>
      <c r="L1126" s="8" t="s">
        <v>2173</v>
      </c>
      <c r="M1126" s="8" t="s">
        <v>67</v>
      </c>
      <c r="N1126" s="8" t="s">
        <v>88</v>
      </c>
      <c r="O1126" s="8"/>
      <c r="P1126" s="8"/>
      <c r="Q1126" s="8" t="s">
        <v>45</v>
      </c>
      <c r="R1126" s="8" t="s">
        <v>2174</v>
      </c>
      <c r="S1126" s="8" t="s">
        <v>2175</v>
      </c>
      <c r="T1126" s="8" t="s">
        <v>70</v>
      </c>
      <c r="U1126" s="8" t="s">
        <v>130</v>
      </c>
      <c r="V1126" s="8"/>
      <c r="W1126" s="8"/>
      <c r="X1126" s="8"/>
      <c r="Y1126" s="8"/>
    </row>
    <row r="1127" spans="1:25" ht="13" x14ac:dyDescent="0.15">
      <c r="A1127" s="8" t="s">
        <v>2176</v>
      </c>
      <c r="B1127" s="8" t="s">
        <v>97</v>
      </c>
      <c r="C1127" s="8" t="s">
        <v>23</v>
      </c>
      <c r="D1127" s="8" t="s">
        <v>24</v>
      </c>
      <c r="E1127" s="8"/>
      <c r="F1127" s="8"/>
      <c r="G1127" s="8"/>
      <c r="H1127" s="8"/>
      <c r="I1127" s="8"/>
      <c r="J1127" s="8"/>
      <c r="K1127" s="8"/>
      <c r="L1127" s="8"/>
      <c r="M1127" s="8"/>
      <c r="N1127" s="8"/>
      <c r="O1127" s="8"/>
      <c r="P1127" s="8"/>
      <c r="Q1127" s="8"/>
      <c r="R1127" s="8"/>
      <c r="S1127" s="8"/>
      <c r="T1127" s="8"/>
      <c r="U1127" s="8"/>
      <c r="V1127" s="8"/>
      <c r="W1127" s="8"/>
      <c r="X1127" s="8"/>
      <c r="Y1127" s="8"/>
    </row>
    <row r="1128" spans="1:25" ht="13" x14ac:dyDescent="0.15">
      <c r="A1128" s="8" t="s">
        <v>2177</v>
      </c>
      <c r="B1128" s="8" t="s">
        <v>253</v>
      </c>
      <c r="C1128" s="8" t="s">
        <v>23</v>
      </c>
      <c r="D1128" s="8" t="s">
        <v>24</v>
      </c>
      <c r="E1128" s="8"/>
      <c r="F1128" s="8"/>
      <c r="G1128" s="8"/>
      <c r="H1128" s="8"/>
      <c r="I1128" s="8"/>
      <c r="J1128" s="8"/>
      <c r="K1128" s="8"/>
      <c r="L1128" s="8"/>
      <c r="M1128" s="8"/>
      <c r="N1128" s="8"/>
      <c r="O1128" s="8"/>
      <c r="P1128" s="8"/>
      <c r="Q1128" s="8"/>
      <c r="R1128" s="8"/>
      <c r="S1128" s="8"/>
      <c r="T1128" s="8"/>
      <c r="U1128" s="8"/>
      <c r="V1128" s="8"/>
      <c r="W1128" s="8"/>
      <c r="X1128" s="8"/>
      <c r="Y1128" s="8"/>
    </row>
    <row r="1129" spans="1:25" ht="13" x14ac:dyDescent="0.15">
      <c r="A1129" s="8" t="s">
        <v>2178</v>
      </c>
      <c r="B1129" s="8" t="s">
        <v>28</v>
      </c>
      <c r="C1129" s="8" t="s">
        <v>23</v>
      </c>
      <c r="D1129" s="8" t="s">
        <v>29</v>
      </c>
      <c r="E1129" s="8"/>
      <c r="F1129" s="8"/>
      <c r="G1129" s="8"/>
      <c r="H1129" s="8"/>
      <c r="I1129" s="8"/>
      <c r="J1129" s="8"/>
      <c r="K1129" s="8"/>
      <c r="L1129" s="8"/>
      <c r="M1129" s="8"/>
      <c r="N1129" s="8"/>
      <c r="O1129" s="8"/>
      <c r="P1129" s="8"/>
      <c r="Q1129" s="8"/>
      <c r="R1129" s="8"/>
      <c r="S1129" s="8"/>
      <c r="T1129" s="8"/>
      <c r="U1129" s="8"/>
      <c r="V1129" s="8"/>
      <c r="W1129" s="8"/>
      <c r="X1129" s="8"/>
      <c r="Y1129" s="8"/>
    </row>
    <row r="1130" spans="1:25" ht="13" x14ac:dyDescent="0.15">
      <c r="A1130" s="8" t="s">
        <v>2179</v>
      </c>
      <c r="B1130" s="8" t="s">
        <v>97</v>
      </c>
      <c r="C1130" s="8" t="s">
        <v>23</v>
      </c>
      <c r="D1130" s="8" t="s">
        <v>24</v>
      </c>
      <c r="E1130" s="8"/>
      <c r="F1130" s="8"/>
      <c r="G1130" s="8"/>
      <c r="H1130" s="8"/>
      <c r="I1130" s="8"/>
      <c r="J1130" s="8"/>
      <c r="K1130" s="8"/>
      <c r="L1130" s="8"/>
      <c r="M1130" s="8"/>
      <c r="N1130" s="8"/>
      <c r="O1130" s="8"/>
      <c r="P1130" s="8"/>
      <c r="Q1130" s="8"/>
      <c r="R1130" s="8"/>
      <c r="S1130" s="8"/>
      <c r="T1130" s="8"/>
      <c r="U1130" s="8"/>
      <c r="V1130" s="8"/>
      <c r="W1130" s="8"/>
      <c r="X1130" s="8"/>
      <c r="Y1130" s="8"/>
    </row>
    <row r="1131" spans="1:25" ht="13" x14ac:dyDescent="0.15">
      <c r="A1131" s="8" t="s">
        <v>2180</v>
      </c>
      <c r="B1131" s="8" t="s">
        <v>28</v>
      </c>
      <c r="C1131" s="8" t="s">
        <v>23</v>
      </c>
      <c r="D1131" s="8" t="s">
        <v>29</v>
      </c>
      <c r="E1131" s="8"/>
      <c r="F1131" s="8"/>
      <c r="G1131" s="8"/>
      <c r="H1131" s="8"/>
      <c r="I1131" s="8"/>
      <c r="J1131" s="8"/>
      <c r="K1131" s="8"/>
      <c r="L1131" s="8"/>
      <c r="M1131" s="8"/>
      <c r="N1131" s="8"/>
      <c r="O1131" s="8"/>
      <c r="P1131" s="8"/>
      <c r="Q1131" s="8"/>
      <c r="R1131" s="8"/>
      <c r="S1131" s="8"/>
      <c r="T1131" s="8"/>
      <c r="U1131" s="8"/>
      <c r="V1131" s="8"/>
      <c r="W1131" s="8"/>
      <c r="X1131" s="8"/>
      <c r="Y1131" s="8"/>
    </row>
    <row r="1132" spans="1:25" ht="13" x14ac:dyDescent="0.15">
      <c r="A1132" s="8" t="s">
        <v>2181</v>
      </c>
      <c r="B1132" s="8" t="s">
        <v>28</v>
      </c>
      <c r="C1132" s="8" t="s">
        <v>23</v>
      </c>
      <c r="D1132" s="8" t="s">
        <v>29</v>
      </c>
      <c r="E1132" s="8" t="s">
        <v>30</v>
      </c>
      <c r="F1132" s="8" t="s">
        <v>433</v>
      </c>
      <c r="G1132" s="8" t="s">
        <v>330</v>
      </c>
      <c r="H1132" s="8" t="s">
        <v>330</v>
      </c>
      <c r="I1132" s="8" t="s">
        <v>33</v>
      </c>
      <c r="J1132" s="8" t="s">
        <v>1534</v>
      </c>
      <c r="K1132" s="8" t="s">
        <v>78</v>
      </c>
      <c r="L1132" s="8"/>
      <c r="M1132" s="8" t="s">
        <v>35</v>
      </c>
      <c r="N1132" s="7" t="s">
        <v>164</v>
      </c>
      <c r="O1132" s="8"/>
      <c r="P1132" s="8"/>
      <c r="Q1132" s="8" t="s">
        <v>330</v>
      </c>
      <c r="R1132" s="8" t="s">
        <v>332</v>
      </c>
      <c r="S1132" s="8" t="s">
        <v>2182</v>
      </c>
      <c r="T1132" s="8" t="s">
        <v>70</v>
      </c>
      <c r="U1132" s="8" t="s">
        <v>71</v>
      </c>
      <c r="V1132" s="8"/>
      <c r="W1132" s="8"/>
      <c r="X1132" s="8"/>
      <c r="Y1132" s="8"/>
    </row>
    <row r="1133" spans="1:25" ht="13" x14ac:dyDescent="0.15">
      <c r="A1133" s="8" t="s">
        <v>2183</v>
      </c>
      <c r="B1133" s="8" t="s">
        <v>28</v>
      </c>
      <c r="C1133" s="8" t="s">
        <v>23</v>
      </c>
      <c r="D1133" s="8" t="s">
        <v>29</v>
      </c>
      <c r="E1133" s="8" t="s">
        <v>54</v>
      </c>
      <c r="F1133" s="8" t="s">
        <v>44</v>
      </c>
      <c r="G1133" s="8" t="s">
        <v>45</v>
      </c>
      <c r="H1133" s="8" t="s">
        <v>45</v>
      </c>
      <c r="I1133" s="8" t="s">
        <v>33</v>
      </c>
      <c r="J1133" s="8" t="s">
        <v>2184</v>
      </c>
      <c r="K1133" s="8" t="s">
        <v>57</v>
      </c>
      <c r="L1133" s="8"/>
      <c r="M1133" s="8" t="s">
        <v>48</v>
      </c>
      <c r="N1133" s="8" t="s">
        <v>88</v>
      </c>
      <c r="O1133" s="8"/>
      <c r="P1133" s="8"/>
      <c r="Q1133" s="8"/>
      <c r="R1133" s="8"/>
      <c r="S1133" s="8"/>
      <c r="T1133" s="8"/>
      <c r="U1133" s="8"/>
      <c r="V1133" s="8"/>
      <c r="W1133" s="8"/>
      <c r="X1133" s="8"/>
      <c r="Y1133" s="8"/>
    </row>
    <row r="1134" spans="1:25" ht="13" x14ac:dyDescent="0.15">
      <c r="A1134" s="8" t="s">
        <v>2185</v>
      </c>
      <c r="B1134" s="8" t="s">
        <v>63</v>
      </c>
      <c r="C1134" s="8" t="s">
        <v>23</v>
      </c>
      <c r="D1134" s="8" t="s">
        <v>29</v>
      </c>
      <c r="E1134" s="8" t="s">
        <v>30</v>
      </c>
      <c r="F1134" s="8" t="s">
        <v>910</v>
      </c>
      <c r="G1134" s="8" t="s">
        <v>330</v>
      </c>
      <c r="H1134" s="8" t="s">
        <v>330</v>
      </c>
      <c r="I1134" s="8" t="s">
        <v>33</v>
      </c>
      <c r="J1134" s="8" t="s">
        <v>2186</v>
      </c>
      <c r="K1134" s="8" t="s">
        <v>57</v>
      </c>
      <c r="L1134" s="8"/>
      <c r="M1134" s="8" t="s">
        <v>108</v>
      </c>
      <c r="N1134" s="8" t="s">
        <v>109</v>
      </c>
      <c r="O1134" s="8"/>
      <c r="P1134" s="8"/>
      <c r="Q1134" s="8" t="s">
        <v>330</v>
      </c>
      <c r="R1134" s="8" t="s">
        <v>2187</v>
      </c>
      <c r="S1134" s="8" t="s">
        <v>2188</v>
      </c>
      <c r="T1134" s="8" t="s">
        <v>70</v>
      </c>
      <c r="U1134" s="8" t="s">
        <v>71</v>
      </c>
      <c r="V1134" s="8"/>
      <c r="W1134" s="8"/>
      <c r="X1134" s="8"/>
      <c r="Y1134" s="8"/>
    </row>
    <row r="1135" spans="1:25" ht="13" x14ac:dyDescent="0.15">
      <c r="A1135" s="8" t="s">
        <v>2189</v>
      </c>
      <c r="B1135" s="8" t="s">
        <v>63</v>
      </c>
      <c r="C1135" s="8" t="s">
        <v>23</v>
      </c>
      <c r="D1135" s="8" t="s">
        <v>29</v>
      </c>
      <c r="E1135" s="8" t="s">
        <v>30</v>
      </c>
      <c r="F1135" s="8" t="s">
        <v>601</v>
      </c>
      <c r="G1135" s="8" t="s">
        <v>295</v>
      </c>
      <c r="H1135" s="8" t="s">
        <v>295</v>
      </c>
      <c r="I1135" s="8" t="s">
        <v>296</v>
      </c>
      <c r="J1135" s="6">
        <v>34614</v>
      </c>
      <c r="K1135" s="8" t="s">
        <v>297</v>
      </c>
      <c r="L1135" s="8"/>
      <c r="M1135" s="8" t="s">
        <v>87</v>
      </c>
      <c r="N1135" s="8" t="s">
        <v>58</v>
      </c>
      <c r="O1135" s="8"/>
      <c r="P1135" s="8"/>
      <c r="Q1135" s="8" t="s">
        <v>295</v>
      </c>
      <c r="R1135" s="8" t="s">
        <v>601</v>
      </c>
      <c r="S1135" s="8" t="s">
        <v>2190</v>
      </c>
      <c r="T1135" s="8" t="s">
        <v>70</v>
      </c>
      <c r="U1135" s="8" t="s">
        <v>71</v>
      </c>
      <c r="V1135" s="8"/>
      <c r="W1135" s="8"/>
      <c r="X1135" s="8"/>
      <c r="Y1135" s="8"/>
    </row>
    <row r="1136" spans="1:25" ht="13" x14ac:dyDescent="0.15">
      <c r="A1136" s="8" t="s">
        <v>2191</v>
      </c>
      <c r="B1136" s="8" t="s">
        <v>28</v>
      </c>
      <c r="C1136" s="8" t="s">
        <v>23</v>
      </c>
      <c r="D1136" s="8" t="s">
        <v>463</v>
      </c>
      <c r="E1136" s="8" t="s">
        <v>54</v>
      </c>
      <c r="F1136" s="8" t="s">
        <v>44</v>
      </c>
      <c r="G1136" s="8" t="s">
        <v>45</v>
      </c>
      <c r="H1136" s="8" t="s">
        <v>45</v>
      </c>
      <c r="I1136" s="8" t="s">
        <v>33</v>
      </c>
      <c r="J1136" s="8" t="s">
        <v>519</v>
      </c>
      <c r="K1136" s="8" t="s">
        <v>57</v>
      </c>
      <c r="L1136" s="8"/>
      <c r="M1136" s="8" t="s">
        <v>67</v>
      </c>
      <c r="N1136" s="7" t="s">
        <v>164</v>
      </c>
      <c r="O1136" s="8"/>
      <c r="P1136" s="8"/>
      <c r="Q1136" s="8" t="s">
        <v>45</v>
      </c>
      <c r="R1136" s="8" t="s">
        <v>2192</v>
      </c>
      <c r="S1136" s="8" t="s">
        <v>2193</v>
      </c>
      <c r="T1136" s="8" t="s">
        <v>70</v>
      </c>
      <c r="U1136" s="8" t="s">
        <v>71</v>
      </c>
      <c r="V1136" s="8"/>
      <c r="W1136" s="8"/>
      <c r="X1136" s="8"/>
      <c r="Y1136" s="8"/>
    </row>
    <row r="1137" spans="1:25" ht="13" x14ac:dyDescent="0.15">
      <c r="A1137" s="8" t="s">
        <v>2194</v>
      </c>
      <c r="B1137" s="8" t="s">
        <v>28</v>
      </c>
      <c r="C1137" s="8" t="s">
        <v>23</v>
      </c>
      <c r="D1137" s="8" t="s">
        <v>463</v>
      </c>
      <c r="E1137" s="8" t="s">
        <v>54</v>
      </c>
      <c r="F1137" s="8" t="s">
        <v>277</v>
      </c>
      <c r="G1137" s="8" t="s">
        <v>45</v>
      </c>
      <c r="H1137" s="8" t="s">
        <v>45</v>
      </c>
      <c r="I1137" s="8" t="s">
        <v>33</v>
      </c>
      <c r="J1137" s="8" t="s">
        <v>519</v>
      </c>
      <c r="K1137" s="8" t="s">
        <v>57</v>
      </c>
      <c r="L1137" s="8"/>
      <c r="M1137" s="8" t="s">
        <v>67</v>
      </c>
      <c r="N1137" s="7" t="s">
        <v>164</v>
      </c>
      <c r="O1137" s="8"/>
      <c r="P1137" s="8"/>
      <c r="Q1137" s="8" t="s">
        <v>45</v>
      </c>
      <c r="R1137" s="8" t="s">
        <v>2192</v>
      </c>
      <c r="S1137" s="8" t="s">
        <v>2193</v>
      </c>
      <c r="T1137" s="8" t="s">
        <v>70</v>
      </c>
      <c r="U1137" s="8" t="s">
        <v>71</v>
      </c>
      <c r="V1137" s="8"/>
      <c r="W1137" s="8"/>
      <c r="X1137" s="8"/>
      <c r="Y1137" s="8"/>
    </row>
    <row r="1138" spans="1:25" ht="13" x14ac:dyDescent="0.15">
      <c r="A1138" s="8" t="s">
        <v>2195</v>
      </c>
      <c r="B1138" s="8" t="s">
        <v>28</v>
      </c>
      <c r="C1138" s="8" t="s">
        <v>23</v>
      </c>
      <c r="D1138" s="8" t="s">
        <v>29</v>
      </c>
      <c r="E1138" s="8"/>
      <c r="F1138" s="8"/>
      <c r="G1138" s="8"/>
      <c r="H1138" s="8"/>
      <c r="I1138" s="8"/>
      <c r="J1138" s="8"/>
      <c r="K1138" s="8"/>
      <c r="L1138" s="8"/>
      <c r="M1138" s="8"/>
      <c r="N1138" s="8"/>
      <c r="O1138" s="8"/>
      <c r="P1138" s="8"/>
      <c r="Q1138" s="8"/>
      <c r="R1138" s="8"/>
      <c r="S1138" s="8"/>
      <c r="T1138" s="8"/>
      <c r="U1138" s="8"/>
      <c r="V1138" s="8"/>
      <c r="W1138" s="8"/>
      <c r="X1138" s="8"/>
      <c r="Y1138" s="8"/>
    </row>
    <row r="1139" spans="1:25" ht="13" x14ac:dyDescent="0.15">
      <c r="A1139" s="8" t="s">
        <v>2196</v>
      </c>
      <c r="B1139" s="8" t="s">
        <v>28</v>
      </c>
      <c r="C1139" s="8" t="s">
        <v>23</v>
      </c>
      <c r="D1139" s="8" t="s">
        <v>29</v>
      </c>
      <c r="E1139" s="8"/>
      <c r="F1139" s="8"/>
      <c r="G1139" s="8"/>
      <c r="H1139" s="8"/>
      <c r="I1139" s="8"/>
      <c r="J1139" s="8"/>
      <c r="K1139" s="8"/>
      <c r="L1139" s="8"/>
      <c r="M1139" s="8"/>
      <c r="N1139" s="8"/>
      <c r="O1139" s="8"/>
      <c r="P1139" s="8"/>
      <c r="Q1139" s="8"/>
      <c r="R1139" s="8"/>
      <c r="S1139" s="8"/>
      <c r="T1139" s="8"/>
      <c r="U1139" s="8"/>
      <c r="V1139" s="8"/>
      <c r="W1139" s="8"/>
      <c r="X1139" s="8"/>
      <c r="Y1139" s="8"/>
    </row>
    <row r="1140" spans="1:25" ht="13" x14ac:dyDescent="0.15">
      <c r="A1140" s="8" t="s">
        <v>2197</v>
      </c>
      <c r="B1140" s="8" t="s">
        <v>97</v>
      </c>
      <c r="C1140" s="8" t="s">
        <v>23</v>
      </c>
      <c r="D1140" s="8" t="s">
        <v>24</v>
      </c>
      <c r="E1140" s="8"/>
      <c r="F1140" s="8"/>
      <c r="G1140" s="8"/>
      <c r="H1140" s="8"/>
      <c r="I1140" s="8"/>
      <c r="J1140" s="8"/>
      <c r="K1140" s="8"/>
      <c r="L1140" s="8"/>
      <c r="M1140" s="8"/>
      <c r="N1140" s="8"/>
      <c r="O1140" s="8"/>
      <c r="P1140" s="8"/>
      <c r="Q1140" s="8"/>
      <c r="R1140" s="8"/>
      <c r="S1140" s="8"/>
      <c r="T1140" s="8"/>
      <c r="U1140" s="8"/>
      <c r="V1140" s="8"/>
      <c r="W1140" s="8"/>
      <c r="X1140" s="8"/>
      <c r="Y1140" s="8"/>
    </row>
    <row r="1141" spans="1:25" ht="13" x14ac:dyDescent="0.15">
      <c r="A1141" s="8" t="s">
        <v>2198</v>
      </c>
      <c r="B1141" s="8" t="s">
        <v>28</v>
      </c>
      <c r="C1141" s="8" t="s">
        <v>23</v>
      </c>
      <c r="D1141" s="8" t="s">
        <v>29</v>
      </c>
      <c r="E1141" s="8" t="s">
        <v>54</v>
      </c>
      <c r="F1141" s="8" t="s">
        <v>2199</v>
      </c>
      <c r="G1141" s="8" t="s">
        <v>56</v>
      </c>
      <c r="H1141" s="8" t="s">
        <v>56</v>
      </c>
      <c r="I1141" s="8" t="s">
        <v>33</v>
      </c>
      <c r="J1141" s="6">
        <v>34979</v>
      </c>
      <c r="K1141" s="8" t="s">
        <v>145</v>
      </c>
      <c r="L1141" s="8"/>
      <c r="M1141" s="8" t="s">
        <v>208</v>
      </c>
      <c r="N1141" s="8" t="s">
        <v>36</v>
      </c>
      <c r="O1141" s="8"/>
      <c r="P1141" s="8"/>
      <c r="Q1141" s="8" t="s">
        <v>56</v>
      </c>
      <c r="R1141" s="8" t="s">
        <v>418</v>
      </c>
      <c r="S1141" s="8" t="s">
        <v>2200</v>
      </c>
      <c r="T1141" s="8" t="s">
        <v>61</v>
      </c>
      <c r="U1141" s="8"/>
      <c r="V1141" s="8"/>
      <c r="W1141" s="8"/>
      <c r="X1141" s="8"/>
      <c r="Y1141" s="8"/>
    </row>
    <row r="1142" spans="1:25" ht="13" x14ac:dyDescent="0.15">
      <c r="A1142" s="8" t="s">
        <v>2201</v>
      </c>
      <c r="B1142" s="8" t="s">
        <v>28</v>
      </c>
      <c r="C1142" s="8" t="s">
        <v>23</v>
      </c>
      <c r="D1142" s="8" t="s">
        <v>29</v>
      </c>
      <c r="E1142" s="8"/>
      <c r="F1142" s="8"/>
      <c r="G1142" s="8"/>
      <c r="H1142" s="8"/>
      <c r="I1142" s="8"/>
      <c r="J1142" s="8"/>
      <c r="K1142" s="8"/>
      <c r="L1142" s="8"/>
      <c r="M1142" s="8"/>
      <c r="N1142" s="8"/>
      <c r="O1142" s="8"/>
      <c r="P1142" s="8"/>
      <c r="Q1142" s="8"/>
      <c r="R1142" s="8"/>
      <c r="S1142" s="8"/>
      <c r="T1142" s="8"/>
      <c r="U1142" s="8"/>
      <c r="V1142" s="8"/>
      <c r="W1142" s="8"/>
      <c r="X1142" s="8"/>
      <c r="Y1142" s="8"/>
    </row>
    <row r="1143" spans="1:25" ht="13" x14ac:dyDescent="0.15">
      <c r="A1143" s="8" t="s">
        <v>2202</v>
      </c>
      <c r="B1143" s="8" t="s">
        <v>22</v>
      </c>
      <c r="C1143" s="8" t="s">
        <v>23</v>
      </c>
      <c r="D1143" s="8" t="s">
        <v>24</v>
      </c>
      <c r="E1143" s="8"/>
      <c r="F1143" s="8"/>
      <c r="G1143" s="8"/>
      <c r="H1143" s="8"/>
      <c r="I1143" s="8"/>
      <c r="J1143" s="8"/>
      <c r="K1143" s="8"/>
      <c r="L1143" s="8"/>
      <c r="M1143" s="8"/>
      <c r="N1143" s="8"/>
      <c r="O1143" s="8"/>
      <c r="P1143" s="8"/>
      <c r="Q1143" s="8"/>
      <c r="R1143" s="8"/>
      <c r="S1143" s="8"/>
      <c r="T1143" s="8"/>
      <c r="U1143" s="8"/>
      <c r="V1143" s="8"/>
      <c r="W1143" s="8"/>
      <c r="X1143" s="8"/>
      <c r="Y1143" s="8"/>
    </row>
    <row r="1144" spans="1:25" ht="13" x14ac:dyDescent="0.15">
      <c r="A1144" s="8" t="s">
        <v>2203</v>
      </c>
      <c r="B1144" s="8" t="s">
        <v>28</v>
      </c>
      <c r="C1144" s="8" t="s">
        <v>23</v>
      </c>
      <c r="D1144" s="8" t="s">
        <v>29</v>
      </c>
      <c r="E1144" s="8"/>
      <c r="F1144" s="8"/>
      <c r="G1144" s="8"/>
      <c r="H1144" s="8"/>
      <c r="I1144" s="8"/>
      <c r="J1144" s="8"/>
      <c r="K1144" s="8"/>
      <c r="L1144" s="8"/>
      <c r="M1144" s="8"/>
      <c r="N1144" s="8"/>
      <c r="O1144" s="8"/>
      <c r="P1144" s="8"/>
      <c r="Q1144" s="8"/>
      <c r="R1144" s="8"/>
      <c r="S1144" s="8"/>
      <c r="T1144" s="8"/>
      <c r="U1144" s="8"/>
      <c r="V1144" s="8"/>
      <c r="W1144" s="8"/>
      <c r="X1144" s="8"/>
      <c r="Y1144" s="8"/>
    </row>
    <row r="1145" spans="1:25" ht="13" x14ac:dyDescent="0.15">
      <c r="A1145" s="8" t="s">
        <v>2204</v>
      </c>
      <c r="B1145" s="8" t="s">
        <v>28</v>
      </c>
      <c r="C1145" s="8" t="s">
        <v>23</v>
      </c>
      <c r="D1145" s="8" t="s">
        <v>29</v>
      </c>
      <c r="E1145" s="8"/>
      <c r="F1145" s="8"/>
      <c r="G1145" s="8"/>
      <c r="H1145" s="8"/>
      <c r="I1145" s="8"/>
      <c r="J1145" s="8"/>
      <c r="K1145" s="8"/>
      <c r="L1145" s="8"/>
      <c r="M1145" s="8"/>
      <c r="N1145" s="8"/>
      <c r="O1145" s="8"/>
      <c r="P1145" s="8"/>
      <c r="Q1145" s="8"/>
      <c r="R1145" s="8"/>
      <c r="S1145" s="8"/>
      <c r="T1145" s="8"/>
      <c r="U1145" s="8"/>
      <c r="V1145" s="8"/>
      <c r="W1145" s="8"/>
      <c r="X1145" s="8"/>
      <c r="Y1145" s="8"/>
    </row>
    <row r="1146" spans="1:25" ht="13" x14ac:dyDescent="0.15">
      <c r="A1146" s="8" t="s">
        <v>2205</v>
      </c>
      <c r="B1146" s="8" t="s">
        <v>22</v>
      </c>
      <c r="C1146" s="8" t="s">
        <v>23</v>
      </c>
      <c r="D1146" s="8" t="s">
        <v>24</v>
      </c>
      <c r="E1146" s="8"/>
      <c r="F1146" s="8"/>
      <c r="G1146" s="8"/>
      <c r="H1146" s="8"/>
      <c r="I1146" s="8"/>
      <c r="J1146" s="8"/>
      <c r="K1146" s="8"/>
      <c r="L1146" s="8"/>
      <c r="M1146" s="8"/>
      <c r="N1146" s="8"/>
      <c r="O1146" s="8"/>
      <c r="P1146" s="8"/>
      <c r="Q1146" s="8"/>
      <c r="R1146" s="8"/>
      <c r="S1146" s="8"/>
      <c r="T1146" s="8"/>
      <c r="U1146" s="8"/>
      <c r="V1146" s="8"/>
      <c r="W1146" s="8"/>
      <c r="X1146" s="8"/>
      <c r="Y1146" s="8"/>
    </row>
    <row r="1147" spans="1:25" ht="13" x14ac:dyDescent="0.15">
      <c r="A1147" s="8" t="s">
        <v>2206</v>
      </c>
      <c r="B1147" s="8" t="s">
        <v>22</v>
      </c>
      <c r="C1147" s="8" t="s">
        <v>23</v>
      </c>
      <c r="D1147" s="8" t="s">
        <v>24</v>
      </c>
      <c r="E1147" s="8"/>
      <c r="F1147" s="8"/>
      <c r="G1147" s="8"/>
      <c r="H1147" s="8"/>
      <c r="I1147" s="8"/>
      <c r="J1147" s="8"/>
      <c r="K1147" s="8"/>
      <c r="L1147" s="8"/>
      <c r="M1147" s="8"/>
      <c r="N1147" s="8"/>
      <c r="O1147" s="8"/>
      <c r="P1147" s="8"/>
      <c r="Q1147" s="8"/>
      <c r="R1147" s="8"/>
      <c r="S1147" s="8"/>
      <c r="T1147" s="8"/>
      <c r="U1147" s="8"/>
      <c r="V1147" s="8"/>
      <c r="W1147" s="8"/>
      <c r="X1147" s="8"/>
      <c r="Y1147" s="8"/>
    </row>
    <row r="1148" spans="1:25" ht="13" x14ac:dyDescent="0.15">
      <c r="A1148" s="8" t="s">
        <v>2207</v>
      </c>
      <c r="B1148" s="8" t="s">
        <v>28</v>
      </c>
      <c r="C1148" s="8" t="s">
        <v>23</v>
      </c>
      <c r="D1148" s="8" t="s">
        <v>29</v>
      </c>
      <c r="E1148" s="8" t="s">
        <v>54</v>
      </c>
      <c r="F1148" s="8" t="s">
        <v>573</v>
      </c>
      <c r="G1148" s="8" t="s">
        <v>56</v>
      </c>
      <c r="H1148" s="8" t="s">
        <v>56</v>
      </c>
      <c r="I1148" s="8" t="s">
        <v>33</v>
      </c>
      <c r="J1148" s="6">
        <v>36076</v>
      </c>
      <c r="K1148" s="8" t="s">
        <v>297</v>
      </c>
      <c r="L1148" s="8"/>
      <c r="M1148" s="8" t="s">
        <v>108</v>
      </c>
      <c r="N1148" s="8" t="s">
        <v>36</v>
      </c>
      <c r="O1148" s="8"/>
      <c r="P1148" s="8"/>
      <c r="Q1148" s="8" t="s">
        <v>56</v>
      </c>
      <c r="R1148" s="8" t="s">
        <v>573</v>
      </c>
      <c r="S1148" s="8" t="s">
        <v>2208</v>
      </c>
      <c r="T1148" s="8" t="s">
        <v>39</v>
      </c>
      <c r="U1148" s="8"/>
      <c r="V1148" s="8"/>
      <c r="W1148" s="8"/>
      <c r="X1148" s="8"/>
      <c r="Y1148" s="8"/>
    </row>
    <row r="1149" spans="1:25" ht="13" x14ac:dyDescent="0.15">
      <c r="A1149" s="8" t="s">
        <v>2209</v>
      </c>
      <c r="B1149" s="8" t="s">
        <v>28</v>
      </c>
      <c r="C1149" s="8" t="s">
        <v>23</v>
      </c>
      <c r="D1149" s="8" t="s">
        <v>29</v>
      </c>
      <c r="E1149" s="8" t="s">
        <v>54</v>
      </c>
      <c r="F1149" s="8" t="s">
        <v>2210</v>
      </c>
      <c r="G1149" s="8" t="s">
        <v>206</v>
      </c>
      <c r="H1149" s="8" t="s">
        <v>206</v>
      </c>
      <c r="I1149" s="8" t="s">
        <v>33</v>
      </c>
      <c r="J1149" s="8" t="s">
        <v>2211</v>
      </c>
      <c r="K1149" s="8" t="s">
        <v>34</v>
      </c>
      <c r="L1149" s="8"/>
      <c r="M1149" s="8" t="s">
        <v>134</v>
      </c>
      <c r="N1149" s="8" t="s">
        <v>36</v>
      </c>
      <c r="O1149" s="8"/>
      <c r="P1149" s="8"/>
      <c r="Q1149" s="8" t="s">
        <v>206</v>
      </c>
      <c r="R1149" s="8" t="s">
        <v>2212</v>
      </c>
      <c r="S1149" s="8" t="s">
        <v>2213</v>
      </c>
      <c r="T1149" s="8" t="s">
        <v>70</v>
      </c>
      <c r="U1149" s="8" t="s">
        <v>130</v>
      </c>
      <c r="V1149" s="8"/>
      <c r="W1149" s="8"/>
      <c r="X1149" s="8"/>
      <c r="Y1149" s="8"/>
    </row>
    <row r="1150" spans="1:25" ht="13" x14ac:dyDescent="0.15">
      <c r="A1150" s="8" t="s">
        <v>2214</v>
      </c>
      <c r="B1150" s="8" t="s">
        <v>99</v>
      </c>
      <c r="C1150" s="8" t="s">
        <v>23</v>
      </c>
      <c r="D1150" s="8" t="s">
        <v>24</v>
      </c>
      <c r="E1150" s="8"/>
      <c r="F1150" s="8"/>
      <c r="G1150" s="8"/>
      <c r="H1150" s="8"/>
      <c r="I1150" s="8"/>
      <c r="J1150" s="8"/>
      <c r="K1150" s="8"/>
      <c r="L1150" s="8"/>
      <c r="M1150" s="8"/>
      <c r="N1150" s="8"/>
      <c r="O1150" s="8"/>
      <c r="P1150" s="8"/>
      <c r="Q1150" s="8"/>
      <c r="R1150" s="8"/>
      <c r="S1150" s="8"/>
      <c r="T1150" s="8"/>
      <c r="U1150" s="8"/>
      <c r="V1150" s="8"/>
      <c r="W1150" s="8"/>
      <c r="X1150" s="8"/>
      <c r="Y1150" s="8"/>
    </row>
    <row r="1151" spans="1:25" ht="13" x14ac:dyDescent="0.15">
      <c r="A1151" s="8" t="s">
        <v>2215</v>
      </c>
      <c r="B1151" s="8" t="s">
        <v>22</v>
      </c>
      <c r="C1151" s="8" t="s">
        <v>23</v>
      </c>
      <c r="D1151" s="8" t="s">
        <v>24</v>
      </c>
      <c r="E1151" s="8"/>
      <c r="F1151" s="8"/>
      <c r="G1151" s="8"/>
      <c r="H1151" s="8"/>
      <c r="I1151" s="8"/>
      <c r="J1151" s="8"/>
      <c r="K1151" s="8"/>
      <c r="L1151" s="8"/>
      <c r="M1151" s="8"/>
      <c r="N1151" s="8"/>
      <c r="O1151" s="8"/>
      <c r="P1151" s="8"/>
      <c r="Q1151" s="8"/>
      <c r="R1151" s="8"/>
      <c r="S1151" s="8"/>
      <c r="T1151" s="8"/>
      <c r="U1151" s="8"/>
      <c r="V1151" s="8"/>
      <c r="W1151" s="8"/>
      <c r="X1151" s="8"/>
      <c r="Y1151" s="8"/>
    </row>
    <row r="1152" spans="1:25" ht="13" x14ac:dyDescent="0.15">
      <c r="A1152" s="8" t="s">
        <v>2216</v>
      </c>
      <c r="B1152" s="8" t="s">
        <v>99</v>
      </c>
      <c r="C1152" s="8" t="s">
        <v>23</v>
      </c>
      <c r="D1152" s="8" t="s">
        <v>24</v>
      </c>
      <c r="E1152" s="8"/>
      <c r="F1152" s="8"/>
      <c r="G1152" s="8"/>
      <c r="H1152" s="8"/>
      <c r="I1152" s="8"/>
      <c r="J1152" s="8"/>
      <c r="K1152" s="8"/>
      <c r="L1152" s="8"/>
      <c r="M1152" s="8"/>
      <c r="N1152" s="8"/>
      <c r="O1152" s="8"/>
      <c r="P1152" s="8"/>
      <c r="Q1152" s="8"/>
      <c r="R1152" s="8"/>
      <c r="S1152" s="8"/>
      <c r="T1152" s="8"/>
      <c r="U1152" s="8"/>
      <c r="V1152" s="8"/>
      <c r="W1152" s="8"/>
      <c r="X1152" s="8"/>
      <c r="Y1152" s="8"/>
    </row>
    <row r="1153" spans="1:25" ht="13" x14ac:dyDescent="0.15">
      <c r="A1153" s="8" t="s">
        <v>2217</v>
      </c>
      <c r="B1153" s="8" t="s">
        <v>22</v>
      </c>
      <c r="C1153" s="8" t="s">
        <v>23</v>
      </c>
      <c r="D1153" s="8" t="s">
        <v>24</v>
      </c>
      <c r="E1153" s="8"/>
      <c r="F1153" s="8"/>
      <c r="G1153" s="8"/>
      <c r="H1153" s="8"/>
      <c r="I1153" s="8"/>
      <c r="J1153" s="8"/>
      <c r="K1153" s="8"/>
      <c r="L1153" s="8"/>
      <c r="M1153" s="8"/>
      <c r="N1153" s="8"/>
      <c r="O1153" s="8"/>
      <c r="P1153" s="8"/>
      <c r="Q1153" s="8"/>
      <c r="R1153" s="8"/>
      <c r="S1153" s="8"/>
      <c r="T1153" s="8"/>
      <c r="U1153" s="8"/>
      <c r="V1153" s="8"/>
      <c r="W1153" s="8"/>
      <c r="X1153" s="8"/>
      <c r="Y1153" s="8"/>
    </row>
    <row r="1154" spans="1:25" ht="13" x14ac:dyDescent="0.15">
      <c r="A1154" s="8" t="s">
        <v>2218</v>
      </c>
      <c r="B1154" s="8" t="s">
        <v>28</v>
      </c>
      <c r="C1154" s="8" t="s">
        <v>23</v>
      </c>
      <c r="D1154" s="8" t="s">
        <v>29</v>
      </c>
      <c r="E1154" s="8" t="s">
        <v>54</v>
      </c>
      <c r="F1154" s="8" t="s">
        <v>44</v>
      </c>
      <c r="G1154" s="8" t="s">
        <v>45</v>
      </c>
      <c r="H1154" s="8" t="s">
        <v>45</v>
      </c>
      <c r="I1154" s="8" t="s">
        <v>33</v>
      </c>
      <c r="J1154" s="8" t="s">
        <v>2034</v>
      </c>
      <c r="K1154" s="7" t="s">
        <v>318</v>
      </c>
      <c r="L1154" s="8"/>
      <c r="M1154" s="8" t="s">
        <v>48</v>
      </c>
      <c r="N1154" s="8" t="s">
        <v>88</v>
      </c>
      <c r="O1154" s="8"/>
      <c r="P1154" s="8"/>
      <c r="Q1154" s="8" t="s">
        <v>45</v>
      </c>
      <c r="R1154" s="8" t="s">
        <v>44</v>
      </c>
      <c r="S1154" s="8" t="s">
        <v>2219</v>
      </c>
      <c r="T1154" s="8" t="s">
        <v>39</v>
      </c>
      <c r="U1154" s="8"/>
      <c r="V1154" s="8"/>
      <c r="W1154" s="8"/>
      <c r="X1154" s="8"/>
      <c r="Y1154" s="8"/>
    </row>
    <row r="1155" spans="1:25" ht="13" x14ac:dyDescent="0.15">
      <c r="A1155" s="8" t="s">
        <v>2220</v>
      </c>
      <c r="B1155" s="8" t="s">
        <v>97</v>
      </c>
      <c r="C1155" s="8" t="s">
        <v>23</v>
      </c>
      <c r="D1155" s="8" t="s">
        <v>24</v>
      </c>
      <c r="E1155" s="8"/>
      <c r="F1155" s="8"/>
      <c r="G1155" s="8"/>
      <c r="H1155" s="8"/>
      <c r="I1155" s="8"/>
      <c r="J1155" s="8"/>
      <c r="K1155" s="8"/>
      <c r="L1155" s="8"/>
      <c r="M1155" s="8"/>
      <c r="N1155" s="8"/>
      <c r="O1155" s="8"/>
      <c r="P1155" s="8"/>
      <c r="Q1155" s="8"/>
      <c r="R1155" s="8"/>
      <c r="S1155" s="8"/>
      <c r="T1155" s="8"/>
      <c r="U1155" s="8"/>
      <c r="V1155" s="8"/>
      <c r="W1155" s="8"/>
      <c r="X1155" s="8"/>
      <c r="Y1155" s="8"/>
    </row>
    <row r="1156" spans="1:25" ht="13" x14ac:dyDescent="0.15">
      <c r="A1156" s="8" t="s">
        <v>2221</v>
      </c>
      <c r="B1156" s="8" t="s">
        <v>28</v>
      </c>
      <c r="C1156" s="8" t="s">
        <v>23</v>
      </c>
      <c r="D1156" s="8" t="s">
        <v>29</v>
      </c>
      <c r="E1156" s="8" t="s">
        <v>30</v>
      </c>
      <c r="F1156" s="8" t="s">
        <v>179</v>
      </c>
      <c r="G1156" s="8" t="s">
        <v>163</v>
      </c>
      <c r="H1156" s="8" t="s">
        <v>163</v>
      </c>
      <c r="I1156" s="8" t="s">
        <v>33</v>
      </c>
      <c r="J1156" s="8" t="s">
        <v>2222</v>
      </c>
      <c r="K1156" s="8" t="s">
        <v>608</v>
      </c>
      <c r="L1156" s="8"/>
      <c r="M1156" s="8" t="s">
        <v>159</v>
      </c>
      <c r="N1156" s="8" t="s">
        <v>88</v>
      </c>
      <c r="O1156" s="8"/>
      <c r="P1156" s="8"/>
      <c r="Q1156" s="8" t="s">
        <v>163</v>
      </c>
      <c r="R1156" s="8" t="s">
        <v>179</v>
      </c>
      <c r="S1156" s="8" t="s">
        <v>2223</v>
      </c>
      <c r="T1156" s="8" t="s">
        <v>61</v>
      </c>
      <c r="U1156" s="8"/>
      <c r="V1156" s="8"/>
      <c r="W1156" s="8"/>
      <c r="X1156" s="8"/>
      <c r="Y1156" s="8"/>
    </row>
    <row r="1157" spans="1:25" ht="13" x14ac:dyDescent="0.15">
      <c r="A1157" s="8" t="s">
        <v>2224</v>
      </c>
      <c r="B1157" s="8" t="s">
        <v>28</v>
      </c>
      <c r="C1157" s="8" t="s">
        <v>23</v>
      </c>
      <c r="D1157" s="8" t="s">
        <v>29</v>
      </c>
      <c r="E1157" s="8" t="s">
        <v>30</v>
      </c>
      <c r="F1157" s="8" t="s">
        <v>179</v>
      </c>
      <c r="G1157" s="8" t="s">
        <v>163</v>
      </c>
      <c r="H1157" s="8" t="s">
        <v>163</v>
      </c>
      <c r="I1157" s="8" t="s">
        <v>33</v>
      </c>
      <c r="J1157" s="6">
        <v>33395</v>
      </c>
      <c r="K1157" s="8" t="s">
        <v>34</v>
      </c>
      <c r="L1157" s="8"/>
      <c r="M1157" s="8" t="s">
        <v>35</v>
      </c>
      <c r="N1157" s="7" t="s">
        <v>164</v>
      </c>
      <c r="O1157" s="8"/>
      <c r="P1157" s="8"/>
      <c r="Q1157" s="8" t="s">
        <v>163</v>
      </c>
      <c r="R1157" s="8" t="s">
        <v>642</v>
      </c>
      <c r="S1157" s="8" t="s">
        <v>2225</v>
      </c>
      <c r="T1157" s="8" t="s">
        <v>61</v>
      </c>
      <c r="U1157" s="8"/>
      <c r="V1157" s="8"/>
      <c r="W1157" s="8"/>
      <c r="X1157" s="8"/>
      <c r="Y1157" s="8"/>
    </row>
    <row r="1158" spans="1:25" ht="13" x14ac:dyDescent="0.15">
      <c r="A1158" s="8" t="s">
        <v>2226</v>
      </c>
      <c r="B1158" s="8" t="s">
        <v>63</v>
      </c>
      <c r="C1158" s="8" t="s">
        <v>23</v>
      </c>
      <c r="D1158" s="8" t="s">
        <v>29</v>
      </c>
      <c r="E1158" s="8" t="s">
        <v>54</v>
      </c>
      <c r="F1158" s="8" t="s">
        <v>179</v>
      </c>
      <c r="G1158" s="8" t="s">
        <v>163</v>
      </c>
      <c r="H1158" s="8" t="s">
        <v>163</v>
      </c>
      <c r="I1158" s="8" t="s">
        <v>33</v>
      </c>
      <c r="J1158" s="8" t="s">
        <v>271</v>
      </c>
      <c r="K1158" s="8" t="s">
        <v>297</v>
      </c>
      <c r="L1158" s="8"/>
      <c r="M1158" s="8" t="s">
        <v>35</v>
      </c>
      <c r="N1158" s="8" t="s">
        <v>36</v>
      </c>
      <c r="O1158" s="8"/>
      <c r="P1158" s="8"/>
      <c r="Q1158" s="8" t="s">
        <v>163</v>
      </c>
      <c r="R1158" s="8" t="s">
        <v>1824</v>
      </c>
      <c r="S1158" s="8" t="s">
        <v>2227</v>
      </c>
      <c r="T1158" s="8" t="s">
        <v>61</v>
      </c>
      <c r="U1158" s="8"/>
      <c r="V1158" s="8"/>
      <c r="W1158" s="8"/>
      <c r="X1158" s="8"/>
      <c r="Y1158" s="8"/>
    </row>
    <row r="1159" spans="1:25" ht="13" x14ac:dyDescent="0.15">
      <c r="A1159" s="8" t="s">
        <v>2228</v>
      </c>
      <c r="B1159" s="8" t="s">
        <v>63</v>
      </c>
      <c r="C1159" s="8" t="s">
        <v>23</v>
      </c>
      <c r="D1159" s="8" t="s">
        <v>29</v>
      </c>
      <c r="E1159" s="8" t="s">
        <v>30</v>
      </c>
      <c r="F1159" s="8" t="s">
        <v>427</v>
      </c>
      <c r="G1159" s="8" t="s">
        <v>163</v>
      </c>
      <c r="H1159" s="8" t="s">
        <v>163</v>
      </c>
      <c r="I1159" s="8" t="s">
        <v>33</v>
      </c>
      <c r="J1159" s="6">
        <v>35800</v>
      </c>
      <c r="K1159" s="8" t="s">
        <v>78</v>
      </c>
      <c r="L1159" s="8"/>
      <c r="M1159" s="8" t="s">
        <v>752</v>
      </c>
      <c r="N1159" s="7" t="s">
        <v>164</v>
      </c>
      <c r="O1159" s="8"/>
      <c r="P1159" s="8"/>
      <c r="Q1159" s="8" t="s">
        <v>163</v>
      </c>
      <c r="R1159" s="8" t="s">
        <v>427</v>
      </c>
      <c r="S1159" s="8" t="s">
        <v>2229</v>
      </c>
      <c r="T1159" s="8" t="s">
        <v>70</v>
      </c>
      <c r="U1159" s="8" t="s">
        <v>71</v>
      </c>
      <c r="V1159" s="8"/>
      <c r="W1159" s="8"/>
      <c r="X1159" s="8"/>
      <c r="Y1159" s="8"/>
    </row>
    <row r="1160" spans="1:25" ht="13" x14ac:dyDescent="0.15">
      <c r="A1160" s="8" t="s">
        <v>2230</v>
      </c>
      <c r="B1160" s="8" t="s">
        <v>28</v>
      </c>
      <c r="C1160" s="8" t="s">
        <v>23</v>
      </c>
      <c r="D1160" s="8" t="s">
        <v>29</v>
      </c>
      <c r="E1160" s="8"/>
      <c r="F1160" s="8"/>
      <c r="G1160" s="8"/>
      <c r="H1160" s="8"/>
      <c r="I1160" s="8"/>
      <c r="J1160" s="8"/>
      <c r="K1160" s="8"/>
      <c r="L1160" s="8"/>
      <c r="M1160" s="8"/>
      <c r="N1160" s="8"/>
      <c r="O1160" s="8"/>
      <c r="P1160" s="8"/>
      <c r="Q1160" s="8"/>
      <c r="R1160" s="8"/>
      <c r="S1160" s="8"/>
      <c r="T1160" s="8"/>
      <c r="U1160" s="8"/>
      <c r="V1160" s="8"/>
      <c r="W1160" s="8"/>
      <c r="X1160" s="8"/>
      <c r="Y1160" s="8"/>
    </row>
    <row r="1161" spans="1:25" ht="13" x14ac:dyDescent="0.15">
      <c r="A1161" s="8" t="s">
        <v>2231</v>
      </c>
      <c r="B1161" s="8" t="s">
        <v>28</v>
      </c>
      <c r="C1161" s="8" t="s">
        <v>23</v>
      </c>
      <c r="D1161" s="8" t="s">
        <v>29</v>
      </c>
      <c r="E1161" s="8" t="s">
        <v>54</v>
      </c>
      <c r="F1161" s="8" t="s">
        <v>2232</v>
      </c>
      <c r="G1161" s="8" t="s">
        <v>119</v>
      </c>
      <c r="H1161" s="8" t="s">
        <v>119</v>
      </c>
      <c r="I1161" s="8" t="s">
        <v>33</v>
      </c>
      <c r="J1161" s="8" t="s">
        <v>2233</v>
      </c>
      <c r="K1161" s="8" t="s">
        <v>47</v>
      </c>
      <c r="L1161" s="8"/>
      <c r="M1161" s="8" t="s">
        <v>159</v>
      </c>
      <c r="N1161" s="8" t="s">
        <v>109</v>
      </c>
      <c r="O1161" s="8"/>
      <c r="P1161" s="8"/>
      <c r="Q1161" s="8" t="s">
        <v>119</v>
      </c>
      <c r="R1161" s="8" t="s">
        <v>118</v>
      </c>
      <c r="S1161" s="8" t="s">
        <v>2234</v>
      </c>
      <c r="T1161" s="8" t="s">
        <v>39</v>
      </c>
      <c r="U1161" s="8"/>
      <c r="V1161" s="8"/>
      <c r="W1161" s="8"/>
      <c r="X1161" s="8"/>
      <c r="Y1161" s="8"/>
    </row>
    <row r="1162" spans="1:25" ht="13" x14ac:dyDescent="0.15">
      <c r="A1162" s="8" t="s">
        <v>2235</v>
      </c>
      <c r="B1162" s="8" t="s">
        <v>63</v>
      </c>
      <c r="C1162" s="8" t="s">
        <v>23</v>
      </c>
      <c r="D1162" s="8" t="s">
        <v>29</v>
      </c>
      <c r="E1162" s="8" t="s">
        <v>30</v>
      </c>
      <c r="F1162" s="8" t="s">
        <v>373</v>
      </c>
      <c r="G1162" s="8" t="s">
        <v>163</v>
      </c>
      <c r="H1162" s="8" t="s">
        <v>163</v>
      </c>
      <c r="I1162" s="8" t="s">
        <v>33</v>
      </c>
      <c r="J1162" s="6">
        <v>35431</v>
      </c>
      <c r="K1162" s="7" t="s">
        <v>318</v>
      </c>
      <c r="L1162" s="8"/>
      <c r="M1162" s="8" t="s">
        <v>108</v>
      </c>
      <c r="N1162" s="8" t="s">
        <v>36</v>
      </c>
      <c r="O1162" s="8"/>
      <c r="P1162" s="8"/>
      <c r="Q1162" s="8" t="s">
        <v>163</v>
      </c>
      <c r="R1162" s="8" t="s">
        <v>189</v>
      </c>
      <c r="S1162" s="8" t="s">
        <v>2236</v>
      </c>
      <c r="T1162" s="8" t="s">
        <v>61</v>
      </c>
      <c r="U1162" s="8"/>
      <c r="V1162" s="8"/>
      <c r="W1162" s="8"/>
      <c r="X1162" s="8"/>
      <c r="Y1162" s="8"/>
    </row>
    <row r="1163" spans="1:25" ht="13" x14ac:dyDescent="0.15">
      <c r="A1163" s="8" t="s">
        <v>2237</v>
      </c>
      <c r="B1163" s="8" t="s">
        <v>28</v>
      </c>
      <c r="C1163" s="8" t="s">
        <v>23</v>
      </c>
      <c r="D1163" s="8" t="s">
        <v>29</v>
      </c>
      <c r="E1163" s="8" t="s">
        <v>30</v>
      </c>
      <c r="F1163" s="8" t="s">
        <v>367</v>
      </c>
      <c r="G1163" s="8" t="s">
        <v>163</v>
      </c>
      <c r="H1163" s="8" t="s">
        <v>163</v>
      </c>
      <c r="I1163" s="8" t="s">
        <v>1010</v>
      </c>
      <c r="J1163" s="6">
        <v>31778</v>
      </c>
      <c r="K1163" s="8" t="s">
        <v>743</v>
      </c>
      <c r="L1163" s="8"/>
      <c r="M1163" s="8" t="s">
        <v>422</v>
      </c>
      <c r="N1163" s="8" t="s">
        <v>88</v>
      </c>
      <c r="O1163" s="8"/>
      <c r="P1163" s="8"/>
      <c r="Q1163" s="8" t="s">
        <v>163</v>
      </c>
      <c r="R1163" s="8" t="s">
        <v>179</v>
      </c>
      <c r="S1163" s="8" t="s">
        <v>2238</v>
      </c>
      <c r="T1163" s="8" t="s">
        <v>39</v>
      </c>
      <c r="U1163" s="8"/>
      <c r="V1163" s="8"/>
      <c r="W1163" s="8"/>
      <c r="X1163" s="8"/>
      <c r="Y1163" s="8"/>
    </row>
    <row r="1164" spans="1:25" ht="13" x14ac:dyDescent="0.15">
      <c r="A1164" s="8" t="s">
        <v>2239</v>
      </c>
      <c r="B1164" s="8" t="s">
        <v>97</v>
      </c>
      <c r="C1164" s="8" t="s">
        <v>23</v>
      </c>
      <c r="D1164" s="8" t="s">
        <v>24</v>
      </c>
      <c r="E1164" s="8"/>
      <c r="F1164" s="8"/>
      <c r="G1164" s="8"/>
      <c r="H1164" s="8"/>
      <c r="I1164" s="8"/>
      <c r="J1164" s="8"/>
      <c r="K1164" s="8"/>
      <c r="L1164" s="8"/>
      <c r="M1164" s="8"/>
      <c r="N1164" s="8"/>
      <c r="O1164" s="8"/>
      <c r="P1164" s="8"/>
      <c r="Q1164" s="8"/>
      <c r="R1164" s="8"/>
      <c r="S1164" s="8"/>
      <c r="T1164" s="8"/>
      <c r="U1164" s="8"/>
      <c r="V1164" s="8"/>
      <c r="W1164" s="8"/>
      <c r="X1164" s="8"/>
      <c r="Y1164" s="8"/>
    </row>
    <row r="1165" spans="1:25" ht="13" x14ac:dyDescent="0.15">
      <c r="A1165" s="8" t="s">
        <v>2240</v>
      </c>
      <c r="B1165" s="8" t="s">
        <v>28</v>
      </c>
      <c r="C1165" s="8" t="s">
        <v>23</v>
      </c>
      <c r="D1165" s="8" t="s">
        <v>29</v>
      </c>
      <c r="E1165" s="8" t="s">
        <v>30</v>
      </c>
      <c r="F1165" s="8" t="s">
        <v>427</v>
      </c>
      <c r="G1165" s="8" t="s">
        <v>163</v>
      </c>
      <c r="H1165" s="8" t="s">
        <v>163</v>
      </c>
      <c r="I1165" s="8" t="s">
        <v>33</v>
      </c>
      <c r="J1165" s="8" t="s">
        <v>2241</v>
      </c>
      <c r="K1165" s="8" t="s">
        <v>145</v>
      </c>
      <c r="L1165" s="8"/>
      <c r="M1165" s="8" t="s">
        <v>35</v>
      </c>
      <c r="N1165" s="8" t="s">
        <v>36</v>
      </c>
      <c r="O1165" s="8"/>
      <c r="P1165" s="8"/>
      <c r="Q1165" s="8" t="s">
        <v>163</v>
      </c>
      <c r="R1165" s="8" t="s">
        <v>179</v>
      </c>
      <c r="S1165" s="8" t="s">
        <v>2242</v>
      </c>
      <c r="T1165" s="8" t="s">
        <v>70</v>
      </c>
      <c r="U1165" s="8" t="s">
        <v>130</v>
      </c>
      <c r="V1165" s="8"/>
      <c r="W1165" s="8"/>
      <c r="X1165" s="8"/>
      <c r="Y1165" s="8"/>
    </row>
    <row r="1166" spans="1:25" ht="13" x14ac:dyDescent="0.15">
      <c r="A1166" s="8" t="s">
        <v>2243</v>
      </c>
      <c r="B1166" s="8" t="s">
        <v>28</v>
      </c>
      <c r="C1166" s="8" t="s">
        <v>23</v>
      </c>
      <c r="D1166" s="8" t="s">
        <v>29</v>
      </c>
      <c r="E1166" s="8" t="s">
        <v>30</v>
      </c>
      <c r="F1166" s="8" t="s">
        <v>179</v>
      </c>
      <c r="G1166" s="8" t="s">
        <v>163</v>
      </c>
      <c r="H1166" s="8" t="s">
        <v>163</v>
      </c>
      <c r="I1166" s="8" t="s">
        <v>33</v>
      </c>
      <c r="J1166" s="8" t="s">
        <v>2241</v>
      </c>
      <c r="K1166" s="8" t="s">
        <v>145</v>
      </c>
      <c r="L1166" s="8"/>
      <c r="M1166" s="8" t="s">
        <v>35</v>
      </c>
      <c r="N1166" s="8" t="s">
        <v>36</v>
      </c>
      <c r="O1166" s="8"/>
      <c r="P1166" s="8"/>
      <c r="Q1166" s="8" t="s">
        <v>163</v>
      </c>
      <c r="R1166" s="8" t="s">
        <v>179</v>
      </c>
      <c r="S1166" s="8" t="s">
        <v>2242</v>
      </c>
      <c r="T1166" s="8" t="s">
        <v>61</v>
      </c>
      <c r="U1166" s="8"/>
      <c r="V1166" s="8"/>
      <c r="W1166" s="8"/>
      <c r="X1166" s="8"/>
      <c r="Y1166" s="8"/>
    </row>
    <row r="1167" spans="1:25" ht="13" x14ac:dyDescent="0.15">
      <c r="A1167" s="8" t="s">
        <v>2244</v>
      </c>
      <c r="B1167" s="8" t="s">
        <v>63</v>
      </c>
      <c r="C1167" s="8" t="s">
        <v>23</v>
      </c>
      <c r="D1167" s="8" t="s">
        <v>29</v>
      </c>
      <c r="E1167" s="8" t="s">
        <v>30</v>
      </c>
      <c r="F1167" s="8" t="s">
        <v>179</v>
      </c>
      <c r="G1167" s="8" t="s">
        <v>163</v>
      </c>
      <c r="H1167" s="8" t="s">
        <v>163</v>
      </c>
      <c r="I1167" s="8" t="s">
        <v>33</v>
      </c>
      <c r="J1167" s="8" t="s">
        <v>1516</v>
      </c>
      <c r="K1167" s="8" t="s">
        <v>47</v>
      </c>
      <c r="L1167" s="8"/>
      <c r="M1167" s="8" t="s">
        <v>48</v>
      </c>
      <c r="N1167" s="8" t="s">
        <v>88</v>
      </c>
      <c r="O1167" s="8"/>
      <c r="P1167" s="8"/>
      <c r="Q1167" s="8" t="s">
        <v>163</v>
      </c>
      <c r="R1167" s="8" t="s">
        <v>179</v>
      </c>
      <c r="S1167" s="8" t="s">
        <v>2245</v>
      </c>
      <c r="T1167" s="8" t="s">
        <v>61</v>
      </c>
      <c r="U1167" s="8"/>
      <c r="V1167" s="7"/>
      <c r="W1167" s="8"/>
      <c r="X1167" s="8"/>
      <c r="Y1167" s="8"/>
    </row>
    <row r="1168" spans="1:25" ht="13" x14ac:dyDescent="0.15">
      <c r="A1168" s="8" t="s">
        <v>2246</v>
      </c>
      <c r="B1168" s="8" t="s">
        <v>63</v>
      </c>
      <c r="C1168" s="8" t="s">
        <v>23</v>
      </c>
      <c r="D1168" s="8" t="s">
        <v>29</v>
      </c>
      <c r="E1168" s="8" t="s">
        <v>30</v>
      </c>
      <c r="F1168" s="8" t="s">
        <v>427</v>
      </c>
      <c r="G1168" s="8" t="s">
        <v>163</v>
      </c>
      <c r="H1168" s="8" t="s">
        <v>163</v>
      </c>
      <c r="I1168" s="8" t="s">
        <v>33</v>
      </c>
      <c r="J1168" s="8" t="s">
        <v>2247</v>
      </c>
      <c r="K1168" s="8" t="s">
        <v>34</v>
      </c>
      <c r="L1168" s="8"/>
      <c r="M1168" s="8" t="s">
        <v>87</v>
      </c>
      <c r="N1168" s="7" t="s">
        <v>164</v>
      </c>
      <c r="O1168" s="8"/>
      <c r="P1168" s="8"/>
      <c r="Q1168" s="8" t="s">
        <v>163</v>
      </c>
      <c r="R1168" s="8" t="s">
        <v>427</v>
      </c>
      <c r="S1168" s="8" t="s">
        <v>2248</v>
      </c>
      <c r="T1168" s="8" t="s">
        <v>61</v>
      </c>
      <c r="U1168" s="8"/>
      <c r="V1168" s="8"/>
      <c r="W1168" s="8"/>
      <c r="X1168" s="8"/>
      <c r="Y1168" s="8"/>
    </row>
    <row r="1169" spans="1:25" ht="13" x14ac:dyDescent="0.15">
      <c r="A1169" s="8" t="s">
        <v>2249</v>
      </c>
      <c r="B1169" s="8" t="s">
        <v>28</v>
      </c>
      <c r="C1169" s="8" t="s">
        <v>23</v>
      </c>
      <c r="D1169" s="8" t="s">
        <v>29</v>
      </c>
      <c r="E1169" s="8" t="s">
        <v>54</v>
      </c>
      <c r="F1169" s="8" t="s">
        <v>179</v>
      </c>
      <c r="G1169" s="8" t="s">
        <v>163</v>
      </c>
      <c r="H1169" s="8" t="s">
        <v>163</v>
      </c>
      <c r="I1169" s="8" t="s">
        <v>33</v>
      </c>
      <c r="J1169" s="6">
        <v>36074</v>
      </c>
      <c r="K1169" s="8" t="s">
        <v>34</v>
      </c>
      <c r="L1169" s="8"/>
      <c r="M1169" s="8" t="s">
        <v>208</v>
      </c>
      <c r="N1169" s="8" t="s">
        <v>88</v>
      </c>
      <c r="O1169" s="8"/>
      <c r="P1169" s="8"/>
      <c r="Q1169" s="8" t="s">
        <v>163</v>
      </c>
      <c r="R1169" s="8" t="s">
        <v>179</v>
      </c>
      <c r="S1169" s="8" t="s">
        <v>2250</v>
      </c>
      <c r="T1169" s="8" t="s">
        <v>70</v>
      </c>
      <c r="U1169" s="8" t="s">
        <v>71</v>
      </c>
      <c r="V1169" s="8"/>
      <c r="W1169" s="8"/>
      <c r="X1169" s="8"/>
      <c r="Y1169" s="8"/>
    </row>
    <row r="1170" spans="1:25" ht="13" x14ac:dyDescent="0.15">
      <c r="A1170" s="8" t="s">
        <v>2251</v>
      </c>
      <c r="B1170" s="8" t="s">
        <v>28</v>
      </c>
      <c r="C1170" s="8" t="s">
        <v>23</v>
      </c>
      <c r="D1170" s="8" t="s">
        <v>29</v>
      </c>
      <c r="E1170" s="8" t="s">
        <v>54</v>
      </c>
      <c r="F1170" s="8" t="s">
        <v>179</v>
      </c>
      <c r="G1170" s="8" t="s">
        <v>163</v>
      </c>
      <c r="H1170" s="8" t="s">
        <v>163</v>
      </c>
      <c r="I1170" s="8" t="s">
        <v>33</v>
      </c>
      <c r="J1170" s="8" t="s">
        <v>2252</v>
      </c>
      <c r="K1170" s="8" t="s">
        <v>34</v>
      </c>
      <c r="L1170" s="8"/>
      <c r="M1170" s="8" t="s">
        <v>35</v>
      </c>
      <c r="N1170" s="8" t="s">
        <v>88</v>
      </c>
      <c r="O1170" s="8"/>
      <c r="P1170" s="8"/>
      <c r="Q1170" s="8" t="s">
        <v>163</v>
      </c>
      <c r="R1170" s="8" t="s">
        <v>2253</v>
      </c>
      <c r="S1170" s="8" t="s">
        <v>2254</v>
      </c>
      <c r="T1170" s="8" t="s">
        <v>70</v>
      </c>
      <c r="U1170" s="8" t="s">
        <v>71</v>
      </c>
      <c r="V1170" s="8"/>
      <c r="W1170" s="8"/>
      <c r="X1170" s="8"/>
      <c r="Y1170" s="8"/>
    </row>
    <row r="1171" spans="1:25" ht="13" x14ac:dyDescent="0.15">
      <c r="A1171" s="8" t="s">
        <v>2255</v>
      </c>
      <c r="B1171" s="8" t="s">
        <v>63</v>
      </c>
      <c r="C1171" s="8" t="s">
        <v>23</v>
      </c>
      <c r="D1171" s="8" t="s">
        <v>29</v>
      </c>
      <c r="E1171" s="8" t="s">
        <v>30</v>
      </c>
      <c r="F1171" s="8" t="s">
        <v>179</v>
      </c>
      <c r="G1171" s="8" t="s">
        <v>163</v>
      </c>
      <c r="H1171" s="8" t="s">
        <v>163</v>
      </c>
      <c r="I1171" s="8" t="s">
        <v>33</v>
      </c>
      <c r="J1171" s="6">
        <v>35806</v>
      </c>
      <c r="K1171" s="8" t="s">
        <v>608</v>
      </c>
      <c r="L1171" s="8"/>
      <c r="M1171" s="8" t="s">
        <v>48</v>
      </c>
      <c r="N1171" s="7" t="s">
        <v>164</v>
      </c>
      <c r="O1171" s="8"/>
      <c r="P1171" s="8"/>
      <c r="Q1171" s="8" t="s">
        <v>163</v>
      </c>
      <c r="R1171" s="8" t="s">
        <v>179</v>
      </c>
      <c r="S1171" s="8" t="s">
        <v>1223</v>
      </c>
      <c r="T1171" s="8" t="s">
        <v>61</v>
      </c>
      <c r="U1171" s="8"/>
      <c r="V1171" s="8"/>
      <c r="W1171" s="8"/>
      <c r="X1171" s="8"/>
      <c r="Y1171" s="8"/>
    </row>
    <row r="1172" spans="1:25" ht="13" x14ac:dyDescent="0.15">
      <c r="A1172" s="8" t="s">
        <v>2256</v>
      </c>
      <c r="B1172" s="8" t="s">
        <v>97</v>
      </c>
      <c r="C1172" s="8" t="s">
        <v>23</v>
      </c>
      <c r="D1172" s="8" t="s">
        <v>24</v>
      </c>
      <c r="E1172" s="8"/>
      <c r="F1172" s="8"/>
      <c r="G1172" s="8"/>
      <c r="H1172" s="8"/>
      <c r="I1172" s="8"/>
      <c r="J1172" s="8"/>
      <c r="K1172" s="8"/>
      <c r="L1172" s="8"/>
      <c r="M1172" s="8"/>
      <c r="N1172" s="8"/>
      <c r="O1172" s="8"/>
      <c r="P1172" s="8"/>
      <c r="Q1172" s="8"/>
      <c r="R1172" s="8"/>
      <c r="S1172" s="8"/>
      <c r="T1172" s="8"/>
      <c r="U1172" s="8"/>
      <c r="V1172" s="8"/>
      <c r="W1172" s="8"/>
      <c r="X1172" s="8"/>
      <c r="Y1172" s="8"/>
    </row>
    <row r="1173" spans="1:25" ht="13" x14ac:dyDescent="0.15">
      <c r="A1173" s="8" t="s">
        <v>2257</v>
      </c>
      <c r="B1173" s="8" t="s">
        <v>97</v>
      </c>
      <c r="C1173" s="8" t="s">
        <v>23</v>
      </c>
      <c r="D1173" s="8" t="s">
        <v>24</v>
      </c>
      <c r="E1173" s="8"/>
      <c r="F1173" s="8"/>
      <c r="G1173" s="8"/>
      <c r="H1173" s="8"/>
      <c r="I1173" s="8"/>
      <c r="J1173" s="8"/>
      <c r="K1173" s="8"/>
      <c r="L1173" s="8"/>
      <c r="M1173" s="8"/>
      <c r="N1173" s="8"/>
      <c r="O1173" s="8"/>
      <c r="P1173" s="8"/>
      <c r="Q1173" s="8"/>
      <c r="R1173" s="8"/>
      <c r="S1173" s="8"/>
      <c r="T1173" s="8"/>
      <c r="U1173" s="8"/>
      <c r="V1173" s="8"/>
      <c r="W1173" s="8"/>
      <c r="X1173" s="8"/>
      <c r="Y1173" s="8"/>
    </row>
    <row r="1174" spans="1:25" ht="13" x14ac:dyDescent="0.15">
      <c r="A1174" s="8" t="s">
        <v>2258</v>
      </c>
      <c r="B1174" s="8" t="s">
        <v>63</v>
      </c>
      <c r="C1174" s="8" t="s">
        <v>23</v>
      </c>
      <c r="D1174" s="8" t="s">
        <v>29</v>
      </c>
      <c r="E1174" s="8" t="s">
        <v>30</v>
      </c>
      <c r="F1174" s="8" t="s">
        <v>179</v>
      </c>
      <c r="G1174" s="8" t="s">
        <v>163</v>
      </c>
      <c r="H1174" s="8" t="s">
        <v>163</v>
      </c>
      <c r="I1174" s="8" t="s">
        <v>33</v>
      </c>
      <c r="J1174" s="6">
        <v>35524</v>
      </c>
      <c r="K1174" s="8" t="s">
        <v>145</v>
      </c>
      <c r="L1174" s="8"/>
      <c r="M1174" s="8" t="s">
        <v>35</v>
      </c>
      <c r="N1174" s="8" t="s">
        <v>88</v>
      </c>
      <c r="O1174" s="8"/>
      <c r="P1174" s="8"/>
      <c r="Q1174" s="8" t="s">
        <v>163</v>
      </c>
      <c r="R1174" s="8" t="s">
        <v>179</v>
      </c>
      <c r="S1174" s="8" t="s">
        <v>2259</v>
      </c>
      <c r="T1174" s="8" t="s">
        <v>61</v>
      </c>
      <c r="U1174" s="8"/>
      <c r="V1174" s="8"/>
      <c r="W1174" s="8"/>
      <c r="X1174" s="8"/>
      <c r="Y1174" s="8"/>
    </row>
    <row r="1175" spans="1:25" ht="13" x14ac:dyDescent="0.15">
      <c r="A1175" s="8" t="s">
        <v>2260</v>
      </c>
      <c r="B1175" s="8" t="s">
        <v>97</v>
      </c>
      <c r="C1175" s="8" t="s">
        <v>23</v>
      </c>
      <c r="D1175" s="8" t="s">
        <v>24</v>
      </c>
      <c r="E1175" s="8"/>
      <c r="F1175" s="8"/>
      <c r="G1175" s="8"/>
      <c r="H1175" s="8"/>
      <c r="I1175" s="8"/>
      <c r="J1175" s="8"/>
      <c r="K1175" s="8"/>
      <c r="L1175" s="8"/>
      <c r="M1175" s="8"/>
      <c r="N1175" s="8"/>
      <c r="O1175" s="8"/>
      <c r="P1175" s="8"/>
      <c r="Q1175" s="8"/>
      <c r="R1175" s="8"/>
      <c r="S1175" s="8"/>
      <c r="T1175" s="8"/>
      <c r="U1175" s="8"/>
      <c r="V1175" s="8"/>
      <c r="W1175" s="8"/>
      <c r="X1175" s="8"/>
      <c r="Y1175" s="8"/>
    </row>
    <row r="1176" spans="1:25" ht="13" x14ac:dyDescent="0.15">
      <c r="A1176" s="8" t="s">
        <v>2261</v>
      </c>
      <c r="B1176" s="8" t="s">
        <v>28</v>
      </c>
      <c r="C1176" s="8" t="s">
        <v>23</v>
      </c>
      <c r="D1176" s="8" t="s">
        <v>29</v>
      </c>
      <c r="E1176" s="8" t="s">
        <v>54</v>
      </c>
      <c r="F1176" s="8" t="s">
        <v>179</v>
      </c>
      <c r="G1176" s="8" t="s">
        <v>163</v>
      </c>
      <c r="H1176" s="8" t="s">
        <v>163</v>
      </c>
      <c r="I1176" s="8" t="s">
        <v>33</v>
      </c>
      <c r="J1176" s="8" t="s">
        <v>2262</v>
      </c>
      <c r="K1176" s="8" t="s">
        <v>47</v>
      </c>
      <c r="L1176" s="8"/>
      <c r="M1176" s="8" t="s">
        <v>108</v>
      </c>
      <c r="N1176" s="7" t="s">
        <v>164</v>
      </c>
      <c r="O1176" s="8"/>
      <c r="P1176" s="8"/>
      <c r="Q1176" s="8" t="s">
        <v>163</v>
      </c>
      <c r="R1176" s="8" t="s">
        <v>2263</v>
      </c>
      <c r="S1176" s="8" t="s">
        <v>2264</v>
      </c>
      <c r="T1176" s="8" t="s">
        <v>70</v>
      </c>
      <c r="U1176" s="8" t="s">
        <v>71</v>
      </c>
      <c r="V1176" s="7"/>
      <c r="W1176" s="8"/>
      <c r="X1176" s="8"/>
      <c r="Y1176" s="8"/>
    </row>
    <row r="1177" spans="1:25" ht="13" x14ac:dyDescent="0.15">
      <c r="A1177" s="8" t="s">
        <v>2265</v>
      </c>
      <c r="B1177" s="8" t="s">
        <v>63</v>
      </c>
      <c r="C1177" s="8" t="s">
        <v>23</v>
      </c>
      <c r="D1177" s="8" t="s">
        <v>29</v>
      </c>
      <c r="E1177" s="8" t="s">
        <v>30</v>
      </c>
      <c r="F1177" s="8" t="s">
        <v>427</v>
      </c>
      <c r="G1177" s="8" t="s">
        <v>163</v>
      </c>
      <c r="H1177" s="8" t="s">
        <v>163</v>
      </c>
      <c r="I1177" s="8" t="s">
        <v>33</v>
      </c>
      <c r="J1177" s="6">
        <v>34700</v>
      </c>
      <c r="K1177" s="8" t="s">
        <v>145</v>
      </c>
      <c r="L1177" s="8"/>
      <c r="M1177" s="8" t="s">
        <v>159</v>
      </c>
      <c r="N1177" s="8" t="s">
        <v>36</v>
      </c>
      <c r="O1177" s="8"/>
      <c r="P1177" s="8"/>
      <c r="Q1177" s="8" t="s">
        <v>163</v>
      </c>
      <c r="R1177" s="8" t="s">
        <v>701</v>
      </c>
      <c r="S1177" s="8" t="s">
        <v>2266</v>
      </c>
      <c r="T1177" s="8" t="s">
        <v>61</v>
      </c>
      <c r="U1177" s="8"/>
      <c r="V1177" s="8"/>
      <c r="W1177" s="8"/>
      <c r="X1177" s="8"/>
      <c r="Y1177" s="8"/>
    </row>
    <row r="1178" spans="1:25" ht="13" x14ac:dyDescent="0.15">
      <c r="A1178" s="8" t="s">
        <v>2267</v>
      </c>
      <c r="B1178" s="8" t="s">
        <v>28</v>
      </c>
      <c r="C1178" s="8" t="s">
        <v>23</v>
      </c>
      <c r="D1178" s="8" t="s">
        <v>29</v>
      </c>
      <c r="E1178" s="8" t="s">
        <v>30</v>
      </c>
      <c r="F1178" s="8" t="s">
        <v>367</v>
      </c>
      <c r="G1178" s="8" t="s">
        <v>163</v>
      </c>
      <c r="H1178" s="8" t="s">
        <v>163</v>
      </c>
      <c r="I1178" s="8" t="s">
        <v>33</v>
      </c>
      <c r="J1178" s="6">
        <v>36015</v>
      </c>
      <c r="K1178" s="8" t="s">
        <v>743</v>
      </c>
      <c r="L1178" s="8"/>
      <c r="M1178" s="8" t="s">
        <v>938</v>
      </c>
      <c r="N1178" s="8" t="s">
        <v>88</v>
      </c>
      <c r="O1178" s="8"/>
      <c r="P1178" s="8"/>
      <c r="Q1178" s="8" t="s">
        <v>163</v>
      </c>
      <c r="R1178" s="8" t="s">
        <v>367</v>
      </c>
      <c r="S1178" s="8" t="s">
        <v>2268</v>
      </c>
      <c r="T1178" s="8" t="s">
        <v>70</v>
      </c>
      <c r="U1178" s="8" t="s">
        <v>130</v>
      </c>
      <c r="V1178" s="8"/>
      <c r="W1178" s="8"/>
      <c r="X1178" s="8"/>
      <c r="Y1178" s="8"/>
    </row>
    <row r="1179" spans="1:25" ht="13" x14ac:dyDescent="0.15">
      <c r="A1179" s="8" t="s">
        <v>2269</v>
      </c>
      <c r="B1179" s="8" t="s">
        <v>63</v>
      </c>
      <c r="C1179" s="8" t="s">
        <v>23</v>
      </c>
      <c r="D1179" s="8" t="s">
        <v>29</v>
      </c>
      <c r="E1179" s="8" t="s">
        <v>30</v>
      </c>
      <c r="F1179" s="8" t="s">
        <v>367</v>
      </c>
      <c r="G1179" s="8" t="s">
        <v>163</v>
      </c>
      <c r="H1179" s="8" t="s">
        <v>163</v>
      </c>
      <c r="I1179" s="8" t="s">
        <v>33</v>
      </c>
      <c r="J1179" s="8" t="s">
        <v>1868</v>
      </c>
      <c r="K1179" s="8" t="s">
        <v>34</v>
      </c>
      <c r="L1179" s="8"/>
      <c r="M1179" s="8" t="s">
        <v>35</v>
      </c>
      <c r="N1179" s="8" t="s">
        <v>88</v>
      </c>
      <c r="O1179" s="8"/>
      <c r="P1179" s="8"/>
      <c r="Q1179" s="8" t="s">
        <v>163</v>
      </c>
      <c r="R1179" s="8" t="s">
        <v>562</v>
      </c>
      <c r="S1179" s="8" t="s">
        <v>2270</v>
      </c>
      <c r="T1179" s="8" t="s">
        <v>70</v>
      </c>
      <c r="U1179" s="8" t="s">
        <v>71</v>
      </c>
      <c r="V1179" s="8"/>
      <c r="W1179" s="8"/>
      <c r="X1179" s="8"/>
      <c r="Y1179" s="8"/>
    </row>
    <row r="1180" spans="1:25" ht="13" x14ac:dyDescent="0.15">
      <c r="A1180" s="8" t="s">
        <v>2271</v>
      </c>
      <c r="B1180" s="8" t="s">
        <v>28</v>
      </c>
      <c r="C1180" s="8" t="s">
        <v>23</v>
      </c>
      <c r="D1180" s="8" t="s">
        <v>29</v>
      </c>
      <c r="E1180" s="8" t="s">
        <v>30</v>
      </c>
      <c r="F1180" s="8" t="s">
        <v>179</v>
      </c>
      <c r="G1180" s="8" t="s">
        <v>163</v>
      </c>
      <c r="H1180" s="8" t="s">
        <v>163</v>
      </c>
      <c r="I1180" s="8"/>
      <c r="J1180" s="8" t="s">
        <v>2272</v>
      </c>
      <c r="K1180" s="8" t="s">
        <v>297</v>
      </c>
      <c r="L1180" s="8"/>
      <c r="M1180" s="8" t="s">
        <v>422</v>
      </c>
      <c r="N1180" s="8" t="s">
        <v>88</v>
      </c>
      <c r="O1180" s="8"/>
      <c r="P1180" s="8"/>
      <c r="Q1180" s="8" t="s">
        <v>1132</v>
      </c>
      <c r="R1180" s="8" t="s">
        <v>2273</v>
      </c>
      <c r="S1180" s="8" t="s">
        <v>2274</v>
      </c>
      <c r="T1180" s="8"/>
      <c r="U1180" s="8"/>
      <c r="V1180" s="8"/>
      <c r="W1180" s="8"/>
      <c r="X1180" s="8"/>
      <c r="Y1180" s="8"/>
    </row>
    <row r="1181" spans="1:25" ht="13" x14ac:dyDescent="0.15">
      <c r="A1181" s="8" t="s">
        <v>2275</v>
      </c>
      <c r="B1181" s="8" t="s">
        <v>28</v>
      </c>
      <c r="C1181" s="8" t="s">
        <v>23</v>
      </c>
      <c r="D1181" s="8" t="s">
        <v>29</v>
      </c>
      <c r="E1181" s="8"/>
      <c r="F1181" s="8"/>
      <c r="G1181" s="8"/>
      <c r="H1181" s="8"/>
      <c r="I1181" s="8"/>
      <c r="J1181" s="8"/>
      <c r="K1181" s="8"/>
      <c r="L1181" s="8"/>
      <c r="M1181" s="8"/>
      <c r="N1181" s="8"/>
      <c r="O1181" s="8"/>
      <c r="P1181" s="8"/>
      <c r="Q1181" s="8"/>
      <c r="R1181" s="8"/>
      <c r="S1181" s="8"/>
      <c r="T1181" s="8"/>
      <c r="U1181" s="8"/>
      <c r="V1181" s="8"/>
      <c r="W1181" s="8"/>
      <c r="X1181" s="8"/>
      <c r="Y1181" s="8"/>
    </row>
    <row r="1182" spans="1:25" ht="13" x14ac:dyDescent="0.15">
      <c r="A1182" s="8" t="s">
        <v>2276</v>
      </c>
      <c r="B1182" s="8" t="s">
        <v>22</v>
      </c>
      <c r="C1182" s="8" t="s">
        <v>23</v>
      </c>
      <c r="D1182" s="8" t="s">
        <v>24</v>
      </c>
      <c r="E1182" s="8"/>
      <c r="F1182" s="8"/>
      <c r="G1182" s="8"/>
      <c r="H1182" s="8"/>
      <c r="I1182" s="8"/>
      <c r="J1182" s="8"/>
      <c r="K1182" s="8"/>
      <c r="L1182" s="8"/>
      <c r="M1182" s="8"/>
      <c r="N1182" s="8"/>
      <c r="O1182" s="8"/>
      <c r="P1182" s="8"/>
      <c r="Q1182" s="8"/>
      <c r="R1182" s="8"/>
      <c r="S1182" s="8"/>
      <c r="T1182" s="8"/>
      <c r="U1182" s="8"/>
      <c r="V1182" s="8"/>
      <c r="W1182" s="8"/>
      <c r="X1182" s="8"/>
      <c r="Y1182" s="8"/>
    </row>
    <row r="1183" spans="1:25" ht="13" x14ac:dyDescent="0.15">
      <c r="A1183" s="8" t="s">
        <v>2277</v>
      </c>
      <c r="B1183" s="8" t="s">
        <v>28</v>
      </c>
      <c r="C1183" s="8" t="s">
        <v>23</v>
      </c>
      <c r="D1183" s="8" t="s">
        <v>29</v>
      </c>
      <c r="E1183" s="8"/>
      <c r="F1183" s="8"/>
      <c r="G1183" s="8"/>
      <c r="H1183" s="8"/>
      <c r="I1183" s="8"/>
      <c r="J1183" s="8"/>
      <c r="K1183" s="8"/>
      <c r="L1183" s="8"/>
      <c r="M1183" s="8"/>
      <c r="N1183" s="8"/>
      <c r="O1183" s="8"/>
      <c r="P1183" s="8"/>
      <c r="Q1183" s="8"/>
      <c r="R1183" s="8"/>
      <c r="S1183" s="8"/>
      <c r="T1183" s="8"/>
      <c r="U1183" s="8"/>
      <c r="V1183" s="8"/>
      <c r="W1183" s="8"/>
      <c r="X1183" s="8"/>
      <c r="Y1183" s="8"/>
    </row>
    <row r="1184" spans="1:25" ht="13" x14ac:dyDescent="0.15">
      <c r="A1184" s="8" t="s">
        <v>2278</v>
      </c>
      <c r="B1184" s="8" t="s">
        <v>97</v>
      </c>
      <c r="C1184" s="8" t="s">
        <v>23</v>
      </c>
      <c r="D1184" s="8" t="s">
        <v>24</v>
      </c>
      <c r="E1184" s="8"/>
      <c r="F1184" s="8"/>
      <c r="G1184" s="8"/>
      <c r="H1184" s="8"/>
      <c r="I1184" s="8"/>
      <c r="J1184" s="8"/>
      <c r="K1184" s="8"/>
      <c r="L1184" s="8"/>
      <c r="M1184" s="8"/>
      <c r="N1184" s="8"/>
      <c r="O1184" s="8"/>
      <c r="P1184" s="8"/>
      <c r="Q1184" s="8"/>
      <c r="R1184" s="8"/>
      <c r="S1184" s="8"/>
      <c r="T1184" s="8"/>
      <c r="U1184" s="8"/>
      <c r="V1184" s="8"/>
      <c r="W1184" s="8"/>
      <c r="X1184" s="8"/>
      <c r="Y1184" s="8"/>
    </row>
    <row r="1185" spans="1:25" ht="13" x14ac:dyDescent="0.15">
      <c r="A1185" s="8" t="s">
        <v>2279</v>
      </c>
      <c r="B1185" s="8" t="s">
        <v>63</v>
      </c>
      <c r="C1185" s="8" t="s">
        <v>23</v>
      </c>
      <c r="D1185" s="8" t="s">
        <v>29</v>
      </c>
      <c r="E1185" s="8" t="s">
        <v>54</v>
      </c>
      <c r="F1185" s="8" t="s">
        <v>179</v>
      </c>
      <c r="G1185" s="8" t="s">
        <v>163</v>
      </c>
      <c r="H1185" s="8" t="s">
        <v>163</v>
      </c>
      <c r="I1185" s="8" t="s">
        <v>33</v>
      </c>
      <c r="J1185" s="6">
        <v>35590</v>
      </c>
      <c r="K1185" s="8" t="s">
        <v>34</v>
      </c>
      <c r="L1185" s="8"/>
      <c r="M1185" s="8" t="s">
        <v>35</v>
      </c>
      <c r="N1185" s="8" t="s">
        <v>36</v>
      </c>
      <c r="O1185" s="8"/>
      <c r="P1185" s="8"/>
      <c r="Q1185" s="8" t="s">
        <v>163</v>
      </c>
      <c r="R1185" s="8" t="s">
        <v>2280</v>
      </c>
      <c r="S1185" s="8" t="s">
        <v>2281</v>
      </c>
      <c r="T1185" s="8" t="s">
        <v>70</v>
      </c>
      <c r="U1185" s="8" t="s">
        <v>71</v>
      </c>
      <c r="V1185" s="8"/>
      <c r="W1185" s="8"/>
      <c r="X1185" s="8"/>
      <c r="Y1185" s="8"/>
    </row>
    <row r="1186" spans="1:25" ht="13" x14ac:dyDescent="0.15">
      <c r="A1186" s="8" t="s">
        <v>2282</v>
      </c>
      <c r="B1186" s="8" t="s">
        <v>28</v>
      </c>
      <c r="C1186" s="8" t="s">
        <v>23</v>
      </c>
      <c r="D1186" s="8" t="s">
        <v>29</v>
      </c>
      <c r="E1186" s="8" t="s">
        <v>54</v>
      </c>
      <c r="F1186" s="8" t="s">
        <v>983</v>
      </c>
      <c r="G1186" s="8" t="s">
        <v>163</v>
      </c>
      <c r="H1186" s="8" t="s">
        <v>163</v>
      </c>
      <c r="I1186" s="8" t="s">
        <v>33</v>
      </c>
      <c r="J1186" s="6">
        <v>36072</v>
      </c>
      <c r="K1186" s="8" t="s">
        <v>145</v>
      </c>
      <c r="L1186" s="8"/>
      <c r="M1186" s="8" t="s">
        <v>35</v>
      </c>
      <c r="N1186" s="8" t="s">
        <v>36</v>
      </c>
      <c r="O1186" s="8"/>
      <c r="P1186" s="8"/>
      <c r="Q1186" s="8" t="s">
        <v>163</v>
      </c>
      <c r="R1186" s="8" t="s">
        <v>189</v>
      </c>
      <c r="S1186" s="8" t="s">
        <v>2283</v>
      </c>
      <c r="T1186" s="8" t="s">
        <v>61</v>
      </c>
      <c r="U1186" s="8"/>
      <c r="V1186" s="8"/>
      <c r="W1186" s="8"/>
      <c r="X1186" s="8"/>
      <c r="Y1186" s="8"/>
    </row>
    <row r="1187" spans="1:25" ht="13" x14ac:dyDescent="0.15">
      <c r="A1187" s="8" t="s">
        <v>2284</v>
      </c>
      <c r="B1187" s="8" t="s">
        <v>63</v>
      </c>
      <c r="C1187" s="8" t="s">
        <v>23</v>
      </c>
      <c r="D1187" s="8" t="s">
        <v>29</v>
      </c>
      <c r="E1187" s="8" t="s">
        <v>54</v>
      </c>
      <c r="F1187" s="8" t="s">
        <v>367</v>
      </c>
      <c r="G1187" s="8" t="s">
        <v>163</v>
      </c>
      <c r="H1187" s="8" t="s">
        <v>163</v>
      </c>
      <c r="I1187" s="8" t="s">
        <v>33</v>
      </c>
      <c r="J1187" s="8" t="s">
        <v>2285</v>
      </c>
      <c r="K1187" s="8" t="s">
        <v>146</v>
      </c>
      <c r="L1187" s="8" t="s">
        <v>2286</v>
      </c>
      <c r="M1187" s="8" t="s">
        <v>35</v>
      </c>
      <c r="N1187" s="8" t="s">
        <v>36</v>
      </c>
      <c r="O1187" s="8"/>
      <c r="P1187" s="8"/>
      <c r="Q1187" s="8" t="s">
        <v>163</v>
      </c>
      <c r="R1187" s="8" t="s">
        <v>179</v>
      </c>
      <c r="S1187" s="8" t="s">
        <v>2287</v>
      </c>
      <c r="T1187" s="8" t="s">
        <v>70</v>
      </c>
      <c r="U1187" s="8" t="s">
        <v>130</v>
      </c>
      <c r="V1187" s="8"/>
      <c r="W1187" s="8"/>
      <c r="X1187" s="8"/>
      <c r="Y1187" s="8"/>
    </row>
    <row r="1188" spans="1:25" ht="13" x14ac:dyDescent="0.15">
      <c r="A1188" s="8" t="s">
        <v>2288</v>
      </c>
      <c r="B1188" s="8" t="s">
        <v>28</v>
      </c>
      <c r="C1188" s="8" t="s">
        <v>23</v>
      </c>
      <c r="D1188" s="8" t="s">
        <v>29</v>
      </c>
      <c r="E1188" s="8" t="s">
        <v>54</v>
      </c>
      <c r="F1188" s="8" t="s">
        <v>367</v>
      </c>
      <c r="G1188" s="8" t="s">
        <v>163</v>
      </c>
      <c r="H1188" s="8" t="s">
        <v>163</v>
      </c>
      <c r="I1188" s="8" t="s">
        <v>33</v>
      </c>
      <c r="J1188" s="8" t="s">
        <v>2289</v>
      </c>
      <c r="K1188" s="8" t="s">
        <v>47</v>
      </c>
      <c r="L1188" s="8"/>
      <c r="M1188" s="8" t="s">
        <v>108</v>
      </c>
      <c r="N1188" s="8" t="s">
        <v>36</v>
      </c>
      <c r="O1188" s="8"/>
      <c r="P1188" s="8"/>
      <c r="Q1188" s="8" t="s">
        <v>163</v>
      </c>
      <c r="R1188" s="8" t="s">
        <v>427</v>
      </c>
      <c r="S1188" s="8" t="s">
        <v>2290</v>
      </c>
      <c r="T1188" s="8" t="s">
        <v>61</v>
      </c>
      <c r="U1188" s="8"/>
      <c r="V1188" s="8"/>
      <c r="W1188" s="8"/>
      <c r="X1188" s="8"/>
      <c r="Y1188" s="8"/>
    </row>
    <row r="1189" spans="1:25" ht="13" x14ac:dyDescent="0.15">
      <c r="A1189" s="8" t="s">
        <v>2291</v>
      </c>
      <c r="B1189" s="8" t="s">
        <v>2292</v>
      </c>
      <c r="C1189" s="8" t="s">
        <v>23</v>
      </c>
      <c r="D1189" s="8" t="s">
        <v>24</v>
      </c>
      <c r="E1189" s="8"/>
      <c r="F1189" s="8"/>
      <c r="G1189" s="8"/>
      <c r="H1189" s="8"/>
      <c r="I1189" s="8"/>
      <c r="J1189" s="8"/>
      <c r="K1189" s="8"/>
      <c r="L1189" s="8"/>
      <c r="M1189" s="8"/>
      <c r="N1189" s="8"/>
      <c r="O1189" s="8"/>
      <c r="P1189" s="8"/>
      <c r="Q1189" s="8"/>
      <c r="R1189" s="8"/>
      <c r="S1189" s="8"/>
      <c r="T1189" s="8"/>
      <c r="U1189" s="8"/>
      <c r="V1189" s="8"/>
      <c r="W1189" s="8"/>
      <c r="X1189" s="8"/>
      <c r="Y1189" s="8"/>
    </row>
    <row r="1190" spans="1:25" ht="13" x14ac:dyDescent="0.15">
      <c r="A1190" s="8" t="s">
        <v>2293</v>
      </c>
      <c r="B1190" s="8" t="s">
        <v>97</v>
      </c>
      <c r="C1190" s="8" t="s">
        <v>23</v>
      </c>
      <c r="D1190" s="8" t="s">
        <v>24</v>
      </c>
      <c r="E1190" s="8"/>
      <c r="F1190" s="8"/>
      <c r="G1190" s="8"/>
      <c r="H1190" s="8"/>
      <c r="I1190" s="8"/>
      <c r="J1190" s="8"/>
      <c r="K1190" s="8"/>
      <c r="L1190" s="8"/>
      <c r="M1190" s="8"/>
      <c r="N1190" s="8"/>
      <c r="O1190" s="8"/>
      <c r="P1190" s="8"/>
      <c r="Q1190" s="8"/>
      <c r="R1190" s="8"/>
      <c r="S1190" s="8"/>
      <c r="T1190" s="8"/>
      <c r="U1190" s="8"/>
      <c r="V1190" s="8"/>
      <c r="W1190" s="8"/>
      <c r="X1190" s="8"/>
      <c r="Y1190" s="8"/>
    </row>
    <row r="1191" spans="1:25" ht="13" x14ac:dyDescent="0.15">
      <c r="A1191" s="8" t="s">
        <v>2294</v>
      </c>
      <c r="B1191" s="8" t="s">
        <v>97</v>
      </c>
      <c r="C1191" s="8" t="s">
        <v>23</v>
      </c>
      <c r="D1191" s="8" t="s">
        <v>24</v>
      </c>
      <c r="E1191" s="8"/>
      <c r="F1191" s="8"/>
      <c r="G1191" s="8"/>
      <c r="H1191" s="8"/>
      <c r="I1191" s="8"/>
      <c r="J1191" s="8"/>
      <c r="K1191" s="8"/>
      <c r="L1191" s="8"/>
      <c r="M1191" s="8"/>
      <c r="N1191" s="8"/>
      <c r="O1191" s="8"/>
      <c r="P1191" s="8"/>
      <c r="Q1191" s="8"/>
      <c r="R1191" s="8"/>
      <c r="S1191" s="8"/>
      <c r="T1191" s="8"/>
      <c r="U1191" s="8"/>
      <c r="V1191" s="8"/>
      <c r="W1191" s="8"/>
      <c r="X1191" s="8"/>
      <c r="Y1191" s="8"/>
    </row>
    <row r="1192" spans="1:25" ht="13" x14ac:dyDescent="0.15">
      <c r="A1192" s="8" t="s">
        <v>2295</v>
      </c>
      <c r="B1192" s="8" t="s">
        <v>28</v>
      </c>
      <c r="C1192" s="8" t="s">
        <v>23</v>
      </c>
      <c r="D1192" s="8" t="s">
        <v>29</v>
      </c>
      <c r="E1192" s="8" t="s">
        <v>54</v>
      </c>
      <c r="F1192" s="8" t="s">
        <v>179</v>
      </c>
      <c r="G1192" s="8" t="s">
        <v>163</v>
      </c>
      <c r="H1192" s="8" t="s">
        <v>163</v>
      </c>
      <c r="I1192" s="8" t="s">
        <v>33</v>
      </c>
      <c r="J1192" s="6">
        <v>35167</v>
      </c>
      <c r="K1192" s="8" t="s">
        <v>34</v>
      </c>
      <c r="L1192" s="8"/>
      <c r="M1192" s="8" t="s">
        <v>48</v>
      </c>
      <c r="N1192" s="8" t="s">
        <v>88</v>
      </c>
      <c r="O1192" s="8"/>
      <c r="P1192" s="8"/>
      <c r="Q1192" s="8" t="s">
        <v>163</v>
      </c>
      <c r="R1192" s="8" t="s">
        <v>179</v>
      </c>
      <c r="S1192" s="8" t="s">
        <v>2296</v>
      </c>
      <c r="T1192" s="8" t="s">
        <v>39</v>
      </c>
      <c r="U1192" s="8"/>
      <c r="V1192" s="8"/>
      <c r="W1192" s="8"/>
      <c r="X1192" s="8"/>
      <c r="Y1192" s="8"/>
    </row>
    <row r="1193" spans="1:25" ht="13" x14ac:dyDescent="0.15">
      <c r="A1193" s="8" t="s">
        <v>2297</v>
      </c>
      <c r="B1193" s="8" t="s">
        <v>28</v>
      </c>
      <c r="C1193" s="8" t="s">
        <v>23</v>
      </c>
      <c r="D1193" s="8" t="s">
        <v>29</v>
      </c>
      <c r="E1193" s="8"/>
      <c r="F1193" s="8"/>
      <c r="G1193" s="8"/>
      <c r="H1193" s="8"/>
      <c r="I1193" s="8"/>
      <c r="J1193" s="8"/>
      <c r="K1193" s="8"/>
      <c r="L1193" s="8"/>
      <c r="M1193" s="8"/>
      <c r="N1193" s="8"/>
      <c r="O1193" s="8"/>
      <c r="P1193" s="8"/>
      <c r="Q1193" s="8"/>
      <c r="R1193" s="8"/>
      <c r="S1193" s="8"/>
      <c r="T1193" s="8"/>
      <c r="U1193" s="8"/>
      <c r="V1193" s="8"/>
      <c r="W1193" s="8"/>
      <c r="X1193" s="8"/>
      <c r="Y1193" s="8"/>
    </row>
    <row r="1194" spans="1:25" ht="13" x14ac:dyDescent="0.15">
      <c r="A1194" s="8" t="s">
        <v>2298</v>
      </c>
      <c r="B1194" s="8" t="s">
        <v>28</v>
      </c>
      <c r="C1194" s="8" t="s">
        <v>23</v>
      </c>
      <c r="D1194" s="8" t="s">
        <v>29</v>
      </c>
      <c r="E1194" s="8"/>
      <c r="F1194" s="8"/>
      <c r="G1194" s="8"/>
      <c r="H1194" s="8"/>
      <c r="I1194" s="8"/>
      <c r="J1194" s="8"/>
      <c r="K1194" s="8"/>
      <c r="L1194" s="8"/>
      <c r="M1194" s="8"/>
      <c r="N1194" s="8"/>
      <c r="O1194" s="8"/>
      <c r="P1194" s="8"/>
      <c r="Q1194" s="8"/>
      <c r="R1194" s="8"/>
      <c r="S1194" s="8"/>
      <c r="T1194" s="8"/>
      <c r="U1194" s="8"/>
      <c r="V1194" s="8"/>
      <c r="W1194" s="8"/>
      <c r="X1194" s="8"/>
      <c r="Y1194" s="8"/>
    </row>
    <row r="1195" spans="1:25" ht="13" x14ac:dyDescent="0.15">
      <c r="A1195" s="8" t="s">
        <v>2299</v>
      </c>
      <c r="B1195" s="8" t="s">
        <v>97</v>
      </c>
      <c r="C1195" s="8" t="s">
        <v>23</v>
      </c>
      <c r="D1195" s="8" t="s">
        <v>24</v>
      </c>
      <c r="E1195" s="8"/>
      <c r="F1195" s="8"/>
      <c r="G1195" s="8"/>
      <c r="H1195" s="8"/>
      <c r="I1195" s="8"/>
      <c r="J1195" s="8"/>
      <c r="K1195" s="8"/>
      <c r="L1195" s="8"/>
      <c r="M1195" s="8"/>
      <c r="N1195" s="8"/>
      <c r="O1195" s="8"/>
      <c r="P1195" s="8"/>
      <c r="Q1195" s="8"/>
      <c r="R1195" s="8"/>
      <c r="S1195" s="8"/>
      <c r="T1195" s="8"/>
      <c r="U1195" s="8"/>
      <c r="V1195" s="7"/>
      <c r="W1195" s="8"/>
      <c r="X1195" s="8"/>
      <c r="Y1195" s="8"/>
    </row>
    <row r="1196" spans="1:25" ht="13" x14ac:dyDescent="0.15">
      <c r="A1196" s="8" t="s">
        <v>2300</v>
      </c>
      <c r="B1196" s="8" t="s">
        <v>28</v>
      </c>
      <c r="C1196" s="8" t="s">
        <v>23</v>
      </c>
      <c r="D1196" s="8" t="s">
        <v>29</v>
      </c>
      <c r="E1196" s="8"/>
      <c r="F1196" s="8"/>
      <c r="G1196" s="8"/>
      <c r="H1196" s="8"/>
      <c r="I1196" s="8"/>
      <c r="J1196" s="8"/>
      <c r="K1196" s="8"/>
      <c r="L1196" s="8"/>
      <c r="M1196" s="8"/>
      <c r="N1196" s="8"/>
      <c r="O1196" s="8"/>
      <c r="P1196" s="8"/>
      <c r="Q1196" s="8"/>
      <c r="R1196" s="8"/>
      <c r="S1196" s="8"/>
      <c r="T1196" s="8"/>
      <c r="U1196" s="8"/>
      <c r="V1196" s="8"/>
      <c r="W1196" s="8"/>
      <c r="X1196" s="8"/>
      <c r="Y1196" s="8"/>
    </row>
    <row r="1197" spans="1:25" ht="13" x14ac:dyDescent="0.15">
      <c r="A1197" s="8" t="s">
        <v>2301</v>
      </c>
      <c r="B1197" s="8" t="s">
        <v>97</v>
      </c>
      <c r="C1197" s="8" t="s">
        <v>23</v>
      </c>
      <c r="D1197" s="8" t="s">
        <v>24</v>
      </c>
      <c r="E1197" s="8"/>
      <c r="F1197" s="8"/>
      <c r="G1197" s="8"/>
      <c r="H1197" s="8"/>
      <c r="I1197" s="8"/>
      <c r="J1197" s="8"/>
      <c r="K1197" s="8"/>
      <c r="L1197" s="8"/>
      <c r="M1197" s="8"/>
      <c r="N1197" s="8"/>
      <c r="O1197" s="8"/>
      <c r="P1197" s="8"/>
      <c r="Q1197" s="8"/>
      <c r="R1197" s="8"/>
      <c r="S1197" s="8"/>
      <c r="T1197" s="8"/>
      <c r="U1197" s="8"/>
      <c r="V1197" s="8"/>
      <c r="W1197" s="8"/>
      <c r="X1197" s="8"/>
      <c r="Y1197" s="8"/>
    </row>
    <row r="1198" spans="1:25" ht="13" x14ac:dyDescent="0.15">
      <c r="A1198" s="8" t="s">
        <v>2302</v>
      </c>
      <c r="B1198" s="8" t="s">
        <v>97</v>
      </c>
      <c r="C1198" s="8" t="s">
        <v>23</v>
      </c>
      <c r="D1198" s="8" t="s">
        <v>24</v>
      </c>
      <c r="E1198" s="8"/>
      <c r="F1198" s="8"/>
      <c r="G1198" s="8"/>
      <c r="H1198" s="8"/>
      <c r="I1198" s="8"/>
      <c r="J1198" s="8"/>
      <c r="K1198" s="8"/>
      <c r="L1198" s="8"/>
      <c r="M1198" s="8"/>
      <c r="N1198" s="8"/>
      <c r="O1198" s="8"/>
      <c r="P1198" s="8"/>
      <c r="Q1198" s="8"/>
      <c r="R1198" s="8"/>
      <c r="S1198" s="8"/>
      <c r="T1198" s="8"/>
      <c r="U1198" s="8"/>
      <c r="V1198" s="8"/>
      <c r="W1198" s="8"/>
      <c r="X1198" s="8"/>
      <c r="Y1198" s="8"/>
    </row>
    <row r="1199" spans="1:25" ht="13" x14ac:dyDescent="0.15">
      <c r="A1199" s="8" t="s">
        <v>2303</v>
      </c>
      <c r="B1199" s="8" t="s">
        <v>22</v>
      </c>
      <c r="C1199" s="8" t="s">
        <v>23</v>
      </c>
      <c r="D1199" s="8" t="s">
        <v>24</v>
      </c>
      <c r="E1199" s="8"/>
      <c r="F1199" s="8"/>
      <c r="G1199" s="8"/>
      <c r="H1199" s="8"/>
      <c r="I1199" s="8"/>
      <c r="J1199" s="8"/>
      <c r="K1199" s="8"/>
      <c r="L1199" s="8"/>
      <c r="M1199" s="8"/>
      <c r="N1199" s="8"/>
      <c r="O1199" s="8"/>
      <c r="P1199" s="8"/>
      <c r="Q1199" s="8"/>
      <c r="R1199" s="8"/>
      <c r="S1199" s="8"/>
      <c r="T1199" s="8"/>
      <c r="U1199" s="8"/>
      <c r="V1199" s="8"/>
      <c r="W1199" s="8"/>
      <c r="X1199" s="8"/>
      <c r="Y1199" s="8"/>
    </row>
    <row r="1200" spans="1:25" ht="13" x14ac:dyDescent="0.15">
      <c r="A1200" s="8" t="s">
        <v>2304</v>
      </c>
      <c r="B1200" s="8" t="s">
        <v>28</v>
      </c>
      <c r="C1200" s="8" t="s">
        <v>23</v>
      </c>
      <c r="D1200" s="8" t="s">
        <v>29</v>
      </c>
      <c r="E1200" s="8" t="s">
        <v>30</v>
      </c>
      <c r="F1200" s="8" t="s">
        <v>427</v>
      </c>
      <c r="G1200" s="8" t="s">
        <v>163</v>
      </c>
      <c r="H1200" s="8" t="s">
        <v>163</v>
      </c>
      <c r="I1200" s="8" t="s">
        <v>33</v>
      </c>
      <c r="J1200" s="8" t="s">
        <v>2305</v>
      </c>
      <c r="K1200" s="8" t="s">
        <v>34</v>
      </c>
      <c r="L1200" s="8"/>
      <c r="M1200" s="8" t="s">
        <v>35</v>
      </c>
      <c r="N1200" s="8" t="s">
        <v>58</v>
      </c>
      <c r="O1200" s="8"/>
      <c r="P1200" s="8"/>
      <c r="Q1200" s="8" t="s">
        <v>163</v>
      </c>
      <c r="R1200" s="8" t="s">
        <v>2306</v>
      </c>
      <c r="S1200" s="8" t="s">
        <v>2307</v>
      </c>
      <c r="T1200" s="8" t="s">
        <v>70</v>
      </c>
      <c r="U1200" s="8" t="s">
        <v>71</v>
      </c>
      <c r="V1200" s="8"/>
      <c r="W1200" s="8"/>
      <c r="X1200" s="8"/>
      <c r="Y1200" s="8"/>
    </row>
    <row r="1201" spans="1:25" ht="13" x14ac:dyDescent="0.15">
      <c r="A1201" s="8" t="s">
        <v>2308</v>
      </c>
      <c r="B1201" s="8" t="s">
        <v>28</v>
      </c>
      <c r="C1201" s="8" t="s">
        <v>23</v>
      </c>
      <c r="D1201" s="8" t="s">
        <v>29</v>
      </c>
      <c r="E1201" s="8"/>
      <c r="F1201" s="8"/>
      <c r="G1201" s="8"/>
      <c r="H1201" s="8"/>
      <c r="I1201" s="8"/>
      <c r="J1201" s="8"/>
      <c r="K1201" s="8"/>
      <c r="L1201" s="8"/>
      <c r="M1201" s="8"/>
      <c r="N1201" s="8"/>
      <c r="O1201" s="8"/>
      <c r="P1201" s="8"/>
      <c r="Q1201" s="8"/>
      <c r="R1201" s="8"/>
      <c r="S1201" s="8"/>
      <c r="T1201" s="8"/>
      <c r="U1201" s="8"/>
      <c r="V1201" s="8"/>
      <c r="W1201" s="8"/>
      <c r="X1201" s="8"/>
      <c r="Y1201" s="8"/>
    </row>
    <row r="1202" spans="1:25" ht="13" x14ac:dyDescent="0.15">
      <c r="A1202" s="8" t="s">
        <v>2309</v>
      </c>
      <c r="B1202" s="8" t="s">
        <v>28</v>
      </c>
      <c r="C1202" s="8" t="s">
        <v>23</v>
      </c>
      <c r="D1202" s="8" t="s">
        <v>29</v>
      </c>
      <c r="E1202" s="8" t="s">
        <v>30</v>
      </c>
      <c r="F1202" s="8" t="s">
        <v>2310</v>
      </c>
      <c r="G1202" s="8" t="s">
        <v>163</v>
      </c>
      <c r="H1202" s="8" t="s">
        <v>163</v>
      </c>
      <c r="I1202" s="8" t="s">
        <v>33</v>
      </c>
      <c r="J1202" s="6">
        <v>35065</v>
      </c>
      <c r="K1202" s="8" t="s">
        <v>57</v>
      </c>
      <c r="L1202" s="8"/>
      <c r="M1202" s="8" t="s">
        <v>134</v>
      </c>
      <c r="N1202" s="8" t="s">
        <v>88</v>
      </c>
      <c r="O1202" s="8"/>
      <c r="P1202" s="8"/>
      <c r="Q1202" s="8" t="s">
        <v>163</v>
      </c>
      <c r="R1202" s="8" t="s">
        <v>2310</v>
      </c>
      <c r="S1202" s="8" t="s">
        <v>2311</v>
      </c>
      <c r="T1202" s="8" t="s">
        <v>70</v>
      </c>
      <c r="U1202" s="8" t="s">
        <v>130</v>
      </c>
      <c r="V1202" s="8"/>
      <c r="W1202" s="8"/>
      <c r="X1202" s="8"/>
      <c r="Y1202" s="8"/>
    </row>
    <row r="1203" spans="1:25" ht="13" x14ac:dyDescent="0.15">
      <c r="A1203" s="8" t="s">
        <v>2312</v>
      </c>
      <c r="B1203" s="8" t="s">
        <v>22</v>
      </c>
      <c r="C1203" s="8" t="s">
        <v>23</v>
      </c>
      <c r="D1203" s="8" t="s">
        <v>24</v>
      </c>
      <c r="E1203" s="8"/>
      <c r="F1203" s="8"/>
      <c r="G1203" s="8"/>
      <c r="H1203" s="8"/>
      <c r="I1203" s="8"/>
      <c r="J1203" s="8"/>
      <c r="K1203" s="8"/>
      <c r="L1203" s="8"/>
      <c r="M1203" s="8"/>
      <c r="N1203" s="8"/>
      <c r="O1203" s="8"/>
      <c r="P1203" s="8"/>
      <c r="Q1203" s="8"/>
      <c r="R1203" s="8"/>
      <c r="S1203" s="8"/>
      <c r="T1203" s="8"/>
      <c r="U1203" s="8"/>
      <c r="V1203" s="8"/>
      <c r="W1203" s="8"/>
      <c r="X1203" s="8"/>
      <c r="Y1203" s="8"/>
    </row>
    <row r="1204" spans="1:25" ht="13" x14ac:dyDescent="0.15">
      <c r="A1204" s="8" t="s">
        <v>2313</v>
      </c>
      <c r="B1204" s="8" t="s">
        <v>22</v>
      </c>
      <c r="C1204" s="8" t="s">
        <v>23</v>
      </c>
      <c r="D1204" s="8" t="s">
        <v>24</v>
      </c>
      <c r="E1204" s="8"/>
      <c r="F1204" s="8"/>
      <c r="G1204" s="8"/>
      <c r="H1204" s="8"/>
      <c r="I1204" s="8"/>
      <c r="J1204" s="8"/>
      <c r="K1204" s="8"/>
      <c r="L1204" s="8"/>
      <c r="M1204" s="8"/>
      <c r="N1204" s="8"/>
      <c r="O1204" s="8"/>
      <c r="P1204" s="8"/>
      <c r="Q1204" s="8"/>
      <c r="R1204" s="8"/>
      <c r="S1204" s="8"/>
      <c r="T1204" s="8"/>
      <c r="U1204" s="8"/>
      <c r="V1204" s="8"/>
      <c r="W1204" s="8"/>
      <c r="X1204" s="8"/>
      <c r="Y1204" s="8"/>
    </row>
    <row r="1205" spans="1:25" ht="13" x14ac:dyDescent="0.15">
      <c r="A1205" s="8" t="s">
        <v>2314</v>
      </c>
      <c r="B1205" s="8" t="s">
        <v>28</v>
      </c>
      <c r="C1205" s="8" t="s">
        <v>23</v>
      </c>
      <c r="D1205" s="8" t="s">
        <v>29</v>
      </c>
      <c r="E1205" s="8" t="s">
        <v>30</v>
      </c>
      <c r="F1205" s="8" t="s">
        <v>44</v>
      </c>
      <c r="G1205" s="8" t="s">
        <v>45</v>
      </c>
      <c r="H1205" s="8" t="s">
        <v>1784</v>
      </c>
      <c r="I1205" s="8" t="s">
        <v>33</v>
      </c>
      <c r="J1205" s="6">
        <v>33244</v>
      </c>
      <c r="K1205" s="8" t="s">
        <v>145</v>
      </c>
      <c r="L1205" s="8"/>
      <c r="M1205" s="8" t="s">
        <v>134</v>
      </c>
      <c r="N1205" s="8" t="s">
        <v>36</v>
      </c>
      <c r="O1205" s="8"/>
      <c r="P1205" s="8"/>
      <c r="Q1205" s="8" t="s">
        <v>45</v>
      </c>
      <c r="R1205" s="8" t="s">
        <v>44</v>
      </c>
      <c r="S1205" s="8" t="s">
        <v>2315</v>
      </c>
      <c r="T1205" s="8" t="s">
        <v>70</v>
      </c>
      <c r="U1205" s="8" t="s">
        <v>71</v>
      </c>
      <c r="V1205" s="8"/>
      <c r="W1205" s="8"/>
      <c r="X1205" s="8"/>
      <c r="Y1205" s="8"/>
    </row>
    <row r="1206" spans="1:25" ht="13" x14ac:dyDescent="0.15">
      <c r="A1206" s="8" t="s">
        <v>2316</v>
      </c>
      <c r="B1206" s="8" t="s">
        <v>22</v>
      </c>
      <c r="C1206" s="8" t="s">
        <v>23</v>
      </c>
      <c r="D1206" s="8" t="s">
        <v>24</v>
      </c>
      <c r="E1206" s="8"/>
      <c r="F1206" s="8"/>
      <c r="G1206" s="8"/>
      <c r="H1206" s="8"/>
      <c r="I1206" s="8"/>
      <c r="J1206" s="8"/>
      <c r="K1206" s="8"/>
      <c r="L1206" s="8"/>
      <c r="M1206" s="8"/>
      <c r="N1206" s="8"/>
      <c r="O1206" s="8"/>
      <c r="P1206" s="8"/>
      <c r="Q1206" s="8"/>
      <c r="R1206" s="8"/>
      <c r="S1206" s="8"/>
      <c r="T1206" s="8"/>
      <c r="U1206" s="8"/>
      <c r="V1206" s="8"/>
      <c r="W1206" s="8"/>
      <c r="X1206" s="8"/>
      <c r="Y1206" s="8"/>
    </row>
    <row r="1207" spans="1:25" ht="13" x14ac:dyDescent="0.15">
      <c r="A1207" s="8" t="s">
        <v>2317</v>
      </c>
      <c r="B1207" s="8" t="s">
        <v>22</v>
      </c>
      <c r="C1207" s="8" t="s">
        <v>23</v>
      </c>
      <c r="D1207" s="8" t="s">
        <v>24</v>
      </c>
      <c r="E1207" s="8"/>
      <c r="F1207" s="8"/>
      <c r="G1207" s="8"/>
      <c r="H1207" s="8"/>
      <c r="I1207" s="8"/>
      <c r="J1207" s="8"/>
      <c r="K1207" s="8"/>
      <c r="L1207" s="8"/>
      <c r="M1207" s="8"/>
      <c r="N1207" s="8"/>
      <c r="O1207" s="8"/>
      <c r="P1207" s="8"/>
      <c r="Q1207" s="8"/>
      <c r="R1207" s="8"/>
      <c r="S1207" s="8"/>
      <c r="T1207" s="8"/>
      <c r="U1207" s="8"/>
      <c r="V1207" s="8"/>
      <c r="W1207" s="8"/>
      <c r="X1207" s="8"/>
      <c r="Y1207" s="8"/>
    </row>
    <row r="1208" spans="1:25" ht="13" x14ac:dyDescent="0.15">
      <c r="A1208" s="8" t="s">
        <v>2318</v>
      </c>
      <c r="B1208" s="8" t="s">
        <v>22</v>
      </c>
      <c r="C1208" s="8" t="s">
        <v>23</v>
      </c>
      <c r="D1208" s="8" t="s">
        <v>24</v>
      </c>
      <c r="E1208" s="8"/>
      <c r="F1208" s="8"/>
      <c r="G1208" s="8"/>
      <c r="H1208" s="8"/>
      <c r="I1208" s="8"/>
      <c r="J1208" s="8"/>
      <c r="K1208" s="8"/>
      <c r="L1208" s="8"/>
      <c r="M1208" s="8"/>
      <c r="N1208" s="8"/>
      <c r="O1208" s="8"/>
      <c r="P1208" s="8"/>
      <c r="Q1208" s="8"/>
      <c r="R1208" s="8"/>
      <c r="S1208" s="8"/>
      <c r="T1208" s="8"/>
      <c r="U1208" s="8"/>
      <c r="V1208" s="8"/>
      <c r="W1208" s="8"/>
      <c r="X1208" s="8"/>
      <c r="Y1208" s="8"/>
    </row>
    <row r="1209" spans="1:25" ht="13" x14ac:dyDescent="0.15">
      <c r="A1209" s="8" t="s">
        <v>2319</v>
      </c>
      <c r="B1209" s="8" t="s">
        <v>28</v>
      </c>
      <c r="C1209" s="8" t="s">
        <v>23</v>
      </c>
      <c r="D1209" s="8" t="s">
        <v>29</v>
      </c>
      <c r="E1209" s="8"/>
      <c r="F1209" s="8"/>
      <c r="G1209" s="8"/>
      <c r="H1209" s="8"/>
      <c r="I1209" s="8"/>
      <c r="J1209" s="8"/>
      <c r="K1209" s="8"/>
      <c r="L1209" s="8"/>
      <c r="M1209" s="8"/>
      <c r="N1209" s="8"/>
      <c r="O1209" s="8"/>
      <c r="P1209" s="8"/>
      <c r="Q1209" s="8"/>
      <c r="R1209" s="8"/>
      <c r="S1209" s="8"/>
      <c r="T1209" s="8"/>
      <c r="U1209" s="8"/>
      <c r="V1209" s="8"/>
      <c r="W1209" s="8"/>
      <c r="X1209" s="8"/>
      <c r="Y1209" s="8"/>
    </row>
    <row r="1210" spans="1:25" ht="13" x14ac:dyDescent="0.15">
      <c r="A1210" s="8" t="s">
        <v>2320</v>
      </c>
      <c r="B1210" s="8" t="s">
        <v>97</v>
      </c>
      <c r="C1210" s="8" t="s">
        <v>23</v>
      </c>
      <c r="D1210" s="8" t="s">
        <v>24</v>
      </c>
      <c r="E1210" s="8"/>
      <c r="F1210" s="8"/>
      <c r="G1210" s="8"/>
      <c r="H1210" s="8"/>
      <c r="I1210" s="8"/>
      <c r="J1210" s="8"/>
      <c r="K1210" s="8"/>
      <c r="L1210" s="8"/>
      <c r="M1210" s="8"/>
      <c r="N1210" s="8"/>
      <c r="O1210" s="8"/>
      <c r="P1210" s="8"/>
      <c r="Q1210" s="8"/>
      <c r="R1210" s="8"/>
      <c r="S1210" s="8"/>
      <c r="T1210" s="8"/>
      <c r="U1210" s="8"/>
      <c r="V1210" s="8"/>
      <c r="W1210" s="8"/>
      <c r="X1210" s="8"/>
      <c r="Y1210" s="8"/>
    </row>
    <row r="1211" spans="1:25" ht="13" x14ac:dyDescent="0.15">
      <c r="A1211" s="8" t="s">
        <v>2321</v>
      </c>
      <c r="B1211" s="8" t="s">
        <v>28</v>
      </c>
      <c r="C1211" s="8" t="s">
        <v>23</v>
      </c>
      <c r="D1211" s="8" t="s">
        <v>29</v>
      </c>
      <c r="E1211" s="8" t="s">
        <v>54</v>
      </c>
      <c r="F1211" s="8" t="s">
        <v>910</v>
      </c>
      <c r="G1211" s="8" t="s">
        <v>330</v>
      </c>
      <c r="H1211" s="8" t="s">
        <v>330</v>
      </c>
      <c r="I1211" s="8" t="s">
        <v>33</v>
      </c>
      <c r="J1211" s="8" t="s">
        <v>2322</v>
      </c>
      <c r="K1211" s="8"/>
      <c r="L1211" s="8"/>
      <c r="M1211" s="8"/>
      <c r="N1211" s="8"/>
      <c r="O1211" s="8"/>
      <c r="P1211" s="8"/>
      <c r="Q1211" s="8"/>
      <c r="R1211" s="8"/>
      <c r="S1211" s="8"/>
      <c r="T1211" s="8"/>
      <c r="U1211" s="8"/>
      <c r="V1211" s="8"/>
      <c r="W1211" s="8"/>
      <c r="X1211" s="8"/>
      <c r="Y1211" s="8"/>
    </row>
    <row r="1212" spans="1:25" ht="13" x14ac:dyDescent="0.15">
      <c r="A1212" s="8" t="s">
        <v>2323</v>
      </c>
      <c r="B1212" s="8" t="s">
        <v>22</v>
      </c>
      <c r="C1212" s="8" t="s">
        <v>23</v>
      </c>
      <c r="D1212" s="8" t="s">
        <v>24</v>
      </c>
      <c r="E1212" s="8"/>
      <c r="F1212" s="8"/>
      <c r="G1212" s="8"/>
      <c r="H1212" s="8"/>
      <c r="I1212" s="8"/>
      <c r="J1212" s="8"/>
      <c r="K1212" s="8"/>
      <c r="L1212" s="8"/>
      <c r="M1212" s="8"/>
      <c r="N1212" s="8"/>
      <c r="O1212" s="8"/>
      <c r="P1212" s="8"/>
      <c r="Q1212" s="8"/>
      <c r="R1212" s="8"/>
      <c r="S1212" s="8"/>
      <c r="T1212" s="8"/>
      <c r="U1212" s="8"/>
      <c r="V1212" s="8"/>
      <c r="W1212" s="8"/>
      <c r="X1212" s="8"/>
      <c r="Y1212" s="8"/>
    </row>
    <row r="1213" spans="1:25" ht="13" x14ac:dyDescent="0.15">
      <c r="A1213" s="8" t="s">
        <v>2324</v>
      </c>
      <c r="B1213" s="8" t="s">
        <v>28</v>
      </c>
      <c r="C1213" s="8" t="s">
        <v>23</v>
      </c>
      <c r="D1213" s="8" t="s">
        <v>29</v>
      </c>
      <c r="E1213" s="8"/>
      <c r="F1213" s="8"/>
      <c r="G1213" s="8"/>
      <c r="H1213" s="8"/>
      <c r="I1213" s="8"/>
      <c r="J1213" s="8"/>
      <c r="K1213" s="8"/>
      <c r="L1213" s="8"/>
      <c r="M1213" s="8"/>
      <c r="N1213" s="8"/>
      <c r="O1213" s="8"/>
      <c r="P1213" s="8"/>
      <c r="Q1213" s="8"/>
      <c r="R1213" s="8"/>
      <c r="S1213" s="8"/>
      <c r="T1213" s="8"/>
      <c r="U1213" s="8"/>
      <c r="V1213" s="8"/>
      <c r="W1213" s="8"/>
      <c r="X1213" s="8"/>
      <c r="Y1213" s="8"/>
    </row>
    <row r="1214" spans="1:25" ht="13" x14ac:dyDescent="0.15">
      <c r="A1214" s="8" t="s">
        <v>2325</v>
      </c>
      <c r="B1214" s="8" t="s">
        <v>22</v>
      </c>
      <c r="C1214" s="8" t="s">
        <v>23</v>
      </c>
      <c r="D1214" s="8" t="s">
        <v>24</v>
      </c>
      <c r="E1214" s="8"/>
      <c r="F1214" s="8"/>
      <c r="G1214" s="8"/>
      <c r="H1214" s="8"/>
      <c r="I1214" s="8"/>
      <c r="J1214" s="8"/>
      <c r="K1214" s="8"/>
      <c r="L1214" s="8"/>
      <c r="M1214" s="8"/>
      <c r="N1214" s="8"/>
      <c r="O1214" s="8"/>
      <c r="P1214" s="8"/>
      <c r="Q1214" s="8"/>
      <c r="R1214" s="8"/>
      <c r="S1214" s="8"/>
      <c r="T1214" s="8"/>
      <c r="U1214" s="8"/>
      <c r="V1214" s="8"/>
      <c r="W1214" s="8"/>
      <c r="X1214" s="8"/>
      <c r="Y1214" s="8"/>
    </row>
    <row r="1215" spans="1:25" ht="13" x14ac:dyDescent="0.15">
      <c r="A1215" s="8" t="s">
        <v>2326</v>
      </c>
      <c r="B1215" s="8" t="s">
        <v>28</v>
      </c>
      <c r="C1215" s="8" t="s">
        <v>23</v>
      </c>
      <c r="D1215" s="8" t="s">
        <v>29</v>
      </c>
      <c r="E1215" s="8" t="s">
        <v>54</v>
      </c>
      <c r="F1215" s="8" t="s">
        <v>44</v>
      </c>
      <c r="G1215" s="8" t="s">
        <v>45</v>
      </c>
      <c r="H1215" s="8" t="s">
        <v>45</v>
      </c>
      <c r="I1215" s="8" t="s">
        <v>33</v>
      </c>
      <c r="J1215" s="8" t="s">
        <v>824</v>
      </c>
      <c r="K1215" s="8" t="s">
        <v>57</v>
      </c>
      <c r="L1215" s="8"/>
      <c r="M1215" s="8" t="s">
        <v>35</v>
      </c>
      <c r="N1215" s="8" t="s">
        <v>109</v>
      </c>
      <c r="O1215" s="8"/>
      <c r="P1215" s="8"/>
      <c r="Q1215" s="8" t="s">
        <v>45</v>
      </c>
      <c r="R1215" s="8" t="s">
        <v>1965</v>
      </c>
      <c r="S1215" s="8" t="s">
        <v>2327</v>
      </c>
      <c r="T1215" s="8" t="s">
        <v>70</v>
      </c>
      <c r="U1215" s="8" t="s">
        <v>130</v>
      </c>
      <c r="V1215" s="8"/>
      <c r="W1215" s="8"/>
      <c r="X1215" s="8"/>
      <c r="Y1215" s="8"/>
    </row>
    <row r="1216" spans="1:25" ht="13" x14ac:dyDescent="0.15">
      <c r="A1216" s="8" t="s">
        <v>2328</v>
      </c>
      <c r="B1216" s="8" t="s">
        <v>97</v>
      </c>
      <c r="C1216" s="8" t="s">
        <v>23</v>
      </c>
      <c r="D1216" s="8" t="s">
        <v>24</v>
      </c>
      <c r="E1216" s="8"/>
      <c r="F1216" s="8"/>
      <c r="G1216" s="8"/>
      <c r="H1216" s="8"/>
      <c r="I1216" s="8"/>
      <c r="J1216" s="8"/>
      <c r="K1216" s="8"/>
      <c r="L1216" s="8"/>
      <c r="M1216" s="8"/>
      <c r="N1216" s="8"/>
      <c r="O1216" s="8"/>
      <c r="P1216" s="8"/>
      <c r="Q1216" s="8"/>
      <c r="R1216" s="8"/>
      <c r="S1216" s="8"/>
      <c r="T1216" s="8"/>
      <c r="U1216" s="8"/>
      <c r="V1216" s="8"/>
      <c r="W1216" s="8"/>
      <c r="X1216" s="8"/>
      <c r="Y1216" s="8"/>
    </row>
    <row r="1217" spans="1:25" ht="13" x14ac:dyDescent="0.15">
      <c r="A1217" s="8" t="s">
        <v>2329</v>
      </c>
      <c r="B1217" s="8" t="s">
        <v>97</v>
      </c>
      <c r="C1217" s="8" t="s">
        <v>23</v>
      </c>
      <c r="D1217" s="8" t="s">
        <v>24</v>
      </c>
      <c r="E1217" s="8"/>
      <c r="F1217" s="8"/>
      <c r="G1217" s="8"/>
      <c r="H1217" s="8"/>
      <c r="I1217" s="8"/>
      <c r="J1217" s="8"/>
      <c r="K1217" s="8"/>
      <c r="L1217" s="8"/>
      <c r="M1217" s="8"/>
      <c r="N1217" s="8"/>
      <c r="O1217" s="8"/>
      <c r="P1217" s="8"/>
      <c r="Q1217" s="8"/>
      <c r="R1217" s="8"/>
      <c r="S1217" s="8"/>
      <c r="T1217" s="8"/>
      <c r="U1217" s="8"/>
      <c r="V1217" s="8"/>
      <c r="W1217" s="8"/>
      <c r="X1217" s="8"/>
      <c r="Y1217" s="8"/>
    </row>
    <row r="1218" spans="1:25" ht="13" x14ac:dyDescent="0.15">
      <c r="A1218" s="8" t="s">
        <v>2330</v>
      </c>
      <c r="B1218" s="8" t="s">
        <v>22</v>
      </c>
      <c r="C1218" s="8" t="s">
        <v>23</v>
      </c>
      <c r="D1218" s="8" t="s">
        <v>24</v>
      </c>
      <c r="E1218" s="8"/>
      <c r="F1218" s="8"/>
      <c r="G1218" s="8"/>
      <c r="H1218" s="8"/>
      <c r="I1218" s="8"/>
      <c r="J1218" s="8"/>
      <c r="K1218" s="8"/>
      <c r="L1218" s="8"/>
      <c r="M1218" s="8"/>
      <c r="N1218" s="8"/>
      <c r="O1218" s="8"/>
      <c r="P1218" s="8"/>
      <c r="Q1218" s="8"/>
      <c r="R1218" s="8"/>
      <c r="S1218" s="8"/>
      <c r="T1218" s="8"/>
      <c r="U1218" s="8"/>
      <c r="V1218" s="8"/>
      <c r="W1218" s="8"/>
      <c r="X1218" s="8"/>
      <c r="Y1218" s="8"/>
    </row>
    <row r="1219" spans="1:25" ht="13" x14ac:dyDescent="0.15">
      <c r="A1219" s="8" t="s">
        <v>2331</v>
      </c>
      <c r="B1219" s="8" t="s">
        <v>97</v>
      </c>
      <c r="C1219" s="8" t="s">
        <v>23</v>
      </c>
      <c r="D1219" s="8" t="s">
        <v>24</v>
      </c>
      <c r="E1219" s="8"/>
      <c r="F1219" s="8"/>
      <c r="G1219" s="8"/>
      <c r="H1219" s="8"/>
      <c r="I1219" s="8"/>
      <c r="J1219" s="8"/>
      <c r="K1219" s="8"/>
      <c r="L1219" s="8"/>
      <c r="M1219" s="8"/>
      <c r="N1219" s="8"/>
      <c r="O1219" s="8"/>
      <c r="P1219" s="8"/>
      <c r="Q1219" s="8"/>
      <c r="R1219" s="8"/>
      <c r="S1219" s="8"/>
      <c r="T1219" s="8"/>
      <c r="U1219" s="8"/>
      <c r="V1219" s="8"/>
      <c r="W1219" s="8"/>
      <c r="X1219" s="8"/>
      <c r="Y1219" s="8"/>
    </row>
    <row r="1220" spans="1:25" ht="13" x14ac:dyDescent="0.15">
      <c r="A1220" s="8" t="s">
        <v>2332</v>
      </c>
      <c r="B1220" s="8" t="s">
        <v>22</v>
      </c>
      <c r="C1220" s="8" t="s">
        <v>23</v>
      </c>
      <c r="D1220" s="8" t="s">
        <v>24</v>
      </c>
      <c r="E1220" s="8"/>
      <c r="F1220" s="8"/>
      <c r="G1220" s="8"/>
      <c r="H1220" s="8"/>
      <c r="I1220" s="8"/>
      <c r="J1220" s="8"/>
      <c r="K1220" s="8"/>
      <c r="L1220" s="8"/>
      <c r="M1220" s="8"/>
      <c r="N1220" s="8"/>
      <c r="O1220" s="8"/>
      <c r="P1220" s="8"/>
      <c r="Q1220" s="8"/>
      <c r="R1220" s="8"/>
      <c r="S1220" s="8"/>
      <c r="T1220" s="8"/>
      <c r="U1220" s="8"/>
      <c r="V1220" s="8"/>
      <c r="W1220" s="8"/>
      <c r="X1220" s="8"/>
      <c r="Y1220" s="8"/>
    </row>
    <row r="1221" spans="1:25" ht="13" x14ac:dyDescent="0.15">
      <c r="A1221" s="8" t="s">
        <v>2333</v>
      </c>
      <c r="B1221" s="8" t="s">
        <v>63</v>
      </c>
      <c r="C1221" s="8" t="s">
        <v>23</v>
      </c>
      <c r="D1221" s="8" t="s">
        <v>29</v>
      </c>
      <c r="E1221" s="8" t="s">
        <v>30</v>
      </c>
      <c r="F1221" s="8" t="s">
        <v>2334</v>
      </c>
      <c r="G1221" s="8" t="s">
        <v>1413</v>
      </c>
      <c r="H1221" s="8" t="s">
        <v>1413</v>
      </c>
      <c r="I1221" s="8" t="s">
        <v>33</v>
      </c>
      <c r="J1221" s="8" t="s">
        <v>2335</v>
      </c>
      <c r="K1221" s="8" t="s">
        <v>47</v>
      </c>
      <c r="L1221" s="8"/>
      <c r="M1221" s="8" t="s">
        <v>208</v>
      </c>
      <c r="N1221" s="8" t="s">
        <v>88</v>
      </c>
      <c r="O1221" s="8"/>
      <c r="P1221" s="8"/>
      <c r="Q1221" s="8" t="s">
        <v>2336</v>
      </c>
      <c r="R1221" s="8" t="s">
        <v>2337</v>
      </c>
      <c r="S1221" s="8" t="s">
        <v>2338</v>
      </c>
      <c r="T1221" s="8" t="s">
        <v>39</v>
      </c>
      <c r="U1221" s="8"/>
      <c r="V1221" s="7"/>
      <c r="W1221" s="8"/>
      <c r="X1221" s="8"/>
      <c r="Y1221" s="8"/>
    </row>
    <row r="1222" spans="1:25" ht="13" x14ac:dyDescent="0.15">
      <c r="A1222" s="8" t="s">
        <v>2339</v>
      </c>
      <c r="B1222" s="8" t="s">
        <v>63</v>
      </c>
      <c r="C1222" s="8" t="s">
        <v>23</v>
      </c>
      <c r="D1222" s="8" t="s">
        <v>29</v>
      </c>
      <c r="E1222" s="8" t="s">
        <v>54</v>
      </c>
      <c r="F1222" s="8" t="s">
        <v>2340</v>
      </c>
      <c r="G1222" s="8" t="s">
        <v>2341</v>
      </c>
      <c r="H1222" s="8" t="s">
        <v>2342</v>
      </c>
      <c r="I1222" s="8" t="s">
        <v>1010</v>
      </c>
      <c r="J1222" s="6">
        <v>34090</v>
      </c>
      <c r="K1222" s="8" t="s">
        <v>47</v>
      </c>
      <c r="L1222" s="8"/>
      <c r="M1222" s="8" t="s">
        <v>422</v>
      </c>
      <c r="N1222" s="8" t="s">
        <v>36</v>
      </c>
      <c r="O1222" s="8"/>
      <c r="P1222" s="8"/>
      <c r="Q1222" s="8" t="s">
        <v>2342</v>
      </c>
      <c r="R1222" s="8" t="s">
        <v>2343</v>
      </c>
      <c r="S1222" s="8" t="s">
        <v>2344</v>
      </c>
      <c r="T1222" s="8" t="s">
        <v>39</v>
      </c>
      <c r="U1222" s="8"/>
      <c r="V1222" s="8"/>
      <c r="W1222" s="8"/>
      <c r="X1222" s="8"/>
      <c r="Y1222" s="8"/>
    </row>
    <row r="1223" spans="1:25" ht="13" x14ac:dyDescent="0.15">
      <c r="A1223" s="8" t="s">
        <v>2345</v>
      </c>
      <c r="B1223" s="8" t="s">
        <v>22</v>
      </c>
      <c r="C1223" s="8" t="s">
        <v>23</v>
      </c>
      <c r="D1223" s="8" t="s">
        <v>24</v>
      </c>
      <c r="E1223" s="8"/>
      <c r="F1223" s="8"/>
      <c r="G1223" s="8"/>
      <c r="H1223" s="8"/>
      <c r="I1223" s="8"/>
      <c r="J1223" s="8"/>
      <c r="K1223" s="8"/>
      <c r="L1223" s="8"/>
      <c r="M1223" s="8"/>
      <c r="N1223" s="8"/>
      <c r="O1223" s="8"/>
      <c r="P1223" s="8"/>
      <c r="Q1223" s="8"/>
      <c r="R1223" s="8"/>
      <c r="S1223" s="8"/>
      <c r="T1223" s="8"/>
      <c r="U1223" s="8"/>
      <c r="V1223" s="8"/>
      <c r="W1223" s="8"/>
      <c r="X1223" s="8"/>
      <c r="Y1223" s="8"/>
    </row>
    <row r="1224" spans="1:25" ht="13" x14ac:dyDescent="0.15">
      <c r="A1224" s="8" t="s">
        <v>2346</v>
      </c>
      <c r="B1224" s="8" t="s">
        <v>97</v>
      </c>
      <c r="C1224" s="8" t="s">
        <v>23</v>
      </c>
      <c r="D1224" s="8" t="s">
        <v>24</v>
      </c>
      <c r="E1224" s="8"/>
      <c r="F1224" s="8"/>
      <c r="G1224" s="8"/>
      <c r="H1224" s="8"/>
      <c r="I1224" s="8"/>
      <c r="J1224" s="8"/>
      <c r="K1224" s="8"/>
      <c r="L1224" s="8"/>
      <c r="M1224" s="8"/>
      <c r="N1224" s="8"/>
      <c r="O1224" s="8"/>
      <c r="P1224" s="8"/>
      <c r="Q1224" s="8"/>
      <c r="R1224" s="8"/>
      <c r="S1224" s="8"/>
      <c r="T1224" s="8"/>
      <c r="U1224" s="8"/>
      <c r="V1224" s="8"/>
      <c r="W1224" s="8"/>
      <c r="X1224" s="8"/>
      <c r="Y1224" s="8"/>
    </row>
    <row r="1225" spans="1:25" ht="13" x14ac:dyDescent="0.15">
      <c r="A1225" s="8" t="s">
        <v>2347</v>
      </c>
      <c r="B1225" s="8" t="s">
        <v>97</v>
      </c>
      <c r="C1225" s="8" t="s">
        <v>23</v>
      </c>
      <c r="D1225" s="8" t="s">
        <v>24</v>
      </c>
      <c r="E1225" s="8"/>
      <c r="F1225" s="8"/>
      <c r="G1225" s="8"/>
      <c r="H1225" s="8"/>
      <c r="I1225" s="8"/>
      <c r="J1225" s="8"/>
      <c r="K1225" s="8"/>
      <c r="L1225" s="8"/>
      <c r="M1225" s="8"/>
      <c r="N1225" s="8"/>
      <c r="O1225" s="8"/>
      <c r="P1225" s="8"/>
      <c r="Q1225" s="8"/>
      <c r="R1225" s="8"/>
      <c r="S1225" s="8"/>
      <c r="T1225" s="8"/>
      <c r="U1225" s="8"/>
      <c r="V1225" s="8"/>
      <c r="W1225" s="8"/>
      <c r="X1225" s="8"/>
      <c r="Y1225" s="8"/>
    </row>
    <row r="1226" spans="1:25" ht="13" x14ac:dyDescent="0.15">
      <c r="A1226" s="8" t="s">
        <v>2348</v>
      </c>
      <c r="B1226" s="8" t="s">
        <v>97</v>
      </c>
      <c r="C1226" s="8" t="s">
        <v>23</v>
      </c>
      <c r="D1226" s="8" t="s">
        <v>24</v>
      </c>
      <c r="E1226" s="8"/>
      <c r="F1226" s="8"/>
      <c r="G1226" s="8"/>
      <c r="H1226" s="8"/>
      <c r="I1226" s="8"/>
      <c r="J1226" s="8"/>
      <c r="K1226" s="8"/>
      <c r="L1226" s="8"/>
      <c r="M1226" s="8"/>
      <c r="N1226" s="8"/>
      <c r="O1226" s="8"/>
      <c r="P1226" s="8"/>
      <c r="Q1226" s="8"/>
      <c r="R1226" s="8"/>
      <c r="S1226" s="8"/>
      <c r="T1226" s="8"/>
      <c r="U1226" s="8"/>
      <c r="V1226" s="8"/>
      <c r="W1226" s="8"/>
      <c r="X1226" s="8"/>
      <c r="Y1226" s="8"/>
    </row>
    <row r="1227" spans="1:25" ht="13" x14ac:dyDescent="0.15">
      <c r="A1227" s="8" t="s">
        <v>2349</v>
      </c>
      <c r="B1227" s="8" t="s">
        <v>22</v>
      </c>
      <c r="C1227" s="8" t="s">
        <v>23</v>
      </c>
      <c r="D1227" s="8" t="s">
        <v>24</v>
      </c>
      <c r="E1227" s="8"/>
      <c r="F1227" s="8"/>
      <c r="G1227" s="8"/>
      <c r="H1227" s="8"/>
      <c r="I1227" s="8"/>
      <c r="J1227" s="8"/>
      <c r="K1227" s="8"/>
      <c r="L1227" s="8"/>
      <c r="M1227" s="8"/>
      <c r="N1227" s="8"/>
      <c r="O1227" s="8"/>
      <c r="P1227" s="8"/>
      <c r="Q1227" s="8"/>
      <c r="R1227" s="8"/>
      <c r="S1227" s="8"/>
      <c r="T1227" s="8"/>
      <c r="U1227" s="8"/>
      <c r="V1227" s="8"/>
      <c r="W1227" s="8"/>
      <c r="X1227" s="8"/>
      <c r="Y1227" s="8"/>
    </row>
    <row r="1228" spans="1:25" ht="13" x14ac:dyDescent="0.15">
      <c r="A1228" s="8" t="s">
        <v>2350</v>
      </c>
      <c r="B1228" s="8" t="s">
        <v>22</v>
      </c>
      <c r="C1228" s="8" t="s">
        <v>23</v>
      </c>
      <c r="D1228" s="8" t="s">
        <v>24</v>
      </c>
      <c r="E1228" s="8"/>
      <c r="F1228" s="8"/>
      <c r="G1228" s="8"/>
      <c r="H1228" s="8"/>
      <c r="I1228" s="8"/>
      <c r="J1228" s="8"/>
      <c r="K1228" s="8"/>
      <c r="L1228" s="8"/>
      <c r="M1228" s="8"/>
      <c r="N1228" s="8"/>
      <c r="O1228" s="8"/>
      <c r="P1228" s="8"/>
      <c r="Q1228" s="8"/>
      <c r="R1228" s="8"/>
      <c r="S1228" s="8"/>
      <c r="T1228" s="8"/>
      <c r="U1228" s="8"/>
      <c r="V1228" s="8"/>
      <c r="W1228" s="8"/>
      <c r="X1228" s="8"/>
      <c r="Y1228" s="8"/>
    </row>
    <row r="1229" spans="1:25" ht="13" x14ac:dyDescent="0.15">
      <c r="A1229" s="8" t="s">
        <v>2351</v>
      </c>
      <c r="B1229" s="8" t="s">
        <v>97</v>
      </c>
      <c r="C1229" s="8" t="s">
        <v>23</v>
      </c>
      <c r="D1229" s="8" t="s">
        <v>24</v>
      </c>
      <c r="E1229" s="8"/>
      <c r="F1229" s="8"/>
      <c r="G1229" s="8"/>
      <c r="H1229" s="8"/>
      <c r="I1229" s="8"/>
      <c r="J1229" s="8"/>
      <c r="K1229" s="8"/>
      <c r="L1229" s="8"/>
      <c r="M1229" s="8"/>
      <c r="N1229" s="8"/>
      <c r="O1229" s="8"/>
      <c r="P1229" s="8"/>
      <c r="Q1229" s="8"/>
      <c r="R1229" s="8"/>
      <c r="S1229" s="8"/>
      <c r="T1229" s="8"/>
      <c r="U1229" s="8"/>
      <c r="V1229" s="8"/>
      <c r="W1229" s="8"/>
      <c r="X1229" s="8"/>
      <c r="Y1229" s="8"/>
    </row>
    <row r="1230" spans="1:25" ht="13" x14ac:dyDescent="0.15">
      <c r="A1230" s="8" t="s">
        <v>2352</v>
      </c>
      <c r="B1230" s="8" t="s">
        <v>28</v>
      </c>
      <c r="C1230" s="8" t="s">
        <v>23</v>
      </c>
      <c r="D1230" s="8" t="s">
        <v>29</v>
      </c>
      <c r="E1230" s="8"/>
      <c r="F1230" s="8"/>
      <c r="G1230" s="8"/>
      <c r="H1230" s="8"/>
      <c r="I1230" s="8"/>
      <c r="J1230" s="8"/>
      <c r="K1230" s="8"/>
      <c r="L1230" s="8"/>
      <c r="M1230" s="8"/>
      <c r="N1230" s="8"/>
      <c r="O1230" s="8"/>
      <c r="P1230" s="8"/>
      <c r="Q1230" s="8"/>
      <c r="R1230" s="8"/>
      <c r="S1230" s="8"/>
      <c r="T1230" s="8"/>
      <c r="U1230" s="8"/>
      <c r="V1230" s="8"/>
      <c r="W1230" s="8"/>
      <c r="X1230" s="8"/>
      <c r="Y1230" s="8"/>
    </row>
    <row r="1231" spans="1:25" ht="13" x14ac:dyDescent="0.15">
      <c r="A1231" s="8" t="s">
        <v>2353</v>
      </c>
      <c r="B1231" s="8" t="s">
        <v>22</v>
      </c>
      <c r="C1231" s="8" t="s">
        <v>23</v>
      </c>
      <c r="D1231" s="8" t="s">
        <v>24</v>
      </c>
      <c r="E1231" s="8"/>
      <c r="F1231" s="8"/>
      <c r="G1231" s="8"/>
      <c r="H1231" s="8"/>
      <c r="I1231" s="8"/>
      <c r="J1231" s="8"/>
      <c r="K1231" s="8"/>
      <c r="L1231" s="8"/>
      <c r="M1231" s="8"/>
      <c r="N1231" s="8"/>
      <c r="O1231" s="8"/>
      <c r="P1231" s="8"/>
      <c r="Q1231" s="8"/>
      <c r="R1231" s="8"/>
      <c r="S1231" s="8"/>
      <c r="T1231" s="8"/>
      <c r="U1231" s="8"/>
      <c r="V1231" s="8"/>
      <c r="W1231" s="8"/>
      <c r="X1231" s="8"/>
      <c r="Y1231" s="8"/>
    </row>
    <row r="1232" spans="1:25" ht="13" x14ac:dyDescent="0.15">
      <c r="A1232" s="8" t="s">
        <v>2354</v>
      </c>
      <c r="B1232" s="8" t="s">
        <v>28</v>
      </c>
      <c r="C1232" s="8" t="s">
        <v>23</v>
      </c>
      <c r="D1232" s="8" t="s">
        <v>29</v>
      </c>
      <c r="E1232" s="8"/>
      <c r="F1232" s="8"/>
      <c r="G1232" s="8"/>
      <c r="H1232" s="8"/>
      <c r="I1232" s="8"/>
      <c r="J1232" s="8"/>
      <c r="K1232" s="8"/>
      <c r="L1232" s="8"/>
      <c r="M1232" s="8"/>
      <c r="N1232" s="8"/>
      <c r="O1232" s="8"/>
      <c r="P1232" s="8"/>
      <c r="Q1232" s="8"/>
      <c r="R1232" s="8"/>
      <c r="S1232" s="8"/>
      <c r="T1232" s="8"/>
      <c r="U1232" s="8"/>
      <c r="V1232" s="8"/>
      <c r="W1232" s="8"/>
      <c r="X1232" s="8"/>
      <c r="Y1232" s="8"/>
    </row>
    <row r="1233" spans="1:25" ht="13" x14ac:dyDescent="0.15">
      <c r="A1233" s="8" t="s">
        <v>2355</v>
      </c>
      <c r="B1233" s="8" t="s">
        <v>22</v>
      </c>
      <c r="C1233" s="8" t="s">
        <v>23</v>
      </c>
      <c r="D1233" s="8" t="s">
        <v>24</v>
      </c>
      <c r="E1233" s="8"/>
      <c r="F1233" s="8"/>
      <c r="G1233" s="8"/>
      <c r="H1233" s="8"/>
      <c r="I1233" s="8"/>
      <c r="J1233" s="8"/>
      <c r="K1233" s="8"/>
      <c r="L1233" s="8"/>
      <c r="M1233" s="8"/>
      <c r="N1233" s="8"/>
      <c r="O1233" s="8"/>
      <c r="P1233" s="8"/>
      <c r="Q1233" s="8"/>
      <c r="R1233" s="8"/>
      <c r="S1233" s="8"/>
      <c r="T1233" s="8"/>
      <c r="U1233" s="8"/>
      <c r="V1233" s="7"/>
      <c r="W1233" s="8"/>
      <c r="X1233" s="8"/>
      <c r="Y1233" s="8"/>
    </row>
    <row r="1234" spans="1:25" ht="13" x14ac:dyDescent="0.15">
      <c r="A1234" s="8" t="s">
        <v>2356</v>
      </c>
      <c r="B1234" s="8" t="s">
        <v>97</v>
      </c>
      <c r="C1234" s="8" t="s">
        <v>23</v>
      </c>
      <c r="D1234" s="8" t="s">
        <v>24</v>
      </c>
      <c r="E1234" s="8"/>
      <c r="F1234" s="8"/>
      <c r="G1234" s="8"/>
      <c r="H1234" s="8"/>
      <c r="I1234" s="8"/>
      <c r="J1234" s="8"/>
      <c r="K1234" s="8"/>
      <c r="L1234" s="8"/>
      <c r="M1234" s="8"/>
      <c r="N1234" s="8"/>
      <c r="O1234" s="8"/>
      <c r="P1234" s="8"/>
      <c r="Q1234" s="8"/>
      <c r="R1234" s="8"/>
      <c r="S1234" s="8"/>
      <c r="T1234" s="8"/>
      <c r="U1234" s="8"/>
      <c r="V1234" s="8"/>
      <c r="W1234" s="8"/>
      <c r="X1234" s="8"/>
      <c r="Y1234" s="8"/>
    </row>
    <row r="1235" spans="1:25" ht="13" x14ac:dyDescent="0.15">
      <c r="A1235" s="8" t="s">
        <v>2357</v>
      </c>
      <c r="B1235" s="8" t="s">
        <v>97</v>
      </c>
      <c r="C1235" s="8" t="s">
        <v>23</v>
      </c>
      <c r="D1235" s="8" t="s">
        <v>24</v>
      </c>
      <c r="E1235" s="8"/>
      <c r="F1235" s="8"/>
      <c r="G1235" s="8"/>
      <c r="H1235" s="8"/>
      <c r="I1235" s="8"/>
      <c r="J1235" s="8"/>
      <c r="K1235" s="8"/>
      <c r="L1235" s="8"/>
      <c r="M1235" s="8"/>
      <c r="N1235" s="8"/>
      <c r="O1235" s="8"/>
      <c r="P1235" s="8"/>
      <c r="Q1235" s="8"/>
      <c r="R1235" s="8"/>
      <c r="S1235" s="8"/>
      <c r="T1235" s="8"/>
      <c r="U1235" s="8"/>
      <c r="V1235" s="8"/>
      <c r="W1235" s="8"/>
      <c r="X1235" s="8"/>
      <c r="Y1235" s="8"/>
    </row>
    <row r="1236" spans="1:25" ht="13" x14ac:dyDescent="0.15">
      <c r="A1236" s="8" t="s">
        <v>2358</v>
      </c>
      <c r="B1236" s="8" t="s">
        <v>97</v>
      </c>
      <c r="C1236" s="8" t="s">
        <v>23</v>
      </c>
      <c r="D1236" s="8" t="s">
        <v>24</v>
      </c>
      <c r="E1236" s="8"/>
      <c r="F1236" s="8"/>
      <c r="G1236" s="8"/>
      <c r="H1236" s="8"/>
      <c r="I1236" s="8"/>
      <c r="J1236" s="8"/>
      <c r="K1236" s="8"/>
      <c r="L1236" s="8"/>
      <c r="M1236" s="8"/>
      <c r="N1236" s="8"/>
      <c r="O1236" s="8"/>
      <c r="P1236" s="8"/>
      <c r="Q1236" s="8"/>
      <c r="R1236" s="8"/>
      <c r="S1236" s="8"/>
      <c r="T1236" s="8"/>
      <c r="U1236" s="8"/>
      <c r="V1236" s="8"/>
      <c r="W1236" s="8"/>
      <c r="X1236" s="8"/>
      <c r="Y1236" s="8"/>
    </row>
    <row r="1237" spans="1:25" ht="13" x14ac:dyDescent="0.15">
      <c r="A1237" s="8" t="s">
        <v>2359</v>
      </c>
      <c r="B1237" s="8" t="s">
        <v>22</v>
      </c>
      <c r="C1237" s="8" t="s">
        <v>23</v>
      </c>
      <c r="D1237" s="8" t="s">
        <v>24</v>
      </c>
      <c r="E1237" s="8"/>
      <c r="F1237" s="8"/>
      <c r="G1237" s="8"/>
      <c r="H1237" s="8"/>
      <c r="I1237" s="8"/>
      <c r="J1237" s="8"/>
      <c r="K1237" s="8"/>
      <c r="L1237" s="8"/>
      <c r="M1237" s="8"/>
      <c r="N1237" s="8"/>
      <c r="O1237" s="8"/>
      <c r="P1237" s="8"/>
      <c r="Q1237" s="8"/>
      <c r="R1237" s="8"/>
      <c r="S1237" s="8"/>
      <c r="T1237" s="8"/>
      <c r="U1237" s="8"/>
      <c r="V1237" s="8"/>
      <c r="W1237" s="8"/>
      <c r="X1237" s="8"/>
      <c r="Y1237" s="8"/>
    </row>
    <row r="1238" spans="1:25" ht="13" x14ac:dyDescent="0.15">
      <c r="A1238" s="8" t="s">
        <v>2360</v>
      </c>
      <c r="B1238" s="8" t="s">
        <v>28</v>
      </c>
      <c r="C1238" s="8" t="s">
        <v>23</v>
      </c>
      <c r="D1238" s="8" t="s">
        <v>29</v>
      </c>
      <c r="E1238" s="8"/>
      <c r="F1238" s="8"/>
      <c r="G1238" s="8"/>
      <c r="H1238" s="8"/>
      <c r="I1238" s="8"/>
      <c r="J1238" s="8"/>
      <c r="K1238" s="8"/>
      <c r="L1238" s="8"/>
      <c r="M1238" s="8"/>
      <c r="N1238" s="8"/>
      <c r="O1238" s="8"/>
      <c r="P1238" s="8"/>
      <c r="Q1238" s="8"/>
      <c r="R1238" s="8"/>
      <c r="S1238" s="8"/>
      <c r="T1238" s="8"/>
      <c r="U1238" s="8"/>
      <c r="V1238" s="8"/>
      <c r="W1238" s="8"/>
      <c r="X1238" s="8"/>
      <c r="Y1238" s="8"/>
    </row>
    <row r="1239" spans="1:25" ht="13" x14ac:dyDescent="0.15">
      <c r="A1239" s="8" t="s">
        <v>2361</v>
      </c>
      <c r="B1239" s="8" t="s">
        <v>97</v>
      </c>
      <c r="C1239" s="8" t="s">
        <v>23</v>
      </c>
      <c r="D1239" s="8" t="s">
        <v>24</v>
      </c>
      <c r="E1239" s="8"/>
      <c r="F1239" s="8"/>
      <c r="G1239" s="8"/>
      <c r="H1239" s="8"/>
      <c r="I1239" s="8"/>
      <c r="J1239" s="8"/>
      <c r="K1239" s="8"/>
      <c r="L1239" s="8"/>
      <c r="M1239" s="8"/>
      <c r="N1239" s="8"/>
      <c r="O1239" s="8"/>
      <c r="P1239" s="8"/>
      <c r="Q1239" s="8"/>
      <c r="R1239" s="8"/>
      <c r="S1239" s="8"/>
      <c r="T1239" s="8"/>
      <c r="U1239" s="8"/>
      <c r="V1239" s="8"/>
      <c r="W1239" s="8"/>
      <c r="X1239" s="8"/>
      <c r="Y1239" s="8"/>
    </row>
    <row r="1240" spans="1:25" ht="13" x14ac:dyDescent="0.15">
      <c r="A1240" s="8" t="s">
        <v>2362</v>
      </c>
      <c r="B1240" s="8" t="s">
        <v>97</v>
      </c>
      <c r="C1240" s="8" t="s">
        <v>23</v>
      </c>
      <c r="D1240" s="8" t="s">
        <v>24</v>
      </c>
      <c r="E1240" s="8"/>
      <c r="F1240" s="8"/>
      <c r="G1240" s="8"/>
      <c r="H1240" s="8"/>
      <c r="I1240" s="8"/>
      <c r="J1240" s="8"/>
      <c r="K1240" s="8"/>
      <c r="L1240" s="8"/>
      <c r="M1240" s="8"/>
      <c r="N1240" s="8"/>
      <c r="O1240" s="8"/>
      <c r="P1240" s="8"/>
      <c r="Q1240" s="8"/>
      <c r="R1240" s="8"/>
      <c r="S1240" s="8"/>
      <c r="T1240" s="8"/>
      <c r="U1240" s="8"/>
      <c r="V1240" s="8"/>
      <c r="W1240" s="8"/>
      <c r="X1240" s="8"/>
      <c r="Y1240" s="8"/>
    </row>
    <row r="1241" spans="1:25" ht="13" x14ac:dyDescent="0.15">
      <c r="A1241" s="8" t="s">
        <v>2363</v>
      </c>
      <c r="B1241" s="8" t="s">
        <v>97</v>
      </c>
      <c r="C1241" s="8" t="s">
        <v>23</v>
      </c>
      <c r="D1241" s="8" t="s">
        <v>24</v>
      </c>
      <c r="E1241" s="8"/>
      <c r="F1241" s="8"/>
      <c r="G1241" s="8"/>
      <c r="H1241" s="8"/>
      <c r="I1241" s="8"/>
      <c r="J1241" s="8"/>
      <c r="K1241" s="8"/>
      <c r="L1241" s="8"/>
      <c r="M1241" s="8"/>
      <c r="N1241" s="8"/>
      <c r="O1241" s="8"/>
      <c r="P1241" s="8"/>
      <c r="Q1241" s="8"/>
      <c r="R1241" s="8"/>
      <c r="S1241" s="8"/>
      <c r="T1241" s="8"/>
      <c r="U1241" s="8"/>
      <c r="V1241" s="8"/>
      <c r="W1241" s="8"/>
      <c r="X1241" s="8"/>
      <c r="Y1241" s="8"/>
    </row>
    <row r="1242" spans="1:25" ht="13" x14ac:dyDescent="0.15">
      <c r="A1242" s="8" t="s">
        <v>2364</v>
      </c>
      <c r="B1242" s="8" t="s">
        <v>28</v>
      </c>
      <c r="C1242" s="8" t="s">
        <v>23</v>
      </c>
      <c r="D1242" s="8" t="s">
        <v>29</v>
      </c>
      <c r="E1242" s="8"/>
      <c r="F1242" s="8"/>
      <c r="G1242" s="8"/>
      <c r="H1242" s="8"/>
      <c r="I1242" s="8"/>
      <c r="J1242" s="8"/>
      <c r="K1242" s="8"/>
      <c r="L1242" s="8"/>
      <c r="M1242" s="8"/>
      <c r="N1242" s="8"/>
      <c r="O1242" s="8"/>
      <c r="P1242" s="8"/>
      <c r="Q1242" s="8"/>
      <c r="R1242" s="8"/>
      <c r="S1242" s="8"/>
      <c r="T1242" s="8"/>
      <c r="U1242" s="8"/>
      <c r="V1242" s="8"/>
      <c r="W1242" s="8"/>
      <c r="X1242" s="8"/>
      <c r="Y1242" s="8"/>
    </row>
    <row r="1243" spans="1:25" ht="13" x14ac:dyDescent="0.15">
      <c r="A1243" s="8" t="s">
        <v>2365</v>
      </c>
      <c r="B1243" s="8" t="s">
        <v>22</v>
      </c>
      <c r="C1243" s="8" t="s">
        <v>23</v>
      </c>
      <c r="D1243" s="8" t="s">
        <v>24</v>
      </c>
      <c r="E1243" s="8"/>
      <c r="F1243" s="8"/>
      <c r="G1243" s="8"/>
      <c r="H1243" s="8"/>
      <c r="I1243" s="8"/>
      <c r="J1243" s="8"/>
      <c r="K1243" s="8"/>
      <c r="L1243" s="8"/>
      <c r="M1243" s="8"/>
      <c r="N1243" s="8"/>
      <c r="O1243" s="8"/>
      <c r="P1243" s="8"/>
      <c r="Q1243" s="8"/>
      <c r="R1243" s="8"/>
      <c r="S1243" s="8"/>
      <c r="T1243" s="8"/>
      <c r="U1243" s="8"/>
      <c r="V1243" s="8"/>
      <c r="W1243" s="8"/>
      <c r="X1243" s="8"/>
      <c r="Y1243" s="8"/>
    </row>
    <row r="1244" spans="1:25" ht="13" x14ac:dyDescent="0.15">
      <c r="A1244" s="8" t="s">
        <v>2366</v>
      </c>
      <c r="B1244" s="8" t="s">
        <v>22</v>
      </c>
      <c r="C1244" s="8" t="s">
        <v>23</v>
      </c>
      <c r="D1244" s="8" t="s">
        <v>24</v>
      </c>
      <c r="E1244" s="8"/>
      <c r="F1244" s="8"/>
      <c r="G1244" s="8"/>
      <c r="H1244" s="8"/>
      <c r="I1244" s="8"/>
      <c r="J1244" s="8"/>
      <c r="K1244" s="8"/>
      <c r="L1244" s="8"/>
      <c r="M1244" s="8"/>
      <c r="N1244" s="8"/>
      <c r="O1244" s="8"/>
      <c r="P1244" s="8"/>
      <c r="Q1244" s="8"/>
      <c r="R1244" s="8"/>
      <c r="S1244" s="8"/>
      <c r="T1244" s="8"/>
      <c r="U1244" s="8"/>
      <c r="V1244" s="8"/>
      <c r="W1244" s="8"/>
      <c r="X1244" s="8"/>
      <c r="Y1244" s="8"/>
    </row>
    <row r="1245" spans="1:25" ht="13" x14ac:dyDescent="0.15">
      <c r="A1245" s="8" t="s">
        <v>2367</v>
      </c>
      <c r="B1245" s="8" t="s">
        <v>28</v>
      </c>
      <c r="C1245" s="8" t="s">
        <v>23</v>
      </c>
      <c r="D1245" s="8" t="s">
        <v>29</v>
      </c>
      <c r="E1245" s="8" t="s">
        <v>30</v>
      </c>
      <c r="F1245" s="8" t="s">
        <v>442</v>
      </c>
      <c r="G1245" s="8" t="s">
        <v>119</v>
      </c>
      <c r="H1245" s="8" t="s">
        <v>119</v>
      </c>
      <c r="I1245" s="8" t="s">
        <v>33</v>
      </c>
      <c r="J1245" s="8" t="s">
        <v>1451</v>
      </c>
      <c r="K1245" s="8" t="s">
        <v>57</v>
      </c>
      <c r="L1245" s="8"/>
      <c r="M1245" s="8" t="s">
        <v>35</v>
      </c>
      <c r="N1245" s="8" t="s">
        <v>88</v>
      </c>
      <c r="O1245" s="8"/>
      <c r="P1245" s="8"/>
      <c r="Q1245" s="8" t="s">
        <v>119</v>
      </c>
      <c r="R1245" s="8" t="s">
        <v>2368</v>
      </c>
      <c r="S1245" s="8" t="s">
        <v>2369</v>
      </c>
      <c r="T1245" s="8" t="s">
        <v>70</v>
      </c>
      <c r="U1245" s="8" t="s">
        <v>130</v>
      </c>
      <c r="V1245" s="8"/>
      <c r="W1245" s="8"/>
      <c r="X1245" s="8"/>
      <c r="Y1245" s="8"/>
    </row>
    <row r="1246" spans="1:25" ht="13" x14ac:dyDescent="0.15">
      <c r="A1246" s="8" t="s">
        <v>2370</v>
      </c>
      <c r="B1246" s="8" t="s">
        <v>28</v>
      </c>
      <c r="C1246" s="8" t="s">
        <v>23</v>
      </c>
      <c r="D1246" s="8" t="s">
        <v>29</v>
      </c>
      <c r="E1246" s="8" t="s">
        <v>30</v>
      </c>
      <c r="F1246" s="8" t="s">
        <v>1101</v>
      </c>
      <c r="G1246" s="8" t="s">
        <v>1012</v>
      </c>
      <c r="H1246" s="8" t="s">
        <v>1012</v>
      </c>
      <c r="I1246" s="8" t="s">
        <v>1010</v>
      </c>
      <c r="J1246" s="8" t="s">
        <v>2371</v>
      </c>
      <c r="K1246" s="7" t="s">
        <v>237</v>
      </c>
      <c r="L1246" s="8"/>
      <c r="M1246" s="8" t="s">
        <v>48</v>
      </c>
      <c r="N1246" s="8" t="s">
        <v>36</v>
      </c>
      <c r="O1246" s="8"/>
      <c r="P1246" s="8"/>
      <c r="Q1246" s="8" t="s">
        <v>1012</v>
      </c>
      <c r="R1246" s="8" t="s">
        <v>1101</v>
      </c>
      <c r="S1246" s="8" t="s">
        <v>2372</v>
      </c>
      <c r="T1246" s="8" t="s">
        <v>70</v>
      </c>
      <c r="U1246" s="8" t="s">
        <v>71</v>
      </c>
      <c r="V1246" s="8"/>
      <c r="W1246" s="8"/>
      <c r="X1246" s="8"/>
      <c r="Y1246" s="8"/>
    </row>
    <row r="1247" spans="1:25" ht="13" x14ac:dyDescent="0.15">
      <c r="A1247" s="8" t="s">
        <v>2373</v>
      </c>
      <c r="B1247" s="8" t="s">
        <v>28</v>
      </c>
      <c r="C1247" s="8" t="s">
        <v>23</v>
      </c>
      <c r="D1247" s="8" t="s">
        <v>29</v>
      </c>
      <c r="E1247" s="8"/>
      <c r="F1247" s="8"/>
      <c r="G1247" s="8"/>
      <c r="H1247" s="8"/>
      <c r="I1247" s="8"/>
      <c r="J1247" s="8"/>
      <c r="K1247" s="8"/>
      <c r="L1247" s="8"/>
      <c r="M1247" s="8"/>
      <c r="N1247" s="8"/>
      <c r="O1247" s="8"/>
      <c r="P1247" s="8"/>
      <c r="Q1247" s="8"/>
      <c r="R1247" s="8"/>
      <c r="S1247" s="8"/>
      <c r="T1247" s="8"/>
      <c r="U1247" s="8"/>
      <c r="V1247" s="8"/>
      <c r="W1247" s="8"/>
      <c r="X1247" s="8"/>
      <c r="Y1247" s="8"/>
    </row>
    <row r="1248" spans="1:25" ht="13" x14ac:dyDescent="0.15">
      <c r="A1248" s="8" t="s">
        <v>2374</v>
      </c>
      <c r="B1248" s="8" t="s">
        <v>28</v>
      </c>
      <c r="C1248" s="8" t="s">
        <v>23</v>
      </c>
      <c r="D1248" s="8" t="s">
        <v>29</v>
      </c>
      <c r="E1248" s="8" t="s">
        <v>54</v>
      </c>
      <c r="F1248" s="8" t="s">
        <v>2375</v>
      </c>
      <c r="G1248" s="8" t="s">
        <v>1009</v>
      </c>
      <c r="H1248" s="8" t="s">
        <v>1009</v>
      </c>
      <c r="I1248" s="8" t="s">
        <v>1010</v>
      </c>
      <c r="J1248" s="8" t="s">
        <v>2376</v>
      </c>
      <c r="K1248" s="8" t="s">
        <v>146</v>
      </c>
      <c r="L1248" s="8" t="s">
        <v>2377</v>
      </c>
      <c r="M1248" s="8" t="s">
        <v>121</v>
      </c>
      <c r="N1248" s="8" t="s">
        <v>36</v>
      </c>
      <c r="O1248" s="8"/>
      <c r="P1248" s="8"/>
      <c r="Q1248" s="8" t="s">
        <v>1009</v>
      </c>
      <c r="R1248" s="8" t="s">
        <v>2378</v>
      </c>
      <c r="S1248" s="8" t="s">
        <v>2379</v>
      </c>
      <c r="T1248" s="8" t="s">
        <v>70</v>
      </c>
      <c r="U1248" s="8" t="s">
        <v>130</v>
      </c>
      <c r="V1248" s="8"/>
      <c r="W1248" s="8"/>
      <c r="X1248" s="8"/>
      <c r="Y1248" s="8"/>
    </row>
    <row r="1249" spans="1:25" ht="13" x14ac:dyDescent="0.15">
      <c r="A1249" s="8" t="s">
        <v>2380</v>
      </c>
      <c r="B1249" s="8" t="s">
        <v>22</v>
      </c>
      <c r="C1249" s="8" t="s">
        <v>23</v>
      </c>
      <c r="D1249" s="8" t="s">
        <v>24</v>
      </c>
      <c r="E1249" s="8"/>
      <c r="F1249" s="8"/>
      <c r="G1249" s="8"/>
      <c r="H1249" s="8"/>
      <c r="I1249" s="8"/>
      <c r="J1249" s="8"/>
      <c r="K1249" s="8"/>
      <c r="L1249" s="8"/>
      <c r="M1249" s="8"/>
      <c r="N1249" s="8"/>
      <c r="O1249" s="8"/>
      <c r="P1249" s="8"/>
      <c r="Q1249" s="8"/>
      <c r="R1249" s="8"/>
      <c r="S1249" s="8"/>
      <c r="T1249" s="8"/>
      <c r="U1249" s="8"/>
      <c r="V1249" s="8"/>
      <c r="W1249" s="8"/>
      <c r="X1249" s="8"/>
      <c r="Y1249" s="8"/>
    </row>
    <row r="1250" spans="1:25" ht="13" x14ac:dyDescent="0.15">
      <c r="A1250" s="8" t="s">
        <v>2381</v>
      </c>
      <c r="B1250" s="8" t="s">
        <v>22</v>
      </c>
      <c r="C1250" s="8" t="s">
        <v>23</v>
      </c>
      <c r="D1250" s="8" t="s">
        <v>24</v>
      </c>
      <c r="E1250" s="8"/>
      <c r="F1250" s="8"/>
      <c r="G1250" s="8"/>
      <c r="H1250" s="8"/>
      <c r="I1250" s="8"/>
      <c r="J1250" s="8"/>
      <c r="K1250" s="8"/>
      <c r="L1250" s="8"/>
      <c r="M1250" s="8"/>
      <c r="N1250" s="8"/>
      <c r="O1250" s="8"/>
      <c r="P1250" s="8"/>
      <c r="Q1250" s="8"/>
      <c r="R1250" s="8"/>
      <c r="S1250" s="8"/>
      <c r="T1250" s="8"/>
      <c r="U1250" s="8"/>
      <c r="V1250" s="8"/>
      <c r="W1250" s="8"/>
      <c r="X1250" s="8"/>
      <c r="Y1250" s="8"/>
    </row>
    <row r="1251" spans="1:25" ht="13" x14ac:dyDescent="0.15">
      <c r="A1251" s="8" t="s">
        <v>2382</v>
      </c>
      <c r="B1251" s="8" t="s">
        <v>28</v>
      </c>
      <c r="C1251" s="8" t="s">
        <v>23</v>
      </c>
      <c r="D1251" s="8" t="s">
        <v>29</v>
      </c>
      <c r="E1251" s="8" t="s">
        <v>30</v>
      </c>
      <c r="F1251" s="8" t="s">
        <v>2375</v>
      </c>
      <c r="G1251" s="8" t="s">
        <v>1009</v>
      </c>
      <c r="H1251" s="8" t="s">
        <v>1009</v>
      </c>
      <c r="I1251" s="8" t="s">
        <v>1010</v>
      </c>
      <c r="J1251" s="8" t="s">
        <v>2383</v>
      </c>
      <c r="K1251" s="8" t="s">
        <v>297</v>
      </c>
      <c r="L1251" s="8"/>
      <c r="M1251" s="8" t="s">
        <v>422</v>
      </c>
      <c r="N1251" s="8" t="s">
        <v>88</v>
      </c>
      <c r="O1251" s="8"/>
      <c r="P1251" s="8"/>
      <c r="Q1251" s="8" t="s">
        <v>1009</v>
      </c>
      <c r="R1251" s="8" t="s">
        <v>2375</v>
      </c>
      <c r="S1251" s="8" t="s">
        <v>2384</v>
      </c>
      <c r="T1251" s="8" t="s">
        <v>39</v>
      </c>
      <c r="U1251" s="8"/>
      <c r="V1251" s="8"/>
      <c r="W1251" s="8"/>
      <c r="X1251" s="8"/>
      <c r="Y1251" s="8"/>
    </row>
    <row r="1252" spans="1:25" ht="13" x14ac:dyDescent="0.15">
      <c r="A1252" s="8" t="s">
        <v>2385</v>
      </c>
      <c r="B1252" s="8" t="s">
        <v>28</v>
      </c>
      <c r="C1252" s="8" t="s">
        <v>23</v>
      </c>
      <c r="D1252" s="8" t="s">
        <v>29</v>
      </c>
      <c r="E1252" s="8"/>
      <c r="F1252" s="8"/>
      <c r="G1252" s="8"/>
      <c r="H1252" s="8"/>
      <c r="I1252" s="8"/>
      <c r="J1252" s="8"/>
      <c r="K1252" s="8"/>
      <c r="L1252" s="8"/>
      <c r="M1252" s="8"/>
      <c r="N1252" s="8"/>
      <c r="O1252" s="8"/>
      <c r="P1252" s="8"/>
      <c r="Q1252" s="8"/>
      <c r="R1252" s="8"/>
      <c r="S1252" s="8"/>
      <c r="T1252" s="8"/>
      <c r="U1252" s="8"/>
      <c r="V1252" s="8"/>
      <c r="W1252" s="8"/>
      <c r="X1252" s="8"/>
      <c r="Y1252" s="8"/>
    </row>
    <row r="1253" spans="1:25" ht="13" x14ac:dyDescent="0.15">
      <c r="A1253" s="8" t="s">
        <v>2386</v>
      </c>
      <c r="B1253" s="8" t="s">
        <v>63</v>
      </c>
      <c r="C1253" s="8" t="s">
        <v>23</v>
      </c>
      <c r="D1253" s="8" t="s">
        <v>29</v>
      </c>
      <c r="E1253" s="8" t="s">
        <v>30</v>
      </c>
      <c r="F1253" s="8" t="s">
        <v>2375</v>
      </c>
      <c r="G1253" s="8" t="s">
        <v>1009</v>
      </c>
      <c r="H1253" s="8" t="s">
        <v>1009</v>
      </c>
      <c r="I1253" s="8" t="s">
        <v>33</v>
      </c>
      <c r="J1253" s="6">
        <v>34336</v>
      </c>
      <c r="K1253" s="8" t="s">
        <v>78</v>
      </c>
      <c r="L1253" s="8"/>
      <c r="M1253" s="8" t="s">
        <v>48</v>
      </c>
      <c r="N1253" s="8" t="s">
        <v>36</v>
      </c>
      <c r="O1253" s="8"/>
      <c r="P1253" s="8"/>
      <c r="Q1253" s="8" t="s">
        <v>1009</v>
      </c>
      <c r="R1253" s="8" t="s">
        <v>2375</v>
      </c>
      <c r="S1253" s="8" t="s">
        <v>2387</v>
      </c>
      <c r="T1253" s="8" t="s">
        <v>70</v>
      </c>
      <c r="U1253" s="8" t="s">
        <v>130</v>
      </c>
      <c r="V1253" s="8"/>
      <c r="W1253" s="8"/>
      <c r="X1253" s="8"/>
      <c r="Y1253" s="8"/>
    </row>
    <row r="1254" spans="1:25" ht="13" x14ac:dyDescent="0.15">
      <c r="A1254" s="8" t="s">
        <v>2388</v>
      </c>
      <c r="B1254" s="8" t="s">
        <v>22</v>
      </c>
      <c r="C1254" s="8" t="s">
        <v>23</v>
      </c>
      <c r="D1254" s="8" t="s">
        <v>24</v>
      </c>
      <c r="E1254" s="8"/>
      <c r="F1254" s="8"/>
      <c r="G1254" s="8"/>
      <c r="H1254" s="8"/>
      <c r="I1254" s="8"/>
      <c r="J1254" s="8"/>
      <c r="K1254" s="8"/>
      <c r="L1254" s="8"/>
      <c r="M1254" s="8"/>
      <c r="N1254" s="8"/>
      <c r="O1254" s="8"/>
      <c r="P1254" s="8"/>
      <c r="Q1254" s="8"/>
      <c r="R1254" s="8"/>
      <c r="S1254" s="8"/>
      <c r="T1254" s="8"/>
      <c r="U1254" s="8"/>
      <c r="V1254" s="7"/>
      <c r="W1254" s="8"/>
      <c r="X1254" s="8"/>
      <c r="Y1254" s="8"/>
    </row>
    <row r="1255" spans="1:25" ht="13" x14ac:dyDescent="0.15">
      <c r="A1255" s="8" t="s">
        <v>2389</v>
      </c>
      <c r="B1255" s="8" t="s">
        <v>22</v>
      </c>
      <c r="C1255" s="8" t="s">
        <v>23</v>
      </c>
      <c r="D1255" s="8" t="s">
        <v>24</v>
      </c>
      <c r="E1255" s="8"/>
      <c r="F1255" s="8"/>
      <c r="G1255" s="8"/>
      <c r="H1255" s="8"/>
      <c r="I1255" s="8"/>
      <c r="J1255" s="8"/>
      <c r="K1255" s="8"/>
      <c r="L1255" s="8"/>
      <c r="M1255" s="8"/>
      <c r="N1255" s="8"/>
      <c r="O1255" s="8"/>
      <c r="P1255" s="8"/>
      <c r="Q1255" s="8"/>
      <c r="R1255" s="8"/>
      <c r="S1255" s="8"/>
      <c r="T1255" s="8"/>
      <c r="U1255" s="8"/>
      <c r="V1255" s="8"/>
      <c r="W1255" s="8"/>
      <c r="X1255" s="8"/>
      <c r="Y1255" s="8"/>
    </row>
    <row r="1256" spans="1:25" ht="13" x14ac:dyDescent="0.15">
      <c r="A1256" s="8" t="s">
        <v>2390</v>
      </c>
      <c r="B1256" s="8" t="s">
        <v>22</v>
      </c>
      <c r="C1256" s="8" t="s">
        <v>23</v>
      </c>
      <c r="D1256" s="8" t="s">
        <v>24</v>
      </c>
      <c r="E1256" s="8"/>
      <c r="F1256" s="8"/>
      <c r="G1256" s="8"/>
      <c r="H1256" s="8"/>
      <c r="I1256" s="8"/>
      <c r="J1256" s="8"/>
      <c r="K1256" s="8"/>
      <c r="L1256" s="8"/>
      <c r="M1256" s="8"/>
      <c r="N1256" s="8"/>
      <c r="O1256" s="8"/>
      <c r="P1256" s="8"/>
      <c r="Q1256" s="8"/>
      <c r="R1256" s="8"/>
      <c r="S1256" s="8"/>
      <c r="T1256" s="8"/>
      <c r="U1256" s="8"/>
      <c r="V1256" s="8"/>
      <c r="W1256" s="8"/>
      <c r="X1256" s="8"/>
      <c r="Y1256" s="8"/>
    </row>
    <row r="1257" spans="1:25" ht="13" x14ac:dyDescent="0.15">
      <c r="A1257" s="8" t="s">
        <v>2391</v>
      </c>
      <c r="B1257" s="8" t="s">
        <v>97</v>
      </c>
      <c r="C1257" s="8" t="s">
        <v>23</v>
      </c>
      <c r="D1257" s="8" t="s">
        <v>24</v>
      </c>
      <c r="E1257" s="8"/>
      <c r="F1257" s="8"/>
      <c r="G1257" s="8"/>
      <c r="H1257" s="8"/>
      <c r="I1257" s="8"/>
      <c r="J1257" s="8"/>
      <c r="K1257" s="8"/>
      <c r="L1257" s="8"/>
      <c r="M1257" s="8"/>
      <c r="N1257" s="8"/>
      <c r="O1257" s="8"/>
      <c r="P1257" s="8"/>
      <c r="Q1257" s="8"/>
      <c r="R1257" s="8"/>
      <c r="S1257" s="8"/>
      <c r="T1257" s="8"/>
      <c r="U1257" s="8"/>
      <c r="V1257" s="8"/>
      <c r="W1257" s="8"/>
      <c r="X1257" s="8"/>
      <c r="Y1257" s="8"/>
    </row>
    <row r="1258" spans="1:25" ht="13" x14ac:dyDescent="0.15">
      <c r="A1258" s="8" t="s">
        <v>2392</v>
      </c>
      <c r="B1258" s="8" t="s">
        <v>97</v>
      </c>
      <c r="C1258" s="8" t="s">
        <v>23</v>
      </c>
      <c r="D1258" s="8" t="s">
        <v>24</v>
      </c>
      <c r="E1258" s="8"/>
      <c r="F1258" s="8"/>
      <c r="G1258" s="8"/>
      <c r="H1258" s="8"/>
      <c r="I1258" s="8"/>
      <c r="J1258" s="8"/>
      <c r="K1258" s="8"/>
      <c r="L1258" s="8"/>
      <c r="M1258" s="8"/>
      <c r="N1258" s="8"/>
      <c r="O1258" s="8"/>
      <c r="P1258" s="8"/>
      <c r="Q1258" s="8"/>
      <c r="R1258" s="8"/>
      <c r="S1258" s="8"/>
      <c r="T1258" s="8"/>
      <c r="U1258" s="8"/>
      <c r="V1258" s="8"/>
      <c r="W1258" s="8"/>
      <c r="X1258" s="8"/>
      <c r="Y1258" s="8"/>
    </row>
    <row r="1259" spans="1:25" ht="13" x14ac:dyDescent="0.15">
      <c r="A1259" s="8" t="s">
        <v>2393</v>
      </c>
      <c r="B1259" s="8" t="s">
        <v>22</v>
      </c>
      <c r="C1259" s="8" t="s">
        <v>23</v>
      </c>
      <c r="D1259" s="8" t="s">
        <v>24</v>
      </c>
      <c r="E1259" s="8"/>
      <c r="F1259" s="8"/>
      <c r="G1259" s="8"/>
      <c r="H1259" s="8"/>
      <c r="I1259" s="8"/>
      <c r="J1259" s="8"/>
      <c r="K1259" s="8"/>
      <c r="L1259" s="8"/>
      <c r="M1259" s="8"/>
      <c r="N1259" s="8"/>
      <c r="O1259" s="8"/>
      <c r="P1259" s="8"/>
      <c r="Q1259" s="8"/>
      <c r="R1259" s="8"/>
      <c r="S1259" s="8"/>
      <c r="T1259" s="8"/>
      <c r="U1259" s="8"/>
      <c r="V1259" s="8"/>
      <c r="W1259" s="8"/>
      <c r="X1259" s="8"/>
      <c r="Y1259" s="8"/>
    </row>
    <row r="1260" spans="1:25" ht="13" x14ac:dyDescent="0.15">
      <c r="A1260" s="8" t="s">
        <v>2394</v>
      </c>
      <c r="B1260" s="8" t="s">
        <v>97</v>
      </c>
      <c r="C1260" s="8" t="s">
        <v>23</v>
      </c>
      <c r="D1260" s="8" t="s">
        <v>24</v>
      </c>
      <c r="E1260" s="8"/>
      <c r="F1260" s="8"/>
      <c r="G1260" s="8"/>
      <c r="H1260" s="8"/>
      <c r="I1260" s="8"/>
      <c r="J1260" s="8"/>
      <c r="K1260" s="8"/>
      <c r="L1260" s="8"/>
      <c r="M1260" s="8"/>
      <c r="N1260" s="8"/>
      <c r="O1260" s="8"/>
      <c r="P1260" s="8"/>
      <c r="Q1260" s="8"/>
      <c r="R1260" s="8"/>
      <c r="S1260" s="8"/>
      <c r="T1260" s="8"/>
      <c r="U1260" s="8"/>
      <c r="V1260" s="8"/>
      <c r="W1260" s="8"/>
      <c r="X1260" s="8"/>
      <c r="Y1260" s="8"/>
    </row>
    <row r="1261" spans="1:25" ht="13" x14ac:dyDescent="0.15">
      <c r="A1261" s="8" t="s">
        <v>2395</v>
      </c>
      <c r="B1261" s="8" t="s">
        <v>22</v>
      </c>
      <c r="C1261" s="8" t="s">
        <v>23</v>
      </c>
      <c r="D1261" s="8" t="s">
        <v>24</v>
      </c>
      <c r="E1261" s="8"/>
      <c r="F1261" s="8"/>
      <c r="G1261" s="8"/>
      <c r="H1261" s="8"/>
      <c r="I1261" s="8"/>
      <c r="J1261" s="8"/>
      <c r="K1261" s="8"/>
      <c r="L1261" s="8"/>
      <c r="M1261" s="8"/>
      <c r="N1261" s="8"/>
      <c r="O1261" s="8"/>
      <c r="P1261" s="8"/>
      <c r="Q1261" s="8"/>
      <c r="R1261" s="8"/>
      <c r="S1261" s="8"/>
      <c r="T1261" s="8"/>
      <c r="U1261" s="8"/>
      <c r="V1261" s="8"/>
      <c r="W1261" s="8"/>
      <c r="X1261" s="8"/>
      <c r="Y1261" s="8"/>
    </row>
    <row r="1262" spans="1:25" ht="13" x14ac:dyDescent="0.15">
      <c r="A1262" s="8" t="s">
        <v>2396</v>
      </c>
      <c r="B1262" s="8" t="s">
        <v>97</v>
      </c>
      <c r="C1262" s="8" t="s">
        <v>23</v>
      </c>
      <c r="D1262" s="8" t="s">
        <v>24</v>
      </c>
      <c r="E1262" s="8"/>
      <c r="F1262" s="8"/>
      <c r="G1262" s="8"/>
      <c r="H1262" s="8"/>
      <c r="I1262" s="8"/>
      <c r="J1262" s="8"/>
      <c r="K1262" s="8"/>
      <c r="L1262" s="8"/>
      <c r="M1262" s="8"/>
      <c r="N1262" s="8"/>
      <c r="O1262" s="8"/>
      <c r="P1262" s="8"/>
      <c r="Q1262" s="8"/>
      <c r="R1262" s="8"/>
      <c r="S1262" s="8"/>
      <c r="T1262" s="8"/>
      <c r="U1262" s="8"/>
      <c r="V1262" s="8"/>
      <c r="W1262" s="8"/>
      <c r="X1262" s="8"/>
      <c r="Y1262" s="8"/>
    </row>
    <row r="1263" spans="1:25" ht="13" x14ac:dyDescent="0.15">
      <c r="A1263" s="8" t="s">
        <v>2397</v>
      </c>
      <c r="B1263" s="8" t="s">
        <v>22</v>
      </c>
      <c r="C1263" s="8" t="s">
        <v>23</v>
      </c>
      <c r="D1263" s="8" t="s">
        <v>24</v>
      </c>
      <c r="E1263" s="8"/>
      <c r="F1263" s="8"/>
      <c r="G1263" s="8"/>
      <c r="H1263" s="8"/>
      <c r="I1263" s="8"/>
      <c r="J1263" s="8"/>
      <c r="K1263" s="8"/>
      <c r="L1263" s="8"/>
      <c r="M1263" s="8"/>
      <c r="N1263" s="8"/>
      <c r="O1263" s="8"/>
      <c r="P1263" s="8"/>
      <c r="Q1263" s="8"/>
      <c r="R1263" s="8"/>
      <c r="S1263" s="8"/>
      <c r="T1263" s="8"/>
      <c r="U1263" s="8"/>
      <c r="V1263" s="8"/>
      <c r="W1263" s="8"/>
      <c r="X1263" s="8"/>
      <c r="Y1263" s="8"/>
    </row>
    <row r="1264" spans="1:25" ht="13" x14ac:dyDescent="0.15">
      <c r="A1264" s="8" t="s">
        <v>2398</v>
      </c>
      <c r="B1264" s="8" t="s">
        <v>22</v>
      </c>
      <c r="C1264" s="8" t="s">
        <v>23</v>
      </c>
      <c r="D1264" s="8" t="s">
        <v>24</v>
      </c>
      <c r="E1264" s="8"/>
      <c r="F1264" s="8"/>
      <c r="G1264" s="8"/>
      <c r="H1264" s="8"/>
      <c r="I1264" s="8"/>
      <c r="J1264" s="8"/>
      <c r="K1264" s="8"/>
      <c r="L1264" s="8"/>
      <c r="M1264" s="8"/>
      <c r="N1264" s="8"/>
      <c r="O1264" s="8"/>
      <c r="P1264" s="8"/>
      <c r="Q1264" s="8"/>
      <c r="R1264" s="8"/>
      <c r="S1264" s="8"/>
      <c r="T1264" s="8"/>
      <c r="U1264" s="8"/>
      <c r="V1264" s="8"/>
      <c r="W1264" s="8"/>
      <c r="X1264" s="8"/>
      <c r="Y1264" s="8"/>
    </row>
    <row r="1265" spans="1:25" ht="13" x14ac:dyDescent="0.15">
      <c r="A1265" s="8" t="s">
        <v>2399</v>
      </c>
      <c r="B1265" s="8" t="s">
        <v>22</v>
      </c>
      <c r="C1265" s="8" t="s">
        <v>23</v>
      </c>
      <c r="D1265" s="8" t="s">
        <v>24</v>
      </c>
      <c r="E1265" s="8"/>
      <c r="F1265" s="8"/>
      <c r="G1265" s="8"/>
      <c r="H1265" s="8"/>
      <c r="I1265" s="8"/>
      <c r="J1265" s="8"/>
      <c r="K1265" s="8"/>
      <c r="L1265" s="8"/>
      <c r="M1265" s="8"/>
      <c r="N1265" s="8"/>
      <c r="O1265" s="8"/>
      <c r="P1265" s="8"/>
      <c r="Q1265" s="8"/>
      <c r="R1265" s="8"/>
      <c r="S1265" s="8"/>
      <c r="T1265" s="8"/>
      <c r="U1265" s="8"/>
      <c r="V1265" s="8"/>
      <c r="W1265" s="8"/>
      <c r="X1265" s="8"/>
      <c r="Y1265" s="8"/>
    </row>
    <row r="1266" spans="1:25" ht="13" x14ac:dyDescent="0.15">
      <c r="A1266" s="8" t="s">
        <v>2400</v>
      </c>
      <c r="B1266" s="8" t="s">
        <v>97</v>
      </c>
      <c r="C1266" s="8" t="s">
        <v>23</v>
      </c>
      <c r="D1266" s="8" t="s">
        <v>24</v>
      </c>
      <c r="E1266" s="8"/>
      <c r="F1266" s="8"/>
      <c r="G1266" s="8"/>
      <c r="H1266" s="8"/>
      <c r="I1266" s="8"/>
      <c r="J1266" s="8"/>
      <c r="K1266" s="8"/>
      <c r="L1266" s="8"/>
      <c r="M1266" s="8"/>
      <c r="N1266" s="8"/>
      <c r="O1266" s="8"/>
      <c r="P1266" s="8"/>
      <c r="Q1266" s="8"/>
      <c r="R1266" s="8"/>
      <c r="S1266" s="8"/>
      <c r="T1266" s="8"/>
      <c r="U1266" s="8"/>
      <c r="V1266" s="8"/>
      <c r="W1266" s="8"/>
      <c r="X1266" s="8"/>
      <c r="Y1266" s="8"/>
    </row>
    <row r="1267" spans="1:25" ht="13" x14ac:dyDescent="0.15">
      <c r="A1267" s="8" t="s">
        <v>2401</v>
      </c>
      <c r="B1267" s="8" t="s">
        <v>97</v>
      </c>
      <c r="C1267" s="8" t="s">
        <v>23</v>
      </c>
      <c r="D1267" s="8" t="s">
        <v>24</v>
      </c>
      <c r="E1267" s="8"/>
      <c r="F1267" s="8"/>
      <c r="G1267" s="8"/>
      <c r="H1267" s="8"/>
      <c r="I1267" s="8"/>
      <c r="J1267" s="8"/>
      <c r="K1267" s="8"/>
      <c r="L1267" s="8"/>
      <c r="M1267" s="8"/>
      <c r="N1267" s="8"/>
      <c r="O1267" s="8"/>
      <c r="P1267" s="8"/>
      <c r="Q1267" s="8"/>
      <c r="R1267" s="8"/>
      <c r="S1267" s="8"/>
      <c r="T1267" s="8"/>
      <c r="U1267" s="8"/>
      <c r="V1267" s="8"/>
      <c r="W1267" s="8"/>
      <c r="X1267" s="8"/>
      <c r="Y1267" s="8"/>
    </row>
    <row r="1268" spans="1:25" ht="13" x14ac:dyDescent="0.15">
      <c r="A1268" s="8" t="s">
        <v>2402</v>
      </c>
      <c r="B1268" s="8" t="s">
        <v>28</v>
      </c>
      <c r="C1268" s="8" t="s">
        <v>23</v>
      </c>
      <c r="D1268" s="8" t="s">
        <v>29</v>
      </c>
      <c r="E1268" s="8" t="s">
        <v>54</v>
      </c>
      <c r="F1268" s="8" t="s">
        <v>2403</v>
      </c>
      <c r="G1268" s="8" t="s">
        <v>2404</v>
      </c>
      <c r="H1268" s="8" t="s">
        <v>2404</v>
      </c>
      <c r="I1268" s="8" t="s">
        <v>33</v>
      </c>
      <c r="J1268" s="8" t="s">
        <v>2405</v>
      </c>
      <c r="K1268" s="8" t="s">
        <v>145</v>
      </c>
      <c r="L1268" s="8"/>
      <c r="M1268" s="8" t="s">
        <v>108</v>
      </c>
      <c r="N1268" s="8"/>
      <c r="O1268" s="8"/>
      <c r="P1268" s="8"/>
      <c r="Q1268" s="8"/>
      <c r="R1268" s="8"/>
      <c r="S1268" s="8"/>
      <c r="T1268" s="8"/>
      <c r="U1268" s="8"/>
      <c r="V1268" s="8"/>
      <c r="W1268" s="8"/>
      <c r="X1268" s="8"/>
      <c r="Y1268" s="8"/>
    </row>
    <row r="1269" spans="1:25" ht="13" x14ac:dyDescent="0.15">
      <c r="A1269" s="8" t="s">
        <v>2406</v>
      </c>
      <c r="B1269" s="8" t="s">
        <v>28</v>
      </c>
      <c r="C1269" s="8" t="s">
        <v>23</v>
      </c>
      <c r="D1269" s="8" t="s">
        <v>29</v>
      </c>
      <c r="E1269" s="8"/>
      <c r="F1269" s="8"/>
      <c r="G1269" s="8"/>
      <c r="H1269" s="8"/>
      <c r="I1269" s="8"/>
      <c r="J1269" s="8"/>
      <c r="K1269" s="8"/>
      <c r="L1269" s="8"/>
      <c r="M1269" s="8"/>
      <c r="N1269" s="8"/>
      <c r="O1269" s="8"/>
      <c r="P1269" s="8"/>
      <c r="Q1269" s="8"/>
      <c r="R1269" s="8"/>
      <c r="S1269" s="8"/>
      <c r="T1269" s="8"/>
      <c r="U1269" s="8"/>
      <c r="V1269" s="8"/>
      <c r="W1269" s="8"/>
      <c r="X1269" s="8"/>
      <c r="Y1269" s="8"/>
    </row>
    <row r="1270" spans="1:25" ht="13" x14ac:dyDescent="0.15">
      <c r="A1270" s="8" t="s">
        <v>2407</v>
      </c>
      <c r="B1270" s="8" t="s">
        <v>28</v>
      </c>
      <c r="C1270" s="8" t="s">
        <v>23</v>
      </c>
      <c r="D1270" s="8" t="s">
        <v>29</v>
      </c>
      <c r="E1270" s="8" t="s">
        <v>54</v>
      </c>
      <c r="F1270" s="8" t="s">
        <v>1918</v>
      </c>
      <c r="G1270" s="8" t="s">
        <v>163</v>
      </c>
      <c r="H1270" s="8" t="s">
        <v>163</v>
      </c>
      <c r="I1270" s="8" t="s">
        <v>33</v>
      </c>
      <c r="J1270" s="6">
        <v>35799</v>
      </c>
      <c r="K1270" s="8" t="s">
        <v>297</v>
      </c>
      <c r="L1270" s="8"/>
      <c r="M1270" s="8" t="s">
        <v>159</v>
      </c>
      <c r="N1270" s="8" t="s">
        <v>88</v>
      </c>
      <c r="O1270" s="8"/>
      <c r="P1270" s="8"/>
      <c r="Q1270" s="8" t="s">
        <v>163</v>
      </c>
      <c r="R1270" s="8" t="s">
        <v>830</v>
      </c>
      <c r="S1270" s="8" t="s">
        <v>2408</v>
      </c>
      <c r="T1270" s="8" t="s">
        <v>39</v>
      </c>
      <c r="U1270" s="8"/>
      <c r="V1270" s="8"/>
      <c r="W1270" s="8"/>
      <c r="X1270" s="8"/>
      <c r="Y1270" s="8"/>
    </row>
    <row r="1271" spans="1:25" ht="13" x14ac:dyDescent="0.15">
      <c r="A1271" s="8" t="s">
        <v>2409</v>
      </c>
      <c r="B1271" s="8" t="s">
        <v>22</v>
      </c>
      <c r="C1271" s="8" t="s">
        <v>23</v>
      </c>
      <c r="D1271" s="8" t="s">
        <v>24</v>
      </c>
      <c r="E1271" s="8"/>
      <c r="F1271" s="8"/>
      <c r="G1271" s="8"/>
      <c r="H1271" s="8"/>
      <c r="I1271" s="8"/>
      <c r="J1271" s="8"/>
      <c r="K1271" s="8"/>
      <c r="L1271" s="8"/>
      <c r="M1271" s="8"/>
      <c r="N1271" s="8"/>
      <c r="O1271" s="8"/>
      <c r="P1271" s="8"/>
      <c r="Q1271" s="8"/>
      <c r="R1271" s="8"/>
      <c r="S1271" s="8"/>
      <c r="T1271" s="8"/>
      <c r="U1271" s="8"/>
      <c r="V1271" s="8"/>
      <c r="W1271" s="8"/>
      <c r="X1271" s="8"/>
      <c r="Y1271" s="8"/>
    </row>
    <row r="1272" spans="1:25" ht="13" x14ac:dyDescent="0.15">
      <c r="A1272" s="8" t="s">
        <v>2410</v>
      </c>
      <c r="B1272" s="8" t="s">
        <v>22</v>
      </c>
      <c r="C1272" s="8" t="s">
        <v>23</v>
      </c>
      <c r="D1272" s="8" t="s">
        <v>24</v>
      </c>
      <c r="E1272" s="8"/>
      <c r="F1272" s="8"/>
      <c r="G1272" s="8"/>
      <c r="H1272" s="8"/>
      <c r="I1272" s="8"/>
      <c r="J1272" s="8"/>
      <c r="K1272" s="8"/>
      <c r="L1272" s="8"/>
      <c r="M1272" s="8"/>
      <c r="N1272" s="8"/>
      <c r="O1272" s="8"/>
      <c r="P1272" s="8"/>
      <c r="Q1272" s="8"/>
      <c r="R1272" s="8"/>
      <c r="S1272" s="8"/>
      <c r="T1272" s="8"/>
      <c r="U1272" s="8"/>
      <c r="V1272" s="8"/>
      <c r="W1272" s="8"/>
      <c r="X1272" s="8"/>
      <c r="Y1272" s="8"/>
    </row>
    <row r="1273" spans="1:25" ht="13" x14ac:dyDescent="0.15">
      <c r="A1273" s="8" t="s">
        <v>2411</v>
      </c>
      <c r="B1273" s="8" t="s">
        <v>97</v>
      </c>
      <c r="C1273" s="8" t="s">
        <v>23</v>
      </c>
      <c r="D1273" s="8" t="s">
        <v>24</v>
      </c>
      <c r="E1273" s="8"/>
      <c r="F1273" s="8"/>
      <c r="G1273" s="8"/>
      <c r="H1273" s="8"/>
      <c r="I1273" s="8"/>
      <c r="J1273" s="8"/>
      <c r="K1273" s="8"/>
      <c r="L1273" s="8"/>
      <c r="M1273" s="8"/>
      <c r="N1273" s="8"/>
      <c r="O1273" s="8"/>
      <c r="P1273" s="8"/>
      <c r="Q1273" s="8"/>
      <c r="R1273" s="8"/>
      <c r="S1273" s="8"/>
      <c r="T1273" s="8"/>
      <c r="U1273" s="8"/>
      <c r="V1273" s="8"/>
      <c r="W1273" s="8"/>
      <c r="X1273" s="8"/>
      <c r="Y1273" s="8"/>
    </row>
    <row r="1274" spans="1:25" ht="13" x14ac:dyDescent="0.15">
      <c r="A1274" s="8" t="s">
        <v>2412</v>
      </c>
      <c r="B1274" s="8" t="s">
        <v>97</v>
      </c>
      <c r="C1274" s="8" t="s">
        <v>23</v>
      </c>
      <c r="D1274" s="8" t="s">
        <v>24</v>
      </c>
      <c r="E1274" s="8"/>
      <c r="F1274" s="8"/>
      <c r="G1274" s="8"/>
      <c r="H1274" s="8"/>
      <c r="I1274" s="8"/>
      <c r="J1274" s="8"/>
      <c r="K1274" s="8"/>
      <c r="L1274" s="8"/>
      <c r="M1274" s="8"/>
      <c r="N1274" s="8"/>
      <c r="O1274" s="8"/>
      <c r="P1274" s="8"/>
      <c r="Q1274" s="8"/>
      <c r="R1274" s="8"/>
      <c r="S1274" s="8"/>
      <c r="T1274" s="8"/>
      <c r="U1274" s="8"/>
      <c r="V1274" s="8"/>
      <c r="W1274" s="8"/>
      <c r="X1274" s="8"/>
      <c r="Y1274" s="8"/>
    </row>
    <row r="1275" spans="1:25" ht="13" x14ac:dyDescent="0.15">
      <c r="A1275" s="8" t="s">
        <v>2413</v>
      </c>
      <c r="B1275" s="8" t="s">
        <v>28</v>
      </c>
      <c r="C1275" s="8" t="s">
        <v>23</v>
      </c>
      <c r="D1275" s="8" t="s">
        <v>29</v>
      </c>
      <c r="E1275" s="8"/>
      <c r="F1275" s="8"/>
      <c r="G1275" s="8"/>
      <c r="H1275" s="8"/>
      <c r="I1275" s="8"/>
      <c r="J1275" s="8"/>
      <c r="K1275" s="8"/>
      <c r="L1275" s="8"/>
      <c r="M1275" s="8"/>
      <c r="N1275" s="8"/>
      <c r="O1275" s="8"/>
      <c r="P1275" s="8"/>
      <c r="Q1275" s="8"/>
      <c r="R1275" s="8"/>
      <c r="S1275" s="8"/>
      <c r="T1275" s="8"/>
      <c r="U1275" s="8"/>
      <c r="V1275" s="8"/>
      <c r="W1275" s="8"/>
      <c r="X1275" s="8"/>
      <c r="Y1275" s="8"/>
    </row>
    <row r="1276" spans="1:25" ht="13" x14ac:dyDescent="0.15">
      <c r="A1276" s="8" t="s">
        <v>2414</v>
      </c>
      <c r="B1276" s="8" t="s">
        <v>28</v>
      </c>
      <c r="C1276" s="8" t="s">
        <v>23</v>
      </c>
      <c r="D1276" s="8" t="s">
        <v>29</v>
      </c>
      <c r="E1276" s="8"/>
      <c r="F1276" s="8"/>
      <c r="G1276" s="8"/>
      <c r="H1276" s="8"/>
      <c r="I1276" s="8"/>
      <c r="J1276" s="8"/>
      <c r="K1276" s="8"/>
      <c r="L1276" s="8"/>
      <c r="M1276" s="8"/>
      <c r="N1276" s="8"/>
      <c r="O1276" s="8"/>
      <c r="P1276" s="8"/>
      <c r="Q1276" s="8"/>
      <c r="R1276" s="8"/>
      <c r="S1276" s="8"/>
      <c r="T1276" s="8"/>
      <c r="U1276" s="8"/>
      <c r="V1276" s="8"/>
      <c r="W1276" s="8"/>
      <c r="X1276" s="8"/>
      <c r="Y1276" s="8"/>
    </row>
    <row r="1277" spans="1:25" ht="13" x14ac:dyDescent="0.15">
      <c r="A1277" s="8" t="s">
        <v>2415</v>
      </c>
      <c r="B1277" s="8" t="s">
        <v>22</v>
      </c>
      <c r="C1277" s="8" t="s">
        <v>23</v>
      </c>
      <c r="D1277" s="8" t="s">
        <v>24</v>
      </c>
      <c r="E1277" s="8"/>
      <c r="F1277" s="8"/>
      <c r="G1277" s="8"/>
      <c r="H1277" s="8"/>
      <c r="I1277" s="8"/>
      <c r="J1277" s="8"/>
      <c r="K1277" s="8"/>
      <c r="L1277" s="8"/>
      <c r="M1277" s="8"/>
      <c r="N1277" s="8"/>
      <c r="O1277" s="8"/>
      <c r="P1277" s="8"/>
      <c r="Q1277" s="8"/>
      <c r="R1277" s="8"/>
      <c r="S1277" s="8"/>
      <c r="T1277" s="8"/>
      <c r="U1277" s="8"/>
      <c r="V1277" s="8"/>
      <c r="W1277" s="8"/>
      <c r="X1277" s="8"/>
      <c r="Y1277" s="8"/>
    </row>
    <row r="1278" spans="1:25" ht="13" x14ac:dyDescent="0.15">
      <c r="A1278" s="8" t="s">
        <v>2416</v>
      </c>
      <c r="B1278" s="8" t="s">
        <v>97</v>
      </c>
      <c r="C1278" s="8" t="s">
        <v>23</v>
      </c>
      <c r="D1278" s="8" t="s">
        <v>24</v>
      </c>
      <c r="E1278" s="8"/>
      <c r="F1278" s="8"/>
      <c r="G1278" s="8"/>
      <c r="H1278" s="8"/>
      <c r="I1278" s="8"/>
      <c r="J1278" s="8"/>
      <c r="K1278" s="8"/>
      <c r="L1278" s="8"/>
      <c r="M1278" s="8"/>
      <c r="N1278" s="8"/>
      <c r="O1278" s="8"/>
      <c r="P1278" s="8"/>
      <c r="Q1278" s="8"/>
      <c r="R1278" s="8"/>
      <c r="S1278" s="8"/>
      <c r="T1278" s="8"/>
      <c r="U1278" s="8"/>
      <c r="V1278" s="8"/>
      <c r="W1278" s="8"/>
      <c r="X1278" s="8"/>
      <c r="Y1278" s="8"/>
    </row>
    <row r="1279" spans="1:25" ht="13" x14ac:dyDescent="0.15">
      <c r="A1279" s="8" t="s">
        <v>2417</v>
      </c>
      <c r="B1279" s="8" t="s">
        <v>97</v>
      </c>
      <c r="C1279" s="8" t="s">
        <v>23</v>
      </c>
      <c r="D1279" s="8" t="s">
        <v>24</v>
      </c>
      <c r="E1279" s="8"/>
      <c r="F1279" s="8"/>
      <c r="G1279" s="8"/>
      <c r="H1279" s="8"/>
      <c r="I1279" s="8"/>
      <c r="J1279" s="8"/>
      <c r="K1279" s="8"/>
      <c r="L1279" s="8"/>
      <c r="M1279" s="8"/>
      <c r="N1279" s="8"/>
      <c r="O1279" s="8"/>
      <c r="P1279" s="8"/>
      <c r="Q1279" s="8"/>
      <c r="R1279" s="8"/>
      <c r="S1279" s="8"/>
      <c r="T1279" s="8"/>
      <c r="U1279" s="8"/>
      <c r="V1279" s="8"/>
      <c r="W1279" s="8"/>
      <c r="X1279" s="8"/>
      <c r="Y1279" s="8"/>
    </row>
    <row r="1280" spans="1:25" ht="13" x14ac:dyDescent="0.15">
      <c r="A1280" s="8" t="s">
        <v>2418</v>
      </c>
      <c r="B1280" s="8" t="s">
        <v>97</v>
      </c>
      <c r="C1280" s="8" t="s">
        <v>23</v>
      </c>
      <c r="D1280" s="8" t="s">
        <v>24</v>
      </c>
      <c r="E1280" s="8"/>
      <c r="F1280" s="8"/>
      <c r="G1280" s="8"/>
      <c r="H1280" s="8"/>
      <c r="I1280" s="8"/>
      <c r="J1280" s="8"/>
      <c r="K1280" s="8"/>
      <c r="L1280" s="8"/>
      <c r="M1280" s="8"/>
      <c r="N1280" s="8"/>
      <c r="O1280" s="8"/>
      <c r="P1280" s="8"/>
      <c r="Q1280" s="8"/>
      <c r="R1280" s="8"/>
      <c r="S1280" s="8"/>
      <c r="T1280" s="8"/>
      <c r="U1280" s="8"/>
      <c r="V1280" s="8"/>
      <c r="W1280" s="8"/>
      <c r="X1280" s="8"/>
      <c r="Y1280" s="8"/>
    </row>
    <row r="1281" spans="1:25" ht="13" x14ac:dyDescent="0.15">
      <c r="A1281" s="8" t="s">
        <v>2419</v>
      </c>
      <c r="B1281" s="8" t="s">
        <v>28</v>
      </c>
      <c r="C1281" s="8" t="s">
        <v>23</v>
      </c>
      <c r="D1281" s="8" t="s">
        <v>29</v>
      </c>
      <c r="E1281" s="8"/>
      <c r="F1281" s="8"/>
      <c r="G1281" s="8"/>
      <c r="H1281" s="8"/>
      <c r="I1281" s="8"/>
      <c r="J1281" s="8"/>
      <c r="K1281" s="8"/>
      <c r="L1281" s="8"/>
      <c r="M1281" s="8"/>
      <c r="N1281" s="8"/>
      <c r="O1281" s="8"/>
      <c r="P1281" s="8"/>
      <c r="Q1281" s="8"/>
      <c r="R1281" s="8"/>
      <c r="S1281" s="8"/>
      <c r="T1281" s="8"/>
      <c r="U1281" s="8"/>
      <c r="V1281" s="8"/>
      <c r="W1281" s="8"/>
      <c r="X1281" s="8"/>
      <c r="Y1281" s="8"/>
    </row>
    <row r="1282" spans="1:25" ht="13" x14ac:dyDescent="0.15">
      <c r="A1282" s="8" t="s">
        <v>2420</v>
      </c>
      <c r="B1282" s="8" t="s">
        <v>28</v>
      </c>
      <c r="C1282" s="8" t="s">
        <v>23</v>
      </c>
      <c r="D1282" s="8" t="s">
        <v>29</v>
      </c>
      <c r="E1282" s="8"/>
      <c r="F1282" s="8"/>
      <c r="G1282" s="8"/>
      <c r="H1282" s="8"/>
      <c r="I1282" s="8"/>
      <c r="J1282" s="8"/>
      <c r="K1282" s="8"/>
      <c r="L1282" s="8"/>
      <c r="M1282" s="8"/>
      <c r="N1282" s="8"/>
      <c r="O1282" s="8"/>
      <c r="P1282" s="8"/>
      <c r="Q1282" s="8"/>
      <c r="R1282" s="8"/>
      <c r="S1282" s="8"/>
      <c r="T1282" s="8"/>
      <c r="U1282" s="8"/>
      <c r="V1282" s="8"/>
      <c r="W1282" s="8"/>
      <c r="X1282" s="8"/>
      <c r="Y1282" s="8"/>
    </row>
    <row r="1283" spans="1:25" ht="13" x14ac:dyDescent="0.15">
      <c r="A1283" s="8" t="s">
        <v>2421</v>
      </c>
      <c r="B1283" s="8" t="s">
        <v>22</v>
      </c>
      <c r="C1283" s="8" t="s">
        <v>23</v>
      </c>
      <c r="D1283" s="8" t="s">
        <v>24</v>
      </c>
      <c r="E1283" s="8"/>
      <c r="F1283" s="8"/>
      <c r="G1283" s="8"/>
      <c r="H1283" s="8"/>
      <c r="I1283" s="8"/>
      <c r="J1283" s="8"/>
      <c r="K1283" s="8"/>
      <c r="L1283" s="8"/>
      <c r="M1283" s="8"/>
      <c r="N1283" s="8"/>
      <c r="O1283" s="8"/>
      <c r="P1283" s="8"/>
      <c r="Q1283" s="8"/>
      <c r="R1283" s="8"/>
      <c r="S1283" s="8"/>
      <c r="T1283" s="8"/>
      <c r="U1283" s="8"/>
      <c r="V1283" s="8"/>
      <c r="W1283" s="8"/>
      <c r="X1283" s="8"/>
      <c r="Y1283" s="8"/>
    </row>
    <row r="1284" spans="1:25" ht="13" x14ac:dyDescent="0.15">
      <c r="A1284" s="8" t="s">
        <v>2422</v>
      </c>
      <c r="B1284" s="8" t="s">
        <v>28</v>
      </c>
      <c r="C1284" s="8" t="s">
        <v>23</v>
      </c>
      <c r="D1284" s="8" t="s">
        <v>29</v>
      </c>
      <c r="E1284" s="8" t="s">
        <v>30</v>
      </c>
      <c r="F1284" s="8" t="s">
        <v>895</v>
      </c>
      <c r="G1284" s="8" t="s">
        <v>45</v>
      </c>
      <c r="H1284" s="8" t="s">
        <v>45</v>
      </c>
      <c r="I1284" s="8" t="s">
        <v>33</v>
      </c>
      <c r="J1284" s="8" t="s">
        <v>2423</v>
      </c>
      <c r="K1284" s="8" t="s">
        <v>743</v>
      </c>
      <c r="L1284" s="8"/>
      <c r="M1284" s="8" t="s">
        <v>67</v>
      </c>
      <c r="N1284" s="7" t="s">
        <v>164</v>
      </c>
      <c r="O1284" s="8"/>
      <c r="P1284" s="8"/>
      <c r="Q1284" s="8" t="s">
        <v>45</v>
      </c>
      <c r="R1284" s="8" t="s">
        <v>1943</v>
      </c>
      <c r="S1284" s="8" t="s">
        <v>2424</v>
      </c>
      <c r="T1284" s="8" t="s">
        <v>39</v>
      </c>
      <c r="U1284" s="8"/>
      <c r="V1284" s="8"/>
      <c r="W1284" s="8"/>
      <c r="X1284" s="8"/>
      <c r="Y1284" s="8"/>
    </row>
    <row r="1285" spans="1:25" ht="13" x14ac:dyDescent="0.15">
      <c r="A1285" s="8" t="s">
        <v>2425</v>
      </c>
      <c r="B1285" s="8" t="s">
        <v>28</v>
      </c>
      <c r="C1285" s="8" t="s">
        <v>23</v>
      </c>
      <c r="D1285" s="8" t="s">
        <v>29</v>
      </c>
      <c r="E1285" s="8" t="s">
        <v>54</v>
      </c>
      <c r="F1285" s="8" t="s">
        <v>44</v>
      </c>
      <c r="G1285" s="8" t="s">
        <v>45</v>
      </c>
      <c r="H1285" s="8" t="s">
        <v>45</v>
      </c>
      <c r="I1285" s="8" t="s">
        <v>33</v>
      </c>
      <c r="J1285" s="6">
        <v>36224</v>
      </c>
      <c r="K1285" s="8" t="s">
        <v>146</v>
      </c>
      <c r="L1285" s="8" t="s">
        <v>2426</v>
      </c>
      <c r="M1285" s="8" t="s">
        <v>108</v>
      </c>
      <c r="N1285" s="8" t="s">
        <v>88</v>
      </c>
      <c r="O1285" s="8"/>
      <c r="P1285" s="8"/>
      <c r="Q1285" s="8" t="s">
        <v>45</v>
      </c>
      <c r="R1285" s="8" t="s">
        <v>44</v>
      </c>
      <c r="S1285" s="8" t="s">
        <v>2427</v>
      </c>
      <c r="T1285" s="8" t="s">
        <v>70</v>
      </c>
      <c r="U1285" s="8" t="s">
        <v>71</v>
      </c>
      <c r="V1285" s="8"/>
      <c r="W1285" s="8"/>
      <c r="X1285" s="8"/>
      <c r="Y1285" s="8"/>
    </row>
    <row r="1286" spans="1:25" ht="13" x14ac:dyDescent="0.15">
      <c r="A1286" s="8" t="s">
        <v>2428</v>
      </c>
      <c r="B1286" s="8" t="s">
        <v>28</v>
      </c>
      <c r="C1286" s="8" t="s">
        <v>23</v>
      </c>
      <c r="D1286" s="8" t="s">
        <v>29</v>
      </c>
      <c r="E1286" s="8" t="s">
        <v>30</v>
      </c>
      <c r="F1286" s="8" t="s">
        <v>2429</v>
      </c>
      <c r="G1286" s="8" t="s">
        <v>45</v>
      </c>
      <c r="H1286" s="8" t="s">
        <v>45</v>
      </c>
      <c r="I1286" s="8" t="s">
        <v>33</v>
      </c>
      <c r="J1286" s="8" t="s">
        <v>2430</v>
      </c>
      <c r="K1286" s="8" t="s">
        <v>47</v>
      </c>
      <c r="L1286" s="8"/>
      <c r="M1286" s="8" t="s">
        <v>159</v>
      </c>
      <c r="N1286" s="7" t="s">
        <v>164</v>
      </c>
      <c r="O1286" s="8"/>
      <c r="P1286" s="8"/>
      <c r="Q1286" s="8" t="s">
        <v>45</v>
      </c>
      <c r="R1286" s="8" t="s">
        <v>2431</v>
      </c>
      <c r="S1286" s="8" t="s">
        <v>2432</v>
      </c>
      <c r="T1286" s="8" t="s">
        <v>39</v>
      </c>
      <c r="U1286" s="8"/>
      <c r="V1286" s="8"/>
      <c r="W1286" s="8"/>
      <c r="X1286" s="8"/>
      <c r="Y1286" s="8"/>
    </row>
    <row r="1287" spans="1:25" ht="13" x14ac:dyDescent="0.15">
      <c r="A1287" s="8" t="s">
        <v>2433</v>
      </c>
      <c r="B1287" s="8" t="s">
        <v>2292</v>
      </c>
      <c r="C1287" s="8" t="s">
        <v>23</v>
      </c>
      <c r="D1287" s="8" t="s">
        <v>24</v>
      </c>
      <c r="E1287" s="8"/>
      <c r="F1287" s="8"/>
      <c r="G1287" s="8"/>
      <c r="H1287" s="8"/>
      <c r="I1287" s="8"/>
      <c r="J1287" s="8"/>
      <c r="K1287" s="8"/>
      <c r="L1287" s="8"/>
      <c r="M1287" s="8"/>
      <c r="N1287" s="8"/>
      <c r="O1287" s="8"/>
      <c r="P1287" s="8"/>
      <c r="Q1287" s="8"/>
      <c r="R1287" s="8"/>
      <c r="S1287" s="8"/>
      <c r="T1287" s="8"/>
      <c r="U1287" s="8"/>
      <c r="V1287" s="8"/>
      <c r="W1287" s="8"/>
      <c r="X1287" s="8"/>
      <c r="Y1287" s="8"/>
    </row>
    <row r="1288" spans="1:25" ht="13" x14ac:dyDescent="0.15">
      <c r="A1288" s="8" t="s">
        <v>2434</v>
      </c>
      <c r="B1288" s="8" t="s">
        <v>28</v>
      </c>
      <c r="C1288" s="8" t="s">
        <v>23</v>
      </c>
      <c r="D1288" s="8" t="s">
        <v>29</v>
      </c>
      <c r="E1288" s="8" t="s">
        <v>54</v>
      </c>
      <c r="F1288" s="8" t="s">
        <v>55</v>
      </c>
      <c r="G1288" s="8" t="s">
        <v>56</v>
      </c>
      <c r="H1288" s="8" t="s">
        <v>56</v>
      </c>
      <c r="I1288" s="8" t="s">
        <v>33</v>
      </c>
      <c r="J1288" s="8"/>
      <c r="K1288" s="8" t="s">
        <v>57</v>
      </c>
      <c r="L1288" s="8"/>
      <c r="M1288" s="8" t="s">
        <v>208</v>
      </c>
      <c r="N1288" s="8" t="s">
        <v>36</v>
      </c>
      <c r="O1288" s="8"/>
      <c r="P1288" s="8"/>
      <c r="Q1288" s="8" t="s">
        <v>56</v>
      </c>
      <c r="R1288" s="8" t="s">
        <v>55</v>
      </c>
      <c r="S1288" s="8" t="s">
        <v>2435</v>
      </c>
      <c r="T1288" s="8" t="s">
        <v>39</v>
      </c>
      <c r="U1288" s="8"/>
      <c r="V1288" s="8"/>
      <c r="W1288" s="8"/>
      <c r="X1288" s="8"/>
      <c r="Y1288" s="8"/>
    </row>
    <row r="1289" spans="1:25" ht="13" x14ac:dyDescent="0.15">
      <c r="A1289" s="8" t="s">
        <v>2436</v>
      </c>
      <c r="B1289" s="8" t="s">
        <v>28</v>
      </c>
      <c r="C1289" s="8" t="s">
        <v>23</v>
      </c>
      <c r="D1289" s="8" t="s">
        <v>29</v>
      </c>
      <c r="E1289" s="8" t="s">
        <v>30</v>
      </c>
      <c r="F1289" s="8" t="s">
        <v>2437</v>
      </c>
      <c r="G1289" s="8" t="s">
        <v>119</v>
      </c>
      <c r="H1289" s="8" t="s">
        <v>119</v>
      </c>
      <c r="I1289" s="8" t="s">
        <v>33</v>
      </c>
      <c r="J1289" s="6">
        <v>35431</v>
      </c>
      <c r="K1289" s="8" t="s">
        <v>57</v>
      </c>
      <c r="L1289" s="8"/>
      <c r="M1289" s="8" t="s">
        <v>35</v>
      </c>
      <c r="N1289" s="8" t="s">
        <v>88</v>
      </c>
      <c r="O1289" s="8"/>
      <c r="P1289" s="8"/>
      <c r="Q1289" s="8" t="s">
        <v>119</v>
      </c>
      <c r="R1289" s="8" t="s">
        <v>2438</v>
      </c>
      <c r="S1289" s="8" t="s">
        <v>2439</v>
      </c>
      <c r="T1289" s="8" t="s">
        <v>70</v>
      </c>
      <c r="U1289" s="8" t="s">
        <v>130</v>
      </c>
      <c r="V1289" s="8"/>
      <c r="W1289" s="8"/>
      <c r="X1289" s="8"/>
      <c r="Y1289" s="8"/>
    </row>
    <row r="1290" spans="1:25" ht="13" x14ac:dyDescent="0.15">
      <c r="A1290" s="8" t="s">
        <v>2440</v>
      </c>
      <c r="B1290" s="8" t="s">
        <v>315</v>
      </c>
      <c r="C1290" s="8" t="s">
        <v>23</v>
      </c>
      <c r="D1290" s="8" t="s">
        <v>24</v>
      </c>
      <c r="E1290" s="8"/>
      <c r="F1290" s="8"/>
      <c r="G1290" s="8"/>
      <c r="H1290" s="8"/>
      <c r="I1290" s="8"/>
      <c r="J1290" s="8"/>
      <c r="K1290" s="8"/>
      <c r="L1290" s="8"/>
      <c r="M1290" s="8"/>
      <c r="N1290" s="8"/>
      <c r="O1290" s="8"/>
      <c r="P1290" s="8"/>
      <c r="Q1290" s="8"/>
      <c r="R1290" s="8"/>
      <c r="S1290" s="8"/>
      <c r="T1290" s="8"/>
      <c r="U1290" s="8"/>
      <c r="V1290" s="8"/>
      <c r="W1290" s="8"/>
      <c r="X1290" s="8"/>
      <c r="Y1290" s="8"/>
    </row>
    <row r="1291" spans="1:25" ht="13" x14ac:dyDescent="0.15">
      <c r="A1291" s="8" t="s">
        <v>2441</v>
      </c>
      <c r="B1291" s="8" t="s">
        <v>28</v>
      </c>
      <c r="C1291" s="8" t="s">
        <v>23</v>
      </c>
      <c r="D1291" s="8" t="s">
        <v>29</v>
      </c>
      <c r="E1291" s="8" t="s">
        <v>54</v>
      </c>
      <c r="F1291" s="8" t="s">
        <v>44</v>
      </c>
      <c r="G1291" s="8" t="s">
        <v>45</v>
      </c>
      <c r="H1291" s="8" t="s">
        <v>45</v>
      </c>
      <c r="I1291" s="8" t="s">
        <v>33</v>
      </c>
      <c r="J1291" s="6">
        <v>36133</v>
      </c>
      <c r="K1291" s="8" t="s">
        <v>145</v>
      </c>
      <c r="L1291" s="8"/>
      <c r="M1291" s="8" t="s">
        <v>108</v>
      </c>
      <c r="N1291" s="8" t="s">
        <v>36</v>
      </c>
      <c r="O1291" s="8"/>
      <c r="P1291" s="8"/>
      <c r="Q1291" s="8" t="s">
        <v>45</v>
      </c>
      <c r="R1291" s="8" t="s">
        <v>44</v>
      </c>
      <c r="S1291" s="8" t="s">
        <v>2442</v>
      </c>
      <c r="T1291" s="8" t="s">
        <v>70</v>
      </c>
      <c r="U1291" s="8" t="s">
        <v>71</v>
      </c>
      <c r="V1291" s="8"/>
      <c r="W1291" s="8"/>
      <c r="X1291" s="8"/>
      <c r="Y1291" s="8"/>
    </row>
    <row r="1292" spans="1:25" ht="13" x14ac:dyDescent="0.15">
      <c r="A1292" s="8" t="s">
        <v>2443</v>
      </c>
      <c r="B1292" s="8" t="s">
        <v>28</v>
      </c>
      <c r="C1292" s="8" t="s">
        <v>23</v>
      </c>
      <c r="D1292" s="8" t="s">
        <v>29</v>
      </c>
      <c r="E1292" s="8" t="s">
        <v>54</v>
      </c>
      <c r="F1292" s="8" t="s">
        <v>44</v>
      </c>
      <c r="G1292" s="8" t="s">
        <v>45</v>
      </c>
      <c r="H1292" s="8" t="s">
        <v>45</v>
      </c>
      <c r="I1292" s="8" t="s">
        <v>33</v>
      </c>
      <c r="J1292" s="6">
        <v>35075</v>
      </c>
      <c r="K1292" s="8" t="s">
        <v>57</v>
      </c>
      <c r="L1292" s="8"/>
      <c r="M1292" s="8" t="s">
        <v>121</v>
      </c>
      <c r="N1292" s="8" t="s">
        <v>88</v>
      </c>
      <c r="O1292" s="8"/>
      <c r="P1292" s="8"/>
      <c r="Q1292" s="8" t="s">
        <v>45</v>
      </c>
      <c r="R1292" s="8" t="s">
        <v>44</v>
      </c>
      <c r="S1292" s="8" t="s">
        <v>2444</v>
      </c>
      <c r="T1292" s="8" t="s">
        <v>70</v>
      </c>
      <c r="U1292" s="8" t="s">
        <v>71</v>
      </c>
      <c r="V1292" s="8"/>
      <c r="W1292" s="8"/>
      <c r="X1292" s="8"/>
      <c r="Y1292" s="8"/>
    </row>
    <row r="1293" spans="1:25" ht="13" x14ac:dyDescent="0.15">
      <c r="A1293" s="8" t="s">
        <v>2445</v>
      </c>
      <c r="B1293" s="8" t="s">
        <v>28</v>
      </c>
      <c r="C1293" s="8" t="s">
        <v>23</v>
      </c>
      <c r="D1293" s="8" t="s">
        <v>29</v>
      </c>
      <c r="E1293" s="8"/>
      <c r="F1293" s="8"/>
      <c r="G1293" s="8"/>
      <c r="H1293" s="8"/>
      <c r="I1293" s="8"/>
      <c r="J1293" s="8"/>
      <c r="K1293" s="8"/>
      <c r="L1293" s="8"/>
      <c r="M1293" s="8"/>
      <c r="N1293" s="8"/>
      <c r="O1293" s="8"/>
      <c r="P1293" s="8"/>
      <c r="Q1293" s="8"/>
      <c r="R1293" s="8"/>
      <c r="S1293" s="8"/>
      <c r="T1293" s="8"/>
      <c r="U1293" s="8"/>
      <c r="V1293" s="8"/>
      <c r="W1293" s="8"/>
      <c r="X1293" s="8"/>
      <c r="Y1293" s="8"/>
    </row>
    <row r="1294" spans="1:25" ht="13" x14ac:dyDescent="0.15">
      <c r="A1294" s="8" t="s">
        <v>2446</v>
      </c>
      <c r="B1294" s="8" t="s">
        <v>22</v>
      </c>
      <c r="C1294" s="8" t="s">
        <v>23</v>
      </c>
      <c r="D1294" s="8" t="s">
        <v>24</v>
      </c>
      <c r="E1294" s="8"/>
      <c r="F1294" s="8"/>
      <c r="G1294" s="8"/>
      <c r="H1294" s="8"/>
      <c r="I1294" s="8"/>
      <c r="J1294" s="8"/>
      <c r="K1294" s="8"/>
      <c r="L1294" s="8"/>
      <c r="M1294" s="8"/>
      <c r="N1294" s="8"/>
      <c r="O1294" s="8"/>
      <c r="P1294" s="8"/>
      <c r="Q1294" s="8"/>
      <c r="R1294" s="8"/>
      <c r="S1294" s="8"/>
      <c r="T1294" s="8"/>
      <c r="U1294" s="8"/>
      <c r="V1294" s="8"/>
      <c r="W1294" s="8"/>
      <c r="X1294" s="8"/>
      <c r="Y1294" s="8"/>
    </row>
    <row r="1295" spans="1:25" ht="13" x14ac:dyDescent="0.15">
      <c r="A1295" s="8" t="s">
        <v>2447</v>
      </c>
      <c r="B1295" s="8" t="s">
        <v>22</v>
      </c>
      <c r="C1295" s="8" t="s">
        <v>23</v>
      </c>
      <c r="D1295" s="8" t="s">
        <v>24</v>
      </c>
      <c r="E1295" s="8"/>
      <c r="F1295" s="8"/>
      <c r="G1295" s="8"/>
      <c r="H1295" s="8"/>
      <c r="I1295" s="8"/>
      <c r="J1295" s="8"/>
      <c r="K1295" s="8"/>
      <c r="L1295" s="8"/>
      <c r="M1295" s="8"/>
      <c r="N1295" s="8"/>
      <c r="O1295" s="8"/>
      <c r="P1295" s="8"/>
      <c r="Q1295" s="8"/>
      <c r="R1295" s="8"/>
      <c r="S1295" s="8"/>
      <c r="T1295" s="8"/>
      <c r="U1295" s="8"/>
      <c r="V1295" s="8"/>
      <c r="W1295" s="8"/>
      <c r="X1295" s="8"/>
      <c r="Y1295" s="8"/>
    </row>
    <row r="1296" spans="1:25" ht="13" x14ac:dyDescent="0.15">
      <c r="A1296" s="8" t="s">
        <v>2448</v>
      </c>
      <c r="B1296" s="8" t="s">
        <v>28</v>
      </c>
      <c r="C1296" s="8" t="s">
        <v>23</v>
      </c>
      <c r="D1296" s="8" t="s">
        <v>29</v>
      </c>
      <c r="E1296" s="8" t="s">
        <v>54</v>
      </c>
      <c r="F1296" s="8" t="s">
        <v>44</v>
      </c>
      <c r="G1296" s="8" t="s">
        <v>45</v>
      </c>
      <c r="H1296" s="8" t="s">
        <v>45</v>
      </c>
      <c r="I1296" s="8" t="s">
        <v>33</v>
      </c>
      <c r="J1296" s="8" t="s">
        <v>2449</v>
      </c>
      <c r="K1296" s="8" t="s">
        <v>57</v>
      </c>
      <c r="L1296" s="8"/>
      <c r="M1296" s="8" t="s">
        <v>108</v>
      </c>
      <c r="N1296" s="8" t="s">
        <v>88</v>
      </c>
      <c r="O1296" s="8"/>
      <c r="P1296" s="8"/>
      <c r="Q1296" s="8" t="s">
        <v>45</v>
      </c>
      <c r="R1296" s="8" t="s">
        <v>2450</v>
      </c>
      <c r="S1296" s="8" t="s">
        <v>2451</v>
      </c>
      <c r="T1296" s="8" t="s">
        <v>39</v>
      </c>
      <c r="U1296" s="8"/>
      <c r="V1296" s="8"/>
      <c r="W1296" s="8"/>
      <c r="X1296" s="8"/>
      <c r="Y1296" s="8"/>
    </row>
    <row r="1297" spans="1:25" ht="13" x14ac:dyDescent="0.15">
      <c r="A1297" s="8" t="s">
        <v>2452</v>
      </c>
      <c r="B1297" s="8" t="s">
        <v>28</v>
      </c>
      <c r="C1297" s="8" t="s">
        <v>23</v>
      </c>
      <c r="D1297" s="8" t="s">
        <v>29</v>
      </c>
      <c r="E1297" s="8" t="s">
        <v>54</v>
      </c>
      <c r="F1297" s="8" t="s">
        <v>44</v>
      </c>
      <c r="G1297" s="8" t="s">
        <v>45</v>
      </c>
      <c r="H1297" s="8" t="s">
        <v>45</v>
      </c>
      <c r="I1297" s="8" t="s">
        <v>33</v>
      </c>
      <c r="J1297" s="8" t="s">
        <v>2453</v>
      </c>
      <c r="K1297" s="8" t="s">
        <v>57</v>
      </c>
      <c r="L1297" s="8"/>
      <c r="M1297" s="8" t="s">
        <v>146</v>
      </c>
      <c r="N1297" s="8" t="s">
        <v>109</v>
      </c>
      <c r="O1297" s="8"/>
      <c r="P1297" s="8" t="s">
        <v>2454</v>
      </c>
      <c r="Q1297" s="8" t="s">
        <v>45</v>
      </c>
      <c r="R1297" s="8" t="s">
        <v>978</v>
      </c>
      <c r="S1297" s="8" t="s">
        <v>2455</v>
      </c>
      <c r="T1297" s="8" t="s">
        <v>61</v>
      </c>
      <c r="U1297" s="8"/>
      <c r="V1297" s="8"/>
      <c r="W1297" s="8"/>
      <c r="X1297" s="8"/>
      <c r="Y1297" s="8"/>
    </row>
    <row r="1298" spans="1:25" ht="13" x14ac:dyDescent="0.15">
      <c r="A1298" s="8" t="s">
        <v>2456</v>
      </c>
      <c r="B1298" s="8" t="s">
        <v>28</v>
      </c>
      <c r="C1298" s="8" t="s">
        <v>23</v>
      </c>
      <c r="D1298" s="8" t="s">
        <v>29</v>
      </c>
      <c r="E1298" s="8"/>
      <c r="F1298" s="8"/>
      <c r="G1298" s="8"/>
      <c r="H1298" s="8"/>
      <c r="I1298" s="8"/>
      <c r="J1298" s="8"/>
      <c r="K1298" s="8"/>
      <c r="L1298" s="8"/>
      <c r="M1298" s="8"/>
      <c r="N1298" s="8"/>
      <c r="O1298" s="8"/>
      <c r="P1298" s="8"/>
      <c r="Q1298" s="8"/>
      <c r="R1298" s="8"/>
      <c r="S1298" s="8"/>
      <c r="T1298" s="8"/>
      <c r="U1298" s="8"/>
      <c r="V1298" s="8"/>
      <c r="W1298" s="8"/>
      <c r="X1298" s="8"/>
      <c r="Y1298" s="8"/>
    </row>
    <row r="1299" spans="1:25" ht="13" x14ac:dyDescent="0.15">
      <c r="A1299" s="8" t="s">
        <v>2457</v>
      </c>
      <c r="B1299" s="8" t="s">
        <v>28</v>
      </c>
      <c r="C1299" s="8" t="s">
        <v>23</v>
      </c>
      <c r="D1299" s="8" t="s">
        <v>29</v>
      </c>
      <c r="E1299" s="8"/>
      <c r="F1299" s="8"/>
      <c r="G1299" s="8"/>
      <c r="H1299" s="8"/>
      <c r="I1299" s="8"/>
      <c r="J1299" s="8"/>
      <c r="K1299" s="8"/>
      <c r="L1299" s="8"/>
      <c r="M1299" s="8"/>
      <c r="N1299" s="8"/>
      <c r="O1299" s="8"/>
      <c r="P1299" s="8"/>
      <c r="Q1299" s="8"/>
      <c r="R1299" s="8"/>
      <c r="S1299" s="8"/>
      <c r="T1299" s="8"/>
      <c r="U1299" s="8"/>
      <c r="V1299" s="8"/>
      <c r="W1299" s="8"/>
      <c r="X1299" s="8"/>
      <c r="Y1299" s="8"/>
    </row>
    <row r="1300" spans="1:25" ht="13" x14ac:dyDescent="0.15">
      <c r="A1300" s="8" t="s">
        <v>2458</v>
      </c>
      <c r="B1300" s="8" t="s">
        <v>28</v>
      </c>
      <c r="C1300" s="8" t="s">
        <v>23</v>
      </c>
      <c r="D1300" s="8" t="s">
        <v>29</v>
      </c>
      <c r="E1300" s="8" t="s">
        <v>54</v>
      </c>
      <c r="F1300" s="8" t="s">
        <v>44</v>
      </c>
      <c r="G1300" s="8" t="s">
        <v>45</v>
      </c>
      <c r="H1300" s="8" t="s">
        <v>45</v>
      </c>
      <c r="I1300" s="8" t="s">
        <v>33</v>
      </c>
      <c r="J1300" s="8" t="s">
        <v>368</v>
      </c>
      <c r="K1300" s="8" t="s">
        <v>57</v>
      </c>
      <c r="L1300" s="8"/>
      <c r="M1300" s="8" t="s">
        <v>87</v>
      </c>
      <c r="N1300" s="8" t="s">
        <v>88</v>
      </c>
      <c r="O1300" s="8"/>
      <c r="P1300" s="8"/>
      <c r="Q1300" s="8" t="s">
        <v>45</v>
      </c>
      <c r="R1300" s="8" t="s">
        <v>44</v>
      </c>
      <c r="S1300" s="8" t="s">
        <v>2459</v>
      </c>
      <c r="T1300" s="8" t="s">
        <v>70</v>
      </c>
      <c r="U1300" s="8" t="s">
        <v>130</v>
      </c>
      <c r="V1300" s="8"/>
      <c r="W1300" s="8"/>
      <c r="X1300" s="8"/>
      <c r="Y1300" s="8"/>
    </row>
    <row r="1301" spans="1:25" ht="13" x14ac:dyDescent="0.15">
      <c r="A1301" s="8" t="s">
        <v>2460</v>
      </c>
      <c r="B1301" s="8" t="s">
        <v>28</v>
      </c>
      <c r="C1301" s="8" t="s">
        <v>23</v>
      </c>
      <c r="D1301" s="8" t="s">
        <v>29</v>
      </c>
      <c r="E1301" s="8"/>
      <c r="F1301" s="8"/>
      <c r="G1301" s="8"/>
      <c r="H1301" s="8"/>
      <c r="I1301" s="8"/>
      <c r="J1301" s="8"/>
      <c r="K1301" s="8"/>
      <c r="L1301" s="8"/>
      <c r="M1301" s="8"/>
      <c r="N1301" s="8"/>
      <c r="O1301" s="8"/>
      <c r="P1301" s="8"/>
      <c r="Q1301" s="8"/>
      <c r="R1301" s="8"/>
      <c r="S1301" s="8"/>
      <c r="T1301" s="8"/>
      <c r="U1301" s="8"/>
      <c r="V1301" s="8"/>
      <c r="W1301" s="8"/>
      <c r="X1301" s="8"/>
      <c r="Y1301" s="8"/>
    </row>
    <row r="1302" spans="1:25" ht="13" x14ac:dyDescent="0.15">
      <c r="A1302" s="8" t="s">
        <v>2461</v>
      </c>
      <c r="B1302" s="8" t="s">
        <v>63</v>
      </c>
      <c r="C1302" s="8" t="s">
        <v>23</v>
      </c>
      <c r="D1302" s="8" t="s">
        <v>29</v>
      </c>
      <c r="E1302" s="8" t="s">
        <v>54</v>
      </c>
      <c r="F1302" s="8" t="s">
        <v>215</v>
      </c>
      <c r="G1302" s="8" t="s">
        <v>216</v>
      </c>
      <c r="H1302" s="8" t="s">
        <v>216</v>
      </c>
      <c r="I1302" s="8" t="s">
        <v>33</v>
      </c>
      <c r="J1302" s="6">
        <v>35765</v>
      </c>
      <c r="K1302" s="7" t="s">
        <v>318</v>
      </c>
      <c r="L1302" s="8"/>
      <c r="M1302" s="8" t="s">
        <v>48</v>
      </c>
      <c r="N1302" s="8" t="s">
        <v>36</v>
      </c>
      <c r="O1302" s="8"/>
      <c r="P1302" s="8"/>
      <c r="Q1302" s="8" t="s">
        <v>216</v>
      </c>
      <c r="R1302" s="8" t="s">
        <v>215</v>
      </c>
      <c r="S1302" s="8" t="s">
        <v>2462</v>
      </c>
      <c r="T1302" s="8" t="s">
        <v>39</v>
      </c>
      <c r="U1302" s="8"/>
      <c r="V1302" s="8"/>
      <c r="W1302" s="8"/>
      <c r="X1302" s="8"/>
      <c r="Y1302" s="8"/>
    </row>
    <row r="1303" spans="1:25" ht="13" x14ac:dyDescent="0.15">
      <c r="A1303" s="8" t="s">
        <v>2463</v>
      </c>
      <c r="B1303" s="8" t="s">
        <v>28</v>
      </c>
      <c r="C1303" s="8" t="s">
        <v>23</v>
      </c>
      <c r="D1303" s="8" t="s">
        <v>29</v>
      </c>
      <c r="E1303" s="8"/>
      <c r="F1303" s="8"/>
      <c r="G1303" s="8"/>
      <c r="H1303" s="8"/>
      <c r="I1303" s="8"/>
      <c r="J1303" s="8"/>
      <c r="K1303" s="8"/>
      <c r="L1303" s="8"/>
      <c r="M1303" s="8"/>
      <c r="N1303" s="8"/>
      <c r="O1303" s="8"/>
      <c r="P1303" s="8"/>
      <c r="Q1303" s="8"/>
      <c r="R1303" s="8"/>
      <c r="S1303" s="8"/>
      <c r="T1303" s="8"/>
      <c r="U1303" s="8"/>
      <c r="V1303" s="8"/>
      <c r="W1303" s="8"/>
      <c r="X1303" s="8"/>
      <c r="Y1303" s="8"/>
    </row>
    <row r="1304" spans="1:25" ht="13" x14ac:dyDescent="0.15">
      <c r="A1304" s="8" t="s">
        <v>2464</v>
      </c>
      <c r="B1304" s="8" t="s">
        <v>63</v>
      </c>
      <c r="C1304" s="8" t="s">
        <v>23</v>
      </c>
      <c r="D1304" s="8" t="s">
        <v>29</v>
      </c>
      <c r="E1304" s="8" t="s">
        <v>54</v>
      </c>
      <c r="F1304" s="8" t="s">
        <v>2465</v>
      </c>
      <c r="G1304" s="8" t="s">
        <v>119</v>
      </c>
      <c r="H1304" s="8" t="s">
        <v>119</v>
      </c>
      <c r="I1304" s="8" t="s">
        <v>33</v>
      </c>
      <c r="J1304" s="9">
        <v>35045</v>
      </c>
      <c r="K1304" s="8" t="s">
        <v>34</v>
      </c>
      <c r="L1304" s="8"/>
      <c r="M1304" s="8" t="s">
        <v>48</v>
      </c>
      <c r="N1304" s="8" t="s">
        <v>109</v>
      </c>
      <c r="O1304" s="8"/>
      <c r="P1304" s="8"/>
      <c r="Q1304" s="8" t="s">
        <v>119</v>
      </c>
      <c r="R1304" s="8" t="s">
        <v>2466</v>
      </c>
      <c r="S1304" s="8" t="s">
        <v>2467</v>
      </c>
      <c r="T1304" s="8" t="s">
        <v>39</v>
      </c>
      <c r="U1304" s="8"/>
      <c r="V1304" s="8"/>
      <c r="W1304" s="8"/>
      <c r="X1304" s="8"/>
      <c r="Y1304" s="8"/>
    </row>
    <row r="1305" spans="1:25" ht="13" x14ac:dyDescent="0.15">
      <c r="A1305" s="8" t="s">
        <v>2468</v>
      </c>
      <c r="B1305" s="8" t="s">
        <v>22</v>
      </c>
      <c r="C1305" s="8" t="s">
        <v>23</v>
      </c>
      <c r="D1305" s="8" t="s">
        <v>24</v>
      </c>
      <c r="E1305" s="8"/>
      <c r="F1305" s="8"/>
      <c r="G1305" s="8"/>
      <c r="H1305" s="8"/>
      <c r="I1305" s="8"/>
      <c r="J1305" s="8"/>
      <c r="K1305" s="8"/>
      <c r="L1305" s="8"/>
      <c r="M1305" s="8"/>
      <c r="N1305" s="8"/>
      <c r="O1305" s="8"/>
      <c r="P1305" s="8"/>
      <c r="Q1305" s="8"/>
      <c r="R1305" s="8"/>
      <c r="S1305" s="8"/>
      <c r="T1305" s="8"/>
      <c r="U1305" s="8"/>
      <c r="V1305" s="8"/>
      <c r="W1305" s="8"/>
      <c r="X1305" s="8"/>
      <c r="Y1305" s="8"/>
    </row>
    <row r="1306" spans="1:25" ht="13" x14ac:dyDescent="0.15">
      <c r="A1306" s="8" t="s">
        <v>2469</v>
      </c>
      <c r="B1306" s="8" t="s">
        <v>28</v>
      </c>
      <c r="C1306" s="8" t="s">
        <v>23</v>
      </c>
      <c r="D1306" s="8" t="s">
        <v>29</v>
      </c>
      <c r="E1306" s="8" t="s">
        <v>30</v>
      </c>
      <c r="F1306" s="8" t="s">
        <v>44</v>
      </c>
      <c r="G1306" s="8" t="s">
        <v>45</v>
      </c>
      <c r="H1306" s="8" t="s">
        <v>45</v>
      </c>
      <c r="I1306" s="8" t="s">
        <v>33</v>
      </c>
      <c r="J1306" s="8" t="s">
        <v>2470</v>
      </c>
      <c r="K1306" s="8" t="s">
        <v>57</v>
      </c>
      <c r="L1306" s="8"/>
      <c r="M1306" s="8" t="s">
        <v>108</v>
      </c>
      <c r="N1306" s="8" t="s">
        <v>36</v>
      </c>
      <c r="O1306" s="8"/>
      <c r="P1306" s="8"/>
      <c r="Q1306" s="8" t="s">
        <v>45</v>
      </c>
      <c r="R1306" s="8" t="s">
        <v>44</v>
      </c>
      <c r="S1306" s="8" t="s">
        <v>2471</v>
      </c>
      <c r="T1306" s="8" t="s">
        <v>39</v>
      </c>
      <c r="U1306" s="8"/>
      <c r="V1306" s="8"/>
      <c r="W1306" s="8"/>
      <c r="X1306" s="8"/>
      <c r="Y1306" s="8"/>
    </row>
    <row r="1307" spans="1:25" ht="13" x14ac:dyDescent="0.15">
      <c r="A1307" s="8" t="s">
        <v>2472</v>
      </c>
      <c r="B1307" s="8" t="s">
        <v>63</v>
      </c>
      <c r="C1307" s="8" t="s">
        <v>23</v>
      </c>
      <c r="D1307" s="8" t="s">
        <v>29</v>
      </c>
      <c r="E1307" s="8" t="s">
        <v>30</v>
      </c>
      <c r="F1307" s="8" t="s">
        <v>830</v>
      </c>
      <c r="G1307" s="8" t="s">
        <v>163</v>
      </c>
      <c r="H1307" s="8" t="s">
        <v>163</v>
      </c>
      <c r="I1307" s="8" t="s">
        <v>33</v>
      </c>
      <c r="J1307" s="6">
        <v>35593</v>
      </c>
      <c r="K1307" s="8" t="s">
        <v>34</v>
      </c>
      <c r="L1307" s="8"/>
      <c r="M1307" s="8" t="s">
        <v>146</v>
      </c>
      <c r="N1307" s="8" t="s">
        <v>88</v>
      </c>
      <c r="O1307" s="8"/>
      <c r="P1307" s="8" t="s">
        <v>2473</v>
      </c>
      <c r="Q1307" s="8" t="s">
        <v>163</v>
      </c>
      <c r="R1307" s="8" t="s">
        <v>2474</v>
      </c>
      <c r="S1307" s="8" t="s">
        <v>2475</v>
      </c>
      <c r="T1307" s="8" t="s">
        <v>61</v>
      </c>
      <c r="U1307" s="8"/>
      <c r="V1307" s="8"/>
      <c r="W1307" s="8"/>
      <c r="X1307" s="8"/>
      <c r="Y1307" s="8"/>
    </row>
    <row r="1308" spans="1:25" ht="13" x14ac:dyDescent="0.15">
      <c r="A1308" s="8" t="s">
        <v>2476</v>
      </c>
      <c r="B1308" s="8" t="s">
        <v>28</v>
      </c>
      <c r="C1308" s="8" t="s">
        <v>23</v>
      </c>
      <c r="D1308" s="8" t="s">
        <v>29</v>
      </c>
      <c r="E1308" s="8"/>
      <c r="F1308" s="8"/>
      <c r="G1308" s="8"/>
      <c r="H1308" s="8"/>
      <c r="I1308" s="8"/>
      <c r="J1308" s="8"/>
      <c r="K1308" s="8"/>
      <c r="L1308" s="8"/>
      <c r="M1308" s="8"/>
      <c r="N1308" s="8"/>
      <c r="O1308" s="8"/>
      <c r="P1308" s="8"/>
      <c r="Q1308" s="8"/>
      <c r="R1308" s="8"/>
      <c r="S1308" s="8"/>
      <c r="T1308" s="8"/>
      <c r="U1308" s="8"/>
      <c r="V1308" s="8"/>
      <c r="W1308" s="8"/>
      <c r="X1308" s="8"/>
      <c r="Y1308" s="8"/>
    </row>
    <row r="1309" spans="1:25" ht="13" x14ac:dyDescent="0.15">
      <c r="A1309" s="8" t="s">
        <v>2477</v>
      </c>
      <c r="B1309" s="8" t="s">
        <v>63</v>
      </c>
      <c r="C1309" s="8" t="s">
        <v>23</v>
      </c>
      <c r="D1309" s="8" t="s">
        <v>29</v>
      </c>
      <c r="E1309" s="8" t="s">
        <v>30</v>
      </c>
      <c r="F1309" s="8" t="s">
        <v>2478</v>
      </c>
      <c r="G1309" s="8" t="s">
        <v>45</v>
      </c>
      <c r="H1309" s="8" t="s">
        <v>45</v>
      </c>
      <c r="I1309" s="8" t="s">
        <v>33</v>
      </c>
      <c r="J1309" s="6">
        <v>35190</v>
      </c>
      <c r="K1309" s="8" t="s">
        <v>57</v>
      </c>
      <c r="L1309" s="8"/>
      <c r="M1309" s="8" t="s">
        <v>108</v>
      </c>
      <c r="N1309" s="8" t="s">
        <v>58</v>
      </c>
      <c r="O1309" s="8"/>
      <c r="P1309" s="8"/>
      <c r="Q1309" s="8" t="s">
        <v>45</v>
      </c>
      <c r="R1309" s="8" t="s">
        <v>978</v>
      </c>
      <c r="S1309" s="8" t="s">
        <v>2479</v>
      </c>
      <c r="T1309" s="8" t="s">
        <v>61</v>
      </c>
      <c r="U1309" s="8"/>
      <c r="V1309" s="8"/>
      <c r="W1309" s="8"/>
      <c r="X1309" s="8"/>
      <c r="Y1309" s="8"/>
    </row>
    <row r="1310" spans="1:25" ht="13" x14ac:dyDescent="0.15">
      <c r="A1310" s="8" t="s">
        <v>2480</v>
      </c>
      <c r="B1310" s="8" t="s">
        <v>28</v>
      </c>
      <c r="C1310" s="8" t="s">
        <v>23</v>
      </c>
      <c r="D1310" s="8" t="s">
        <v>29</v>
      </c>
      <c r="E1310" s="8" t="s">
        <v>30</v>
      </c>
      <c r="F1310" s="8" t="s">
        <v>135</v>
      </c>
      <c r="G1310" s="8" t="s">
        <v>45</v>
      </c>
      <c r="H1310" s="8" t="s">
        <v>45</v>
      </c>
      <c r="I1310" s="8" t="s">
        <v>33</v>
      </c>
      <c r="J1310" s="6">
        <v>35402</v>
      </c>
      <c r="K1310" s="7" t="s">
        <v>237</v>
      </c>
      <c r="L1310" s="8"/>
      <c r="M1310" s="8" t="s">
        <v>108</v>
      </c>
      <c r="N1310" s="8" t="s">
        <v>88</v>
      </c>
      <c r="O1310" s="8"/>
      <c r="P1310" s="8"/>
      <c r="Q1310" s="8" t="s">
        <v>45</v>
      </c>
      <c r="R1310" s="8" t="s">
        <v>2481</v>
      </c>
      <c r="S1310" s="8" t="s">
        <v>2482</v>
      </c>
      <c r="T1310" s="8" t="s">
        <v>70</v>
      </c>
      <c r="U1310" s="8" t="s">
        <v>71</v>
      </c>
      <c r="V1310" s="8"/>
      <c r="W1310" s="8"/>
      <c r="X1310" s="8"/>
      <c r="Y1310" s="8"/>
    </row>
    <row r="1311" spans="1:25" ht="13" x14ac:dyDescent="0.15">
      <c r="A1311" s="8" t="s">
        <v>2483</v>
      </c>
      <c r="B1311" s="8" t="s">
        <v>22</v>
      </c>
      <c r="C1311" s="8" t="s">
        <v>23</v>
      </c>
      <c r="D1311" s="8" t="s">
        <v>24</v>
      </c>
      <c r="E1311" s="8"/>
      <c r="F1311" s="8"/>
      <c r="G1311" s="8"/>
      <c r="H1311" s="8"/>
      <c r="I1311" s="8"/>
      <c r="J1311" s="8"/>
      <c r="K1311" s="8"/>
      <c r="L1311" s="8"/>
      <c r="M1311" s="8"/>
      <c r="N1311" s="8"/>
      <c r="O1311" s="8"/>
      <c r="P1311" s="8"/>
      <c r="Q1311" s="8"/>
      <c r="R1311" s="8"/>
      <c r="S1311" s="8"/>
      <c r="T1311" s="8"/>
      <c r="U1311" s="8"/>
      <c r="V1311" s="8"/>
      <c r="W1311" s="8"/>
      <c r="X1311" s="8"/>
      <c r="Y1311" s="8"/>
    </row>
    <row r="1312" spans="1:25" ht="13" x14ac:dyDescent="0.15">
      <c r="A1312" s="8" t="s">
        <v>2484</v>
      </c>
      <c r="B1312" s="8" t="s">
        <v>22</v>
      </c>
      <c r="C1312" s="8" t="s">
        <v>23</v>
      </c>
      <c r="D1312" s="8" t="s">
        <v>24</v>
      </c>
      <c r="E1312" s="8"/>
      <c r="F1312" s="8"/>
      <c r="G1312" s="8"/>
      <c r="H1312" s="8"/>
      <c r="I1312" s="8"/>
      <c r="J1312" s="8"/>
      <c r="K1312" s="8"/>
      <c r="L1312" s="8"/>
      <c r="M1312" s="8"/>
      <c r="N1312" s="8"/>
      <c r="O1312" s="8"/>
      <c r="P1312" s="8"/>
      <c r="Q1312" s="8"/>
      <c r="R1312" s="8"/>
      <c r="S1312" s="8"/>
      <c r="T1312" s="8"/>
      <c r="U1312" s="8"/>
      <c r="V1312" s="8"/>
      <c r="W1312" s="8"/>
      <c r="X1312" s="8"/>
      <c r="Y1312" s="8"/>
    </row>
    <row r="1313" spans="1:25" ht="13" x14ac:dyDescent="0.15">
      <c r="A1313" s="8" t="s">
        <v>2485</v>
      </c>
      <c r="B1313" s="8" t="s">
        <v>28</v>
      </c>
      <c r="C1313" s="8" t="s">
        <v>23</v>
      </c>
      <c r="D1313" s="8" t="s">
        <v>29</v>
      </c>
      <c r="E1313" s="8" t="s">
        <v>30</v>
      </c>
      <c r="F1313" s="8" t="s">
        <v>2486</v>
      </c>
      <c r="G1313" s="8" t="s">
        <v>119</v>
      </c>
      <c r="H1313" s="8" t="s">
        <v>119</v>
      </c>
      <c r="I1313" s="8" t="s">
        <v>33</v>
      </c>
      <c r="J1313" s="6">
        <v>35312</v>
      </c>
      <c r="K1313" s="8" t="s">
        <v>34</v>
      </c>
      <c r="L1313" s="8"/>
      <c r="M1313" s="8" t="s">
        <v>134</v>
      </c>
      <c r="N1313" s="7" t="s">
        <v>164</v>
      </c>
      <c r="O1313" s="8"/>
      <c r="P1313" s="8"/>
      <c r="Q1313" s="8" t="s">
        <v>119</v>
      </c>
      <c r="R1313" s="8" t="s">
        <v>242</v>
      </c>
      <c r="S1313" s="8" t="s">
        <v>2487</v>
      </c>
      <c r="T1313" s="8" t="s">
        <v>70</v>
      </c>
      <c r="U1313" s="8" t="s">
        <v>71</v>
      </c>
      <c r="V1313" s="8"/>
      <c r="W1313" s="8"/>
      <c r="X1313" s="8"/>
      <c r="Y1313" s="8"/>
    </row>
    <row r="1314" spans="1:25" ht="13" x14ac:dyDescent="0.15">
      <c r="A1314" s="8" t="s">
        <v>2488</v>
      </c>
      <c r="B1314" s="8" t="s">
        <v>28</v>
      </c>
      <c r="C1314" s="8" t="s">
        <v>23</v>
      </c>
      <c r="D1314" s="8" t="s">
        <v>29</v>
      </c>
      <c r="E1314" s="8"/>
      <c r="F1314" s="8"/>
      <c r="G1314" s="8"/>
      <c r="H1314" s="8"/>
      <c r="I1314" s="8"/>
      <c r="J1314" s="8"/>
      <c r="K1314" s="8"/>
      <c r="L1314" s="8"/>
      <c r="M1314" s="8"/>
      <c r="N1314" s="8"/>
      <c r="O1314" s="8"/>
      <c r="P1314" s="8"/>
      <c r="Q1314" s="8"/>
      <c r="R1314" s="8"/>
      <c r="S1314" s="8"/>
      <c r="T1314" s="8"/>
      <c r="U1314" s="8"/>
      <c r="V1314" s="7"/>
      <c r="W1314" s="8"/>
      <c r="X1314" s="8"/>
      <c r="Y1314" s="8"/>
    </row>
    <row r="1315" spans="1:25" ht="13" x14ac:dyDescent="0.15">
      <c r="A1315" s="8" t="s">
        <v>2489</v>
      </c>
      <c r="B1315" s="8" t="s">
        <v>97</v>
      </c>
      <c r="C1315" s="8" t="s">
        <v>23</v>
      </c>
      <c r="D1315" s="8" t="s">
        <v>24</v>
      </c>
      <c r="E1315" s="8"/>
      <c r="F1315" s="8"/>
      <c r="G1315" s="8"/>
      <c r="H1315" s="8"/>
      <c r="I1315" s="8"/>
      <c r="J1315" s="8"/>
      <c r="K1315" s="8"/>
      <c r="L1315" s="8"/>
      <c r="M1315" s="8"/>
      <c r="N1315" s="8"/>
      <c r="O1315" s="8"/>
      <c r="P1315" s="8"/>
      <c r="Q1315" s="8"/>
      <c r="R1315" s="8"/>
      <c r="S1315" s="8"/>
      <c r="T1315" s="8"/>
      <c r="U1315" s="8"/>
      <c r="V1315" s="8"/>
      <c r="W1315" s="8"/>
      <c r="X1315" s="8"/>
      <c r="Y1315" s="8"/>
    </row>
    <row r="1316" spans="1:25" ht="13" x14ac:dyDescent="0.15">
      <c r="A1316" s="8" t="s">
        <v>2490</v>
      </c>
      <c r="B1316" s="8" t="s">
        <v>22</v>
      </c>
      <c r="C1316" s="8" t="s">
        <v>23</v>
      </c>
      <c r="D1316" s="8" t="s">
        <v>24</v>
      </c>
      <c r="E1316" s="8"/>
      <c r="F1316" s="8"/>
      <c r="G1316" s="8"/>
      <c r="H1316" s="8"/>
      <c r="I1316" s="8"/>
      <c r="J1316" s="8"/>
      <c r="K1316" s="8"/>
      <c r="L1316" s="8"/>
      <c r="M1316" s="8"/>
      <c r="N1316" s="8"/>
      <c r="O1316" s="8"/>
      <c r="P1316" s="8"/>
      <c r="Q1316" s="8"/>
      <c r="R1316" s="8"/>
      <c r="S1316" s="8"/>
      <c r="T1316" s="8"/>
      <c r="U1316" s="8"/>
      <c r="V1316" s="8"/>
      <c r="W1316" s="8"/>
      <c r="X1316" s="8"/>
      <c r="Y1316" s="8"/>
    </row>
    <row r="1317" spans="1:25" ht="13" x14ac:dyDescent="0.15">
      <c r="A1317" s="8" t="s">
        <v>2491</v>
      </c>
      <c r="B1317" s="8" t="s">
        <v>22</v>
      </c>
      <c r="C1317" s="8" t="s">
        <v>23</v>
      </c>
      <c r="D1317" s="8" t="s">
        <v>24</v>
      </c>
      <c r="E1317" s="8"/>
      <c r="F1317" s="8"/>
      <c r="G1317" s="8"/>
      <c r="H1317" s="8"/>
      <c r="I1317" s="8"/>
      <c r="J1317" s="8"/>
      <c r="K1317" s="8"/>
      <c r="L1317" s="8"/>
      <c r="M1317" s="8"/>
      <c r="N1317" s="8"/>
      <c r="O1317" s="8"/>
      <c r="P1317" s="8"/>
      <c r="Q1317" s="8"/>
      <c r="R1317" s="8"/>
      <c r="S1317" s="8"/>
      <c r="T1317" s="8"/>
      <c r="U1317" s="8"/>
      <c r="V1317" s="8"/>
      <c r="W1317" s="8"/>
      <c r="X1317" s="8"/>
      <c r="Y1317" s="8"/>
    </row>
    <row r="1318" spans="1:25" ht="13" x14ac:dyDescent="0.15">
      <c r="A1318" s="8" t="s">
        <v>2492</v>
      </c>
      <c r="B1318" s="8" t="s">
        <v>97</v>
      </c>
      <c r="C1318" s="8" t="s">
        <v>23</v>
      </c>
      <c r="D1318" s="8" t="s">
        <v>24</v>
      </c>
      <c r="E1318" s="8"/>
      <c r="F1318" s="8"/>
      <c r="G1318" s="8"/>
      <c r="H1318" s="8"/>
      <c r="I1318" s="8"/>
      <c r="J1318" s="8"/>
      <c r="K1318" s="8"/>
      <c r="L1318" s="8"/>
      <c r="M1318" s="8"/>
      <c r="N1318" s="8"/>
      <c r="O1318" s="8"/>
      <c r="P1318" s="8"/>
      <c r="Q1318" s="8"/>
      <c r="R1318" s="8"/>
      <c r="S1318" s="8"/>
      <c r="T1318" s="8"/>
      <c r="U1318" s="8"/>
      <c r="V1318" s="7"/>
      <c r="W1318" s="8"/>
      <c r="X1318" s="8"/>
      <c r="Y1318" s="8"/>
    </row>
    <row r="1319" spans="1:25" ht="13" x14ac:dyDescent="0.15">
      <c r="A1319" s="8" t="s">
        <v>2493</v>
      </c>
      <c r="B1319" s="8" t="s">
        <v>22</v>
      </c>
      <c r="C1319" s="8" t="s">
        <v>23</v>
      </c>
      <c r="D1319" s="8" t="s">
        <v>24</v>
      </c>
      <c r="E1319" s="8"/>
      <c r="F1319" s="8"/>
      <c r="G1319" s="8"/>
      <c r="H1319" s="8"/>
      <c r="I1319" s="8"/>
      <c r="J1319" s="8"/>
      <c r="K1319" s="8"/>
      <c r="L1319" s="8"/>
      <c r="M1319" s="8"/>
      <c r="N1319" s="8"/>
      <c r="O1319" s="8"/>
      <c r="P1319" s="8"/>
      <c r="Q1319" s="8"/>
      <c r="R1319" s="8"/>
      <c r="S1319" s="8"/>
      <c r="T1319" s="8"/>
      <c r="U1319" s="8"/>
      <c r="V1319" s="8"/>
      <c r="W1319" s="8"/>
      <c r="X1319" s="8"/>
      <c r="Y1319" s="8"/>
    </row>
    <row r="1320" spans="1:25" ht="13" x14ac:dyDescent="0.15">
      <c r="A1320" s="8" t="s">
        <v>2494</v>
      </c>
      <c r="B1320" s="8" t="s">
        <v>63</v>
      </c>
      <c r="C1320" s="8" t="s">
        <v>23</v>
      </c>
      <c r="D1320" s="8" t="s">
        <v>29</v>
      </c>
      <c r="E1320" s="8" t="s">
        <v>54</v>
      </c>
      <c r="F1320" s="8" t="s">
        <v>591</v>
      </c>
      <c r="G1320" s="8" t="s">
        <v>592</v>
      </c>
      <c r="H1320" s="8" t="s">
        <v>592</v>
      </c>
      <c r="I1320" s="8" t="s">
        <v>33</v>
      </c>
      <c r="J1320" s="8" t="s">
        <v>2495</v>
      </c>
      <c r="K1320" s="8" t="s">
        <v>145</v>
      </c>
      <c r="L1320" s="8"/>
      <c r="M1320" s="8" t="s">
        <v>48</v>
      </c>
      <c r="N1320" s="8" t="s">
        <v>36</v>
      </c>
      <c r="O1320" s="8"/>
      <c r="P1320" s="8"/>
      <c r="Q1320" s="8" t="s">
        <v>592</v>
      </c>
      <c r="R1320" s="8" t="s">
        <v>591</v>
      </c>
      <c r="S1320" s="8" t="s">
        <v>2496</v>
      </c>
      <c r="T1320" s="8" t="s">
        <v>39</v>
      </c>
      <c r="U1320" s="8"/>
      <c r="V1320" s="8"/>
      <c r="W1320" s="8"/>
      <c r="X1320" s="8"/>
      <c r="Y1320" s="8"/>
    </row>
    <row r="1321" spans="1:25" ht="13" x14ac:dyDescent="0.15">
      <c r="A1321" s="8" t="s">
        <v>2497</v>
      </c>
      <c r="B1321" s="8" t="s">
        <v>28</v>
      </c>
      <c r="C1321" s="8" t="s">
        <v>23</v>
      </c>
      <c r="D1321" s="8" t="s">
        <v>29</v>
      </c>
      <c r="E1321" s="8" t="s">
        <v>30</v>
      </c>
      <c r="F1321" s="8" t="s">
        <v>44</v>
      </c>
      <c r="G1321" s="8" t="s">
        <v>45</v>
      </c>
      <c r="H1321" s="8" t="s">
        <v>45</v>
      </c>
      <c r="I1321" s="8" t="s">
        <v>33</v>
      </c>
      <c r="J1321" s="6">
        <v>34611</v>
      </c>
      <c r="K1321" s="8" t="s">
        <v>47</v>
      </c>
      <c r="L1321" s="8"/>
      <c r="M1321" s="8" t="s">
        <v>159</v>
      </c>
      <c r="N1321" s="8" t="s">
        <v>88</v>
      </c>
      <c r="O1321" s="8"/>
      <c r="P1321" s="8"/>
      <c r="Q1321" s="8" t="s">
        <v>45</v>
      </c>
      <c r="R1321" s="8" t="s">
        <v>1193</v>
      </c>
      <c r="S1321" s="8" t="s">
        <v>2498</v>
      </c>
      <c r="T1321" s="8" t="s">
        <v>70</v>
      </c>
      <c r="U1321" s="8" t="s">
        <v>71</v>
      </c>
      <c r="V1321" s="8"/>
      <c r="W1321" s="8"/>
      <c r="X1321" s="8"/>
      <c r="Y1321" s="8"/>
    </row>
    <row r="1322" spans="1:25" ht="13" x14ac:dyDescent="0.15">
      <c r="A1322" s="8" t="s">
        <v>2499</v>
      </c>
      <c r="B1322" s="8" t="s">
        <v>97</v>
      </c>
      <c r="C1322" s="8" t="s">
        <v>23</v>
      </c>
      <c r="D1322" s="8" t="s">
        <v>24</v>
      </c>
      <c r="E1322" s="8"/>
      <c r="F1322" s="8"/>
      <c r="G1322" s="8"/>
      <c r="H1322" s="8"/>
      <c r="I1322" s="8"/>
      <c r="J1322" s="8"/>
      <c r="K1322" s="8"/>
      <c r="L1322" s="8"/>
      <c r="M1322" s="8"/>
      <c r="N1322" s="8"/>
      <c r="O1322" s="8"/>
      <c r="P1322" s="8"/>
      <c r="Q1322" s="8"/>
      <c r="R1322" s="8"/>
      <c r="S1322" s="8"/>
      <c r="T1322" s="8"/>
      <c r="U1322" s="8"/>
      <c r="V1322" s="8"/>
      <c r="W1322" s="8"/>
      <c r="X1322" s="8"/>
      <c r="Y1322" s="8"/>
    </row>
    <row r="1323" spans="1:25" ht="13" x14ac:dyDescent="0.15">
      <c r="A1323" s="8" t="s">
        <v>2500</v>
      </c>
      <c r="B1323" s="8" t="s">
        <v>28</v>
      </c>
      <c r="C1323" s="8" t="s">
        <v>23</v>
      </c>
      <c r="D1323" s="8" t="s">
        <v>29</v>
      </c>
      <c r="E1323" s="8" t="s">
        <v>30</v>
      </c>
      <c r="F1323" s="8" t="s">
        <v>2501</v>
      </c>
      <c r="G1323" s="8" t="s">
        <v>119</v>
      </c>
      <c r="H1323" s="8" t="s">
        <v>119</v>
      </c>
      <c r="I1323" s="8" t="s">
        <v>33</v>
      </c>
      <c r="J1323" s="8" t="s">
        <v>2502</v>
      </c>
      <c r="K1323" s="8" t="s">
        <v>57</v>
      </c>
      <c r="L1323" s="8"/>
      <c r="M1323" s="8" t="s">
        <v>146</v>
      </c>
      <c r="N1323" s="8" t="s">
        <v>88</v>
      </c>
      <c r="O1323" s="8"/>
      <c r="P1323" s="8" t="s">
        <v>2503</v>
      </c>
      <c r="Q1323" s="8" t="s">
        <v>119</v>
      </c>
      <c r="R1323" s="8" t="s">
        <v>2504</v>
      </c>
      <c r="S1323" s="8" t="s">
        <v>2505</v>
      </c>
      <c r="T1323" s="8" t="s">
        <v>39</v>
      </c>
      <c r="U1323" s="8"/>
      <c r="V1323" s="8"/>
      <c r="W1323" s="8"/>
      <c r="X1323" s="8"/>
      <c r="Y1323" s="8"/>
    </row>
    <row r="1324" spans="1:25" ht="13" x14ac:dyDescent="0.15">
      <c r="A1324" s="8" t="s">
        <v>2506</v>
      </c>
      <c r="B1324" s="8" t="s">
        <v>97</v>
      </c>
      <c r="C1324" s="8" t="s">
        <v>23</v>
      </c>
      <c r="D1324" s="8" t="s">
        <v>24</v>
      </c>
      <c r="E1324" s="8"/>
      <c r="F1324" s="8"/>
      <c r="G1324" s="8"/>
      <c r="H1324" s="8"/>
      <c r="I1324" s="8"/>
      <c r="J1324" s="8"/>
      <c r="K1324" s="8"/>
      <c r="L1324" s="8"/>
      <c r="M1324" s="8"/>
      <c r="N1324" s="8"/>
      <c r="O1324" s="8"/>
      <c r="P1324" s="8"/>
      <c r="Q1324" s="8"/>
      <c r="R1324" s="8"/>
      <c r="S1324" s="8"/>
      <c r="T1324" s="8"/>
      <c r="U1324" s="8"/>
      <c r="V1324" s="7"/>
      <c r="W1324" s="8"/>
      <c r="X1324" s="8"/>
      <c r="Y1324" s="8"/>
    </row>
    <row r="1325" spans="1:25" ht="13" x14ac:dyDescent="0.15">
      <c r="A1325" s="8" t="s">
        <v>2507</v>
      </c>
      <c r="B1325" s="8" t="s">
        <v>28</v>
      </c>
      <c r="C1325" s="8" t="s">
        <v>23</v>
      </c>
      <c r="D1325" s="8" t="s">
        <v>29</v>
      </c>
      <c r="E1325" s="8"/>
      <c r="F1325" s="8"/>
      <c r="G1325" s="8"/>
      <c r="H1325" s="8"/>
      <c r="I1325" s="8"/>
      <c r="J1325" s="8"/>
      <c r="K1325" s="8"/>
      <c r="L1325" s="8"/>
      <c r="M1325" s="8"/>
      <c r="N1325" s="8"/>
      <c r="O1325" s="8"/>
      <c r="P1325" s="8"/>
      <c r="Q1325" s="8"/>
      <c r="R1325" s="8"/>
      <c r="S1325" s="8"/>
      <c r="T1325" s="8"/>
      <c r="U1325" s="8"/>
      <c r="V1325" s="8"/>
      <c r="W1325" s="8"/>
      <c r="X1325" s="8"/>
      <c r="Y1325" s="8"/>
    </row>
    <row r="1326" spans="1:25" ht="13" x14ac:dyDescent="0.15">
      <c r="A1326" s="8" t="s">
        <v>2508</v>
      </c>
      <c r="B1326" s="8" t="s">
        <v>22</v>
      </c>
      <c r="C1326" s="8" t="s">
        <v>23</v>
      </c>
      <c r="D1326" s="8" t="s">
        <v>24</v>
      </c>
      <c r="E1326" s="8"/>
      <c r="F1326" s="8"/>
      <c r="G1326" s="8"/>
      <c r="H1326" s="8"/>
      <c r="I1326" s="8"/>
      <c r="J1326" s="8"/>
      <c r="K1326" s="8"/>
      <c r="L1326" s="8"/>
      <c r="M1326" s="8"/>
      <c r="N1326" s="8"/>
      <c r="O1326" s="8"/>
      <c r="P1326" s="8"/>
      <c r="Q1326" s="8"/>
      <c r="R1326" s="8"/>
      <c r="S1326" s="8"/>
      <c r="T1326" s="8"/>
      <c r="U1326" s="8"/>
      <c r="V1326" s="8"/>
      <c r="W1326" s="8"/>
      <c r="X1326" s="8"/>
      <c r="Y1326" s="8"/>
    </row>
    <row r="1327" spans="1:25" ht="13" x14ac:dyDescent="0.15">
      <c r="A1327" s="8" t="s">
        <v>2509</v>
      </c>
      <c r="B1327" s="8" t="s">
        <v>22</v>
      </c>
      <c r="C1327" s="8" t="s">
        <v>23</v>
      </c>
      <c r="D1327" s="8" t="s">
        <v>24</v>
      </c>
      <c r="E1327" s="8"/>
      <c r="F1327" s="8"/>
      <c r="G1327" s="8"/>
      <c r="H1327" s="8"/>
      <c r="I1327" s="8"/>
      <c r="J1327" s="8"/>
      <c r="K1327" s="8"/>
      <c r="L1327" s="8"/>
      <c r="M1327" s="8"/>
      <c r="N1327" s="8"/>
      <c r="O1327" s="8"/>
      <c r="P1327" s="8"/>
      <c r="Q1327" s="8"/>
      <c r="R1327" s="8"/>
      <c r="S1327" s="8"/>
      <c r="T1327" s="8"/>
      <c r="U1327" s="8"/>
      <c r="V1327" s="8"/>
      <c r="W1327" s="8"/>
      <c r="X1327" s="8"/>
      <c r="Y1327" s="8"/>
    </row>
    <row r="1328" spans="1:25" ht="13" x14ac:dyDescent="0.15">
      <c r="A1328" s="8" t="s">
        <v>2510</v>
      </c>
      <c r="B1328" s="8" t="s">
        <v>22</v>
      </c>
      <c r="C1328" s="8" t="s">
        <v>23</v>
      </c>
      <c r="D1328" s="8" t="s">
        <v>24</v>
      </c>
      <c r="E1328" s="8"/>
      <c r="F1328" s="8"/>
      <c r="G1328" s="8"/>
      <c r="H1328" s="8"/>
      <c r="I1328" s="8"/>
      <c r="J1328" s="8"/>
      <c r="K1328" s="8"/>
      <c r="L1328" s="8"/>
      <c r="M1328" s="8"/>
      <c r="N1328" s="8"/>
      <c r="O1328" s="8"/>
      <c r="P1328" s="8"/>
      <c r="Q1328" s="8"/>
      <c r="R1328" s="8"/>
      <c r="S1328" s="8"/>
      <c r="T1328" s="8"/>
      <c r="U1328" s="8"/>
      <c r="V1328" s="8"/>
      <c r="W1328" s="8"/>
      <c r="X1328" s="8"/>
      <c r="Y1328" s="8"/>
    </row>
    <row r="1329" spans="1:25" ht="13" x14ac:dyDescent="0.15">
      <c r="A1329" s="8" t="s">
        <v>2511</v>
      </c>
      <c r="B1329" s="8" t="s">
        <v>253</v>
      </c>
      <c r="C1329" s="8" t="s">
        <v>23</v>
      </c>
      <c r="D1329" s="8" t="s">
        <v>24</v>
      </c>
      <c r="E1329" s="8"/>
      <c r="F1329" s="8"/>
      <c r="G1329" s="8"/>
      <c r="H1329" s="8"/>
      <c r="I1329" s="8"/>
      <c r="J1329" s="8"/>
      <c r="K1329" s="8"/>
      <c r="L1329" s="8"/>
      <c r="M1329" s="8"/>
      <c r="N1329" s="8"/>
      <c r="O1329" s="8"/>
      <c r="P1329" s="8"/>
      <c r="Q1329" s="8"/>
      <c r="R1329" s="8"/>
      <c r="S1329" s="8"/>
      <c r="T1329" s="8"/>
      <c r="U1329" s="8"/>
      <c r="V1329" s="8"/>
      <c r="W1329" s="8"/>
      <c r="X1329" s="8"/>
      <c r="Y1329" s="8"/>
    </row>
    <row r="1330" spans="1:25" ht="13" x14ac:dyDescent="0.15">
      <c r="A1330" s="8" t="s">
        <v>2512</v>
      </c>
      <c r="B1330" s="8" t="s">
        <v>28</v>
      </c>
      <c r="C1330" s="8" t="s">
        <v>23</v>
      </c>
      <c r="D1330" s="8" t="s">
        <v>29</v>
      </c>
      <c r="E1330" s="8" t="s">
        <v>54</v>
      </c>
      <c r="F1330" s="8" t="s">
        <v>44</v>
      </c>
      <c r="G1330" s="8" t="s">
        <v>45</v>
      </c>
      <c r="H1330" s="8" t="s">
        <v>45</v>
      </c>
      <c r="I1330" s="8" t="s">
        <v>33</v>
      </c>
      <c r="J1330" s="6">
        <v>35526</v>
      </c>
      <c r="K1330" s="8" t="s">
        <v>743</v>
      </c>
      <c r="L1330" s="8"/>
      <c r="M1330" s="8" t="s">
        <v>146</v>
      </c>
      <c r="N1330" s="8" t="s">
        <v>36</v>
      </c>
      <c r="O1330" s="8"/>
      <c r="P1330" s="8" t="s">
        <v>883</v>
      </c>
      <c r="Q1330" s="8" t="s">
        <v>45</v>
      </c>
      <c r="R1330" s="8" t="s">
        <v>2513</v>
      </c>
      <c r="S1330" s="8" t="s">
        <v>2514</v>
      </c>
      <c r="T1330" s="8" t="s">
        <v>61</v>
      </c>
      <c r="U1330" s="8"/>
      <c r="V1330" s="8"/>
      <c r="W1330" s="8"/>
      <c r="X1330" s="8"/>
      <c r="Y1330" s="8"/>
    </row>
    <row r="1331" spans="1:25" ht="13" x14ac:dyDescent="0.15">
      <c r="A1331" s="8" t="s">
        <v>2515</v>
      </c>
      <c r="B1331" s="8" t="s">
        <v>28</v>
      </c>
      <c r="C1331" s="8" t="s">
        <v>23</v>
      </c>
      <c r="D1331" s="8" t="s">
        <v>29</v>
      </c>
      <c r="E1331" s="8" t="s">
        <v>30</v>
      </c>
      <c r="F1331" s="8" t="s">
        <v>349</v>
      </c>
      <c r="G1331" s="8" t="s">
        <v>350</v>
      </c>
      <c r="H1331" s="8" t="s">
        <v>350</v>
      </c>
      <c r="I1331" s="8" t="s">
        <v>33</v>
      </c>
      <c r="J1331" s="8" t="s">
        <v>2516</v>
      </c>
      <c r="K1331" s="8" t="s">
        <v>34</v>
      </c>
      <c r="L1331" s="8"/>
      <c r="M1331" s="8" t="s">
        <v>108</v>
      </c>
      <c r="N1331" s="8" t="s">
        <v>36</v>
      </c>
      <c r="O1331" s="8"/>
      <c r="P1331" s="8"/>
      <c r="Q1331" s="8" t="s">
        <v>350</v>
      </c>
      <c r="R1331" s="8" t="s">
        <v>2517</v>
      </c>
      <c r="S1331" s="8" t="s">
        <v>33</v>
      </c>
      <c r="T1331" s="8" t="s">
        <v>70</v>
      </c>
      <c r="U1331" s="8" t="s">
        <v>71</v>
      </c>
      <c r="V1331" s="8"/>
      <c r="W1331" s="8"/>
      <c r="X1331" s="8"/>
      <c r="Y1331" s="8"/>
    </row>
    <row r="1332" spans="1:25" ht="13" x14ac:dyDescent="0.15">
      <c r="A1332" s="8" t="s">
        <v>2518</v>
      </c>
      <c r="B1332" s="8" t="s">
        <v>97</v>
      </c>
      <c r="C1332" s="8" t="s">
        <v>23</v>
      </c>
      <c r="D1332" s="8" t="s">
        <v>24</v>
      </c>
      <c r="E1332" s="8"/>
      <c r="F1332" s="8"/>
      <c r="G1332" s="8"/>
      <c r="H1332" s="8"/>
      <c r="I1332" s="8"/>
      <c r="J1332" s="8"/>
      <c r="K1332" s="8"/>
      <c r="L1332" s="8"/>
      <c r="M1332" s="8"/>
      <c r="N1332" s="8"/>
      <c r="O1332" s="8"/>
      <c r="P1332" s="8"/>
      <c r="Q1332" s="8"/>
      <c r="R1332" s="8"/>
      <c r="S1332" s="8"/>
      <c r="T1332" s="8"/>
      <c r="U1332" s="8"/>
      <c r="V1332" s="8"/>
      <c r="W1332" s="8"/>
      <c r="X1332" s="8"/>
      <c r="Y1332" s="8"/>
    </row>
    <row r="1333" spans="1:25" ht="13" x14ac:dyDescent="0.15">
      <c r="A1333" s="8" t="s">
        <v>2519</v>
      </c>
      <c r="B1333" s="8" t="s">
        <v>97</v>
      </c>
      <c r="C1333" s="8" t="s">
        <v>23</v>
      </c>
      <c r="D1333" s="8" t="s">
        <v>24</v>
      </c>
      <c r="E1333" s="8"/>
      <c r="F1333" s="8"/>
      <c r="G1333" s="8"/>
      <c r="H1333" s="8"/>
      <c r="I1333" s="8"/>
      <c r="J1333" s="8"/>
      <c r="K1333" s="8"/>
      <c r="L1333" s="8"/>
      <c r="M1333" s="8"/>
      <c r="N1333" s="8"/>
      <c r="O1333" s="8"/>
      <c r="P1333" s="8"/>
      <c r="Q1333" s="8"/>
      <c r="R1333" s="8"/>
      <c r="S1333" s="8"/>
      <c r="T1333" s="8"/>
      <c r="U1333" s="8"/>
      <c r="V1333" s="8"/>
      <c r="W1333" s="8"/>
      <c r="X1333" s="8"/>
      <c r="Y1333" s="8"/>
    </row>
    <row r="1334" spans="1:25" ht="13" x14ac:dyDescent="0.15">
      <c r="A1334" s="8" t="s">
        <v>2520</v>
      </c>
      <c r="B1334" s="8" t="s">
        <v>28</v>
      </c>
      <c r="C1334" s="8" t="s">
        <v>23</v>
      </c>
      <c r="D1334" s="8" t="s">
        <v>29</v>
      </c>
      <c r="E1334" s="8"/>
      <c r="F1334" s="8"/>
      <c r="G1334" s="8"/>
      <c r="H1334" s="8"/>
      <c r="I1334" s="8"/>
      <c r="J1334" s="8"/>
      <c r="K1334" s="8"/>
      <c r="L1334" s="8"/>
      <c r="M1334" s="8"/>
      <c r="N1334" s="8"/>
      <c r="O1334" s="8"/>
      <c r="P1334" s="8"/>
      <c r="Q1334" s="8"/>
      <c r="R1334" s="8"/>
      <c r="S1334" s="8"/>
      <c r="T1334" s="8"/>
      <c r="U1334" s="8"/>
      <c r="V1334" s="8"/>
      <c r="W1334" s="8"/>
      <c r="X1334" s="8"/>
      <c r="Y1334" s="8"/>
    </row>
    <row r="1335" spans="1:25" ht="13" x14ac:dyDescent="0.15">
      <c r="A1335" s="8" t="s">
        <v>2521</v>
      </c>
      <c r="B1335" s="8" t="s">
        <v>28</v>
      </c>
      <c r="C1335" s="8" t="s">
        <v>23</v>
      </c>
      <c r="D1335" s="8" t="s">
        <v>463</v>
      </c>
      <c r="E1335" s="8" t="s">
        <v>54</v>
      </c>
      <c r="F1335" s="8" t="s">
        <v>44</v>
      </c>
      <c r="G1335" s="8" t="s">
        <v>45</v>
      </c>
      <c r="H1335" s="8" t="s">
        <v>45</v>
      </c>
      <c r="I1335" s="8" t="s">
        <v>33</v>
      </c>
      <c r="J1335" s="8" t="s">
        <v>1078</v>
      </c>
      <c r="K1335" s="8" t="s">
        <v>47</v>
      </c>
      <c r="L1335" s="8"/>
      <c r="M1335" s="8" t="s">
        <v>87</v>
      </c>
      <c r="N1335" s="8" t="s">
        <v>36</v>
      </c>
      <c r="O1335" s="8"/>
      <c r="P1335" s="8"/>
      <c r="Q1335" s="8" t="s">
        <v>45</v>
      </c>
      <c r="R1335" s="8" t="s">
        <v>135</v>
      </c>
      <c r="S1335" s="8" t="s">
        <v>2522</v>
      </c>
      <c r="T1335" s="8" t="s">
        <v>39</v>
      </c>
      <c r="U1335" s="8"/>
      <c r="V1335" s="8"/>
      <c r="W1335" s="8"/>
      <c r="X1335" s="8"/>
      <c r="Y1335" s="8"/>
    </row>
    <row r="1336" spans="1:25" ht="13" x14ac:dyDescent="0.15">
      <c r="A1336" s="8" t="s">
        <v>2523</v>
      </c>
      <c r="B1336" s="8" t="s">
        <v>28</v>
      </c>
      <c r="C1336" s="8" t="s">
        <v>23</v>
      </c>
      <c r="D1336" s="8" t="s">
        <v>29</v>
      </c>
      <c r="E1336" s="8" t="s">
        <v>54</v>
      </c>
      <c r="F1336" s="8" t="s">
        <v>277</v>
      </c>
      <c r="G1336" s="8" t="s">
        <v>45</v>
      </c>
      <c r="H1336" s="8" t="s">
        <v>45</v>
      </c>
      <c r="I1336" s="8" t="s">
        <v>33</v>
      </c>
      <c r="J1336" s="8" t="s">
        <v>626</v>
      </c>
      <c r="K1336" s="8" t="s">
        <v>57</v>
      </c>
      <c r="L1336" s="8"/>
      <c r="M1336" s="8" t="s">
        <v>108</v>
      </c>
      <c r="N1336" s="8" t="s">
        <v>88</v>
      </c>
      <c r="O1336" s="8"/>
      <c r="P1336" s="8"/>
      <c r="Q1336" s="8" t="s">
        <v>45</v>
      </c>
      <c r="R1336" s="8" t="s">
        <v>914</v>
      </c>
      <c r="S1336" s="8" t="s">
        <v>2524</v>
      </c>
      <c r="T1336" s="8" t="s">
        <v>70</v>
      </c>
      <c r="U1336" s="8"/>
      <c r="V1336" s="8"/>
      <c r="W1336" s="8"/>
      <c r="X1336" s="8"/>
      <c r="Y1336" s="8"/>
    </row>
    <row r="1337" spans="1:25" ht="13" x14ac:dyDescent="0.15">
      <c r="A1337" s="8" t="s">
        <v>2525</v>
      </c>
      <c r="B1337" s="8" t="s">
        <v>28</v>
      </c>
      <c r="C1337" s="8" t="s">
        <v>23</v>
      </c>
      <c r="D1337" s="8" t="s">
        <v>29</v>
      </c>
      <c r="E1337" s="8"/>
      <c r="F1337" s="8"/>
      <c r="G1337" s="8"/>
      <c r="H1337" s="8"/>
      <c r="I1337" s="8"/>
      <c r="J1337" s="8" t="s">
        <v>2526</v>
      </c>
      <c r="K1337" s="8"/>
      <c r="L1337" s="8"/>
      <c r="M1337" s="8"/>
      <c r="N1337" s="8"/>
      <c r="O1337" s="8"/>
      <c r="P1337" s="8"/>
      <c r="Q1337" s="8"/>
      <c r="R1337" s="8"/>
      <c r="S1337" s="8"/>
      <c r="T1337" s="8"/>
      <c r="U1337" s="8"/>
      <c r="V1337" s="8"/>
      <c r="W1337" s="8"/>
      <c r="X1337" s="8"/>
      <c r="Y1337" s="8"/>
    </row>
    <row r="1338" spans="1:25" ht="13" x14ac:dyDescent="0.15">
      <c r="A1338" s="8" t="s">
        <v>2527</v>
      </c>
      <c r="B1338" s="8" t="s">
        <v>97</v>
      </c>
      <c r="C1338" s="8" t="s">
        <v>23</v>
      </c>
      <c r="D1338" s="8" t="s">
        <v>24</v>
      </c>
      <c r="E1338" s="8"/>
      <c r="F1338" s="8"/>
      <c r="G1338" s="8"/>
      <c r="H1338" s="8"/>
      <c r="I1338" s="8"/>
      <c r="J1338" s="8"/>
      <c r="K1338" s="8"/>
      <c r="L1338" s="8"/>
      <c r="M1338" s="8"/>
      <c r="N1338" s="8"/>
      <c r="O1338" s="8"/>
      <c r="P1338" s="8"/>
      <c r="Q1338" s="8"/>
      <c r="R1338" s="8"/>
      <c r="S1338" s="8"/>
      <c r="T1338" s="8"/>
      <c r="U1338" s="8"/>
      <c r="V1338" s="8"/>
      <c r="W1338" s="8"/>
      <c r="X1338" s="8"/>
      <c r="Y1338" s="8"/>
    </row>
    <row r="1339" spans="1:25" ht="13" x14ac:dyDescent="0.15">
      <c r="A1339" s="8" t="s">
        <v>2528</v>
      </c>
      <c r="B1339" s="8" t="s">
        <v>28</v>
      </c>
      <c r="C1339" s="8" t="s">
        <v>23</v>
      </c>
      <c r="D1339" s="8" t="s">
        <v>463</v>
      </c>
      <c r="E1339" s="8" t="s">
        <v>54</v>
      </c>
      <c r="F1339" s="8" t="s">
        <v>2403</v>
      </c>
      <c r="G1339" s="8" t="s">
        <v>2404</v>
      </c>
      <c r="H1339" s="8" t="s">
        <v>2404</v>
      </c>
      <c r="I1339" s="8" t="s">
        <v>33</v>
      </c>
      <c r="J1339" s="8" t="s">
        <v>2529</v>
      </c>
      <c r="K1339" s="8" t="s">
        <v>146</v>
      </c>
      <c r="L1339" s="8" t="s">
        <v>2530</v>
      </c>
      <c r="M1339" s="8" t="s">
        <v>35</v>
      </c>
      <c r="N1339" s="8" t="s">
        <v>36</v>
      </c>
      <c r="O1339" s="8"/>
      <c r="P1339" s="8"/>
      <c r="Q1339" s="8" t="s">
        <v>2404</v>
      </c>
      <c r="R1339" s="8" t="s">
        <v>2531</v>
      </c>
      <c r="S1339" s="8" t="s">
        <v>33</v>
      </c>
      <c r="T1339" s="8" t="s">
        <v>39</v>
      </c>
      <c r="U1339" s="8"/>
      <c r="V1339" s="8"/>
      <c r="W1339" s="8"/>
      <c r="X1339" s="8"/>
      <c r="Y1339" s="8"/>
    </row>
    <row r="1340" spans="1:25" ht="13" x14ac:dyDescent="0.15">
      <c r="A1340" s="8" t="s">
        <v>2532</v>
      </c>
      <c r="B1340" s="8" t="s">
        <v>63</v>
      </c>
      <c r="C1340" s="8" t="s">
        <v>23</v>
      </c>
      <c r="D1340" s="8" t="s">
        <v>29</v>
      </c>
      <c r="E1340" s="8" t="s">
        <v>30</v>
      </c>
      <c r="F1340" s="8" t="s">
        <v>663</v>
      </c>
      <c r="G1340" s="8" t="s">
        <v>32</v>
      </c>
      <c r="H1340" s="8" t="s">
        <v>32</v>
      </c>
      <c r="I1340" s="8" t="s">
        <v>33</v>
      </c>
      <c r="J1340" s="8" t="s">
        <v>2533</v>
      </c>
      <c r="K1340" s="8" t="s">
        <v>34</v>
      </c>
      <c r="L1340" s="8"/>
      <c r="M1340" s="8" t="s">
        <v>48</v>
      </c>
      <c r="N1340" s="8" t="s">
        <v>88</v>
      </c>
      <c r="O1340" s="8"/>
      <c r="P1340" s="8"/>
      <c r="Q1340" s="8" t="s">
        <v>119</v>
      </c>
      <c r="R1340" s="8" t="s">
        <v>118</v>
      </c>
      <c r="S1340" s="8" t="s">
        <v>2534</v>
      </c>
      <c r="T1340" s="8" t="s">
        <v>39</v>
      </c>
      <c r="U1340" s="8"/>
      <c r="V1340" s="8"/>
      <c r="W1340" s="8"/>
      <c r="X1340" s="8"/>
      <c r="Y1340" s="8"/>
    </row>
    <row r="1341" spans="1:25" ht="13" x14ac:dyDescent="0.15">
      <c r="A1341" s="8" t="s">
        <v>2535</v>
      </c>
      <c r="B1341" s="8" t="s">
        <v>63</v>
      </c>
      <c r="C1341" s="8" t="s">
        <v>23</v>
      </c>
      <c r="D1341" s="8" t="s">
        <v>29</v>
      </c>
      <c r="E1341" s="8" t="s">
        <v>30</v>
      </c>
      <c r="F1341" s="8" t="s">
        <v>349</v>
      </c>
      <c r="G1341" s="8" t="s">
        <v>350</v>
      </c>
      <c r="H1341" s="8" t="s">
        <v>350</v>
      </c>
      <c r="I1341" s="8" t="s">
        <v>33</v>
      </c>
      <c r="J1341" s="6">
        <v>34738</v>
      </c>
      <c r="K1341" s="8" t="s">
        <v>145</v>
      </c>
      <c r="L1341" s="8"/>
      <c r="M1341" s="8" t="s">
        <v>87</v>
      </c>
      <c r="N1341" s="7" t="s">
        <v>164</v>
      </c>
      <c r="O1341" s="8"/>
      <c r="P1341" s="8"/>
      <c r="Q1341" s="8" t="s">
        <v>350</v>
      </c>
      <c r="R1341" s="8" t="s">
        <v>349</v>
      </c>
      <c r="S1341" s="8" t="s">
        <v>2536</v>
      </c>
      <c r="T1341" s="8" t="s">
        <v>61</v>
      </c>
      <c r="U1341" s="8"/>
      <c r="V1341" s="8"/>
      <c r="W1341" s="8"/>
      <c r="X1341" s="8"/>
      <c r="Y1341" s="8"/>
    </row>
    <row r="1342" spans="1:25" ht="13" x14ac:dyDescent="0.15">
      <c r="A1342" s="8" t="s">
        <v>2537</v>
      </c>
      <c r="B1342" s="8" t="s">
        <v>28</v>
      </c>
      <c r="C1342" s="8" t="s">
        <v>23</v>
      </c>
      <c r="D1342" s="8" t="s">
        <v>29</v>
      </c>
      <c r="E1342" s="8" t="s">
        <v>30</v>
      </c>
      <c r="F1342" s="8" t="s">
        <v>294</v>
      </c>
      <c r="G1342" s="8" t="s">
        <v>295</v>
      </c>
      <c r="H1342" s="8" t="s">
        <v>295</v>
      </c>
      <c r="I1342" s="8" t="s">
        <v>296</v>
      </c>
      <c r="J1342" s="8" t="s">
        <v>1961</v>
      </c>
      <c r="K1342" s="8" t="s">
        <v>297</v>
      </c>
      <c r="L1342" s="8"/>
      <c r="M1342" s="8" t="s">
        <v>48</v>
      </c>
      <c r="N1342" s="8" t="s">
        <v>109</v>
      </c>
      <c r="O1342" s="8"/>
      <c r="P1342" s="8"/>
      <c r="Q1342" s="8" t="s">
        <v>295</v>
      </c>
      <c r="R1342" s="8" t="s">
        <v>294</v>
      </c>
      <c r="S1342" s="8" t="s">
        <v>2538</v>
      </c>
      <c r="T1342" s="8" t="s">
        <v>39</v>
      </c>
      <c r="U1342" s="8"/>
      <c r="V1342" s="8"/>
      <c r="W1342" s="8"/>
      <c r="X1342" s="8"/>
      <c r="Y1342" s="8"/>
    </row>
    <row r="1343" spans="1:25" ht="13" x14ac:dyDescent="0.15">
      <c r="A1343" s="8" t="s">
        <v>2539</v>
      </c>
      <c r="B1343" s="8" t="s">
        <v>97</v>
      </c>
      <c r="C1343" s="8" t="s">
        <v>23</v>
      </c>
      <c r="D1343" s="8" t="s">
        <v>24</v>
      </c>
      <c r="E1343" s="8"/>
      <c r="F1343" s="8"/>
      <c r="G1343" s="8"/>
      <c r="H1343" s="8"/>
      <c r="I1343" s="8"/>
      <c r="J1343" s="8"/>
      <c r="K1343" s="8"/>
      <c r="L1343" s="8"/>
      <c r="M1343" s="8"/>
      <c r="N1343" s="8"/>
      <c r="O1343" s="8"/>
      <c r="P1343" s="8"/>
      <c r="Q1343" s="8"/>
      <c r="R1343" s="8"/>
      <c r="S1343" s="8"/>
      <c r="T1343" s="8"/>
      <c r="U1343" s="8"/>
      <c r="V1343" s="8"/>
      <c r="W1343" s="8"/>
      <c r="X1343" s="8"/>
      <c r="Y1343" s="8"/>
    </row>
    <row r="1344" spans="1:25" ht="13" x14ac:dyDescent="0.15">
      <c r="A1344" s="8" t="s">
        <v>2540</v>
      </c>
      <c r="B1344" s="8" t="s">
        <v>28</v>
      </c>
      <c r="C1344" s="8" t="s">
        <v>23</v>
      </c>
      <c r="D1344" s="8" t="s">
        <v>29</v>
      </c>
      <c r="E1344" s="8"/>
      <c r="F1344" s="8"/>
      <c r="G1344" s="8"/>
      <c r="H1344" s="8"/>
      <c r="I1344" s="8"/>
      <c r="J1344" s="8"/>
      <c r="K1344" s="8"/>
      <c r="L1344" s="8"/>
      <c r="M1344" s="8"/>
      <c r="N1344" s="8"/>
      <c r="O1344" s="8"/>
      <c r="P1344" s="8"/>
      <c r="Q1344" s="8"/>
      <c r="R1344" s="8"/>
      <c r="S1344" s="8"/>
      <c r="T1344" s="8"/>
      <c r="U1344" s="8"/>
      <c r="V1344" s="8"/>
      <c r="W1344" s="8"/>
      <c r="X1344" s="8"/>
      <c r="Y1344" s="8"/>
    </row>
    <row r="1345" spans="1:25" ht="13" x14ac:dyDescent="0.15">
      <c r="A1345" s="8" t="s">
        <v>2541</v>
      </c>
      <c r="B1345" s="8" t="s">
        <v>22</v>
      </c>
      <c r="C1345" s="8" t="s">
        <v>23</v>
      </c>
      <c r="D1345" s="8" t="s">
        <v>24</v>
      </c>
      <c r="E1345" s="8"/>
      <c r="F1345" s="8"/>
      <c r="G1345" s="8"/>
      <c r="H1345" s="8"/>
      <c r="I1345" s="8"/>
      <c r="J1345" s="8"/>
      <c r="K1345" s="8"/>
      <c r="L1345" s="8"/>
      <c r="M1345" s="8"/>
      <c r="N1345" s="8"/>
      <c r="O1345" s="8"/>
      <c r="P1345" s="8"/>
      <c r="Q1345" s="8"/>
      <c r="R1345" s="8"/>
      <c r="S1345" s="8"/>
      <c r="T1345" s="8"/>
      <c r="U1345" s="8"/>
      <c r="V1345" s="8"/>
      <c r="W1345" s="8"/>
      <c r="X1345" s="8"/>
      <c r="Y1345" s="8"/>
    </row>
    <row r="1346" spans="1:25" ht="13" x14ac:dyDescent="0.15">
      <c r="A1346" s="8" t="s">
        <v>2542</v>
      </c>
      <c r="B1346" s="8" t="s">
        <v>28</v>
      </c>
      <c r="C1346" s="8" t="s">
        <v>23</v>
      </c>
      <c r="D1346" s="8" t="s">
        <v>29</v>
      </c>
      <c r="E1346" s="8" t="s">
        <v>54</v>
      </c>
      <c r="F1346" s="8" t="s">
        <v>2543</v>
      </c>
      <c r="G1346" s="8" t="s">
        <v>86</v>
      </c>
      <c r="H1346" s="8" t="s">
        <v>86</v>
      </c>
      <c r="I1346" s="8" t="s">
        <v>33</v>
      </c>
      <c r="J1346" s="6">
        <v>36172</v>
      </c>
      <c r="K1346" s="8" t="s">
        <v>34</v>
      </c>
      <c r="L1346" s="8"/>
      <c r="M1346" s="8" t="s">
        <v>108</v>
      </c>
      <c r="N1346" s="7" t="s">
        <v>164</v>
      </c>
      <c r="O1346" s="8"/>
      <c r="P1346" s="8"/>
      <c r="Q1346" s="8" t="s">
        <v>86</v>
      </c>
      <c r="R1346" s="8" t="s">
        <v>2543</v>
      </c>
      <c r="S1346" s="8" t="s">
        <v>2544</v>
      </c>
      <c r="T1346" s="8" t="s">
        <v>39</v>
      </c>
      <c r="U1346" s="8"/>
      <c r="V1346" s="8"/>
      <c r="W1346" s="8"/>
      <c r="X1346" s="8"/>
      <c r="Y1346" s="8"/>
    </row>
    <row r="1347" spans="1:25" ht="13" x14ac:dyDescent="0.15">
      <c r="A1347" s="8" t="s">
        <v>2545</v>
      </c>
      <c r="B1347" s="8" t="s">
        <v>28</v>
      </c>
      <c r="C1347" s="8" t="s">
        <v>23</v>
      </c>
      <c r="D1347" s="8" t="s">
        <v>29</v>
      </c>
      <c r="E1347" s="8"/>
      <c r="F1347" s="8"/>
      <c r="G1347" s="8"/>
      <c r="H1347" s="8"/>
      <c r="I1347" s="8"/>
      <c r="J1347" s="8"/>
      <c r="K1347" s="8"/>
      <c r="L1347" s="8"/>
      <c r="M1347" s="8"/>
      <c r="N1347" s="8"/>
      <c r="O1347" s="8"/>
      <c r="P1347" s="8"/>
      <c r="Q1347" s="8"/>
      <c r="R1347" s="8"/>
      <c r="S1347" s="8"/>
      <c r="T1347" s="8"/>
      <c r="U1347" s="8"/>
      <c r="V1347" s="8"/>
      <c r="W1347" s="8"/>
      <c r="X1347" s="8"/>
      <c r="Y1347" s="8"/>
    </row>
    <row r="1348" spans="1:25" ht="13" x14ac:dyDescent="0.15">
      <c r="A1348" s="8" t="s">
        <v>2546</v>
      </c>
      <c r="B1348" s="8" t="s">
        <v>28</v>
      </c>
      <c r="C1348" s="8" t="s">
        <v>23</v>
      </c>
      <c r="D1348" s="8" t="s">
        <v>29</v>
      </c>
      <c r="E1348" s="8"/>
      <c r="F1348" s="8"/>
      <c r="G1348" s="8"/>
      <c r="H1348" s="8"/>
      <c r="I1348" s="8"/>
      <c r="J1348" s="8"/>
      <c r="K1348" s="8"/>
      <c r="L1348" s="8"/>
      <c r="M1348" s="8"/>
      <c r="N1348" s="8"/>
      <c r="O1348" s="8"/>
      <c r="P1348" s="8"/>
      <c r="Q1348" s="8"/>
      <c r="R1348" s="8"/>
      <c r="S1348" s="8"/>
      <c r="T1348" s="8"/>
      <c r="U1348" s="8"/>
      <c r="V1348" s="8"/>
      <c r="W1348" s="8"/>
      <c r="X1348" s="8"/>
      <c r="Y1348" s="8"/>
    </row>
    <row r="1349" spans="1:25" ht="13" x14ac:dyDescent="0.15">
      <c r="A1349" s="8" t="s">
        <v>2547</v>
      </c>
      <c r="B1349" s="8" t="s">
        <v>315</v>
      </c>
      <c r="C1349" s="8" t="s">
        <v>23</v>
      </c>
      <c r="D1349" s="8" t="s">
        <v>24</v>
      </c>
      <c r="E1349" s="8"/>
      <c r="F1349" s="8"/>
      <c r="G1349" s="8"/>
      <c r="H1349" s="8"/>
      <c r="I1349" s="8"/>
      <c r="J1349" s="8"/>
      <c r="K1349" s="8"/>
      <c r="L1349" s="8"/>
      <c r="M1349" s="8"/>
      <c r="N1349" s="8"/>
      <c r="O1349" s="8"/>
      <c r="P1349" s="8"/>
      <c r="Q1349" s="8"/>
      <c r="R1349" s="8"/>
      <c r="S1349" s="8"/>
      <c r="T1349" s="8"/>
      <c r="U1349" s="8"/>
      <c r="V1349" s="8"/>
      <c r="W1349" s="8"/>
      <c r="X1349" s="8"/>
      <c r="Y1349" s="8"/>
    </row>
    <row r="1350" spans="1:25" ht="13" x14ac:dyDescent="0.15">
      <c r="A1350" s="8" t="s">
        <v>2548</v>
      </c>
      <c r="B1350" s="8" t="s">
        <v>22</v>
      </c>
      <c r="C1350" s="8" t="s">
        <v>23</v>
      </c>
      <c r="D1350" s="8" t="s">
        <v>24</v>
      </c>
      <c r="E1350" s="8"/>
      <c r="F1350" s="8"/>
      <c r="G1350" s="8"/>
      <c r="H1350" s="8"/>
      <c r="I1350" s="8"/>
      <c r="J1350" s="8"/>
      <c r="K1350" s="8"/>
      <c r="L1350" s="8"/>
      <c r="M1350" s="8"/>
      <c r="N1350" s="8"/>
      <c r="O1350" s="8"/>
      <c r="P1350" s="8"/>
      <c r="Q1350" s="8"/>
      <c r="R1350" s="8"/>
      <c r="S1350" s="8"/>
      <c r="T1350" s="8"/>
      <c r="U1350" s="8"/>
      <c r="V1350" s="8"/>
      <c r="W1350" s="8"/>
      <c r="X1350" s="8"/>
      <c r="Y1350" s="8"/>
    </row>
    <row r="1351" spans="1:25" ht="13" x14ac:dyDescent="0.15">
      <c r="A1351" s="8" t="s">
        <v>2549</v>
      </c>
      <c r="B1351" s="8" t="s">
        <v>22</v>
      </c>
      <c r="C1351" s="8" t="s">
        <v>23</v>
      </c>
      <c r="D1351" s="8" t="s">
        <v>24</v>
      </c>
      <c r="E1351" s="8"/>
      <c r="F1351" s="8"/>
      <c r="G1351" s="8"/>
      <c r="H1351" s="8"/>
      <c r="I1351" s="8"/>
      <c r="J1351" s="8"/>
      <c r="K1351" s="8"/>
      <c r="L1351" s="8"/>
      <c r="M1351" s="8"/>
      <c r="N1351" s="8"/>
      <c r="O1351" s="8"/>
      <c r="P1351" s="8"/>
      <c r="Q1351" s="8"/>
      <c r="R1351" s="8"/>
      <c r="S1351" s="8"/>
      <c r="T1351" s="8"/>
      <c r="U1351" s="8"/>
      <c r="V1351" s="7"/>
      <c r="W1351" s="8"/>
      <c r="X1351" s="8"/>
      <c r="Y1351" s="8"/>
    </row>
    <row r="1352" spans="1:25" ht="13" x14ac:dyDescent="0.15">
      <c r="A1352" s="8" t="s">
        <v>2550</v>
      </c>
      <c r="B1352" s="8" t="s">
        <v>28</v>
      </c>
      <c r="C1352" s="8" t="s">
        <v>23</v>
      </c>
      <c r="D1352" s="8" t="s">
        <v>29</v>
      </c>
      <c r="E1352" s="8" t="s">
        <v>30</v>
      </c>
      <c r="F1352" s="8" t="s">
        <v>2551</v>
      </c>
      <c r="G1352" s="8" t="s">
        <v>86</v>
      </c>
      <c r="H1352" s="8" t="s">
        <v>86</v>
      </c>
      <c r="I1352" s="8" t="s">
        <v>33</v>
      </c>
      <c r="J1352" s="8" t="s">
        <v>2552</v>
      </c>
      <c r="K1352" s="8" t="s">
        <v>78</v>
      </c>
      <c r="L1352" s="8"/>
      <c r="M1352" s="8" t="s">
        <v>108</v>
      </c>
      <c r="N1352" s="8" t="s">
        <v>36</v>
      </c>
      <c r="O1352" s="8"/>
      <c r="P1352" s="8"/>
      <c r="Q1352" s="8" t="s">
        <v>86</v>
      </c>
      <c r="R1352" s="8" t="s">
        <v>2551</v>
      </c>
      <c r="S1352" s="8" t="s">
        <v>2553</v>
      </c>
      <c r="T1352" s="8" t="s">
        <v>70</v>
      </c>
      <c r="U1352" s="8" t="s">
        <v>71</v>
      </c>
      <c r="V1352" s="8"/>
      <c r="W1352" s="8"/>
      <c r="X1352" s="8"/>
      <c r="Y1352" s="8"/>
    </row>
    <row r="1353" spans="1:25" ht="13" x14ac:dyDescent="0.15">
      <c r="A1353" s="8" t="s">
        <v>2554</v>
      </c>
      <c r="B1353" s="8" t="s">
        <v>97</v>
      </c>
      <c r="C1353" s="8" t="s">
        <v>23</v>
      </c>
      <c r="D1353" s="8" t="s">
        <v>24</v>
      </c>
      <c r="E1353" s="8"/>
      <c r="F1353" s="8"/>
      <c r="G1353" s="8"/>
      <c r="H1353" s="8"/>
      <c r="I1353" s="8"/>
      <c r="J1353" s="8"/>
      <c r="K1353" s="8"/>
      <c r="L1353" s="8"/>
      <c r="M1353" s="8"/>
      <c r="N1353" s="8"/>
      <c r="O1353" s="8"/>
      <c r="P1353" s="8"/>
      <c r="Q1353" s="8"/>
      <c r="R1353" s="8"/>
      <c r="S1353" s="8"/>
      <c r="T1353" s="8"/>
      <c r="U1353" s="8"/>
      <c r="V1353" s="8"/>
      <c r="W1353" s="8"/>
      <c r="X1353" s="8"/>
      <c r="Y1353" s="8"/>
    </row>
    <row r="1354" spans="1:25" ht="13" x14ac:dyDescent="0.15">
      <c r="A1354" s="8" t="s">
        <v>2555</v>
      </c>
      <c r="B1354" s="8" t="s">
        <v>22</v>
      </c>
      <c r="C1354" s="8" t="s">
        <v>23</v>
      </c>
      <c r="D1354" s="8" t="s">
        <v>24</v>
      </c>
      <c r="E1354" s="8"/>
      <c r="F1354" s="8"/>
      <c r="G1354" s="8"/>
      <c r="H1354" s="8"/>
      <c r="I1354" s="8"/>
      <c r="J1354" s="8"/>
      <c r="K1354" s="8"/>
      <c r="L1354" s="8"/>
      <c r="M1354" s="8"/>
      <c r="N1354" s="8"/>
      <c r="O1354" s="8"/>
      <c r="P1354" s="8"/>
      <c r="Q1354" s="8"/>
      <c r="R1354" s="8"/>
      <c r="S1354" s="8"/>
      <c r="T1354" s="8"/>
      <c r="U1354" s="8"/>
      <c r="V1354" s="8"/>
      <c r="W1354" s="8"/>
      <c r="X1354" s="8"/>
      <c r="Y1354" s="8"/>
    </row>
    <row r="1355" spans="1:25" ht="13" x14ac:dyDescent="0.15">
      <c r="A1355" s="8" t="s">
        <v>2556</v>
      </c>
      <c r="B1355" s="8" t="s">
        <v>28</v>
      </c>
      <c r="C1355" s="8" t="s">
        <v>23</v>
      </c>
      <c r="D1355" s="8" t="s">
        <v>29</v>
      </c>
      <c r="E1355" s="8"/>
      <c r="F1355" s="8"/>
      <c r="G1355" s="8"/>
      <c r="H1355" s="8"/>
      <c r="I1355" s="8"/>
      <c r="J1355" s="8"/>
      <c r="K1355" s="8"/>
      <c r="L1355" s="8"/>
      <c r="M1355" s="8"/>
      <c r="N1355" s="8"/>
      <c r="O1355" s="8"/>
      <c r="P1355" s="8"/>
      <c r="Q1355" s="8"/>
      <c r="R1355" s="8"/>
      <c r="S1355" s="8"/>
      <c r="T1355" s="8"/>
      <c r="U1355" s="8"/>
      <c r="V1355" s="8"/>
      <c r="W1355" s="8"/>
      <c r="X1355" s="8"/>
      <c r="Y1355" s="8"/>
    </row>
    <row r="1356" spans="1:25" ht="13" x14ac:dyDescent="0.15">
      <c r="A1356" s="8" t="s">
        <v>2557</v>
      </c>
      <c r="B1356" s="8" t="s">
        <v>22</v>
      </c>
      <c r="C1356" s="8" t="s">
        <v>23</v>
      </c>
      <c r="D1356" s="8" t="s">
        <v>24</v>
      </c>
      <c r="E1356" s="8"/>
      <c r="F1356" s="8"/>
      <c r="G1356" s="8"/>
      <c r="H1356" s="8"/>
      <c r="I1356" s="8"/>
      <c r="J1356" s="8"/>
      <c r="K1356" s="8"/>
      <c r="L1356" s="8"/>
      <c r="M1356" s="8"/>
      <c r="N1356" s="8"/>
      <c r="O1356" s="8"/>
      <c r="P1356" s="8"/>
      <c r="Q1356" s="8"/>
      <c r="R1356" s="8"/>
      <c r="S1356" s="8"/>
      <c r="T1356" s="8"/>
      <c r="U1356" s="8"/>
      <c r="V1356" s="8"/>
      <c r="W1356" s="8"/>
      <c r="X1356" s="8"/>
      <c r="Y1356" s="8"/>
    </row>
    <row r="1357" spans="1:25" ht="13" x14ac:dyDescent="0.15">
      <c r="A1357" s="8" t="s">
        <v>2558</v>
      </c>
      <c r="B1357" s="8" t="s">
        <v>315</v>
      </c>
      <c r="C1357" s="8" t="s">
        <v>23</v>
      </c>
      <c r="D1357" s="8" t="s">
        <v>24</v>
      </c>
      <c r="E1357" s="8"/>
      <c r="F1357" s="8"/>
      <c r="G1357" s="8"/>
      <c r="H1357" s="8"/>
      <c r="I1357" s="8"/>
      <c r="J1357" s="8"/>
      <c r="K1357" s="8"/>
      <c r="L1357" s="8"/>
      <c r="M1357" s="8"/>
      <c r="N1357" s="8"/>
      <c r="O1357" s="8"/>
      <c r="P1357" s="8"/>
      <c r="Q1357" s="8"/>
      <c r="R1357" s="8"/>
      <c r="S1357" s="8"/>
      <c r="T1357" s="8"/>
      <c r="U1357" s="8"/>
      <c r="V1357" s="8"/>
      <c r="W1357" s="8"/>
      <c r="X1357" s="8"/>
      <c r="Y1357" s="8"/>
    </row>
    <row r="1358" spans="1:25" ht="13" x14ac:dyDescent="0.15">
      <c r="A1358" s="8" t="s">
        <v>2559</v>
      </c>
      <c r="B1358" s="8" t="s">
        <v>22</v>
      </c>
      <c r="C1358" s="8" t="s">
        <v>23</v>
      </c>
      <c r="D1358" s="8" t="s">
        <v>24</v>
      </c>
      <c r="E1358" s="8"/>
      <c r="F1358" s="8"/>
      <c r="G1358" s="8"/>
      <c r="H1358" s="8"/>
      <c r="I1358" s="8"/>
      <c r="J1358" s="8"/>
      <c r="K1358" s="8"/>
      <c r="L1358" s="8"/>
      <c r="M1358" s="8"/>
      <c r="N1358" s="8"/>
      <c r="O1358" s="8"/>
      <c r="P1358" s="8"/>
      <c r="Q1358" s="8"/>
      <c r="R1358" s="8"/>
      <c r="S1358" s="8"/>
      <c r="T1358" s="8"/>
      <c r="U1358" s="8"/>
      <c r="V1358" s="8"/>
      <c r="W1358" s="8"/>
      <c r="X1358" s="8"/>
      <c r="Y1358" s="8"/>
    </row>
    <row r="1359" spans="1:25" ht="13" x14ac:dyDescent="0.15">
      <c r="A1359" s="8" t="s">
        <v>2560</v>
      </c>
      <c r="B1359" s="8" t="s">
        <v>28</v>
      </c>
      <c r="C1359" s="8" t="s">
        <v>23</v>
      </c>
      <c r="D1359" s="8" t="s">
        <v>29</v>
      </c>
      <c r="E1359" s="8" t="s">
        <v>30</v>
      </c>
      <c r="F1359" s="8" t="s">
        <v>2561</v>
      </c>
      <c r="G1359" s="8" t="s">
        <v>206</v>
      </c>
      <c r="H1359" s="8" t="s">
        <v>2404</v>
      </c>
      <c r="I1359" s="8" t="s">
        <v>33</v>
      </c>
      <c r="J1359" s="8" t="s">
        <v>2562</v>
      </c>
      <c r="K1359" s="8" t="s">
        <v>145</v>
      </c>
      <c r="L1359" s="8"/>
      <c r="M1359" s="8" t="s">
        <v>159</v>
      </c>
      <c r="N1359" s="8" t="s">
        <v>88</v>
      </c>
      <c r="O1359" s="8"/>
      <c r="P1359" s="8"/>
      <c r="Q1359" s="8" t="s">
        <v>2404</v>
      </c>
      <c r="R1359" s="8" t="s">
        <v>2403</v>
      </c>
      <c r="S1359" s="8" t="s">
        <v>2563</v>
      </c>
      <c r="T1359" s="8" t="s">
        <v>39</v>
      </c>
      <c r="U1359" s="8"/>
      <c r="V1359" s="7"/>
      <c r="W1359" s="8"/>
      <c r="X1359" s="8"/>
      <c r="Y1359" s="8"/>
    </row>
    <row r="1360" spans="1:25" ht="13" x14ac:dyDescent="0.15">
      <c r="A1360" s="8" t="s">
        <v>2564</v>
      </c>
      <c r="B1360" s="8" t="s">
        <v>22</v>
      </c>
      <c r="C1360" s="8" t="s">
        <v>23</v>
      </c>
      <c r="D1360" s="8" t="s">
        <v>24</v>
      </c>
      <c r="E1360" s="8"/>
      <c r="F1360" s="8"/>
      <c r="G1360" s="8"/>
      <c r="H1360" s="8"/>
      <c r="I1360" s="8"/>
      <c r="J1360" s="8"/>
      <c r="K1360" s="8"/>
      <c r="L1360" s="8"/>
      <c r="M1360" s="8"/>
      <c r="N1360" s="8"/>
      <c r="O1360" s="8"/>
      <c r="P1360" s="8"/>
      <c r="Q1360" s="8"/>
      <c r="R1360" s="8"/>
      <c r="S1360" s="8"/>
      <c r="T1360" s="8"/>
      <c r="U1360" s="8"/>
      <c r="V1360" s="8"/>
      <c r="W1360" s="8"/>
      <c r="X1360" s="8"/>
      <c r="Y1360" s="8"/>
    </row>
    <row r="1361" spans="1:25" ht="13" x14ac:dyDescent="0.15">
      <c r="A1361" s="8" t="s">
        <v>2565</v>
      </c>
      <c r="B1361" s="8" t="s">
        <v>22</v>
      </c>
      <c r="C1361" s="8" t="s">
        <v>23</v>
      </c>
      <c r="D1361" s="8" t="s">
        <v>24</v>
      </c>
      <c r="E1361" s="8"/>
      <c r="F1361" s="8"/>
      <c r="G1361" s="8"/>
      <c r="H1361" s="8"/>
      <c r="I1361" s="8"/>
      <c r="J1361" s="8"/>
      <c r="K1361" s="8"/>
      <c r="L1361" s="8"/>
      <c r="M1361" s="8"/>
      <c r="N1361" s="8"/>
      <c r="O1361" s="8"/>
      <c r="P1361" s="8"/>
      <c r="Q1361" s="8"/>
      <c r="R1361" s="8"/>
      <c r="S1361" s="8"/>
      <c r="T1361" s="8"/>
      <c r="U1361" s="8"/>
      <c r="V1361" s="8"/>
      <c r="W1361" s="8"/>
      <c r="X1361" s="8"/>
      <c r="Y1361" s="8"/>
    </row>
    <row r="1362" spans="1:25" ht="13" x14ac:dyDescent="0.15">
      <c r="A1362" s="8" t="s">
        <v>2566</v>
      </c>
      <c r="B1362" s="8" t="s">
        <v>99</v>
      </c>
      <c r="C1362" s="8" t="s">
        <v>23</v>
      </c>
      <c r="D1362" s="8" t="s">
        <v>24</v>
      </c>
      <c r="E1362" s="8"/>
      <c r="F1362" s="8"/>
      <c r="G1362" s="8"/>
      <c r="H1362" s="8"/>
      <c r="I1362" s="8"/>
      <c r="J1362" s="8"/>
      <c r="K1362" s="8"/>
      <c r="L1362" s="8"/>
      <c r="M1362" s="8"/>
      <c r="N1362" s="8"/>
      <c r="O1362" s="8"/>
      <c r="P1362" s="8"/>
      <c r="Q1362" s="8"/>
      <c r="R1362" s="8"/>
      <c r="S1362" s="8"/>
      <c r="T1362" s="8"/>
      <c r="U1362" s="8"/>
      <c r="V1362" s="8"/>
      <c r="W1362" s="8"/>
      <c r="X1362" s="8"/>
      <c r="Y1362" s="8"/>
    </row>
    <row r="1363" spans="1:25" ht="13" x14ac:dyDescent="0.15">
      <c r="A1363" s="8" t="s">
        <v>2567</v>
      </c>
      <c r="B1363" s="8" t="s">
        <v>22</v>
      </c>
      <c r="C1363" s="8" t="s">
        <v>23</v>
      </c>
      <c r="D1363" s="8" t="s">
        <v>24</v>
      </c>
      <c r="E1363" s="8"/>
      <c r="F1363" s="8"/>
      <c r="G1363" s="8"/>
      <c r="H1363" s="8"/>
      <c r="I1363" s="8"/>
      <c r="J1363" s="8"/>
      <c r="K1363" s="8"/>
      <c r="L1363" s="8"/>
      <c r="M1363" s="8"/>
      <c r="N1363" s="8"/>
      <c r="O1363" s="8"/>
      <c r="P1363" s="8"/>
      <c r="Q1363" s="8"/>
      <c r="R1363" s="8"/>
      <c r="S1363" s="8"/>
      <c r="T1363" s="8"/>
      <c r="U1363" s="8"/>
      <c r="V1363" s="8"/>
      <c r="W1363" s="8"/>
      <c r="X1363" s="8"/>
      <c r="Y1363" s="8"/>
    </row>
    <row r="1364" spans="1:25" ht="13" x14ac:dyDescent="0.15">
      <c r="A1364" s="8" t="s">
        <v>2568</v>
      </c>
      <c r="B1364" s="8" t="s">
        <v>22</v>
      </c>
      <c r="C1364" s="8" t="s">
        <v>23</v>
      </c>
      <c r="D1364" s="8" t="s">
        <v>24</v>
      </c>
      <c r="E1364" s="8"/>
      <c r="F1364" s="8"/>
      <c r="G1364" s="8"/>
      <c r="H1364" s="8"/>
      <c r="I1364" s="8"/>
      <c r="J1364" s="8"/>
      <c r="K1364" s="8"/>
      <c r="L1364" s="8"/>
      <c r="M1364" s="8"/>
      <c r="N1364" s="8"/>
      <c r="O1364" s="8"/>
      <c r="P1364" s="8"/>
      <c r="Q1364" s="8"/>
      <c r="R1364" s="8"/>
      <c r="S1364" s="8"/>
      <c r="T1364" s="8"/>
      <c r="U1364" s="8"/>
      <c r="V1364" s="8"/>
      <c r="W1364" s="8"/>
      <c r="X1364" s="8"/>
      <c r="Y1364" s="8"/>
    </row>
    <row r="1365" spans="1:25" ht="13" x14ac:dyDescent="0.15">
      <c r="A1365" s="8" t="s">
        <v>2569</v>
      </c>
      <c r="B1365" s="8" t="s">
        <v>28</v>
      </c>
      <c r="C1365" s="8" t="s">
        <v>23</v>
      </c>
      <c r="D1365" s="8" t="s">
        <v>29</v>
      </c>
      <c r="E1365" s="8" t="s">
        <v>30</v>
      </c>
      <c r="F1365" s="8" t="s">
        <v>1193</v>
      </c>
      <c r="G1365" s="8" t="s">
        <v>45</v>
      </c>
      <c r="H1365" s="8" t="s">
        <v>45</v>
      </c>
      <c r="I1365" s="8" t="s">
        <v>33</v>
      </c>
      <c r="J1365" s="8" t="s">
        <v>1602</v>
      </c>
      <c r="K1365" s="8" t="s">
        <v>57</v>
      </c>
      <c r="L1365" s="8"/>
      <c r="M1365" s="8" t="s">
        <v>48</v>
      </c>
      <c r="N1365" s="8" t="s">
        <v>88</v>
      </c>
      <c r="O1365" s="8"/>
      <c r="P1365" s="8"/>
      <c r="Q1365" s="8" t="s">
        <v>45</v>
      </c>
      <c r="R1365" s="8" t="s">
        <v>1193</v>
      </c>
      <c r="S1365" s="8" t="s">
        <v>2570</v>
      </c>
      <c r="T1365" s="8" t="s">
        <v>70</v>
      </c>
      <c r="U1365" s="8" t="s">
        <v>130</v>
      </c>
      <c r="V1365" s="8"/>
      <c r="W1365" s="8"/>
      <c r="X1365" s="8"/>
      <c r="Y1365" s="8"/>
    </row>
    <row r="1366" spans="1:25" ht="13" x14ac:dyDescent="0.15">
      <c r="A1366" s="8" t="s">
        <v>2571</v>
      </c>
      <c r="B1366" s="8" t="s">
        <v>63</v>
      </c>
      <c r="C1366" s="8" t="s">
        <v>23</v>
      </c>
      <c r="D1366" s="8" t="s">
        <v>29</v>
      </c>
      <c r="E1366" s="8" t="s">
        <v>30</v>
      </c>
      <c r="F1366" s="8" t="s">
        <v>1918</v>
      </c>
      <c r="G1366" s="8" t="s">
        <v>163</v>
      </c>
      <c r="H1366" s="8" t="s">
        <v>163</v>
      </c>
      <c r="I1366" s="8" t="s">
        <v>33</v>
      </c>
      <c r="J1366" s="8" t="s">
        <v>392</v>
      </c>
      <c r="K1366" s="8" t="s">
        <v>78</v>
      </c>
      <c r="L1366" s="8"/>
      <c r="M1366" s="8" t="s">
        <v>48</v>
      </c>
      <c r="N1366" s="7" t="s">
        <v>164</v>
      </c>
      <c r="O1366" s="8"/>
      <c r="P1366" s="8"/>
      <c r="Q1366" s="8" t="s">
        <v>163</v>
      </c>
      <c r="R1366" s="8" t="s">
        <v>427</v>
      </c>
      <c r="S1366" s="8" t="s">
        <v>2572</v>
      </c>
      <c r="T1366" s="8" t="s">
        <v>70</v>
      </c>
      <c r="U1366" s="8" t="s">
        <v>71</v>
      </c>
      <c r="V1366" s="8"/>
      <c r="W1366" s="8"/>
      <c r="X1366" s="8"/>
      <c r="Y1366" s="8"/>
    </row>
    <row r="1367" spans="1:25" ht="13" x14ac:dyDescent="0.15">
      <c r="A1367" s="8" t="s">
        <v>2573</v>
      </c>
      <c r="B1367" s="8" t="s">
        <v>28</v>
      </c>
      <c r="C1367" s="8" t="s">
        <v>23</v>
      </c>
      <c r="D1367" s="8" t="s">
        <v>29</v>
      </c>
      <c r="E1367" s="8" t="s">
        <v>30</v>
      </c>
      <c r="F1367" s="8" t="s">
        <v>2574</v>
      </c>
      <c r="G1367" s="8" t="s">
        <v>163</v>
      </c>
      <c r="H1367" s="8" t="s">
        <v>163</v>
      </c>
      <c r="I1367" s="8" t="s">
        <v>33</v>
      </c>
      <c r="J1367" s="8" t="s">
        <v>2575</v>
      </c>
      <c r="K1367" s="7" t="s">
        <v>318</v>
      </c>
      <c r="L1367" s="8"/>
      <c r="M1367" s="8" t="s">
        <v>108</v>
      </c>
      <c r="N1367" s="8" t="s">
        <v>36</v>
      </c>
      <c r="O1367" s="8"/>
      <c r="P1367" s="8"/>
      <c r="Q1367" s="8" t="s">
        <v>163</v>
      </c>
      <c r="R1367" s="8" t="s">
        <v>1824</v>
      </c>
      <c r="S1367" s="8" t="s">
        <v>2576</v>
      </c>
      <c r="T1367" s="8" t="s">
        <v>70</v>
      </c>
      <c r="U1367" s="8" t="s">
        <v>71</v>
      </c>
      <c r="V1367" s="8"/>
      <c r="W1367" s="8"/>
      <c r="X1367" s="8"/>
      <c r="Y1367" s="8"/>
    </row>
    <row r="1368" spans="1:25" ht="13" x14ac:dyDescent="0.15">
      <c r="A1368" s="8" t="s">
        <v>2577</v>
      </c>
      <c r="B1368" s="8" t="s">
        <v>63</v>
      </c>
      <c r="C1368" s="8" t="s">
        <v>23</v>
      </c>
      <c r="D1368" s="8" t="s">
        <v>29</v>
      </c>
      <c r="E1368" s="8" t="s">
        <v>30</v>
      </c>
      <c r="F1368" s="8" t="s">
        <v>179</v>
      </c>
      <c r="G1368" s="8" t="s">
        <v>163</v>
      </c>
      <c r="H1368" s="8" t="s">
        <v>163</v>
      </c>
      <c r="I1368" s="8" t="s">
        <v>33</v>
      </c>
      <c r="J1368" s="8" t="s">
        <v>2578</v>
      </c>
      <c r="K1368" s="8" t="s">
        <v>297</v>
      </c>
      <c r="L1368" s="8"/>
      <c r="M1368" s="8" t="s">
        <v>108</v>
      </c>
      <c r="N1368" s="8" t="s">
        <v>36</v>
      </c>
      <c r="O1368" s="8"/>
      <c r="P1368" s="8"/>
      <c r="Q1368" s="8" t="s">
        <v>163</v>
      </c>
      <c r="R1368" s="8" t="s">
        <v>179</v>
      </c>
      <c r="S1368" s="8" t="s">
        <v>2579</v>
      </c>
      <c r="T1368" s="8" t="s">
        <v>70</v>
      </c>
      <c r="U1368" s="8" t="s">
        <v>71</v>
      </c>
      <c r="V1368" s="8"/>
      <c r="W1368" s="8"/>
      <c r="X1368" s="8"/>
      <c r="Y1368" s="8"/>
    </row>
    <row r="1369" spans="1:25" ht="13" x14ac:dyDescent="0.15">
      <c r="A1369" s="8" t="s">
        <v>2580</v>
      </c>
      <c r="B1369" s="8" t="s">
        <v>63</v>
      </c>
      <c r="C1369" s="8" t="s">
        <v>23</v>
      </c>
      <c r="D1369" s="8" t="s">
        <v>29</v>
      </c>
      <c r="E1369" s="8" t="s">
        <v>30</v>
      </c>
      <c r="F1369" s="8" t="s">
        <v>367</v>
      </c>
      <c r="G1369" s="8" t="s">
        <v>163</v>
      </c>
      <c r="H1369" s="8" t="s">
        <v>163</v>
      </c>
      <c r="I1369" s="8" t="s">
        <v>33</v>
      </c>
      <c r="J1369" s="6">
        <v>35684</v>
      </c>
      <c r="K1369" s="8" t="s">
        <v>47</v>
      </c>
      <c r="L1369" s="8"/>
      <c r="M1369" s="8" t="s">
        <v>159</v>
      </c>
      <c r="N1369" s="8" t="s">
        <v>88</v>
      </c>
      <c r="O1369" s="8"/>
      <c r="P1369" s="8"/>
      <c r="Q1369" s="8" t="s">
        <v>163</v>
      </c>
      <c r="R1369" s="8" t="s">
        <v>179</v>
      </c>
      <c r="S1369" s="8" t="s">
        <v>2581</v>
      </c>
      <c r="T1369" s="8" t="s">
        <v>61</v>
      </c>
      <c r="U1369" s="8"/>
      <c r="V1369" s="8"/>
      <c r="W1369" s="8"/>
      <c r="X1369" s="8"/>
      <c r="Y1369" s="8"/>
    </row>
    <row r="1370" spans="1:25" ht="13" x14ac:dyDescent="0.15">
      <c r="A1370" s="8" t="s">
        <v>2582</v>
      </c>
      <c r="B1370" s="8" t="s">
        <v>22</v>
      </c>
      <c r="C1370" s="8" t="s">
        <v>23</v>
      </c>
      <c r="D1370" s="8" t="s">
        <v>24</v>
      </c>
      <c r="E1370" s="8"/>
      <c r="F1370" s="8"/>
      <c r="G1370" s="8"/>
      <c r="H1370" s="8"/>
      <c r="I1370" s="8"/>
      <c r="J1370" s="8"/>
      <c r="K1370" s="8"/>
      <c r="L1370" s="8"/>
      <c r="M1370" s="8"/>
      <c r="N1370" s="8"/>
      <c r="O1370" s="8"/>
      <c r="P1370" s="8"/>
      <c r="Q1370" s="8"/>
      <c r="R1370" s="8"/>
      <c r="S1370" s="8"/>
      <c r="T1370" s="8"/>
      <c r="U1370" s="8"/>
      <c r="V1370" s="8"/>
      <c r="W1370" s="8"/>
      <c r="X1370" s="8"/>
      <c r="Y1370" s="8"/>
    </row>
    <row r="1371" spans="1:25" ht="13" x14ac:dyDescent="0.15">
      <c r="A1371" s="8" t="s">
        <v>2583</v>
      </c>
      <c r="B1371" s="8" t="s">
        <v>22</v>
      </c>
      <c r="C1371" s="8" t="s">
        <v>23</v>
      </c>
      <c r="D1371" s="8" t="s">
        <v>24</v>
      </c>
      <c r="E1371" s="8"/>
      <c r="F1371" s="8"/>
      <c r="G1371" s="8"/>
      <c r="H1371" s="8"/>
      <c r="I1371" s="8"/>
      <c r="J1371" s="8"/>
      <c r="K1371" s="8"/>
      <c r="L1371" s="8"/>
      <c r="M1371" s="8"/>
      <c r="N1371" s="8"/>
      <c r="O1371" s="8"/>
      <c r="P1371" s="8"/>
      <c r="Q1371" s="8"/>
      <c r="R1371" s="8"/>
      <c r="S1371" s="8"/>
      <c r="T1371" s="8"/>
      <c r="U1371" s="8"/>
      <c r="V1371" s="8"/>
      <c r="W1371" s="8"/>
      <c r="X1371" s="8"/>
      <c r="Y1371" s="8"/>
    </row>
    <row r="1372" spans="1:25" ht="13" x14ac:dyDescent="0.15">
      <c r="A1372" s="8" t="s">
        <v>2584</v>
      </c>
      <c r="B1372" s="8" t="s">
        <v>22</v>
      </c>
      <c r="C1372" s="8" t="s">
        <v>23</v>
      </c>
      <c r="D1372" s="8" t="s">
        <v>24</v>
      </c>
      <c r="E1372" s="8"/>
      <c r="F1372" s="8"/>
      <c r="G1372" s="8"/>
      <c r="H1372" s="8"/>
      <c r="I1372" s="8"/>
      <c r="J1372" s="8"/>
      <c r="K1372" s="8"/>
      <c r="L1372" s="8"/>
      <c r="M1372" s="8"/>
      <c r="N1372" s="8"/>
      <c r="O1372" s="8"/>
      <c r="P1372" s="8"/>
      <c r="Q1372" s="8"/>
      <c r="R1372" s="8"/>
      <c r="S1372" s="8"/>
      <c r="T1372" s="8"/>
      <c r="U1372" s="8"/>
      <c r="V1372" s="8"/>
      <c r="W1372" s="8"/>
      <c r="X1372" s="8"/>
      <c r="Y1372" s="8"/>
    </row>
    <row r="1373" spans="1:25" ht="13" x14ac:dyDescent="0.15">
      <c r="A1373" s="8" t="s">
        <v>2585</v>
      </c>
      <c r="B1373" s="8" t="s">
        <v>28</v>
      </c>
      <c r="C1373" s="8" t="s">
        <v>23</v>
      </c>
      <c r="D1373" s="8" t="s">
        <v>29</v>
      </c>
      <c r="E1373" s="8"/>
      <c r="F1373" s="8"/>
      <c r="G1373" s="8"/>
      <c r="H1373" s="8"/>
      <c r="I1373" s="8"/>
      <c r="J1373" s="8"/>
      <c r="K1373" s="8"/>
      <c r="L1373" s="8"/>
      <c r="M1373" s="8"/>
      <c r="N1373" s="8"/>
      <c r="O1373" s="8"/>
      <c r="P1373" s="8"/>
      <c r="Q1373" s="8"/>
      <c r="R1373" s="8"/>
      <c r="S1373" s="8"/>
      <c r="T1373" s="8"/>
      <c r="U1373" s="8"/>
      <c r="V1373" s="8"/>
      <c r="W1373" s="8"/>
      <c r="X1373" s="8"/>
      <c r="Y1373" s="8"/>
    </row>
    <row r="1374" spans="1:25" ht="13" x14ac:dyDescent="0.15">
      <c r="A1374" s="8" t="s">
        <v>2586</v>
      </c>
      <c r="B1374" s="8" t="s">
        <v>28</v>
      </c>
      <c r="C1374" s="8" t="s">
        <v>23</v>
      </c>
      <c r="D1374" s="8" t="s">
        <v>29</v>
      </c>
      <c r="E1374" s="8"/>
      <c r="F1374" s="8"/>
      <c r="G1374" s="8"/>
      <c r="H1374" s="8"/>
      <c r="I1374" s="8"/>
      <c r="J1374" s="8"/>
      <c r="K1374" s="8"/>
      <c r="L1374" s="8"/>
      <c r="M1374" s="8"/>
      <c r="N1374" s="8"/>
      <c r="O1374" s="8"/>
      <c r="P1374" s="8"/>
      <c r="Q1374" s="8"/>
      <c r="R1374" s="8"/>
      <c r="S1374" s="8"/>
      <c r="T1374" s="8"/>
      <c r="U1374" s="8"/>
      <c r="V1374" s="8"/>
      <c r="W1374" s="8"/>
      <c r="X1374" s="8"/>
      <c r="Y1374" s="8"/>
    </row>
    <row r="1375" spans="1:25" ht="13" x14ac:dyDescent="0.15">
      <c r="A1375" s="8" t="s">
        <v>2587</v>
      </c>
      <c r="B1375" s="8" t="s">
        <v>28</v>
      </c>
      <c r="C1375" s="8" t="s">
        <v>23</v>
      </c>
      <c r="D1375" s="8" t="s">
        <v>29</v>
      </c>
      <c r="E1375" s="8" t="s">
        <v>54</v>
      </c>
      <c r="F1375" s="8" t="s">
        <v>895</v>
      </c>
      <c r="G1375" s="8" t="s">
        <v>45</v>
      </c>
      <c r="H1375" s="8" t="s">
        <v>45</v>
      </c>
      <c r="I1375" s="8" t="s">
        <v>33</v>
      </c>
      <c r="J1375" s="6">
        <v>36224</v>
      </c>
      <c r="K1375" s="8" t="s">
        <v>57</v>
      </c>
      <c r="L1375" s="8"/>
      <c r="M1375" s="8" t="s">
        <v>108</v>
      </c>
      <c r="N1375" s="8" t="s">
        <v>88</v>
      </c>
      <c r="O1375" s="8"/>
      <c r="P1375" s="8"/>
      <c r="Q1375" s="8" t="s">
        <v>45</v>
      </c>
      <c r="R1375" s="8" t="s">
        <v>895</v>
      </c>
      <c r="S1375" s="8" t="s">
        <v>2588</v>
      </c>
      <c r="T1375" s="8" t="s">
        <v>70</v>
      </c>
      <c r="U1375" s="8" t="s">
        <v>130</v>
      </c>
      <c r="V1375" s="8"/>
      <c r="W1375" s="8"/>
      <c r="X1375" s="8"/>
      <c r="Y1375" s="8"/>
    </row>
    <row r="1376" spans="1:25" ht="13" x14ac:dyDescent="0.15">
      <c r="A1376" s="8" t="s">
        <v>2589</v>
      </c>
      <c r="B1376" s="8" t="s">
        <v>28</v>
      </c>
      <c r="C1376" s="8" t="s">
        <v>23</v>
      </c>
      <c r="D1376" s="8" t="s">
        <v>29</v>
      </c>
      <c r="E1376" s="8" t="s">
        <v>30</v>
      </c>
      <c r="F1376" s="8" t="s">
        <v>44</v>
      </c>
      <c r="G1376" s="8" t="s">
        <v>45</v>
      </c>
      <c r="H1376" s="8" t="s">
        <v>45</v>
      </c>
      <c r="I1376" s="8" t="s">
        <v>33</v>
      </c>
      <c r="J1376" s="6">
        <v>35798</v>
      </c>
      <c r="K1376" s="8" t="s">
        <v>47</v>
      </c>
      <c r="L1376" s="8"/>
      <c r="M1376" s="8" t="s">
        <v>67</v>
      </c>
      <c r="N1376" s="8" t="s">
        <v>36</v>
      </c>
      <c r="O1376" s="8"/>
      <c r="P1376" s="8"/>
      <c r="Q1376" s="8" t="s">
        <v>45</v>
      </c>
      <c r="R1376" s="8" t="s">
        <v>2590</v>
      </c>
      <c r="S1376" s="8" t="s">
        <v>2591</v>
      </c>
      <c r="T1376" s="8" t="s">
        <v>61</v>
      </c>
      <c r="U1376" s="8"/>
      <c r="V1376" s="8"/>
      <c r="W1376" s="8"/>
      <c r="X1376" s="8"/>
      <c r="Y1376" s="8"/>
    </row>
    <row r="1377" spans="1:25" ht="13" x14ac:dyDescent="0.15">
      <c r="A1377" s="8" t="s">
        <v>2592</v>
      </c>
      <c r="B1377" s="8" t="s">
        <v>97</v>
      </c>
      <c r="C1377" s="8" t="s">
        <v>23</v>
      </c>
      <c r="D1377" s="8" t="s">
        <v>24</v>
      </c>
      <c r="E1377" s="8"/>
      <c r="F1377" s="8"/>
      <c r="G1377" s="8"/>
      <c r="H1377" s="8"/>
      <c r="I1377" s="8"/>
      <c r="J1377" s="8"/>
      <c r="K1377" s="8"/>
      <c r="L1377" s="8"/>
      <c r="M1377" s="8"/>
      <c r="N1377" s="8"/>
      <c r="O1377" s="8"/>
      <c r="P1377" s="8"/>
      <c r="Q1377" s="8"/>
      <c r="R1377" s="8"/>
      <c r="S1377" s="8"/>
      <c r="T1377" s="8"/>
      <c r="U1377" s="8"/>
      <c r="V1377" s="8"/>
      <c r="W1377" s="8"/>
      <c r="X1377" s="8"/>
      <c r="Y1377" s="8"/>
    </row>
    <row r="1378" spans="1:25" ht="13" x14ac:dyDescent="0.15">
      <c r="A1378" s="8" t="s">
        <v>2593</v>
      </c>
      <c r="B1378" s="8" t="s">
        <v>97</v>
      </c>
      <c r="C1378" s="8" t="s">
        <v>23</v>
      </c>
      <c r="D1378" s="8" t="s">
        <v>24</v>
      </c>
      <c r="E1378" s="8"/>
      <c r="F1378" s="8"/>
      <c r="G1378" s="8"/>
      <c r="H1378" s="8"/>
      <c r="I1378" s="8"/>
      <c r="J1378" s="8"/>
      <c r="K1378" s="8"/>
      <c r="L1378" s="8"/>
      <c r="M1378" s="8"/>
      <c r="N1378" s="8"/>
      <c r="O1378" s="8"/>
      <c r="P1378" s="8"/>
      <c r="Q1378" s="8"/>
      <c r="R1378" s="8"/>
      <c r="S1378" s="8"/>
      <c r="T1378" s="8"/>
      <c r="U1378" s="8"/>
      <c r="V1378" s="8"/>
      <c r="W1378" s="8"/>
      <c r="X1378" s="8"/>
      <c r="Y1378" s="8"/>
    </row>
    <row r="1379" spans="1:25" ht="13" x14ac:dyDescent="0.15">
      <c r="A1379" s="8" t="s">
        <v>2594</v>
      </c>
      <c r="B1379" s="8" t="s">
        <v>28</v>
      </c>
      <c r="C1379" s="8" t="s">
        <v>23</v>
      </c>
      <c r="D1379" s="8" t="s">
        <v>29</v>
      </c>
      <c r="E1379" s="8"/>
      <c r="F1379" s="8"/>
      <c r="G1379" s="8"/>
      <c r="H1379" s="8"/>
      <c r="I1379" s="8"/>
      <c r="J1379" s="8"/>
      <c r="K1379" s="8"/>
      <c r="L1379" s="8"/>
      <c r="M1379" s="8"/>
      <c r="N1379" s="8"/>
      <c r="O1379" s="8"/>
      <c r="P1379" s="8"/>
      <c r="Q1379" s="8"/>
      <c r="R1379" s="8"/>
      <c r="S1379" s="8"/>
      <c r="T1379" s="8"/>
      <c r="U1379" s="8"/>
      <c r="V1379" s="8"/>
      <c r="W1379" s="8"/>
      <c r="X1379" s="8"/>
      <c r="Y1379" s="8"/>
    </row>
    <row r="1380" spans="1:25" ht="13" x14ac:dyDescent="0.15">
      <c r="A1380" s="8" t="s">
        <v>2595</v>
      </c>
      <c r="B1380" s="8" t="s">
        <v>28</v>
      </c>
      <c r="C1380" s="8" t="s">
        <v>23</v>
      </c>
      <c r="D1380" s="8" t="s">
        <v>29</v>
      </c>
      <c r="E1380" s="8"/>
      <c r="F1380" s="8"/>
      <c r="G1380" s="8"/>
      <c r="H1380" s="8"/>
      <c r="I1380" s="8"/>
      <c r="J1380" s="8"/>
      <c r="K1380" s="8"/>
      <c r="L1380" s="8"/>
      <c r="M1380" s="8"/>
      <c r="N1380" s="8"/>
      <c r="O1380" s="8"/>
      <c r="P1380" s="8"/>
      <c r="Q1380" s="8"/>
      <c r="R1380" s="8"/>
      <c r="S1380" s="8"/>
      <c r="T1380" s="8"/>
      <c r="U1380" s="8"/>
      <c r="V1380" s="8"/>
      <c r="W1380" s="8"/>
      <c r="X1380" s="8"/>
      <c r="Y1380" s="8"/>
    </row>
    <row r="1381" spans="1:25" ht="13" x14ac:dyDescent="0.15">
      <c r="A1381" s="8" t="s">
        <v>2596</v>
      </c>
      <c r="B1381" s="8" t="s">
        <v>28</v>
      </c>
      <c r="C1381" s="8" t="s">
        <v>23</v>
      </c>
      <c r="D1381" s="8" t="s">
        <v>29</v>
      </c>
      <c r="E1381" s="8" t="s">
        <v>54</v>
      </c>
      <c r="F1381" s="8" t="s">
        <v>427</v>
      </c>
      <c r="G1381" s="8" t="s">
        <v>163</v>
      </c>
      <c r="H1381" s="8" t="s">
        <v>163</v>
      </c>
      <c r="I1381" s="8" t="s">
        <v>33</v>
      </c>
      <c r="J1381" s="6">
        <v>36288</v>
      </c>
      <c r="K1381" s="8" t="s">
        <v>297</v>
      </c>
      <c r="L1381" s="8"/>
      <c r="M1381" s="8" t="s">
        <v>422</v>
      </c>
      <c r="N1381" s="8" t="s">
        <v>36</v>
      </c>
      <c r="O1381" s="8"/>
      <c r="P1381" s="8"/>
      <c r="Q1381" s="8" t="s">
        <v>163</v>
      </c>
      <c r="R1381" s="8" t="s">
        <v>427</v>
      </c>
      <c r="S1381" s="8" t="s">
        <v>690</v>
      </c>
      <c r="T1381" s="8" t="s">
        <v>39</v>
      </c>
      <c r="U1381" s="8"/>
      <c r="V1381" s="8"/>
      <c r="W1381" s="8"/>
      <c r="X1381" s="8"/>
      <c r="Y1381" s="8"/>
    </row>
    <row r="1382" spans="1:25" ht="13" x14ac:dyDescent="0.15">
      <c r="A1382" s="8" t="s">
        <v>2597</v>
      </c>
      <c r="B1382" s="8" t="s">
        <v>22</v>
      </c>
      <c r="C1382" s="8" t="s">
        <v>23</v>
      </c>
      <c r="D1382" s="8" t="s">
        <v>24</v>
      </c>
      <c r="E1382" s="8"/>
      <c r="F1382" s="8"/>
      <c r="G1382" s="8"/>
      <c r="H1382" s="8"/>
      <c r="I1382" s="8"/>
      <c r="J1382" s="8"/>
      <c r="K1382" s="8"/>
      <c r="L1382" s="8"/>
      <c r="M1382" s="8"/>
      <c r="N1382" s="8"/>
      <c r="O1382" s="8"/>
      <c r="P1382" s="8"/>
      <c r="Q1382" s="8"/>
      <c r="R1382" s="8"/>
      <c r="S1382" s="8"/>
      <c r="T1382" s="8"/>
      <c r="U1382" s="8"/>
      <c r="V1382" s="8"/>
      <c r="W1382" s="8"/>
      <c r="X1382" s="8"/>
      <c r="Y1382" s="8"/>
    </row>
    <row r="1383" spans="1:25" ht="13" x14ac:dyDescent="0.15">
      <c r="A1383" s="8" t="s">
        <v>2598</v>
      </c>
      <c r="B1383" s="8" t="s">
        <v>22</v>
      </c>
      <c r="C1383" s="8" t="s">
        <v>23</v>
      </c>
      <c r="D1383" s="8" t="s">
        <v>24</v>
      </c>
      <c r="E1383" s="8"/>
      <c r="F1383" s="8"/>
      <c r="G1383" s="8"/>
      <c r="H1383" s="8"/>
      <c r="I1383" s="8"/>
      <c r="J1383" s="8"/>
      <c r="K1383" s="8"/>
      <c r="L1383" s="8"/>
      <c r="M1383" s="8"/>
      <c r="N1383" s="8"/>
      <c r="O1383" s="8"/>
      <c r="P1383" s="8"/>
      <c r="Q1383" s="8"/>
      <c r="R1383" s="8"/>
      <c r="S1383" s="8"/>
      <c r="T1383" s="8"/>
      <c r="U1383" s="8"/>
      <c r="V1383" s="8"/>
      <c r="W1383" s="8"/>
      <c r="X1383" s="8"/>
      <c r="Y1383" s="8"/>
    </row>
    <row r="1384" spans="1:25" ht="13" x14ac:dyDescent="0.15">
      <c r="A1384" s="8" t="s">
        <v>2599</v>
      </c>
      <c r="B1384" s="8" t="s">
        <v>28</v>
      </c>
      <c r="C1384" s="8" t="s">
        <v>23</v>
      </c>
      <c r="D1384" s="8" t="s">
        <v>29</v>
      </c>
      <c r="E1384" s="8" t="s">
        <v>54</v>
      </c>
      <c r="F1384" s="10">
        <v>198</v>
      </c>
      <c r="G1384" s="8" t="s">
        <v>86</v>
      </c>
      <c r="H1384" s="8" t="s">
        <v>86</v>
      </c>
      <c r="I1384" s="8" t="s">
        <v>33</v>
      </c>
      <c r="J1384" s="8" t="s">
        <v>2600</v>
      </c>
      <c r="K1384" s="8" t="s">
        <v>57</v>
      </c>
      <c r="L1384" s="8"/>
      <c r="M1384" s="8" t="s">
        <v>67</v>
      </c>
      <c r="N1384" s="7" t="s">
        <v>164</v>
      </c>
      <c r="O1384" s="8"/>
      <c r="P1384" s="8"/>
      <c r="Q1384" s="8" t="s">
        <v>86</v>
      </c>
      <c r="R1384" s="8" t="s">
        <v>2601</v>
      </c>
      <c r="S1384" s="8" t="s">
        <v>2602</v>
      </c>
      <c r="T1384" s="8" t="s">
        <v>61</v>
      </c>
      <c r="U1384" s="8"/>
      <c r="V1384" s="8"/>
      <c r="W1384" s="8"/>
      <c r="X1384" s="8"/>
      <c r="Y1384" s="8"/>
    </row>
    <row r="1385" spans="1:25" ht="13" x14ac:dyDescent="0.15">
      <c r="A1385" s="8" t="s">
        <v>2603</v>
      </c>
      <c r="B1385" s="8" t="s">
        <v>28</v>
      </c>
      <c r="C1385" s="8" t="s">
        <v>23</v>
      </c>
      <c r="D1385" s="8" t="s">
        <v>29</v>
      </c>
      <c r="E1385" s="8" t="s">
        <v>30</v>
      </c>
      <c r="F1385" s="8" t="s">
        <v>2604</v>
      </c>
      <c r="G1385" s="8" t="s">
        <v>86</v>
      </c>
      <c r="H1385" s="8" t="s">
        <v>86</v>
      </c>
      <c r="I1385" s="8" t="s">
        <v>33</v>
      </c>
      <c r="J1385" s="8" t="s">
        <v>2605</v>
      </c>
      <c r="K1385" s="8" t="s">
        <v>57</v>
      </c>
      <c r="L1385" s="8"/>
      <c r="M1385" s="8" t="s">
        <v>35</v>
      </c>
      <c r="N1385" s="7" t="s">
        <v>164</v>
      </c>
      <c r="O1385" s="8"/>
      <c r="P1385" s="8"/>
      <c r="Q1385" s="8" t="s">
        <v>86</v>
      </c>
      <c r="R1385" s="8" t="s">
        <v>2606</v>
      </c>
      <c r="S1385" s="8" t="s">
        <v>2607</v>
      </c>
      <c r="T1385" s="8" t="s">
        <v>39</v>
      </c>
      <c r="U1385" s="8"/>
      <c r="V1385" s="8"/>
      <c r="W1385" s="8"/>
      <c r="X1385" s="8"/>
      <c r="Y1385" s="8"/>
    </row>
    <row r="1386" spans="1:25" ht="13" x14ac:dyDescent="0.15">
      <c r="A1386" s="8" t="s">
        <v>2608</v>
      </c>
      <c r="B1386" s="8" t="s">
        <v>28</v>
      </c>
      <c r="C1386" s="8" t="s">
        <v>23</v>
      </c>
      <c r="D1386" s="8" t="s">
        <v>29</v>
      </c>
      <c r="E1386" s="8"/>
      <c r="F1386" s="8"/>
      <c r="G1386" s="8"/>
      <c r="H1386" s="8"/>
      <c r="I1386" s="8"/>
      <c r="J1386" s="8"/>
      <c r="K1386" s="8"/>
      <c r="L1386" s="8"/>
      <c r="M1386" s="8"/>
      <c r="N1386" s="8"/>
      <c r="O1386" s="8"/>
      <c r="P1386" s="8"/>
      <c r="Q1386" s="8"/>
      <c r="R1386" s="8"/>
      <c r="S1386" s="8"/>
      <c r="T1386" s="8"/>
      <c r="U1386" s="8"/>
      <c r="V1386" s="8"/>
      <c r="W1386" s="8"/>
      <c r="X1386" s="8"/>
      <c r="Y1386" s="8"/>
    </row>
    <row r="1387" spans="1:25" ht="13" x14ac:dyDescent="0.15">
      <c r="A1387" s="8" t="s">
        <v>2609</v>
      </c>
      <c r="B1387" s="8" t="s">
        <v>28</v>
      </c>
      <c r="C1387" s="8" t="s">
        <v>23</v>
      </c>
      <c r="D1387" s="8" t="s">
        <v>29</v>
      </c>
      <c r="E1387" s="8"/>
      <c r="F1387" s="8"/>
      <c r="G1387" s="8"/>
      <c r="H1387" s="8"/>
      <c r="I1387" s="8"/>
      <c r="J1387" s="8"/>
      <c r="K1387" s="8"/>
      <c r="L1387" s="8"/>
      <c r="M1387" s="8"/>
      <c r="N1387" s="8"/>
      <c r="O1387" s="8"/>
      <c r="P1387" s="8"/>
      <c r="Q1387" s="8"/>
      <c r="R1387" s="8"/>
      <c r="S1387" s="8"/>
      <c r="T1387" s="8"/>
      <c r="U1387" s="8"/>
      <c r="V1387" s="8"/>
      <c r="W1387" s="8"/>
      <c r="X1387" s="8"/>
      <c r="Y1387" s="8"/>
    </row>
    <row r="1388" spans="1:25" ht="13" x14ac:dyDescent="0.15">
      <c r="A1388" s="8" t="s">
        <v>2610</v>
      </c>
      <c r="B1388" s="8" t="s">
        <v>97</v>
      </c>
      <c r="C1388" s="8" t="s">
        <v>23</v>
      </c>
      <c r="D1388" s="8" t="s">
        <v>24</v>
      </c>
      <c r="E1388" s="8"/>
      <c r="F1388" s="8"/>
      <c r="G1388" s="8"/>
      <c r="H1388" s="8"/>
      <c r="I1388" s="8"/>
      <c r="J1388" s="8"/>
      <c r="K1388" s="8"/>
      <c r="L1388" s="8"/>
      <c r="M1388" s="8"/>
      <c r="N1388" s="8"/>
      <c r="O1388" s="8"/>
      <c r="P1388" s="8"/>
      <c r="Q1388" s="8"/>
      <c r="R1388" s="8"/>
      <c r="S1388" s="8"/>
      <c r="T1388" s="8"/>
      <c r="U1388" s="8"/>
      <c r="V1388" s="8"/>
      <c r="W1388" s="8"/>
      <c r="X1388" s="8"/>
      <c r="Y1388" s="8"/>
    </row>
    <row r="1389" spans="1:25" ht="13" x14ac:dyDescent="0.15">
      <c r="A1389" s="8" t="s">
        <v>2611</v>
      </c>
      <c r="B1389" s="8" t="s">
        <v>28</v>
      </c>
      <c r="C1389" s="8" t="s">
        <v>23</v>
      </c>
      <c r="D1389" s="8" t="s">
        <v>29</v>
      </c>
      <c r="E1389" s="8" t="s">
        <v>54</v>
      </c>
      <c r="F1389" s="8" t="s">
        <v>2403</v>
      </c>
      <c r="G1389" s="8" t="s">
        <v>2404</v>
      </c>
      <c r="H1389" s="8" t="s">
        <v>2404</v>
      </c>
      <c r="I1389" s="8" t="s">
        <v>33</v>
      </c>
      <c r="J1389" s="8" t="s">
        <v>2612</v>
      </c>
      <c r="K1389" s="8" t="s">
        <v>47</v>
      </c>
      <c r="L1389" s="8"/>
      <c r="M1389" s="8" t="s">
        <v>108</v>
      </c>
      <c r="N1389" s="8" t="s">
        <v>58</v>
      </c>
      <c r="O1389" s="8"/>
      <c r="P1389" s="8"/>
      <c r="Q1389" s="8" t="s">
        <v>2404</v>
      </c>
      <c r="R1389" s="8" t="s">
        <v>2403</v>
      </c>
      <c r="S1389" s="8" t="s">
        <v>2613</v>
      </c>
      <c r="T1389" s="8" t="s">
        <v>39</v>
      </c>
      <c r="U1389" s="8"/>
      <c r="V1389" s="8"/>
      <c r="W1389" s="8"/>
      <c r="X1389" s="8"/>
      <c r="Y1389" s="8"/>
    </row>
    <row r="1390" spans="1:25" ht="13" x14ac:dyDescent="0.15">
      <c r="A1390" s="8" t="s">
        <v>2614</v>
      </c>
      <c r="B1390" s="8" t="s">
        <v>22</v>
      </c>
      <c r="C1390" s="8" t="s">
        <v>23</v>
      </c>
      <c r="D1390" s="8" t="s">
        <v>24</v>
      </c>
      <c r="E1390" s="8"/>
      <c r="F1390" s="8"/>
      <c r="G1390" s="8"/>
      <c r="H1390" s="8"/>
      <c r="I1390" s="8"/>
      <c r="J1390" s="8"/>
      <c r="K1390" s="8"/>
      <c r="L1390" s="8"/>
      <c r="M1390" s="8"/>
      <c r="N1390" s="8"/>
      <c r="O1390" s="8"/>
      <c r="P1390" s="8"/>
      <c r="Q1390" s="8"/>
      <c r="R1390" s="8"/>
      <c r="S1390" s="8"/>
      <c r="T1390" s="8"/>
      <c r="U1390" s="8"/>
      <c r="V1390" s="8"/>
      <c r="W1390" s="8"/>
      <c r="X1390" s="8"/>
      <c r="Y1390" s="8"/>
    </row>
    <row r="1391" spans="1:25" ht="13" x14ac:dyDescent="0.15">
      <c r="A1391" s="8" t="s">
        <v>2615</v>
      </c>
      <c r="B1391" s="8" t="s">
        <v>28</v>
      </c>
      <c r="C1391" s="8" t="s">
        <v>23</v>
      </c>
      <c r="D1391" s="8" t="s">
        <v>29</v>
      </c>
      <c r="E1391" s="8"/>
      <c r="F1391" s="8"/>
      <c r="G1391" s="8"/>
      <c r="H1391" s="8"/>
      <c r="I1391" s="8"/>
      <c r="J1391" s="8"/>
      <c r="K1391" s="8"/>
      <c r="L1391" s="8"/>
      <c r="M1391" s="8"/>
      <c r="N1391" s="8"/>
      <c r="O1391" s="8"/>
      <c r="P1391" s="8"/>
      <c r="Q1391" s="8"/>
      <c r="R1391" s="8"/>
      <c r="S1391" s="8"/>
      <c r="T1391" s="8"/>
      <c r="U1391" s="8"/>
      <c r="V1391" s="8"/>
      <c r="W1391" s="8"/>
      <c r="X1391" s="8"/>
      <c r="Y1391" s="8"/>
    </row>
    <row r="1392" spans="1:25" ht="13" x14ac:dyDescent="0.15">
      <c r="A1392" s="8" t="s">
        <v>2616</v>
      </c>
      <c r="B1392" s="8" t="s">
        <v>22</v>
      </c>
      <c r="C1392" s="8" t="s">
        <v>23</v>
      </c>
      <c r="D1392" s="8" t="s">
        <v>24</v>
      </c>
      <c r="E1392" s="8"/>
      <c r="F1392" s="8"/>
      <c r="G1392" s="8"/>
      <c r="H1392" s="8"/>
      <c r="I1392" s="8"/>
      <c r="J1392" s="8"/>
      <c r="K1392" s="8"/>
      <c r="L1392" s="8"/>
      <c r="M1392" s="8"/>
      <c r="N1392" s="8"/>
      <c r="O1392" s="8"/>
      <c r="P1392" s="8"/>
      <c r="Q1392" s="8"/>
      <c r="R1392" s="8"/>
      <c r="S1392" s="8"/>
      <c r="T1392" s="8"/>
      <c r="U1392" s="8"/>
      <c r="V1392" s="8"/>
      <c r="W1392" s="8"/>
      <c r="X1392" s="8"/>
      <c r="Y1392" s="8"/>
    </row>
    <row r="1393" spans="1:25" ht="13" x14ac:dyDescent="0.15">
      <c r="A1393" s="8" t="s">
        <v>2617</v>
      </c>
      <c r="B1393" s="8" t="s">
        <v>22</v>
      </c>
      <c r="C1393" s="8" t="s">
        <v>23</v>
      </c>
      <c r="D1393" s="8" t="s">
        <v>24</v>
      </c>
      <c r="E1393" s="8"/>
      <c r="F1393" s="8"/>
      <c r="G1393" s="8"/>
      <c r="H1393" s="8"/>
      <c r="I1393" s="8"/>
      <c r="J1393" s="8"/>
      <c r="K1393" s="8"/>
      <c r="L1393" s="8"/>
      <c r="M1393" s="8"/>
      <c r="N1393" s="8"/>
      <c r="O1393" s="8"/>
      <c r="P1393" s="8"/>
      <c r="Q1393" s="8"/>
      <c r="R1393" s="8"/>
      <c r="S1393" s="8"/>
      <c r="T1393" s="8"/>
      <c r="U1393" s="8"/>
      <c r="V1393" s="8"/>
      <c r="W1393" s="8"/>
      <c r="X1393" s="8"/>
      <c r="Y1393" s="8"/>
    </row>
    <row r="1394" spans="1:25" ht="13" x14ac:dyDescent="0.15">
      <c r="A1394" s="8" t="s">
        <v>2618</v>
      </c>
      <c r="B1394" s="8" t="s">
        <v>22</v>
      </c>
      <c r="C1394" s="8" t="s">
        <v>23</v>
      </c>
      <c r="D1394" s="8" t="s">
        <v>24</v>
      </c>
      <c r="E1394" s="8"/>
      <c r="F1394" s="8"/>
      <c r="G1394" s="8"/>
      <c r="H1394" s="8"/>
      <c r="I1394" s="8"/>
      <c r="J1394" s="8"/>
      <c r="K1394" s="8"/>
      <c r="L1394" s="8"/>
      <c r="M1394" s="8"/>
      <c r="N1394" s="8"/>
      <c r="O1394" s="8"/>
      <c r="P1394" s="8"/>
      <c r="Q1394" s="8"/>
      <c r="R1394" s="8"/>
      <c r="S1394" s="8"/>
      <c r="T1394" s="8"/>
      <c r="U1394" s="8"/>
      <c r="V1394" s="8"/>
      <c r="W1394" s="8"/>
      <c r="X1394" s="8"/>
      <c r="Y1394" s="8"/>
    </row>
    <row r="1395" spans="1:25" ht="13" x14ac:dyDescent="0.15">
      <c r="A1395" s="8" t="s">
        <v>2619</v>
      </c>
      <c r="B1395" s="8" t="s">
        <v>28</v>
      </c>
      <c r="C1395" s="8" t="s">
        <v>23</v>
      </c>
      <c r="D1395" s="8" t="s">
        <v>29</v>
      </c>
      <c r="E1395" s="8" t="s">
        <v>54</v>
      </c>
      <c r="F1395" s="8" t="s">
        <v>2620</v>
      </c>
      <c r="G1395" s="8" t="s">
        <v>86</v>
      </c>
      <c r="H1395" s="8" t="s">
        <v>86</v>
      </c>
      <c r="I1395" s="8" t="s">
        <v>33</v>
      </c>
      <c r="J1395" s="8" t="s">
        <v>2621</v>
      </c>
      <c r="K1395" s="8" t="s">
        <v>57</v>
      </c>
      <c r="L1395" s="8"/>
      <c r="M1395" s="8" t="s">
        <v>752</v>
      </c>
      <c r="N1395" s="8" t="s">
        <v>109</v>
      </c>
      <c r="O1395" s="8"/>
      <c r="P1395" s="8"/>
      <c r="Q1395" s="8" t="s">
        <v>86</v>
      </c>
      <c r="R1395" s="8" t="s">
        <v>2620</v>
      </c>
      <c r="S1395" s="8" t="s">
        <v>2622</v>
      </c>
      <c r="T1395" s="8" t="s">
        <v>70</v>
      </c>
      <c r="U1395" s="8" t="s">
        <v>130</v>
      </c>
      <c r="V1395" s="8"/>
      <c r="W1395" s="8"/>
      <c r="X1395" s="8"/>
      <c r="Y1395" s="8"/>
    </row>
    <row r="1396" spans="1:25" ht="13" x14ac:dyDescent="0.15">
      <c r="A1396" s="8" t="s">
        <v>2623</v>
      </c>
      <c r="B1396" s="8" t="s">
        <v>28</v>
      </c>
      <c r="C1396" s="8" t="s">
        <v>23</v>
      </c>
      <c r="D1396" s="8" t="s">
        <v>29</v>
      </c>
      <c r="E1396" s="8"/>
      <c r="F1396" s="8"/>
      <c r="G1396" s="8"/>
      <c r="H1396" s="8"/>
      <c r="I1396" s="8"/>
      <c r="J1396" s="8"/>
      <c r="K1396" s="8"/>
      <c r="L1396" s="8"/>
      <c r="M1396" s="8"/>
      <c r="N1396" s="8"/>
      <c r="O1396" s="8"/>
      <c r="P1396" s="8"/>
      <c r="Q1396" s="8"/>
      <c r="R1396" s="8"/>
      <c r="S1396" s="8"/>
      <c r="T1396" s="8"/>
      <c r="U1396" s="8"/>
      <c r="V1396" s="8"/>
      <c r="W1396" s="8"/>
      <c r="X1396" s="8"/>
      <c r="Y1396" s="8"/>
    </row>
    <row r="1397" spans="1:25" ht="13" x14ac:dyDescent="0.15">
      <c r="A1397" s="8" t="s">
        <v>2624</v>
      </c>
      <c r="B1397" s="8" t="s">
        <v>22</v>
      </c>
      <c r="C1397" s="8" t="s">
        <v>23</v>
      </c>
      <c r="D1397" s="8" t="s">
        <v>24</v>
      </c>
      <c r="E1397" s="8"/>
      <c r="F1397" s="8"/>
      <c r="G1397" s="8"/>
      <c r="H1397" s="8"/>
      <c r="I1397" s="8"/>
      <c r="J1397" s="8"/>
      <c r="K1397" s="8"/>
      <c r="L1397" s="8"/>
      <c r="M1397" s="8"/>
      <c r="N1397" s="8"/>
      <c r="O1397" s="8"/>
      <c r="P1397" s="8"/>
      <c r="Q1397" s="8"/>
      <c r="R1397" s="8"/>
      <c r="S1397" s="8"/>
      <c r="T1397" s="8"/>
      <c r="U1397" s="8"/>
      <c r="V1397" s="8"/>
      <c r="W1397" s="8"/>
      <c r="X1397" s="8"/>
      <c r="Y1397" s="8"/>
    </row>
    <row r="1398" spans="1:25" ht="13" x14ac:dyDescent="0.15">
      <c r="A1398" s="8" t="s">
        <v>2625</v>
      </c>
      <c r="B1398" s="8" t="s">
        <v>28</v>
      </c>
      <c r="C1398" s="8" t="s">
        <v>23</v>
      </c>
      <c r="D1398" s="8" t="s">
        <v>29</v>
      </c>
      <c r="E1398" s="8" t="s">
        <v>54</v>
      </c>
      <c r="F1398" s="8" t="s">
        <v>2626</v>
      </c>
      <c r="G1398" s="8" t="s">
        <v>86</v>
      </c>
      <c r="H1398" s="8" t="s">
        <v>86</v>
      </c>
      <c r="I1398" s="8" t="s">
        <v>33</v>
      </c>
      <c r="J1398" s="6">
        <v>35920</v>
      </c>
      <c r="K1398" s="8" t="s">
        <v>57</v>
      </c>
      <c r="L1398" s="8"/>
      <c r="M1398" s="8" t="s">
        <v>108</v>
      </c>
      <c r="N1398" s="8" t="s">
        <v>58</v>
      </c>
      <c r="O1398" s="8"/>
      <c r="P1398" s="8"/>
      <c r="Q1398" s="8" t="s">
        <v>86</v>
      </c>
      <c r="R1398" s="8" t="s">
        <v>2627</v>
      </c>
      <c r="S1398" s="8" t="s">
        <v>2628</v>
      </c>
      <c r="T1398" s="8" t="s">
        <v>70</v>
      </c>
      <c r="U1398" s="8" t="s">
        <v>71</v>
      </c>
      <c r="V1398" s="8"/>
      <c r="W1398" s="8"/>
      <c r="X1398" s="8"/>
      <c r="Y1398" s="8"/>
    </row>
    <row r="1399" spans="1:25" ht="13" x14ac:dyDescent="0.15">
      <c r="A1399" s="8" t="s">
        <v>2629</v>
      </c>
      <c r="B1399" s="8" t="s">
        <v>28</v>
      </c>
      <c r="C1399" s="8" t="s">
        <v>23</v>
      </c>
      <c r="D1399" s="8" t="s">
        <v>29</v>
      </c>
      <c r="E1399" s="8" t="s">
        <v>54</v>
      </c>
      <c r="F1399" s="8" t="s">
        <v>2403</v>
      </c>
      <c r="G1399" s="8" t="s">
        <v>2404</v>
      </c>
      <c r="H1399" s="8" t="s">
        <v>2404</v>
      </c>
      <c r="I1399" s="8" t="s">
        <v>33</v>
      </c>
      <c r="J1399" s="6">
        <v>35831</v>
      </c>
      <c r="K1399" s="8" t="s">
        <v>34</v>
      </c>
      <c r="L1399" s="8"/>
      <c r="M1399" s="8" t="s">
        <v>87</v>
      </c>
      <c r="N1399" s="8" t="s">
        <v>58</v>
      </c>
      <c r="O1399" s="8"/>
      <c r="P1399" s="8"/>
      <c r="Q1399" s="8" t="s">
        <v>2404</v>
      </c>
      <c r="R1399" s="8" t="s">
        <v>2403</v>
      </c>
      <c r="S1399" s="8" t="s">
        <v>2630</v>
      </c>
      <c r="T1399" s="8" t="s">
        <v>39</v>
      </c>
      <c r="U1399" s="8"/>
      <c r="V1399" s="8"/>
      <c r="W1399" s="8"/>
      <c r="X1399" s="8"/>
      <c r="Y1399" s="8"/>
    </row>
    <row r="1400" spans="1:25" ht="13" x14ac:dyDescent="0.15">
      <c r="A1400" s="8" t="s">
        <v>2631</v>
      </c>
      <c r="B1400" s="8" t="s">
        <v>22</v>
      </c>
      <c r="C1400" s="8" t="s">
        <v>23</v>
      </c>
      <c r="D1400" s="8" t="s">
        <v>24</v>
      </c>
      <c r="E1400" s="8"/>
      <c r="F1400" s="8"/>
      <c r="G1400" s="8"/>
      <c r="H1400" s="8"/>
      <c r="I1400" s="8"/>
      <c r="J1400" s="8"/>
      <c r="K1400" s="8"/>
      <c r="L1400" s="8"/>
      <c r="M1400" s="8"/>
      <c r="N1400" s="8"/>
      <c r="O1400" s="8"/>
      <c r="P1400" s="8"/>
      <c r="Q1400" s="8"/>
      <c r="R1400" s="8"/>
      <c r="S1400" s="8"/>
      <c r="T1400" s="8"/>
      <c r="U1400" s="8"/>
      <c r="V1400" s="8"/>
      <c r="W1400" s="8"/>
      <c r="X1400" s="8"/>
      <c r="Y1400" s="8"/>
    </row>
    <row r="1401" spans="1:25" ht="13" x14ac:dyDescent="0.15">
      <c r="A1401" s="8" t="s">
        <v>2632</v>
      </c>
      <c r="B1401" s="8" t="s">
        <v>97</v>
      </c>
      <c r="C1401" s="8" t="s">
        <v>23</v>
      </c>
      <c r="D1401" s="8" t="s">
        <v>24</v>
      </c>
      <c r="E1401" s="8"/>
      <c r="F1401" s="8"/>
      <c r="G1401" s="8"/>
      <c r="H1401" s="8"/>
      <c r="I1401" s="8"/>
      <c r="J1401" s="8"/>
      <c r="K1401" s="8"/>
      <c r="L1401" s="8"/>
      <c r="M1401" s="8"/>
      <c r="N1401" s="8"/>
      <c r="O1401" s="8"/>
      <c r="P1401" s="8"/>
      <c r="Q1401" s="8"/>
      <c r="R1401" s="8"/>
      <c r="S1401" s="8"/>
      <c r="T1401" s="8"/>
      <c r="U1401" s="8"/>
      <c r="V1401" s="8"/>
      <c r="W1401" s="8"/>
      <c r="X1401" s="8"/>
      <c r="Y1401" s="8"/>
    </row>
    <row r="1402" spans="1:25" ht="13" x14ac:dyDescent="0.15">
      <c r="A1402" s="8" t="s">
        <v>2633</v>
      </c>
      <c r="B1402" s="8" t="s">
        <v>28</v>
      </c>
      <c r="C1402" s="8" t="s">
        <v>23</v>
      </c>
      <c r="D1402" s="8" t="s">
        <v>29</v>
      </c>
      <c r="E1402" s="8" t="s">
        <v>30</v>
      </c>
      <c r="F1402" s="8"/>
      <c r="G1402" s="8"/>
      <c r="H1402" s="8"/>
      <c r="I1402" s="8"/>
      <c r="J1402" s="8"/>
      <c r="K1402" s="8"/>
      <c r="L1402" s="8"/>
      <c r="M1402" s="8"/>
      <c r="N1402" s="8"/>
      <c r="O1402" s="8"/>
      <c r="P1402" s="8"/>
      <c r="Q1402" s="8"/>
      <c r="R1402" s="8"/>
      <c r="S1402" s="8"/>
      <c r="T1402" s="8"/>
      <c r="U1402" s="8"/>
      <c r="V1402" s="7"/>
      <c r="W1402" s="8"/>
      <c r="X1402" s="8"/>
      <c r="Y1402" s="8"/>
    </row>
    <row r="1403" spans="1:25" ht="13" x14ac:dyDescent="0.15">
      <c r="A1403" s="8" t="s">
        <v>2634</v>
      </c>
      <c r="B1403" s="8" t="s">
        <v>22</v>
      </c>
      <c r="C1403" s="8" t="s">
        <v>23</v>
      </c>
      <c r="D1403" s="8" t="s">
        <v>24</v>
      </c>
      <c r="E1403" s="8"/>
      <c r="F1403" s="8"/>
      <c r="G1403" s="8"/>
      <c r="H1403" s="8"/>
      <c r="I1403" s="8"/>
      <c r="J1403" s="8"/>
      <c r="K1403" s="8"/>
      <c r="L1403" s="8"/>
      <c r="M1403" s="8"/>
      <c r="N1403" s="8"/>
      <c r="O1403" s="8"/>
      <c r="P1403" s="8"/>
      <c r="Q1403" s="8"/>
      <c r="R1403" s="8"/>
      <c r="S1403" s="8"/>
      <c r="T1403" s="8"/>
      <c r="U1403" s="8"/>
      <c r="V1403" s="8"/>
      <c r="W1403" s="8"/>
      <c r="X1403" s="8"/>
      <c r="Y1403" s="8"/>
    </row>
    <row r="1404" spans="1:25" ht="13" x14ac:dyDescent="0.15">
      <c r="A1404" s="8" t="s">
        <v>2635</v>
      </c>
      <c r="B1404" s="8" t="s">
        <v>28</v>
      </c>
      <c r="C1404" s="8" t="s">
        <v>23</v>
      </c>
      <c r="D1404" s="8" t="s">
        <v>29</v>
      </c>
      <c r="E1404" s="8" t="s">
        <v>30</v>
      </c>
      <c r="F1404" s="8" t="s">
        <v>2636</v>
      </c>
      <c r="G1404" s="8" t="s">
        <v>2637</v>
      </c>
      <c r="H1404" s="8" t="s">
        <v>2637</v>
      </c>
      <c r="I1404" s="8" t="s">
        <v>33</v>
      </c>
      <c r="J1404" s="6">
        <v>35096</v>
      </c>
      <c r="K1404" s="8" t="s">
        <v>145</v>
      </c>
      <c r="L1404" s="8"/>
      <c r="M1404" s="8" t="s">
        <v>48</v>
      </c>
      <c r="N1404" s="8" t="s">
        <v>36</v>
      </c>
      <c r="O1404" s="8"/>
      <c r="P1404" s="8"/>
      <c r="Q1404" s="8" t="s">
        <v>2637</v>
      </c>
      <c r="R1404" s="8" t="s">
        <v>2638</v>
      </c>
      <c r="S1404" s="8" t="s">
        <v>2639</v>
      </c>
      <c r="T1404" s="8" t="s">
        <v>70</v>
      </c>
      <c r="U1404" s="8" t="s">
        <v>71</v>
      </c>
      <c r="V1404" s="8"/>
      <c r="W1404" s="8"/>
      <c r="X1404" s="8"/>
      <c r="Y1404" s="8"/>
    </row>
    <row r="1405" spans="1:25" ht="13" x14ac:dyDescent="0.15">
      <c r="A1405" s="8" t="s">
        <v>2640</v>
      </c>
      <c r="B1405" s="8" t="s">
        <v>97</v>
      </c>
      <c r="C1405" s="8" t="s">
        <v>23</v>
      </c>
      <c r="D1405" s="8" t="s">
        <v>24</v>
      </c>
      <c r="E1405" s="8"/>
      <c r="F1405" s="8"/>
      <c r="G1405" s="8"/>
      <c r="H1405" s="8"/>
      <c r="I1405" s="8"/>
      <c r="J1405" s="8"/>
      <c r="K1405" s="8"/>
      <c r="L1405" s="8"/>
      <c r="M1405" s="8"/>
      <c r="N1405" s="8"/>
      <c r="O1405" s="8"/>
      <c r="P1405" s="8"/>
      <c r="Q1405" s="8"/>
      <c r="R1405" s="8"/>
      <c r="S1405" s="8"/>
      <c r="T1405" s="8"/>
      <c r="U1405" s="8"/>
      <c r="V1405" s="8"/>
      <c r="W1405" s="8"/>
      <c r="X1405" s="8"/>
      <c r="Y1405" s="8"/>
    </row>
    <row r="1406" spans="1:25" ht="13" x14ac:dyDescent="0.15">
      <c r="A1406" s="8" t="s">
        <v>2641</v>
      </c>
      <c r="B1406" s="8" t="s">
        <v>22</v>
      </c>
      <c r="C1406" s="8" t="s">
        <v>23</v>
      </c>
      <c r="D1406" s="8" t="s">
        <v>24</v>
      </c>
      <c r="E1406" s="8"/>
      <c r="F1406" s="8"/>
      <c r="G1406" s="8"/>
      <c r="H1406" s="8"/>
      <c r="I1406" s="8"/>
      <c r="J1406" s="8"/>
      <c r="K1406" s="8"/>
      <c r="L1406" s="8"/>
      <c r="M1406" s="8"/>
      <c r="N1406" s="8"/>
      <c r="O1406" s="8"/>
      <c r="P1406" s="8"/>
      <c r="Q1406" s="8"/>
      <c r="R1406" s="8"/>
      <c r="S1406" s="8"/>
      <c r="T1406" s="8"/>
      <c r="U1406" s="8"/>
      <c r="V1406" s="8"/>
      <c r="W1406" s="8"/>
      <c r="X1406" s="8"/>
      <c r="Y1406" s="8"/>
    </row>
    <row r="1407" spans="1:25" ht="13" x14ac:dyDescent="0.15">
      <c r="A1407" s="8" t="s">
        <v>2642</v>
      </c>
      <c r="B1407" s="8" t="s">
        <v>28</v>
      </c>
      <c r="C1407" s="8" t="s">
        <v>23</v>
      </c>
      <c r="D1407" s="8" t="s">
        <v>29</v>
      </c>
      <c r="E1407" s="8" t="s">
        <v>30</v>
      </c>
      <c r="F1407" s="8" t="s">
        <v>44</v>
      </c>
      <c r="G1407" s="8" t="s">
        <v>45</v>
      </c>
      <c r="H1407" s="8" t="s">
        <v>45</v>
      </c>
      <c r="I1407" s="8" t="s">
        <v>33</v>
      </c>
      <c r="J1407" s="8" t="s">
        <v>2643</v>
      </c>
      <c r="K1407" s="8" t="s">
        <v>57</v>
      </c>
      <c r="L1407" s="8"/>
      <c r="M1407" s="8" t="s">
        <v>134</v>
      </c>
      <c r="N1407" s="8" t="s">
        <v>36</v>
      </c>
      <c r="O1407" s="8"/>
      <c r="P1407" s="8"/>
      <c r="Q1407" s="8" t="s">
        <v>45</v>
      </c>
      <c r="R1407" s="8" t="s">
        <v>44</v>
      </c>
      <c r="S1407" s="8" t="s">
        <v>2644</v>
      </c>
      <c r="T1407" s="8" t="s">
        <v>70</v>
      </c>
      <c r="U1407" s="8" t="s">
        <v>71</v>
      </c>
      <c r="V1407" s="8"/>
      <c r="W1407" s="8"/>
      <c r="X1407" s="8"/>
      <c r="Y1407" s="8"/>
    </row>
    <row r="1408" spans="1:25" ht="13" x14ac:dyDescent="0.15">
      <c r="A1408" s="8" t="s">
        <v>2645</v>
      </c>
      <c r="B1408" s="8" t="s">
        <v>28</v>
      </c>
      <c r="C1408" s="8" t="s">
        <v>23</v>
      </c>
      <c r="D1408" s="8" t="s">
        <v>29</v>
      </c>
      <c r="E1408" s="8" t="s">
        <v>30</v>
      </c>
      <c r="F1408" s="8" t="s">
        <v>44</v>
      </c>
      <c r="G1408" s="8" t="s">
        <v>45</v>
      </c>
      <c r="H1408" s="8" t="s">
        <v>45</v>
      </c>
      <c r="I1408" s="8" t="s">
        <v>33</v>
      </c>
      <c r="J1408" s="8" t="s">
        <v>2646</v>
      </c>
      <c r="K1408" s="8" t="s">
        <v>34</v>
      </c>
      <c r="L1408" s="8"/>
      <c r="M1408" s="8" t="s">
        <v>87</v>
      </c>
      <c r="N1408" s="8" t="s">
        <v>36</v>
      </c>
      <c r="O1408" s="8"/>
      <c r="P1408" s="8"/>
      <c r="Q1408" s="8" t="s">
        <v>45</v>
      </c>
      <c r="R1408" s="8" t="s">
        <v>2647</v>
      </c>
      <c r="S1408" s="8" t="s">
        <v>2648</v>
      </c>
      <c r="T1408" s="8" t="s">
        <v>70</v>
      </c>
      <c r="U1408" s="8" t="s">
        <v>71</v>
      </c>
      <c r="V1408" s="8"/>
      <c r="W1408" s="8"/>
      <c r="X1408" s="8"/>
      <c r="Y1408" s="8"/>
    </row>
    <row r="1409" spans="1:25" ht="13" x14ac:dyDescent="0.15">
      <c r="A1409" s="8" t="s">
        <v>2649</v>
      </c>
      <c r="B1409" s="8" t="s">
        <v>28</v>
      </c>
      <c r="C1409" s="8" t="s">
        <v>23</v>
      </c>
      <c r="D1409" s="8" t="s">
        <v>29</v>
      </c>
      <c r="E1409" s="8"/>
      <c r="F1409" s="8"/>
      <c r="G1409" s="8"/>
      <c r="H1409" s="8"/>
      <c r="I1409" s="8"/>
      <c r="J1409" s="8"/>
      <c r="K1409" s="8"/>
      <c r="L1409" s="8"/>
      <c r="M1409" s="8"/>
      <c r="N1409" s="8"/>
      <c r="O1409" s="8"/>
      <c r="P1409" s="8"/>
      <c r="Q1409" s="8"/>
      <c r="R1409" s="8"/>
      <c r="S1409" s="8"/>
      <c r="T1409" s="8"/>
      <c r="U1409" s="8"/>
      <c r="V1409" s="8"/>
      <c r="W1409" s="8"/>
      <c r="X1409" s="8"/>
      <c r="Y1409" s="8"/>
    </row>
    <row r="1410" spans="1:25" ht="13" x14ac:dyDescent="0.15">
      <c r="A1410" s="8" t="s">
        <v>2650</v>
      </c>
      <c r="B1410" s="8" t="s">
        <v>22</v>
      </c>
      <c r="C1410" s="8" t="s">
        <v>23</v>
      </c>
      <c r="D1410" s="8" t="s">
        <v>24</v>
      </c>
      <c r="E1410" s="8"/>
      <c r="F1410" s="8"/>
      <c r="G1410" s="8"/>
      <c r="H1410" s="8"/>
      <c r="I1410" s="8"/>
      <c r="J1410" s="8"/>
      <c r="K1410" s="8"/>
      <c r="L1410" s="8"/>
      <c r="M1410" s="8"/>
      <c r="N1410" s="8"/>
      <c r="O1410" s="8"/>
      <c r="P1410" s="8"/>
      <c r="Q1410" s="8"/>
      <c r="R1410" s="8"/>
      <c r="S1410" s="8"/>
      <c r="T1410" s="8"/>
      <c r="U1410" s="8"/>
      <c r="V1410" s="8"/>
      <c r="W1410" s="8"/>
      <c r="X1410" s="8"/>
      <c r="Y1410" s="8"/>
    </row>
    <row r="1411" spans="1:25" ht="13" x14ac:dyDescent="0.15">
      <c r="A1411" s="8" t="s">
        <v>2651</v>
      </c>
      <c r="B1411" s="8" t="s">
        <v>28</v>
      </c>
      <c r="C1411" s="8" t="s">
        <v>23</v>
      </c>
      <c r="D1411" s="8" t="s">
        <v>29</v>
      </c>
      <c r="E1411" s="8" t="s">
        <v>30</v>
      </c>
      <c r="F1411" s="8" t="s">
        <v>2652</v>
      </c>
      <c r="G1411" s="8" t="s">
        <v>1751</v>
      </c>
      <c r="H1411" s="8" t="s">
        <v>1751</v>
      </c>
      <c r="I1411" s="8" t="s">
        <v>33</v>
      </c>
      <c r="J1411" s="8" t="s">
        <v>2653</v>
      </c>
      <c r="K1411" s="8" t="s">
        <v>47</v>
      </c>
      <c r="L1411" s="8"/>
      <c r="M1411" s="8" t="s">
        <v>67</v>
      </c>
      <c r="N1411" s="8" t="s">
        <v>36</v>
      </c>
      <c r="O1411" s="8"/>
      <c r="P1411" s="8"/>
      <c r="Q1411" s="8" t="s">
        <v>1751</v>
      </c>
      <c r="R1411" s="8" t="s">
        <v>2652</v>
      </c>
      <c r="S1411" s="8" t="s">
        <v>2654</v>
      </c>
      <c r="T1411" s="8" t="s">
        <v>70</v>
      </c>
      <c r="U1411" s="8"/>
      <c r="V1411" s="8"/>
      <c r="W1411" s="8"/>
      <c r="X1411" s="8"/>
      <c r="Y1411" s="8"/>
    </row>
    <row r="1412" spans="1:25" ht="13" x14ac:dyDescent="0.15">
      <c r="A1412" s="8" t="s">
        <v>2655</v>
      </c>
      <c r="B1412" s="8" t="s">
        <v>28</v>
      </c>
      <c r="C1412" s="8" t="s">
        <v>23</v>
      </c>
      <c r="D1412" s="8" t="s">
        <v>29</v>
      </c>
      <c r="E1412" s="8" t="s">
        <v>30</v>
      </c>
      <c r="F1412" s="8" t="s">
        <v>2656</v>
      </c>
      <c r="G1412" s="8" t="s">
        <v>65</v>
      </c>
      <c r="H1412" s="8" t="s">
        <v>65</v>
      </c>
      <c r="I1412" s="8" t="s">
        <v>33</v>
      </c>
      <c r="J1412" s="8" t="s">
        <v>2657</v>
      </c>
      <c r="K1412" s="8" t="s">
        <v>297</v>
      </c>
      <c r="L1412" s="8"/>
      <c r="M1412" s="8" t="s">
        <v>422</v>
      </c>
      <c r="N1412" s="8" t="s">
        <v>88</v>
      </c>
      <c r="O1412" s="8"/>
      <c r="P1412" s="8"/>
      <c r="Q1412" s="8" t="s">
        <v>65</v>
      </c>
      <c r="R1412" s="8" t="s">
        <v>2658</v>
      </c>
      <c r="S1412" s="8" t="s">
        <v>2659</v>
      </c>
      <c r="T1412" s="8" t="s">
        <v>70</v>
      </c>
      <c r="U1412" s="8" t="s">
        <v>130</v>
      </c>
      <c r="V1412" s="8"/>
      <c r="W1412" s="8"/>
      <c r="X1412" s="8"/>
      <c r="Y1412" s="8"/>
    </row>
    <row r="1413" spans="1:25" ht="13" x14ac:dyDescent="0.15">
      <c r="A1413" s="8" t="s">
        <v>2660</v>
      </c>
      <c r="B1413" s="8" t="s">
        <v>97</v>
      </c>
      <c r="C1413" s="8" t="s">
        <v>23</v>
      </c>
      <c r="D1413" s="8" t="s">
        <v>24</v>
      </c>
      <c r="E1413" s="8"/>
      <c r="F1413" s="8"/>
      <c r="G1413" s="8"/>
      <c r="H1413" s="8"/>
      <c r="I1413" s="8"/>
      <c r="J1413" s="8"/>
      <c r="K1413" s="8"/>
      <c r="L1413" s="8"/>
      <c r="M1413" s="8"/>
      <c r="N1413" s="8"/>
      <c r="O1413" s="8"/>
      <c r="P1413" s="8"/>
      <c r="Q1413" s="8"/>
      <c r="R1413" s="8"/>
      <c r="S1413" s="8"/>
      <c r="T1413" s="8"/>
      <c r="U1413" s="8"/>
      <c r="V1413" s="8"/>
      <c r="W1413" s="8"/>
      <c r="X1413" s="8"/>
      <c r="Y1413" s="8"/>
    </row>
    <row r="1414" spans="1:25" ht="13" x14ac:dyDescent="0.15">
      <c r="A1414" s="8" t="s">
        <v>2661</v>
      </c>
      <c r="B1414" s="8" t="s">
        <v>97</v>
      </c>
      <c r="C1414" s="8" t="s">
        <v>23</v>
      </c>
      <c r="D1414" s="8" t="s">
        <v>24</v>
      </c>
      <c r="E1414" s="8"/>
      <c r="F1414" s="8"/>
      <c r="G1414" s="8"/>
      <c r="H1414" s="8"/>
      <c r="I1414" s="8"/>
      <c r="J1414" s="8"/>
      <c r="K1414" s="8"/>
      <c r="L1414" s="8"/>
      <c r="M1414" s="8"/>
      <c r="N1414" s="8"/>
      <c r="O1414" s="8"/>
      <c r="P1414" s="8"/>
      <c r="Q1414" s="8"/>
      <c r="R1414" s="8"/>
      <c r="S1414" s="8"/>
      <c r="T1414" s="8"/>
      <c r="U1414" s="8"/>
      <c r="V1414" s="8"/>
      <c r="W1414" s="8"/>
      <c r="X1414" s="8"/>
      <c r="Y1414" s="8"/>
    </row>
    <row r="1415" spans="1:25" ht="13" x14ac:dyDescent="0.15">
      <c r="A1415" s="8" t="s">
        <v>2662</v>
      </c>
      <c r="B1415" s="8" t="s">
        <v>97</v>
      </c>
      <c r="C1415" s="8" t="s">
        <v>23</v>
      </c>
      <c r="D1415" s="8" t="s">
        <v>24</v>
      </c>
      <c r="E1415" s="8"/>
      <c r="F1415" s="8"/>
      <c r="G1415" s="8"/>
      <c r="H1415" s="8"/>
      <c r="I1415" s="8"/>
      <c r="J1415" s="8"/>
      <c r="K1415" s="8"/>
      <c r="L1415" s="8"/>
      <c r="M1415" s="8"/>
      <c r="N1415" s="8"/>
      <c r="O1415" s="8"/>
      <c r="P1415" s="8"/>
      <c r="Q1415" s="8"/>
      <c r="R1415" s="8"/>
      <c r="S1415" s="8"/>
      <c r="T1415" s="8"/>
      <c r="U1415" s="8"/>
      <c r="V1415" s="8"/>
      <c r="W1415" s="8"/>
      <c r="X1415" s="8"/>
      <c r="Y1415" s="8"/>
    </row>
    <row r="1416" spans="1:25" ht="13" x14ac:dyDescent="0.15">
      <c r="A1416" s="8" t="s">
        <v>2663</v>
      </c>
      <c r="B1416" s="8" t="s">
        <v>22</v>
      </c>
      <c r="C1416" s="8" t="s">
        <v>23</v>
      </c>
      <c r="D1416" s="8" t="s">
        <v>24</v>
      </c>
      <c r="E1416" s="8"/>
      <c r="F1416" s="8"/>
      <c r="G1416" s="8"/>
      <c r="H1416" s="8"/>
      <c r="I1416" s="8"/>
      <c r="J1416" s="8"/>
      <c r="K1416" s="8"/>
      <c r="L1416" s="8"/>
      <c r="M1416" s="8"/>
      <c r="N1416" s="8"/>
      <c r="O1416" s="8"/>
      <c r="P1416" s="8"/>
      <c r="Q1416" s="8"/>
      <c r="R1416" s="8"/>
      <c r="S1416" s="8"/>
      <c r="T1416" s="8"/>
      <c r="U1416" s="8"/>
      <c r="V1416" s="8"/>
      <c r="W1416" s="8"/>
      <c r="X1416" s="8"/>
      <c r="Y1416" s="8"/>
    </row>
    <row r="1417" spans="1:25" ht="13" x14ac:dyDescent="0.15">
      <c r="A1417" s="8" t="s">
        <v>2664</v>
      </c>
      <c r="B1417" s="8" t="s">
        <v>28</v>
      </c>
      <c r="C1417" s="8" t="s">
        <v>23</v>
      </c>
      <c r="D1417" s="8" t="s">
        <v>29</v>
      </c>
      <c r="E1417" s="8"/>
      <c r="F1417" s="8"/>
      <c r="G1417" s="8"/>
      <c r="H1417" s="8"/>
      <c r="I1417" s="8"/>
      <c r="J1417" s="8"/>
      <c r="K1417" s="8"/>
      <c r="L1417" s="8"/>
      <c r="M1417" s="8"/>
      <c r="N1417" s="8"/>
      <c r="O1417" s="8"/>
      <c r="P1417" s="8"/>
      <c r="Q1417" s="8"/>
      <c r="R1417" s="8"/>
      <c r="S1417" s="8"/>
      <c r="T1417" s="8"/>
      <c r="U1417" s="8"/>
      <c r="V1417" s="7"/>
      <c r="W1417" s="8"/>
      <c r="X1417" s="8"/>
      <c r="Y1417" s="8"/>
    </row>
    <row r="1418" spans="1:25" ht="13" x14ac:dyDescent="0.15">
      <c r="A1418" s="8" t="s">
        <v>2665</v>
      </c>
      <c r="B1418" s="8" t="s">
        <v>22</v>
      </c>
      <c r="C1418" s="8" t="s">
        <v>23</v>
      </c>
      <c r="D1418" s="8" t="s">
        <v>24</v>
      </c>
      <c r="E1418" s="8"/>
      <c r="F1418" s="8"/>
      <c r="G1418" s="8"/>
      <c r="H1418" s="8"/>
      <c r="I1418" s="8"/>
      <c r="J1418" s="8"/>
      <c r="K1418" s="8"/>
      <c r="L1418" s="8"/>
      <c r="M1418" s="8"/>
      <c r="N1418" s="8"/>
      <c r="O1418" s="8"/>
      <c r="P1418" s="8"/>
      <c r="Q1418" s="8"/>
      <c r="R1418" s="8"/>
      <c r="S1418" s="8"/>
      <c r="T1418" s="8"/>
      <c r="U1418" s="8"/>
      <c r="V1418" s="8"/>
      <c r="W1418" s="8"/>
      <c r="X1418" s="8"/>
      <c r="Y1418" s="8"/>
    </row>
    <row r="1419" spans="1:25" ht="13" x14ac:dyDescent="0.15">
      <c r="A1419" s="8" t="s">
        <v>2666</v>
      </c>
      <c r="B1419" s="8" t="s">
        <v>28</v>
      </c>
      <c r="C1419" s="8" t="s">
        <v>23</v>
      </c>
      <c r="D1419" s="8" t="s">
        <v>29</v>
      </c>
      <c r="E1419" s="8" t="s">
        <v>30</v>
      </c>
      <c r="F1419" s="8" t="s">
        <v>2667</v>
      </c>
      <c r="G1419" s="8" t="s">
        <v>1751</v>
      </c>
      <c r="H1419" s="8" t="s">
        <v>1751</v>
      </c>
      <c r="I1419" s="8" t="s">
        <v>33</v>
      </c>
      <c r="J1419" s="6">
        <v>35431</v>
      </c>
      <c r="K1419" s="8" t="s">
        <v>57</v>
      </c>
      <c r="L1419" s="8"/>
      <c r="M1419" s="8" t="s">
        <v>134</v>
      </c>
      <c r="N1419" s="8" t="s">
        <v>36</v>
      </c>
      <c r="O1419" s="8"/>
      <c r="P1419" s="8"/>
      <c r="Q1419" s="8" t="s">
        <v>1751</v>
      </c>
      <c r="R1419" s="8" t="s">
        <v>2667</v>
      </c>
      <c r="S1419" s="8" t="s">
        <v>2668</v>
      </c>
      <c r="T1419" s="8" t="s">
        <v>70</v>
      </c>
      <c r="U1419" s="8" t="s">
        <v>130</v>
      </c>
      <c r="V1419" s="8"/>
      <c r="W1419" s="8"/>
      <c r="X1419" s="8"/>
      <c r="Y1419" s="8"/>
    </row>
    <row r="1420" spans="1:25" ht="13" x14ac:dyDescent="0.15">
      <c r="A1420" s="8" t="s">
        <v>2669</v>
      </c>
      <c r="B1420" s="8" t="s">
        <v>22</v>
      </c>
      <c r="C1420" s="8" t="s">
        <v>23</v>
      </c>
      <c r="D1420" s="8" t="s">
        <v>24</v>
      </c>
      <c r="E1420" s="8"/>
      <c r="F1420" s="8"/>
      <c r="G1420" s="8"/>
      <c r="H1420" s="8"/>
      <c r="I1420" s="8"/>
      <c r="J1420" s="8"/>
      <c r="K1420" s="8"/>
      <c r="L1420" s="8"/>
      <c r="M1420" s="8"/>
      <c r="N1420" s="8"/>
      <c r="O1420" s="8"/>
      <c r="P1420" s="8"/>
      <c r="Q1420" s="8"/>
      <c r="R1420" s="8"/>
      <c r="S1420" s="8"/>
      <c r="T1420" s="8"/>
      <c r="U1420" s="8"/>
      <c r="V1420" s="8"/>
      <c r="W1420" s="8"/>
      <c r="X1420" s="8"/>
      <c r="Y1420" s="8"/>
    </row>
    <row r="1421" spans="1:25" ht="13" x14ac:dyDescent="0.15">
      <c r="A1421" s="8" t="s">
        <v>2670</v>
      </c>
      <c r="B1421" s="8" t="s">
        <v>63</v>
      </c>
      <c r="C1421" s="8" t="s">
        <v>23</v>
      </c>
      <c r="D1421" s="8" t="s">
        <v>29</v>
      </c>
      <c r="E1421" s="8" t="s">
        <v>30</v>
      </c>
      <c r="F1421" s="8" t="s">
        <v>2081</v>
      </c>
      <c r="G1421" s="8" t="s">
        <v>1751</v>
      </c>
      <c r="H1421" s="8" t="s">
        <v>1751</v>
      </c>
      <c r="I1421" s="8" t="s">
        <v>33</v>
      </c>
      <c r="J1421" s="9">
        <v>35380</v>
      </c>
      <c r="K1421" s="8" t="s">
        <v>47</v>
      </c>
      <c r="L1421" s="8"/>
      <c r="M1421" s="8" t="s">
        <v>48</v>
      </c>
      <c r="N1421" s="8" t="s">
        <v>36</v>
      </c>
      <c r="O1421" s="8"/>
      <c r="P1421" s="8"/>
      <c r="Q1421" s="8" t="s">
        <v>1751</v>
      </c>
      <c r="R1421" s="8" t="s">
        <v>2081</v>
      </c>
      <c r="S1421" s="8" t="s">
        <v>2671</v>
      </c>
      <c r="T1421" s="8" t="s">
        <v>70</v>
      </c>
      <c r="U1421" s="8" t="s">
        <v>71</v>
      </c>
      <c r="V1421" s="8"/>
      <c r="W1421" s="8"/>
      <c r="X1421" s="8"/>
      <c r="Y1421" s="8"/>
    </row>
    <row r="1422" spans="1:25" ht="13" x14ac:dyDescent="0.15">
      <c r="A1422" s="8" t="s">
        <v>2672</v>
      </c>
      <c r="B1422" s="8" t="s">
        <v>97</v>
      </c>
      <c r="C1422" s="8" t="s">
        <v>23</v>
      </c>
      <c r="D1422" s="8" t="s">
        <v>24</v>
      </c>
      <c r="E1422" s="8"/>
      <c r="F1422" s="8"/>
      <c r="G1422" s="8"/>
      <c r="H1422" s="8"/>
      <c r="I1422" s="8"/>
      <c r="J1422" s="8"/>
      <c r="K1422" s="8"/>
      <c r="L1422" s="8"/>
      <c r="M1422" s="8"/>
      <c r="N1422" s="8"/>
      <c r="O1422" s="8"/>
      <c r="P1422" s="8"/>
      <c r="Q1422" s="8"/>
      <c r="R1422" s="8"/>
      <c r="S1422" s="8"/>
      <c r="T1422" s="8"/>
      <c r="U1422" s="8"/>
      <c r="V1422" s="8"/>
      <c r="W1422" s="8"/>
      <c r="X1422" s="8"/>
      <c r="Y1422" s="8"/>
    </row>
    <row r="1423" spans="1:25" ht="13" x14ac:dyDescent="0.15">
      <c r="A1423" s="8" t="s">
        <v>2673</v>
      </c>
      <c r="B1423" s="8" t="s">
        <v>97</v>
      </c>
      <c r="C1423" s="8" t="s">
        <v>23</v>
      </c>
      <c r="D1423" s="8" t="s">
        <v>24</v>
      </c>
      <c r="E1423" s="8"/>
      <c r="F1423" s="8"/>
      <c r="G1423" s="8"/>
      <c r="H1423" s="8"/>
      <c r="I1423" s="8"/>
      <c r="J1423" s="8"/>
      <c r="K1423" s="8"/>
      <c r="L1423" s="8"/>
      <c r="M1423" s="8"/>
      <c r="N1423" s="8"/>
      <c r="O1423" s="8"/>
      <c r="P1423" s="8"/>
      <c r="Q1423" s="8"/>
      <c r="R1423" s="8"/>
      <c r="S1423" s="8"/>
      <c r="T1423" s="8"/>
      <c r="U1423" s="8"/>
      <c r="V1423" s="8"/>
      <c r="W1423" s="8"/>
      <c r="X1423" s="8"/>
      <c r="Y1423" s="8"/>
    </row>
    <row r="1424" spans="1:25" ht="13" x14ac:dyDescent="0.15">
      <c r="A1424" s="8" t="s">
        <v>2674</v>
      </c>
      <c r="B1424" s="8" t="s">
        <v>28</v>
      </c>
      <c r="C1424" s="8" t="s">
        <v>23</v>
      </c>
      <c r="D1424" s="8" t="s">
        <v>29</v>
      </c>
      <c r="E1424" s="8"/>
      <c r="F1424" s="8"/>
      <c r="G1424" s="8"/>
      <c r="H1424" s="8"/>
      <c r="I1424" s="8"/>
      <c r="J1424" s="8"/>
      <c r="K1424" s="8"/>
      <c r="L1424" s="8"/>
      <c r="M1424" s="8"/>
      <c r="N1424" s="8"/>
      <c r="O1424" s="8"/>
      <c r="P1424" s="8"/>
      <c r="Q1424" s="8"/>
      <c r="R1424" s="8"/>
      <c r="S1424" s="8"/>
      <c r="T1424" s="8"/>
      <c r="U1424" s="8"/>
      <c r="V1424" s="8"/>
      <c r="W1424" s="8"/>
      <c r="X1424" s="8"/>
      <c r="Y1424" s="8"/>
    </row>
    <row r="1425" spans="1:25" ht="13" x14ac:dyDescent="0.15">
      <c r="A1425" s="8" t="s">
        <v>2675</v>
      </c>
      <c r="B1425" s="8" t="s">
        <v>28</v>
      </c>
      <c r="C1425" s="8" t="s">
        <v>23</v>
      </c>
      <c r="D1425" s="8" t="s">
        <v>29</v>
      </c>
      <c r="E1425" s="8" t="s">
        <v>30</v>
      </c>
      <c r="F1425" s="8" t="s">
        <v>2676</v>
      </c>
      <c r="G1425" s="8" t="s">
        <v>1751</v>
      </c>
      <c r="H1425" s="8" t="s">
        <v>1751</v>
      </c>
      <c r="I1425" s="8" t="s">
        <v>33</v>
      </c>
      <c r="J1425" s="8" t="s">
        <v>759</v>
      </c>
      <c r="K1425" s="8" t="s">
        <v>47</v>
      </c>
      <c r="L1425" s="8"/>
      <c r="M1425" s="8" t="s">
        <v>159</v>
      </c>
      <c r="N1425" s="7" t="s">
        <v>164</v>
      </c>
      <c r="O1425" s="8"/>
      <c r="P1425" s="8"/>
      <c r="Q1425" s="8" t="s">
        <v>1751</v>
      </c>
      <c r="R1425" s="8" t="s">
        <v>2667</v>
      </c>
      <c r="S1425" s="10" t="s">
        <v>2677</v>
      </c>
      <c r="T1425" s="8" t="s">
        <v>70</v>
      </c>
      <c r="U1425" s="8" t="s">
        <v>71</v>
      </c>
      <c r="V1425" s="8"/>
      <c r="W1425" s="8"/>
      <c r="X1425" s="8"/>
      <c r="Y1425" s="8"/>
    </row>
    <row r="1426" spans="1:25" ht="13" x14ac:dyDescent="0.15">
      <c r="A1426" s="8" t="s">
        <v>2678</v>
      </c>
      <c r="B1426" s="8" t="s">
        <v>97</v>
      </c>
      <c r="C1426" s="8" t="s">
        <v>23</v>
      </c>
      <c r="D1426" s="8" t="s">
        <v>24</v>
      </c>
      <c r="E1426" s="8"/>
      <c r="F1426" s="8"/>
      <c r="G1426" s="8"/>
      <c r="H1426" s="8"/>
      <c r="I1426" s="8"/>
      <c r="J1426" s="8"/>
      <c r="K1426" s="8"/>
      <c r="L1426" s="8"/>
      <c r="M1426" s="8"/>
      <c r="N1426" s="8"/>
      <c r="O1426" s="8"/>
      <c r="P1426" s="8"/>
      <c r="Q1426" s="8"/>
      <c r="R1426" s="8"/>
      <c r="S1426" s="8"/>
      <c r="T1426" s="8"/>
      <c r="U1426" s="8"/>
      <c r="V1426" s="7"/>
      <c r="W1426" s="8"/>
      <c r="X1426" s="8"/>
      <c r="Y1426" s="8"/>
    </row>
    <row r="1427" spans="1:25" ht="13" x14ac:dyDescent="0.15">
      <c r="A1427" s="8" t="s">
        <v>2679</v>
      </c>
      <c r="B1427" s="8" t="s">
        <v>22</v>
      </c>
      <c r="C1427" s="8" t="s">
        <v>23</v>
      </c>
      <c r="D1427" s="8" t="s">
        <v>24</v>
      </c>
      <c r="E1427" s="8"/>
      <c r="F1427" s="8"/>
      <c r="G1427" s="8"/>
      <c r="H1427" s="8"/>
      <c r="I1427" s="8"/>
      <c r="J1427" s="8"/>
      <c r="K1427" s="8"/>
      <c r="L1427" s="8"/>
      <c r="M1427" s="8"/>
      <c r="N1427" s="8"/>
      <c r="O1427" s="8"/>
      <c r="P1427" s="8"/>
      <c r="Q1427" s="8"/>
      <c r="R1427" s="8"/>
      <c r="S1427" s="8"/>
      <c r="T1427" s="8"/>
      <c r="U1427" s="8"/>
      <c r="V1427" s="8"/>
      <c r="W1427" s="8"/>
      <c r="X1427" s="8"/>
      <c r="Y1427" s="8"/>
    </row>
    <row r="1428" spans="1:25" ht="13" x14ac:dyDescent="0.15">
      <c r="A1428" s="8" t="s">
        <v>2680</v>
      </c>
      <c r="B1428" s="8" t="s">
        <v>97</v>
      </c>
      <c r="C1428" s="8" t="s">
        <v>23</v>
      </c>
      <c r="D1428" s="8" t="s">
        <v>24</v>
      </c>
      <c r="E1428" s="8"/>
      <c r="F1428" s="8"/>
      <c r="G1428" s="8"/>
      <c r="H1428" s="8"/>
      <c r="I1428" s="8"/>
      <c r="J1428" s="8"/>
      <c r="K1428" s="8"/>
      <c r="L1428" s="8"/>
      <c r="M1428" s="8"/>
      <c r="N1428" s="8"/>
      <c r="O1428" s="8"/>
      <c r="P1428" s="8"/>
      <c r="Q1428" s="8"/>
      <c r="R1428" s="8"/>
      <c r="S1428" s="8"/>
      <c r="T1428" s="8"/>
      <c r="U1428" s="8"/>
      <c r="V1428" s="8"/>
      <c r="W1428" s="8"/>
      <c r="X1428" s="8"/>
      <c r="Y1428" s="8"/>
    </row>
    <row r="1429" spans="1:25" ht="13" x14ac:dyDescent="0.15">
      <c r="A1429" s="8" t="s">
        <v>2681</v>
      </c>
      <c r="B1429" s="8" t="s">
        <v>28</v>
      </c>
      <c r="C1429" s="8" t="s">
        <v>23</v>
      </c>
      <c r="D1429" s="8" t="s">
        <v>29</v>
      </c>
      <c r="E1429" s="8"/>
      <c r="F1429" s="8"/>
      <c r="G1429" s="8"/>
      <c r="H1429" s="8"/>
      <c r="I1429" s="8"/>
      <c r="J1429" s="8"/>
      <c r="K1429" s="8"/>
      <c r="L1429" s="8"/>
      <c r="M1429" s="8"/>
      <c r="N1429" s="8"/>
      <c r="O1429" s="8"/>
      <c r="P1429" s="8"/>
      <c r="Q1429" s="8"/>
      <c r="R1429" s="8"/>
      <c r="S1429" s="8"/>
      <c r="T1429" s="8"/>
      <c r="U1429" s="8"/>
      <c r="V1429" s="8"/>
      <c r="W1429" s="8"/>
      <c r="X1429" s="8"/>
      <c r="Y1429" s="8"/>
    </row>
    <row r="1430" spans="1:25" ht="13" x14ac:dyDescent="0.15">
      <c r="A1430" s="8" t="s">
        <v>2682</v>
      </c>
      <c r="B1430" s="8" t="s">
        <v>28</v>
      </c>
      <c r="C1430" s="8" t="s">
        <v>23</v>
      </c>
      <c r="D1430" s="8" t="s">
        <v>29</v>
      </c>
      <c r="E1430" s="8"/>
      <c r="F1430" s="8"/>
      <c r="G1430" s="8"/>
      <c r="H1430" s="8"/>
      <c r="I1430" s="8"/>
      <c r="J1430" s="8"/>
      <c r="K1430" s="8"/>
      <c r="L1430" s="8"/>
      <c r="M1430" s="8"/>
      <c r="N1430" s="8"/>
      <c r="O1430" s="8"/>
      <c r="P1430" s="8"/>
      <c r="Q1430" s="8"/>
      <c r="R1430" s="8"/>
      <c r="S1430" s="8"/>
      <c r="T1430" s="8"/>
      <c r="U1430" s="8"/>
      <c r="V1430" s="8"/>
      <c r="W1430" s="8"/>
      <c r="X1430" s="8"/>
      <c r="Y1430" s="8"/>
    </row>
    <row r="1431" spans="1:25" ht="13" x14ac:dyDescent="0.15">
      <c r="A1431" s="8" t="s">
        <v>2683</v>
      </c>
      <c r="B1431" s="8" t="s">
        <v>28</v>
      </c>
      <c r="C1431" s="8" t="s">
        <v>23</v>
      </c>
      <c r="D1431" s="8" t="s">
        <v>29</v>
      </c>
      <c r="E1431" s="8"/>
      <c r="F1431" s="8"/>
      <c r="G1431" s="8"/>
      <c r="H1431" s="8"/>
      <c r="I1431" s="8"/>
      <c r="J1431" s="8"/>
      <c r="K1431" s="8"/>
      <c r="L1431" s="8"/>
      <c r="M1431" s="8"/>
      <c r="N1431" s="8"/>
      <c r="O1431" s="8"/>
      <c r="P1431" s="8"/>
      <c r="Q1431" s="8"/>
      <c r="R1431" s="8"/>
      <c r="S1431" s="8"/>
      <c r="T1431" s="8"/>
      <c r="U1431" s="8"/>
      <c r="V1431" s="8"/>
      <c r="W1431" s="8"/>
      <c r="X1431" s="8"/>
      <c r="Y1431" s="8"/>
    </row>
    <row r="1432" spans="1:25" ht="13" x14ac:dyDescent="0.15">
      <c r="A1432" s="8" t="s">
        <v>2684</v>
      </c>
      <c r="B1432" s="8" t="s">
        <v>28</v>
      </c>
      <c r="C1432" s="8" t="s">
        <v>23</v>
      </c>
      <c r="D1432" s="8" t="s">
        <v>29</v>
      </c>
      <c r="E1432" s="8"/>
      <c r="F1432" s="8"/>
      <c r="G1432" s="8"/>
      <c r="H1432" s="8"/>
      <c r="I1432" s="8"/>
      <c r="J1432" s="8"/>
      <c r="K1432" s="8"/>
      <c r="L1432" s="8"/>
      <c r="M1432" s="8"/>
      <c r="N1432" s="8"/>
      <c r="O1432" s="8"/>
      <c r="P1432" s="8"/>
      <c r="Q1432" s="8"/>
      <c r="R1432" s="8"/>
      <c r="S1432" s="8"/>
      <c r="T1432" s="8"/>
      <c r="U1432" s="8"/>
      <c r="V1432" s="8"/>
      <c r="W1432" s="8"/>
      <c r="X1432" s="8"/>
      <c r="Y1432" s="8"/>
    </row>
    <row r="1433" spans="1:25" ht="13" x14ac:dyDescent="0.15">
      <c r="A1433" s="8" t="s">
        <v>2685</v>
      </c>
      <c r="B1433" s="8" t="s">
        <v>22</v>
      </c>
      <c r="C1433" s="8" t="s">
        <v>23</v>
      </c>
      <c r="D1433" s="8" t="s">
        <v>24</v>
      </c>
      <c r="E1433" s="8"/>
      <c r="F1433" s="8"/>
      <c r="G1433" s="8"/>
      <c r="H1433" s="8"/>
      <c r="I1433" s="8"/>
      <c r="J1433" s="8"/>
      <c r="K1433" s="8"/>
      <c r="L1433" s="8"/>
      <c r="M1433" s="8"/>
      <c r="N1433" s="8"/>
      <c r="O1433" s="8"/>
      <c r="P1433" s="8"/>
      <c r="Q1433" s="8"/>
      <c r="R1433" s="8"/>
      <c r="S1433" s="8"/>
      <c r="T1433" s="8"/>
      <c r="U1433" s="8"/>
      <c r="V1433" s="8"/>
      <c r="W1433" s="8"/>
      <c r="X1433" s="8"/>
      <c r="Y1433" s="8"/>
    </row>
    <row r="1434" spans="1:25" ht="13" x14ac:dyDescent="0.15">
      <c r="A1434" s="8" t="s">
        <v>2686</v>
      </c>
      <c r="B1434" s="8" t="s">
        <v>28</v>
      </c>
      <c r="C1434" s="8" t="s">
        <v>23</v>
      </c>
      <c r="D1434" s="8" t="s">
        <v>29</v>
      </c>
      <c r="E1434" s="8" t="s">
        <v>54</v>
      </c>
      <c r="F1434" s="8" t="s">
        <v>2687</v>
      </c>
      <c r="G1434" s="8" t="s">
        <v>1751</v>
      </c>
      <c r="H1434" s="8" t="s">
        <v>1751</v>
      </c>
      <c r="I1434" s="8" t="s">
        <v>33</v>
      </c>
      <c r="J1434" s="6">
        <v>37013</v>
      </c>
      <c r="K1434" s="8" t="s">
        <v>57</v>
      </c>
      <c r="L1434" s="8"/>
      <c r="M1434" s="8" t="s">
        <v>35</v>
      </c>
      <c r="N1434" s="7" t="s">
        <v>164</v>
      </c>
      <c r="O1434" s="8"/>
      <c r="P1434" s="8"/>
      <c r="Q1434" s="8" t="s">
        <v>1751</v>
      </c>
      <c r="R1434" s="8" t="s">
        <v>2687</v>
      </c>
      <c r="S1434" s="8" t="s">
        <v>2688</v>
      </c>
      <c r="T1434" s="8" t="s">
        <v>70</v>
      </c>
      <c r="U1434" s="8" t="s">
        <v>71</v>
      </c>
      <c r="V1434" s="8"/>
      <c r="W1434" s="8"/>
      <c r="X1434" s="8"/>
      <c r="Y1434" s="8"/>
    </row>
    <row r="1435" spans="1:25" ht="13" x14ac:dyDescent="0.15">
      <c r="A1435" s="8" t="s">
        <v>2689</v>
      </c>
      <c r="B1435" s="8" t="s">
        <v>28</v>
      </c>
      <c r="C1435" s="8" t="s">
        <v>23</v>
      </c>
      <c r="D1435" s="8" t="s">
        <v>29</v>
      </c>
      <c r="E1435" s="8"/>
      <c r="F1435" s="8"/>
      <c r="G1435" s="8"/>
      <c r="H1435" s="8"/>
      <c r="I1435" s="8"/>
      <c r="J1435" s="8"/>
      <c r="K1435" s="8"/>
      <c r="L1435" s="8"/>
      <c r="M1435" s="8"/>
      <c r="N1435" s="8"/>
      <c r="O1435" s="8"/>
      <c r="P1435" s="8"/>
      <c r="Q1435" s="8"/>
      <c r="R1435" s="8"/>
      <c r="S1435" s="8"/>
      <c r="T1435" s="8"/>
      <c r="U1435" s="8"/>
      <c r="V1435" s="8"/>
      <c r="W1435" s="8"/>
      <c r="X1435" s="8"/>
      <c r="Y1435" s="8"/>
    </row>
    <row r="1436" spans="1:25" ht="13" x14ac:dyDescent="0.15">
      <c r="A1436" s="8" t="s">
        <v>2690</v>
      </c>
      <c r="B1436" s="8" t="s">
        <v>22</v>
      </c>
      <c r="C1436" s="8" t="s">
        <v>23</v>
      </c>
      <c r="D1436" s="8" t="s">
        <v>24</v>
      </c>
      <c r="E1436" s="8"/>
      <c r="F1436" s="8"/>
      <c r="G1436" s="8"/>
      <c r="H1436" s="8"/>
      <c r="I1436" s="8"/>
      <c r="J1436" s="8"/>
      <c r="K1436" s="8"/>
      <c r="L1436" s="8"/>
      <c r="M1436" s="8"/>
      <c r="N1436" s="8"/>
      <c r="O1436" s="8"/>
      <c r="P1436" s="8"/>
      <c r="Q1436" s="8"/>
      <c r="R1436" s="8"/>
      <c r="S1436" s="8"/>
      <c r="T1436" s="8"/>
      <c r="U1436" s="8"/>
      <c r="V1436" s="8"/>
      <c r="W1436" s="8"/>
      <c r="X1436" s="8"/>
      <c r="Y1436" s="8"/>
    </row>
    <row r="1437" spans="1:25" ht="13" x14ac:dyDescent="0.15">
      <c r="A1437" s="8" t="s">
        <v>2691</v>
      </c>
      <c r="B1437" s="8" t="s">
        <v>97</v>
      </c>
      <c r="C1437" s="8" t="s">
        <v>23</v>
      </c>
      <c r="D1437" s="8" t="s">
        <v>24</v>
      </c>
      <c r="E1437" s="8"/>
      <c r="F1437" s="8"/>
      <c r="G1437" s="8"/>
      <c r="H1437" s="8"/>
      <c r="I1437" s="8"/>
      <c r="J1437" s="8"/>
      <c r="K1437" s="8"/>
      <c r="L1437" s="8"/>
      <c r="M1437" s="8"/>
      <c r="N1437" s="8"/>
      <c r="O1437" s="8"/>
      <c r="P1437" s="8"/>
      <c r="Q1437" s="8"/>
      <c r="R1437" s="8"/>
      <c r="S1437" s="8"/>
      <c r="T1437" s="8"/>
      <c r="U1437" s="8"/>
      <c r="V1437" s="8"/>
      <c r="W1437" s="8"/>
      <c r="X1437" s="8"/>
      <c r="Y1437" s="8"/>
    </row>
    <row r="1438" spans="1:25" ht="13" x14ac:dyDescent="0.15">
      <c r="A1438" s="8" t="s">
        <v>2692</v>
      </c>
      <c r="B1438" s="8" t="s">
        <v>22</v>
      </c>
      <c r="C1438" s="8" t="s">
        <v>23</v>
      </c>
      <c r="D1438" s="8" t="s">
        <v>24</v>
      </c>
      <c r="E1438" s="8"/>
      <c r="F1438" s="8"/>
      <c r="G1438" s="8"/>
      <c r="H1438" s="8"/>
      <c r="I1438" s="8"/>
      <c r="J1438" s="8"/>
      <c r="K1438" s="8"/>
      <c r="L1438" s="8"/>
      <c r="M1438" s="8"/>
      <c r="N1438" s="8"/>
      <c r="O1438" s="8"/>
      <c r="P1438" s="8"/>
      <c r="Q1438" s="8"/>
      <c r="R1438" s="8"/>
      <c r="S1438" s="8"/>
      <c r="T1438" s="8"/>
      <c r="U1438" s="8"/>
      <c r="V1438" s="8"/>
      <c r="W1438" s="8"/>
      <c r="X1438" s="8"/>
      <c r="Y1438" s="8"/>
    </row>
    <row r="1439" spans="1:25" ht="13" x14ac:dyDescent="0.15">
      <c r="A1439" s="8" t="s">
        <v>2693</v>
      </c>
      <c r="B1439" s="8" t="s">
        <v>97</v>
      </c>
      <c r="C1439" s="8" t="s">
        <v>23</v>
      </c>
      <c r="D1439" s="8" t="s">
        <v>24</v>
      </c>
      <c r="E1439" s="8"/>
      <c r="F1439" s="8"/>
      <c r="G1439" s="8"/>
      <c r="H1439" s="8"/>
      <c r="I1439" s="8"/>
      <c r="J1439" s="8"/>
      <c r="K1439" s="8"/>
      <c r="L1439" s="8"/>
      <c r="M1439" s="8"/>
      <c r="N1439" s="8"/>
      <c r="O1439" s="8"/>
      <c r="P1439" s="8"/>
      <c r="Q1439" s="8"/>
      <c r="R1439" s="8"/>
      <c r="S1439" s="8"/>
      <c r="T1439" s="8"/>
      <c r="U1439" s="8"/>
      <c r="V1439" s="8"/>
      <c r="W1439" s="8"/>
      <c r="X1439" s="8"/>
      <c r="Y1439" s="8"/>
    </row>
    <row r="1440" spans="1:25" ht="13" x14ac:dyDescent="0.15">
      <c r="A1440" s="8" t="s">
        <v>2694</v>
      </c>
      <c r="B1440" s="8" t="s">
        <v>22</v>
      </c>
      <c r="C1440" s="8" t="s">
        <v>23</v>
      </c>
      <c r="D1440" s="8" t="s">
        <v>24</v>
      </c>
      <c r="E1440" s="8"/>
      <c r="F1440" s="8"/>
      <c r="G1440" s="8"/>
      <c r="H1440" s="8"/>
      <c r="I1440" s="8"/>
      <c r="J1440" s="8"/>
      <c r="K1440" s="8"/>
      <c r="L1440" s="8"/>
      <c r="M1440" s="8"/>
      <c r="N1440" s="8"/>
      <c r="O1440" s="8"/>
      <c r="P1440" s="8"/>
      <c r="Q1440" s="8"/>
      <c r="R1440" s="8"/>
      <c r="S1440" s="8"/>
      <c r="T1440" s="8"/>
      <c r="U1440" s="8"/>
      <c r="V1440" s="8"/>
      <c r="W1440" s="8"/>
      <c r="X1440" s="8"/>
      <c r="Y1440" s="8"/>
    </row>
    <row r="1441" spans="1:25" ht="13" x14ac:dyDescent="0.15">
      <c r="A1441" s="8" t="s">
        <v>2695</v>
      </c>
      <c r="B1441" s="8" t="s">
        <v>28</v>
      </c>
      <c r="C1441" s="8" t="s">
        <v>23</v>
      </c>
      <c r="D1441" s="8" t="s">
        <v>29</v>
      </c>
      <c r="E1441" s="8"/>
      <c r="F1441" s="8"/>
      <c r="G1441" s="8"/>
      <c r="H1441" s="8"/>
      <c r="I1441" s="8"/>
      <c r="J1441" s="8"/>
      <c r="K1441" s="8"/>
      <c r="L1441" s="8"/>
      <c r="M1441" s="8"/>
      <c r="N1441" s="8"/>
      <c r="O1441" s="8"/>
      <c r="P1441" s="8"/>
      <c r="Q1441" s="8"/>
      <c r="R1441" s="8"/>
      <c r="S1441" s="8"/>
      <c r="T1441" s="8"/>
      <c r="U1441" s="8"/>
      <c r="V1441" s="8"/>
      <c r="W1441" s="8"/>
      <c r="X1441" s="8"/>
      <c r="Y1441" s="8"/>
    </row>
    <row r="1442" spans="1:25" ht="13" x14ac:dyDescent="0.15">
      <c r="A1442" s="8" t="s">
        <v>2696</v>
      </c>
      <c r="B1442" s="8" t="s">
        <v>63</v>
      </c>
      <c r="C1442" s="8" t="s">
        <v>23</v>
      </c>
      <c r="D1442" s="8" t="s">
        <v>29</v>
      </c>
      <c r="E1442" s="8" t="s">
        <v>30</v>
      </c>
      <c r="F1442" s="8" t="s">
        <v>2697</v>
      </c>
      <c r="G1442" s="8" t="s">
        <v>2637</v>
      </c>
      <c r="H1442" s="8" t="s">
        <v>2637</v>
      </c>
      <c r="I1442" s="8" t="s">
        <v>33</v>
      </c>
      <c r="J1442" s="6">
        <v>36348</v>
      </c>
      <c r="K1442" s="7" t="s">
        <v>318</v>
      </c>
      <c r="L1442" s="8"/>
      <c r="M1442" s="8" t="s">
        <v>48</v>
      </c>
      <c r="N1442" s="8" t="s">
        <v>36</v>
      </c>
      <c r="O1442" s="8"/>
      <c r="P1442" s="8"/>
      <c r="Q1442" s="8" t="s">
        <v>2637</v>
      </c>
      <c r="R1442" s="8" t="s">
        <v>2636</v>
      </c>
      <c r="S1442" s="8" t="s">
        <v>2698</v>
      </c>
      <c r="T1442" s="8" t="s">
        <v>61</v>
      </c>
      <c r="U1442" s="8"/>
      <c r="V1442" s="8"/>
      <c r="W1442" s="8"/>
      <c r="X1442" s="8"/>
      <c r="Y1442" s="8"/>
    </row>
    <row r="1443" spans="1:25" ht="13" x14ac:dyDescent="0.15">
      <c r="A1443" s="8" t="s">
        <v>2699</v>
      </c>
      <c r="B1443" s="8" t="s">
        <v>63</v>
      </c>
      <c r="C1443" s="8" t="s">
        <v>23</v>
      </c>
      <c r="D1443" s="8" t="s">
        <v>463</v>
      </c>
      <c r="E1443" s="8" t="s">
        <v>30</v>
      </c>
      <c r="F1443" s="8" t="s">
        <v>2700</v>
      </c>
      <c r="G1443" s="8" t="s">
        <v>1751</v>
      </c>
      <c r="H1443" s="8" t="s">
        <v>1751</v>
      </c>
      <c r="I1443" s="8" t="s">
        <v>33</v>
      </c>
      <c r="J1443" s="6">
        <v>35796</v>
      </c>
      <c r="K1443" s="8" t="s">
        <v>34</v>
      </c>
      <c r="L1443" s="8"/>
      <c r="M1443" s="8" t="s">
        <v>35</v>
      </c>
      <c r="N1443" s="8" t="s">
        <v>36</v>
      </c>
      <c r="O1443" s="8"/>
      <c r="P1443" s="8"/>
      <c r="Q1443" s="8" t="s">
        <v>1751</v>
      </c>
      <c r="R1443" s="8" t="s">
        <v>2701</v>
      </c>
      <c r="S1443" s="8" t="s">
        <v>2702</v>
      </c>
      <c r="T1443" s="8" t="s">
        <v>39</v>
      </c>
      <c r="U1443" s="8"/>
      <c r="V1443" s="8"/>
      <c r="W1443" s="8"/>
      <c r="X1443" s="8"/>
      <c r="Y1443" s="8"/>
    </row>
    <row r="1444" spans="1:25" ht="13" x14ac:dyDescent="0.15">
      <c r="A1444" s="8" t="s">
        <v>2703</v>
      </c>
      <c r="B1444" s="8" t="s">
        <v>63</v>
      </c>
      <c r="C1444" s="8" t="s">
        <v>23</v>
      </c>
      <c r="D1444" s="8" t="s">
        <v>29</v>
      </c>
      <c r="E1444" s="8" t="s">
        <v>30</v>
      </c>
      <c r="F1444" s="8" t="s">
        <v>2704</v>
      </c>
      <c r="G1444" s="8" t="s">
        <v>1751</v>
      </c>
      <c r="H1444" s="8" t="s">
        <v>1751</v>
      </c>
      <c r="I1444" s="8" t="s">
        <v>33</v>
      </c>
      <c r="J1444" s="6">
        <v>35796</v>
      </c>
      <c r="K1444" s="8" t="s">
        <v>34</v>
      </c>
      <c r="L1444" s="8"/>
      <c r="M1444" s="8" t="s">
        <v>35</v>
      </c>
      <c r="N1444" s="8" t="s">
        <v>36</v>
      </c>
      <c r="O1444" s="8"/>
      <c r="P1444" s="8"/>
      <c r="Q1444" s="8" t="s">
        <v>1751</v>
      </c>
      <c r="R1444" s="8" t="s">
        <v>2704</v>
      </c>
      <c r="S1444" s="8" t="s">
        <v>2705</v>
      </c>
      <c r="T1444" s="8" t="s">
        <v>39</v>
      </c>
      <c r="U1444" s="8"/>
      <c r="V1444" s="8"/>
      <c r="W1444" s="8"/>
      <c r="X1444" s="8"/>
      <c r="Y1444" s="8"/>
    </row>
    <row r="1445" spans="1:25" ht="13" x14ac:dyDescent="0.15">
      <c r="A1445" s="8" t="s">
        <v>2706</v>
      </c>
      <c r="B1445" s="8" t="s">
        <v>28</v>
      </c>
      <c r="C1445" s="8" t="s">
        <v>23</v>
      </c>
      <c r="D1445" s="8" t="s">
        <v>29</v>
      </c>
      <c r="E1445" s="8"/>
      <c r="F1445" s="8"/>
      <c r="G1445" s="8"/>
      <c r="H1445" s="8"/>
      <c r="I1445" s="8"/>
      <c r="J1445" s="8"/>
      <c r="K1445" s="8"/>
      <c r="L1445" s="8"/>
      <c r="M1445" s="8"/>
      <c r="N1445" s="8"/>
      <c r="O1445" s="8"/>
      <c r="P1445" s="8"/>
      <c r="Q1445" s="8"/>
      <c r="R1445" s="8"/>
      <c r="S1445" s="8"/>
      <c r="T1445" s="8"/>
      <c r="U1445" s="8"/>
      <c r="V1445" s="8"/>
      <c r="W1445" s="8"/>
      <c r="X1445" s="8"/>
      <c r="Y1445" s="8"/>
    </row>
    <row r="1446" spans="1:25" ht="13" x14ac:dyDescent="0.15">
      <c r="A1446" s="8" t="s">
        <v>2707</v>
      </c>
      <c r="B1446" s="8" t="s">
        <v>28</v>
      </c>
      <c r="C1446" s="8" t="s">
        <v>23</v>
      </c>
      <c r="D1446" s="8" t="s">
        <v>29</v>
      </c>
      <c r="E1446" s="8" t="s">
        <v>54</v>
      </c>
      <c r="F1446" s="8" t="s">
        <v>2667</v>
      </c>
      <c r="G1446" s="8" t="s">
        <v>1751</v>
      </c>
      <c r="H1446" s="8" t="s">
        <v>1751</v>
      </c>
      <c r="I1446" s="8" t="s">
        <v>33</v>
      </c>
      <c r="J1446" s="6">
        <v>35222</v>
      </c>
      <c r="K1446" s="8" t="s">
        <v>57</v>
      </c>
      <c r="L1446" s="8"/>
      <c r="M1446" s="8" t="s">
        <v>87</v>
      </c>
      <c r="N1446" s="8" t="s">
        <v>36</v>
      </c>
      <c r="O1446" s="8"/>
      <c r="P1446" s="8"/>
      <c r="Q1446" s="8" t="s">
        <v>1751</v>
      </c>
      <c r="R1446" s="8" t="s">
        <v>2708</v>
      </c>
      <c r="S1446" s="8" t="s">
        <v>2709</v>
      </c>
      <c r="T1446" s="8" t="s">
        <v>70</v>
      </c>
      <c r="U1446" s="8" t="s">
        <v>71</v>
      </c>
      <c r="V1446" s="7"/>
      <c r="W1446" s="8"/>
      <c r="X1446" s="8"/>
      <c r="Y1446" s="8"/>
    </row>
    <row r="1447" spans="1:25" ht="13" x14ac:dyDescent="0.15">
      <c r="A1447" s="8" t="s">
        <v>2710</v>
      </c>
      <c r="B1447" s="8" t="s">
        <v>22</v>
      </c>
      <c r="C1447" s="8" t="s">
        <v>23</v>
      </c>
      <c r="D1447" s="8" t="s">
        <v>24</v>
      </c>
      <c r="E1447" s="8"/>
      <c r="F1447" s="8"/>
      <c r="G1447" s="8"/>
      <c r="H1447" s="8"/>
      <c r="I1447" s="8"/>
      <c r="J1447" s="8"/>
      <c r="K1447" s="8"/>
      <c r="L1447" s="8"/>
      <c r="M1447" s="8"/>
      <c r="N1447" s="8"/>
      <c r="O1447" s="8"/>
      <c r="P1447" s="8"/>
      <c r="Q1447" s="8"/>
      <c r="R1447" s="8"/>
      <c r="S1447" s="8"/>
      <c r="T1447" s="8"/>
      <c r="U1447" s="8"/>
      <c r="V1447" s="8"/>
      <c r="W1447" s="8"/>
      <c r="X1447" s="8"/>
      <c r="Y1447" s="8"/>
    </row>
    <row r="1448" spans="1:25" ht="13" x14ac:dyDescent="0.15">
      <c r="A1448" s="8" t="s">
        <v>2711</v>
      </c>
      <c r="B1448" s="8" t="s">
        <v>63</v>
      </c>
      <c r="C1448" s="8" t="s">
        <v>23</v>
      </c>
      <c r="D1448" s="8" t="s">
        <v>29</v>
      </c>
      <c r="E1448" s="8" t="s">
        <v>30</v>
      </c>
      <c r="F1448" s="8" t="s">
        <v>2712</v>
      </c>
      <c r="G1448" s="8" t="s">
        <v>1751</v>
      </c>
      <c r="H1448" s="8" t="s">
        <v>1751</v>
      </c>
      <c r="I1448" s="8" t="s">
        <v>33</v>
      </c>
      <c r="J1448" s="8" t="s">
        <v>2713</v>
      </c>
      <c r="K1448" s="8" t="s">
        <v>57</v>
      </c>
      <c r="L1448" s="8"/>
      <c r="M1448" s="8" t="s">
        <v>121</v>
      </c>
      <c r="N1448" s="7" t="s">
        <v>164</v>
      </c>
      <c r="O1448" s="8"/>
      <c r="P1448" s="8"/>
      <c r="Q1448" s="8" t="s">
        <v>1751</v>
      </c>
      <c r="R1448" s="8" t="s">
        <v>2712</v>
      </c>
      <c r="S1448" s="8" t="s">
        <v>2714</v>
      </c>
      <c r="T1448" s="8" t="s">
        <v>70</v>
      </c>
      <c r="U1448" s="8" t="s">
        <v>71</v>
      </c>
      <c r="V1448" s="8"/>
      <c r="W1448" s="8"/>
      <c r="X1448" s="8"/>
      <c r="Y1448" s="8"/>
    </row>
    <row r="1449" spans="1:25" ht="13" x14ac:dyDescent="0.15">
      <c r="A1449" s="8" t="s">
        <v>2715</v>
      </c>
      <c r="B1449" s="8" t="s">
        <v>97</v>
      </c>
      <c r="C1449" s="8" t="s">
        <v>23</v>
      </c>
      <c r="D1449" s="8" t="s">
        <v>24</v>
      </c>
      <c r="E1449" s="8"/>
      <c r="F1449" s="8"/>
      <c r="G1449" s="8"/>
      <c r="H1449" s="8"/>
      <c r="I1449" s="8"/>
      <c r="J1449" s="8"/>
      <c r="K1449" s="8"/>
      <c r="L1449" s="8"/>
      <c r="M1449" s="8"/>
      <c r="N1449" s="8"/>
      <c r="O1449" s="8"/>
      <c r="P1449" s="8"/>
      <c r="Q1449" s="8"/>
      <c r="R1449" s="8"/>
      <c r="S1449" s="8"/>
      <c r="T1449" s="8"/>
      <c r="U1449" s="8"/>
      <c r="V1449" s="8"/>
      <c r="W1449" s="8"/>
      <c r="X1449" s="8"/>
      <c r="Y1449" s="8"/>
    </row>
    <row r="1450" spans="1:25" ht="13" x14ac:dyDescent="0.15">
      <c r="A1450" s="8" t="s">
        <v>2716</v>
      </c>
      <c r="B1450" s="8" t="s">
        <v>28</v>
      </c>
      <c r="C1450" s="8" t="s">
        <v>23</v>
      </c>
      <c r="D1450" s="8" t="s">
        <v>29</v>
      </c>
      <c r="E1450" s="8" t="s">
        <v>30</v>
      </c>
      <c r="F1450" s="8" t="s">
        <v>2676</v>
      </c>
      <c r="G1450" s="8" t="s">
        <v>1751</v>
      </c>
      <c r="H1450" s="8" t="s">
        <v>1751</v>
      </c>
      <c r="I1450" s="8" t="s">
        <v>33</v>
      </c>
      <c r="J1450" s="6">
        <v>36251</v>
      </c>
      <c r="K1450" s="8" t="s">
        <v>57</v>
      </c>
      <c r="L1450" s="8"/>
      <c r="M1450" s="8" t="s">
        <v>121</v>
      </c>
      <c r="N1450" s="8" t="s">
        <v>88</v>
      </c>
      <c r="O1450" s="8"/>
      <c r="P1450" s="8"/>
      <c r="Q1450" s="8" t="s">
        <v>1751</v>
      </c>
      <c r="R1450" s="8" t="s">
        <v>2676</v>
      </c>
      <c r="S1450" s="8" t="s">
        <v>2717</v>
      </c>
      <c r="T1450" s="8" t="s">
        <v>70</v>
      </c>
      <c r="U1450" s="8" t="s">
        <v>71</v>
      </c>
      <c r="V1450" s="7"/>
      <c r="W1450" s="8"/>
      <c r="X1450" s="8"/>
      <c r="Y1450" s="8"/>
    </row>
    <row r="1451" spans="1:25" ht="13" x14ac:dyDescent="0.15">
      <c r="A1451" s="8" t="s">
        <v>2718</v>
      </c>
      <c r="B1451" s="8" t="s">
        <v>99</v>
      </c>
      <c r="C1451" s="8" t="s">
        <v>23</v>
      </c>
      <c r="D1451" s="8" t="s">
        <v>24</v>
      </c>
      <c r="E1451" s="8"/>
      <c r="F1451" s="8"/>
      <c r="G1451" s="8"/>
      <c r="H1451" s="8"/>
      <c r="I1451" s="8"/>
      <c r="J1451" s="8"/>
      <c r="K1451" s="8"/>
      <c r="L1451" s="8"/>
      <c r="M1451" s="8"/>
      <c r="N1451" s="8"/>
      <c r="O1451" s="8"/>
      <c r="P1451" s="8"/>
      <c r="Q1451" s="8"/>
      <c r="R1451" s="8"/>
      <c r="S1451" s="8"/>
      <c r="T1451" s="8"/>
      <c r="U1451" s="8"/>
      <c r="V1451" s="8"/>
      <c r="W1451" s="8"/>
      <c r="X1451" s="8"/>
      <c r="Y1451" s="8"/>
    </row>
    <row r="1452" spans="1:25" ht="13" x14ac:dyDescent="0.15">
      <c r="A1452" s="8" t="s">
        <v>2719</v>
      </c>
      <c r="B1452" s="8" t="s">
        <v>28</v>
      </c>
      <c r="C1452" s="8" t="s">
        <v>23</v>
      </c>
      <c r="D1452" s="8" t="s">
        <v>29</v>
      </c>
      <c r="E1452" s="8"/>
      <c r="F1452" s="8"/>
      <c r="G1452" s="8"/>
      <c r="H1452" s="8"/>
      <c r="I1452" s="8"/>
      <c r="J1452" s="8"/>
      <c r="K1452" s="8"/>
      <c r="L1452" s="8"/>
      <c r="M1452" s="8"/>
      <c r="N1452" s="8"/>
      <c r="O1452" s="8"/>
      <c r="P1452" s="8"/>
      <c r="Q1452" s="8"/>
      <c r="R1452" s="8"/>
      <c r="S1452" s="8"/>
      <c r="T1452" s="8"/>
      <c r="U1452" s="8"/>
      <c r="V1452" s="8"/>
      <c r="W1452" s="8"/>
      <c r="X1452" s="8"/>
      <c r="Y1452" s="8"/>
    </row>
    <row r="1453" spans="1:25" ht="13" x14ac:dyDescent="0.15">
      <c r="A1453" s="8" t="s">
        <v>2720</v>
      </c>
      <c r="B1453" s="8" t="s">
        <v>28</v>
      </c>
      <c r="C1453" s="8" t="s">
        <v>23</v>
      </c>
      <c r="D1453" s="8" t="s">
        <v>29</v>
      </c>
      <c r="E1453" s="8"/>
      <c r="F1453" s="8"/>
      <c r="G1453" s="8"/>
      <c r="H1453" s="8"/>
      <c r="I1453" s="8"/>
      <c r="J1453" s="8"/>
      <c r="K1453" s="8"/>
      <c r="L1453" s="8"/>
      <c r="M1453" s="8"/>
      <c r="N1453" s="8"/>
      <c r="O1453" s="8"/>
      <c r="P1453" s="8"/>
      <c r="Q1453" s="8"/>
      <c r="R1453" s="8"/>
      <c r="S1453" s="8"/>
      <c r="T1453" s="8"/>
      <c r="U1453" s="8"/>
      <c r="V1453" s="8"/>
      <c r="W1453" s="8"/>
      <c r="X1453" s="8"/>
      <c r="Y1453" s="8"/>
    </row>
    <row r="1454" spans="1:25" ht="13" x14ac:dyDescent="0.15">
      <c r="A1454" s="8" t="s">
        <v>2721</v>
      </c>
      <c r="B1454" s="8" t="s">
        <v>22</v>
      </c>
      <c r="C1454" s="8" t="s">
        <v>23</v>
      </c>
      <c r="D1454" s="8" t="s">
        <v>24</v>
      </c>
      <c r="E1454" s="8"/>
      <c r="F1454" s="8"/>
      <c r="G1454" s="8"/>
      <c r="H1454" s="8"/>
      <c r="I1454" s="8"/>
      <c r="J1454" s="8"/>
      <c r="K1454" s="8"/>
      <c r="L1454" s="8"/>
      <c r="M1454" s="8"/>
      <c r="N1454" s="8"/>
      <c r="O1454" s="8"/>
      <c r="P1454" s="8"/>
      <c r="Q1454" s="8"/>
      <c r="R1454" s="8"/>
      <c r="S1454" s="8"/>
      <c r="T1454" s="8"/>
      <c r="U1454" s="8"/>
      <c r="V1454" s="8"/>
      <c r="W1454" s="8"/>
      <c r="X1454" s="8"/>
      <c r="Y1454" s="8"/>
    </row>
    <row r="1455" spans="1:25" ht="13" x14ac:dyDescent="0.15">
      <c r="A1455" s="8" t="s">
        <v>2722</v>
      </c>
      <c r="B1455" s="8" t="s">
        <v>28</v>
      </c>
      <c r="C1455" s="8" t="s">
        <v>23</v>
      </c>
      <c r="D1455" s="8" t="s">
        <v>29</v>
      </c>
      <c r="E1455" s="8" t="s">
        <v>54</v>
      </c>
      <c r="F1455" s="8" t="s">
        <v>2723</v>
      </c>
      <c r="G1455" s="8" t="s">
        <v>330</v>
      </c>
      <c r="H1455" s="8" t="s">
        <v>330</v>
      </c>
      <c r="I1455" s="8" t="s">
        <v>33</v>
      </c>
      <c r="J1455" s="8" t="s">
        <v>2724</v>
      </c>
      <c r="K1455" s="8" t="s">
        <v>743</v>
      </c>
      <c r="L1455" s="8"/>
      <c r="M1455" s="8" t="s">
        <v>146</v>
      </c>
      <c r="N1455" s="8" t="s">
        <v>109</v>
      </c>
      <c r="O1455" s="8"/>
      <c r="P1455" s="8" t="s">
        <v>2725</v>
      </c>
      <c r="Q1455" s="8" t="s">
        <v>163</v>
      </c>
      <c r="R1455" s="8" t="s">
        <v>179</v>
      </c>
      <c r="S1455" s="8" t="s">
        <v>1542</v>
      </c>
      <c r="T1455" s="8" t="s">
        <v>39</v>
      </c>
      <c r="U1455" s="8"/>
      <c r="V1455" s="8"/>
      <c r="W1455" s="8"/>
      <c r="X1455" s="8"/>
      <c r="Y1455" s="8"/>
    </row>
    <row r="1456" spans="1:25" ht="13" x14ac:dyDescent="0.15">
      <c r="A1456" s="8" t="s">
        <v>2726</v>
      </c>
      <c r="B1456" s="8" t="s">
        <v>28</v>
      </c>
      <c r="C1456" s="8" t="s">
        <v>23</v>
      </c>
      <c r="D1456" s="8" t="s">
        <v>29</v>
      </c>
      <c r="E1456" s="8"/>
      <c r="F1456" s="8"/>
      <c r="G1456" s="8"/>
      <c r="H1456" s="8"/>
      <c r="I1456" s="8"/>
      <c r="J1456" s="8"/>
      <c r="K1456" s="8"/>
      <c r="L1456" s="8"/>
      <c r="M1456" s="8"/>
      <c r="N1456" s="8"/>
      <c r="O1456" s="8"/>
      <c r="P1456" s="8"/>
      <c r="Q1456" s="8"/>
      <c r="R1456" s="8"/>
      <c r="S1456" s="8"/>
      <c r="T1456" s="8"/>
      <c r="U1456" s="8"/>
      <c r="V1456" s="8"/>
      <c r="W1456" s="8"/>
      <c r="X1456" s="8"/>
      <c r="Y1456" s="8"/>
    </row>
    <row r="1457" spans="1:25" ht="13" x14ac:dyDescent="0.15">
      <c r="A1457" s="8" t="s">
        <v>2727</v>
      </c>
      <c r="B1457" s="8" t="s">
        <v>22</v>
      </c>
      <c r="C1457" s="8" t="s">
        <v>23</v>
      </c>
      <c r="D1457" s="8" t="s">
        <v>24</v>
      </c>
      <c r="E1457" s="8"/>
      <c r="F1457" s="8"/>
      <c r="G1457" s="8"/>
      <c r="H1457" s="8"/>
      <c r="I1457" s="8"/>
      <c r="J1457" s="8"/>
      <c r="K1457" s="8"/>
      <c r="L1457" s="8"/>
      <c r="M1457" s="8"/>
      <c r="N1457" s="8"/>
      <c r="O1457" s="8"/>
      <c r="P1457" s="8"/>
      <c r="Q1457" s="8"/>
      <c r="R1457" s="8"/>
      <c r="S1457" s="8"/>
      <c r="T1457" s="8"/>
      <c r="U1457" s="8"/>
      <c r="V1457" s="8"/>
      <c r="W1457" s="8"/>
      <c r="X1457" s="8"/>
      <c r="Y1457" s="8"/>
    </row>
    <row r="1458" spans="1:25" ht="13" x14ac:dyDescent="0.15">
      <c r="A1458" s="8" t="s">
        <v>2728</v>
      </c>
      <c r="B1458" s="8" t="s">
        <v>22</v>
      </c>
      <c r="C1458" s="8" t="s">
        <v>23</v>
      </c>
      <c r="D1458" s="8" t="s">
        <v>24</v>
      </c>
      <c r="E1458" s="8"/>
      <c r="F1458" s="8"/>
      <c r="G1458" s="8"/>
      <c r="H1458" s="8"/>
      <c r="I1458" s="8"/>
      <c r="J1458" s="8"/>
      <c r="K1458" s="8"/>
      <c r="L1458" s="8"/>
      <c r="M1458" s="8"/>
      <c r="N1458" s="8"/>
      <c r="O1458" s="8"/>
      <c r="P1458" s="8"/>
      <c r="Q1458" s="8"/>
      <c r="R1458" s="8"/>
      <c r="S1458" s="8"/>
      <c r="T1458" s="8"/>
      <c r="U1458" s="8"/>
      <c r="V1458" s="8"/>
      <c r="W1458" s="8"/>
      <c r="X1458" s="8"/>
      <c r="Y1458" s="8"/>
    </row>
    <row r="1459" spans="1:25" ht="13" x14ac:dyDescent="0.15">
      <c r="A1459" s="8" t="s">
        <v>2729</v>
      </c>
      <c r="B1459" s="8" t="s">
        <v>28</v>
      </c>
      <c r="C1459" s="8" t="s">
        <v>23</v>
      </c>
      <c r="D1459" s="8" t="s">
        <v>29</v>
      </c>
      <c r="E1459" s="8"/>
      <c r="F1459" s="8"/>
      <c r="G1459" s="8"/>
      <c r="H1459" s="8"/>
      <c r="I1459" s="8"/>
      <c r="J1459" s="8"/>
      <c r="K1459" s="8"/>
      <c r="L1459" s="8"/>
      <c r="M1459" s="8"/>
      <c r="N1459" s="8"/>
      <c r="O1459" s="8"/>
      <c r="P1459" s="8"/>
      <c r="Q1459" s="8"/>
      <c r="R1459" s="8"/>
      <c r="S1459" s="8"/>
      <c r="T1459" s="8"/>
      <c r="U1459" s="8"/>
      <c r="V1459" s="8"/>
      <c r="W1459" s="8"/>
      <c r="X1459" s="8"/>
      <c r="Y1459" s="8"/>
    </row>
    <row r="1460" spans="1:25" ht="13" x14ac:dyDescent="0.15">
      <c r="A1460" s="8" t="s">
        <v>2730</v>
      </c>
      <c r="B1460" s="8" t="s">
        <v>22</v>
      </c>
      <c r="C1460" s="8" t="s">
        <v>23</v>
      </c>
      <c r="D1460" s="8" t="s">
        <v>24</v>
      </c>
      <c r="E1460" s="8"/>
      <c r="F1460" s="8"/>
      <c r="G1460" s="8"/>
      <c r="H1460" s="8"/>
      <c r="I1460" s="8"/>
      <c r="J1460" s="8"/>
      <c r="K1460" s="8"/>
      <c r="L1460" s="8"/>
      <c r="M1460" s="8"/>
      <c r="N1460" s="8"/>
      <c r="O1460" s="8"/>
      <c r="P1460" s="8"/>
      <c r="Q1460" s="8"/>
      <c r="R1460" s="8"/>
      <c r="S1460" s="8"/>
      <c r="T1460" s="8"/>
      <c r="U1460" s="8"/>
      <c r="V1460" s="8"/>
      <c r="W1460" s="8"/>
      <c r="X1460" s="8"/>
      <c r="Y1460" s="8"/>
    </row>
    <row r="1461" spans="1:25" ht="13" x14ac:dyDescent="0.15">
      <c r="A1461" s="8" t="s">
        <v>2731</v>
      </c>
      <c r="B1461" s="8" t="s">
        <v>22</v>
      </c>
      <c r="C1461" s="8" t="s">
        <v>23</v>
      </c>
      <c r="D1461" s="8" t="s">
        <v>24</v>
      </c>
      <c r="E1461" s="8"/>
      <c r="F1461" s="8"/>
      <c r="G1461" s="8"/>
      <c r="H1461" s="8"/>
      <c r="I1461" s="8"/>
      <c r="J1461" s="8"/>
      <c r="K1461" s="8"/>
      <c r="L1461" s="8"/>
      <c r="M1461" s="8"/>
      <c r="N1461" s="8"/>
      <c r="O1461" s="8"/>
      <c r="P1461" s="8"/>
      <c r="Q1461" s="8"/>
      <c r="R1461" s="8"/>
      <c r="S1461" s="8"/>
      <c r="T1461" s="8"/>
      <c r="U1461" s="8"/>
      <c r="V1461" s="8"/>
      <c r="W1461" s="8"/>
      <c r="X1461" s="8"/>
      <c r="Y1461" s="8"/>
    </row>
    <row r="1462" spans="1:25" ht="13" x14ac:dyDescent="0.15">
      <c r="A1462" s="8" t="s">
        <v>2732</v>
      </c>
      <c r="B1462" s="8" t="s">
        <v>97</v>
      </c>
      <c r="C1462" s="8" t="s">
        <v>23</v>
      </c>
      <c r="D1462" s="8" t="s">
        <v>24</v>
      </c>
      <c r="E1462" s="8"/>
      <c r="F1462" s="8"/>
      <c r="G1462" s="8"/>
      <c r="H1462" s="8"/>
      <c r="I1462" s="8"/>
      <c r="J1462" s="8"/>
      <c r="K1462" s="8"/>
      <c r="L1462" s="8"/>
      <c r="M1462" s="8"/>
      <c r="N1462" s="8"/>
      <c r="O1462" s="8"/>
      <c r="P1462" s="8"/>
      <c r="Q1462" s="8"/>
      <c r="R1462" s="8"/>
      <c r="S1462" s="8"/>
      <c r="T1462" s="8"/>
      <c r="U1462" s="8"/>
      <c r="V1462" s="8"/>
      <c r="W1462" s="8"/>
      <c r="X1462" s="8"/>
      <c r="Y1462" s="8"/>
    </row>
    <row r="1463" spans="1:25" ht="13" x14ac:dyDescent="0.15">
      <c r="A1463" s="8" t="s">
        <v>2733</v>
      </c>
      <c r="B1463" s="8" t="s">
        <v>97</v>
      </c>
      <c r="C1463" s="8" t="s">
        <v>23</v>
      </c>
      <c r="D1463" s="8" t="s">
        <v>24</v>
      </c>
      <c r="E1463" s="8"/>
      <c r="F1463" s="8"/>
      <c r="G1463" s="8"/>
      <c r="H1463" s="8"/>
      <c r="I1463" s="8"/>
      <c r="J1463" s="8"/>
      <c r="K1463" s="8"/>
      <c r="L1463" s="8"/>
      <c r="M1463" s="8"/>
      <c r="N1463" s="8"/>
      <c r="O1463" s="8"/>
      <c r="P1463" s="8"/>
      <c r="Q1463" s="8"/>
      <c r="R1463" s="8"/>
      <c r="S1463" s="8"/>
      <c r="T1463" s="8"/>
      <c r="U1463" s="8"/>
      <c r="V1463" s="8"/>
      <c r="W1463" s="8"/>
      <c r="X1463" s="8"/>
      <c r="Y1463" s="8"/>
    </row>
    <row r="1464" spans="1:25" ht="13" x14ac:dyDescent="0.15">
      <c r="A1464" s="8" t="s">
        <v>2734</v>
      </c>
      <c r="B1464" s="8" t="s">
        <v>22</v>
      </c>
      <c r="C1464" s="8" t="s">
        <v>23</v>
      </c>
      <c r="D1464" s="8" t="s">
        <v>24</v>
      </c>
      <c r="E1464" s="8"/>
      <c r="F1464" s="8"/>
      <c r="G1464" s="8"/>
      <c r="H1464" s="8"/>
      <c r="I1464" s="8"/>
      <c r="J1464" s="8"/>
      <c r="K1464" s="8"/>
      <c r="L1464" s="8"/>
      <c r="M1464" s="8"/>
      <c r="N1464" s="8"/>
      <c r="O1464" s="8"/>
      <c r="P1464" s="8"/>
      <c r="Q1464" s="8"/>
      <c r="R1464" s="8"/>
      <c r="S1464" s="8"/>
      <c r="T1464" s="8"/>
      <c r="U1464" s="8"/>
      <c r="V1464" s="7"/>
      <c r="W1464" s="8"/>
      <c r="X1464" s="8"/>
      <c r="Y1464" s="8"/>
    </row>
    <row r="1465" spans="1:25" ht="13" x14ac:dyDescent="0.15">
      <c r="A1465" s="8" t="s">
        <v>2735</v>
      </c>
      <c r="B1465" s="8" t="s">
        <v>28</v>
      </c>
      <c r="C1465" s="8" t="s">
        <v>23</v>
      </c>
      <c r="D1465" s="8" t="s">
        <v>29</v>
      </c>
      <c r="E1465" s="8"/>
      <c r="F1465" s="8"/>
      <c r="G1465" s="8"/>
      <c r="H1465" s="8"/>
      <c r="I1465" s="8"/>
      <c r="J1465" s="8"/>
      <c r="K1465" s="8"/>
      <c r="L1465" s="8"/>
      <c r="M1465" s="8"/>
      <c r="N1465" s="8"/>
      <c r="O1465" s="8"/>
      <c r="P1465" s="8"/>
      <c r="Q1465" s="8"/>
      <c r="R1465" s="8"/>
      <c r="S1465" s="8"/>
      <c r="T1465" s="8"/>
      <c r="U1465" s="8"/>
      <c r="V1465" s="8"/>
      <c r="W1465" s="8"/>
      <c r="X1465" s="8"/>
      <c r="Y1465" s="8"/>
    </row>
    <row r="1466" spans="1:25" ht="13" x14ac:dyDescent="0.15">
      <c r="A1466" s="8" t="s">
        <v>2736</v>
      </c>
      <c r="B1466" s="8" t="s">
        <v>22</v>
      </c>
      <c r="C1466" s="8" t="s">
        <v>23</v>
      </c>
      <c r="D1466" s="8" t="s">
        <v>24</v>
      </c>
      <c r="E1466" s="8"/>
      <c r="F1466" s="8"/>
      <c r="G1466" s="8"/>
      <c r="H1466" s="8"/>
      <c r="I1466" s="8"/>
      <c r="J1466" s="8"/>
      <c r="K1466" s="8"/>
      <c r="L1466" s="8"/>
      <c r="M1466" s="8"/>
      <c r="N1466" s="8"/>
      <c r="O1466" s="8"/>
      <c r="P1466" s="8"/>
      <c r="Q1466" s="8"/>
      <c r="R1466" s="8"/>
      <c r="S1466" s="8"/>
      <c r="T1466" s="8"/>
      <c r="U1466" s="8"/>
      <c r="V1466" s="8"/>
      <c r="W1466" s="8"/>
      <c r="X1466" s="8"/>
      <c r="Y1466" s="8"/>
    </row>
    <row r="1467" spans="1:25" ht="13" x14ac:dyDescent="0.15">
      <c r="A1467" s="8" t="s">
        <v>2737</v>
      </c>
      <c r="B1467" s="8" t="s">
        <v>28</v>
      </c>
      <c r="C1467" s="8" t="s">
        <v>23</v>
      </c>
      <c r="D1467" s="8" t="s">
        <v>29</v>
      </c>
      <c r="E1467" s="8" t="s">
        <v>30</v>
      </c>
      <c r="F1467" s="8" t="s">
        <v>2018</v>
      </c>
      <c r="G1467" s="8" t="s">
        <v>65</v>
      </c>
      <c r="H1467" s="8" t="s">
        <v>65</v>
      </c>
      <c r="I1467" s="8" t="s">
        <v>33</v>
      </c>
      <c r="J1467" s="8" t="s">
        <v>2738</v>
      </c>
      <c r="K1467" s="8" t="s">
        <v>145</v>
      </c>
      <c r="L1467" s="8"/>
      <c r="M1467" s="8" t="s">
        <v>48</v>
      </c>
      <c r="N1467" s="8" t="s">
        <v>88</v>
      </c>
      <c r="O1467" s="8"/>
      <c r="P1467" s="8"/>
      <c r="Q1467" s="8" t="s">
        <v>65</v>
      </c>
      <c r="R1467" s="8" t="s">
        <v>2018</v>
      </c>
      <c r="S1467" s="8" t="s">
        <v>2739</v>
      </c>
      <c r="T1467" s="8" t="s">
        <v>39</v>
      </c>
      <c r="U1467" s="8"/>
      <c r="V1467" s="8"/>
      <c r="W1467" s="8"/>
      <c r="X1467" s="8"/>
      <c r="Y1467" s="8"/>
    </row>
    <row r="1468" spans="1:25" ht="13" x14ac:dyDescent="0.15">
      <c r="A1468" s="8" t="s">
        <v>2740</v>
      </c>
      <c r="B1468" s="8" t="s">
        <v>28</v>
      </c>
      <c r="C1468" s="8" t="s">
        <v>23</v>
      </c>
      <c r="D1468" s="8" t="s">
        <v>29</v>
      </c>
      <c r="E1468" s="8" t="s">
        <v>30</v>
      </c>
      <c r="F1468" s="8" t="s">
        <v>2741</v>
      </c>
      <c r="G1468" s="8" t="s">
        <v>1751</v>
      </c>
      <c r="H1468" s="8" t="s">
        <v>1751</v>
      </c>
      <c r="I1468" s="8" t="s">
        <v>33</v>
      </c>
      <c r="J1468" s="8" t="s">
        <v>2742</v>
      </c>
      <c r="K1468" s="8" t="s">
        <v>146</v>
      </c>
      <c r="L1468" s="11" t="s">
        <v>2743</v>
      </c>
      <c r="M1468" s="8" t="s">
        <v>67</v>
      </c>
      <c r="N1468" s="8" t="s">
        <v>36</v>
      </c>
      <c r="O1468" s="8"/>
      <c r="P1468" s="8"/>
      <c r="Q1468" s="8" t="s">
        <v>1751</v>
      </c>
      <c r="R1468" s="8" t="s">
        <v>2741</v>
      </c>
      <c r="S1468" s="8" t="s">
        <v>2744</v>
      </c>
      <c r="T1468" s="8" t="s">
        <v>70</v>
      </c>
      <c r="U1468" s="8" t="s">
        <v>71</v>
      </c>
      <c r="V1468" s="8"/>
      <c r="W1468" s="8"/>
      <c r="X1468" s="8"/>
      <c r="Y1468" s="8"/>
    </row>
    <row r="1469" spans="1:25" ht="13" x14ac:dyDescent="0.15">
      <c r="A1469" s="8" t="s">
        <v>2745</v>
      </c>
      <c r="B1469" s="8" t="s">
        <v>22</v>
      </c>
      <c r="C1469" s="8" t="s">
        <v>23</v>
      </c>
      <c r="D1469" s="8" t="s">
        <v>24</v>
      </c>
      <c r="E1469" s="8"/>
      <c r="F1469" s="8"/>
      <c r="G1469" s="8"/>
      <c r="H1469" s="8"/>
      <c r="I1469" s="8"/>
      <c r="J1469" s="8"/>
      <c r="K1469" s="8"/>
      <c r="L1469" s="8"/>
      <c r="M1469" s="8"/>
      <c r="N1469" s="8"/>
      <c r="O1469" s="8"/>
      <c r="P1469" s="8"/>
      <c r="Q1469" s="8"/>
      <c r="R1469" s="8"/>
      <c r="S1469" s="8"/>
      <c r="T1469" s="8"/>
      <c r="U1469" s="8"/>
      <c r="V1469" s="8"/>
      <c r="W1469" s="8"/>
      <c r="X1469" s="8"/>
      <c r="Y1469" s="8"/>
    </row>
    <row r="1470" spans="1:25" ht="13" x14ac:dyDescent="0.15">
      <c r="A1470" s="8" t="s">
        <v>2746</v>
      </c>
      <c r="B1470" s="8" t="s">
        <v>97</v>
      </c>
      <c r="C1470" s="8" t="s">
        <v>23</v>
      </c>
      <c r="D1470" s="8" t="s">
        <v>24</v>
      </c>
      <c r="E1470" s="8"/>
      <c r="F1470" s="8"/>
      <c r="G1470" s="8"/>
      <c r="H1470" s="8"/>
      <c r="I1470" s="8"/>
      <c r="J1470" s="8"/>
      <c r="K1470" s="8"/>
      <c r="L1470" s="8"/>
      <c r="M1470" s="8"/>
      <c r="N1470" s="8"/>
      <c r="O1470" s="8"/>
      <c r="P1470" s="8"/>
      <c r="Q1470" s="8"/>
      <c r="R1470" s="8"/>
      <c r="S1470" s="8"/>
      <c r="T1470" s="8"/>
      <c r="U1470" s="8"/>
      <c r="V1470" s="8"/>
      <c r="W1470" s="8"/>
      <c r="X1470" s="8"/>
      <c r="Y1470" s="8"/>
    </row>
    <row r="1471" spans="1:25" ht="13" x14ac:dyDescent="0.15">
      <c r="A1471" s="8" t="s">
        <v>2747</v>
      </c>
      <c r="B1471" s="8" t="s">
        <v>22</v>
      </c>
      <c r="C1471" s="8" t="s">
        <v>23</v>
      </c>
      <c r="D1471" s="8" t="s">
        <v>24</v>
      </c>
      <c r="E1471" s="8"/>
      <c r="F1471" s="8"/>
      <c r="G1471" s="8"/>
      <c r="H1471" s="8"/>
      <c r="I1471" s="8"/>
      <c r="J1471" s="8"/>
      <c r="K1471" s="8"/>
      <c r="L1471" s="8"/>
      <c r="M1471" s="8"/>
      <c r="N1471" s="8"/>
      <c r="O1471" s="8"/>
      <c r="P1471" s="8"/>
      <c r="Q1471" s="8"/>
      <c r="R1471" s="8"/>
      <c r="S1471" s="8"/>
      <c r="T1471" s="8"/>
      <c r="U1471" s="8"/>
      <c r="V1471" s="8"/>
      <c r="W1471" s="8"/>
      <c r="X1471" s="8"/>
      <c r="Y1471" s="8"/>
    </row>
    <row r="1472" spans="1:25" ht="13" x14ac:dyDescent="0.15">
      <c r="A1472" s="8" t="s">
        <v>2748</v>
      </c>
      <c r="B1472" s="8" t="s">
        <v>28</v>
      </c>
      <c r="C1472" s="8" t="s">
        <v>23</v>
      </c>
      <c r="D1472" s="8" t="s">
        <v>29</v>
      </c>
      <c r="E1472" s="8" t="s">
        <v>54</v>
      </c>
      <c r="F1472" s="8" t="s">
        <v>591</v>
      </c>
      <c r="G1472" s="8" t="s">
        <v>592</v>
      </c>
      <c r="H1472" s="8" t="s">
        <v>592</v>
      </c>
      <c r="I1472" s="8" t="s">
        <v>33</v>
      </c>
      <c r="J1472" s="8" t="s">
        <v>2470</v>
      </c>
      <c r="K1472" s="8" t="s">
        <v>145</v>
      </c>
      <c r="L1472" s="8"/>
      <c r="M1472" s="8" t="s">
        <v>48</v>
      </c>
      <c r="N1472" s="8" t="s">
        <v>36</v>
      </c>
      <c r="O1472" s="8"/>
      <c r="P1472" s="8"/>
      <c r="Q1472" s="8"/>
      <c r="R1472" s="8"/>
      <c r="S1472" s="8"/>
      <c r="T1472" s="8"/>
      <c r="U1472" s="8"/>
      <c r="V1472" s="8"/>
      <c r="W1472" s="8"/>
      <c r="X1472" s="8"/>
      <c r="Y1472" s="8"/>
    </row>
    <row r="1473" spans="1:25" ht="13" x14ac:dyDescent="0.15">
      <c r="A1473" s="8" t="s">
        <v>2749</v>
      </c>
      <c r="B1473" s="8" t="s">
        <v>97</v>
      </c>
      <c r="C1473" s="8" t="s">
        <v>23</v>
      </c>
      <c r="D1473" s="8" t="s">
        <v>24</v>
      </c>
      <c r="E1473" s="8"/>
      <c r="F1473" s="8"/>
      <c r="G1473" s="8"/>
      <c r="H1473" s="8"/>
      <c r="I1473" s="8"/>
      <c r="J1473" s="8"/>
      <c r="K1473" s="8"/>
      <c r="L1473" s="8"/>
      <c r="M1473" s="8"/>
      <c r="N1473" s="8"/>
      <c r="O1473" s="8"/>
      <c r="P1473" s="8"/>
      <c r="Q1473" s="8"/>
      <c r="R1473" s="8"/>
      <c r="S1473" s="8"/>
      <c r="T1473" s="8"/>
      <c r="U1473" s="8"/>
      <c r="V1473" s="8"/>
      <c r="W1473" s="8"/>
      <c r="X1473" s="8"/>
      <c r="Y1473" s="8"/>
    </row>
    <row r="1474" spans="1:25" ht="13" x14ac:dyDescent="0.15">
      <c r="A1474" s="8" t="s">
        <v>2750</v>
      </c>
      <c r="B1474" s="8" t="s">
        <v>28</v>
      </c>
      <c r="C1474" s="8" t="s">
        <v>23</v>
      </c>
      <c r="D1474" s="8" t="s">
        <v>29</v>
      </c>
      <c r="E1474" s="8"/>
      <c r="F1474" s="8"/>
      <c r="G1474" s="8"/>
      <c r="H1474" s="8"/>
      <c r="I1474" s="8"/>
      <c r="J1474" s="8"/>
      <c r="K1474" s="8"/>
      <c r="L1474" s="8"/>
      <c r="M1474" s="8"/>
      <c r="N1474" s="8"/>
      <c r="O1474" s="8"/>
      <c r="P1474" s="8"/>
      <c r="Q1474" s="8"/>
      <c r="R1474" s="8"/>
      <c r="S1474" s="8"/>
      <c r="T1474" s="8"/>
      <c r="U1474" s="8"/>
      <c r="V1474" s="8"/>
      <c r="W1474" s="8"/>
      <c r="X1474" s="8"/>
      <c r="Y1474" s="8"/>
    </row>
    <row r="1475" spans="1:25" ht="13" x14ac:dyDescent="0.15">
      <c r="A1475" s="8" t="s">
        <v>2751</v>
      </c>
      <c r="B1475" s="8" t="s">
        <v>91</v>
      </c>
      <c r="C1475" s="8" t="s">
        <v>23</v>
      </c>
      <c r="D1475" s="8" t="s">
        <v>24</v>
      </c>
      <c r="E1475" s="8"/>
      <c r="F1475" s="8"/>
      <c r="G1475" s="8"/>
      <c r="H1475" s="8"/>
      <c r="I1475" s="8"/>
      <c r="J1475" s="8"/>
      <c r="K1475" s="8"/>
      <c r="L1475" s="8"/>
      <c r="M1475" s="8"/>
      <c r="N1475" s="8"/>
      <c r="O1475" s="8"/>
      <c r="P1475" s="8"/>
      <c r="Q1475" s="8"/>
      <c r="R1475" s="8"/>
      <c r="S1475" s="8"/>
      <c r="T1475" s="8"/>
      <c r="U1475" s="8"/>
      <c r="V1475" s="8"/>
      <c r="W1475" s="8"/>
      <c r="X1475" s="8"/>
      <c r="Y1475" s="8"/>
    </row>
    <row r="1476" spans="1:25" ht="13" x14ac:dyDescent="0.15">
      <c r="A1476" s="8" t="s">
        <v>2752</v>
      </c>
      <c r="B1476" s="8" t="s">
        <v>28</v>
      </c>
      <c r="C1476" s="8" t="s">
        <v>23</v>
      </c>
      <c r="D1476" s="8" t="s">
        <v>29</v>
      </c>
      <c r="E1476" s="8"/>
      <c r="F1476" s="8"/>
      <c r="G1476" s="8"/>
      <c r="H1476" s="8"/>
      <c r="I1476" s="8"/>
      <c r="J1476" s="8"/>
      <c r="K1476" s="8"/>
      <c r="L1476" s="8"/>
      <c r="M1476" s="8"/>
      <c r="N1476" s="8"/>
      <c r="O1476" s="8"/>
      <c r="P1476" s="8"/>
      <c r="Q1476" s="8"/>
      <c r="R1476" s="8"/>
      <c r="S1476" s="8"/>
      <c r="T1476" s="8"/>
      <c r="U1476" s="8"/>
      <c r="V1476" s="8"/>
      <c r="W1476" s="8"/>
      <c r="X1476" s="8"/>
      <c r="Y1476" s="8"/>
    </row>
    <row r="1477" spans="1:25" ht="13" x14ac:dyDescent="0.15">
      <c r="A1477" s="8" t="s">
        <v>2753</v>
      </c>
      <c r="B1477" s="8" t="s">
        <v>125</v>
      </c>
      <c r="C1477" s="8" t="s">
        <v>23</v>
      </c>
      <c r="D1477" s="8" t="s">
        <v>24</v>
      </c>
      <c r="E1477" s="8"/>
      <c r="F1477" s="8"/>
      <c r="G1477" s="8"/>
      <c r="H1477" s="8"/>
      <c r="I1477" s="8"/>
      <c r="J1477" s="8"/>
      <c r="K1477" s="8"/>
      <c r="L1477" s="8"/>
      <c r="M1477" s="8"/>
      <c r="N1477" s="8"/>
      <c r="O1477" s="8"/>
      <c r="P1477" s="8"/>
      <c r="Q1477" s="8"/>
      <c r="R1477" s="8"/>
      <c r="S1477" s="8"/>
      <c r="T1477" s="8"/>
      <c r="U1477" s="8"/>
      <c r="V1477" s="8"/>
      <c r="W1477" s="8"/>
      <c r="X1477" s="8"/>
      <c r="Y1477" s="8"/>
    </row>
    <row r="1478" spans="1:25" ht="13" x14ac:dyDescent="0.15">
      <c r="A1478" s="8" t="s">
        <v>2754</v>
      </c>
      <c r="B1478" s="8" t="s">
        <v>28</v>
      </c>
      <c r="C1478" s="8" t="s">
        <v>23</v>
      </c>
      <c r="D1478" s="8" t="s">
        <v>29</v>
      </c>
      <c r="E1478" s="8"/>
      <c r="F1478" s="8"/>
      <c r="G1478" s="8"/>
      <c r="H1478" s="8"/>
      <c r="I1478" s="8"/>
      <c r="J1478" s="8"/>
      <c r="K1478" s="8"/>
      <c r="L1478" s="8"/>
      <c r="M1478" s="8"/>
      <c r="N1478" s="8"/>
      <c r="O1478" s="8"/>
      <c r="P1478" s="8"/>
      <c r="Q1478" s="8"/>
      <c r="R1478" s="8"/>
      <c r="S1478" s="8"/>
      <c r="T1478" s="8"/>
      <c r="U1478" s="8"/>
      <c r="V1478" s="8"/>
      <c r="W1478" s="8"/>
      <c r="X1478" s="8"/>
      <c r="Y1478" s="8"/>
    </row>
    <row r="1479" spans="1:25" ht="13" x14ac:dyDescent="0.15">
      <c r="A1479" s="8" t="s">
        <v>2755</v>
      </c>
      <c r="B1479" s="8" t="s">
        <v>97</v>
      </c>
      <c r="C1479" s="8" t="s">
        <v>23</v>
      </c>
      <c r="D1479" s="8" t="s">
        <v>24</v>
      </c>
      <c r="E1479" s="8"/>
      <c r="F1479" s="8"/>
      <c r="G1479" s="8"/>
      <c r="H1479" s="8"/>
      <c r="I1479" s="8"/>
      <c r="J1479" s="8"/>
      <c r="K1479" s="8"/>
      <c r="L1479" s="8"/>
      <c r="M1479" s="8"/>
      <c r="N1479" s="8"/>
      <c r="O1479" s="8"/>
      <c r="P1479" s="8"/>
      <c r="Q1479" s="8"/>
      <c r="R1479" s="8"/>
      <c r="S1479" s="8"/>
      <c r="T1479" s="8"/>
      <c r="U1479" s="8"/>
      <c r="V1479" s="8"/>
      <c r="W1479" s="8"/>
      <c r="X1479" s="8"/>
      <c r="Y1479" s="8"/>
    </row>
    <row r="1480" spans="1:25" ht="13" x14ac:dyDescent="0.15">
      <c r="A1480" s="8" t="s">
        <v>2756</v>
      </c>
      <c r="B1480" s="8" t="s">
        <v>28</v>
      </c>
      <c r="C1480" s="8" t="s">
        <v>23</v>
      </c>
      <c r="D1480" s="8" t="s">
        <v>29</v>
      </c>
      <c r="E1480" s="8" t="s">
        <v>30</v>
      </c>
      <c r="F1480" s="8" t="s">
        <v>31</v>
      </c>
      <c r="G1480" s="8" t="s">
        <v>32</v>
      </c>
      <c r="H1480" s="8" t="s">
        <v>32</v>
      </c>
      <c r="I1480" s="8" t="s">
        <v>33</v>
      </c>
      <c r="J1480" s="6">
        <v>35251</v>
      </c>
      <c r="K1480" s="8" t="s">
        <v>57</v>
      </c>
      <c r="L1480" s="8"/>
      <c r="M1480" s="8" t="s">
        <v>134</v>
      </c>
      <c r="N1480" s="8" t="s">
        <v>88</v>
      </c>
      <c r="O1480" s="8"/>
      <c r="P1480" s="8"/>
      <c r="Q1480" s="8" t="s">
        <v>32</v>
      </c>
      <c r="R1480" s="8" t="s">
        <v>31</v>
      </c>
      <c r="S1480" s="8" t="s">
        <v>2757</v>
      </c>
      <c r="T1480" s="8" t="s">
        <v>70</v>
      </c>
      <c r="U1480" s="8" t="s">
        <v>130</v>
      </c>
      <c r="V1480" s="8"/>
      <c r="W1480" s="8"/>
      <c r="X1480" s="8"/>
      <c r="Y1480" s="8"/>
    </row>
    <row r="1481" spans="1:25" ht="13" x14ac:dyDescent="0.15">
      <c r="A1481" s="8" t="s">
        <v>2758</v>
      </c>
      <c r="B1481" s="8" t="s">
        <v>28</v>
      </c>
      <c r="C1481" s="8" t="s">
        <v>23</v>
      </c>
      <c r="D1481" s="8" t="s">
        <v>29</v>
      </c>
      <c r="E1481" s="8"/>
      <c r="F1481" s="8"/>
      <c r="G1481" s="8"/>
      <c r="H1481" s="8"/>
      <c r="I1481" s="8"/>
      <c r="J1481" s="8"/>
      <c r="K1481" s="8"/>
      <c r="L1481" s="8"/>
      <c r="M1481" s="8"/>
      <c r="N1481" s="8"/>
      <c r="O1481" s="8"/>
      <c r="P1481" s="8"/>
      <c r="Q1481" s="8"/>
      <c r="R1481" s="8"/>
      <c r="S1481" s="8"/>
      <c r="T1481" s="8"/>
      <c r="U1481" s="8"/>
      <c r="V1481" s="8"/>
      <c r="W1481" s="8"/>
      <c r="X1481" s="8"/>
      <c r="Y1481" s="8"/>
    </row>
    <row r="1482" spans="1:25" ht="13" x14ac:dyDescent="0.15">
      <c r="A1482" s="8" t="s">
        <v>2759</v>
      </c>
      <c r="B1482" s="8" t="s">
        <v>97</v>
      </c>
      <c r="C1482" s="8" t="s">
        <v>23</v>
      </c>
      <c r="D1482" s="8" t="s">
        <v>24</v>
      </c>
      <c r="E1482" s="8"/>
      <c r="F1482" s="8"/>
      <c r="G1482" s="8"/>
      <c r="H1482" s="8"/>
      <c r="I1482" s="8"/>
      <c r="J1482" s="8"/>
      <c r="K1482" s="8"/>
      <c r="L1482" s="8"/>
      <c r="M1482" s="8"/>
      <c r="N1482" s="8"/>
      <c r="O1482" s="8"/>
      <c r="P1482" s="8"/>
      <c r="Q1482" s="8"/>
      <c r="R1482" s="8"/>
      <c r="S1482" s="8"/>
      <c r="T1482" s="8"/>
      <c r="U1482" s="8"/>
      <c r="V1482" s="8"/>
      <c r="W1482" s="8"/>
      <c r="X1482" s="8"/>
      <c r="Y1482" s="8"/>
    </row>
    <row r="1483" spans="1:25" ht="13" x14ac:dyDescent="0.15">
      <c r="A1483" s="8" t="s">
        <v>2760</v>
      </c>
      <c r="B1483" s="8" t="s">
        <v>28</v>
      </c>
      <c r="C1483" s="8" t="s">
        <v>23</v>
      </c>
      <c r="D1483" s="8" t="s">
        <v>29</v>
      </c>
      <c r="E1483" s="8" t="s">
        <v>30</v>
      </c>
      <c r="F1483" s="8" t="s">
        <v>591</v>
      </c>
      <c r="G1483" s="8" t="s">
        <v>592</v>
      </c>
      <c r="H1483" s="8" t="s">
        <v>592</v>
      </c>
      <c r="I1483" s="8" t="s">
        <v>33</v>
      </c>
      <c r="J1483" s="8" t="s">
        <v>2761</v>
      </c>
      <c r="K1483" s="8" t="s">
        <v>34</v>
      </c>
      <c r="L1483" s="8"/>
      <c r="M1483" s="8" t="s">
        <v>48</v>
      </c>
      <c r="N1483" s="7" t="s">
        <v>164</v>
      </c>
      <c r="O1483" s="8"/>
      <c r="P1483" s="8"/>
      <c r="Q1483" s="8" t="s">
        <v>592</v>
      </c>
      <c r="R1483" s="8" t="s">
        <v>591</v>
      </c>
      <c r="S1483" s="8" t="s">
        <v>2762</v>
      </c>
      <c r="T1483" s="8" t="s">
        <v>70</v>
      </c>
      <c r="U1483" s="8" t="s">
        <v>71</v>
      </c>
      <c r="V1483" s="8"/>
      <c r="W1483" s="8"/>
      <c r="X1483" s="8"/>
      <c r="Y1483" s="8"/>
    </row>
    <row r="1484" spans="1:25" ht="13" x14ac:dyDescent="0.15">
      <c r="A1484" s="8" t="s">
        <v>2763</v>
      </c>
      <c r="B1484" s="8" t="s">
        <v>22</v>
      </c>
      <c r="C1484" s="8" t="s">
        <v>23</v>
      </c>
      <c r="D1484" s="8" t="s">
        <v>24</v>
      </c>
      <c r="E1484" s="8"/>
      <c r="F1484" s="8"/>
      <c r="G1484" s="8"/>
      <c r="H1484" s="8"/>
      <c r="I1484" s="8"/>
      <c r="J1484" s="8"/>
      <c r="K1484" s="8"/>
      <c r="L1484" s="8"/>
      <c r="M1484" s="8"/>
      <c r="N1484" s="8"/>
      <c r="O1484" s="8"/>
      <c r="P1484" s="8"/>
      <c r="Q1484" s="8"/>
      <c r="R1484" s="8"/>
      <c r="S1484" s="8"/>
      <c r="T1484" s="8"/>
      <c r="U1484" s="8"/>
      <c r="V1484" s="8"/>
      <c r="W1484" s="8"/>
      <c r="X1484" s="8"/>
      <c r="Y1484" s="8"/>
    </row>
    <row r="1485" spans="1:25" ht="13" x14ac:dyDescent="0.15">
      <c r="A1485" s="8" t="s">
        <v>2764</v>
      </c>
      <c r="B1485" s="8" t="s">
        <v>28</v>
      </c>
      <c r="C1485" s="8" t="s">
        <v>23</v>
      </c>
      <c r="D1485" s="8" t="s">
        <v>29</v>
      </c>
      <c r="E1485" s="8"/>
      <c r="F1485" s="8"/>
      <c r="G1485" s="8"/>
      <c r="H1485" s="8"/>
      <c r="I1485" s="8"/>
      <c r="J1485" s="8"/>
      <c r="K1485" s="8"/>
      <c r="L1485" s="8"/>
      <c r="M1485" s="8"/>
      <c r="N1485" s="8"/>
      <c r="O1485" s="8"/>
      <c r="P1485" s="8"/>
      <c r="Q1485" s="8"/>
      <c r="R1485" s="8"/>
      <c r="S1485" s="8"/>
      <c r="T1485" s="8"/>
      <c r="U1485" s="8"/>
      <c r="V1485" s="8"/>
      <c r="W1485" s="8"/>
      <c r="X1485" s="8"/>
      <c r="Y1485" s="8"/>
    </row>
    <row r="1486" spans="1:25" ht="13" x14ac:dyDescent="0.15">
      <c r="A1486" s="8" t="s">
        <v>2765</v>
      </c>
      <c r="B1486" s="8" t="s">
        <v>28</v>
      </c>
      <c r="C1486" s="8" t="s">
        <v>23</v>
      </c>
      <c r="D1486" s="8" t="s">
        <v>29</v>
      </c>
      <c r="E1486" s="8" t="s">
        <v>30</v>
      </c>
      <c r="F1486" s="8" t="s">
        <v>2766</v>
      </c>
      <c r="G1486" s="8" t="s">
        <v>330</v>
      </c>
      <c r="H1486" s="8" t="s">
        <v>330</v>
      </c>
      <c r="I1486" s="8" t="s">
        <v>33</v>
      </c>
      <c r="J1486" s="8" t="s">
        <v>2767</v>
      </c>
      <c r="K1486" s="8" t="s">
        <v>57</v>
      </c>
      <c r="L1486" s="8"/>
      <c r="M1486" s="8" t="s">
        <v>35</v>
      </c>
      <c r="N1486" s="8" t="s">
        <v>36</v>
      </c>
      <c r="O1486" s="8"/>
      <c r="P1486" s="8"/>
      <c r="Q1486" s="8" t="s">
        <v>56</v>
      </c>
      <c r="R1486" s="8" t="s">
        <v>197</v>
      </c>
      <c r="S1486" s="8" t="s">
        <v>2768</v>
      </c>
      <c r="T1486" s="8" t="s">
        <v>70</v>
      </c>
      <c r="U1486" s="8" t="s">
        <v>130</v>
      </c>
      <c r="V1486" s="8"/>
      <c r="W1486" s="8"/>
      <c r="X1486" s="8"/>
      <c r="Y1486" s="8"/>
    </row>
    <row r="1487" spans="1:25" ht="13" x14ac:dyDescent="0.15">
      <c r="A1487" s="8" t="s">
        <v>2769</v>
      </c>
      <c r="B1487" s="8" t="s">
        <v>28</v>
      </c>
      <c r="C1487" s="8" t="s">
        <v>23</v>
      </c>
      <c r="D1487" s="8" t="s">
        <v>29</v>
      </c>
      <c r="E1487" s="8" t="s">
        <v>54</v>
      </c>
      <c r="F1487" s="8" t="s">
        <v>2770</v>
      </c>
      <c r="G1487" s="8" t="s">
        <v>86</v>
      </c>
      <c r="H1487" s="8" t="s">
        <v>86</v>
      </c>
      <c r="I1487" s="8" t="s">
        <v>33</v>
      </c>
      <c r="J1487" s="6">
        <v>35561</v>
      </c>
      <c r="K1487" s="8" t="s">
        <v>57</v>
      </c>
      <c r="L1487" s="8"/>
      <c r="M1487" s="8" t="s">
        <v>146</v>
      </c>
      <c r="N1487" s="8" t="s">
        <v>36</v>
      </c>
      <c r="O1487" s="8"/>
      <c r="P1487" s="8" t="s">
        <v>2771</v>
      </c>
      <c r="Q1487" s="8" t="s">
        <v>86</v>
      </c>
      <c r="R1487" s="8" t="s">
        <v>1987</v>
      </c>
      <c r="S1487" s="8" t="s">
        <v>2772</v>
      </c>
      <c r="T1487" s="8" t="s">
        <v>39</v>
      </c>
      <c r="U1487" s="8"/>
      <c r="V1487" s="8"/>
      <c r="W1487" s="8"/>
      <c r="X1487" s="8"/>
      <c r="Y1487" s="8"/>
    </row>
    <row r="1488" spans="1:25" ht="13" x14ac:dyDescent="0.15">
      <c r="A1488" s="8" t="s">
        <v>2773</v>
      </c>
      <c r="B1488" s="8" t="s">
        <v>28</v>
      </c>
      <c r="C1488" s="8" t="s">
        <v>23</v>
      </c>
      <c r="D1488" s="8" t="s">
        <v>29</v>
      </c>
      <c r="E1488" s="8"/>
      <c r="F1488" s="8"/>
      <c r="G1488" s="8"/>
      <c r="H1488" s="8"/>
      <c r="I1488" s="8"/>
      <c r="J1488" s="8"/>
      <c r="K1488" s="8"/>
      <c r="L1488" s="8"/>
      <c r="M1488" s="8"/>
      <c r="N1488" s="8"/>
      <c r="O1488" s="8"/>
      <c r="P1488" s="8"/>
      <c r="Q1488" s="8"/>
      <c r="R1488" s="8"/>
      <c r="S1488" s="8"/>
      <c r="T1488" s="8"/>
      <c r="U1488" s="8"/>
      <c r="V1488" s="8"/>
      <c r="W1488" s="8"/>
      <c r="X1488" s="8"/>
      <c r="Y1488" s="8"/>
    </row>
    <row r="1489" spans="1:25" ht="13" x14ac:dyDescent="0.15">
      <c r="A1489" s="8" t="s">
        <v>2774</v>
      </c>
      <c r="B1489" s="8" t="s">
        <v>28</v>
      </c>
      <c r="C1489" s="8" t="s">
        <v>23</v>
      </c>
      <c r="D1489" s="8" t="s">
        <v>29</v>
      </c>
      <c r="E1489" s="8"/>
      <c r="F1489" s="8"/>
      <c r="G1489" s="8"/>
      <c r="H1489" s="8"/>
      <c r="I1489" s="8"/>
      <c r="J1489" s="8"/>
      <c r="K1489" s="8"/>
      <c r="L1489" s="8"/>
      <c r="M1489" s="8"/>
      <c r="N1489" s="8"/>
      <c r="O1489" s="8"/>
      <c r="P1489" s="8"/>
      <c r="Q1489" s="8"/>
      <c r="R1489" s="8"/>
      <c r="S1489" s="8"/>
      <c r="T1489" s="8"/>
      <c r="U1489" s="8"/>
      <c r="V1489" s="8"/>
      <c r="W1489" s="8"/>
      <c r="X1489" s="8"/>
      <c r="Y1489" s="8"/>
    </row>
    <row r="1490" spans="1:25" ht="13" x14ac:dyDescent="0.15">
      <c r="A1490" s="8" t="s">
        <v>2775</v>
      </c>
      <c r="B1490" s="8" t="s">
        <v>99</v>
      </c>
      <c r="C1490" s="8" t="s">
        <v>23</v>
      </c>
      <c r="D1490" s="8" t="s">
        <v>24</v>
      </c>
      <c r="E1490" s="8"/>
      <c r="F1490" s="8"/>
      <c r="G1490" s="8"/>
      <c r="H1490" s="8"/>
      <c r="I1490" s="8"/>
      <c r="J1490" s="8"/>
      <c r="K1490" s="8"/>
      <c r="L1490" s="8"/>
      <c r="M1490" s="8"/>
      <c r="N1490" s="8"/>
      <c r="O1490" s="8"/>
      <c r="P1490" s="8"/>
      <c r="Q1490" s="8"/>
      <c r="R1490" s="8"/>
      <c r="S1490" s="8"/>
      <c r="T1490" s="8"/>
      <c r="U1490" s="8"/>
      <c r="V1490" s="8"/>
      <c r="W1490" s="8"/>
      <c r="X1490" s="8"/>
      <c r="Y1490" s="8"/>
    </row>
    <row r="1491" spans="1:25" ht="13" x14ac:dyDescent="0.15">
      <c r="A1491" s="8" t="s">
        <v>2776</v>
      </c>
      <c r="B1491" s="8" t="s">
        <v>28</v>
      </c>
      <c r="C1491" s="8" t="s">
        <v>23</v>
      </c>
      <c r="D1491" s="8" t="s">
        <v>29</v>
      </c>
      <c r="E1491" s="8" t="s">
        <v>30</v>
      </c>
      <c r="F1491" s="8" t="s">
        <v>2636</v>
      </c>
      <c r="G1491" s="8" t="s">
        <v>2637</v>
      </c>
      <c r="H1491" s="8" t="s">
        <v>2637</v>
      </c>
      <c r="I1491" s="8" t="s">
        <v>33</v>
      </c>
      <c r="J1491" s="9">
        <v>36139</v>
      </c>
      <c r="K1491" s="8" t="s">
        <v>145</v>
      </c>
      <c r="L1491" s="8"/>
      <c r="M1491" s="8" t="s">
        <v>121</v>
      </c>
      <c r="N1491" s="8" t="s">
        <v>88</v>
      </c>
      <c r="O1491" s="8"/>
      <c r="P1491" s="8"/>
      <c r="Q1491" s="8" t="s">
        <v>2637</v>
      </c>
      <c r="R1491" s="8" t="s">
        <v>2777</v>
      </c>
      <c r="S1491" s="8" t="s">
        <v>2778</v>
      </c>
      <c r="T1491" s="8" t="s">
        <v>70</v>
      </c>
      <c r="U1491" s="8" t="s">
        <v>71</v>
      </c>
      <c r="V1491" s="8"/>
      <c r="W1491" s="8"/>
      <c r="X1491" s="8"/>
      <c r="Y1491" s="8"/>
    </row>
    <row r="1492" spans="1:25" ht="13" x14ac:dyDescent="0.15">
      <c r="A1492" s="8" t="s">
        <v>2779</v>
      </c>
      <c r="B1492" s="8" t="s">
        <v>22</v>
      </c>
      <c r="C1492" s="8" t="s">
        <v>23</v>
      </c>
      <c r="D1492" s="8" t="s">
        <v>24</v>
      </c>
      <c r="E1492" s="8"/>
      <c r="F1492" s="8"/>
      <c r="G1492" s="8"/>
      <c r="H1492" s="8"/>
      <c r="I1492" s="8"/>
      <c r="J1492" s="8"/>
      <c r="K1492" s="8"/>
      <c r="L1492" s="8"/>
      <c r="M1492" s="8"/>
      <c r="N1492" s="8"/>
      <c r="O1492" s="8"/>
      <c r="P1492" s="8"/>
      <c r="Q1492" s="8"/>
      <c r="R1492" s="8"/>
      <c r="S1492" s="8"/>
      <c r="T1492" s="8"/>
      <c r="U1492" s="8"/>
      <c r="V1492" s="8"/>
      <c r="W1492" s="8"/>
      <c r="X1492" s="8"/>
      <c r="Y1492" s="8"/>
    </row>
    <row r="1493" spans="1:25" ht="13" x14ac:dyDescent="0.15">
      <c r="A1493" s="8" t="s">
        <v>2780</v>
      </c>
      <c r="B1493" s="8" t="s">
        <v>22</v>
      </c>
      <c r="C1493" s="8" t="s">
        <v>23</v>
      </c>
      <c r="D1493" s="8" t="s">
        <v>24</v>
      </c>
      <c r="E1493" s="8"/>
      <c r="F1493" s="8"/>
      <c r="G1493" s="8"/>
      <c r="H1493" s="8"/>
      <c r="I1493" s="8"/>
      <c r="J1493" s="8"/>
      <c r="K1493" s="8"/>
      <c r="L1493" s="8"/>
      <c r="M1493" s="8"/>
      <c r="N1493" s="8"/>
      <c r="O1493" s="8"/>
      <c r="P1493" s="8"/>
      <c r="Q1493" s="8"/>
      <c r="R1493" s="8"/>
      <c r="S1493" s="8"/>
      <c r="T1493" s="8"/>
      <c r="U1493" s="8"/>
      <c r="V1493" s="8"/>
      <c r="W1493" s="8"/>
      <c r="X1493" s="8"/>
      <c r="Y1493" s="8"/>
    </row>
    <row r="1494" spans="1:25" ht="13" x14ac:dyDescent="0.15">
      <c r="A1494" s="8" t="s">
        <v>2781</v>
      </c>
      <c r="B1494" s="8" t="s">
        <v>97</v>
      </c>
      <c r="C1494" s="8" t="s">
        <v>23</v>
      </c>
      <c r="D1494" s="8" t="s">
        <v>24</v>
      </c>
      <c r="E1494" s="8"/>
      <c r="F1494" s="8"/>
      <c r="G1494" s="8"/>
      <c r="H1494" s="8"/>
      <c r="I1494" s="8"/>
      <c r="J1494" s="8"/>
      <c r="K1494" s="8"/>
      <c r="L1494" s="8"/>
      <c r="M1494" s="8"/>
      <c r="N1494" s="8"/>
      <c r="O1494" s="8"/>
      <c r="P1494" s="8"/>
      <c r="Q1494" s="8"/>
      <c r="R1494" s="8"/>
      <c r="S1494" s="8"/>
      <c r="T1494" s="8"/>
      <c r="U1494" s="8"/>
      <c r="V1494" s="8"/>
      <c r="W1494" s="8"/>
      <c r="X1494" s="8"/>
      <c r="Y1494" s="8"/>
    </row>
    <row r="1495" spans="1:25" ht="13" x14ac:dyDescent="0.15">
      <c r="A1495" s="8" t="s">
        <v>2782</v>
      </c>
      <c r="B1495" s="8" t="s">
        <v>22</v>
      </c>
      <c r="C1495" s="8" t="s">
        <v>23</v>
      </c>
      <c r="D1495" s="8" t="s">
        <v>24</v>
      </c>
      <c r="E1495" s="8"/>
      <c r="F1495" s="8"/>
      <c r="G1495" s="8"/>
      <c r="H1495" s="8"/>
      <c r="I1495" s="8"/>
      <c r="J1495" s="8"/>
      <c r="K1495" s="8"/>
      <c r="L1495" s="8"/>
      <c r="M1495" s="8"/>
      <c r="N1495" s="8"/>
      <c r="O1495" s="8"/>
      <c r="P1495" s="8"/>
      <c r="Q1495" s="8"/>
      <c r="R1495" s="8"/>
      <c r="S1495" s="8"/>
      <c r="T1495" s="8"/>
      <c r="U1495" s="8"/>
      <c r="V1495" s="8"/>
      <c r="W1495" s="8"/>
      <c r="X1495" s="8"/>
      <c r="Y1495" s="8"/>
    </row>
    <row r="1496" spans="1:25" ht="13" x14ac:dyDescent="0.15">
      <c r="A1496" s="8" t="s">
        <v>2783</v>
      </c>
      <c r="B1496" s="8" t="s">
        <v>496</v>
      </c>
      <c r="C1496" s="8" t="s">
        <v>83</v>
      </c>
      <c r="D1496" s="8" t="s">
        <v>29</v>
      </c>
      <c r="E1496" s="8"/>
      <c r="F1496" s="8"/>
      <c r="G1496" s="8"/>
      <c r="H1496" s="8"/>
      <c r="I1496" s="8"/>
      <c r="J1496" s="8"/>
      <c r="K1496" s="8"/>
      <c r="L1496" s="8"/>
      <c r="M1496" s="8"/>
      <c r="N1496" s="8"/>
      <c r="O1496" s="8"/>
      <c r="P1496" s="8"/>
      <c r="Q1496" s="8"/>
      <c r="R1496" s="8"/>
      <c r="S1496" s="8"/>
      <c r="T1496" s="8"/>
      <c r="U1496" s="8"/>
      <c r="V1496" s="8"/>
      <c r="W1496" s="8"/>
      <c r="X1496" s="8"/>
      <c r="Y1496" s="8"/>
    </row>
    <row r="1497" spans="1:25" ht="13" x14ac:dyDescent="0.15">
      <c r="A1497" s="8" t="s">
        <v>2784</v>
      </c>
      <c r="B1497" s="8" t="s">
        <v>28</v>
      </c>
      <c r="C1497" s="8" t="s">
        <v>23</v>
      </c>
      <c r="D1497" s="8" t="s">
        <v>29</v>
      </c>
      <c r="E1497" s="8" t="s">
        <v>30</v>
      </c>
      <c r="F1497" s="8" t="s">
        <v>934</v>
      </c>
      <c r="G1497" s="8" t="s">
        <v>258</v>
      </c>
      <c r="H1497" s="8" t="s">
        <v>258</v>
      </c>
      <c r="I1497" s="8" t="s">
        <v>33</v>
      </c>
      <c r="J1497" s="8" t="s">
        <v>2785</v>
      </c>
      <c r="K1497" s="8" t="s">
        <v>34</v>
      </c>
      <c r="L1497" s="8"/>
      <c r="M1497" s="8" t="s">
        <v>121</v>
      </c>
      <c r="N1497" s="8" t="s">
        <v>36</v>
      </c>
      <c r="O1497" s="8"/>
      <c r="P1497" s="8"/>
      <c r="Q1497" s="8" t="s">
        <v>258</v>
      </c>
      <c r="R1497" s="8" t="s">
        <v>934</v>
      </c>
      <c r="S1497" s="8" t="s">
        <v>2786</v>
      </c>
      <c r="T1497" s="8" t="s">
        <v>39</v>
      </c>
      <c r="U1497" s="8"/>
      <c r="V1497" s="8"/>
      <c r="W1497" s="8"/>
      <c r="X1497" s="8"/>
      <c r="Y1497" s="8"/>
    </row>
    <row r="1498" spans="1:25" ht="13" x14ac:dyDescent="0.15">
      <c r="A1498" s="8" t="s">
        <v>2787</v>
      </c>
      <c r="B1498" s="8" t="s">
        <v>28</v>
      </c>
      <c r="C1498" s="8" t="s">
        <v>23</v>
      </c>
      <c r="D1498" s="8" t="s">
        <v>29</v>
      </c>
      <c r="E1498" s="8"/>
      <c r="F1498" s="8"/>
      <c r="G1498" s="8"/>
      <c r="H1498" s="8"/>
      <c r="I1498" s="8"/>
      <c r="J1498" s="8"/>
      <c r="K1498" s="8"/>
      <c r="L1498" s="8"/>
      <c r="M1498" s="8"/>
      <c r="N1498" s="8"/>
      <c r="O1498" s="8"/>
      <c r="P1498" s="8"/>
      <c r="Q1498" s="8"/>
      <c r="R1498" s="8"/>
      <c r="S1498" s="8"/>
      <c r="T1498" s="8"/>
      <c r="U1498" s="8"/>
      <c r="V1498" s="8"/>
      <c r="W1498" s="8"/>
      <c r="X1498" s="8"/>
      <c r="Y1498" s="8"/>
    </row>
    <row r="1499" spans="1:25" ht="13" x14ac:dyDescent="0.15">
      <c r="A1499" s="8" t="s">
        <v>2788</v>
      </c>
      <c r="B1499" s="8" t="s">
        <v>63</v>
      </c>
      <c r="C1499" s="8" t="s">
        <v>23</v>
      </c>
      <c r="D1499" s="8" t="s">
        <v>29</v>
      </c>
      <c r="E1499" s="8" t="s">
        <v>54</v>
      </c>
      <c r="F1499" s="8" t="s">
        <v>1869</v>
      </c>
      <c r="G1499" s="8" t="s">
        <v>224</v>
      </c>
      <c r="H1499" s="8" t="s">
        <v>224</v>
      </c>
      <c r="I1499" s="8" t="s">
        <v>33</v>
      </c>
      <c r="J1499" s="6">
        <v>35837</v>
      </c>
      <c r="K1499" s="8" t="s">
        <v>145</v>
      </c>
      <c r="L1499" s="8"/>
      <c r="M1499" s="8" t="s">
        <v>134</v>
      </c>
      <c r="N1499" s="7" t="s">
        <v>164</v>
      </c>
      <c r="O1499" s="8"/>
      <c r="P1499" s="8"/>
      <c r="Q1499" s="8" t="s">
        <v>224</v>
      </c>
      <c r="R1499" s="8" t="s">
        <v>1869</v>
      </c>
      <c r="S1499" s="8" t="s">
        <v>2789</v>
      </c>
      <c r="T1499" s="8" t="s">
        <v>39</v>
      </c>
      <c r="U1499" s="8"/>
      <c r="V1499" s="8"/>
      <c r="W1499" s="8"/>
      <c r="X1499" s="8"/>
      <c r="Y1499" s="8"/>
    </row>
    <row r="1500" spans="1:25" ht="13" x14ac:dyDescent="0.15">
      <c r="A1500" s="8" t="s">
        <v>2790</v>
      </c>
      <c r="B1500" s="8" t="s">
        <v>28</v>
      </c>
      <c r="C1500" s="8" t="s">
        <v>23</v>
      </c>
      <c r="D1500" s="8" t="s">
        <v>29</v>
      </c>
      <c r="E1500" s="8" t="s">
        <v>30</v>
      </c>
      <c r="F1500" s="8" t="s">
        <v>2791</v>
      </c>
      <c r="G1500" s="8" t="s">
        <v>86</v>
      </c>
      <c r="H1500" s="8" t="s">
        <v>86</v>
      </c>
      <c r="I1500" s="8" t="s">
        <v>33</v>
      </c>
      <c r="J1500" s="6">
        <v>35894</v>
      </c>
      <c r="K1500" s="8" t="s">
        <v>34</v>
      </c>
      <c r="L1500" s="8"/>
      <c r="M1500" s="8" t="s">
        <v>48</v>
      </c>
      <c r="N1500" s="7" t="s">
        <v>164</v>
      </c>
      <c r="O1500" s="8"/>
      <c r="P1500" s="8"/>
      <c r="Q1500" s="8" t="s">
        <v>86</v>
      </c>
      <c r="R1500" s="8" t="s">
        <v>2792</v>
      </c>
      <c r="S1500" s="8" t="s">
        <v>2793</v>
      </c>
      <c r="T1500" s="8" t="s">
        <v>39</v>
      </c>
      <c r="U1500" s="8"/>
      <c r="V1500" s="8"/>
      <c r="W1500" s="8"/>
      <c r="X1500" s="8"/>
      <c r="Y1500" s="8"/>
    </row>
    <row r="1501" spans="1:25" ht="13" x14ac:dyDescent="0.15">
      <c r="A1501" s="8" t="s">
        <v>2794</v>
      </c>
      <c r="B1501" s="8" t="s">
        <v>28</v>
      </c>
      <c r="C1501" s="8" t="s">
        <v>23</v>
      </c>
      <c r="D1501" s="8" t="s">
        <v>463</v>
      </c>
      <c r="E1501" s="8" t="s">
        <v>30</v>
      </c>
      <c r="F1501" s="8" t="s">
        <v>2791</v>
      </c>
      <c r="G1501" s="8" t="s">
        <v>86</v>
      </c>
      <c r="H1501" s="8" t="s">
        <v>86</v>
      </c>
      <c r="I1501" s="8" t="s">
        <v>33</v>
      </c>
      <c r="J1501" s="6">
        <v>35894</v>
      </c>
      <c r="K1501" s="8" t="s">
        <v>34</v>
      </c>
      <c r="L1501" s="8"/>
      <c r="M1501" s="8" t="s">
        <v>48</v>
      </c>
      <c r="N1501" s="7" t="s">
        <v>164</v>
      </c>
      <c r="O1501" s="8"/>
      <c r="P1501" s="8"/>
      <c r="Q1501" s="8" t="s">
        <v>86</v>
      </c>
      <c r="R1501" s="8" t="s">
        <v>2791</v>
      </c>
      <c r="S1501" s="8" t="s">
        <v>2795</v>
      </c>
      <c r="T1501" s="8" t="s">
        <v>39</v>
      </c>
      <c r="U1501" s="8"/>
      <c r="V1501" s="8"/>
      <c r="W1501" s="8"/>
      <c r="X1501" s="8"/>
      <c r="Y1501" s="8"/>
    </row>
    <row r="1502" spans="1:25" ht="13" x14ac:dyDescent="0.15">
      <c r="A1502" s="8" t="s">
        <v>2796</v>
      </c>
      <c r="B1502" s="8" t="s">
        <v>28</v>
      </c>
      <c r="C1502" s="8" t="s">
        <v>23</v>
      </c>
      <c r="D1502" s="8" t="s">
        <v>29</v>
      </c>
      <c r="E1502" s="8"/>
      <c r="F1502" s="8"/>
      <c r="G1502" s="8"/>
      <c r="H1502" s="8"/>
      <c r="I1502" s="8"/>
      <c r="J1502" s="8"/>
      <c r="K1502" s="8"/>
      <c r="L1502" s="8"/>
      <c r="M1502" s="8"/>
      <c r="N1502" s="8"/>
      <c r="O1502" s="8"/>
      <c r="P1502" s="8"/>
      <c r="Q1502" s="8"/>
      <c r="R1502" s="8"/>
      <c r="S1502" s="8"/>
      <c r="T1502" s="8"/>
      <c r="U1502" s="8"/>
      <c r="V1502" s="8"/>
      <c r="W1502" s="8"/>
      <c r="X1502" s="8"/>
      <c r="Y1502" s="8"/>
    </row>
    <row r="1503" spans="1:25" ht="13" x14ac:dyDescent="0.15">
      <c r="A1503" s="8" t="s">
        <v>2797</v>
      </c>
      <c r="B1503" s="8" t="s">
        <v>97</v>
      </c>
      <c r="C1503" s="8" t="s">
        <v>23</v>
      </c>
      <c r="D1503" s="8" t="s">
        <v>24</v>
      </c>
      <c r="E1503" s="8"/>
      <c r="F1503" s="8"/>
      <c r="G1503" s="8"/>
      <c r="H1503" s="8"/>
      <c r="I1503" s="8"/>
      <c r="J1503" s="8"/>
      <c r="K1503" s="8"/>
      <c r="L1503" s="8"/>
      <c r="M1503" s="8"/>
      <c r="N1503" s="8"/>
      <c r="O1503" s="8"/>
      <c r="P1503" s="8"/>
      <c r="Q1503" s="8"/>
      <c r="R1503" s="8"/>
      <c r="S1503" s="8"/>
      <c r="T1503" s="8"/>
      <c r="U1503" s="8"/>
      <c r="V1503" s="8"/>
      <c r="W1503" s="8"/>
      <c r="X1503" s="8"/>
      <c r="Y1503" s="8"/>
    </row>
    <row r="1504" spans="1:25" ht="13" x14ac:dyDescent="0.15">
      <c r="A1504" s="8" t="s">
        <v>2798</v>
      </c>
      <c r="B1504" s="8" t="s">
        <v>97</v>
      </c>
      <c r="C1504" s="8" t="s">
        <v>23</v>
      </c>
      <c r="D1504" s="8" t="s">
        <v>24</v>
      </c>
      <c r="E1504" s="8"/>
      <c r="F1504" s="8"/>
      <c r="G1504" s="8"/>
      <c r="H1504" s="8"/>
      <c r="I1504" s="8"/>
      <c r="J1504" s="8"/>
      <c r="K1504" s="8"/>
      <c r="L1504" s="8"/>
      <c r="M1504" s="8"/>
      <c r="N1504" s="8"/>
      <c r="O1504" s="8"/>
      <c r="P1504" s="8"/>
      <c r="Q1504" s="8"/>
      <c r="R1504" s="8"/>
      <c r="S1504" s="8"/>
      <c r="T1504" s="8"/>
      <c r="U1504" s="8"/>
      <c r="V1504" s="8"/>
      <c r="W1504" s="8"/>
      <c r="X1504" s="8"/>
      <c r="Y1504" s="8"/>
    </row>
    <row r="1505" spans="1:25" ht="13" x14ac:dyDescent="0.15">
      <c r="A1505" s="8" t="s">
        <v>2799</v>
      </c>
      <c r="B1505" s="8" t="s">
        <v>97</v>
      </c>
      <c r="C1505" s="8" t="s">
        <v>23</v>
      </c>
      <c r="D1505" s="8" t="s">
        <v>24</v>
      </c>
      <c r="E1505" s="8"/>
      <c r="F1505" s="8"/>
      <c r="G1505" s="8"/>
      <c r="H1505" s="8"/>
      <c r="I1505" s="8"/>
      <c r="J1505" s="8"/>
      <c r="K1505" s="8"/>
      <c r="L1505" s="8"/>
      <c r="M1505" s="8"/>
      <c r="N1505" s="8"/>
      <c r="O1505" s="8"/>
      <c r="P1505" s="8"/>
      <c r="Q1505" s="8"/>
      <c r="R1505" s="8"/>
      <c r="S1505" s="8"/>
      <c r="T1505" s="8"/>
      <c r="U1505" s="8"/>
      <c r="V1505" s="8"/>
      <c r="W1505" s="8"/>
      <c r="X1505" s="8"/>
      <c r="Y1505" s="8"/>
    </row>
    <row r="1506" spans="1:25" ht="13" x14ac:dyDescent="0.15">
      <c r="A1506" s="8" t="s">
        <v>2800</v>
      </c>
      <c r="B1506" s="8" t="s">
        <v>63</v>
      </c>
      <c r="C1506" s="8" t="s">
        <v>23</v>
      </c>
      <c r="D1506" s="8" t="s">
        <v>29</v>
      </c>
      <c r="E1506" s="8" t="s">
        <v>30</v>
      </c>
      <c r="F1506" s="8" t="s">
        <v>64</v>
      </c>
      <c r="G1506" s="8" t="s">
        <v>65</v>
      </c>
      <c r="H1506" s="8" t="s">
        <v>65</v>
      </c>
      <c r="I1506" s="8" t="s">
        <v>33</v>
      </c>
      <c r="J1506" s="8" t="s">
        <v>2801</v>
      </c>
      <c r="K1506" s="7" t="s">
        <v>318</v>
      </c>
      <c r="L1506" s="8"/>
      <c r="M1506" s="8" t="s">
        <v>134</v>
      </c>
      <c r="N1506" s="8" t="s">
        <v>109</v>
      </c>
      <c r="O1506" s="8"/>
      <c r="P1506" s="8"/>
      <c r="Q1506" s="8" t="s">
        <v>65</v>
      </c>
      <c r="R1506" s="8" t="s">
        <v>64</v>
      </c>
      <c r="S1506" s="8" t="s">
        <v>2802</v>
      </c>
      <c r="T1506" s="8" t="s">
        <v>39</v>
      </c>
      <c r="U1506" s="8"/>
      <c r="V1506" s="8"/>
      <c r="W1506" s="8"/>
      <c r="X1506" s="8"/>
      <c r="Y1506" s="8"/>
    </row>
    <row r="1507" spans="1:25" ht="13" x14ac:dyDescent="0.15">
      <c r="A1507" s="8" t="s">
        <v>2803</v>
      </c>
      <c r="B1507" s="8" t="s">
        <v>22</v>
      </c>
      <c r="C1507" s="8" t="s">
        <v>23</v>
      </c>
      <c r="D1507" s="8" t="s">
        <v>24</v>
      </c>
      <c r="E1507" s="8"/>
      <c r="F1507" s="8"/>
      <c r="G1507" s="8"/>
      <c r="H1507" s="8"/>
      <c r="I1507" s="8"/>
      <c r="J1507" s="8"/>
      <c r="K1507" s="8"/>
      <c r="L1507" s="8"/>
      <c r="M1507" s="8"/>
      <c r="N1507" s="8"/>
      <c r="O1507" s="8"/>
      <c r="P1507" s="8"/>
      <c r="Q1507" s="8"/>
      <c r="R1507" s="8"/>
      <c r="S1507" s="8"/>
      <c r="T1507" s="8"/>
      <c r="U1507" s="8"/>
      <c r="V1507" s="8"/>
      <c r="W1507" s="8"/>
      <c r="X1507" s="8"/>
      <c r="Y1507" s="8"/>
    </row>
    <row r="1508" spans="1:25" ht="13" x14ac:dyDescent="0.15">
      <c r="A1508" s="8" t="s">
        <v>2804</v>
      </c>
      <c r="B1508" s="8" t="s">
        <v>28</v>
      </c>
      <c r="C1508" s="8" t="s">
        <v>23</v>
      </c>
      <c r="D1508" s="8" t="s">
        <v>29</v>
      </c>
      <c r="E1508" s="8" t="s">
        <v>54</v>
      </c>
      <c r="F1508" s="8" t="s">
        <v>2033</v>
      </c>
      <c r="G1508" s="8" t="s">
        <v>86</v>
      </c>
      <c r="H1508" s="8" t="s">
        <v>86</v>
      </c>
      <c r="I1508" s="8" t="s">
        <v>33</v>
      </c>
      <c r="J1508" s="6">
        <v>35593</v>
      </c>
      <c r="K1508" s="8" t="s">
        <v>57</v>
      </c>
      <c r="L1508" s="8"/>
      <c r="M1508" s="8" t="s">
        <v>108</v>
      </c>
      <c r="N1508" s="7" t="s">
        <v>164</v>
      </c>
      <c r="O1508" s="8"/>
      <c r="P1508" s="8"/>
      <c r="Q1508" s="8" t="s">
        <v>86</v>
      </c>
      <c r="R1508" s="8" t="s">
        <v>2033</v>
      </c>
      <c r="S1508" s="8" t="s">
        <v>2805</v>
      </c>
      <c r="T1508" s="8" t="s">
        <v>61</v>
      </c>
      <c r="U1508" s="8"/>
      <c r="V1508" s="8"/>
      <c r="W1508" s="8"/>
      <c r="X1508" s="8"/>
      <c r="Y1508" s="8"/>
    </row>
    <row r="1509" spans="1:25" ht="13" x14ac:dyDescent="0.15">
      <c r="A1509" s="8" t="s">
        <v>2806</v>
      </c>
      <c r="B1509" s="8" t="s">
        <v>28</v>
      </c>
      <c r="C1509" s="8" t="s">
        <v>23</v>
      </c>
      <c r="D1509" s="8" t="s">
        <v>29</v>
      </c>
      <c r="E1509" s="8" t="s">
        <v>54</v>
      </c>
      <c r="F1509" s="8" t="s">
        <v>2807</v>
      </c>
      <c r="G1509" s="8" t="s">
        <v>86</v>
      </c>
      <c r="H1509" s="8" t="s">
        <v>86</v>
      </c>
      <c r="I1509" s="8" t="s">
        <v>33</v>
      </c>
      <c r="J1509" s="6">
        <v>35554</v>
      </c>
      <c r="K1509" s="8" t="s">
        <v>57</v>
      </c>
      <c r="L1509" s="8"/>
      <c r="M1509" s="8" t="s">
        <v>48</v>
      </c>
      <c r="N1509" s="8" t="s">
        <v>36</v>
      </c>
      <c r="O1509" s="8"/>
      <c r="P1509" s="8"/>
      <c r="Q1509" s="8" t="s">
        <v>86</v>
      </c>
      <c r="R1509" s="8" t="s">
        <v>2808</v>
      </c>
      <c r="S1509" s="8" t="s">
        <v>2809</v>
      </c>
      <c r="T1509" s="8" t="s">
        <v>39</v>
      </c>
      <c r="U1509" s="8"/>
      <c r="V1509" s="7"/>
      <c r="W1509" s="8"/>
      <c r="X1509" s="8"/>
      <c r="Y1509" s="8"/>
    </row>
    <row r="1510" spans="1:25" ht="13" x14ac:dyDescent="0.15">
      <c r="A1510" s="8" t="s">
        <v>2810</v>
      </c>
      <c r="B1510" s="8" t="s">
        <v>22</v>
      </c>
      <c r="C1510" s="8" t="s">
        <v>23</v>
      </c>
      <c r="D1510" s="8" t="s">
        <v>24</v>
      </c>
      <c r="E1510" s="8"/>
      <c r="F1510" s="8"/>
      <c r="G1510" s="8"/>
      <c r="H1510" s="8"/>
      <c r="I1510" s="8"/>
      <c r="J1510" s="8"/>
      <c r="K1510" s="8"/>
      <c r="L1510" s="8"/>
      <c r="M1510" s="8"/>
      <c r="N1510" s="8"/>
      <c r="O1510" s="8"/>
      <c r="P1510" s="8"/>
      <c r="Q1510" s="8"/>
      <c r="R1510" s="8"/>
      <c r="S1510" s="8"/>
      <c r="T1510" s="8"/>
      <c r="U1510" s="8"/>
      <c r="V1510" s="8"/>
      <c r="W1510" s="8"/>
      <c r="X1510" s="8"/>
      <c r="Y1510" s="8"/>
    </row>
    <row r="1511" spans="1:25" ht="13" x14ac:dyDescent="0.15">
      <c r="A1511" s="8" t="s">
        <v>2811</v>
      </c>
      <c r="B1511" s="8" t="s">
        <v>28</v>
      </c>
      <c r="C1511" s="8" t="s">
        <v>23</v>
      </c>
      <c r="D1511" s="8" t="s">
        <v>29</v>
      </c>
      <c r="E1511" s="8" t="s">
        <v>54</v>
      </c>
      <c r="F1511" s="8" t="s">
        <v>2812</v>
      </c>
      <c r="G1511" s="8" t="s">
        <v>86</v>
      </c>
      <c r="H1511" s="8" t="s">
        <v>86</v>
      </c>
      <c r="I1511" s="8" t="s">
        <v>33</v>
      </c>
      <c r="J1511" s="8" t="s">
        <v>2813</v>
      </c>
      <c r="K1511" s="8" t="s">
        <v>57</v>
      </c>
      <c r="L1511" s="8"/>
      <c r="M1511" s="8" t="s">
        <v>35</v>
      </c>
      <c r="N1511" s="8" t="s">
        <v>36</v>
      </c>
      <c r="O1511" s="8"/>
      <c r="P1511" s="8"/>
      <c r="Q1511" s="8" t="s">
        <v>86</v>
      </c>
      <c r="R1511" s="8" t="s">
        <v>2812</v>
      </c>
      <c r="S1511" s="8" t="s">
        <v>2814</v>
      </c>
      <c r="T1511" s="8" t="s">
        <v>39</v>
      </c>
      <c r="U1511" s="8"/>
      <c r="V1511" s="8"/>
      <c r="W1511" s="8"/>
      <c r="X1511" s="8"/>
      <c r="Y1511" s="8"/>
    </row>
    <row r="1512" spans="1:25" ht="13" x14ac:dyDescent="0.15">
      <c r="A1512" s="8" t="s">
        <v>2815</v>
      </c>
      <c r="B1512" s="8" t="s">
        <v>28</v>
      </c>
      <c r="C1512" s="8" t="s">
        <v>23</v>
      </c>
      <c r="D1512" s="8" t="s">
        <v>29</v>
      </c>
      <c r="E1512" s="8"/>
      <c r="F1512" s="8"/>
      <c r="G1512" s="8"/>
      <c r="H1512" s="8"/>
      <c r="I1512" s="8"/>
      <c r="J1512" s="8"/>
      <c r="K1512" s="8"/>
      <c r="L1512" s="8"/>
      <c r="M1512" s="8"/>
      <c r="N1512" s="8"/>
      <c r="O1512" s="8"/>
      <c r="P1512" s="8"/>
      <c r="Q1512" s="8"/>
      <c r="R1512" s="8"/>
      <c r="S1512" s="8"/>
      <c r="T1512" s="8"/>
      <c r="U1512" s="8"/>
      <c r="V1512" s="8"/>
      <c r="W1512" s="8"/>
      <c r="X1512" s="8"/>
      <c r="Y1512" s="8"/>
    </row>
    <row r="1513" spans="1:25" ht="13" x14ac:dyDescent="0.15">
      <c r="A1513" s="8" t="s">
        <v>2816</v>
      </c>
      <c r="B1513" s="8" t="s">
        <v>63</v>
      </c>
      <c r="C1513" s="8" t="s">
        <v>23</v>
      </c>
      <c r="D1513" s="8" t="s">
        <v>29</v>
      </c>
      <c r="E1513" s="8" t="s">
        <v>54</v>
      </c>
      <c r="F1513" s="8" t="s">
        <v>2817</v>
      </c>
      <c r="G1513" s="8" t="s">
        <v>86</v>
      </c>
      <c r="H1513" s="8" t="s">
        <v>86</v>
      </c>
      <c r="I1513" s="8" t="s">
        <v>33</v>
      </c>
      <c r="J1513" s="9">
        <v>35348</v>
      </c>
      <c r="K1513" s="8" t="s">
        <v>34</v>
      </c>
      <c r="L1513" s="8"/>
      <c r="M1513" s="8" t="s">
        <v>108</v>
      </c>
      <c r="N1513" s="8" t="s">
        <v>109</v>
      </c>
      <c r="O1513" s="8"/>
      <c r="P1513" s="8"/>
      <c r="Q1513" s="8" t="s">
        <v>86</v>
      </c>
      <c r="R1513" s="8" t="s">
        <v>2817</v>
      </c>
      <c r="S1513" s="8" t="s">
        <v>2818</v>
      </c>
      <c r="T1513" s="8" t="s">
        <v>70</v>
      </c>
      <c r="U1513" s="8" t="s">
        <v>71</v>
      </c>
      <c r="V1513" s="8"/>
      <c r="W1513" s="8"/>
      <c r="X1513" s="8"/>
      <c r="Y1513" s="8"/>
    </row>
    <row r="1514" spans="1:25" ht="13" x14ac:dyDescent="0.15">
      <c r="A1514" s="8" t="s">
        <v>2819</v>
      </c>
      <c r="B1514" s="8" t="s">
        <v>28</v>
      </c>
      <c r="C1514" s="8" t="s">
        <v>23</v>
      </c>
      <c r="D1514" s="8" t="s">
        <v>29</v>
      </c>
      <c r="E1514" s="8"/>
      <c r="F1514" s="8"/>
      <c r="G1514" s="8"/>
      <c r="H1514" s="8"/>
      <c r="I1514" s="8"/>
      <c r="J1514" s="8"/>
      <c r="K1514" s="8"/>
      <c r="L1514" s="8"/>
      <c r="M1514" s="8"/>
      <c r="N1514" s="8"/>
      <c r="O1514" s="8"/>
      <c r="P1514" s="8"/>
      <c r="Q1514" s="8"/>
      <c r="R1514" s="8"/>
      <c r="S1514" s="8"/>
      <c r="T1514" s="8"/>
      <c r="U1514" s="8"/>
      <c r="V1514" s="8"/>
      <c r="W1514" s="8"/>
      <c r="X1514" s="8"/>
      <c r="Y1514" s="8"/>
    </row>
    <row r="1515" spans="1:25" ht="13" x14ac:dyDescent="0.15">
      <c r="A1515" s="8" t="s">
        <v>2820</v>
      </c>
      <c r="B1515" s="8" t="s">
        <v>28</v>
      </c>
      <c r="C1515" s="8" t="s">
        <v>23</v>
      </c>
      <c r="D1515" s="8" t="s">
        <v>463</v>
      </c>
      <c r="E1515" s="8"/>
      <c r="F1515" s="8"/>
      <c r="G1515" s="8"/>
      <c r="H1515" s="8"/>
      <c r="I1515" s="8"/>
      <c r="J1515" s="8"/>
      <c r="K1515" s="8"/>
      <c r="L1515" s="8"/>
      <c r="M1515" s="8"/>
      <c r="N1515" s="8"/>
      <c r="O1515" s="8"/>
      <c r="P1515" s="8"/>
      <c r="Q1515" s="8"/>
      <c r="R1515" s="8"/>
      <c r="S1515" s="8"/>
      <c r="T1515" s="8"/>
      <c r="U1515" s="8"/>
      <c r="V1515" s="7"/>
      <c r="W1515" s="8"/>
      <c r="X1515" s="8"/>
      <c r="Y1515" s="8"/>
    </row>
    <row r="1516" spans="1:25" ht="13" x14ac:dyDescent="0.15">
      <c r="A1516" s="8" t="s">
        <v>2821</v>
      </c>
      <c r="B1516" s="8" t="s">
        <v>28</v>
      </c>
      <c r="C1516" s="8" t="s">
        <v>23</v>
      </c>
      <c r="D1516" s="8" t="s">
        <v>29</v>
      </c>
      <c r="E1516" s="8"/>
      <c r="F1516" s="8"/>
      <c r="G1516" s="8"/>
      <c r="H1516" s="8"/>
      <c r="I1516" s="8"/>
      <c r="J1516" s="8"/>
      <c r="K1516" s="8"/>
      <c r="L1516" s="8"/>
      <c r="M1516" s="8"/>
      <c r="N1516" s="8"/>
      <c r="O1516" s="8"/>
      <c r="P1516" s="8"/>
      <c r="Q1516" s="8"/>
      <c r="R1516" s="8"/>
      <c r="S1516" s="8"/>
      <c r="T1516" s="8"/>
      <c r="U1516" s="8"/>
      <c r="V1516" s="8"/>
      <c r="W1516" s="8"/>
      <c r="X1516" s="8"/>
      <c r="Y1516" s="8"/>
    </row>
    <row r="1517" spans="1:25" ht="13" x14ac:dyDescent="0.15">
      <c r="A1517" s="8" t="s">
        <v>2822</v>
      </c>
      <c r="B1517" s="8" t="s">
        <v>22</v>
      </c>
      <c r="C1517" s="8" t="s">
        <v>23</v>
      </c>
      <c r="D1517" s="8" t="s">
        <v>24</v>
      </c>
      <c r="E1517" s="8"/>
      <c r="F1517" s="8"/>
      <c r="G1517" s="8"/>
      <c r="H1517" s="8"/>
      <c r="I1517" s="8"/>
      <c r="J1517" s="8"/>
      <c r="K1517" s="8"/>
      <c r="L1517" s="8"/>
      <c r="M1517" s="8"/>
      <c r="N1517" s="8"/>
      <c r="O1517" s="8"/>
      <c r="P1517" s="8"/>
      <c r="Q1517" s="8"/>
      <c r="R1517" s="8"/>
      <c r="S1517" s="8"/>
      <c r="T1517" s="8"/>
      <c r="U1517" s="8"/>
      <c r="V1517" s="8"/>
      <c r="W1517" s="8"/>
      <c r="X1517" s="8"/>
      <c r="Y1517" s="8"/>
    </row>
    <row r="1518" spans="1:25" ht="13" x14ac:dyDescent="0.15">
      <c r="A1518" s="8" t="s">
        <v>2823</v>
      </c>
      <c r="B1518" s="8" t="s">
        <v>28</v>
      </c>
      <c r="C1518" s="8" t="s">
        <v>23</v>
      </c>
      <c r="D1518" s="8" t="s">
        <v>29</v>
      </c>
      <c r="E1518" s="8" t="s">
        <v>54</v>
      </c>
      <c r="F1518" s="8" t="s">
        <v>2824</v>
      </c>
      <c r="G1518" s="8" t="s">
        <v>258</v>
      </c>
      <c r="H1518" s="8" t="s">
        <v>258</v>
      </c>
      <c r="I1518" s="8" t="s">
        <v>33</v>
      </c>
      <c r="J1518" s="6">
        <v>35654</v>
      </c>
      <c r="K1518" s="8" t="s">
        <v>34</v>
      </c>
      <c r="L1518" s="8"/>
      <c r="M1518" s="8" t="s">
        <v>35</v>
      </c>
      <c r="N1518" s="8" t="s">
        <v>58</v>
      </c>
      <c r="O1518" s="8"/>
      <c r="P1518" s="8"/>
      <c r="Q1518" s="8" t="s">
        <v>258</v>
      </c>
      <c r="R1518" s="8" t="s">
        <v>2824</v>
      </c>
      <c r="S1518" s="8" t="s">
        <v>2825</v>
      </c>
      <c r="T1518" s="8" t="s">
        <v>70</v>
      </c>
      <c r="U1518" s="8" t="s">
        <v>71</v>
      </c>
      <c r="V1518" s="8"/>
      <c r="W1518" s="8"/>
      <c r="X1518" s="8"/>
      <c r="Y1518" s="8"/>
    </row>
    <row r="1519" spans="1:25" ht="13" x14ac:dyDescent="0.15">
      <c r="A1519" s="8" t="s">
        <v>2826</v>
      </c>
      <c r="B1519" s="8" t="s">
        <v>28</v>
      </c>
      <c r="C1519" s="8" t="s">
        <v>23</v>
      </c>
      <c r="D1519" s="8" t="s">
        <v>29</v>
      </c>
      <c r="E1519" s="8"/>
      <c r="F1519" s="8"/>
      <c r="G1519" s="8"/>
      <c r="H1519" s="8"/>
      <c r="I1519" s="8"/>
      <c r="J1519" s="8"/>
      <c r="K1519" s="8"/>
      <c r="L1519" s="8"/>
      <c r="M1519" s="8"/>
      <c r="N1519" s="8"/>
      <c r="O1519" s="8"/>
      <c r="P1519" s="8"/>
      <c r="Q1519" s="8"/>
      <c r="R1519" s="8"/>
      <c r="S1519" s="8"/>
      <c r="T1519" s="8"/>
      <c r="U1519" s="8"/>
      <c r="V1519" s="8"/>
      <c r="W1519" s="8"/>
      <c r="X1519" s="8"/>
      <c r="Y1519" s="8"/>
    </row>
    <row r="1520" spans="1:25" ht="13" x14ac:dyDescent="0.15">
      <c r="A1520" s="8" t="s">
        <v>2827</v>
      </c>
      <c r="B1520" s="8" t="s">
        <v>63</v>
      </c>
      <c r="C1520" s="8" t="s">
        <v>23</v>
      </c>
      <c r="D1520" s="8" t="s">
        <v>29</v>
      </c>
      <c r="E1520" s="8" t="s">
        <v>30</v>
      </c>
      <c r="F1520" s="8" t="s">
        <v>2828</v>
      </c>
      <c r="G1520" s="8" t="s">
        <v>1551</v>
      </c>
      <c r="H1520" s="8" t="s">
        <v>1551</v>
      </c>
      <c r="I1520" s="8" t="s">
        <v>33</v>
      </c>
      <c r="J1520" s="8" t="s">
        <v>2829</v>
      </c>
      <c r="K1520" s="7" t="s">
        <v>318</v>
      </c>
      <c r="L1520" s="8"/>
      <c r="M1520" s="8" t="s">
        <v>422</v>
      </c>
      <c r="N1520" s="8" t="s">
        <v>36</v>
      </c>
      <c r="O1520" s="8"/>
      <c r="P1520" s="8"/>
      <c r="Q1520" s="8" t="s">
        <v>1551</v>
      </c>
      <c r="R1520" s="8" t="s">
        <v>2830</v>
      </c>
      <c r="S1520" s="8" t="s">
        <v>2831</v>
      </c>
      <c r="T1520" s="8" t="s">
        <v>39</v>
      </c>
      <c r="U1520" s="8"/>
      <c r="V1520" s="8"/>
      <c r="W1520" s="8"/>
      <c r="X1520" s="8"/>
      <c r="Y1520" s="8"/>
    </row>
    <row r="1521" spans="1:25" ht="13" x14ac:dyDescent="0.15">
      <c r="A1521" s="8" t="s">
        <v>2832</v>
      </c>
      <c r="B1521" s="8" t="s">
        <v>28</v>
      </c>
      <c r="C1521" s="8" t="s">
        <v>23</v>
      </c>
      <c r="D1521" s="8" t="s">
        <v>29</v>
      </c>
      <c r="E1521" s="8" t="s">
        <v>54</v>
      </c>
      <c r="F1521" s="8" t="s">
        <v>2824</v>
      </c>
      <c r="G1521" s="8" t="s">
        <v>258</v>
      </c>
      <c r="H1521" s="8" t="s">
        <v>258</v>
      </c>
      <c r="I1521" s="8" t="s">
        <v>33</v>
      </c>
      <c r="J1521" s="8" t="s">
        <v>2833</v>
      </c>
      <c r="K1521" s="7" t="s">
        <v>318</v>
      </c>
      <c r="L1521" s="8"/>
      <c r="M1521" s="8" t="s">
        <v>108</v>
      </c>
      <c r="N1521" s="8" t="s">
        <v>109</v>
      </c>
      <c r="O1521" s="8"/>
      <c r="P1521" s="8"/>
      <c r="Q1521" s="8" t="s">
        <v>258</v>
      </c>
      <c r="R1521" s="8" t="s">
        <v>934</v>
      </c>
      <c r="S1521" s="8" t="s">
        <v>2834</v>
      </c>
      <c r="T1521" s="8" t="s">
        <v>70</v>
      </c>
      <c r="U1521" s="8" t="s">
        <v>71</v>
      </c>
      <c r="V1521" s="8"/>
      <c r="W1521" s="8"/>
      <c r="X1521" s="8"/>
      <c r="Y1521" s="8"/>
    </row>
    <row r="1522" spans="1:25" ht="13" x14ac:dyDescent="0.15">
      <c r="A1522" s="8" t="s">
        <v>2835</v>
      </c>
      <c r="B1522" s="8" t="s">
        <v>22</v>
      </c>
      <c r="C1522" s="8" t="s">
        <v>23</v>
      </c>
      <c r="D1522" s="8" t="s">
        <v>24</v>
      </c>
      <c r="E1522" s="8"/>
      <c r="F1522" s="8"/>
      <c r="G1522" s="8"/>
      <c r="H1522" s="8"/>
      <c r="I1522" s="8"/>
      <c r="J1522" s="8"/>
      <c r="K1522" s="8"/>
      <c r="L1522" s="8"/>
      <c r="M1522" s="8"/>
      <c r="N1522" s="8"/>
      <c r="O1522" s="8"/>
      <c r="P1522" s="8"/>
      <c r="Q1522" s="8"/>
      <c r="R1522" s="8"/>
      <c r="S1522" s="8"/>
      <c r="T1522" s="8"/>
      <c r="U1522" s="8"/>
      <c r="V1522" s="8"/>
      <c r="W1522" s="8"/>
      <c r="X1522" s="8"/>
      <c r="Y1522" s="8"/>
    </row>
    <row r="1523" spans="1:25" ht="13" x14ac:dyDescent="0.15">
      <c r="A1523" s="8" t="s">
        <v>2836</v>
      </c>
      <c r="B1523" s="8" t="s">
        <v>28</v>
      </c>
      <c r="C1523" s="8" t="s">
        <v>23</v>
      </c>
      <c r="D1523" s="8" t="s">
        <v>29</v>
      </c>
      <c r="E1523" s="8"/>
      <c r="F1523" s="8"/>
      <c r="G1523" s="8"/>
      <c r="H1523" s="8"/>
      <c r="I1523" s="8"/>
      <c r="J1523" s="8"/>
      <c r="K1523" s="8"/>
      <c r="L1523" s="8"/>
      <c r="M1523" s="8"/>
      <c r="N1523" s="8"/>
      <c r="O1523" s="8"/>
      <c r="P1523" s="8"/>
      <c r="Q1523" s="8"/>
      <c r="R1523" s="8"/>
      <c r="S1523" s="8"/>
      <c r="T1523" s="8"/>
      <c r="U1523" s="8"/>
      <c r="V1523" s="8"/>
      <c r="W1523" s="8"/>
      <c r="X1523" s="8"/>
      <c r="Y1523" s="8"/>
    </row>
    <row r="1524" spans="1:25" ht="13" x14ac:dyDescent="0.15">
      <c r="A1524" s="8" t="s">
        <v>2837</v>
      </c>
      <c r="B1524" s="8" t="s">
        <v>28</v>
      </c>
      <c r="C1524" s="8" t="s">
        <v>23</v>
      </c>
      <c r="D1524" s="8" t="s">
        <v>463</v>
      </c>
      <c r="E1524" s="8" t="s">
        <v>54</v>
      </c>
      <c r="F1524" s="8" t="s">
        <v>2838</v>
      </c>
      <c r="G1524" s="8" t="s">
        <v>1551</v>
      </c>
      <c r="H1524" s="8" t="s">
        <v>1551</v>
      </c>
      <c r="I1524" s="8" t="s">
        <v>33</v>
      </c>
      <c r="J1524" s="6">
        <v>34218</v>
      </c>
      <c r="K1524" s="8" t="s">
        <v>743</v>
      </c>
      <c r="L1524" s="8"/>
      <c r="M1524" s="8" t="s">
        <v>35</v>
      </c>
      <c r="N1524" s="8" t="s">
        <v>88</v>
      </c>
      <c r="O1524" s="8"/>
      <c r="P1524" s="8"/>
      <c r="Q1524" s="8" t="s">
        <v>1551</v>
      </c>
      <c r="R1524" s="8" t="s">
        <v>2838</v>
      </c>
      <c r="S1524" s="8" t="s">
        <v>2839</v>
      </c>
      <c r="T1524" s="8" t="s">
        <v>70</v>
      </c>
      <c r="U1524" s="8" t="s">
        <v>71</v>
      </c>
      <c r="V1524" s="8"/>
      <c r="W1524" s="8"/>
      <c r="X1524" s="8"/>
      <c r="Y1524" s="8"/>
    </row>
    <row r="1525" spans="1:25" ht="13" x14ac:dyDescent="0.15">
      <c r="A1525" s="8" t="s">
        <v>2840</v>
      </c>
      <c r="B1525" s="8" t="s">
        <v>496</v>
      </c>
      <c r="C1525" s="8" t="s">
        <v>23</v>
      </c>
      <c r="D1525" s="8" t="s">
        <v>24</v>
      </c>
      <c r="E1525" s="8"/>
      <c r="F1525" s="8"/>
      <c r="G1525" s="8"/>
      <c r="H1525" s="8"/>
      <c r="I1525" s="8"/>
      <c r="J1525" s="8"/>
      <c r="K1525" s="8"/>
      <c r="L1525" s="8"/>
      <c r="M1525" s="8"/>
      <c r="N1525" s="8"/>
      <c r="O1525" s="8"/>
      <c r="P1525" s="8"/>
      <c r="Q1525" s="8"/>
      <c r="R1525" s="8"/>
      <c r="S1525" s="8"/>
      <c r="T1525" s="8"/>
      <c r="U1525" s="8"/>
      <c r="V1525" s="8"/>
      <c r="W1525" s="8"/>
      <c r="X1525" s="8"/>
      <c r="Y1525" s="8"/>
    </row>
    <row r="1526" spans="1:25" ht="13" x14ac:dyDescent="0.15">
      <c r="A1526" s="8" t="s">
        <v>2841</v>
      </c>
      <c r="B1526" s="8" t="s">
        <v>63</v>
      </c>
      <c r="C1526" s="8" t="s">
        <v>23</v>
      </c>
      <c r="D1526" s="8" t="s">
        <v>29</v>
      </c>
      <c r="E1526" s="8" t="s">
        <v>54</v>
      </c>
      <c r="F1526" s="8" t="s">
        <v>2838</v>
      </c>
      <c r="G1526" s="8" t="s">
        <v>1551</v>
      </c>
      <c r="H1526" s="8" t="s">
        <v>1551</v>
      </c>
      <c r="I1526" s="8" t="s">
        <v>33</v>
      </c>
      <c r="J1526" s="6">
        <v>34218</v>
      </c>
      <c r="K1526" s="8" t="s">
        <v>743</v>
      </c>
      <c r="L1526" s="8"/>
      <c r="M1526" s="8" t="s">
        <v>35</v>
      </c>
      <c r="N1526" s="8" t="s">
        <v>88</v>
      </c>
      <c r="O1526" s="8"/>
      <c r="P1526" s="8"/>
      <c r="Q1526" s="8" t="s">
        <v>1551</v>
      </c>
      <c r="R1526" s="8" t="s">
        <v>2838</v>
      </c>
      <c r="S1526" s="8" t="s">
        <v>2839</v>
      </c>
      <c r="T1526" s="8" t="s">
        <v>70</v>
      </c>
      <c r="U1526" s="8" t="s">
        <v>71</v>
      </c>
      <c r="V1526" s="8"/>
      <c r="W1526" s="8"/>
      <c r="X1526" s="8"/>
      <c r="Y1526" s="8"/>
    </row>
    <row r="1527" spans="1:25" ht="13" x14ac:dyDescent="0.15">
      <c r="A1527" s="8" t="s">
        <v>2842</v>
      </c>
      <c r="B1527" s="8" t="s">
        <v>28</v>
      </c>
      <c r="C1527" s="8" t="s">
        <v>23</v>
      </c>
      <c r="D1527" s="8" t="s">
        <v>29</v>
      </c>
      <c r="E1527" s="8"/>
      <c r="F1527" s="8"/>
      <c r="G1527" s="8"/>
      <c r="H1527" s="8"/>
      <c r="I1527" s="8"/>
      <c r="J1527" s="8"/>
      <c r="K1527" s="8"/>
      <c r="L1527" s="8"/>
      <c r="M1527" s="8"/>
      <c r="N1527" s="8"/>
      <c r="O1527" s="8"/>
      <c r="P1527" s="8"/>
      <c r="Q1527" s="8"/>
      <c r="R1527" s="8"/>
      <c r="S1527" s="8"/>
      <c r="T1527" s="8"/>
      <c r="U1527" s="8"/>
      <c r="V1527" s="8"/>
      <c r="W1527" s="8"/>
      <c r="X1527" s="8"/>
      <c r="Y1527" s="8"/>
    </row>
    <row r="1528" spans="1:25" ht="13" x14ac:dyDescent="0.15">
      <c r="A1528" s="8" t="s">
        <v>2843</v>
      </c>
      <c r="B1528" s="8" t="s">
        <v>22</v>
      </c>
      <c r="C1528" s="8" t="s">
        <v>23</v>
      </c>
      <c r="D1528" s="8" t="s">
        <v>24</v>
      </c>
      <c r="E1528" s="8"/>
      <c r="F1528" s="8"/>
      <c r="G1528" s="8"/>
      <c r="H1528" s="8"/>
      <c r="I1528" s="8"/>
      <c r="J1528" s="8"/>
      <c r="K1528" s="8"/>
      <c r="L1528" s="8"/>
      <c r="M1528" s="8"/>
      <c r="N1528" s="8"/>
      <c r="O1528" s="8"/>
      <c r="P1528" s="8"/>
      <c r="Q1528" s="8"/>
      <c r="R1528" s="8"/>
      <c r="S1528" s="8"/>
      <c r="T1528" s="8"/>
      <c r="U1528" s="8"/>
      <c r="V1528" s="8"/>
      <c r="W1528" s="8"/>
      <c r="X1528" s="8"/>
      <c r="Y1528" s="8"/>
    </row>
    <row r="1529" spans="1:25" ht="13" x14ac:dyDescent="0.15">
      <c r="A1529" s="8" t="s">
        <v>2844</v>
      </c>
      <c r="B1529" s="8" t="s">
        <v>22</v>
      </c>
      <c r="C1529" s="8" t="s">
        <v>23</v>
      </c>
      <c r="D1529" s="8" t="s">
        <v>24</v>
      </c>
      <c r="E1529" s="8"/>
      <c r="F1529" s="8"/>
      <c r="G1529" s="8"/>
      <c r="H1529" s="8"/>
      <c r="I1529" s="8"/>
      <c r="J1529" s="8"/>
      <c r="K1529" s="8"/>
      <c r="L1529" s="8"/>
      <c r="M1529" s="8"/>
      <c r="N1529" s="8"/>
      <c r="O1529" s="8"/>
      <c r="P1529" s="8"/>
      <c r="Q1529" s="8"/>
      <c r="R1529" s="8"/>
      <c r="S1529" s="8"/>
      <c r="T1529" s="8"/>
      <c r="U1529" s="8"/>
      <c r="V1529" s="8"/>
      <c r="W1529" s="8"/>
      <c r="X1529" s="8"/>
      <c r="Y1529" s="8"/>
    </row>
    <row r="1530" spans="1:25" ht="13" x14ac:dyDescent="0.15">
      <c r="A1530" s="8" t="s">
        <v>2845</v>
      </c>
      <c r="B1530" s="8" t="s">
        <v>97</v>
      </c>
      <c r="C1530" s="8" t="s">
        <v>23</v>
      </c>
      <c r="D1530" s="8" t="s">
        <v>24</v>
      </c>
      <c r="E1530" s="8"/>
      <c r="F1530" s="8"/>
      <c r="G1530" s="8"/>
      <c r="H1530" s="8"/>
      <c r="I1530" s="8"/>
      <c r="J1530" s="8"/>
      <c r="K1530" s="8"/>
      <c r="L1530" s="8"/>
      <c r="M1530" s="8"/>
      <c r="N1530" s="8"/>
      <c r="O1530" s="8"/>
      <c r="P1530" s="8"/>
      <c r="Q1530" s="8"/>
      <c r="R1530" s="8"/>
      <c r="S1530" s="8"/>
      <c r="T1530" s="8"/>
      <c r="U1530" s="8"/>
      <c r="V1530" s="8"/>
      <c r="W1530" s="8"/>
      <c r="X1530" s="8"/>
      <c r="Y1530" s="8"/>
    </row>
    <row r="1531" spans="1:25" ht="13" x14ac:dyDescent="0.15">
      <c r="A1531" s="8" t="s">
        <v>2846</v>
      </c>
      <c r="B1531" s="8" t="s">
        <v>97</v>
      </c>
      <c r="C1531" s="8" t="s">
        <v>23</v>
      </c>
      <c r="D1531" s="8" t="s">
        <v>24</v>
      </c>
      <c r="E1531" s="8"/>
      <c r="F1531" s="8"/>
      <c r="G1531" s="8"/>
      <c r="H1531" s="8"/>
      <c r="I1531" s="8"/>
      <c r="J1531" s="8"/>
      <c r="K1531" s="8"/>
      <c r="L1531" s="8"/>
      <c r="M1531" s="8"/>
      <c r="N1531" s="8"/>
      <c r="O1531" s="8"/>
      <c r="P1531" s="8"/>
      <c r="Q1531" s="8"/>
      <c r="R1531" s="8"/>
      <c r="S1531" s="8"/>
      <c r="T1531" s="8"/>
      <c r="U1531" s="8"/>
      <c r="V1531" s="8"/>
      <c r="W1531" s="8"/>
      <c r="X1531" s="8"/>
      <c r="Y1531" s="8"/>
    </row>
    <row r="1532" spans="1:25" ht="13" x14ac:dyDescent="0.15">
      <c r="A1532" s="8" t="s">
        <v>2847</v>
      </c>
      <c r="B1532" s="8" t="s">
        <v>28</v>
      </c>
      <c r="C1532" s="8" t="s">
        <v>23</v>
      </c>
      <c r="D1532" s="8" t="s">
        <v>29</v>
      </c>
      <c r="E1532" s="8" t="s">
        <v>54</v>
      </c>
      <c r="F1532" s="8" t="s">
        <v>1552</v>
      </c>
      <c r="G1532" s="8" t="s">
        <v>1551</v>
      </c>
      <c r="H1532" s="8" t="s">
        <v>1551</v>
      </c>
      <c r="I1532" s="8" t="s">
        <v>33</v>
      </c>
      <c r="J1532" s="6">
        <v>35988</v>
      </c>
      <c r="K1532" s="8" t="s">
        <v>743</v>
      </c>
      <c r="L1532" s="8"/>
      <c r="M1532" s="8" t="s">
        <v>108</v>
      </c>
      <c r="N1532" s="8" t="s">
        <v>109</v>
      </c>
      <c r="O1532" s="8"/>
      <c r="P1532" s="8"/>
      <c r="Q1532" s="8" t="s">
        <v>1551</v>
      </c>
      <c r="R1532" s="8" t="s">
        <v>1552</v>
      </c>
      <c r="S1532" s="8" t="s">
        <v>2848</v>
      </c>
      <c r="T1532" s="8" t="s">
        <v>39</v>
      </c>
      <c r="U1532" s="8"/>
      <c r="V1532" s="8"/>
      <c r="W1532" s="8"/>
      <c r="X1532" s="8"/>
      <c r="Y1532" s="8"/>
    </row>
    <row r="1533" spans="1:25" ht="13" x14ac:dyDescent="0.15">
      <c r="A1533" s="8" t="s">
        <v>2849</v>
      </c>
      <c r="B1533" s="8" t="s">
        <v>22</v>
      </c>
      <c r="C1533" s="8" t="s">
        <v>23</v>
      </c>
      <c r="D1533" s="8" t="s">
        <v>24</v>
      </c>
      <c r="E1533" s="8"/>
      <c r="F1533" s="8"/>
      <c r="G1533" s="8"/>
      <c r="H1533" s="8"/>
      <c r="I1533" s="8"/>
      <c r="J1533" s="8"/>
      <c r="K1533" s="8"/>
      <c r="L1533" s="8"/>
      <c r="M1533" s="8"/>
      <c r="N1533" s="8"/>
      <c r="O1533" s="8"/>
      <c r="P1533" s="8"/>
      <c r="Q1533" s="8"/>
      <c r="R1533" s="8"/>
      <c r="S1533" s="8"/>
      <c r="T1533" s="8"/>
      <c r="U1533" s="8"/>
      <c r="V1533" s="8"/>
      <c r="W1533" s="8"/>
      <c r="X1533" s="8"/>
      <c r="Y1533" s="8"/>
    </row>
    <row r="1534" spans="1:25" ht="13" x14ac:dyDescent="0.15">
      <c r="A1534" s="8" t="s">
        <v>2850</v>
      </c>
      <c r="B1534" s="8" t="s">
        <v>315</v>
      </c>
      <c r="C1534" s="8" t="s">
        <v>23</v>
      </c>
      <c r="D1534" s="8" t="s">
        <v>24</v>
      </c>
      <c r="E1534" s="8"/>
      <c r="F1534" s="8"/>
      <c r="G1534" s="8"/>
      <c r="H1534" s="8"/>
      <c r="I1534" s="8"/>
      <c r="J1534" s="8"/>
      <c r="K1534" s="8"/>
      <c r="L1534" s="8"/>
      <c r="M1534" s="8"/>
      <c r="N1534" s="8"/>
      <c r="O1534" s="8"/>
      <c r="P1534" s="8"/>
      <c r="Q1534" s="8"/>
      <c r="R1534" s="8"/>
      <c r="S1534" s="8"/>
      <c r="T1534" s="8"/>
      <c r="U1534" s="8"/>
      <c r="V1534" s="8"/>
      <c r="W1534" s="8"/>
      <c r="X1534" s="8"/>
      <c r="Y1534" s="8"/>
    </row>
    <row r="1535" spans="1:25" ht="13" x14ac:dyDescent="0.15">
      <c r="A1535" s="8" t="s">
        <v>2851</v>
      </c>
      <c r="B1535" s="8" t="s">
        <v>22</v>
      </c>
      <c r="C1535" s="8" t="s">
        <v>23</v>
      </c>
      <c r="D1535" s="8" t="s">
        <v>24</v>
      </c>
      <c r="E1535" s="8"/>
      <c r="F1535" s="8"/>
      <c r="G1535" s="8"/>
      <c r="H1535" s="8"/>
      <c r="I1535" s="8"/>
      <c r="J1535" s="8"/>
      <c r="K1535" s="8"/>
      <c r="L1535" s="8"/>
      <c r="M1535" s="8"/>
      <c r="N1535" s="8"/>
      <c r="O1535" s="8"/>
      <c r="P1535" s="8"/>
      <c r="Q1535" s="8"/>
      <c r="R1535" s="8"/>
      <c r="S1535" s="8"/>
      <c r="T1535" s="8"/>
      <c r="U1535" s="8"/>
      <c r="V1535" s="8"/>
      <c r="W1535" s="8"/>
      <c r="X1535" s="8"/>
      <c r="Y1535" s="8"/>
    </row>
    <row r="1536" spans="1:25" ht="13" x14ac:dyDescent="0.15">
      <c r="A1536" s="8" t="s">
        <v>2852</v>
      </c>
      <c r="B1536" s="8" t="s">
        <v>22</v>
      </c>
      <c r="C1536" s="8" t="s">
        <v>23</v>
      </c>
      <c r="D1536" s="8" t="s">
        <v>24</v>
      </c>
      <c r="E1536" s="8"/>
      <c r="F1536" s="8"/>
      <c r="G1536" s="8"/>
      <c r="H1536" s="8"/>
      <c r="I1536" s="8"/>
      <c r="J1536" s="8"/>
      <c r="K1536" s="8"/>
      <c r="L1536" s="8"/>
      <c r="M1536" s="8"/>
      <c r="N1536" s="8"/>
      <c r="O1536" s="8"/>
      <c r="P1536" s="8"/>
      <c r="Q1536" s="8"/>
      <c r="R1536" s="8"/>
      <c r="S1536" s="8"/>
      <c r="T1536" s="8"/>
      <c r="U1536" s="8"/>
      <c r="V1536" s="8"/>
      <c r="W1536" s="8"/>
      <c r="X1536" s="8"/>
      <c r="Y1536" s="8"/>
    </row>
    <row r="1537" spans="1:25" ht="13" x14ac:dyDescent="0.15">
      <c r="A1537" s="8" t="s">
        <v>2853</v>
      </c>
      <c r="B1537" s="8" t="s">
        <v>28</v>
      </c>
      <c r="C1537" s="8" t="s">
        <v>23</v>
      </c>
      <c r="D1537" s="8" t="s">
        <v>29</v>
      </c>
      <c r="E1537" s="8"/>
      <c r="F1537" s="8"/>
      <c r="G1537" s="8"/>
      <c r="H1537" s="8"/>
      <c r="I1537" s="8"/>
      <c r="J1537" s="8"/>
      <c r="K1537" s="8"/>
      <c r="L1537" s="8"/>
      <c r="M1537" s="8"/>
      <c r="N1537" s="8"/>
      <c r="O1537" s="8"/>
      <c r="P1537" s="8"/>
      <c r="Q1537" s="8"/>
      <c r="R1537" s="8"/>
      <c r="S1537" s="8"/>
      <c r="T1537" s="8"/>
      <c r="U1537" s="8"/>
      <c r="V1537" s="8"/>
      <c r="W1537" s="8"/>
      <c r="X1537" s="8"/>
      <c r="Y1537" s="8"/>
    </row>
    <row r="1538" spans="1:25" ht="13" x14ac:dyDescent="0.15">
      <c r="A1538" s="8" t="s">
        <v>2854</v>
      </c>
      <c r="B1538" s="8" t="s">
        <v>22</v>
      </c>
      <c r="C1538" s="8" t="s">
        <v>23</v>
      </c>
      <c r="D1538" s="8" t="s">
        <v>24</v>
      </c>
      <c r="E1538" s="8"/>
      <c r="F1538" s="8"/>
      <c r="G1538" s="8"/>
      <c r="H1538" s="8"/>
      <c r="I1538" s="8"/>
      <c r="J1538" s="8"/>
      <c r="K1538" s="8"/>
      <c r="L1538" s="8"/>
      <c r="M1538" s="8"/>
      <c r="N1538" s="8"/>
      <c r="O1538" s="8"/>
      <c r="P1538" s="8"/>
      <c r="Q1538" s="8"/>
      <c r="R1538" s="8"/>
      <c r="S1538" s="8"/>
      <c r="T1538" s="8"/>
      <c r="U1538" s="8"/>
      <c r="V1538" s="8"/>
      <c r="W1538" s="8"/>
      <c r="X1538" s="8"/>
      <c r="Y1538" s="8"/>
    </row>
    <row r="1539" spans="1:25" ht="13" x14ac:dyDescent="0.15">
      <c r="A1539" s="8" t="s">
        <v>2855</v>
      </c>
      <c r="B1539" s="8" t="s">
        <v>28</v>
      </c>
      <c r="C1539" s="8" t="s">
        <v>23</v>
      </c>
      <c r="D1539" s="8" t="s">
        <v>29</v>
      </c>
      <c r="E1539" s="8" t="s">
        <v>30</v>
      </c>
      <c r="F1539" s="8" t="s">
        <v>2856</v>
      </c>
      <c r="G1539" s="8" t="s">
        <v>45</v>
      </c>
      <c r="H1539" s="8" t="s">
        <v>45</v>
      </c>
      <c r="I1539" s="8" t="s">
        <v>33</v>
      </c>
      <c r="J1539" s="8"/>
      <c r="K1539" s="8" t="s">
        <v>57</v>
      </c>
      <c r="L1539" s="8"/>
      <c r="M1539" s="8" t="s">
        <v>108</v>
      </c>
      <c r="N1539" s="8" t="s">
        <v>88</v>
      </c>
      <c r="O1539" s="8"/>
      <c r="P1539" s="8"/>
      <c r="Q1539" s="8"/>
      <c r="R1539" s="8"/>
      <c r="S1539" s="8"/>
      <c r="T1539" s="8" t="s">
        <v>70</v>
      </c>
      <c r="U1539" s="8" t="s">
        <v>130</v>
      </c>
      <c r="V1539" s="8"/>
      <c r="W1539" s="8"/>
      <c r="X1539" s="8"/>
      <c r="Y1539" s="8"/>
    </row>
    <row r="1540" spans="1:25" ht="13" x14ac:dyDescent="0.15">
      <c r="A1540" s="8" t="s">
        <v>2857</v>
      </c>
      <c r="B1540" s="8" t="s">
        <v>28</v>
      </c>
      <c r="C1540" s="8" t="s">
        <v>23</v>
      </c>
      <c r="D1540" s="8" t="s">
        <v>29</v>
      </c>
      <c r="E1540" s="8" t="s">
        <v>30</v>
      </c>
      <c r="F1540" s="8" t="s">
        <v>44</v>
      </c>
      <c r="G1540" s="8" t="s">
        <v>45</v>
      </c>
      <c r="H1540" s="8" t="s">
        <v>45</v>
      </c>
      <c r="I1540" s="8" t="s">
        <v>33</v>
      </c>
      <c r="J1540" s="9">
        <v>36109</v>
      </c>
      <c r="K1540" s="8" t="s">
        <v>34</v>
      </c>
      <c r="L1540" s="8"/>
      <c r="M1540" s="8" t="s">
        <v>35</v>
      </c>
      <c r="N1540" s="8" t="s">
        <v>88</v>
      </c>
      <c r="O1540" s="8"/>
      <c r="P1540" s="8"/>
      <c r="Q1540" s="8" t="s">
        <v>45</v>
      </c>
      <c r="R1540" s="8" t="s">
        <v>44</v>
      </c>
      <c r="S1540" s="8" t="s">
        <v>2858</v>
      </c>
      <c r="T1540" s="8" t="s">
        <v>70</v>
      </c>
      <c r="U1540" s="8" t="s">
        <v>71</v>
      </c>
      <c r="V1540" s="8"/>
      <c r="W1540" s="8"/>
      <c r="X1540" s="8"/>
      <c r="Y1540" s="8"/>
    </row>
    <row r="1541" spans="1:25" ht="13" x14ac:dyDescent="0.15">
      <c r="A1541" s="8" t="s">
        <v>2859</v>
      </c>
      <c r="B1541" s="8" t="s">
        <v>28</v>
      </c>
      <c r="C1541" s="8" t="s">
        <v>23</v>
      </c>
      <c r="D1541" s="8" t="s">
        <v>29</v>
      </c>
      <c r="E1541" s="8" t="s">
        <v>30</v>
      </c>
      <c r="F1541" s="8" t="s">
        <v>349</v>
      </c>
      <c r="G1541" s="8" t="s">
        <v>350</v>
      </c>
      <c r="H1541" s="8" t="s">
        <v>350</v>
      </c>
      <c r="I1541" s="8" t="s">
        <v>33</v>
      </c>
      <c r="J1541" s="6">
        <v>36013</v>
      </c>
      <c r="K1541" s="8" t="s">
        <v>57</v>
      </c>
      <c r="L1541" s="8"/>
      <c r="M1541" s="8" t="s">
        <v>108</v>
      </c>
      <c r="N1541" s="8" t="s">
        <v>36</v>
      </c>
      <c r="O1541" s="8"/>
      <c r="P1541" s="8"/>
      <c r="Q1541" s="8" t="s">
        <v>350</v>
      </c>
      <c r="R1541" s="8" t="s">
        <v>349</v>
      </c>
      <c r="S1541" s="8" t="s">
        <v>2860</v>
      </c>
      <c r="T1541" s="8" t="s">
        <v>70</v>
      </c>
      <c r="U1541" s="8" t="s">
        <v>71</v>
      </c>
      <c r="V1541" s="8"/>
      <c r="W1541" s="8"/>
      <c r="X1541" s="8"/>
      <c r="Y1541" s="8"/>
    </row>
    <row r="1542" spans="1:25" ht="13" x14ac:dyDescent="0.15">
      <c r="A1542" s="8" t="s">
        <v>2861</v>
      </c>
      <c r="B1542" s="8" t="s">
        <v>22</v>
      </c>
      <c r="C1542" s="8" t="s">
        <v>23</v>
      </c>
      <c r="D1542" s="8" t="s">
        <v>24</v>
      </c>
      <c r="E1542" s="8"/>
      <c r="F1542" s="8"/>
      <c r="G1542" s="8"/>
      <c r="H1542" s="8"/>
      <c r="I1542" s="8"/>
      <c r="J1542" s="8"/>
      <c r="K1542" s="8"/>
      <c r="L1542" s="8"/>
      <c r="M1542" s="8"/>
      <c r="N1542" s="8"/>
      <c r="O1542" s="8"/>
      <c r="P1542" s="8"/>
      <c r="Q1542" s="8"/>
      <c r="R1542" s="8"/>
      <c r="S1542" s="8"/>
      <c r="T1542" s="8"/>
      <c r="U1542" s="8"/>
      <c r="V1542" s="8"/>
      <c r="W1542" s="8"/>
      <c r="X1542" s="8"/>
      <c r="Y1542" s="8"/>
    </row>
    <row r="1543" spans="1:25" ht="13" x14ac:dyDescent="0.15">
      <c r="A1543" s="8" t="s">
        <v>2862</v>
      </c>
      <c r="B1543" s="8" t="s">
        <v>22</v>
      </c>
      <c r="C1543" s="8" t="s">
        <v>23</v>
      </c>
      <c r="D1543" s="8" t="s">
        <v>24</v>
      </c>
      <c r="E1543" s="8"/>
      <c r="F1543" s="8"/>
      <c r="G1543" s="8"/>
      <c r="H1543" s="8"/>
      <c r="I1543" s="8"/>
      <c r="J1543" s="8"/>
      <c r="K1543" s="8"/>
      <c r="L1543" s="8"/>
      <c r="M1543" s="8"/>
      <c r="N1543" s="8"/>
      <c r="O1543" s="8"/>
      <c r="P1543" s="8"/>
      <c r="Q1543" s="8"/>
      <c r="R1543" s="8"/>
      <c r="S1543" s="8"/>
      <c r="T1543" s="8"/>
      <c r="U1543" s="8"/>
      <c r="V1543" s="8"/>
      <c r="W1543" s="8"/>
      <c r="X1543" s="8"/>
      <c r="Y1543" s="8"/>
    </row>
    <row r="1544" spans="1:25" ht="13" x14ac:dyDescent="0.15">
      <c r="A1544" s="8" t="s">
        <v>2863</v>
      </c>
      <c r="B1544" s="8" t="s">
        <v>97</v>
      </c>
      <c r="C1544" s="8" t="s">
        <v>23</v>
      </c>
      <c r="D1544" s="8" t="s">
        <v>24</v>
      </c>
      <c r="E1544" s="8"/>
      <c r="F1544" s="8"/>
      <c r="G1544" s="8"/>
      <c r="H1544" s="8"/>
      <c r="I1544" s="8"/>
      <c r="J1544" s="8"/>
      <c r="K1544" s="8"/>
      <c r="L1544" s="8"/>
      <c r="M1544" s="8"/>
      <c r="N1544" s="8"/>
      <c r="O1544" s="8"/>
      <c r="P1544" s="8"/>
      <c r="Q1544" s="8"/>
      <c r="R1544" s="8"/>
      <c r="S1544" s="8"/>
      <c r="T1544" s="8"/>
      <c r="U1544" s="8"/>
      <c r="V1544" s="8"/>
      <c r="W1544" s="8"/>
      <c r="X1544" s="8"/>
      <c r="Y1544" s="8"/>
    </row>
    <row r="1545" spans="1:25" ht="13" x14ac:dyDescent="0.15">
      <c r="A1545" s="8" t="s">
        <v>2864</v>
      </c>
      <c r="B1545" s="8" t="s">
        <v>28</v>
      </c>
      <c r="C1545" s="8" t="s">
        <v>23</v>
      </c>
      <c r="D1545" s="8" t="s">
        <v>29</v>
      </c>
      <c r="E1545" s="8"/>
      <c r="F1545" s="8"/>
      <c r="G1545" s="8"/>
      <c r="H1545" s="8"/>
      <c r="I1545" s="8"/>
      <c r="J1545" s="8"/>
      <c r="K1545" s="8"/>
      <c r="L1545" s="8"/>
      <c r="M1545" s="8"/>
      <c r="N1545" s="8"/>
      <c r="O1545" s="8"/>
      <c r="P1545" s="8"/>
      <c r="Q1545" s="8"/>
      <c r="R1545" s="8"/>
      <c r="S1545" s="8"/>
      <c r="T1545" s="8"/>
      <c r="U1545" s="8"/>
      <c r="V1545" s="8"/>
      <c r="W1545" s="8"/>
      <c r="X1545" s="8"/>
      <c r="Y1545" s="8"/>
    </row>
    <row r="1546" spans="1:25" ht="13" x14ac:dyDescent="0.15">
      <c r="A1546" s="8" t="s">
        <v>2865</v>
      </c>
      <c r="B1546" s="8" t="s">
        <v>28</v>
      </c>
      <c r="C1546" s="8" t="s">
        <v>23</v>
      </c>
      <c r="D1546" s="8" t="s">
        <v>29</v>
      </c>
      <c r="E1546" s="8" t="s">
        <v>30</v>
      </c>
      <c r="F1546" s="8" t="s">
        <v>774</v>
      </c>
      <c r="G1546" s="8" t="s">
        <v>45</v>
      </c>
      <c r="H1546" s="8" t="s">
        <v>45</v>
      </c>
      <c r="I1546" s="8" t="s">
        <v>33</v>
      </c>
      <c r="J1546" s="6">
        <v>35342</v>
      </c>
      <c r="K1546" s="8" t="s">
        <v>57</v>
      </c>
      <c r="L1546" s="8"/>
      <c r="M1546" s="8" t="s">
        <v>35</v>
      </c>
      <c r="N1546" s="7" t="s">
        <v>164</v>
      </c>
      <c r="O1546" s="8"/>
      <c r="P1546" s="8"/>
      <c r="Q1546" s="8" t="s">
        <v>45</v>
      </c>
      <c r="R1546" s="8" t="s">
        <v>44</v>
      </c>
      <c r="S1546" s="8" t="s">
        <v>2866</v>
      </c>
      <c r="T1546" s="8" t="s">
        <v>70</v>
      </c>
      <c r="U1546" s="8" t="s">
        <v>71</v>
      </c>
      <c r="V1546" s="8"/>
      <c r="W1546" s="8"/>
      <c r="X1546" s="8"/>
      <c r="Y1546" s="8"/>
    </row>
    <row r="1547" spans="1:25" ht="13" x14ac:dyDescent="0.15">
      <c r="A1547" s="8" t="s">
        <v>2867</v>
      </c>
      <c r="B1547" s="8" t="s">
        <v>28</v>
      </c>
      <c r="C1547" s="8" t="s">
        <v>23</v>
      </c>
      <c r="D1547" s="8" t="s">
        <v>29</v>
      </c>
      <c r="E1547" s="8"/>
      <c r="F1547" s="8"/>
      <c r="G1547" s="8"/>
      <c r="H1547" s="8"/>
      <c r="I1547" s="8"/>
      <c r="J1547" s="8"/>
      <c r="K1547" s="8"/>
      <c r="L1547" s="8"/>
      <c r="M1547" s="8"/>
      <c r="N1547" s="8"/>
      <c r="O1547" s="8"/>
      <c r="P1547" s="8"/>
      <c r="Q1547" s="8"/>
      <c r="R1547" s="8"/>
      <c r="S1547" s="8"/>
      <c r="T1547" s="8"/>
      <c r="U1547" s="8"/>
      <c r="V1547" s="8"/>
      <c r="W1547" s="8"/>
      <c r="X1547" s="8"/>
      <c r="Y1547" s="8"/>
    </row>
    <row r="1548" spans="1:25" ht="13" x14ac:dyDescent="0.15">
      <c r="A1548" s="8" t="s">
        <v>2868</v>
      </c>
      <c r="B1548" s="8" t="s">
        <v>22</v>
      </c>
      <c r="C1548" s="8" t="s">
        <v>23</v>
      </c>
      <c r="D1548" s="8" t="s">
        <v>24</v>
      </c>
      <c r="E1548" s="8"/>
      <c r="F1548" s="8"/>
      <c r="G1548" s="8"/>
      <c r="H1548" s="8"/>
      <c r="I1548" s="8"/>
      <c r="J1548" s="8"/>
      <c r="K1548" s="8"/>
      <c r="L1548" s="8"/>
      <c r="M1548" s="8"/>
      <c r="N1548" s="8"/>
      <c r="O1548" s="8"/>
      <c r="P1548" s="8"/>
      <c r="Q1548" s="8"/>
      <c r="R1548" s="8"/>
      <c r="S1548" s="8"/>
      <c r="T1548" s="8"/>
      <c r="U1548" s="8"/>
      <c r="V1548" s="7"/>
      <c r="W1548" s="8"/>
      <c r="X1548" s="8"/>
      <c r="Y1548" s="8"/>
    </row>
    <row r="1549" spans="1:25" ht="13" x14ac:dyDescent="0.15">
      <c r="A1549" s="8" t="s">
        <v>2869</v>
      </c>
      <c r="B1549" s="8" t="s">
        <v>22</v>
      </c>
      <c r="C1549" s="8" t="s">
        <v>23</v>
      </c>
      <c r="D1549" s="8" t="s">
        <v>24</v>
      </c>
      <c r="E1549" s="8"/>
      <c r="F1549" s="8"/>
      <c r="G1549" s="8"/>
      <c r="H1549" s="8"/>
      <c r="I1549" s="8"/>
      <c r="J1549" s="8"/>
      <c r="K1549" s="8"/>
      <c r="L1549" s="8"/>
      <c r="M1549" s="8"/>
      <c r="N1549" s="8"/>
      <c r="O1549" s="8"/>
      <c r="P1549" s="8"/>
      <c r="Q1549" s="8"/>
      <c r="R1549" s="8"/>
      <c r="S1549" s="8"/>
      <c r="T1549" s="8"/>
      <c r="U1549" s="8"/>
      <c r="V1549" s="8"/>
      <c r="W1549" s="8"/>
      <c r="X1549" s="8"/>
      <c r="Y1549" s="8"/>
    </row>
    <row r="1550" spans="1:25" ht="13" x14ac:dyDescent="0.15">
      <c r="A1550" s="8" t="s">
        <v>2870</v>
      </c>
      <c r="B1550" s="8" t="s">
        <v>28</v>
      </c>
      <c r="C1550" s="8" t="s">
        <v>23</v>
      </c>
      <c r="D1550" s="8" t="s">
        <v>29</v>
      </c>
      <c r="E1550" s="8" t="s">
        <v>54</v>
      </c>
      <c r="F1550" s="8" t="s">
        <v>135</v>
      </c>
      <c r="G1550" s="8" t="s">
        <v>45</v>
      </c>
      <c r="H1550" s="8" t="s">
        <v>45</v>
      </c>
      <c r="I1550" s="8" t="s">
        <v>33</v>
      </c>
      <c r="J1550" s="8" t="s">
        <v>2871</v>
      </c>
      <c r="K1550" s="8" t="s">
        <v>78</v>
      </c>
      <c r="L1550" s="8"/>
      <c r="M1550" s="8" t="s">
        <v>108</v>
      </c>
      <c r="N1550" s="8" t="s">
        <v>58</v>
      </c>
      <c r="O1550" s="8"/>
      <c r="P1550" s="8"/>
      <c r="Q1550" s="8" t="s">
        <v>45</v>
      </c>
      <c r="R1550" s="8" t="s">
        <v>135</v>
      </c>
      <c r="S1550" s="8" t="s">
        <v>2872</v>
      </c>
      <c r="T1550" s="8" t="s">
        <v>39</v>
      </c>
      <c r="U1550" s="8"/>
      <c r="V1550" s="8"/>
      <c r="W1550" s="8"/>
      <c r="X1550" s="8"/>
      <c r="Y1550" s="8"/>
    </row>
    <row r="1551" spans="1:25" ht="13" x14ac:dyDescent="0.15">
      <c r="A1551" s="8" t="s">
        <v>2873</v>
      </c>
      <c r="B1551" s="8" t="s">
        <v>28</v>
      </c>
      <c r="C1551" s="8" t="s">
        <v>23</v>
      </c>
      <c r="D1551" s="8" t="s">
        <v>29</v>
      </c>
      <c r="E1551" s="8"/>
      <c r="F1551" s="8"/>
      <c r="G1551" s="8"/>
      <c r="H1551" s="8"/>
      <c r="I1551" s="8"/>
      <c r="J1551" s="8"/>
      <c r="K1551" s="8"/>
      <c r="L1551" s="8"/>
      <c r="M1551" s="8"/>
      <c r="N1551" s="8"/>
      <c r="O1551" s="8"/>
      <c r="P1551" s="8"/>
      <c r="Q1551" s="8"/>
      <c r="R1551" s="8"/>
      <c r="S1551" s="8"/>
      <c r="T1551" s="8"/>
      <c r="U1551" s="8"/>
      <c r="V1551" s="8"/>
      <c r="W1551" s="8"/>
      <c r="X1551" s="8"/>
      <c r="Y1551" s="8"/>
    </row>
    <row r="1552" spans="1:25" ht="13" x14ac:dyDescent="0.15">
      <c r="A1552" s="8" t="s">
        <v>2874</v>
      </c>
      <c r="B1552" s="8" t="s">
        <v>99</v>
      </c>
      <c r="C1552" s="8" t="s">
        <v>23</v>
      </c>
      <c r="D1552" s="8" t="s">
        <v>24</v>
      </c>
      <c r="E1552" s="8"/>
      <c r="F1552" s="8"/>
      <c r="G1552" s="8"/>
      <c r="H1552" s="8"/>
      <c r="I1552" s="8"/>
      <c r="J1552" s="8"/>
      <c r="K1552" s="8"/>
      <c r="L1552" s="8"/>
      <c r="M1552" s="8"/>
      <c r="N1552" s="8"/>
      <c r="O1552" s="8"/>
      <c r="P1552" s="8"/>
      <c r="Q1552" s="8"/>
      <c r="R1552" s="8"/>
      <c r="S1552" s="8"/>
      <c r="T1552" s="8"/>
      <c r="U1552" s="8"/>
      <c r="V1552" s="7"/>
      <c r="W1552" s="8"/>
      <c r="X1552" s="8"/>
      <c r="Y1552" s="8"/>
    </row>
    <row r="1553" spans="1:25" ht="13" x14ac:dyDescent="0.15">
      <c r="A1553" s="8" t="s">
        <v>2875</v>
      </c>
      <c r="B1553" s="8" t="s">
        <v>496</v>
      </c>
      <c r="C1553" s="8" t="s">
        <v>83</v>
      </c>
      <c r="D1553" s="8" t="s">
        <v>29</v>
      </c>
      <c r="E1553" s="8"/>
      <c r="F1553" s="8"/>
      <c r="G1553" s="8"/>
      <c r="H1553" s="8"/>
      <c r="I1553" s="8"/>
      <c r="J1553" s="8"/>
      <c r="K1553" s="8"/>
      <c r="L1553" s="8"/>
      <c r="M1553" s="8"/>
      <c r="N1553" s="8"/>
      <c r="O1553" s="8"/>
      <c r="P1553" s="8"/>
      <c r="Q1553" s="8"/>
      <c r="R1553" s="8"/>
      <c r="S1553" s="8"/>
      <c r="T1553" s="8"/>
      <c r="U1553" s="8"/>
      <c r="V1553" s="8"/>
      <c r="W1553" s="8"/>
      <c r="X1553" s="8"/>
      <c r="Y1553" s="8"/>
    </row>
    <row r="1554" spans="1:25" ht="13" x14ac:dyDescent="0.15">
      <c r="A1554" s="8" t="s">
        <v>2876</v>
      </c>
      <c r="B1554" s="8" t="s">
        <v>28</v>
      </c>
      <c r="C1554" s="8" t="s">
        <v>23</v>
      </c>
      <c r="D1554" s="8" t="s">
        <v>29</v>
      </c>
      <c r="E1554" s="8" t="s">
        <v>30</v>
      </c>
      <c r="F1554" s="8" t="s">
        <v>127</v>
      </c>
      <c r="G1554" s="8" t="s">
        <v>45</v>
      </c>
      <c r="H1554" s="8" t="s">
        <v>45</v>
      </c>
      <c r="I1554" s="8" t="s">
        <v>33</v>
      </c>
      <c r="J1554" s="8" t="s">
        <v>2877</v>
      </c>
      <c r="K1554" s="8" t="s">
        <v>34</v>
      </c>
      <c r="L1554" s="8"/>
      <c r="M1554" s="8" t="s">
        <v>108</v>
      </c>
      <c r="N1554" s="8" t="s">
        <v>36</v>
      </c>
      <c r="O1554" s="8"/>
      <c r="P1554" s="8"/>
      <c r="Q1554" s="8" t="s">
        <v>45</v>
      </c>
      <c r="R1554" s="8" t="s">
        <v>113</v>
      </c>
      <c r="S1554" s="8" t="s">
        <v>2878</v>
      </c>
      <c r="T1554" s="8" t="s">
        <v>70</v>
      </c>
      <c r="U1554" s="8" t="s">
        <v>130</v>
      </c>
      <c r="V1554" s="8"/>
      <c r="W1554" s="8"/>
      <c r="X1554" s="8"/>
      <c r="Y1554" s="8"/>
    </row>
    <row r="1555" spans="1:25" ht="13" x14ac:dyDescent="0.15">
      <c r="A1555" s="8" t="s">
        <v>2879</v>
      </c>
      <c r="B1555" s="8" t="s">
        <v>28</v>
      </c>
      <c r="C1555" s="8" t="s">
        <v>23</v>
      </c>
      <c r="D1555" s="8" t="s">
        <v>463</v>
      </c>
      <c r="E1555" s="8" t="s">
        <v>30</v>
      </c>
      <c r="F1555" s="8" t="s">
        <v>49</v>
      </c>
      <c r="G1555" s="8" t="s">
        <v>45</v>
      </c>
      <c r="H1555" s="8" t="s">
        <v>45</v>
      </c>
      <c r="I1555" s="8" t="s">
        <v>33</v>
      </c>
      <c r="J1555" s="6">
        <v>35370</v>
      </c>
      <c r="K1555" s="8" t="s">
        <v>34</v>
      </c>
      <c r="L1555" s="8"/>
      <c r="M1555" s="8" t="s">
        <v>752</v>
      </c>
      <c r="N1555" s="8" t="s">
        <v>109</v>
      </c>
      <c r="O1555" s="8"/>
      <c r="P1555" s="8"/>
      <c r="Q1555" s="8" t="s">
        <v>45</v>
      </c>
      <c r="R1555" s="8" t="s">
        <v>2880</v>
      </c>
      <c r="S1555" s="8" t="s">
        <v>2881</v>
      </c>
      <c r="T1555" s="8" t="s">
        <v>39</v>
      </c>
      <c r="U1555" s="8"/>
      <c r="V1555" s="8"/>
      <c r="W1555" s="8"/>
      <c r="X1555" s="8"/>
      <c r="Y1555" s="8"/>
    </row>
    <row r="1556" spans="1:25" ht="13" x14ac:dyDescent="0.15">
      <c r="A1556" s="8" t="s">
        <v>2882</v>
      </c>
      <c r="B1556" s="8" t="s">
        <v>28</v>
      </c>
      <c r="C1556" s="8" t="s">
        <v>23</v>
      </c>
      <c r="D1556" s="8" t="s">
        <v>29</v>
      </c>
      <c r="E1556" s="8"/>
      <c r="F1556" s="8"/>
      <c r="G1556" s="8"/>
      <c r="H1556" s="8"/>
      <c r="I1556" s="8"/>
      <c r="J1556" s="8"/>
      <c r="K1556" s="8"/>
      <c r="L1556" s="8"/>
      <c r="M1556" s="8"/>
      <c r="N1556" s="8"/>
      <c r="O1556" s="8"/>
      <c r="P1556" s="8"/>
      <c r="Q1556" s="8"/>
      <c r="R1556" s="8"/>
      <c r="S1556" s="8"/>
      <c r="T1556" s="8"/>
      <c r="U1556" s="8"/>
      <c r="V1556" s="8"/>
      <c r="W1556" s="8"/>
      <c r="X1556" s="8"/>
      <c r="Y1556" s="8"/>
    </row>
    <row r="1557" spans="1:25" ht="13" x14ac:dyDescent="0.15">
      <c r="A1557" s="8" t="s">
        <v>2883</v>
      </c>
      <c r="B1557" s="8" t="s">
        <v>28</v>
      </c>
      <c r="C1557" s="8" t="s">
        <v>23</v>
      </c>
      <c r="D1557" s="8" t="s">
        <v>29</v>
      </c>
      <c r="E1557" s="8" t="s">
        <v>30</v>
      </c>
      <c r="F1557" s="8" t="s">
        <v>44</v>
      </c>
      <c r="G1557" s="8" t="s">
        <v>45</v>
      </c>
      <c r="H1557" s="8" t="s">
        <v>45</v>
      </c>
      <c r="I1557" s="8" t="s">
        <v>33</v>
      </c>
      <c r="J1557" s="8" t="s">
        <v>2884</v>
      </c>
      <c r="K1557" s="7" t="s">
        <v>318</v>
      </c>
      <c r="L1557" s="8"/>
      <c r="M1557" s="8" t="s">
        <v>48</v>
      </c>
      <c r="N1557" s="8"/>
      <c r="O1557" s="8"/>
      <c r="P1557" s="8"/>
      <c r="Q1557" s="8"/>
      <c r="R1557" s="8"/>
      <c r="S1557" s="8"/>
      <c r="T1557" s="8"/>
      <c r="U1557" s="8"/>
      <c r="V1557" s="8"/>
      <c r="W1557" s="8"/>
      <c r="X1557" s="8"/>
      <c r="Y1557" s="8"/>
    </row>
    <row r="1558" spans="1:25" ht="13" x14ac:dyDescent="0.15">
      <c r="A1558" s="8" t="s">
        <v>2885</v>
      </c>
      <c r="B1558" s="8" t="s">
        <v>63</v>
      </c>
      <c r="C1558" s="8" t="s">
        <v>23</v>
      </c>
      <c r="D1558" s="8" t="s">
        <v>29</v>
      </c>
      <c r="E1558" s="8" t="s">
        <v>30</v>
      </c>
      <c r="F1558" s="8" t="s">
        <v>2886</v>
      </c>
      <c r="G1558" s="8" t="s">
        <v>1751</v>
      </c>
      <c r="H1558" s="8" t="s">
        <v>1751</v>
      </c>
      <c r="I1558" s="8" t="s">
        <v>33</v>
      </c>
      <c r="J1558" s="8" t="s">
        <v>2887</v>
      </c>
      <c r="K1558" s="8" t="s">
        <v>57</v>
      </c>
      <c r="L1558" s="8"/>
      <c r="M1558" s="8" t="s">
        <v>35</v>
      </c>
      <c r="N1558" s="7" t="s">
        <v>164</v>
      </c>
      <c r="O1558" s="8"/>
      <c r="P1558" s="8"/>
      <c r="Q1558" s="8" t="s">
        <v>1751</v>
      </c>
      <c r="R1558" s="8" t="s">
        <v>2886</v>
      </c>
      <c r="S1558" s="8" t="s">
        <v>2888</v>
      </c>
      <c r="T1558" s="8" t="s">
        <v>70</v>
      </c>
      <c r="U1558" s="8" t="s">
        <v>71</v>
      </c>
      <c r="V1558" s="8"/>
      <c r="W1558" s="8"/>
      <c r="X1558" s="8"/>
      <c r="Y1558" s="8"/>
    </row>
    <row r="1559" spans="1:25" ht="13" x14ac:dyDescent="0.15">
      <c r="A1559" s="8" t="s">
        <v>2889</v>
      </c>
      <c r="B1559" s="8" t="s">
        <v>63</v>
      </c>
      <c r="C1559" s="8" t="s">
        <v>23</v>
      </c>
      <c r="D1559" s="8" t="s">
        <v>29</v>
      </c>
      <c r="E1559" s="8" t="s">
        <v>54</v>
      </c>
      <c r="F1559" s="8" t="s">
        <v>44</v>
      </c>
      <c r="G1559" s="8" t="s">
        <v>45</v>
      </c>
      <c r="H1559" s="8" t="s">
        <v>45</v>
      </c>
      <c r="I1559" s="8" t="s">
        <v>33</v>
      </c>
      <c r="J1559" s="6">
        <v>35855</v>
      </c>
      <c r="K1559" s="8" t="s">
        <v>57</v>
      </c>
      <c r="L1559" s="8"/>
      <c r="M1559" s="8" t="s">
        <v>108</v>
      </c>
      <c r="N1559" s="8" t="s">
        <v>36</v>
      </c>
      <c r="O1559" s="8"/>
      <c r="P1559" s="8"/>
      <c r="Q1559" s="8" t="s">
        <v>45</v>
      </c>
      <c r="R1559" s="8" t="s">
        <v>2890</v>
      </c>
      <c r="S1559" s="8" t="s">
        <v>2891</v>
      </c>
      <c r="T1559" s="8" t="s">
        <v>39</v>
      </c>
      <c r="U1559" s="8"/>
      <c r="V1559" s="7"/>
      <c r="W1559" s="8"/>
      <c r="X1559" s="8"/>
      <c r="Y1559" s="8"/>
    </row>
    <row r="1560" spans="1:25" ht="13" x14ac:dyDescent="0.15">
      <c r="A1560" s="8" t="s">
        <v>2892</v>
      </c>
      <c r="B1560" s="8" t="s">
        <v>28</v>
      </c>
      <c r="C1560" s="8" t="s">
        <v>23</v>
      </c>
      <c r="D1560" s="8" t="s">
        <v>29</v>
      </c>
      <c r="E1560" s="8" t="s">
        <v>30</v>
      </c>
      <c r="F1560" s="8" t="s">
        <v>49</v>
      </c>
      <c r="G1560" s="8" t="s">
        <v>45</v>
      </c>
      <c r="H1560" s="8" t="s">
        <v>45</v>
      </c>
      <c r="I1560" s="8" t="s">
        <v>33</v>
      </c>
      <c r="J1560" s="8" t="s">
        <v>2893</v>
      </c>
      <c r="K1560" s="8" t="s">
        <v>57</v>
      </c>
      <c r="L1560" s="8"/>
      <c r="M1560" s="8" t="s">
        <v>35</v>
      </c>
      <c r="N1560" s="8" t="s">
        <v>36</v>
      </c>
      <c r="O1560" s="8"/>
      <c r="P1560" s="8"/>
      <c r="Q1560" s="8" t="s">
        <v>45</v>
      </c>
      <c r="R1560" s="8" t="s">
        <v>2894</v>
      </c>
      <c r="S1560" s="8" t="s">
        <v>2895</v>
      </c>
      <c r="T1560" s="8" t="s">
        <v>70</v>
      </c>
      <c r="U1560" s="8" t="s">
        <v>130</v>
      </c>
      <c r="V1560" s="8"/>
      <c r="W1560" s="8"/>
      <c r="X1560" s="8"/>
      <c r="Y1560" s="8"/>
    </row>
    <row r="1561" spans="1:25" ht="13" x14ac:dyDescent="0.15">
      <c r="A1561" s="8" t="s">
        <v>2896</v>
      </c>
      <c r="B1561" s="8" t="s">
        <v>22</v>
      </c>
      <c r="C1561" s="8" t="s">
        <v>23</v>
      </c>
      <c r="D1561" s="8" t="s">
        <v>24</v>
      </c>
      <c r="E1561" s="8"/>
      <c r="F1561" s="8"/>
      <c r="G1561" s="8"/>
      <c r="H1561" s="8"/>
      <c r="I1561" s="8"/>
      <c r="J1561" s="8"/>
      <c r="K1561" s="8"/>
      <c r="L1561" s="8"/>
      <c r="M1561" s="8"/>
      <c r="N1561" s="8"/>
      <c r="O1561" s="8"/>
      <c r="P1561" s="8"/>
      <c r="Q1561" s="8"/>
      <c r="R1561" s="8"/>
      <c r="S1561" s="8"/>
      <c r="T1561" s="8"/>
      <c r="U1561" s="8"/>
      <c r="V1561" s="8"/>
      <c r="W1561" s="8"/>
      <c r="X1561" s="8"/>
      <c r="Y1561" s="8"/>
    </row>
    <row r="1562" spans="1:25" ht="13" x14ac:dyDescent="0.15">
      <c r="A1562" s="8" t="s">
        <v>2897</v>
      </c>
      <c r="B1562" s="8" t="s">
        <v>315</v>
      </c>
      <c r="C1562" s="8" t="s">
        <v>23</v>
      </c>
      <c r="D1562" s="8" t="s">
        <v>24</v>
      </c>
      <c r="E1562" s="8"/>
      <c r="F1562" s="8"/>
      <c r="G1562" s="8"/>
      <c r="H1562" s="8"/>
      <c r="I1562" s="8"/>
      <c r="J1562" s="8"/>
      <c r="K1562" s="8"/>
      <c r="L1562" s="8"/>
      <c r="M1562" s="8"/>
      <c r="N1562" s="8"/>
      <c r="O1562" s="8"/>
      <c r="P1562" s="8"/>
      <c r="Q1562" s="8"/>
      <c r="R1562" s="8"/>
      <c r="S1562" s="8"/>
      <c r="T1562" s="8"/>
      <c r="U1562" s="8"/>
      <c r="V1562" s="8"/>
      <c r="W1562" s="8"/>
      <c r="X1562" s="8"/>
      <c r="Y1562" s="8"/>
    </row>
    <row r="1563" spans="1:25" ht="13" x14ac:dyDescent="0.15">
      <c r="A1563" s="8" t="s">
        <v>2898</v>
      </c>
      <c r="B1563" s="8" t="s">
        <v>28</v>
      </c>
      <c r="C1563" s="8" t="s">
        <v>23</v>
      </c>
      <c r="D1563" s="8" t="s">
        <v>29</v>
      </c>
      <c r="E1563" s="8" t="s">
        <v>30</v>
      </c>
      <c r="F1563" s="8" t="s">
        <v>774</v>
      </c>
      <c r="G1563" s="8" t="s">
        <v>45</v>
      </c>
      <c r="H1563" s="8" t="s">
        <v>45</v>
      </c>
      <c r="I1563" s="8" t="s">
        <v>33</v>
      </c>
      <c r="J1563" s="6">
        <v>34399</v>
      </c>
      <c r="K1563" s="8" t="s">
        <v>57</v>
      </c>
      <c r="L1563" s="8"/>
      <c r="M1563" s="8" t="s">
        <v>48</v>
      </c>
      <c r="N1563" s="8" t="s">
        <v>36</v>
      </c>
      <c r="O1563" s="8"/>
      <c r="P1563" s="8"/>
      <c r="Q1563" s="8" t="s">
        <v>45</v>
      </c>
      <c r="R1563" s="8" t="s">
        <v>2899</v>
      </c>
      <c r="S1563" s="8" t="s">
        <v>2900</v>
      </c>
      <c r="T1563" s="8" t="s">
        <v>61</v>
      </c>
      <c r="U1563" s="8"/>
      <c r="V1563" s="8"/>
      <c r="W1563" s="8"/>
      <c r="X1563" s="8"/>
      <c r="Y1563" s="8"/>
    </row>
    <row r="1564" spans="1:25" ht="13" x14ac:dyDescent="0.15">
      <c r="A1564" s="8" t="s">
        <v>2901</v>
      </c>
      <c r="B1564" s="8" t="s">
        <v>28</v>
      </c>
      <c r="C1564" s="8" t="s">
        <v>23</v>
      </c>
      <c r="D1564" s="8" t="s">
        <v>29</v>
      </c>
      <c r="E1564" s="8"/>
      <c r="F1564" s="8"/>
      <c r="G1564" s="8"/>
      <c r="H1564" s="8"/>
      <c r="I1564" s="8"/>
      <c r="J1564" s="8"/>
      <c r="K1564" s="8"/>
      <c r="L1564" s="8"/>
      <c r="M1564" s="8"/>
      <c r="N1564" s="8"/>
      <c r="O1564" s="8"/>
      <c r="P1564" s="8"/>
      <c r="Q1564" s="8"/>
      <c r="R1564" s="8"/>
      <c r="S1564" s="8"/>
      <c r="T1564" s="8"/>
      <c r="U1564" s="8"/>
      <c r="V1564" s="8"/>
      <c r="W1564" s="8"/>
      <c r="X1564" s="8"/>
      <c r="Y1564" s="8"/>
    </row>
    <row r="1565" spans="1:25" ht="13" x14ac:dyDescent="0.15">
      <c r="A1565" s="8" t="s">
        <v>2902</v>
      </c>
      <c r="B1565" s="8" t="s">
        <v>22</v>
      </c>
      <c r="C1565" s="8" t="s">
        <v>23</v>
      </c>
      <c r="D1565" s="8" t="s">
        <v>24</v>
      </c>
      <c r="E1565" s="8"/>
      <c r="F1565" s="8"/>
      <c r="G1565" s="8"/>
      <c r="H1565" s="8"/>
      <c r="I1565" s="8"/>
      <c r="J1565" s="8"/>
      <c r="K1565" s="8"/>
      <c r="L1565" s="8"/>
      <c r="M1565" s="8"/>
      <c r="N1565" s="8"/>
      <c r="O1565" s="8"/>
      <c r="P1565" s="8"/>
      <c r="Q1565" s="8"/>
      <c r="R1565" s="8"/>
      <c r="S1565" s="8"/>
      <c r="T1565" s="8"/>
      <c r="U1565" s="8"/>
      <c r="V1565" s="8"/>
      <c r="W1565" s="8"/>
      <c r="X1565" s="8"/>
      <c r="Y1565" s="8"/>
    </row>
    <row r="1566" spans="1:25" ht="13" x14ac:dyDescent="0.15">
      <c r="A1566" s="8" t="s">
        <v>2903</v>
      </c>
      <c r="B1566" s="8" t="s">
        <v>28</v>
      </c>
      <c r="C1566" s="8" t="s">
        <v>23</v>
      </c>
      <c r="D1566" s="8" t="s">
        <v>29</v>
      </c>
      <c r="E1566" s="8" t="s">
        <v>54</v>
      </c>
      <c r="F1566" s="8" t="s">
        <v>895</v>
      </c>
      <c r="G1566" s="8" t="s">
        <v>45</v>
      </c>
      <c r="H1566" s="8" t="s">
        <v>45</v>
      </c>
      <c r="I1566" s="8" t="s">
        <v>33</v>
      </c>
      <c r="J1566" s="6">
        <v>35677</v>
      </c>
      <c r="K1566" s="8" t="s">
        <v>57</v>
      </c>
      <c r="L1566" s="8"/>
      <c r="M1566" s="8" t="s">
        <v>48</v>
      </c>
      <c r="N1566" s="8" t="s">
        <v>36</v>
      </c>
      <c r="O1566" s="8"/>
      <c r="P1566" s="8"/>
      <c r="Q1566" s="8" t="s">
        <v>45</v>
      </c>
      <c r="R1566" s="8" t="s">
        <v>895</v>
      </c>
      <c r="S1566" s="8" t="s">
        <v>2904</v>
      </c>
      <c r="T1566" s="8" t="s">
        <v>61</v>
      </c>
      <c r="U1566" s="8"/>
      <c r="V1566" s="8"/>
      <c r="W1566" s="8"/>
      <c r="X1566" s="8"/>
      <c r="Y1566" s="8"/>
    </row>
    <row r="1567" spans="1:25" ht="13" x14ac:dyDescent="0.15">
      <c r="A1567" s="8" t="s">
        <v>2905</v>
      </c>
      <c r="B1567" s="8" t="s">
        <v>97</v>
      </c>
      <c r="C1567" s="8" t="s">
        <v>23</v>
      </c>
      <c r="D1567" s="8" t="s">
        <v>24</v>
      </c>
      <c r="E1567" s="8"/>
      <c r="F1567" s="8"/>
      <c r="G1567" s="8"/>
      <c r="H1567" s="8"/>
      <c r="I1567" s="8"/>
      <c r="J1567" s="8"/>
      <c r="K1567" s="8"/>
      <c r="L1567" s="8"/>
      <c r="M1567" s="8"/>
      <c r="N1567" s="8"/>
      <c r="O1567" s="8"/>
      <c r="P1567" s="8"/>
      <c r="Q1567" s="8"/>
      <c r="R1567" s="8"/>
      <c r="S1567" s="8"/>
      <c r="T1567" s="8"/>
      <c r="U1567" s="8"/>
      <c r="V1567" s="8"/>
      <c r="W1567" s="8"/>
      <c r="X1567" s="8"/>
      <c r="Y1567" s="8"/>
    </row>
    <row r="1568" spans="1:25" ht="13" x14ac:dyDescent="0.15">
      <c r="A1568" s="8" t="s">
        <v>2906</v>
      </c>
      <c r="B1568" s="8" t="s">
        <v>28</v>
      </c>
      <c r="C1568" s="8" t="s">
        <v>23</v>
      </c>
      <c r="D1568" s="8" t="s">
        <v>29</v>
      </c>
      <c r="E1568" s="8"/>
      <c r="F1568" s="8"/>
      <c r="G1568" s="8"/>
      <c r="H1568" s="8"/>
      <c r="I1568" s="8"/>
      <c r="J1568" s="8"/>
      <c r="K1568" s="8"/>
      <c r="L1568" s="8"/>
      <c r="M1568" s="8"/>
      <c r="N1568" s="8"/>
      <c r="O1568" s="8"/>
      <c r="P1568" s="8"/>
      <c r="Q1568" s="8"/>
      <c r="R1568" s="8"/>
      <c r="S1568" s="8"/>
      <c r="T1568" s="8"/>
      <c r="U1568" s="8"/>
      <c r="V1568" s="7"/>
      <c r="W1568" s="8"/>
      <c r="X1568" s="8"/>
      <c r="Y1568" s="8"/>
    </row>
    <row r="1569" spans="1:25" ht="13" x14ac:dyDescent="0.15">
      <c r="A1569" s="8" t="s">
        <v>2907</v>
      </c>
      <c r="B1569" s="8" t="s">
        <v>28</v>
      </c>
      <c r="C1569" s="8" t="s">
        <v>23</v>
      </c>
      <c r="D1569" s="8" t="s">
        <v>29</v>
      </c>
      <c r="E1569" s="8"/>
      <c r="F1569" s="8"/>
      <c r="G1569" s="8"/>
      <c r="H1569" s="8"/>
      <c r="I1569" s="8"/>
      <c r="J1569" s="8"/>
      <c r="K1569" s="8"/>
      <c r="L1569" s="8"/>
      <c r="M1569" s="8"/>
      <c r="N1569" s="8"/>
      <c r="O1569" s="8"/>
      <c r="P1569" s="8"/>
      <c r="Q1569" s="8"/>
      <c r="R1569" s="8"/>
      <c r="S1569" s="8"/>
      <c r="T1569" s="8"/>
      <c r="U1569" s="8"/>
      <c r="V1569" s="8"/>
      <c r="W1569" s="8"/>
      <c r="X1569" s="8"/>
      <c r="Y1569" s="8"/>
    </row>
    <row r="1570" spans="1:25" ht="13" x14ac:dyDescent="0.15">
      <c r="A1570" s="8" t="s">
        <v>2908</v>
      </c>
      <c r="B1570" s="8" t="s">
        <v>28</v>
      </c>
      <c r="C1570" s="8" t="s">
        <v>23</v>
      </c>
      <c r="D1570" s="8" t="s">
        <v>29</v>
      </c>
      <c r="E1570" s="8"/>
      <c r="F1570" s="8"/>
      <c r="G1570" s="8"/>
      <c r="H1570" s="8"/>
      <c r="I1570" s="8"/>
      <c r="J1570" s="8"/>
      <c r="K1570" s="8"/>
      <c r="L1570" s="8"/>
      <c r="M1570" s="8"/>
      <c r="N1570" s="8"/>
      <c r="O1570" s="8"/>
      <c r="P1570" s="8"/>
      <c r="Q1570" s="8"/>
      <c r="R1570" s="8"/>
      <c r="S1570" s="8"/>
      <c r="T1570" s="8"/>
      <c r="U1570" s="8"/>
      <c r="V1570" s="8"/>
      <c r="W1570" s="8"/>
      <c r="X1570" s="8"/>
      <c r="Y1570" s="8"/>
    </row>
    <row r="1571" spans="1:25" ht="13" x14ac:dyDescent="0.15">
      <c r="A1571" s="8" t="s">
        <v>2909</v>
      </c>
      <c r="B1571" s="8" t="s">
        <v>28</v>
      </c>
      <c r="C1571" s="8" t="s">
        <v>23</v>
      </c>
      <c r="D1571" s="8" t="s">
        <v>29</v>
      </c>
      <c r="E1571" s="8"/>
      <c r="F1571" s="8"/>
      <c r="G1571" s="8"/>
      <c r="H1571" s="8"/>
      <c r="I1571" s="8"/>
      <c r="J1571" s="8"/>
      <c r="K1571" s="8"/>
      <c r="L1571" s="8"/>
      <c r="M1571" s="8"/>
      <c r="N1571" s="8"/>
      <c r="O1571" s="8"/>
      <c r="P1571" s="8"/>
      <c r="Q1571" s="8"/>
      <c r="R1571" s="8"/>
      <c r="S1571" s="8"/>
      <c r="T1571" s="8"/>
      <c r="U1571" s="8"/>
      <c r="V1571" s="8"/>
      <c r="W1571" s="8"/>
      <c r="X1571" s="8"/>
      <c r="Y1571" s="8"/>
    </row>
    <row r="1572" spans="1:25" ht="13" x14ac:dyDescent="0.15">
      <c r="A1572" s="8" t="s">
        <v>2910</v>
      </c>
      <c r="B1572" s="8" t="s">
        <v>28</v>
      </c>
      <c r="C1572" s="8" t="s">
        <v>23</v>
      </c>
      <c r="D1572" s="8" t="s">
        <v>29</v>
      </c>
      <c r="E1572" s="8" t="s">
        <v>30</v>
      </c>
      <c r="F1572" s="8" t="s">
        <v>44</v>
      </c>
      <c r="G1572" s="8" t="s">
        <v>45</v>
      </c>
      <c r="H1572" s="8" t="s">
        <v>45</v>
      </c>
      <c r="I1572" s="8" t="s">
        <v>33</v>
      </c>
      <c r="J1572" s="8" t="s">
        <v>2911</v>
      </c>
      <c r="K1572" s="8" t="s">
        <v>743</v>
      </c>
      <c r="L1572" s="8"/>
      <c r="M1572" s="8" t="s">
        <v>48</v>
      </c>
      <c r="N1572" s="8" t="s">
        <v>88</v>
      </c>
      <c r="O1572" s="8"/>
      <c r="P1572" s="8"/>
      <c r="Q1572" s="8" t="s">
        <v>45</v>
      </c>
      <c r="R1572" s="8" t="s">
        <v>1715</v>
      </c>
      <c r="S1572" s="8" t="s">
        <v>2912</v>
      </c>
      <c r="T1572" s="8" t="s">
        <v>70</v>
      </c>
      <c r="U1572" s="8" t="s">
        <v>71</v>
      </c>
      <c r="V1572" s="8"/>
      <c r="W1572" s="8"/>
      <c r="X1572" s="8"/>
      <c r="Y1572" s="8"/>
    </row>
    <row r="1573" spans="1:25" ht="13" x14ac:dyDescent="0.15">
      <c r="A1573" s="8" t="s">
        <v>2913</v>
      </c>
      <c r="B1573" s="8" t="s">
        <v>28</v>
      </c>
      <c r="C1573" s="8" t="s">
        <v>23</v>
      </c>
      <c r="D1573" s="8" t="s">
        <v>29</v>
      </c>
      <c r="E1573" s="8" t="s">
        <v>30</v>
      </c>
      <c r="F1573" s="8" t="s">
        <v>2914</v>
      </c>
      <c r="G1573" s="8" t="s">
        <v>330</v>
      </c>
      <c r="H1573" s="8" t="s">
        <v>330</v>
      </c>
      <c r="I1573" s="8" t="s">
        <v>33</v>
      </c>
      <c r="J1573" s="8" t="s">
        <v>2915</v>
      </c>
      <c r="K1573" s="8" t="s">
        <v>34</v>
      </c>
      <c r="L1573" s="8"/>
      <c r="M1573" s="8" t="s">
        <v>35</v>
      </c>
      <c r="N1573" s="8" t="s">
        <v>36</v>
      </c>
      <c r="O1573" s="8"/>
      <c r="P1573" s="8"/>
      <c r="Q1573" s="8" t="s">
        <v>330</v>
      </c>
      <c r="R1573" s="8" t="s">
        <v>2916</v>
      </c>
      <c r="S1573" s="8" t="s">
        <v>2917</v>
      </c>
      <c r="T1573" s="8" t="s">
        <v>70</v>
      </c>
      <c r="U1573" s="8" t="s">
        <v>71</v>
      </c>
      <c r="V1573" s="8"/>
      <c r="W1573" s="8"/>
      <c r="X1573" s="8"/>
      <c r="Y1573" s="8"/>
    </row>
    <row r="1574" spans="1:25" ht="13" x14ac:dyDescent="0.15">
      <c r="A1574" s="8" t="s">
        <v>2918</v>
      </c>
      <c r="B1574" s="8" t="s">
        <v>63</v>
      </c>
      <c r="C1574" s="8" t="s">
        <v>23</v>
      </c>
      <c r="D1574" s="8" t="s">
        <v>29</v>
      </c>
      <c r="E1574" s="8" t="s">
        <v>54</v>
      </c>
      <c r="F1574" s="8" t="s">
        <v>2919</v>
      </c>
      <c r="G1574" s="8" t="s">
        <v>216</v>
      </c>
      <c r="H1574" s="8" t="s">
        <v>216</v>
      </c>
      <c r="I1574" s="8" t="s">
        <v>33</v>
      </c>
      <c r="J1574" s="8" t="s">
        <v>2920</v>
      </c>
      <c r="K1574" s="8" t="s">
        <v>34</v>
      </c>
      <c r="L1574" s="8"/>
      <c r="M1574" s="8" t="s">
        <v>108</v>
      </c>
      <c r="N1574" s="7" t="s">
        <v>164</v>
      </c>
      <c r="O1574" s="8"/>
      <c r="P1574" s="8"/>
      <c r="Q1574" s="8" t="s">
        <v>216</v>
      </c>
      <c r="R1574" s="8" t="s">
        <v>2919</v>
      </c>
      <c r="S1574" s="8" t="s">
        <v>2921</v>
      </c>
      <c r="T1574" s="8" t="s">
        <v>70</v>
      </c>
      <c r="U1574" s="8" t="s">
        <v>71</v>
      </c>
      <c r="V1574" s="8"/>
      <c r="W1574" s="8"/>
      <c r="X1574" s="8"/>
      <c r="Y1574" s="8"/>
    </row>
    <row r="1575" spans="1:25" ht="13" x14ac:dyDescent="0.15">
      <c r="A1575" s="8" t="s">
        <v>2922</v>
      </c>
      <c r="B1575" s="8" t="s">
        <v>28</v>
      </c>
      <c r="C1575" s="8" t="s">
        <v>23</v>
      </c>
      <c r="D1575" s="8" t="s">
        <v>29</v>
      </c>
      <c r="E1575" s="8" t="s">
        <v>54</v>
      </c>
      <c r="F1575" s="8" t="s">
        <v>44</v>
      </c>
      <c r="G1575" s="8" t="s">
        <v>45</v>
      </c>
      <c r="H1575" s="8" t="s">
        <v>45</v>
      </c>
      <c r="I1575" s="8" t="s">
        <v>33</v>
      </c>
      <c r="J1575" s="6">
        <v>34733</v>
      </c>
      <c r="K1575" s="8" t="s">
        <v>34</v>
      </c>
      <c r="L1575" s="8"/>
      <c r="M1575" s="8" t="s">
        <v>121</v>
      </c>
      <c r="N1575" s="8" t="s">
        <v>88</v>
      </c>
      <c r="O1575" s="8"/>
      <c r="P1575" s="8"/>
      <c r="Q1575" s="8"/>
      <c r="R1575" s="8"/>
      <c r="S1575" s="8"/>
      <c r="T1575" s="8"/>
      <c r="U1575" s="8"/>
      <c r="V1575" s="8"/>
      <c r="W1575" s="8"/>
      <c r="X1575" s="8"/>
      <c r="Y1575" s="8"/>
    </row>
    <row r="1576" spans="1:25" ht="13" x14ac:dyDescent="0.15">
      <c r="A1576" s="8" t="s">
        <v>2923</v>
      </c>
      <c r="B1576" s="8" t="s">
        <v>97</v>
      </c>
      <c r="C1576" s="8" t="s">
        <v>23</v>
      </c>
      <c r="D1576" s="8" t="s">
        <v>24</v>
      </c>
      <c r="E1576" s="8"/>
      <c r="F1576" s="8"/>
      <c r="G1576" s="8"/>
      <c r="H1576" s="8"/>
      <c r="I1576" s="8"/>
      <c r="J1576" s="8"/>
      <c r="K1576" s="8"/>
      <c r="L1576" s="8"/>
      <c r="M1576" s="8"/>
      <c r="N1576" s="8"/>
      <c r="O1576" s="8"/>
      <c r="P1576" s="8"/>
      <c r="Q1576" s="8"/>
      <c r="R1576" s="8"/>
      <c r="S1576" s="8"/>
      <c r="T1576" s="8"/>
      <c r="U1576" s="8"/>
      <c r="V1576" s="8"/>
      <c r="W1576" s="8"/>
      <c r="X1576" s="8"/>
      <c r="Y1576" s="8"/>
    </row>
    <row r="1577" spans="1:25" ht="13" x14ac:dyDescent="0.15">
      <c r="A1577" s="8" t="s">
        <v>2924</v>
      </c>
      <c r="B1577" s="8" t="s">
        <v>97</v>
      </c>
      <c r="C1577" s="8" t="s">
        <v>23</v>
      </c>
      <c r="D1577" s="8" t="s">
        <v>24</v>
      </c>
      <c r="E1577" s="8"/>
      <c r="F1577" s="8"/>
      <c r="G1577" s="8"/>
      <c r="H1577" s="8"/>
      <c r="I1577" s="8"/>
      <c r="J1577" s="8"/>
      <c r="K1577" s="8"/>
      <c r="L1577" s="8"/>
      <c r="M1577" s="8"/>
      <c r="N1577" s="8"/>
      <c r="O1577" s="8"/>
      <c r="P1577" s="8"/>
      <c r="Q1577" s="8"/>
      <c r="R1577" s="8"/>
      <c r="S1577" s="8"/>
      <c r="T1577" s="8"/>
      <c r="U1577" s="8"/>
      <c r="V1577" s="8"/>
      <c r="W1577" s="8"/>
      <c r="X1577" s="8"/>
      <c r="Y1577" s="8"/>
    </row>
    <row r="1578" spans="1:25" ht="13" x14ac:dyDescent="0.15">
      <c r="A1578" s="8" t="s">
        <v>2925</v>
      </c>
      <c r="B1578" s="8" t="s">
        <v>28</v>
      </c>
      <c r="C1578" s="8" t="s">
        <v>23</v>
      </c>
      <c r="D1578" s="8" t="s">
        <v>29</v>
      </c>
      <c r="E1578" s="8" t="s">
        <v>30</v>
      </c>
      <c r="F1578" s="8" t="s">
        <v>2926</v>
      </c>
      <c r="G1578" s="8" t="s">
        <v>2342</v>
      </c>
      <c r="H1578" s="8" t="s">
        <v>1108</v>
      </c>
      <c r="I1578" s="8" t="s">
        <v>1010</v>
      </c>
      <c r="J1578" s="6">
        <v>33973</v>
      </c>
      <c r="K1578" s="8" t="s">
        <v>608</v>
      </c>
      <c r="L1578" s="8"/>
      <c r="M1578" s="8" t="s">
        <v>48</v>
      </c>
      <c r="N1578" s="8" t="s">
        <v>88</v>
      </c>
      <c r="O1578" s="8"/>
      <c r="P1578" s="8"/>
      <c r="Q1578" s="8" t="s">
        <v>1108</v>
      </c>
      <c r="R1578" s="8" t="s">
        <v>1109</v>
      </c>
      <c r="S1578" s="8" t="s">
        <v>2927</v>
      </c>
      <c r="T1578" s="8" t="s">
        <v>70</v>
      </c>
      <c r="U1578" s="8" t="s">
        <v>130</v>
      </c>
      <c r="V1578" s="8"/>
      <c r="W1578" s="8"/>
      <c r="X1578" s="8"/>
      <c r="Y1578" s="8"/>
    </row>
    <row r="1579" spans="1:25" ht="13" x14ac:dyDescent="0.15">
      <c r="A1579" s="8" t="s">
        <v>2928</v>
      </c>
      <c r="B1579" s="8" t="s">
        <v>28</v>
      </c>
      <c r="C1579" s="8" t="s">
        <v>23</v>
      </c>
      <c r="D1579" s="8" t="s">
        <v>29</v>
      </c>
      <c r="E1579" s="8" t="s">
        <v>54</v>
      </c>
      <c r="F1579" s="8" t="s">
        <v>1162</v>
      </c>
      <c r="G1579" s="8" t="s">
        <v>1012</v>
      </c>
      <c r="H1579" s="8" t="s">
        <v>1108</v>
      </c>
      <c r="I1579" s="8" t="s">
        <v>1010</v>
      </c>
      <c r="J1579" s="6">
        <v>36467</v>
      </c>
      <c r="K1579" s="8" t="s">
        <v>297</v>
      </c>
      <c r="L1579" s="8"/>
      <c r="M1579" s="8" t="s">
        <v>134</v>
      </c>
      <c r="N1579" s="8" t="s">
        <v>36</v>
      </c>
      <c r="O1579" s="8"/>
      <c r="P1579" s="8"/>
      <c r="Q1579" s="8" t="s">
        <v>1012</v>
      </c>
      <c r="R1579" s="8" t="s">
        <v>1162</v>
      </c>
      <c r="S1579" s="8" t="s">
        <v>2929</v>
      </c>
      <c r="T1579" s="8" t="s">
        <v>70</v>
      </c>
      <c r="U1579" s="8" t="s">
        <v>71</v>
      </c>
      <c r="V1579" s="8"/>
      <c r="W1579" s="8"/>
      <c r="X1579" s="8"/>
      <c r="Y1579" s="8"/>
    </row>
    <row r="1580" spans="1:25" ht="13" x14ac:dyDescent="0.15">
      <c r="A1580" s="8" t="s">
        <v>2930</v>
      </c>
      <c r="B1580" s="8" t="s">
        <v>28</v>
      </c>
      <c r="C1580" s="8" t="s">
        <v>23</v>
      </c>
      <c r="D1580" s="8" t="s">
        <v>29</v>
      </c>
      <c r="E1580" s="8" t="s">
        <v>30</v>
      </c>
      <c r="F1580" s="8"/>
      <c r="G1580" s="8"/>
      <c r="H1580" s="8"/>
      <c r="I1580" s="8" t="s">
        <v>1010</v>
      </c>
      <c r="J1580" s="8"/>
      <c r="K1580" s="8" t="s">
        <v>34</v>
      </c>
      <c r="L1580" s="8"/>
      <c r="M1580" s="8" t="s">
        <v>67</v>
      </c>
      <c r="N1580" s="7" t="s">
        <v>164</v>
      </c>
      <c r="O1580" s="8"/>
      <c r="P1580" s="8"/>
      <c r="Q1580" s="8" t="s">
        <v>1099</v>
      </c>
      <c r="R1580" s="8" t="s">
        <v>2931</v>
      </c>
      <c r="S1580" s="8" t="s">
        <v>2932</v>
      </c>
      <c r="T1580" s="8" t="s">
        <v>61</v>
      </c>
      <c r="U1580" s="8"/>
      <c r="V1580" s="8"/>
      <c r="W1580" s="8"/>
      <c r="X1580" s="8"/>
      <c r="Y1580" s="8"/>
    </row>
    <row r="1581" spans="1:25" ht="13" x14ac:dyDescent="0.15">
      <c r="A1581" s="8" t="s">
        <v>2933</v>
      </c>
      <c r="B1581" s="8" t="s">
        <v>22</v>
      </c>
      <c r="C1581" s="8" t="s">
        <v>23</v>
      </c>
      <c r="D1581" s="8" t="s">
        <v>24</v>
      </c>
      <c r="E1581" s="8"/>
      <c r="F1581" s="8"/>
      <c r="G1581" s="8"/>
      <c r="H1581" s="8"/>
      <c r="I1581" s="8"/>
      <c r="J1581" s="8"/>
      <c r="K1581" s="8"/>
      <c r="L1581" s="8"/>
      <c r="M1581" s="8"/>
      <c r="N1581" s="8"/>
      <c r="O1581" s="8"/>
      <c r="P1581" s="8"/>
      <c r="Q1581" s="8"/>
      <c r="R1581" s="8"/>
      <c r="S1581" s="8"/>
      <c r="T1581" s="8"/>
      <c r="U1581" s="8"/>
      <c r="V1581" s="8"/>
      <c r="W1581" s="8"/>
      <c r="X1581" s="8"/>
      <c r="Y1581" s="8"/>
    </row>
    <row r="1582" spans="1:25" ht="13" x14ac:dyDescent="0.15">
      <c r="A1582" s="8" t="s">
        <v>2934</v>
      </c>
      <c r="B1582" s="8" t="s">
        <v>28</v>
      </c>
      <c r="C1582" s="8" t="s">
        <v>23</v>
      </c>
      <c r="D1582" s="8" t="s">
        <v>29</v>
      </c>
      <c r="E1582" s="8" t="s">
        <v>30</v>
      </c>
      <c r="F1582" s="8" t="s">
        <v>2935</v>
      </c>
      <c r="G1582" s="8" t="s">
        <v>216</v>
      </c>
      <c r="H1582" s="8" t="s">
        <v>216</v>
      </c>
      <c r="I1582" s="8" t="s">
        <v>33</v>
      </c>
      <c r="J1582" s="9">
        <v>42714</v>
      </c>
      <c r="K1582" s="8" t="s">
        <v>34</v>
      </c>
      <c r="L1582" s="8"/>
      <c r="M1582" s="8" t="s">
        <v>48</v>
      </c>
      <c r="N1582" s="7" t="s">
        <v>164</v>
      </c>
      <c r="O1582" s="8"/>
      <c r="P1582" s="8"/>
      <c r="Q1582" s="8" t="s">
        <v>216</v>
      </c>
      <c r="R1582" s="8" t="s">
        <v>2936</v>
      </c>
      <c r="S1582" s="8" t="s">
        <v>2937</v>
      </c>
      <c r="T1582" s="8" t="s">
        <v>70</v>
      </c>
      <c r="U1582" s="8" t="s">
        <v>130</v>
      </c>
      <c r="V1582" s="8"/>
      <c r="W1582" s="8"/>
      <c r="X1582" s="8"/>
      <c r="Y1582" s="8"/>
    </row>
    <row r="1583" spans="1:25" ht="13" x14ac:dyDescent="0.15">
      <c r="A1583" s="8" t="s">
        <v>2938</v>
      </c>
      <c r="B1583" s="8" t="s">
        <v>28</v>
      </c>
      <c r="C1583" s="8" t="s">
        <v>23</v>
      </c>
      <c r="D1583" s="8" t="s">
        <v>29</v>
      </c>
      <c r="E1583" s="8"/>
      <c r="F1583" s="8"/>
      <c r="G1583" s="8"/>
      <c r="H1583" s="8"/>
      <c r="I1583" s="8"/>
      <c r="J1583" s="8"/>
      <c r="K1583" s="8"/>
      <c r="L1583" s="8"/>
      <c r="M1583" s="8"/>
      <c r="N1583" s="8"/>
      <c r="O1583" s="8"/>
      <c r="P1583" s="8"/>
      <c r="Q1583" s="8"/>
      <c r="R1583" s="8"/>
      <c r="S1583" s="8"/>
      <c r="T1583" s="8"/>
      <c r="U1583" s="8"/>
      <c r="V1583" s="8"/>
      <c r="W1583" s="8"/>
      <c r="X1583" s="8"/>
      <c r="Y1583" s="8"/>
    </row>
    <row r="1584" spans="1:25" ht="13" x14ac:dyDescent="0.15">
      <c r="A1584" s="8" t="s">
        <v>2939</v>
      </c>
      <c r="B1584" s="8" t="s">
        <v>28</v>
      </c>
      <c r="C1584" s="8" t="s">
        <v>23</v>
      </c>
      <c r="D1584" s="8" t="s">
        <v>29</v>
      </c>
      <c r="E1584" s="8"/>
      <c r="F1584" s="8"/>
      <c r="G1584" s="8"/>
      <c r="H1584" s="8"/>
      <c r="I1584" s="8"/>
      <c r="J1584" s="8"/>
      <c r="K1584" s="8"/>
      <c r="L1584" s="8"/>
      <c r="M1584" s="8"/>
      <c r="N1584" s="8"/>
      <c r="O1584" s="8"/>
      <c r="P1584" s="8"/>
      <c r="Q1584" s="8"/>
      <c r="R1584" s="8"/>
      <c r="S1584" s="8"/>
      <c r="T1584" s="8"/>
      <c r="U1584" s="8"/>
      <c r="V1584" s="8"/>
      <c r="W1584" s="8"/>
      <c r="X1584" s="8"/>
      <c r="Y1584" s="8"/>
    </row>
    <row r="1585" spans="1:25" ht="13" x14ac:dyDescent="0.15">
      <c r="A1585" s="8" t="s">
        <v>2940</v>
      </c>
      <c r="B1585" s="8" t="s">
        <v>28</v>
      </c>
      <c r="C1585" s="8" t="s">
        <v>23</v>
      </c>
      <c r="D1585" s="8" t="s">
        <v>29</v>
      </c>
      <c r="E1585" s="8" t="s">
        <v>30</v>
      </c>
      <c r="F1585" s="8" t="s">
        <v>418</v>
      </c>
      <c r="G1585" s="8" t="s">
        <v>56</v>
      </c>
      <c r="H1585" s="8" t="s">
        <v>56</v>
      </c>
      <c r="I1585" s="8" t="s">
        <v>33</v>
      </c>
      <c r="J1585" s="6">
        <v>32331</v>
      </c>
      <c r="K1585" s="8" t="s">
        <v>34</v>
      </c>
      <c r="L1585" s="8"/>
      <c r="M1585" s="8" t="s">
        <v>48</v>
      </c>
      <c r="N1585" s="8" t="s">
        <v>36</v>
      </c>
      <c r="O1585" s="8"/>
      <c r="P1585" s="8"/>
      <c r="Q1585" s="8" t="s">
        <v>56</v>
      </c>
      <c r="R1585" s="8" t="s">
        <v>418</v>
      </c>
      <c r="S1585" s="8" t="s">
        <v>2941</v>
      </c>
      <c r="T1585" s="8" t="s">
        <v>70</v>
      </c>
      <c r="U1585" s="8" t="s">
        <v>71</v>
      </c>
      <c r="V1585" s="8"/>
      <c r="W1585" s="8"/>
      <c r="X1585" s="8"/>
      <c r="Y1585" s="8"/>
    </row>
    <row r="1586" spans="1:25" ht="13" x14ac:dyDescent="0.15">
      <c r="A1586" s="8" t="s">
        <v>2942</v>
      </c>
      <c r="B1586" s="8" t="s">
        <v>28</v>
      </c>
      <c r="C1586" s="8" t="s">
        <v>23</v>
      </c>
      <c r="D1586" s="8" t="s">
        <v>29</v>
      </c>
      <c r="E1586" s="8" t="s">
        <v>30</v>
      </c>
      <c r="F1586" s="8" t="s">
        <v>895</v>
      </c>
      <c r="G1586" s="8" t="s">
        <v>45</v>
      </c>
      <c r="H1586" s="8" t="s">
        <v>45</v>
      </c>
      <c r="I1586" s="8" t="s">
        <v>33</v>
      </c>
      <c r="J1586" s="8" t="s">
        <v>2943</v>
      </c>
      <c r="K1586" s="8" t="s">
        <v>57</v>
      </c>
      <c r="L1586" s="8"/>
      <c r="M1586" s="8" t="s">
        <v>134</v>
      </c>
      <c r="N1586" s="8" t="s">
        <v>88</v>
      </c>
      <c r="O1586" s="8"/>
      <c r="P1586" s="8"/>
      <c r="Q1586" s="8" t="s">
        <v>45</v>
      </c>
      <c r="R1586" s="8" t="s">
        <v>2944</v>
      </c>
      <c r="S1586" s="8" t="s">
        <v>2945</v>
      </c>
      <c r="T1586" s="8" t="s">
        <v>61</v>
      </c>
      <c r="U1586" s="8"/>
      <c r="V1586" s="8"/>
      <c r="W1586" s="8"/>
      <c r="X1586" s="8"/>
      <c r="Y1586" s="8"/>
    </row>
    <row r="1587" spans="1:25" ht="13" x14ac:dyDescent="0.15">
      <c r="A1587" s="8" t="s">
        <v>2946</v>
      </c>
      <c r="B1587" s="8" t="s">
        <v>22</v>
      </c>
      <c r="C1587" s="8" t="s">
        <v>23</v>
      </c>
      <c r="D1587" s="8" t="s">
        <v>24</v>
      </c>
      <c r="E1587" s="8"/>
      <c r="F1587" s="8"/>
      <c r="G1587" s="8"/>
      <c r="H1587" s="8"/>
      <c r="I1587" s="8"/>
      <c r="J1587" s="8"/>
      <c r="K1587" s="8"/>
      <c r="L1587" s="8"/>
      <c r="M1587" s="8"/>
      <c r="N1587" s="8"/>
      <c r="O1587" s="8"/>
      <c r="P1587" s="8"/>
      <c r="Q1587" s="8"/>
      <c r="R1587" s="8"/>
      <c r="S1587" s="8"/>
      <c r="T1587" s="8"/>
      <c r="U1587" s="8"/>
      <c r="V1587" s="8"/>
      <c r="W1587" s="8"/>
      <c r="X1587" s="8"/>
      <c r="Y1587" s="8"/>
    </row>
    <row r="1588" spans="1:25" ht="13" x14ac:dyDescent="0.15">
      <c r="A1588" s="8" t="s">
        <v>2947</v>
      </c>
      <c r="B1588" s="8" t="s">
        <v>28</v>
      </c>
      <c r="C1588" s="8" t="s">
        <v>23</v>
      </c>
      <c r="D1588" s="8" t="s">
        <v>29</v>
      </c>
      <c r="E1588" s="8" t="s">
        <v>54</v>
      </c>
      <c r="F1588" s="8" t="s">
        <v>2948</v>
      </c>
      <c r="G1588" s="8" t="s">
        <v>45</v>
      </c>
      <c r="H1588" s="8" t="s">
        <v>45</v>
      </c>
      <c r="I1588" s="8" t="s">
        <v>33</v>
      </c>
      <c r="J1588" s="8" t="s">
        <v>2949</v>
      </c>
      <c r="K1588" s="8" t="s">
        <v>57</v>
      </c>
      <c r="L1588" s="8"/>
      <c r="M1588" s="8" t="s">
        <v>35</v>
      </c>
      <c r="N1588" s="8" t="s">
        <v>36</v>
      </c>
      <c r="O1588" s="8"/>
      <c r="P1588" s="8"/>
      <c r="Q1588" s="8" t="s">
        <v>45</v>
      </c>
      <c r="R1588" s="8" t="s">
        <v>453</v>
      </c>
      <c r="S1588" s="8" t="s">
        <v>2950</v>
      </c>
      <c r="T1588" s="8" t="s">
        <v>61</v>
      </c>
      <c r="U1588" s="8"/>
      <c r="V1588" s="8"/>
      <c r="W1588" s="8"/>
      <c r="X1588" s="8"/>
      <c r="Y1588" s="8"/>
    </row>
    <row r="1589" spans="1:25" ht="13" x14ac:dyDescent="0.15">
      <c r="A1589" s="8" t="s">
        <v>2951</v>
      </c>
      <c r="B1589" s="8" t="s">
        <v>28</v>
      </c>
      <c r="C1589" s="8" t="s">
        <v>23</v>
      </c>
      <c r="D1589" s="8" t="s">
        <v>29</v>
      </c>
      <c r="E1589" s="8" t="s">
        <v>30</v>
      </c>
      <c r="F1589" s="8" t="s">
        <v>2952</v>
      </c>
      <c r="G1589" s="8" t="s">
        <v>45</v>
      </c>
      <c r="H1589" s="8" t="s">
        <v>45</v>
      </c>
      <c r="I1589" s="8" t="s">
        <v>33</v>
      </c>
      <c r="J1589" s="8" t="s">
        <v>2953</v>
      </c>
      <c r="K1589" s="8" t="s">
        <v>57</v>
      </c>
      <c r="L1589" s="8"/>
      <c r="M1589" s="8" t="s">
        <v>48</v>
      </c>
      <c r="N1589" s="8" t="s">
        <v>88</v>
      </c>
      <c r="O1589" s="8"/>
      <c r="P1589" s="8"/>
      <c r="Q1589" s="8" t="s">
        <v>45</v>
      </c>
      <c r="R1589" s="8" t="s">
        <v>2954</v>
      </c>
      <c r="S1589" s="8" t="s">
        <v>2955</v>
      </c>
      <c r="T1589" s="8" t="s">
        <v>39</v>
      </c>
      <c r="U1589" s="8"/>
      <c r="V1589" s="8"/>
      <c r="W1589" s="8"/>
      <c r="X1589" s="8"/>
      <c r="Y1589" s="8"/>
    </row>
    <row r="1590" spans="1:25" ht="13" x14ac:dyDescent="0.15">
      <c r="A1590" s="8" t="s">
        <v>2956</v>
      </c>
      <c r="B1590" s="8" t="s">
        <v>28</v>
      </c>
      <c r="C1590" s="8" t="s">
        <v>23</v>
      </c>
      <c r="D1590" s="8" t="s">
        <v>29</v>
      </c>
      <c r="E1590" s="8"/>
      <c r="F1590" s="8"/>
      <c r="G1590" s="8"/>
      <c r="H1590" s="8"/>
      <c r="I1590" s="8"/>
      <c r="J1590" s="8"/>
      <c r="K1590" s="8"/>
      <c r="L1590" s="8"/>
      <c r="M1590" s="8"/>
      <c r="N1590" s="8"/>
      <c r="O1590" s="8"/>
      <c r="P1590" s="8"/>
      <c r="Q1590" s="8"/>
      <c r="R1590" s="8"/>
      <c r="S1590" s="8"/>
      <c r="T1590" s="8"/>
      <c r="U1590" s="8"/>
      <c r="V1590" s="8"/>
      <c r="W1590" s="8"/>
      <c r="X1590" s="8"/>
      <c r="Y1590" s="8"/>
    </row>
    <row r="1591" spans="1:25" ht="13" x14ac:dyDescent="0.15">
      <c r="A1591" s="8" t="s">
        <v>2957</v>
      </c>
      <c r="B1591" s="8" t="s">
        <v>28</v>
      </c>
      <c r="C1591" s="8" t="s">
        <v>23</v>
      </c>
      <c r="D1591" s="8" t="s">
        <v>29</v>
      </c>
      <c r="E1591" s="8"/>
      <c r="F1591" s="8"/>
      <c r="G1591" s="8"/>
      <c r="H1591" s="8"/>
      <c r="I1591" s="8"/>
      <c r="J1591" s="8"/>
      <c r="K1591" s="8"/>
      <c r="L1591" s="8"/>
      <c r="M1591" s="8"/>
      <c r="N1591" s="8"/>
      <c r="O1591" s="8"/>
      <c r="P1591" s="8"/>
      <c r="Q1591" s="8"/>
      <c r="R1591" s="8"/>
      <c r="S1591" s="8"/>
      <c r="T1591" s="8"/>
      <c r="U1591" s="8"/>
      <c r="V1591" s="8"/>
      <c r="W1591" s="8"/>
      <c r="X1591" s="8"/>
      <c r="Y1591" s="8"/>
    </row>
    <row r="1592" spans="1:25" ht="13" x14ac:dyDescent="0.15">
      <c r="A1592" s="8" t="s">
        <v>2958</v>
      </c>
      <c r="B1592" s="8" t="s">
        <v>97</v>
      </c>
      <c r="C1592" s="8" t="s">
        <v>23</v>
      </c>
      <c r="D1592" s="8" t="s">
        <v>24</v>
      </c>
      <c r="E1592" s="8"/>
      <c r="F1592" s="8"/>
      <c r="G1592" s="8"/>
      <c r="H1592" s="8"/>
      <c r="I1592" s="8"/>
      <c r="J1592" s="8"/>
      <c r="K1592" s="8"/>
      <c r="L1592" s="8"/>
      <c r="M1592" s="8"/>
      <c r="N1592" s="8"/>
      <c r="O1592" s="8"/>
      <c r="P1592" s="8"/>
      <c r="Q1592" s="8"/>
      <c r="R1592" s="8"/>
      <c r="S1592" s="8"/>
      <c r="T1592" s="8"/>
      <c r="U1592" s="8"/>
      <c r="V1592" s="7"/>
      <c r="W1592" s="8"/>
      <c r="X1592" s="8"/>
      <c r="Y1592" s="8"/>
    </row>
    <row r="1593" spans="1:25" ht="13" x14ac:dyDescent="0.15">
      <c r="A1593" s="8" t="s">
        <v>2959</v>
      </c>
      <c r="B1593" s="8" t="s">
        <v>22</v>
      </c>
      <c r="C1593" s="8" t="s">
        <v>23</v>
      </c>
      <c r="D1593" s="8" t="s">
        <v>24</v>
      </c>
      <c r="E1593" s="8"/>
      <c r="F1593" s="8"/>
      <c r="G1593" s="8"/>
      <c r="H1593" s="8"/>
      <c r="I1593" s="8"/>
      <c r="J1593" s="8"/>
      <c r="K1593" s="8"/>
      <c r="L1593" s="8"/>
      <c r="M1593" s="8"/>
      <c r="N1593" s="8"/>
      <c r="O1593" s="8"/>
      <c r="P1593" s="8"/>
      <c r="Q1593" s="8"/>
      <c r="R1593" s="8"/>
      <c r="S1593" s="8"/>
      <c r="T1593" s="8"/>
      <c r="U1593" s="8"/>
      <c r="V1593" s="8"/>
      <c r="W1593" s="8"/>
      <c r="X1593" s="8"/>
      <c r="Y1593" s="8"/>
    </row>
    <row r="1594" spans="1:25" ht="13" x14ac:dyDescent="0.15">
      <c r="A1594" s="8" t="s">
        <v>2960</v>
      </c>
      <c r="B1594" s="8" t="s">
        <v>28</v>
      </c>
      <c r="C1594" s="8" t="s">
        <v>23</v>
      </c>
      <c r="D1594" s="8" t="s">
        <v>29</v>
      </c>
      <c r="E1594" s="8" t="s">
        <v>30</v>
      </c>
      <c r="F1594" s="8" t="s">
        <v>2961</v>
      </c>
      <c r="G1594" s="8" t="s">
        <v>45</v>
      </c>
      <c r="H1594" s="8" t="s">
        <v>45</v>
      </c>
      <c r="I1594" s="8" t="s">
        <v>33</v>
      </c>
      <c r="J1594" s="6">
        <v>35283</v>
      </c>
      <c r="K1594" s="8" t="s">
        <v>34</v>
      </c>
      <c r="L1594" s="8"/>
      <c r="M1594" s="8" t="s">
        <v>108</v>
      </c>
      <c r="N1594" s="8" t="s">
        <v>36</v>
      </c>
      <c r="O1594" s="8"/>
      <c r="P1594" s="8"/>
      <c r="Q1594" s="8" t="s">
        <v>45</v>
      </c>
      <c r="R1594" s="8" t="s">
        <v>44</v>
      </c>
      <c r="S1594" s="8" t="s">
        <v>2962</v>
      </c>
      <c r="T1594" s="8" t="s">
        <v>70</v>
      </c>
      <c r="U1594" s="8" t="s">
        <v>130</v>
      </c>
      <c r="V1594" s="8"/>
      <c r="W1594" s="8"/>
      <c r="X1594" s="8"/>
      <c r="Y1594" s="8"/>
    </row>
    <row r="1595" spans="1:25" ht="13" x14ac:dyDescent="0.15">
      <c r="A1595" s="8" t="s">
        <v>2963</v>
      </c>
      <c r="B1595" s="8" t="s">
        <v>28</v>
      </c>
      <c r="C1595" s="8" t="s">
        <v>23</v>
      </c>
      <c r="D1595" s="8" t="s">
        <v>29</v>
      </c>
      <c r="E1595" s="8"/>
      <c r="F1595" s="8"/>
      <c r="G1595" s="8"/>
      <c r="H1595" s="8"/>
      <c r="I1595" s="8"/>
      <c r="J1595" s="8"/>
      <c r="K1595" s="8"/>
      <c r="L1595" s="8"/>
      <c r="M1595" s="8"/>
      <c r="N1595" s="8"/>
      <c r="O1595" s="8"/>
      <c r="P1595" s="8"/>
      <c r="Q1595" s="8"/>
      <c r="R1595" s="8"/>
      <c r="S1595" s="8"/>
      <c r="T1595" s="8"/>
      <c r="U1595" s="8"/>
      <c r="V1595" s="8"/>
      <c r="W1595" s="8"/>
      <c r="X1595" s="8"/>
      <c r="Y1595" s="8"/>
    </row>
    <row r="1596" spans="1:25" ht="13" x14ac:dyDescent="0.15">
      <c r="A1596" s="8" t="s">
        <v>2964</v>
      </c>
      <c r="B1596" s="8" t="s">
        <v>63</v>
      </c>
      <c r="C1596" s="8" t="s">
        <v>23</v>
      </c>
      <c r="D1596" s="8" t="s">
        <v>29</v>
      </c>
      <c r="E1596" s="8" t="s">
        <v>30</v>
      </c>
      <c r="F1596" s="8" t="s">
        <v>44</v>
      </c>
      <c r="G1596" s="8" t="s">
        <v>45</v>
      </c>
      <c r="H1596" s="8" t="s">
        <v>45</v>
      </c>
      <c r="I1596" s="8" t="s">
        <v>33</v>
      </c>
      <c r="J1596" s="8" t="s">
        <v>1090</v>
      </c>
      <c r="K1596" s="8" t="s">
        <v>34</v>
      </c>
      <c r="L1596" s="8"/>
      <c r="M1596" s="8" t="s">
        <v>108</v>
      </c>
      <c r="N1596" s="8" t="s">
        <v>36</v>
      </c>
      <c r="O1596" s="8"/>
      <c r="P1596" s="8"/>
      <c r="Q1596" s="8" t="s">
        <v>45</v>
      </c>
      <c r="R1596" s="8" t="s">
        <v>453</v>
      </c>
      <c r="S1596" s="8" t="s">
        <v>1902</v>
      </c>
      <c r="T1596" s="8" t="s">
        <v>39</v>
      </c>
      <c r="U1596" s="8"/>
      <c r="V1596" s="8"/>
      <c r="W1596" s="8"/>
      <c r="X1596" s="8"/>
      <c r="Y1596" s="8"/>
    </row>
    <row r="1597" spans="1:25" ht="13" x14ac:dyDescent="0.15">
      <c r="A1597" s="8" t="s">
        <v>2965</v>
      </c>
      <c r="B1597" s="8" t="s">
        <v>97</v>
      </c>
      <c r="C1597" s="8" t="s">
        <v>23</v>
      </c>
      <c r="D1597" s="8" t="s">
        <v>24</v>
      </c>
      <c r="E1597" s="8"/>
      <c r="F1597" s="8"/>
      <c r="G1597" s="8"/>
      <c r="H1597" s="8"/>
      <c r="I1597" s="8"/>
      <c r="J1597" s="8"/>
      <c r="K1597" s="8"/>
      <c r="L1597" s="8"/>
      <c r="M1597" s="8"/>
      <c r="N1597" s="8"/>
      <c r="O1597" s="8"/>
      <c r="P1597" s="8"/>
      <c r="Q1597" s="8"/>
      <c r="R1597" s="8"/>
      <c r="S1597" s="8"/>
      <c r="T1597" s="8"/>
      <c r="U1597" s="8"/>
      <c r="V1597" s="8"/>
      <c r="W1597" s="8"/>
      <c r="X1597" s="8"/>
      <c r="Y1597" s="8"/>
    </row>
    <row r="1598" spans="1:25" ht="13" x14ac:dyDescent="0.15">
      <c r="A1598" s="8" t="s">
        <v>2966</v>
      </c>
      <c r="B1598" s="8" t="s">
        <v>28</v>
      </c>
      <c r="C1598" s="8" t="s">
        <v>23</v>
      </c>
      <c r="D1598" s="8" t="s">
        <v>29</v>
      </c>
      <c r="E1598" s="8" t="s">
        <v>54</v>
      </c>
      <c r="F1598" s="8" t="s">
        <v>44</v>
      </c>
      <c r="G1598" s="8" t="s">
        <v>45</v>
      </c>
      <c r="H1598" s="8" t="s">
        <v>45</v>
      </c>
      <c r="I1598" s="8" t="s">
        <v>33</v>
      </c>
      <c r="J1598" s="8" t="s">
        <v>2713</v>
      </c>
      <c r="K1598" s="8" t="s">
        <v>145</v>
      </c>
      <c r="L1598" s="8"/>
      <c r="M1598" s="8" t="s">
        <v>121</v>
      </c>
      <c r="N1598" s="7" t="s">
        <v>164</v>
      </c>
      <c r="O1598" s="8"/>
      <c r="P1598" s="8"/>
      <c r="Q1598" s="8" t="s">
        <v>45</v>
      </c>
      <c r="R1598" s="8" t="s">
        <v>44</v>
      </c>
      <c r="S1598" s="8" t="s">
        <v>2967</v>
      </c>
      <c r="T1598" s="8" t="s">
        <v>70</v>
      </c>
      <c r="U1598" s="8" t="s">
        <v>130</v>
      </c>
      <c r="V1598" s="8"/>
      <c r="W1598" s="8"/>
      <c r="X1598" s="8"/>
      <c r="Y1598" s="8"/>
    </row>
    <row r="1599" spans="1:25" ht="13" x14ac:dyDescent="0.15">
      <c r="A1599" s="8" t="s">
        <v>2968</v>
      </c>
      <c r="B1599" s="8" t="s">
        <v>97</v>
      </c>
      <c r="C1599" s="8" t="s">
        <v>23</v>
      </c>
      <c r="D1599" s="8" t="s">
        <v>24</v>
      </c>
      <c r="E1599" s="8"/>
      <c r="F1599" s="8"/>
      <c r="G1599" s="8"/>
      <c r="H1599" s="8"/>
      <c r="I1599" s="8"/>
      <c r="J1599" s="8"/>
      <c r="K1599" s="8"/>
      <c r="L1599" s="8"/>
      <c r="M1599" s="8"/>
      <c r="N1599" s="8"/>
      <c r="O1599" s="8"/>
      <c r="P1599" s="8"/>
      <c r="Q1599" s="8"/>
      <c r="R1599" s="8"/>
      <c r="S1599" s="8"/>
      <c r="T1599" s="8"/>
      <c r="U1599" s="8"/>
      <c r="V1599" s="8"/>
      <c r="W1599" s="8"/>
      <c r="X1599" s="8"/>
      <c r="Y1599" s="8"/>
    </row>
    <row r="1600" spans="1:25" ht="13" x14ac:dyDescent="0.15">
      <c r="A1600" s="8" t="s">
        <v>2969</v>
      </c>
      <c r="B1600" s="8" t="s">
        <v>97</v>
      </c>
      <c r="C1600" s="8" t="s">
        <v>23</v>
      </c>
      <c r="D1600" s="8" t="s">
        <v>24</v>
      </c>
      <c r="E1600" s="8"/>
      <c r="F1600" s="8"/>
      <c r="G1600" s="8"/>
      <c r="H1600" s="8"/>
      <c r="I1600" s="8"/>
      <c r="J1600" s="8"/>
      <c r="K1600" s="8"/>
      <c r="L1600" s="8"/>
      <c r="M1600" s="8"/>
      <c r="N1600" s="8"/>
      <c r="O1600" s="8"/>
      <c r="P1600" s="8"/>
      <c r="Q1600" s="8"/>
      <c r="R1600" s="8"/>
      <c r="S1600" s="8"/>
      <c r="T1600" s="8"/>
      <c r="U1600" s="8"/>
      <c r="V1600" s="8"/>
      <c r="W1600" s="8"/>
      <c r="X1600" s="8"/>
      <c r="Y1600" s="8"/>
    </row>
    <row r="1601" spans="1:25" ht="13" x14ac:dyDescent="0.15">
      <c r="A1601" s="8" t="s">
        <v>2970</v>
      </c>
      <c r="B1601" s="8" t="s">
        <v>22</v>
      </c>
      <c r="C1601" s="8" t="s">
        <v>23</v>
      </c>
      <c r="D1601" s="8" t="s">
        <v>24</v>
      </c>
      <c r="E1601" s="8"/>
      <c r="F1601" s="8"/>
      <c r="G1601" s="8"/>
      <c r="H1601" s="8"/>
      <c r="I1601" s="8"/>
      <c r="J1601" s="8"/>
      <c r="K1601" s="8"/>
      <c r="L1601" s="8"/>
      <c r="M1601" s="8"/>
      <c r="N1601" s="8"/>
      <c r="O1601" s="8"/>
      <c r="P1601" s="8"/>
      <c r="Q1601" s="8"/>
      <c r="R1601" s="8"/>
      <c r="S1601" s="8"/>
      <c r="T1601" s="8"/>
      <c r="U1601" s="8"/>
      <c r="V1601" s="8"/>
      <c r="W1601" s="8"/>
      <c r="X1601" s="8"/>
      <c r="Y1601" s="8"/>
    </row>
    <row r="1602" spans="1:25" ht="13" x14ac:dyDescent="0.15">
      <c r="A1602" s="8" t="s">
        <v>2971</v>
      </c>
      <c r="B1602" s="8" t="s">
        <v>22</v>
      </c>
      <c r="C1602" s="8" t="s">
        <v>23</v>
      </c>
      <c r="D1602" s="8" t="s">
        <v>24</v>
      </c>
      <c r="E1602" s="8"/>
      <c r="F1602" s="8"/>
      <c r="G1602" s="8"/>
      <c r="H1602" s="8"/>
      <c r="I1602" s="8"/>
      <c r="J1602" s="8"/>
      <c r="K1602" s="8"/>
      <c r="L1602" s="8"/>
      <c r="M1602" s="8"/>
      <c r="N1602" s="8"/>
      <c r="O1602" s="8"/>
      <c r="P1602" s="8"/>
      <c r="Q1602" s="8"/>
      <c r="R1602" s="8"/>
      <c r="S1602" s="8"/>
      <c r="T1602" s="8"/>
      <c r="U1602" s="8"/>
      <c r="V1602" s="8"/>
      <c r="W1602" s="8"/>
      <c r="X1602" s="8"/>
      <c r="Y1602" s="8"/>
    </row>
    <row r="1603" spans="1:25" ht="13" x14ac:dyDescent="0.15">
      <c r="A1603" s="8" t="s">
        <v>2972</v>
      </c>
      <c r="B1603" s="8" t="s">
        <v>63</v>
      </c>
      <c r="C1603" s="8" t="s">
        <v>23</v>
      </c>
      <c r="D1603" s="8" t="s">
        <v>29</v>
      </c>
      <c r="E1603" s="8" t="s">
        <v>54</v>
      </c>
      <c r="F1603" s="8" t="s">
        <v>418</v>
      </c>
      <c r="G1603" s="8" t="s">
        <v>56</v>
      </c>
      <c r="H1603" s="8" t="s">
        <v>56</v>
      </c>
      <c r="I1603" s="8" t="s">
        <v>33</v>
      </c>
      <c r="J1603" s="8" t="s">
        <v>2973</v>
      </c>
      <c r="K1603" s="8" t="s">
        <v>57</v>
      </c>
      <c r="L1603" s="8"/>
      <c r="M1603" s="8" t="s">
        <v>108</v>
      </c>
      <c r="N1603" s="8" t="s">
        <v>36</v>
      </c>
      <c r="O1603" s="8"/>
      <c r="P1603" s="8"/>
      <c r="Q1603" s="8" t="s">
        <v>56</v>
      </c>
      <c r="R1603" s="8" t="s">
        <v>2974</v>
      </c>
      <c r="S1603" s="8" t="s">
        <v>2975</v>
      </c>
      <c r="T1603" s="8" t="s">
        <v>70</v>
      </c>
      <c r="U1603" s="8" t="s">
        <v>130</v>
      </c>
      <c r="V1603" s="8"/>
      <c r="W1603" s="8"/>
      <c r="X1603" s="8"/>
      <c r="Y1603" s="8"/>
    </row>
    <row r="1604" spans="1:25" ht="13" x14ac:dyDescent="0.15">
      <c r="A1604" s="8" t="s">
        <v>2976</v>
      </c>
      <c r="B1604" s="8" t="s">
        <v>28</v>
      </c>
      <c r="C1604" s="8" t="s">
        <v>23</v>
      </c>
      <c r="D1604" s="8" t="s">
        <v>29</v>
      </c>
      <c r="E1604" s="8" t="s">
        <v>30</v>
      </c>
      <c r="F1604" s="8" t="s">
        <v>2977</v>
      </c>
      <c r="G1604" s="8" t="s">
        <v>45</v>
      </c>
      <c r="H1604" s="8" t="s">
        <v>45</v>
      </c>
      <c r="I1604" s="8" t="s">
        <v>33</v>
      </c>
      <c r="J1604" s="6">
        <v>35648</v>
      </c>
      <c r="K1604" s="8" t="s">
        <v>57</v>
      </c>
      <c r="L1604" s="8"/>
      <c r="M1604" s="8" t="s">
        <v>48</v>
      </c>
      <c r="N1604" s="8" t="s">
        <v>88</v>
      </c>
      <c r="O1604" s="8"/>
      <c r="P1604" s="8"/>
      <c r="Q1604" s="8" t="s">
        <v>45</v>
      </c>
      <c r="R1604" s="8" t="s">
        <v>2977</v>
      </c>
      <c r="S1604" s="8" t="s">
        <v>2978</v>
      </c>
      <c r="T1604" s="8" t="s">
        <v>70</v>
      </c>
      <c r="U1604" s="8" t="s">
        <v>71</v>
      </c>
      <c r="V1604" s="8"/>
      <c r="W1604" s="8"/>
      <c r="X1604" s="8"/>
      <c r="Y1604" s="8"/>
    </row>
    <row r="1605" spans="1:25" ht="13" x14ac:dyDescent="0.15">
      <c r="A1605" s="8" t="s">
        <v>2979</v>
      </c>
      <c r="B1605" s="8" t="s">
        <v>28</v>
      </c>
      <c r="C1605" s="8" t="s">
        <v>23</v>
      </c>
      <c r="D1605" s="8" t="s">
        <v>29</v>
      </c>
      <c r="E1605" s="8"/>
      <c r="F1605" s="8" t="s">
        <v>44</v>
      </c>
      <c r="G1605" s="8" t="s">
        <v>45</v>
      </c>
      <c r="H1605" s="8" t="s">
        <v>45</v>
      </c>
      <c r="I1605" s="8"/>
      <c r="J1605" s="8" t="s">
        <v>2980</v>
      </c>
      <c r="K1605" s="8"/>
      <c r="L1605" s="8"/>
      <c r="M1605" s="8" t="s">
        <v>67</v>
      </c>
      <c r="N1605" s="8" t="s">
        <v>36</v>
      </c>
      <c r="O1605" s="8"/>
      <c r="P1605" s="8"/>
      <c r="Q1605" s="8" t="s">
        <v>45</v>
      </c>
      <c r="R1605" s="8" t="s">
        <v>44</v>
      </c>
      <c r="S1605" s="8" t="s">
        <v>2981</v>
      </c>
      <c r="T1605" s="8" t="s">
        <v>61</v>
      </c>
      <c r="U1605" s="8"/>
      <c r="V1605" s="8"/>
      <c r="W1605" s="8"/>
      <c r="X1605" s="8"/>
      <c r="Y1605" s="8"/>
    </row>
    <row r="1606" spans="1:25" ht="13" x14ac:dyDescent="0.15">
      <c r="A1606" s="8" t="s">
        <v>2982</v>
      </c>
      <c r="B1606" s="8" t="s">
        <v>97</v>
      </c>
      <c r="C1606" s="8" t="s">
        <v>23</v>
      </c>
      <c r="D1606" s="8" t="s">
        <v>24</v>
      </c>
      <c r="E1606" s="8"/>
      <c r="F1606" s="8"/>
      <c r="G1606" s="8"/>
      <c r="H1606" s="8"/>
      <c r="I1606" s="8"/>
      <c r="J1606" s="8"/>
      <c r="K1606" s="8"/>
      <c r="L1606" s="8"/>
      <c r="M1606" s="8"/>
      <c r="N1606" s="8"/>
      <c r="O1606" s="8"/>
      <c r="P1606" s="8"/>
      <c r="Q1606" s="8"/>
      <c r="R1606" s="8"/>
      <c r="S1606" s="8"/>
      <c r="T1606" s="8"/>
      <c r="U1606" s="8"/>
      <c r="V1606" s="8"/>
      <c r="W1606" s="8"/>
      <c r="X1606" s="8"/>
      <c r="Y1606" s="8"/>
    </row>
    <row r="1607" spans="1:25" ht="13" x14ac:dyDescent="0.15">
      <c r="A1607" s="8" t="s">
        <v>2983</v>
      </c>
      <c r="B1607" s="8" t="s">
        <v>97</v>
      </c>
      <c r="C1607" s="8" t="s">
        <v>23</v>
      </c>
      <c r="D1607" s="8" t="s">
        <v>24</v>
      </c>
      <c r="E1607" s="8"/>
      <c r="F1607" s="8"/>
      <c r="G1607" s="8"/>
      <c r="H1607" s="8"/>
      <c r="I1607" s="8"/>
      <c r="J1607" s="8"/>
      <c r="K1607" s="8"/>
      <c r="L1607" s="8"/>
      <c r="M1607" s="8"/>
      <c r="N1607" s="8"/>
      <c r="O1607" s="8"/>
      <c r="P1607" s="8"/>
      <c r="Q1607" s="8"/>
      <c r="R1607" s="8"/>
      <c r="S1607" s="8"/>
      <c r="T1607" s="8"/>
      <c r="U1607" s="8"/>
      <c r="V1607" s="8"/>
      <c r="W1607" s="8"/>
      <c r="X1607" s="8"/>
      <c r="Y1607" s="8"/>
    </row>
    <row r="1608" spans="1:25" ht="13" x14ac:dyDescent="0.15">
      <c r="A1608" s="8" t="s">
        <v>2984</v>
      </c>
      <c r="B1608" s="8" t="s">
        <v>97</v>
      </c>
      <c r="C1608" s="8" t="s">
        <v>23</v>
      </c>
      <c r="D1608" s="8" t="s">
        <v>24</v>
      </c>
      <c r="E1608" s="8"/>
      <c r="F1608" s="8"/>
      <c r="G1608" s="8"/>
      <c r="H1608" s="8"/>
      <c r="I1608" s="8"/>
      <c r="J1608" s="8"/>
      <c r="K1608" s="8"/>
      <c r="L1608" s="8"/>
      <c r="M1608" s="8"/>
      <c r="N1608" s="8"/>
      <c r="O1608" s="8"/>
      <c r="P1608" s="8"/>
      <c r="Q1608" s="8"/>
      <c r="R1608" s="8"/>
      <c r="S1608" s="8"/>
      <c r="T1608" s="8"/>
      <c r="U1608" s="8"/>
      <c r="V1608" s="8"/>
      <c r="W1608" s="8"/>
      <c r="X1608" s="8"/>
      <c r="Y1608" s="8"/>
    </row>
    <row r="1609" spans="1:25" ht="13" x14ac:dyDescent="0.15">
      <c r="A1609" s="8" t="s">
        <v>2985</v>
      </c>
      <c r="B1609" s="8" t="s">
        <v>28</v>
      </c>
      <c r="C1609" s="8" t="s">
        <v>23</v>
      </c>
      <c r="D1609" s="8" t="s">
        <v>29</v>
      </c>
      <c r="E1609" s="8" t="s">
        <v>54</v>
      </c>
      <c r="F1609" s="8" t="s">
        <v>418</v>
      </c>
      <c r="G1609" s="8" t="s">
        <v>56</v>
      </c>
      <c r="H1609" s="8" t="s">
        <v>56</v>
      </c>
      <c r="I1609" s="8" t="s">
        <v>33</v>
      </c>
      <c r="J1609" s="8" t="s">
        <v>2986</v>
      </c>
      <c r="K1609" s="8" t="s">
        <v>608</v>
      </c>
      <c r="L1609" s="8"/>
      <c r="M1609" s="8" t="s">
        <v>108</v>
      </c>
      <c r="N1609" s="8" t="s">
        <v>36</v>
      </c>
      <c r="O1609" s="8"/>
      <c r="P1609" s="8"/>
      <c r="Q1609" s="8" t="s">
        <v>56</v>
      </c>
      <c r="R1609" s="8" t="s">
        <v>418</v>
      </c>
      <c r="S1609" s="8" t="s">
        <v>2200</v>
      </c>
      <c r="T1609" s="8" t="s">
        <v>61</v>
      </c>
      <c r="U1609" s="8"/>
      <c r="V1609" s="8"/>
      <c r="W1609" s="8"/>
      <c r="X1609" s="8"/>
      <c r="Y1609" s="8"/>
    </row>
    <row r="1610" spans="1:25" ht="13" x14ac:dyDescent="0.15">
      <c r="A1610" s="8" t="s">
        <v>2987</v>
      </c>
      <c r="B1610" s="8" t="s">
        <v>63</v>
      </c>
      <c r="C1610" s="8" t="s">
        <v>23</v>
      </c>
      <c r="D1610" s="8" t="s">
        <v>29</v>
      </c>
      <c r="E1610" s="8" t="s">
        <v>54</v>
      </c>
      <c r="F1610" s="8" t="s">
        <v>44</v>
      </c>
      <c r="G1610" s="8" t="s">
        <v>45</v>
      </c>
      <c r="H1610" s="8" t="s">
        <v>45</v>
      </c>
      <c r="I1610" s="8" t="s">
        <v>33</v>
      </c>
      <c r="J1610" s="9">
        <v>36141</v>
      </c>
      <c r="K1610" s="8" t="s">
        <v>47</v>
      </c>
      <c r="L1610" s="8"/>
      <c r="M1610" s="8" t="s">
        <v>35</v>
      </c>
      <c r="N1610" s="8" t="s">
        <v>36</v>
      </c>
      <c r="O1610" s="8"/>
      <c r="P1610" s="8"/>
      <c r="Q1610" s="8" t="s">
        <v>45</v>
      </c>
      <c r="R1610" s="8" t="s">
        <v>44</v>
      </c>
      <c r="S1610" s="8" t="s">
        <v>2988</v>
      </c>
      <c r="T1610" s="8" t="s">
        <v>70</v>
      </c>
      <c r="U1610" s="8" t="s">
        <v>71</v>
      </c>
      <c r="V1610" s="8"/>
      <c r="W1610" s="8"/>
      <c r="X1610" s="8"/>
      <c r="Y1610" s="8"/>
    </row>
    <row r="1611" spans="1:25" ht="13" x14ac:dyDescent="0.15">
      <c r="A1611" s="8" t="s">
        <v>2989</v>
      </c>
      <c r="B1611" s="8" t="s">
        <v>63</v>
      </c>
      <c r="C1611" s="8" t="s">
        <v>23</v>
      </c>
      <c r="D1611" s="8" t="s">
        <v>29</v>
      </c>
      <c r="E1611" s="8" t="s">
        <v>54</v>
      </c>
      <c r="F1611" s="8" t="s">
        <v>44</v>
      </c>
      <c r="G1611" s="8" t="s">
        <v>45</v>
      </c>
      <c r="H1611" s="8" t="s">
        <v>45</v>
      </c>
      <c r="I1611" s="8" t="s">
        <v>33</v>
      </c>
      <c r="J1611" s="9">
        <v>36141</v>
      </c>
      <c r="K1611" s="8" t="s">
        <v>78</v>
      </c>
      <c r="L1611" s="8"/>
      <c r="M1611" s="8" t="s">
        <v>159</v>
      </c>
      <c r="N1611" s="8" t="s">
        <v>36</v>
      </c>
      <c r="O1611" s="8"/>
      <c r="P1611" s="8"/>
      <c r="Q1611" s="8" t="s">
        <v>45</v>
      </c>
      <c r="R1611" s="8" t="s">
        <v>44</v>
      </c>
      <c r="S1611" s="8" t="s">
        <v>2988</v>
      </c>
      <c r="T1611" s="8" t="s">
        <v>39</v>
      </c>
      <c r="U1611" s="8"/>
      <c r="V1611" s="8"/>
      <c r="W1611" s="8"/>
      <c r="X1611" s="8"/>
      <c r="Y1611" s="8"/>
    </row>
    <row r="1612" spans="1:25" ht="13" x14ac:dyDescent="0.15">
      <c r="A1612" s="8" t="s">
        <v>2990</v>
      </c>
      <c r="B1612" s="8" t="s">
        <v>125</v>
      </c>
      <c r="C1612" s="8" t="s">
        <v>23</v>
      </c>
      <c r="D1612" s="8" t="s">
        <v>24</v>
      </c>
      <c r="E1612" s="8"/>
      <c r="F1612" s="8"/>
      <c r="G1612" s="8"/>
      <c r="H1612" s="8"/>
      <c r="I1612" s="8"/>
      <c r="J1612" s="8"/>
      <c r="K1612" s="8"/>
      <c r="L1612" s="8"/>
      <c r="M1612" s="8"/>
      <c r="N1612" s="8"/>
      <c r="O1612" s="8"/>
      <c r="P1612" s="8"/>
      <c r="Q1612" s="8"/>
      <c r="R1612" s="8"/>
      <c r="S1612" s="8"/>
      <c r="T1612" s="8"/>
      <c r="U1612" s="8"/>
      <c r="V1612" s="8"/>
      <c r="W1612" s="8"/>
      <c r="X1612" s="8"/>
      <c r="Y1612" s="8"/>
    </row>
    <row r="1613" spans="1:25" ht="13" x14ac:dyDescent="0.15">
      <c r="A1613" s="8" t="s">
        <v>2991</v>
      </c>
      <c r="B1613" s="8" t="s">
        <v>28</v>
      </c>
      <c r="C1613" s="8" t="s">
        <v>23</v>
      </c>
      <c r="D1613" s="8" t="s">
        <v>29</v>
      </c>
      <c r="E1613" s="8"/>
      <c r="F1613" s="8"/>
      <c r="G1613" s="8"/>
      <c r="H1613" s="8"/>
      <c r="I1613" s="8"/>
      <c r="J1613" s="8"/>
      <c r="K1613" s="8"/>
      <c r="L1613" s="8"/>
      <c r="M1613" s="8"/>
      <c r="N1613" s="8"/>
      <c r="O1613" s="8"/>
      <c r="P1613" s="8"/>
      <c r="Q1613" s="8"/>
      <c r="R1613" s="8"/>
      <c r="S1613" s="8"/>
      <c r="T1613" s="8"/>
      <c r="U1613" s="8"/>
      <c r="V1613" s="8"/>
      <c r="W1613" s="8"/>
      <c r="X1613" s="8"/>
      <c r="Y1613" s="8"/>
    </row>
    <row r="1614" spans="1:25" ht="13" x14ac:dyDescent="0.15">
      <c r="A1614" s="8" t="s">
        <v>2992</v>
      </c>
      <c r="B1614" s="8" t="s">
        <v>91</v>
      </c>
      <c r="C1614" s="8" t="s">
        <v>23</v>
      </c>
      <c r="D1614" s="8" t="s">
        <v>24</v>
      </c>
      <c r="E1614" s="8"/>
      <c r="F1614" s="8"/>
      <c r="G1614" s="8"/>
      <c r="H1614" s="8"/>
      <c r="I1614" s="8"/>
      <c r="J1614" s="8"/>
      <c r="K1614" s="8"/>
      <c r="L1614" s="8"/>
      <c r="M1614" s="8"/>
      <c r="N1614" s="8"/>
      <c r="O1614" s="8"/>
      <c r="P1614" s="8"/>
      <c r="Q1614" s="8"/>
      <c r="R1614" s="8"/>
      <c r="S1614" s="8"/>
      <c r="T1614" s="8"/>
      <c r="U1614" s="8"/>
      <c r="V1614" s="8"/>
      <c r="W1614" s="8"/>
      <c r="X1614" s="8"/>
      <c r="Y1614" s="8"/>
    </row>
    <row r="1615" spans="1:25" ht="13" x14ac:dyDescent="0.15">
      <c r="A1615" s="8" t="s">
        <v>2993</v>
      </c>
      <c r="B1615" s="8" t="s">
        <v>28</v>
      </c>
      <c r="C1615" s="8" t="s">
        <v>23</v>
      </c>
      <c r="D1615" s="8" t="s">
        <v>463</v>
      </c>
      <c r="E1615" s="8"/>
      <c r="F1615" s="8"/>
      <c r="G1615" s="8"/>
      <c r="H1615" s="8"/>
      <c r="I1615" s="8"/>
      <c r="J1615" s="8"/>
      <c r="K1615" s="8"/>
      <c r="L1615" s="8"/>
      <c r="M1615" s="8"/>
      <c r="N1615" s="8"/>
      <c r="O1615" s="8"/>
      <c r="P1615" s="8"/>
      <c r="Q1615" s="8"/>
      <c r="R1615" s="8"/>
      <c r="S1615" s="8"/>
      <c r="T1615" s="8"/>
      <c r="U1615" s="8"/>
      <c r="V1615" s="8"/>
      <c r="W1615" s="8"/>
      <c r="X1615" s="8"/>
      <c r="Y1615" s="8"/>
    </row>
    <row r="1616" spans="1:25" ht="13" x14ac:dyDescent="0.15">
      <c r="A1616" s="8" t="s">
        <v>2994</v>
      </c>
      <c r="B1616" s="8" t="s">
        <v>97</v>
      </c>
      <c r="C1616" s="8" t="s">
        <v>23</v>
      </c>
      <c r="D1616" s="8" t="s">
        <v>24</v>
      </c>
      <c r="E1616" s="8"/>
      <c r="F1616" s="8"/>
      <c r="G1616" s="8"/>
      <c r="H1616" s="8"/>
      <c r="I1616" s="8"/>
      <c r="J1616" s="8"/>
      <c r="K1616" s="8"/>
      <c r="L1616" s="8"/>
      <c r="M1616" s="8"/>
      <c r="N1616" s="8"/>
      <c r="O1616" s="8"/>
      <c r="P1616" s="8"/>
      <c r="Q1616" s="8"/>
      <c r="R1616" s="8"/>
      <c r="S1616" s="8"/>
      <c r="T1616" s="8"/>
      <c r="U1616" s="8"/>
      <c r="V1616" s="8"/>
      <c r="W1616" s="8"/>
      <c r="X1616" s="8"/>
      <c r="Y1616" s="8"/>
    </row>
    <row r="1617" spans="1:25" ht="13" x14ac:dyDescent="0.15">
      <c r="A1617" s="8" t="s">
        <v>2995</v>
      </c>
      <c r="B1617" s="8" t="s">
        <v>28</v>
      </c>
      <c r="C1617" s="8" t="s">
        <v>23</v>
      </c>
      <c r="D1617" s="8" t="s">
        <v>29</v>
      </c>
      <c r="E1617" s="8" t="s">
        <v>54</v>
      </c>
      <c r="F1617" s="8" t="s">
        <v>202</v>
      </c>
      <c r="G1617" s="8" t="s">
        <v>65</v>
      </c>
      <c r="H1617" s="8" t="s">
        <v>65</v>
      </c>
      <c r="I1617" s="8" t="s">
        <v>33</v>
      </c>
      <c r="J1617" s="8" t="s">
        <v>2996</v>
      </c>
      <c r="K1617" s="8" t="s">
        <v>57</v>
      </c>
      <c r="L1617" s="8"/>
      <c r="M1617" s="8" t="s">
        <v>121</v>
      </c>
      <c r="N1617" s="8" t="s">
        <v>36</v>
      </c>
      <c r="O1617" s="8"/>
      <c r="P1617" s="8"/>
      <c r="Q1617" s="8"/>
      <c r="R1617" s="8"/>
      <c r="S1617" s="8"/>
      <c r="T1617" s="8"/>
      <c r="U1617" s="8"/>
      <c r="V1617" s="8"/>
      <c r="W1617" s="8"/>
      <c r="X1617" s="8"/>
      <c r="Y1617" s="8"/>
    </row>
    <row r="1618" spans="1:25" ht="13" x14ac:dyDescent="0.15">
      <c r="A1618" s="8" t="s">
        <v>2997</v>
      </c>
      <c r="B1618" s="8" t="s">
        <v>28</v>
      </c>
      <c r="C1618" s="8" t="s">
        <v>23</v>
      </c>
      <c r="D1618" s="8" t="s">
        <v>29</v>
      </c>
      <c r="E1618" s="8" t="s">
        <v>54</v>
      </c>
      <c r="F1618" s="8" t="s">
        <v>2998</v>
      </c>
      <c r="G1618" s="8" t="s">
        <v>65</v>
      </c>
      <c r="H1618" s="8" t="s">
        <v>65</v>
      </c>
      <c r="I1618" s="8" t="s">
        <v>33</v>
      </c>
      <c r="J1618" s="8" t="s">
        <v>2996</v>
      </c>
      <c r="K1618" s="8" t="s">
        <v>57</v>
      </c>
      <c r="L1618" s="8"/>
      <c r="M1618" s="8" t="s">
        <v>35</v>
      </c>
      <c r="N1618" s="8" t="s">
        <v>36</v>
      </c>
      <c r="O1618" s="8"/>
      <c r="P1618" s="8"/>
      <c r="Q1618" s="8" t="s">
        <v>65</v>
      </c>
      <c r="R1618" s="8" t="s">
        <v>2998</v>
      </c>
      <c r="S1618" s="8" t="s">
        <v>2999</v>
      </c>
      <c r="T1618" s="8" t="s">
        <v>61</v>
      </c>
      <c r="U1618" s="8"/>
      <c r="V1618" s="8"/>
      <c r="W1618" s="8"/>
      <c r="X1618" s="8"/>
      <c r="Y1618" s="8"/>
    </row>
    <row r="1619" spans="1:25" ht="13" x14ac:dyDescent="0.15">
      <c r="A1619" s="8" t="s">
        <v>3000</v>
      </c>
      <c r="B1619" s="8" t="s">
        <v>28</v>
      </c>
      <c r="C1619" s="8" t="s">
        <v>23</v>
      </c>
      <c r="D1619" s="8" t="s">
        <v>29</v>
      </c>
      <c r="E1619" s="8" t="s">
        <v>54</v>
      </c>
      <c r="F1619" s="8" t="s">
        <v>44</v>
      </c>
      <c r="G1619" s="8" t="s">
        <v>45</v>
      </c>
      <c r="H1619" s="8" t="s">
        <v>45</v>
      </c>
      <c r="I1619" s="8" t="s">
        <v>33</v>
      </c>
      <c r="J1619" s="8" t="s">
        <v>3001</v>
      </c>
      <c r="K1619" s="8" t="s">
        <v>57</v>
      </c>
      <c r="L1619" s="8"/>
      <c r="M1619" s="8" t="s">
        <v>134</v>
      </c>
      <c r="N1619" s="8" t="s">
        <v>88</v>
      </c>
      <c r="O1619" s="8"/>
      <c r="P1619" s="8"/>
      <c r="Q1619" s="8" t="s">
        <v>45</v>
      </c>
      <c r="R1619" s="8" t="s">
        <v>3002</v>
      </c>
      <c r="S1619" s="8" t="s">
        <v>3003</v>
      </c>
      <c r="T1619" s="8" t="s">
        <v>39</v>
      </c>
      <c r="U1619" s="8"/>
      <c r="V1619" s="8"/>
      <c r="W1619" s="8"/>
      <c r="X1619" s="8"/>
      <c r="Y1619" s="8"/>
    </row>
    <row r="1620" spans="1:25" ht="13" x14ac:dyDescent="0.15">
      <c r="A1620" s="8" t="s">
        <v>3004</v>
      </c>
      <c r="B1620" s="8" t="s">
        <v>28</v>
      </c>
      <c r="C1620" s="8" t="s">
        <v>23</v>
      </c>
      <c r="D1620" s="8" t="s">
        <v>29</v>
      </c>
      <c r="E1620" s="8" t="s">
        <v>30</v>
      </c>
      <c r="F1620" s="8" t="s">
        <v>2954</v>
      </c>
      <c r="G1620" s="8" t="s">
        <v>45</v>
      </c>
      <c r="H1620" s="8" t="s">
        <v>45</v>
      </c>
      <c r="I1620" s="8" t="s">
        <v>33</v>
      </c>
      <c r="J1620" s="6">
        <v>35280</v>
      </c>
      <c r="K1620" s="8" t="s">
        <v>57</v>
      </c>
      <c r="L1620" s="8"/>
      <c r="M1620" s="8" t="s">
        <v>121</v>
      </c>
      <c r="N1620" s="8" t="s">
        <v>88</v>
      </c>
      <c r="O1620" s="8"/>
      <c r="P1620" s="8"/>
      <c r="Q1620" s="8" t="s">
        <v>45</v>
      </c>
      <c r="R1620" s="8" t="s">
        <v>2954</v>
      </c>
      <c r="S1620" s="8" t="s">
        <v>3005</v>
      </c>
      <c r="T1620" s="8" t="s">
        <v>61</v>
      </c>
      <c r="U1620" s="8"/>
      <c r="V1620" s="8"/>
      <c r="W1620" s="8"/>
      <c r="X1620" s="8"/>
      <c r="Y1620" s="8"/>
    </row>
    <row r="1621" spans="1:25" ht="13" x14ac:dyDescent="0.15">
      <c r="A1621" s="8" t="s">
        <v>3006</v>
      </c>
      <c r="B1621" s="8" t="s">
        <v>97</v>
      </c>
      <c r="C1621" s="8" t="s">
        <v>23</v>
      </c>
      <c r="D1621" s="8" t="s">
        <v>24</v>
      </c>
      <c r="E1621" s="8"/>
      <c r="F1621" s="8"/>
      <c r="G1621" s="8"/>
      <c r="H1621" s="8"/>
      <c r="I1621" s="8"/>
      <c r="J1621" s="8"/>
      <c r="K1621" s="8"/>
      <c r="L1621" s="8"/>
      <c r="M1621" s="8"/>
      <c r="N1621" s="8"/>
      <c r="O1621" s="8"/>
      <c r="P1621" s="8"/>
      <c r="Q1621" s="8"/>
      <c r="R1621" s="8"/>
      <c r="S1621" s="8"/>
      <c r="T1621" s="8"/>
      <c r="U1621" s="8"/>
      <c r="V1621" s="8"/>
      <c r="W1621" s="8"/>
      <c r="X1621" s="8"/>
      <c r="Y1621" s="8"/>
    </row>
    <row r="1622" spans="1:25" ht="13" x14ac:dyDescent="0.15">
      <c r="A1622" s="8" t="s">
        <v>3007</v>
      </c>
      <c r="B1622" s="8" t="s">
        <v>22</v>
      </c>
      <c r="C1622" s="8" t="s">
        <v>23</v>
      </c>
      <c r="D1622" s="8" t="s">
        <v>24</v>
      </c>
      <c r="E1622" s="8"/>
      <c r="F1622" s="8"/>
      <c r="G1622" s="8"/>
      <c r="H1622" s="8"/>
      <c r="I1622" s="8"/>
      <c r="J1622" s="8"/>
      <c r="K1622" s="8"/>
      <c r="L1622" s="8"/>
      <c r="M1622" s="8"/>
      <c r="N1622" s="8"/>
      <c r="O1622" s="8"/>
      <c r="P1622" s="8"/>
      <c r="Q1622" s="8"/>
      <c r="R1622" s="8"/>
      <c r="S1622" s="8"/>
      <c r="T1622" s="8"/>
      <c r="U1622" s="8"/>
      <c r="V1622" s="8"/>
      <c r="W1622" s="8"/>
      <c r="X1622" s="8"/>
      <c r="Y1622" s="8"/>
    </row>
    <row r="1623" spans="1:25" ht="13" x14ac:dyDescent="0.15">
      <c r="A1623" s="8" t="s">
        <v>3008</v>
      </c>
      <c r="B1623" s="8" t="s">
        <v>28</v>
      </c>
      <c r="C1623" s="8" t="s">
        <v>23</v>
      </c>
      <c r="D1623" s="8" t="s">
        <v>29</v>
      </c>
      <c r="E1623" s="8" t="s">
        <v>54</v>
      </c>
      <c r="F1623" s="8" t="s">
        <v>433</v>
      </c>
      <c r="G1623" s="8" t="s">
        <v>330</v>
      </c>
      <c r="H1623" s="8" t="s">
        <v>330</v>
      </c>
      <c r="I1623" s="8" t="s">
        <v>33</v>
      </c>
      <c r="J1623" s="6">
        <v>35648</v>
      </c>
      <c r="K1623" s="8" t="s">
        <v>47</v>
      </c>
      <c r="L1623" s="8"/>
      <c r="M1623" s="8" t="s">
        <v>146</v>
      </c>
      <c r="N1623" s="8" t="s">
        <v>58</v>
      </c>
      <c r="O1623" s="8"/>
      <c r="P1623" s="8" t="s">
        <v>3009</v>
      </c>
      <c r="Q1623" s="8" t="s">
        <v>330</v>
      </c>
      <c r="R1623" s="8" t="s">
        <v>433</v>
      </c>
      <c r="S1623" s="8" t="s">
        <v>3010</v>
      </c>
      <c r="T1623" s="8" t="s">
        <v>70</v>
      </c>
      <c r="U1623" s="8" t="s">
        <v>71</v>
      </c>
      <c r="V1623" s="8"/>
      <c r="W1623" s="8"/>
      <c r="X1623" s="8"/>
      <c r="Y1623" s="8"/>
    </row>
    <row r="1624" spans="1:25" ht="13" x14ac:dyDescent="0.15">
      <c r="A1624" s="8" t="s">
        <v>3011</v>
      </c>
      <c r="B1624" s="8" t="s">
        <v>28</v>
      </c>
      <c r="C1624" s="8" t="s">
        <v>23</v>
      </c>
      <c r="D1624" s="8" t="s">
        <v>29</v>
      </c>
      <c r="E1624" s="8" t="s">
        <v>30</v>
      </c>
      <c r="F1624" s="8" t="s">
        <v>3012</v>
      </c>
      <c r="G1624" s="8" t="s">
        <v>1012</v>
      </c>
      <c r="H1624" s="8" t="s">
        <v>1012</v>
      </c>
      <c r="I1624" s="8" t="s">
        <v>1010</v>
      </c>
      <c r="J1624" s="6">
        <v>36617</v>
      </c>
      <c r="K1624" s="8" t="s">
        <v>47</v>
      </c>
      <c r="L1624" s="8"/>
      <c r="M1624" s="8" t="s">
        <v>35</v>
      </c>
      <c r="N1624" s="8" t="s">
        <v>36</v>
      </c>
      <c r="O1624" s="8"/>
      <c r="P1624" s="8"/>
      <c r="Q1624" s="8" t="s">
        <v>1012</v>
      </c>
      <c r="R1624" s="8" t="s">
        <v>3013</v>
      </c>
      <c r="S1624" s="8" t="s">
        <v>3014</v>
      </c>
      <c r="T1624" s="8" t="s">
        <v>70</v>
      </c>
      <c r="U1624" s="8" t="s">
        <v>71</v>
      </c>
      <c r="V1624" s="8"/>
      <c r="W1624" s="8"/>
      <c r="X1624" s="8"/>
      <c r="Y1624" s="8"/>
    </row>
    <row r="1625" spans="1:25" ht="13" x14ac:dyDescent="0.15">
      <c r="A1625" s="8" t="s">
        <v>3015</v>
      </c>
      <c r="B1625" s="8" t="s">
        <v>28</v>
      </c>
      <c r="C1625" s="8" t="s">
        <v>23</v>
      </c>
      <c r="D1625" s="8" t="s">
        <v>29</v>
      </c>
      <c r="E1625" s="8" t="s">
        <v>54</v>
      </c>
      <c r="F1625" s="8" t="s">
        <v>3016</v>
      </c>
      <c r="G1625" s="8" t="s">
        <v>1751</v>
      </c>
      <c r="H1625" s="8" t="s">
        <v>1751</v>
      </c>
      <c r="I1625" s="8" t="s">
        <v>33</v>
      </c>
      <c r="J1625" s="6">
        <v>36009</v>
      </c>
      <c r="K1625" s="8" t="s">
        <v>57</v>
      </c>
      <c r="L1625" s="8"/>
      <c r="M1625" s="8" t="s">
        <v>108</v>
      </c>
      <c r="N1625" s="7" t="s">
        <v>164</v>
      </c>
      <c r="O1625" s="8"/>
      <c r="P1625" s="8"/>
      <c r="Q1625" s="8" t="s">
        <v>1751</v>
      </c>
      <c r="R1625" s="8" t="s">
        <v>3016</v>
      </c>
      <c r="S1625" s="8" t="s">
        <v>3017</v>
      </c>
      <c r="T1625" s="8" t="s">
        <v>70</v>
      </c>
      <c r="U1625" s="8" t="s">
        <v>130</v>
      </c>
      <c r="V1625" s="8"/>
      <c r="W1625" s="8"/>
      <c r="X1625" s="8"/>
      <c r="Y1625" s="8"/>
    </row>
    <row r="1626" spans="1:25" ht="13" x14ac:dyDescent="0.15">
      <c r="A1626" s="8" t="s">
        <v>3018</v>
      </c>
      <c r="B1626" s="8" t="s">
        <v>22</v>
      </c>
      <c r="C1626" s="8" t="s">
        <v>23</v>
      </c>
      <c r="D1626" s="8" t="s">
        <v>24</v>
      </c>
      <c r="E1626" s="8"/>
      <c r="F1626" s="8"/>
      <c r="G1626" s="8"/>
      <c r="H1626" s="8"/>
      <c r="I1626" s="8"/>
      <c r="J1626" s="8"/>
      <c r="K1626" s="8"/>
      <c r="L1626" s="8"/>
      <c r="M1626" s="8"/>
      <c r="N1626" s="8"/>
      <c r="O1626" s="8"/>
      <c r="P1626" s="8"/>
      <c r="Q1626" s="8"/>
      <c r="R1626" s="8"/>
      <c r="S1626" s="8"/>
      <c r="T1626" s="8"/>
      <c r="U1626" s="8"/>
      <c r="V1626" s="8"/>
      <c r="W1626" s="8"/>
      <c r="X1626" s="8"/>
      <c r="Y1626" s="8"/>
    </row>
    <row r="1627" spans="1:25" ht="13" x14ac:dyDescent="0.15">
      <c r="A1627" s="8" t="s">
        <v>3019</v>
      </c>
      <c r="B1627" s="8" t="s">
        <v>22</v>
      </c>
      <c r="C1627" s="8" t="s">
        <v>23</v>
      </c>
      <c r="D1627" s="8" t="s">
        <v>24</v>
      </c>
      <c r="E1627" s="8"/>
      <c r="F1627" s="8"/>
      <c r="G1627" s="8"/>
      <c r="H1627" s="8"/>
      <c r="I1627" s="8"/>
      <c r="J1627" s="8"/>
      <c r="K1627" s="8"/>
      <c r="L1627" s="8"/>
      <c r="M1627" s="8"/>
      <c r="N1627" s="8"/>
      <c r="O1627" s="8"/>
      <c r="P1627" s="8"/>
      <c r="Q1627" s="8"/>
      <c r="R1627" s="8"/>
      <c r="S1627" s="8"/>
      <c r="T1627" s="8"/>
      <c r="U1627" s="8"/>
      <c r="V1627" s="8"/>
      <c r="W1627" s="8"/>
      <c r="X1627" s="8"/>
      <c r="Y1627" s="8"/>
    </row>
    <row r="1628" spans="1:25" ht="13" x14ac:dyDescent="0.15">
      <c r="A1628" s="8" t="s">
        <v>3020</v>
      </c>
      <c r="B1628" s="8" t="s">
        <v>28</v>
      </c>
      <c r="C1628" s="8" t="s">
        <v>23</v>
      </c>
      <c r="D1628" s="8" t="s">
        <v>29</v>
      </c>
      <c r="E1628" s="8" t="s">
        <v>54</v>
      </c>
      <c r="F1628" s="8" t="s">
        <v>3021</v>
      </c>
      <c r="G1628" s="8" t="s">
        <v>45</v>
      </c>
      <c r="H1628" s="8" t="s">
        <v>45</v>
      </c>
      <c r="I1628" s="8" t="s">
        <v>33</v>
      </c>
      <c r="J1628" s="8" t="s">
        <v>3022</v>
      </c>
      <c r="K1628" s="8" t="s">
        <v>57</v>
      </c>
      <c r="L1628" s="8"/>
      <c r="M1628" s="8" t="s">
        <v>48</v>
      </c>
      <c r="N1628" s="7" t="s">
        <v>164</v>
      </c>
      <c r="O1628" s="8"/>
      <c r="P1628" s="8"/>
      <c r="Q1628" s="8" t="s">
        <v>45</v>
      </c>
      <c r="R1628" s="8" t="s">
        <v>3023</v>
      </c>
      <c r="S1628" s="8" t="s">
        <v>3024</v>
      </c>
      <c r="T1628" s="8" t="s">
        <v>70</v>
      </c>
      <c r="U1628" s="8" t="s">
        <v>71</v>
      </c>
      <c r="V1628" s="8"/>
      <c r="W1628" s="8"/>
      <c r="X1628" s="8"/>
      <c r="Y1628" s="8"/>
    </row>
    <row r="1629" spans="1:25" ht="13" x14ac:dyDescent="0.15">
      <c r="A1629" s="8" t="s">
        <v>3025</v>
      </c>
      <c r="B1629" s="8" t="s">
        <v>22</v>
      </c>
      <c r="C1629" s="8" t="s">
        <v>23</v>
      </c>
      <c r="D1629" s="8" t="s">
        <v>24</v>
      </c>
      <c r="E1629" s="8"/>
      <c r="F1629" s="8"/>
      <c r="G1629" s="8"/>
      <c r="H1629" s="8"/>
      <c r="I1629" s="8"/>
      <c r="J1629" s="8"/>
      <c r="K1629" s="8"/>
      <c r="L1629" s="8"/>
      <c r="M1629" s="8"/>
      <c r="N1629" s="8"/>
      <c r="O1629" s="8"/>
      <c r="P1629" s="8"/>
      <c r="Q1629" s="8"/>
      <c r="R1629" s="8"/>
      <c r="S1629" s="8"/>
      <c r="T1629" s="8"/>
      <c r="U1629" s="8"/>
      <c r="V1629" s="8"/>
      <c r="W1629" s="8"/>
      <c r="X1629" s="8"/>
      <c r="Y1629" s="8"/>
    </row>
    <row r="1630" spans="1:25" ht="13" x14ac:dyDescent="0.15">
      <c r="A1630" s="8" t="s">
        <v>3026</v>
      </c>
      <c r="B1630" s="8" t="s">
        <v>97</v>
      </c>
      <c r="C1630" s="8" t="s">
        <v>23</v>
      </c>
      <c r="D1630" s="8" t="s">
        <v>24</v>
      </c>
      <c r="E1630" s="8"/>
      <c r="F1630" s="8"/>
      <c r="G1630" s="8"/>
      <c r="H1630" s="8"/>
      <c r="I1630" s="8"/>
      <c r="J1630" s="8"/>
      <c r="K1630" s="8"/>
      <c r="L1630" s="8"/>
      <c r="M1630" s="8"/>
      <c r="N1630" s="8"/>
      <c r="O1630" s="8"/>
      <c r="P1630" s="8"/>
      <c r="Q1630" s="8"/>
      <c r="R1630" s="8"/>
      <c r="S1630" s="8"/>
      <c r="T1630" s="8"/>
      <c r="U1630" s="8"/>
      <c r="V1630" s="8"/>
      <c r="W1630" s="8"/>
      <c r="X1630" s="8"/>
      <c r="Y1630" s="8"/>
    </row>
    <row r="1631" spans="1:25" ht="13" x14ac:dyDescent="0.15">
      <c r="A1631" s="8" t="s">
        <v>3027</v>
      </c>
      <c r="B1631" s="8" t="s">
        <v>22</v>
      </c>
      <c r="C1631" s="8" t="s">
        <v>23</v>
      </c>
      <c r="D1631" s="8" t="s">
        <v>24</v>
      </c>
      <c r="E1631" s="8"/>
      <c r="F1631" s="8"/>
      <c r="G1631" s="8"/>
      <c r="H1631" s="8"/>
      <c r="I1631" s="8"/>
      <c r="J1631" s="8"/>
      <c r="K1631" s="8"/>
      <c r="L1631" s="8"/>
      <c r="M1631" s="8"/>
      <c r="N1631" s="8"/>
      <c r="O1631" s="8"/>
      <c r="P1631" s="8"/>
      <c r="Q1631" s="8"/>
      <c r="R1631" s="8"/>
      <c r="S1631" s="8"/>
      <c r="T1631" s="8"/>
      <c r="U1631" s="8"/>
      <c r="V1631" s="8"/>
      <c r="W1631" s="8"/>
      <c r="X1631" s="8"/>
      <c r="Y1631" s="8"/>
    </row>
    <row r="1632" spans="1:25" ht="13" x14ac:dyDescent="0.15">
      <c r="A1632" s="8" t="s">
        <v>3028</v>
      </c>
      <c r="B1632" s="8" t="s">
        <v>63</v>
      </c>
      <c r="C1632" s="8" t="s">
        <v>23</v>
      </c>
      <c r="D1632" s="8" t="s">
        <v>29</v>
      </c>
      <c r="E1632" s="8" t="s">
        <v>30</v>
      </c>
      <c r="F1632" s="8" t="s">
        <v>49</v>
      </c>
      <c r="G1632" s="8" t="s">
        <v>45</v>
      </c>
      <c r="H1632" s="8" t="s">
        <v>45</v>
      </c>
      <c r="I1632" s="8" t="s">
        <v>33</v>
      </c>
      <c r="J1632" s="6">
        <v>35255</v>
      </c>
      <c r="K1632" s="8" t="s">
        <v>57</v>
      </c>
      <c r="L1632" s="8"/>
      <c r="M1632" s="8" t="s">
        <v>48</v>
      </c>
      <c r="N1632" s="8" t="s">
        <v>88</v>
      </c>
      <c r="O1632" s="8"/>
      <c r="P1632" s="8"/>
      <c r="Q1632" s="8" t="s">
        <v>45</v>
      </c>
      <c r="R1632" s="8" t="s">
        <v>49</v>
      </c>
      <c r="S1632" s="8" t="s">
        <v>3029</v>
      </c>
      <c r="T1632" s="8" t="s">
        <v>70</v>
      </c>
      <c r="U1632" s="8" t="s">
        <v>71</v>
      </c>
      <c r="V1632" s="8"/>
      <c r="W1632" s="8"/>
      <c r="X1632" s="8"/>
      <c r="Y1632" s="8"/>
    </row>
    <row r="1633" spans="1:25" ht="13" x14ac:dyDescent="0.15">
      <c r="A1633" s="8" t="s">
        <v>3030</v>
      </c>
      <c r="B1633" s="8" t="s">
        <v>22</v>
      </c>
      <c r="C1633" s="8" t="s">
        <v>23</v>
      </c>
      <c r="D1633" s="8" t="s">
        <v>24</v>
      </c>
      <c r="E1633" s="8"/>
      <c r="F1633" s="8"/>
      <c r="G1633" s="8"/>
      <c r="H1633" s="8"/>
      <c r="I1633" s="8"/>
      <c r="J1633" s="8"/>
      <c r="K1633" s="8"/>
      <c r="L1633" s="8"/>
      <c r="M1633" s="8"/>
      <c r="N1633" s="8"/>
      <c r="O1633" s="8"/>
      <c r="P1633" s="8"/>
      <c r="Q1633" s="8"/>
      <c r="R1633" s="8"/>
      <c r="S1633" s="8"/>
      <c r="T1633" s="8"/>
      <c r="U1633" s="8"/>
      <c r="V1633" s="8"/>
      <c r="W1633" s="8"/>
      <c r="X1633" s="8"/>
      <c r="Y1633" s="8"/>
    </row>
    <row r="1634" spans="1:25" ht="13" x14ac:dyDescent="0.15">
      <c r="A1634" s="8" t="s">
        <v>3031</v>
      </c>
      <c r="B1634" s="8" t="s">
        <v>63</v>
      </c>
      <c r="C1634" s="8" t="s">
        <v>23</v>
      </c>
      <c r="D1634" s="8" t="s">
        <v>29</v>
      </c>
      <c r="E1634" s="8" t="s">
        <v>30</v>
      </c>
      <c r="F1634" s="8" t="s">
        <v>44</v>
      </c>
      <c r="G1634" s="8" t="s">
        <v>45</v>
      </c>
      <c r="H1634" s="8" t="s">
        <v>45</v>
      </c>
      <c r="I1634" s="8" t="s">
        <v>33</v>
      </c>
      <c r="J1634" s="8" t="s">
        <v>1480</v>
      </c>
      <c r="K1634" s="7" t="s">
        <v>318</v>
      </c>
      <c r="L1634" s="8"/>
      <c r="M1634" s="8" t="s">
        <v>208</v>
      </c>
      <c r="N1634" s="8" t="s">
        <v>36</v>
      </c>
      <c r="O1634" s="8"/>
      <c r="P1634" s="8"/>
      <c r="Q1634" s="8" t="s">
        <v>45</v>
      </c>
      <c r="R1634" s="8" t="s">
        <v>3032</v>
      </c>
      <c r="S1634" s="8" t="s">
        <v>3033</v>
      </c>
      <c r="T1634" s="8" t="s">
        <v>70</v>
      </c>
      <c r="U1634" s="8" t="s">
        <v>71</v>
      </c>
      <c r="V1634" s="8"/>
      <c r="W1634" s="8"/>
      <c r="X1634" s="8"/>
      <c r="Y1634" s="8"/>
    </row>
    <row r="1635" spans="1:25" ht="13" x14ac:dyDescent="0.15">
      <c r="A1635" s="8" t="s">
        <v>3034</v>
      </c>
      <c r="B1635" s="8" t="s">
        <v>97</v>
      </c>
      <c r="C1635" s="8" t="s">
        <v>23</v>
      </c>
      <c r="D1635" s="8" t="s">
        <v>24</v>
      </c>
      <c r="E1635" s="8"/>
      <c r="F1635" s="8"/>
      <c r="G1635" s="8"/>
      <c r="H1635" s="8"/>
      <c r="I1635" s="8"/>
      <c r="J1635" s="8"/>
      <c r="K1635" s="8"/>
      <c r="L1635" s="8"/>
      <c r="M1635" s="8"/>
      <c r="N1635" s="8"/>
      <c r="O1635" s="8"/>
      <c r="P1635" s="8"/>
      <c r="Q1635" s="8"/>
      <c r="R1635" s="8"/>
      <c r="S1635" s="8"/>
      <c r="T1635" s="8"/>
      <c r="U1635" s="8"/>
      <c r="V1635" s="8"/>
      <c r="W1635" s="8"/>
      <c r="X1635" s="8"/>
      <c r="Y1635" s="8"/>
    </row>
    <row r="1636" spans="1:25" ht="13" x14ac:dyDescent="0.15">
      <c r="A1636" s="8" t="s">
        <v>3035</v>
      </c>
      <c r="B1636" s="8" t="s">
        <v>63</v>
      </c>
      <c r="C1636" s="8" t="s">
        <v>23</v>
      </c>
      <c r="D1636" s="8" t="s">
        <v>29</v>
      </c>
      <c r="E1636" s="8" t="s">
        <v>54</v>
      </c>
      <c r="F1636" s="8" t="s">
        <v>2636</v>
      </c>
      <c r="G1636" s="8" t="s">
        <v>2637</v>
      </c>
      <c r="H1636" s="8" t="s">
        <v>2637</v>
      </c>
      <c r="I1636" s="8" t="s">
        <v>33</v>
      </c>
      <c r="J1636" s="6">
        <v>35189</v>
      </c>
      <c r="K1636" s="8" t="s">
        <v>34</v>
      </c>
      <c r="L1636" s="8"/>
      <c r="M1636" s="8" t="s">
        <v>48</v>
      </c>
      <c r="N1636" s="8" t="s">
        <v>58</v>
      </c>
      <c r="O1636" s="8"/>
      <c r="P1636" s="8"/>
      <c r="Q1636" s="8" t="s">
        <v>2637</v>
      </c>
      <c r="R1636" s="8" t="s">
        <v>2636</v>
      </c>
      <c r="S1636" s="8" t="s">
        <v>3036</v>
      </c>
      <c r="T1636" s="8" t="s">
        <v>70</v>
      </c>
      <c r="U1636" s="8" t="s">
        <v>71</v>
      </c>
      <c r="V1636" s="8"/>
      <c r="W1636" s="8"/>
      <c r="X1636" s="8"/>
      <c r="Y1636" s="8"/>
    </row>
    <row r="1637" spans="1:25" ht="13" x14ac:dyDescent="0.15">
      <c r="A1637" s="8" t="s">
        <v>3037</v>
      </c>
      <c r="B1637" s="8" t="s">
        <v>28</v>
      </c>
      <c r="C1637" s="8" t="s">
        <v>23</v>
      </c>
      <c r="D1637" s="8" t="s">
        <v>29</v>
      </c>
      <c r="E1637" s="8"/>
      <c r="F1637" s="8"/>
      <c r="G1637" s="8"/>
      <c r="H1637" s="8"/>
      <c r="I1637" s="8"/>
      <c r="J1637" s="8"/>
      <c r="K1637" s="8"/>
      <c r="L1637" s="8"/>
      <c r="M1637" s="8"/>
      <c r="N1637" s="8"/>
      <c r="O1637" s="8"/>
      <c r="P1637" s="8"/>
      <c r="Q1637" s="8"/>
      <c r="R1637" s="8"/>
      <c r="S1637" s="8"/>
      <c r="T1637" s="8"/>
      <c r="U1637" s="8"/>
      <c r="V1637" s="8"/>
      <c r="W1637" s="8"/>
      <c r="X1637" s="8"/>
      <c r="Y1637" s="8"/>
    </row>
    <row r="1638" spans="1:25" ht="13" x14ac:dyDescent="0.15">
      <c r="A1638" s="8" t="s">
        <v>3038</v>
      </c>
      <c r="B1638" s="8" t="s">
        <v>91</v>
      </c>
      <c r="C1638" s="8" t="s">
        <v>23</v>
      </c>
      <c r="D1638" s="8" t="s">
        <v>24</v>
      </c>
      <c r="E1638" s="8"/>
      <c r="F1638" s="8"/>
      <c r="G1638" s="8"/>
      <c r="H1638" s="8"/>
      <c r="I1638" s="8"/>
      <c r="J1638" s="8"/>
      <c r="K1638" s="8"/>
      <c r="L1638" s="8"/>
      <c r="M1638" s="8"/>
      <c r="N1638" s="8"/>
      <c r="O1638" s="8"/>
      <c r="P1638" s="8"/>
      <c r="Q1638" s="8"/>
      <c r="R1638" s="8"/>
      <c r="S1638" s="8"/>
      <c r="T1638" s="8"/>
      <c r="U1638" s="8"/>
      <c r="V1638" s="8"/>
      <c r="W1638" s="8"/>
      <c r="X1638" s="8"/>
      <c r="Y1638" s="8"/>
    </row>
    <row r="1639" spans="1:25" ht="13" x14ac:dyDescent="0.15">
      <c r="A1639" s="8" t="s">
        <v>3039</v>
      </c>
      <c r="B1639" s="8" t="s">
        <v>28</v>
      </c>
      <c r="C1639" s="8" t="s">
        <v>23</v>
      </c>
      <c r="D1639" s="8" t="s">
        <v>29</v>
      </c>
      <c r="E1639" s="8"/>
      <c r="F1639" s="8"/>
      <c r="G1639" s="8"/>
      <c r="H1639" s="8"/>
      <c r="I1639" s="8"/>
      <c r="J1639" s="8"/>
      <c r="K1639" s="8"/>
      <c r="L1639" s="8"/>
      <c r="M1639" s="8"/>
      <c r="N1639" s="8"/>
      <c r="O1639" s="8"/>
      <c r="P1639" s="8"/>
      <c r="Q1639" s="8"/>
      <c r="R1639" s="8"/>
      <c r="S1639" s="8"/>
      <c r="T1639" s="8"/>
      <c r="U1639" s="8"/>
      <c r="V1639" s="8"/>
      <c r="W1639" s="8"/>
      <c r="X1639" s="8"/>
      <c r="Y1639" s="8"/>
    </row>
    <row r="1640" spans="1:25" ht="13" x14ac:dyDescent="0.15">
      <c r="A1640" s="8" t="s">
        <v>3040</v>
      </c>
      <c r="B1640" s="8" t="s">
        <v>28</v>
      </c>
      <c r="C1640" s="8" t="s">
        <v>23</v>
      </c>
      <c r="D1640" s="8" t="s">
        <v>29</v>
      </c>
      <c r="E1640" s="8"/>
      <c r="F1640" s="8"/>
      <c r="G1640" s="8"/>
      <c r="H1640" s="8"/>
      <c r="I1640" s="8"/>
      <c r="J1640" s="8"/>
      <c r="K1640" s="8"/>
      <c r="L1640" s="8"/>
      <c r="M1640" s="8"/>
      <c r="N1640" s="8"/>
      <c r="O1640" s="8"/>
      <c r="P1640" s="8"/>
      <c r="Q1640" s="8"/>
      <c r="R1640" s="8"/>
      <c r="S1640" s="8"/>
      <c r="T1640" s="8"/>
      <c r="U1640" s="8"/>
      <c r="V1640" s="8"/>
      <c r="W1640" s="8"/>
      <c r="X1640" s="8"/>
      <c r="Y1640" s="8"/>
    </row>
    <row r="1641" spans="1:25" ht="13" x14ac:dyDescent="0.15">
      <c r="A1641" s="8" t="s">
        <v>3041</v>
      </c>
      <c r="B1641" s="8" t="s">
        <v>28</v>
      </c>
      <c r="C1641" s="8" t="s">
        <v>23</v>
      </c>
      <c r="D1641" s="8" t="s">
        <v>29</v>
      </c>
      <c r="E1641" s="8" t="s">
        <v>30</v>
      </c>
      <c r="F1641" s="8" t="s">
        <v>44</v>
      </c>
      <c r="G1641" s="8" t="s">
        <v>45</v>
      </c>
      <c r="H1641" s="8" t="s">
        <v>45</v>
      </c>
      <c r="I1641" s="8" t="s">
        <v>33</v>
      </c>
      <c r="J1641" s="8" t="s">
        <v>3042</v>
      </c>
      <c r="K1641" s="8" t="s">
        <v>146</v>
      </c>
      <c r="L1641" s="8" t="s">
        <v>3043</v>
      </c>
      <c r="M1641" s="8" t="s">
        <v>146</v>
      </c>
      <c r="N1641" s="8" t="s">
        <v>164</v>
      </c>
      <c r="O1641" s="8"/>
      <c r="P1641" s="8" t="s">
        <v>3044</v>
      </c>
      <c r="Q1641" s="8" t="s">
        <v>45</v>
      </c>
      <c r="R1641" s="8" t="s">
        <v>1226</v>
      </c>
      <c r="S1641" s="8" t="s">
        <v>3045</v>
      </c>
      <c r="T1641" s="8" t="s">
        <v>70</v>
      </c>
      <c r="U1641" s="8" t="s">
        <v>71</v>
      </c>
      <c r="V1641" s="8"/>
      <c r="W1641" s="8"/>
      <c r="X1641" s="8"/>
      <c r="Y1641" s="8"/>
    </row>
    <row r="1642" spans="1:25" ht="13" x14ac:dyDescent="0.15">
      <c r="A1642" s="8" t="s">
        <v>3046</v>
      </c>
      <c r="B1642" s="8" t="s">
        <v>97</v>
      </c>
      <c r="C1642" s="8" t="s">
        <v>23</v>
      </c>
      <c r="D1642" s="8" t="s">
        <v>24</v>
      </c>
      <c r="E1642" s="8"/>
      <c r="F1642" s="8"/>
      <c r="G1642" s="8"/>
      <c r="H1642" s="8"/>
      <c r="I1642" s="8"/>
      <c r="J1642" s="8"/>
      <c r="K1642" s="8"/>
      <c r="L1642" s="8"/>
      <c r="M1642" s="8"/>
      <c r="N1642" s="8"/>
      <c r="O1642" s="8"/>
      <c r="P1642" s="8"/>
      <c r="Q1642" s="8"/>
      <c r="R1642" s="8"/>
      <c r="S1642" s="8"/>
      <c r="T1642" s="8"/>
      <c r="U1642" s="8"/>
      <c r="V1642" s="8"/>
      <c r="W1642" s="8"/>
      <c r="X1642" s="8"/>
      <c r="Y1642" s="8"/>
    </row>
    <row r="1643" spans="1:25" ht="13" x14ac:dyDescent="0.15">
      <c r="A1643" s="8" t="s">
        <v>3047</v>
      </c>
      <c r="B1643" s="8" t="s">
        <v>63</v>
      </c>
      <c r="C1643" s="8" t="s">
        <v>23</v>
      </c>
      <c r="D1643" s="8" t="s">
        <v>29</v>
      </c>
      <c r="E1643" s="8" t="s">
        <v>54</v>
      </c>
      <c r="F1643" s="8" t="s">
        <v>1226</v>
      </c>
      <c r="G1643" s="8" t="s">
        <v>45</v>
      </c>
      <c r="H1643" s="8" t="s">
        <v>45</v>
      </c>
      <c r="I1643" s="8" t="s">
        <v>33</v>
      </c>
      <c r="J1643" s="6">
        <v>35469</v>
      </c>
      <c r="K1643" s="8" t="s">
        <v>145</v>
      </c>
      <c r="L1643" s="8"/>
      <c r="M1643" s="8" t="s">
        <v>108</v>
      </c>
      <c r="N1643" s="8" t="s">
        <v>36</v>
      </c>
      <c r="O1643" s="8"/>
      <c r="P1643" s="8"/>
      <c r="Q1643" s="8" t="s">
        <v>45</v>
      </c>
      <c r="R1643" s="8" t="s">
        <v>1271</v>
      </c>
      <c r="S1643" s="8" t="s">
        <v>3048</v>
      </c>
      <c r="T1643" s="8" t="s">
        <v>70</v>
      </c>
      <c r="U1643" s="8" t="s">
        <v>130</v>
      </c>
      <c r="V1643" s="8"/>
      <c r="W1643" s="8"/>
      <c r="X1643" s="8"/>
      <c r="Y1643" s="8"/>
    </row>
    <row r="1644" spans="1:25" ht="13" x14ac:dyDescent="0.15">
      <c r="A1644" s="8" t="s">
        <v>3049</v>
      </c>
      <c r="B1644" s="8" t="s">
        <v>28</v>
      </c>
      <c r="C1644" s="8" t="s">
        <v>23</v>
      </c>
      <c r="D1644" s="8" t="s">
        <v>29</v>
      </c>
      <c r="E1644" s="8" t="s">
        <v>54</v>
      </c>
      <c r="F1644" s="8" t="s">
        <v>44</v>
      </c>
      <c r="G1644" s="8" t="s">
        <v>45</v>
      </c>
      <c r="H1644" s="8" t="s">
        <v>45</v>
      </c>
      <c r="I1644" s="8" t="s">
        <v>33</v>
      </c>
      <c r="J1644" s="8" t="s">
        <v>3050</v>
      </c>
      <c r="K1644" s="8" t="s">
        <v>57</v>
      </c>
      <c r="L1644" s="8"/>
      <c r="M1644" s="8" t="s">
        <v>146</v>
      </c>
      <c r="N1644" s="8" t="s">
        <v>58</v>
      </c>
      <c r="O1644" s="8"/>
      <c r="P1644" s="8"/>
      <c r="Q1644" s="8"/>
      <c r="R1644" s="8"/>
      <c r="S1644" s="8"/>
      <c r="T1644" s="8" t="s">
        <v>70</v>
      </c>
      <c r="U1644" s="8"/>
      <c r="V1644" s="8"/>
      <c r="W1644" s="8"/>
      <c r="X1644" s="8"/>
      <c r="Y1644" s="8"/>
    </row>
    <row r="1645" spans="1:25" ht="13" x14ac:dyDescent="0.15">
      <c r="A1645" s="8" t="s">
        <v>3051</v>
      </c>
      <c r="B1645" s="8" t="s">
        <v>28</v>
      </c>
      <c r="C1645" s="8" t="s">
        <v>23</v>
      </c>
      <c r="D1645" s="8" t="s">
        <v>29</v>
      </c>
      <c r="E1645" s="8"/>
      <c r="F1645" s="8"/>
      <c r="G1645" s="8"/>
      <c r="H1645" s="8"/>
      <c r="I1645" s="8"/>
      <c r="J1645" s="8"/>
      <c r="K1645" s="8"/>
      <c r="L1645" s="8"/>
      <c r="M1645" s="8"/>
      <c r="N1645" s="8"/>
      <c r="O1645" s="8"/>
      <c r="P1645" s="8"/>
      <c r="Q1645" s="8"/>
      <c r="R1645" s="8"/>
      <c r="S1645" s="8"/>
      <c r="T1645" s="8"/>
      <c r="U1645" s="8"/>
      <c r="V1645" s="8"/>
      <c r="W1645" s="8"/>
      <c r="X1645" s="8"/>
      <c r="Y1645" s="8"/>
    </row>
    <row r="1646" spans="1:25" ht="13" x14ac:dyDescent="0.15">
      <c r="A1646" s="8" t="s">
        <v>3052</v>
      </c>
      <c r="B1646" s="8" t="s">
        <v>28</v>
      </c>
      <c r="C1646" s="8" t="s">
        <v>23</v>
      </c>
      <c r="D1646" s="8" t="s">
        <v>29</v>
      </c>
      <c r="E1646" s="8"/>
      <c r="F1646" s="8"/>
      <c r="G1646" s="8"/>
      <c r="H1646" s="8"/>
      <c r="I1646" s="8"/>
      <c r="J1646" s="8"/>
      <c r="K1646" s="8"/>
      <c r="L1646" s="8"/>
      <c r="M1646" s="8"/>
      <c r="N1646" s="8"/>
      <c r="O1646" s="8"/>
      <c r="P1646" s="8"/>
      <c r="Q1646" s="8"/>
      <c r="R1646" s="8"/>
      <c r="S1646" s="8"/>
      <c r="T1646" s="8"/>
      <c r="U1646" s="8"/>
      <c r="V1646" s="8"/>
      <c r="W1646" s="8"/>
      <c r="X1646" s="8"/>
      <c r="Y1646" s="8"/>
    </row>
    <row r="1647" spans="1:25" ht="13" x14ac:dyDescent="0.15">
      <c r="A1647" s="8" t="s">
        <v>3053</v>
      </c>
      <c r="B1647" s="8" t="s">
        <v>28</v>
      </c>
      <c r="C1647" s="8" t="s">
        <v>23</v>
      </c>
      <c r="D1647" s="8" t="s">
        <v>29</v>
      </c>
      <c r="E1647" s="8"/>
      <c r="F1647" s="8"/>
      <c r="G1647" s="8"/>
      <c r="H1647" s="8"/>
      <c r="I1647" s="8"/>
      <c r="J1647" s="8"/>
      <c r="K1647" s="8"/>
      <c r="L1647" s="8"/>
      <c r="M1647" s="8"/>
      <c r="N1647" s="8"/>
      <c r="O1647" s="8"/>
      <c r="P1647" s="8"/>
      <c r="Q1647" s="8"/>
      <c r="R1647" s="8"/>
      <c r="S1647" s="8"/>
      <c r="T1647" s="8"/>
      <c r="U1647" s="8"/>
      <c r="V1647" s="8"/>
      <c r="W1647" s="8"/>
      <c r="X1647" s="8"/>
      <c r="Y1647" s="8"/>
    </row>
    <row r="1648" spans="1:25" ht="13" x14ac:dyDescent="0.15">
      <c r="A1648" s="8" t="s">
        <v>3054</v>
      </c>
      <c r="B1648" s="8" t="s">
        <v>22</v>
      </c>
      <c r="C1648" s="8" t="s">
        <v>23</v>
      </c>
      <c r="D1648" s="8" t="s">
        <v>24</v>
      </c>
      <c r="E1648" s="8"/>
      <c r="F1648" s="8"/>
      <c r="G1648" s="8"/>
      <c r="H1648" s="8"/>
      <c r="I1648" s="8"/>
      <c r="J1648" s="8"/>
      <c r="K1648" s="8"/>
      <c r="L1648" s="8"/>
      <c r="M1648" s="8"/>
      <c r="N1648" s="8"/>
      <c r="O1648" s="8"/>
      <c r="P1648" s="8"/>
      <c r="Q1648" s="8"/>
      <c r="R1648" s="8"/>
      <c r="S1648" s="8"/>
      <c r="T1648" s="8"/>
      <c r="U1648" s="8"/>
      <c r="V1648" s="8"/>
      <c r="W1648" s="8"/>
      <c r="X1648" s="8"/>
      <c r="Y1648" s="8"/>
    </row>
    <row r="1649" spans="1:25" ht="13" x14ac:dyDescent="0.15">
      <c r="A1649" s="8" t="s">
        <v>3055</v>
      </c>
      <c r="B1649" s="8" t="s">
        <v>28</v>
      </c>
      <c r="C1649" s="8" t="s">
        <v>23</v>
      </c>
      <c r="D1649" s="8" t="s">
        <v>29</v>
      </c>
      <c r="E1649" s="8" t="s">
        <v>30</v>
      </c>
      <c r="F1649" s="8" t="s">
        <v>895</v>
      </c>
      <c r="G1649" s="8" t="s">
        <v>45</v>
      </c>
      <c r="H1649" s="8" t="s">
        <v>45</v>
      </c>
      <c r="I1649" s="8" t="s">
        <v>33</v>
      </c>
      <c r="J1649" s="6">
        <v>35197</v>
      </c>
      <c r="K1649" s="8" t="s">
        <v>34</v>
      </c>
      <c r="L1649" s="8"/>
      <c r="M1649" s="8" t="s">
        <v>35</v>
      </c>
      <c r="N1649" s="8" t="s">
        <v>36</v>
      </c>
      <c r="O1649" s="8"/>
      <c r="P1649" s="8"/>
      <c r="Q1649" s="8" t="s">
        <v>45</v>
      </c>
      <c r="R1649" s="8" t="s">
        <v>2944</v>
      </c>
      <c r="S1649" s="8" t="s">
        <v>3056</v>
      </c>
      <c r="T1649" s="8" t="s">
        <v>39</v>
      </c>
      <c r="U1649" s="8"/>
      <c r="V1649" s="8"/>
      <c r="W1649" s="8"/>
      <c r="X1649" s="8"/>
      <c r="Y1649" s="8"/>
    </row>
    <row r="1650" spans="1:25" ht="13" x14ac:dyDescent="0.15">
      <c r="A1650" s="8" t="s">
        <v>3057</v>
      </c>
      <c r="B1650" s="8" t="s">
        <v>28</v>
      </c>
      <c r="C1650" s="8" t="s">
        <v>23</v>
      </c>
      <c r="D1650" s="8" t="s">
        <v>29</v>
      </c>
      <c r="E1650" s="8" t="s">
        <v>30</v>
      </c>
      <c r="F1650" s="8" t="s">
        <v>44</v>
      </c>
      <c r="G1650" s="8" t="s">
        <v>45</v>
      </c>
      <c r="H1650" s="8" t="s">
        <v>45</v>
      </c>
      <c r="I1650" s="8" t="s">
        <v>33</v>
      </c>
      <c r="J1650" s="9">
        <v>36141</v>
      </c>
      <c r="K1650" s="8" t="s">
        <v>78</v>
      </c>
      <c r="L1650" s="8"/>
      <c r="M1650" s="8" t="s">
        <v>108</v>
      </c>
      <c r="N1650" s="8" t="s">
        <v>88</v>
      </c>
      <c r="O1650" s="8"/>
      <c r="P1650" s="8"/>
      <c r="Q1650" s="8" t="s">
        <v>45</v>
      </c>
      <c r="R1650" s="8" t="s">
        <v>453</v>
      </c>
      <c r="S1650" s="8" t="s">
        <v>1902</v>
      </c>
      <c r="T1650" s="8" t="s">
        <v>39</v>
      </c>
      <c r="U1650" s="8"/>
      <c r="V1650" s="8"/>
      <c r="W1650" s="8"/>
      <c r="X1650" s="8"/>
      <c r="Y1650" s="8"/>
    </row>
    <row r="1651" spans="1:25" ht="13" x14ac:dyDescent="0.15">
      <c r="A1651" s="8" t="s">
        <v>3058</v>
      </c>
      <c r="B1651" s="8" t="s">
        <v>97</v>
      </c>
      <c r="C1651" s="8" t="s">
        <v>23</v>
      </c>
      <c r="D1651" s="8" t="s">
        <v>24</v>
      </c>
      <c r="E1651" s="8"/>
      <c r="F1651" s="8"/>
      <c r="G1651" s="8"/>
      <c r="H1651" s="8"/>
      <c r="I1651" s="8"/>
      <c r="J1651" s="8"/>
      <c r="K1651" s="8"/>
      <c r="L1651" s="8"/>
      <c r="M1651" s="8"/>
      <c r="N1651" s="8"/>
      <c r="O1651" s="8"/>
      <c r="P1651" s="8"/>
      <c r="Q1651" s="8"/>
      <c r="R1651" s="8"/>
      <c r="S1651" s="8"/>
      <c r="T1651" s="8"/>
      <c r="U1651" s="8"/>
      <c r="V1651" s="8"/>
      <c r="W1651" s="8"/>
      <c r="X1651" s="8"/>
      <c r="Y1651" s="8"/>
    </row>
    <row r="1652" spans="1:25" ht="13" x14ac:dyDescent="0.15">
      <c r="A1652" s="8" t="s">
        <v>3059</v>
      </c>
      <c r="B1652" s="8" t="s">
        <v>28</v>
      </c>
      <c r="C1652" s="8" t="s">
        <v>23</v>
      </c>
      <c r="D1652" s="8" t="s">
        <v>29</v>
      </c>
      <c r="E1652" s="8" t="s">
        <v>30</v>
      </c>
      <c r="F1652" s="8" t="s">
        <v>44</v>
      </c>
      <c r="G1652" s="8" t="s">
        <v>45</v>
      </c>
      <c r="H1652" s="8" t="s">
        <v>45</v>
      </c>
      <c r="I1652" s="8" t="s">
        <v>33</v>
      </c>
      <c r="J1652" s="6">
        <v>35860</v>
      </c>
      <c r="K1652" s="8" t="s">
        <v>34</v>
      </c>
      <c r="L1652" s="8"/>
      <c r="M1652" s="8" t="s">
        <v>48</v>
      </c>
      <c r="N1652" s="8" t="s">
        <v>58</v>
      </c>
      <c r="O1652" s="8"/>
      <c r="P1652" s="8"/>
      <c r="Q1652" s="8" t="s">
        <v>45</v>
      </c>
      <c r="R1652" s="8" t="s">
        <v>44</v>
      </c>
      <c r="S1652" s="8" t="s">
        <v>3060</v>
      </c>
      <c r="T1652" s="8" t="s">
        <v>70</v>
      </c>
      <c r="U1652" s="8" t="s">
        <v>71</v>
      </c>
      <c r="V1652" s="8"/>
      <c r="W1652" s="8"/>
      <c r="X1652" s="8"/>
      <c r="Y1652" s="8"/>
    </row>
    <row r="1653" spans="1:25" ht="13" x14ac:dyDescent="0.15">
      <c r="A1653" s="8" t="s">
        <v>3061</v>
      </c>
      <c r="B1653" s="8" t="s">
        <v>97</v>
      </c>
      <c r="C1653" s="8" t="s">
        <v>23</v>
      </c>
      <c r="D1653" s="8" t="s">
        <v>24</v>
      </c>
      <c r="E1653" s="8"/>
      <c r="F1653" s="8"/>
      <c r="G1653" s="8"/>
      <c r="H1653" s="8"/>
      <c r="I1653" s="8"/>
      <c r="J1653" s="8"/>
      <c r="K1653" s="8"/>
      <c r="L1653" s="8"/>
      <c r="M1653" s="8"/>
      <c r="N1653" s="8"/>
      <c r="O1653" s="8"/>
      <c r="P1653" s="8"/>
      <c r="Q1653" s="8"/>
      <c r="R1653" s="8"/>
      <c r="S1653" s="8"/>
      <c r="T1653" s="8"/>
      <c r="U1653" s="8"/>
      <c r="V1653" s="8"/>
      <c r="W1653" s="8"/>
      <c r="X1653" s="8"/>
      <c r="Y1653" s="8"/>
    </row>
    <row r="1654" spans="1:25" ht="13" x14ac:dyDescent="0.15">
      <c r="A1654" s="8" t="s">
        <v>3062</v>
      </c>
      <c r="B1654" s="8" t="s">
        <v>97</v>
      </c>
      <c r="C1654" s="8" t="s">
        <v>23</v>
      </c>
      <c r="D1654" s="8" t="s">
        <v>24</v>
      </c>
      <c r="E1654" s="8"/>
      <c r="F1654" s="8"/>
      <c r="G1654" s="8"/>
      <c r="H1654" s="8"/>
      <c r="I1654" s="8"/>
      <c r="J1654" s="8"/>
      <c r="K1654" s="8"/>
      <c r="L1654" s="8"/>
      <c r="M1654" s="8"/>
      <c r="N1654" s="8"/>
      <c r="O1654" s="8"/>
      <c r="P1654" s="8"/>
      <c r="Q1654" s="8"/>
      <c r="R1654" s="8"/>
      <c r="S1654" s="8"/>
      <c r="T1654" s="8"/>
      <c r="U1654" s="8"/>
      <c r="V1654" s="8"/>
      <c r="W1654" s="8"/>
      <c r="X1654" s="8"/>
      <c r="Y1654" s="8"/>
    </row>
    <row r="1655" spans="1:25" ht="13" x14ac:dyDescent="0.15">
      <c r="A1655" s="8" t="s">
        <v>3063</v>
      </c>
      <c r="B1655" s="8" t="s">
        <v>22</v>
      </c>
      <c r="C1655" s="8" t="s">
        <v>23</v>
      </c>
      <c r="D1655" s="8" t="s">
        <v>24</v>
      </c>
      <c r="E1655" s="8"/>
      <c r="F1655" s="8"/>
      <c r="G1655" s="8"/>
      <c r="H1655" s="8"/>
      <c r="I1655" s="8"/>
      <c r="J1655" s="8"/>
      <c r="K1655" s="8"/>
      <c r="L1655" s="8"/>
      <c r="M1655" s="8"/>
      <c r="N1655" s="8"/>
      <c r="O1655" s="8"/>
      <c r="P1655" s="8"/>
      <c r="Q1655" s="8"/>
      <c r="R1655" s="8"/>
      <c r="S1655" s="8"/>
      <c r="T1655" s="8"/>
      <c r="U1655" s="8"/>
      <c r="V1655" s="8"/>
      <c r="W1655" s="8"/>
      <c r="X1655" s="8"/>
      <c r="Y1655" s="8"/>
    </row>
    <row r="1656" spans="1:25" ht="13" x14ac:dyDescent="0.15">
      <c r="A1656" s="8" t="s">
        <v>3064</v>
      </c>
      <c r="B1656" s="8" t="s">
        <v>22</v>
      </c>
      <c r="C1656" s="8" t="s">
        <v>23</v>
      </c>
      <c r="D1656" s="8" t="s">
        <v>24</v>
      </c>
      <c r="E1656" s="8"/>
      <c r="F1656" s="8"/>
      <c r="G1656" s="8"/>
      <c r="H1656" s="8"/>
      <c r="I1656" s="8"/>
      <c r="J1656" s="8"/>
      <c r="K1656" s="8"/>
      <c r="L1656" s="8"/>
      <c r="M1656" s="8"/>
      <c r="N1656" s="8"/>
      <c r="O1656" s="8"/>
      <c r="P1656" s="8"/>
      <c r="Q1656" s="8"/>
      <c r="R1656" s="8"/>
      <c r="S1656" s="8"/>
      <c r="T1656" s="8"/>
      <c r="U1656" s="8"/>
      <c r="V1656" s="7"/>
      <c r="W1656" s="8"/>
      <c r="X1656" s="8"/>
      <c r="Y1656" s="8"/>
    </row>
    <row r="1657" spans="1:25" ht="13" x14ac:dyDescent="0.15">
      <c r="A1657" s="8" t="s">
        <v>3065</v>
      </c>
      <c r="B1657" s="8" t="s">
        <v>22</v>
      </c>
      <c r="C1657" s="8" t="s">
        <v>23</v>
      </c>
      <c r="D1657" s="8" t="s">
        <v>24</v>
      </c>
      <c r="E1657" s="8"/>
      <c r="F1657" s="8"/>
      <c r="G1657" s="8"/>
      <c r="H1657" s="8"/>
      <c r="I1657" s="8"/>
      <c r="J1657" s="8"/>
      <c r="K1657" s="8"/>
      <c r="L1657" s="8"/>
      <c r="M1657" s="8"/>
      <c r="N1657" s="8"/>
      <c r="O1657" s="8"/>
      <c r="P1657" s="8"/>
      <c r="Q1657" s="8"/>
      <c r="R1657" s="8"/>
      <c r="S1657" s="8"/>
      <c r="T1657" s="8"/>
      <c r="U1657" s="8"/>
      <c r="V1657" s="8"/>
      <c r="W1657" s="8"/>
      <c r="X1657" s="8"/>
      <c r="Y1657" s="8"/>
    </row>
    <row r="1658" spans="1:25" ht="13" x14ac:dyDescent="0.15">
      <c r="A1658" s="8" t="s">
        <v>3066</v>
      </c>
      <c r="B1658" s="8" t="s">
        <v>28</v>
      </c>
      <c r="C1658" s="8" t="s">
        <v>23</v>
      </c>
      <c r="D1658" s="8" t="s">
        <v>29</v>
      </c>
      <c r="E1658" s="8" t="s">
        <v>30</v>
      </c>
      <c r="F1658" s="8" t="s">
        <v>3067</v>
      </c>
      <c r="G1658" s="8" t="s">
        <v>2637</v>
      </c>
      <c r="H1658" s="8" t="s">
        <v>2637</v>
      </c>
      <c r="I1658" s="8" t="s">
        <v>33</v>
      </c>
      <c r="J1658" s="8" t="s">
        <v>3068</v>
      </c>
      <c r="K1658" s="7" t="s">
        <v>318</v>
      </c>
      <c r="L1658" s="8"/>
      <c r="M1658" s="8" t="s">
        <v>108</v>
      </c>
      <c r="N1658" s="8" t="s">
        <v>88</v>
      </c>
      <c r="O1658" s="8"/>
      <c r="P1658" s="8"/>
      <c r="Q1658" s="8" t="s">
        <v>2637</v>
      </c>
      <c r="R1658" s="8" t="s">
        <v>2777</v>
      </c>
      <c r="S1658" s="8" t="s">
        <v>3069</v>
      </c>
      <c r="T1658" s="8" t="s">
        <v>70</v>
      </c>
      <c r="U1658" s="8" t="s">
        <v>130</v>
      </c>
      <c r="V1658" s="8"/>
      <c r="W1658" s="8"/>
      <c r="X1658" s="8"/>
      <c r="Y1658" s="8"/>
    </row>
    <row r="1659" spans="1:25" ht="13" x14ac:dyDescent="0.15">
      <c r="A1659" s="8" t="s">
        <v>3070</v>
      </c>
      <c r="B1659" s="8" t="s">
        <v>28</v>
      </c>
      <c r="C1659" s="8" t="s">
        <v>23</v>
      </c>
      <c r="D1659" s="8" t="s">
        <v>29</v>
      </c>
      <c r="E1659" s="8" t="s">
        <v>54</v>
      </c>
      <c r="F1659" s="8" t="s">
        <v>44</v>
      </c>
      <c r="G1659" s="8" t="s">
        <v>45</v>
      </c>
      <c r="H1659" s="8" t="s">
        <v>45</v>
      </c>
      <c r="I1659" s="8" t="s">
        <v>33</v>
      </c>
      <c r="J1659" s="6">
        <v>35559</v>
      </c>
      <c r="K1659" s="8" t="s">
        <v>47</v>
      </c>
      <c r="L1659" s="8"/>
      <c r="M1659" s="8" t="s">
        <v>35</v>
      </c>
      <c r="N1659" s="8" t="s">
        <v>58</v>
      </c>
      <c r="O1659" s="8"/>
      <c r="P1659" s="8"/>
      <c r="Q1659" s="8" t="s">
        <v>45</v>
      </c>
      <c r="R1659" s="8" t="s">
        <v>311</v>
      </c>
      <c r="S1659" s="8" t="s">
        <v>3071</v>
      </c>
      <c r="T1659" s="8" t="s">
        <v>39</v>
      </c>
      <c r="U1659" s="8"/>
      <c r="V1659" s="8"/>
      <c r="W1659" s="8"/>
      <c r="X1659" s="8"/>
      <c r="Y1659" s="8"/>
    </row>
    <row r="1660" spans="1:25" ht="13" x14ac:dyDescent="0.15">
      <c r="A1660" s="8" t="s">
        <v>3072</v>
      </c>
      <c r="B1660" s="8" t="s">
        <v>63</v>
      </c>
      <c r="C1660" s="8" t="s">
        <v>23</v>
      </c>
      <c r="D1660" s="8" t="s">
        <v>29</v>
      </c>
      <c r="E1660" s="8" t="s">
        <v>54</v>
      </c>
      <c r="F1660" s="8" t="s">
        <v>44</v>
      </c>
      <c r="G1660" s="8" t="s">
        <v>45</v>
      </c>
      <c r="H1660" s="8" t="s">
        <v>45</v>
      </c>
      <c r="I1660" s="8" t="s">
        <v>33</v>
      </c>
      <c r="J1660" s="6">
        <v>34828</v>
      </c>
      <c r="K1660" s="8" t="s">
        <v>57</v>
      </c>
      <c r="L1660" s="8"/>
      <c r="M1660" s="8" t="s">
        <v>121</v>
      </c>
      <c r="N1660" s="8" t="s">
        <v>36</v>
      </c>
      <c r="O1660" s="8"/>
      <c r="P1660" s="8"/>
      <c r="Q1660" s="8" t="s">
        <v>45</v>
      </c>
      <c r="R1660" s="8" t="s">
        <v>44</v>
      </c>
      <c r="S1660" s="8" t="s">
        <v>3073</v>
      </c>
      <c r="T1660" s="8" t="s">
        <v>70</v>
      </c>
      <c r="U1660" s="8" t="s">
        <v>71</v>
      </c>
      <c r="V1660" s="8"/>
      <c r="W1660" s="8"/>
      <c r="X1660" s="8"/>
      <c r="Y1660" s="8"/>
    </row>
    <row r="1661" spans="1:25" ht="13" x14ac:dyDescent="0.15">
      <c r="A1661" s="8" t="s">
        <v>3074</v>
      </c>
      <c r="B1661" s="8" t="s">
        <v>22</v>
      </c>
      <c r="C1661" s="8" t="s">
        <v>23</v>
      </c>
      <c r="D1661" s="8" t="s">
        <v>24</v>
      </c>
      <c r="E1661" s="8"/>
      <c r="F1661" s="8"/>
      <c r="G1661" s="8"/>
      <c r="H1661" s="8"/>
      <c r="I1661" s="8"/>
      <c r="J1661" s="8"/>
      <c r="K1661" s="8"/>
      <c r="L1661" s="8"/>
      <c r="M1661" s="8"/>
      <c r="N1661" s="8"/>
      <c r="O1661" s="8"/>
      <c r="P1661" s="8"/>
      <c r="Q1661" s="8"/>
      <c r="R1661" s="8"/>
      <c r="S1661" s="8"/>
      <c r="T1661" s="8"/>
      <c r="U1661" s="8"/>
      <c r="V1661" s="8"/>
      <c r="W1661" s="8"/>
      <c r="X1661" s="8"/>
      <c r="Y1661" s="8"/>
    </row>
    <row r="1662" spans="1:25" ht="13" x14ac:dyDescent="0.15">
      <c r="A1662" s="8" t="s">
        <v>3075</v>
      </c>
      <c r="B1662" s="8" t="s">
        <v>91</v>
      </c>
      <c r="C1662" s="8" t="s">
        <v>23</v>
      </c>
      <c r="D1662" s="8" t="s">
        <v>24</v>
      </c>
      <c r="E1662" s="8"/>
      <c r="F1662" s="8"/>
      <c r="G1662" s="8"/>
      <c r="H1662" s="8"/>
      <c r="I1662" s="8"/>
      <c r="J1662" s="8"/>
      <c r="K1662" s="8"/>
      <c r="L1662" s="8"/>
      <c r="M1662" s="8"/>
      <c r="N1662" s="8"/>
      <c r="O1662" s="8"/>
      <c r="P1662" s="8"/>
      <c r="Q1662" s="8"/>
      <c r="R1662" s="8"/>
      <c r="S1662" s="8"/>
      <c r="T1662" s="8"/>
      <c r="U1662" s="8"/>
      <c r="V1662" s="8"/>
      <c r="W1662" s="8"/>
      <c r="X1662" s="8"/>
      <c r="Y1662" s="8"/>
    </row>
    <row r="1663" spans="1:25" ht="13" x14ac:dyDescent="0.15">
      <c r="A1663" s="8" t="s">
        <v>3076</v>
      </c>
      <c r="B1663" s="8" t="s">
        <v>28</v>
      </c>
      <c r="C1663" s="8" t="s">
        <v>23</v>
      </c>
      <c r="D1663" s="8" t="s">
        <v>29</v>
      </c>
      <c r="E1663" s="8" t="s">
        <v>54</v>
      </c>
      <c r="F1663" s="8" t="s">
        <v>44</v>
      </c>
      <c r="G1663" s="8" t="s">
        <v>45</v>
      </c>
      <c r="H1663" s="8" t="s">
        <v>45</v>
      </c>
      <c r="I1663" s="8" t="s">
        <v>33</v>
      </c>
      <c r="J1663" s="8" t="s">
        <v>3077</v>
      </c>
      <c r="K1663" s="8" t="s">
        <v>34</v>
      </c>
      <c r="L1663" s="8"/>
      <c r="M1663" s="8" t="s">
        <v>35</v>
      </c>
      <c r="N1663" s="8" t="s">
        <v>36</v>
      </c>
      <c r="O1663" s="8"/>
      <c r="P1663" s="8"/>
      <c r="Q1663" s="8" t="s">
        <v>45</v>
      </c>
      <c r="R1663" s="8" t="s">
        <v>2647</v>
      </c>
      <c r="S1663" s="8" t="s">
        <v>3078</v>
      </c>
      <c r="T1663" s="8" t="s">
        <v>70</v>
      </c>
      <c r="U1663" s="8" t="s">
        <v>130</v>
      </c>
      <c r="V1663" s="7"/>
      <c r="W1663" s="8"/>
      <c r="X1663" s="8"/>
      <c r="Y1663" s="8"/>
    </row>
    <row r="1664" spans="1:25" ht="13" x14ac:dyDescent="0.15">
      <c r="A1664" s="8" t="s">
        <v>3079</v>
      </c>
      <c r="B1664" s="8" t="s">
        <v>28</v>
      </c>
      <c r="C1664" s="8" t="s">
        <v>23</v>
      </c>
      <c r="D1664" s="8" t="s">
        <v>29</v>
      </c>
      <c r="E1664" s="8" t="s">
        <v>30</v>
      </c>
      <c r="F1664" s="8" t="s">
        <v>427</v>
      </c>
      <c r="G1664" s="8" t="s">
        <v>163</v>
      </c>
      <c r="H1664" s="8" t="s">
        <v>163</v>
      </c>
      <c r="I1664" s="8" t="s">
        <v>33</v>
      </c>
      <c r="J1664" s="8" t="s">
        <v>3080</v>
      </c>
      <c r="K1664" s="8" t="s">
        <v>145</v>
      </c>
      <c r="L1664" s="8"/>
      <c r="M1664" s="8" t="s">
        <v>134</v>
      </c>
      <c r="N1664" s="8" t="s">
        <v>88</v>
      </c>
      <c r="O1664" s="8"/>
      <c r="P1664" s="8"/>
      <c r="Q1664" s="8" t="s">
        <v>163</v>
      </c>
      <c r="R1664" s="8" t="s">
        <v>427</v>
      </c>
      <c r="S1664" s="8" t="s">
        <v>3081</v>
      </c>
      <c r="T1664" s="8" t="s">
        <v>39</v>
      </c>
      <c r="U1664" s="8"/>
      <c r="V1664" s="8"/>
      <c r="W1664" s="8"/>
      <c r="X1664" s="8"/>
      <c r="Y1664" s="8"/>
    </row>
    <row r="1665" spans="1:25" ht="13" x14ac:dyDescent="0.15">
      <c r="A1665" s="8" t="s">
        <v>3082</v>
      </c>
      <c r="B1665" s="8" t="s">
        <v>63</v>
      </c>
      <c r="C1665" s="8" t="s">
        <v>23</v>
      </c>
      <c r="D1665" s="8" t="s">
        <v>29</v>
      </c>
      <c r="E1665" s="8" t="s">
        <v>30</v>
      </c>
      <c r="F1665" s="8" t="s">
        <v>830</v>
      </c>
      <c r="G1665" s="8" t="s">
        <v>163</v>
      </c>
      <c r="H1665" s="8" t="s">
        <v>163</v>
      </c>
      <c r="I1665" s="8" t="s">
        <v>33</v>
      </c>
      <c r="J1665" s="8" t="s">
        <v>3083</v>
      </c>
      <c r="K1665" s="8" t="s">
        <v>57</v>
      </c>
      <c r="L1665" s="8"/>
      <c r="M1665" s="8" t="s">
        <v>35</v>
      </c>
      <c r="N1665" s="8" t="s">
        <v>88</v>
      </c>
      <c r="O1665" s="8"/>
      <c r="P1665" s="8"/>
      <c r="Q1665" s="8" t="s">
        <v>163</v>
      </c>
      <c r="R1665" s="8" t="s">
        <v>830</v>
      </c>
      <c r="S1665" s="8" t="s">
        <v>3084</v>
      </c>
      <c r="T1665" s="8" t="s">
        <v>61</v>
      </c>
      <c r="U1665" s="8"/>
      <c r="V1665" s="8"/>
      <c r="W1665" s="8"/>
      <c r="X1665" s="8"/>
      <c r="Y1665" s="8"/>
    </row>
    <row r="1666" spans="1:25" ht="13" x14ac:dyDescent="0.15">
      <c r="A1666" s="8" t="s">
        <v>3085</v>
      </c>
      <c r="B1666" s="8" t="s">
        <v>28</v>
      </c>
      <c r="C1666" s="8" t="s">
        <v>23</v>
      </c>
      <c r="D1666" s="8" t="s">
        <v>29</v>
      </c>
      <c r="E1666" s="8" t="s">
        <v>30</v>
      </c>
      <c r="F1666" s="8" t="s">
        <v>3086</v>
      </c>
      <c r="G1666" s="8" t="s">
        <v>45</v>
      </c>
      <c r="H1666" s="8" t="s">
        <v>45</v>
      </c>
      <c r="I1666" s="8" t="s">
        <v>33</v>
      </c>
      <c r="J1666" s="6">
        <v>35162</v>
      </c>
      <c r="K1666" s="8" t="s">
        <v>34</v>
      </c>
      <c r="L1666" s="8"/>
      <c r="M1666" s="8" t="s">
        <v>108</v>
      </c>
      <c r="N1666" s="8" t="s">
        <v>36</v>
      </c>
      <c r="O1666" s="8"/>
      <c r="P1666" s="8"/>
      <c r="Q1666" s="8" t="s">
        <v>45</v>
      </c>
      <c r="R1666" s="8" t="s">
        <v>3087</v>
      </c>
      <c r="S1666" s="8" t="s">
        <v>3088</v>
      </c>
      <c r="T1666" s="8" t="s">
        <v>39</v>
      </c>
      <c r="U1666" s="8"/>
      <c r="V1666" s="8"/>
      <c r="W1666" s="8"/>
      <c r="X1666" s="8"/>
      <c r="Y1666" s="8"/>
    </row>
    <row r="1667" spans="1:25" ht="13" x14ac:dyDescent="0.15">
      <c r="A1667" s="8" t="s">
        <v>3089</v>
      </c>
      <c r="B1667" s="8" t="s">
        <v>28</v>
      </c>
      <c r="C1667" s="8" t="s">
        <v>23</v>
      </c>
      <c r="D1667" s="8" t="s">
        <v>29</v>
      </c>
      <c r="E1667" s="8"/>
      <c r="F1667" s="8"/>
      <c r="G1667" s="8"/>
      <c r="H1667" s="8"/>
      <c r="I1667" s="8"/>
      <c r="J1667" s="8"/>
      <c r="K1667" s="8"/>
      <c r="L1667" s="8"/>
      <c r="M1667" s="8"/>
      <c r="N1667" s="8"/>
      <c r="O1667" s="8"/>
      <c r="P1667" s="8"/>
      <c r="Q1667" s="8"/>
      <c r="R1667" s="8"/>
      <c r="S1667" s="8"/>
      <c r="T1667" s="8"/>
      <c r="U1667" s="8"/>
      <c r="V1667" s="7"/>
      <c r="W1667" s="8"/>
      <c r="X1667" s="8"/>
      <c r="Y1667" s="8"/>
    </row>
    <row r="1668" spans="1:25" ht="13" x14ac:dyDescent="0.15">
      <c r="A1668" s="8" t="s">
        <v>3090</v>
      </c>
      <c r="B1668" s="8" t="s">
        <v>28</v>
      </c>
      <c r="C1668" s="8" t="s">
        <v>23</v>
      </c>
      <c r="D1668" s="8" t="s">
        <v>29</v>
      </c>
      <c r="E1668" s="8"/>
      <c r="F1668" s="8"/>
      <c r="G1668" s="8"/>
      <c r="H1668" s="8"/>
      <c r="I1668" s="8"/>
      <c r="J1668" s="8"/>
      <c r="K1668" s="8"/>
      <c r="L1668" s="8"/>
      <c r="M1668" s="8"/>
      <c r="N1668" s="8"/>
      <c r="O1668" s="8"/>
      <c r="P1668" s="8"/>
      <c r="Q1668" s="8"/>
      <c r="R1668" s="8"/>
      <c r="S1668" s="8"/>
      <c r="T1668" s="8"/>
      <c r="U1668" s="8"/>
      <c r="V1668" s="8"/>
      <c r="W1668" s="8"/>
      <c r="X1668" s="8"/>
      <c r="Y1668" s="8"/>
    </row>
    <row r="1669" spans="1:25" ht="13" x14ac:dyDescent="0.15">
      <c r="A1669" s="8" t="s">
        <v>3091</v>
      </c>
      <c r="B1669" s="8" t="s">
        <v>91</v>
      </c>
      <c r="C1669" s="8" t="s">
        <v>23</v>
      </c>
      <c r="D1669" s="8" t="s">
        <v>24</v>
      </c>
      <c r="E1669" s="8"/>
      <c r="F1669" s="8"/>
      <c r="G1669" s="8"/>
      <c r="H1669" s="8"/>
      <c r="I1669" s="8"/>
      <c r="J1669" s="8"/>
      <c r="K1669" s="8"/>
      <c r="L1669" s="8"/>
      <c r="M1669" s="8"/>
      <c r="N1669" s="8"/>
      <c r="O1669" s="8"/>
      <c r="P1669" s="8"/>
      <c r="Q1669" s="8"/>
      <c r="R1669" s="8"/>
      <c r="S1669" s="8"/>
      <c r="T1669" s="8"/>
      <c r="U1669" s="8"/>
      <c r="V1669" s="8"/>
      <c r="W1669" s="8"/>
      <c r="X1669" s="8"/>
      <c r="Y1669" s="8"/>
    </row>
    <row r="1670" spans="1:25" ht="13" x14ac:dyDescent="0.15">
      <c r="A1670" s="8" t="s">
        <v>3092</v>
      </c>
      <c r="B1670" s="8" t="s">
        <v>97</v>
      </c>
      <c r="C1670" s="8" t="s">
        <v>23</v>
      </c>
      <c r="D1670" s="8" t="s">
        <v>24</v>
      </c>
      <c r="E1670" s="8"/>
      <c r="F1670" s="8"/>
      <c r="G1670" s="8"/>
      <c r="H1670" s="8"/>
      <c r="I1670" s="8"/>
      <c r="J1670" s="8"/>
      <c r="K1670" s="8"/>
      <c r="L1670" s="8"/>
      <c r="M1670" s="8"/>
      <c r="N1670" s="8"/>
      <c r="O1670" s="8"/>
      <c r="P1670" s="8"/>
      <c r="Q1670" s="8"/>
      <c r="R1670" s="8"/>
      <c r="S1670" s="8"/>
      <c r="T1670" s="8"/>
      <c r="U1670" s="8"/>
      <c r="V1670" s="8"/>
      <c r="W1670" s="8"/>
      <c r="X1670" s="8"/>
      <c r="Y1670" s="8"/>
    </row>
    <row r="1671" spans="1:25" ht="13" x14ac:dyDescent="0.15">
      <c r="A1671" s="8" t="s">
        <v>3093</v>
      </c>
      <c r="B1671" s="8" t="s">
        <v>28</v>
      </c>
      <c r="C1671" s="8" t="s">
        <v>23</v>
      </c>
      <c r="D1671" s="8" t="s">
        <v>29</v>
      </c>
      <c r="E1671" s="8"/>
      <c r="F1671" s="8"/>
      <c r="G1671" s="8"/>
      <c r="H1671" s="8"/>
      <c r="I1671" s="8"/>
      <c r="J1671" s="8"/>
      <c r="K1671" s="8"/>
      <c r="L1671" s="8"/>
      <c r="M1671" s="8"/>
      <c r="N1671" s="8"/>
      <c r="O1671" s="8"/>
      <c r="P1671" s="8"/>
      <c r="Q1671" s="8"/>
      <c r="R1671" s="8"/>
      <c r="S1671" s="8"/>
      <c r="T1671" s="8"/>
      <c r="U1671" s="8"/>
      <c r="V1671" s="8"/>
      <c r="W1671" s="8"/>
      <c r="X1671" s="8"/>
      <c r="Y1671" s="8"/>
    </row>
    <row r="1672" spans="1:25" ht="13" x14ac:dyDescent="0.15">
      <c r="A1672" s="8" t="s">
        <v>3094</v>
      </c>
      <c r="B1672" s="8" t="s">
        <v>22</v>
      </c>
      <c r="C1672" s="8" t="s">
        <v>23</v>
      </c>
      <c r="D1672" s="8" t="s">
        <v>24</v>
      </c>
      <c r="E1672" s="8"/>
      <c r="F1672" s="8"/>
      <c r="G1672" s="8"/>
      <c r="H1672" s="8"/>
      <c r="I1672" s="8"/>
      <c r="J1672" s="8"/>
      <c r="K1672" s="8"/>
      <c r="L1672" s="8"/>
      <c r="M1672" s="8"/>
      <c r="N1672" s="8"/>
      <c r="O1672" s="8"/>
      <c r="P1672" s="8"/>
      <c r="Q1672" s="8"/>
      <c r="R1672" s="8"/>
      <c r="S1672" s="8"/>
      <c r="T1672" s="8"/>
      <c r="U1672" s="8"/>
      <c r="V1672" s="8"/>
      <c r="W1672" s="8"/>
      <c r="X1672" s="8"/>
      <c r="Y1672" s="8"/>
    </row>
    <row r="1673" spans="1:25" ht="13" x14ac:dyDescent="0.15">
      <c r="A1673" s="8" t="s">
        <v>3095</v>
      </c>
      <c r="B1673" s="8" t="s">
        <v>97</v>
      </c>
      <c r="C1673" s="8" t="s">
        <v>23</v>
      </c>
      <c r="D1673" s="8" t="s">
        <v>24</v>
      </c>
      <c r="E1673" s="8"/>
      <c r="F1673" s="8"/>
      <c r="G1673" s="8"/>
      <c r="H1673" s="8"/>
      <c r="I1673" s="8"/>
      <c r="J1673" s="8"/>
      <c r="K1673" s="8"/>
      <c r="L1673" s="8"/>
      <c r="M1673" s="8"/>
      <c r="N1673" s="8"/>
      <c r="O1673" s="8"/>
      <c r="P1673" s="8"/>
      <c r="Q1673" s="8"/>
      <c r="R1673" s="8"/>
      <c r="S1673" s="8"/>
      <c r="T1673" s="8"/>
      <c r="U1673" s="8"/>
      <c r="V1673" s="8"/>
      <c r="W1673" s="8"/>
      <c r="X1673" s="8"/>
      <c r="Y1673" s="8"/>
    </row>
    <row r="1674" spans="1:25" ht="13" x14ac:dyDescent="0.15">
      <c r="A1674" s="8" t="s">
        <v>3096</v>
      </c>
      <c r="B1674" s="8" t="s">
        <v>22</v>
      </c>
      <c r="C1674" s="8" t="s">
        <v>23</v>
      </c>
      <c r="D1674" s="8" t="s">
        <v>24</v>
      </c>
      <c r="E1674" s="8"/>
      <c r="F1674" s="8"/>
      <c r="G1674" s="8"/>
      <c r="H1674" s="8"/>
      <c r="I1674" s="8"/>
      <c r="J1674" s="8"/>
      <c r="K1674" s="8"/>
      <c r="L1674" s="8"/>
      <c r="M1674" s="8"/>
      <c r="N1674" s="8"/>
      <c r="O1674" s="8"/>
      <c r="P1674" s="8"/>
      <c r="Q1674" s="8"/>
      <c r="R1674" s="8"/>
      <c r="S1674" s="8"/>
      <c r="T1674" s="8"/>
      <c r="U1674" s="8"/>
      <c r="V1674" s="8"/>
      <c r="W1674" s="8"/>
      <c r="X1674" s="8"/>
      <c r="Y1674" s="8"/>
    </row>
    <row r="1675" spans="1:25" ht="13" x14ac:dyDescent="0.15">
      <c r="A1675" s="8" t="s">
        <v>3097</v>
      </c>
      <c r="B1675" s="8" t="s">
        <v>28</v>
      </c>
      <c r="C1675" s="8" t="s">
        <v>23</v>
      </c>
      <c r="D1675" s="8" t="s">
        <v>29</v>
      </c>
      <c r="E1675" s="8"/>
      <c r="F1675" s="8" t="s">
        <v>774</v>
      </c>
      <c r="G1675" s="8" t="s">
        <v>45</v>
      </c>
      <c r="H1675" s="8" t="s">
        <v>45</v>
      </c>
      <c r="I1675" s="8"/>
      <c r="J1675" s="6">
        <v>36107</v>
      </c>
      <c r="K1675" s="8"/>
      <c r="L1675" s="8"/>
      <c r="M1675" s="8"/>
      <c r="N1675" s="8"/>
      <c r="O1675" s="8"/>
      <c r="P1675" s="8"/>
      <c r="Q1675" s="8"/>
      <c r="R1675" s="8"/>
      <c r="S1675" s="8"/>
      <c r="T1675" s="8"/>
      <c r="U1675" s="8"/>
      <c r="V1675" s="8"/>
      <c r="W1675" s="8"/>
      <c r="X1675" s="8"/>
      <c r="Y1675" s="8"/>
    </row>
    <row r="1676" spans="1:25" ht="13" x14ac:dyDescent="0.15">
      <c r="A1676" s="8" t="s">
        <v>3098</v>
      </c>
      <c r="B1676" s="8" t="s">
        <v>22</v>
      </c>
      <c r="C1676" s="8" t="s">
        <v>23</v>
      </c>
      <c r="D1676" s="8" t="s">
        <v>24</v>
      </c>
      <c r="E1676" s="8"/>
      <c r="F1676" s="8"/>
      <c r="G1676" s="8"/>
      <c r="H1676" s="8"/>
      <c r="I1676" s="8"/>
      <c r="J1676" s="8"/>
      <c r="K1676" s="8"/>
      <c r="L1676" s="8"/>
      <c r="M1676" s="8"/>
      <c r="N1676" s="8"/>
      <c r="O1676" s="8"/>
      <c r="P1676" s="8"/>
      <c r="Q1676" s="8"/>
      <c r="R1676" s="8"/>
      <c r="S1676" s="8"/>
      <c r="T1676" s="8"/>
      <c r="U1676" s="8"/>
      <c r="V1676" s="8"/>
      <c r="W1676" s="8"/>
      <c r="X1676" s="8"/>
      <c r="Y1676" s="8"/>
    </row>
    <row r="1677" spans="1:25" ht="13" x14ac:dyDescent="0.15">
      <c r="A1677" s="8" t="s">
        <v>3099</v>
      </c>
      <c r="B1677" s="8" t="s">
        <v>28</v>
      </c>
      <c r="C1677" s="8" t="s">
        <v>23</v>
      </c>
      <c r="D1677" s="8" t="s">
        <v>29</v>
      </c>
      <c r="E1677" s="8"/>
      <c r="F1677" s="8"/>
      <c r="G1677" s="8"/>
      <c r="H1677" s="8"/>
      <c r="I1677" s="8"/>
      <c r="J1677" s="8"/>
      <c r="K1677" s="8"/>
      <c r="L1677" s="8"/>
      <c r="M1677" s="8"/>
      <c r="N1677" s="8"/>
      <c r="O1677" s="8"/>
      <c r="P1677" s="8"/>
      <c r="Q1677" s="8"/>
      <c r="R1677" s="8"/>
      <c r="S1677" s="8"/>
      <c r="T1677" s="8"/>
      <c r="U1677" s="8"/>
      <c r="V1677" s="8"/>
      <c r="W1677" s="8"/>
      <c r="X1677" s="8"/>
      <c r="Y1677" s="8"/>
    </row>
    <row r="1678" spans="1:25" ht="13" x14ac:dyDescent="0.15">
      <c r="A1678" s="8" t="s">
        <v>3100</v>
      </c>
      <c r="B1678" s="8" t="s">
        <v>63</v>
      </c>
      <c r="C1678" s="8" t="s">
        <v>23</v>
      </c>
      <c r="D1678" s="8" t="s">
        <v>29</v>
      </c>
      <c r="E1678" s="8" t="s">
        <v>30</v>
      </c>
      <c r="F1678" s="8" t="s">
        <v>49</v>
      </c>
      <c r="G1678" s="8" t="s">
        <v>45</v>
      </c>
      <c r="H1678" s="8" t="s">
        <v>45</v>
      </c>
      <c r="I1678" s="8" t="s">
        <v>33</v>
      </c>
      <c r="J1678" s="8" t="s">
        <v>3101</v>
      </c>
      <c r="K1678" s="7" t="s">
        <v>318</v>
      </c>
      <c r="L1678" s="8"/>
      <c r="M1678" s="8" t="s">
        <v>121</v>
      </c>
      <c r="N1678" s="7" t="s">
        <v>164</v>
      </c>
      <c r="O1678" s="8"/>
      <c r="P1678" s="8"/>
      <c r="Q1678" s="8" t="s">
        <v>45</v>
      </c>
      <c r="R1678" s="8" t="s">
        <v>44</v>
      </c>
      <c r="S1678" s="8" t="s">
        <v>1902</v>
      </c>
      <c r="T1678" s="8" t="s">
        <v>70</v>
      </c>
      <c r="U1678" s="8" t="s">
        <v>71</v>
      </c>
      <c r="V1678" s="8"/>
      <c r="W1678" s="8"/>
      <c r="X1678" s="8"/>
      <c r="Y1678" s="8"/>
    </row>
    <row r="1679" spans="1:25" ht="13" x14ac:dyDescent="0.15">
      <c r="A1679" s="8" t="s">
        <v>3102</v>
      </c>
      <c r="B1679" s="8" t="s">
        <v>28</v>
      </c>
      <c r="C1679" s="8" t="s">
        <v>23</v>
      </c>
      <c r="D1679" s="8" t="s">
        <v>29</v>
      </c>
      <c r="E1679" s="8" t="s">
        <v>30</v>
      </c>
      <c r="F1679" s="8" t="s">
        <v>49</v>
      </c>
      <c r="G1679" s="8" t="s">
        <v>45</v>
      </c>
      <c r="H1679" s="8" t="s">
        <v>45</v>
      </c>
      <c r="I1679" s="8" t="s">
        <v>33</v>
      </c>
      <c r="J1679" s="8" t="s">
        <v>786</v>
      </c>
      <c r="K1679" s="8" t="s">
        <v>34</v>
      </c>
      <c r="L1679" s="8"/>
      <c r="M1679" s="8" t="s">
        <v>108</v>
      </c>
      <c r="N1679" s="8" t="s">
        <v>109</v>
      </c>
      <c r="O1679" s="8"/>
      <c r="P1679" s="8"/>
      <c r="Q1679" s="8" t="s">
        <v>45</v>
      </c>
      <c r="R1679" s="8" t="s">
        <v>49</v>
      </c>
      <c r="S1679" s="8" t="s">
        <v>3103</v>
      </c>
      <c r="T1679" s="8" t="s">
        <v>70</v>
      </c>
      <c r="U1679" s="8" t="s">
        <v>71</v>
      </c>
      <c r="V1679" s="8"/>
      <c r="W1679" s="8"/>
      <c r="X1679" s="8"/>
      <c r="Y1679" s="8"/>
    </row>
    <row r="1680" spans="1:25" ht="13" x14ac:dyDescent="0.15">
      <c r="A1680" s="8" t="s">
        <v>3104</v>
      </c>
      <c r="B1680" s="8" t="s">
        <v>28</v>
      </c>
      <c r="C1680" s="8" t="s">
        <v>23</v>
      </c>
      <c r="D1680" s="8" t="s">
        <v>29</v>
      </c>
      <c r="E1680" s="8" t="s">
        <v>54</v>
      </c>
      <c r="F1680" s="8" t="s">
        <v>3105</v>
      </c>
      <c r="G1680" s="8" t="s">
        <v>1751</v>
      </c>
      <c r="H1680" s="8" t="s">
        <v>1751</v>
      </c>
      <c r="I1680" s="8" t="s">
        <v>33</v>
      </c>
      <c r="J1680" s="9">
        <v>36476</v>
      </c>
      <c r="K1680" s="8" t="s">
        <v>78</v>
      </c>
      <c r="L1680" s="8"/>
      <c r="M1680" s="8" t="s">
        <v>108</v>
      </c>
      <c r="N1680" s="7" t="s">
        <v>164</v>
      </c>
      <c r="O1680" s="8"/>
      <c r="P1680" s="8"/>
      <c r="Q1680" s="8" t="s">
        <v>1751</v>
      </c>
      <c r="R1680" s="8" t="s">
        <v>3106</v>
      </c>
      <c r="S1680" s="8" t="s">
        <v>3107</v>
      </c>
      <c r="T1680" s="8" t="s">
        <v>70</v>
      </c>
      <c r="U1680" s="8" t="s">
        <v>130</v>
      </c>
      <c r="V1680" s="8"/>
      <c r="W1680" s="8"/>
      <c r="X1680" s="8"/>
      <c r="Y1680" s="8"/>
    </row>
    <row r="1681" spans="1:25" ht="13" x14ac:dyDescent="0.15">
      <c r="A1681" s="8" t="s">
        <v>3108</v>
      </c>
      <c r="B1681" s="8" t="s">
        <v>28</v>
      </c>
      <c r="C1681" s="8" t="s">
        <v>23</v>
      </c>
      <c r="D1681" s="8" t="s">
        <v>29</v>
      </c>
      <c r="E1681" s="8" t="s">
        <v>30</v>
      </c>
      <c r="F1681" s="8" t="s">
        <v>49</v>
      </c>
      <c r="G1681" s="8" t="s">
        <v>45</v>
      </c>
      <c r="H1681" s="8" t="s">
        <v>45</v>
      </c>
      <c r="I1681" s="8" t="s">
        <v>33</v>
      </c>
      <c r="J1681" s="8" t="s">
        <v>3109</v>
      </c>
      <c r="K1681" s="8" t="s">
        <v>57</v>
      </c>
      <c r="L1681" s="8"/>
      <c r="M1681" s="8" t="s">
        <v>48</v>
      </c>
      <c r="N1681" s="8" t="s">
        <v>109</v>
      </c>
      <c r="O1681" s="8"/>
      <c r="P1681" s="8"/>
      <c r="Q1681" s="8" t="s">
        <v>45</v>
      </c>
      <c r="R1681" s="8" t="s">
        <v>774</v>
      </c>
      <c r="S1681" s="8" t="s">
        <v>3110</v>
      </c>
      <c r="T1681" s="8" t="s">
        <v>39</v>
      </c>
      <c r="U1681" s="8"/>
      <c r="V1681" s="8"/>
      <c r="W1681" s="8"/>
      <c r="X1681" s="8"/>
      <c r="Y1681" s="8"/>
    </row>
    <row r="1682" spans="1:25" ht="13" x14ac:dyDescent="0.15">
      <c r="A1682" s="8" t="s">
        <v>3111</v>
      </c>
      <c r="B1682" s="8" t="s">
        <v>28</v>
      </c>
      <c r="C1682" s="8" t="s">
        <v>23</v>
      </c>
      <c r="D1682" s="8" t="s">
        <v>29</v>
      </c>
      <c r="E1682" s="8"/>
      <c r="F1682" s="8"/>
      <c r="G1682" s="8"/>
      <c r="H1682" s="8"/>
      <c r="I1682" s="8"/>
      <c r="J1682" s="8"/>
      <c r="K1682" s="8"/>
      <c r="L1682" s="8"/>
      <c r="M1682" s="8"/>
      <c r="N1682" s="8"/>
      <c r="O1682" s="8"/>
      <c r="P1682" s="8"/>
      <c r="Q1682" s="8"/>
      <c r="R1682" s="8"/>
      <c r="S1682" s="8"/>
      <c r="T1682" s="8"/>
      <c r="U1682" s="8"/>
      <c r="V1682" s="8"/>
      <c r="W1682" s="8"/>
      <c r="X1682" s="8"/>
      <c r="Y1682" s="8"/>
    </row>
    <row r="1683" spans="1:25" ht="13" x14ac:dyDescent="0.15">
      <c r="A1683" s="8" t="s">
        <v>3112</v>
      </c>
      <c r="B1683" s="8" t="s">
        <v>28</v>
      </c>
      <c r="C1683" s="8" t="s">
        <v>23</v>
      </c>
      <c r="D1683" s="8" t="s">
        <v>463</v>
      </c>
      <c r="E1683" s="8" t="s">
        <v>30</v>
      </c>
      <c r="F1683" s="8" t="s">
        <v>44</v>
      </c>
      <c r="G1683" s="8" t="s">
        <v>45</v>
      </c>
      <c r="H1683" s="8" t="s">
        <v>45</v>
      </c>
      <c r="I1683" s="8" t="s">
        <v>33</v>
      </c>
      <c r="J1683" s="6">
        <v>35281</v>
      </c>
      <c r="K1683" s="8" t="s">
        <v>57</v>
      </c>
      <c r="L1683" s="8"/>
      <c r="M1683" s="8" t="s">
        <v>134</v>
      </c>
      <c r="N1683" s="7" t="s">
        <v>164</v>
      </c>
      <c r="O1683" s="8"/>
      <c r="P1683" s="8"/>
      <c r="Q1683" s="8" t="s">
        <v>45</v>
      </c>
      <c r="R1683" s="8" t="s">
        <v>2894</v>
      </c>
      <c r="S1683" s="8" t="s">
        <v>3113</v>
      </c>
      <c r="T1683" s="8" t="s">
        <v>39</v>
      </c>
      <c r="U1683" s="8"/>
      <c r="V1683" s="8"/>
      <c r="W1683" s="8"/>
      <c r="X1683" s="8"/>
      <c r="Y1683" s="8"/>
    </row>
    <row r="1684" spans="1:25" ht="13" x14ac:dyDescent="0.15">
      <c r="A1684" s="8" t="s">
        <v>3114</v>
      </c>
      <c r="B1684" s="8" t="s">
        <v>28</v>
      </c>
      <c r="C1684" s="8" t="s">
        <v>23</v>
      </c>
      <c r="D1684" s="8" t="s">
        <v>29</v>
      </c>
      <c r="E1684" s="8"/>
      <c r="F1684" s="8"/>
      <c r="G1684" s="8"/>
      <c r="H1684" s="8"/>
      <c r="I1684" s="8"/>
      <c r="J1684" s="8"/>
      <c r="K1684" s="8"/>
      <c r="L1684" s="8"/>
      <c r="M1684" s="8"/>
      <c r="N1684" s="8"/>
      <c r="O1684" s="8"/>
      <c r="P1684" s="8"/>
      <c r="Q1684" s="8"/>
      <c r="R1684" s="8"/>
      <c r="S1684" s="8"/>
      <c r="T1684" s="8"/>
      <c r="U1684" s="8"/>
      <c r="V1684" s="8"/>
      <c r="W1684" s="8"/>
      <c r="X1684" s="8"/>
      <c r="Y1684" s="8"/>
    </row>
    <row r="1685" spans="1:25" ht="13" x14ac:dyDescent="0.15">
      <c r="A1685" s="8" t="s">
        <v>3115</v>
      </c>
      <c r="B1685" s="8" t="s">
        <v>22</v>
      </c>
      <c r="C1685" s="8" t="s">
        <v>23</v>
      </c>
      <c r="D1685" s="8" t="s">
        <v>24</v>
      </c>
      <c r="E1685" s="8"/>
      <c r="F1685" s="8"/>
      <c r="G1685" s="8"/>
      <c r="H1685" s="8"/>
      <c r="I1685" s="8"/>
      <c r="J1685" s="8"/>
      <c r="K1685" s="8"/>
      <c r="L1685" s="8"/>
      <c r="M1685" s="8"/>
      <c r="N1685" s="8"/>
      <c r="O1685" s="8"/>
      <c r="P1685" s="8"/>
      <c r="Q1685" s="8"/>
      <c r="R1685" s="8"/>
      <c r="S1685" s="8"/>
      <c r="T1685" s="8"/>
      <c r="U1685" s="8"/>
      <c r="V1685" s="8"/>
      <c r="W1685" s="8"/>
      <c r="X1685" s="8"/>
      <c r="Y1685" s="8"/>
    </row>
    <row r="1686" spans="1:25" ht="13" x14ac:dyDescent="0.15">
      <c r="A1686" s="8" t="s">
        <v>3116</v>
      </c>
      <c r="B1686" s="8" t="s">
        <v>97</v>
      </c>
      <c r="C1686" s="8" t="s">
        <v>23</v>
      </c>
      <c r="D1686" s="8" t="s">
        <v>24</v>
      </c>
      <c r="E1686" s="8"/>
      <c r="F1686" s="8"/>
      <c r="G1686" s="8"/>
      <c r="H1686" s="8"/>
      <c r="I1686" s="8"/>
      <c r="J1686" s="8"/>
      <c r="K1686" s="8"/>
      <c r="L1686" s="8"/>
      <c r="M1686" s="8"/>
      <c r="N1686" s="8"/>
      <c r="O1686" s="8"/>
      <c r="P1686" s="8"/>
      <c r="Q1686" s="8"/>
      <c r="R1686" s="8"/>
      <c r="S1686" s="8"/>
      <c r="T1686" s="8"/>
      <c r="U1686" s="8"/>
      <c r="V1686" s="8"/>
      <c r="W1686" s="8"/>
      <c r="X1686" s="8"/>
      <c r="Y1686" s="8"/>
    </row>
    <row r="1687" spans="1:25" ht="13" x14ac:dyDescent="0.15">
      <c r="A1687" s="8" t="s">
        <v>3117</v>
      </c>
      <c r="B1687" s="8" t="s">
        <v>63</v>
      </c>
      <c r="C1687" s="8" t="s">
        <v>23</v>
      </c>
      <c r="D1687" s="8" t="s">
        <v>29</v>
      </c>
      <c r="E1687" s="8" t="s">
        <v>30</v>
      </c>
      <c r="F1687" s="8" t="s">
        <v>44</v>
      </c>
      <c r="G1687" s="8" t="s">
        <v>45</v>
      </c>
      <c r="H1687" s="8" t="s">
        <v>45</v>
      </c>
      <c r="I1687" s="8" t="s">
        <v>33</v>
      </c>
      <c r="J1687" s="8" t="s">
        <v>3118</v>
      </c>
      <c r="K1687" s="8" t="s">
        <v>743</v>
      </c>
      <c r="L1687" s="8"/>
      <c r="M1687" s="8" t="s">
        <v>108</v>
      </c>
      <c r="N1687" s="8" t="s">
        <v>88</v>
      </c>
      <c r="O1687" s="8"/>
      <c r="P1687" s="8"/>
      <c r="Q1687" s="8" t="s">
        <v>45</v>
      </c>
      <c r="R1687" s="8" t="s">
        <v>3119</v>
      </c>
      <c r="S1687" s="8" t="s">
        <v>3120</v>
      </c>
      <c r="T1687" s="8" t="s">
        <v>39</v>
      </c>
      <c r="U1687" s="8"/>
      <c r="V1687" s="8"/>
      <c r="W1687" s="8"/>
      <c r="X1687" s="8"/>
      <c r="Y1687" s="8"/>
    </row>
    <row r="1688" spans="1:25" ht="13" x14ac:dyDescent="0.15">
      <c r="A1688" s="8" t="s">
        <v>3121</v>
      </c>
      <c r="B1688" s="8" t="s">
        <v>28</v>
      </c>
      <c r="C1688" s="8" t="s">
        <v>23</v>
      </c>
      <c r="D1688" s="8" t="s">
        <v>29</v>
      </c>
      <c r="E1688" s="8"/>
      <c r="F1688" s="8"/>
      <c r="G1688" s="8"/>
      <c r="H1688" s="8"/>
      <c r="I1688" s="8"/>
      <c r="J1688" s="8"/>
      <c r="K1688" s="8"/>
      <c r="L1688" s="8"/>
      <c r="M1688" s="8"/>
      <c r="N1688" s="8"/>
      <c r="O1688" s="8"/>
      <c r="P1688" s="8"/>
      <c r="Q1688" s="8"/>
      <c r="R1688" s="8"/>
      <c r="S1688" s="8"/>
      <c r="T1688" s="8"/>
      <c r="U1688" s="8"/>
      <c r="V1688" s="8"/>
      <c r="W1688" s="8"/>
      <c r="X1688" s="8"/>
      <c r="Y1688" s="8"/>
    </row>
    <row r="1689" spans="1:25" ht="13" x14ac:dyDescent="0.15">
      <c r="A1689" s="8" t="s">
        <v>3122</v>
      </c>
      <c r="B1689" s="8" t="s">
        <v>22</v>
      </c>
      <c r="C1689" s="8" t="s">
        <v>23</v>
      </c>
      <c r="D1689" s="8" t="s">
        <v>24</v>
      </c>
      <c r="E1689" s="8"/>
      <c r="F1689" s="8"/>
      <c r="G1689" s="8"/>
      <c r="H1689" s="8"/>
      <c r="I1689" s="8"/>
      <c r="J1689" s="8"/>
      <c r="K1689" s="8"/>
      <c r="L1689" s="8"/>
      <c r="M1689" s="8"/>
      <c r="N1689" s="8"/>
      <c r="O1689" s="8"/>
      <c r="P1689" s="8"/>
      <c r="Q1689" s="8"/>
      <c r="R1689" s="8"/>
      <c r="S1689" s="8"/>
      <c r="T1689" s="8"/>
      <c r="U1689" s="8"/>
      <c r="V1689" s="8"/>
      <c r="W1689" s="8"/>
      <c r="X1689" s="8"/>
      <c r="Y1689" s="8"/>
    </row>
    <row r="1690" spans="1:25" ht="13" x14ac:dyDescent="0.15">
      <c r="A1690" s="8" t="s">
        <v>3123</v>
      </c>
      <c r="B1690" s="8" t="s">
        <v>22</v>
      </c>
      <c r="C1690" s="8" t="s">
        <v>23</v>
      </c>
      <c r="D1690" s="8" t="s">
        <v>24</v>
      </c>
      <c r="E1690" s="8"/>
      <c r="F1690" s="8"/>
      <c r="G1690" s="8"/>
      <c r="H1690" s="8"/>
      <c r="I1690" s="8"/>
      <c r="J1690" s="8"/>
      <c r="K1690" s="8"/>
      <c r="L1690" s="8"/>
      <c r="M1690" s="8"/>
      <c r="N1690" s="8"/>
      <c r="O1690" s="8"/>
      <c r="P1690" s="8"/>
      <c r="Q1690" s="8"/>
      <c r="R1690" s="8"/>
      <c r="S1690" s="8"/>
      <c r="T1690" s="8"/>
      <c r="U1690" s="8"/>
      <c r="V1690" s="8"/>
      <c r="W1690" s="8"/>
      <c r="X1690" s="8"/>
      <c r="Y1690" s="8"/>
    </row>
    <row r="1691" spans="1:25" ht="13" x14ac:dyDescent="0.15">
      <c r="A1691" s="8" t="s">
        <v>3124</v>
      </c>
      <c r="B1691" s="8" t="s">
        <v>28</v>
      </c>
      <c r="C1691" s="8" t="s">
        <v>23</v>
      </c>
      <c r="D1691" s="8" t="s">
        <v>29</v>
      </c>
      <c r="E1691" s="8"/>
      <c r="F1691" s="8"/>
      <c r="G1691" s="8"/>
      <c r="H1691" s="8"/>
      <c r="I1691" s="8"/>
      <c r="J1691" s="8"/>
      <c r="K1691" s="8"/>
      <c r="L1691" s="8"/>
      <c r="M1691" s="8"/>
      <c r="N1691" s="8"/>
      <c r="O1691" s="8"/>
      <c r="P1691" s="8"/>
      <c r="Q1691" s="8"/>
      <c r="R1691" s="8"/>
      <c r="S1691" s="8"/>
      <c r="T1691" s="8"/>
      <c r="U1691" s="8"/>
      <c r="V1691" s="7"/>
      <c r="W1691" s="8"/>
      <c r="X1691" s="8"/>
      <c r="Y1691" s="8"/>
    </row>
    <row r="1692" spans="1:25" ht="13" x14ac:dyDescent="0.15">
      <c r="A1692" s="8" t="s">
        <v>3125</v>
      </c>
      <c r="B1692" s="8" t="s">
        <v>22</v>
      </c>
      <c r="C1692" s="8" t="s">
        <v>23</v>
      </c>
      <c r="D1692" s="8" t="s">
        <v>24</v>
      </c>
      <c r="E1692" s="8"/>
      <c r="F1692" s="8"/>
      <c r="G1692" s="8"/>
      <c r="H1692" s="8"/>
      <c r="I1692" s="8"/>
      <c r="J1692" s="8"/>
      <c r="K1692" s="8"/>
      <c r="L1692" s="8"/>
      <c r="M1692" s="8"/>
      <c r="N1692" s="8"/>
      <c r="O1692" s="8"/>
      <c r="P1692" s="8"/>
      <c r="Q1692" s="8"/>
      <c r="R1692" s="8"/>
      <c r="S1692" s="8"/>
      <c r="T1692" s="8"/>
      <c r="U1692" s="8"/>
      <c r="V1692" s="8"/>
      <c r="W1692" s="8"/>
      <c r="X1692" s="8"/>
      <c r="Y1692" s="8"/>
    </row>
    <row r="1693" spans="1:25" ht="13" x14ac:dyDescent="0.15">
      <c r="A1693" s="8" t="s">
        <v>3126</v>
      </c>
      <c r="B1693" s="8" t="s">
        <v>22</v>
      </c>
      <c r="C1693" s="8" t="s">
        <v>23</v>
      </c>
      <c r="D1693" s="8" t="s">
        <v>24</v>
      </c>
      <c r="E1693" s="8"/>
      <c r="F1693" s="8"/>
      <c r="G1693" s="8"/>
      <c r="H1693" s="8"/>
      <c r="I1693" s="8"/>
      <c r="J1693" s="8"/>
      <c r="K1693" s="8"/>
      <c r="L1693" s="8"/>
      <c r="M1693" s="8"/>
      <c r="N1693" s="8"/>
      <c r="O1693" s="8"/>
      <c r="P1693" s="8"/>
      <c r="Q1693" s="8"/>
      <c r="R1693" s="8"/>
      <c r="S1693" s="8"/>
      <c r="T1693" s="8"/>
      <c r="U1693" s="8"/>
      <c r="V1693" s="8"/>
      <c r="W1693" s="8"/>
      <c r="X1693" s="8"/>
      <c r="Y1693" s="8"/>
    </row>
    <row r="1694" spans="1:25" ht="13" x14ac:dyDescent="0.15">
      <c r="A1694" s="8" t="s">
        <v>3127</v>
      </c>
      <c r="B1694" s="8" t="s">
        <v>97</v>
      </c>
      <c r="C1694" s="8" t="s">
        <v>23</v>
      </c>
      <c r="D1694" s="8" t="s">
        <v>24</v>
      </c>
      <c r="E1694" s="8"/>
      <c r="F1694" s="8"/>
      <c r="G1694" s="8"/>
      <c r="H1694" s="8"/>
      <c r="I1694" s="8"/>
      <c r="J1694" s="8"/>
      <c r="K1694" s="8"/>
      <c r="L1694" s="8"/>
      <c r="M1694" s="8"/>
      <c r="N1694" s="8"/>
      <c r="O1694" s="8"/>
      <c r="P1694" s="8"/>
      <c r="Q1694" s="8"/>
      <c r="R1694" s="8"/>
      <c r="S1694" s="8"/>
      <c r="T1694" s="8"/>
      <c r="U1694" s="8"/>
      <c r="V1694" s="8"/>
      <c r="W1694" s="8"/>
      <c r="X1694" s="8"/>
      <c r="Y1694" s="8"/>
    </row>
    <row r="1695" spans="1:25" ht="13" x14ac:dyDescent="0.15">
      <c r="A1695" s="8" t="s">
        <v>3128</v>
      </c>
      <c r="B1695" s="8" t="s">
        <v>28</v>
      </c>
      <c r="C1695" s="8" t="s">
        <v>23</v>
      </c>
      <c r="D1695" s="8" t="s">
        <v>29</v>
      </c>
      <c r="E1695" s="8" t="s">
        <v>54</v>
      </c>
      <c r="F1695" s="8" t="s">
        <v>31</v>
      </c>
      <c r="G1695" s="8" t="s">
        <v>32</v>
      </c>
      <c r="H1695" s="8" t="s">
        <v>32</v>
      </c>
      <c r="I1695" s="8" t="s">
        <v>33</v>
      </c>
      <c r="J1695" s="6">
        <v>36200</v>
      </c>
      <c r="K1695" s="7" t="s">
        <v>318</v>
      </c>
      <c r="L1695" s="8"/>
      <c r="M1695" s="8" t="s">
        <v>48</v>
      </c>
      <c r="N1695" s="8" t="s">
        <v>109</v>
      </c>
      <c r="O1695" s="8"/>
      <c r="P1695" s="8"/>
      <c r="Q1695" s="8" t="s">
        <v>32</v>
      </c>
      <c r="R1695" s="8" t="s">
        <v>1391</v>
      </c>
      <c r="S1695" s="8" t="s">
        <v>3129</v>
      </c>
      <c r="T1695" s="8" t="s">
        <v>70</v>
      </c>
      <c r="U1695" s="8" t="s">
        <v>71</v>
      </c>
      <c r="V1695" s="8"/>
      <c r="W1695" s="8"/>
      <c r="X1695" s="8"/>
      <c r="Y1695" s="8"/>
    </row>
    <row r="1696" spans="1:25" ht="13" x14ac:dyDescent="0.15">
      <c r="A1696" s="8" t="s">
        <v>3130</v>
      </c>
      <c r="B1696" s="8" t="s">
        <v>22</v>
      </c>
      <c r="C1696" s="8" t="s">
        <v>23</v>
      </c>
      <c r="D1696" s="8" t="s">
        <v>24</v>
      </c>
      <c r="E1696" s="8"/>
      <c r="F1696" s="8"/>
      <c r="G1696" s="8"/>
      <c r="H1696" s="8"/>
      <c r="I1696" s="8"/>
      <c r="J1696" s="8"/>
      <c r="K1696" s="8"/>
      <c r="L1696" s="8"/>
      <c r="M1696" s="8"/>
      <c r="N1696" s="8"/>
      <c r="O1696" s="8"/>
      <c r="P1696" s="8"/>
      <c r="Q1696" s="8"/>
      <c r="R1696" s="8"/>
      <c r="S1696" s="8"/>
      <c r="T1696" s="8"/>
      <c r="U1696" s="8"/>
      <c r="V1696" s="7"/>
      <c r="W1696" s="8"/>
      <c r="X1696" s="8"/>
      <c r="Y1696" s="8"/>
    </row>
    <row r="1697" spans="1:25" ht="13" x14ac:dyDescent="0.15">
      <c r="A1697" s="8" t="s">
        <v>3131</v>
      </c>
      <c r="B1697" s="8" t="s">
        <v>28</v>
      </c>
      <c r="C1697" s="8" t="s">
        <v>23</v>
      </c>
      <c r="D1697" s="8" t="s">
        <v>29</v>
      </c>
      <c r="E1697" s="8"/>
      <c r="F1697" s="8"/>
      <c r="G1697" s="8"/>
      <c r="H1697" s="8"/>
      <c r="I1697" s="8"/>
      <c r="J1697" s="8"/>
      <c r="K1697" s="8"/>
      <c r="L1697" s="8"/>
      <c r="M1697" s="8"/>
      <c r="N1697" s="8"/>
      <c r="O1697" s="8"/>
      <c r="P1697" s="8"/>
      <c r="Q1697" s="8"/>
      <c r="R1697" s="8"/>
      <c r="S1697" s="8"/>
      <c r="T1697" s="8"/>
      <c r="U1697" s="8"/>
      <c r="V1697" s="8"/>
      <c r="W1697" s="8"/>
      <c r="X1697" s="8"/>
      <c r="Y1697" s="8"/>
    </row>
    <row r="1698" spans="1:25" ht="13" x14ac:dyDescent="0.15">
      <c r="A1698" s="8" t="s">
        <v>3132</v>
      </c>
      <c r="B1698" s="8" t="s">
        <v>97</v>
      </c>
      <c r="C1698" s="8" t="s">
        <v>23</v>
      </c>
      <c r="D1698" s="8" t="s">
        <v>24</v>
      </c>
      <c r="E1698" s="8"/>
      <c r="F1698" s="8"/>
      <c r="G1698" s="8"/>
      <c r="H1698" s="8"/>
      <c r="I1698" s="8"/>
      <c r="J1698" s="8"/>
      <c r="K1698" s="8"/>
      <c r="L1698" s="8"/>
      <c r="M1698" s="8"/>
      <c r="N1698" s="8"/>
      <c r="O1698" s="8"/>
      <c r="P1698" s="8"/>
      <c r="Q1698" s="8"/>
      <c r="R1698" s="8"/>
      <c r="S1698" s="8"/>
      <c r="T1698" s="8"/>
      <c r="U1698" s="8"/>
      <c r="V1698" s="8"/>
      <c r="W1698" s="8"/>
      <c r="X1698" s="8"/>
      <c r="Y1698" s="8"/>
    </row>
    <row r="1699" spans="1:25" ht="13" x14ac:dyDescent="0.15">
      <c r="A1699" s="8" t="s">
        <v>3133</v>
      </c>
      <c r="B1699" s="8" t="s">
        <v>22</v>
      </c>
      <c r="C1699" s="8" t="s">
        <v>23</v>
      </c>
      <c r="D1699" s="8" t="s">
        <v>24</v>
      </c>
      <c r="E1699" s="8"/>
      <c r="F1699" s="8"/>
      <c r="G1699" s="8"/>
      <c r="H1699" s="8"/>
      <c r="I1699" s="8"/>
      <c r="J1699" s="8"/>
      <c r="K1699" s="8"/>
      <c r="L1699" s="8"/>
      <c r="M1699" s="8"/>
      <c r="N1699" s="8"/>
      <c r="O1699" s="8"/>
      <c r="P1699" s="8"/>
      <c r="Q1699" s="8"/>
      <c r="R1699" s="8"/>
      <c r="S1699" s="8"/>
      <c r="T1699" s="8"/>
      <c r="U1699" s="8"/>
      <c r="V1699" s="8"/>
      <c r="W1699" s="8"/>
      <c r="X1699" s="8"/>
      <c r="Y1699" s="8"/>
    </row>
    <row r="1700" spans="1:25" ht="13" x14ac:dyDescent="0.15">
      <c r="A1700" s="8" t="s">
        <v>3134</v>
      </c>
      <c r="B1700" s="8" t="s">
        <v>22</v>
      </c>
      <c r="C1700" s="8" t="s">
        <v>23</v>
      </c>
      <c r="D1700" s="8" t="s">
        <v>24</v>
      </c>
      <c r="E1700" s="8"/>
      <c r="F1700" s="8"/>
      <c r="G1700" s="8"/>
      <c r="H1700" s="8"/>
      <c r="I1700" s="8"/>
      <c r="J1700" s="8"/>
      <c r="K1700" s="8"/>
      <c r="L1700" s="8"/>
      <c r="M1700" s="8"/>
      <c r="N1700" s="8"/>
      <c r="O1700" s="8"/>
      <c r="P1700" s="8"/>
      <c r="Q1700" s="8"/>
      <c r="R1700" s="8"/>
      <c r="S1700" s="8"/>
      <c r="T1700" s="8"/>
      <c r="U1700" s="8"/>
      <c r="V1700" s="8"/>
      <c r="W1700" s="8"/>
      <c r="X1700" s="8"/>
      <c r="Y1700" s="8"/>
    </row>
    <row r="1701" spans="1:25" ht="13" x14ac:dyDescent="0.15">
      <c r="A1701" s="8" t="s">
        <v>3135</v>
      </c>
      <c r="B1701" s="8" t="s">
        <v>22</v>
      </c>
      <c r="C1701" s="8" t="s">
        <v>23</v>
      </c>
      <c r="D1701" s="8" t="s">
        <v>24</v>
      </c>
      <c r="E1701" s="8"/>
      <c r="F1701" s="8"/>
      <c r="G1701" s="8"/>
      <c r="H1701" s="8"/>
      <c r="I1701" s="8"/>
      <c r="J1701" s="8"/>
      <c r="K1701" s="8"/>
      <c r="L1701" s="8"/>
      <c r="M1701" s="8"/>
      <c r="N1701" s="8"/>
      <c r="O1701" s="8"/>
      <c r="P1701" s="8"/>
      <c r="Q1701" s="8"/>
      <c r="R1701" s="8"/>
      <c r="S1701" s="8"/>
      <c r="T1701" s="8"/>
      <c r="U1701" s="8"/>
      <c r="V1701" s="8"/>
      <c r="W1701" s="8"/>
      <c r="X1701" s="8"/>
      <c r="Y1701" s="8"/>
    </row>
    <row r="1702" spans="1:25" ht="13" x14ac:dyDescent="0.15">
      <c r="A1702" s="8" t="s">
        <v>3136</v>
      </c>
      <c r="B1702" s="8" t="s">
        <v>28</v>
      </c>
      <c r="C1702" s="8" t="s">
        <v>23</v>
      </c>
      <c r="D1702" s="8" t="s">
        <v>29</v>
      </c>
      <c r="E1702" s="8" t="s">
        <v>54</v>
      </c>
      <c r="F1702" s="8" t="s">
        <v>3137</v>
      </c>
      <c r="G1702" s="8" t="s">
        <v>2637</v>
      </c>
      <c r="H1702" s="8" t="s">
        <v>2637</v>
      </c>
      <c r="I1702" s="8" t="s">
        <v>33</v>
      </c>
      <c r="J1702" s="8" t="s">
        <v>3138</v>
      </c>
      <c r="K1702" s="8" t="s">
        <v>34</v>
      </c>
      <c r="L1702" s="8"/>
      <c r="M1702" s="8" t="s">
        <v>159</v>
      </c>
      <c r="N1702" s="8" t="s">
        <v>58</v>
      </c>
      <c r="O1702" s="8"/>
      <c r="P1702" s="8"/>
      <c r="Q1702" s="8" t="s">
        <v>2637</v>
      </c>
      <c r="R1702" s="8" t="s">
        <v>3137</v>
      </c>
      <c r="S1702" s="8" t="s">
        <v>3139</v>
      </c>
      <c r="T1702" s="8" t="s">
        <v>61</v>
      </c>
      <c r="U1702" s="8"/>
      <c r="V1702" s="8"/>
      <c r="W1702" s="8"/>
      <c r="X1702" s="8"/>
      <c r="Y1702" s="8"/>
    </row>
    <row r="1703" spans="1:25" ht="13" x14ac:dyDescent="0.15">
      <c r="A1703" s="8" t="s">
        <v>3140</v>
      </c>
      <c r="B1703" s="8" t="s">
        <v>22</v>
      </c>
      <c r="C1703" s="8" t="s">
        <v>23</v>
      </c>
      <c r="D1703" s="8" t="s">
        <v>24</v>
      </c>
      <c r="E1703" s="8"/>
      <c r="F1703" s="8"/>
      <c r="G1703" s="8"/>
      <c r="H1703" s="8"/>
      <c r="I1703" s="8"/>
      <c r="J1703" s="8"/>
      <c r="K1703" s="8"/>
      <c r="L1703" s="8"/>
      <c r="M1703" s="8"/>
      <c r="N1703" s="8"/>
      <c r="O1703" s="8"/>
      <c r="P1703" s="8"/>
      <c r="Q1703" s="8"/>
      <c r="R1703" s="8"/>
      <c r="S1703" s="8"/>
      <c r="T1703" s="8"/>
      <c r="U1703" s="8"/>
      <c r="V1703" s="8"/>
      <c r="W1703" s="8"/>
      <c r="X1703" s="8"/>
      <c r="Y1703" s="8"/>
    </row>
    <row r="1704" spans="1:25" ht="13" x14ac:dyDescent="0.15">
      <c r="A1704" s="8" t="s">
        <v>3141</v>
      </c>
      <c r="B1704" s="8" t="s">
        <v>91</v>
      </c>
      <c r="C1704" s="8" t="s">
        <v>23</v>
      </c>
      <c r="D1704" s="8" t="s">
        <v>24</v>
      </c>
      <c r="E1704" s="8"/>
      <c r="F1704" s="8"/>
      <c r="G1704" s="8"/>
      <c r="H1704" s="8"/>
      <c r="I1704" s="8"/>
      <c r="J1704" s="8"/>
      <c r="K1704" s="8"/>
      <c r="L1704" s="8"/>
      <c r="M1704" s="8"/>
      <c r="N1704" s="8"/>
      <c r="O1704" s="8"/>
      <c r="P1704" s="8"/>
      <c r="Q1704" s="8"/>
      <c r="R1704" s="8"/>
      <c r="S1704" s="8"/>
      <c r="T1704" s="8"/>
      <c r="U1704" s="8"/>
      <c r="V1704" s="7"/>
      <c r="W1704" s="8"/>
      <c r="X1704" s="8"/>
      <c r="Y1704" s="8"/>
    </row>
    <row r="1705" spans="1:25" ht="13" x14ac:dyDescent="0.15">
      <c r="A1705" s="8" t="s">
        <v>3142</v>
      </c>
      <c r="B1705" s="8" t="s">
        <v>22</v>
      </c>
      <c r="C1705" s="8" t="s">
        <v>23</v>
      </c>
      <c r="D1705" s="8" t="s">
        <v>24</v>
      </c>
      <c r="E1705" s="8"/>
      <c r="F1705" s="8"/>
      <c r="G1705" s="8"/>
      <c r="H1705" s="8"/>
      <c r="I1705" s="8"/>
      <c r="J1705" s="8"/>
      <c r="K1705" s="8"/>
      <c r="L1705" s="8"/>
      <c r="M1705" s="8"/>
      <c r="N1705" s="8"/>
      <c r="O1705" s="8"/>
      <c r="P1705" s="8"/>
      <c r="Q1705" s="8"/>
      <c r="R1705" s="8"/>
      <c r="S1705" s="8"/>
      <c r="T1705" s="8"/>
      <c r="U1705" s="8"/>
      <c r="V1705" s="8"/>
      <c r="W1705" s="8"/>
      <c r="X1705" s="8"/>
      <c r="Y1705" s="8"/>
    </row>
    <row r="1706" spans="1:25" ht="13" x14ac:dyDescent="0.15">
      <c r="A1706" s="8" t="s">
        <v>3143</v>
      </c>
      <c r="B1706" s="8" t="s">
        <v>28</v>
      </c>
      <c r="C1706" s="8" t="s">
        <v>23</v>
      </c>
      <c r="D1706" s="8" t="s">
        <v>29</v>
      </c>
      <c r="E1706" s="8" t="s">
        <v>30</v>
      </c>
      <c r="F1706" s="8" t="s">
        <v>242</v>
      </c>
      <c r="G1706" s="8" t="s">
        <v>119</v>
      </c>
      <c r="H1706" s="8" t="s">
        <v>119</v>
      </c>
      <c r="I1706" s="8" t="s">
        <v>33</v>
      </c>
      <c r="J1706" s="6">
        <v>34887</v>
      </c>
      <c r="K1706" s="8" t="s">
        <v>34</v>
      </c>
      <c r="L1706" s="8"/>
      <c r="M1706" s="8" t="s">
        <v>108</v>
      </c>
      <c r="N1706" s="8" t="s">
        <v>109</v>
      </c>
      <c r="O1706" s="8"/>
      <c r="P1706" s="8"/>
      <c r="Q1706" s="8" t="s">
        <v>119</v>
      </c>
      <c r="R1706" s="8" t="s">
        <v>242</v>
      </c>
      <c r="S1706" s="8" t="s">
        <v>3144</v>
      </c>
      <c r="T1706" s="8" t="s">
        <v>70</v>
      </c>
      <c r="U1706" s="8" t="s">
        <v>71</v>
      </c>
      <c r="V1706" s="8"/>
      <c r="W1706" s="8"/>
      <c r="X1706" s="8"/>
      <c r="Y1706" s="8"/>
    </row>
    <row r="1707" spans="1:25" ht="13" x14ac:dyDescent="0.15">
      <c r="A1707" s="8" t="s">
        <v>3145</v>
      </c>
      <c r="B1707" s="8" t="s">
        <v>28</v>
      </c>
      <c r="C1707" s="8" t="s">
        <v>23</v>
      </c>
      <c r="D1707" s="8" t="s">
        <v>29</v>
      </c>
      <c r="E1707" s="8" t="s">
        <v>30</v>
      </c>
      <c r="F1707" s="8" t="s">
        <v>3146</v>
      </c>
      <c r="G1707" s="8" t="s">
        <v>119</v>
      </c>
      <c r="H1707" s="8" t="s">
        <v>119</v>
      </c>
      <c r="I1707" s="8" t="s">
        <v>33</v>
      </c>
      <c r="J1707" s="8" t="s">
        <v>2887</v>
      </c>
      <c r="K1707" s="8" t="s">
        <v>146</v>
      </c>
      <c r="L1707" s="8" t="s">
        <v>3147</v>
      </c>
      <c r="M1707" s="8" t="s">
        <v>134</v>
      </c>
      <c r="N1707" s="7" t="s">
        <v>164</v>
      </c>
      <c r="O1707" s="8"/>
      <c r="P1707" s="8"/>
      <c r="Q1707" s="8" t="s">
        <v>119</v>
      </c>
      <c r="R1707" s="8" t="s">
        <v>3148</v>
      </c>
      <c r="S1707" s="8" t="s">
        <v>3149</v>
      </c>
      <c r="T1707" s="8" t="s">
        <v>70</v>
      </c>
      <c r="U1707" s="8" t="s">
        <v>130</v>
      </c>
      <c r="V1707" s="8"/>
      <c r="W1707" s="8"/>
      <c r="X1707" s="8"/>
      <c r="Y1707" s="8"/>
    </row>
    <row r="1708" spans="1:25" ht="13" x14ac:dyDescent="0.15">
      <c r="A1708" s="8" t="s">
        <v>3150</v>
      </c>
      <c r="B1708" s="8" t="s">
        <v>28</v>
      </c>
      <c r="C1708" s="8" t="s">
        <v>23</v>
      </c>
      <c r="D1708" s="8" t="s">
        <v>29</v>
      </c>
      <c r="E1708" s="8" t="s">
        <v>30</v>
      </c>
      <c r="F1708" s="8" t="s">
        <v>118</v>
      </c>
      <c r="G1708" s="8" t="s">
        <v>119</v>
      </c>
      <c r="H1708" s="8" t="s">
        <v>119</v>
      </c>
      <c r="I1708" s="8" t="s">
        <v>33</v>
      </c>
      <c r="J1708" s="9">
        <v>36110</v>
      </c>
      <c r="K1708" s="8" t="s">
        <v>57</v>
      </c>
      <c r="L1708" s="8"/>
      <c r="M1708" s="8" t="s">
        <v>108</v>
      </c>
      <c r="N1708" s="8" t="s">
        <v>88</v>
      </c>
      <c r="O1708" s="8"/>
      <c r="P1708" s="8"/>
      <c r="Q1708" s="8" t="s">
        <v>119</v>
      </c>
      <c r="R1708" s="8" t="s">
        <v>3151</v>
      </c>
      <c r="S1708" s="8" t="s">
        <v>3152</v>
      </c>
      <c r="T1708" s="8" t="s">
        <v>61</v>
      </c>
      <c r="U1708" s="8"/>
      <c r="V1708" s="8"/>
      <c r="W1708" s="8"/>
      <c r="X1708" s="8"/>
      <c r="Y1708" s="8"/>
    </row>
    <row r="1709" spans="1:25" ht="13" x14ac:dyDescent="0.15">
      <c r="A1709" s="8" t="s">
        <v>3153</v>
      </c>
      <c r="B1709" s="8" t="s">
        <v>28</v>
      </c>
      <c r="C1709" s="8" t="s">
        <v>23</v>
      </c>
      <c r="D1709" s="8" t="s">
        <v>29</v>
      </c>
      <c r="E1709" s="8"/>
      <c r="F1709" s="8"/>
      <c r="G1709" s="8"/>
      <c r="H1709" s="8"/>
      <c r="I1709" s="8"/>
      <c r="J1709" s="8"/>
      <c r="K1709" s="8"/>
      <c r="L1709" s="8"/>
      <c r="M1709" s="8"/>
      <c r="N1709" s="8"/>
      <c r="O1709" s="8"/>
      <c r="P1709" s="8"/>
      <c r="Q1709" s="8"/>
      <c r="R1709" s="8"/>
      <c r="S1709" s="8"/>
      <c r="T1709" s="8"/>
      <c r="U1709" s="8"/>
      <c r="V1709" s="8"/>
      <c r="W1709" s="8"/>
      <c r="X1709" s="8"/>
      <c r="Y1709" s="8"/>
    </row>
    <row r="1710" spans="1:25" ht="13" x14ac:dyDescent="0.15">
      <c r="A1710" s="8" t="s">
        <v>3154</v>
      </c>
      <c r="B1710" s="8" t="s">
        <v>28</v>
      </c>
      <c r="C1710" s="8" t="s">
        <v>23</v>
      </c>
      <c r="D1710" s="8" t="s">
        <v>29</v>
      </c>
      <c r="E1710" s="8"/>
      <c r="F1710" s="8"/>
      <c r="G1710" s="8"/>
      <c r="H1710" s="8"/>
      <c r="I1710" s="8"/>
      <c r="J1710" s="8"/>
      <c r="K1710" s="8"/>
      <c r="L1710" s="8"/>
      <c r="M1710" s="8"/>
      <c r="N1710" s="8"/>
      <c r="O1710" s="8"/>
      <c r="P1710" s="8"/>
      <c r="Q1710" s="8"/>
      <c r="R1710" s="8"/>
      <c r="S1710" s="8"/>
      <c r="T1710" s="8"/>
      <c r="U1710" s="8"/>
      <c r="V1710" s="8"/>
      <c r="W1710" s="8"/>
      <c r="X1710" s="8"/>
      <c r="Y1710" s="8"/>
    </row>
    <row r="1711" spans="1:25" ht="13" x14ac:dyDescent="0.15">
      <c r="A1711" s="8" t="s">
        <v>3155</v>
      </c>
      <c r="B1711" s="8" t="s">
        <v>315</v>
      </c>
      <c r="C1711" s="8" t="s">
        <v>23</v>
      </c>
      <c r="D1711" s="8" t="s">
        <v>24</v>
      </c>
      <c r="E1711" s="8"/>
      <c r="F1711" s="8"/>
      <c r="G1711" s="8"/>
      <c r="H1711" s="8"/>
      <c r="I1711" s="8"/>
      <c r="J1711" s="8"/>
      <c r="K1711" s="8"/>
      <c r="L1711" s="8"/>
      <c r="M1711" s="8"/>
      <c r="N1711" s="8"/>
      <c r="O1711" s="8"/>
      <c r="P1711" s="8"/>
      <c r="Q1711" s="8"/>
      <c r="R1711" s="8"/>
      <c r="S1711" s="8"/>
      <c r="T1711" s="8"/>
      <c r="U1711" s="8"/>
      <c r="V1711" s="8"/>
      <c r="W1711" s="8"/>
      <c r="X1711" s="8"/>
      <c r="Y1711" s="8"/>
    </row>
    <row r="1712" spans="1:25" ht="13" x14ac:dyDescent="0.15">
      <c r="A1712" s="8" t="s">
        <v>3156</v>
      </c>
      <c r="B1712" s="8" t="s">
        <v>28</v>
      </c>
      <c r="C1712" s="8" t="s">
        <v>23</v>
      </c>
      <c r="D1712" s="8" t="s">
        <v>29</v>
      </c>
      <c r="E1712" s="8"/>
      <c r="F1712" s="8"/>
      <c r="G1712" s="8"/>
      <c r="H1712" s="8"/>
      <c r="I1712" s="8"/>
      <c r="J1712" s="8"/>
      <c r="K1712" s="8"/>
      <c r="L1712" s="8"/>
      <c r="M1712" s="8"/>
      <c r="N1712" s="8"/>
      <c r="O1712" s="8"/>
      <c r="P1712" s="8"/>
      <c r="Q1712" s="8"/>
      <c r="R1712" s="8"/>
      <c r="S1712" s="8"/>
      <c r="T1712" s="8"/>
      <c r="U1712" s="8"/>
      <c r="V1712" s="8"/>
      <c r="W1712" s="8"/>
      <c r="X1712" s="8"/>
      <c r="Y1712" s="8"/>
    </row>
    <row r="1713" spans="1:25" ht="13" x14ac:dyDescent="0.15">
      <c r="A1713" s="8" t="s">
        <v>3157</v>
      </c>
      <c r="B1713" s="8" t="s">
        <v>28</v>
      </c>
      <c r="C1713" s="8" t="s">
        <v>23</v>
      </c>
      <c r="D1713" s="8" t="s">
        <v>29</v>
      </c>
      <c r="E1713" s="8"/>
      <c r="F1713" s="8"/>
      <c r="G1713" s="8"/>
      <c r="H1713" s="8"/>
      <c r="I1713" s="8"/>
      <c r="J1713" s="8"/>
      <c r="K1713" s="8"/>
      <c r="L1713" s="8"/>
      <c r="M1713" s="8"/>
      <c r="N1713" s="8"/>
      <c r="O1713" s="8"/>
      <c r="P1713" s="8"/>
      <c r="Q1713" s="8"/>
      <c r="R1713" s="8"/>
      <c r="S1713" s="8"/>
      <c r="T1713" s="8"/>
      <c r="U1713" s="8"/>
      <c r="V1713" s="8"/>
      <c r="W1713" s="8"/>
      <c r="X1713" s="8"/>
      <c r="Y1713" s="8"/>
    </row>
    <row r="1714" spans="1:25" ht="13" x14ac:dyDescent="0.15">
      <c r="A1714" s="8" t="s">
        <v>3158</v>
      </c>
      <c r="B1714" s="8" t="s">
        <v>28</v>
      </c>
      <c r="C1714" s="8" t="s">
        <v>23</v>
      </c>
      <c r="D1714" s="8" t="s">
        <v>29</v>
      </c>
      <c r="E1714" s="8" t="s">
        <v>30</v>
      </c>
      <c r="F1714" s="8" t="s">
        <v>44</v>
      </c>
      <c r="G1714" s="8" t="s">
        <v>45</v>
      </c>
      <c r="H1714" s="8" t="s">
        <v>45</v>
      </c>
      <c r="I1714" s="8" t="s">
        <v>33</v>
      </c>
      <c r="J1714" s="6">
        <v>35435</v>
      </c>
      <c r="K1714" s="8" t="s">
        <v>57</v>
      </c>
      <c r="L1714" s="8"/>
      <c r="M1714" s="8" t="s">
        <v>48</v>
      </c>
      <c r="N1714" s="7" t="s">
        <v>164</v>
      </c>
      <c r="O1714" s="8"/>
      <c r="P1714" s="8"/>
      <c r="Q1714" s="8" t="s">
        <v>45</v>
      </c>
      <c r="R1714" s="8" t="s">
        <v>3159</v>
      </c>
      <c r="S1714" s="8" t="s">
        <v>3160</v>
      </c>
      <c r="T1714" s="8" t="s">
        <v>61</v>
      </c>
      <c r="U1714" s="8"/>
      <c r="V1714" s="8"/>
      <c r="W1714" s="8"/>
      <c r="X1714" s="8"/>
      <c r="Y1714" s="8"/>
    </row>
    <row r="1715" spans="1:25" ht="13" x14ac:dyDescent="0.15">
      <c r="A1715" s="8" t="s">
        <v>3161</v>
      </c>
      <c r="B1715" s="8" t="s">
        <v>28</v>
      </c>
      <c r="C1715" s="8" t="s">
        <v>23</v>
      </c>
      <c r="D1715" s="8" t="s">
        <v>29</v>
      </c>
      <c r="E1715" s="8"/>
      <c r="F1715" s="8"/>
      <c r="G1715" s="8"/>
      <c r="H1715" s="8"/>
      <c r="I1715" s="8"/>
      <c r="J1715" s="8"/>
      <c r="K1715" s="8"/>
      <c r="L1715" s="8"/>
      <c r="M1715" s="8"/>
      <c r="N1715" s="8"/>
      <c r="O1715" s="8"/>
      <c r="P1715" s="8"/>
      <c r="Q1715" s="8"/>
      <c r="R1715" s="8"/>
      <c r="S1715" s="8"/>
      <c r="T1715" s="8"/>
      <c r="U1715" s="8"/>
      <c r="V1715" s="8"/>
      <c r="W1715" s="8"/>
      <c r="X1715" s="8"/>
      <c r="Y1715" s="8"/>
    </row>
    <row r="1716" spans="1:25" ht="13" x14ac:dyDescent="0.15">
      <c r="A1716" s="8" t="s">
        <v>3162</v>
      </c>
      <c r="B1716" s="8" t="s">
        <v>63</v>
      </c>
      <c r="C1716" s="8" t="s">
        <v>23</v>
      </c>
      <c r="D1716" s="8" t="s">
        <v>29</v>
      </c>
      <c r="E1716" s="8" t="s">
        <v>30</v>
      </c>
      <c r="F1716" s="8" t="s">
        <v>44</v>
      </c>
      <c r="G1716" s="8" t="s">
        <v>45</v>
      </c>
      <c r="H1716" s="8" t="s">
        <v>45</v>
      </c>
      <c r="I1716" s="8" t="s">
        <v>33</v>
      </c>
      <c r="J1716" s="6">
        <v>36070</v>
      </c>
      <c r="K1716" s="7" t="s">
        <v>318</v>
      </c>
      <c r="L1716" s="8"/>
      <c r="M1716" s="8" t="s">
        <v>108</v>
      </c>
      <c r="N1716" s="8" t="s">
        <v>36</v>
      </c>
      <c r="O1716" s="8"/>
      <c r="P1716" s="8"/>
      <c r="Q1716" s="8" t="s">
        <v>45</v>
      </c>
      <c r="R1716" s="8" t="s">
        <v>44</v>
      </c>
      <c r="S1716" s="8" t="s">
        <v>3163</v>
      </c>
      <c r="T1716" s="8" t="s">
        <v>70</v>
      </c>
      <c r="U1716" s="8" t="s">
        <v>71</v>
      </c>
      <c r="V1716" s="8"/>
      <c r="W1716" s="8"/>
      <c r="X1716" s="8"/>
      <c r="Y1716" s="8"/>
    </row>
    <row r="1717" spans="1:25" ht="13" x14ac:dyDescent="0.15">
      <c r="A1717" s="8" t="s">
        <v>3164</v>
      </c>
      <c r="B1717" s="8" t="s">
        <v>22</v>
      </c>
      <c r="C1717" s="8" t="s">
        <v>23</v>
      </c>
      <c r="D1717" s="8" t="s">
        <v>24</v>
      </c>
      <c r="E1717" s="8"/>
      <c r="F1717" s="8"/>
      <c r="G1717" s="8"/>
      <c r="H1717" s="8"/>
      <c r="I1717" s="8"/>
      <c r="J1717" s="8"/>
      <c r="K1717" s="8"/>
      <c r="L1717" s="8"/>
      <c r="M1717" s="8"/>
      <c r="N1717" s="8"/>
      <c r="O1717" s="8"/>
      <c r="P1717" s="8"/>
      <c r="Q1717" s="8"/>
      <c r="R1717" s="8"/>
      <c r="S1717" s="8"/>
      <c r="T1717" s="8"/>
      <c r="U1717" s="8"/>
      <c r="V1717" s="8"/>
      <c r="W1717" s="8"/>
      <c r="X1717" s="8"/>
      <c r="Y1717" s="8"/>
    </row>
    <row r="1718" spans="1:25" ht="13" x14ac:dyDescent="0.15">
      <c r="A1718" s="8" t="s">
        <v>3165</v>
      </c>
      <c r="B1718" s="8" t="s">
        <v>28</v>
      </c>
      <c r="C1718" s="8" t="s">
        <v>23</v>
      </c>
      <c r="D1718" s="8" t="s">
        <v>29</v>
      </c>
      <c r="E1718" s="8"/>
      <c r="F1718" s="8"/>
      <c r="G1718" s="8"/>
      <c r="H1718" s="8"/>
      <c r="I1718" s="8"/>
      <c r="J1718" s="8"/>
      <c r="K1718" s="8"/>
      <c r="L1718" s="8"/>
      <c r="M1718" s="8"/>
      <c r="N1718" s="8"/>
      <c r="O1718" s="8"/>
      <c r="P1718" s="8"/>
      <c r="Q1718" s="8"/>
      <c r="R1718" s="8"/>
      <c r="S1718" s="8"/>
      <c r="T1718" s="8"/>
      <c r="U1718" s="8"/>
      <c r="V1718" s="8"/>
      <c r="W1718" s="8"/>
      <c r="X1718" s="8"/>
      <c r="Y1718" s="8"/>
    </row>
    <row r="1719" spans="1:25" ht="13" x14ac:dyDescent="0.15">
      <c r="A1719" s="8" t="s">
        <v>3166</v>
      </c>
      <c r="B1719" s="8" t="s">
        <v>28</v>
      </c>
      <c r="C1719" s="8" t="s">
        <v>23</v>
      </c>
      <c r="D1719" s="8" t="s">
        <v>29</v>
      </c>
      <c r="E1719" s="8"/>
      <c r="F1719" s="8"/>
      <c r="G1719" s="8"/>
      <c r="H1719" s="8"/>
      <c r="I1719" s="8"/>
      <c r="J1719" s="8"/>
      <c r="K1719" s="8"/>
      <c r="L1719" s="8"/>
      <c r="M1719" s="8"/>
      <c r="N1719" s="8"/>
      <c r="O1719" s="8"/>
      <c r="P1719" s="8"/>
      <c r="Q1719" s="8"/>
      <c r="R1719" s="8"/>
      <c r="S1719" s="8"/>
      <c r="T1719" s="8"/>
      <c r="U1719" s="8"/>
      <c r="V1719" s="8"/>
      <c r="W1719" s="8"/>
      <c r="X1719" s="8"/>
      <c r="Y1719" s="8"/>
    </row>
    <row r="1720" spans="1:25" ht="13" x14ac:dyDescent="0.15">
      <c r="A1720" s="8" t="s">
        <v>3167</v>
      </c>
      <c r="B1720" s="8" t="s">
        <v>28</v>
      </c>
      <c r="C1720" s="8" t="s">
        <v>23</v>
      </c>
      <c r="D1720" s="8" t="s">
        <v>29</v>
      </c>
      <c r="E1720" s="8"/>
      <c r="F1720" s="8"/>
      <c r="G1720" s="8"/>
      <c r="H1720" s="8"/>
      <c r="I1720" s="8"/>
      <c r="J1720" s="8"/>
      <c r="K1720" s="8"/>
      <c r="L1720" s="8"/>
      <c r="M1720" s="8"/>
      <c r="N1720" s="8"/>
      <c r="O1720" s="8"/>
      <c r="P1720" s="8"/>
      <c r="Q1720" s="8"/>
      <c r="R1720" s="8"/>
      <c r="S1720" s="8"/>
      <c r="T1720" s="8"/>
      <c r="U1720" s="8"/>
      <c r="V1720" s="8"/>
      <c r="W1720" s="8"/>
      <c r="X1720" s="8"/>
      <c r="Y1720" s="8"/>
    </row>
    <row r="1721" spans="1:25" ht="13" x14ac:dyDescent="0.15">
      <c r="A1721" s="8" t="s">
        <v>3168</v>
      </c>
      <c r="B1721" s="8" t="s">
        <v>63</v>
      </c>
      <c r="C1721" s="8" t="s">
        <v>23</v>
      </c>
      <c r="D1721" s="8" t="s">
        <v>29</v>
      </c>
      <c r="E1721" s="8" t="s">
        <v>30</v>
      </c>
      <c r="F1721" s="8" t="s">
        <v>44</v>
      </c>
      <c r="G1721" s="8" t="s">
        <v>45</v>
      </c>
      <c r="H1721" s="8" t="s">
        <v>45</v>
      </c>
      <c r="I1721" s="8" t="s">
        <v>33</v>
      </c>
      <c r="J1721" s="6">
        <v>35921</v>
      </c>
      <c r="K1721" s="7" t="s">
        <v>237</v>
      </c>
      <c r="L1721" s="8"/>
      <c r="M1721" s="8" t="s">
        <v>108</v>
      </c>
      <c r="N1721" s="7" t="s">
        <v>164</v>
      </c>
      <c r="O1721" s="8"/>
      <c r="P1721" s="8"/>
      <c r="Q1721" s="8" t="s">
        <v>45</v>
      </c>
      <c r="R1721" s="8" t="s">
        <v>3169</v>
      </c>
      <c r="S1721" s="8" t="s">
        <v>3170</v>
      </c>
      <c r="T1721" s="8" t="s">
        <v>70</v>
      </c>
      <c r="U1721" s="8" t="s">
        <v>71</v>
      </c>
      <c r="V1721" s="8"/>
      <c r="W1721" s="8"/>
      <c r="X1721" s="8"/>
      <c r="Y1721" s="8"/>
    </row>
    <row r="1722" spans="1:25" ht="13" x14ac:dyDescent="0.15">
      <c r="A1722" s="8" t="s">
        <v>3171</v>
      </c>
      <c r="B1722" s="8" t="s">
        <v>28</v>
      </c>
      <c r="C1722" s="8" t="s">
        <v>23</v>
      </c>
      <c r="D1722" s="8" t="s">
        <v>29</v>
      </c>
      <c r="E1722" s="8" t="s">
        <v>30</v>
      </c>
      <c r="F1722" s="8" t="s">
        <v>44</v>
      </c>
      <c r="G1722" s="8" t="s">
        <v>45</v>
      </c>
      <c r="H1722" s="8" t="s">
        <v>45</v>
      </c>
      <c r="I1722" s="8" t="s">
        <v>33</v>
      </c>
      <c r="J1722" s="8" t="s">
        <v>3172</v>
      </c>
      <c r="K1722" s="8" t="s">
        <v>57</v>
      </c>
      <c r="L1722" s="8"/>
      <c r="M1722" s="8" t="s">
        <v>35</v>
      </c>
      <c r="N1722" s="8" t="s">
        <v>88</v>
      </c>
      <c r="O1722" s="8"/>
      <c r="P1722" s="8"/>
      <c r="Q1722" s="8" t="s">
        <v>45</v>
      </c>
      <c r="R1722" s="8" t="s">
        <v>453</v>
      </c>
      <c r="S1722" s="8" t="s">
        <v>3173</v>
      </c>
      <c r="T1722" s="8" t="s">
        <v>61</v>
      </c>
      <c r="U1722" s="8"/>
      <c r="V1722" s="8"/>
      <c r="W1722" s="8"/>
      <c r="X1722" s="8"/>
      <c r="Y1722" s="8"/>
    </row>
    <row r="1723" spans="1:25" ht="13" x14ac:dyDescent="0.15">
      <c r="A1723" s="8" t="s">
        <v>3174</v>
      </c>
      <c r="B1723" s="8" t="s">
        <v>97</v>
      </c>
      <c r="C1723" s="8" t="s">
        <v>23</v>
      </c>
      <c r="D1723" s="8" t="s">
        <v>24</v>
      </c>
      <c r="E1723" s="8"/>
      <c r="F1723" s="8"/>
      <c r="G1723" s="8"/>
      <c r="H1723" s="8"/>
      <c r="I1723" s="8"/>
      <c r="J1723" s="8"/>
      <c r="K1723" s="8"/>
      <c r="L1723" s="8"/>
      <c r="M1723" s="8"/>
      <c r="N1723" s="8"/>
      <c r="O1723" s="8"/>
      <c r="P1723" s="8"/>
      <c r="Q1723" s="8"/>
      <c r="R1723" s="8"/>
      <c r="S1723" s="8"/>
      <c r="T1723" s="8"/>
      <c r="U1723" s="8"/>
      <c r="V1723" s="7"/>
      <c r="W1723" s="8"/>
      <c r="X1723" s="8"/>
      <c r="Y1723" s="8"/>
    </row>
    <row r="1724" spans="1:25" ht="13" x14ac:dyDescent="0.15">
      <c r="A1724" s="8" t="s">
        <v>3175</v>
      </c>
      <c r="B1724" s="8" t="s">
        <v>28</v>
      </c>
      <c r="C1724" s="8" t="s">
        <v>23</v>
      </c>
      <c r="D1724" s="8" t="s">
        <v>29</v>
      </c>
      <c r="E1724" s="8" t="s">
        <v>30</v>
      </c>
      <c r="F1724" s="8" t="s">
        <v>1013</v>
      </c>
      <c r="G1724" s="8" t="s">
        <v>1012</v>
      </c>
      <c r="H1724" s="8" t="s">
        <v>1012</v>
      </c>
      <c r="I1724" s="8" t="s">
        <v>1010</v>
      </c>
      <c r="J1724" s="8" t="s">
        <v>3176</v>
      </c>
      <c r="K1724" s="8" t="s">
        <v>146</v>
      </c>
      <c r="L1724" s="8" t="s">
        <v>3177</v>
      </c>
      <c r="M1724" s="8" t="s">
        <v>48</v>
      </c>
      <c r="N1724" s="8" t="s">
        <v>88</v>
      </c>
      <c r="O1724" s="8"/>
      <c r="P1724" s="8"/>
      <c r="Q1724" s="8" t="s">
        <v>1012</v>
      </c>
      <c r="R1724" s="8" t="s">
        <v>1013</v>
      </c>
      <c r="S1724" s="8" t="s">
        <v>3178</v>
      </c>
      <c r="T1724" s="8" t="s">
        <v>39</v>
      </c>
      <c r="U1724" s="8"/>
      <c r="V1724" s="8"/>
      <c r="W1724" s="8"/>
      <c r="X1724" s="8"/>
      <c r="Y1724" s="8"/>
    </row>
    <row r="1725" spans="1:25" ht="13" x14ac:dyDescent="0.15">
      <c r="A1725" s="8" t="s">
        <v>3179</v>
      </c>
      <c r="B1725" s="8" t="s">
        <v>28</v>
      </c>
      <c r="C1725" s="8" t="s">
        <v>23</v>
      </c>
      <c r="D1725" s="8" t="s">
        <v>29</v>
      </c>
      <c r="E1725" s="8" t="s">
        <v>30</v>
      </c>
      <c r="F1725" s="8" t="s">
        <v>31</v>
      </c>
      <c r="G1725" s="8" t="s">
        <v>32</v>
      </c>
      <c r="H1725" s="8" t="s">
        <v>32</v>
      </c>
      <c r="I1725" s="8" t="s">
        <v>33</v>
      </c>
      <c r="J1725" s="8" t="s">
        <v>3180</v>
      </c>
      <c r="K1725" s="8" t="s">
        <v>34</v>
      </c>
      <c r="L1725" s="8"/>
      <c r="M1725" s="8" t="s">
        <v>134</v>
      </c>
      <c r="N1725" s="8" t="s">
        <v>88</v>
      </c>
      <c r="O1725" s="8"/>
      <c r="P1725" s="8"/>
      <c r="Q1725" s="8" t="s">
        <v>32</v>
      </c>
      <c r="R1725" s="8" t="s">
        <v>3181</v>
      </c>
      <c r="S1725" s="8" t="s">
        <v>3182</v>
      </c>
      <c r="T1725" s="8" t="s">
        <v>61</v>
      </c>
      <c r="U1725" s="8"/>
      <c r="V1725" s="8"/>
      <c r="W1725" s="8"/>
      <c r="X1725" s="8"/>
      <c r="Y1725" s="8"/>
    </row>
    <row r="1726" spans="1:25" ht="13" x14ac:dyDescent="0.15">
      <c r="A1726" s="8" t="s">
        <v>3183</v>
      </c>
      <c r="B1726" s="8" t="s">
        <v>97</v>
      </c>
      <c r="C1726" s="8" t="s">
        <v>23</v>
      </c>
      <c r="D1726" s="8" t="s">
        <v>24</v>
      </c>
      <c r="E1726" s="8"/>
      <c r="F1726" s="8"/>
      <c r="G1726" s="8"/>
      <c r="H1726" s="8"/>
      <c r="I1726" s="8"/>
      <c r="J1726" s="8"/>
      <c r="K1726" s="8"/>
      <c r="L1726" s="8"/>
      <c r="M1726" s="8"/>
      <c r="N1726" s="8"/>
      <c r="O1726" s="8"/>
      <c r="P1726" s="8"/>
      <c r="Q1726" s="8"/>
      <c r="R1726" s="8"/>
      <c r="S1726" s="8"/>
      <c r="T1726" s="8"/>
      <c r="U1726" s="8"/>
      <c r="V1726" s="8"/>
      <c r="W1726" s="8"/>
      <c r="X1726" s="8"/>
      <c r="Y1726" s="8"/>
    </row>
    <row r="1727" spans="1:25" ht="13" x14ac:dyDescent="0.15">
      <c r="A1727" s="8" t="s">
        <v>3184</v>
      </c>
      <c r="B1727" s="8" t="s">
        <v>97</v>
      </c>
      <c r="C1727" s="8" t="s">
        <v>23</v>
      </c>
      <c r="D1727" s="8" t="s">
        <v>24</v>
      </c>
      <c r="E1727" s="8"/>
      <c r="F1727" s="8"/>
      <c r="G1727" s="8"/>
      <c r="H1727" s="8"/>
      <c r="I1727" s="8"/>
      <c r="J1727" s="8"/>
      <c r="K1727" s="8"/>
      <c r="L1727" s="8"/>
      <c r="M1727" s="8"/>
      <c r="N1727" s="8"/>
      <c r="O1727" s="8"/>
      <c r="P1727" s="8"/>
      <c r="Q1727" s="8"/>
      <c r="R1727" s="8"/>
      <c r="S1727" s="8"/>
      <c r="T1727" s="8"/>
      <c r="U1727" s="8"/>
      <c r="V1727" s="8"/>
      <c r="W1727" s="8"/>
      <c r="X1727" s="8"/>
      <c r="Y1727" s="8"/>
    </row>
    <row r="1728" spans="1:25" ht="13" x14ac:dyDescent="0.15">
      <c r="A1728" s="8" t="s">
        <v>3185</v>
      </c>
      <c r="B1728" s="8" t="s">
        <v>97</v>
      </c>
      <c r="C1728" s="8" t="s">
        <v>23</v>
      </c>
      <c r="D1728" s="8" t="s">
        <v>24</v>
      </c>
      <c r="E1728" s="8"/>
      <c r="F1728" s="8"/>
      <c r="G1728" s="8"/>
      <c r="H1728" s="8"/>
      <c r="I1728" s="8"/>
      <c r="J1728" s="8"/>
      <c r="K1728" s="8"/>
      <c r="L1728" s="8"/>
      <c r="M1728" s="8"/>
      <c r="N1728" s="8"/>
      <c r="O1728" s="8"/>
      <c r="P1728" s="8"/>
      <c r="Q1728" s="8"/>
      <c r="R1728" s="8"/>
      <c r="S1728" s="8"/>
      <c r="T1728" s="8"/>
      <c r="U1728" s="8"/>
      <c r="V1728" s="8"/>
      <c r="W1728" s="8"/>
      <c r="X1728" s="8"/>
      <c r="Y1728" s="8"/>
    </row>
    <row r="1729" spans="1:25" ht="13" x14ac:dyDescent="0.15">
      <c r="A1729" s="8" t="s">
        <v>3186</v>
      </c>
      <c r="B1729" s="8" t="s">
        <v>22</v>
      </c>
      <c r="C1729" s="8" t="s">
        <v>23</v>
      </c>
      <c r="D1729" s="8" t="s">
        <v>24</v>
      </c>
      <c r="E1729" s="8"/>
      <c r="F1729" s="8"/>
      <c r="G1729" s="8"/>
      <c r="H1729" s="8"/>
      <c r="I1729" s="8"/>
      <c r="J1729" s="8"/>
      <c r="K1729" s="8"/>
      <c r="L1729" s="8"/>
      <c r="M1729" s="8"/>
      <c r="N1729" s="8"/>
      <c r="O1729" s="8"/>
      <c r="P1729" s="8"/>
      <c r="Q1729" s="8"/>
      <c r="R1729" s="8"/>
      <c r="S1729" s="8"/>
      <c r="T1729" s="8"/>
      <c r="U1729" s="8"/>
      <c r="V1729" s="8"/>
      <c r="W1729" s="8"/>
      <c r="X1729" s="8"/>
      <c r="Y1729" s="8"/>
    </row>
    <row r="1730" spans="1:25" ht="13" x14ac:dyDescent="0.15">
      <c r="A1730" s="8" t="s">
        <v>3187</v>
      </c>
      <c r="B1730" s="8" t="s">
        <v>63</v>
      </c>
      <c r="C1730" s="8" t="s">
        <v>23</v>
      </c>
      <c r="D1730" s="8" t="s">
        <v>29</v>
      </c>
      <c r="E1730" s="8" t="s">
        <v>30</v>
      </c>
      <c r="F1730" s="8" t="s">
        <v>774</v>
      </c>
      <c r="G1730" s="8" t="s">
        <v>45</v>
      </c>
      <c r="H1730" s="8" t="s">
        <v>45</v>
      </c>
      <c r="I1730" s="8" t="s">
        <v>33</v>
      </c>
      <c r="J1730" s="6">
        <v>35317</v>
      </c>
      <c r="K1730" s="8" t="s">
        <v>57</v>
      </c>
      <c r="L1730" s="8"/>
      <c r="M1730" s="8" t="s">
        <v>134</v>
      </c>
      <c r="N1730" s="7" t="s">
        <v>164</v>
      </c>
      <c r="O1730" s="8"/>
      <c r="P1730" s="8"/>
      <c r="Q1730" s="8" t="s">
        <v>45</v>
      </c>
      <c r="R1730" s="8" t="s">
        <v>1085</v>
      </c>
      <c r="S1730" s="8" t="s">
        <v>3188</v>
      </c>
      <c r="T1730" s="8" t="s">
        <v>70</v>
      </c>
      <c r="U1730" s="8" t="s">
        <v>130</v>
      </c>
      <c r="V1730" s="8"/>
      <c r="W1730" s="8"/>
      <c r="X1730" s="8"/>
      <c r="Y1730" s="8"/>
    </row>
    <row r="1731" spans="1:25" ht="13" x14ac:dyDescent="0.15">
      <c r="A1731" s="8" t="s">
        <v>3189</v>
      </c>
      <c r="B1731" s="8" t="s">
        <v>97</v>
      </c>
      <c r="C1731" s="8" t="s">
        <v>23</v>
      </c>
      <c r="D1731" s="8" t="s">
        <v>24</v>
      </c>
      <c r="E1731" s="8"/>
      <c r="F1731" s="8"/>
      <c r="G1731" s="8"/>
      <c r="H1731" s="8"/>
      <c r="I1731" s="8"/>
      <c r="J1731" s="8"/>
      <c r="K1731" s="8"/>
      <c r="L1731" s="8"/>
      <c r="M1731" s="8"/>
      <c r="N1731" s="8"/>
      <c r="O1731" s="8"/>
      <c r="P1731" s="8"/>
      <c r="Q1731" s="8"/>
      <c r="R1731" s="8"/>
      <c r="S1731" s="8"/>
      <c r="T1731" s="8"/>
      <c r="U1731" s="8"/>
      <c r="V1731" s="8"/>
      <c r="W1731" s="8"/>
      <c r="X1731" s="8"/>
      <c r="Y1731" s="8"/>
    </row>
    <row r="1732" spans="1:25" ht="13" x14ac:dyDescent="0.15">
      <c r="A1732" s="8" t="s">
        <v>3190</v>
      </c>
      <c r="B1732" s="8" t="s">
        <v>22</v>
      </c>
      <c r="C1732" s="8" t="s">
        <v>23</v>
      </c>
      <c r="D1732" s="8" t="s">
        <v>24</v>
      </c>
      <c r="E1732" s="8"/>
      <c r="F1732" s="8"/>
      <c r="G1732" s="8"/>
      <c r="H1732" s="8"/>
      <c r="I1732" s="8"/>
      <c r="J1732" s="8"/>
      <c r="K1732" s="8"/>
      <c r="L1732" s="8"/>
      <c r="M1732" s="8"/>
      <c r="N1732" s="8"/>
      <c r="O1732" s="8"/>
      <c r="P1732" s="8"/>
      <c r="Q1732" s="8"/>
      <c r="R1732" s="8"/>
      <c r="S1732" s="8"/>
      <c r="T1732" s="8"/>
      <c r="U1732" s="8"/>
      <c r="V1732" s="8"/>
      <c r="W1732" s="8"/>
      <c r="X1732" s="8"/>
      <c r="Y1732" s="8"/>
    </row>
    <row r="1733" spans="1:25" ht="13" x14ac:dyDescent="0.15">
      <c r="A1733" s="8" t="s">
        <v>3191</v>
      </c>
      <c r="B1733" s="8" t="s">
        <v>63</v>
      </c>
      <c r="C1733" s="8" t="s">
        <v>23</v>
      </c>
      <c r="D1733" s="8" t="s">
        <v>29</v>
      </c>
      <c r="E1733" s="8" t="s">
        <v>30</v>
      </c>
      <c r="F1733" s="8" t="s">
        <v>1115</v>
      </c>
      <c r="G1733" s="8" t="s">
        <v>45</v>
      </c>
      <c r="H1733" s="8" t="s">
        <v>45</v>
      </c>
      <c r="I1733" s="8" t="s">
        <v>33</v>
      </c>
      <c r="J1733" s="8" t="s">
        <v>3192</v>
      </c>
      <c r="K1733" s="7" t="s">
        <v>237</v>
      </c>
      <c r="L1733" s="8"/>
      <c r="M1733" s="8" t="s">
        <v>35</v>
      </c>
      <c r="N1733" s="8" t="s">
        <v>36</v>
      </c>
      <c r="O1733" s="8"/>
      <c r="P1733" s="8"/>
      <c r="Q1733" s="8" t="s">
        <v>45</v>
      </c>
      <c r="R1733" s="8" t="s">
        <v>3193</v>
      </c>
      <c r="S1733" s="8" t="s">
        <v>3194</v>
      </c>
      <c r="T1733" s="8" t="s">
        <v>61</v>
      </c>
      <c r="U1733" s="8"/>
      <c r="V1733" s="8"/>
      <c r="W1733" s="8"/>
      <c r="X1733" s="8"/>
      <c r="Y1733" s="8"/>
    </row>
    <row r="1734" spans="1:25" ht="13" x14ac:dyDescent="0.15">
      <c r="A1734" s="8" t="s">
        <v>3195</v>
      </c>
      <c r="B1734" s="8" t="s">
        <v>97</v>
      </c>
      <c r="C1734" s="8" t="s">
        <v>23</v>
      </c>
      <c r="D1734" s="8" t="s">
        <v>24</v>
      </c>
      <c r="E1734" s="8"/>
      <c r="F1734" s="8"/>
      <c r="G1734" s="8"/>
      <c r="H1734" s="8"/>
      <c r="I1734" s="8"/>
      <c r="J1734" s="8"/>
      <c r="K1734" s="8"/>
      <c r="L1734" s="8"/>
      <c r="M1734" s="8"/>
      <c r="N1734" s="8"/>
      <c r="O1734" s="8"/>
      <c r="P1734" s="8"/>
      <c r="Q1734" s="8"/>
      <c r="R1734" s="8"/>
      <c r="S1734" s="8"/>
      <c r="T1734" s="8"/>
      <c r="U1734" s="8"/>
      <c r="V1734" s="8"/>
      <c r="W1734" s="8"/>
      <c r="X1734" s="8"/>
      <c r="Y1734" s="8"/>
    </row>
    <row r="1735" spans="1:25" ht="13" x14ac:dyDescent="0.15">
      <c r="A1735" s="8" t="s">
        <v>3196</v>
      </c>
      <c r="B1735" s="8" t="s">
        <v>28</v>
      </c>
      <c r="C1735" s="8" t="s">
        <v>23</v>
      </c>
      <c r="D1735" s="8" t="s">
        <v>29</v>
      </c>
      <c r="E1735" s="8" t="s">
        <v>30</v>
      </c>
      <c r="F1735" s="8" t="s">
        <v>44</v>
      </c>
      <c r="G1735" s="8" t="s">
        <v>45</v>
      </c>
      <c r="H1735" s="8" t="s">
        <v>45</v>
      </c>
      <c r="I1735" s="8" t="s">
        <v>33</v>
      </c>
      <c r="J1735" s="8" t="s">
        <v>3197</v>
      </c>
      <c r="K1735" s="8" t="s">
        <v>57</v>
      </c>
      <c r="L1735" s="8"/>
      <c r="M1735" s="8" t="s">
        <v>87</v>
      </c>
      <c r="N1735" s="7" t="s">
        <v>164</v>
      </c>
      <c r="O1735" s="8"/>
      <c r="P1735" s="8"/>
      <c r="Q1735" s="8" t="s">
        <v>45</v>
      </c>
      <c r="R1735" s="8" t="s">
        <v>1115</v>
      </c>
      <c r="S1735" s="8" t="s">
        <v>3198</v>
      </c>
      <c r="T1735" s="8" t="s">
        <v>70</v>
      </c>
      <c r="U1735" s="8" t="s">
        <v>130</v>
      </c>
      <c r="V1735" s="8"/>
      <c r="W1735" s="8"/>
      <c r="X1735" s="8"/>
      <c r="Y1735" s="8"/>
    </row>
    <row r="1736" spans="1:25" ht="13" x14ac:dyDescent="0.15">
      <c r="A1736" s="8" t="s">
        <v>3199</v>
      </c>
      <c r="B1736" s="8" t="s">
        <v>97</v>
      </c>
      <c r="C1736" s="8" t="s">
        <v>23</v>
      </c>
      <c r="D1736" s="8" t="s">
        <v>24</v>
      </c>
      <c r="E1736" s="8"/>
      <c r="F1736" s="8"/>
      <c r="G1736" s="8"/>
      <c r="H1736" s="8"/>
      <c r="I1736" s="8"/>
      <c r="J1736" s="8"/>
      <c r="K1736" s="8"/>
      <c r="L1736" s="8"/>
      <c r="M1736" s="8"/>
      <c r="N1736" s="8"/>
      <c r="O1736" s="8"/>
      <c r="P1736" s="8"/>
      <c r="Q1736" s="8"/>
      <c r="R1736" s="8"/>
      <c r="S1736" s="8"/>
      <c r="T1736" s="8"/>
      <c r="U1736" s="8"/>
      <c r="V1736" s="8"/>
      <c r="W1736" s="8"/>
      <c r="X1736" s="8"/>
      <c r="Y1736" s="8"/>
    </row>
    <row r="1737" spans="1:25" ht="13" x14ac:dyDescent="0.15">
      <c r="A1737" s="8" t="s">
        <v>3200</v>
      </c>
      <c r="B1737" s="8" t="s">
        <v>22</v>
      </c>
      <c r="C1737" s="8" t="s">
        <v>23</v>
      </c>
      <c r="D1737" s="8" t="s">
        <v>24</v>
      </c>
      <c r="E1737" s="8"/>
      <c r="F1737" s="8"/>
      <c r="G1737" s="8"/>
      <c r="H1737" s="8"/>
      <c r="I1737" s="8"/>
      <c r="J1737" s="8"/>
      <c r="K1737" s="8"/>
      <c r="L1737" s="8"/>
      <c r="M1737" s="8"/>
      <c r="N1737" s="8"/>
      <c r="O1737" s="8"/>
      <c r="P1737" s="8"/>
      <c r="Q1737" s="8"/>
      <c r="R1737" s="8"/>
      <c r="S1737" s="8"/>
      <c r="T1737" s="8"/>
      <c r="U1737" s="8"/>
      <c r="V1737" s="8"/>
      <c r="W1737" s="8"/>
      <c r="X1737" s="8"/>
      <c r="Y1737" s="8"/>
    </row>
    <row r="1738" spans="1:25" ht="13" x14ac:dyDescent="0.15">
      <c r="A1738" s="8" t="s">
        <v>3201</v>
      </c>
      <c r="B1738" s="8" t="s">
        <v>28</v>
      </c>
      <c r="C1738" s="8" t="s">
        <v>23</v>
      </c>
      <c r="D1738" s="8" t="s">
        <v>29</v>
      </c>
      <c r="E1738" s="8" t="s">
        <v>30</v>
      </c>
      <c r="F1738" s="8"/>
      <c r="G1738" s="8" t="s">
        <v>45</v>
      </c>
      <c r="H1738" s="8" t="s">
        <v>45</v>
      </c>
      <c r="I1738" s="8" t="s">
        <v>33</v>
      </c>
      <c r="J1738" s="8" t="s">
        <v>3202</v>
      </c>
      <c r="K1738" s="8" t="s">
        <v>145</v>
      </c>
      <c r="L1738" s="8"/>
      <c r="M1738" s="8" t="s">
        <v>48</v>
      </c>
      <c r="N1738" s="8" t="s">
        <v>58</v>
      </c>
      <c r="O1738" s="8"/>
      <c r="P1738" s="8"/>
      <c r="Q1738" s="8" t="s">
        <v>45</v>
      </c>
      <c r="R1738" s="8" t="s">
        <v>3203</v>
      </c>
      <c r="S1738" s="8" t="s">
        <v>3204</v>
      </c>
      <c r="T1738" s="8" t="s">
        <v>61</v>
      </c>
      <c r="U1738" s="8"/>
      <c r="V1738" s="8"/>
      <c r="W1738" s="8"/>
      <c r="X1738" s="8"/>
      <c r="Y1738" s="8"/>
    </row>
    <row r="1739" spans="1:25" ht="13" x14ac:dyDescent="0.15">
      <c r="A1739" s="8" t="s">
        <v>3205</v>
      </c>
      <c r="B1739" s="8" t="s">
        <v>28</v>
      </c>
      <c r="C1739" s="8" t="s">
        <v>23</v>
      </c>
      <c r="D1739" s="8" t="s">
        <v>29</v>
      </c>
      <c r="E1739" s="8" t="s">
        <v>54</v>
      </c>
      <c r="F1739" s="8" t="s">
        <v>44</v>
      </c>
      <c r="G1739" s="8" t="s">
        <v>45</v>
      </c>
      <c r="H1739" s="8" t="s">
        <v>45</v>
      </c>
      <c r="I1739" s="8" t="s">
        <v>33</v>
      </c>
      <c r="J1739" s="8" t="s">
        <v>2552</v>
      </c>
      <c r="K1739" s="8" t="s">
        <v>34</v>
      </c>
      <c r="L1739" s="8"/>
      <c r="M1739" s="8" t="s">
        <v>108</v>
      </c>
      <c r="N1739" s="8" t="s">
        <v>36</v>
      </c>
      <c r="O1739" s="8"/>
      <c r="P1739" s="8"/>
      <c r="Q1739" s="8" t="s">
        <v>45</v>
      </c>
      <c r="R1739" s="8" t="s">
        <v>2856</v>
      </c>
      <c r="S1739" s="8" t="s">
        <v>3206</v>
      </c>
      <c r="T1739" s="8" t="s">
        <v>39</v>
      </c>
      <c r="U1739" s="8"/>
      <c r="V1739" s="8"/>
      <c r="W1739" s="8"/>
      <c r="X1739" s="8"/>
      <c r="Y1739" s="8"/>
    </row>
    <row r="1740" spans="1:25" ht="13" x14ac:dyDescent="0.15">
      <c r="A1740" s="8" t="s">
        <v>3207</v>
      </c>
      <c r="B1740" s="8" t="s">
        <v>28</v>
      </c>
      <c r="C1740" s="8" t="s">
        <v>23</v>
      </c>
      <c r="D1740" s="8" t="s">
        <v>29</v>
      </c>
      <c r="E1740" s="8"/>
      <c r="F1740" s="8"/>
      <c r="G1740" s="8"/>
      <c r="H1740" s="8"/>
      <c r="I1740" s="8"/>
      <c r="J1740" s="8"/>
      <c r="K1740" s="8"/>
      <c r="L1740" s="8"/>
      <c r="M1740" s="8"/>
      <c r="N1740" s="8"/>
      <c r="O1740" s="8"/>
      <c r="P1740" s="8"/>
      <c r="Q1740" s="8"/>
      <c r="R1740" s="8"/>
      <c r="S1740" s="8"/>
      <c r="T1740" s="8"/>
      <c r="U1740" s="8"/>
      <c r="V1740" s="8"/>
      <c r="W1740" s="8"/>
      <c r="X1740" s="8"/>
      <c r="Y1740" s="8"/>
    </row>
    <row r="1741" spans="1:25" ht="13" x14ac:dyDescent="0.15">
      <c r="A1741" s="8" t="s">
        <v>3208</v>
      </c>
      <c r="B1741" s="8" t="s">
        <v>28</v>
      </c>
      <c r="C1741" s="8" t="s">
        <v>23</v>
      </c>
      <c r="D1741" s="8" t="s">
        <v>29</v>
      </c>
      <c r="E1741" s="8"/>
      <c r="F1741" s="8"/>
      <c r="G1741" s="8"/>
      <c r="H1741" s="8"/>
      <c r="I1741" s="8"/>
      <c r="J1741" s="8"/>
      <c r="K1741" s="8"/>
      <c r="L1741" s="8"/>
      <c r="M1741" s="8"/>
      <c r="N1741" s="8"/>
      <c r="O1741" s="8"/>
      <c r="P1741" s="8"/>
      <c r="Q1741" s="8"/>
      <c r="R1741" s="8"/>
      <c r="S1741" s="8"/>
      <c r="T1741" s="8"/>
      <c r="U1741" s="8"/>
      <c r="V1741" s="8"/>
      <c r="W1741" s="8"/>
      <c r="X1741" s="8"/>
      <c r="Y1741" s="8"/>
    </row>
    <row r="1742" spans="1:25" ht="13" x14ac:dyDescent="0.15">
      <c r="A1742" s="8" t="s">
        <v>3209</v>
      </c>
      <c r="B1742" s="8" t="s">
        <v>63</v>
      </c>
      <c r="C1742" s="8" t="s">
        <v>23</v>
      </c>
      <c r="D1742" s="8" t="s">
        <v>29</v>
      </c>
      <c r="E1742" s="8" t="s">
        <v>54</v>
      </c>
      <c r="F1742" s="8" t="s">
        <v>44</v>
      </c>
      <c r="G1742" s="8" t="s">
        <v>45</v>
      </c>
      <c r="H1742" s="8" t="s">
        <v>45</v>
      </c>
      <c r="I1742" s="8" t="s">
        <v>3210</v>
      </c>
      <c r="J1742" s="8" t="s">
        <v>3211</v>
      </c>
      <c r="K1742" s="8" t="s">
        <v>34</v>
      </c>
      <c r="L1742" s="8"/>
      <c r="M1742" s="8" t="s">
        <v>134</v>
      </c>
      <c r="N1742" s="8" t="s">
        <v>88</v>
      </c>
      <c r="O1742" s="8"/>
      <c r="P1742" s="8"/>
      <c r="Q1742" s="8" t="s">
        <v>45</v>
      </c>
      <c r="R1742" s="8" t="s">
        <v>3203</v>
      </c>
      <c r="S1742" s="8" t="s">
        <v>3212</v>
      </c>
      <c r="T1742" s="8" t="s">
        <v>39</v>
      </c>
      <c r="U1742" s="8"/>
      <c r="V1742" s="8"/>
      <c r="W1742" s="8"/>
      <c r="X1742" s="8"/>
      <c r="Y1742" s="8"/>
    </row>
    <row r="1743" spans="1:25" ht="13" x14ac:dyDescent="0.15">
      <c r="A1743" s="8" t="s">
        <v>3213</v>
      </c>
      <c r="B1743" s="8" t="s">
        <v>28</v>
      </c>
      <c r="C1743" s="8" t="s">
        <v>23</v>
      </c>
      <c r="D1743" s="8" t="s">
        <v>29</v>
      </c>
      <c r="E1743" s="8" t="s">
        <v>30</v>
      </c>
      <c r="F1743" s="8" t="s">
        <v>44</v>
      </c>
      <c r="G1743" s="8" t="s">
        <v>45</v>
      </c>
      <c r="H1743" s="8" t="s">
        <v>45</v>
      </c>
      <c r="I1743" s="8" t="s">
        <v>3210</v>
      </c>
      <c r="J1743" s="6">
        <v>36343</v>
      </c>
      <c r="K1743" s="8" t="s">
        <v>57</v>
      </c>
      <c r="L1743" s="8"/>
      <c r="M1743" s="8" t="s">
        <v>108</v>
      </c>
      <c r="N1743" s="8" t="s">
        <v>88</v>
      </c>
      <c r="O1743" s="8"/>
      <c r="P1743" s="8"/>
      <c r="Q1743" s="8" t="s">
        <v>45</v>
      </c>
      <c r="R1743" s="8" t="s">
        <v>44</v>
      </c>
      <c r="S1743" s="8" t="s">
        <v>3214</v>
      </c>
      <c r="T1743" s="8" t="s">
        <v>70</v>
      </c>
      <c r="U1743" s="8" t="s">
        <v>130</v>
      </c>
      <c r="V1743" s="8"/>
      <c r="W1743" s="8"/>
      <c r="X1743" s="8"/>
      <c r="Y1743" s="8"/>
    </row>
    <row r="1744" spans="1:25" ht="13" x14ac:dyDescent="0.15">
      <c r="A1744" s="8" t="s">
        <v>3215</v>
      </c>
      <c r="B1744" s="8" t="s">
        <v>28</v>
      </c>
      <c r="C1744" s="8" t="s">
        <v>23</v>
      </c>
      <c r="D1744" s="8" t="s">
        <v>29</v>
      </c>
      <c r="E1744" s="8" t="s">
        <v>30</v>
      </c>
      <c r="F1744" s="8" t="s">
        <v>895</v>
      </c>
      <c r="G1744" s="8" t="s">
        <v>45</v>
      </c>
      <c r="H1744" s="8" t="s">
        <v>45</v>
      </c>
      <c r="I1744" s="8" t="s">
        <v>3216</v>
      </c>
      <c r="J1744" s="6">
        <v>35223</v>
      </c>
      <c r="K1744" s="8" t="s">
        <v>34</v>
      </c>
      <c r="L1744" s="8"/>
      <c r="M1744" s="8" t="s">
        <v>108</v>
      </c>
      <c r="N1744" s="8" t="s">
        <v>36</v>
      </c>
      <c r="O1744" s="8"/>
      <c r="P1744" s="8"/>
      <c r="Q1744" s="8" t="s">
        <v>45</v>
      </c>
      <c r="R1744" s="8" t="s">
        <v>3217</v>
      </c>
      <c r="S1744" s="8" t="s">
        <v>3218</v>
      </c>
      <c r="T1744" s="8" t="s">
        <v>70</v>
      </c>
      <c r="U1744" s="8" t="s">
        <v>130</v>
      </c>
      <c r="V1744" s="8"/>
      <c r="W1744" s="8"/>
      <c r="X1744" s="8"/>
      <c r="Y1744" s="8"/>
    </row>
    <row r="1745" spans="1:25" ht="13" x14ac:dyDescent="0.15">
      <c r="A1745" s="8" t="s">
        <v>3219</v>
      </c>
      <c r="B1745" s="8" t="s">
        <v>28</v>
      </c>
      <c r="C1745" s="8" t="s">
        <v>23</v>
      </c>
      <c r="D1745" s="8" t="s">
        <v>29</v>
      </c>
      <c r="E1745" s="8"/>
      <c r="F1745" s="8"/>
      <c r="G1745" s="8"/>
      <c r="H1745" s="8"/>
      <c r="I1745" s="8"/>
      <c r="J1745" s="8"/>
      <c r="K1745" s="8"/>
      <c r="L1745" s="8"/>
      <c r="M1745" s="8"/>
      <c r="N1745" s="8"/>
      <c r="O1745" s="8"/>
      <c r="P1745" s="8"/>
      <c r="Q1745" s="8"/>
      <c r="R1745" s="8"/>
      <c r="S1745" s="8"/>
      <c r="T1745" s="8"/>
      <c r="U1745" s="8"/>
      <c r="V1745" s="7"/>
      <c r="W1745" s="8"/>
      <c r="X1745" s="8"/>
      <c r="Y1745" s="8"/>
    </row>
    <row r="1746" spans="1:25" ht="13" x14ac:dyDescent="0.15">
      <c r="A1746" s="8" t="s">
        <v>3220</v>
      </c>
      <c r="B1746" s="8" t="s">
        <v>28</v>
      </c>
      <c r="C1746" s="8" t="s">
        <v>23</v>
      </c>
      <c r="D1746" s="8" t="s">
        <v>29</v>
      </c>
      <c r="E1746" s="8" t="s">
        <v>3221</v>
      </c>
      <c r="F1746" s="8"/>
      <c r="G1746" s="8"/>
      <c r="H1746" s="8"/>
      <c r="I1746" s="8"/>
      <c r="J1746" s="8"/>
      <c r="K1746" s="8"/>
      <c r="L1746" s="8"/>
      <c r="M1746" s="8"/>
      <c r="N1746" s="8"/>
      <c r="O1746" s="8"/>
      <c r="P1746" s="8"/>
      <c r="Q1746" s="8"/>
      <c r="R1746" s="8"/>
      <c r="S1746" s="8"/>
      <c r="T1746" s="8"/>
      <c r="U1746" s="8"/>
      <c r="V1746" s="8"/>
      <c r="W1746" s="8"/>
      <c r="X1746" s="8"/>
      <c r="Y1746" s="8"/>
    </row>
    <row r="1747" spans="1:25" ht="13" x14ac:dyDescent="0.15">
      <c r="A1747" s="8" t="s">
        <v>3222</v>
      </c>
      <c r="B1747" s="8" t="s">
        <v>22</v>
      </c>
      <c r="C1747" s="8" t="s">
        <v>23</v>
      </c>
      <c r="D1747" s="8" t="s">
        <v>24</v>
      </c>
      <c r="E1747" s="8"/>
      <c r="F1747" s="8"/>
      <c r="G1747" s="8"/>
      <c r="H1747" s="8"/>
      <c r="I1747" s="8"/>
      <c r="J1747" s="8"/>
      <c r="K1747" s="8"/>
      <c r="L1747" s="8"/>
      <c r="M1747" s="8"/>
      <c r="N1747" s="8"/>
      <c r="O1747" s="8"/>
      <c r="P1747" s="8"/>
      <c r="Q1747" s="8"/>
      <c r="R1747" s="8"/>
      <c r="S1747" s="8"/>
      <c r="T1747" s="8"/>
      <c r="U1747" s="8"/>
      <c r="V1747" s="8"/>
      <c r="W1747" s="8"/>
      <c r="X1747" s="8"/>
      <c r="Y1747" s="8"/>
    </row>
    <row r="1748" spans="1:25" ht="13" x14ac:dyDescent="0.15">
      <c r="A1748" s="8" t="s">
        <v>3223</v>
      </c>
      <c r="B1748" s="8" t="s">
        <v>28</v>
      </c>
      <c r="C1748" s="8" t="s">
        <v>23</v>
      </c>
      <c r="D1748" s="8" t="s">
        <v>29</v>
      </c>
      <c r="E1748" s="8"/>
      <c r="F1748" s="8"/>
      <c r="G1748" s="8"/>
      <c r="H1748" s="8"/>
      <c r="I1748" s="8"/>
      <c r="J1748" s="8"/>
      <c r="K1748" s="8"/>
      <c r="L1748" s="8"/>
      <c r="M1748" s="8"/>
      <c r="N1748" s="8"/>
      <c r="O1748" s="8"/>
      <c r="P1748" s="8"/>
      <c r="Q1748" s="8"/>
      <c r="R1748" s="8"/>
      <c r="S1748" s="8"/>
      <c r="T1748" s="8"/>
      <c r="U1748" s="8"/>
      <c r="V1748" s="8"/>
      <c r="W1748" s="8"/>
      <c r="X1748" s="8"/>
      <c r="Y1748" s="8"/>
    </row>
    <row r="1749" spans="1:25" ht="13" x14ac:dyDescent="0.15">
      <c r="A1749" s="8" t="s">
        <v>3224</v>
      </c>
      <c r="B1749" s="8" t="s">
        <v>28</v>
      </c>
      <c r="C1749" s="8" t="s">
        <v>23</v>
      </c>
      <c r="D1749" s="8" t="s">
        <v>29</v>
      </c>
      <c r="E1749" s="8" t="s">
        <v>30</v>
      </c>
      <c r="F1749" s="8" t="s">
        <v>44</v>
      </c>
      <c r="G1749" s="8" t="s">
        <v>45</v>
      </c>
      <c r="H1749" s="8" t="s">
        <v>45</v>
      </c>
      <c r="I1749" s="8" t="s">
        <v>33</v>
      </c>
      <c r="J1749" s="6">
        <v>35403</v>
      </c>
      <c r="K1749" s="8" t="s">
        <v>146</v>
      </c>
      <c r="L1749" s="8" t="s">
        <v>3225</v>
      </c>
      <c r="M1749" s="8" t="s">
        <v>134</v>
      </c>
      <c r="N1749" s="8" t="s">
        <v>36</v>
      </c>
      <c r="O1749" s="8"/>
      <c r="P1749" s="8"/>
      <c r="Q1749" s="8" t="s">
        <v>45</v>
      </c>
      <c r="R1749" s="8" t="s">
        <v>49</v>
      </c>
      <c r="S1749" s="8" t="s">
        <v>3226</v>
      </c>
      <c r="T1749" s="8" t="s">
        <v>70</v>
      </c>
      <c r="U1749" s="8" t="s">
        <v>130</v>
      </c>
      <c r="V1749" s="8"/>
      <c r="W1749" s="8"/>
      <c r="X1749" s="8"/>
      <c r="Y1749" s="8"/>
    </row>
    <row r="1750" spans="1:25" ht="13" x14ac:dyDescent="0.15">
      <c r="A1750" s="8" t="s">
        <v>3227</v>
      </c>
      <c r="B1750" s="8" t="s">
        <v>28</v>
      </c>
      <c r="C1750" s="8" t="s">
        <v>23</v>
      </c>
      <c r="D1750" s="8" t="s">
        <v>29</v>
      </c>
      <c r="E1750" s="8" t="s">
        <v>3228</v>
      </c>
      <c r="F1750" s="8"/>
      <c r="G1750" s="8"/>
      <c r="H1750" s="8"/>
      <c r="I1750" s="8"/>
      <c r="J1750" s="8"/>
      <c r="K1750" s="8"/>
      <c r="L1750" s="8"/>
      <c r="M1750" s="8"/>
      <c r="N1750" s="8"/>
      <c r="O1750" s="8"/>
      <c r="P1750" s="8"/>
      <c r="Q1750" s="8"/>
      <c r="R1750" s="8"/>
      <c r="S1750" s="8"/>
      <c r="T1750" s="8"/>
      <c r="U1750" s="8"/>
      <c r="V1750" s="8"/>
      <c r="W1750" s="8"/>
      <c r="X1750" s="8"/>
      <c r="Y1750" s="8"/>
    </row>
    <row r="1751" spans="1:25" ht="13" x14ac:dyDescent="0.15">
      <c r="A1751" s="8" t="s">
        <v>3229</v>
      </c>
      <c r="B1751" s="8" t="s">
        <v>28</v>
      </c>
      <c r="C1751" s="8" t="s">
        <v>23</v>
      </c>
      <c r="D1751" s="8" t="s">
        <v>29</v>
      </c>
      <c r="E1751" s="8"/>
      <c r="F1751" s="8"/>
      <c r="G1751" s="8"/>
      <c r="H1751" s="8"/>
      <c r="I1751" s="8"/>
      <c r="J1751" s="8"/>
      <c r="K1751" s="8"/>
      <c r="L1751" s="8"/>
      <c r="M1751" s="8"/>
      <c r="N1751" s="8"/>
      <c r="O1751" s="8"/>
      <c r="P1751" s="8"/>
      <c r="Q1751" s="8"/>
      <c r="R1751" s="8"/>
      <c r="S1751" s="8"/>
      <c r="T1751" s="8"/>
      <c r="U1751" s="8"/>
      <c r="V1751" s="8"/>
      <c r="W1751" s="8"/>
      <c r="X1751" s="8"/>
      <c r="Y1751" s="8"/>
    </row>
    <row r="1752" spans="1:25" ht="13" x14ac:dyDescent="0.15">
      <c r="A1752" s="8" t="s">
        <v>3230</v>
      </c>
      <c r="B1752" s="8" t="s">
        <v>22</v>
      </c>
      <c r="C1752" s="8" t="s">
        <v>23</v>
      </c>
      <c r="D1752" s="8" t="s">
        <v>24</v>
      </c>
      <c r="E1752" s="8"/>
      <c r="F1752" s="8"/>
      <c r="G1752" s="8"/>
      <c r="H1752" s="8"/>
      <c r="I1752" s="8"/>
      <c r="J1752" s="8"/>
      <c r="K1752" s="8"/>
      <c r="L1752" s="8"/>
      <c r="M1752" s="8"/>
      <c r="N1752" s="8"/>
      <c r="O1752" s="8"/>
      <c r="P1752" s="8"/>
      <c r="Q1752" s="8"/>
      <c r="R1752" s="8"/>
      <c r="S1752" s="8"/>
      <c r="T1752" s="8"/>
      <c r="U1752" s="8"/>
      <c r="V1752" s="8"/>
      <c r="W1752" s="8"/>
      <c r="X1752" s="8"/>
      <c r="Y1752" s="8"/>
    </row>
    <row r="1753" spans="1:25" ht="13" x14ac:dyDescent="0.15">
      <c r="A1753" s="8" t="s">
        <v>3231</v>
      </c>
      <c r="B1753" s="8" t="s">
        <v>28</v>
      </c>
      <c r="C1753" s="8" t="s">
        <v>23</v>
      </c>
      <c r="D1753" s="8" t="s">
        <v>29</v>
      </c>
      <c r="E1753" s="8" t="s">
        <v>30</v>
      </c>
      <c r="F1753" s="8" t="s">
        <v>44</v>
      </c>
      <c r="G1753" s="8" t="s">
        <v>45</v>
      </c>
      <c r="H1753" s="8" t="s">
        <v>45</v>
      </c>
      <c r="I1753" s="8" t="s">
        <v>33</v>
      </c>
      <c r="J1753" s="8" t="s">
        <v>3232</v>
      </c>
      <c r="K1753" s="7" t="s">
        <v>237</v>
      </c>
      <c r="L1753" s="8"/>
      <c r="M1753" s="8" t="s">
        <v>48</v>
      </c>
      <c r="N1753" s="7" t="s">
        <v>164</v>
      </c>
      <c r="O1753" s="8"/>
      <c r="P1753" s="8"/>
      <c r="Q1753" s="8" t="s">
        <v>45</v>
      </c>
      <c r="R1753" s="8" t="s">
        <v>44</v>
      </c>
      <c r="S1753" s="8" t="s">
        <v>3233</v>
      </c>
      <c r="T1753" s="8" t="s">
        <v>39</v>
      </c>
      <c r="U1753" s="8"/>
      <c r="V1753" s="8"/>
      <c r="W1753" s="8"/>
      <c r="X1753" s="8"/>
      <c r="Y1753" s="8"/>
    </row>
    <row r="1754" spans="1:25" ht="13" x14ac:dyDescent="0.15">
      <c r="A1754" s="8" t="s">
        <v>3234</v>
      </c>
      <c r="B1754" s="8" t="s">
        <v>28</v>
      </c>
      <c r="C1754" s="8" t="s">
        <v>23</v>
      </c>
      <c r="D1754" s="8" t="s">
        <v>29</v>
      </c>
      <c r="E1754" s="8" t="s">
        <v>30</v>
      </c>
      <c r="F1754" s="8" t="s">
        <v>113</v>
      </c>
      <c r="G1754" s="8" t="s">
        <v>45</v>
      </c>
      <c r="H1754" s="8" t="s">
        <v>45</v>
      </c>
      <c r="I1754" s="8" t="s">
        <v>33</v>
      </c>
      <c r="J1754" s="8" t="s">
        <v>2502</v>
      </c>
      <c r="K1754" s="8" t="s">
        <v>34</v>
      </c>
      <c r="L1754" s="8"/>
      <c r="M1754" s="8" t="s">
        <v>35</v>
      </c>
      <c r="N1754" s="8" t="s">
        <v>88</v>
      </c>
      <c r="O1754" s="8"/>
      <c r="P1754" s="8"/>
      <c r="Q1754" s="8" t="s">
        <v>45</v>
      </c>
      <c r="R1754" s="8" t="s">
        <v>2647</v>
      </c>
      <c r="S1754" s="8" t="s">
        <v>3235</v>
      </c>
      <c r="T1754" s="8" t="s">
        <v>70</v>
      </c>
      <c r="U1754" s="8" t="s">
        <v>130</v>
      </c>
      <c r="V1754" s="8"/>
      <c r="W1754" s="8"/>
      <c r="X1754" s="8"/>
      <c r="Y1754" s="8"/>
    </row>
    <row r="1755" spans="1:25" ht="13" x14ac:dyDescent="0.15">
      <c r="A1755" s="8" t="s">
        <v>3236</v>
      </c>
      <c r="B1755" s="8" t="s">
        <v>28</v>
      </c>
      <c r="C1755" s="8" t="s">
        <v>23</v>
      </c>
      <c r="D1755" s="8" t="s">
        <v>29</v>
      </c>
      <c r="E1755" s="8" t="s">
        <v>30</v>
      </c>
      <c r="F1755" s="8" t="s">
        <v>49</v>
      </c>
      <c r="G1755" s="8" t="s">
        <v>45</v>
      </c>
      <c r="H1755" s="8" t="s">
        <v>45</v>
      </c>
      <c r="I1755" s="8" t="s">
        <v>33</v>
      </c>
      <c r="J1755" s="8" t="s">
        <v>3237</v>
      </c>
      <c r="K1755" s="8" t="s">
        <v>57</v>
      </c>
      <c r="L1755" s="8"/>
      <c r="M1755" s="8" t="s">
        <v>121</v>
      </c>
      <c r="N1755" s="7" t="s">
        <v>164</v>
      </c>
      <c r="O1755" s="8"/>
      <c r="P1755" s="8"/>
      <c r="Q1755" s="8" t="s">
        <v>45</v>
      </c>
      <c r="R1755" s="8" t="s">
        <v>3238</v>
      </c>
      <c r="S1755" s="8" t="s">
        <v>3239</v>
      </c>
      <c r="T1755" s="8" t="s">
        <v>70</v>
      </c>
      <c r="U1755" s="8" t="s">
        <v>71</v>
      </c>
      <c r="V1755" s="8"/>
      <c r="W1755" s="8"/>
      <c r="X1755" s="8"/>
      <c r="Y1755" s="8"/>
    </row>
    <row r="1756" spans="1:25" ht="13" x14ac:dyDescent="0.15">
      <c r="A1756" s="8" t="s">
        <v>3240</v>
      </c>
      <c r="B1756" s="8" t="s">
        <v>28</v>
      </c>
      <c r="C1756" s="8" t="s">
        <v>23</v>
      </c>
      <c r="D1756" s="8" t="s">
        <v>29</v>
      </c>
      <c r="E1756" s="8" t="s">
        <v>54</v>
      </c>
      <c r="F1756" s="8" t="s">
        <v>44</v>
      </c>
      <c r="G1756" s="8" t="s">
        <v>45</v>
      </c>
      <c r="H1756" s="8" t="s">
        <v>45</v>
      </c>
      <c r="I1756" s="8" t="s">
        <v>33</v>
      </c>
      <c r="J1756" s="8"/>
      <c r="K1756" s="8" t="s">
        <v>57</v>
      </c>
      <c r="L1756" s="8"/>
      <c r="M1756" s="8" t="s">
        <v>87</v>
      </c>
      <c r="N1756" s="7" t="s">
        <v>164</v>
      </c>
      <c r="O1756" s="8"/>
      <c r="P1756" s="8"/>
      <c r="Q1756" s="8" t="s">
        <v>45</v>
      </c>
      <c r="R1756" s="8" t="s">
        <v>44</v>
      </c>
      <c r="S1756" s="8" t="s">
        <v>3241</v>
      </c>
      <c r="T1756" s="8" t="s">
        <v>61</v>
      </c>
      <c r="U1756" s="8"/>
      <c r="V1756" s="8"/>
      <c r="W1756" s="8"/>
      <c r="X1756" s="8"/>
      <c r="Y1756" s="8"/>
    </row>
    <row r="1757" spans="1:25" ht="13" x14ac:dyDescent="0.15">
      <c r="A1757" s="8" t="s">
        <v>3242</v>
      </c>
      <c r="B1757" s="8" t="s">
        <v>63</v>
      </c>
      <c r="C1757" s="8" t="s">
        <v>23</v>
      </c>
      <c r="D1757" s="8" t="s">
        <v>29</v>
      </c>
      <c r="E1757" s="8" t="s">
        <v>30</v>
      </c>
      <c r="F1757" s="8" t="s">
        <v>49</v>
      </c>
      <c r="G1757" s="8" t="s">
        <v>45</v>
      </c>
      <c r="H1757" s="8" t="s">
        <v>45</v>
      </c>
      <c r="I1757" s="8" t="s">
        <v>33</v>
      </c>
      <c r="J1757" s="6">
        <v>35704</v>
      </c>
      <c r="K1757" s="8" t="s">
        <v>34</v>
      </c>
      <c r="L1757" s="8"/>
      <c r="M1757" s="8" t="s">
        <v>48</v>
      </c>
      <c r="N1757" s="7" t="s">
        <v>164</v>
      </c>
      <c r="O1757" s="8"/>
      <c r="P1757" s="8"/>
      <c r="Q1757" s="8" t="s">
        <v>45</v>
      </c>
      <c r="R1757" s="8" t="s">
        <v>49</v>
      </c>
      <c r="S1757" s="8" t="s">
        <v>3243</v>
      </c>
      <c r="T1757" s="8" t="s">
        <v>70</v>
      </c>
      <c r="U1757" s="8" t="s">
        <v>130</v>
      </c>
      <c r="V1757" s="8"/>
      <c r="W1757" s="8"/>
      <c r="X1757" s="8"/>
      <c r="Y1757" s="8"/>
    </row>
    <row r="1758" spans="1:25" ht="13" x14ac:dyDescent="0.15">
      <c r="A1758" s="8" t="s">
        <v>3244</v>
      </c>
      <c r="B1758" s="8" t="s">
        <v>28</v>
      </c>
      <c r="C1758" s="8" t="s">
        <v>23</v>
      </c>
      <c r="D1758" s="8" t="s">
        <v>29</v>
      </c>
      <c r="E1758" s="8"/>
      <c r="F1758" s="8"/>
      <c r="G1758" s="8"/>
      <c r="H1758" s="8"/>
      <c r="I1758" s="8"/>
      <c r="J1758" s="8"/>
      <c r="K1758" s="8"/>
      <c r="L1758" s="8"/>
      <c r="M1758" s="8"/>
      <c r="N1758" s="8"/>
      <c r="O1758" s="8"/>
      <c r="P1758" s="8"/>
      <c r="Q1758" s="8"/>
      <c r="R1758" s="8"/>
      <c r="S1758" s="8"/>
      <c r="T1758" s="8"/>
      <c r="U1758" s="8"/>
      <c r="V1758" s="8"/>
      <c r="W1758" s="8"/>
      <c r="X1758" s="8"/>
      <c r="Y1758" s="8"/>
    </row>
    <row r="1759" spans="1:25" ht="13" x14ac:dyDescent="0.15">
      <c r="A1759" s="8" t="s">
        <v>3245</v>
      </c>
      <c r="B1759" s="8" t="s">
        <v>22</v>
      </c>
      <c r="C1759" s="8" t="s">
        <v>23</v>
      </c>
      <c r="D1759" s="8" t="s">
        <v>24</v>
      </c>
      <c r="E1759" s="8"/>
      <c r="F1759" s="8"/>
      <c r="G1759" s="8"/>
      <c r="H1759" s="8"/>
      <c r="I1759" s="8"/>
      <c r="J1759" s="8"/>
      <c r="K1759" s="8"/>
      <c r="L1759" s="8"/>
      <c r="M1759" s="8"/>
      <c r="N1759" s="8"/>
      <c r="O1759" s="8"/>
      <c r="P1759" s="8"/>
      <c r="Q1759" s="8"/>
      <c r="R1759" s="8"/>
      <c r="S1759" s="8"/>
      <c r="T1759" s="8"/>
      <c r="U1759" s="8"/>
      <c r="V1759" s="8"/>
      <c r="W1759" s="8"/>
      <c r="X1759" s="8"/>
      <c r="Y1759" s="8"/>
    </row>
    <row r="1760" spans="1:25" ht="13" x14ac:dyDescent="0.15">
      <c r="A1760" s="8" t="s">
        <v>3246</v>
      </c>
      <c r="B1760" s="8" t="s">
        <v>63</v>
      </c>
      <c r="C1760" s="8" t="s">
        <v>23</v>
      </c>
      <c r="D1760" s="8" t="s">
        <v>29</v>
      </c>
      <c r="E1760" s="8" t="s">
        <v>30</v>
      </c>
      <c r="F1760" s="8" t="s">
        <v>277</v>
      </c>
      <c r="G1760" s="8" t="s">
        <v>45</v>
      </c>
      <c r="H1760" s="8" t="s">
        <v>45</v>
      </c>
      <c r="I1760" s="8" t="s">
        <v>33</v>
      </c>
      <c r="J1760" s="6">
        <v>35008</v>
      </c>
      <c r="K1760" s="8" t="s">
        <v>34</v>
      </c>
      <c r="L1760" s="8"/>
      <c r="M1760" s="8" t="s">
        <v>35</v>
      </c>
      <c r="N1760" s="8" t="s">
        <v>36</v>
      </c>
      <c r="O1760" s="8"/>
      <c r="P1760" s="8"/>
      <c r="Q1760" s="8" t="s">
        <v>45</v>
      </c>
      <c r="R1760" s="8" t="s">
        <v>277</v>
      </c>
      <c r="S1760" s="8" t="s">
        <v>3247</v>
      </c>
      <c r="T1760" s="8" t="s">
        <v>61</v>
      </c>
      <c r="U1760" s="8"/>
      <c r="V1760" s="8"/>
      <c r="W1760" s="8"/>
      <c r="X1760" s="8"/>
      <c r="Y1760" s="8"/>
    </row>
    <row r="1761" spans="1:25" ht="13" x14ac:dyDescent="0.15">
      <c r="A1761" s="8" t="s">
        <v>3248</v>
      </c>
      <c r="B1761" s="8" t="s">
        <v>28</v>
      </c>
      <c r="C1761" s="8" t="s">
        <v>23</v>
      </c>
      <c r="D1761" s="8" t="s">
        <v>29</v>
      </c>
      <c r="E1761" s="8"/>
      <c r="F1761" s="8"/>
      <c r="G1761" s="8"/>
      <c r="H1761" s="8"/>
      <c r="I1761" s="8"/>
      <c r="J1761" s="8"/>
      <c r="K1761" s="8"/>
      <c r="L1761" s="8"/>
      <c r="M1761" s="8"/>
      <c r="N1761" s="8"/>
      <c r="O1761" s="8"/>
      <c r="P1761" s="8"/>
      <c r="Q1761" s="8"/>
      <c r="R1761" s="8"/>
      <c r="S1761" s="8"/>
      <c r="T1761" s="8"/>
      <c r="U1761" s="8"/>
      <c r="V1761" s="8"/>
      <c r="W1761" s="8"/>
      <c r="X1761" s="8"/>
      <c r="Y1761" s="8"/>
    </row>
    <row r="1762" spans="1:25" ht="13" x14ac:dyDescent="0.15">
      <c r="A1762" s="8" t="s">
        <v>3249</v>
      </c>
      <c r="B1762" s="8" t="s">
        <v>28</v>
      </c>
      <c r="C1762" s="8" t="s">
        <v>23</v>
      </c>
      <c r="D1762" s="8" t="s">
        <v>29</v>
      </c>
      <c r="E1762" s="8" t="s">
        <v>30</v>
      </c>
      <c r="F1762" s="8" t="s">
        <v>44</v>
      </c>
      <c r="G1762" s="8" t="s">
        <v>45</v>
      </c>
      <c r="H1762" s="8" t="s">
        <v>45</v>
      </c>
      <c r="I1762" s="8" t="s">
        <v>33</v>
      </c>
      <c r="J1762" s="6">
        <v>35136</v>
      </c>
      <c r="K1762" s="7" t="s">
        <v>318</v>
      </c>
      <c r="L1762" s="8"/>
      <c r="M1762" s="8" t="s">
        <v>48</v>
      </c>
      <c r="N1762" s="8" t="s">
        <v>88</v>
      </c>
      <c r="O1762" s="8"/>
      <c r="P1762" s="8"/>
      <c r="Q1762" s="8" t="s">
        <v>45</v>
      </c>
      <c r="R1762" s="8" t="s">
        <v>3250</v>
      </c>
      <c r="S1762" s="8" t="s">
        <v>3251</v>
      </c>
      <c r="T1762" s="8" t="s">
        <v>70</v>
      </c>
      <c r="U1762" s="8" t="s">
        <v>130</v>
      </c>
      <c r="V1762" s="8"/>
      <c r="W1762" s="8"/>
      <c r="X1762" s="8"/>
      <c r="Y1762" s="8"/>
    </row>
    <row r="1763" spans="1:25" ht="13" x14ac:dyDescent="0.15">
      <c r="A1763" s="8" t="s">
        <v>3252</v>
      </c>
      <c r="B1763" s="8" t="s">
        <v>22</v>
      </c>
      <c r="C1763" s="8" t="s">
        <v>23</v>
      </c>
      <c r="D1763" s="8" t="s">
        <v>24</v>
      </c>
      <c r="E1763" s="8"/>
      <c r="F1763" s="8"/>
      <c r="G1763" s="8"/>
      <c r="H1763" s="8"/>
      <c r="I1763" s="8"/>
      <c r="J1763" s="8"/>
      <c r="K1763" s="8"/>
      <c r="L1763" s="8"/>
      <c r="M1763" s="8"/>
      <c r="N1763" s="8"/>
      <c r="O1763" s="8"/>
      <c r="P1763" s="8"/>
      <c r="Q1763" s="8"/>
      <c r="R1763" s="8"/>
      <c r="S1763" s="8"/>
      <c r="T1763" s="8"/>
      <c r="U1763" s="8"/>
      <c r="V1763" s="8"/>
      <c r="W1763" s="8"/>
      <c r="X1763" s="8"/>
      <c r="Y1763" s="8"/>
    </row>
    <row r="1764" spans="1:25" ht="13" x14ac:dyDescent="0.15">
      <c r="A1764" s="8" t="s">
        <v>3253</v>
      </c>
      <c r="B1764" s="8" t="s">
        <v>28</v>
      </c>
      <c r="C1764" s="8" t="s">
        <v>23</v>
      </c>
      <c r="D1764" s="8" t="s">
        <v>29</v>
      </c>
      <c r="E1764" s="8"/>
      <c r="F1764" s="8"/>
      <c r="G1764" s="8"/>
      <c r="H1764" s="8"/>
      <c r="I1764" s="8"/>
      <c r="J1764" s="8"/>
      <c r="K1764" s="8"/>
      <c r="L1764" s="8"/>
      <c r="M1764" s="8"/>
      <c r="N1764" s="8"/>
      <c r="O1764" s="8"/>
      <c r="P1764" s="8"/>
      <c r="Q1764" s="8"/>
      <c r="R1764" s="8"/>
      <c r="S1764" s="8"/>
      <c r="T1764" s="8"/>
      <c r="U1764" s="8"/>
      <c r="V1764" s="8"/>
      <c r="W1764" s="8"/>
      <c r="X1764" s="8"/>
      <c r="Y1764" s="8"/>
    </row>
    <row r="1765" spans="1:25" ht="13" x14ac:dyDescent="0.15">
      <c r="A1765" s="8" t="s">
        <v>3254</v>
      </c>
      <c r="B1765" s="8" t="s">
        <v>28</v>
      </c>
      <c r="C1765" s="8" t="s">
        <v>23</v>
      </c>
      <c r="D1765" s="8" t="s">
        <v>29</v>
      </c>
      <c r="E1765" s="8" t="s">
        <v>30</v>
      </c>
      <c r="F1765" s="8" t="s">
        <v>825</v>
      </c>
      <c r="G1765" s="8" t="s">
        <v>45</v>
      </c>
      <c r="H1765" s="8" t="s">
        <v>45</v>
      </c>
      <c r="I1765" s="8" t="s">
        <v>33</v>
      </c>
      <c r="J1765" s="6">
        <v>35191</v>
      </c>
      <c r="K1765" s="8" t="s">
        <v>57</v>
      </c>
      <c r="L1765" s="8"/>
      <c r="M1765" s="8" t="s">
        <v>35</v>
      </c>
      <c r="N1765" s="8" t="s">
        <v>88</v>
      </c>
      <c r="O1765" s="8"/>
      <c r="P1765" s="8"/>
      <c r="Q1765" s="8" t="s">
        <v>45</v>
      </c>
      <c r="R1765" s="8" t="s">
        <v>825</v>
      </c>
      <c r="S1765" s="8" t="s">
        <v>3255</v>
      </c>
      <c r="T1765" s="8" t="s">
        <v>61</v>
      </c>
      <c r="U1765" s="8"/>
      <c r="V1765" s="8"/>
      <c r="W1765" s="8"/>
      <c r="X1765" s="8"/>
      <c r="Y1765" s="8"/>
    </row>
    <row r="1766" spans="1:25" ht="13" x14ac:dyDescent="0.15">
      <c r="A1766" s="8" t="s">
        <v>3256</v>
      </c>
      <c r="B1766" s="8" t="s">
        <v>28</v>
      </c>
      <c r="C1766" s="8" t="s">
        <v>23</v>
      </c>
      <c r="D1766" s="8" t="s">
        <v>29</v>
      </c>
      <c r="E1766" s="8" t="s">
        <v>30</v>
      </c>
      <c r="F1766" s="8" t="s">
        <v>895</v>
      </c>
      <c r="G1766" s="8" t="s">
        <v>45</v>
      </c>
      <c r="H1766" s="8" t="s">
        <v>45</v>
      </c>
      <c r="I1766" s="8" t="s">
        <v>33</v>
      </c>
      <c r="J1766" s="8" t="s">
        <v>3257</v>
      </c>
      <c r="K1766" s="8" t="s">
        <v>47</v>
      </c>
      <c r="L1766" s="8"/>
      <c r="M1766" s="8" t="s">
        <v>48</v>
      </c>
      <c r="N1766" s="7" t="s">
        <v>164</v>
      </c>
      <c r="O1766" s="8"/>
      <c r="P1766" s="8"/>
      <c r="Q1766" s="8" t="s">
        <v>45</v>
      </c>
      <c r="R1766" s="8" t="s">
        <v>895</v>
      </c>
      <c r="S1766" s="8" t="s">
        <v>3258</v>
      </c>
      <c r="T1766" s="8" t="s">
        <v>39</v>
      </c>
      <c r="U1766" s="8"/>
      <c r="V1766" s="8"/>
      <c r="W1766" s="8"/>
      <c r="X1766" s="8"/>
      <c r="Y1766" s="8"/>
    </row>
    <row r="1767" spans="1:25" ht="13" x14ac:dyDescent="0.15">
      <c r="A1767" s="8" t="s">
        <v>3259</v>
      </c>
      <c r="B1767" s="8" t="s">
        <v>28</v>
      </c>
      <c r="C1767" s="8" t="s">
        <v>23</v>
      </c>
      <c r="D1767" s="8" t="s">
        <v>29</v>
      </c>
      <c r="E1767" s="8"/>
      <c r="F1767" s="8"/>
      <c r="G1767" s="8"/>
      <c r="H1767" s="8"/>
      <c r="I1767" s="8"/>
      <c r="J1767" s="8"/>
      <c r="K1767" s="8"/>
      <c r="L1767" s="8"/>
      <c r="M1767" s="8"/>
      <c r="N1767" s="8"/>
      <c r="O1767" s="8"/>
      <c r="P1767" s="8"/>
      <c r="Q1767" s="8"/>
      <c r="R1767" s="8"/>
      <c r="S1767" s="8"/>
      <c r="T1767" s="8"/>
      <c r="U1767" s="8"/>
      <c r="V1767" s="8"/>
      <c r="W1767" s="8"/>
      <c r="X1767" s="8"/>
      <c r="Y1767" s="8"/>
    </row>
    <row r="1768" spans="1:25" ht="13" x14ac:dyDescent="0.15">
      <c r="A1768" s="8" t="s">
        <v>3260</v>
      </c>
      <c r="B1768" s="8" t="s">
        <v>28</v>
      </c>
      <c r="C1768" s="8" t="s">
        <v>23</v>
      </c>
      <c r="D1768" s="8" t="s">
        <v>29</v>
      </c>
      <c r="E1768" s="8"/>
      <c r="F1768" s="8"/>
      <c r="G1768" s="8"/>
      <c r="H1768" s="8"/>
      <c r="I1768" s="8"/>
      <c r="J1768" s="8"/>
      <c r="K1768" s="8"/>
      <c r="L1768" s="8"/>
      <c r="M1768" s="8"/>
      <c r="N1768" s="8"/>
      <c r="O1768" s="8"/>
      <c r="P1768" s="8"/>
      <c r="Q1768" s="8"/>
      <c r="R1768" s="8"/>
      <c r="S1768" s="8"/>
      <c r="T1768" s="8"/>
      <c r="U1768" s="8"/>
      <c r="V1768" s="8"/>
      <c r="W1768" s="8"/>
      <c r="X1768" s="8"/>
      <c r="Y1768" s="8"/>
    </row>
    <row r="1769" spans="1:25" ht="13" x14ac:dyDescent="0.15">
      <c r="A1769" s="8" t="s">
        <v>3261</v>
      </c>
      <c r="B1769" s="8" t="s">
        <v>28</v>
      </c>
      <c r="C1769" s="8" t="s">
        <v>23</v>
      </c>
      <c r="D1769" s="8" t="s">
        <v>29</v>
      </c>
      <c r="E1769" s="8" t="s">
        <v>54</v>
      </c>
      <c r="F1769" s="8" t="s">
        <v>3262</v>
      </c>
      <c r="G1769" s="8" t="s">
        <v>1751</v>
      </c>
      <c r="H1769" s="8" t="s">
        <v>1751</v>
      </c>
      <c r="I1769" s="8" t="s">
        <v>33</v>
      </c>
      <c r="J1769" s="6">
        <v>34556</v>
      </c>
      <c r="K1769" s="8" t="s">
        <v>608</v>
      </c>
      <c r="L1769" s="8"/>
      <c r="M1769" s="8" t="s">
        <v>159</v>
      </c>
      <c r="N1769" s="8" t="s">
        <v>36</v>
      </c>
      <c r="O1769" s="8"/>
      <c r="P1769" s="8"/>
      <c r="Q1769" s="8" t="s">
        <v>1751</v>
      </c>
      <c r="R1769" s="8" t="s">
        <v>3263</v>
      </c>
      <c r="S1769" s="8" t="s">
        <v>3264</v>
      </c>
      <c r="T1769" s="8" t="s">
        <v>39</v>
      </c>
      <c r="U1769" s="8"/>
      <c r="V1769" s="8"/>
      <c r="W1769" s="8"/>
      <c r="X1769" s="8"/>
      <c r="Y1769" s="8"/>
    </row>
    <row r="1770" spans="1:25" ht="13" x14ac:dyDescent="0.15">
      <c r="A1770" s="8" t="s">
        <v>3265</v>
      </c>
      <c r="B1770" s="8" t="s">
        <v>28</v>
      </c>
      <c r="C1770" s="8" t="s">
        <v>23</v>
      </c>
      <c r="D1770" s="8" t="s">
        <v>29</v>
      </c>
      <c r="E1770" s="8" t="s">
        <v>30</v>
      </c>
      <c r="F1770" s="8" t="s">
        <v>895</v>
      </c>
      <c r="G1770" s="8" t="s">
        <v>45</v>
      </c>
      <c r="H1770" s="8" t="s">
        <v>45</v>
      </c>
      <c r="I1770" s="8" t="s">
        <v>33</v>
      </c>
      <c r="J1770" s="6">
        <v>35342</v>
      </c>
      <c r="K1770" s="8" t="s">
        <v>57</v>
      </c>
      <c r="L1770" s="8"/>
      <c r="M1770" s="8" t="s">
        <v>35</v>
      </c>
      <c r="N1770" s="7" t="s">
        <v>164</v>
      </c>
      <c r="O1770" s="8"/>
      <c r="P1770" s="8"/>
      <c r="Q1770" s="8" t="s">
        <v>45</v>
      </c>
      <c r="R1770" s="8" t="s">
        <v>3169</v>
      </c>
      <c r="S1770" s="8" t="s">
        <v>3266</v>
      </c>
      <c r="T1770" s="8" t="s">
        <v>61</v>
      </c>
      <c r="U1770" s="8"/>
      <c r="V1770" s="8"/>
      <c r="W1770" s="8"/>
      <c r="X1770" s="8"/>
      <c r="Y1770" s="8"/>
    </row>
    <row r="1771" spans="1:25" ht="13" x14ac:dyDescent="0.15">
      <c r="A1771" s="8" t="s">
        <v>3267</v>
      </c>
      <c r="B1771" s="8" t="s">
        <v>28</v>
      </c>
      <c r="C1771" s="8" t="s">
        <v>23</v>
      </c>
      <c r="D1771" s="8" t="s">
        <v>29</v>
      </c>
      <c r="E1771" s="8"/>
      <c r="F1771" s="8"/>
      <c r="G1771" s="8"/>
      <c r="H1771" s="8"/>
      <c r="I1771" s="8"/>
      <c r="J1771" s="8"/>
      <c r="K1771" s="8"/>
      <c r="L1771" s="8"/>
      <c r="M1771" s="8" t="s">
        <v>48</v>
      </c>
      <c r="N1771" s="8" t="s">
        <v>36</v>
      </c>
      <c r="O1771" s="8"/>
      <c r="P1771" s="8"/>
      <c r="Q1771" s="8" t="s">
        <v>45</v>
      </c>
      <c r="R1771" s="8" t="s">
        <v>895</v>
      </c>
      <c r="S1771" s="8" t="s">
        <v>173</v>
      </c>
      <c r="T1771" s="8" t="s">
        <v>39</v>
      </c>
      <c r="U1771" s="8"/>
      <c r="V1771" s="8"/>
      <c r="W1771" s="8"/>
      <c r="X1771" s="8"/>
      <c r="Y1771" s="8"/>
    </row>
    <row r="1772" spans="1:25" ht="13" x14ac:dyDescent="0.15">
      <c r="A1772" s="8" t="s">
        <v>3268</v>
      </c>
      <c r="B1772" s="8" t="s">
        <v>22</v>
      </c>
      <c r="C1772" s="8" t="s">
        <v>23</v>
      </c>
      <c r="D1772" s="8" t="s">
        <v>24</v>
      </c>
      <c r="E1772" s="8"/>
      <c r="F1772" s="8"/>
      <c r="G1772" s="8"/>
      <c r="H1772" s="8"/>
      <c r="I1772" s="8"/>
      <c r="J1772" s="8"/>
      <c r="K1772" s="8"/>
      <c r="L1772" s="8"/>
      <c r="M1772" s="8"/>
      <c r="N1772" s="8"/>
      <c r="O1772" s="8"/>
      <c r="P1772" s="8"/>
      <c r="Q1772" s="8"/>
      <c r="R1772" s="8"/>
      <c r="S1772" s="8"/>
      <c r="T1772" s="8"/>
      <c r="U1772" s="8"/>
      <c r="V1772" s="8"/>
      <c r="W1772" s="8"/>
      <c r="X1772" s="8"/>
      <c r="Y1772" s="8"/>
    </row>
    <row r="1773" spans="1:25" ht="13" x14ac:dyDescent="0.15">
      <c r="A1773" s="8" t="s">
        <v>3269</v>
      </c>
      <c r="B1773" s="8" t="s">
        <v>28</v>
      </c>
      <c r="C1773" s="8" t="s">
        <v>23</v>
      </c>
      <c r="D1773" s="8" t="s">
        <v>29</v>
      </c>
      <c r="E1773" s="8"/>
      <c r="F1773" s="8"/>
      <c r="G1773" s="8"/>
      <c r="H1773" s="8"/>
      <c r="I1773" s="8"/>
      <c r="J1773" s="8"/>
      <c r="K1773" s="8"/>
      <c r="L1773" s="8"/>
      <c r="M1773" s="8"/>
      <c r="N1773" s="8"/>
      <c r="O1773" s="8"/>
      <c r="P1773" s="8"/>
      <c r="Q1773" s="8"/>
      <c r="R1773" s="8"/>
      <c r="S1773" s="8"/>
      <c r="T1773" s="8"/>
      <c r="U1773" s="8"/>
      <c r="V1773" s="8"/>
      <c r="W1773" s="8"/>
      <c r="X1773" s="8"/>
      <c r="Y1773" s="8"/>
    </row>
    <row r="1774" spans="1:25" ht="13" x14ac:dyDescent="0.15">
      <c r="A1774" s="8" t="s">
        <v>3270</v>
      </c>
      <c r="B1774" s="8" t="s">
        <v>97</v>
      </c>
      <c r="C1774" s="8" t="s">
        <v>23</v>
      </c>
      <c r="D1774" s="8" t="s">
        <v>24</v>
      </c>
      <c r="E1774" s="8"/>
      <c r="F1774" s="8"/>
      <c r="G1774" s="8"/>
      <c r="H1774" s="8"/>
      <c r="I1774" s="8"/>
      <c r="J1774" s="8"/>
      <c r="K1774" s="8"/>
      <c r="L1774" s="8"/>
      <c r="M1774" s="8"/>
      <c r="N1774" s="8"/>
      <c r="O1774" s="8"/>
      <c r="P1774" s="8"/>
      <c r="Q1774" s="8"/>
      <c r="R1774" s="8"/>
      <c r="S1774" s="8"/>
      <c r="T1774" s="8"/>
      <c r="U1774" s="8"/>
      <c r="V1774" s="8"/>
      <c r="W1774" s="8"/>
      <c r="X1774" s="8"/>
      <c r="Y1774" s="8"/>
    </row>
    <row r="1775" spans="1:25" ht="13" x14ac:dyDescent="0.15">
      <c r="A1775" s="8" t="s">
        <v>3271</v>
      </c>
      <c r="B1775" s="8" t="s">
        <v>28</v>
      </c>
      <c r="C1775" s="8" t="s">
        <v>23</v>
      </c>
      <c r="D1775" s="8" t="s">
        <v>29</v>
      </c>
      <c r="E1775" s="8" t="s">
        <v>30</v>
      </c>
      <c r="F1775" s="8" t="s">
        <v>44</v>
      </c>
      <c r="G1775" s="8" t="s">
        <v>45</v>
      </c>
      <c r="H1775" s="8" t="s">
        <v>45</v>
      </c>
      <c r="I1775" s="8" t="s">
        <v>33</v>
      </c>
      <c r="J1775" s="6">
        <v>35772</v>
      </c>
      <c r="K1775" s="8" t="s">
        <v>57</v>
      </c>
      <c r="L1775" s="8"/>
      <c r="M1775" s="8" t="s">
        <v>108</v>
      </c>
      <c r="N1775" s="8" t="s">
        <v>36</v>
      </c>
      <c r="O1775" s="8"/>
      <c r="P1775" s="8"/>
      <c r="Q1775" s="8" t="s">
        <v>45</v>
      </c>
      <c r="R1775" s="8" t="s">
        <v>3087</v>
      </c>
      <c r="S1775" s="8" t="s">
        <v>3272</v>
      </c>
      <c r="T1775" s="8" t="s">
        <v>70</v>
      </c>
      <c r="U1775" s="8" t="s">
        <v>130</v>
      </c>
      <c r="V1775" s="8"/>
      <c r="W1775" s="8"/>
      <c r="X1775" s="8"/>
      <c r="Y1775" s="8"/>
    </row>
    <row r="1776" spans="1:25" ht="13" x14ac:dyDescent="0.15">
      <c r="A1776" s="8" t="s">
        <v>3273</v>
      </c>
      <c r="B1776" s="8" t="s">
        <v>28</v>
      </c>
      <c r="C1776" s="8" t="s">
        <v>23</v>
      </c>
      <c r="D1776" s="8" t="s">
        <v>29</v>
      </c>
      <c r="E1776" s="8" t="s">
        <v>30</v>
      </c>
      <c r="F1776" s="8" t="s">
        <v>2513</v>
      </c>
      <c r="G1776" s="8" t="s">
        <v>45</v>
      </c>
      <c r="H1776" s="8" t="s">
        <v>45</v>
      </c>
      <c r="I1776" s="8" t="s">
        <v>33</v>
      </c>
      <c r="J1776" s="8" t="s">
        <v>3274</v>
      </c>
      <c r="K1776" s="8" t="s">
        <v>57</v>
      </c>
      <c r="L1776" s="8"/>
      <c r="M1776" s="8" t="s">
        <v>48</v>
      </c>
      <c r="N1776" s="8" t="s">
        <v>88</v>
      </c>
      <c r="O1776" s="8"/>
      <c r="P1776" s="8"/>
      <c r="Q1776" s="8" t="s">
        <v>45</v>
      </c>
      <c r="R1776" s="8" t="s">
        <v>2513</v>
      </c>
      <c r="S1776" s="8" t="s">
        <v>3275</v>
      </c>
      <c r="T1776" s="8" t="s">
        <v>70</v>
      </c>
      <c r="U1776" s="8" t="s">
        <v>130</v>
      </c>
      <c r="V1776" s="8"/>
      <c r="W1776" s="8"/>
      <c r="X1776" s="8"/>
      <c r="Y1776" s="8"/>
    </row>
    <row r="1777" spans="1:25" ht="13" x14ac:dyDescent="0.15">
      <c r="A1777" s="8" t="s">
        <v>3276</v>
      </c>
      <c r="B1777" s="8" t="s">
        <v>22</v>
      </c>
      <c r="C1777" s="8" t="s">
        <v>23</v>
      </c>
      <c r="D1777" s="8" t="s">
        <v>24</v>
      </c>
      <c r="E1777" s="8"/>
      <c r="F1777" s="8"/>
      <c r="G1777" s="8"/>
      <c r="H1777" s="8"/>
      <c r="I1777" s="8"/>
      <c r="J1777" s="8"/>
      <c r="K1777" s="8"/>
      <c r="L1777" s="8"/>
      <c r="M1777" s="8"/>
      <c r="N1777" s="8"/>
      <c r="O1777" s="8"/>
      <c r="P1777" s="8"/>
      <c r="Q1777" s="8"/>
      <c r="R1777" s="8"/>
      <c r="S1777" s="8"/>
      <c r="T1777" s="8"/>
      <c r="U1777" s="8"/>
      <c r="V1777" s="8"/>
      <c r="W1777" s="8"/>
      <c r="X1777" s="8"/>
      <c r="Y1777" s="8"/>
    </row>
    <row r="1778" spans="1:25" ht="13" x14ac:dyDescent="0.15">
      <c r="A1778" s="8" t="s">
        <v>3277</v>
      </c>
      <c r="B1778" s="8" t="s">
        <v>28</v>
      </c>
      <c r="C1778" s="8" t="s">
        <v>23</v>
      </c>
      <c r="D1778" s="8" t="s">
        <v>29</v>
      </c>
      <c r="E1778" s="8" t="s">
        <v>54</v>
      </c>
      <c r="F1778" s="8" t="s">
        <v>277</v>
      </c>
      <c r="G1778" s="8" t="s">
        <v>45</v>
      </c>
      <c r="H1778" s="8" t="s">
        <v>45</v>
      </c>
      <c r="I1778" s="8" t="s">
        <v>33</v>
      </c>
      <c r="J1778" s="6">
        <v>35186</v>
      </c>
      <c r="K1778" s="8" t="s">
        <v>34</v>
      </c>
      <c r="L1778" s="8"/>
      <c r="M1778" s="8" t="s">
        <v>87</v>
      </c>
      <c r="N1778" s="8" t="s">
        <v>109</v>
      </c>
      <c r="O1778" s="8"/>
      <c r="P1778" s="8"/>
      <c r="Q1778" s="8" t="s">
        <v>45</v>
      </c>
      <c r="R1778" s="8" t="s">
        <v>44</v>
      </c>
      <c r="S1778" s="8" t="s">
        <v>3278</v>
      </c>
      <c r="T1778" s="8" t="s">
        <v>61</v>
      </c>
      <c r="U1778" s="8"/>
      <c r="V1778" s="8"/>
      <c r="W1778" s="8"/>
      <c r="X1778" s="8"/>
      <c r="Y1778" s="8"/>
    </row>
    <row r="1779" spans="1:25" ht="13" x14ac:dyDescent="0.15">
      <c r="A1779" s="8" t="s">
        <v>3279</v>
      </c>
      <c r="B1779" s="8" t="s">
        <v>22</v>
      </c>
      <c r="C1779" s="8" t="s">
        <v>23</v>
      </c>
      <c r="D1779" s="8" t="s">
        <v>24</v>
      </c>
      <c r="E1779" s="8"/>
      <c r="F1779" s="8"/>
      <c r="G1779" s="8"/>
      <c r="H1779" s="8"/>
      <c r="I1779" s="8"/>
      <c r="J1779" s="8"/>
      <c r="K1779" s="8"/>
      <c r="L1779" s="8"/>
      <c r="M1779" s="8"/>
      <c r="N1779" s="8"/>
      <c r="O1779" s="8"/>
      <c r="P1779" s="8"/>
      <c r="Q1779" s="8"/>
      <c r="R1779" s="8"/>
      <c r="S1779" s="8"/>
      <c r="T1779" s="8"/>
      <c r="U1779" s="8"/>
      <c r="V1779" s="8"/>
      <c r="W1779" s="8"/>
      <c r="X1779" s="8"/>
      <c r="Y1779" s="8"/>
    </row>
    <row r="1780" spans="1:25" ht="13" x14ac:dyDescent="0.15">
      <c r="A1780" s="8" t="s">
        <v>3280</v>
      </c>
      <c r="B1780" s="8" t="s">
        <v>28</v>
      </c>
      <c r="C1780" s="8" t="s">
        <v>23</v>
      </c>
      <c r="D1780" s="8" t="s">
        <v>29</v>
      </c>
      <c r="E1780" s="8"/>
      <c r="F1780" s="8"/>
      <c r="G1780" s="8"/>
      <c r="H1780" s="8"/>
      <c r="I1780" s="8"/>
      <c r="J1780" s="8"/>
      <c r="K1780" s="8"/>
      <c r="L1780" s="8"/>
      <c r="M1780" s="8"/>
      <c r="N1780" s="8"/>
      <c r="O1780" s="8"/>
      <c r="P1780" s="8"/>
      <c r="Q1780" s="8"/>
      <c r="R1780" s="8"/>
      <c r="S1780" s="8"/>
      <c r="T1780" s="8"/>
      <c r="U1780" s="8"/>
      <c r="V1780" s="8"/>
      <c r="W1780" s="8"/>
      <c r="X1780" s="8"/>
      <c r="Y1780" s="8"/>
    </row>
    <row r="1781" spans="1:25" ht="13" x14ac:dyDescent="0.15">
      <c r="A1781" s="8" t="s">
        <v>3281</v>
      </c>
      <c r="B1781" s="8" t="s">
        <v>22</v>
      </c>
      <c r="C1781" s="8" t="s">
        <v>23</v>
      </c>
      <c r="D1781" s="8" t="s">
        <v>24</v>
      </c>
      <c r="E1781" s="8"/>
      <c r="F1781" s="8"/>
      <c r="G1781" s="8"/>
      <c r="H1781" s="8"/>
      <c r="I1781" s="8"/>
      <c r="J1781" s="8"/>
      <c r="K1781" s="8"/>
      <c r="L1781" s="8"/>
      <c r="M1781" s="8"/>
      <c r="N1781" s="8"/>
      <c r="O1781" s="8"/>
      <c r="P1781" s="8"/>
      <c r="Q1781" s="8"/>
      <c r="R1781" s="8"/>
      <c r="S1781" s="8"/>
      <c r="T1781" s="8"/>
      <c r="U1781" s="8"/>
      <c r="V1781" s="8"/>
      <c r="W1781" s="8"/>
      <c r="X1781" s="8"/>
      <c r="Y1781" s="8"/>
    </row>
    <row r="1782" spans="1:25" ht="13" x14ac:dyDescent="0.15">
      <c r="A1782" s="8" t="s">
        <v>3282</v>
      </c>
      <c r="B1782" s="8" t="s">
        <v>28</v>
      </c>
      <c r="C1782" s="8" t="s">
        <v>23</v>
      </c>
      <c r="D1782" s="8" t="s">
        <v>29</v>
      </c>
      <c r="E1782" s="8"/>
      <c r="F1782" s="8"/>
      <c r="G1782" s="8"/>
      <c r="H1782" s="8"/>
      <c r="I1782" s="8"/>
      <c r="J1782" s="8"/>
      <c r="K1782" s="8"/>
      <c r="L1782" s="8"/>
      <c r="M1782" s="8"/>
      <c r="N1782" s="8"/>
      <c r="O1782" s="8"/>
      <c r="P1782" s="8"/>
      <c r="Q1782" s="8"/>
      <c r="R1782" s="8"/>
      <c r="S1782" s="8"/>
      <c r="T1782" s="8"/>
      <c r="U1782" s="8"/>
      <c r="V1782" s="8"/>
      <c r="W1782" s="8"/>
      <c r="X1782" s="8"/>
      <c r="Y1782" s="8"/>
    </row>
    <row r="1783" spans="1:25" ht="13" x14ac:dyDescent="0.15">
      <c r="A1783" s="8" t="s">
        <v>3283</v>
      </c>
      <c r="B1783" s="8" t="s">
        <v>28</v>
      </c>
      <c r="C1783" s="8" t="s">
        <v>23</v>
      </c>
      <c r="D1783" s="8" t="s">
        <v>29</v>
      </c>
      <c r="E1783" s="8"/>
      <c r="F1783" s="8"/>
      <c r="G1783" s="8"/>
      <c r="H1783" s="8"/>
      <c r="I1783" s="8"/>
      <c r="J1783" s="8"/>
      <c r="K1783" s="8"/>
      <c r="L1783" s="8"/>
      <c r="M1783" s="8"/>
      <c r="N1783" s="8"/>
      <c r="O1783" s="8"/>
      <c r="P1783" s="8"/>
      <c r="Q1783" s="8"/>
      <c r="R1783" s="8"/>
      <c r="S1783" s="8"/>
      <c r="T1783" s="8"/>
      <c r="U1783" s="8"/>
      <c r="V1783" s="8"/>
      <c r="W1783" s="8"/>
      <c r="X1783" s="8"/>
      <c r="Y1783" s="8"/>
    </row>
    <row r="1784" spans="1:25" ht="13" x14ac:dyDescent="0.15">
      <c r="A1784" s="8" t="s">
        <v>3284</v>
      </c>
      <c r="B1784" s="8" t="s">
        <v>28</v>
      </c>
      <c r="C1784" s="8" t="s">
        <v>23</v>
      </c>
      <c r="D1784" s="8" t="s">
        <v>29</v>
      </c>
      <c r="E1784" s="8" t="s">
        <v>30</v>
      </c>
      <c r="F1784" s="8" t="s">
        <v>172</v>
      </c>
      <c r="G1784" s="8" t="s">
        <v>45</v>
      </c>
      <c r="H1784" s="8" t="s">
        <v>45</v>
      </c>
      <c r="I1784" s="8" t="s">
        <v>33</v>
      </c>
      <c r="J1784" s="8" t="s">
        <v>3285</v>
      </c>
      <c r="K1784" s="8" t="s">
        <v>57</v>
      </c>
      <c r="L1784" s="8"/>
      <c r="M1784" s="8" t="s">
        <v>108</v>
      </c>
      <c r="N1784" s="8" t="s">
        <v>36</v>
      </c>
      <c r="O1784" s="8"/>
      <c r="P1784" s="8"/>
      <c r="Q1784" s="8" t="s">
        <v>45</v>
      </c>
      <c r="R1784" s="8" t="s">
        <v>172</v>
      </c>
      <c r="S1784" s="8" t="s">
        <v>3286</v>
      </c>
      <c r="T1784" s="8" t="s">
        <v>70</v>
      </c>
      <c r="U1784" s="8" t="s">
        <v>71</v>
      </c>
      <c r="V1784" s="8"/>
      <c r="W1784" s="8"/>
      <c r="X1784" s="8"/>
      <c r="Y1784" s="8"/>
    </row>
    <row r="1785" spans="1:25" ht="13" x14ac:dyDescent="0.15">
      <c r="A1785" s="8" t="s">
        <v>3287</v>
      </c>
      <c r="B1785" s="8" t="s">
        <v>28</v>
      </c>
      <c r="C1785" s="8" t="s">
        <v>23</v>
      </c>
      <c r="D1785" s="8" t="s">
        <v>29</v>
      </c>
      <c r="E1785" s="8" t="s">
        <v>30</v>
      </c>
      <c r="F1785" s="8" t="s">
        <v>49</v>
      </c>
      <c r="G1785" s="8" t="s">
        <v>45</v>
      </c>
      <c r="H1785" s="8" t="s">
        <v>45</v>
      </c>
      <c r="I1785" s="8" t="s">
        <v>33</v>
      </c>
      <c r="J1785" s="8" t="s">
        <v>2761</v>
      </c>
      <c r="K1785" s="8" t="s">
        <v>78</v>
      </c>
      <c r="L1785" s="8"/>
      <c r="M1785" s="8" t="s">
        <v>121</v>
      </c>
      <c r="N1785" s="7" t="s">
        <v>164</v>
      </c>
      <c r="O1785" s="8"/>
      <c r="P1785" s="8"/>
      <c r="Q1785" s="8" t="s">
        <v>45</v>
      </c>
      <c r="R1785" s="8" t="s">
        <v>49</v>
      </c>
      <c r="S1785" s="8" t="s">
        <v>3288</v>
      </c>
      <c r="T1785" s="8" t="s">
        <v>70</v>
      </c>
      <c r="U1785" s="8" t="s">
        <v>71</v>
      </c>
      <c r="V1785" s="8"/>
      <c r="W1785" s="8"/>
      <c r="X1785" s="8"/>
      <c r="Y1785" s="8"/>
    </row>
    <row r="1786" spans="1:25" ht="13" x14ac:dyDescent="0.15">
      <c r="A1786" s="8" t="s">
        <v>3289</v>
      </c>
      <c r="B1786" s="8" t="s">
        <v>28</v>
      </c>
      <c r="C1786" s="8" t="s">
        <v>23</v>
      </c>
      <c r="D1786" s="8" t="s">
        <v>29</v>
      </c>
      <c r="E1786" s="8"/>
      <c r="F1786" s="8"/>
      <c r="G1786" s="8"/>
      <c r="H1786" s="8"/>
      <c r="I1786" s="8"/>
      <c r="J1786" s="8"/>
      <c r="K1786" s="8"/>
      <c r="L1786" s="8"/>
      <c r="M1786" s="8"/>
      <c r="N1786" s="8"/>
      <c r="O1786" s="8"/>
      <c r="P1786" s="8"/>
      <c r="Q1786" s="8"/>
      <c r="R1786" s="8"/>
      <c r="S1786" s="8"/>
      <c r="T1786" s="8"/>
      <c r="U1786" s="8"/>
      <c r="V1786" s="8"/>
      <c r="W1786" s="8"/>
      <c r="X1786" s="8"/>
      <c r="Y1786" s="8"/>
    </row>
    <row r="1787" spans="1:25" ht="13" x14ac:dyDescent="0.15">
      <c r="A1787" s="8" t="s">
        <v>3290</v>
      </c>
      <c r="B1787" s="8" t="s">
        <v>28</v>
      </c>
      <c r="C1787" s="8" t="s">
        <v>23</v>
      </c>
      <c r="D1787" s="8" t="s">
        <v>29</v>
      </c>
      <c r="E1787" s="8"/>
      <c r="F1787" s="8"/>
      <c r="G1787" s="8"/>
      <c r="H1787" s="8"/>
      <c r="I1787" s="8"/>
      <c r="J1787" s="8"/>
      <c r="K1787" s="8"/>
      <c r="L1787" s="8"/>
      <c r="M1787" s="8"/>
      <c r="N1787" s="8"/>
      <c r="O1787" s="8"/>
      <c r="P1787" s="8"/>
      <c r="Q1787" s="8"/>
      <c r="R1787" s="8"/>
      <c r="S1787" s="8"/>
      <c r="T1787" s="8"/>
      <c r="U1787" s="8"/>
      <c r="V1787" s="8"/>
      <c r="W1787" s="8"/>
      <c r="X1787" s="8"/>
      <c r="Y1787" s="8"/>
    </row>
    <row r="1788" spans="1:25" ht="13" x14ac:dyDescent="0.15">
      <c r="A1788" s="8" t="s">
        <v>3291</v>
      </c>
      <c r="B1788" s="8" t="s">
        <v>63</v>
      </c>
      <c r="C1788" s="8" t="s">
        <v>23</v>
      </c>
      <c r="D1788" s="8" t="s">
        <v>29</v>
      </c>
      <c r="E1788" s="8" t="s">
        <v>30</v>
      </c>
      <c r="F1788" s="8" t="s">
        <v>44</v>
      </c>
      <c r="G1788" s="8" t="s">
        <v>45</v>
      </c>
      <c r="H1788" s="8" t="s">
        <v>45</v>
      </c>
      <c r="I1788" s="8" t="s">
        <v>33</v>
      </c>
      <c r="J1788" s="6">
        <v>36286</v>
      </c>
      <c r="K1788" s="8" t="s">
        <v>297</v>
      </c>
      <c r="L1788" s="8"/>
      <c r="M1788" s="8" t="s">
        <v>134</v>
      </c>
      <c r="N1788" s="8" t="s">
        <v>36</v>
      </c>
      <c r="O1788" s="8"/>
      <c r="P1788" s="8"/>
      <c r="Q1788" s="8" t="s">
        <v>45</v>
      </c>
      <c r="R1788" s="8" t="s">
        <v>44</v>
      </c>
      <c r="S1788" s="8" t="s">
        <v>1284</v>
      </c>
      <c r="T1788" s="8" t="s">
        <v>70</v>
      </c>
      <c r="U1788" s="8" t="s">
        <v>71</v>
      </c>
      <c r="V1788" s="8"/>
      <c r="W1788" s="8"/>
      <c r="X1788" s="8"/>
      <c r="Y1788" s="8"/>
    </row>
    <row r="1789" spans="1:25" ht="13" x14ac:dyDescent="0.15">
      <c r="A1789" s="8" t="s">
        <v>3292</v>
      </c>
      <c r="B1789" s="8" t="s">
        <v>22</v>
      </c>
      <c r="C1789" s="8" t="s">
        <v>23</v>
      </c>
      <c r="D1789" s="8" t="s">
        <v>24</v>
      </c>
      <c r="E1789" s="8"/>
      <c r="F1789" s="8"/>
      <c r="G1789" s="8"/>
      <c r="H1789" s="8"/>
      <c r="I1789" s="8"/>
      <c r="J1789" s="8"/>
      <c r="K1789" s="8"/>
      <c r="L1789" s="8"/>
      <c r="M1789" s="8"/>
      <c r="N1789" s="8"/>
      <c r="O1789" s="8"/>
      <c r="P1789" s="8"/>
      <c r="Q1789" s="8"/>
      <c r="R1789" s="8"/>
      <c r="S1789" s="8"/>
      <c r="T1789" s="8"/>
      <c r="U1789" s="8"/>
      <c r="V1789" s="8"/>
      <c r="W1789" s="8"/>
      <c r="X1789" s="8"/>
      <c r="Y1789" s="8"/>
    </row>
    <row r="1790" spans="1:25" ht="13" x14ac:dyDescent="0.15">
      <c r="A1790" s="8" t="s">
        <v>3293</v>
      </c>
      <c r="B1790" s="8" t="s">
        <v>28</v>
      </c>
      <c r="C1790" s="8" t="s">
        <v>23</v>
      </c>
      <c r="D1790" s="8" t="s">
        <v>29</v>
      </c>
      <c r="E1790" s="8" t="s">
        <v>30</v>
      </c>
      <c r="F1790" s="8" t="s">
        <v>44</v>
      </c>
      <c r="G1790" s="8" t="s">
        <v>45</v>
      </c>
      <c r="H1790" s="8" t="s">
        <v>45</v>
      </c>
      <c r="I1790" s="8" t="s">
        <v>33</v>
      </c>
      <c r="J1790" s="8" t="s">
        <v>3294</v>
      </c>
      <c r="K1790" s="8" t="s">
        <v>57</v>
      </c>
      <c r="L1790" s="8"/>
      <c r="M1790" s="8" t="s">
        <v>87</v>
      </c>
      <c r="N1790" s="8" t="s">
        <v>88</v>
      </c>
      <c r="O1790" s="8"/>
      <c r="P1790" s="8"/>
      <c r="Q1790" s="8" t="s">
        <v>45</v>
      </c>
      <c r="R1790" s="8" t="s">
        <v>44</v>
      </c>
      <c r="S1790" s="8" t="s">
        <v>3295</v>
      </c>
      <c r="T1790" s="8" t="s">
        <v>61</v>
      </c>
      <c r="U1790" s="8"/>
      <c r="V1790" s="8"/>
      <c r="W1790" s="8"/>
      <c r="X1790" s="8"/>
      <c r="Y1790" s="8"/>
    </row>
    <row r="1791" spans="1:25" ht="13" x14ac:dyDescent="0.15">
      <c r="A1791" s="8" t="s">
        <v>3296</v>
      </c>
      <c r="B1791" s="8" t="s">
        <v>28</v>
      </c>
      <c r="C1791" s="8" t="s">
        <v>23</v>
      </c>
      <c r="D1791" s="8" t="s">
        <v>29</v>
      </c>
      <c r="E1791" s="8" t="s">
        <v>30</v>
      </c>
      <c r="F1791" s="8" t="s">
        <v>3297</v>
      </c>
      <c r="G1791" s="8" t="s">
        <v>1751</v>
      </c>
      <c r="H1791" s="8" t="s">
        <v>1751</v>
      </c>
      <c r="I1791" s="8" t="s">
        <v>33</v>
      </c>
      <c r="J1791" s="8" t="s">
        <v>3298</v>
      </c>
      <c r="K1791" s="8" t="s">
        <v>145</v>
      </c>
      <c r="L1791" s="8"/>
      <c r="M1791" s="8" t="s">
        <v>48</v>
      </c>
      <c r="N1791" s="8" t="s">
        <v>36</v>
      </c>
      <c r="O1791" s="8"/>
      <c r="P1791" s="8"/>
      <c r="Q1791" s="8" t="s">
        <v>1751</v>
      </c>
      <c r="R1791" s="8" t="s">
        <v>2081</v>
      </c>
      <c r="S1791" s="8" t="s">
        <v>3299</v>
      </c>
      <c r="T1791" s="8" t="s">
        <v>70</v>
      </c>
      <c r="U1791" s="8" t="s">
        <v>130</v>
      </c>
      <c r="V1791" s="8"/>
      <c r="W1791" s="8"/>
      <c r="X1791" s="8"/>
      <c r="Y1791" s="8"/>
    </row>
    <row r="1792" spans="1:25" ht="13" x14ac:dyDescent="0.15">
      <c r="A1792" s="8" t="s">
        <v>3300</v>
      </c>
      <c r="B1792" s="8" t="s">
        <v>28</v>
      </c>
      <c r="C1792" s="8" t="s">
        <v>23</v>
      </c>
      <c r="D1792" s="8" t="s">
        <v>29</v>
      </c>
      <c r="E1792" s="8" t="s">
        <v>30</v>
      </c>
      <c r="F1792" s="8" t="s">
        <v>825</v>
      </c>
      <c r="G1792" s="8" t="s">
        <v>45</v>
      </c>
      <c r="H1792" s="8" t="s">
        <v>45</v>
      </c>
      <c r="I1792" s="8" t="s">
        <v>33</v>
      </c>
      <c r="J1792" s="8" t="s">
        <v>3301</v>
      </c>
      <c r="K1792" s="8" t="s">
        <v>57</v>
      </c>
      <c r="L1792" s="8"/>
      <c r="M1792" s="8" t="s">
        <v>35</v>
      </c>
      <c r="N1792" s="7" t="s">
        <v>164</v>
      </c>
      <c r="O1792" s="8"/>
      <c r="P1792" s="8"/>
      <c r="Q1792" s="8" t="s">
        <v>45</v>
      </c>
      <c r="R1792" s="8" t="s">
        <v>825</v>
      </c>
      <c r="S1792" s="8" t="s">
        <v>3302</v>
      </c>
      <c r="T1792" s="8" t="s">
        <v>70</v>
      </c>
      <c r="U1792" s="8" t="s">
        <v>130</v>
      </c>
      <c r="V1792" s="8"/>
      <c r="W1792" s="8"/>
      <c r="X1792" s="8"/>
      <c r="Y1792" s="8"/>
    </row>
    <row r="1793" spans="1:25" ht="13" x14ac:dyDescent="0.15">
      <c r="A1793" s="8" t="s">
        <v>3303</v>
      </c>
      <c r="B1793" s="8" t="s">
        <v>28</v>
      </c>
      <c r="C1793" s="8" t="s">
        <v>23</v>
      </c>
      <c r="D1793" s="8" t="s">
        <v>29</v>
      </c>
      <c r="E1793" s="8"/>
      <c r="F1793" s="8"/>
      <c r="G1793" s="8"/>
      <c r="H1793" s="8"/>
      <c r="I1793" s="8"/>
      <c r="J1793" s="8"/>
      <c r="K1793" s="8"/>
      <c r="L1793" s="8"/>
      <c r="M1793" s="8"/>
      <c r="N1793" s="8"/>
      <c r="O1793" s="8"/>
      <c r="P1793" s="8"/>
      <c r="Q1793" s="8"/>
      <c r="R1793" s="8"/>
      <c r="S1793" s="8"/>
      <c r="T1793" s="8"/>
      <c r="U1793" s="8"/>
      <c r="V1793" s="8"/>
      <c r="W1793" s="8"/>
      <c r="X1793" s="8"/>
      <c r="Y1793" s="8"/>
    </row>
    <row r="1794" spans="1:25" ht="13" x14ac:dyDescent="0.15">
      <c r="A1794" s="8" t="s">
        <v>3304</v>
      </c>
      <c r="B1794" s="8" t="s">
        <v>28</v>
      </c>
      <c r="C1794" s="8" t="s">
        <v>23</v>
      </c>
      <c r="D1794" s="8" t="s">
        <v>29</v>
      </c>
      <c r="E1794" s="8" t="s">
        <v>30</v>
      </c>
      <c r="F1794" s="8" t="s">
        <v>277</v>
      </c>
      <c r="G1794" s="8" t="s">
        <v>45</v>
      </c>
      <c r="H1794" s="8" t="s">
        <v>45</v>
      </c>
      <c r="I1794" s="8" t="s">
        <v>33</v>
      </c>
      <c r="J1794" s="6">
        <v>34857</v>
      </c>
      <c r="K1794" s="8" t="s">
        <v>57</v>
      </c>
      <c r="L1794" s="8"/>
      <c r="M1794" s="8" t="s">
        <v>121</v>
      </c>
      <c r="N1794" s="8"/>
      <c r="O1794" s="8"/>
      <c r="P1794" s="8"/>
      <c r="Q1794" s="8" t="s">
        <v>45</v>
      </c>
      <c r="R1794" s="8" t="s">
        <v>277</v>
      </c>
      <c r="S1794" s="8" t="s">
        <v>3305</v>
      </c>
      <c r="T1794" s="8" t="s">
        <v>70</v>
      </c>
      <c r="U1794" s="8" t="s">
        <v>71</v>
      </c>
      <c r="V1794" s="8"/>
      <c r="W1794" s="8"/>
      <c r="X1794" s="8"/>
      <c r="Y1794" s="8"/>
    </row>
    <row r="1795" spans="1:25" ht="13" x14ac:dyDescent="0.15">
      <c r="A1795" s="8" t="s">
        <v>3306</v>
      </c>
      <c r="B1795" s="8" t="s">
        <v>28</v>
      </c>
      <c r="C1795" s="8" t="s">
        <v>23</v>
      </c>
      <c r="D1795" s="8" t="s">
        <v>29</v>
      </c>
      <c r="E1795" s="8"/>
      <c r="F1795" s="8"/>
      <c r="G1795" s="8"/>
      <c r="H1795" s="8"/>
      <c r="I1795" s="8"/>
      <c r="J1795" s="8"/>
      <c r="K1795" s="8"/>
      <c r="L1795" s="8"/>
      <c r="M1795" s="8"/>
      <c r="N1795" s="8"/>
      <c r="O1795" s="8"/>
      <c r="P1795" s="8"/>
      <c r="Q1795" s="8"/>
      <c r="R1795" s="8"/>
      <c r="S1795" s="8"/>
      <c r="T1795" s="8"/>
      <c r="U1795" s="8"/>
      <c r="V1795" s="8"/>
      <c r="W1795" s="8"/>
      <c r="X1795" s="8"/>
      <c r="Y1795" s="8"/>
    </row>
    <row r="1796" spans="1:25" ht="13" x14ac:dyDescent="0.15">
      <c r="A1796" s="8" t="s">
        <v>3307</v>
      </c>
      <c r="B1796" s="8" t="s">
        <v>28</v>
      </c>
      <c r="C1796" s="8" t="s">
        <v>23</v>
      </c>
      <c r="D1796" s="8" t="s">
        <v>29</v>
      </c>
      <c r="E1796" s="8"/>
      <c r="F1796" s="8"/>
      <c r="G1796" s="8"/>
      <c r="H1796" s="8"/>
      <c r="I1796" s="8"/>
      <c r="J1796" s="8"/>
      <c r="K1796" s="8"/>
      <c r="L1796" s="8"/>
      <c r="M1796" s="8"/>
      <c r="N1796" s="8"/>
      <c r="O1796" s="8"/>
      <c r="P1796" s="8"/>
      <c r="Q1796" s="8"/>
      <c r="R1796" s="8"/>
      <c r="S1796" s="8"/>
      <c r="T1796" s="8"/>
      <c r="U1796" s="8"/>
      <c r="V1796" s="8"/>
      <c r="W1796" s="8"/>
      <c r="X1796" s="8"/>
      <c r="Y1796" s="8"/>
    </row>
    <row r="1797" spans="1:25" ht="13" x14ac:dyDescent="0.15">
      <c r="A1797" s="8" t="s">
        <v>3308</v>
      </c>
      <c r="B1797" s="8" t="s">
        <v>28</v>
      </c>
      <c r="C1797" s="8" t="s">
        <v>23</v>
      </c>
      <c r="D1797" s="8" t="s">
        <v>29</v>
      </c>
      <c r="E1797" s="8"/>
      <c r="F1797" s="8"/>
      <c r="G1797" s="8"/>
      <c r="H1797" s="8"/>
      <c r="I1797" s="8"/>
      <c r="J1797" s="8"/>
      <c r="K1797" s="8"/>
      <c r="L1797" s="8"/>
      <c r="M1797" s="8"/>
      <c r="N1797" s="8"/>
      <c r="O1797" s="8"/>
      <c r="P1797" s="8"/>
      <c r="Q1797" s="8"/>
      <c r="R1797" s="8"/>
      <c r="S1797" s="8"/>
      <c r="T1797" s="8"/>
      <c r="U1797" s="8"/>
      <c r="V1797" s="8"/>
      <c r="W1797" s="8"/>
      <c r="X1797" s="8"/>
      <c r="Y1797" s="8"/>
    </row>
    <row r="1798" spans="1:25" ht="13" x14ac:dyDescent="0.15">
      <c r="A1798" s="8" t="s">
        <v>3309</v>
      </c>
      <c r="B1798" s="8" t="s">
        <v>28</v>
      </c>
      <c r="C1798" s="8" t="s">
        <v>23</v>
      </c>
      <c r="D1798" s="8" t="s">
        <v>29</v>
      </c>
      <c r="E1798" s="8"/>
      <c r="F1798" s="8"/>
      <c r="G1798" s="8"/>
      <c r="H1798" s="8"/>
      <c r="I1798" s="8"/>
      <c r="J1798" s="8"/>
      <c r="K1798" s="8"/>
      <c r="L1798" s="8"/>
      <c r="M1798" s="8"/>
      <c r="N1798" s="8"/>
      <c r="O1798" s="8"/>
      <c r="P1798" s="8"/>
      <c r="Q1798" s="8"/>
      <c r="R1798" s="8"/>
      <c r="S1798" s="8"/>
      <c r="T1798" s="8"/>
      <c r="U1798" s="8"/>
      <c r="V1798" s="8"/>
      <c r="W1798" s="8"/>
      <c r="X1798" s="8"/>
      <c r="Y1798" s="8"/>
    </row>
    <row r="1799" spans="1:25" ht="13" x14ac:dyDescent="0.15">
      <c r="A1799" s="8" t="s">
        <v>3310</v>
      </c>
      <c r="B1799" s="8" t="s">
        <v>28</v>
      </c>
      <c r="C1799" s="8" t="s">
        <v>23</v>
      </c>
      <c r="D1799" s="8" t="s">
        <v>29</v>
      </c>
      <c r="E1799" s="8"/>
      <c r="F1799" s="8"/>
      <c r="G1799" s="8"/>
      <c r="H1799" s="8"/>
      <c r="I1799" s="8"/>
      <c r="J1799" s="8"/>
      <c r="K1799" s="8"/>
      <c r="L1799" s="8"/>
      <c r="M1799" s="8"/>
      <c r="N1799" s="8"/>
      <c r="O1799" s="8"/>
      <c r="P1799" s="8"/>
      <c r="Q1799" s="8"/>
      <c r="R1799" s="8"/>
      <c r="S1799" s="8"/>
      <c r="T1799" s="8"/>
      <c r="U1799" s="8"/>
      <c r="V1799" s="8"/>
      <c r="W1799" s="8"/>
      <c r="X1799" s="8"/>
      <c r="Y1799" s="8"/>
    </row>
    <row r="1800" spans="1:25" ht="13" x14ac:dyDescent="0.15">
      <c r="A1800" s="8" t="s">
        <v>3311</v>
      </c>
      <c r="B1800" s="8" t="s">
        <v>28</v>
      </c>
      <c r="C1800" s="8" t="s">
        <v>23</v>
      </c>
      <c r="D1800" s="8" t="s">
        <v>29</v>
      </c>
      <c r="E1800" s="8"/>
      <c r="F1800" s="8"/>
      <c r="G1800" s="8"/>
      <c r="H1800" s="8"/>
      <c r="I1800" s="8"/>
      <c r="J1800" s="8"/>
      <c r="K1800" s="8"/>
      <c r="L1800" s="8"/>
      <c r="M1800" s="8"/>
      <c r="N1800" s="8"/>
      <c r="O1800" s="8"/>
      <c r="P1800" s="8"/>
      <c r="Q1800" s="8"/>
      <c r="R1800" s="8"/>
      <c r="S1800" s="8"/>
      <c r="T1800" s="8"/>
      <c r="U1800" s="8"/>
      <c r="V1800" s="8"/>
      <c r="W1800" s="8"/>
      <c r="X1800" s="8"/>
      <c r="Y1800" s="8"/>
    </row>
    <row r="1801" spans="1:25" ht="13" x14ac:dyDescent="0.15">
      <c r="A1801" s="8" t="s">
        <v>3312</v>
      </c>
      <c r="B1801" s="8" t="s">
        <v>28</v>
      </c>
      <c r="C1801" s="8" t="s">
        <v>23</v>
      </c>
      <c r="D1801" s="8" t="s">
        <v>29</v>
      </c>
      <c r="E1801" s="8" t="s">
        <v>30</v>
      </c>
      <c r="F1801" s="8" t="s">
        <v>44</v>
      </c>
      <c r="G1801" s="8" t="s">
        <v>45</v>
      </c>
      <c r="H1801" s="8" t="s">
        <v>45</v>
      </c>
      <c r="I1801" s="8" t="s">
        <v>33</v>
      </c>
      <c r="J1801" s="6">
        <v>35803</v>
      </c>
      <c r="K1801" s="8" t="s">
        <v>34</v>
      </c>
      <c r="L1801" s="8"/>
      <c r="M1801" s="8" t="s">
        <v>35</v>
      </c>
      <c r="N1801" s="7" t="s">
        <v>164</v>
      </c>
      <c r="O1801" s="8"/>
      <c r="P1801" s="8"/>
      <c r="Q1801" s="8" t="s">
        <v>45</v>
      </c>
      <c r="R1801" s="8" t="s">
        <v>49</v>
      </c>
      <c r="S1801" s="8" t="s">
        <v>3313</v>
      </c>
      <c r="T1801" s="8" t="s">
        <v>70</v>
      </c>
      <c r="U1801" s="8" t="s">
        <v>130</v>
      </c>
      <c r="V1801" s="8"/>
      <c r="W1801" s="8"/>
      <c r="X1801" s="8"/>
      <c r="Y1801" s="8"/>
    </row>
    <row r="1802" spans="1:25" ht="13" x14ac:dyDescent="0.15">
      <c r="A1802" s="8" t="s">
        <v>3314</v>
      </c>
      <c r="B1802" s="8" t="s">
        <v>63</v>
      </c>
      <c r="C1802" s="8" t="s">
        <v>23</v>
      </c>
      <c r="D1802" s="8" t="s">
        <v>29</v>
      </c>
      <c r="E1802" s="8" t="s">
        <v>30</v>
      </c>
      <c r="F1802" s="8" t="s">
        <v>3137</v>
      </c>
      <c r="G1802" s="8" t="s">
        <v>2637</v>
      </c>
      <c r="H1802" s="8" t="s">
        <v>2637</v>
      </c>
      <c r="I1802" s="8" t="s">
        <v>33</v>
      </c>
      <c r="J1802" s="6">
        <v>34550</v>
      </c>
      <c r="K1802" s="8" t="s">
        <v>34</v>
      </c>
      <c r="L1802" s="8"/>
      <c r="M1802" s="8" t="s">
        <v>159</v>
      </c>
      <c r="N1802" s="8" t="s">
        <v>36</v>
      </c>
      <c r="O1802" s="8"/>
      <c r="P1802" s="8"/>
      <c r="Q1802" s="8" t="s">
        <v>2637</v>
      </c>
      <c r="R1802" s="8" t="s">
        <v>3137</v>
      </c>
      <c r="S1802" s="8" t="s">
        <v>3315</v>
      </c>
      <c r="T1802" s="8" t="s">
        <v>61</v>
      </c>
      <c r="U1802" s="8"/>
      <c r="V1802" s="8"/>
      <c r="W1802" s="8"/>
      <c r="X1802" s="8"/>
      <c r="Y1802" s="8"/>
    </row>
    <row r="1803" spans="1:25" ht="13" x14ac:dyDescent="0.15">
      <c r="A1803" s="8" t="s">
        <v>3316</v>
      </c>
      <c r="B1803" s="8" t="s">
        <v>28</v>
      </c>
      <c r="C1803" s="8" t="s">
        <v>23</v>
      </c>
      <c r="D1803" s="8" t="s">
        <v>29</v>
      </c>
      <c r="E1803" s="8"/>
      <c r="F1803" s="8"/>
      <c r="G1803" s="8"/>
      <c r="H1803" s="8"/>
      <c r="I1803" s="8"/>
      <c r="J1803" s="8"/>
      <c r="K1803" s="8"/>
      <c r="L1803" s="8"/>
      <c r="M1803" s="8"/>
      <c r="N1803" s="8"/>
      <c r="O1803" s="8"/>
      <c r="P1803" s="8"/>
      <c r="Q1803" s="8"/>
      <c r="R1803" s="8"/>
      <c r="S1803" s="8"/>
      <c r="T1803" s="8"/>
      <c r="U1803" s="8"/>
      <c r="V1803" s="8"/>
      <c r="W1803" s="8"/>
      <c r="X1803" s="8"/>
      <c r="Y1803" s="8"/>
    </row>
    <row r="1804" spans="1:25" ht="13" x14ac:dyDescent="0.15">
      <c r="A1804" s="8" t="s">
        <v>3317</v>
      </c>
      <c r="B1804" s="8" t="s">
        <v>28</v>
      </c>
      <c r="C1804" s="8" t="s">
        <v>23</v>
      </c>
      <c r="D1804" s="8" t="s">
        <v>29</v>
      </c>
      <c r="E1804" s="8"/>
      <c r="F1804" s="8"/>
      <c r="G1804" s="8"/>
      <c r="H1804" s="8"/>
      <c r="I1804" s="8"/>
      <c r="J1804" s="8"/>
      <c r="K1804" s="8"/>
      <c r="L1804" s="8"/>
      <c r="M1804" s="8"/>
      <c r="N1804" s="8"/>
      <c r="O1804" s="8"/>
      <c r="P1804" s="8"/>
      <c r="Q1804" s="8"/>
      <c r="R1804" s="8"/>
      <c r="S1804" s="8"/>
      <c r="T1804" s="8"/>
      <c r="U1804" s="8"/>
      <c r="V1804" s="8"/>
      <c r="W1804" s="8"/>
      <c r="X1804" s="8"/>
      <c r="Y1804" s="8"/>
    </row>
    <row r="1805" spans="1:25" ht="13" x14ac:dyDescent="0.15">
      <c r="A1805" s="8" t="s">
        <v>3318</v>
      </c>
      <c r="B1805" s="8" t="s">
        <v>28</v>
      </c>
      <c r="C1805" s="8" t="s">
        <v>23</v>
      </c>
      <c r="D1805" s="8" t="s">
        <v>29</v>
      </c>
      <c r="E1805" s="8" t="s">
        <v>30</v>
      </c>
      <c r="F1805" s="8" t="s">
        <v>895</v>
      </c>
      <c r="G1805" s="8" t="s">
        <v>45</v>
      </c>
      <c r="H1805" s="8" t="s">
        <v>45</v>
      </c>
      <c r="I1805" s="8" t="s">
        <v>33</v>
      </c>
      <c r="J1805" s="8" t="s">
        <v>3319</v>
      </c>
      <c r="K1805" s="7" t="s">
        <v>237</v>
      </c>
      <c r="L1805" s="8"/>
      <c r="M1805" s="8" t="s">
        <v>159</v>
      </c>
      <c r="N1805" s="8" t="s">
        <v>88</v>
      </c>
      <c r="O1805" s="8"/>
      <c r="P1805" s="8"/>
      <c r="Q1805" s="8" t="s">
        <v>45</v>
      </c>
      <c r="R1805" s="8" t="s">
        <v>49</v>
      </c>
      <c r="S1805" s="8" t="s">
        <v>3320</v>
      </c>
      <c r="T1805" s="8" t="s">
        <v>39</v>
      </c>
      <c r="U1805" s="8"/>
      <c r="V1805" s="8"/>
      <c r="W1805" s="8"/>
      <c r="X1805" s="8"/>
      <c r="Y1805" s="8"/>
    </row>
    <row r="1806" spans="1:25" ht="13" x14ac:dyDescent="0.15">
      <c r="A1806" s="8" t="s">
        <v>3321</v>
      </c>
      <c r="B1806" s="8" t="s">
        <v>28</v>
      </c>
      <c r="C1806" s="8" t="s">
        <v>23</v>
      </c>
      <c r="D1806" s="8" t="s">
        <v>29</v>
      </c>
      <c r="E1806" s="8"/>
      <c r="F1806" s="8"/>
      <c r="G1806" s="8"/>
      <c r="H1806" s="8"/>
      <c r="I1806" s="8"/>
      <c r="J1806" s="8"/>
      <c r="K1806" s="8"/>
      <c r="L1806" s="8"/>
      <c r="M1806" s="8"/>
      <c r="N1806" s="8"/>
      <c r="O1806" s="8"/>
      <c r="P1806" s="8"/>
      <c r="Q1806" s="8"/>
      <c r="R1806" s="8"/>
      <c r="S1806" s="8"/>
      <c r="T1806" s="8"/>
      <c r="U1806" s="8"/>
      <c r="V1806" s="8"/>
      <c r="W1806" s="8"/>
      <c r="X1806" s="8"/>
      <c r="Y1806" s="8"/>
    </row>
    <row r="1807" spans="1:25" ht="13" x14ac:dyDescent="0.15">
      <c r="A1807" s="8" t="s">
        <v>3322</v>
      </c>
      <c r="B1807" s="8" t="s">
        <v>496</v>
      </c>
      <c r="C1807" s="8" t="s">
        <v>23</v>
      </c>
      <c r="D1807" s="8" t="s">
        <v>29</v>
      </c>
      <c r="E1807" s="8" t="s">
        <v>30</v>
      </c>
      <c r="F1807" s="8" t="s">
        <v>44</v>
      </c>
      <c r="G1807" s="8" t="s">
        <v>45</v>
      </c>
      <c r="H1807" s="8" t="s">
        <v>45</v>
      </c>
      <c r="I1807" s="8" t="s">
        <v>33</v>
      </c>
      <c r="J1807" s="8" t="s">
        <v>3323</v>
      </c>
      <c r="K1807" s="8" t="s">
        <v>34</v>
      </c>
      <c r="L1807" s="8"/>
      <c r="M1807" s="8" t="s">
        <v>108</v>
      </c>
      <c r="N1807" s="7" t="s">
        <v>164</v>
      </c>
      <c r="O1807" s="8"/>
      <c r="P1807" s="8"/>
      <c r="Q1807" s="8" t="s">
        <v>45</v>
      </c>
      <c r="R1807" s="8" t="s">
        <v>453</v>
      </c>
      <c r="S1807" s="8" t="s">
        <v>1902</v>
      </c>
      <c r="T1807" s="8" t="s">
        <v>61</v>
      </c>
      <c r="U1807" s="8"/>
      <c r="V1807" s="8"/>
      <c r="W1807" s="8"/>
      <c r="X1807" s="8"/>
      <c r="Y1807" s="8"/>
    </row>
    <row r="1808" spans="1:25" ht="13" x14ac:dyDescent="0.15">
      <c r="A1808" s="8" t="s">
        <v>3324</v>
      </c>
      <c r="B1808" s="8" t="s">
        <v>63</v>
      </c>
      <c r="C1808" s="8" t="s">
        <v>23</v>
      </c>
      <c r="D1808" s="8" t="s">
        <v>29</v>
      </c>
      <c r="E1808" s="8" t="s">
        <v>30</v>
      </c>
      <c r="F1808" s="8" t="s">
        <v>44</v>
      </c>
      <c r="G1808" s="8" t="s">
        <v>45</v>
      </c>
      <c r="H1808" s="8" t="s">
        <v>45</v>
      </c>
      <c r="I1808" s="8" t="s">
        <v>33</v>
      </c>
      <c r="J1808" s="8" t="s">
        <v>3323</v>
      </c>
      <c r="K1808" s="8" t="s">
        <v>34</v>
      </c>
      <c r="L1808" s="8"/>
      <c r="M1808" s="8" t="s">
        <v>108</v>
      </c>
      <c r="N1808" s="7" t="s">
        <v>164</v>
      </c>
      <c r="O1808" s="8"/>
      <c r="P1808" s="8"/>
      <c r="Q1808" s="8" t="s">
        <v>45</v>
      </c>
      <c r="R1808" s="8" t="s">
        <v>453</v>
      </c>
      <c r="S1808" s="8" t="s">
        <v>1902</v>
      </c>
      <c r="T1808" s="8" t="s">
        <v>70</v>
      </c>
      <c r="U1808" s="8" t="s">
        <v>130</v>
      </c>
      <c r="V1808" s="8"/>
      <c r="W1808" s="8"/>
      <c r="X1808" s="8"/>
      <c r="Y1808" s="8"/>
    </row>
    <row r="1809" spans="1:25" ht="13" x14ac:dyDescent="0.15">
      <c r="A1809" s="8" t="s">
        <v>3325</v>
      </c>
      <c r="B1809" s="8" t="s">
        <v>97</v>
      </c>
      <c r="C1809" s="8" t="s">
        <v>23</v>
      </c>
      <c r="D1809" s="8" t="s">
        <v>24</v>
      </c>
      <c r="E1809" s="8"/>
      <c r="F1809" s="8"/>
      <c r="G1809" s="8"/>
      <c r="H1809" s="8"/>
      <c r="I1809" s="8"/>
      <c r="J1809" s="8"/>
      <c r="K1809" s="8"/>
      <c r="L1809" s="8"/>
      <c r="M1809" s="8"/>
      <c r="N1809" s="8"/>
      <c r="O1809" s="8"/>
      <c r="P1809" s="8"/>
      <c r="Q1809" s="8"/>
      <c r="R1809" s="8"/>
      <c r="S1809" s="8"/>
      <c r="T1809" s="8"/>
      <c r="U1809" s="8"/>
      <c r="V1809" s="8"/>
      <c r="W1809" s="8"/>
      <c r="X1809" s="8"/>
      <c r="Y1809" s="8"/>
    </row>
    <row r="1810" spans="1:25" ht="13" x14ac:dyDescent="0.15">
      <c r="A1810" s="8" t="s">
        <v>3326</v>
      </c>
      <c r="B1810" s="8" t="s">
        <v>28</v>
      </c>
      <c r="C1810" s="8" t="s">
        <v>23</v>
      </c>
      <c r="D1810" s="8" t="s">
        <v>29</v>
      </c>
      <c r="E1810" s="8"/>
      <c r="F1810" s="8"/>
      <c r="G1810" s="8"/>
      <c r="H1810" s="8"/>
      <c r="I1810" s="8"/>
      <c r="J1810" s="8"/>
      <c r="K1810" s="8"/>
      <c r="L1810" s="8"/>
      <c r="M1810" s="8"/>
      <c r="N1810" s="8"/>
      <c r="O1810" s="8"/>
      <c r="P1810" s="8"/>
      <c r="Q1810" s="8"/>
      <c r="R1810" s="8"/>
      <c r="S1810" s="8"/>
      <c r="T1810" s="8"/>
      <c r="U1810" s="8"/>
      <c r="V1810" s="8"/>
      <c r="W1810" s="8"/>
      <c r="X1810" s="8"/>
      <c r="Y1810" s="8"/>
    </row>
    <row r="1811" spans="1:25" ht="13" x14ac:dyDescent="0.15">
      <c r="A1811" s="8" t="s">
        <v>3327</v>
      </c>
      <c r="B1811" s="8" t="s">
        <v>28</v>
      </c>
      <c r="C1811" s="8" t="s">
        <v>23</v>
      </c>
      <c r="D1811" s="8" t="s">
        <v>29</v>
      </c>
      <c r="E1811" s="8" t="s">
        <v>30</v>
      </c>
      <c r="F1811" s="8" t="s">
        <v>44</v>
      </c>
      <c r="G1811" s="8" t="s">
        <v>45</v>
      </c>
      <c r="H1811" s="8" t="s">
        <v>45</v>
      </c>
      <c r="I1811" s="8" t="s">
        <v>33</v>
      </c>
      <c r="J1811" s="8" t="s">
        <v>3328</v>
      </c>
      <c r="K1811" s="8" t="s">
        <v>57</v>
      </c>
      <c r="L1811" s="8"/>
      <c r="M1811" s="8" t="s">
        <v>35</v>
      </c>
      <c r="N1811" s="8" t="s">
        <v>88</v>
      </c>
      <c r="O1811" s="8"/>
      <c r="P1811" s="8"/>
      <c r="Q1811" s="8" t="s">
        <v>45</v>
      </c>
      <c r="R1811" s="8" t="s">
        <v>49</v>
      </c>
      <c r="S1811" s="8" t="s">
        <v>3329</v>
      </c>
      <c r="T1811" s="8" t="s">
        <v>70</v>
      </c>
      <c r="U1811" s="8" t="s">
        <v>71</v>
      </c>
      <c r="V1811" s="8"/>
      <c r="W1811" s="8"/>
      <c r="X1811" s="8"/>
      <c r="Y1811" s="8"/>
    </row>
    <row r="1812" spans="1:25" ht="13" x14ac:dyDescent="0.15">
      <c r="A1812" s="8" t="s">
        <v>3330</v>
      </c>
      <c r="B1812" s="8" t="s">
        <v>28</v>
      </c>
      <c r="C1812" s="8" t="s">
        <v>23</v>
      </c>
      <c r="D1812" s="8" t="s">
        <v>29</v>
      </c>
      <c r="E1812" s="8"/>
      <c r="F1812" s="8"/>
      <c r="G1812" s="8"/>
      <c r="H1812" s="8"/>
      <c r="I1812" s="8"/>
      <c r="J1812" s="8"/>
      <c r="K1812" s="8"/>
      <c r="L1812" s="8"/>
      <c r="M1812" s="8"/>
      <c r="N1812" s="8"/>
      <c r="O1812" s="8"/>
      <c r="P1812" s="8"/>
      <c r="Q1812" s="8"/>
      <c r="R1812" s="8"/>
      <c r="S1812" s="8"/>
      <c r="T1812" s="8"/>
      <c r="U1812" s="8"/>
      <c r="V1812" s="8"/>
      <c r="W1812" s="8"/>
      <c r="X1812" s="8"/>
      <c r="Y1812" s="8"/>
    </row>
    <row r="1813" spans="1:25" ht="13" x14ac:dyDescent="0.15">
      <c r="A1813" s="8" t="s">
        <v>3331</v>
      </c>
      <c r="B1813" s="8" t="s">
        <v>28</v>
      </c>
      <c r="C1813" s="8" t="s">
        <v>23</v>
      </c>
      <c r="D1813" s="8" t="s">
        <v>29</v>
      </c>
      <c r="E1813" s="8" t="s">
        <v>3228</v>
      </c>
      <c r="F1813" s="8"/>
      <c r="G1813" s="8"/>
      <c r="H1813" s="8"/>
      <c r="I1813" s="8"/>
      <c r="J1813" s="8"/>
      <c r="K1813" s="8"/>
      <c r="L1813" s="8"/>
      <c r="M1813" s="8"/>
      <c r="N1813" s="8"/>
      <c r="O1813" s="8"/>
      <c r="P1813" s="8"/>
      <c r="Q1813" s="8"/>
      <c r="R1813" s="8"/>
      <c r="S1813" s="8"/>
      <c r="T1813" s="8"/>
      <c r="U1813" s="8"/>
      <c r="V1813" s="8"/>
      <c r="W1813" s="8"/>
      <c r="X1813" s="8"/>
      <c r="Y1813" s="8"/>
    </row>
    <row r="1814" spans="1:25" ht="13" x14ac:dyDescent="0.15">
      <c r="A1814" s="8" t="s">
        <v>3332</v>
      </c>
      <c r="B1814" s="8" t="s">
        <v>28</v>
      </c>
      <c r="C1814" s="8" t="s">
        <v>23</v>
      </c>
      <c r="D1814" s="8" t="s">
        <v>29</v>
      </c>
      <c r="E1814" s="8"/>
      <c r="F1814" s="8"/>
      <c r="G1814" s="8"/>
      <c r="H1814" s="8"/>
      <c r="I1814" s="8"/>
      <c r="J1814" s="8"/>
      <c r="K1814" s="8"/>
      <c r="L1814" s="8"/>
      <c r="M1814" s="8"/>
      <c r="N1814" s="8"/>
      <c r="O1814" s="8"/>
      <c r="P1814" s="8"/>
      <c r="Q1814" s="8"/>
      <c r="R1814" s="8"/>
      <c r="S1814" s="8"/>
      <c r="T1814" s="8"/>
      <c r="U1814" s="8"/>
      <c r="V1814" s="8"/>
      <c r="W1814" s="8"/>
      <c r="X1814" s="8"/>
      <c r="Y1814" s="8"/>
    </row>
    <row r="1815" spans="1:25" ht="13" x14ac:dyDescent="0.15">
      <c r="A1815" s="8" t="s">
        <v>3333</v>
      </c>
      <c r="B1815" s="8" t="s">
        <v>63</v>
      </c>
      <c r="C1815" s="8" t="s">
        <v>23</v>
      </c>
      <c r="D1815" s="8" t="s">
        <v>29</v>
      </c>
      <c r="E1815" s="8" t="s">
        <v>30</v>
      </c>
      <c r="F1815" s="8" t="s">
        <v>2890</v>
      </c>
      <c r="G1815" s="8" t="s">
        <v>45</v>
      </c>
      <c r="H1815" s="8" t="s">
        <v>45</v>
      </c>
      <c r="I1815" s="8" t="s">
        <v>33</v>
      </c>
      <c r="J1815" s="6">
        <v>35948</v>
      </c>
      <c r="K1815" s="8" t="s">
        <v>57</v>
      </c>
      <c r="L1815" s="8"/>
      <c r="M1815" s="8" t="s">
        <v>108</v>
      </c>
      <c r="N1815" s="8" t="s">
        <v>88</v>
      </c>
      <c r="O1815" s="8"/>
      <c r="P1815" s="8"/>
      <c r="Q1815" s="8" t="s">
        <v>45</v>
      </c>
      <c r="R1815" s="8" t="s">
        <v>2890</v>
      </c>
      <c r="S1815" s="8" t="s">
        <v>3334</v>
      </c>
      <c r="T1815" s="8" t="s">
        <v>39</v>
      </c>
      <c r="U1815" s="8"/>
      <c r="V1815" s="8"/>
      <c r="W1815" s="8"/>
      <c r="X1815" s="8"/>
      <c r="Y1815" s="8"/>
    </row>
    <row r="1816" spans="1:25" ht="13" x14ac:dyDescent="0.15">
      <c r="A1816" s="8" t="s">
        <v>3335</v>
      </c>
      <c r="B1816" s="8" t="s">
        <v>22</v>
      </c>
      <c r="C1816" s="8" t="s">
        <v>23</v>
      </c>
      <c r="D1816" s="8" t="s">
        <v>24</v>
      </c>
      <c r="E1816" s="8"/>
      <c r="F1816" s="8"/>
      <c r="G1816" s="8"/>
      <c r="H1816" s="8"/>
      <c r="I1816" s="8"/>
      <c r="J1816" s="8"/>
      <c r="K1816" s="8"/>
      <c r="L1816" s="8"/>
      <c r="M1816" s="8"/>
      <c r="N1816" s="8"/>
      <c r="O1816" s="8"/>
      <c r="P1816" s="8"/>
      <c r="Q1816" s="8"/>
      <c r="R1816" s="8"/>
      <c r="S1816" s="8"/>
      <c r="T1816" s="8"/>
      <c r="U1816" s="8"/>
      <c r="V1816" s="8"/>
      <c r="W1816" s="8"/>
      <c r="X1816" s="8"/>
      <c r="Y1816" s="8"/>
    </row>
    <row r="1817" spans="1:25" ht="13" x14ac:dyDescent="0.15">
      <c r="A1817" s="8" t="s">
        <v>3336</v>
      </c>
      <c r="B1817" s="8" t="s">
        <v>22</v>
      </c>
      <c r="C1817" s="8" t="s">
        <v>23</v>
      </c>
      <c r="D1817" s="8" t="s">
        <v>24</v>
      </c>
      <c r="E1817" s="8" t="s">
        <v>3221</v>
      </c>
      <c r="F1817" s="8"/>
      <c r="G1817" s="8"/>
      <c r="H1817" s="8"/>
      <c r="I1817" s="8"/>
      <c r="J1817" s="8"/>
      <c r="K1817" s="8"/>
      <c r="L1817" s="8"/>
      <c r="M1817" s="8"/>
      <c r="N1817" s="8"/>
      <c r="O1817" s="8"/>
      <c r="P1817" s="8"/>
      <c r="Q1817" s="8"/>
      <c r="R1817" s="8"/>
      <c r="S1817" s="8"/>
      <c r="T1817" s="8"/>
      <c r="U1817" s="8"/>
      <c r="V1817" s="8"/>
      <c r="W1817" s="8"/>
      <c r="X1817" s="8"/>
      <c r="Y1817" s="8"/>
    </row>
    <row r="1818" spans="1:25" ht="13" x14ac:dyDescent="0.15">
      <c r="A1818" s="8" t="s">
        <v>3337</v>
      </c>
      <c r="B1818" s="8" t="s">
        <v>28</v>
      </c>
      <c r="C1818" s="8" t="s">
        <v>23</v>
      </c>
      <c r="D1818" s="8" t="s">
        <v>29</v>
      </c>
      <c r="E1818" s="8"/>
      <c r="F1818" s="8"/>
      <c r="G1818" s="8"/>
      <c r="H1818" s="8"/>
      <c r="I1818" s="8"/>
      <c r="J1818" s="8"/>
      <c r="K1818" s="8"/>
      <c r="L1818" s="8"/>
      <c r="M1818" s="8"/>
      <c r="N1818" s="8"/>
      <c r="O1818" s="8"/>
      <c r="P1818" s="8"/>
      <c r="Q1818" s="8"/>
      <c r="R1818" s="8"/>
      <c r="S1818" s="8"/>
      <c r="T1818" s="8"/>
      <c r="U1818" s="8"/>
      <c r="V1818" s="8"/>
      <c r="W1818" s="8"/>
      <c r="X1818" s="8"/>
      <c r="Y1818" s="8"/>
    </row>
    <row r="1819" spans="1:25" ht="13" x14ac:dyDescent="0.15">
      <c r="A1819" s="8" t="s">
        <v>3338</v>
      </c>
      <c r="B1819" s="8" t="s">
        <v>28</v>
      </c>
      <c r="C1819" s="8" t="s">
        <v>23</v>
      </c>
      <c r="D1819" s="8" t="s">
        <v>29</v>
      </c>
      <c r="E1819" s="8" t="s">
        <v>30</v>
      </c>
      <c r="F1819" s="8" t="s">
        <v>44</v>
      </c>
      <c r="G1819" s="8" t="s">
        <v>45</v>
      </c>
      <c r="H1819" s="8" t="s">
        <v>45</v>
      </c>
      <c r="I1819" s="8" t="s">
        <v>33</v>
      </c>
      <c r="J1819" s="9">
        <v>36140</v>
      </c>
      <c r="K1819" s="8" t="s">
        <v>57</v>
      </c>
      <c r="L1819" s="8"/>
      <c r="M1819" s="8" t="s">
        <v>48</v>
      </c>
      <c r="N1819" s="8" t="s">
        <v>88</v>
      </c>
      <c r="O1819" s="8"/>
      <c r="P1819" s="8"/>
      <c r="Q1819" s="8" t="s">
        <v>45</v>
      </c>
      <c r="R1819" s="8" t="s">
        <v>44</v>
      </c>
      <c r="S1819" s="8" t="s">
        <v>3339</v>
      </c>
      <c r="T1819" s="8" t="s">
        <v>61</v>
      </c>
      <c r="U1819" s="8"/>
      <c r="V1819" s="8"/>
      <c r="W1819" s="8"/>
      <c r="X1819" s="8"/>
      <c r="Y1819" s="8"/>
    </row>
    <row r="1820" spans="1:25" ht="13" x14ac:dyDescent="0.15">
      <c r="A1820" s="8" t="s">
        <v>3340</v>
      </c>
      <c r="B1820" s="8" t="s">
        <v>28</v>
      </c>
      <c r="C1820" s="8" t="s">
        <v>23</v>
      </c>
      <c r="D1820" s="8" t="s">
        <v>29</v>
      </c>
      <c r="E1820" s="8"/>
      <c r="F1820" s="8"/>
      <c r="G1820" s="8"/>
      <c r="H1820" s="8"/>
      <c r="I1820" s="8"/>
      <c r="J1820" s="8"/>
      <c r="K1820" s="8"/>
      <c r="L1820" s="8"/>
      <c r="M1820" s="8"/>
      <c r="N1820" s="8"/>
      <c r="O1820" s="8"/>
      <c r="P1820" s="8"/>
      <c r="Q1820" s="8"/>
      <c r="R1820" s="8"/>
      <c r="S1820" s="8"/>
      <c r="T1820" s="8"/>
      <c r="U1820" s="8"/>
      <c r="V1820" s="8"/>
      <c r="W1820" s="8"/>
      <c r="X1820" s="8"/>
      <c r="Y1820" s="8"/>
    </row>
    <row r="1821" spans="1:25" ht="13" x14ac:dyDescent="0.15">
      <c r="A1821" s="8" t="s">
        <v>3341</v>
      </c>
      <c r="B1821" s="8" t="s">
        <v>28</v>
      </c>
      <c r="C1821" s="8" t="s">
        <v>23</v>
      </c>
      <c r="D1821" s="8" t="s">
        <v>29</v>
      </c>
      <c r="E1821" s="8"/>
      <c r="F1821" s="8"/>
      <c r="G1821" s="8"/>
      <c r="H1821" s="8"/>
      <c r="I1821" s="8"/>
      <c r="J1821" s="8"/>
      <c r="K1821" s="8"/>
      <c r="L1821" s="8"/>
      <c r="M1821" s="8"/>
      <c r="N1821" s="8"/>
      <c r="O1821" s="8"/>
      <c r="P1821" s="8"/>
      <c r="Q1821" s="8"/>
      <c r="R1821" s="8"/>
      <c r="S1821" s="8"/>
      <c r="T1821" s="8"/>
      <c r="U1821" s="8"/>
      <c r="V1821" s="8"/>
      <c r="W1821" s="8"/>
      <c r="X1821" s="8"/>
      <c r="Y1821" s="8"/>
    </row>
    <row r="1822" spans="1:25" ht="13" x14ac:dyDescent="0.15">
      <c r="A1822" s="8" t="s">
        <v>3342</v>
      </c>
      <c r="B1822" s="8" t="s">
        <v>63</v>
      </c>
      <c r="C1822" s="8" t="s">
        <v>23</v>
      </c>
      <c r="D1822" s="8" t="s">
        <v>29</v>
      </c>
      <c r="E1822" s="8" t="s">
        <v>54</v>
      </c>
      <c r="F1822" s="8" t="s">
        <v>44</v>
      </c>
      <c r="G1822" s="8" t="s">
        <v>45</v>
      </c>
      <c r="H1822" s="8" t="s">
        <v>45</v>
      </c>
      <c r="I1822" s="8" t="s">
        <v>33</v>
      </c>
      <c r="J1822" s="6">
        <v>36225</v>
      </c>
      <c r="K1822" s="8" t="s">
        <v>47</v>
      </c>
      <c r="L1822" s="8"/>
      <c r="M1822" s="8" t="s">
        <v>108</v>
      </c>
      <c r="N1822" s="8" t="s">
        <v>88</v>
      </c>
      <c r="O1822" s="8"/>
      <c r="P1822" s="8"/>
      <c r="Q1822" s="8" t="s">
        <v>45</v>
      </c>
      <c r="R1822" s="8" t="s">
        <v>44</v>
      </c>
      <c r="S1822" s="8" t="s">
        <v>3343</v>
      </c>
      <c r="T1822" s="8" t="s">
        <v>70</v>
      </c>
      <c r="U1822" s="8" t="s">
        <v>71</v>
      </c>
      <c r="V1822" s="8"/>
      <c r="W1822" s="8"/>
      <c r="X1822" s="8"/>
      <c r="Y1822" s="8"/>
    </row>
    <row r="1823" spans="1:25" ht="13" x14ac:dyDescent="0.15">
      <c r="A1823" s="8" t="s">
        <v>3344</v>
      </c>
      <c r="B1823" s="8" t="s">
        <v>22</v>
      </c>
      <c r="C1823" s="8" t="s">
        <v>23</v>
      </c>
      <c r="D1823" s="8" t="s">
        <v>24</v>
      </c>
      <c r="E1823" s="8"/>
      <c r="F1823" s="8"/>
      <c r="G1823" s="8"/>
      <c r="H1823" s="8"/>
      <c r="I1823" s="8"/>
      <c r="J1823" s="8"/>
      <c r="K1823" s="8"/>
      <c r="L1823" s="8"/>
      <c r="M1823" s="8"/>
      <c r="N1823" s="8"/>
      <c r="O1823" s="8"/>
      <c r="P1823" s="8"/>
      <c r="Q1823" s="8"/>
      <c r="R1823" s="8"/>
      <c r="S1823" s="8"/>
      <c r="T1823" s="8"/>
      <c r="U1823" s="8"/>
      <c r="V1823" s="8"/>
      <c r="W1823" s="8"/>
      <c r="X1823" s="8"/>
      <c r="Y1823" s="8"/>
    </row>
    <row r="1824" spans="1:25" ht="13" x14ac:dyDescent="0.15">
      <c r="A1824" s="8" t="s">
        <v>3345</v>
      </c>
      <c r="B1824" s="8" t="s">
        <v>28</v>
      </c>
      <c r="C1824" s="8" t="s">
        <v>23</v>
      </c>
      <c r="D1824" s="8" t="s">
        <v>29</v>
      </c>
      <c r="E1824" s="8" t="s">
        <v>30</v>
      </c>
      <c r="F1824" s="8" t="s">
        <v>44</v>
      </c>
      <c r="G1824" s="8" t="s">
        <v>45</v>
      </c>
      <c r="H1824" s="8" t="s">
        <v>45</v>
      </c>
      <c r="I1824" s="8" t="s">
        <v>33</v>
      </c>
      <c r="J1824" s="8" t="s">
        <v>3346</v>
      </c>
      <c r="K1824" s="8" t="s">
        <v>57</v>
      </c>
      <c r="L1824" s="8"/>
      <c r="M1824" s="8" t="s">
        <v>48</v>
      </c>
      <c r="N1824" s="8" t="s">
        <v>88</v>
      </c>
      <c r="O1824" s="8"/>
      <c r="P1824" s="8"/>
      <c r="Q1824" s="8" t="s">
        <v>45</v>
      </c>
      <c r="R1824" s="8" t="s">
        <v>44</v>
      </c>
      <c r="S1824" s="8" t="s">
        <v>3347</v>
      </c>
      <c r="T1824" s="8"/>
      <c r="U1824" s="8"/>
      <c r="V1824" s="8"/>
      <c r="W1824" s="8"/>
      <c r="X1824" s="8"/>
      <c r="Y1824" s="8"/>
    </row>
    <row r="1825" spans="1:25" ht="13" x14ac:dyDescent="0.15">
      <c r="A1825" s="8" t="s">
        <v>3348</v>
      </c>
      <c r="B1825" s="8" t="s">
        <v>28</v>
      </c>
      <c r="C1825" s="8" t="s">
        <v>23</v>
      </c>
      <c r="D1825" s="8" t="s">
        <v>29</v>
      </c>
      <c r="E1825" s="8" t="s">
        <v>30</v>
      </c>
      <c r="F1825" s="8" t="s">
        <v>172</v>
      </c>
      <c r="G1825" s="8" t="s">
        <v>45</v>
      </c>
      <c r="H1825" s="8" t="s">
        <v>45</v>
      </c>
      <c r="I1825" s="8" t="s">
        <v>33</v>
      </c>
      <c r="J1825" s="8" t="s">
        <v>3349</v>
      </c>
      <c r="K1825" s="8" t="s">
        <v>57</v>
      </c>
      <c r="L1825" s="8"/>
      <c r="M1825" s="8" t="s">
        <v>108</v>
      </c>
      <c r="N1825" s="8" t="s">
        <v>109</v>
      </c>
      <c r="O1825" s="8"/>
      <c r="P1825" s="8"/>
      <c r="Q1825" s="8" t="s">
        <v>45</v>
      </c>
      <c r="R1825" s="8" t="s">
        <v>825</v>
      </c>
      <c r="S1825" s="8" t="s">
        <v>2878</v>
      </c>
      <c r="T1825" s="8" t="s">
        <v>39</v>
      </c>
      <c r="U1825" s="8"/>
      <c r="V1825" s="8"/>
      <c r="W1825" s="8"/>
      <c r="X1825" s="8"/>
      <c r="Y1825" s="8"/>
    </row>
    <row r="1826" spans="1:25" ht="13" x14ac:dyDescent="0.15">
      <c r="A1826" s="8" t="s">
        <v>3350</v>
      </c>
      <c r="B1826" s="8" t="s">
        <v>28</v>
      </c>
      <c r="C1826" s="8" t="s">
        <v>23</v>
      </c>
      <c r="D1826" s="8" t="s">
        <v>29</v>
      </c>
      <c r="E1826" s="8"/>
      <c r="F1826" s="8"/>
      <c r="G1826" s="8"/>
      <c r="H1826" s="8"/>
      <c r="I1826" s="8"/>
      <c r="J1826" s="8"/>
      <c r="K1826" s="8"/>
      <c r="L1826" s="8"/>
      <c r="M1826" s="8"/>
      <c r="N1826" s="8"/>
      <c r="O1826" s="8"/>
      <c r="P1826" s="8"/>
      <c r="Q1826" s="8"/>
      <c r="R1826" s="8"/>
      <c r="S1826" s="8"/>
      <c r="T1826" s="8"/>
      <c r="U1826" s="8"/>
      <c r="V1826" s="8"/>
      <c r="W1826" s="8"/>
      <c r="X1826" s="8"/>
      <c r="Y1826" s="8"/>
    </row>
    <row r="1827" spans="1:25" ht="13" x14ac:dyDescent="0.15">
      <c r="A1827" s="8" t="s">
        <v>3351</v>
      </c>
      <c r="B1827" s="8" t="s">
        <v>63</v>
      </c>
      <c r="C1827" s="8" t="s">
        <v>23</v>
      </c>
      <c r="D1827" s="8" t="s">
        <v>29</v>
      </c>
      <c r="E1827" s="8" t="s">
        <v>30</v>
      </c>
      <c r="F1827" s="8" t="s">
        <v>277</v>
      </c>
      <c r="G1827" s="8" t="s">
        <v>45</v>
      </c>
      <c r="H1827" s="8" t="s">
        <v>45</v>
      </c>
      <c r="I1827" s="8" t="s">
        <v>33</v>
      </c>
      <c r="J1827" s="6">
        <v>35162</v>
      </c>
      <c r="K1827" s="8" t="s">
        <v>57</v>
      </c>
      <c r="L1827" s="8"/>
      <c r="M1827" s="8" t="s">
        <v>108</v>
      </c>
      <c r="N1827" s="8" t="s">
        <v>58</v>
      </c>
      <c r="O1827" s="8"/>
      <c r="P1827" s="8"/>
      <c r="Q1827" s="8" t="s">
        <v>45</v>
      </c>
      <c r="R1827" s="8" t="s">
        <v>3352</v>
      </c>
      <c r="S1827" s="8" t="s">
        <v>3353</v>
      </c>
      <c r="T1827" s="8" t="s">
        <v>70</v>
      </c>
      <c r="U1827" s="8" t="s">
        <v>130</v>
      </c>
      <c r="V1827" s="8"/>
      <c r="W1827" s="8"/>
      <c r="X1827" s="8"/>
      <c r="Y1827" s="8"/>
    </row>
    <row r="1828" spans="1:25" ht="13" x14ac:dyDescent="0.15">
      <c r="A1828" s="8" t="s">
        <v>3354</v>
      </c>
      <c r="B1828" s="8" t="s">
        <v>28</v>
      </c>
      <c r="C1828" s="8" t="s">
        <v>23</v>
      </c>
      <c r="D1828" s="8" t="s">
        <v>29</v>
      </c>
      <c r="E1828" s="8"/>
      <c r="F1828" s="8"/>
      <c r="G1828" s="8"/>
      <c r="H1828" s="8"/>
      <c r="I1828" s="8"/>
      <c r="J1828" s="8"/>
      <c r="K1828" s="8"/>
      <c r="L1828" s="8"/>
      <c r="M1828" s="8"/>
      <c r="N1828" s="8"/>
      <c r="O1828" s="8"/>
      <c r="P1828" s="8"/>
      <c r="Q1828" s="8"/>
      <c r="R1828" s="8"/>
      <c r="S1828" s="8"/>
      <c r="T1828" s="8"/>
      <c r="U1828" s="8"/>
      <c r="V1828" s="8"/>
      <c r="W1828" s="8"/>
      <c r="X1828" s="8"/>
      <c r="Y1828" s="8"/>
    </row>
    <row r="1829" spans="1:25" ht="13" x14ac:dyDescent="0.15">
      <c r="A1829" s="8" t="s">
        <v>3355</v>
      </c>
      <c r="B1829" s="8" t="s">
        <v>28</v>
      </c>
      <c r="C1829" s="8" t="s">
        <v>23</v>
      </c>
      <c r="D1829" s="8" t="s">
        <v>29</v>
      </c>
      <c r="E1829" s="8" t="s">
        <v>30</v>
      </c>
      <c r="F1829" s="8" t="s">
        <v>44</v>
      </c>
      <c r="G1829" s="8" t="s">
        <v>45</v>
      </c>
      <c r="H1829" s="8" t="s">
        <v>45</v>
      </c>
      <c r="I1829" s="8" t="s">
        <v>33</v>
      </c>
      <c r="J1829" s="8" t="s">
        <v>1129</v>
      </c>
      <c r="K1829" s="8" t="s">
        <v>34</v>
      </c>
      <c r="L1829" s="8"/>
      <c r="M1829" s="8" t="s">
        <v>108</v>
      </c>
      <c r="N1829" s="7" t="s">
        <v>164</v>
      </c>
      <c r="O1829" s="8"/>
      <c r="P1829" s="8"/>
      <c r="Q1829" s="8" t="s">
        <v>45</v>
      </c>
      <c r="R1829" s="8" t="s">
        <v>3356</v>
      </c>
      <c r="S1829" s="8" t="s">
        <v>3357</v>
      </c>
      <c r="T1829" s="8" t="s">
        <v>70</v>
      </c>
      <c r="U1829" s="8" t="s">
        <v>71</v>
      </c>
      <c r="V1829" s="8"/>
      <c r="W1829" s="8"/>
      <c r="X1829" s="8"/>
      <c r="Y1829" s="8"/>
    </row>
    <row r="1830" spans="1:25" ht="13" x14ac:dyDescent="0.15">
      <c r="A1830" s="8" t="s">
        <v>3358</v>
      </c>
      <c r="B1830" s="8" t="s">
        <v>28</v>
      </c>
      <c r="C1830" s="8" t="s">
        <v>23</v>
      </c>
      <c r="D1830" s="8" t="s">
        <v>29</v>
      </c>
      <c r="E1830" s="8"/>
      <c r="F1830" s="8"/>
      <c r="G1830" s="8"/>
      <c r="H1830" s="8"/>
      <c r="I1830" s="8"/>
      <c r="J1830" s="8"/>
      <c r="K1830" s="8"/>
      <c r="L1830" s="8"/>
      <c r="M1830" s="8"/>
      <c r="N1830" s="8"/>
      <c r="O1830" s="8"/>
      <c r="P1830" s="8"/>
      <c r="Q1830" s="8"/>
      <c r="R1830" s="8"/>
      <c r="S1830" s="8"/>
      <c r="T1830" s="8"/>
      <c r="U1830" s="8"/>
      <c r="V1830" s="8"/>
      <c r="W1830" s="8"/>
      <c r="X1830" s="8"/>
      <c r="Y1830" s="8"/>
    </row>
    <row r="1831" spans="1:25" ht="13" x14ac:dyDescent="0.15">
      <c r="A1831" s="8" t="s">
        <v>3359</v>
      </c>
      <c r="B1831" s="8" t="s">
        <v>22</v>
      </c>
      <c r="C1831" s="8" t="s">
        <v>23</v>
      </c>
      <c r="D1831" s="8" t="s">
        <v>24</v>
      </c>
      <c r="E1831" s="8"/>
      <c r="F1831" s="8"/>
      <c r="G1831" s="8"/>
      <c r="H1831" s="8"/>
      <c r="I1831" s="8"/>
      <c r="J1831" s="8"/>
      <c r="K1831" s="8"/>
      <c r="L1831" s="8"/>
      <c r="M1831" s="8"/>
      <c r="N1831" s="8"/>
      <c r="O1831" s="8"/>
      <c r="P1831" s="8"/>
      <c r="Q1831" s="8"/>
      <c r="R1831" s="8"/>
      <c r="S1831" s="8"/>
      <c r="T1831" s="8"/>
      <c r="U1831" s="8"/>
      <c r="V1831" s="8"/>
      <c r="W1831" s="8"/>
      <c r="X1831" s="8"/>
      <c r="Y1831" s="8"/>
    </row>
    <row r="1832" spans="1:25" ht="13" x14ac:dyDescent="0.15">
      <c r="A1832" s="8" t="s">
        <v>3360</v>
      </c>
      <c r="B1832" s="8" t="s">
        <v>22</v>
      </c>
      <c r="C1832" s="8" t="s">
        <v>23</v>
      </c>
      <c r="D1832" s="8" t="s">
        <v>24</v>
      </c>
      <c r="E1832" s="8"/>
      <c r="F1832" s="8"/>
      <c r="G1832" s="8"/>
      <c r="H1832" s="8"/>
      <c r="I1832" s="8"/>
      <c r="J1832" s="8"/>
      <c r="K1832" s="8"/>
      <c r="L1832" s="8"/>
      <c r="M1832" s="8"/>
      <c r="N1832" s="8"/>
      <c r="O1832" s="8"/>
      <c r="P1832" s="8"/>
      <c r="Q1832" s="8"/>
      <c r="R1832" s="8"/>
      <c r="S1832" s="8"/>
      <c r="T1832" s="8"/>
      <c r="U1832" s="8"/>
      <c r="V1832" s="8"/>
      <c r="W1832" s="8"/>
      <c r="X1832" s="8"/>
      <c r="Y1832" s="8"/>
    </row>
    <row r="1833" spans="1:25" ht="13" x14ac:dyDescent="0.15">
      <c r="A1833" s="8" t="s">
        <v>3361</v>
      </c>
      <c r="B1833" s="8" t="s">
        <v>28</v>
      </c>
      <c r="C1833" s="8" t="s">
        <v>23</v>
      </c>
      <c r="D1833" s="8" t="s">
        <v>29</v>
      </c>
      <c r="E1833" s="8"/>
      <c r="F1833" s="8"/>
      <c r="G1833" s="8"/>
      <c r="H1833" s="8"/>
      <c r="I1833" s="8"/>
      <c r="J1833" s="8"/>
      <c r="K1833" s="8"/>
      <c r="L1833" s="8"/>
      <c r="M1833" s="8"/>
      <c r="N1833" s="8"/>
      <c r="O1833" s="8"/>
      <c r="P1833" s="8"/>
      <c r="Q1833" s="8"/>
      <c r="R1833" s="8"/>
      <c r="S1833" s="8"/>
      <c r="T1833" s="8"/>
      <c r="U1833" s="8"/>
      <c r="V1833" s="8"/>
      <c r="W1833" s="8"/>
      <c r="X1833" s="8"/>
      <c r="Y1833" s="8"/>
    </row>
    <row r="1834" spans="1:25" ht="13" x14ac:dyDescent="0.15">
      <c r="A1834" s="8" t="s">
        <v>3362</v>
      </c>
      <c r="B1834" s="8" t="s">
        <v>28</v>
      </c>
      <c r="C1834" s="8" t="s">
        <v>23</v>
      </c>
      <c r="D1834" s="8" t="s">
        <v>29</v>
      </c>
      <c r="E1834" s="8" t="s">
        <v>30</v>
      </c>
      <c r="F1834" s="8" t="s">
        <v>774</v>
      </c>
      <c r="G1834" s="8" t="s">
        <v>45</v>
      </c>
      <c r="H1834" s="8" t="s">
        <v>45</v>
      </c>
      <c r="I1834" s="8" t="s">
        <v>33</v>
      </c>
      <c r="J1834" s="8" t="s">
        <v>3363</v>
      </c>
      <c r="K1834" s="8" t="s">
        <v>57</v>
      </c>
      <c r="L1834" s="8"/>
      <c r="M1834" s="8" t="s">
        <v>208</v>
      </c>
      <c r="N1834" s="8" t="s">
        <v>88</v>
      </c>
      <c r="O1834" s="8"/>
      <c r="P1834" s="8"/>
      <c r="Q1834" s="8" t="s">
        <v>45</v>
      </c>
      <c r="R1834" s="8" t="s">
        <v>774</v>
      </c>
      <c r="S1834" s="8" t="s">
        <v>3364</v>
      </c>
      <c r="T1834" s="8" t="s">
        <v>70</v>
      </c>
      <c r="U1834" s="8" t="s">
        <v>71</v>
      </c>
      <c r="V1834" s="8"/>
      <c r="W1834" s="8"/>
      <c r="X1834" s="8"/>
      <c r="Y1834" s="8"/>
    </row>
    <row r="1835" spans="1:25" ht="13" x14ac:dyDescent="0.15">
      <c r="A1835" s="8" t="s">
        <v>3365</v>
      </c>
      <c r="B1835" s="8" t="s">
        <v>22</v>
      </c>
      <c r="C1835" s="8" t="s">
        <v>23</v>
      </c>
      <c r="D1835" s="8" t="s">
        <v>24</v>
      </c>
      <c r="E1835" s="8"/>
      <c r="F1835" s="8"/>
      <c r="G1835" s="8"/>
      <c r="H1835" s="8"/>
      <c r="I1835" s="8"/>
      <c r="J1835" s="8"/>
      <c r="K1835" s="8"/>
      <c r="L1835" s="8"/>
      <c r="M1835" s="8"/>
      <c r="N1835" s="8"/>
      <c r="O1835" s="8"/>
      <c r="P1835" s="8"/>
      <c r="Q1835" s="8"/>
      <c r="R1835" s="8"/>
      <c r="S1835" s="8"/>
      <c r="T1835" s="8"/>
      <c r="U1835" s="8"/>
      <c r="V1835" s="8"/>
      <c r="W1835" s="8"/>
      <c r="X1835" s="8"/>
      <c r="Y1835" s="8"/>
    </row>
    <row r="1836" spans="1:25" ht="13" x14ac:dyDescent="0.15">
      <c r="A1836" s="8" t="s">
        <v>3366</v>
      </c>
      <c r="B1836" s="8" t="s">
        <v>97</v>
      </c>
      <c r="C1836" s="8" t="s">
        <v>23</v>
      </c>
      <c r="D1836" s="8" t="s">
        <v>861</v>
      </c>
      <c r="E1836" s="8"/>
      <c r="F1836" s="8"/>
      <c r="G1836" s="8"/>
      <c r="H1836" s="8"/>
      <c r="I1836" s="8"/>
      <c r="J1836" s="8"/>
      <c r="K1836" s="8"/>
      <c r="L1836" s="8"/>
      <c r="M1836" s="8"/>
      <c r="N1836" s="8"/>
      <c r="O1836" s="8"/>
      <c r="P1836" s="8"/>
      <c r="Q1836" s="8"/>
      <c r="R1836" s="8"/>
      <c r="S1836" s="8"/>
      <c r="T1836" s="8"/>
      <c r="U1836" s="8"/>
      <c r="V1836" s="8"/>
      <c r="W1836" s="8"/>
      <c r="X1836" s="8"/>
      <c r="Y1836" s="8"/>
    </row>
    <row r="1837" spans="1:25" ht="13" x14ac:dyDescent="0.15">
      <c r="A1837" s="8" t="s">
        <v>3367</v>
      </c>
      <c r="B1837" s="8" t="s">
        <v>28</v>
      </c>
      <c r="C1837" s="8" t="s">
        <v>23</v>
      </c>
      <c r="D1837" s="8" t="s">
        <v>29</v>
      </c>
      <c r="E1837" s="8"/>
      <c r="F1837" s="8"/>
      <c r="G1837" s="8"/>
      <c r="H1837" s="8"/>
      <c r="I1837" s="8"/>
      <c r="J1837" s="8"/>
      <c r="K1837" s="8"/>
      <c r="L1837" s="8"/>
      <c r="M1837" s="8"/>
      <c r="N1837" s="8"/>
      <c r="O1837" s="8"/>
      <c r="P1837" s="8"/>
      <c r="Q1837" s="8"/>
      <c r="R1837" s="8"/>
      <c r="S1837" s="8"/>
      <c r="T1837" s="8"/>
      <c r="U1837" s="8"/>
      <c r="V1837" s="8"/>
      <c r="W1837" s="8"/>
      <c r="X1837" s="8"/>
      <c r="Y1837" s="8"/>
    </row>
    <row r="1838" spans="1:25" ht="13" x14ac:dyDescent="0.15">
      <c r="A1838" s="8" t="s">
        <v>3368</v>
      </c>
      <c r="B1838" s="8" t="s">
        <v>28</v>
      </c>
      <c r="C1838" s="8" t="s">
        <v>23</v>
      </c>
      <c r="D1838" s="8" t="s">
        <v>29</v>
      </c>
      <c r="E1838" s="8"/>
      <c r="F1838" s="8"/>
      <c r="G1838" s="8"/>
      <c r="H1838" s="8"/>
      <c r="I1838" s="8"/>
      <c r="J1838" s="8"/>
      <c r="K1838" s="8"/>
      <c r="L1838" s="8"/>
      <c r="M1838" s="8"/>
      <c r="N1838" s="8"/>
      <c r="O1838" s="8"/>
      <c r="P1838" s="8"/>
      <c r="Q1838" s="8"/>
      <c r="R1838" s="8"/>
      <c r="S1838" s="8"/>
      <c r="T1838" s="8" t="s">
        <v>70</v>
      </c>
      <c r="U1838" s="8" t="s">
        <v>71</v>
      </c>
      <c r="V1838" s="8"/>
      <c r="W1838" s="8"/>
      <c r="X1838" s="8"/>
      <c r="Y1838" s="8"/>
    </row>
    <row r="1839" spans="1:25" ht="13" x14ac:dyDescent="0.15">
      <c r="A1839" s="8" t="s">
        <v>3369</v>
      </c>
      <c r="B1839" s="8" t="s">
        <v>28</v>
      </c>
      <c r="C1839" s="8" t="s">
        <v>23</v>
      </c>
      <c r="D1839" s="8" t="s">
        <v>29</v>
      </c>
      <c r="E1839" s="8"/>
      <c r="F1839" s="8"/>
      <c r="G1839" s="8"/>
      <c r="H1839" s="8"/>
      <c r="I1839" s="8"/>
      <c r="J1839" s="8"/>
      <c r="K1839" s="8"/>
      <c r="L1839" s="8"/>
      <c r="M1839" s="8"/>
      <c r="N1839" s="8"/>
      <c r="O1839" s="8"/>
      <c r="P1839" s="8"/>
      <c r="Q1839" s="8"/>
      <c r="R1839" s="8"/>
      <c r="S1839" s="8"/>
      <c r="T1839" s="8"/>
      <c r="U1839" s="8"/>
      <c r="V1839" s="8"/>
      <c r="W1839" s="8"/>
      <c r="X1839" s="8"/>
      <c r="Y1839" s="8"/>
    </row>
    <row r="1840" spans="1:25" ht="13" x14ac:dyDescent="0.15">
      <c r="A1840" s="8" t="s">
        <v>3370</v>
      </c>
      <c r="B1840" s="8" t="s">
        <v>28</v>
      </c>
      <c r="C1840" s="8" t="s">
        <v>23</v>
      </c>
      <c r="D1840" s="8" t="s">
        <v>29</v>
      </c>
      <c r="E1840" s="8" t="s">
        <v>30</v>
      </c>
      <c r="F1840" s="8" t="s">
        <v>44</v>
      </c>
      <c r="G1840" s="8" t="s">
        <v>45</v>
      </c>
      <c r="H1840" s="8" t="s">
        <v>45</v>
      </c>
      <c r="I1840" s="8" t="s">
        <v>33</v>
      </c>
      <c r="J1840" s="8" t="s">
        <v>3371</v>
      </c>
      <c r="K1840" s="8" t="s">
        <v>57</v>
      </c>
      <c r="L1840" s="8"/>
      <c r="M1840" s="8" t="s">
        <v>208</v>
      </c>
      <c r="N1840" s="8" t="s">
        <v>58</v>
      </c>
      <c r="O1840" s="8"/>
      <c r="P1840" s="8"/>
      <c r="Q1840" s="8" t="s">
        <v>45</v>
      </c>
      <c r="R1840" s="8" t="s">
        <v>113</v>
      </c>
      <c r="S1840" s="8" t="s">
        <v>3372</v>
      </c>
      <c r="T1840" s="8" t="s">
        <v>70</v>
      </c>
      <c r="U1840" s="8" t="s">
        <v>71</v>
      </c>
      <c r="V1840" s="7"/>
      <c r="W1840" s="8"/>
      <c r="X1840" s="8"/>
      <c r="Y1840" s="8"/>
    </row>
    <row r="1841" spans="1:25" ht="13" x14ac:dyDescent="0.15">
      <c r="A1841" s="8" t="s">
        <v>3373</v>
      </c>
      <c r="B1841" s="8" t="s">
        <v>28</v>
      </c>
      <c r="C1841" s="8" t="s">
        <v>23</v>
      </c>
      <c r="D1841" s="8" t="s">
        <v>29</v>
      </c>
      <c r="E1841" s="8"/>
      <c r="F1841" s="8"/>
      <c r="G1841" s="8"/>
      <c r="H1841" s="8"/>
      <c r="I1841" s="8"/>
      <c r="J1841" s="8"/>
      <c r="K1841" s="8"/>
      <c r="L1841" s="8"/>
      <c r="M1841" s="8"/>
      <c r="N1841" s="8"/>
      <c r="O1841" s="8"/>
      <c r="P1841" s="8"/>
      <c r="Q1841" s="8"/>
      <c r="R1841" s="8"/>
      <c r="S1841" s="8"/>
      <c r="T1841" s="8"/>
      <c r="U1841" s="8"/>
      <c r="V1841" s="8"/>
      <c r="W1841" s="8"/>
      <c r="X1841" s="8"/>
      <c r="Y1841" s="8"/>
    </row>
    <row r="1842" spans="1:25" ht="13" x14ac:dyDescent="0.15">
      <c r="A1842" s="8" t="s">
        <v>3374</v>
      </c>
      <c r="B1842" s="8" t="s">
        <v>28</v>
      </c>
      <c r="C1842" s="8" t="s">
        <v>23</v>
      </c>
      <c r="D1842" s="8" t="s">
        <v>29</v>
      </c>
      <c r="E1842" s="8" t="s">
        <v>30</v>
      </c>
      <c r="F1842" s="8" t="s">
        <v>2431</v>
      </c>
      <c r="G1842" s="8" t="s">
        <v>45</v>
      </c>
      <c r="H1842" s="8" t="s">
        <v>45</v>
      </c>
      <c r="I1842" s="8" t="s">
        <v>33</v>
      </c>
      <c r="J1842" s="6">
        <v>35405</v>
      </c>
      <c r="K1842" s="8" t="s">
        <v>57</v>
      </c>
      <c r="L1842" s="8"/>
      <c r="M1842" s="8" t="s">
        <v>146</v>
      </c>
      <c r="N1842" s="8" t="s">
        <v>164</v>
      </c>
      <c r="O1842" s="8"/>
      <c r="P1842" s="8" t="s">
        <v>3375</v>
      </c>
      <c r="Q1842" s="8" t="s">
        <v>45</v>
      </c>
      <c r="R1842" s="8" t="s">
        <v>3250</v>
      </c>
      <c r="S1842" s="8" t="s">
        <v>3376</v>
      </c>
      <c r="T1842" s="8" t="s">
        <v>61</v>
      </c>
      <c r="U1842" s="8"/>
      <c r="V1842" s="8"/>
      <c r="W1842" s="8"/>
      <c r="X1842" s="8"/>
      <c r="Y1842" s="8"/>
    </row>
    <row r="1843" spans="1:25" ht="13" x14ac:dyDescent="0.15">
      <c r="A1843" s="8" t="s">
        <v>3377</v>
      </c>
      <c r="B1843" s="8" t="s">
        <v>63</v>
      </c>
      <c r="C1843" s="8" t="s">
        <v>23</v>
      </c>
      <c r="D1843" s="8" t="s">
        <v>29</v>
      </c>
      <c r="E1843" s="8" t="s">
        <v>30</v>
      </c>
      <c r="F1843" s="8" t="s">
        <v>2431</v>
      </c>
      <c r="G1843" s="8" t="s">
        <v>45</v>
      </c>
      <c r="H1843" s="8" t="s">
        <v>45</v>
      </c>
      <c r="I1843" s="8" t="s">
        <v>33</v>
      </c>
      <c r="J1843" s="6">
        <v>36161</v>
      </c>
      <c r="K1843" s="8" t="s">
        <v>34</v>
      </c>
      <c r="L1843" s="8"/>
      <c r="M1843" s="8" t="s">
        <v>159</v>
      </c>
      <c r="N1843" s="7" t="s">
        <v>164</v>
      </c>
      <c r="O1843" s="8"/>
      <c r="P1843" s="8"/>
      <c r="Q1843" s="8" t="s">
        <v>45</v>
      </c>
      <c r="R1843" s="8" t="s">
        <v>453</v>
      </c>
      <c r="S1843" s="8" t="s">
        <v>1902</v>
      </c>
      <c r="T1843" s="8" t="s">
        <v>39</v>
      </c>
      <c r="U1843" s="8"/>
      <c r="V1843" s="8"/>
      <c r="W1843" s="8"/>
      <c r="X1843" s="8"/>
      <c r="Y1843" s="8"/>
    </row>
    <row r="1844" spans="1:25" ht="13" x14ac:dyDescent="0.15">
      <c r="A1844" s="8" t="s">
        <v>3378</v>
      </c>
      <c r="B1844" s="8" t="s">
        <v>97</v>
      </c>
      <c r="C1844" s="8" t="s">
        <v>23</v>
      </c>
      <c r="D1844" s="8" t="s">
        <v>24</v>
      </c>
      <c r="E1844" s="8"/>
      <c r="F1844" s="8"/>
      <c r="G1844" s="8"/>
      <c r="H1844" s="8"/>
      <c r="I1844" s="8"/>
      <c r="J1844" s="8"/>
      <c r="K1844" s="8"/>
      <c r="L1844" s="8"/>
      <c r="M1844" s="8"/>
      <c r="N1844" s="8"/>
      <c r="O1844" s="8"/>
      <c r="P1844" s="8"/>
      <c r="Q1844" s="8"/>
      <c r="R1844" s="8"/>
      <c r="S1844" s="8"/>
      <c r="T1844" s="8"/>
      <c r="U1844" s="8"/>
      <c r="V1844" s="8"/>
      <c r="W1844" s="8"/>
      <c r="X1844" s="8"/>
      <c r="Y1844" s="8"/>
    </row>
    <row r="1845" spans="1:25" ht="13" x14ac:dyDescent="0.15">
      <c r="A1845" s="8" t="s">
        <v>3379</v>
      </c>
      <c r="B1845" s="8" t="s">
        <v>28</v>
      </c>
      <c r="C1845" s="8" t="s">
        <v>23</v>
      </c>
      <c r="D1845" s="8" t="s">
        <v>29</v>
      </c>
      <c r="E1845" s="8" t="s">
        <v>30</v>
      </c>
      <c r="F1845" s="10">
        <v>500</v>
      </c>
      <c r="G1845" s="8" t="s">
        <v>45</v>
      </c>
      <c r="H1845" s="8" t="s">
        <v>45</v>
      </c>
      <c r="I1845" s="8" t="s">
        <v>33</v>
      </c>
      <c r="J1845" s="8" t="s">
        <v>3380</v>
      </c>
      <c r="K1845" s="8" t="s">
        <v>297</v>
      </c>
      <c r="L1845" s="8"/>
      <c r="M1845" s="8" t="s">
        <v>108</v>
      </c>
      <c r="N1845" s="8" t="s">
        <v>58</v>
      </c>
      <c r="O1845" s="8"/>
      <c r="P1845" s="8"/>
      <c r="Q1845" s="8" t="s">
        <v>45</v>
      </c>
      <c r="R1845" s="8" t="s">
        <v>44</v>
      </c>
      <c r="S1845" s="8" t="s">
        <v>1284</v>
      </c>
      <c r="T1845" s="8" t="s">
        <v>39</v>
      </c>
      <c r="U1845" s="8"/>
      <c r="V1845" s="8"/>
      <c r="W1845" s="8"/>
      <c r="X1845" s="8"/>
      <c r="Y1845" s="8"/>
    </row>
    <row r="1846" spans="1:25" ht="13" x14ac:dyDescent="0.15">
      <c r="A1846" s="8" t="s">
        <v>3381</v>
      </c>
      <c r="B1846" s="8" t="s">
        <v>28</v>
      </c>
      <c r="C1846" s="8" t="s">
        <v>23</v>
      </c>
      <c r="D1846" s="8" t="s">
        <v>29</v>
      </c>
      <c r="E1846" s="8"/>
      <c r="F1846" s="8"/>
      <c r="G1846" s="8"/>
      <c r="H1846" s="8"/>
      <c r="I1846" s="8"/>
      <c r="J1846" s="8"/>
      <c r="K1846" s="8"/>
      <c r="L1846" s="8"/>
      <c r="M1846" s="8"/>
      <c r="N1846" s="8"/>
      <c r="O1846" s="8"/>
      <c r="P1846" s="8"/>
      <c r="Q1846" s="8"/>
      <c r="R1846" s="8"/>
      <c r="S1846" s="8"/>
      <c r="T1846" s="8"/>
      <c r="U1846" s="8"/>
      <c r="V1846" s="8"/>
      <c r="W1846" s="8"/>
      <c r="X1846" s="8"/>
      <c r="Y1846" s="8"/>
    </row>
    <row r="1847" spans="1:25" ht="13" x14ac:dyDescent="0.15">
      <c r="A1847" s="8" t="s">
        <v>3382</v>
      </c>
      <c r="B1847" s="8" t="s">
        <v>97</v>
      </c>
      <c r="C1847" s="8" t="s">
        <v>23</v>
      </c>
      <c r="D1847" s="8" t="s">
        <v>24</v>
      </c>
      <c r="E1847" s="8"/>
      <c r="F1847" s="8"/>
      <c r="G1847" s="8"/>
      <c r="H1847" s="8"/>
      <c r="I1847" s="8"/>
      <c r="J1847" s="8"/>
      <c r="K1847" s="8"/>
      <c r="L1847" s="8"/>
      <c r="M1847" s="8"/>
      <c r="N1847" s="8"/>
      <c r="O1847" s="8"/>
      <c r="P1847" s="8"/>
      <c r="Q1847" s="8"/>
      <c r="R1847" s="8"/>
      <c r="S1847" s="8"/>
      <c r="T1847" s="8"/>
      <c r="U1847" s="8"/>
      <c r="V1847" s="8"/>
      <c r="W1847" s="8"/>
      <c r="X1847" s="8"/>
      <c r="Y1847" s="8"/>
    </row>
    <row r="1848" spans="1:25" ht="13" x14ac:dyDescent="0.15">
      <c r="A1848" s="8" t="s">
        <v>3383</v>
      </c>
      <c r="B1848" s="8" t="s">
        <v>28</v>
      </c>
      <c r="C1848" s="8" t="s">
        <v>23</v>
      </c>
      <c r="D1848" s="8" t="s">
        <v>29</v>
      </c>
      <c r="E1848" s="8" t="s">
        <v>54</v>
      </c>
      <c r="F1848" s="8" t="s">
        <v>44</v>
      </c>
      <c r="G1848" s="8" t="s">
        <v>45</v>
      </c>
      <c r="H1848" s="8" t="s">
        <v>45</v>
      </c>
      <c r="I1848" s="8" t="s">
        <v>33</v>
      </c>
      <c r="J1848" s="8" t="s">
        <v>3384</v>
      </c>
      <c r="K1848" s="8" t="s">
        <v>57</v>
      </c>
      <c r="L1848" s="8"/>
      <c r="M1848" s="8" t="s">
        <v>108</v>
      </c>
      <c r="N1848" s="8" t="s">
        <v>109</v>
      </c>
      <c r="O1848" s="8"/>
      <c r="P1848" s="8"/>
      <c r="Q1848" s="8" t="s">
        <v>45</v>
      </c>
      <c r="R1848" s="8" t="s">
        <v>1715</v>
      </c>
      <c r="S1848" s="8" t="s">
        <v>3385</v>
      </c>
      <c r="T1848" s="8" t="s">
        <v>61</v>
      </c>
      <c r="U1848" s="8"/>
      <c r="V1848" s="8"/>
      <c r="W1848" s="8"/>
      <c r="X1848" s="8"/>
      <c r="Y1848" s="8"/>
    </row>
    <row r="1849" spans="1:25" ht="13" x14ac:dyDescent="0.15">
      <c r="A1849" s="8" t="s">
        <v>3386</v>
      </c>
      <c r="B1849" s="8" t="s">
        <v>97</v>
      </c>
      <c r="C1849" s="8" t="s">
        <v>23</v>
      </c>
      <c r="D1849" s="8" t="s">
        <v>24</v>
      </c>
      <c r="E1849" s="8"/>
      <c r="F1849" s="8"/>
      <c r="G1849" s="8"/>
      <c r="H1849" s="8"/>
      <c r="I1849" s="8"/>
      <c r="J1849" s="8"/>
      <c r="K1849" s="8"/>
      <c r="L1849" s="8"/>
      <c r="M1849" s="8"/>
      <c r="N1849" s="8"/>
      <c r="O1849" s="8"/>
      <c r="P1849" s="8"/>
      <c r="Q1849" s="8"/>
      <c r="R1849" s="8"/>
      <c r="S1849" s="8"/>
      <c r="T1849" s="8"/>
      <c r="U1849" s="8"/>
      <c r="V1849" s="8"/>
      <c r="W1849" s="8"/>
      <c r="X1849" s="8"/>
      <c r="Y1849" s="8"/>
    </row>
    <row r="1850" spans="1:25" ht="13" x14ac:dyDescent="0.15">
      <c r="A1850" s="8" t="s">
        <v>3387</v>
      </c>
      <c r="B1850" s="8" t="s">
        <v>28</v>
      </c>
      <c r="C1850" s="8" t="s">
        <v>23</v>
      </c>
      <c r="D1850" s="8" t="s">
        <v>29</v>
      </c>
      <c r="E1850" s="8"/>
      <c r="F1850" s="8"/>
      <c r="G1850" s="8"/>
      <c r="H1850" s="8"/>
      <c r="I1850" s="8"/>
      <c r="J1850" s="8"/>
      <c r="K1850" s="8"/>
      <c r="L1850" s="8"/>
      <c r="M1850" s="8"/>
      <c r="N1850" s="8"/>
      <c r="O1850" s="8"/>
      <c r="P1850" s="8"/>
      <c r="Q1850" s="8"/>
      <c r="R1850" s="8"/>
      <c r="S1850" s="8"/>
      <c r="T1850" s="8"/>
      <c r="U1850" s="8"/>
      <c r="V1850" s="8"/>
      <c r="W1850" s="8"/>
      <c r="X1850" s="8"/>
      <c r="Y1850" s="8"/>
    </row>
    <row r="1851" spans="1:25" ht="13" x14ac:dyDescent="0.15">
      <c r="A1851" s="8" t="s">
        <v>3388</v>
      </c>
      <c r="B1851" s="8" t="s">
        <v>63</v>
      </c>
      <c r="C1851" s="8" t="s">
        <v>23</v>
      </c>
      <c r="D1851" s="8" t="s">
        <v>29</v>
      </c>
      <c r="E1851" s="8" t="s">
        <v>30</v>
      </c>
      <c r="F1851" s="8" t="s">
        <v>179</v>
      </c>
      <c r="G1851" s="8" t="s">
        <v>163</v>
      </c>
      <c r="H1851" s="8" t="s">
        <v>163</v>
      </c>
      <c r="I1851" s="8" t="s">
        <v>33</v>
      </c>
      <c r="J1851" s="8" t="s">
        <v>3389</v>
      </c>
      <c r="K1851" s="8" t="s">
        <v>57</v>
      </c>
      <c r="L1851" s="8"/>
      <c r="M1851" s="8" t="s">
        <v>87</v>
      </c>
      <c r="N1851" s="8" t="s">
        <v>36</v>
      </c>
      <c r="O1851" s="8"/>
      <c r="P1851" s="8"/>
      <c r="Q1851" s="8" t="s">
        <v>163</v>
      </c>
      <c r="R1851" s="8" t="s">
        <v>179</v>
      </c>
      <c r="S1851" s="8" t="s">
        <v>1542</v>
      </c>
      <c r="T1851" s="8" t="s">
        <v>70</v>
      </c>
      <c r="U1851" s="8" t="s">
        <v>130</v>
      </c>
      <c r="V1851" s="8"/>
      <c r="W1851" s="8"/>
      <c r="X1851" s="8"/>
      <c r="Y1851" s="8"/>
    </row>
    <row r="1852" spans="1:25" ht="13" x14ac:dyDescent="0.15">
      <c r="A1852" s="8" t="s">
        <v>3390</v>
      </c>
      <c r="B1852" s="8" t="s">
        <v>28</v>
      </c>
      <c r="C1852" s="8" t="s">
        <v>23</v>
      </c>
      <c r="D1852" s="8" t="s">
        <v>29</v>
      </c>
      <c r="E1852" s="8" t="s">
        <v>54</v>
      </c>
      <c r="F1852" s="8" t="s">
        <v>3391</v>
      </c>
      <c r="G1852" s="8" t="s">
        <v>163</v>
      </c>
      <c r="H1852" s="8" t="s">
        <v>163</v>
      </c>
      <c r="I1852" s="8" t="s">
        <v>1010</v>
      </c>
      <c r="J1852" s="8" t="s">
        <v>3392</v>
      </c>
      <c r="K1852" s="8" t="s">
        <v>34</v>
      </c>
      <c r="L1852" s="8"/>
      <c r="M1852" s="8" t="s">
        <v>121</v>
      </c>
      <c r="N1852" s="8" t="s">
        <v>36</v>
      </c>
      <c r="O1852" s="8"/>
      <c r="P1852" s="8"/>
      <c r="Q1852" s="8"/>
      <c r="R1852" s="8"/>
      <c r="S1852" s="8"/>
      <c r="T1852" s="8" t="s">
        <v>70</v>
      </c>
      <c r="U1852" s="8" t="s">
        <v>130</v>
      </c>
      <c r="V1852" s="8"/>
      <c r="W1852" s="8"/>
      <c r="X1852" s="8"/>
      <c r="Y1852" s="8"/>
    </row>
    <row r="1853" spans="1:25" ht="13" x14ac:dyDescent="0.15">
      <c r="A1853" s="8" t="s">
        <v>3393</v>
      </c>
      <c r="B1853" s="8" t="s">
        <v>63</v>
      </c>
      <c r="C1853" s="8" t="s">
        <v>23</v>
      </c>
      <c r="D1853" s="8" t="s">
        <v>29</v>
      </c>
      <c r="E1853" s="8" t="s">
        <v>54</v>
      </c>
      <c r="F1853" s="8" t="s">
        <v>367</v>
      </c>
      <c r="G1853" s="8" t="s">
        <v>163</v>
      </c>
      <c r="H1853" s="8" t="s">
        <v>163</v>
      </c>
      <c r="I1853" s="8" t="s">
        <v>33</v>
      </c>
      <c r="J1853" s="8" t="s">
        <v>3394</v>
      </c>
      <c r="K1853" s="7" t="s">
        <v>318</v>
      </c>
      <c r="L1853" s="8"/>
      <c r="M1853" s="8" t="s">
        <v>108</v>
      </c>
      <c r="N1853" s="7" t="s">
        <v>164</v>
      </c>
      <c r="O1853" s="8"/>
      <c r="P1853" s="8"/>
      <c r="Q1853" s="8" t="s">
        <v>163</v>
      </c>
      <c r="R1853" s="8" t="s">
        <v>179</v>
      </c>
      <c r="S1853" s="8" t="s">
        <v>3395</v>
      </c>
      <c r="T1853" s="8" t="s">
        <v>70</v>
      </c>
      <c r="U1853" s="8" t="s">
        <v>130</v>
      </c>
      <c r="V1853" s="8"/>
      <c r="W1853" s="8"/>
      <c r="X1853" s="8"/>
      <c r="Y1853" s="8"/>
    </row>
    <row r="1854" spans="1:25" ht="13" x14ac:dyDescent="0.15">
      <c r="A1854" s="8" t="s">
        <v>3396</v>
      </c>
      <c r="B1854" s="8" t="s">
        <v>63</v>
      </c>
      <c r="C1854" s="8" t="s">
        <v>23</v>
      </c>
      <c r="D1854" s="8" t="s">
        <v>29</v>
      </c>
      <c r="E1854" s="8" t="s">
        <v>30</v>
      </c>
      <c r="F1854" s="8" t="s">
        <v>3397</v>
      </c>
      <c r="G1854" s="8" t="s">
        <v>330</v>
      </c>
      <c r="H1854" s="8" t="s">
        <v>330</v>
      </c>
      <c r="I1854" s="8" t="s">
        <v>33</v>
      </c>
      <c r="J1854" s="6">
        <v>34398</v>
      </c>
      <c r="K1854" s="7" t="s">
        <v>318</v>
      </c>
      <c r="L1854" s="8"/>
      <c r="M1854" s="8" t="s">
        <v>108</v>
      </c>
      <c r="N1854" s="8" t="s">
        <v>58</v>
      </c>
      <c r="O1854" s="8"/>
      <c r="P1854" s="8"/>
      <c r="Q1854" s="8" t="s">
        <v>330</v>
      </c>
      <c r="R1854" s="8" t="s">
        <v>3397</v>
      </c>
      <c r="S1854" s="8" t="s">
        <v>3398</v>
      </c>
      <c r="T1854" s="8" t="s">
        <v>70</v>
      </c>
      <c r="U1854" s="8" t="s">
        <v>130</v>
      </c>
      <c r="V1854" s="7"/>
      <c r="W1854" s="8"/>
      <c r="X1854" s="8"/>
      <c r="Y1854" s="8"/>
    </row>
    <row r="1855" spans="1:25" ht="13" x14ac:dyDescent="0.15">
      <c r="A1855" s="8" t="s">
        <v>3399</v>
      </c>
      <c r="B1855" s="8" t="s">
        <v>28</v>
      </c>
      <c r="C1855" s="8" t="s">
        <v>23</v>
      </c>
      <c r="D1855" s="8" t="s">
        <v>29</v>
      </c>
      <c r="E1855" s="8" t="s">
        <v>30</v>
      </c>
      <c r="F1855" s="8" t="s">
        <v>3400</v>
      </c>
      <c r="G1855" s="8" t="s">
        <v>330</v>
      </c>
      <c r="H1855" s="8" t="s">
        <v>330</v>
      </c>
      <c r="I1855" s="8" t="s">
        <v>33</v>
      </c>
      <c r="J1855" s="6">
        <v>33668</v>
      </c>
      <c r="K1855" s="7" t="s">
        <v>318</v>
      </c>
      <c r="L1855" s="8"/>
      <c r="M1855" s="8" t="s">
        <v>108</v>
      </c>
      <c r="N1855" s="8" t="s">
        <v>58</v>
      </c>
      <c r="O1855" s="8"/>
      <c r="P1855" s="8"/>
      <c r="Q1855" s="8" t="s">
        <v>330</v>
      </c>
      <c r="R1855" s="8" t="s">
        <v>3397</v>
      </c>
      <c r="S1855" s="8" t="s">
        <v>3398</v>
      </c>
      <c r="T1855" s="8" t="s">
        <v>61</v>
      </c>
      <c r="U1855" s="8"/>
      <c r="V1855" s="8"/>
      <c r="W1855" s="8"/>
      <c r="X1855" s="8"/>
      <c r="Y1855" s="8"/>
    </row>
    <row r="1856" spans="1:25" ht="13" x14ac:dyDescent="0.15">
      <c r="A1856" s="8" t="s">
        <v>3401</v>
      </c>
      <c r="B1856" s="8" t="s">
        <v>28</v>
      </c>
      <c r="C1856" s="8" t="s">
        <v>23</v>
      </c>
      <c r="D1856" s="8" t="s">
        <v>29</v>
      </c>
      <c r="E1856" s="8"/>
      <c r="F1856" s="8"/>
      <c r="G1856" s="8"/>
      <c r="H1856" s="8"/>
      <c r="I1856" s="8"/>
      <c r="J1856" s="8"/>
      <c r="K1856" s="8"/>
      <c r="L1856" s="8"/>
      <c r="M1856" s="8"/>
      <c r="N1856" s="8"/>
      <c r="O1856" s="8"/>
      <c r="P1856" s="8"/>
      <c r="Q1856" s="8"/>
      <c r="R1856" s="8"/>
      <c r="S1856" s="8"/>
      <c r="T1856" s="8"/>
      <c r="U1856" s="8"/>
      <c r="V1856" s="8"/>
      <c r="W1856" s="8"/>
      <c r="X1856" s="8"/>
      <c r="Y1856" s="8"/>
    </row>
    <row r="1857" spans="1:25" ht="13" x14ac:dyDescent="0.15">
      <c r="A1857" s="8" t="s">
        <v>3402</v>
      </c>
      <c r="B1857" s="8" t="s">
        <v>22</v>
      </c>
      <c r="C1857" s="8" t="s">
        <v>23</v>
      </c>
      <c r="D1857" s="8" t="s">
        <v>24</v>
      </c>
      <c r="E1857" s="8"/>
      <c r="F1857" s="8"/>
      <c r="G1857" s="8"/>
      <c r="H1857" s="8"/>
      <c r="I1857" s="8"/>
      <c r="J1857" s="8"/>
      <c r="K1857" s="8"/>
      <c r="L1857" s="8"/>
      <c r="M1857" s="8"/>
      <c r="N1857" s="8"/>
      <c r="O1857" s="8"/>
      <c r="P1857" s="8"/>
      <c r="Q1857" s="8"/>
      <c r="R1857" s="8"/>
      <c r="S1857" s="8"/>
      <c r="T1857" s="8"/>
      <c r="U1857" s="8"/>
      <c r="V1857" s="8"/>
      <c r="W1857" s="8"/>
      <c r="X1857" s="8"/>
      <c r="Y1857" s="8"/>
    </row>
    <row r="1858" spans="1:25" ht="13" x14ac:dyDescent="0.15">
      <c r="A1858" s="8" t="s">
        <v>3403</v>
      </c>
      <c r="B1858" s="8" t="s">
        <v>28</v>
      </c>
      <c r="C1858" s="8" t="s">
        <v>23</v>
      </c>
      <c r="D1858" s="8" t="s">
        <v>29</v>
      </c>
      <c r="E1858" s="8"/>
      <c r="F1858" s="8"/>
      <c r="G1858" s="8"/>
      <c r="H1858" s="8"/>
      <c r="I1858" s="8"/>
      <c r="J1858" s="8"/>
      <c r="K1858" s="8"/>
      <c r="L1858" s="8"/>
      <c r="M1858" s="8"/>
      <c r="N1858" s="8"/>
      <c r="O1858" s="8"/>
      <c r="P1858" s="8"/>
      <c r="Q1858" s="8"/>
      <c r="R1858" s="8"/>
      <c r="S1858" s="8"/>
      <c r="T1858" s="8"/>
      <c r="U1858" s="8"/>
      <c r="V1858" s="8"/>
      <c r="W1858" s="8"/>
      <c r="X1858" s="8"/>
      <c r="Y1858" s="8"/>
    </row>
    <row r="1859" spans="1:25" ht="13" x14ac:dyDescent="0.15">
      <c r="A1859" s="8" t="s">
        <v>3404</v>
      </c>
      <c r="B1859" s="8" t="s">
        <v>97</v>
      </c>
      <c r="C1859" s="8" t="s">
        <v>23</v>
      </c>
      <c r="D1859" s="8" t="s">
        <v>24</v>
      </c>
      <c r="E1859" s="8"/>
      <c r="F1859" s="8"/>
      <c r="G1859" s="8"/>
      <c r="H1859" s="8"/>
      <c r="I1859" s="8"/>
      <c r="J1859" s="8"/>
      <c r="K1859" s="8"/>
      <c r="L1859" s="8"/>
      <c r="M1859" s="8"/>
      <c r="N1859" s="8"/>
      <c r="O1859" s="8"/>
      <c r="P1859" s="8"/>
      <c r="Q1859" s="8"/>
      <c r="R1859" s="8"/>
      <c r="S1859" s="8"/>
      <c r="T1859" s="8"/>
      <c r="U1859" s="8"/>
      <c r="V1859" s="8"/>
      <c r="W1859" s="8"/>
      <c r="X1859" s="8"/>
      <c r="Y1859" s="8"/>
    </row>
    <row r="1860" spans="1:25" ht="13" x14ac:dyDescent="0.15">
      <c r="A1860" s="8" t="s">
        <v>3405</v>
      </c>
      <c r="B1860" s="8" t="s">
        <v>28</v>
      </c>
      <c r="C1860" s="8" t="s">
        <v>23</v>
      </c>
      <c r="D1860" s="8" t="s">
        <v>29</v>
      </c>
      <c r="E1860" s="8" t="s">
        <v>54</v>
      </c>
      <c r="F1860" s="8" t="s">
        <v>44</v>
      </c>
      <c r="G1860" s="8" t="s">
        <v>45</v>
      </c>
      <c r="H1860" s="8" t="s">
        <v>45</v>
      </c>
      <c r="I1860" s="8" t="s">
        <v>33</v>
      </c>
      <c r="J1860" s="8" t="s">
        <v>3406</v>
      </c>
      <c r="K1860" s="7" t="s">
        <v>318</v>
      </c>
      <c r="L1860" s="8"/>
      <c r="M1860" s="8" t="s">
        <v>48</v>
      </c>
      <c r="N1860" s="8" t="s">
        <v>58</v>
      </c>
      <c r="O1860" s="8"/>
      <c r="P1860" s="8"/>
      <c r="Q1860" s="8" t="s">
        <v>45</v>
      </c>
      <c r="R1860" s="8" t="s">
        <v>44</v>
      </c>
      <c r="S1860" s="8" t="s">
        <v>3407</v>
      </c>
      <c r="T1860" s="8" t="s">
        <v>39</v>
      </c>
      <c r="U1860" s="8"/>
      <c r="V1860" s="8"/>
      <c r="W1860" s="8"/>
      <c r="X1860" s="8"/>
      <c r="Y1860" s="8"/>
    </row>
    <row r="1861" spans="1:25" ht="13" x14ac:dyDescent="0.15">
      <c r="A1861" s="8" t="s">
        <v>3408</v>
      </c>
      <c r="B1861" s="8" t="s">
        <v>63</v>
      </c>
      <c r="C1861" s="8" t="s">
        <v>23</v>
      </c>
      <c r="D1861" s="8" t="s">
        <v>29</v>
      </c>
      <c r="E1861" s="8" t="s">
        <v>30</v>
      </c>
      <c r="F1861" s="8" t="s">
        <v>1552</v>
      </c>
      <c r="G1861" s="8" t="s">
        <v>1551</v>
      </c>
      <c r="H1861" s="8" t="s">
        <v>1551</v>
      </c>
      <c r="I1861" s="8" t="s">
        <v>33</v>
      </c>
      <c r="J1861" s="6">
        <v>36041</v>
      </c>
      <c r="K1861" s="8" t="s">
        <v>145</v>
      </c>
      <c r="L1861" s="8"/>
      <c r="M1861" s="8" t="s">
        <v>35</v>
      </c>
      <c r="N1861" s="8" t="s">
        <v>36</v>
      </c>
      <c r="O1861" s="8"/>
      <c r="P1861" s="8"/>
      <c r="Q1861" s="8" t="s">
        <v>1551</v>
      </c>
      <c r="R1861" s="8" t="s">
        <v>1552</v>
      </c>
      <c r="S1861" s="8" t="s">
        <v>3409</v>
      </c>
      <c r="T1861" s="8" t="s">
        <v>39</v>
      </c>
      <c r="U1861" s="8"/>
      <c r="V1861" s="8"/>
      <c r="W1861" s="8"/>
      <c r="X1861" s="8"/>
      <c r="Y1861" s="8"/>
    </row>
    <row r="1862" spans="1:25" ht="13" x14ac:dyDescent="0.15">
      <c r="A1862" s="8" t="s">
        <v>3410</v>
      </c>
      <c r="B1862" s="8" t="s">
        <v>28</v>
      </c>
      <c r="C1862" s="8" t="s">
        <v>23</v>
      </c>
      <c r="D1862" s="8" t="s">
        <v>29</v>
      </c>
      <c r="E1862" s="8" t="s">
        <v>30</v>
      </c>
      <c r="F1862" s="8" t="s">
        <v>44</v>
      </c>
      <c r="G1862" s="8" t="s">
        <v>45</v>
      </c>
      <c r="H1862" s="8" t="s">
        <v>45</v>
      </c>
      <c r="I1862" s="8" t="s">
        <v>33</v>
      </c>
      <c r="J1862" s="8" t="s">
        <v>3411</v>
      </c>
      <c r="K1862" s="8" t="s">
        <v>146</v>
      </c>
      <c r="L1862" s="8" t="s">
        <v>2173</v>
      </c>
      <c r="M1862" s="8" t="s">
        <v>48</v>
      </c>
      <c r="N1862" s="8" t="s">
        <v>88</v>
      </c>
      <c r="O1862" s="8"/>
      <c r="P1862" s="8"/>
      <c r="Q1862" s="8" t="s">
        <v>45</v>
      </c>
      <c r="R1862" s="8" t="s">
        <v>1085</v>
      </c>
      <c r="S1862" s="8" t="s">
        <v>3412</v>
      </c>
      <c r="T1862" s="8" t="s">
        <v>39</v>
      </c>
      <c r="U1862" s="8"/>
      <c r="V1862" s="8"/>
      <c r="W1862" s="8"/>
      <c r="X1862" s="8"/>
      <c r="Y1862" s="8"/>
    </row>
    <row r="1863" spans="1:25" ht="13" x14ac:dyDescent="0.15">
      <c r="A1863" s="8" t="s">
        <v>3413</v>
      </c>
      <c r="B1863" s="8" t="s">
        <v>28</v>
      </c>
      <c r="C1863" s="8" t="s">
        <v>23</v>
      </c>
      <c r="D1863" s="8" t="s">
        <v>29</v>
      </c>
      <c r="E1863" s="8" t="s">
        <v>30</v>
      </c>
      <c r="F1863" s="8" t="s">
        <v>427</v>
      </c>
      <c r="G1863" s="8" t="s">
        <v>163</v>
      </c>
      <c r="H1863" s="8" t="s">
        <v>163</v>
      </c>
      <c r="I1863" s="8" t="s">
        <v>33</v>
      </c>
      <c r="J1863" s="6">
        <v>33057</v>
      </c>
      <c r="K1863" s="8" t="s">
        <v>743</v>
      </c>
      <c r="L1863" s="8"/>
      <c r="M1863" s="8" t="s">
        <v>35</v>
      </c>
      <c r="N1863" s="8" t="s">
        <v>36</v>
      </c>
      <c r="O1863" s="8"/>
      <c r="P1863" s="8"/>
      <c r="Q1863" s="8" t="s">
        <v>163</v>
      </c>
      <c r="R1863" s="8" t="s">
        <v>3414</v>
      </c>
      <c r="S1863" s="8" t="s">
        <v>3415</v>
      </c>
      <c r="T1863" s="8" t="s">
        <v>61</v>
      </c>
      <c r="U1863" s="8"/>
      <c r="V1863" s="8"/>
      <c r="W1863" s="8"/>
      <c r="X1863" s="8"/>
      <c r="Y1863" s="8"/>
    </row>
    <row r="1864" spans="1:25" ht="13" x14ac:dyDescent="0.15">
      <c r="A1864" s="8" t="s">
        <v>3416</v>
      </c>
      <c r="B1864" s="8" t="s">
        <v>22</v>
      </c>
      <c r="C1864" s="8" t="s">
        <v>23</v>
      </c>
      <c r="D1864" s="8" t="s">
        <v>24</v>
      </c>
      <c r="E1864" s="8"/>
      <c r="F1864" s="8"/>
      <c r="G1864" s="8"/>
      <c r="H1864" s="8"/>
      <c r="I1864" s="8"/>
      <c r="J1864" s="8"/>
      <c r="K1864" s="8"/>
      <c r="L1864" s="8"/>
      <c r="M1864" s="8"/>
      <c r="N1864" s="8"/>
      <c r="O1864" s="8"/>
      <c r="P1864" s="8"/>
      <c r="Q1864" s="8"/>
      <c r="R1864" s="8"/>
      <c r="S1864" s="8"/>
      <c r="T1864" s="8"/>
      <c r="U1864" s="8"/>
      <c r="V1864" s="8"/>
      <c r="W1864" s="8"/>
      <c r="X1864" s="8"/>
      <c r="Y1864" s="8"/>
    </row>
    <row r="1865" spans="1:25" ht="13" x14ac:dyDescent="0.15">
      <c r="A1865" s="8" t="s">
        <v>3417</v>
      </c>
      <c r="B1865" s="8" t="s">
        <v>28</v>
      </c>
      <c r="C1865" s="8" t="s">
        <v>23</v>
      </c>
      <c r="D1865" s="8" t="s">
        <v>29</v>
      </c>
      <c r="E1865" s="8"/>
      <c r="F1865" s="8"/>
      <c r="G1865" s="8"/>
      <c r="H1865" s="8"/>
      <c r="I1865" s="8"/>
      <c r="J1865" s="8"/>
      <c r="K1865" s="8"/>
      <c r="L1865" s="8"/>
      <c r="M1865" s="8"/>
      <c r="N1865" s="8"/>
      <c r="O1865" s="8"/>
      <c r="P1865" s="8"/>
      <c r="Q1865" s="8"/>
      <c r="R1865" s="8"/>
      <c r="S1865" s="8"/>
      <c r="T1865" s="8"/>
      <c r="U1865" s="8"/>
      <c r="V1865" s="8"/>
      <c r="W1865" s="8"/>
      <c r="X1865" s="8"/>
      <c r="Y1865" s="8"/>
    </row>
    <row r="1866" spans="1:25" ht="13" x14ac:dyDescent="0.15">
      <c r="A1866" s="8" t="s">
        <v>3418</v>
      </c>
      <c r="B1866" s="8" t="s">
        <v>28</v>
      </c>
      <c r="C1866" s="8" t="s">
        <v>23</v>
      </c>
      <c r="D1866" s="8" t="s">
        <v>29</v>
      </c>
      <c r="E1866" s="8"/>
      <c r="F1866" s="8"/>
      <c r="G1866" s="8"/>
      <c r="H1866" s="8"/>
      <c r="I1866" s="8"/>
      <c r="J1866" s="8"/>
      <c r="K1866" s="8"/>
      <c r="L1866" s="8"/>
      <c r="M1866" s="8"/>
      <c r="N1866" s="8"/>
      <c r="O1866" s="8"/>
      <c r="P1866" s="8"/>
      <c r="Q1866" s="8"/>
      <c r="R1866" s="8"/>
      <c r="S1866" s="8"/>
      <c r="T1866" s="8"/>
      <c r="U1866" s="8"/>
      <c r="V1866" s="8"/>
      <c r="W1866" s="8"/>
      <c r="X1866" s="8"/>
      <c r="Y1866" s="8"/>
    </row>
    <row r="1867" spans="1:25" ht="13" x14ac:dyDescent="0.15">
      <c r="A1867" s="8" t="s">
        <v>3419</v>
      </c>
      <c r="B1867" s="8" t="s">
        <v>97</v>
      </c>
      <c r="C1867" s="8" t="s">
        <v>23</v>
      </c>
      <c r="D1867" s="8" t="s">
        <v>24</v>
      </c>
      <c r="E1867" s="8"/>
      <c r="F1867" s="8"/>
      <c r="G1867" s="8"/>
      <c r="H1867" s="8"/>
      <c r="I1867" s="8"/>
      <c r="J1867" s="8"/>
      <c r="K1867" s="8"/>
      <c r="L1867" s="8"/>
      <c r="M1867" s="8"/>
      <c r="N1867" s="8"/>
      <c r="O1867" s="8"/>
      <c r="P1867" s="8"/>
      <c r="Q1867" s="8"/>
      <c r="R1867" s="8"/>
      <c r="S1867" s="8"/>
      <c r="T1867" s="8"/>
      <c r="U1867" s="8"/>
      <c r="V1867" s="8"/>
      <c r="W1867" s="8"/>
      <c r="X1867" s="8"/>
      <c r="Y1867" s="8"/>
    </row>
    <row r="1868" spans="1:25" ht="13" x14ac:dyDescent="0.15">
      <c r="A1868" s="8" t="s">
        <v>3420</v>
      </c>
      <c r="B1868" s="8" t="s">
        <v>97</v>
      </c>
      <c r="C1868" s="8" t="s">
        <v>23</v>
      </c>
      <c r="D1868" s="8" t="s">
        <v>24</v>
      </c>
      <c r="E1868" s="8"/>
      <c r="F1868" s="8"/>
      <c r="G1868" s="8"/>
      <c r="H1868" s="8"/>
      <c r="I1868" s="8"/>
      <c r="J1868" s="8"/>
      <c r="K1868" s="8"/>
      <c r="L1868" s="8"/>
      <c r="M1868" s="8"/>
      <c r="N1868" s="8"/>
      <c r="O1868" s="8"/>
      <c r="P1868" s="8"/>
      <c r="Q1868" s="8"/>
      <c r="R1868" s="8"/>
      <c r="S1868" s="8"/>
      <c r="T1868" s="8"/>
      <c r="U1868" s="8"/>
      <c r="V1868" s="8"/>
      <c r="W1868" s="8"/>
      <c r="X1868" s="8"/>
      <c r="Y1868" s="8"/>
    </row>
    <row r="1869" spans="1:25" ht="13" x14ac:dyDescent="0.15">
      <c r="A1869" s="8" t="s">
        <v>3421</v>
      </c>
      <c r="B1869" s="8" t="s">
        <v>97</v>
      </c>
      <c r="C1869" s="8" t="s">
        <v>23</v>
      </c>
      <c r="D1869" s="8" t="s">
        <v>24</v>
      </c>
      <c r="E1869" s="8"/>
      <c r="F1869" s="8"/>
      <c r="G1869" s="8"/>
      <c r="H1869" s="8"/>
      <c r="I1869" s="8"/>
      <c r="J1869" s="8"/>
      <c r="K1869" s="8"/>
      <c r="L1869" s="8"/>
      <c r="M1869" s="8"/>
      <c r="N1869" s="8"/>
      <c r="O1869" s="8"/>
      <c r="P1869" s="8"/>
      <c r="Q1869" s="8"/>
      <c r="R1869" s="8"/>
      <c r="S1869" s="8"/>
      <c r="T1869" s="8"/>
      <c r="U1869" s="8"/>
      <c r="V1869" s="8"/>
      <c r="W1869" s="8"/>
      <c r="X1869" s="8"/>
      <c r="Y1869" s="8"/>
    </row>
    <row r="1870" spans="1:25" ht="13" x14ac:dyDescent="0.15">
      <c r="A1870" s="8" t="s">
        <v>3422</v>
      </c>
      <c r="B1870" s="8" t="s">
        <v>91</v>
      </c>
      <c r="C1870" s="8" t="s">
        <v>23</v>
      </c>
      <c r="D1870" s="8" t="s">
        <v>24</v>
      </c>
      <c r="E1870" s="8"/>
      <c r="F1870" s="8"/>
      <c r="G1870" s="8"/>
      <c r="H1870" s="8"/>
      <c r="I1870" s="8"/>
      <c r="J1870" s="8"/>
      <c r="K1870" s="8"/>
      <c r="L1870" s="8"/>
      <c r="M1870" s="8"/>
      <c r="N1870" s="8"/>
      <c r="O1870" s="8"/>
      <c r="P1870" s="8"/>
      <c r="Q1870" s="8"/>
      <c r="R1870" s="8"/>
      <c r="S1870" s="8"/>
      <c r="T1870" s="8"/>
      <c r="U1870" s="8"/>
      <c r="V1870" s="8"/>
      <c r="W1870" s="8"/>
      <c r="X1870" s="8"/>
      <c r="Y1870" s="8"/>
    </row>
    <row r="1871" spans="1:25" ht="13" x14ac:dyDescent="0.15">
      <c r="A1871" s="8" t="s">
        <v>3423</v>
      </c>
      <c r="B1871" s="8" t="s">
        <v>97</v>
      </c>
      <c r="C1871" s="8" t="s">
        <v>23</v>
      </c>
      <c r="D1871" s="8" t="s">
        <v>24</v>
      </c>
      <c r="E1871" s="8"/>
      <c r="F1871" s="8"/>
      <c r="G1871" s="8"/>
      <c r="H1871" s="8"/>
      <c r="I1871" s="8"/>
      <c r="J1871" s="8"/>
      <c r="K1871" s="8"/>
      <c r="L1871" s="8"/>
      <c r="M1871" s="8"/>
      <c r="N1871" s="8"/>
      <c r="O1871" s="8"/>
      <c r="P1871" s="8"/>
      <c r="Q1871" s="8"/>
      <c r="R1871" s="8"/>
      <c r="S1871" s="8"/>
      <c r="T1871" s="8"/>
      <c r="U1871" s="8"/>
      <c r="V1871" s="8"/>
      <c r="W1871" s="8"/>
      <c r="X1871" s="8"/>
      <c r="Y1871" s="8"/>
    </row>
    <row r="1872" spans="1:25" ht="13" x14ac:dyDescent="0.15">
      <c r="A1872" s="8" t="s">
        <v>3424</v>
      </c>
      <c r="B1872" s="8" t="s">
        <v>28</v>
      </c>
      <c r="C1872" s="8" t="s">
        <v>23</v>
      </c>
      <c r="D1872" s="8" t="s">
        <v>29</v>
      </c>
      <c r="E1872" s="8" t="s">
        <v>30</v>
      </c>
      <c r="F1872" s="8" t="s">
        <v>44</v>
      </c>
      <c r="G1872" s="8" t="s">
        <v>45</v>
      </c>
      <c r="H1872" s="8" t="s">
        <v>45</v>
      </c>
      <c r="I1872" s="8" t="s">
        <v>33</v>
      </c>
      <c r="J1872" s="8" t="s">
        <v>3425</v>
      </c>
      <c r="K1872" s="8" t="s">
        <v>145</v>
      </c>
      <c r="L1872" s="8"/>
      <c r="M1872" s="8" t="s">
        <v>121</v>
      </c>
      <c r="N1872" s="8"/>
      <c r="O1872" s="8"/>
      <c r="P1872" s="8"/>
      <c r="Q1872" s="8" t="s">
        <v>45</v>
      </c>
      <c r="R1872" s="8" t="s">
        <v>1864</v>
      </c>
      <c r="S1872" s="8" t="s">
        <v>3426</v>
      </c>
      <c r="T1872" s="8" t="s">
        <v>70</v>
      </c>
      <c r="U1872" s="8" t="s">
        <v>71</v>
      </c>
      <c r="V1872" s="8"/>
      <c r="W1872" s="8"/>
      <c r="X1872" s="8"/>
      <c r="Y1872" s="8"/>
    </row>
    <row r="1873" spans="1:25" ht="13" x14ac:dyDescent="0.15">
      <c r="A1873" s="8" t="s">
        <v>3427</v>
      </c>
      <c r="B1873" s="8" t="s">
        <v>63</v>
      </c>
      <c r="C1873" s="8" t="s">
        <v>23</v>
      </c>
      <c r="D1873" s="8" t="s">
        <v>29</v>
      </c>
      <c r="E1873" s="8" t="s">
        <v>30</v>
      </c>
      <c r="F1873" s="8" t="s">
        <v>895</v>
      </c>
      <c r="G1873" s="8" t="s">
        <v>45</v>
      </c>
      <c r="H1873" s="8" t="s">
        <v>45</v>
      </c>
      <c r="I1873" s="8" t="s">
        <v>33</v>
      </c>
      <c r="J1873" s="8" t="s">
        <v>3428</v>
      </c>
      <c r="K1873" s="8" t="s">
        <v>146</v>
      </c>
      <c r="L1873" s="8" t="s">
        <v>3429</v>
      </c>
      <c r="M1873" s="8" t="s">
        <v>121</v>
      </c>
      <c r="N1873" s="8" t="s">
        <v>36</v>
      </c>
      <c r="O1873" s="8"/>
      <c r="P1873" s="8"/>
      <c r="Q1873" s="8" t="s">
        <v>45</v>
      </c>
      <c r="R1873" s="8" t="s">
        <v>1864</v>
      </c>
      <c r="S1873" s="8" t="s">
        <v>3430</v>
      </c>
      <c r="T1873" s="8" t="s">
        <v>70</v>
      </c>
      <c r="U1873" s="8" t="s">
        <v>71</v>
      </c>
      <c r="V1873" s="8"/>
      <c r="W1873" s="8"/>
      <c r="X1873" s="8"/>
      <c r="Y1873" s="8"/>
    </row>
    <row r="1874" spans="1:25" ht="13" x14ac:dyDescent="0.15">
      <c r="A1874" s="8" t="s">
        <v>3431</v>
      </c>
      <c r="B1874" s="8" t="s">
        <v>28</v>
      </c>
      <c r="C1874" s="8" t="s">
        <v>23</v>
      </c>
      <c r="D1874" s="8" t="s">
        <v>29</v>
      </c>
      <c r="E1874" s="8" t="s">
        <v>54</v>
      </c>
      <c r="F1874" s="8" t="s">
        <v>49</v>
      </c>
      <c r="G1874" s="8" t="s">
        <v>45</v>
      </c>
      <c r="H1874" s="8" t="s">
        <v>45</v>
      </c>
      <c r="I1874" s="8" t="s">
        <v>33</v>
      </c>
      <c r="J1874" s="9">
        <v>35714</v>
      </c>
      <c r="K1874" s="8" t="s">
        <v>78</v>
      </c>
      <c r="L1874" s="8"/>
      <c r="M1874" s="8" t="s">
        <v>48</v>
      </c>
      <c r="N1874" s="8" t="s">
        <v>88</v>
      </c>
      <c r="O1874" s="8"/>
      <c r="P1874" s="8"/>
      <c r="Q1874" s="8" t="s">
        <v>45</v>
      </c>
      <c r="R1874" s="8" t="s">
        <v>49</v>
      </c>
      <c r="S1874" s="8" t="s">
        <v>3432</v>
      </c>
      <c r="T1874" s="8" t="s">
        <v>39</v>
      </c>
      <c r="U1874" s="8"/>
      <c r="V1874" s="8"/>
      <c r="W1874" s="8"/>
      <c r="X1874" s="8"/>
      <c r="Y1874" s="8"/>
    </row>
    <row r="1875" spans="1:25" ht="13" x14ac:dyDescent="0.15">
      <c r="A1875" s="8" t="s">
        <v>3433</v>
      </c>
      <c r="B1875" s="8" t="s">
        <v>97</v>
      </c>
      <c r="C1875" s="8" t="s">
        <v>23</v>
      </c>
      <c r="D1875" s="8" t="s">
        <v>24</v>
      </c>
      <c r="E1875" s="8"/>
      <c r="F1875" s="8"/>
      <c r="G1875" s="8"/>
      <c r="H1875" s="8"/>
      <c r="I1875" s="8"/>
      <c r="J1875" s="8"/>
      <c r="K1875" s="8"/>
      <c r="L1875" s="8"/>
      <c r="M1875" s="8"/>
      <c r="N1875" s="8"/>
      <c r="O1875" s="8"/>
      <c r="P1875" s="8"/>
      <c r="Q1875" s="8"/>
      <c r="R1875" s="8"/>
      <c r="S1875" s="8"/>
      <c r="T1875" s="8"/>
      <c r="U1875" s="8"/>
      <c r="V1875" s="8"/>
      <c r="W1875" s="8"/>
      <c r="X1875" s="8"/>
      <c r="Y1875" s="8"/>
    </row>
    <row r="1876" spans="1:25" ht="13" x14ac:dyDescent="0.15">
      <c r="A1876" s="8" t="s">
        <v>3434</v>
      </c>
      <c r="B1876" s="8" t="s">
        <v>28</v>
      </c>
      <c r="C1876" s="8" t="s">
        <v>23</v>
      </c>
      <c r="D1876" s="8" t="s">
        <v>29</v>
      </c>
      <c r="E1876" s="8"/>
      <c r="F1876" s="8"/>
      <c r="G1876" s="8"/>
      <c r="H1876" s="8"/>
      <c r="I1876" s="8"/>
      <c r="J1876" s="8"/>
      <c r="K1876" s="8"/>
      <c r="L1876" s="8"/>
      <c r="M1876" s="8"/>
      <c r="N1876" s="8"/>
      <c r="O1876" s="8"/>
      <c r="P1876" s="8"/>
      <c r="Q1876" s="8"/>
      <c r="R1876" s="8"/>
      <c r="S1876" s="8"/>
      <c r="T1876" s="8"/>
      <c r="U1876" s="8"/>
      <c r="V1876" s="8"/>
      <c r="W1876" s="8"/>
      <c r="X1876" s="8"/>
      <c r="Y1876" s="8"/>
    </row>
    <row r="1877" spans="1:25" ht="13" x14ac:dyDescent="0.15">
      <c r="A1877" s="8" t="s">
        <v>3435</v>
      </c>
      <c r="B1877" s="8" t="s">
        <v>28</v>
      </c>
      <c r="C1877" s="8" t="s">
        <v>23</v>
      </c>
      <c r="D1877" s="8" t="s">
        <v>29</v>
      </c>
      <c r="E1877" s="8" t="s">
        <v>30</v>
      </c>
      <c r="F1877" s="8" t="s">
        <v>895</v>
      </c>
      <c r="G1877" s="8" t="s">
        <v>45</v>
      </c>
      <c r="H1877" s="8" t="s">
        <v>45</v>
      </c>
      <c r="I1877" s="8" t="s">
        <v>33</v>
      </c>
      <c r="J1877" s="8" t="s">
        <v>3436</v>
      </c>
      <c r="K1877" s="8" t="s">
        <v>57</v>
      </c>
      <c r="L1877" s="8"/>
      <c r="M1877" s="8" t="s">
        <v>108</v>
      </c>
      <c r="N1877" s="8" t="s">
        <v>88</v>
      </c>
      <c r="O1877" s="8"/>
      <c r="P1877" s="8"/>
      <c r="Q1877" s="8" t="s">
        <v>45</v>
      </c>
      <c r="R1877" s="8" t="s">
        <v>2944</v>
      </c>
      <c r="S1877" s="8" t="s">
        <v>3437</v>
      </c>
      <c r="T1877" s="8" t="s">
        <v>70</v>
      </c>
      <c r="U1877" s="8" t="s">
        <v>130</v>
      </c>
      <c r="V1877" s="8"/>
      <c r="W1877" s="8"/>
      <c r="X1877" s="8"/>
      <c r="Y1877" s="8"/>
    </row>
    <row r="1878" spans="1:25" ht="13" x14ac:dyDescent="0.15">
      <c r="A1878" s="8" t="s">
        <v>3438</v>
      </c>
      <c r="B1878" s="8" t="s">
        <v>28</v>
      </c>
      <c r="C1878" s="8" t="s">
        <v>23</v>
      </c>
      <c r="D1878" s="8" t="s">
        <v>29</v>
      </c>
      <c r="E1878" s="8" t="s">
        <v>30</v>
      </c>
      <c r="F1878" s="8" t="s">
        <v>418</v>
      </c>
      <c r="G1878" s="8" t="s">
        <v>56</v>
      </c>
      <c r="H1878" s="8" t="s">
        <v>56</v>
      </c>
      <c r="I1878" s="8" t="s">
        <v>33</v>
      </c>
      <c r="J1878" s="8" t="s">
        <v>3439</v>
      </c>
      <c r="K1878" s="8" t="s">
        <v>146</v>
      </c>
      <c r="L1878" s="8" t="s">
        <v>3440</v>
      </c>
      <c r="M1878" s="8" t="s">
        <v>146</v>
      </c>
      <c r="N1878" s="8" t="s">
        <v>164</v>
      </c>
      <c r="O1878" s="8"/>
      <c r="P1878" s="8" t="s">
        <v>3441</v>
      </c>
      <c r="Q1878" s="8" t="s">
        <v>56</v>
      </c>
      <c r="R1878" s="8" t="s">
        <v>418</v>
      </c>
      <c r="S1878" s="8" t="s">
        <v>3442</v>
      </c>
      <c r="T1878" s="8" t="s">
        <v>61</v>
      </c>
      <c r="U1878" s="8"/>
      <c r="V1878" s="8"/>
      <c r="W1878" s="8"/>
      <c r="X1878" s="8"/>
      <c r="Y1878" s="8"/>
    </row>
    <row r="1879" spans="1:25" ht="13" x14ac:dyDescent="0.15">
      <c r="A1879" s="8" t="s">
        <v>3443</v>
      </c>
      <c r="B1879" s="8" t="s">
        <v>22</v>
      </c>
      <c r="C1879" s="8" t="s">
        <v>23</v>
      </c>
      <c r="D1879" s="8" t="s">
        <v>24</v>
      </c>
      <c r="E1879" s="8"/>
      <c r="F1879" s="8"/>
      <c r="G1879" s="8"/>
      <c r="H1879" s="8"/>
      <c r="I1879" s="8"/>
      <c r="J1879" s="8"/>
      <c r="K1879" s="8"/>
      <c r="L1879" s="8"/>
      <c r="M1879" s="8"/>
      <c r="N1879" s="8"/>
      <c r="O1879" s="8"/>
      <c r="P1879" s="8"/>
      <c r="Q1879" s="8"/>
      <c r="R1879" s="8"/>
      <c r="S1879" s="8"/>
      <c r="T1879" s="8"/>
      <c r="U1879" s="8"/>
      <c r="V1879" s="8"/>
      <c r="W1879" s="8"/>
      <c r="X1879" s="8"/>
      <c r="Y1879" s="8"/>
    </row>
    <row r="1880" spans="1:25" ht="13" x14ac:dyDescent="0.15">
      <c r="A1880" s="8" t="s">
        <v>3444</v>
      </c>
      <c r="B1880" s="8" t="s">
        <v>28</v>
      </c>
      <c r="C1880" s="8" t="s">
        <v>23</v>
      </c>
      <c r="D1880" s="8" t="s">
        <v>29</v>
      </c>
      <c r="E1880" s="8" t="s">
        <v>30</v>
      </c>
      <c r="F1880" s="8" t="s">
        <v>3445</v>
      </c>
      <c r="G1880" s="8" t="s">
        <v>3446</v>
      </c>
      <c r="H1880" s="8" t="s">
        <v>3446</v>
      </c>
      <c r="I1880" s="8" t="s">
        <v>33</v>
      </c>
      <c r="J1880" s="9">
        <v>33521</v>
      </c>
      <c r="K1880" s="8" t="s">
        <v>57</v>
      </c>
      <c r="L1880" s="8"/>
      <c r="M1880" s="8" t="s">
        <v>422</v>
      </c>
      <c r="N1880" s="8" t="s">
        <v>58</v>
      </c>
      <c r="O1880" s="8"/>
      <c r="P1880" s="8"/>
      <c r="Q1880" s="8" t="s">
        <v>3446</v>
      </c>
      <c r="R1880" s="8" t="s">
        <v>3447</v>
      </c>
      <c r="S1880" s="8" t="s">
        <v>3448</v>
      </c>
      <c r="T1880" s="8" t="s">
        <v>70</v>
      </c>
      <c r="U1880" s="8" t="s">
        <v>130</v>
      </c>
      <c r="V1880" s="8"/>
      <c r="W1880" s="8"/>
      <c r="X1880" s="8"/>
      <c r="Y1880" s="8"/>
    </row>
    <row r="1881" spans="1:25" ht="13" x14ac:dyDescent="0.15">
      <c r="A1881" s="8" t="s">
        <v>3449</v>
      </c>
      <c r="B1881" s="8" t="s">
        <v>28</v>
      </c>
      <c r="C1881" s="8" t="s">
        <v>23</v>
      </c>
      <c r="D1881" s="8" t="s">
        <v>29</v>
      </c>
      <c r="E1881" s="8" t="s">
        <v>30</v>
      </c>
      <c r="F1881" s="8" t="s">
        <v>3450</v>
      </c>
      <c r="G1881" s="8" t="s">
        <v>45</v>
      </c>
      <c r="H1881" s="8" t="s">
        <v>45</v>
      </c>
      <c r="I1881" s="8" t="s">
        <v>33</v>
      </c>
      <c r="J1881" s="9">
        <v>33948</v>
      </c>
      <c r="K1881" s="8" t="s">
        <v>743</v>
      </c>
      <c r="L1881" s="8"/>
      <c r="M1881" s="8" t="s">
        <v>121</v>
      </c>
      <c r="N1881" s="8" t="s">
        <v>36</v>
      </c>
      <c r="O1881" s="8"/>
      <c r="P1881" s="8"/>
      <c r="Q1881" s="8" t="s">
        <v>45</v>
      </c>
      <c r="R1881" s="8" t="s">
        <v>3451</v>
      </c>
      <c r="S1881" s="8" t="s">
        <v>3452</v>
      </c>
      <c r="T1881" s="8" t="s">
        <v>39</v>
      </c>
      <c r="U1881" s="8"/>
      <c r="V1881" s="7"/>
      <c r="W1881" s="8"/>
      <c r="X1881" s="8"/>
      <c r="Y1881" s="8"/>
    </row>
    <row r="1882" spans="1:25" ht="13" x14ac:dyDescent="0.15">
      <c r="A1882" s="8" t="s">
        <v>3453</v>
      </c>
      <c r="B1882" s="8" t="s">
        <v>63</v>
      </c>
      <c r="C1882" s="8" t="s">
        <v>23</v>
      </c>
      <c r="D1882" s="8" t="s">
        <v>29</v>
      </c>
      <c r="E1882" s="8" t="s">
        <v>30</v>
      </c>
      <c r="F1882" s="8" t="s">
        <v>895</v>
      </c>
      <c r="G1882" s="8" t="s">
        <v>45</v>
      </c>
      <c r="H1882" s="8" t="s">
        <v>45</v>
      </c>
      <c r="I1882" s="8" t="s">
        <v>33</v>
      </c>
      <c r="J1882" s="6">
        <v>42737</v>
      </c>
      <c r="K1882" s="8" t="s">
        <v>57</v>
      </c>
      <c r="L1882" s="8"/>
      <c r="M1882" s="8" t="s">
        <v>48</v>
      </c>
      <c r="N1882" s="8" t="s">
        <v>88</v>
      </c>
      <c r="O1882" s="8"/>
      <c r="P1882" s="8"/>
      <c r="Q1882" s="8" t="s">
        <v>45</v>
      </c>
      <c r="R1882" s="8" t="s">
        <v>889</v>
      </c>
      <c r="S1882" s="8" t="s">
        <v>3454</v>
      </c>
      <c r="T1882" s="8" t="s">
        <v>39</v>
      </c>
      <c r="U1882" s="8"/>
      <c r="V1882" s="8"/>
      <c r="W1882" s="8"/>
      <c r="X1882" s="8"/>
      <c r="Y1882" s="8"/>
    </row>
    <row r="1883" spans="1:25" ht="13" x14ac:dyDescent="0.15">
      <c r="A1883" s="8" t="s">
        <v>3455</v>
      </c>
      <c r="B1883" s="8" t="s">
        <v>22</v>
      </c>
      <c r="C1883" s="8" t="s">
        <v>23</v>
      </c>
      <c r="D1883" s="8" t="s">
        <v>24</v>
      </c>
      <c r="E1883" s="8"/>
      <c r="F1883" s="8"/>
      <c r="G1883" s="8"/>
      <c r="H1883" s="8"/>
      <c r="I1883" s="8"/>
      <c r="J1883" s="8"/>
      <c r="K1883" s="8"/>
      <c r="L1883" s="8"/>
      <c r="M1883" s="8"/>
      <c r="N1883" s="8"/>
      <c r="O1883" s="8"/>
      <c r="P1883" s="8"/>
      <c r="Q1883" s="8"/>
      <c r="R1883" s="8"/>
      <c r="S1883" s="8"/>
      <c r="T1883" s="8"/>
      <c r="U1883" s="8"/>
      <c r="V1883" s="8"/>
      <c r="W1883" s="8"/>
      <c r="X1883" s="8"/>
      <c r="Y1883" s="8"/>
    </row>
    <row r="1884" spans="1:25" ht="13" x14ac:dyDescent="0.15">
      <c r="A1884" s="8" t="s">
        <v>3456</v>
      </c>
      <c r="B1884" s="8" t="s">
        <v>28</v>
      </c>
      <c r="C1884" s="8" t="s">
        <v>23</v>
      </c>
      <c r="D1884" s="8" t="s">
        <v>29</v>
      </c>
      <c r="E1884" s="8" t="s">
        <v>54</v>
      </c>
      <c r="F1884" s="8" t="s">
        <v>44</v>
      </c>
      <c r="G1884" s="8" t="s">
        <v>45</v>
      </c>
      <c r="H1884" s="8" t="s">
        <v>45</v>
      </c>
      <c r="I1884" s="8" t="s">
        <v>33</v>
      </c>
      <c r="J1884" s="8" t="s">
        <v>3457</v>
      </c>
      <c r="K1884" s="8" t="s">
        <v>57</v>
      </c>
      <c r="L1884" s="8"/>
      <c r="M1884" s="8" t="s">
        <v>108</v>
      </c>
      <c r="N1884" s="8" t="s">
        <v>36</v>
      </c>
      <c r="O1884" s="8"/>
      <c r="P1884" s="8"/>
      <c r="Q1884" s="8" t="s">
        <v>45</v>
      </c>
      <c r="R1884" s="8" t="s">
        <v>2856</v>
      </c>
      <c r="S1884" s="8" t="s">
        <v>3206</v>
      </c>
      <c r="T1884" s="8" t="s">
        <v>70</v>
      </c>
      <c r="U1884" s="8" t="s">
        <v>71</v>
      </c>
      <c r="V1884" s="8"/>
      <c r="W1884" s="8"/>
      <c r="X1884" s="8"/>
      <c r="Y1884" s="8"/>
    </row>
    <row r="1885" spans="1:25" ht="13" x14ac:dyDescent="0.15">
      <c r="A1885" s="8" t="s">
        <v>3458</v>
      </c>
      <c r="B1885" s="8" t="s">
        <v>22</v>
      </c>
      <c r="C1885" s="8" t="s">
        <v>23</v>
      </c>
      <c r="D1885" s="8" t="s">
        <v>24</v>
      </c>
      <c r="E1885" s="8"/>
      <c r="F1885" s="8"/>
      <c r="G1885" s="8"/>
      <c r="H1885" s="8"/>
      <c r="I1885" s="8"/>
      <c r="J1885" s="8"/>
      <c r="K1885" s="8"/>
      <c r="L1885" s="8"/>
      <c r="M1885" s="8"/>
      <c r="N1885" s="8"/>
      <c r="O1885" s="8"/>
      <c r="P1885" s="8"/>
      <c r="Q1885" s="8"/>
      <c r="R1885" s="8"/>
      <c r="S1885" s="8"/>
      <c r="T1885" s="8"/>
      <c r="U1885" s="8"/>
      <c r="V1885" s="8"/>
      <c r="W1885" s="8"/>
      <c r="X1885" s="8"/>
      <c r="Y1885" s="8"/>
    </row>
    <row r="1886" spans="1:25" ht="13" x14ac:dyDescent="0.15">
      <c r="A1886" s="8" t="s">
        <v>3459</v>
      </c>
      <c r="B1886" s="8" t="s">
        <v>97</v>
      </c>
      <c r="C1886" s="8" t="s">
        <v>23</v>
      </c>
      <c r="D1886" s="8" t="s">
        <v>24</v>
      </c>
      <c r="E1886" s="8"/>
      <c r="F1886" s="8"/>
      <c r="G1886" s="8"/>
      <c r="H1886" s="8"/>
      <c r="I1886" s="8"/>
      <c r="J1886" s="8"/>
      <c r="K1886" s="8"/>
      <c r="L1886" s="8"/>
      <c r="M1886" s="8"/>
      <c r="N1886" s="8"/>
      <c r="O1886" s="8"/>
      <c r="P1886" s="8"/>
      <c r="Q1886" s="8"/>
      <c r="R1886" s="8"/>
      <c r="S1886" s="8"/>
      <c r="T1886" s="8"/>
      <c r="U1886" s="8"/>
      <c r="V1886" s="8"/>
      <c r="W1886" s="8"/>
      <c r="X1886" s="8"/>
      <c r="Y1886" s="8"/>
    </row>
    <row r="1887" spans="1:25" ht="13" x14ac:dyDescent="0.15">
      <c r="A1887" s="8" t="s">
        <v>3460</v>
      </c>
      <c r="B1887" s="8" t="s">
        <v>97</v>
      </c>
      <c r="C1887" s="8" t="s">
        <v>23</v>
      </c>
      <c r="D1887" s="8" t="s">
        <v>24</v>
      </c>
      <c r="E1887" s="8"/>
      <c r="F1887" s="8"/>
      <c r="G1887" s="8"/>
      <c r="H1887" s="8"/>
      <c r="I1887" s="8"/>
      <c r="J1887" s="8"/>
      <c r="K1887" s="8"/>
      <c r="L1887" s="8"/>
      <c r="M1887" s="8"/>
      <c r="N1887" s="8"/>
      <c r="O1887" s="8"/>
      <c r="P1887" s="8"/>
      <c r="Q1887" s="8"/>
      <c r="R1887" s="8"/>
      <c r="S1887" s="8"/>
      <c r="T1887" s="8"/>
      <c r="U1887" s="8"/>
      <c r="V1887" s="8"/>
      <c r="W1887" s="8"/>
      <c r="X1887" s="8"/>
      <c r="Y1887" s="8"/>
    </row>
    <row r="1888" spans="1:25" ht="13" x14ac:dyDescent="0.15">
      <c r="A1888" s="8" t="s">
        <v>3461</v>
      </c>
      <c r="B1888" s="8" t="s">
        <v>22</v>
      </c>
      <c r="C1888" s="8" t="s">
        <v>23</v>
      </c>
      <c r="D1888" s="8" t="s">
        <v>24</v>
      </c>
      <c r="E1888" s="8"/>
      <c r="F1888" s="8"/>
      <c r="G1888" s="8"/>
      <c r="H1888" s="8"/>
      <c r="I1888" s="8"/>
      <c r="J1888" s="8"/>
      <c r="K1888" s="8"/>
      <c r="L1888" s="8"/>
      <c r="M1888" s="8"/>
      <c r="N1888" s="8"/>
      <c r="O1888" s="8"/>
      <c r="P1888" s="8"/>
      <c r="Q1888" s="8"/>
      <c r="R1888" s="8"/>
      <c r="S1888" s="8"/>
      <c r="T1888" s="8"/>
      <c r="U1888" s="8"/>
      <c r="V1888" s="8"/>
      <c r="W1888" s="8"/>
      <c r="X1888" s="8"/>
      <c r="Y1888" s="8"/>
    </row>
    <row r="1889" spans="1:25" ht="13" x14ac:dyDescent="0.15">
      <c r="A1889" s="8" t="s">
        <v>3462</v>
      </c>
      <c r="B1889" s="8" t="s">
        <v>97</v>
      </c>
      <c r="C1889" s="8" t="s">
        <v>23</v>
      </c>
      <c r="D1889" s="8" t="s">
        <v>24</v>
      </c>
      <c r="E1889" s="8"/>
      <c r="F1889" s="8"/>
      <c r="G1889" s="8"/>
      <c r="H1889" s="8"/>
      <c r="I1889" s="8"/>
      <c r="J1889" s="8"/>
      <c r="K1889" s="8"/>
      <c r="L1889" s="8"/>
      <c r="M1889" s="8"/>
      <c r="N1889" s="8"/>
      <c r="O1889" s="8"/>
      <c r="P1889" s="8"/>
      <c r="Q1889" s="8"/>
      <c r="R1889" s="8"/>
      <c r="S1889" s="8"/>
      <c r="T1889" s="8"/>
      <c r="U1889" s="8"/>
      <c r="V1889" s="8"/>
      <c r="W1889" s="8"/>
      <c r="X1889" s="8"/>
      <c r="Y1889" s="8"/>
    </row>
    <row r="1890" spans="1:25" ht="13" x14ac:dyDescent="0.15">
      <c r="A1890" s="8" t="s">
        <v>3463</v>
      </c>
      <c r="B1890" s="8" t="s">
        <v>97</v>
      </c>
      <c r="C1890" s="8" t="s">
        <v>23</v>
      </c>
      <c r="D1890" s="8" t="s">
        <v>24</v>
      </c>
      <c r="E1890" s="8"/>
      <c r="F1890" s="8"/>
      <c r="G1890" s="8"/>
      <c r="H1890" s="8"/>
      <c r="I1890" s="8"/>
      <c r="J1890" s="8"/>
      <c r="K1890" s="8"/>
      <c r="L1890" s="8"/>
      <c r="M1890" s="8"/>
      <c r="N1890" s="8"/>
      <c r="O1890" s="8"/>
      <c r="P1890" s="8"/>
      <c r="Q1890" s="8"/>
      <c r="R1890" s="8"/>
      <c r="S1890" s="8"/>
      <c r="T1890" s="8"/>
      <c r="U1890" s="8"/>
      <c r="V1890" s="8"/>
      <c r="W1890" s="8"/>
      <c r="X1890" s="8"/>
      <c r="Y1890" s="8"/>
    </row>
    <row r="1891" spans="1:25" ht="13" x14ac:dyDescent="0.15">
      <c r="A1891" s="8" t="s">
        <v>3464</v>
      </c>
      <c r="B1891" s="8" t="s">
        <v>28</v>
      </c>
      <c r="C1891" s="8" t="s">
        <v>23</v>
      </c>
      <c r="D1891" s="8" t="s">
        <v>29</v>
      </c>
      <c r="E1891" s="8"/>
      <c r="F1891" s="8"/>
      <c r="G1891" s="8"/>
      <c r="H1891" s="8"/>
      <c r="I1891" s="8"/>
      <c r="J1891" s="8"/>
      <c r="K1891" s="8"/>
      <c r="L1891" s="8"/>
      <c r="M1891" s="8"/>
      <c r="N1891" s="8"/>
      <c r="O1891" s="8"/>
      <c r="P1891" s="8"/>
      <c r="Q1891" s="8"/>
      <c r="R1891" s="8"/>
      <c r="S1891" s="8"/>
      <c r="T1891" s="8"/>
      <c r="U1891" s="8"/>
      <c r="V1891" s="8"/>
      <c r="W1891" s="8"/>
      <c r="X1891" s="8"/>
      <c r="Y1891" s="8"/>
    </row>
    <row r="1892" spans="1:25" ht="13" x14ac:dyDescent="0.15">
      <c r="A1892" s="8" t="s">
        <v>3465</v>
      </c>
      <c r="B1892" s="8" t="s">
        <v>28</v>
      </c>
      <c r="C1892" s="8" t="s">
        <v>23</v>
      </c>
      <c r="D1892" s="8" t="s">
        <v>29</v>
      </c>
      <c r="E1892" s="8" t="s">
        <v>54</v>
      </c>
      <c r="F1892" s="8" t="s">
        <v>44</v>
      </c>
      <c r="G1892" s="8" t="s">
        <v>45</v>
      </c>
      <c r="H1892" s="8" t="s">
        <v>45</v>
      </c>
      <c r="I1892" s="8" t="s">
        <v>33</v>
      </c>
      <c r="J1892" s="6">
        <v>35950</v>
      </c>
      <c r="K1892" s="7" t="s">
        <v>318</v>
      </c>
      <c r="L1892" s="8"/>
      <c r="M1892" s="8" t="s">
        <v>108</v>
      </c>
      <c r="N1892" s="7" t="s">
        <v>164</v>
      </c>
      <c r="O1892" s="8"/>
      <c r="P1892" s="8"/>
      <c r="Q1892" s="8" t="s">
        <v>45</v>
      </c>
      <c r="R1892" s="8" t="s">
        <v>44</v>
      </c>
      <c r="S1892" s="8" t="s">
        <v>2117</v>
      </c>
      <c r="T1892" s="8" t="s">
        <v>39</v>
      </c>
      <c r="U1892" s="8"/>
      <c r="V1892" s="8"/>
      <c r="W1892" s="8"/>
      <c r="X1892" s="8"/>
      <c r="Y1892" s="8"/>
    </row>
    <row r="1893" spans="1:25" ht="13" x14ac:dyDescent="0.15">
      <c r="A1893" s="8" t="s">
        <v>3466</v>
      </c>
      <c r="B1893" s="8" t="s">
        <v>22</v>
      </c>
      <c r="C1893" s="8" t="s">
        <v>23</v>
      </c>
      <c r="D1893" s="8" t="s">
        <v>24</v>
      </c>
      <c r="E1893" s="8"/>
      <c r="F1893" s="8"/>
      <c r="G1893" s="8"/>
      <c r="H1893" s="8"/>
      <c r="I1893" s="8"/>
      <c r="J1893" s="8"/>
      <c r="K1893" s="8"/>
      <c r="L1893" s="8"/>
      <c r="M1893" s="8"/>
      <c r="N1893" s="8"/>
      <c r="O1893" s="8"/>
      <c r="P1893" s="8"/>
      <c r="Q1893" s="8"/>
      <c r="R1893" s="8"/>
      <c r="S1893" s="8"/>
      <c r="T1893" s="8"/>
      <c r="U1893" s="8"/>
      <c r="V1893" s="8"/>
      <c r="W1893" s="8"/>
      <c r="X1893" s="8"/>
      <c r="Y1893" s="8"/>
    </row>
    <row r="1894" spans="1:25" ht="13" x14ac:dyDescent="0.15">
      <c r="A1894" s="8" t="s">
        <v>3467</v>
      </c>
      <c r="B1894" s="8" t="s">
        <v>28</v>
      </c>
      <c r="C1894" s="8" t="s">
        <v>23</v>
      </c>
      <c r="D1894" s="8" t="s">
        <v>463</v>
      </c>
      <c r="E1894" s="8" t="s">
        <v>54</v>
      </c>
      <c r="F1894" s="8" t="s">
        <v>44</v>
      </c>
      <c r="G1894" s="8" t="s">
        <v>45</v>
      </c>
      <c r="H1894" s="8" t="s">
        <v>45</v>
      </c>
      <c r="I1894" s="8" t="s">
        <v>33</v>
      </c>
      <c r="J1894" s="6">
        <v>36133</v>
      </c>
      <c r="K1894" s="8" t="s">
        <v>78</v>
      </c>
      <c r="L1894" s="8"/>
      <c r="M1894" s="8" t="s">
        <v>108</v>
      </c>
      <c r="N1894" s="8" t="s">
        <v>58</v>
      </c>
      <c r="O1894" s="8"/>
      <c r="P1894" s="8"/>
      <c r="Q1894" s="8" t="s">
        <v>45</v>
      </c>
      <c r="R1894" s="8" t="s">
        <v>44</v>
      </c>
      <c r="S1894" s="8" t="s">
        <v>3468</v>
      </c>
      <c r="T1894" s="8" t="s">
        <v>39</v>
      </c>
      <c r="U1894" s="8"/>
      <c r="V1894" s="8"/>
      <c r="W1894" s="8"/>
      <c r="X1894" s="8"/>
      <c r="Y1894" s="8"/>
    </row>
    <row r="1895" spans="1:25" ht="13" x14ac:dyDescent="0.15">
      <c r="A1895" s="8" t="s">
        <v>3469</v>
      </c>
      <c r="B1895" s="8" t="s">
        <v>97</v>
      </c>
      <c r="C1895" s="8" t="s">
        <v>23</v>
      </c>
      <c r="D1895" s="8" t="s">
        <v>24</v>
      </c>
      <c r="E1895" s="8"/>
      <c r="F1895" s="8"/>
      <c r="G1895" s="8"/>
      <c r="H1895" s="8"/>
      <c r="I1895" s="8"/>
      <c r="J1895" s="8"/>
      <c r="K1895" s="8"/>
      <c r="L1895" s="8"/>
      <c r="M1895" s="8"/>
      <c r="N1895" s="8"/>
      <c r="O1895" s="8"/>
      <c r="P1895" s="8"/>
      <c r="Q1895" s="8"/>
      <c r="R1895" s="8"/>
      <c r="S1895" s="8"/>
      <c r="T1895" s="8"/>
      <c r="U1895" s="8"/>
      <c r="V1895" s="8"/>
      <c r="W1895" s="8"/>
      <c r="X1895" s="8"/>
      <c r="Y1895" s="8"/>
    </row>
    <row r="1896" spans="1:25" ht="13" x14ac:dyDescent="0.15">
      <c r="A1896" s="8" t="s">
        <v>3470</v>
      </c>
      <c r="B1896" s="8" t="s">
        <v>99</v>
      </c>
      <c r="C1896" s="8" t="s">
        <v>23</v>
      </c>
      <c r="D1896" s="8" t="s">
        <v>24</v>
      </c>
      <c r="E1896" s="8"/>
      <c r="F1896" s="8"/>
      <c r="G1896" s="8"/>
      <c r="H1896" s="8"/>
      <c r="I1896" s="8"/>
      <c r="J1896" s="8"/>
      <c r="K1896" s="8"/>
      <c r="L1896" s="8"/>
      <c r="M1896" s="8"/>
      <c r="N1896" s="8"/>
      <c r="O1896" s="8"/>
      <c r="P1896" s="8"/>
      <c r="Q1896" s="8"/>
      <c r="R1896" s="8"/>
      <c r="S1896" s="8"/>
      <c r="T1896" s="8"/>
      <c r="U1896" s="8"/>
      <c r="V1896" s="8"/>
      <c r="W1896" s="8"/>
      <c r="X1896" s="8"/>
      <c r="Y1896" s="8"/>
    </row>
    <row r="1897" spans="1:25" ht="13" x14ac:dyDescent="0.15">
      <c r="A1897" s="8" t="s">
        <v>3471</v>
      </c>
      <c r="B1897" s="8" t="s">
        <v>97</v>
      </c>
      <c r="C1897" s="8" t="s">
        <v>23</v>
      </c>
      <c r="D1897" s="8" t="s">
        <v>24</v>
      </c>
      <c r="E1897" s="8"/>
      <c r="F1897" s="8"/>
      <c r="G1897" s="8"/>
      <c r="H1897" s="8"/>
      <c r="I1897" s="8"/>
      <c r="J1897" s="8"/>
      <c r="K1897" s="8"/>
      <c r="L1897" s="8"/>
      <c r="M1897" s="8"/>
      <c r="N1897" s="8"/>
      <c r="O1897" s="8"/>
      <c r="P1897" s="8"/>
      <c r="Q1897" s="8"/>
      <c r="R1897" s="8"/>
      <c r="S1897" s="8"/>
      <c r="T1897" s="8"/>
      <c r="U1897" s="8"/>
      <c r="V1897" s="8"/>
      <c r="W1897" s="8"/>
      <c r="X1897" s="8"/>
      <c r="Y1897" s="8"/>
    </row>
    <row r="1898" spans="1:25" ht="13" x14ac:dyDescent="0.15">
      <c r="A1898" s="8" t="s">
        <v>3472</v>
      </c>
      <c r="B1898" s="8" t="s">
        <v>28</v>
      </c>
      <c r="C1898" s="8" t="s">
        <v>23</v>
      </c>
      <c r="D1898" s="8" t="s">
        <v>29</v>
      </c>
      <c r="E1898" s="8" t="s">
        <v>54</v>
      </c>
      <c r="F1898" s="8" t="s">
        <v>910</v>
      </c>
      <c r="G1898" s="8" t="s">
        <v>330</v>
      </c>
      <c r="H1898" s="8" t="s">
        <v>330</v>
      </c>
      <c r="I1898" s="8" t="s">
        <v>33</v>
      </c>
      <c r="J1898" s="8" t="s">
        <v>3473</v>
      </c>
      <c r="K1898" s="8" t="s">
        <v>297</v>
      </c>
      <c r="L1898" s="8"/>
      <c r="M1898" s="8" t="s">
        <v>422</v>
      </c>
      <c r="N1898" s="8" t="s">
        <v>58</v>
      </c>
      <c r="O1898" s="8"/>
      <c r="P1898" s="8"/>
      <c r="Q1898" s="8" t="s">
        <v>330</v>
      </c>
      <c r="R1898" s="8" t="s">
        <v>910</v>
      </c>
      <c r="S1898" s="8" t="s">
        <v>3474</v>
      </c>
      <c r="T1898" s="8" t="s">
        <v>39</v>
      </c>
      <c r="U1898" s="8"/>
      <c r="V1898" s="8"/>
      <c r="W1898" s="8"/>
      <c r="X1898" s="8"/>
      <c r="Y1898" s="8"/>
    </row>
    <row r="1899" spans="1:25" ht="13" x14ac:dyDescent="0.15">
      <c r="A1899" s="8" t="s">
        <v>3475</v>
      </c>
      <c r="B1899" s="8" t="s">
        <v>496</v>
      </c>
      <c r="C1899" s="8" t="s">
        <v>23</v>
      </c>
      <c r="D1899" s="8" t="s">
        <v>29</v>
      </c>
      <c r="E1899" s="8" t="s">
        <v>30</v>
      </c>
      <c r="F1899" s="8" t="s">
        <v>44</v>
      </c>
      <c r="G1899" s="8" t="s">
        <v>45</v>
      </c>
      <c r="H1899" s="8" t="s">
        <v>45</v>
      </c>
      <c r="I1899" s="8" t="s">
        <v>33</v>
      </c>
      <c r="J1899" s="8" t="s">
        <v>1986</v>
      </c>
      <c r="K1899" s="7" t="s">
        <v>318</v>
      </c>
      <c r="L1899" s="8"/>
      <c r="M1899" s="8" t="s">
        <v>67</v>
      </c>
      <c r="N1899" s="8" t="s">
        <v>88</v>
      </c>
      <c r="O1899" s="8"/>
      <c r="P1899" s="8"/>
      <c r="Q1899" s="8" t="s">
        <v>45</v>
      </c>
      <c r="R1899" s="8" t="s">
        <v>44</v>
      </c>
      <c r="S1899" s="8" t="s">
        <v>1902</v>
      </c>
      <c r="T1899" s="8" t="s">
        <v>39</v>
      </c>
      <c r="U1899" s="8"/>
      <c r="V1899" s="8"/>
      <c r="W1899" s="8"/>
      <c r="X1899" s="8"/>
      <c r="Y1899" s="8"/>
    </row>
    <row r="1900" spans="1:25" ht="13" x14ac:dyDescent="0.15">
      <c r="A1900" s="8" t="s">
        <v>3476</v>
      </c>
      <c r="B1900" s="8" t="s">
        <v>63</v>
      </c>
      <c r="C1900" s="8" t="s">
        <v>23</v>
      </c>
      <c r="D1900" s="8" t="s">
        <v>29</v>
      </c>
      <c r="E1900" s="8" t="s">
        <v>30</v>
      </c>
      <c r="F1900" s="8" t="s">
        <v>44</v>
      </c>
      <c r="G1900" s="8" t="s">
        <v>45</v>
      </c>
      <c r="H1900" s="8" t="s">
        <v>45</v>
      </c>
      <c r="I1900" s="8" t="s">
        <v>33</v>
      </c>
      <c r="J1900" s="8" t="s">
        <v>1986</v>
      </c>
      <c r="K1900" s="8" t="s">
        <v>608</v>
      </c>
      <c r="L1900" s="8"/>
      <c r="M1900" s="8" t="s">
        <v>422</v>
      </c>
      <c r="N1900" s="8" t="s">
        <v>88</v>
      </c>
      <c r="O1900" s="8"/>
      <c r="P1900" s="8"/>
      <c r="Q1900" s="8" t="s">
        <v>45</v>
      </c>
      <c r="R1900" s="8" t="s">
        <v>3477</v>
      </c>
      <c r="S1900" s="8" t="s">
        <v>3478</v>
      </c>
      <c r="T1900" s="8" t="s">
        <v>39</v>
      </c>
      <c r="U1900" s="8"/>
      <c r="V1900" s="8"/>
      <c r="W1900" s="8"/>
      <c r="X1900" s="8"/>
      <c r="Y1900" s="8"/>
    </row>
    <row r="1901" spans="1:25" ht="13" x14ac:dyDescent="0.15">
      <c r="A1901" s="8" t="s">
        <v>3479</v>
      </c>
      <c r="B1901" s="8" t="s">
        <v>28</v>
      </c>
      <c r="C1901" s="8" t="s">
        <v>23</v>
      </c>
      <c r="D1901" s="8" t="s">
        <v>29</v>
      </c>
      <c r="E1901" s="8" t="s">
        <v>30</v>
      </c>
      <c r="F1901" s="8" t="s">
        <v>3480</v>
      </c>
      <c r="G1901" s="8" t="s">
        <v>330</v>
      </c>
      <c r="H1901" s="8" t="s">
        <v>1152</v>
      </c>
      <c r="I1901" s="8" t="s">
        <v>33</v>
      </c>
      <c r="J1901" s="8" t="s">
        <v>3481</v>
      </c>
      <c r="K1901" s="8" t="s">
        <v>57</v>
      </c>
      <c r="L1901" s="8"/>
      <c r="M1901" s="8" t="s">
        <v>134</v>
      </c>
      <c r="N1901" s="7" t="s">
        <v>164</v>
      </c>
      <c r="O1901" s="8"/>
      <c r="P1901" s="8"/>
      <c r="Q1901" s="8" t="s">
        <v>1152</v>
      </c>
      <c r="R1901" s="8" t="s">
        <v>3480</v>
      </c>
      <c r="S1901" s="8" t="s">
        <v>3482</v>
      </c>
      <c r="T1901" s="8" t="s">
        <v>70</v>
      </c>
      <c r="U1901" s="8" t="s">
        <v>71</v>
      </c>
      <c r="V1901" s="8"/>
      <c r="W1901" s="8"/>
      <c r="X1901" s="8"/>
      <c r="Y1901" s="8"/>
    </row>
    <row r="1902" spans="1:25" ht="13" x14ac:dyDescent="0.15">
      <c r="A1902" s="8" t="s">
        <v>3483</v>
      </c>
      <c r="B1902" s="8" t="s">
        <v>28</v>
      </c>
      <c r="C1902" s="8" t="s">
        <v>23</v>
      </c>
      <c r="D1902" s="8" t="s">
        <v>29</v>
      </c>
      <c r="E1902" s="8" t="s">
        <v>54</v>
      </c>
      <c r="F1902" s="8" t="s">
        <v>2636</v>
      </c>
      <c r="G1902" s="8" t="s">
        <v>2637</v>
      </c>
      <c r="H1902" s="8" t="s">
        <v>2637</v>
      </c>
      <c r="I1902" s="8" t="s">
        <v>33</v>
      </c>
      <c r="J1902" s="6">
        <v>36317</v>
      </c>
      <c r="K1902" s="7" t="s">
        <v>237</v>
      </c>
      <c r="L1902" s="8"/>
      <c r="M1902" s="8" t="s">
        <v>159</v>
      </c>
      <c r="N1902" s="8" t="s">
        <v>36</v>
      </c>
      <c r="O1902" s="8"/>
      <c r="P1902" s="8"/>
      <c r="Q1902" s="8" t="s">
        <v>2637</v>
      </c>
      <c r="R1902" s="8" t="s">
        <v>2637</v>
      </c>
      <c r="S1902" s="8" t="s">
        <v>3484</v>
      </c>
      <c r="T1902" s="8" t="s">
        <v>61</v>
      </c>
      <c r="U1902" s="8"/>
      <c r="V1902" s="8"/>
      <c r="W1902" s="8"/>
      <c r="X1902" s="8"/>
      <c r="Y1902" s="8"/>
    </row>
    <row r="1903" spans="1:25" ht="13" x14ac:dyDescent="0.15">
      <c r="A1903" s="8" t="s">
        <v>3485</v>
      </c>
      <c r="B1903" s="8" t="s">
        <v>28</v>
      </c>
      <c r="C1903" s="8" t="s">
        <v>23</v>
      </c>
      <c r="D1903" s="8" t="s">
        <v>29</v>
      </c>
      <c r="E1903" s="8"/>
      <c r="F1903" s="8"/>
      <c r="G1903" s="8"/>
      <c r="H1903" s="8"/>
      <c r="I1903" s="8"/>
      <c r="J1903" s="8"/>
      <c r="K1903" s="8"/>
      <c r="L1903" s="8"/>
      <c r="M1903" s="8"/>
      <c r="N1903" s="8"/>
      <c r="O1903" s="8"/>
      <c r="P1903" s="8"/>
      <c r="Q1903" s="8"/>
      <c r="R1903" s="8"/>
      <c r="S1903" s="8"/>
      <c r="T1903" s="8"/>
      <c r="U1903" s="8"/>
      <c r="V1903" s="8"/>
      <c r="W1903" s="8"/>
      <c r="X1903" s="8"/>
      <c r="Y1903" s="8"/>
    </row>
    <row r="1904" spans="1:25" ht="13" x14ac:dyDescent="0.15">
      <c r="A1904" s="8" t="s">
        <v>3486</v>
      </c>
      <c r="B1904" s="8" t="s">
        <v>28</v>
      </c>
      <c r="C1904" s="8" t="s">
        <v>23</v>
      </c>
      <c r="D1904" s="8" t="s">
        <v>29</v>
      </c>
      <c r="E1904" s="8" t="s">
        <v>54</v>
      </c>
      <c r="F1904" s="8" t="s">
        <v>44</v>
      </c>
      <c r="G1904" s="8" t="s">
        <v>45</v>
      </c>
      <c r="H1904" s="8" t="s">
        <v>45</v>
      </c>
      <c r="I1904" s="8" t="s">
        <v>33</v>
      </c>
      <c r="J1904" s="8" t="s">
        <v>1232</v>
      </c>
      <c r="K1904" s="8" t="s">
        <v>57</v>
      </c>
      <c r="L1904" s="8"/>
      <c r="M1904" s="8" t="s">
        <v>87</v>
      </c>
      <c r="N1904" s="8" t="s">
        <v>36</v>
      </c>
      <c r="O1904" s="8"/>
      <c r="P1904" s="8"/>
      <c r="Q1904" s="8" t="s">
        <v>45</v>
      </c>
      <c r="R1904" s="8" t="s">
        <v>3203</v>
      </c>
      <c r="S1904" s="8" t="s">
        <v>3487</v>
      </c>
      <c r="T1904" s="8" t="s">
        <v>61</v>
      </c>
      <c r="U1904" s="8"/>
      <c r="V1904" s="8"/>
      <c r="W1904" s="8"/>
      <c r="X1904" s="8"/>
      <c r="Y1904" s="8"/>
    </row>
    <row r="1905" spans="1:25" ht="13" x14ac:dyDescent="0.15">
      <c r="A1905" s="8" t="s">
        <v>3488</v>
      </c>
      <c r="B1905" s="8" t="s">
        <v>22</v>
      </c>
      <c r="C1905" s="8" t="s">
        <v>23</v>
      </c>
      <c r="D1905" s="8" t="s">
        <v>24</v>
      </c>
      <c r="E1905" s="8"/>
      <c r="F1905" s="8"/>
      <c r="G1905" s="8"/>
      <c r="H1905" s="8"/>
      <c r="I1905" s="8"/>
      <c r="J1905" s="8"/>
      <c r="K1905" s="8"/>
      <c r="L1905" s="8"/>
      <c r="M1905" s="8"/>
      <c r="N1905" s="8"/>
      <c r="O1905" s="8"/>
      <c r="P1905" s="8"/>
      <c r="Q1905" s="8"/>
      <c r="R1905" s="8"/>
      <c r="S1905" s="8"/>
      <c r="T1905" s="8"/>
      <c r="U1905" s="8"/>
      <c r="V1905" s="8"/>
      <c r="W1905" s="8"/>
      <c r="X1905" s="8"/>
      <c r="Y1905" s="8"/>
    </row>
    <row r="1906" spans="1:25" ht="13" x14ac:dyDescent="0.15">
      <c r="A1906" s="8" t="s">
        <v>3489</v>
      </c>
      <c r="B1906" s="8" t="s">
        <v>22</v>
      </c>
      <c r="C1906" s="8" t="s">
        <v>23</v>
      </c>
      <c r="D1906" s="8" t="s">
        <v>24</v>
      </c>
      <c r="E1906" s="8"/>
      <c r="F1906" s="8"/>
      <c r="G1906" s="8"/>
      <c r="H1906" s="8"/>
      <c r="I1906" s="8"/>
      <c r="J1906" s="8"/>
      <c r="K1906" s="8"/>
      <c r="L1906" s="8"/>
      <c r="M1906" s="8"/>
      <c r="N1906" s="8"/>
      <c r="O1906" s="8"/>
      <c r="P1906" s="8"/>
      <c r="Q1906" s="8"/>
      <c r="R1906" s="8"/>
      <c r="S1906" s="8"/>
      <c r="T1906" s="8"/>
      <c r="U1906" s="8"/>
      <c r="V1906" s="8"/>
      <c r="W1906" s="8"/>
      <c r="X1906" s="8"/>
      <c r="Y1906" s="8"/>
    </row>
    <row r="1907" spans="1:25" ht="13" x14ac:dyDescent="0.15">
      <c r="A1907" s="8" t="s">
        <v>3490</v>
      </c>
      <c r="B1907" s="8" t="s">
        <v>28</v>
      </c>
      <c r="C1907" s="8" t="s">
        <v>23</v>
      </c>
      <c r="D1907" s="8" t="s">
        <v>29</v>
      </c>
      <c r="E1907" s="8"/>
      <c r="F1907" s="8"/>
      <c r="G1907" s="8"/>
      <c r="H1907" s="8"/>
      <c r="I1907" s="8"/>
      <c r="J1907" s="8"/>
      <c r="K1907" s="8"/>
      <c r="L1907" s="8"/>
      <c r="M1907" s="8"/>
      <c r="N1907" s="8"/>
      <c r="O1907" s="8"/>
      <c r="P1907" s="8"/>
      <c r="Q1907" s="8"/>
      <c r="R1907" s="8"/>
      <c r="S1907" s="8"/>
      <c r="T1907" s="8"/>
      <c r="U1907" s="8"/>
      <c r="V1907" s="8"/>
      <c r="W1907" s="8"/>
      <c r="X1907" s="8"/>
      <c r="Y1907" s="8"/>
    </row>
    <row r="1908" spans="1:25" ht="13" x14ac:dyDescent="0.15">
      <c r="A1908" s="8" t="s">
        <v>3491</v>
      </c>
      <c r="B1908" s="8" t="s">
        <v>97</v>
      </c>
      <c r="C1908" s="8" t="s">
        <v>23</v>
      </c>
      <c r="D1908" s="8" t="s">
        <v>24</v>
      </c>
      <c r="E1908" s="8"/>
      <c r="F1908" s="8"/>
      <c r="G1908" s="8"/>
      <c r="H1908" s="8"/>
      <c r="I1908" s="8"/>
      <c r="J1908" s="8"/>
      <c r="K1908" s="8"/>
      <c r="L1908" s="8"/>
      <c r="M1908" s="8"/>
      <c r="N1908" s="8"/>
      <c r="O1908" s="8"/>
      <c r="P1908" s="8"/>
      <c r="Q1908" s="8"/>
      <c r="R1908" s="8"/>
      <c r="S1908" s="8"/>
      <c r="T1908" s="8"/>
      <c r="U1908" s="8"/>
      <c r="V1908" s="8"/>
      <c r="W1908" s="8"/>
      <c r="X1908" s="8"/>
      <c r="Y1908" s="8"/>
    </row>
    <row r="1909" spans="1:25" ht="13" x14ac:dyDescent="0.15">
      <c r="A1909" s="8" t="s">
        <v>3492</v>
      </c>
      <c r="B1909" s="8" t="s">
        <v>28</v>
      </c>
      <c r="C1909" s="8" t="s">
        <v>23</v>
      </c>
      <c r="D1909" s="8" t="s">
        <v>29</v>
      </c>
      <c r="E1909" s="8" t="s">
        <v>30</v>
      </c>
      <c r="F1909" s="8" t="s">
        <v>55</v>
      </c>
      <c r="G1909" s="8" t="s">
        <v>56</v>
      </c>
      <c r="H1909" s="8" t="s">
        <v>56</v>
      </c>
      <c r="I1909" s="8" t="s">
        <v>33</v>
      </c>
      <c r="J1909" s="6">
        <v>35069</v>
      </c>
      <c r="K1909" s="8" t="s">
        <v>57</v>
      </c>
      <c r="L1909" s="8"/>
      <c r="M1909" s="8" t="s">
        <v>208</v>
      </c>
      <c r="N1909" s="7" t="s">
        <v>164</v>
      </c>
      <c r="O1909" s="8"/>
      <c r="P1909" s="8"/>
      <c r="Q1909" s="8" t="s">
        <v>56</v>
      </c>
      <c r="R1909" s="8"/>
      <c r="S1909" s="8"/>
      <c r="T1909" s="8" t="s">
        <v>39</v>
      </c>
      <c r="U1909" s="8"/>
      <c r="V1909" s="8"/>
      <c r="W1909" s="8"/>
      <c r="X1909" s="8"/>
      <c r="Y1909" s="8"/>
    </row>
    <row r="1910" spans="1:25" ht="13" x14ac:dyDescent="0.15">
      <c r="A1910" s="8" t="s">
        <v>3493</v>
      </c>
      <c r="B1910" s="8" t="s">
        <v>28</v>
      </c>
      <c r="C1910" s="8" t="s">
        <v>23</v>
      </c>
      <c r="D1910" s="8" t="s">
        <v>463</v>
      </c>
      <c r="E1910" s="8" t="s">
        <v>30</v>
      </c>
      <c r="F1910" s="8" t="s">
        <v>49</v>
      </c>
      <c r="G1910" s="8" t="s">
        <v>45</v>
      </c>
      <c r="H1910" s="8" t="s">
        <v>45</v>
      </c>
      <c r="I1910" s="8" t="s">
        <v>33</v>
      </c>
      <c r="J1910" s="8" t="s">
        <v>3494</v>
      </c>
      <c r="K1910" s="8" t="s">
        <v>34</v>
      </c>
      <c r="L1910" s="8"/>
      <c r="M1910" s="8" t="s">
        <v>35</v>
      </c>
      <c r="N1910" s="8" t="s">
        <v>88</v>
      </c>
      <c r="O1910" s="8"/>
      <c r="P1910" s="8"/>
      <c r="Q1910" s="8" t="s">
        <v>45</v>
      </c>
      <c r="R1910" s="8" t="s">
        <v>3495</v>
      </c>
      <c r="S1910" s="8" t="s">
        <v>3496</v>
      </c>
      <c r="T1910" s="8" t="s">
        <v>70</v>
      </c>
      <c r="U1910" s="8" t="s">
        <v>71</v>
      </c>
      <c r="V1910" s="8"/>
      <c r="W1910" s="8"/>
      <c r="X1910" s="8"/>
      <c r="Y1910" s="8"/>
    </row>
    <row r="1911" spans="1:25" ht="13" x14ac:dyDescent="0.15">
      <c r="A1911" s="8" t="s">
        <v>3497</v>
      </c>
      <c r="B1911" s="8" t="s">
        <v>22</v>
      </c>
      <c r="C1911" s="8" t="s">
        <v>23</v>
      </c>
      <c r="D1911" s="8" t="s">
        <v>24</v>
      </c>
      <c r="E1911" s="8"/>
      <c r="F1911" s="8"/>
      <c r="G1911" s="8"/>
      <c r="H1911" s="8"/>
      <c r="I1911" s="8"/>
      <c r="J1911" s="8"/>
      <c r="K1911" s="8"/>
      <c r="L1911" s="8"/>
      <c r="M1911" s="8"/>
      <c r="N1911" s="8"/>
      <c r="O1911" s="8"/>
      <c r="P1911" s="8"/>
      <c r="Q1911" s="8"/>
      <c r="R1911" s="8"/>
      <c r="S1911" s="8"/>
      <c r="T1911" s="8"/>
      <c r="U1911" s="8"/>
      <c r="V1911" s="8"/>
      <c r="W1911" s="8"/>
      <c r="X1911" s="8"/>
      <c r="Y1911" s="8"/>
    </row>
    <row r="1912" spans="1:25" ht="13" x14ac:dyDescent="0.15">
      <c r="A1912" s="8" t="s">
        <v>3498</v>
      </c>
      <c r="B1912" s="8" t="s">
        <v>28</v>
      </c>
      <c r="C1912" s="8" t="s">
        <v>23</v>
      </c>
      <c r="D1912" s="8" t="s">
        <v>29</v>
      </c>
      <c r="E1912" s="8"/>
      <c r="F1912" s="8"/>
      <c r="G1912" s="8"/>
      <c r="H1912" s="8"/>
      <c r="I1912" s="8"/>
      <c r="J1912" s="8"/>
      <c r="K1912" s="8"/>
      <c r="L1912" s="8"/>
      <c r="M1912" s="8"/>
      <c r="N1912" s="8"/>
      <c r="O1912" s="8"/>
      <c r="P1912" s="8"/>
      <c r="Q1912" s="8"/>
      <c r="R1912" s="8"/>
      <c r="S1912" s="8"/>
      <c r="T1912" s="8"/>
      <c r="U1912" s="8"/>
      <c r="V1912" s="8"/>
      <c r="W1912" s="8"/>
      <c r="X1912" s="8"/>
      <c r="Y1912" s="8"/>
    </row>
    <row r="1913" spans="1:25" ht="13" x14ac:dyDescent="0.15">
      <c r="A1913" s="8" t="s">
        <v>3499</v>
      </c>
      <c r="B1913" s="8" t="s">
        <v>22</v>
      </c>
      <c r="C1913" s="8" t="s">
        <v>23</v>
      </c>
      <c r="D1913" s="8" t="s">
        <v>24</v>
      </c>
      <c r="E1913" s="8"/>
      <c r="F1913" s="8"/>
      <c r="G1913" s="8"/>
      <c r="H1913" s="8"/>
      <c r="I1913" s="8"/>
      <c r="J1913" s="8"/>
      <c r="K1913" s="8"/>
      <c r="L1913" s="8"/>
      <c r="M1913" s="8"/>
      <c r="N1913" s="8"/>
      <c r="O1913" s="8"/>
      <c r="P1913" s="8"/>
      <c r="Q1913" s="8"/>
      <c r="R1913" s="8"/>
      <c r="S1913" s="8"/>
      <c r="T1913" s="8"/>
      <c r="U1913" s="8"/>
      <c r="V1913" s="8"/>
      <c r="W1913" s="8"/>
      <c r="X1913" s="8"/>
      <c r="Y1913" s="8"/>
    </row>
    <row r="1914" spans="1:25" ht="13" x14ac:dyDescent="0.15">
      <c r="A1914" s="8" t="s">
        <v>3500</v>
      </c>
      <c r="B1914" s="8" t="s">
        <v>28</v>
      </c>
      <c r="C1914" s="8" t="s">
        <v>23</v>
      </c>
      <c r="D1914" s="8" t="s">
        <v>29</v>
      </c>
      <c r="E1914" s="8"/>
      <c r="F1914" s="8"/>
      <c r="G1914" s="8"/>
      <c r="H1914" s="8"/>
      <c r="I1914" s="8"/>
      <c r="J1914" s="8"/>
      <c r="K1914" s="8"/>
      <c r="L1914" s="8"/>
      <c r="M1914" s="8"/>
      <c r="N1914" s="8"/>
      <c r="O1914" s="8"/>
      <c r="P1914" s="8"/>
      <c r="Q1914" s="8"/>
      <c r="R1914" s="8"/>
      <c r="S1914" s="8"/>
      <c r="T1914" s="8"/>
      <c r="U1914" s="8"/>
      <c r="V1914" s="8"/>
      <c r="W1914" s="8"/>
      <c r="X1914" s="8"/>
      <c r="Y1914" s="8"/>
    </row>
    <row r="1915" spans="1:25" ht="13" x14ac:dyDescent="0.15">
      <c r="A1915" s="8" t="s">
        <v>3501</v>
      </c>
      <c r="B1915" s="8" t="s">
        <v>28</v>
      </c>
      <c r="C1915" s="8" t="s">
        <v>23</v>
      </c>
      <c r="D1915" s="8" t="s">
        <v>29</v>
      </c>
      <c r="E1915" s="8"/>
      <c r="F1915" s="8"/>
      <c r="G1915" s="8"/>
      <c r="H1915" s="8"/>
      <c r="I1915" s="8"/>
      <c r="J1915" s="8"/>
      <c r="K1915" s="8"/>
      <c r="L1915" s="8"/>
      <c r="M1915" s="8"/>
      <c r="N1915" s="8"/>
      <c r="O1915" s="8"/>
      <c r="P1915" s="8"/>
      <c r="Q1915" s="8"/>
      <c r="R1915" s="8"/>
      <c r="S1915" s="8"/>
      <c r="T1915" s="8"/>
      <c r="U1915" s="8"/>
      <c r="V1915" s="8"/>
      <c r="W1915" s="8"/>
      <c r="X1915" s="8"/>
      <c r="Y1915" s="8"/>
    </row>
    <row r="1916" spans="1:25" ht="13" x14ac:dyDescent="0.15">
      <c r="A1916" s="8" t="s">
        <v>3502</v>
      </c>
      <c r="B1916" s="8" t="s">
        <v>28</v>
      </c>
      <c r="C1916" s="8" t="s">
        <v>23</v>
      </c>
      <c r="D1916" s="8" t="s">
        <v>29</v>
      </c>
      <c r="E1916" s="8" t="s">
        <v>54</v>
      </c>
      <c r="F1916" s="8" t="s">
        <v>44</v>
      </c>
      <c r="G1916" s="8" t="s">
        <v>45</v>
      </c>
      <c r="H1916" s="8" t="s">
        <v>45</v>
      </c>
      <c r="I1916" s="8" t="s">
        <v>33</v>
      </c>
      <c r="J1916" s="8" t="s">
        <v>3503</v>
      </c>
      <c r="K1916" s="8" t="s">
        <v>57</v>
      </c>
      <c r="L1916" s="8"/>
      <c r="M1916" s="8" t="s">
        <v>108</v>
      </c>
      <c r="N1916" s="8" t="s">
        <v>36</v>
      </c>
      <c r="O1916" s="8"/>
      <c r="P1916" s="8"/>
      <c r="Q1916" s="8" t="s">
        <v>45</v>
      </c>
      <c r="R1916" s="8" t="s">
        <v>3504</v>
      </c>
      <c r="S1916" s="8" t="s">
        <v>3505</v>
      </c>
      <c r="T1916" s="8" t="s">
        <v>70</v>
      </c>
      <c r="U1916" s="8" t="s">
        <v>71</v>
      </c>
      <c r="V1916" s="8"/>
      <c r="W1916" s="8"/>
      <c r="X1916" s="8"/>
      <c r="Y1916" s="8"/>
    </row>
    <row r="1917" spans="1:25" ht="13" x14ac:dyDescent="0.15">
      <c r="A1917" s="8" t="s">
        <v>3506</v>
      </c>
      <c r="B1917" s="8" t="s">
        <v>28</v>
      </c>
      <c r="C1917" s="8" t="s">
        <v>23</v>
      </c>
      <c r="D1917" s="8" t="s">
        <v>29</v>
      </c>
      <c r="E1917" s="8" t="s">
        <v>30</v>
      </c>
      <c r="F1917" s="8" t="s">
        <v>44</v>
      </c>
      <c r="G1917" s="8" t="s">
        <v>45</v>
      </c>
      <c r="H1917" s="8" t="s">
        <v>45</v>
      </c>
      <c r="I1917" s="8" t="s">
        <v>33</v>
      </c>
      <c r="J1917" s="8" t="s">
        <v>3507</v>
      </c>
      <c r="K1917" s="8" t="s">
        <v>57</v>
      </c>
      <c r="L1917" s="8"/>
      <c r="M1917" s="8" t="s">
        <v>146</v>
      </c>
      <c r="N1917" s="8" t="s">
        <v>88</v>
      </c>
      <c r="O1917" s="8"/>
      <c r="P1917" s="8" t="s">
        <v>3508</v>
      </c>
      <c r="Q1917" s="8" t="s">
        <v>45</v>
      </c>
      <c r="R1917" s="8" t="s">
        <v>3509</v>
      </c>
      <c r="S1917" s="8" t="s">
        <v>3510</v>
      </c>
      <c r="T1917" s="8"/>
      <c r="U1917" s="8"/>
      <c r="V1917" s="7"/>
      <c r="W1917" s="8"/>
      <c r="X1917" s="8"/>
      <c r="Y1917" s="8"/>
    </row>
    <row r="1918" spans="1:25" ht="13" x14ac:dyDescent="0.15">
      <c r="A1918" s="8" t="s">
        <v>3511</v>
      </c>
      <c r="B1918" s="8" t="s">
        <v>28</v>
      </c>
      <c r="C1918" s="8" t="s">
        <v>23</v>
      </c>
      <c r="D1918" s="8" t="s">
        <v>29</v>
      </c>
      <c r="E1918" s="8" t="s">
        <v>54</v>
      </c>
      <c r="F1918" s="8" t="s">
        <v>44</v>
      </c>
      <c r="G1918" s="8" t="s">
        <v>45</v>
      </c>
      <c r="H1918" s="8" t="s">
        <v>45</v>
      </c>
      <c r="I1918" s="8" t="s">
        <v>33</v>
      </c>
      <c r="J1918" s="6">
        <v>33674</v>
      </c>
      <c r="K1918" s="8" t="s">
        <v>34</v>
      </c>
      <c r="L1918" s="8"/>
      <c r="M1918" s="8" t="s">
        <v>108</v>
      </c>
      <c r="N1918" s="8" t="s">
        <v>109</v>
      </c>
      <c r="O1918" s="8"/>
      <c r="P1918" s="8"/>
      <c r="Q1918" s="8" t="s">
        <v>45</v>
      </c>
      <c r="R1918" s="8" t="s">
        <v>44</v>
      </c>
      <c r="S1918" s="8" t="s">
        <v>3512</v>
      </c>
      <c r="T1918" s="8" t="s">
        <v>61</v>
      </c>
      <c r="U1918" s="8"/>
      <c r="V1918" s="8"/>
      <c r="W1918" s="8"/>
      <c r="X1918" s="8"/>
      <c r="Y1918" s="8"/>
    </row>
    <row r="1919" spans="1:25" ht="13" x14ac:dyDescent="0.15">
      <c r="A1919" s="8" t="s">
        <v>3513</v>
      </c>
      <c r="B1919" s="8" t="s">
        <v>63</v>
      </c>
      <c r="C1919" s="8" t="s">
        <v>23</v>
      </c>
      <c r="D1919" s="8" t="s">
        <v>29</v>
      </c>
      <c r="E1919" s="8" t="s">
        <v>30</v>
      </c>
      <c r="F1919" s="8" t="s">
        <v>3514</v>
      </c>
      <c r="G1919" s="8" t="s">
        <v>45</v>
      </c>
      <c r="H1919" s="8" t="s">
        <v>45</v>
      </c>
      <c r="I1919" s="8" t="s">
        <v>33</v>
      </c>
      <c r="J1919" s="6">
        <v>34912</v>
      </c>
      <c r="K1919" s="8" t="s">
        <v>57</v>
      </c>
      <c r="L1919" s="8"/>
      <c r="M1919" s="8" t="s">
        <v>35</v>
      </c>
      <c r="N1919" s="7" t="s">
        <v>164</v>
      </c>
      <c r="O1919" s="8"/>
      <c r="P1919" s="8"/>
      <c r="Q1919" s="8" t="s">
        <v>45</v>
      </c>
      <c r="R1919" s="8" t="s">
        <v>1715</v>
      </c>
      <c r="S1919" s="8" t="s">
        <v>3515</v>
      </c>
      <c r="T1919" s="8" t="s">
        <v>39</v>
      </c>
      <c r="U1919" s="8"/>
      <c r="V1919" s="8"/>
      <c r="W1919" s="8"/>
      <c r="X1919" s="8"/>
      <c r="Y1919" s="8"/>
    </row>
    <row r="1920" spans="1:25" ht="13" x14ac:dyDescent="0.15">
      <c r="A1920" s="8" t="s">
        <v>3516</v>
      </c>
      <c r="B1920" s="8" t="s">
        <v>28</v>
      </c>
      <c r="C1920" s="8" t="s">
        <v>23</v>
      </c>
      <c r="D1920" s="8" t="s">
        <v>29</v>
      </c>
      <c r="E1920" s="8" t="s">
        <v>54</v>
      </c>
      <c r="F1920" s="8" t="s">
        <v>1987</v>
      </c>
      <c r="G1920" s="8" t="s">
        <v>86</v>
      </c>
      <c r="H1920" s="8" t="s">
        <v>86</v>
      </c>
      <c r="I1920" s="8" t="s">
        <v>33</v>
      </c>
      <c r="J1920" s="8" t="s">
        <v>1451</v>
      </c>
      <c r="K1920" s="8" t="s">
        <v>57</v>
      </c>
      <c r="L1920" s="8"/>
      <c r="M1920" s="8" t="s">
        <v>108</v>
      </c>
      <c r="N1920" s="8" t="s">
        <v>109</v>
      </c>
      <c r="O1920" s="8"/>
      <c r="P1920" s="8"/>
      <c r="Q1920" s="8" t="s">
        <v>86</v>
      </c>
      <c r="R1920" s="8" t="s">
        <v>1987</v>
      </c>
      <c r="S1920" s="8" t="s">
        <v>3517</v>
      </c>
      <c r="T1920" s="8" t="s">
        <v>39</v>
      </c>
      <c r="U1920" s="8"/>
      <c r="V1920" s="8"/>
      <c r="W1920" s="8"/>
      <c r="X1920" s="8"/>
      <c r="Y1920" s="8"/>
    </row>
    <row r="1921" spans="1:25" ht="13" x14ac:dyDescent="0.15">
      <c r="A1921" s="8" t="s">
        <v>3518</v>
      </c>
      <c r="B1921" s="8" t="s">
        <v>22</v>
      </c>
      <c r="C1921" s="8" t="s">
        <v>23</v>
      </c>
      <c r="D1921" s="8" t="s">
        <v>24</v>
      </c>
      <c r="E1921" s="8"/>
      <c r="F1921" s="8"/>
      <c r="G1921" s="8"/>
      <c r="H1921" s="8"/>
      <c r="I1921" s="8"/>
      <c r="J1921" s="8"/>
      <c r="K1921" s="8"/>
      <c r="L1921" s="8"/>
      <c r="M1921" s="8"/>
      <c r="N1921" s="8"/>
      <c r="O1921" s="8"/>
      <c r="P1921" s="8"/>
      <c r="Q1921" s="8"/>
      <c r="R1921" s="8"/>
      <c r="S1921" s="8"/>
      <c r="T1921" s="8"/>
      <c r="U1921" s="8"/>
      <c r="V1921" s="8"/>
      <c r="W1921" s="8"/>
      <c r="X1921" s="8"/>
      <c r="Y1921" s="8"/>
    </row>
    <row r="1922" spans="1:25" ht="13" x14ac:dyDescent="0.15">
      <c r="A1922" s="8" t="s">
        <v>3519</v>
      </c>
      <c r="B1922" s="8" t="s">
        <v>28</v>
      </c>
      <c r="C1922" s="8" t="s">
        <v>23</v>
      </c>
      <c r="D1922" s="8" t="s">
        <v>29</v>
      </c>
      <c r="E1922" s="8"/>
      <c r="F1922" s="8"/>
      <c r="G1922" s="8"/>
      <c r="H1922" s="8"/>
      <c r="I1922" s="8"/>
      <c r="J1922" s="8"/>
      <c r="K1922" s="8"/>
      <c r="L1922" s="8"/>
      <c r="M1922" s="8"/>
      <c r="N1922" s="8"/>
      <c r="O1922" s="8"/>
      <c r="P1922" s="8"/>
      <c r="Q1922" s="8"/>
      <c r="R1922" s="8"/>
      <c r="S1922" s="8"/>
      <c r="T1922" s="8"/>
      <c r="U1922" s="8"/>
      <c r="V1922" s="8"/>
      <c r="W1922" s="8"/>
      <c r="X1922" s="8"/>
      <c r="Y1922" s="8"/>
    </row>
    <row r="1923" spans="1:25" ht="13" x14ac:dyDescent="0.15">
      <c r="A1923" s="8" t="s">
        <v>3520</v>
      </c>
      <c r="B1923" s="8" t="s">
        <v>28</v>
      </c>
      <c r="C1923" s="8" t="s">
        <v>23</v>
      </c>
      <c r="D1923" s="8" t="s">
        <v>29</v>
      </c>
      <c r="E1923" s="8"/>
      <c r="F1923" s="8"/>
      <c r="G1923" s="8"/>
      <c r="H1923" s="8"/>
      <c r="I1923" s="8"/>
      <c r="J1923" s="8"/>
      <c r="K1923" s="8"/>
      <c r="L1923" s="8"/>
      <c r="M1923" s="8"/>
      <c r="N1923" s="8"/>
      <c r="O1923" s="8"/>
      <c r="P1923" s="8"/>
      <c r="Q1923" s="8"/>
      <c r="R1923" s="8"/>
      <c r="S1923" s="8"/>
      <c r="T1923" s="8"/>
      <c r="U1923" s="8"/>
      <c r="V1923" s="7"/>
      <c r="W1923" s="8"/>
      <c r="X1923" s="8"/>
      <c r="Y1923" s="8"/>
    </row>
    <row r="1924" spans="1:25" ht="13" x14ac:dyDescent="0.15">
      <c r="A1924" s="8" t="s">
        <v>3521</v>
      </c>
      <c r="B1924" s="8" t="s">
        <v>28</v>
      </c>
      <c r="C1924" s="8" t="s">
        <v>23</v>
      </c>
      <c r="D1924" s="8" t="s">
        <v>29</v>
      </c>
      <c r="E1924" s="8" t="s">
        <v>30</v>
      </c>
      <c r="F1924" s="8" t="s">
        <v>3522</v>
      </c>
      <c r="G1924" s="8" t="s">
        <v>32</v>
      </c>
      <c r="H1924" s="8" t="s">
        <v>32</v>
      </c>
      <c r="I1924" s="8" t="s">
        <v>33</v>
      </c>
      <c r="J1924" s="6">
        <v>34707</v>
      </c>
      <c r="K1924" s="8" t="s">
        <v>34</v>
      </c>
      <c r="L1924" s="8"/>
      <c r="M1924" s="8" t="s">
        <v>87</v>
      </c>
      <c r="N1924" s="8" t="s">
        <v>36</v>
      </c>
      <c r="O1924" s="8"/>
      <c r="P1924" s="8"/>
      <c r="Q1924" s="8" t="s">
        <v>32</v>
      </c>
      <c r="R1924" s="8" t="s">
        <v>663</v>
      </c>
      <c r="S1924" s="8" t="s">
        <v>3523</v>
      </c>
      <c r="T1924" s="8" t="s">
        <v>70</v>
      </c>
      <c r="U1924" s="8" t="s">
        <v>71</v>
      </c>
      <c r="V1924" s="8"/>
      <c r="W1924" s="8"/>
      <c r="X1924" s="8"/>
      <c r="Y1924" s="8"/>
    </row>
    <row r="1925" spans="1:25" ht="13" x14ac:dyDescent="0.15">
      <c r="A1925" s="8" t="s">
        <v>3524</v>
      </c>
      <c r="B1925" s="8" t="s">
        <v>28</v>
      </c>
      <c r="C1925" s="8" t="s">
        <v>23</v>
      </c>
      <c r="D1925" s="8" t="s">
        <v>29</v>
      </c>
      <c r="E1925" s="8" t="s">
        <v>30</v>
      </c>
      <c r="F1925" s="8" t="s">
        <v>3525</v>
      </c>
      <c r="G1925" s="8" t="s">
        <v>157</v>
      </c>
      <c r="H1925" s="8" t="s">
        <v>157</v>
      </c>
      <c r="I1925" s="8" t="s">
        <v>33</v>
      </c>
      <c r="J1925" s="8" t="s">
        <v>3526</v>
      </c>
      <c r="K1925" s="8" t="s">
        <v>34</v>
      </c>
      <c r="L1925" s="8"/>
      <c r="M1925" s="8" t="s">
        <v>48</v>
      </c>
      <c r="N1925" s="8" t="s">
        <v>36</v>
      </c>
      <c r="O1925" s="8"/>
      <c r="P1925" s="8"/>
      <c r="Q1925" s="8" t="s">
        <v>157</v>
      </c>
      <c r="R1925" s="8" t="s">
        <v>3525</v>
      </c>
      <c r="S1925" s="8" t="s">
        <v>3527</v>
      </c>
      <c r="T1925" s="8" t="s">
        <v>70</v>
      </c>
      <c r="U1925" s="8" t="s">
        <v>71</v>
      </c>
      <c r="V1925" s="8"/>
      <c r="W1925" s="8"/>
      <c r="X1925" s="8"/>
      <c r="Y1925" s="8"/>
    </row>
    <row r="1926" spans="1:25" ht="13" x14ac:dyDescent="0.15">
      <c r="A1926" s="8" t="s">
        <v>3528</v>
      </c>
      <c r="B1926" s="8" t="s">
        <v>28</v>
      </c>
      <c r="C1926" s="8" t="s">
        <v>23</v>
      </c>
      <c r="D1926" s="8" t="s">
        <v>29</v>
      </c>
      <c r="E1926" s="8"/>
      <c r="F1926" s="8"/>
      <c r="G1926" s="8"/>
      <c r="H1926" s="8"/>
      <c r="I1926" s="8"/>
      <c r="J1926" s="8"/>
      <c r="K1926" s="8"/>
      <c r="L1926" s="8"/>
      <c r="M1926" s="8"/>
      <c r="N1926" s="8"/>
      <c r="O1926" s="8"/>
      <c r="P1926" s="8"/>
      <c r="Q1926" s="8"/>
      <c r="R1926" s="8"/>
      <c r="S1926" s="8"/>
      <c r="T1926" s="8"/>
      <c r="U1926" s="8"/>
      <c r="V1926" s="8"/>
      <c r="W1926" s="8"/>
      <c r="X1926" s="8"/>
      <c r="Y1926" s="8"/>
    </row>
    <row r="1927" spans="1:25" ht="13" x14ac:dyDescent="0.15">
      <c r="A1927" s="8" t="s">
        <v>3529</v>
      </c>
      <c r="B1927" s="8" t="s">
        <v>28</v>
      </c>
      <c r="C1927" s="8" t="s">
        <v>23</v>
      </c>
      <c r="D1927" s="8" t="s">
        <v>29</v>
      </c>
      <c r="E1927" s="8"/>
      <c r="F1927" s="8"/>
      <c r="G1927" s="8"/>
      <c r="H1927" s="8"/>
      <c r="I1927" s="8"/>
      <c r="J1927" s="8"/>
      <c r="K1927" s="8"/>
      <c r="L1927" s="8"/>
      <c r="M1927" s="8"/>
      <c r="N1927" s="8"/>
      <c r="O1927" s="8"/>
      <c r="P1927" s="8"/>
      <c r="Q1927" s="8"/>
      <c r="R1927" s="8"/>
      <c r="S1927" s="8"/>
      <c r="T1927" s="8"/>
      <c r="U1927" s="8"/>
      <c r="V1927" s="8"/>
      <c r="W1927" s="8"/>
      <c r="X1927" s="8"/>
      <c r="Y1927" s="8"/>
    </row>
    <row r="1928" spans="1:25" ht="13" x14ac:dyDescent="0.15">
      <c r="A1928" s="8" t="s">
        <v>3530</v>
      </c>
      <c r="B1928" s="8" t="s">
        <v>22</v>
      </c>
      <c r="C1928" s="8" t="s">
        <v>23</v>
      </c>
      <c r="D1928" s="8" t="s">
        <v>24</v>
      </c>
      <c r="E1928" s="8"/>
      <c r="F1928" s="8"/>
      <c r="G1928" s="8"/>
      <c r="H1928" s="8"/>
      <c r="I1928" s="8"/>
      <c r="J1928" s="8"/>
      <c r="K1928" s="8"/>
      <c r="L1928" s="8"/>
      <c r="M1928" s="8"/>
      <c r="N1928" s="8"/>
      <c r="O1928" s="8"/>
      <c r="P1928" s="8"/>
      <c r="Q1928" s="8"/>
      <c r="R1928" s="8"/>
      <c r="S1928" s="8"/>
      <c r="T1928" s="8"/>
      <c r="U1928" s="8"/>
      <c r="V1928" s="8"/>
      <c r="W1928" s="8"/>
      <c r="X1928" s="8"/>
      <c r="Y1928" s="8"/>
    </row>
    <row r="1929" spans="1:25" ht="13" x14ac:dyDescent="0.15">
      <c r="A1929" s="8" t="s">
        <v>3531</v>
      </c>
      <c r="B1929" s="8" t="s">
        <v>97</v>
      </c>
      <c r="C1929" s="8" t="s">
        <v>23</v>
      </c>
      <c r="D1929" s="8" t="s">
        <v>24</v>
      </c>
      <c r="E1929" s="8"/>
      <c r="F1929" s="8"/>
      <c r="G1929" s="8"/>
      <c r="H1929" s="8"/>
      <c r="I1929" s="8"/>
      <c r="J1929" s="8"/>
      <c r="K1929" s="8"/>
      <c r="L1929" s="8"/>
      <c r="M1929" s="8"/>
      <c r="N1929" s="8"/>
      <c r="O1929" s="8"/>
      <c r="P1929" s="8"/>
      <c r="Q1929" s="8"/>
      <c r="R1929" s="8"/>
      <c r="S1929" s="8"/>
      <c r="T1929" s="8"/>
      <c r="U1929" s="8"/>
      <c r="V1929" s="8"/>
      <c r="W1929" s="8"/>
      <c r="X1929" s="8"/>
      <c r="Y1929" s="8"/>
    </row>
    <row r="1930" spans="1:25" ht="13" x14ac:dyDescent="0.15">
      <c r="A1930" s="8" t="s">
        <v>3532</v>
      </c>
      <c r="B1930" s="8" t="s">
        <v>22</v>
      </c>
      <c r="C1930" s="8" t="s">
        <v>23</v>
      </c>
      <c r="D1930" s="8" t="s">
        <v>24</v>
      </c>
      <c r="E1930" s="8"/>
      <c r="F1930" s="8"/>
      <c r="G1930" s="8"/>
      <c r="H1930" s="8"/>
      <c r="I1930" s="8"/>
      <c r="J1930" s="8"/>
      <c r="K1930" s="8"/>
      <c r="L1930" s="8"/>
      <c r="M1930" s="8"/>
      <c r="N1930" s="8"/>
      <c r="O1930" s="8"/>
      <c r="P1930" s="8"/>
      <c r="Q1930" s="8"/>
      <c r="R1930" s="8"/>
      <c r="S1930" s="8"/>
      <c r="T1930" s="8"/>
      <c r="U1930" s="8"/>
      <c r="V1930" s="8"/>
      <c r="W1930" s="8"/>
      <c r="X1930" s="8"/>
      <c r="Y1930" s="8"/>
    </row>
    <row r="1931" spans="1:25" ht="13" x14ac:dyDescent="0.15">
      <c r="A1931" s="8" t="s">
        <v>3533</v>
      </c>
      <c r="B1931" s="8" t="s">
        <v>28</v>
      </c>
      <c r="C1931" s="8" t="s">
        <v>23</v>
      </c>
      <c r="D1931" s="8" t="s">
        <v>29</v>
      </c>
      <c r="E1931" s="8"/>
      <c r="F1931" s="8"/>
      <c r="G1931" s="8"/>
      <c r="H1931" s="8"/>
      <c r="I1931" s="8"/>
      <c r="J1931" s="8"/>
      <c r="K1931" s="8"/>
      <c r="L1931" s="8"/>
      <c r="M1931" s="8"/>
      <c r="N1931" s="8"/>
      <c r="O1931" s="8"/>
      <c r="P1931" s="8"/>
      <c r="Q1931" s="8"/>
      <c r="R1931" s="8"/>
      <c r="S1931" s="8"/>
      <c r="T1931" s="8"/>
      <c r="U1931" s="8"/>
      <c r="V1931" s="8"/>
      <c r="W1931" s="8"/>
      <c r="X1931" s="8"/>
      <c r="Y1931" s="8"/>
    </row>
    <row r="1932" spans="1:25" ht="13" x14ac:dyDescent="0.15">
      <c r="A1932" s="8" t="s">
        <v>3534</v>
      </c>
      <c r="B1932" s="8" t="s">
        <v>28</v>
      </c>
      <c r="C1932" s="8" t="s">
        <v>23</v>
      </c>
      <c r="D1932" s="8" t="s">
        <v>463</v>
      </c>
      <c r="E1932" s="8" t="s">
        <v>30</v>
      </c>
      <c r="F1932" s="8" t="s">
        <v>1987</v>
      </c>
      <c r="G1932" s="8" t="s">
        <v>86</v>
      </c>
      <c r="H1932" s="8" t="s">
        <v>86</v>
      </c>
      <c r="I1932" s="8" t="s">
        <v>33</v>
      </c>
      <c r="J1932" s="9">
        <v>36140</v>
      </c>
      <c r="K1932" s="7" t="s">
        <v>318</v>
      </c>
      <c r="L1932" s="8"/>
      <c r="M1932" s="8" t="s">
        <v>48</v>
      </c>
      <c r="N1932" s="8" t="s">
        <v>109</v>
      </c>
      <c r="O1932" s="8"/>
      <c r="P1932" s="8"/>
      <c r="Q1932" s="8" t="s">
        <v>86</v>
      </c>
      <c r="R1932" s="8" t="s">
        <v>1987</v>
      </c>
      <c r="S1932" s="8" t="s">
        <v>3535</v>
      </c>
      <c r="T1932" s="8" t="s">
        <v>39</v>
      </c>
      <c r="U1932" s="8"/>
      <c r="V1932" s="8"/>
      <c r="W1932" s="8"/>
      <c r="X1932" s="8"/>
      <c r="Y1932" s="8"/>
    </row>
    <row r="1933" spans="1:25" ht="13" x14ac:dyDescent="0.15">
      <c r="A1933" s="8" t="s">
        <v>3536</v>
      </c>
      <c r="B1933" s="8" t="s">
        <v>97</v>
      </c>
      <c r="C1933" s="8" t="s">
        <v>23</v>
      </c>
      <c r="D1933" s="8" t="s">
        <v>24</v>
      </c>
      <c r="E1933" s="8"/>
      <c r="F1933" s="8"/>
      <c r="G1933" s="8"/>
      <c r="H1933" s="8"/>
      <c r="I1933" s="8"/>
      <c r="J1933" s="8"/>
      <c r="K1933" s="8"/>
      <c r="L1933" s="8"/>
      <c r="M1933" s="8"/>
      <c r="N1933" s="8"/>
      <c r="O1933" s="8"/>
      <c r="P1933" s="8"/>
      <c r="Q1933" s="8"/>
      <c r="R1933" s="8"/>
      <c r="S1933" s="8"/>
      <c r="T1933" s="8"/>
      <c r="U1933" s="8"/>
      <c r="V1933" s="7"/>
      <c r="W1933" s="8"/>
      <c r="X1933" s="8"/>
      <c r="Y1933" s="8"/>
    </row>
    <row r="1934" spans="1:25" ht="13" x14ac:dyDescent="0.15">
      <c r="A1934" s="8" t="s">
        <v>3537</v>
      </c>
      <c r="B1934" s="8" t="s">
        <v>97</v>
      </c>
      <c r="C1934" s="8" t="s">
        <v>23</v>
      </c>
      <c r="D1934" s="8" t="s">
        <v>24</v>
      </c>
      <c r="E1934" s="8"/>
      <c r="F1934" s="8"/>
      <c r="G1934" s="8"/>
      <c r="H1934" s="8"/>
      <c r="I1934" s="8"/>
      <c r="J1934" s="8"/>
      <c r="K1934" s="8"/>
      <c r="L1934" s="8"/>
      <c r="M1934" s="8"/>
      <c r="N1934" s="8"/>
      <c r="O1934" s="8"/>
      <c r="P1934" s="8"/>
      <c r="Q1934" s="8"/>
      <c r="R1934" s="8"/>
      <c r="S1934" s="8"/>
      <c r="T1934" s="8"/>
      <c r="U1934" s="8"/>
      <c r="V1934" s="8"/>
      <c r="W1934" s="8"/>
      <c r="X1934" s="8"/>
      <c r="Y1934" s="8"/>
    </row>
    <row r="1935" spans="1:25" ht="13" x14ac:dyDescent="0.15">
      <c r="A1935" s="8" t="s">
        <v>3538</v>
      </c>
      <c r="B1935" s="8" t="s">
        <v>99</v>
      </c>
      <c r="C1935" s="8" t="s">
        <v>23</v>
      </c>
      <c r="D1935" s="8" t="s">
        <v>24</v>
      </c>
      <c r="E1935" s="8"/>
      <c r="F1935" s="8"/>
      <c r="G1935" s="8"/>
      <c r="H1935" s="8"/>
      <c r="I1935" s="8"/>
      <c r="J1935" s="8"/>
      <c r="K1935" s="8"/>
      <c r="L1935" s="8"/>
      <c r="M1935" s="8"/>
      <c r="N1935" s="8"/>
      <c r="O1935" s="8"/>
      <c r="P1935" s="8"/>
      <c r="Q1935" s="8"/>
      <c r="R1935" s="8"/>
      <c r="S1935" s="8"/>
      <c r="T1935" s="8"/>
      <c r="U1935" s="8"/>
      <c r="V1935" s="8"/>
      <c r="W1935" s="8"/>
      <c r="X1935" s="8"/>
      <c r="Y1935" s="8"/>
    </row>
    <row r="1936" spans="1:25" ht="13" x14ac:dyDescent="0.15">
      <c r="A1936" s="8" t="s">
        <v>3539</v>
      </c>
      <c r="B1936" s="8" t="s">
        <v>22</v>
      </c>
      <c r="C1936" s="8" t="s">
        <v>23</v>
      </c>
      <c r="D1936" s="8" t="s">
        <v>24</v>
      </c>
      <c r="E1936" s="8"/>
      <c r="F1936" s="8"/>
      <c r="G1936" s="8"/>
      <c r="H1936" s="8"/>
      <c r="I1936" s="8"/>
      <c r="J1936" s="8"/>
      <c r="K1936" s="8"/>
      <c r="L1936" s="8"/>
      <c r="M1936" s="8"/>
      <c r="N1936" s="8"/>
      <c r="O1936" s="8"/>
      <c r="P1936" s="8"/>
      <c r="Q1936" s="8"/>
      <c r="R1936" s="8"/>
      <c r="S1936" s="8"/>
      <c r="T1936" s="8"/>
      <c r="U1936" s="8"/>
      <c r="V1936" s="8"/>
      <c r="W1936" s="8"/>
      <c r="X1936" s="8"/>
      <c r="Y1936" s="8"/>
    </row>
    <row r="1937" spans="1:25" ht="13" x14ac:dyDescent="0.15">
      <c r="A1937" s="8" t="s">
        <v>3540</v>
      </c>
      <c r="B1937" s="8" t="s">
        <v>28</v>
      </c>
      <c r="C1937" s="8" t="s">
        <v>23</v>
      </c>
      <c r="D1937" s="8" t="s">
        <v>29</v>
      </c>
      <c r="E1937" s="8"/>
      <c r="F1937" s="8"/>
      <c r="G1937" s="8"/>
      <c r="H1937" s="8"/>
      <c r="I1937" s="8"/>
      <c r="J1937" s="8"/>
      <c r="K1937" s="8"/>
      <c r="L1937" s="8"/>
      <c r="M1937" s="8"/>
      <c r="N1937" s="8"/>
      <c r="O1937" s="8"/>
      <c r="P1937" s="8"/>
      <c r="Q1937" s="8"/>
      <c r="R1937" s="8"/>
      <c r="S1937" s="8"/>
      <c r="T1937" s="8"/>
      <c r="U1937" s="8"/>
      <c r="V1937" s="8"/>
      <c r="W1937" s="8"/>
      <c r="X1937" s="8"/>
      <c r="Y1937" s="8"/>
    </row>
    <row r="1938" spans="1:25" ht="13" x14ac:dyDescent="0.15">
      <c r="A1938" s="8" t="s">
        <v>3541</v>
      </c>
      <c r="B1938" s="8" t="s">
        <v>28</v>
      </c>
      <c r="C1938" s="8" t="s">
        <v>23</v>
      </c>
      <c r="D1938" s="8" t="s">
        <v>29</v>
      </c>
      <c r="E1938" s="8"/>
      <c r="F1938" s="8"/>
      <c r="G1938" s="8"/>
      <c r="H1938" s="8"/>
      <c r="I1938" s="8"/>
      <c r="J1938" s="8"/>
      <c r="K1938" s="8"/>
      <c r="L1938" s="8"/>
      <c r="M1938" s="8"/>
      <c r="N1938" s="8"/>
      <c r="O1938" s="8"/>
      <c r="P1938" s="8"/>
      <c r="Q1938" s="8"/>
      <c r="R1938" s="8"/>
      <c r="S1938" s="8"/>
      <c r="T1938" s="8"/>
      <c r="U1938" s="8"/>
      <c r="V1938" s="8"/>
      <c r="W1938" s="8"/>
      <c r="X1938" s="8"/>
      <c r="Y1938" s="8"/>
    </row>
    <row r="1939" spans="1:25" ht="13" x14ac:dyDescent="0.15">
      <c r="A1939" s="8" t="s">
        <v>3542</v>
      </c>
      <c r="B1939" s="8" t="s">
        <v>22</v>
      </c>
      <c r="C1939" s="8" t="s">
        <v>23</v>
      </c>
      <c r="D1939" s="8" t="s">
        <v>24</v>
      </c>
      <c r="E1939" s="8"/>
      <c r="F1939" s="8"/>
      <c r="G1939" s="8"/>
      <c r="H1939" s="8"/>
      <c r="I1939" s="8"/>
      <c r="J1939" s="8"/>
      <c r="K1939" s="8"/>
      <c r="L1939" s="8"/>
      <c r="M1939" s="8"/>
      <c r="N1939" s="8"/>
      <c r="O1939" s="8"/>
      <c r="P1939" s="8"/>
      <c r="Q1939" s="8"/>
      <c r="R1939" s="8"/>
      <c r="S1939" s="8"/>
      <c r="T1939" s="8"/>
      <c r="U1939" s="8"/>
      <c r="V1939" s="8"/>
      <c r="W1939" s="8"/>
      <c r="X1939" s="8"/>
      <c r="Y1939" s="8"/>
    </row>
    <row r="1940" spans="1:25" ht="13" x14ac:dyDescent="0.15">
      <c r="A1940" s="8" t="s">
        <v>3543</v>
      </c>
      <c r="B1940" s="8" t="s">
        <v>22</v>
      </c>
      <c r="C1940" s="8" t="s">
        <v>23</v>
      </c>
      <c r="D1940" s="8" t="s">
        <v>24</v>
      </c>
      <c r="E1940" s="8"/>
      <c r="F1940" s="8"/>
      <c r="G1940" s="8"/>
      <c r="H1940" s="8"/>
      <c r="I1940" s="8"/>
      <c r="J1940" s="8"/>
      <c r="K1940" s="8"/>
      <c r="L1940" s="8"/>
      <c r="M1940" s="8"/>
      <c r="N1940" s="8"/>
      <c r="O1940" s="8"/>
      <c r="P1940" s="8"/>
      <c r="Q1940" s="8"/>
      <c r="R1940" s="8"/>
      <c r="S1940" s="8"/>
      <c r="T1940" s="8"/>
      <c r="U1940" s="8"/>
      <c r="V1940" s="8"/>
      <c r="W1940" s="8"/>
      <c r="X1940" s="8"/>
      <c r="Y1940" s="8"/>
    </row>
    <row r="1941" spans="1:25" ht="13" x14ac:dyDescent="0.15">
      <c r="A1941" s="8" t="s">
        <v>3544</v>
      </c>
      <c r="B1941" s="8" t="s">
        <v>28</v>
      </c>
      <c r="C1941" s="8" t="s">
        <v>23</v>
      </c>
      <c r="D1941" s="8" t="s">
        <v>29</v>
      </c>
      <c r="E1941" s="8"/>
      <c r="F1941" s="8"/>
      <c r="G1941" s="8"/>
      <c r="H1941" s="8"/>
      <c r="I1941" s="8"/>
      <c r="J1941" s="8"/>
      <c r="K1941" s="8"/>
      <c r="L1941" s="8"/>
      <c r="M1941" s="8"/>
      <c r="N1941" s="8"/>
      <c r="O1941" s="8"/>
      <c r="P1941" s="8"/>
      <c r="Q1941" s="8"/>
      <c r="R1941" s="8"/>
      <c r="S1941" s="8"/>
      <c r="T1941" s="8"/>
      <c r="U1941" s="8"/>
      <c r="V1941" s="8"/>
      <c r="W1941" s="8"/>
      <c r="X1941" s="8"/>
      <c r="Y1941" s="8"/>
    </row>
    <row r="1942" spans="1:25" ht="13" x14ac:dyDescent="0.15">
      <c r="A1942" s="8" t="s">
        <v>3545</v>
      </c>
      <c r="B1942" s="8" t="s">
        <v>28</v>
      </c>
      <c r="C1942" s="8" t="s">
        <v>23</v>
      </c>
      <c r="D1942" s="8" t="s">
        <v>29</v>
      </c>
      <c r="E1942" s="8" t="s">
        <v>54</v>
      </c>
      <c r="F1942" s="8" t="s">
        <v>3546</v>
      </c>
      <c r="G1942" s="8" t="s">
        <v>592</v>
      </c>
      <c r="H1942" s="8" t="s">
        <v>592</v>
      </c>
      <c r="I1942" s="8" t="s">
        <v>33</v>
      </c>
      <c r="J1942" s="8" t="s">
        <v>3547</v>
      </c>
      <c r="K1942" s="8" t="s">
        <v>34</v>
      </c>
      <c r="L1942" s="8"/>
      <c r="M1942" s="8" t="s">
        <v>134</v>
      </c>
      <c r="N1942" s="8" t="s">
        <v>58</v>
      </c>
      <c r="O1942" s="8"/>
      <c r="P1942" s="8"/>
      <c r="Q1942" s="8" t="s">
        <v>592</v>
      </c>
      <c r="R1942" s="8" t="s">
        <v>3548</v>
      </c>
      <c r="S1942" s="8" t="s">
        <v>3549</v>
      </c>
      <c r="T1942" s="8" t="s">
        <v>39</v>
      </c>
      <c r="U1942" s="8"/>
      <c r="V1942" s="8"/>
      <c r="W1942" s="8"/>
      <c r="X1942" s="8"/>
      <c r="Y1942" s="8"/>
    </row>
    <row r="1943" spans="1:25" ht="13" x14ac:dyDescent="0.15">
      <c r="A1943" s="8" t="s">
        <v>3550</v>
      </c>
      <c r="B1943" s="8" t="s">
        <v>97</v>
      </c>
      <c r="C1943" s="8" t="s">
        <v>23</v>
      </c>
      <c r="D1943" s="8" t="s">
        <v>24</v>
      </c>
      <c r="E1943" s="8"/>
      <c r="F1943" s="8"/>
      <c r="G1943" s="8"/>
      <c r="H1943" s="8"/>
      <c r="I1943" s="8"/>
      <c r="J1943" s="8"/>
      <c r="K1943" s="8"/>
      <c r="L1943" s="8"/>
      <c r="M1943" s="8"/>
      <c r="N1943" s="8"/>
      <c r="O1943" s="8"/>
      <c r="P1943" s="8"/>
      <c r="Q1943" s="8"/>
      <c r="R1943" s="8"/>
      <c r="S1943" s="8"/>
      <c r="T1943" s="8"/>
      <c r="U1943" s="8"/>
      <c r="V1943" s="8"/>
      <c r="W1943" s="8"/>
      <c r="X1943" s="8"/>
      <c r="Y1943" s="8"/>
    </row>
    <row r="1944" spans="1:25" ht="13" x14ac:dyDescent="0.15">
      <c r="A1944" s="8" t="s">
        <v>3551</v>
      </c>
      <c r="B1944" s="8" t="s">
        <v>91</v>
      </c>
      <c r="C1944" s="8" t="s">
        <v>23</v>
      </c>
      <c r="D1944" s="8" t="s">
        <v>24</v>
      </c>
      <c r="E1944" s="8"/>
      <c r="F1944" s="8"/>
      <c r="G1944" s="8"/>
      <c r="H1944" s="8"/>
      <c r="I1944" s="8"/>
      <c r="J1944" s="8"/>
      <c r="K1944" s="8"/>
      <c r="L1944" s="8"/>
      <c r="M1944" s="8"/>
      <c r="N1944" s="8"/>
      <c r="O1944" s="8"/>
      <c r="P1944" s="8"/>
      <c r="Q1944" s="8"/>
      <c r="R1944" s="8"/>
      <c r="S1944" s="8"/>
      <c r="T1944" s="8"/>
      <c r="U1944" s="8"/>
      <c r="V1944" s="8"/>
      <c r="W1944" s="8"/>
      <c r="X1944" s="8"/>
      <c r="Y1944" s="8"/>
    </row>
    <row r="1945" spans="1:25" ht="13" x14ac:dyDescent="0.15">
      <c r="A1945" s="8" t="s">
        <v>3552</v>
      </c>
      <c r="B1945" s="8" t="s">
        <v>28</v>
      </c>
      <c r="C1945" s="8" t="s">
        <v>23</v>
      </c>
      <c r="D1945" s="8" t="s">
        <v>24</v>
      </c>
      <c r="E1945" s="8" t="s">
        <v>54</v>
      </c>
      <c r="F1945" s="8" t="s">
        <v>202</v>
      </c>
      <c r="G1945" s="8" t="s">
        <v>65</v>
      </c>
      <c r="H1945" s="8" t="s">
        <v>65</v>
      </c>
      <c r="I1945" s="8" t="s">
        <v>33</v>
      </c>
      <c r="J1945" s="6">
        <v>35708</v>
      </c>
      <c r="K1945" s="8" t="s">
        <v>78</v>
      </c>
      <c r="L1945" s="8"/>
      <c r="M1945" s="8" t="s">
        <v>48</v>
      </c>
      <c r="N1945" s="8" t="s">
        <v>88</v>
      </c>
      <c r="O1945" s="8"/>
      <c r="P1945" s="8"/>
      <c r="Q1945" s="8" t="s">
        <v>65</v>
      </c>
      <c r="R1945" s="8" t="s">
        <v>202</v>
      </c>
      <c r="S1945" s="8" t="s">
        <v>3553</v>
      </c>
      <c r="T1945" s="8" t="s">
        <v>39</v>
      </c>
      <c r="U1945" s="8"/>
      <c r="V1945" s="8"/>
      <c r="W1945" s="8"/>
      <c r="X1945" s="8"/>
      <c r="Y1945" s="8"/>
    </row>
    <row r="1946" spans="1:25" ht="13" x14ac:dyDescent="0.15">
      <c r="A1946" s="8" t="s">
        <v>3554</v>
      </c>
      <c r="B1946" s="8" t="s">
        <v>28</v>
      </c>
      <c r="C1946" s="8" t="s">
        <v>23</v>
      </c>
      <c r="D1946" s="8" t="s">
        <v>29</v>
      </c>
      <c r="E1946" s="8" t="s">
        <v>30</v>
      </c>
      <c r="F1946" s="8" t="s">
        <v>1490</v>
      </c>
      <c r="G1946" s="8" t="s">
        <v>32</v>
      </c>
      <c r="H1946" s="8" t="s">
        <v>32</v>
      </c>
      <c r="I1946" s="8" t="s">
        <v>33</v>
      </c>
      <c r="J1946" s="9">
        <v>34618</v>
      </c>
      <c r="K1946" s="8" t="s">
        <v>57</v>
      </c>
      <c r="L1946" s="8"/>
      <c r="M1946" s="8" t="s">
        <v>108</v>
      </c>
      <c r="N1946" s="8" t="s">
        <v>109</v>
      </c>
      <c r="O1946" s="8"/>
      <c r="P1946" s="8"/>
      <c r="Q1946" s="8" t="s">
        <v>32</v>
      </c>
      <c r="R1946" s="8" t="s">
        <v>3555</v>
      </c>
      <c r="S1946" s="8" t="s">
        <v>3556</v>
      </c>
      <c r="T1946" s="8" t="s">
        <v>39</v>
      </c>
      <c r="U1946" s="8"/>
      <c r="V1946" s="8"/>
      <c r="W1946" s="8"/>
      <c r="X1946" s="8"/>
      <c r="Y1946" s="8"/>
    </row>
    <row r="1947" spans="1:25" ht="13" x14ac:dyDescent="0.15">
      <c r="A1947" s="8" t="s">
        <v>3557</v>
      </c>
      <c r="B1947" s="8" t="s">
        <v>28</v>
      </c>
      <c r="C1947" s="8" t="s">
        <v>23</v>
      </c>
      <c r="D1947" s="8" t="s">
        <v>29</v>
      </c>
      <c r="E1947" s="8" t="s">
        <v>54</v>
      </c>
      <c r="F1947" s="8" t="s">
        <v>2712</v>
      </c>
      <c r="G1947" s="8" t="s">
        <v>1751</v>
      </c>
      <c r="H1947" s="8" t="s">
        <v>1751</v>
      </c>
      <c r="I1947" s="8" t="s">
        <v>33</v>
      </c>
      <c r="J1947" s="6">
        <v>36008</v>
      </c>
      <c r="K1947" s="8" t="s">
        <v>145</v>
      </c>
      <c r="L1947" s="8"/>
      <c r="M1947" s="8" t="s">
        <v>67</v>
      </c>
      <c r="N1947" s="8" t="s">
        <v>88</v>
      </c>
      <c r="O1947" s="8"/>
      <c r="P1947" s="8"/>
      <c r="Q1947" s="8" t="s">
        <v>1751</v>
      </c>
      <c r="R1947" s="8" t="s">
        <v>2712</v>
      </c>
      <c r="S1947" s="8" t="s">
        <v>3558</v>
      </c>
      <c r="T1947" s="8" t="s">
        <v>70</v>
      </c>
      <c r="U1947" s="8" t="s">
        <v>130</v>
      </c>
      <c r="V1947" s="8"/>
      <c r="W1947" s="8"/>
      <c r="X1947" s="8"/>
      <c r="Y1947" s="8"/>
    </row>
    <row r="1948" spans="1:25" ht="13" x14ac:dyDescent="0.15">
      <c r="A1948" s="8" t="s">
        <v>3559</v>
      </c>
      <c r="B1948" s="8" t="s">
        <v>28</v>
      </c>
      <c r="C1948" s="8" t="s">
        <v>23</v>
      </c>
      <c r="D1948" s="8" t="s">
        <v>463</v>
      </c>
      <c r="E1948" s="8" t="s">
        <v>30</v>
      </c>
      <c r="F1948" s="8" t="s">
        <v>44</v>
      </c>
      <c r="G1948" s="8" t="s">
        <v>45</v>
      </c>
      <c r="H1948" s="8" t="s">
        <v>45</v>
      </c>
      <c r="I1948" s="8" t="s">
        <v>33</v>
      </c>
      <c r="J1948" s="8" t="s">
        <v>3560</v>
      </c>
      <c r="K1948" s="8" t="s">
        <v>47</v>
      </c>
      <c r="L1948" s="8"/>
      <c r="M1948" s="8" t="s">
        <v>108</v>
      </c>
      <c r="N1948" s="8" t="s">
        <v>58</v>
      </c>
      <c r="O1948" s="8"/>
      <c r="P1948" s="8"/>
      <c r="Q1948" s="8" t="s">
        <v>45</v>
      </c>
      <c r="R1948" s="8" t="s">
        <v>453</v>
      </c>
      <c r="S1948" s="8" t="s">
        <v>1902</v>
      </c>
      <c r="T1948" s="8" t="s">
        <v>39</v>
      </c>
      <c r="U1948" s="8"/>
      <c r="V1948" s="8"/>
      <c r="W1948" s="8"/>
      <c r="X1948" s="8"/>
      <c r="Y1948" s="8"/>
    </row>
    <row r="1949" spans="1:25" ht="13" x14ac:dyDescent="0.15">
      <c r="A1949" s="8" t="s">
        <v>3561</v>
      </c>
      <c r="B1949" s="8" t="s">
        <v>22</v>
      </c>
      <c r="C1949" s="8" t="s">
        <v>23</v>
      </c>
      <c r="D1949" s="8" t="s">
        <v>24</v>
      </c>
      <c r="E1949" s="8"/>
      <c r="F1949" s="8"/>
      <c r="G1949" s="8"/>
      <c r="H1949" s="8"/>
      <c r="I1949" s="8"/>
      <c r="J1949" s="8"/>
      <c r="K1949" s="8"/>
      <c r="L1949" s="8"/>
      <c r="M1949" s="8"/>
      <c r="N1949" s="8"/>
      <c r="O1949" s="8"/>
      <c r="P1949" s="8"/>
      <c r="Q1949" s="8"/>
      <c r="R1949" s="8"/>
      <c r="S1949" s="8"/>
      <c r="T1949" s="8"/>
      <c r="U1949" s="8"/>
      <c r="V1949" s="8"/>
      <c r="W1949" s="8"/>
      <c r="X1949" s="8"/>
      <c r="Y1949" s="8"/>
    </row>
    <row r="1950" spans="1:25" ht="13" x14ac:dyDescent="0.15">
      <c r="A1950" s="8" t="s">
        <v>3562</v>
      </c>
      <c r="B1950" s="8" t="s">
        <v>97</v>
      </c>
      <c r="C1950" s="8" t="s">
        <v>23</v>
      </c>
      <c r="D1950" s="8" t="s">
        <v>24</v>
      </c>
      <c r="E1950" s="8"/>
      <c r="F1950" s="8"/>
      <c r="G1950" s="8"/>
      <c r="H1950" s="8"/>
      <c r="I1950" s="8"/>
      <c r="J1950" s="8"/>
      <c r="K1950" s="8"/>
      <c r="L1950" s="8"/>
      <c r="M1950" s="8"/>
      <c r="N1950" s="8"/>
      <c r="O1950" s="8"/>
      <c r="P1950" s="8"/>
      <c r="Q1950" s="8"/>
      <c r="R1950" s="8"/>
      <c r="S1950" s="8"/>
      <c r="T1950" s="8"/>
      <c r="U1950" s="8"/>
      <c r="V1950" s="8"/>
      <c r="W1950" s="8"/>
      <c r="X1950" s="8"/>
      <c r="Y1950" s="8"/>
    </row>
    <row r="1951" spans="1:25" ht="13" x14ac:dyDescent="0.15">
      <c r="A1951" s="8" t="s">
        <v>3563</v>
      </c>
      <c r="B1951" s="8" t="s">
        <v>28</v>
      </c>
      <c r="C1951" s="8" t="s">
        <v>23</v>
      </c>
      <c r="D1951" s="8" t="s">
        <v>29</v>
      </c>
      <c r="E1951" s="8" t="s">
        <v>30</v>
      </c>
      <c r="F1951" s="8" t="s">
        <v>3564</v>
      </c>
      <c r="G1951" s="8" t="s">
        <v>1239</v>
      </c>
      <c r="H1951" s="8" t="s">
        <v>1239</v>
      </c>
      <c r="I1951" s="8" t="s">
        <v>1010</v>
      </c>
      <c r="J1951" s="8" t="s">
        <v>3565</v>
      </c>
      <c r="K1951" s="8" t="s">
        <v>78</v>
      </c>
      <c r="L1951" s="8"/>
      <c r="M1951" s="8" t="s">
        <v>159</v>
      </c>
      <c r="N1951" s="8" t="s">
        <v>88</v>
      </c>
      <c r="O1951" s="8"/>
      <c r="P1951" s="8"/>
      <c r="Q1951" s="8" t="s">
        <v>1239</v>
      </c>
      <c r="R1951" s="8" t="s">
        <v>3564</v>
      </c>
      <c r="S1951" s="8" t="s">
        <v>3566</v>
      </c>
      <c r="T1951" s="8" t="s">
        <v>39</v>
      </c>
      <c r="U1951" s="8"/>
      <c r="V1951" s="8"/>
      <c r="W1951" s="8"/>
      <c r="X1951" s="8"/>
      <c r="Y1951" s="8"/>
    </row>
    <row r="1952" spans="1:25" ht="13" x14ac:dyDescent="0.15">
      <c r="A1952" s="8" t="s">
        <v>3567</v>
      </c>
      <c r="B1952" s="8" t="s">
        <v>28</v>
      </c>
      <c r="C1952" s="8" t="s">
        <v>23</v>
      </c>
      <c r="D1952" s="8" t="s">
        <v>29</v>
      </c>
      <c r="E1952" s="8" t="s">
        <v>54</v>
      </c>
      <c r="F1952" s="8" t="s">
        <v>31</v>
      </c>
      <c r="G1952" s="8" t="s">
        <v>32</v>
      </c>
      <c r="H1952" s="8" t="s">
        <v>32</v>
      </c>
      <c r="I1952" s="8" t="s">
        <v>33</v>
      </c>
      <c r="J1952" s="8" t="s">
        <v>3568</v>
      </c>
      <c r="K1952" s="7" t="s">
        <v>237</v>
      </c>
      <c r="L1952" s="8"/>
      <c r="M1952" s="8" t="s">
        <v>67</v>
      </c>
      <c r="N1952" s="8" t="s">
        <v>36</v>
      </c>
      <c r="O1952" s="8"/>
      <c r="P1952" s="8"/>
      <c r="Q1952" s="8" t="s">
        <v>32</v>
      </c>
      <c r="R1952" s="8" t="s">
        <v>1423</v>
      </c>
      <c r="S1952" s="8" t="s">
        <v>3569</v>
      </c>
      <c r="T1952" s="8" t="s">
        <v>39</v>
      </c>
      <c r="U1952" s="8"/>
      <c r="V1952" s="8"/>
      <c r="W1952" s="8"/>
      <c r="X1952" s="8"/>
      <c r="Y1952" s="8"/>
    </row>
    <row r="1953" spans="1:25" ht="13" x14ac:dyDescent="0.15">
      <c r="A1953" s="8" t="s">
        <v>3570</v>
      </c>
      <c r="B1953" s="8" t="s">
        <v>28</v>
      </c>
      <c r="C1953" s="8" t="s">
        <v>23</v>
      </c>
      <c r="D1953" s="8" t="s">
        <v>29</v>
      </c>
      <c r="E1953" s="8"/>
      <c r="F1953" s="8"/>
      <c r="G1953" s="8"/>
      <c r="H1953" s="8"/>
      <c r="I1953" s="8"/>
      <c r="J1953" s="8"/>
      <c r="K1953" s="8"/>
      <c r="L1953" s="8"/>
      <c r="M1953" s="8"/>
      <c r="N1953" s="8"/>
      <c r="O1953" s="8"/>
      <c r="P1953" s="8"/>
      <c r="Q1953" s="8"/>
      <c r="R1953" s="8"/>
      <c r="S1953" s="8"/>
      <c r="T1953" s="8"/>
      <c r="U1953" s="8"/>
      <c r="V1953" s="8"/>
      <c r="W1953" s="8"/>
      <c r="X1953" s="8"/>
      <c r="Y1953" s="8"/>
    </row>
    <row r="1954" spans="1:25" ht="13" x14ac:dyDescent="0.15">
      <c r="A1954" s="8" t="s">
        <v>3571</v>
      </c>
      <c r="B1954" s="8" t="s">
        <v>22</v>
      </c>
      <c r="C1954" s="8" t="s">
        <v>23</v>
      </c>
      <c r="D1954" s="8" t="s">
        <v>24</v>
      </c>
      <c r="E1954" s="8"/>
      <c r="F1954" s="8"/>
      <c r="G1954" s="8"/>
      <c r="H1954" s="8"/>
      <c r="I1954" s="8"/>
      <c r="J1954" s="8"/>
      <c r="K1954" s="8"/>
      <c r="L1954" s="8"/>
      <c r="M1954" s="8"/>
      <c r="N1954" s="8"/>
      <c r="O1954" s="8"/>
      <c r="P1954" s="8"/>
      <c r="Q1954" s="8"/>
      <c r="R1954" s="8"/>
      <c r="S1954" s="8"/>
      <c r="T1954" s="8"/>
      <c r="U1954" s="8"/>
      <c r="V1954" s="8"/>
      <c r="W1954" s="8"/>
      <c r="X1954" s="8"/>
      <c r="Y1954" s="8"/>
    </row>
    <row r="1955" spans="1:25" ht="13" x14ac:dyDescent="0.15">
      <c r="A1955" s="8" t="s">
        <v>3572</v>
      </c>
      <c r="B1955" s="8" t="s">
        <v>97</v>
      </c>
      <c r="C1955" s="8" t="s">
        <v>23</v>
      </c>
      <c r="D1955" s="8" t="s">
        <v>24</v>
      </c>
      <c r="E1955" s="8"/>
      <c r="F1955" s="8"/>
      <c r="G1955" s="8"/>
      <c r="H1955" s="8"/>
      <c r="I1955" s="8"/>
      <c r="J1955" s="8"/>
      <c r="K1955" s="8"/>
      <c r="L1955" s="8"/>
      <c r="M1955" s="8"/>
      <c r="N1955" s="8"/>
      <c r="O1955" s="8"/>
      <c r="P1955" s="8"/>
      <c r="Q1955" s="8"/>
      <c r="R1955" s="8"/>
      <c r="S1955" s="8"/>
      <c r="T1955" s="8"/>
      <c r="U1955" s="8"/>
      <c r="V1955" s="8"/>
      <c r="W1955" s="8"/>
      <c r="X1955" s="8"/>
      <c r="Y1955" s="8"/>
    </row>
    <row r="1956" spans="1:25" ht="13" x14ac:dyDescent="0.15">
      <c r="A1956" s="8" t="s">
        <v>3573</v>
      </c>
      <c r="B1956" s="8" t="s">
        <v>63</v>
      </c>
      <c r="C1956" s="8" t="s">
        <v>23</v>
      </c>
      <c r="D1956" s="8" t="s">
        <v>29</v>
      </c>
      <c r="E1956" s="8" t="s">
        <v>30</v>
      </c>
      <c r="F1956" s="8" t="s">
        <v>2431</v>
      </c>
      <c r="G1956" s="8" t="s">
        <v>45</v>
      </c>
      <c r="H1956" s="8" t="s">
        <v>45</v>
      </c>
      <c r="I1956" s="8" t="s">
        <v>33</v>
      </c>
      <c r="J1956" s="8" t="s">
        <v>3574</v>
      </c>
      <c r="K1956" s="7" t="s">
        <v>318</v>
      </c>
      <c r="L1956" s="8"/>
      <c r="M1956" s="8" t="s">
        <v>108</v>
      </c>
      <c r="N1956" s="8" t="s">
        <v>36</v>
      </c>
      <c r="O1956" s="8"/>
      <c r="P1956" s="8"/>
      <c r="Q1956" s="8" t="s">
        <v>45</v>
      </c>
      <c r="R1956" s="8" t="s">
        <v>1226</v>
      </c>
      <c r="S1956" s="8" t="s">
        <v>3575</v>
      </c>
      <c r="T1956" s="8" t="s">
        <v>70</v>
      </c>
      <c r="U1956" s="8" t="s">
        <v>71</v>
      </c>
      <c r="V1956" s="8"/>
      <c r="W1956" s="8"/>
      <c r="X1956" s="8"/>
      <c r="Y1956" s="8"/>
    </row>
    <row r="1957" spans="1:25" ht="13" x14ac:dyDescent="0.15">
      <c r="A1957" s="8" t="s">
        <v>3576</v>
      </c>
      <c r="B1957" s="8" t="s">
        <v>28</v>
      </c>
      <c r="C1957" s="8" t="s">
        <v>23</v>
      </c>
      <c r="D1957" s="8" t="s">
        <v>29</v>
      </c>
      <c r="E1957" s="8"/>
      <c r="F1957" s="8"/>
      <c r="G1957" s="8"/>
      <c r="H1957" s="8"/>
      <c r="I1957" s="8"/>
      <c r="J1957" s="8"/>
      <c r="K1957" s="8"/>
      <c r="L1957" s="8"/>
      <c r="M1957" s="8"/>
      <c r="N1957" s="8"/>
      <c r="O1957" s="8"/>
      <c r="P1957" s="8"/>
      <c r="Q1957" s="8"/>
      <c r="R1957" s="8"/>
      <c r="S1957" s="8"/>
      <c r="T1957" s="8"/>
      <c r="U1957" s="8"/>
      <c r="V1957" s="7"/>
      <c r="W1957" s="8"/>
      <c r="X1957" s="8"/>
      <c r="Y1957" s="8"/>
    </row>
    <row r="1958" spans="1:25" ht="13" x14ac:dyDescent="0.15">
      <c r="A1958" s="8" t="s">
        <v>3577</v>
      </c>
      <c r="B1958" s="8" t="s">
        <v>28</v>
      </c>
      <c r="C1958" s="8" t="s">
        <v>23</v>
      </c>
      <c r="D1958" s="8" t="s">
        <v>29</v>
      </c>
      <c r="E1958" s="8"/>
      <c r="F1958" s="8"/>
      <c r="G1958" s="8"/>
      <c r="H1958" s="8"/>
      <c r="I1958" s="8"/>
      <c r="J1958" s="8"/>
      <c r="K1958" s="8"/>
      <c r="L1958" s="8"/>
      <c r="M1958" s="8"/>
      <c r="N1958" s="8"/>
      <c r="O1958" s="8"/>
      <c r="P1958" s="8"/>
      <c r="Q1958" s="8"/>
      <c r="R1958" s="8"/>
      <c r="S1958" s="8"/>
      <c r="T1958" s="8"/>
      <c r="U1958" s="8"/>
      <c r="V1958" s="8"/>
      <c r="W1958" s="8"/>
      <c r="X1958" s="8"/>
      <c r="Y1958" s="8"/>
    </row>
    <row r="1959" spans="1:25" ht="13" x14ac:dyDescent="0.15">
      <c r="A1959" s="8" t="s">
        <v>3578</v>
      </c>
      <c r="B1959" s="8" t="s">
        <v>97</v>
      </c>
      <c r="C1959" s="8" t="s">
        <v>23</v>
      </c>
      <c r="D1959" s="8" t="s">
        <v>24</v>
      </c>
      <c r="E1959" s="8"/>
      <c r="F1959" s="8"/>
      <c r="G1959" s="8"/>
      <c r="H1959" s="8"/>
      <c r="I1959" s="8"/>
      <c r="J1959" s="8"/>
      <c r="K1959" s="8"/>
      <c r="L1959" s="8"/>
      <c r="M1959" s="8"/>
      <c r="N1959" s="8"/>
      <c r="O1959" s="8"/>
      <c r="P1959" s="8"/>
      <c r="Q1959" s="8"/>
      <c r="R1959" s="8"/>
      <c r="S1959" s="8"/>
      <c r="T1959" s="8"/>
      <c r="U1959" s="8"/>
      <c r="V1959" s="8"/>
      <c r="W1959" s="8"/>
      <c r="X1959" s="8"/>
      <c r="Y1959" s="8"/>
    </row>
    <row r="1960" spans="1:25" ht="13" x14ac:dyDescent="0.15">
      <c r="A1960" s="8" t="s">
        <v>3579</v>
      </c>
      <c r="B1960" s="8" t="s">
        <v>28</v>
      </c>
      <c r="C1960" s="8" t="s">
        <v>23</v>
      </c>
      <c r="D1960" s="8" t="s">
        <v>29</v>
      </c>
      <c r="E1960" s="8" t="s">
        <v>54</v>
      </c>
      <c r="F1960" s="8" t="s">
        <v>44</v>
      </c>
      <c r="G1960" s="8" t="s">
        <v>45</v>
      </c>
      <c r="H1960" s="8" t="s">
        <v>45</v>
      </c>
      <c r="I1960" s="8" t="s">
        <v>33</v>
      </c>
      <c r="J1960" s="8" t="s">
        <v>3580</v>
      </c>
      <c r="K1960" s="8" t="s">
        <v>34</v>
      </c>
      <c r="L1960" s="8"/>
      <c r="M1960" s="8" t="s">
        <v>48</v>
      </c>
      <c r="N1960" s="8" t="s">
        <v>58</v>
      </c>
      <c r="O1960" s="8"/>
      <c r="P1960" s="8"/>
      <c r="Q1960" s="8" t="s">
        <v>45</v>
      </c>
      <c r="R1960" s="8" t="s">
        <v>2513</v>
      </c>
      <c r="S1960" s="8" t="s">
        <v>3581</v>
      </c>
      <c r="T1960" s="8" t="s">
        <v>70</v>
      </c>
      <c r="U1960" s="8" t="s">
        <v>71</v>
      </c>
      <c r="V1960" s="8"/>
      <c r="W1960" s="8"/>
      <c r="X1960" s="8"/>
      <c r="Y1960" s="8"/>
    </row>
    <row r="1961" spans="1:25" ht="13" x14ac:dyDescent="0.15">
      <c r="A1961" s="8" t="s">
        <v>3582</v>
      </c>
      <c r="B1961" s="8" t="s">
        <v>63</v>
      </c>
      <c r="C1961" s="8" t="s">
        <v>23</v>
      </c>
      <c r="D1961" s="8" t="s">
        <v>29</v>
      </c>
      <c r="E1961" s="8" t="s">
        <v>54</v>
      </c>
      <c r="F1961" s="8" t="s">
        <v>3583</v>
      </c>
      <c r="G1961" s="8" t="s">
        <v>45</v>
      </c>
      <c r="H1961" s="8" t="s">
        <v>45</v>
      </c>
      <c r="I1961" s="8" t="s">
        <v>33</v>
      </c>
      <c r="J1961" s="8" t="s">
        <v>3584</v>
      </c>
      <c r="K1961" s="8" t="s">
        <v>47</v>
      </c>
      <c r="L1961" s="8"/>
      <c r="M1961" s="8" t="s">
        <v>48</v>
      </c>
      <c r="N1961" s="8" t="s">
        <v>36</v>
      </c>
      <c r="O1961" s="8"/>
      <c r="P1961" s="8"/>
      <c r="Q1961" s="8" t="s">
        <v>45</v>
      </c>
      <c r="R1961" s="8" t="s">
        <v>44</v>
      </c>
      <c r="S1961" s="8" t="s">
        <v>2117</v>
      </c>
      <c r="T1961" s="8" t="s">
        <v>39</v>
      </c>
      <c r="U1961" s="8"/>
      <c r="V1961" s="7"/>
      <c r="W1961" s="8"/>
      <c r="X1961" s="8"/>
      <c r="Y1961" s="8"/>
    </row>
    <row r="1962" spans="1:25" ht="13" x14ac:dyDescent="0.15">
      <c r="A1962" s="8" t="s">
        <v>3585</v>
      </c>
      <c r="B1962" s="8" t="s">
        <v>28</v>
      </c>
      <c r="C1962" s="8" t="s">
        <v>23</v>
      </c>
      <c r="D1962" s="8" t="s">
        <v>29</v>
      </c>
      <c r="E1962" s="8" t="s">
        <v>54</v>
      </c>
      <c r="F1962" s="8" t="s">
        <v>44</v>
      </c>
      <c r="G1962" s="8" t="s">
        <v>45</v>
      </c>
      <c r="H1962" s="8" t="s">
        <v>45</v>
      </c>
      <c r="I1962" s="8" t="s">
        <v>33</v>
      </c>
      <c r="J1962" s="8"/>
      <c r="K1962" s="8" t="s">
        <v>34</v>
      </c>
      <c r="L1962" s="8"/>
      <c r="M1962" s="8" t="s">
        <v>35</v>
      </c>
      <c r="N1962" s="8" t="s">
        <v>88</v>
      </c>
      <c r="O1962" s="8"/>
      <c r="P1962" s="8"/>
      <c r="Q1962" s="8" t="s">
        <v>45</v>
      </c>
      <c r="R1962" s="8" t="s">
        <v>2431</v>
      </c>
      <c r="S1962" s="8" t="s">
        <v>3586</v>
      </c>
      <c r="T1962" s="8" t="s">
        <v>39</v>
      </c>
      <c r="U1962" s="8"/>
      <c r="V1962" s="8"/>
      <c r="W1962" s="8"/>
      <c r="X1962" s="8"/>
      <c r="Y1962" s="8"/>
    </row>
    <row r="1963" spans="1:25" ht="13" x14ac:dyDescent="0.15">
      <c r="A1963" s="8" t="s">
        <v>3587</v>
      </c>
      <c r="B1963" s="8" t="s">
        <v>28</v>
      </c>
      <c r="C1963" s="8" t="s">
        <v>23</v>
      </c>
      <c r="D1963" s="8" t="s">
        <v>29</v>
      </c>
      <c r="E1963" s="8" t="s">
        <v>30</v>
      </c>
      <c r="F1963" s="8" t="s">
        <v>1240</v>
      </c>
      <c r="G1963" s="8" t="s">
        <v>1239</v>
      </c>
      <c r="H1963" s="8" t="s">
        <v>1239</v>
      </c>
      <c r="I1963" s="8" t="s">
        <v>1010</v>
      </c>
      <c r="J1963" s="6">
        <v>36717</v>
      </c>
      <c r="K1963" s="8" t="s">
        <v>78</v>
      </c>
      <c r="L1963" s="8"/>
      <c r="M1963" s="8" t="s">
        <v>752</v>
      </c>
      <c r="N1963" s="8" t="s">
        <v>88</v>
      </c>
      <c r="O1963" s="8"/>
      <c r="P1963" s="8"/>
      <c r="Q1963" s="8" t="s">
        <v>1239</v>
      </c>
      <c r="R1963" s="8" t="s">
        <v>1240</v>
      </c>
      <c r="S1963" s="8" t="s">
        <v>1241</v>
      </c>
      <c r="T1963" s="8" t="s">
        <v>39</v>
      </c>
      <c r="U1963" s="8"/>
      <c r="V1963" s="8"/>
      <c r="W1963" s="8"/>
      <c r="X1963" s="8"/>
      <c r="Y1963" s="8"/>
    </row>
    <row r="1964" spans="1:25" ht="13" x14ac:dyDescent="0.15">
      <c r="A1964" s="8" t="s">
        <v>3588</v>
      </c>
      <c r="B1964" s="8" t="s">
        <v>97</v>
      </c>
      <c r="C1964" s="8" t="s">
        <v>23</v>
      </c>
      <c r="D1964" s="8" t="s">
        <v>24</v>
      </c>
      <c r="E1964" s="8"/>
      <c r="F1964" s="8"/>
      <c r="G1964" s="8"/>
      <c r="H1964" s="8"/>
      <c r="I1964" s="8"/>
      <c r="J1964" s="8"/>
      <c r="K1964" s="8"/>
      <c r="L1964" s="8"/>
      <c r="M1964" s="8"/>
      <c r="N1964" s="8"/>
      <c r="O1964" s="8"/>
      <c r="P1964" s="8"/>
      <c r="Q1964" s="8"/>
      <c r="R1964" s="8"/>
      <c r="S1964" s="8"/>
      <c r="T1964" s="8"/>
      <c r="U1964" s="8"/>
      <c r="V1964" s="8"/>
      <c r="W1964" s="8"/>
      <c r="X1964" s="8"/>
      <c r="Y1964" s="8"/>
    </row>
    <row r="1965" spans="1:25" ht="13" x14ac:dyDescent="0.15">
      <c r="A1965" s="8" t="s">
        <v>3589</v>
      </c>
      <c r="B1965" s="8" t="s">
        <v>22</v>
      </c>
      <c r="C1965" s="8" t="s">
        <v>23</v>
      </c>
      <c r="D1965" s="8" t="s">
        <v>24</v>
      </c>
      <c r="E1965" s="8"/>
      <c r="F1965" s="8"/>
      <c r="G1965" s="8"/>
      <c r="H1965" s="8"/>
      <c r="I1965" s="8"/>
      <c r="J1965" s="8"/>
      <c r="K1965" s="8"/>
      <c r="L1965" s="8"/>
      <c r="M1965" s="8"/>
      <c r="N1965" s="8"/>
      <c r="O1965" s="8"/>
      <c r="P1965" s="8"/>
      <c r="Q1965" s="8"/>
      <c r="R1965" s="8"/>
      <c r="S1965" s="8"/>
      <c r="T1965" s="8"/>
      <c r="U1965" s="8"/>
      <c r="V1965" s="8"/>
      <c r="W1965" s="8"/>
      <c r="X1965" s="8"/>
      <c r="Y1965" s="8"/>
    </row>
    <row r="1966" spans="1:25" ht="13" x14ac:dyDescent="0.15">
      <c r="A1966" s="8" t="s">
        <v>3590</v>
      </c>
      <c r="B1966" s="8" t="s">
        <v>97</v>
      </c>
      <c r="C1966" s="8" t="s">
        <v>23</v>
      </c>
      <c r="D1966" s="8" t="s">
        <v>24</v>
      </c>
      <c r="E1966" s="8"/>
      <c r="F1966" s="8"/>
      <c r="G1966" s="8"/>
      <c r="H1966" s="8"/>
      <c r="I1966" s="8"/>
      <c r="J1966" s="8"/>
      <c r="K1966" s="8"/>
      <c r="L1966" s="8"/>
      <c r="M1966" s="8"/>
      <c r="N1966" s="8"/>
      <c r="O1966" s="8"/>
      <c r="P1966" s="8"/>
      <c r="Q1966" s="8"/>
      <c r="R1966" s="8"/>
      <c r="S1966" s="8"/>
      <c r="T1966" s="8"/>
      <c r="U1966" s="8"/>
      <c r="V1966" s="8"/>
      <c r="W1966" s="8"/>
      <c r="X1966" s="8"/>
      <c r="Y1966" s="8"/>
    </row>
    <row r="1967" spans="1:25" ht="13" x14ac:dyDescent="0.15">
      <c r="A1967" s="8" t="s">
        <v>3591</v>
      </c>
      <c r="B1967" s="8" t="s">
        <v>22</v>
      </c>
      <c r="C1967" s="8" t="s">
        <v>23</v>
      </c>
      <c r="D1967" s="8" t="s">
        <v>24</v>
      </c>
      <c r="E1967" s="8"/>
      <c r="F1967" s="8"/>
      <c r="G1967" s="8"/>
      <c r="H1967" s="8"/>
      <c r="I1967" s="8"/>
      <c r="J1967" s="8"/>
      <c r="K1967" s="8"/>
      <c r="L1967" s="8"/>
      <c r="M1967" s="8"/>
      <c r="N1967" s="8"/>
      <c r="O1967" s="8"/>
      <c r="P1967" s="8"/>
      <c r="Q1967" s="8"/>
      <c r="R1967" s="8"/>
      <c r="S1967" s="8"/>
      <c r="T1967" s="8"/>
      <c r="U1967" s="8"/>
      <c r="V1967" s="8"/>
      <c r="W1967" s="8"/>
      <c r="X1967" s="8"/>
      <c r="Y1967" s="8"/>
    </row>
    <row r="1968" spans="1:25" ht="13" x14ac:dyDescent="0.15">
      <c r="A1968" s="8" t="s">
        <v>3592</v>
      </c>
      <c r="B1968" s="8" t="s">
        <v>63</v>
      </c>
      <c r="C1968" s="8" t="s">
        <v>23</v>
      </c>
      <c r="D1968" s="8" t="s">
        <v>29</v>
      </c>
      <c r="E1968" s="8" t="s">
        <v>30</v>
      </c>
      <c r="F1968" s="8" t="s">
        <v>2088</v>
      </c>
      <c r="G1968" s="8" t="s">
        <v>1012</v>
      </c>
      <c r="H1968" s="8" t="s">
        <v>1012</v>
      </c>
      <c r="I1968" s="8" t="s">
        <v>1010</v>
      </c>
      <c r="J1968" s="6">
        <v>36526</v>
      </c>
      <c r="K1968" s="8" t="s">
        <v>47</v>
      </c>
      <c r="L1968" s="8"/>
      <c r="M1968" s="8" t="s">
        <v>159</v>
      </c>
      <c r="N1968" s="8" t="s">
        <v>88</v>
      </c>
      <c r="O1968" s="8"/>
      <c r="P1968" s="8"/>
      <c r="Q1968" s="8" t="s">
        <v>1012</v>
      </c>
      <c r="R1968" s="8" t="s">
        <v>2088</v>
      </c>
      <c r="S1968" s="8" t="s">
        <v>3593</v>
      </c>
      <c r="T1968" s="8" t="s">
        <v>70</v>
      </c>
      <c r="U1968" s="8" t="s">
        <v>130</v>
      </c>
      <c r="V1968" s="8"/>
      <c r="W1968" s="8"/>
      <c r="X1968" s="8"/>
      <c r="Y1968" s="8"/>
    </row>
    <row r="1969" spans="1:25" ht="13" x14ac:dyDescent="0.15">
      <c r="A1969" s="8" t="s">
        <v>3594</v>
      </c>
      <c r="B1969" s="8" t="s">
        <v>28</v>
      </c>
      <c r="C1969" s="8" t="s">
        <v>23</v>
      </c>
      <c r="D1969" s="8" t="s">
        <v>29</v>
      </c>
      <c r="E1969" s="8" t="s">
        <v>30</v>
      </c>
      <c r="F1969" s="8" t="s">
        <v>3595</v>
      </c>
      <c r="G1969" s="8" t="s">
        <v>3596</v>
      </c>
      <c r="H1969" s="8" t="s">
        <v>2637</v>
      </c>
      <c r="I1969" s="8" t="s">
        <v>33</v>
      </c>
      <c r="J1969" s="6">
        <v>33636</v>
      </c>
      <c r="K1969" s="8" t="s">
        <v>78</v>
      </c>
      <c r="L1969" s="8"/>
      <c r="M1969" s="8" t="s">
        <v>134</v>
      </c>
      <c r="N1969" s="8" t="s">
        <v>58</v>
      </c>
      <c r="O1969" s="8"/>
      <c r="P1969" s="8"/>
      <c r="Q1969" s="8" t="s">
        <v>2637</v>
      </c>
      <c r="R1969" s="8" t="s">
        <v>3597</v>
      </c>
      <c r="S1969" s="8" t="s">
        <v>3598</v>
      </c>
      <c r="T1969" s="8" t="s">
        <v>70</v>
      </c>
      <c r="U1969" s="8" t="s">
        <v>130</v>
      </c>
      <c r="V1969" s="8"/>
      <c r="W1969" s="8"/>
      <c r="X1969" s="8"/>
      <c r="Y1969" s="8"/>
    </row>
    <row r="1970" spans="1:25" ht="13" x14ac:dyDescent="0.15">
      <c r="A1970" s="8" t="s">
        <v>3599</v>
      </c>
      <c r="B1970" s="8" t="s">
        <v>97</v>
      </c>
      <c r="C1970" s="8" t="s">
        <v>23</v>
      </c>
      <c r="D1970" s="8" t="s">
        <v>24</v>
      </c>
      <c r="E1970" s="8"/>
      <c r="F1970" s="8"/>
      <c r="G1970" s="8"/>
      <c r="H1970" s="8"/>
      <c r="I1970" s="8"/>
      <c r="J1970" s="8"/>
      <c r="K1970" s="8"/>
      <c r="L1970" s="8"/>
      <c r="M1970" s="8"/>
      <c r="N1970" s="8"/>
      <c r="O1970" s="8"/>
      <c r="P1970" s="8"/>
      <c r="Q1970" s="8"/>
      <c r="R1970" s="8"/>
      <c r="S1970" s="8"/>
      <c r="T1970" s="8"/>
      <c r="U1970" s="8"/>
      <c r="V1970" s="8"/>
      <c r="W1970" s="8"/>
      <c r="X1970" s="8"/>
      <c r="Y1970" s="8"/>
    </row>
    <row r="1971" spans="1:25" ht="13" x14ac:dyDescent="0.15">
      <c r="A1971" s="8" t="s">
        <v>3600</v>
      </c>
      <c r="B1971" s="8" t="s">
        <v>63</v>
      </c>
      <c r="C1971" s="8" t="s">
        <v>23</v>
      </c>
      <c r="D1971" s="8" t="s">
        <v>29</v>
      </c>
      <c r="E1971" s="8" t="s">
        <v>30</v>
      </c>
      <c r="F1971" s="8" t="s">
        <v>2088</v>
      </c>
      <c r="G1971" s="8" t="s">
        <v>1012</v>
      </c>
      <c r="H1971" s="8" t="s">
        <v>1012</v>
      </c>
      <c r="I1971" s="8" t="s">
        <v>1010</v>
      </c>
      <c r="J1971" s="6">
        <v>36465</v>
      </c>
      <c r="K1971" s="8" t="s">
        <v>47</v>
      </c>
      <c r="L1971" s="8"/>
      <c r="M1971" s="8" t="s">
        <v>87</v>
      </c>
      <c r="N1971" s="8" t="s">
        <v>36</v>
      </c>
      <c r="O1971" s="8"/>
      <c r="P1971" s="8"/>
      <c r="Q1971" s="8" t="s">
        <v>1012</v>
      </c>
      <c r="R1971" s="8" t="s">
        <v>2088</v>
      </c>
      <c r="S1971" s="8" t="s">
        <v>3601</v>
      </c>
      <c r="T1971" s="8" t="s">
        <v>70</v>
      </c>
      <c r="U1971" s="8" t="s">
        <v>71</v>
      </c>
      <c r="V1971" s="8"/>
      <c r="W1971" s="8"/>
      <c r="X1971" s="8"/>
      <c r="Y1971" s="8"/>
    </row>
    <row r="1972" spans="1:25" ht="13" x14ac:dyDescent="0.15">
      <c r="A1972" s="8" t="s">
        <v>3602</v>
      </c>
      <c r="B1972" s="8" t="s">
        <v>22</v>
      </c>
      <c r="C1972" s="8" t="s">
        <v>23</v>
      </c>
      <c r="D1972" s="8" t="s">
        <v>24</v>
      </c>
      <c r="E1972" s="8"/>
      <c r="F1972" s="8"/>
      <c r="G1972" s="8"/>
      <c r="H1972" s="8"/>
      <c r="I1972" s="8"/>
      <c r="J1972" s="8"/>
      <c r="K1972" s="8"/>
      <c r="L1972" s="8"/>
      <c r="M1972" s="8"/>
      <c r="N1972" s="8"/>
      <c r="O1972" s="8"/>
      <c r="P1972" s="8"/>
      <c r="Q1972" s="8"/>
      <c r="R1972" s="8"/>
      <c r="S1972" s="8"/>
      <c r="T1972" s="8"/>
      <c r="U1972" s="8"/>
      <c r="V1972" s="8"/>
      <c r="W1972" s="8"/>
      <c r="X1972" s="8"/>
      <c r="Y1972" s="8"/>
    </row>
    <row r="1973" spans="1:25" ht="13" x14ac:dyDescent="0.15">
      <c r="A1973" s="8" t="s">
        <v>3603</v>
      </c>
      <c r="B1973" s="8" t="s">
        <v>22</v>
      </c>
      <c r="C1973" s="8" t="s">
        <v>23</v>
      </c>
      <c r="D1973" s="8" t="s">
        <v>24</v>
      </c>
      <c r="E1973" s="8"/>
      <c r="F1973" s="8"/>
      <c r="G1973" s="8"/>
      <c r="H1973" s="8"/>
      <c r="I1973" s="8"/>
      <c r="J1973" s="8"/>
      <c r="K1973" s="8"/>
      <c r="L1973" s="8"/>
      <c r="M1973" s="8"/>
      <c r="N1973" s="8"/>
      <c r="O1973" s="8"/>
      <c r="P1973" s="8"/>
      <c r="Q1973" s="8"/>
      <c r="R1973" s="8"/>
      <c r="S1973" s="8"/>
      <c r="T1973" s="8"/>
      <c r="U1973" s="8"/>
      <c r="V1973" s="8"/>
      <c r="W1973" s="8"/>
      <c r="X1973" s="8"/>
      <c r="Y1973" s="8"/>
    </row>
    <row r="1974" spans="1:25" ht="13" x14ac:dyDescent="0.15">
      <c r="A1974" s="8" t="s">
        <v>3604</v>
      </c>
      <c r="B1974" s="8" t="s">
        <v>28</v>
      </c>
      <c r="C1974" s="8" t="s">
        <v>23</v>
      </c>
      <c r="D1974" s="8" t="s">
        <v>29</v>
      </c>
      <c r="E1974" s="8" t="s">
        <v>54</v>
      </c>
      <c r="F1974" s="8" t="s">
        <v>1447</v>
      </c>
      <c r="G1974" s="8" t="s">
        <v>1012</v>
      </c>
      <c r="H1974" s="8" t="s">
        <v>1012</v>
      </c>
      <c r="I1974" s="8" t="s">
        <v>1010</v>
      </c>
      <c r="J1974" s="8"/>
      <c r="K1974" s="7" t="s">
        <v>318</v>
      </c>
      <c r="L1974" s="8"/>
      <c r="M1974" s="8" t="s">
        <v>35</v>
      </c>
      <c r="N1974" s="8" t="s">
        <v>58</v>
      </c>
      <c r="O1974" s="8"/>
      <c r="P1974" s="8"/>
      <c r="Q1974" s="8"/>
      <c r="R1974" s="8"/>
      <c r="S1974" s="8"/>
      <c r="T1974" s="8"/>
      <c r="U1974" s="8"/>
      <c r="V1974" s="8"/>
      <c r="W1974" s="8"/>
      <c r="X1974" s="8"/>
      <c r="Y1974" s="8"/>
    </row>
    <row r="1975" spans="1:25" ht="13" x14ac:dyDescent="0.15">
      <c r="A1975" s="8" t="s">
        <v>3605</v>
      </c>
      <c r="B1975" s="8" t="s">
        <v>63</v>
      </c>
      <c r="C1975" s="8" t="s">
        <v>23</v>
      </c>
      <c r="D1975" s="8" t="s">
        <v>29</v>
      </c>
      <c r="E1975" s="8" t="s">
        <v>30</v>
      </c>
      <c r="F1975" s="8" t="s">
        <v>1447</v>
      </c>
      <c r="G1975" s="8" t="s">
        <v>1012</v>
      </c>
      <c r="H1975" s="8" t="s">
        <v>1012</v>
      </c>
      <c r="I1975" s="8" t="s">
        <v>1010</v>
      </c>
      <c r="J1975" s="6">
        <v>35858</v>
      </c>
      <c r="K1975" s="8" t="s">
        <v>47</v>
      </c>
      <c r="L1975" s="8"/>
      <c r="M1975" s="8" t="s">
        <v>422</v>
      </c>
      <c r="N1975" s="8" t="s">
        <v>36</v>
      </c>
      <c r="O1975" s="8"/>
      <c r="P1975" s="8"/>
      <c r="Q1975" s="8" t="s">
        <v>1012</v>
      </c>
      <c r="R1975" s="8" t="s">
        <v>1162</v>
      </c>
      <c r="S1975" s="8" t="s">
        <v>3606</v>
      </c>
      <c r="T1975" s="8" t="s">
        <v>39</v>
      </c>
      <c r="U1975" s="8"/>
      <c r="V1975" s="8"/>
      <c r="W1975" s="8"/>
      <c r="X1975" s="8"/>
      <c r="Y1975" s="8"/>
    </row>
    <row r="1976" spans="1:25" ht="13" x14ac:dyDescent="0.15">
      <c r="A1976" s="8" t="s">
        <v>3607</v>
      </c>
      <c r="B1976" s="8" t="s">
        <v>97</v>
      </c>
      <c r="C1976" s="8" t="s">
        <v>23</v>
      </c>
      <c r="D1976" s="8" t="s">
        <v>24</v>
      </c>
      <c r="E1976" s="8"/>
      <c r="F1976" s="8"/>
      <c r="G1976" s="8"/>
      <c r="H1976" s="8"/>
      <c r="I1976" s="8"/>
      <c r="J1976" s="8"/>
      <c r="K1976" s="8"/>
      <c r="L1976" s="8"/>
      <c r="M1976" s="8"/>
      <c r="N1976" s="8"/>
      <c r="O1976" s="8"/>
      <c r="P1976" s="8"/>
      <c r="Q1976" s="8"/>
      <c r="R1976" s="8"/>
      <c r="S1976" s="8"/>
      <c r="T1976" s="8"/>
      <c r="U1976" s="8"/>
      <c r="V1976" s="8"/>
      <c r="W1976" s="8"/>
      <c r="X1976" s="8"/>
      <c r="Y1976" s="8"/>
    </row>
    <row r="1977" spans="1:25" ht="13" x14ac:dyDescent="0.15">
      <c r="A1977" s="8" t="s">
        <v>3608</v>
      </c>
      <c r="B1977" s="8" t="s">
        <v>28</v>
      </c>
      <c r="C1977" s="8" t="s">
        <v>23</v>
      </c>
      <c r="D1977" s="8" t="s">
        <v>29</v>
      </c>
      <c r="E1977" s="8"/>
      <c r="F1977" s="8"/>
      <c r="G1977" s="8"/>
      <c r="H1977" s="8"/>
      <c r="I1977" s="8"/>
      <c r="J1977" s="8"/>
      <c r="K1977" s="8"/>
      <c r="L1977" s="8"/>
      <c r="M1977" s="8"/>
      <c r="N1977" s="8"/>
      <c r="O1977" s="8"/>
      <c r="P1977" s="8"/>
      <c r="Q1977" s="8"/>
      <c r="R1977" s="8"/>
      <c r="S1977" s="8"/>
      <c r="T1977" s="8"/>
      <c r="U1977" s="8"/>
      <c r="V1977" s="8"/>
      <c r="W1977" s="8"/>
      <c r="X1977" s="8"/>
      <c r="Y1977" s="8"/>
    </row>
    <row r="1978" spans="1:25" ht="13" x14ac:dyDescent="0.15">
      <c r="A1978" s="8" t="s">
        <v>3609</v>
      </c>
      <c r="B1978" s="8" t="s">
        <v>63</v>
      </c>
      <c r="C1978" s="8" t="s">
        <v>23</v>
      </c>
      <c r="D1978" s="8" t="s">
        <v>29</v>
      </c>
      <c r="E1978" s="8" t="s">
        <v>54</v>
      </c>
      <c r="F1978" s="8" t="s">
        <v>1447</v>
      </c>
      <c r="G1978" s="8" t="s">
        <v>1012</v>
      </c>
      <c r="H1978" s="8" t="s">
        <v>1012</v>
      </c>
      <c r="I1978" s="8" t="s">
        <v>1010</v>
      </c>
      <c r="J1978" s="8" t="s">
        <v>790</v>
      </c>
      <c r="K1978" s="7" t="s">
        <v>318</v>
      </c>
      <c r="L1978" s="8"/>
      <c r="M1978" s="8" t="s">
        <v>752</v>
      </c>
      <c r="N1978" s="8" t="s">
        <v>88</v>
      </c>
      <c r="O1978" s="8"/>
      <c r="P1978" s="8"/>
      <c r="Q1978" s="8" t="s">
        <v>1012</v>
      </c>
      <c r="R1978" s="8" t="s">
        <v>1101</v>
      </c>
      <c r="S1978" s="8" t="s">
        <v>3610</v>
      </c>
      <c r="T1978" s="8" t="s">
        <v>70</v>
      </c>
      <c r="U1978" s="8" t="s">
        <v>71</v>
      </c>
      <c r="V1978" s="8"/>
      <c r="W1978" s="8"/>
      <c r="X1978" s="8"/>
      <c r="Y1978" s="8"/>
    </row>
    <row r="1979" spans="1:25" ht="13" x14ac:dyDescent="0.15">
      <c r="A1979" s="8" t="s">
        <v>3611</v>
      </c>
      <c r="B1979" s="8" t="s">
        <v>63</v>
      </c>
      <c r="C1979" s="8" t="s">
        <v>23</v>
      </c>
      <c r="D1979" s="8" t="s">
        <v>29</v>
      </c>
      <c r="E1979" s="8" t="s">
        <v>54</v>
      </c>
      <c r="F1979" s="8" t="s">
        <v>3612</v>
      </c>
      <c r="G1979" s="8" t="s">
        <v>1012</v>
      </c>
      <c r="H1979" s="8" t="s">
        <v>1012</v>
      </c>
      <c r="I1979" s="8" t="s">
        <v>1010</v>
      </c>
      <c r="J1979" s="8" t="s">
        <v>3613</v>
      </c>
      <c r="K1979" s="7" t="s">
        <v>318</v>
      </c>
      <c r="L1979" s="8"/>
      <c r="M1979" s="8" t="s">
        <v>48</v>
      </c>
      <c r="N1979" s="8" t="s">
        <v>36</v>
      </c>
      <c r="O1979" s="8"/>
      <c r="P1979" s="8"/>
      <c r="Q1979" s="8" t="s">
        <v>1012</v>
      </c>
      <c r="R1979" s="8" t="s">
        <v>1013</v>
      </c>
      <c r="S1979" s="8" t="s">
        <v>3614</v>
      </c>
      <c r="T1979" s="8" t="s">
        <v>70</v>
      </c>
      <c r="U1979" s="8" t="s">
        <v>71</v>
      </c>
      <c r="V1979" s="8"/>
      <c r="W1979" s="8"/>
      <c r="X1979" s="8"/>
      <c r="Y1979" s="8"/>
    </row>
    <row r="1980" spans="1:25" ht="13" x14ac:dyDescent="0.15">
      <c r="A1980" s="8" t="s">
        <v>3615</v>
      </c>
      <c r="B1980" s="8" t="s">
        <v>28</v>
      </c>
      <c r="C1980" s="8" t="s">
        <v>23</v>
      </c>
      <c r="D1980" s="8" t="s">
        <v>29</v>
      </c>
      <c r="E1980" s="8"/>
      <c r="F1980" s="8"/>
      <c r="G1980" s="8"/>
      <c r="H1980" s="8"/>
      <c r="I1980" s="8"/>
      <c r="J1980" s="8"/>
      <c r="K1980" s="8"/>
      <c r="L1980" s="8"/>
      <c r="M1980" s="8"/>
      <c r="N1980" s="8"/>
      <c r="O1980" s="8"/>
      <c r="P1980" s="8"/>
      <c r="Q1980" s="8"/>
      <c r="R1980" s="8"/>
      <c r="S1980" s="8"/>
      <c r="T1980" s="8"/>
      <c r="U1980" s="8"/>
      <c r="V1980" s="8"/>
      <c r="W1980" s="8"/>
      <c r="X1980" s="8"/>
      <c r="Y1980" s="8"/>
    </row>
    <row r="1981" spans="1:25" ht="13" x14ac:dyDescent="0.15">
      <c r="A1981" s="8" t="s">
        <v>3616</v>
      </c>
      <c r="B1981" s="8" t="s">
        <v>28</v>
      </c>
      <c r="C1981" s="8" t="s">
        <v>23</v>
      </c>
      <c r="D1981" s="8" t="s">
        <v>29</v>
      </c>
      <c r="E1981" s="8" t="s">
        <v>54</v>
      </c>
      <c r="F1981" s="8" t="s">
        <v>1013</v>
      </c>
      <c r="G1981" s="8" t="s">
        <v>1012</v>
      </c>
      <c r="H1981" s="8" t="s">
        <v>1012</v>
      </c>
      <c r="I1981" s="8" t="s">
        <v>1010</v>
      </c>
      <c r="J1981" s="8"/>
      <c r="K1981" s="8" t="s">
        <v>297</v>
      </c>
      <c r="L1981" s="8"/>
      <c r="M1981" s="8" t="s">
        <v>48</v>
      </c>
      <c r="N1981" s="8" t="s">
        <v>36</v>
      </c>
      <c r="O1981" s="8"/>
      <c r="P1981" s="8"/>
      <c r="Q1981" s="8" t="s">
        <v>1012</v>
      </c>
      <c r="R1981" s="8" t="s">
        <v>1013</v>
      </c>
      <c r="S1981" s="8" t="s">
        <v>3617</v>
      </c>
      <c r="T1981" s="8" t="s">
        <v>70</v>
      </c>
      <c r="U1981" s="8"/>
      <c r="V1981" s="8"/>
      <c r="W1981" s="8"/>
      <c r="X1981" s="8"/>
      <c r="Y1981" s="8"/>
    </row>
    <row r="1982" spans="1:25" ht="13" x14ac:dyDescent="0.15">
      <c r="A1982" s="8" t="s">
        <v>3618</v>
      </c>
      <c r="B1982" s="8" t="s">
        <v>97</v>
      </c>
      <c r="C1982" s="8" t="s">
        <v>23</v>
      </c>
      <c r="D1982" s="8" t="s">
        <v>24</v>
      </c>
      <c r="E1982" s="8"/>
      <c r="F1982" s="8"/>
      <c r="G1982" s="8"/>
      <c r="H1982" s="8"/>
      <c r="I1982" s="8"/>
      <c r="J1982" s="8"/>
      <c r="K1982" s="8"/>
      <c r="L1982" s="8"/>
      <c r="M1982" s="8"/>
      <c r="N1982" s="8"/>
      <c r="O1982" s="8"/>
      <c r="P1982" s="8"/>
      <c r="Q1982" s="8"/>
      <c r="R1982" s="8"/>
      <c r="S1982" s="8"/>
      <c r="T1982" s="8"/>
      <c r="U1982" s="8"/>
      <c r="V1982" s="8"/>
      <c r="W1982" s="8"/>
      <c r="X1982" s="8"/>
      <c r="Y1982" s="8"/>
    </row>
    <row r="1983" spans="1:25" ht="13" x14ac:dyDescent="0.15">
      <c r="A1983" s="8" t="s">
        <v>3619</v>
      </c>
      <c r="B1983" s="8" t="s">
        <v>63</v>
      </c>
      <c r="C1983" s="8" t="s">
        <v>23</v>
      </c>
      <c r="D1983" s="8" t="s">
        <v>29</v>
      </c>
      <c r="E1983" s="8" t="s">
        <v>30</v>
      </c>
      <c r="F1983" s="8" t="s">
        <v>1162</v>
      </c>
      <c r="G1983" s="8" t="s">
        <v>1012</v>
      </c>
      <c r="H1983" s="8" t="s">
        <v>1012</v>
      </c>
      <c r="I1983" s="8" t="s">
        <v>1010</v>
      </c>
      <c r="J1983" s="8" t="s">
        <v>3620</v>
      </c>
      <c r="K1983" s="8" t="s">
        <v>145</v>
      </c>
      <c r="L1983" s="8"/>
      <c r="M1983" s="8" t="s">
        <v>35</v>
      </c>
      <c r="N1983" s="8" t="s">
        <v>88</v>
      </c>
      <c r="O1983" s="8"/>
      <c r="P1983" s="8"/>
      <c r="Q1983" s="8" t="s">
        <v>1012</v>
      </c>
      <c r="R1983" s="8" t="s">
        <v>1162</v>
      </c>
      <c r="S1983" s="8" t="s">
        <v>1645</v>
      </c>
      <c r="T1983" s="8" t="s">
        <v>70</v>
      </c>
      <c r="U1983" s="8" t="s">
        <v>71</v>
      </c>
      <c r="V1983" s="8"/>
      <c r="W1983" s="8"/>
      <c r="X1983" s="8"/>
      <c r="Y1983" s="8"/>
    </row>
    <row r="1984" spans="1:25" ht="13" x14ac:dyDescent="0.15">
      <c r="A1984" s="8" t="s">
        <v>3621</v>
      </c>
      <c r="B1984" s="8" t="s">
        <v>22</v>
      </c>
      <c r="C1984" s="8" t="s">
        <v>23</v>
      </c>
      <c r="D1984" s="8" t="s">
        <v>24</v>
      </c>
      <c r="E1984" s="8"/>
      <c r="F1984" s="8"/>
      <c r="G1984" s="8"/>
      <c r="H1984" s="8"/>
      <c r="I1984" s="8"/>
      <c r="J1984" s="8"/>
      <c r="K1984" s="8"/>
      <c r="L1984" s="8"/>
      <c r="M1984" s="8"/>
      <c r="N1984" s="8"/>
      <c r="O1984" s="8"/>
      <c r="P1984" s="8"/>
      <c r="Q1984" s="8"/>
      <c r="R1984" s="8"/>
      <c r="S1984" s="8"/>
      <c r="T1984" s="8"/>
      <c r="U1984" s="8"/>
      <c r="V1984" s="8"/>
      <c r="W1984" s="8"/>
      <c r="X1984" s="8"/>
      <c r="Y1984" s="8"/>
    </row>
    <row r="1985" spans="1:25" ht="13" x14ac:dyDescent="0.15">
      <c r="A1985" s="8" t="s">
        <v>3622</v>
      </c>
      <c r="B1985" s="8" t="s">
        <v>97</v>
      </c>
      <c r="C1985" s="8" t="s">
        <v>23</v>
      </c>
      <c r="D1985" s="8" t="s">
        <v>24</v>
      </c>
      <c r="E1985" s="8"/>
      <c r="F1985" s="8"/>
      <c r="G1985" s="8"/>
      <c r="H1985" s="8"/>
      <c r="I1985" s="8"/>
      <c r="J1985" s="8"/>
      <c r="K1985" s="8"/>
      <c r="L1985" s="8"/>
      <c r="M1985" s="8"/>
      <c r="N1985" s="8"/>
      <c r="O1985" s="8"/>
      <c r="P1985" s="8"/>
      <c r="Q1985" s="8"/>
      <c r="R1985" s="8"/>
      <c r="S1985" s="8"/>
      <c r="T1985" s="8"/>
      <c r="U1985" s="8"/>
      <c r="V1985" s="8"/>
      <c r="W1985" s="8"/>
      <c r="X1985" s="8"/>
      <c r="Y1985" s="8"/>
    </row>
    <row r="1986" spans="1:25" ht="13" x14ac:dyDescent="0.15">
      <c r="A1986" s="8" t="s">
        <v>3623</v>
      </c>
      <c r="B1986" s="8" t="s">
        <v>28</v>
      </c>
      <c r="C1986" s="8" t="s">
        <v>23</v>
      </c>
      <c r="D1986" s="8" t="s">
        <v>29</v>
      </c>
      <c r="E1986" s="8" t="s">
        <v>54</v>
      </c>
      <c r="F1986" s="8" t="s">
        <v>1013</v>
      </c>
      <c r="G1986" s="8" t="s">
        <v>1012</v>
      </c>
      <c r="H1986" s="8" t="s">
        <v>1012</v>
      </c>
      <c r="I1986" s="8" t="s">
        <v>1010</v>
      </c>
      <c r="J1986" s="8" t="s">
        <v>2986</v>
      </c>
      <c r="K1986" s="8" t="s">
        <v>47</v>
      </c>
      <c r="L1986" s="8"/>
      <c r="M1986" s="8" t="s">
        <v>159</v>
      </c>
      <c r="N1986" s="8" t="s">
        <v>36</v>
      </c>
      <c r="O1986" s="8"/>
      <c r="P1986" s="8"/>
      <c r="Q1986" s="8" t="s">
        <v>1012</v>
      </c>
      <c r="R1986" s="8" t="s">
        <v>1013</v>
      </c>
      <c r="S1986" s="8" t="s">
        <v>3624</v>
      </c>
      <c r="T1986" s="8" t="s">
        <v>39</v>
      </c>
      <c r="U1986" s="8"/>
      <c r="V1986" s="8"/>
      <c r="W1986" s="8"/>
      <c r="X1986" s="8"/>
      <c r="Y1986" s="8"/>
    </row>
    <row r="1987" spans="1:25" ht="13" x14ac:dyDescent="0.15">
      <c r="A1987" s="8" t="s">
        <v>3625</v>
      </c>
      <c r="B1987" s="8" t="s">
        <v>28</v>
      </c>
      <c r="C1987" s="8" t="s">
        <v>23</v>
      </c>
      <c r="D1987" s="8" t="s">
        <v>29</v>
      </c>
      <c r="E1987" s="8" t="s">
        <v>30</v>
      </c>
      <c r="F1987" s="8" t="s">
        <v>1447</v>
      </c>
      <c r="G1987" s="8" t="s">
        <v>1012</v>
      </c>
      <c r="H1987" s="8" t="s">
        <v>1012</v>
      </c>
      <c r="I1987" s="8" t="s">
        <v>1010</v>
      </c>
      <c r="J1987" s="8" t="s">
        <v>3626</v>
      </c>
      <c r="K1987" s="7" t="s">
        <v>318</v>
      </c>
      <c r="L1987" s="8"/>
      <c r="M1987" s="8" t="s">
        <v>208</v>
      </c>
      <c r="N1987" s="7" t="s">
        <v>164</v>
      </c>
      <c r="O1987" s="8"/>
      <c r="P1987" s="8"/>
      <c r="Q1987" s="8" t="s">
        <v>1012</v>
      </c>
      <c r="R1987" s="8" t="s">
        <v>2088</v>
      </c>
      <c r="S1987" s="8" t="s">
        <v>3627</v>
      </c>
      <c r="T1987" s="8" t="s">
        <v>70</v>
      </c>
      <c r="U1987" s="8" t="s">
        <v>71</v>
      </c>
      <c r="V1987" s="8"/>
      <c r="W1987" s="8"/>
      <c r="X1987" s="8"/>
      <c r="Y1987" s="8"/>
    </row>
    <row r="1988" spans="1:25" ht="13" x14ac:dyDescent="0.15">
      <c r="A1988" s="8" t="s">
        <v>3628</v>
      </c>
      <c r="B1988" s="8" t="s">
        <v>63</v>
      </c>
      <c r="C1988" s="8" t="s">
        <v>23</v>
      </c>
      <c r="D1988" s="8" t="s">
        <v>29</v>
      </c>
      <c r="E1988" s="8" t="s">
        <v>30</v>
      </c>
      <c r="F1988" s="8" t="s">
        <v>1447</v>
      </c>
      <c r="G1988" s="8" t="s">
        <v>1012</v>
      </c>
      <c r="H1988" s="8" t="s">
        <v>1012</v>
      </c>
      <c r="I1988" s="8" t="s">
        <v>1010</v>
      </c>
      <c r="J1988" s="8" t="s">
        <v>3629</v>
      </c>
      <c r="K1988" s="7" t="s">
        <v>318</v>
      </c>
      <c r="L1988" s="8"/>
      <c r="M1988" s="8" t="s">
        <v>422</v>
      </c>
      <c r="N1988" s="8" t="s">
        <v>88</v>
      </c>
      <c r="O1988" s="8"/>
      <c r="P1988" s="8"/>
      <c r="Q1988" s="8" t="s">
        <v>1012</v>
      </c>
      <c r="R1988" s="8" t="s">
        <v>1447</v>
      </c>
      <c r="S1988" s="8" t="s">
        <v>3630</v>
      </c>
      <c r="T1988" s="8" t="s">
        <v>39</v>
      </c>
      <c r="U1988" s="8"/>
      <c r="V1988" s="8"/>
      <c r="W1988" s="8"/>
      <c r="X1988" s="8"/>
      <c r="Y1988" s="8"/>
    </row>
    <row r="1989" spans="1:25" ht="13" x14ac:dyDescent="0.15">
      <c r="A1989" s="8" t="s">
        <v>3631</v>
      </c>
      <c r="B1989" s="8" t="s">
        <v>28</v>
      </c>
      <c r="C1989" s="8" t="s">
        <v>23</v>
      </c>
      <c r="D1989" s="8" t="s">
        <v>29</v>
      </c>
      <c r="E1989" s="8" t="s">
        <v>30</v>
      </c>
      <c r="F1989" s="8" t="s">
        <v>1013</v>
      </c>
      <c r="G1989" s="8" t="s">
        <v>1012</v>
      </c>
      <c r="H1989" s="8" t="s">
        <v>1012</v>
      </c>
      <c r="I1989" s="8" t="s">
        <v>1010</v>
      </c>
      <c r="J1989" s="8" t="s">
        <v>3632</v>
      </c>
      <c r="K1989" s="8" t="s">
        <v>57</v>
      </c>
      <c r="L1989" s="8"/>
      <c r="M1989" s="8" t="s">
        <v>87</v>
      </c>
      <c r="N1989" s="8" t="s">
        <v>88</v>
      </c>
      <c r="O1989" s="8"/>
      <c r="P1989" s="8"/>
      <c r="Q1989" s="8" t="s">
        <v>1012</v>
      </c>
      <c r="R1989" s="8" t="s">
        <v>3633</v>
      </c>
      <c r="S1989" s="8" t="s">
        <v>3634</v>
      </c>
      <c r="T1989" s="8" t="s">
        <v>70</v>
      </c>
      <c r="U1989" s="8" t="s">
        <v>71</v>
      </c>
      <c r="V1989" s="8"/>
      <c r="W1989" s="8"/>
      <c r="X1989" s="8"/>
      <c r="Y1989" s="8"/>
    </row>
    <row r="1990" spans="1:25" ht="13" x14ac:dyDescent="0.15">
      <c r="A1990" s="8" t="s">
        <v>3635</v>
      </c>
      <c r="B1990" s="8" t="s">
        <v>63</v>
      </c>
      <c r="C1990" s="8" t="s">
        <v>23</v>
      </c>
      <c r="D1990" s="8" t="s">
        <v>29</v>
      </c>
      <c r="E1990" s="8" t="s">
        <v>54</v>
      </c>
      <c r="F1990" s="8" t="s">
        <v>1013</v>
      </c>
      <c r="G1990" s="8" t="s">
        <v>1012</v>
      </c>
      <c r="H1990" s="8" t="s">
        <v>1012</v>
      </c>
      <c r="I1990" s="8" t="s">
        <v>1010</v>
      </c>
      <c r="J1990" s="8" t="s">
        <v>3636</v>
      </c>
      <c r="K1990" s="8" t="s">
        <v>297</v>
      </c>
      <c r="L1990" s="8"/>
      <c r="M1990" s="8" t="s">
        <v>48</v>
      </c>
      <c r="N1990" s="8" t="s">
        <v>36</v>
      </c>
      <c r="O1990" s="8"/>
      <c r="P1990" s="8"/>
      <c r="Q1990" s="8" t="s">
        <v>1012</v>
      </c>
      <c r="R1990" s="8" t="s">
        <v>1013</v>
      </c>
      <c r="S1990" s="8" t="s">
        <v>3637</v>
      </c>
      <c r="T1990" s="8" t="s">
        <v>70</v>
      </c>
      <c r="U1990" s="8" t="s">
        <v>71</v>
      </c>
      <c r="V1990" s="8"/>
      <c r="W1990" s="8"/>
      <c r="X1990" s="8"/>
      <c r="Y1990" s="8"/>
    </row>
    <row r="1991" spans="1:25" ht="13" x14ac:dyDescent="0.15">
      <c r="A1991" s="8" t="s">
        <v>3638</v>
      </c>
      <c r="B1991" s="8" t="s">
        <v>28</v>
      </c>
      <c r="C1991" s="8" t="s">
        <v>23</v>
      </c>
      <c r="D1991" s="8" t="s">
        <v>29</v>
      </c>
      <c r="E1991" s="8" t="s">
        <v>30</v>
      </c>
      <c r="F1991" s="8" t="s">
        <v>3639</v>
      </c>
      <c r="G1991" s="8" t="s">
        <v>1751</v>
      </c>
      <c r="H1991" s="8" t="s">
        <v>1751</v>
      </c>
      <c r="I1991" s="8" t="s">
        <v>33</v>
      </c>
      <c r="J1991" s="6">
        <v>33970</v>
      </c>
      <c r="K1991" s="8" t="s">
        <v>57</v>
      </c>
      <c r="L1991" s="8"/>
      <c r="M1991" s="8" t="s">
        <v>134</v>
      </c>
      <c r="N1991" s="8" t="s">
        <v>36</v>
      </c>
      <c r="O1991" s="8"/>
      <c r="P1991" s="8"/>
      <c r="Q1991" s="8" t="s">
        <v>1751</v>
      </c>
      <c r="R1991" s="8" t="s">
        <v>3640</v>
      </c>
      <c r="S1991" s="8" t="s">
        <v>3641</v>
      </c>
      <c r="T1991" s="8" t="s">
        <v>70</v>
      </c>
      <c r="U1991" s="8" t="s">
        <v>130</v>
      </c>
      <c r="V1991" s="7"/>
      <c r="W1991" s="8"/>
      <c r="X1991" s="8"/>
      <c r="Y1991" s="8"/>
    </row>
    <row r="1992" spans="1:25" ht="13" x14ac:dyDescent="0.15">
      <c r="A1992" s="8" t="s">
        <v>3642</v>
      </c>
      <c r="B1992" s="8" t="s">
        <v>97</v>
      </c>
      <c r="C1992" s="8" t="s">
        <v>23</v>
      </c>
      <c r="D1992" s="8" t="s">
        <v>24</v>
      </c>
      <c r="E1992" s="8"/>
      <c r="F1992" s="8"/>
      <c r="G1992" s="8"/>
      <c r="H1992" s="8"/>
      <c r="I1992" s="8"/>
      <c r="J1992" s="8"/>
      <c r="K1992" s="8"/>
      <c r="L1992" s="8"/>
      <c r="M1992" s="8"/>
      <c r="N1992" s="8"/>
      <c r="O1992" s="8"/>
      <c r="P1992" s="8"/>
      <c r="Q1992" s="8"/>
      <c r="R1992" s="8"/>
      <c r="S1992" s="8"/>
      <c r="T1992" s="8"/>
      <c r="U1992" s="8"/>
      <c r="V1992" s="8"/>
      <c r="W1992" s="8"/>
      <c r="X1992" s="8"/>
      <c r="Y1992" s="8"/>
    </row>
    <row r="1993" spans="1:25" ht="13" x14ac:dyDescent="0.15">
      <c r="A1993" s="8" t="s">
        <v>3643</v>
      </c>
      <c r="B1993" s="8" t="s">
        <v>22</v>
      </c>
      <c r="C1993" s="8" t="s">
        <v>23</v>
      </c>
      <c r="D1993" s="8" t="s">
        <v>24</v>
      </c>
      <c r="E1993" s="8"/>
      <c r="F1993" s="8"/>
      <c r="G1993" s="8"/>
      <c r="H1993" s="8"/>
      <c r="I1993" s="8"/>
      <c r="J1993" s="8"/>
      <c r="K1993" s="8"/>
      <c r="L1993" s="8"/>
      <c r="M1993" s="8"/>
      <c r="N1993" s="8"/>
      <c r="O1993" s="8"/>
      <c r="P1993" s="8"/>
      <c r="Q1993" s="8"/>
      <c r="R1993" s="8"/>
      <c r="S1993" s="8"/>
      <c r="T1993" s="8"/>
      <c r="U1993" s="8"/>
      <c r="V1993" s="8"/>
      <c r="W1993" s="8"/>
      <c r="X1993" s="8"/>
      <c r="Y1993" s="8"/>
    </row>
    <row r="1994" spans="1:25" ht="13" x14ac:dyDescent="0.15">
      <c r="A1994" s="8" t="s">
        <v>3644</v>
      </c>
      <c r="B1994" s="8" t="s">
        <v>28</v>
      </c>
      <c r="C1994" s="8" t="s">
        <v>23</v>
      </c>
      <c r="D1994" s="8" t="s">
        <v>29</v>
      </c>
      <c r="E1994" s="8" t="s">
        <v>30</v>
      </c>
      <c r="F1994" s="8" t="s">
        <v>342</v>
      </c>
      <c r="G1994" s="8" t="s">
        <v>32</v>
      </c>
      <c r="H1994" s="8" t="s">
        <v>32</v>
      </c>
      <c r="I1994" s="8" t="s">
        <v>33</v>
      </c>
      <c r="J1994" s="6">
        <v>24264</v>
      </c>
      <c r="K1994" s="8" t="s">
        <v>34</v>
      </c>
      <c r="L1994" s="8"/>
      <c r="M1994" s="8" t="s">
        <v>146</v>
      </c>
      <c r="N1994" s="8"/>
      <c r="O1994" s="8"/>
      <c r="P1994" s="7" t="s">
        <v>3645</v>
      </c>
      <c r="Q1994" s="8"/>
      <c r="R1994" s="8"/>
      <c r="S1994" s="8"/>
      <c r="T1994" s="8"/>
      <c r="U1994" s="8"/>
      <c r="V1994" s="8"/>
      <c r="W1994" s="8"/>
      <c r="X1994" s="8"/>
      <c r="Y1994" s="8"/>
    </row>
    <row r="1995" spans="1:25" ht="13" x14ac:dyDescent="0.15">
      <c r="A1995" s="8" t="s">
        <v>3646</v>
      </c>
      <c r="B1995" s="8" t="s">
        <v>22</v>
      </c>
      <c r="C1995" s="8" t="s">
        <v>23</v>
      </c>
      <c r="D1995" s="8" t="s">
        <v>24</v>
      </c>
      <c r="E1995" s="8"/>
      <c r="F1995" s="8"/>
      <c r="G1995" s="8"/>
      <c r="H1995" s="8"/>
      <c r="I1995" s="8"/>
      <c r="J1995" s="8"/>
      <c r="K1995" s="8"/>
      <c r="L1995" s="8"/>
      <c r="M1995" s="8"/>
      <c r="N1995" s="8"/>
      <c r="O1995" s="8"/>
      <c r="P1995" s="8"/>
      <c r="Q1995" s="8"/>
      <c r="R1995" s="8"/>
      <c r="S1995" s="8"/>
      <c r="T1995" s="8"/>
      <c r="U1995" s="8"/>
      <c r="V1995" s="8"/>
      <c r="W1995" s="8"/>
      <c r="X1995" s="8"/>
      <c r="Y1995" s="8"/>
    </row>
    <row r="1996" spans="1:25" ht="13" x14ac:dyDescent="0.15">
      <c r="A1996" s="8" t="s">
        <v>3647</v>
      </c>
      <c r="B1996" s="8" t="s">
        <v>99</v>
      </c>
      <c r="C1996" s="8" t="s">
        <v>23</v>
      </c>
      <c r="D1996" s="8" t="s">
        <v>24</v>
      </c>
      <c r="E1996" s="8"/>
      <c r="F1996" s="8"/>
      <c r="G1996" s="8"/>
      <c r="H1996" s="8"/>
      <c r="I1996" s="8"/>
      <c r="J1996" s="8"/>
      <c r="K1996" s="8"/>
      <c r="L1996" s="8"/>
      <c r="M1996" s="8"/>
      <c r="N1996" s="8"/>
      <c r="O1996" s="8"/>
      <c r="P1996" s="8"/>
      <c r="Q1996" s="8"/>
      <c r="R1996" s="8"/>
      <c r="S1996" s="8"/>
      <c r="T1996" s="8"/>
      <c r="U1996" s="8"/>
      <c r="V1996" s="8"/>
      <c r="W1996" s="8"/>
      <c r="X1996" s="8"/>
      <c r="Y1996" s="8"/>
    </row>
    <row r="1997" spans="1:25" ht="13" x14ac:dyDescent="0.15">
      <c r="A1997" s="8" t="s">
        <v>3648</v>
      </c>
      <c r="B1997" s="8" t="s">
        <v>28</v>
      </c>
      <c r="C1997" s="8" t="s">
        <v>23</v>
      </c>
      <c r="D1997" s="8" t="s">
        <v>29</v>
      </c>
      <c r="E1997" s="8"/>
      <c r="F1997" s="8"/>
      <c r="G1997" s="8"/>
      <c r="H1997" s="8"/>
      <c r="I1997" s="8"/>
      <c r="J1997" s="8"/>
      <c r="K1997" s="8"/>
      <c r="L1997" s="8"/>
      <c r="M1997" s="8"/>
      <c r="N1997" s="8"/>
      <c r="O1997" s="8"/>
      <c r="P1997" s="8"/>
      <c r="Q1997" s="8"/>
      <c r="R1997" s="8"/>
      <c r="S1997" s="8"/>
      <c r="T1997" s="8"/>
      <c r="U1997" s="8"/>
      <c r="V1997" s="8"/>
      <c r="W1997" s="8"/>
      <c r="X1997" s="8"/>
      <c r="Y1997" s="8"/>
    </row>
    <row r="1998" spans="1:25" ht="13" x14ac:dyDescent="0.15">
      <c r="A1998" s="8" t="s">
        <v>3649</v>
      </c>
      <c r="B1998" s="8" t="s">
        <v>28</v>
      </c>
      <c r="C1998" s="8" t="s">
        <v>23</v>
      </c>
      <c r="D1998" s="8" t="s">
        <v>29</v>
      </c>
      <c r="E1998" s="8"/>
      <c r="F1998" s="8"/>
      <c r="G1998" s="8"/>
      <c r="H1998" s="8"/>
      <c r="I1998" s="8"/>
      <c r="J1998" s="8"/>
      <c r="K1998" s="8"/>
      <c r="L1998" s="8"/>
      <c r="M1998" s="8"/>
      <c r="N1998" s="8"/>
      <c r="O1998" s="8"/>
      <c r="P1998" s="8"/>
      <c r="Q1998" s="8"/>
      <c r="R1998" s="8"/>
      <c r="S1998" s="8"/>
      <c r="T1998" s="8"/>
      <c r="U1998" s="8"/>
      <c r="V1998" s="8"/>
      <c r="W1998" s="8"/>
      <c r="X1998" s="8"/>
      <c r="Y1998" s="8"/>
    </row>
    <row r="1999" spans="1:25" ht="13" x14ac:dyDescent="0.15">
      <c r="A1999" s="8" t="s">
        <v>3650</v>
      </c>
      <c r="B1999" s="8" t="s">
        <v>22</v>
      </c>
      <c r="C1999" s="8" t="s">
        <v>23</v>
      </c>
      <c r="D1999" s="8" t="s">
        <v>24</v>
      </c>
      <c r="E1999" s="8"/>
      <c r="F1999" s="8"/>
      <c r="G1999" s="8"/>
      <c r="H1999" s="8"/>
      <c r="I1999" s="8"/>
      <c r="J1999" s="8"/>
      <c r="K1999" s="8"/>
      <c r="L1999" s="8"/>
      <c r="M1999" s="8"/>
      <c r="N1999" s="8"/>
      <c r="O1999" s="8"/>
      <c r="P1999" s="8"/>
      <c r="Q1999" s="8"/>
      <c r="R1999" s="8"/>
      <c r="S1999" s="8"/>
      <c r="T1999" s="8"/>
      <c r="U1999" s="8"/>
      <c r="V1999" s="8"/>
      <c r="W1999" s="8"/>
      <c r="X1999" s="8"/>
      <c r="Y1999" s="8"/>
    </row>
    <row r="2000" spans="1:25" ht="13" x14ac:dyDescent="0.15">
      <c r="A2000" s="8" t="s">
        <v>3651</v>
      </c>
      <c r="B2000" s="8" t="s">
        <v>28</v>
      </c>
      <c r="C2000" s="8" t="s">
        <v>23</v>
      </c>
      <c r="D2000" s="8" t="s">
        <v>29</v>
      </c>
      <c r="E2000" s="8"/>
      <c r="F2000" s="8"/>
      <c r="G2000" s="8"/>
      <c r="H2000" s="8"/>
      <c r="I2000" s="8"/>
      <c r="J2000" s="8"/>
      <c r="K2000" s="8"/>
      <c r="L2000" s="8"/>
      <c r="M2000" s="8"/>
      <c r="N2000" s="8"/>
      <c r="O2000" s="8"/>
      <c r="P2000" s="8"/>
      <c r="Q2000" s="8"/>
      <c r="R2000" s="8"/>
      <c r="S2000" s="8"/>
      <c r="T2000" s="8"/>
      <c r="U2000" s="8"/>
      <c r="V2000" s="8"/>
      <c r="W2000" s="8"/>
      <c r="X2000" s="8"/>
      <c r="Y2000" s="8"/>
    </row>
    <row r="2001" spans="1:25" ht="13" x14ac:dyDescent="0.15">
      <c r="A2001" s="8" t="s">
        <v>3652</v>
      </c>
      <c r="B2001" s="8" t="s">
        <v>22</v>
      </c>
      <c r="C2001" s="8" t="s">
        <v>23</v>
      </c>
      <c r="D2001" s="8" t="s">
        <v>24</v>
      </c>
      <c r="E2001" s="8"/>
      <c r="F2001" s="8"/>
      <c r="G2001" s="8"/>
      <c r="H2001" s="8"/>
      <c r="I2001" s="8"/>
      <c r="J2001" s="8"/>
      <c r="K2001" s="8"/>
      <c r="L2001" s="8"/>
      <c r="M2001" s="8"/>
      <c r="N2001" s="8"/>
      <c r="O2001" s="8"/>
      <c r="P2001" s="8"/>
      <c r="Q2001" s="8"/>
      <c r="R2001" s="8"/>
      <c r="S2001" s="8"/>
      <c r="T2001" s="8"/>
      <c r="U2001" s="8"/>
      <c r="V2001" s="8"/>
      <c r="W2001" s="8"/>
      <c r="X2001" s="8"/>
      <c r="Y2001" s="8"/>
    </row>
    <row r="2002" spans="1:25" ht="13" x14ac:dyDescent="0.15">
      <c r="A2002" s="8" t="s">
        <v>3653</v>
      </c>
      <c r="B2002" s="8" t="s">
        <v>63</v>
      </c>
      <c r="C2002" s="8" t="s">
        <v>23</v>
      </c>
      <c r="D2002" s="8" t="s">
        <v>29</v>
      </c>
      <c r="E2002" s="8" t="s">
        <v>30</v>
      </c>
      <c r="F2002" s="8" t="s">
        <v>242</v>
      </c>
      <c r="G2002" s="8" t="s">
        <v>32</v>
      </c>
      <c r="H2002" s="8" t="s">
        <v>119</v>
      </c>
      <c r="I2002" s="8" t="s">
        <v>33</v>
      </c>
      <c r="J2002" s="6">
        <v>29594</v>
      </c>
      <c r="K2002" s="8" t="s">
        <v>57</v>
      </c>
      <c r="L2002" s="8"/>
      <c r="M2002" s="8" t="s">
        <v>121</v>
      </c>
      <c r="N2002" s="8" t="s">
        <v>36</v>
      </c>
      <c r="O2002" s="8"/>
      <c r="P2002" s="8"/>
      <c r="Q2002" s="8" t="s">
        <v>119</v>
      </c>
      <c r="R2002" s="8" t="s">
        <v>118</v>
      </c>
      <c r="S2002" s="8" t="s">
        <v>3654</v>
      </c>
      <c r="T2002" s="8" t="s">
        <v>70</v>
      </c>
      <c r="U2002" s="8" t="s">
        <v>130</v>
      </c>
      <c r="V2002" s="8"/>
      <c r="W2002" s="8"/>
      <c r="X2002" s="8"/>
      <c r="Y2002" s="8"/>
    </row>
    <row r="2003" spans="1:25" ht="13" x14ac:dyDescent="0.15">
      <c r="A2003" s="8" t="s">
        <v>3655</v>
      </c>
      <c r="B2003" s="8" t="s">
        <v>22</v>
      </c>
      <c r="C2003" s="8" t="s">
        <v>23</v>
      </c>
      <c r="D2003" s="8" t="s">
        <v>24</v>
      </c>
      <c r="E2003" s="8"/>
      <c r="F2003" s="8"/>
      <c r="G2003" s="8"/>
      <c r="H2003" s="8"/>
      <c r="I2003" s="8"/>
      <c r="J2003" s="8"/>
      <c r="K2003" s="8"/>
      <c r="L2003" s="8"/>
      <c r="M2003" s="8"/>
      <c r="N2003" s="8"/>
      <c r="O2003" s="8"/>
      <c r="P2003" s="8"/>
      <c r="Q2003" s="8"/>
      <c r="R2003" s="8"/>
      <c r="S2003" s="8"/>
      <c r="T2003" s="8"/>
      <c r="U2003" s="8"/>
      <c r="V2003" s="8"/>
      <c r="W2003" s="8"/>
      <c r="X2003" s="8"/>
      <c r="Y2003" s="8"/>
    </row>
    <row r="2004" spans="1:25" ht="13" x14ac:dyDescent="0.15">
      <c r="A2004" s="8" t="s">
        <v>3656</v>
      </c>
      <c r="B2004" s="8" t="s">
        <v>97</v>
      </c>
      <c r="C2004" s="8" t="s">
        <v>23</v>
      </c>
      <c r="D2004" s="8" t="s">
        <v>24</v>
      </c>
      <c r="E2004" s="8"/>
      <c r="F2004" s="8"/>
      <c r="G2004" s="8"/>
      <c r="H2004" s="8"/>
      <c r="I2004" s="8"/>
      <c r="J2004" s="8"/>
      <c r="K2004" s="8"/>
      <c r="L2004" s="8"/>
      <c r="M2004" s="8"/>
      <c r="N2004" s="8"/>
      <c r="O2004" s="8"/>
      <c r="P2004" s="8"/>
      <c r="Q2004" s="8"/>
      <c r="R2004" s="8"/>
      <c r="S2004" s="8"/>
      <c r="T2004" s="8"/>
      <c r="U2004" s="8"/>
      <c r="V2004" s="8"/>
      <c r="W2004" s="8"/>
      <c r="X2004" s="8"/>
      <c r="Y2004" s="8"/>
    </row>
    <row r="2005" spans="1:25" ht="13" x14ac:dyDescent="0.15">
      <c r="A2005" s="8" t="s">
        <v>3657</v>
      </c>
      <c r="B2005" s="8" t="s">
        <v>28</v>
      </c>
      <c r="C2005" s="8" t="s">
        <v>23</v>
      </c>
      <c r="D2005" s="8" t="s">
        <v>29</v>
      </c>
      <c r="E2005" s="8" t="s">
        <v>30</v>
      </c>
      <c r="F2005" s="8" t="s">
        <v>1238</v>
      </c>
      <c r="G2005" s="8" t="s">
        <v>1239</v>
      </c>
      <c r="H2005" s="8" t="s">
        <v>1239</v>
      </c>
      <c r="I2005" s="8" t="s">
        <v>33</v>
      </c>
      <c r="J2005" s="8" t="s">
        <v>3658</v>
      </c>
      <c r="K2005" s="8" t="s">
        <v>57</v>
      </c>
      <c r="L2005" s="8"/>
      <c r="M2005" s="8" t="s">
        <v>108</v>
      </c>
      <c r="N2005" s="8" t="s">
        <v>36</v>
      </c>
      <c r="O2005" s="8"/>
      <c r="P2005" s="8"/>
      <c r="Q2005" s="8" t="s">
        <v>1239</v>
      </c>
      <c r="R2005" s="8" t="s">
        <v>3659</v>
      </c>
      <c r="S2005" s="8" t="s">
        <v>3660</v>
      </c>
      <c r="T2005" s="8" t="s">
        <v>70</v>
      </c>
      <c r="U2005" s="8" t="s">
        <v>130</v>
      </c>
      <c r="V2005" s="8"/>
      <c r="W2005" s="8"/>
      <c r="X2005" s="8"/>
      <c r="Y2005" s="8"/>
    </row>
    <row r="2006" spans="1:25" ht="13" x14ac:dyDescent="0.15">
      <c r="A2006" s="8" t="s">
        <v>3661</v>
      </c>
      <c r="B2006" s="8" t="s">
        <v>28</v>
      </c>
      <c r="C2006" s="8" t="s">
        <v>23</v>
      </c>
      <c r="D2006" s="8" t="s">
        <v>29</v>
      </c>
      <c r="E2006" s="8" t="s">
        <v>54</v>
      </c>
      <c r="F2006" s="8" t="s">
        <v>44</v>
      </c>
      <c r="G2006" s="8" t="s">
        <v>45</v>
      </c>
      <c r="H2006" s="8" t="s">
        <v>45</v>
      </c>
      <c r="I2006" s="8" t="s">
        <v>33</v>
      </c>
      <c r="J2006" s="8" t="s">
        <v>3662</v>
      </c>
      <c r="K2006" s="7" t="s">
        <v>237</v>
      </c>
      <c r="L2006" s="8"/>
      <c r="M2006" s="8" t="s">
        <v>108</v>
      </c>
      <c r="N2006" s="8" t="s">
        <v>88</v>
      </c>
      <c r="O2006" s="8"/>
      <c r="P2006" s="8"/>
      <c r="Q2006" s="8" t="s">
        <v>45</v>
      </c>
      <c r="R2006" s="8" t="s">
        <v>1715</v>
      </c>
      <c r="S2006" s="8" t="s">
        <v>3663</v>
      </c>
      <c r="T2006" s="8" t="s">
        <v>70</v>
      </c>
      <c r="U2006" s="8" t="s">
        <v>71</v>
      </c>
      <c r="V2006" s="8"/>
      <c r="W2006" s="8"/>
      <c r="X2006" s="8"/>
      <c r="Y2006" s="8"/>
    </row>
    <row r="2007" spans="1:25" ht="13" x14ac:dyDescent="0.15">
      <c r="A2007" s="8" t="s">
        <v>3664</v>
      </c>
      <c r="B2007" s="8" t="s">
        <v>97</v>
      </c>
      <c r="C2007" s="8" t="s">
        <v>23</v>
      </c>
      <c r="D2007" s="8" t="s">
        <v>24</v>
      </c>
      <c r="E2007" s="8"/>
      <c r="F2007" s="8"/>
      <c r="G2007" s="8"/>
      <c r="H2007" s="8"/>
      <c r="I2007" s="8"/>
      <c r="J2007" s="8"/>
      <c r="K2007" s="8"/>
      <c r="L2007" s="8"/>
      <c r="M2007" s="8"/>
      <c r="N2007" s="8"/>
      <c r="O2007" s="8"/>
      <c r="P2007" s="8"/>
      <c r="Q2007" s="8"/>
      <c r="R2007" s="8"/>
      <c r="S2007" s="8"/>
      <c r="T2007" s="8"/>
      <c r="U2007" s="8"/>
      <c r="V2007" s="8"/>
      <c r="W2007" s="8"/>
      <c r="X2007" s="8"/>
      <c r="Y2007" s="8"/>
    </row>
    <row r="2008" spans="1:25" ht="13" x14ac:dyDescent="0.15">
      <c r="A2008" s="8" t="s">
        <v>3665</v>
      </c>
      <c r="B2008" s="8" t="s">
        <v>63</v>
      </c>
      <c r="C2008" s="8" t="s">
        <v>23</v>
      </c>
      <c r="D2008" s="8" t="s">
        <v>29</v>
      </c>
      <c r="E2008" s="8" t="s">
        <v>30</v>
      </c>
      <c r="F2008" s="8" t="s">
        <v>1447</v>
      </c>
      <c r="G2008" s="8" t="s">
        <v>1012</v>
      </c>
      <c r="H2008" s="8" t="s">
        <v>1012</v>
      </c>
      <c r="I2008" s="8" t="s">
        <v>1010</v>
      </c>
      <c r="J2008" s="6">
        <v>35342</v>
      </c>
      <c r="K2008" s="8" t="s">
        <v>145</v>
      </c>
      <c r="L2008" s="8"/>
      <c r="M2008" s="8" t="s">
        <v>159</v>
      </c>
      <c r="N2008" s="8" t="s">
        <v>88</v>
      </c>
      <c r="O2008" s="8"/>
      <c r="P2008" s="8"/>
      <c r="Q2008" s="8" t="s">
        <v>1012</v>
      </c>
      <c r="R2008" s="8" t="s">
        <v>1447</v>
      </c>
      <c r="S2008" s="8" t="s">
        <v>3666</v>
      </c>
      <c r="T2008" s="8" t="s">
        <v>39</v>
      </c>
      <c r="U2008" s="8"/>
      <c r="V2008" s="8"/>
      <c r="W2008" s="8"/>
      <c r="X2008" s="8"/>
      <c r="Y2008" s="8"/>
    </row>
    <row r="2009" spans="1:25" ht="13" x14ac:dyDescent="0.15">
      <c r="A2009" s="8" t="s">
        <v>3667</v>
      </c>
      <c r="B2009" s="8" t="s">
        <v>28</v>
      </c>
      <c r="C2009" s="8" t="s">
        <v>23</v>
      </c>
      <c r="D2009" s="8" t="s">
        <v>29</v>
      </c>
      <c r="E2009" s="8"/>
      <c r="F2009" s="8"/>
      <c r="G2009" s="8"/>
      <c r="H2009" s="8"/>
      <c r="I2009" s="8"/>
      <c r="J2009" s="8"/>
      <c r="K2009" s="8"/>
      <c r="L2009" s="8"/>
      <c r="M2009" s="8"/>
      <c r="N2009" s="8"/>
      <c r="O2009" s="8"/>
      <c r="P2009" s="8"/>
      <c r="Q2009" s="8"/>
      <c r="R2009" s="8"/>
      <c r="S2009" s="8"/>
      <c r="T2009" s="8"/>
      <c r="U2009" s="8"/>
      <c r="V2009" s="8"/>
      <c r="W2009" s="8"/>
      <c r="X2009" s="8"/>
      <c r="Y2009" s="8"/>
    </row>
    <row r="2010" spans="1:25" ht="13" x14ac:dyDescent="0.15">
      <c r="A2010" s="8" t="s">
        <v>3668</v>
      </c>
      <c r="B2010" s="8" t="s">
        <v>28</v>
      </c>
      <c r="C2010" s="8" t="s">
        <v>23</v>
      </c>
      <c r="D2010" s="8" t="s">
        <v>29</v>
      </c>
      <c r="E2010" s="8" t="s">
        <v>30</v>
      </c>
      <c r="F2010" s="8" t="s">
        <v>3669</v>
      </c>
      <c r="G2010" s="8" t="s">
        <v>45</v>
      </c>
      <c r="H2010" s="8" t="s">
        <v>45</v>
      </c>
      <c r="I2010" s="8" t="s">
        <v>33</v>
      </c>
      <c r="J2010" s="8" t="s">
        <v>3670</v>
      </c>
      <c r="K2010" s="8" t="s">
        <v>34</v>
      </c>
      <c r="L2010" s="8"/>
      <c r="M2010" s="8" t="s">
        <v>108</v>
      </c>
      <c r="N2010" s="8" t="s">
        <v>36</v>
      </c>
      <c r="O2010" s="8"/>
      <c r="P2010" s="8"/>
      <c r="Q2010" s="8" t="s">
        <v>45</v>
      </c>
      <c r="R2010" s="8" t="s">
        <v>44</v>
      </c>
      <c r="S2010" s="8" t="s">
        <v>3671</v>
      </c>
      <c r="T2010" s="8" t="s">
        <v>70</v>
      </c>
      <c r="U2010" s="8" t="s">
        <v>130</v>
      </c>
      <c r="V2010" s="8"/>
      <c r="W2010" s="8"/>
      <c r="X2010" s="8"/>
      <c r="Y2010" s="8"/>
    </row>
    <row r="2011" spans="1:25" ht="13" x14ac:dyDescent="0.15">
      <c r="A2011" s="8" t="s">
        <v>3672</v>
      </c>
      <c r="B2011" s="8" t="s">
        <v>28</v>
      </c>
      <c r="C2011" s="8" t="s">
        <v>23</v>
      </c>
      <c r="D2011" s="8" t="s">
        <v>29</v>
      </c>
      <c r="E2011" s="8" t="s">
        <v>30</v>
      </c>
      <c r="F2011" s="8" t="s">
        <v>44</v>
      </c>
      <c r="G2011" s="8" t="s">
        <v>45</v>
      </c>
      <c r="H2011" s="8" t="s">
        <v>45</v>
      </c>
      <c r="I2011" s="8" t="s">
        <v>33</v>
      </c>
      <c r="J2011" s="6">
        <v>35712</v>
      </c>
      <c r="K2011" s="8" t="s">
        <v>57</v>
      </c>
      <c r="L2011" s="8"/>
      <c r="M2011" s="8" t="s">
        <v>134</v>
      </c>
      <c r="N2011" s="8" t="s">
        <v>36</v>
      </c>
      <c r="O2011" s="8"/>
      <c r="P2011" s="8"/>
      <c r="Q2011" s="8" t="s">
        <v>45</v>
      </c>
      <c r="R2011" s="8" t="s">
        <v>44</v>
      </c>
      <c r="S2011" s="8" t="s">
        <v>3673</v>
      </c>
      <c r="T2011" s="8" t="s">
        <v>70</v>
      </c>
      <c r="U2011" s="8" t="s">
        <v>130</v>
      </c>
      <c r="V2011" s="8"/>
      <c r="W2011" s="8"/>
      <c r="X2011" s="8"/>
      <c r="Y2011" s="8"/>
    </row>
    <row r="2012" spans="1:25" ht="13" x14ac:dyDescent="0.15">
      <c r="A2012" s="8" t="s">
        <v>3674</v>
      </c>
      <c r="B2012" s="8" t="s">
        <v>28</v>
      </c>
      <c r="C2012" s="8" t="s">
        <v>23</v>
      </c>
      <c r="D2012" s="8" t="s">
        <v>29</v>
      </c>
      <c r="E2012" s="8" t="s">
        <v>54</v>
      </c>
      <c r="F2012" s="8" t="s">
        <v>44</v>
      </c>
      <c r="G2012" s="8" t="s">
        <v>45</v>
      </c>
      <c r="H2012" s="8" t="s">
        <v>45</v>
      </c>
      <c r="I2012" s="8" t="s">
        <v>33</v>
      </c>
      <c r="J2012" s="8" t="s">
        <v>3675</v>
      </c>
      <c r="K2012" s="7" t="s">
        <v>318</v>
      </c>
      <c r="L2012" s="8"/>
      <c r="M2012" s="8" t="s">
        <v>208</v>
      </c>
      <c r="N2012" s="8" t="s">
        <v>58</v>
      </c>
      <c r="O2012" s="8"/>
      <c r="P2012" s="8"/>
      <c r="Q2012" s="8"/>
      <c r="R2012" s="8"/>
      <c r="S2012" s="8"/>
      <c r="T2012" s="8"/>
      <c r="U2012" s="8"/>
      <c r="V2012" s="8"/>
      <c r="W2012" s="8"/>
      <c r="X2012" s="8"/>
      <c r="Y2012" s="8"/>
    </row>
    <row r="2013" spans="1:25" ht="13" x14ac:dyDescent="0.15">
      <c r="A2013" s="8" t="s">
        <v>3676</v>
      </c>
      <c r="B2013" s="8" t="s">
        <v>97</v>
      </c>
      <c r="C2013" s="8" t="s">
        <v>23</v>
      </c>
      <c r="D2013" s="8" t="s">
        <v>24</v>
      </c>
      <c r="E2013" s="8"/>
      <c r="F2013" s="8"/>
      <c r="G2013" s="8"/>
      <c r="H2013" s="8"/>
      <c r="I2013" s="8"/>
      <c r="J2013" s="8"/>
      <c r="K2013" s="8"/>
      <c r="L2013" s="8"/>
      <c r="M2013" s="8"/>
      <c r="N2013" s="8"/>
      <c r="O2013" s="8"/>
      <c r="P2013" s="8"/>
      <c r="Q2013" s="8"/>
      <c r="R2013" s="8"/>
      <c r="S2013" s="8"/>
      <c r="T2013" s="8"/>
      <c r="U2013" s="8"/>
      <c r="V2013" s="8"/>
      <c r="W2013" s="8"/>
      <c r="X2013" s="8"/>
      <c r="Y2013" s="8"/>
    </row>
    <row r="2014" spans="1:25" ht="13" x14ac:dyDescent="0.15">
      <c r="A2014" s="8" t="s">
        <v>3677</v>
      </c>
      <c r="B2014" s="8" t="s">
        <v>28</v>
      </c>
      <c r="C2014" s="8" t="s">
        <v>23</v>
      </c>
      <c r="D2014" s="8" t="s">
        <v>29</v>
      </c>
      <c r="E2014" s="8" t="s">
        <v>30</v>
      </c>
      <c r="F2014" s="8" t="s">
        <v>44</v>
      </c>
      <c r="G2014" s="8" t="s">
        <v>45</v>
      </c>
      <c r="H2014" s="8" t="s">
        <v>45</v>
      </c>
      <c r="I2014" s="8" t="s">
        <v>33</v>
      </c>
      <c r="J2014" s="8" t="s">
        <v>3678</v>
      </c>
      <c r="K2014" s="8" t="s">
        <v>34</v>
      </c>
      <c r="L2014" s="8"/>
      <c r="M2014" s="8" t="s">
        <v>121</v>
      </c>
      <c r="N2014" s="8" t="s">
        <v>36</v>
      </c>
      <c r="O2014" s="8"/>
      <c r="P2014" s="8"/>
      <c r="Q2014" s="8" t="s">
        <v>45</v>
      </c>
      <c r="R2014" s="8" t="s">
        <v>774</v>
      </c>
      <c r="S2014" s="8" t="s">
        <v>3679</v>
      </c>
      <c r="T2014" s="8" t="s">
        <v>70</v>
      </c>
      <c r="U2014" s="8" t="s">
        <v>71</v>
      </c>
      <c r="V2014" s="8"/>
      <c r="W2014" s="8"/>
      <c r="X2014" s="8"/>
      <c r="Y2014" s="8"/>
    </row>
    <row r="2015" spans="1:25" ht="13" x14ac:dyDescent="0.15">
      <c r="A2015" s="8" t="s">
        <v>3680</v>
      </c>
      <c r="B2015" s="8" t="s">
        <v>28</v>
      </c>
      <c r="C2015" s="8" t="s">
        <v>23</v>
      </c>
      <c r="D2015" s="8" t="s">
        <v>29</v>
      </c>
      <c r="E2015" s="8" t="s">
        <v>30</v>
      </c>
      <c r="F2015" s="8" t="s">
        <v>895</v>
      </c>
      <c r="G2015" s="8" t="s">
        <v>45</v>
      </c>
      <c r="H2015" s="8" t="s">
        <v>45</v>
      </c>
      <c r="I2015" s="8" t="s">
        <v>33</v>
      </c>
      <c r="J2015" s="8" t="s">
        <v>3681</v>
      </c>
      <c r="K2015" s="8" t="s">
        <v>57</v>
      </c>
      <c r="L2015" s="8"/>
      <c r="M2015" s="8" t="s">
        <v>87</v>
      </c>
      <c r="N2015" s="7" t="s">
        <v>164</v>
      </c>
      <c r="O2015" s="8"/>
      <c r="P2015" s="8"/>
      <c r="Q2015" s="8" t="s">
        <v>45</v>
      </c>
      <c r="R2015" s="8" t="s">
        <v>3682</v>
      </c>
      <c r="S2015" s="8" t="s">
        <v>3683</v>
      </c>
      <c r="T2015" s="8" t="s">
        <v>70</v>
      </c>
      <c r="U2015" s="8" t="s">
        <v>130</v>
      </c>
      <c r="V2015" s="8"/>
      <c r="W2015" s="8"/>
      <c r="X2015" s="8"/>
      <c r="Y2015" s="8"/>
    </row>
    <row r="2016" spans="1:25" ht="13" x14ac:dyDescent="0.15">
      <c r="A2016" s="8" t="s">
        <v>3684</v>
      </c>
      <c r="B2016" s="8" t="s">
        <v>22</v>
      </c>
      <c r="C2016" s="8" t="s">
        <v>23</v>
      </c>
      <c r="D2016" s="8" t="s">
        <v>24</v>
      </c>
      <c r="E2016" s="8"/>
      <c r="F2016" s="8"/>
      <c r="G2016" s="8"/>
      <c r="H2016" s="8"/>
      <c r="I2016" s="8"/>
      <c r="J2016" s="8"/>
      <c r="K2016" s="8"/>
      <c r="L2016" s="8"/>
      <c r="M2016" s="8"/>
      <c r="N2016" s="8"/>
      <c r="O2016" s="8"/>
      <c r="P2016" s="8"/>
      <c r="Q2016" s="8"/>
      <c r="R2016" s="8"/>
      <c r="S2016" s="8"/>
      <c r="T2016" s="8"/>
      <c r="U2016" s="8"/>
      <c r="V2016" s="8"/>
      <c r="W2016" s="8"/>
      <c r="X2016" s="8"/>
      <c r="Y2016" s="8"/>
    </row>
    <row r="2017" spans="1:25" ht="13" x14ac:dyDescent="0.15">
      <c r="A2017" s="8" t="s">
        <v>3685</v>
      </c>
      <c r="B2017" s="8" t="s">
        <v>22</v>
      </c>
      <c r="C2017" s="8" t="s">
        <v>23</v>
      </c>
      <c r="D2017" s="8" t="s">
        <v>24</v>
      </c>
      <c r="E2017" s="8"/>
      <c r="F2017" s="8"/>
      <c r="G2017" s="8"/>
      <c r="H2017" s="8"/>
      <c r="I2017" s="8"/>
      <c r="J2017" s="8"/>
      <c r="K2017" s="8"/>
      <c r="L2017" s="8"/>
      <c r="M2017" s="8"/>
      <c r="N2017" s="8"/>
      <c r="O2017" s="8"/>
      <c r="P2017" s="8"/>
      <c r="Q2017" s="8"/>
      <c r="R2017" s="8"/>
      <c r="S2017" s="8"/>
      <c r="T2017" s="8"/>
      <c r="U2017" s="8"/>
      <c r="V2017" s="8"/>
      <c r="W2017" s="8"/>
      <c r="X2017" s="8"/>
      <c r="Y2017" s="8"/>
    </row>
    <row r="2018" spans="1:25" ht="13" x14ac:dyDescent="0.15">
      <c r="A2018" s="8" t="s">
        <v>3686</v>
      </c>
      <c r="B2018" s="8" t="s">
        <v>22</v>
      </c>
      <c r="C2018" s="8" t="s">
        <v>23</v>
      </c>
      <c r="D2018" s="8" t="s">
        <v>24</v>
      </c>
      <c r="E2018" s="8"/>
      <c r="F2018" s="8"/>
      <c r="G2018" s="8"/>
      <c r="H2018" s="8"/>
      <c r="I2018" s="8"/>
      <c r="J2018" s="8"/>
      <c r="K2018" s="8"/>
      <c r="L2018" s="8"/>
      <c r="M2018" s="8"/>
      <c r="N2018" s="8"/>
      <c r="O2018" s="8"/>
      <c r="P2018" s="8"/>
      <c r="Q2018" s="8"/>
      <c r="R2018" s="8"/>
      <c r="S2018" s="8"/>
      <c r="T2018" s="8"/>
      <c r="U2018" s="8"/>
      <c r="V2018" s="8"/>
      <c r="W2018" s="8"/>
      <c r="X2018" s="8"/>
      <c r="Y2018" s="8"/>
    </row>
    <row r="2019" spans="1:25" ht="13" x14ac:dyDescent="0.15">
      <c r="A2019" s="8" t="s">
        <v>3687</v>
      </c>
      <c r="B2019" s="8" t="s">
        <v>22</v>
      </c>
      <c r="C2019" s="8" t="s">
        <v>23</v>
      </c>
      <c r="D2019" s="8" t="s">
        <v>24</v>
      </c>
      <c r="E2019" s="8"/>
      <c r="F2019" s="8"/>
      <c r="G2019" s="8"/>
      <c r="H2019" s="8"/>
      <c r="I2019" s="8"/>
      <c r="J2019" s="8"/>
      <c r="K2019" s="8"/>
      <c r="L2019" s="8"/>
      <c r="M2019" s="8"/>
      <c r="N2019" s="8"/>
      <c r="O2019" s="8"/>
      <c r="P2019" s="8"/>
      <c r="Q2019" s="8"/>
      <c r="R2019" s="8"/>
      <c r="S2019" s="8"/>
      <c r="T2019" s="8"/>
      <c r="U2019" s="8"/>
      <c r="V2019" s="8"/>
      <c r="W2019" s="8"/>
      <c r="X2019" s="8"/>
      <c r="Y2019" s="8"/>
    </row>
    <row r="2020" spans="1:25" ht="13" x14ac:dyDescent="0.15">
      <c r="A2020" s="8" t="s">
        <v>3688</v>
      </c>
      <c r="B2020" s="8" t="s">
        <v>22</v>
      </c>
      <c r="C2020" s="8" t="s">
        <v>23</v>
      </c>
      <c r="D2020" s="8" t="s">
        <v>24</v>
      </c>
      <c r="E2020" s="8"/>
      <c r="F2020" s="8"/>
      <c r="G2020" s="8"/>
      <c r="H2020" s="8"/>
      <c r="I2020" s="8"/>
      <c r="J2020" s="8"/>
      <c r="K2020" s="8"/>
      <c r="L2020" s="8"/>
      <c r="M2020" s="8"/>
      <c r="N2020" s="8"/>
      <c r="O2020" s="8"/>
      <c r="P2020" s="8"/>
      <c r="Q2020" s="8"/>
      <c r="R2020" s="8"/>
      <c r="S2020" s="8"/>
      <c r="T2020" s="8"/>
      <c r="U2020" s="8"/>
      <c r="V2020" s="8"/>
      <c r="W2020" s="8"/>
      <c r="X2020" s="8"/>
      <c r="Y2020" s="8"/>
    </row>
    <row r="2021" spans="1:25" ht="13" x14ac:dyDescent="0.15">
      <c r="A2021" s="8" t="s">
        <v>3689</v>
      </c>
      <c r="B2021" s="8" t="s">
        <v>315</v>
      </c>
      <c r="C2021" s="8" t="s">
        <v>23</v>
      </c>
      <c r="D2021" s="8" t="s">
        <v>24</v>
      </c>
      <c r="E2021" s="8"/>
      <c r="F2021" s="8"/>
      <c r="G2021" s="8"/>
      <c r="H2021" s="8"/>
      <c r="I2021" s="8"/>
      <c r="J2021" s="8"/>
      <c r="K2021" s="8"/>
      <c r="L2021" s="8"/>
      <c r="M2021" s="8"/>
      <c r="N2021" s="8"/>
      <c r="O2021" s="8"/>
      <c r="P2021" s="8"/>
      <c r="Q2021" s="8"/>
      <c r="R2021" s="8"/>
      <c r="S2021" s="8"/>
      <c r="T2021" s="8"/>
      <c r="U2021" s="8"/>
      <c r="V2021" s="8"/>
      <c r="W2021" s="8"/>
      <c r="X2021" s="8"/>
      <c r="Y2021" s="8"/>
    </row>
    <row r="2022" spans="1:25" ht="13" x14ac:dyDescent="0.15">
      <c r="A2022" s="8" t="s">
        <v>3690</v>
      </c>
      <c r="B2022" s="8" t="s">
        <v>28</v>
      </c>
      <c r="C2022" s="8" t="s">
        <v>23</v>
      </c>
      <c r="D2022" s="8" t="s">
        <v>29</v>
      </c>
      <c r="E2022" s="8" t="s">
        <v>54</v>
      </c>
      <c r="F2022" s="8" t="s">
        <v>242</v>
      </c>
      <c r="G2022" s="8" t="s">
        <v>119</v>
      </c>
      <c r="H2022" s="8" t="s">
        <v>119</v>
      </c>
      <c r="I2022" s="8" t="s">
        <v>33</v>
      </c>
      <c r="J2022" s="8" t="s">
        <v>3691</v>
      </c>
      <c r="K2022" s="8" t="s">
        <v>146</v>
      </c>
      <c r="L2022" s="8" t="s">
        <v>3692</v>
      </c>
      <c r="M2022" s="8" t="s">
        <v>87</v>
      </c>
      <c r="N2022" s="8" t="s">
        <v>36</v>
      </c>
      <c r="O2022" s="8"/>
      <c r="P2022" s="8"/>
      <c r="Q2022" s="8" t="s">
        <v>119</v>
      </c>
      <c r="R2022" s="8" t="s">
        <v>3693</v>
      </c>
      <c r="S2022" s="8" t="s">
        <v>3694</v>
      </c>
      <c r="T2022" s="8" t="s">
        <v>39</v>
      </c>
      <c r="U2022" s="8"/>
      <c r="V2022" s="8"/>
      <c r="W2022" s="8"/>
      <c r="X2022" s="8"/>
      <c r="Y2022" s="8"/>
    </row>
    <row r="2023" spans="1:25" ht="13" x14ac:dyDescent="0.15">
      <c r="A2023" s="8" t="s">
        <v>3695</v>
      </c>
      <c r="B2023" s="8" t="s">
        <v>22</v>
      </c>
      <c r="C2023" s="8" t="s">
        <v>23</v>
      </c>
      <c r="D2023" s="8" t="s">
        <v>24</v>
      </c>
      <c r="E2023" s="8"/>
      <c r="F2023" s="8"/>
      <c r="G2023" s="8"/>
      <c r="H2023" s="8"/>
      <c r="I2023" s="8"/>
      <c r="J2023" s="8"/>
      <c r="K2023" s="8"/>
      <c r="L2023" s="8"/>
      <c r="M2023" s="8"/>
      <c r="N2023" s="8"/>
      <c r="O2023" s="8"/>
      <c r="P2023" s="8"/>
      <c r="Q2023" s="8"/>
      <c r="R2023" s="8"/>
      <c r="S2023" s="8"/>
      <c r="T2023" s="8"/>
      <c r="U2023" s="8"/>
      <c r="V2023" s="8"/>
      <c r="W2023" s="8"/>
      <c r="X2023" s="8"/>
      <c r="Y2023" s="8"/>
    </row>
    <row r="2024" spans="1:25" ht="13" x14ac:dyDescent="0.15">
      <c r="A2024" s="8" t="s">
        <v>3696</v>
      </c>
      <c r="B2024" s="8" t="s">
        <v>63</v>
      </c>
      <c r="C2024" s="8" t="s">
        <v>23</v>
      </c>
      <c r="D2024" s="8" t="s">
        <v>29</v>
      </c>
      <c r="E2024" s="8" t="s">
        <v>54</v>
      </c>
      <c r="F2024" s="8" t="s">
        <v>3697</v>
      </c>
      <c r="G2024" s="8" t="s">
        <v>45</v>
      </c>
      <c r="H2024" s="8" t="s">
        <v>45</v>
      </c>
      <c r="I2024" s="8" t="s">
        <v>33</v>
      </c>
      <c r="J2024" s="6">
        <v>35623</v>
      </c>
      <c r="K2024" s="7" t="s">
        <v>318</v>
      </c>
      <c r="L2024" s="8"/>
      <c r="M2024" s="8" t="s">
        <v>67</v>
      </c>
      <c r="N2024" s="8" t="s">
        <v>36</v>
      </c>
      <c r="O2024" s="8"/>
      <c r="P2024" s="8"/>
      <c r="Q2024" s="8" t="s">
        <v>45</v>
      </c>
      <c r="R2024" s="8" t="s">
        <v>3697</v>
      </c>
      <c r="S2024" s="8" t="s">
        <v>3698</v>
      </c>
      <c r="T2024" s="8" t="s">
        <v>70</v>
      </c>
      <c r="U2024" s="8" t="s">
        <v>71</v>
      </c>
      <c r="V2024" s="8"/>
      <c r="W2024" s="8"/>
      <c r="X2024" s="8"/>
      <c r="Y2024" s="8"/>
    </row>
    <row r="2025" spans="1:25" ht="13" x14ac:dyDescent="0.15">
      <c r="A2025" s="8" t="s">
        <v>3699</v>
      </c>
      <c r="B2025" s="8" t="s">
        <v>28</v>
      </c>
      <c r="C2025" s="8" t="s">
        <v>23</v>
      </c>
      <c r="D2025" s="8" t="s">
        <v>29</v>
      </c>
      <c r="E2025" s="8"/>
      <c r="F2025" s="8"/>
      <c r="G2025" s="8"/>
      <c r="H2025" s="8"/>
      <c r="I2025" s="8"/>
      <c r="J2025" s="8"/>
      <c r="K2025" s="8"/>
      <c r="L2025" s="8"/>
      <c r="M2025" s="8"/>
      <c r="N2025" s="8"/>
      <c r="O2025" s="8"/>
      <c r="P2025" s="8"/>
      <c r="Q2025" s="8"/>
      <c r="R2025" s="8"/>
      <c r="S2025" s="8"/>
      <c r="T2025" s="8"/>
      <c r="U2025" s="8"/>
      <c r="V2025" s="8"/>
      <c r="W2025" s="8"/>
      <c r="X2025" s="8"/>
      <c r="Y2025" s="8"/>
    </row>
    <row r="2026" spans="1:25" ht="13" x14ac:dyDescent="0.15">
      <c r="A2026" s="8" t="s">
        <v>3700</v>
      </c>
      <c r="B2026" s="8" t="s">
        <v>97</v>
      </c>
      <c r="C2026" s="8" t="s">
        <v>23</v>
      </c>
      <c r="D2026" s="8" t="s">
        <v>24</v>
      </c>
      <c r="E2026" s="8"/>
      <c r="F2026" s="8"/>
      <c r="G2026" s="8"/>
      <c r="H2026" s="8"/>
      <c r="I2026" s="8"/>
      <c r="J2026" s="8"/>
      <c r="K2026" s="8"/>
      <c r="L2026" s="8"/>
      <c r="M2026" s="8"/>
      <c r="N2026" s="8"/>
      <c r="O2026" s="8"/>
      <c r="P2026" s="8"/>
      <c r="Q2026" s="8"/>
      <c r="R2026" s="8"/>
      <c r="S2026" s="8"/>
      <c r="T2026" s="8"/>
      <c r="U2026" s="8"/>
      <c r="V2026" s="8"/>
      <c r="W2026" s="8"/>
      <c r="X2026" s="8"/>
      <c r="Y2026" s="8"/>
    </row>
    <row r="2027" spans="1:25" ht="13" x14ac:dyDescent="0.15">
      <c r="A2027" s="8" t="s">
        <v>3701</v>
      </c>
      <c r="B2027" s="8" t="s">
        <v>91</v>
      </c>
      <c r="C2027" s="8" t="s">
        <v>23</v>
      </c>
      <c r="D2027" s="8" t="s">
        <v>24</v>
      </c>
      <c r="E2027" s="8"/>
      <c r="F2027" s="8"/>
      <c r="G2027" s="8"/>
      <c r="H2027" s="8"/>
      <c r="I2027" s="8"/>
      <c r="J2027" s="8"/>
      <c r="K2027" s="8"/>
      <c r="L2027" s="8"/>
      <c r="M2027" s="8"/>
      <c r="N2027" s="8"/>
      <c r="O2027" s="8"/>
      <c r="P2027" s="8"/>
      <c r="Q2027" s="8"/>
      <c r="R2027" s="8"/>
      <c r="S2027" s="8"/>
      <c r="T2027" s="8"/>
      <c r="U2027" s="8"/>
      <c r="V2027" s="8"/>
      <c r="W2027" s="8"/>
      <c r="X2027" s="8"/>
      <c r="Y2027" s="8"/>
    </row>
    <row r="2028" spans="1:25" ht="13" x14ac:dyDescent="0.15">
      <c r="A2028" s="8" t="s">
        <v>3702</v>
      </c>
      <c r="B2028" s="8" t="s">
        <v>22</v>
      </c>
      <c r="C2028" s="8" t="s">
        <v>23</v>
      </c>
      <c r="D2028" s="8" t="s">
        <v>24</v>
      </c>
      <c r="E2028" s="8"/>
      <c r="F2028" s="8"/>
      <c r="G2028" s="8"/>
      <c r="H2028" s="8"/>
      <c r="I2028" s="8"/>
      <c r="J2028" s="8"/>
      <c r="K2028" s="8"/>
      <c r="L2028" s="8"/>
      <c r="M2028" s="8"/>
      <c r="N2028" s="8"/>
      <c r="O2028" s="8"/>
      <c r="P2028" s="8"/>
      <c r="Q2028" s="8"/>
      <c r="R2028" s="8"/>
      <c r="S2028" s="8"/>
      <c r="T2028" s="8"/>
      <c r="U2028" s="8"/>
      <c r="V2028" s="8"/>
      <c r="W2028" s="8"/>
      <c r="X2028" s="8"/>
      <c r="Y2028" s="8"/>
    </row>
    <row r="2029" spans="1:25" ht="13" x14ac:dyDescent="0.15">
      <c r="A2029" s="8" t="s">
        <v>3703</v>
      </c>
      <c r="B2029" s="8" t="s">
        <v>22</v>
      </c>
      <c r="C2029" s="8" t="s">
        <v>23</v>
      </c>
      <c r="D2029" s="8" t="s">
        <v>24</v>
      </c>
      <c r="E2029" s="8"/>
      <c r="F2029" s="8"/>
      <c r="G2029" s="8"/>
      <c r="H2029" s="8"/>
      <c r="I2029" s="8"/>
      <c r="J2029" s="8"/>
      <c r="K2029" s="8"/>
      <c r="L2029" s="8"/>
      <c r="M2029" s="8"/>
      <c r="N2029" s="8"/>
      <c r="O2029" s="8"/>
      <c r="P2029" s="8"/>
      <c r="Q2029" s="8"/>
      <c r="R2029" s="8"/>
      <c r="S2029" s="8"/>
      <c r="T2029" s="8"/>
      <c r="U2029" s="8"/>
      <c r="V2029" s="8"/>
      <c r="W2029" s="8"/>
      <c r="X2029" s="8"/>
      <c r="Y2029" s="8"/>
    </row>
    <row r="2030" spans="1:25" ht="13" x14ac:dyDescent="0.15">
      <c r="A2030" s="8" t="s">
        <v>3704</v>
      </c>
      <c r="B2030" s="8" t="s">
        <v>22</v>
      </c>
      <c r="C2030" s="8" t="s">
        <v>23</v>
      </c>
      <c r="D2030" s="8" t="s">
        <v>24</v>
      </c>
      <c r="E2030" s="8"/>
      <c r="F2030" s="8"/>
      <c r="G2030" s="8"/>
      <c r="H2030" s="8"/>
      <c r="I2030" s="8"/>
      <c r="J2030" s="8"/>
      <c r="K2030" s="8"/>
      <c r="L2030" s="8"/>
      <c r="M2030" s="8"/>
      <c r="N2030" s="8"/>
      <c r="O2030" s="8"/>
      <c r="P2030" s="8"/>
      <c r="Q2030" s="8"/>
      <c r="R2030" s="8"/>
      <c r="S2030" s="8"/>
      <c r="T2030" s="8"/>
      <c r="U2030" s="8"/>
      <c r="V2030" s="8"/>
      <c r="W2030" s="8"/>
      <c r="X2030" s="8"/>
      <c r="Y2030" s="8"/>
    </row>
    <row r="2031" spans="1:25" ht="13" x14ac:dyDescent="0.15">
      <c r="A2031" s="8" t="s">
        <v>3705</v>
      </c>
      <c r="B2031" s="8" t="s">
        <v>63</v>
      </c>
      <c r="C2031" s="8" t="s">
        <v>23</v>
      </c>
      <c r="D2031" s="8" t="s">
        <v>29</v>
      </c>
      <c r="E2031" s="8" t="s">
        <v>30</v>
      </c>
      <c r="F2031" s="8" t="s">
        <v>1162</v>
      </c>
      <c r="G2031" s="8" t="s">
        <v>1012</v>
      </c>
      <c r="H2031" s="8" t="s">
        <v>1012</v>
      </c>
      <c r="I2031" s="8" t="s">
        <v>1010</v>
      </c>
      <c r="J2031" s="8" t="s">
        <v>2233</v>
      </c>
      <c r="K2031" s="8" t="s">
        <v>145</v>
      </c>
      <c r="L2031" s="8"/>
      <c r="M2031" s="8" t="s">
        <v>48</v>
      </c>
      <c r="N2031" s="8" t="s">
        <v>36</v>
      </c>
      <c r="O2031" s="8"/>
      <c r="P2031" s="8"/>
      <c r="Q2031" s="8" t="s">
        <v>1012</v>
      </c>
      <c r="R2031" s="8" t="s">
        <v>1162</v>
      </c>
      <c r="S2031" s="8" t="s">
        <v>3706</v>
      </c>
      <c r="T2031" s="8" t="s">
        <v>70</v>
      </c>
      <c r="U2031" s="8" t="s">
        <v>71</v>
      </c>
      <c r="V2031" s="8"/>
      <c r="W2031" s="8"/>
      <c r="X2031" s="8"/>
      <c r="Y2031" s="8"/>
    </row>
    <row r="2032" spans="1:25" ht="13" x14ac:dyDescent="0.15">
      <c r="A2032" s="8" t="s">
        <v>3707</v>
      </c>
      <c r="B2032" s="8" t="s">
        <v>22</v>
      </c>
      <c r="C2032" s="8" t="s">
        <v>23</v>
      </c>
      <c r="D2032" s="8" t="s">
        <v>24</v>
      </c>
      <c r="E2032" s="8"/>
      <c r="F2032" s="8"/>
      <c r="G2032" s="8"/>
      <c r="H2032" s="8"/>
      <c r="I2032" s="8"/>
      <c r="J2032" s="8"/>
      <c r="K2032" s="8"/>
      <c r="L2032" s="8"/>
      <c r="M2032" s="8"/>
      <c r="N2032" s="8"/>
      <c r="O2032" s="8"/>
      <c r="P2032" s="8"/>
      <c r="Q2032" s="8"/>
      <c r="R2032" s="8"/>
      <c r="S2032" s="8"/>
      <c r="T2032" s="8"/>
      <c r="U2032" s="8"/>
      <c r="V2032" s="8"/>
      <c r="W2032" s="8"/>
      <c r="X2032" s="8"/>
      <c r="Y2032" s="8"/>
    </row>
    <row r="2033" spans="1:25" ht="13" x14ac:dyDescent="0.15">
      <c r="A2033" s="8" t="s">
        <v>3708</v>
      </c>
      <c r="B2033" s="8" t="s">
        <v>28</v>
      </c>
      <c r="C2033" s="8" t="s">
        <v>23</v>
      </c>
      <c r="D2033" s="8" t="s">
        <v>29</v>
      </c>
      <c r="E2033" s="8" t="s">
        <v>30</v>
      </c>
      <c r="F2033" s="8" t="s">
        <v>118</v>
      </c>
      <c r="G2033" s="8" t="s">
        <v>119</v>
      </c>
      <c r="H2033" s="8" t="s">
        <v>119</v>
      </c>
      <c r="I2033" s="8" t="s">
        <v>33</v>
      </c>
      <c r="J2033" s="8" t="s">
        <v>3709</v>
      </c>
      <c r="K2033" s="8" t="s">
        <v>57</v>
      </c>
      <c r="L2033" s="8"/>
      <c r="M2033" s="8" t="s">
        <v>87</v>
      </c>
      <c r="N2033" s="8" t="s">
        <v>36</v>
      </c>
      <c r="O2033" s="8"/>
      <c r="P2033" s="8"/>
      <c r="Q2033" s="8" t="s">
        <v>119</v>
      </c>
      <c r="R2033" s="8" t="s">
        <v>3710</v>
      </c>
      <c r="S2033" s="8" t="s">
        <v>3711</v>
      </c>
      <c r="T2033" s="8" t="s">
        <v>70</v>
      </c>
      <c r="U2033" s="8" t="s">
        <v>130</v>
      </c>
      <c r="V2033" s="8"/>
      <c r="W2033" s="8"/>
      <c r="X2033" s="8"/>
      <c r="Y2033" s="8"/>
    </row>
    <row r="2034" spans="1:25" ht="13" x14ac:dyDescent="0.15">
      <c r="A2034" s="8" t="s">
        <v>3712</v>
      </c>
      <c r="B2034" s="8" t="s">
        <v>22</v>
      </c>
      <c r="C2034" s="8" t="s">
        <v>23</v>
      </c>
      <c r="D2034" s="8" t="s">
        <v>24</v>
      </c>
      <c r="E2034" s="8"/>
      <c r="F2034" s="8"/>
      <c r="G2034" s="8"/>
      <c r="H2034" s="8"/>
      <c r="I2034" s="8"/>
      <c r="J2034" s="8"/>
      <c r="K2034" s="8"/>
      <c r="L2034" s="8"/>
      <c r="M2034" s="8"/>
      <c r="N2034" s="8"/>
      <c r="O2034" s="8"/>
      <c r="P2034" s="8"/>
      <c r="Q2034" s="8"/>
      <c r="R2034" s="8"/>
      <c r="S2034" s="8"/>
      <c r="T2034" s="8"/>
      <c r="U2034" s="8"/>
      <c r="V2034" s="8"/>
      <c r="W2034" s="8"/>
      <c r="X2034" s="8"/>
      <c r="Y2034" s="8"/>
    </row>
    <row r="2035" spans="1:25" ht="13" x14ac:dyDescent="0.15">
      <c r="A2035" s="8" t="s">
        <v>3713</v>
      </c>
      <c r="B2035" s="8" t="s">
        <v>28</v>
      </c>
      <c r="C2035" s="8" t="s">
        <v>23</v>
      </c>
      <c r="D2035" s="8" t="s">
        <v>29</v>
      </c>
      <c r="E2035" s="8" t="s">
        <v>54</v>
      </c>
      <c r="F2035" s="8" t="s">
        <v>1391</v>
      </c>
      <c r="G2035" s="8" t="s">
        <v>32</v>
      </c>
      <c r="H2035" s="8" t="s">
        <v>32</v>
      </c>
      <c r="I2035" s="8" t="s">
        <v>33</v>
      </c>
      <c r="J2035" s="6">
        <v>35947</v>
      </c>
      <c r="K2035" s="7" t="s">
        <v>318</v>
      </c>
      <c r="L2035" s="8"/>
      <c r="M2035" s="8" t="s">
        <v>134</v>
      </c>
      <c r="N2035" s="7" t="s">
        <v>164</v>
      </c>
      <c r="O2035" s="8"/>
      <c r="P2035" s="8"/>
      <c r="Q2035" s="8" t="s">
        <v>32</v>
      </c>
      <c r="R2035" s="8" t="s">
        <v>3714</v>
      </c>
      <c r="S2035" s="8" t="s">
        <v>3715</v>
      </c>
      <c r="T2035" s="8" t="s">
        <v>39</v>
      </c>
      <c r="U2035" s="8"/>
      <c r="V2035" s="8"/>
      <c r="W2035" s="8"/>
      <c r="X2035" s="8"/>
      <c r="Y2035" s="8"/>
    </row>
    <row r="2036" spans="1:25" ht="13" x14ac:dyDescent="0.15">
      <c r="A2036" s="8" t="s">
        <v>3716</v>
      </c>
      <c r="B2036" s="8" t="s">
        <v>28</v>
      </c>
      <c r="C2036" s="8" t="s">
        <v>23</v>
      </c>
      <c r="D2036" s="8" t="s">
        <v>29</v>
      </c>
      <c r="E2036" s="8" t="s">
        <v>30</v>
      </c>
      <c r="F2036" s="8" t="s">
        <v>118</v>
      </c>
      <c r="G2036" s="8" t="s">
        <v>119</v>
      </c>
      <c r="H2036" s="8" t="s">
        <v>119</v>
      </c>
      <c r="I2036" s="8" t="s">
        <v>33</v>
      </c>
      <c r="J2036" s="8" t="s">
        <v>3717</v>
      </c>
      <c r="K2036" s="8" t="s">
        <v>57</v>
      </c>
      <c r="L2036" s="8"/>
      <c r="M2036" s="8" t="s">
        <v>134</v>
      </c>
      <c r="N2036" s="7" t="s">
        <v>164</v>
      </c>
      <c r="O2036" s="8"/>
      <c r="P2036" s="8"/>
      <c r="Q2036" s="8" t="s">
        <v>119</v>
      </c>
      <c r="R2036" s="8" t="s">
        <v>3718</v>
      </c>
      <c r="S2036" s="8" t="s">
        <v>3719</v>
      </c>
      <c r="T2036" s="8" t="s">
        <v>70</v>
      </c>
      <c r="U2036" s="8" t="s">
        <v>71</v>
      </c>
      <c r="V2036" s="8"/>
      <c r="W2036" s="8"/>
      <c r="X2036" s="8"/>
      <c r="Y2036" s="8"/>
    </row>
    <row r="2037" spans="1:25" ht="13" x14ac:dyDescent="0.15">
      <c r="A2037" s="8" t="s">
        <v>3720</v>
      </c>
      <c r="B2037" s="8" t="s">
        <v>28</v>
      </c>
      <c r="C2037" s="8" t="s">
        <v>23</v>
      </c>
      <c r="D2037" s="8" t="s">
        <v>29</v>
      </c>
      <c r="E2037" s="8" t="s">
        <v>30</v>
      </c>
      <c r="F2037" s="8" t="s">
        <v>3721</v>
      </c>
      <c r="G2037" s="8" t="s">
        <v>119</v>
      </c>
      <c r="H2037" s="8" t="s">
        <v>119</v>
      </c>
      <c r="I2037" s="8" t="s">
        <v>33</v>
      </c>
      <c r="J2037" s="6">
        <v>32606</v>
      </c>
      <c r="K2037" s="8" t="s">
        <v>34</v>
      </c>
      <c r="L2037" s="8"/>
      <c r="M2037" s="8" t="s">
        <v>48</v>
      </c>
      <c r="N2037" s="8" t="s">
        <v>36</v>
      </c>
      <c r="O2037" s="8"/>
      <c r="P2037" s="8"/>
      <c r="Q2037" s="8" t="s">
        <v>119</v>
      </c>
      <c r="R2037" s="8" t="s">
        <v>3722</v>
      </c>
      <c r="S2037" s="8" t="s">
        <v>3723</v>
      </c>
      <c r="T2037" s="8" t="s">
        <v>39</v>
      </c>
      <c r="U2037" s="8"/>
      <c r="V2037" s="8"/>
      <c r="W2037" s="8"/>
      <c r="X2037" s="8"/>
      <c r="Y2037" s="8"/>
    </row>
    <row r="2038" spans="1:25" ht="13" x14ac:dyDescent="0.15">
      <c r="A2038" s="8" t="s">
        <v>3724</v>
      </c>
      <c r="B2038" s="8" t="s">
        <v>28</v>
      </c>
      <c r="C2038" s="8" t="s">
        <v>23</v>
      </c>
      <c r="D2038" s="8" t="s">
        <v>29</v>
      </c>
      <c r="E2038" s="8"/>
      <c r="F2038" s="8"/>
      <c r="G2038" s="8"/>
      <c r="H2038" s="8"/>
      <c r="I2038" s="8"/>
      <c r="J2038" s="8"/>
      <c r="K2038" s="8"/>
      <c r="L2038" s="8"/>
      <c r="M2038" s="8"/>
      <c r="N2038" s="8"/>
      <c r="O2038" s="8"/>
      <c r="P2038" s="8"/>
      <c r="Q2038" s="8"/>
      <c r="R2038" s="8"/>
      <c r="S2038" s="8"/>
      <c r="T2038" s="8"/>
      <c r="U2038" s="8"/>
      <c r="V2038" s="8"/>
      <c r="W2038" s="8"/>
      <c r="X2038" s="8"/>
      <c r="Y2038" s="8"/>
    </row>
    <row r="2039" spans="1:25" ht="13" x14ac:dyDescent="0.15">
      <c r="A2039" s="8" t="s">
        <v>3725</v>
      </c>
      <c r="B2039" s="8" t="s">
        <v>28</v>
      </c>
      <c r="C2039" s="8" t="s">
        <v>23</v>
      </c>
      <c r="D2039" s="8" t="s">
        <v>29</v>
      </c>
      <c r="E2039" s="8"/>
      <c r="F2039" s="8"/>
      <c r="G2039" s="8"/>
      <c r="H2039" s="8"/>
      <c r="I2039" s="8"/>
      <c r="J2039" s="8"/>
      <c r="K2039" s="8"/>
      <c r="L2039" s="8"/>
      <c r="M2039" s="8"/>
      <c r="N2039" s="8"/>
      <c r="O2039" s="8"/>
      <c r="P2039" s="8"/>
      <c r="Q2039" s="8" t="s">
        <v>119</v>
      </c>
      <c r="R2039" s="8" t="s">
        <v>3726</v>
      </c>
      <c r="S2039" s="8" t="s">
        <v>3727</v>
      </c>
      <c r="T2039" s="8" t="s">
        <v>61</v>
      </c>
      <c r="U2039" s="8"/>
      <c r="V2039" s="8"/>
      <c r="W2039" s="8"/>
      <c r="X2039" s="8"/>
      <c r="Y2039" s="8"/>
    </row>
    <row r="2040" spans="1:25" ht="13" x14ac:dyDescent="0.15">
      <c r="A2040" s="8" t="s">
        <v>3728</v>
      </c>
      <c r="B2040" s="8" t="s">
        <v>63</v>
      </c>
      <c r="C2040" s="8" t="s">
        <v>23</v>
      </c>
      <c r="D2040" s="8" t="s">
        <v>29</v>
      </c>
      <c r="E2040" s="8" t="s">
        <v>30</v>
      </c>
      <c r="F2040" s="8" t="s">
        <v>625</v>
      </c>
      <c r="G2040" s="8" t="s">
        <v>119</v>
      </c>
      <c r="H2040" s="8" t="s">
        <v>119</v>
      </c>
      <c r="I2040" s="8" t="s">
        <v>33</v>
      </c>
      <c r="J2040" s="8" t="s">
        <v>3729</v>
      </c>
      <c r="K2040" s="8" t="s">
        <v>145</v>
      </c>
      <c r="L2040" s="8"/>
      <c r="M2040" s="8" t="s">
        <v>87</v>
      </c>
      <c r="N2040" s="8" t="s">
        <v>109</v>
      </c>
      <c r="O2040" s="8"/>
      <c r="P2040" s="8"/>
      <c r="Q2040" s="8" t="s">
        <v>119</v>
      </c>
      <c r="R2040" s="8" t="s">
        <v>1429</v>
      </c>
      <c r="S2040" s="8" t="s">
        <v>3730</v>
      </c>
      <c r="T2040" s="8" t="s">
        <v>39</v>
      </c>
      <c r="U2040" s="8"/>
      <c r="V2040" s="8"/>
      <c r="W2040" s="8"/>
      <c r="X2040" s="8"/>
      <c r="Y2040" s="8"/>
    </row>
    <row r="2041" spans="1:25" ht="13" x14ac:dyDescent="0.15">
      <c r="A2041" s="8" t="s">
        <v>3731</v>
      </c>
      <c r="B2041" s="8" t="s">
        <v>28</v>
      </c>
      <c r="C2041" s="8" t="s">
        <v>23</v>
      </c>
      <c r="D2041" s="8" t="s">
        <v>29</v>
      </c>
      <c r="E2041" s="8"/>
      <c r="F2041" s="8"/>
      <c r="G2041" s="8"/>
      <c r="H2041" s="8"/>
      <c r="I2041" s="8"/>
      <c r="J2041" s="8"/>
      <c r="K2041" s="8"/>
      <c r="L2041" s="8"/>
      <c r="M2041" s="8"/>
      <c r="N2041" s="8"/>
      <c r="O2041" s="8"/>
      <c r="P2041" s="8"/>
      <c r="Q2041" s="8"/>
      <c r="R2041" s="8"/>
      <c r="S2041" s="8"/>
      <c r="T2041" s="8"/>
      <c r="U2041" s="8"/>
      <c r="V2041" s="8"/>
      <c r="W2041" s="8"/>
      <c r="X2041" s="8"/>
      <c r="Y2041" s="8"/>
    </row>
    <row r="2042" spans="1:25" ht="13" x14ac:dyDescent="0.15">
      <c r="A2042" s="8" t="s">
        <v>3732</v>
      </c>
      <c r="B2042" s="8" t="s">
        <v>22</v>
      </c>
      <c r="C2042" s="8" t="s">
        <v>23</v>
      </c>
      <c r="D2042" s="8" t="s">
        <v>24</v>
      </c>
      <c r="E2042" s="8"/>
      <c r="F2042" s="8"/>
      <c r="G2042" s="8"/>
      <c r="H2042" s="8"/>
      <c r="I2042" s="8"/>
      <c r="J2042" s="8"/>
      <c r="K2042" s="8"/>
      <c r="L2042" s="8"/>
      <c r="M2042" s="8"/>
      <c r="N2042" s="8"/>
      <c r="O2042" s="8"/>
      <c r="P2042" s="8"/>
      <c r="Q2042" s="8"/>
      <c r="R2042" s="8"/>
      <c r="S2042" s="8"/>
      <c r="T2042" s="8"/>
      <c r="U2042" s="8"/>
      <c r="V2042" s="8"/>
      <c r="W2042" s="8"/>
      <c r="X2042" s="8"/>
      <c r="Y2042" s="8"/>
    </row>
    <row r="2043" spans="1:25" ht="13" x14ac:dyDescent="0.15">
      <c r="A2043" s="8" t="s">
        <v>3733</v>
      </c>
      <c r="B2043" s="8" t="s">
        <v>22</v>
      </c>
      <c r="C2043" s="8" t="s">
        <v>23</v>
      </c>
      <c r="D2043" s="8" t="s">
        <v>24</v>
      </c>
      <c r="E2043" s="8"/>
      <c r="F2043" s="8"/>
      <c r="G2043" s="8"/>
      <c r="H2043" s="8"/>
      <c r="I2043" s="8"/>
      <c r="J2043" s="8"/>
      <c r="K2043" s="8"/>
      <c r="L2043" s="8"/>
      <c r="M2043" s="8"/>
      <c r="N2043" s="8"/>
      <c r="O2043" s="8"/>
      <c r="P2043" s="8"/>
      <c r="Q2043" s="8"/>
      <c r="R2043" s="8"/>
      <c r="S2043" s="8"/>
      <c r="T2043" s="8"/>
      <c r="U2043" s="8"/>
      <c r="V2043" s="8"/>
      <c r="W2043" s="8"/>
      <c r="X2043" s="8"/>
      <c r="Y2043" s="8"/>
    </row>
    <row r="2044" spans="1:25" ht="13" x14ac:dyDescent="0.15">
      <c r="A2044" s="8" t="s">
        <v>3734</v>
      </c>
      <c r="B2044" s="8" t="s">
        <v>63</v>
      </c>
      <c r="C2044" s="8" t="s">
        <v>23</v>
      </c>
      <c r="D2044" s="8" t="s">
        <v>29</v>
      </c>
      <c r="E2044" s="8" t="s">
        <v>30</v>
      </c>
      <c r="F2044" s="8" t="s">
        <v>349</v>
      </c>
      <c r="G2044" s="8" t="s">
        <v>350</v>
      </c>
      <c r="H2044" s="8" t="s">
        <v>350</v>
      </c>
      <c r="I2044" s="8" t="s">
        <v>33</v>
      </c>
      <c r="J2044" s="8" t="s">
        <v>2014</v>
      </c>
      <c r="K2044" s="8" t="s">
        <v>34</v>
      </c>
      <c r="L2044" s="8"/>
      <c r="M2044" s="8" t="s">
        <v>67</v>
      </c>
      <c r="N2044" s="8" t="s">
        <v>36</v>
      </c>
      <c r="O2044" s="8"/>
      <c r="P2044" s="8"/>
      <c r="Q2044" s="8" t="s">
        <v>350</v>
      </c>
      <c r="R2044" s="8" t="s">
        <v>349</v>
      </c>
      <c r="S2044" s="8" t="s">
        <v>3735</v>
      </c>
      <c r="T2044" s="8" t="s">
        <v>70</v>
      </c>
      <c r="U2044" s="8" t="s">
        <v>71</v>
      </c>
      <c r="V2044" s="8"/>
      <c r="W2044" s="8"/>
      <c r="X2044" s="8"/>
      <c r="Y2044" s="8"/>
    </row>
    <row r="2045" spans="1:25" ht="13" x14ac:dyDescent="0.15">
      <c r="A2045" s="8" t="s">
        <v>3736</v>
      </c>
      <c r="B2045" s="8" t="s">
        <v>28</v>
      </c>
      <c r="C2045" s="8" t="s">
        <v>23</v>
      </c>
      <c r="D2045" s="8" t="s">
        <v>29</v>
      </c>
      <c r="E2045" s="8"/>
      <c r="F2045" s="8"/>
      <c r="G2045" s="8"/>
      <c r="H2045" s="8"/>
      <c r="I2045" s="8"/>
      <c r="J2045" s="8"/>
      <c r="K2045" s="8"/>
      <c r="L2045" s="8"/>
      <c r="M2045" s="8"/>
      <c r="N2045" s="8"/>
      <c r="O2045" s="8"/>
      <c r="P2045" s="8"/>
      <c r="Q2045" s="8"/>
      <c r="R2045" s="8"/>
      <c r="S2045" s="8"/>
      <c r="T2045" s="8"/>
      <c r="U2045" s="8"/>
      <c r="V2045" s="8"/>
      <c r="W2045" s="8"/>
      <c r="X2045" s="8"/>
      <c r="Y2045" s="8"/>
    </row>
    <row r="2046" spans="1:25" ht="13" x14ac:dyDescent="0.15">
      <c r="A2046" s="8" t="s">
        <v>3737</v>
      </c>
      <c r="B2046" s="8" t="s">
        <v>97</v>
      </c>
      <c r="C2046" s="8" t="s">
        <v>23</v>
      </c>
      <c r="D2046" s="8" t="s">
        <v>24</v>
      </c>
      <c r="E2046" s="8"/>
      <c r="F2046" s="8"/>
      <c r="G2046" s="8"/>
      <c r="H2046" s="8"/>
      <c r="I2046" s="8"/>
      <c r="J2046" s="8"/>
      <c r="K2046" s="8"/>
      <c r="L2046" s="8"/>
      <c r="M2046" s="8"/>
      <c r="N2046" s="8"/>
      <c r="O2046" s="8"/>
      <c r="P2046" s="8"/>
      <c r="Q2046" s="8"/>
      <c r="R2046" s="8"/>
      <c r="S2046" s="8"/>
      <c r="T2046" s="8"/>
      <c r="U2046" s="8"/>
      <c r="V2046" s="8"/>
      <c r="W2046" s="8"/>
      <c r="X2046" s="8"/>
      <c r="Y2046" s="8"/>
    </row>
    <row r="2047" spans="1:25" ht="13" x14ac:dyDescent="0.15">
      <c r="A2047" s="8" t="s">
        <v>3738</v>
      </c>
      <c r="B2047" s="8" t="s">
        <v>63</v>
      </c>
      <c r="C2047" s="8" t="s">
        <v>23</v>
      </c>
      <c r="D2047" s="8" t="s">
        <v>29</v>
      </c>
      <c r="E2047" s="8" t="s">
        <v>30</v>
      </c>
      <c r="F2047" s="8" t="s">
        <v>3739</v>
      </c>
      <c r="G2047" s="8" t="s">
        <v>1012</v>
      </c>
      <c r="H2047" s="8" t="s">
        <v>1012</v>
      </c>
      <c r="I2047" s="8" t="s">
        <v>1010</v>
      </c>
      <c r="J2047" s="8" t="s">
        <v>3740</v>
      </c>
      <c r="K2047" s="8" t="s">
        <v>78</v>
      </c>
      <c r="L2047" s="8"/>
      <c r="M2047" s="8" t="s">
        <v>422</v>
      </c>
      <c r="N2047" s="7" t="s">
        <v>164</v>
      </c>
      <c r="O2047" s="8"/>
      <c r="P2047" s="8"/>
      <c r="Q2047" s="8" t="s">
        <v>1012</v>
      </c>
      <c r="R2047" s="8" t="s">
        <v>1743</v>
      </c>
      <c r="S2047" s="8" t="s">
        <v>3706</v>
      </c>
      <c r="T2047" s="8" t="s">
        <v>70</v>
      </c>
      <c r="U2047" s="8" t="s">
        <v>71</v>
      </c>
      <c r="V2047" s="8"/>
      <c r="W2047" s="8"/>
      <c r="X2047" s="8"/>
      <c r="Y2047" s="8"/>
    </row>
    <row r="2048" spans="1:25" ht="13" x14ac:dyDescent="0.15">
      <c r="A2048" s="8" t="s">
        <v>3741</v>
      </c>
      <c r="B2048" s="8" t="s">
        <v>63</v>
      </c>
      <c r="C2048" s="8" t="s">
        <v>23</v>
      </c>
      <c r="D2048" s="8" t="s">
        <v>29</v>
      </c>
      <c r="E2048" s="8" t="s">
        <v>30</v>
      </c>
      <c r="F2048" s="8" t="s">
        <v>2517</v>
      </c>
      <c r="G2048" s="8" t="s">
        <v>350</v>
      </c>
      <c r="H2048" s="8" t="s">
        <v>350</v>
      </c>
      <c r="I2048" s="8" t="s">
        <v>33</v>
      </c>
      <c r="J2048" s="6">
        <v>34702</v>
      </c>
      <c r="K2048" s="8" t="s">
        <v>34</v>
      </c>
      <c r="L2048" s="8"/>
      <c r="M2048" s="8" t="s">
        <v>121</v>
      </c>
      <c r="N2048" s="8" t="s">
        <v>36</v>
      </c>
      <c r="O2048" s="8"/>
      <c r="P2048" s="8"/>
      <c r="Q2048" s="8" t="s">
        <v>350</v>
      </c>
      <c r="R2048" s="8" t="s">
        <v>2517</v>
      </c>
      <c r="S2048" s="8" t="s">
        <v>3742</v>
      </c>
      <c r="T2048" s="8" t="s">
        <v>70</v>
      </c>
      <c r="U2048" s="8" t="s">
        <v>71</v>
      </c>
      <c r="V2048" s="8"/>
      <c r="W2048" s="8"/>
      <c r="X2048" s="8"/>
      <c r="Y2048" s="8"/>
    </row>
    <row r="2049" spans="1:25" ht="13" x14ac:dyDescent="0.15">
      <c r="A2049" s="8" t="s">
        <v>3743</v>
      </c>
      <c r="B2049" s="8" t="s">
        <v>28</v>
      </c>
      <c r="C2049" s="8" t="s">
        <v>23</v>
      </c>
      <c r="D2049" s="8" t="s">
        <v>29</v>
      </c>
      <c r="E2049" s="8" t="s">
        <v>54</v>
      </c>
      <c r="F2049" s="8" t="s">
        <v>1013</v>
      </c>
      <c r="G2049" s="8" t="s">
        <v>1012</v>
      </c>
      <c r="H2049" s="8" t="s">
        <v>1012</v>
      </c>
      <c r="I2049" s="8" t="s">
        <v>1010</v>
      </c>
      <c r="J2049" s="6">
        <v>36617</v>
      </c>
      <c r="K2049" s="7" t="s">
        <v>318</v>
      </c>
      <c r="L2049" s="8"/>
      <c r="M2049" s="8" t="s">
        <v>48</v>
      </c>
      <c r="N2049" s="8" t="s">
        <v>36</v>
      </c>
      <c r="O2049" s="8"/>
      <c r="P2049" s="8"/>
      <c r="Q2049" s="8" t="s">
        <v>1012</v>
      </c>
      <c r="R2049" s="8" t="s">
        <v>1013</v>
      </c>
      <c r="S2049" s="8" t="s">
        <v>1165</v>
      </c>
      <c r="T2049" s="8" t="s">
        <v>39</v>
      </c>
      <c r="U2049" s="8"/>
      <c r="V2049" s="8"/>
      <c r="W2049" s="8"/>
      <c r="X2049" s="8"/>
      <c r="Y2049" s="8"/>
    </row>
    <row r="2050" spans="1:25" ht="13" x14ac:dyDescent="0.15">
      <c r="A2050" s="8" t="s">
        <v>3744</v>
      </c>
      <c r="B2050" s="8" t="s">
        <v>97</v>
      </c>
      <c r="C2050" s="8" t="s">
        <v>23</v>
      </c>
      <c r="D2050" s="8" t="s">
        <v>24</v>
      </c>
      <c r="E2050" s="8"/>
      <c r="F2050" s="8"/>
      <c r="G2050" s="8"/>
      <c r="H2050" s="8"/>
      <c r="I2050" s="8"/>
      <c r="J2050" s="8"/>
      <c r="K2050" s="8"/>
      <c r="L2050" s="8"/>
      <c r="M2050" s="8"/>
      <c r="N2050" s="8"/>
      <c r="O2050" s="8"/>
      <c r="P2050" s="8"/>
      <c r="Q2050" s="8"/>
      <c r="R2050" s="8"/>
      <c r="S2050" s="8"/>
      <c r="T2050" s="8"/>
      <c r="U2050" s="8"/>
      <c r="V2050" s="8"/>
      <c r="W2050" s="8"/>
      <c r="X2050" s="8"/>
      <c r="Y2050" s="8"/>
    </row>
    <row r="2051" spans="1:25" ht="13" x14ac:dyDescent="0.15">
      <c r="A2051" s="8" t="s">
        <v>3745</v>
      </c>
      <c r="B2051" s="8" t="s">
        <v>22</v>
      </c>
      <c r="C2051" s="8" t="s">
        <v>23</v>
      </c>
      <c r="D2051" s="8" t="s">
        <v>24</v>
      </c>
      <c r="E2051" s="8"/>
      <c r="F2051" s="8"/>
      <c r="G2051" s="8"/>
      <c r="H2051" s="8"/>
      <c r="I2051" s="8"/>
      <c r="J2051" s="8"/>
      <c r="K2051" s="8"/>
      <c r="L2051" s="8"/>
      <c r="M2051" s="8"/>
      <c r="N2051" s="8"/>
      <c r="O2051" s="8"/>
      <c r="P2051" s="8"/>
      <c r="Q2051" s="8"/>
      <c r="R2051" s="8"/>
      <c r="S2051" s="8"/>
      <c r="T2051" s="8"/>
      <c r="U2051" s="8"/>
      <c r="V2051" s="8"/>
      <c r="W2051" s="8"/>
      <c r="X2051" s="8"/>
      <c r="Y2051" s="8"/>
    </row>
    <row r="2052" spans="1:25" ht="13" x14ac:dyDescent="0.15">
      <c r="A2052" s="8" t="s">
        <v>3746</v>
      </c>
      <c r="B2052" s="8" t="s">
        <v>28</v>
      </c>
      <c r="C2052" s="8" t="s">
        <v>23</v>
      </c>
      <c r="D2052" s="8" t="s">
        <v>29</v>
      </c>
      <c r="E2052" s="8"/>
      <c r="F2052" s="8"/>
      <c r="G2052" s="8"/>
      <c r="H2052" s="8"/>
      <c r="I2052" s="8"/>
      <c r="J2052" s="8"/>
      <c r="K2052" s="8"/>
      <c r="L2052" s="8"/>
      <c r="M2052" s="8"/>
      <c r="N2052" s="8"/>
      <c r="O2052" s="8"/>
      <c r="P2052" s="8"/>
      <c r="Q2052" s="8"/>
      <c r="R2052" s="8"/>
      <c r="S2052" s="8"/>
      <c r="T2052" s="8"/>
      <c r="U2052" s="8"/>
      <c r="V2052" s="8"/>
      <c r="W2052" s="8"/>
      <c r="X2052" s="8"/>
      <c r="Y2052" s="8"/>
    </row>
    <row r="2053" spans="1:25" ht="13" x14ac:dyDescent="0.15">
      <c r="A2053" s="8" t="s">
        <v>3747</v>
      </c>
      <c r="B2053" s="8" t="s">
        <v>97</v>
      </c>
      <c r="C2053" s="8" t="s">
        <v>23</v>
      </c>
      <c r="D2053" s="8" t="s">
        <v>24</v>
      </c>
      <c r="E2053" s="8"/>
      <c r="F2053" s="8"/>
      <c r="G2053" s="8"/>
      <c r="H2053" s="8"/>
      <c r="I2053" s="8"/>
      <c r="J2053" s="8"/>
      <c r="K2053" s="8"/>
      <c r="L2053" s="8"/>
      <c r="M2053" s="8"/>
      <c r="N2053" s="8"/>
      <c r="O2053" s="8"/>
      <c r="P2053" s="8"/>
      <c r="Q2053" s="8"/>
      <c r="R2053" s="8"/>
      <c r="S2053" s="8"/>
      <c r="T2053" s="8"/>
      <c r="U2053" s="8"/>
      <c r="V2053" s="7"/>
      <c r="W2053" s="8"/>
      <c r="X2053" s="8"/>
      <c r="Y2053" s="8"/>
    </row>
    <row r="2054" spans="1:25" ht="13" x14ac:dyDescent="0.15">
      <c r="A2054" s="8" t="s">
        <v>3748</v>
      </c>
      <c r="B2054" s="8" t="s">
        <v>97</v>
      </c>
      <c r="C2054" s="8" t="s">
        <v>23</v>
      </c>
      <c r="D2054" s="8" t="s">
        <v>24</v>
      </c>
      <c r="E2054" s="8"/>
      <c r="F2054" s="8"/>
      <c r="G2054" s="8"/>
      <c r="H2054" s="8"/>
      <c r="I2054" s="8"/>
      <c r="J2054" s="8"/>
      <c r="K2054" s="8"/>
      <c r="L2054" s="8"/>
      <c r="M2054" s="8"/>
      <c r="N2054" s="8"/>
      <c r="O2054" s="8"/>
      <c r="P2054" s="8"/>
      <c r="Q2054" s="8"/>
      <c r="R2054" s="8"/>
      <c r="S2054" s="8"/>
      <c r="T2054" s="8"/>
      <c r="U2054" s="8"/>
      <c r="V2054" s="8"/>
      <c r="W2054" s="8"/>
      <c r="X2054" s="8"/>
      <c r="Y2054" s="8"/>
    </row>
    <row r="2055" spans="1:25" ht="13" x14ac:dyDescent="0.15">
      <c r="A2055" s="8" t="s">
        <v>3749</v>
      </c>
      <c r="B2055" s="8" t="s">
        <v>28</v>
      </c>
      <c r="C2055" s="8" t="s">
        <v>23</v>
      </c>
      <c r="D2055" s="8" t="s">
        <v>29</v>
      </c>
      <c r="E2055" s="8" t="s">
        <v>54</v>
      </c>
      <c r="F2055" s="8" t="s">
        <v>1633</v>
      </c>
      <c r="G2055" s="8" t="s">
        <v>330</v>
      </c>
      <c r="H2055" s="8" t="s">
        <v>330</v>
      </c>
      <c r="I2055" s="8" t="s">
        <v>33</v>
      </c>
      <c r="J2055" s="8" t="s">
        <v>3750</v>
      </c>
      <c r="K2055" s="7" t="s">
        <v>237</v>
      </c>
      <c r="L2055" s="8"/>
      <c r="M2055" s="8" t="s">
        <v>35</v>
      </c>
      <c r="N2055" s="8" t="s">
        <v>88</v>
      </c>
      <c r="O2055" s="8"/>
      <c r="P2055" s="8"/>
      <c r="Q2055" s="8" t="s">
        <v>330</v>
      </c>
      <c r="R2055" s="8" t="s">
        <v>3751</v>
      </c>
      <c r="S2055" s="8" t="s">
        <v>3751</v>
      </c>
      <c r="T2055" s="8" t="s">
        <v>61</v>
      </c>
      <c r="U2055" s="8"/>
      <c r="V2055" s="7"/>
      <c r="W2055" s="8"/>
      <c r="X2055" s="8"/>
      <c r="Y2055" s="8"/>
    </row>
    <row r="2056" spans="1:25" ht="13" x14ac:dyDescent="0.15">
      <c r="A2056" s="8" t="s">
        <v>3752</v>
      </c>
      <c r="B2056" s="8" t="s">
        <v>28</v>
      </c>
      <c r="C2056" s="8" t="s">
        <v>23</v>
      </c>
      <c r="D2056" s="8" t="s">
        <v>29</v>
      </c>
      <c r="E2056" s="8"/>
      <c r="F2056" s="8"/>
      <c r="G2056" s="8"/>
      <c r="H2056" s="8"/>
      <c r="I2056" s="8"/>
      <c r="J2056" s="8"/>
      <c r="K2056" s="8"/>
      <c r="L2056" s="8"/>
      <c r="M2056" s="8"/>
      <c r="N2056" s="8"/>
      <c r="O2056" s="8"/>
      <c r="P2056" s="8"/>
      <c r="Q2056" s="8"/>
      <c r="R2056" s="8"/>
      <c r="S2056" s="8"/>
      <c r="T2056" s="8"/>
      <c r="U2056" s="8"/>
      <c r="V2056" s="8"/>
      <c r="W2056" s="8"/>
      <c r="X2056" s="8"/>
      <c r="Y2056" s="8"/>
    </row>
    <row r="2057" spans="1:25" ht="13" x14ac:dyDescent="0.15">
      <c r="A2057" s="8" t="s">
        <v>3753</v>
      </c>
      <c r="B2057" s="8" t="s">
        <v>22</v>
      </c>
      <c r="C2057" s="8" t="s">
        <v>23</v>
      </c>
      <c r="D2057" s="8" t="s">
        <v>24</v>
      </c>
      <c r="E2057" s="8"/>
      <c r="F2057" s="8"/>
      <c r="G2057" s="8"/>
      <c r="H2057" s="8"/>
      <c r="I2057" s="8"/>
      <c r="J2057" s="8"/>
      <c r="K2057" s="8"/>
      <c r="L2057" s="8"/>
      <c r="M2057" s="8"/>
      <c r="N2057" s="8"/>
      <c r="O2057" s="8"/>
      <c r="P2057" s="8"/>
      <c r="Q2057" s="8"/>
      <c r="R2057" s="8"/>
      <c r="S2057" s="8"/>
      <c r="T2057" s="8"/>
      <c r="U2057" s="8"/>
      <c r="V2057" s="8"/>
      <c r="W2057" s="8"/>
      <c r="X2057" s="8"/>
      <c r="Y2057" s="8"/>
    </row>
    <row r="2058" spans="1:25" ht="13" x14ac:dyDescent="0.15">
      <c r="A2058" s="8" t="s">
        <v>3754</v>
      </c>
      <c r="B2058" s="8" t="s">
        <v>28</v>
      </c>
      <c r="C2058" s="8" t="s">
        <v>23</v>
      </c>
      <c r="D2058" s="8" t="s">
        <v>29</v>
      </c>
      <c r="E2058" s="8" t="s">
        <v>30</v>
      </c>
      <c r="F2058" s="8" t="s">
        <v>3755</v>
      </c>
      <c r="G2058" s="8" t="s">
        <v>1012</v>
      </c>
      <c r="H2058" s="8" t="s">
        <v>1012</v>
      </c>
      <c r="I2058" s="8" t="s">
        <v>1010</v>
      </c>
      <c r="J2058" s="6">
        <v>35465</v>
      </c>
      <c r="K2058" s="7" t="s">
        <v>318</v>
      </c>
      <c r="L2058" s="8"/>
      <c r="M2058" s="8" t="s">
        <v>422</v>
      </c>
      <c r="N2058" s="8" t="s">
        <v>88</v>
      </c>
      <c r="O2058" s="8"/>
      <c r="P2058" s="8"/>
      <c r="Q2058" s="8" t="s">
        <v>1012</v>
      </c>
      <c r="R2058" s="8" t="s">
        <v>1447</v>
      </c>
      <c r="S2058" s="8" t="s">
        <v>3756</v>
      </c>
      <c r="T2058" s="8" t="s">
        <v>70</v>
      </c>
      <c r="U2058" s="8" t="s">
        <v>71</v>
      </c>
      <c r="V2058" s="8"/>
      <c r="W2058" s="8"/>
      <c r="X2058" s="8"/>
      <c r="Y2058" s="8"/>
    </row>
    <row r="2059" spans="1:25" ht="13" x14ac:dyDescent="0.15">
      <c r="A2059" s="8" t="s">
        <v>3757</v>
      </c>
      <c r="B2059" s="8" t="s">
        <v>22</v>
      </c>
      <c r="C2059" s="8" t="s">
        <v>23</v>
      </c>
      <c r="D2059" s="8" t="s">
        <v>24</v>
      </c>
      <c r="E2059" s="8"/>
      <c r="F2059" s="8"/>
      <c r="G2059" s="8"/>
      <c r="H2059" s="8"/>
      <c r="I2059" s="8"/>
      <c r="J2059" s="8"/>
      <c r="K2059" s="8"/>
      <c r="L2059" s="8"/>
      <c r="M2059" s="8"/>
      <c r="N2059" s="8"/>
      <c r="O2059" s="8"/>
      <c r="P2059" s="8"/>
      <c r="Q2059" s="8"/>
      <c r="R2059" s="8"/>
      <c r="S2059" s="8"/>
      <c r="T2059" s="8"/>
      <c r="U2059" s="8"/>
      <c r="V2059" s="8"/>
      <c r="W2059" s="8"/>
      <c r="X2059" s="8"/>
      <c r="Y2059" s="8"/>
    </row>
    <row r="2060" spans="1:25" ht="13" x14ac:dyDescent="0.15">
      <c r="A2060" s="8" t="s">
        <v>3758</v>
      </c>
      <c r="B2060" s="8" t="s">
        <v>97</v>
      </c>
      <c r="C2060" s="8" t="s">
        <v>23</v>
      </c>
      <c r="D2060" s="8" t="s">
        <v>24</v>
      </c>
      <c r="E2060" s="8"/>
      <c r="F2060" s="8"/>
      <c r="G2060" s="8"/>
      <c r="H2060" s="8"/>
      <c r="I2060" s="8"/>
      <c r="J2060" s="8"/>
      <c r="K2060" s="8"/>
      <c r="L2060" s="8"/>
      <c r="M2060" s="8"/>
      <c r="N2060" s="8"/>
      <c r="O2060" s="8"/>
      <c r="P2060" s="8"/>
      <c r="Q2060" s="8"/>
      <c r="R2060" s="8"/>
      <c r="S2060" s="8"/>
      <c r="T2060" s="8"/>
      <c r="U2060" s="8"/>
      <c r="V2060" s="8"/>
      <c r="W2060" s="8"/>
      <c r="X2060" s="8"/>
      <c r="Y2060" s="8"/>
    </row>
    <row r="2061" spans="1:25" ht="13" x14ac:dyDescent="0.15">
      <c r="A2061" s="8" t="s">
        <v>3759</v>
      </c>
      <c r="B2061" s="8" t="s">
        <v>28</v>
      </c>
      <c r="C2061" s="8" t="s">
        <v>23</v>
      </c>
      <c r="D2061" s="8" t="s">
        <v>29</v>
      </c>
      <c r="E2061" s="8"/>
      <c r="F2061" s="8"/>
      <c r="G2061" s="8"/>
      <c r="H2061" s="8"/>
      <c r="I2061" s="8"/>
      <c r="J2061" s="8"/>
      <c r="K2061" s="8"/>
      <c r="L2061" s="8"/>
      <c r="M2061" s="8"/>
      <c r="N2061" s="8"/>
      <c r="O2061" s="8"/>
      <c r="P2061" s="8"/>
      <c r="Q2061" s="8"/>
      <c r="R2061" s="8"/>
      <c r="S2061" s="8"/>
      <c r="T2061" s="8"/>
      <c r="U2061" s="8"/>
      <c r="V2061" s="8"/>
      <c r="W2061" s="8"/>
      <c r="X2061" s="8"/>
      <c r="Y2061" s="8"/>
    </row>
    <row r="2062" spans="1:25" ht="13" x14ac:dyDescent="0.15">
      <c r="A2062" s="8" t="s">
        <v>3760</v>
      </c>
      <c r="B2062" s="8" t="s">
        <v>28</v>
      </c>
      <c r="C2062" s="8" t="s">
        <v>23</v>
      </c>
      <c r="D2062" s="8" t="s">
        <v>29</v>
      </c>
      <c r="E2062" s="8"/>
      <c r="F2062" s="8"/>
      <c r="G2062" s="8"/>
      <c r="H2062" s="8"/>
      <c r="I2062" s="8"/>
      <c r="J2062" s="8"/>
      <c r="K2062" s="8"/>
      <c r="L2062" s="8"/>
      <c r="M2062" s="8"/>
      <c r="N2062" s="8"/>
      <c r="O2062" s="8"/>
      <c r="P2062" s="8"/>
      <c r="Q2062" s="8"/>
      <c r="R2062" s="8"/>
      <c r="S2062" s="8"/>
      <c r="T2062" s="8"/>
      <c r="U2062" s="8"/>
      <c r="V2062" s="8"/>
      <c r="W2062" s="8"/>
      <c r="X2062" s="8"/>
      <c r="Y2062" s="8"/>
    </row>
    <row r="2063" spans="1:25" ht="13" x14ac:dyDescent="0.15">
      <c r="A2063" s="8" t="s">
        <v>3761</v>
      </c>
      <c r="B2063" s="8" t="s">
        <v>63</v>
      </c>
      <c r="C2063" s="8" t="s">
        <v>23</v>
      </c>
      <c r="D2063" s="8" t="s">
        <v>29</v>
      </c>
      <c r="E2063" s="8" t="s">
        <v>54</v>
      </c>
      <c r="F2063" s="8" t="s">
        <v>1013</v>
      </c>
      <c r="G2063" s="8" t="s">
        <v>1012</v>
      </c>
      <c r="H2063" s="8" t="s">
        <v>1012</v>
      </c>
      <c r="I2063" s="8" t="s">
        <v>1010</v>
      </c>
      <c r="J2063" s="9">
        <v>36504</v>
      </c>
      <c r="K2063" s="8" t="s">
        <v>47</v>
      </c>
      <c r="L2063" s="8"/>
      <c r="M2063" s="8" t="s">
        <v>48</v>
      </c>
      <c r="N2063" s="8" t="s">
        <v>88</v>
      </c>
      <c r="O2063" s="8"/>
      <c r="P2063" s="8"/>
      <c r="Q2063" s="8" t="s">
        <v>1012</v>
      </c>
      <c r="R2063" s="8" t="s">
        <v>1013</v>
      </c>
      <c r="S2063" s="8" t="s">
        <v>3762</v>
      </c>
      <c r="T2063" s="8" t="s">
        <v>70</v>
      </c>
      <c r="U2063" s="8" t="s">
        <v>71</v>
      </c>
      <c r="V2063" s="8"/>
      <c r="W2063" s="8"/>
      <c r="X2063" s="8"/>
      <c r="Y2063" s="8"/>
    </row>
    <row r="2064" spans="1:25" ht="13" x14ac:dyDescent="0.15">
      <c r="A2064" s="8" t="s">
        <v>3763</v>
      </c>
      <c r="B2064" s="8" t="s">
        <v>28</v>
      </c>
      <c r="C2064" s="8" t="s">
        <v>23</v>
      </c>
      <c r="D2064" s="8" t="s">
        <v>29</v>
      </c>
      <c r="E2064" s="8"/>
      <c r="F2064" s="8"/>
      <c r="G2064" s="8"/>
      <c r="H2064" s="8"/>
      <c r="I2064" s="8"/>
      <c r="J2064" s="8"/>
      <c r="K2064" s="8"/>
      <c r="L2064" s="8"/>
      <c r="M2064" s="8"/>
      <c r="N2064" s="8"/>
      <c r="O2064" s="8"/>
      <c r="P2064" s="8"/>
      <c r="Q2064" s="8"/>
      <c r="R2064" s="8"/>
      <c r="S2064" s="8"/>
      <c r="T2064" s="8"/>
      <c r="U2064" s="8"/>
      <c r="V2064" s="8"/>
      <c r="W2064" s="8"/>
      <c r="X2064" s="8"/>
      <c r="Y2064" s="8"/>
    </row>
    <row r="2065" spans="1:25" ht="13" x14ac:dyDescent="0.15">
      <c r="A2065" s="8" t="s">
        <v>3764</v>
      </c>
      <c r="B2065" s="8" t="s">
        <v>22</v>
      </c>
      <c r="C2065" s="8" t="s">
        <v>23</v>
      </c>
      <c r="D2065" s="8" t="s">
        <v>24</v>
      </c>
      <c r="E2065" s="8"/>
      <c r="F2065" s="8"/>
      <c r="G2065" s="8"/>
      <c r="H2065" s="8"/>
      <c r="I2065" s="8"/>
      <c r="J2065" s="8"/>
      <c r="K2065" s="8"/>
      <c r="L2065" s="8"/>
      <c r="M2065" s="8"/>
      <c r="N2065" s="8"/>
      <c r="O2065" s="8"/>
      <c r="P2065" s="8"/>
      <c r="Q2065" s="8"/>
      <c r="R2065" s="8"/>
      <c r="S2065" s="8"/>
      <c r="T2065" s="8"/>
      <c r="U2065" s="8"/>
      <c r="V2065" s="8"/>
      <c r="W2065" s="8"/>
      <c r="X2065" s="8"/>
      <c r="Y2065" s="8"/>
    </row>
    <row r="2066" spans="1:25" ht="13" x14ac:dyDescent="0.15">
      <c r="A2066" s="8" t="s">
        <v>3765</v>
      </c>
      <c r="B2066" s="8" t="s">
        <v>63</v>
      </c>
      <c r="C2066" s="8" t="s">
        <v>23</v>
      </c>
      <c r="D2066" s="8" t="s">
        <v>29</v>
      </c>
      <c r="E2066" s="8" t="s">
        <v>30</v>
      </c>
      <c r="F2066" s="8" t="s">
        <v>1238</v>
      </c>
      <c r="G2066" s="8" t="s">
        <v>1239</v>
      </c>
      <c r="H2066" s="8" t="s">
        <v>1239</v>
      </c>
      <c r="I2066" s="8" t="s">
        <v>1010</v>
      </c>
      <c r="J2066" s="6">
        <v>35126</v>
      </c>
      <c r="K2066" s="8" t="s">
        <v>34</v>
      </c>
      <c r="L2066" s="8"/>
      <c r="M2066" s="8" t="s">
        <v>35</v>
      </c>
      <c r="N2066" s="8" t="s">
        <v>88</v>
      </c>
      <c r="O2066" s="8"/>
      <c r="P2066" s="8"/>
      <c r="Q2066" s="8" t="s">
        <v>1239</v>
      </c>
      <c r="R2066" s="8" t="s">
        <v>3766</v>
      </c>
      <c r="S2066" s="8" t="s">
        <v>3767</v>
      </c>
      <c r="T2066" s="8" t="s">
        <v>70</v>
      </c>
      <c r="U2066" s="8" t="s">
        <v>71</v>
      </c>
      <c r="V2066" s="8"/>
      <c r="W2066" s="8"/>
      <c r="X2066" s="8"/>
      <c r="Y2066" s="8"/>
    </row>
    <row r="2067" spans="1:25" ht="13" x14ac:dyDescent="0.15">
      <c r="A2067" s="8" t="s">
        <v>3768</v>
      </c>
      <c r="B2067" s="8" t="s">
        <v>63</v>
      </c>
      <c r="C2067" s="8" t="s">
        <v>23</v>
      </c>
      <c r="D2067" s="8" t="s">
        <v>29</v>
      </c>
      <c r="E2067" s="8" t="s">
        <v>30</v>
      </c>
      <c r="F2067" s="8" t="s">
        <v>3769</v>
      </c>
      <c r="G2067" s="8" t="s">
        <v>1012</v>
      </c>
      <c r="H2067" s="8" t="s">
        <v>1012</v>
      </c>
      <c r="I2067" s="8" t="s">
        <v>33</v>
      </c>
      <c r="J2067" s="8" t="s">
        <v>3770</v>
      </c>
      <c r="K2067" s="8" t="s">
        <v>57</v>
      </c>
      <c r="L2067" s="8"/>
      <c r="M2067" s="8" t="s">
        <v>121</v>
      </c>
      <c r="N2067" s="8" t="s">
        <v>36</v>
      </c>
      <c r="O2067" s="8"/>
      <c r="P2067" s="8"/>
      <c r="Q2067" s="8" t="s">
        <v>1012</v>
      </c>
      <c r="R2067" s="8" t="s">
        <v>3771</v>
      </c>
      <c r="S2067" s="8" t="s">
        <v>3772</v>
      </c>
      <c r="T2067" s="8" t="s">
        <v>70</v>
      </c>
      <c r="U2067" s="8" t="s">
        <v>71</v>
      </c>
      <c r="V2067" s="8"/>
      <c r="W2067" s="8"/>
      <c r="X2067" s="8"/>
      <c r="Y2067" s="8"/>
    </row>
    <row r="2068" spans="1:25" ht="13" x14ac:dyDescent="0.15">
      <c r="A2068" s="8" t="s">
        <v>3773</v>
      </c>
      <c r="B2068" s="8" t="s">
        <v>22</v>
      </c>
      <c r="C2068" s="8" t="s">
        <v>23</v>
      </c>
      <c r="D2068" s="8" t="s">
        <v>24</v>
      </c>
      <c r="E2068" s="8"/>
      <c r="F2068" s="8"/>
      <c r="G2068" s="8"/>
      <c r="H2068" s="8"/>
      <c r="I2068" s="8"/>
      <c r="J2068" s="8"/>
      <c r="K2068" s="8"/>
      <c r="L2068" s="8"/>
      <c r="M2068" s="8"/>
      <c r="N2068" s="8"/>
      <c r="O2068" s="8"/>
      <c r="P2068" s="8"/>
      <c r="Q2068" s="8"/>
      <c r="R2068" s="8"/>
      <c r="S2068" s="8"/>
      <c r="T2068" s="8"/>
      <c r="U2068" s="8"/>
      <c r="V2068" s="8"/>
      <c r="W2068" s="8"/>
      <c r="X2068" s="8"/>
      <c r="Y2068" s="8"/>
    </row>
    <row r="2069" spans="1:25" ht="13" x14ac:dyDescent="0.15">
      <c r="A2069" s="8" t="s">
        <v>3774</v>
      </c>
      <c r="B2069" s="8" t="s">
        <v>28</v>
      </c>
      <c r="C2069" s="8" t="s">
        <v>23</v>
      </c>
      <c r="D2069" s="8" t="s">
        <v>29</v>
      </c>
      <c r="E2069" s="8" t="s">
        <v>54</v>
      </c>
      <c r="F2069" s="8" t="s">
        <v>44</v>
      </c>
      <c r="G2069" s="8" t="s">
        <v>45</v>
      </c>
      <c r="H2069" s="8" t="s">
        <v>45</v>
      </c>
      <c r="I2069" s="8" t="s">
        <v>33</v>
      </c>
      <c r="J2069" s="6">
        <v>35736</v>
      </c>
      <c r="K2069" s="8" t="s">
        <v>57</v>
      </c>
      <c r="L2069" s="8"/>
      <c r="M2069" s="8" t="s">
        <v>108</v>
      </c>
      <c r="N2069" s="8" t="s">
        <v>36</v>
      </c>
      <c r="O2069" s="8"/>
      <c r="P2069" s="8"/>
      <c r="Q2069" s="8" t="s">
        <v>45</v>
      </c>
      <c r="R2069" s="8" t="s">
        <v>294</v>
      </c>
      <c r="S2069" s="8" t="s">
        <v>3775</v>
      </c>
      <c r="T2069" s="8" t="s">
        <v>70</v>
      </c>
      <c r="U2069" s="8" t="s">
        <v>130</v>
      </c>
      <c r="V2069" s="8"/>
      <c r="W2069" s="8"/>
      <c r="X2069" s="8"/>
      <c r="Y2069" s="8"/>
    </row>
    <row r="2070" spans="1:25" ht="13" x14ac:dyDescent="0.15">
      <c r="A2070" s="8" t="s">
        <v>3776</v>
      </c>
      <c r="B2070" s="8" t="s">
        <v>22</v>
      </c>
      <c r="C2070" s="8" t="s">
        <v>23</v>
      </c>
      <c r="D2070" s="8" t="s">
        <v>24</v>
      </c>
      <c r="E2070" s="8"/>
      <c r="F2070" s="8"/>
      <c r="G2070" s="8"/>
      <c r="H2070" s="8"/>
      <c r="I2070" s="8"/>
      <c r="J2070" s="8"/>
      <c r="K2070" s="8"/>
      <c r="L2070" s="8"/>
      <c r="M2070" s="8"/>
      <c r="N2070" s="8"/>
      <c r="O2070" s="8"/>
      <c r="P2070" s="8"/>
      <c r="Q2070" s="8"/>
      <c r="R2070" s="8"/>
      <c r="S2070" s="8"/>
      <c r="T2070" s="8"/>
      <c r="U2070" s="8"/>
      <c r="V2070" s="8"/>
      <c r="W2070" s="8"/>
      <c r="X2070" s="8"/>
      <c r="Y2070" s="8"/>
    </row>
    <row r="2071" spans="1:25" ht="13" x14ac:dyDescent="0.15">
      <c r="A2071" s="8" t="s">
        <v>3777</v>
      </c>
      <c r="B2071" s="8" t="s">
        <v>97</v>
      </c>
      <c r="C2071" s="8" t="s">
        <v>23</v>
      </c>
      <c r="D2071" s="8" t="s">
        <v>24</v>
      </c>
      <c r="E2071" s="8"/>
      <c r="F2071" s="8"/>
      <c r="G2071" s="8"/>
      <c r="H2071" s="8"/>
      <c r="I2071" s="8"/>
      <c r="J2071" s="8"/>
      <c r="K2071" s="8"/>
      <c r="L2071" s="8"/>
      <c r="M2071" s="8"/>
      <c r="N2071" s="8"/>
      <c r="O2071" s="8"/>
      <c r="P2071" s="8"/>
      <c r="Q2071" s="8"/>
      <c r="R2071" s="8"/>
      <c r="S2071" s="8"/>
      <c r="T2071" s="8"/>
      <c r="U2071" s="8"/>
      <c r="V2071" s="8"/>
      <c r="W2071" s="8"/>
      <c r="X2071" s="8"/>
      <c r="Y2071" s="8"/>
    </row>
    <row r="2072" spans="1:25" ht="13" x14ac:dyDescent="0.15">
      <c r="A2072" s="8" t="s">
        <v>3778</v>
      </c>
      <c r="B2072" s="8" t="s">
        <v>97</v>
      </c>
      <c r="C2072" s="8" t="s">
        <v>23</v>
      </c>
      <c r="D2072" s="8" t="s">
        <v>24</v>
      </c>
      <c r="E2072" s="8"/>
      <c r="F2072" s="8"/>
      <c r="G2072" s="8"/>
      <c r="H2072" s="8"/>
      <c r="I2072" s="8"/>
      <c r="J2072" s="8"/>
      <c r="K2072" s="8"/>
      <c r="L2072" s="8"/>
      <c r="M2072" s="8"/>
      <c r="N2072" s="8"/>
      <c r="O2072" s="8"/>
      <c r="P2072" s="8"/>
      <c r="Q2072" s="8"/>
      <c r="R2072" s="8"/>
      <c r="S2072" s="8"/>
      <c r="T2072" s="8"/>
      <c r="U2072" s="8"/>
      <c r="V2072" s="8"/>
      <c r="W2072" s="8"/>
      <c r="X2072" s="8"/>
      <c r="Y2072" s="8"/>
    </row>
    <row r="2073" spans="1:25" ht="13" x14ac:dyDescent="0.15">
      <c r="A2073" s="8" t="s">
        <v>3779</v>
      </c>
      <c r="B2073" s="8" t="s">
        <v>28</v>
      </c>
      <c r="C2073" s="8" t="s">
        <v>23</v>
      </c>
      <c r="D2073" s="8" t="s">
        <v>29</v>
      </c>
      <c r="E2073" s="8"/>
      <c r="F2073" s="8"/>
      <c r="G2073" s="8"/>
      <c r="H2073" s="8"/>
      <c r="I2073" s="8"/>
      <c r="J2073" s="8"/>
      <c r="K2073" s="8"/>
      <c r="L2073" s="8"/>
      <c r="M2073" s="8"/>
      <c r="N2073" s="8"/>
      <c r="O2073" s="8"/>
      <c r="P2073" s="8"/>
      <c r="Q2073" s="8"/>
      <c r="R2073" s="8"/>
      <c r="S2073" s="8"/>
      <c r="T2073" s="8"/>
      <c r="U2073" s="8"/>
      <c r="V2073" s="8"/>
      <c r="W2073" s="8"/>
      <c r="X2073" s="8"/>
      <c r="Y2073" s="8"/>
    </row>
    <row r="2074" spans="1:25" ht="13" x14ac:dyDescent="0.15">
      <c r="A2074" s="8" t="s">
        <v>3780</v>
      </c>
      <c r="B2074" s="8" t="s">
        <v>28</v>
      </c>
      <c r="C2074" s="8" t="s">
        <v>23</v>
      </c>
      <c r="D2074" s="8" t="s">
        <v>29</v>
      </c>
      <c r="E2074" s="8" t="s">
        <v>30</v>
      </c>
      <c r="F2074" s="8" t="s">
        <v>3781</v>
      </c>
      <c r="G2074" s="8" t="s">
        <v>32</v>
      </c>
      <c r="H2074" s="8" t="s">
        <v>32</v>
      </c>
      <c r="I2074" s="8" t="s">
        <v>33</v>
      </c>
      <c r="J2074" s="8" t="s">
        <v>3782</v>
      </c>
      <c r="K2074" s="8" t="s">
        <v>57</v>
      </c>
      <c r="L2074" s="8"/>
      <c r="M2074" s="8" t="s">
        <v>121</v>
      </c>
      <c r="N2074" s="8" t="s">
        <v>36</v>
      </c>
      <c r="O2074" s="8"/>
      <c r="P2074" s="8"/>
      <c r="Q2074" s="8" t="s">
        <v>32</v>
      </c>
      <c r="R2074" s="8" t="s">
        <v>1423</v>
      </c>
      <c r="S2074" s="8" t="s">
        <v>3783</v>
      </c>
      <c r="T2074" s="8" t="s">
        <v>39</v>
      </c>
      <c r="U2074" s="8"/>
      <c r="V2074" s="8"/>
      <c r="W2074" s="8"/>
      <c r="X2074" s="8"/>
      <c r="Y2074" s="8"/>
    </row>
    <row r="2075" spans="1:25" ht="13" x14ac:dyDescent="0.15">
      <c r="A2075" s="8" t="s">
        <v>3784</v>
      </c>
      <c r="B2075" s="8" t="s">
        <v>22</v>
      </c>
      <c r="C2075" s="8" t="s">
        <v>23</v>
      </c>
      <c r="D2075" s="8" t="s">
        <v>24</v>
      </c>
      <c r="E2075" s="8"/>
      <c r="F2075" s="8"/>
      <c r="G2075" s="8"/>
      <c r="H2075" s="8"/>
      <c r="I2075" s="8"/>
      <c r="J2075" s="8"/>
      <c r="K2075" s="8"/>
      <c r="L2075" s="8"/>
      <c r="M2075" s="8"/>
      <c r="N2075" s="8"/>
      <c r="O2075" s="8"/>
      <c r="P2075" s="8"/>
      <c r="Q2075" s="8"/>
      <c r="R2075" s="8"/>
      <c r="S2075" s="8"/>
      <c r="T2075" s="8"/>
      <c r="U2075" s="8"/>
      <c r="V2075" s="8"/>
      <c r="W2075" s="8"/>
      <c r="X2075" s="8"/>
      <c r="Y2075" s="8"/>
    </row>
    <row r="2076" spans="1:25" ht="13" x14ac:dyDescent="0.15">
      <c r="A2076" s="8" t="s">
        <v>3785</v>
      </c>
      <c r="B2076" s="8" t="s">
        <v>97</v>
      </c>
      <c r="C2076" s="8" t="s">
        <v>23</v>
      </c>
      <c r="D2076" s="8" t="s">
        <v>24</v>
      </c>
      <c r="E2076" s="8"/>
      <c r="F2076" s="8"/>
      <c r="G2076" s="8"/>
      <c r="H2076" s="8"/>
      <c r="I2076" s="8"/>
      <c r="J2076" s="8"/>
      <c r="K2076" s="8"/>
      <c r="L2076" s="8"/>
      <c r="M2076" s="8"/>
      <c r="N2076" s="8"/>
      <c r="O2076" s="8"/>
      <c r="P2076" s="8"/>
      <c r="Q2076" s="8"/>
      <c r="R2076" s="8"/>
      <c r="S2076" s="8"/>
      <c r="T2076" s="8"/>
      <c r="U2076" s="8"/>
      <c r="V2076" s="8"/>
      <c r="W2076" s="8"/>
      <c r="X2076" s="8"/>
      <c r="Y2076" s="8"/>
    </row>
    <row r="2077" spans="1:25" ht="13" x14ac:dyDescent="0.15">
      <c r="A2077" s="8" t="s">
        <v>3786</v>
      </c>
      <c r="B2077" s="8" t="s">
        <v>63</v>
      </c>
      <c r="C2077" s="8" t="s">
        <v>23</v>
      </c>
      <c r="D2077" s="8" t="s">
        <v>29</v>
      </c>
      <c r="E2077" s="8" t="s">
        <v>30</v>
      </c>
      <c r="F2077" s="8" t="s">
        <v>1101</v>
      </c>
      <c r="G2077" s="8" t="s">
        <v>1012</v>
      </c>
      <c r="H2077" s="8" t="s">
        <v>1012</v>
      </c>
      <c r="I2077" s="8" t="s">
        <v>1010</v>
      </c>
      <c r="J2077" s="8" t="s">
        <v>3787</v>
      </c>
      <c r="K2077" s="7" t="s">
        <v>318</v>
      </c>
      <c r="L2077" s="8"/>
      <c r="M2077" s="8" t="s">
        <v>208</v>
      </c>
      <c r="N2077" s="7" t="s">
        <v>164</v>
      </c>
      <c r="O2077" s="8"/>
      <c r="P2077" s="8"/>
      <c r="Q2077" s="8" t="s">
        <v>1012</v>
      </c>
      <c r="R2077" s="8" t="s">
        <v>1101</v>
      </c>
      <c r="S2077" s="8" t="s">
        <v>3788</v>
      </c>
      <c r="T2077" s="8" t="s">
        <v>70</v>
      </c>
      <c r="U2077" s="8" t="s">
        <v>71</v>
      </c>
      <c r="V2077" s="8"/>
      <c r="W2077" s="8"/>
      <c r="X2077" s="8"/>
      <c r="Y2077" s="8"/>
    </row>
    <row r="2078" spans="1:25" ht="13" x14ac:dyDescent="0.15">
      <c r="A2078" s="8" t="s">
        <v>3789</v>
      </c>
      <c r="B2078" s="8" t="s">
        <v>28</v>
      </c>
      <c r="C2078" s="8" t="s">
        <v>23</v>
      </c>
      <c r="D2078" s="8" t="s">
        <v>29</v>
      </c>
      <c r="E2078" s="8"/>
      <c r="F2078" s="8"/>
      <c r="G2078" s="8"/>
      <c r="H2078" s="8"/>
      <c r="I2078" s="8"/>
      <c r="J2078" s="8"/>
      <c r="K2078" s="8"/>
      <c r="L2078" s="8"/>
      <c r="M2078" s="8"/>
      <c r="N2078" s="8"/>
      <c r="O2078" s="8"/>
      <c r="P2078" s="8"/>
      <c r="Q2078" s="8"/>
      <c r="R2078" s="8"/>
      <c r="S2078" s="8"/>
      <c r="T2078" s="8"/>
      <c r="U2078" s="8"/>
      <c r="V2078" s="8"/>
      <c r="W2078" s="8"/>
      <c r="X2078" s="8"/>
      <c r="Y2078" s="8"/>
    </row>
    <row r="2079" spans="1:25" ht="13" x14ac:dyDescent="0.15">
      <c r="A2079" s="8" t="s">
        <v>3790</v>
      </c>
      <c r="B2079" s="8" t="s">
        <v>28</v>
      </c>
      <c r="C2079" s="8" t="s">
        <v>23</v>
      </c>
      <c r="D2079" s="8" t="s">
        <v>29</v>
      </c>
      <c r="E2079" s="8" t="s">
        <v>30</v>
      </c>
      <c r="F2079" s="8" t="s">
        <v>1013</v>
      </c>
      <c r="G2079" s="8" t="s">
        <v>1012</v>
      </c>
      <c r="H2079" s="8" t="s">
        <v>1012</v>
      </c>
      <c r="I2079" s="8" t="s">
        <v>1010</v>
      </c>
      <c r="J2079" s="6">
        <v>35829</v>
      </c>
      <c r="K2079" s="8" t="s">
        <v>47</v>
      </c>
      <c r="L2079" s="8"/>
      <c r="M2079" s="8" t="s">
        <v>752</v>
      </c>
      <c r="N2079" s="8" t="s">
        <v>36</v>
      </c>
      <c r="O2079" s="8"/>
      <c r="P2079" s="8"/>
      <c r="Q2079" s="8" t="s">
        <v>1012</v>
      </c>
      <c r="R2079" s="8" t="s">
        <v>3791</v>
      </c>
      <c r="S2079" s="8" t="s">
        <v>3792</v>
      </c>
      <c r="T2079" s="8" t="s">
        <v>39</v>
      </c>
      <c r="U2079" s="8"/>
      <c r="V2079" s="8"/>
      <c r="W2079" s="8"/>
      <c r="X2079" s="8"/>
      <c r="Y2079" s="8"/>
    </row>
    <row r="2080" spans="1:25" ht="13" x14ac:dyDescent="0.15">
      <c r="A2080" s="8" t="s">
        <v>3793</v>
      </c>
      <c r="B2080" s="8" t="s">
        <v>97</v>
      </c>
      <c r="C2080" s="8" t="s">
        <v>23</v>
      </c>
      <c r="D2080" s="8" t="s">
        <v>24</v>
      </c>
      <c r="E2080" s="8"/>
      <c r="F2080" s="8"/>
      <c r="G2080" s="8"/>
      <c r="H2080" s="8"/>
      <c r="I2080" s="8"/>
      <c r="J2080" s="8"/>
      <c r="K2080" s="8"/>
      <c r="L2080" s="8"/>
      <c r="M2080" s="8"/>
      <c r="N2080" s="8"/>
      <c r="O2080" s="8"/>
      <c r="P2080" s="8"/>
      <c r="Q2080" s="8"/>
      <c r="R2080" s="8"/>
      <c r="S2080" s="8"/>
      <c r="T2080" s="8"/>
      <c r="U2080" s="8"/>
      <c r="V2080" s="8"/>
      <c r="W2080" s="8"/>
      <c r="X2080" s="8"/>
      <c r="Y2080" s="8"/>
    </row>
    <row r="2081" spans="1:25" ht="13" x14ac:dyDescent="0.15">
      <c r="A2081" s="8" t="s">
        <v>3794</v>
      </c>
      <c r="B2081" s="8" t="s">
        <v>63</v>
      </c>
      <c r="C2081" s="8" t="s">
        <v>23</v>
      </c>
      <c r="D2081" s="8" t="s">
        <v>29</v>
      </c>
      <c r="E2081" s="8" t="s">
        <v>30</v>
      </c>
      <c r="F2081" s="8" t="s">
        <v>1013</v>
      </c>
      <c r="G2081" s="8" t="s">
        <v>1012</v>
      </c>
      <c r="H2081" s="8" t="s">
        <v>1012</v>
      </c>
      <c r="I2081" s="8" t="s">
        <v>1010</v>
      </c>
      <c r="J2081" s="8" t="s">
        <v>3795</v>
      </c>
      <c r="K2081" s="8" t="s">
        <v>47</v>
      </c>
      <c r="L2081" s="8"/>
      <c r="M2081" s="8" t="s">
        <v>48</v>
      </c>
      <c r="N2081" s="8" t="s">
        <v>36</v>
      </c>
      <c r="O2081" s="8"/>
      <c r="P2081" s="8"/>
      <c r="Q2081" s="8" t="s">
        <v>1012</v>
      </c>
      <c r="R2081" s="8" t="s">
        <v>1162</v>
      </c>
      <c r="S2081" s="8" t="s">
        <v>3706</v>
      </c>
      <c r="T2081" s="8" t="s">
        <v>70</v>
      </c>
      <c r="U2081" s="8" t="s">
        <v>71</v>
      </c>
      <c r="V2081" s="8"/>
      <c r="W2081" s="8"/>
      <c r="X2081" s="8"/>
      <c r="Y2081" s="8"/>
    </row>
    <row r="2082" spans="1:25" ht="13" x14ac:dyDescent="0.15">
      <c r="A2082" s="8" t="s">
        <v>3796</v>
      </c>
      <c r="B2082" s="8" t="s">
        <v>22</v>
      </c>
      <c r="C2082" s="8" t="s">
        <v>23</v>
      </c>
      <c r="D2082" s="8" t="s">
        <v>24</v>
      </c>
      <c r="E2082" s="8"/>
      <c r="F2082" s="8"/>
      <c r="G2082" s="8"/>
      <c r="H2082" s="8"/>
      <c r="I2082" s="8"/>
      <c r="J2082" s="8"/>
      <c r="K2082" s="8"/>
      <c r="L2082" s="8"/>
      <c r="M2082" s="8"/>
      <c r="N2082" s="8"/>
      <c r="O2082" s="8"/>
      <c r="P2082" s="8"/>
      <c r="Q2082" s="8"/>
      <c r="R2082" s="8"/>
      <c r="S2082" s="8"/>
      <c r="T2082" s="8"/>
      <c r="U2082" s="8"/>
      <c r="V2082" s="8"/>
      <c r="W2082" s="8"/>
      <c r="X2082" s="8"/>
      <c r="Y2082" s="8"/>
    </row>
    <row r="2083" spans="1:25" ht="13" x14ac:dyDescent="0.15">
      <c r="A2083" s="8" t="s">
        <v>3797</v>
      </c>
      <c r="B2083" s="8" t="s">
        <v>28</v>
      </c>
      <c r="C2083" s="8" t="s">
        <v>23</v>
      </c>
      <c r="D2083" s="8" t="s">
        <v>29</v>
      </c>
      <c r="E2083" s="8"/>
      <c r="F2083" s="8"/>
      <c r="G2083" s="8"/>
      <c r="H2083" s="8"/>
      <c r="I2083" s="8"/>
      <c r="J2083" s="8"/>
      <c r="K2083" s="8"/>
      <c r="L2083" s="8"/>
      <c r="M2083" s="8"/>
      <c r="N2083" s="8"/>
      <c r="O2083" s="8"/>
      <c r="P2083" s="8"/>
      <c r="Q2083" s="8"/>
      <c r="R2083" s="8"/>
      <c r="S2083" s="8"/>
      <c r="T2083" s="8"/>
      <c r="U2083" s="8"/>
      <c r="V2083" s="8"/>
      <c r="W2083" s="8"/>
      <c r="X2083" s="8"/>
      <c r="Y2083" s="8"/>
    </row>
    <row r="2084" spans="1:25" ht="13" x14ac:dyDescent="0.15">
      <c r="A2084" s="8" t="s">
        <v>3798</v>
      </c>
      <c r="B2084" s="8" t="s">
        <v>28</v>
      </c>
      <c r="C2084" s="8" t="s">
        <v>23</v>
      </c>
      <c r="D2084" s="8" t="s">
        <v>29</v>
      </c>
      <c r="E2084" s="8" t="s">
        <v>30</v>
      </c>
      <c r="F2084" s="8" t="s">
        <v>1013</v>
      </c>
      <c r="G2084" s="8" t="s">
        <v>1012</v>
      </c>
      <c r="H2084" s="8" t="s">
        <v>1012</v>
      </c>
      <c r="I2084" s="8" t="s">
        <v>1010</v>
      </c>
      <c r="J2084" s="8" t="s">
        <v>1629</v>
      </c>
      <c r="K2084" s="8" t="s">
        <v>47</v>
      </c>
      <c r="L2084" s="8"/>
      <c r="M2084" s="8" t="s">
        <v>208</v>
      </c>
      <c r="N2084" s="8" t="s">
        <v>36</v>
      </c>
      <c r="O2084" s="8"/>
      <c r="P2084" s="8"/>
      <c r="Q2084" s="8" t="s">
        <v>1012</v>
      </c>
      <c r="R2084" s="8" t="s">
        <v>1013</v>
      </c>
      <c r="S2084" s="8" t="s">
        <v>3799</v>
      </c>
      <c r="T2084" s="8" t="s">
        <v>39</v>
      </c>
      <c r="U2084" s="8"/>
      <c r="V2084" s="8"/>
      <c r="W2084" s="8"/>
      <c r="X2084" s="8"/>
      <c r="Y2084" s="8"/>
    </row>
    <row r="2085" spans="1:25" ht="13" x14ac:dyDescent="0.15">
      <c r="A2085" s="8" t="s">
        <v>3800</v>
      </c>
      <c r="B2085" s="8" t="s">
        <v>63</v>
      </c>
      <c r="C2085" s="8" t="s">
        <v>23</v>
      </c>
      <c r="D2085" s="8" t="s">
        <v>29</v>
      </c>
      <c r="E2085" s="8" t="s">
        <v>30</v>
      </c>
      <c r="F2085" s="8" t="s">
        <v>2088</v>
      </c>
      <c r="G2085" s="8" t="s">
        <v>1012</v>
      </c>
      <c r="H2085" s="8" t="s">
        <v>1012</v>
      </c>
      <c r="I2085" s="8" t="s">
        <v>1010</v>
      </c>
      <c r="J2085" s="6">
        <v>36715</v>
      </c>
      <c r="K2085" s="8" t="s">
        <v>608</v>
      </c>
      <c r="L2085" s="8"/>
      <c r="M2085" s="8" t="s">
        <v>159</v>
      </c>
      <c r="N2085" s="7" t="s">
        <v>164</v>
      </c>
      <c r="O2085" s="8"/>
      <c r="P2085" s="8"/>
      <c r="Q2085" s="8" t="s">
        <v>1012</v>
      </c>
      <c r="R2085" s="8" t="s">
        <v>1162</v>
      </c>
      <c r="S2085" s="8" t="s">
        <v>3706</v>
      </c>
      <c r="T2085" s="8" t="s">
        <v>70</v>
      </c>
      <c r="U2085" s="8" t="s">
        <v>71</v>
      </c>
      <c r="V2085" s="8"/>
      <c r="W2085" s="8"/>
      <c r="X2085" s="8"/>
      <c r="Y2085" s="8"/>
    </row>
    <row r="2086" spans="1:25" ht="13" x14ac:dyDescent="0.15">
      <c r="A2086" s="8" t="s">
        <v>3801</v>
      </c>
      <c r="B2086" s="8" t="s">
        <v>28</v>
      </c>
      <c r="C2086" s="8" t="s">
        <v>23</v>
      </c>
      <c r="D2086" s="8" t="s">
        <v>29</v>
      </c>
      <c r="E2086" s="8" t="s">
        <v>54</v>
      </c>
      <c r="F2086" s="8" t="s">
        <v>1013</v>
      </c>
      <c r="G2086" s="8" t="s">
        <v>1012</v>
      </c>
      <c r="H2086" s="8" t="s">
        <v>1012</v>
      </c>
      <c r="I2086" s="8" t="s">
        <v>1010</v>
      </c>
      <c r="J2086" s="6">
        <v>36499</v>
      </c>
      <c r="K2086" s="8" t="s">
        <v>297</v>
      </c>
      <c r="L2086" s="8"/>
      <c r="M2086" s="8" t="s">
        <v>35</v>
      </c>
      <c r="N2086" s="8" t="s">
        <v>58</v>
      </c>
      <c r="O2086" s="8"/>
      <c r="P2086" s="8"/>
      <c r="Q2086" s="8" t="s">
        <v>1012</v>
      </c>
      <c r="R2086" s="8" t="s">
        <v>1013</v>
      </c>
      <c r="S2086" s="8" t="s">
        <v>1165</v>
      </c>
      <c r="T2086" s="8" t="s">
        <v>39</v>
      </c>
      <c r="U2086" s="8"/>
      <c r="V2086" s="8"/>
      <c r="W2086" s="8"/>
      <c r="X2086" s="8"/>
      <c r="Y2086" s="8"/>
    </row>
    <row r="2087" spans="1:25" ht="13" x14ac:dyDescent="0.15">
      <c r="A2087" s="8" t="s">
        <v>3802</v>
      </c>
      <c r="B2087" s="8" t="s">
        <v>22</v>
      </c>
      <c r="C2087" s="8" t="s">
        <v>23</v>
      </c>
      <c r="D2087" s="8" t="s">
        <v>24</v>
      </c>
      <c r="E2087" s="8"/>
      <c r="F2087" s="8"/>
      <c r="G2087" s="8"/>
      <c r="H2087" s="8"/>
      <c r="I2087" s="8"/>
      <c r="J2087" s="8"/>
      <c r="K2087" s="8"/>
      <c r="L2087" s="8"/>
      <c r="M2087" s="8"/>
      <c r="N2087" s="8"/>
      <c r="O2087" s="8"/>
      <c r="P2087" s="8"/>
      <c r="Q2087" s="8"/>
      <c r="R2087" s="8"/>
      <c r="S2087" s="8"/>
      <c r="T2087" s="8"/>
      <c r="U2087" s="8"/>
      <c r="V2087" s="8"/>
      <c r="W2087" s="8"/>
      <c r="X2087" s="8"/>
      <c r="Y2087" s="8"/>
    </row>
    <row r="2088" spans="1:25" ht="13" x14ac:dyDescent="0.15">
      <c r="A2088" s="8" t="s">
        <v>3803</v>
      </c>
      <c r="B2088" s="8" t="s">
        <v>63</v>
      </c>
      <c r="C2088" s="8" t="s">
        <v>23</v>
      </c>
      <c r="D2088" s="8" t="s">
        <v>29</v>
      </c>
      <c r="E2088" s="8" t="s">
        <v>30</v>
      </c>
      <c r="F2088" s="8" t="s">
        <v>1013</v>
      </c>
      <c r="G2088" s="8" t="s">
        <v>1012</v>
      </c>
      <c r="H2088" s="8" t="s">
        <v>1012</v>
      </c>
      <c r="I2088" s="8" t="s">
        <v>1010</v>
      </c>
      <c r="J2088" s="6">
        <v>36008</v>
      </c>
      <c r="K2088" s="7" t="s">
        <v>318</v>
      </c>
      <c r="L2088" s="8"/>
      <c r="M2088" s="8" t="s">
        <v>35</v>
      </c>
      <c r="N2088" s="8" t="s">
        <v>36</v>
      </c>
      <c r="O2088" s="8"/>
      <c r="P2088" s="8"/>
      <c r="Q2088" s="8" t="s">
        <v>1012</v>
      </c>
      <c r="R2088" s="8" t="s">
        <v>1013</v>
      </c>
      <c r="S2088" s="8" t="s">
        <v>3804</v>
      </c>
      <c r="T2088" s="8" t="s">
        <v>39</v>
      </c>
      <c r="U2088" s="8"/>
      <c r="V2088" s="8"/>
      <c r="W2088" s="8"/>
      <c r="X2088" s="8"/>
      <c r="Y2088" s="8"/>
    </row>
    <row r="2089" spans="1:25" ht="13" x14ac:dyDescent="0.15">
      <c r="A2089" s="8" t="s">
        <v>3805</v>
      </c>
      <c r="B2089" s="8" t="s">
        <v>28</v>
      </c>
      <c r="C2089" s="8" t="s">
        <v>23</v>
      </c>
      <c r="D2089" s="8" t="s">
        <v>29</v>
      </c>
      <c r="E2089" s="8" t="s">
        <v>30</v>
      </c>
      <c r="F2089" s="8" t="s">
        <v>1013</v>
      </c>
      <c r="G2089" s="8" t="s">
        <v>1012</v>
      </c>
      <c r="H2089" s="8" t="s">
        <v>1012</v>
      </c>
      <c r="I2089" s="8" t="s">
        <v>1010</v>
      </c>
      <c r="J2089" s="6">
        <v>36014</v>
      </c>
      <c r="K2089" s="7" t="s">
        <v>237</v>
      </c>
      <c r="L2089" s="8"/>
      <c r="M2089" s="8" t="s">
        <v>159</v>
      </c>
      <c r="N2089" s="8" t="s">
        <v>36</v>
      </c>
      <c r="O2089" s="8"/>
      <c r="P2089" s="8"/>
      <c r="Q2089" s="8" t="s">
        <v>1012</v>
      </c>
      <c r="R2089" s="8" t="s">
        <v>3806</v>
      </c>
      <c r="S2089" s="8" t="s">
        <v>3807</v>
      </c>
      <c r="T2089" s="8" t="s">
        <v>70</v>
      </c>
      <c r="U2089" s="8" t="s">
        <v>71</v>
      </c>
      <c r="V2089" s="8"/>
      <c r="W2089" s="8"/>
      <c r="X2089" s="8"/>
      <c r="Y2089" s="8"/>
    </row>
    <row r="2090" spans="1:25" ht="13" x14ac:dyDescent="0.15">
      <c r="A2090" s="8" t="s">
        <v>3808</v>
      </c>
      <c r="B2090" s="8" t="s">
        <v>28</v>
      </c>
      <c r="C2090" s="8" t="s">
        <v>23</v>
      </c>
      <c r="D2090" s="8" t="s">
        <v>29</v>
      </c>
      <c r="E2090" s="8"/>
      <c r="F2090" s="8"/>
      <c r="G2090" s="8"/>
      <c r="H2090" s="8"/>
      <c r="I2090" s="8"/>
      <c r="J2090" s="8"/>
      <c r="K2090" s="8"/>
      <c r="L2090" s="8"/>
      <c r="M2090" s="8"/>
      <c r="N2090" s="8"/>
      <c r="O2090" s="8"/>
      <c r="P2090" s="8"/>
      <c r="Q2090" s="8"/>
      <c r="R2090" s="8"/>
      <c r="S2090" s="8"/>
      <c r="T2090" s="8"/>
      <c r="U2090" s="8"/>
      <c r="V2090" s="8"/>
      <c r="W2090" s="8"/>
      <c r="X2090" s="8"/>
      <c r="Y2090" s="8"/>
    </row>
    <row r="2091" spans="1:25" ht="13" x14ac:dyDescent="0.15">
      <c r="A2091" s="8" t="s">
        <v>3809</v>
      </c>
      <c r="B2091" s="8" t="s">
        <v>28</v>
      </c>
      <c r="C2091" s="8" t="s">
        <v>23</v>
      </c>
      <c r="D2091" s="8" t="s">
        <v>29</v>
      </c>
      <c r="E2091" s="8" t="s">
        <v>30</v>
      </c>
      <c r="F2091" s="8" t="s">
        <v>3810</v>
      </c>
      <c r="G2091" s="8" t="s">
        <v>163</v>
      </c>
      <c r="H2091" s="8" t="s">
        <v>163</v>
      </c>
      <c r="I2091" s="8" t="s">
        <v>33</v>
      </c>
      <c r="J2091" s="6">
        <v>33970</v>
      </c>
      <c r="K2091" s="8" t="s">
        <v>34</v>
      </c>
      <c r="L2091" s="8"/>
      <c r="M2091" s="8" t="s">
        <v>108</v>
      </c>
      <c r="N2091" s="8" t="s">
        <v>58</v>
      </c>
      <c r="O2091" s="8"/>
      <c r="P2091" s="8"/>
      <c r="Q2091" s="8" t="s">
        <v>163</v>
      </c>
      <c r="R2091" s="8" t="s">
        <v>3811</v>
      </c>
      <c r="S2091" s="8" t="s">
        <v>3812</v>
      </c>
      <c r="T2091" s="8" t="s">
        <v>39</v>
      </c>
      <c r="U2091" s="8"/>
      <c r="V2091" s="8"/>
      <c r="W2091" s="8"/>
      <c r="X2091" s="8"/>
      <c r="Y2091" s="8"/>
    </row>
    <row r="2092" spans="1:25" ht="13" x14ac:dyDescent="0.15">
      <c r="A2092" s="8" t="s">
        <v>3813</v>
      </c>
      <c r="B2092" s="8" t="s">
        <v>63</v>
      </c>
      <c r="C2092" s="8" t="s">
        <v>23</v>
      </c>
      <c r="D2092" s="8" t="s">
        <v>29</v>
      </c>
      <c r="E2092" s="8" t="s">
        <v>54</v>
      </c>
      <c r="F2092" s="8" t="s">
        <v>2543</v>
      </c>
      <c r="G2092" s="8" t="s">
        <v>86</v>
      </c>
      <c r="H2092" s="8" t="s">
        <v>86</v>
      </c>
      <c r="I2092" s="8" t="s">
        <v>33</v>
      </c>
      <c r="J2092" s="8" t="s">
        <v>1939</v>
      </c>
      <c r="K2092" s="8" t="s">
        <v>608</v>
      </c>
      <c r="L2092" s="8"/>
      <c r="M2092" s="8" t="s">
        <v>48</v>
      </c>
      <c r="N2092" s="8" t="s">
        <v>36</v>
      </c>
      <c r="O2092" s="8"/>
      <c r="P2092" s="8" t="s">
        <v>3814</v>
      </c>
      <c r="Q2092" s="8" t="s">
        <v>86</v>
      </c>
      <c r="R2092" s="8" t="s">
        <v>2543</v>
      </c>
      <c r="S2092" s="8" t="s">
        <v>3815</v>
      </c>
      <c r="T2092" s="8" t="s">
        <v>39</v>
      </c>
      <c r="U2092" s="8"/>
      <c r="V2092" s="8"/>
      <c r="W2092" s="8"/>
      <c r="X2092" s="8"/>
      <c r="Y2092" s="8"/>
    </row>
    <row r="2093" spans="1:25" ht="13" x14ac:dyDescent="0.15">
      <c r="A2093" s="8" t="s">
        <v>3816</v>
      </c>
      <c r="B2093" s="8" t="s">
        <v>63</v>
      </c>
      <c r="C2093" s="8" t="s">
        <v>23</v>
      </c>
      <c r="D2093" s="8" t="s">
        <v>29</v>
      </c>
      <c r="E2093" s="8" t="s">
        <v>54</v>
      </c>
      <c r="F2093" s="8" t="s">
        <v>44</v>
      </c>
      <c r="G2093" s="8" t="s">
        <v>45</v>
      </c>
      <c r="H2093" s="8" t="s">
        <v>45</v>
      </c>
      <c r="I2093" s="8" t="s">
        <v>33</v>
      </c>
      <c r="J2093" s="9">
        <v>35014</v>
      </c>
      <c r="K2093" s="8" t="s">
        <v>47</v>
      </c>
      <c r="L2093" s="8"/>
      <c r="M2093" s="8" t="s">
        <v>48</v>
      </c>
      <c r="N2093" s="8" t="s">
        <v>58</v>
      </c>
      <c r="O2093" s="8"/>
      <c r="P2093" s="8"/>
      <c r="Q2093" s="8" t="s">
        <v>45</v>
      </c>
      <c r="R2093" s="8" t="s">
        <v>1715</v>
      </c>
      <c r="S2093" s="8" t="s">
        <v>3817</v>
      </c>
      <c r="T2093" s="8" t="s">
        <v>70</v>
      </c>
      <c r="U2093" s="8" t="s">
        <v>130</v>
      </c>
      <c r="V2093" s="8"/>
      <c r="W2093" s="8"/>
      <c r="X2093" s="8"/>
      <c r="Y2093" s="8"/>
    </row>
    <row r="2094" spans="1:25" ht="13" x14ac:dyDescent="0.15">
      <c r="A2094" s="8" t="s">
        <v>3818</v>
      </c>
      <c r="B2094" s="8" t="s">
        <v>28</v>
      </c>
      <c r="C2094" s="8" t="s">
        <v>23</v>
      </c>
      <c r="D2094" s="8" t="s">
        <v>29</v>
      </c>
      <c r="E2094" s="8" t="s">
        <v>54</v>
      </c>
      <c r="F2094" s="8" t="s">
        <v>934</v>
      </c>
      <c r="G2094" s="8" t="s">
        <v>258</v>
      </c>
      <c r="H2094" s="8" t="s">
        <v>258</v>
      </c>
      <c r="I2094" s="8" t="s">
        <v>33</v>
      </c>
      <c r="J2094" s="6">
        <v>33735</v>
      </c>
      <c r="K2094" s="8" t="s">
        <v>145</v>
      </c>
      <c r="L2094" s="8"/>
      <c r="M2094" s="8" t="s">
        <v>87</v>
      </c>
      <c r="N2094" s="8" t="s">
        <v>36</v>
      </c>
      <c r="O2094" s="8"/>
      <c r="P2094" s="8"/>
      <c r="Q2094" s="8" t="s">
        <v>258</v>
      </c>
      <c r="R2094" s="8" t="s">
        <v>3819</v>
      </c>
      <c r="S2094" s="8" t="s">
        <v>3820</v>
      </c>
      <c r="T2094" s="8" t="s">
        <v>70</v>
      </c>
      <c r="U2094" s="8" t="s">
        <v>71</v>
      </c>
      <c r="V2094" s="8"/>
      <c r="W2094" s="8"/>
      <c r="X2094" s="8"/>
      <c r="Y2094" s="8"/>
    </row>
    <row r="2095" spans="1:25" ht="13" x14ac:dyDescent="0.15">
      <c r="A2095" s="8" t="s">
        <v>3821</v>
      </c>
      <c r="B2095" s="8" t="s">
        <v>97</v>
      </c>
      <c r="C2095" s="8" t="s">
        <v>23</v>
      </c>
      <c r="D2095" s="8" t="s">
        <v>24</v>
      </c>
      <c r="E2095" s="8"/>
      <c r="F2095" s="8"/>
      <c r="G2095" s="8"/>
      <c r="H2095" s="8"/>
      <c r="I2095" s="8"/>
      <c r="J2095" s="8"/>
      <c r="K2095" s="8"/>
      <c r="L2095" s="8"/>
      <c r="M2095" s="8"/>
      <c r="N2095" s="8"/>
      <c r="O2095" s="8"/>
      <c r="P2095" s="8"/>
      <c r="Q2095" s="8"/>
      <c r="R2095" s="8"/>
      <c r="S2095" s="8"/>
      <c r="T2095" s="8"/>
      <c r="U2095" s="8"/>
      <c r="V2095" s="8"/>
      <c r="W2095" s="8"/>
      <c r="X2095" s="8"/>
      <c r="Y2095" s="8"/>
    </row>
    <row r="2096" spans="1:25" ht="13" x14ac:dyDescent="0.15">
      <c r="A2096" s="8" t="s">
        <v>3822</v>
      </c>
      <c r="B2096" s="8" t="s">
        <v>22</v>
      </c>
      <c r="C2096" s="8" t="s">
        <v>23</v>
      </c>
      <c r="D2096" s="8" t="s">
        <v>24</v>
      </c>
      <c r="E2096" s="8"/>
      <c r="F2096" s="8"/>
      <c r="G2096" s="8"/>
      <c r="H2096" s="8"/>
      <c r="I2096" s="8"/>
      <c r="J2096" s="8"/>
      <c r="K2096" s="8"/>
      <c r="L2096" s="8"/>
      <c r="M2096" s="8"/>
      <c r="N2096" s="8"/>
      <c r="O2096" s="8"/>
      <c r="P2096" s="8"/>
      <c r="Q2096" s="8"/>
      <c r="R2096" s="8"/>
      <c r="S2096" s="8"/>
      <c r="T2096" s="8"/>
      <c r="U2096" s="8"/>
      <c r="V2096" s="8"/>
      <c r="W2096" s="8"/>
      <c r="X2096" s="8"/>
      <c r="Y2096" s="8"/>
    </row>
    <row r="2097" spans="1:25" ht="13" x14ac:dyDescent="0.15">
      <c r="A2097" s="8" t="s">
        <v>3823</v>
      </c>
      <c r="B2097" s="8" t="s">
        <v>28</v>
      </c>
      <c r="C2097" s="8" t="s">
        <v>23</v>
      </c>
      <c r="D2097" s="8" t="s">
        <v>29</v>
      </c>
      <c r="E2097" s="8" t="s">
        <v>54</v>
      </c>
      <c r="F2097" s="8" t="s">
        <v>1013</v>
      </c>
      <c r="G2097" s="8" t="s">
        <v>1012</v>
      </c>
      <c r="H2097" s="8" t="s">
        <v>1012</v>
      </c>
      <c r="I2097" s="8" t="s">
        <v>1010</v>
      </c>
      <c r="J2097" s="8" t="s">
        <v>3824</v>
      </c>
      <c r="K2097" s="8" t="s">
        <v>743</v>
      </c>
      <c r="L2097" s="8"/>
      <c r="M2097" s="8" t="s">
        <v>35</v>
      </c>
      <c r="N2097" s="8" t="s">
        <v>36</v>
      </c>
      <c r="O2097" s="8"/>
      <c r="P2097" s="8"/>
      <c r="Q2097" s="8" t="s">
        <v>1012</v>
      </c>
      <c r="R2097" s="8" t="s">
        <v>1013</v>
      </c>
      <c r="S2097" s="8" t="s">
        <v>3825</v>
      </c>
      <c r="T2097" s="8" t="s">
        <v>70</v>
      </c>
      <c r="U2097" s="8" t="s">
        <v>71</v>
      </c>
      <c r="V2097" s="8"/>
      <c r="W2097" s="8"/>
      <c r="X2097" s="8"/>
      <c r="Y2097" s="8"/>
    </row>
    <row r="2098" spans="1:25" ht="13" x14ac:dyDescent="0.15">
      <c r="A2098" s="8" t="s">
        <v>3826</v>
      </c>
      <c r="B2098" s="8" t="s">
        <v>22</v>
      </c>
      <c r="C2098" s="8" t="s">
        <v>23</v>
      </c>
      <c r="D2098" s="8" t="s">
        <v>24</v>
      </c>
      <c r="E2098" s="8"/>
      <c r="F2098" s="8"/>
      <c r="G2098" s="8"/>
      <c r="H2098" s="8"/>
      <c r="I2098" s="8"/>
      <c r="J2098" s="8"/>
      <c r="K2098" s="8"/>
      <c r="L2098" s="8"/>
      <c r="M2098" s="8"/>
      <c r="N2098" s="8"/>
      <c r="O2098" s="8"/>
      <c r="P2098" s="8"/>
      <c r="Q2098" s="8"/>
      <c r="R2098" s="8"/>
      <c r="S2098" s="8"/>
      <c r="T2098" s="8"/>
      <c r="U2098" s="8"/>
      <c r="V2098" s="8"/>
      <c r="W2098" s="8"/>
      <c r="X2098" s="8"/>
      <c r="Y2098" s="8"/>
    </row>
    <row r="2099" spans="1:25" ht="13" x14ac:dyDescent="0.15">
      <c r="A2099" s="8" t="s">
        <v>3827</v>
      </c>
      <c r="B2099" s="8" t="s">
        <v>28</v>
      </c>
      <c r="C2099" s="8" t="s">
        <v>23</v>
      </c>
      <c r="D2099" s="8" t="s">
        <v>29</v>
      </c>
      <c r="E2099" s="8"/>
      <c r="F2099" s="8"/>
      <c r="G2099" s="8"/>
      <c r="H2099" s="8"/>
      <c r="I2099" s="8"/>
      <c r="J2099" s="8"/>
      <c r="K2099" s="8"/>
      <c r="L2099" s="8"/>
      <c r="M2099" s="8"/>
      <c r="N2099" s="8"/>
      <c r="O2099" s="8"/>
      <c r="P2099" s="8"/>
      <c r="Q2099" s="8"/>
      <c r="R2099" s="8"/>
      <c r="S2099" s="8"/>
      <c r="T2099" s="8"/>
      <c r="U2099" s="8"/>
      <c r="V2099" s="8"/>
      <c r="W2099" s="8"/>
      <c r="X2099" s="8"/>
      <c r="Y2099" s="8"/>
    </row>
    <row r="2100" spans="1:25" ht="13" x14ac:dyDescent="0.15">
      <c r="A2100" s="8" t="s">
        <v>3828</v>
      </c>
      <c r="B2100" s="8" t="s">
        <v>28</v>
      </c>
      <c r="C2100" s="8" t="s">
        <v>23</v>
      </c>
      <c r="D2100" s="8" t="s">
        <v>29</v>
      </c>
      <c r="E2100" s="8"/>
      <c r="F2100" s="8"/>
      <c r="G2100" s="8"/>
      <c r="H2100" s="8"/>
      <c r="I2100" s="8"/>
      <c r="J2100" s="8"/>
      <c r="K2100" s="8"/>
      <c r="L2100" s="8"/>
      <c r="M2100" s="8"/>
      <c r="N2100" s="8"/>
      <c r="O2100" s="8"/>
      <c r="P2100" s="8"/>
      <c r="Q2100" s="8"/>
      <c r="R2100" s="8"/>
      <c r="S2100" s="8"/>
      <c r="T2100" s="8"/>
      <c r="U2100" s="8"/>
      <c r="V2100" s="8"/>
      <c r="W2100" s="8"/>
      <c r="X2100" s="8"/>
      <c r="Y2100" s="8"/>
    </row>
    <row r="2101" spans="1:25" ht="13" x14ac:dyDescent="0.15">
      <c r="A2101" s="8" t="s">
        <v>3829</v>
      </c>
      <c r="B2101" s="8" t="s">
        <v>97</v>
      </c>
      <c r="C2101" s="8" t="s">
        <v>23</v>
      </c>
      <c r="D2101" s="8" t="s">
        <v>24</v>
      </c>
      <c r="E2101" s="8"/>
      <c r="F2101" s="8"/>
      <c r="G2101" s="8"/>
      <c r="H2101" s="8"/>
      <c r="I2101" s="8"/>
      <c r="J2101" s="8"/>
      <c r="K2101" s="8"/>
      <c r="L2101" s="8"/>
      <c r="M2101" s="8"/>
      <c r="N2101" s="8"/>
      <c r="O2101" s="8"/>
      <c r="P2101" s="8"/>
      <c r="Q2101" s="8"/>
      <c r="R2101" s="8"/>
      <c r="S2101" s="8"/>
      <c r="T2101" s="8"/>
      <c r="U2101" s="8"/>
      <c r="V2101" s="8"/>
      <c r="W2101" s="8"/>
      <c r="X2101" s="8"/>
      <c r="Y2101" s="8"/>
    </row>
    <row r="2102" spans="1:25" ht="13" x14ac:dyDescent="0.15">
      <c r="A2102" s="8" t="s">
        <v>3830</v>
      </c>
      <c r="B2102" s="8" t="s">
        <v>22</v>
      </c>
      <c r="C2102" s="8" t="s">
        <v>23</v>
      </c>
      <c r="D2102" s="8" t="s">
        <v>24</v>
      </c>
      <c r="E2102" s="8"/>
      <c r="F2102" s="8"/>
      <c r="G2102" s="8"/>
      <c r="H2102" s="8"/>
      <c r="I2102" s="8"/>
      <c r="J2102" s="8"/>
      <c r="K2102" s="8"/>
      <c r="L2102" s="8"/>
      <c r="M2102" s="8"/>
      <c r="N2102" s="8"/>
      <c r="O2102" s="8"/>
      <c r="P2102" s="8"/>
      <c r="Q2102" s="8"/>
      <c r="R2102" s="8"/>
      <c r="S2102" s="8"/>
      <c r="T2102" s="8"/>
      <c r="U2102" s="8"/>
      <c r="V2102" s="8"/>
      <c r="W2102" s="8"/>
      <c r="X2102" s="8"/>
      <c r="Y2102" s="8"/>
    </row>
    <row r="2103" spans="1:25" ht="13" x14ac:dyDescent="0.15">
      <c r="A2103" s="8" t="s">
        <v>3831</v>
      </c>
      <c r="B2103" s="8" t="s">
        <v>63</v>
      </c>
      <c r="C2103" s="8" t="s">
        <v>23</v>
      </c>
      <c r="D2103" s="8" t="s">
        <v>29</v>
      </c>
      <c r="E2103" s="8" t="s">
        <v>30</v>
      </c>
      <c r="F2103" s="8" t="s">
        <v>1101</v>
      </c>
      <c r="G2103" s="8" t="s">
        <v>1012</v>
      </c>
      <c r="H2103" s="8" t="s">
        <v>1012</v>
      </c>
      <c r="I2103" s="8" t="s">
        <v>1010</v>
      </c>
      <c r="J2103" s="6">
        <v>36383</v>
      </c>
      <c r="K2103" s="8" t="s">
        <v>78</v>
      </c>
      <c r="L2103" s="8"/>
      <c r="M2103" s="8" t="s">
        <v>48</v>
      </c>
      <c r="N2103" s="7" t="s">
        <v>164</v>
      </c>
      <c r="O2103" s="8"/>
      <c r="P2103" s="8"/>
      <c r="Q2103" s="8" t="s">
        <v>1012</v>
      </c>
      <c r="R2103" s="8" t="s">
        <v>1101</v>
      </c>
      <c r="S2103" s="8" t="s">
        <v>1102</v>
      </c>
      <c r="T2103" s="8" t="s">
        <v>70</v>
      </c>
      <c r="U2103" s="8" t="s">
        <v>71</v>
      </c>
      <c r="V2103" s="8"/>
      <c r="W2103" s="8"/>
      <c r="X2103" s="8"/>
      <c r="Y2103" s="8"/>
    </row>
    <row r="2104" spans="1:25" ht="13" x14ac:dyDescent="0.15">
      <c r="A2104" s="8" t="s">
        <v>3832</v>
      </c>
      <c r="B2104" s="8" t="s">
        <v>28</v>
      </c>
      <c r="C2104" s="8" t="s">
        <v>23</v>
      </c>
      <c r="D2104" s="8" t="s">
        <v>29</v>
      </c>
      <c r="E2104" s="8"/>
      <c r="F2104" s="8"/>
      <c r="G2104" s="8"/>
      <c r="H2104" s="8"/>
      <c r="I2104" s="8"/>
      <c r="J2104" s="8"/>
      <c r="K2104" s="8"/>
      <c r="L2104" s="8"/>
      <c r="M2104" s="8"/>
      <c r="N2104" s="8"/>
      <c r="O2104" s="8"/>
      <c r="P2104" s="8"/>
      <c r="Q2104" s="8"/>
      <c r="R2104" s="8"/>
      <c r="S2104" s="8"/>
      <c r="T2104" s="8"/>
      <c r="U2104" s="8"/>
      <c r="V2104" s="8"/>
      <c r="W2104" s="8"/>
      <c r="X2104" s="8"/>
      <c r="Y2104" s="8"/>
    </row>
    <row r="2105" spans="1:25" ht="13" x14ac:dyDescent="0.15">
      <c r="A2105" s="8" t="s">
        <v>3833</v>
      </c>
      <c r="B2105" s="8" t="s">
        <v>63</v>
      </c>
      <c r="C2105" s="8" t="s">
        <v>23</v>
      </c>
      <c r="D2105" s="8" t="s">
        <v>29</v>
      </c>
      <c r="E2105" s="8" t="s">
        <v>30</v>
      </c>
      <c r="F2105" s="8" t="s">
        <v>1162</v>
      </c>
      <c r="G2105" s="8" t="s">
        <v>1012</v>
      </c>
      <c r="H2105" s="8" t="s">
        <v>1012</v>
      </c>
      <c r="I2105" s="8" t="s">
        <v>1010</v>
      </c>
      <c r="J2105" s="8" t="s">
        <v>3834</v>
      </c>
      <c r="K2105" s="8" t="s">
        <v>47</v>
      </c>
      <c r="L2105" s="8"/>
      <c r="M2105" s="8" t="s">
        <v>159</v>
      </c>
      <c r="N2105" s="8" t="s">
        <v>36</v>
      </c>
      <c r="O2105" s="8"/>
      <c r="P2105" s="8"/>
      <c r="Q2105" s="8" t="s">
        <v>1012</v>
      </c>
      <c r="R2105" s="8" t="s">
        <v>3835</v>
      </c>
      <c r="S2105" s="8" t="s">
        <v>1889</v>
      </c>
      <c r="T2105" s="8" t="s">
        <v>70</v>
      </c>
      <c r="U2105" s="8" t="s">
        <v>71</v>
      </c>
      <c r="V2105" s="8"/>
      <c r="W2105" s="8"/>
      <c r="X2105" s="8"/>
      <c r="Y2105" s="8"/>
    </row>
    <row r="2106" spans="1:25" ht="13" x14ac:dyDescent="0.15">
      <c r="A2106" s="8" t="s">
        <v>3836</v>
      </c>
      <c r="B2106" s="8" t="s">
        <v>63</v>
      </c>
      <c r="C2106" s="8" t="s">
        <v>23</v>
      </c>
      <c r="D2106" s="8" t="s">
        <v>29</v>
      </c>
      <c r="E2106" s="8" t="s">
        <v>30</v>
      </c>
      <c r="F2106" s="8" t="s">
        <v>1013</v>
      </c>
      <c r="G2106" s="8" t="s">
        <v>1012</v>
      </c>
      <c r="H2106" s="8" t="s">
        <v>1012</v>
      </c>
      <c r="I2106" s="8" t="s">
        <v>1010</v>
      </c>
      <c r="J2106" s="8" t="s">
        <v>3837</v>
      </c>
      <c r="K2106" s="7" t="s">
        <v>318</v>
      </c>
      <c r="L2106" s="8"/>
      <c r="M2106" s="8" t="s">
        <v>134</v>
      </c>
      <c r="N2106" s="7" t="s">
        <v>164</v>
      </c>
      <c r="O2106" s="8"/>
      <c r="P2106" s="8"/>
      <c r="Q2106" s="8" t="s">
        <v>1012</v>
      </c>
      <c r="R2106" s="8" t="s">
        <v>1013</v>
      </c>
      <c r="S2106" s="8" t="s">
        <v>3838</v>
      </c>
      <c r="T2106" s="8" t="s">
        <v>39</v>
      </c>
      <c r="U2106" s="8"/>
      <c r="V2106" s="8"/>
      <c r="W2106" s="8"/>
      <c r="X2106" s="8"/>
      <c r="Y2106" s="8"/>
    </row>
    <row r="2107" spans="1:25" ht="13" x14ac:dyDescent="0.15">
      <c r="A2107" s="8" t="s">
        <v>3839</v>
      </c>
      <c r="B2107" s="8" t="s">
        <v>22</v>
      </c>
      <c r="C2107" s="8" t="s">
        <v>23</v>
      </c>
      <c r="D2107" s="8" t="s">
        <v>24</v>
      </c>
      <c r="E2107" s="8"/>
      <c r="F2107" s="8"/>
      <c r="G2107" s="8"/>
      <c r="H2107" s="8"/>
      <c r="I2107" s="8"/>
      <c r="J2107" s="8"/>
      <c r="K2107" s="8"/>
      <c r="L2107" s="8"/>
      <c r="M2107" s="8"/>
      <c r="N2107" s="8"/>
      <c r="O2107" s="8"/>
      <c r="P2107" s="8"/>
      <c r="Q2107" s="8"/>
      <c r="R2107" s="8"/>
      <c r="S2107" s="8"/>
      <c r="T2107" s="8"/>
      <c r="U2107" s="8"/>
      <c r="V2107" s="8"/>
      <c r="W2107" s="8"/>
      <c r="X2107" s="8"/>
      <c r="Y2107" s="8"/>
    </row>
    <row r="2108" spans="1:25" ht="13" x14ac:dyDescent="0.15">
      <c r="A2108" s="8" t="s">
        <v>3840</v>
      </c>
      <c r="B2108" s="8" t="s">
        <v>97</v>
      </c>
      <c r="C2108" s="8" t="s">
        <v>23</v>
      </c>
      <c r="D2108" s="8" t="s">
        <v>24</v>
      </c>
      <c r="E2108" s="8"/>
      <c r="F2108" s="8"/>
      <c r="G2108" s="8"/>
      <c r="H2108" s="8"/>
      <c r="I2108" s="8"/>
      <c r="J2108" s="8"/>
      <c r="K2108" s="8"/>
      <c r="L2108" s="8"/>
      <c r="M2108" s="8"/>
      <c r="N2108" s="8"/>
      <c r="O2108" s="8"/>
      <c r="P2108" s="8"/>
      <c r="Q2108" s="8"/>
      <c r="R2108" s="8"/>
      <c r="S2108" s="8"/>
      <c r="T2108" s="8"/>
      <c r="U2108" s="8"/>
      <c r="V2108" s="8"/>
      <c r="W2108" s="8"/>
      <c r="X2108" s="8"/>
      <c r="Y2108" s="8"/>
    </row>
    <row r="2109" spans="1:25" ht="13" x14ac:dyDescent="0.15">
      <c r="A2109" s="8" t="s">
        <v>3841</v>
      </c>
      <c r="B2109" s="8" t="s">
        <v>28</v>
      </c>
      <c r="C2109" s="8" t="s">
        <v>23</v>
      </c>
      <c r="D2109" s="8" t="s">
        <v>29</v>
      </c>
      <c r="E2109" s="8" t="s">
        <v>30</v>
      </c>
      <c r="F2109" s="8" t="s">
        <v>1101</v>
      </c>
      <c r="G2109" s="8" t="s">
        <v>1012</v>
      </c>
      <c r="H2109" s="8" t="s">
        <v>1012</v>
      </c>
      <c r="I2109" s="8" t="s">
        <v>1010</v>
      </c>
      <c r="J2109" s="8" t="s">
        <v>3842</v>
      </c>
      <c r="K2109" s="8" t="s">
        <v>297</v>
      </c>
      <c r="L2109" s="8"/>
      <c r="M2109" s="8" t="s">
        <v>208</v>
      </c>
      <c r="N2109" s="8" t="s">
        <v>88</v>
      </c>
      <c r="O2109" s="8"/>
      <c r="P2109" s="8"/>
      <c r="Q2109" s="8"/>
      <c r="R2109" s="8"/>
      <c r="S2109" s="8"/>
      <c r="T2109" s="8"/>
      <c r="U2109" s="8"/>
      <c r="V2109" s="8"/>
      <c r="W2109" s="8"/>
      <c r="X2109" s="8"/>
      <c r="Y2109" s="8"/>
    </row>
    <row r="2110" spans="1:25" ht="13" x14ac:dyDescent="0.15">
      <c r="A2110" s="8" t="s">
        <v>3843</v>
      </c>
      <c r="B2110" s="8" t="s">
        <v>63</v>
      </c>
      <c r="C2110" s="8" t="s">
        <v>23</v>
      </c>
      <c r="D2110" s="8" t="s">
        <v>29</v>
      </c>
      <c r="E2110" s="8" t="s">
        <v>30</v>
      </c>
      <c r="F2110" s="8" t="s">
        <v>1013</v>
      </c>
      <c r="G2110" s="8" t="s">
        <v>1012</v>
      </c>
      <c r="H2110" s="8" t="s">
        <v>1012</v>
      </c>
      <c r="I2110" s="8" t="s">
        <v>1010</v>
      </c>
      <c r="J2110" s="8" t="s">
        <v>3844</v>
      </c>
      <c r="K2110" s="8" t="s">
        <v>608</v>
      </c>
      <c r="L2110" s="8"/>
      <c r="M2110" s="8" t="s">
        <v>938</v>
      </c>
      <c r="N2110" s="7" t="s">
        <v>164</v>
      </c>
      <c r="O2110" s="8"/>
      <c r="P2110" s="8"/>
      <c r="Q2110" s="8" t="s">
        <v>1012</v>
      </c>
      <c r="R2110" s="8" t="s">
        <v>3791</v>
      </c>
      <c r="S2110" s="8" t="s">
        <v>3845</v>
      </c>
      <c r="T2110" s="8" t="s">
        <v>70</v>
      </c>
      <c r="U2110" s="8" t="s">
        <v>130</v>
      </c>
      <c r="V2110" s="8"/>
      <c r="W2110" s="8"/>
      <c r="X2110" s="8"/>
      <c r="Y2110" s="8"/>
    </row>
    <row r="2111" spans="1:25" ht="13" x14ac:dyDescent="0.15">
      <c r="A2111" s="8" t="s">
        <v>3846</v>
      </c>
      <c r="B2111" s="8" t="s">
        <v>63</v>
      </c>
      <c r="C2111" s="8" t="s">
        <v>23</v>
      </c>
      <c r="D2111" s="8" t="s">
        <v>29</v>
      </c>
      <c r="E2111" s="8" t="s">
        <v>54</v>
      </c>
      <c r="F2111" s="8" t="s">
        <v>1013</v>
      </c>
      <c r="G2111" s="8" t="s">
        <v>1012</v>
      </c>
      <c r="H2111" s="8" t="s">
        <v>1012</v>
      </c>
      <c r="I2111" s="8" t="s">
        <v>33</v>
      </c>
      <c r="J2111" s="8" t="s">
        <v>3847</v>
      </c>
      <c r="K2111" s="7" t="s">
        <v>318</v>
      </c>
      <c r="L2111" s="8"/>
      <c r="M2111" s="8" t="s">
        <v>108</v>
      </c>
      <c r="N2111" s="8" t="s">
        <v>36</v>
      </c>
      <c r="O2111" s="8"/>
      <c r="P2111" s="8"/>
      <c r="Q2111" s="8" t="s">
        <v>1012</v>
      </c>
      <c r="R2111" s="8" t="s">
        <v>1013</v>
      </c>
      <c r="S2111" s="8" t="s">
        <v>3848</v>
      </c>
      <c r="T2111" s="8" t="s">
        <v>39</v>
      </c>
      <c r="U2111" s="8"/>
      <c r="V2111" s="8"/>
      <c r="W2111" s="8"/>
      <c r="X2111" s="8"/>
      <c r="Y2111" s="8"/>
    </row>
    <row r="2112" spans="1:25" ht="13" x14ac:dyDescent="0.15">
      <c r="A2112" s="8" t="s">
        <v>3849</v>
      </c>
      <c r="B2112" s="8" t="s">
        <v>63</v>
      </c>
      <c r="C2112" s="8" t="s">
        <v>23</v>
      </c>
      <c r="D2112" s="8" t="s">
        <v>29</v>
      </c>
      <c r="E2112" s="8" t="s">
        <v>30</v>
      </c>
      <c r="F2112" s="8" t="s">
        <v>3850</v>
      </c>
      <c r="G2112" s="8" t="s">
        <v>1012</v>
      </c>
      <c r="H2112" s="8" t="s">
        <v>1012</v>
      </c>
      <c r="I2112" s="8" t="s">
        <v>1010</v>
      </c>
      <c r="J2112" s="6">
        <v>36161</v>
      </c>
      <c r="K2112" s="8" t="s">
        <v>78</v>
      </c>
      <c r="L2112" s="8"/>
      <c r="M2112" s="8" t="s">
        <v>208</v>
      </c>
      <c r="N2112" s="7" t="s">
        <v>164</v>
      </c>
      <c r="O2112" s="8"/>
      <c r="P2112" s="8"/>
      <c r="Q2112" s="8" t="s">
        <v>1012</v>
      </c>
      <c r="R2112" s="8" t="s">
        <v>1743</v>
      </c>
      <c r="S2112" s="8" t="s">
        <v>3851</v>
      </c>
      <c r="T2112" s="8" t="s">
        <v>70</v>
      </c>
      <c r="U2112" s="8" t="s">
        <v>71</v>
      </c>
      <c r="V2112" s="8"/>
      <c r="W2112" s="8"/>
      <c r="X2112" s="8"/>
      <c r="Y2112" s="8"/>
    </row>
    <row r="2113" spans="1:25" ht="13" x14ac:dyDescent="0.15">
      <c r="A2113" s="8" t="s">
        <v>3852</v>
      </c>
      <c r="B2113" s="8" t="s">
        <v>28</v>
      </c>
      <c r="C2113" s="8" t="s">
        <v>23</v>
      </c>
      <c r="D2113" s="8" t="s">
        <v>29</v>
      </c>
      <c r="E2113" s="8"/>
      <c r="F2113" s="8"/>
      <c r="G2113" s="8"/>
      <c r="H2113" s="8"/>
      <c r="I2113" s="8"/>
      <c r="J2113" s="8"/>
      <c r="K2113" s="8"/>
      <c r="L2113" s="8"/>
      <c r="M2113" s="8"/>
      <c r="N2113" s="8"/>
      <c r="O2113" s="8"/>
      <c r="P2113" s="8"/>
      <c r="Q2113" s="8"/>
      <c r="R2113" s="8"/>
      <c r="S2113" s="8"/>
      <c r="T2113" s="8"/>
      <c r="U2113" s="8"/>
      <c r="V2113" s="8"/>
      <c r="W2113" s="8"/>
      <c r="X2113" s="8"/>
      <c r="Y2113" s="8"/>
    </row>
    <row r="2114" spans="1:25" ht="13" x14ac:dyDescent="0.15">
      <c r="A2114" s="8" t="s">
        <v>3853</v>
      </c>
      <c r="B2114" s="8" t="s">
        <v>28</v>
      </c>
      <c r="C2114" s="8" t="s">
        <v>23</v>
      </c>
      <c r="D2114" s="8" t="s">
        <v>29</v>
      </c>
      <c r="E2114" s="8" t="s">
        <v>30</v>
      </c>
      <c r="F2114" s="8" t="s">
        <v>1013</v>
      </c>
      <c r="G2114" s="8" t="s">
        <v>1012</v>
      </c>
      <c r="H2114" s="8" t="s">
        <v>1012</v>
      </c>
      <c r="I2114" s="8" t="s">
        <v>1010</v>
      </c>
      <c r="J2114" s="8" t="s">
        <v>3854</v>
      </c>
      <c r="K2114" s="8" t="s">
        <v>297</v>
      </c>
      <c r="L2114" s="8"/>
      <c r="M2114" s="8" t="s">
        <v>48</v>
      </c>
      <c r="N2114" s="7" t="s">
        <v>164</v>
      </c>
      <c r="O2114" s="8"/>
      <c r="P2114" s="8"/>
      <c r="Q2114" s="8" t="s">
        <v>1012</v>
      </c>
      <c r="R2114" s="8" t="s">
        <v>1101</v>
      </c>
      <c r="S2114" s="8" t="s">
        <v>3855</v>
      </c>
      <c r="T2114" s="8" t="s">
        <v>39</v>
      </c>
      <c r="U2114" s="8"/>
      <c r="V2114" s="8"/>
      <c r="W2114" s="8"/>
      <c r="X2114" s="8"/>
      <c r="Y2114" s="8"/>
    </row>
    <row r="2115" spans="1:25" ht="13" x14ac:dyDescent="0.15">
      <c r="A2115" s="8" t="s">
        <v>3856</v>
      </c>
      <c r="B2115" s="8" t="s">
        <v>28</v>
      </c>
      <c r="C2115" s="8" t="s">
        <v>23</v>
      </c>
      <c r="D2115" s="8" t="s">
        <v>29</v>
      </c>
      <c r="E2115" s="8"/>
      <c r="F2115" s="8"/>
      <c r="G2115" s="8"/>
      <c r="H2115" s="8"/>
      <c r="I2115" s="8"/>
      <c r="J2115" s="8"/>
      <c r="K2115" s="8"/>
      <c r="L2115" s="8"/>
      <c r="M2115" s="8"/>
      <c r="N2115" s="8"/>
      <c r="O2115" s="8"/>
      <c r="P2115" s="8"/>
      <c r="Q2115" s="8"/>
      <c r="R2115" s="8"/>
      <c r="S2115" s="8"/>
      <c r="T2115" s="8"/>
      <c r="U2115" s="8"/>
      <c r="V2115" s="8"/>
      <c r="W2115" s="8"/>
      <c r="X2115" s="8"/>
      <c r="Y2115" s="8"/>
    </row>
    <row r="2116" spans="1:25" ht="13" x14ac:dyDescent="0.15">
      <c r="A2116" s="8" t="s">
        <v>3857</v>
      </c>
      <c r="B2116" s="8" t="s">
        <v>28</v>
      </c>
      <c r="C2116" s="8" t="s">
        <v>23</v>
      </c>
      <c r="D2116" s="8" t="s">
        <v>29</v>
      </c>
      <c r="E2116" s="8"/>
      <c r="F2116" s="8"/>
      <c r="G2116" s="8"/>
      <c r="H2116" s="8"/>
      <c r="I2116" s="8"/>
      <c r="J2116" s="8"/>
      <c r="K2116" s="8"/>
      <c r="L2116" s="8"/>
      <c r="M2116" s="8"/>
      <c r="N2116" s="8"/>
      <c r="O2116" s="8"/>
      <c r="P2116" s="8"/>
      <c r="Q2116" s="8"/>
      <c r="R2116" s="8"/>
      <c r="S2116" s="8"/>
      <c r="T2116" s="8"/>
      <c r="U2116" s="8"/>
      <c r="V2116" s="8"/>
      <c r="W2116" s="8"/>
      <c r="X2116" s="8"/>
      <c r="Y2116" s="8"/>
    </row>
    <row r="2117" spans="1:25" ht="13" x14ac:dyDescent="0.15">
      <c r="A2117" s="8" t="s">
        <v>3858</v>
      </c>
      <c r="B2117" s="8" t="s">
        <v>28</v>
      </c>
      <c r="C2117" s="8" t="s">
        <v>23</v>
      </c>
      <c r="D2117" s="8" t="s">
        <v>463</v>
      </c>
      <c r="E2117" s="8" t="s">
        <v>54</v>
      </c>
      <c r="F2117" s="8" t="s">
        <v>1136</v>
      </c>
      <c r="G2117" s="8" t="s">
        <v>224</v>
      </c>
      <c r="H2117" s="8" t="s">
        <v>224</v>
      </c>
      <c r="I2117" s="8" t="s">
        <v>33</v>
      </c>
      <c r="J2117" s="8" t="s">
        <v>3859</v>
      </c>
      <c r="K2117" s="8" t="s">
        <v>34</v>
      </c>
      <c r="L2117" s="8"/>
      <c r="M2117" s="8" t="s">
        <v>159</v>
      </c>
      <c r="N2117" s="8" t="s">
        <v>36</v>
      </c>
      <c r="O2117" s="8"/>
      <c r="P2117" s="8"/>
      <c r="Q2117" s="8" t="s">
        <v>224</v>
      </c>
      <c r="R2117" s="8" t="s">
        <v>1136</v>
      </c>
      <c r="S2117" s="8" t="s">
        <v>3860</v>
      </c>
      <c r="T2117" s="8" t="s">
        <v>70</v>
      </c>
      <c r="U2117" s="8" t="s">
        <v>71</v>
      </c>
      <c r="V2117" s="8"/>
      <c r="W2117" s="8"/>
      <c r="X2117" s="8"/>
      <c r="Y2117" s="8"/>
    </row>
    <row r="2118" spans="1:25" ht="13" x14ac:dyDescent="0.15">
      <c r="A2118" s="8" t="s">
        <v>3861</v>
      </c>
      <c r="B2118" s="8" t="s">
        <v>28</v>
      </c>
      <c r="C2118" s="8" t="s">
        <v>23</v>
      </c>
      <c r="D2118" s="8" t="s">
        <v>29</v>
      </c>
      <c r="E2118" s="8" t="s">
        <v>30</v>
      </c>
      <c r="F2118" s="8" t="s">
        <v>349</v>
      </c>
      <c r="G2118" s="8" t="s">
        <v>350</v>
      </c>
      <c r="H2118" s="8" t="s">
        <v>350</v>
      </c>
      <c r="I2118" s="8" t="s">
        <v>33</v>
      </c>
      <c r="J2118" s="6">
        <v>35653</v>
      </c>
      <c r="K2118" s="8" t="s">
        <v>78</v>
      </c>
      <c r="L2118" s="8"/>
      <c r="M2118" s="8" t="s">
        <v>121</v>
      </c>
      <c r="N2118" s="8" t="s">
        <v>88</v>
      </c>
      <c r="O2118" s="8"/>
      <c r="P2118" s="8"/>
      <c r="Q2118" s="8" t="s">
        <v>350</v>
      </c>
      <c r="R2118" s="8" t="s">
        <v>2069</v>
      </c>
      <c r="S2118" s="8" t="s">
        <v>2070</v>
      </c>
      <c r="T2118" s="8" t="s">
        <v>70</v>
      </c>
      <c r="U2118" s="8" t="s">
        <v>71</v>
      </c>
      <c r="V2118" s="8"/>
      <c r="W2118" s="8"/>
      <c r="X2118" s="8"/>
      <c r="Y2118" s="8"/>
    </row>
    <row r="2119" spans="1:25" ht="13" x14ac:dyDescent="0.15">
      <c r="A2119" s="8" t="s">
        <v>3862</v>
      </c>
      <c r="B2119" s="8" t="s">
        <v>63</v>
      </c>
      <c r="C2119" s="8" t="s">
        <v>23</v>
      </c>
      <c r="D2119" s="8" t="s">
        <v>29</v>
      </c>
      <c r="E2119" s="8" t="s">
        <v>30</v>
      </c>
      <c r="F2119" s="8" t="s">
        <v>349</v>
      </c>
      <c r="G2119" s="8" t="s">
        <v>350</v>
      </c>
      <c r="H2119" s="8" t="s">
        <v>350</v>
      </c>
      <c r="I2119" s="8" t="s">
        <v>33</v>
      </c>
      <c r="J2119" s="6">
        <v>35804</v>
      </c>
      <c r="K2119" s="8" t="s">
        <v>78</v>
      </c>
      <c r="L2119" s="8"/>
      <c r="M2119" s="8" t="s">
        <v>48</v>
      </c>
      <c r="N2119" s="8" t="s">
        <v>58</v>
      </c>
      <c r="O2119" s="8"/>
      <c r="P2119" s="8"/>
      <c r="Q2119" s="8" t="s">
        <v>350</v>
      </c>
      <c r="R2119" s="8" t="s">
        <v>349</v>
      </c>
      <c r="S2119" s="8" t="s">
        <v>3863</v>
      </c>
      <c r="T2119" s="8" t="s">
        <v>61</v>
      </c>
      <c r="U2119" s="8"/>
      <c r="V2119" s="8"/>
      <c r="W2119" s="8"/>
      <c r="X2119" s="8"/>
      <c r="Y2119" s="8"/>
    </row>
    <row r="2120" spans="1:25" ht="13" x14ac:dyDescent="0.15">
      <c r="A2120" s="8" t="s">
        <v>3864</v>
      </c>
      <c r="B2120" s="8" t="s">
        <v>97</v>
      </c>
      <c r="C2120" s="8" t="s">
        <v>23</v>
      </c>
      <c r="D2120" s="8" t="s">
        <v>24</v>
      </c>
      <c r="E2120" s="8"/>
      <c r="F2120" s="8"/>
      <c r="G2120" s="8"/>
      <c r="H2120" s="8"/>
      <c r="I2120" s="8"/>
      <c r="J2120" s="8"/>
      <c r="K2120" s="8"/>
      <c r="L2120" s="8"/>
      <c r="M2120" s="8"/>
      <c r="N2120" s="8"/>
      <c r="O2120" s="8"/>
      <c r="P2120" s="8"/>
      <c r="Q2120" s="8"/>
      <c r="R2120" s="8"/>
      <c r="S2120" s="8"/>
      <c r="T2120" s="8"/>
      <c r="U2120" s="8"/>
      <c r="V2120" s="8"/>
      <c r="W2120" s="8"/>
      <c r="X2120" s="8"/>
      <c r="Y2120" s="8"/>
    </row>
    <row r="2121" spans="1:25" ht="13" x14ac:dyDescent="0.15">
      <c r="A2121" s="8" t="s">
        <v>3865</v>
      </c>
      <c r="B2121" s="8" t="s">
        <v>22</v>
      </c>
      <c r="C2121" s="8" t="s">
        <v>23</v>
      </c>
      <c r="D2121" s="8" t="s">
        <v>24</v>
      </c>
      <c r="E2121" s="8"/>
      <c r="F2121" s="8"/>
      <c r="G2121" s="8"/>
      <c r="H2121" s="8"/>
      <c r="I2121" s="8"/>
      <c r="J2121" s="8"/>
      <c r="K2121" s="8"/>
      <c r="L2121" s="8"/>
      <c r="M2121" s="8"/>
      <c r="N2121" s="8"/>
      <c r="O2121" s="8"/>
      <c r="P2121" s="8"/>
      <c r="Q2121" s="8"/>
      <c r="R2121" s="8"/>
      <c r="S2121" s="8"/>
      <c r="T2121" s="8"/>
      <c r="U2121" s="8"/>
      <c r="V2121" s="8"/>
      <c r="W2121" s="8"/>
      <c r="X2121" s="8"/>
      <c r="Y2121" s="8"/>
    </row>
    <row r="2122" spans="1:25" ht="13" x14ac:dyDescent="0.15">
      <c r="A2122" s="8" t="s">
        <v>3866</v>
      </c>
      <c r="B2122" s="8" t="s">
        <v>28</v>
      </c>
      <c r="C2122" s="8" t="s">
        <v>23</v>
      </c>
      <c r="D2122" s="8" t="s">
        <v>29</v>
      </c>
      <c r="E2122" s="8"/>
      <c r="F2122" s="8"/>
      <c r="G2122" s="8"/>
      <c r="H2122" s="8"/>
      <c r="I2122" s="8"/>
      <c r="J2122" s="8"/>
      <c r="K2122" s="8"/>
      <c r="L2122" s="8"/>
      <c r="M2122" s="8"/>
      <c r="N2122" s="8"/>
      <c r="O2122" s="8"/>
      <c r="P2122" s="8"/>
      <c r="Q2122" s="8"/>
      <c r="R2122" s="8"/>
      <c r="S2122" s="8"/>
      <c r="T2122" s="8"/>
      <c r="U2122" s="8"/>
      <c r="V2122" s="7"/>
      <c r="W2122" s="8"/>
      <c r="X2122" s="8"/>
      <c r="Y2122" s="8"/>
    </row>
    <row r="2123" spans="1:25" ht="13" x14ac:dyDescent="0.15">
      <c r="A2123" s="8" t="s">
        <v>3867</v>
      </c>
      <c r="B2123" s="8" t="s">
        <v>28</v>
      </c>
      <c r="C2123" s="8" t="s">
        <v>23</v>
      </c>
      <c r="D2123" s="8" t="s">
        <v>29</v>
      </c>
      <c r="E2123" s="8"/>
      <c r="F2123" s="8"/>
      <c r="G2123" s="8"/>
      <c r="H2123" s="8"/>
      <c r="I2123" s="8"/>
      <c r="J2123" s="8"/>
      <c r="K2123" s="8"/>
      <c r="L2123" s="8"/>
      <c r="M2123" s="8"/>
      <c r="N2123" s="8"/>
      <c r="O2123" s="8"/>
      <c r="P2123" s="8"/>
      <c r="Q2123" s="8"/>
      <c r="R2123" s="8"/>
      <c r="S2123" s="8"/>
      <c r="T2123" s="8"/>
      <c r="U2123" s="8"/>
      <c r="V2123" s="8"/>
      <c r="W2123" s="8"/>
      <c r="X2123" s="8"/>
      <c r="Y2123" s="8"/>
    </row>
    <row r="2124" spans="1:25" ht="13" x14ac:dyDescent="0.15">
      <c r="A2124" s="8" t="s">
        <v>3868</v>
      </c>
      <c r="B2124" s="8" t="s">
        <v>28</v>
      </c>
      <c r="C2124" s="8" t="s">
        <v>23</v>
      </c>
      <c r="D2124" s="8" t="s">
        <v>29</v>
      </c>
      <c r="E2124" s="8"/>
      <c r="F2124" s="8"/>
      <c r="G2124" s="8"/>
      <c r="H2124" s="8"/>
      <c r="I2124" s="8"/>
      <c r="J2124" s="8"/>
      <c r="K2124" s="8"/>
      <c r="L2124" s="8"/>
      <c r="M2124" s="8"/>
      <c r="N2124" s="8"/>
      <c r="O2124" s="8"/>
      <c r="P2124" s="8"/>
      <c r="Q2124" s="8"/>
      <c r="R2124" s="8"/>
      <c r="S2124" s="8"/>
      <c r="T2124" s="8"/>
      <c r="U2124" s="8"/>
      <c r="V2124" s="8"/>
      <c r="W2124" s="8"/>
      <c r="X2124" s="8"/>
      <c r="Y2124" s="8"/>
    </row>
    <row r="2125" spans="1:25" ht="13" x14ac:dyDescent="0.15">
      <c r="A2125" s="8" t="s">
        <v>3869</v>
      </c>
      <c r="B2125" s="8" t="s">
        <v>22</v>
      </c>
      <c r="C2125" s="8" t="s">
        <v>23</v>
      </c>
      <c r="D2125" s="8" t="s">
        <v>24</v>
      </c>
      <c r="E2125" s="8"/>
      <c r="F2125" s="8"/>
      <c r="G2125" s="8"/>
      <c r="H2125" s="8"/>
      <c r="I2125" s="8"/>
      <c r="J2125" s="8"/>
      <c r="K2125" s="8"/>
      <c r="L2125" s="8"/>
      <c r="M2125" s="8"/>
      <c r="N2125" s="8"/>
      <c r="O2125" s="8"/>
      <c r="P2125" s="8"/>
      <c r="Q2125" s="8"/>
      <c r="R2125" s="8"/>
      <c r="S2125" s="8"/>
      <c r="T2125" s="8"/>
      <c r="U2125" s="8"/>
      <c r="V2125" s="8"/>
      <c r="W2125" s="8"/>
      <c r="X2125" s="8"/>
      <c r="Y2125" s="8"/>
    </row>
    <row r="2126" spans="1:25" ht="13" x14ac:dyDescent="0.15">
      <c r="A2126" s="8" t="s">
        <v>3870</v>
      </c>
      <c r="B2126" s="8" t="s">
        <v>28</v>
      </c>
      <c r="C2126" s="8" t="s">
        <v>23</v>
      </c>
      <c r="D2126" s="8" t="s">
        <v>29</v>
      </c>
      <c r="E2126" s="8"/>
      <c r="F2126" s="8"/>
      <c r="G2126" s="8"/>
      <c r="H2126" s="8"/>
      <c r="I2126" s="8"/>
      <c r="J2126" s="8"/>
      <c r="K2126" s="8"/>
      <c r="L2126" s="8"/>
      <c r="M2126" s="8"/>
      <c r="N2126" s="8"/>
      <c r="O2126" s="8"/>
      <c r="P2126" s="8"/>
      <c r="Q2126" s="8"/>
      <c r="R2126" s="8"/>
      <c r="S2126" s="8"/>
      <c r="T2126" s="8"/>
      <c r="U2126" s="8"/>
      <c r="V2126" s="8"/>
      <c r="W2126" s="8"/>
      <c r="X2126" s="8"/>
      <c r="Y2126" s="8"/>
    </row>
    <row r="2127" spans="1:25" ht="13" x14ac:dyDescent="0.15">
      <c r="A2127" s="8" t="s">
        <v>3871</v>
      </c>
      <c r="B2127" s="8" t="s">
        <v>28</v>
      </c>
      <c r="C2127" s="8" t="s">
        <v>23</v>
      </c>
      <c r="D2127" s="8" t="s">
        <v>29</v>
      </c>
      <c r="E2127" s="8" t="s">
        <v>30</v>
      </c>
      <c r="F2127" s="8" t="s">
        <v>1151</v>
      </c>
      <c r="G2127" s="8" t="s">
        <v>1152</v>
      </c>
      <c r="H2127" s="8" t="s">
        <v>1152</v>
      </c>
      <c r="I2127" s="8" t="s">
        <v>33</v>
      </c>
      <c r="J2127" s="6">
        <v>35799</v>
      </c>
      <c r="K2127" s="8" t="s">
        <v>57</v>
      </c>
      <c r="L2127" s="8"/>
      <c r="M2127" s="8" t="s">
        <v>422</v>
      </c>
      <c r="N2127" s="8" t="s">
        <v>58</v>
      </c>
      <c r="O2127" s="8"/>
      <c r="P2127" s="8"/>
      <c r="Q2127" s="8" t="s">
        <v>1152</v>
      </c>
      <c r="R2127" s="8" t="s">
        <v>1151</v>
      </c>
      <c r="S2127" s="8" t="s">
        <v>3872</v>
      </c>
      <c r="T2127" s="8" t="s">
        <v>39</v>
      </c>
      <c r="U2127" s="8"/>
      <c r="V2127" s="8"/>
      <c r="W2127" s="8"/>
      <c r="X2127" s="8"/>
      <c r="Y2127" s="8"/>
    </row>
    <row r="2128" spans="1:25" ht="13" x14ac:dyDescent="0.15">
      <c r="A2128" s="8" t="s">
        <v>3873</v>
      </c>
      <c r="B2128" s="8" t="s">
        <v>22</v>
      </c>
      <c r="C2128" s="8" t="s">
        <v>23</v>
      </c>
      <c r="D2128" s="8" t="s">
        <v>24</v>
      </c>
      <c r="E2128" s="8"/>
      <c r="F2128" s="8"/>
      <c r="G2128" s="8"/>
      <c r="H2128" s="8"/>
      <c r="I2128" s="8"/>
      <c r="J2128" s="8"/>
      <c r="K2128" s="8"/>
      <c r="L2128" s="8"/>
      <c r="M2128" s="8"/>
      <c r="N2128" s="8"/>
      <c r="O2128" s="8"/>
      <c r="P2128" s="8"/>
      <c r="Q2128" s="8"/>
      <c r="R2128" s="8"/>
      <c r="S2128" s="8"/>
      <c r="T2128" s="8"/>
      <c r="U2128" s="8"/>
      <c r="V2128" s="8"/>
      <c r="W2128" s="8"/>
      <c r="X2128" s="8"/>
      <c r="Y2128" s="8"/>
    </row>
    <row r="2129" spans="1:25" ht="13" x14ac:dyDescent="0.15">
      <c r="A2129" s="8" t="s">
        <v>3874</v>
      </c>
      <c r="B2129" s="8" t="s">
        <v>28</v>
      </c>
      <c r="C2129" s="8" t="s">
        <v>23</v>
      </c>
      <c r="D2129" s="8" t="s">
        <v>29</v>
      </c>
      <c r="E2129" s="8"/>
      <c r="F2129" s="8"/>
      <c r="G2129" s="8"/>
      <c r="H2129" s="8"/>
      <c r="I2129" s="8"/>
      <c r="J2129" s="8"/>
      <c r="K2129" s="8"/>
      <c r="L2129" s="8"/>
      <c r="M2129" s="8"/>
      <c r="N2129" s="8"/>
      <c r="O2129" s="8"/>
      <c r="P2129" s="8"/>
      <c r="Q2129" s="8"/>
      <c r="R2129" s="8"/>
      <c r="S2129" s="8"/>
      <c r="T2129" s="8"/>
      <c r="U2129" s="8"/>
      <c r="V2129" s="8"/>
      <c r="W2129" s="8"/>
      <c r="X2129" s="8"/>
      <c r="Y2129" s="8"/>
    </row>
    <row r="2130" spans="1:25" ht="13" x14ac:dyDescent="0.15">
      <c r="A2130" s="8" t="s">
        <v>3875</v>
      </c>
      <c r="B2130" s="8" t="s">
        <v>22</v>
      </c>
      <c r="C2130" s="8" t="s">
        <v>23</v>
      </c>
      <c r="D2130" s="8" t="s">
        <v>24</v>
      </c>
      <c r="E2130" s="8"/>
      <c r="F2130" s="8"/>
      <c r="G2130" s="8"/>
      <c r="H2130" s="8"/>
      <c r="I2130" s="8"/>
      <c r="J2130" s="8"/>
      <c r="K2130" s="8"/>
      <c r="L2130" s="8"/>
      <c r="M2130" s="8"/>
      <c r="N2130" s="8"/>
      <c r="O2130" s="8"/>
      <c r="P2130" s="8"/>
      <c r="Q2130" s="8"/>
      <c r="R2130" s="8"/>
      <c r="S2130" s="8"/>
      <c r="T2130" s="8"/>
      <c r="U2130" s="8"/>
      <c r="V2130" s="8"/>
      <c r="W2130" s="8"/>
      <c r="X2130" s="8"/>
      <c r="Y2130" s="8"/>
    </row>
    <row r="2131" spans="1:25" ht="13" x14ac:dyDescent="0.15">
      <c r="A2131" s="8" t="s">
        <v>3876</v>
      </c>
      <c r="B2131" s="8" t="s">
        <v>22</v>
      </c>
      <c r="C2131" s="8" t="s">
        <v>23</v>
      </c>
      <c r="D2131" s="8" t="s">
        <v>24</v>
      </c>
      <c r="E2131" s="8"/>
      <c r="F2131" s="8"/>
      <c r="G2131" s="8"/>
      <c r="H2131" s="8"/>
      <c r="I2131" s="8"/>
      <c r="J2131" s="8"/>
      <c r="K2131" s="8"/>
      <c r="L2131" s="8"/>
      <c r="M2131" s="8"/>
      <c r="N2131" s="8"/>
      <c r="O2131" s="8"/>
      <c r="P2131" s="8"/>
      <c r="Q2131" s="8"/>
      <c r="R2131" s="8"/>
      <c r="S2131" s="8"/>
      <c r="T2131" s="8"/>
      <c r="U2131" s="8"/>
      <c r="V2131" s="8"/>
      <c r="W2131" s="8"/>
      <c r="X2131" s="8"/>
      <c r="Y2131" s="8"/>
    </row>
    <row r="2132" spans="1:25" ht="13" x14ac:dyDescent="0.15">
      <c r="A2132" s="8" t="s">
        <v>3877</v>
      </c>
      <c r="B2132" s="8" t="s">
        <v>63</v>
      </c>
      <c r="C2132" s="8" t="s">
        <v>23</v>
      </c>
      <c r="D2132" s="8" t="s">
        <v>29</v>
      </c>
      <c r="E2132" s="8" t="s">
        <v>30</v>
      </c>
      <c r="F2132" s="8" t="s">
        <v>1162</v>
      </c>
      <c r="G2132" s="8" t="s">
        <v>1012</v>
      </c>
      <c r="H2132" s="8" t="s">
        <v>1012</v>
      </c>
      <c r="I2132" s="8" t="s">
        <v>1010</v>
      </c>
      <c r="J2132" s="6">
        <v>36711</v>
      </c>
      <c r="K2132" s="7" t="s">
        <v>318</v>
      </c>
      <c r="L2132" s="8"/>
      <c r="M2132" s="8" t="s">
        <v>159</v>
      </c>
      <c r="N2132" s="7" t="s">
        <v>164</v>
      </c>
      <c r="O2132" s="8"/>
      <c r="P2132" s="8"/>
      <c r="Q2132" s="8" t="s">
        <v>1012</v>
      </c>
      <c r="R2132" s="8" t="s">
        <v>1162</v>
      </c>
      <c r="S2132" s="8" t="s">
        <v>3706</v>
      </c>
      <c r="T2132" s="8" t="s">
        <v>39</v>
      </c>
      <c r="U2132" s="8"/>
      <c r="V2132" s="7"/>
      <c r="W2132" s="8"/>
      <c r="X2132" s="8"/>
      <c r="Y2132" s="8"/>
    </row>
    <row r="2133" spans="1:25" ht="13" x14ac:dyDescent="0.15">
      <c r="A2133" s="8" t="s">
        <v>3878</v>
      </c>
      <c r="B2133" s="8" t="s">
        <v>28</v>
      </c>
      <c r="C2133" s="8" t="s">
        <v>23</v>
      </c>
      <c r="D2133" s="8" t="s">
        <v>29</v>
      </c>
      <c r="E2133" s="8"/>
      <c r="F2133" s="8"/>
      <c r="G2133" s="8"/>
      <c r="H2133" s="8"/>
      <c r="I2133" s="8"/>
      <c r="J2133" s="8"/>
      <c r="K2133" s="8"/>
      <c r="L2133" s="8"/>
      <c r="M2133" s="8"/>
      <c r="N2133" s="8"/>
      <c r="O2133" s="8"/>
      <c r="P2133" s="8"/>
      <c r="Q2133" s="8"/>
      <c r="R2133" s="8"/>
      <c r="S2133" s="8"/>
      <c r="T2133" s="8"/>
      <c r="U2133" s="8"/>
      <c r="V2133" s="8"/>
      <c r="W2133" s="8"/>
      <c r="X2133" s="8"/>
      <c r="Y2133" s="8"/>
    </row>
    <row r="2134" spans="1:25" ht="13" x14ac:dyDescent="0.15">
      <c r="A2134" s="8" t="s">
        <v>3879</v>
      </c>
      <c r="B2134" s="8" t="s">
        <v>22</v>
      </c>
      <c r="C2134" s="8" t="s">
        <v>23</v>
      </c>
      <c r="D2134" s="8" t="s">
        <v>24</v>
      </c>
      <c r="E2134" s="8"/>
      <c r="F2134" s="8"/>
      <c r="G2134" s="8"/>
      <c r="H2134" s="8"/>
      <c r="I2134" s="8"/>
      <c r="J2134" s="8"/>
      <c r="K2134" s="8"/>
      <c r="L2134" s="8"/>
      <c r="M2134" s="8"/>
      <c r="N2134" s="8"/>
      <c r="O2134" s="8"/>
      <c r="P2134" s="8"/>
      <c r="Q2134" s="8"/>
      <c r="R2134" s="8"/>
      <c r="S2134" s="8"/>
      <c r="T2134" s="8"/>
      <c r="U2134" s="8"/>
      <c r="V2134" s="8"/>
      <c r="W2134" s="8"/>
      <c r="X2134" s="8"/>
      <c r="Y2134" s="8"/>
    </row>
    <row r="2135" spans="1:25" ht="13" x14ac:dyDescent="0.15">
      <c r="A2135" s="8" t="s">
        <v>3880</v>
      </c>
      <c r="B2135" s="8" t="s">
        <v>28</v>
      </c>
      <c r="C2135" s="8" t="s">
        <v>23</v>
      </c>
      <c r="D2135" s="8" t="s">
        <v>29</v>
      </c>
      <c r="E2135" s="8"/>
      <c r="F2135" s="8"/>
      <c r="G2135" s="8"/>
      <c r="H2135" s="8"/>
      <c r="I2135" s="8"/>
      <c r="J2135" s="8"/>
      <c r="K2135" s="8"/>
      <c r="L2135" s="8"/>
      <c r="M2135" s="8"/>
      <c r="N2135" s="8"/>
      <c r="O2135" s="8"/>
      <c r="P2135" s="8"/>
      <c r="Q2135" s="8"/>
      <c r="R2135" s="8"/>
      <c r="S2135" s="8"/>
      <c r="T2135" s="8"/>
      <c r="U2135" s="8"/>
      <c r="V2135" s="8"/>
      <c r="W2135" s="8"/>
      <c r="X2135" s="8"/>
      <c r="Y2135" s="8"/>
    </row>
    <row r="2136" spans="1:25" ht="13" x14ac:dyDescent="0.15">
      <c r="A2136" s="8" t="s">
        <v>3881</v>
      </c>
      <c r="B2136" s="8" t="s">
        <v>28</v>
      </c>
      <c r="C2136" s="8" t="s">
        <v>23</v>
      </c>
      <c r="D2136" s="8" t="s">
        <v>29</v>
      </c>
      <c r="E2136" s="8" t="s">
        <v>54</v>
      </c>
      <c r="F2136" s="8" t="s">
        <v>31</v>
      </c>
      <c r="G2136" s="8" t="s">
        <v>32</v>
      </c>
      <c r="H2136" s="8" t="s">
        <v>32</v>
      </c>
      <c r="I2136" s="8" t="s">
        <v>33</v>
      </c>
      <c r="J2136" s="6">
        <v>35163</v>
      </c>
      <c r="K2136" s="8" t="s">
        <v>57</v>
      </c>
      <c r="L2136" s="8"/>
      <c r="M2136" s="8" t="s">
        <v>48</v>
      </c>
      <c r="N2136" s="8" t="s">
        <v>36</v>
      </c>
      <c r="O2136" s="8"/>
      <c r="P2136" s="8"/>
      <c r="Q2136" s="8" t="s">
        <v>32</v>
      </c>
      <c r="R2136" s="8" t="s">
        <v>1423</v>
      </c>
      <c r="S2136" s="8" t="s">
        <v>3882</v>
      </c>
      <c r="T2136" s="8"/>
      <c r="U2136" s="8"/>
      <c r="V2136" s="8"/>
      <c r="W2136" s="8"/>
      <c r="X2136" s="8"/>
      <c r="Y2136" s="8"/>
    </row>
    <row r="2137" spans="1:25" ht="13" x14ac:dyDescent="0.15">
      <c r="A2137" s="8" t="s">
        <v>3883</v>
      </c>
      <c r="B2137" s="8" t="s">
        <v>28</v>
      </c>
      <c r="C2137" s="8" t="s">
        <v>23</v>
      </c>
      <c r="D2137" s="8" t="s">
        <v>29</v>
      </c>
      <c r="E2137" s="8"/>
      <c r="F2137" s="8"/>
      <c r="G2137" s="8"/>
      <c r="H2137" s="8"/>
      <c r="I2137" s="8"/>
      <c r="J2137" s="8"/>
      <c r="K2137" s="8"/>
      <c r="L2137" s="8"/>
      <c r="M2137" s="8"/>
      <c r="N2137" s="8"/>
      <c r="O2137" s="8"/>
      <c r="P2137" s="8"/>
      <c r="Q2137" s="8"/>
      <c r="R2137" s="8"/>
      <c r="S2137" s="8"/>
      <c r="T2137" s="8"/>
      <c r="U2137" s="8"/>
      <c r="V2137" s="8"/>
      <c r="W2137" s="8"/>
      <c r="X2137" s="8"/>
      <c r="Y2137" s="8"/>
    </row>
    <row r="2138" spans="1:25" ht="13" x14ac:dyDescent="0.15">
      <c r="A2138" s="8" t="s">
        <v>3884</v>
      </c>
      <c r="B2138" s="8" t="s">
        <v>28</v>
      </c>
      <c r="C2138" s="8" t="s">
        <v>23</v>
      </c>
      <c r="D2138" s="8" t="s">
        <v>29</v>
      </c>
      <c r="E2138" s="8"/>
      <c r="F2138" s="8"/>
      <c r="G2138" s="8"/>
      <c r="H2138" s="8"/>
      <c r="I2138" s="8"/>
      <c r="J2138" s="8"/>
      <c r="K2138" s="8"/>
      <c r="L2138" s="8"/>
      <c r="M2138" s="8"/>
      <c r="N2138" s="8"/>
      <c r="O2138" s="8"/>
      <c r="P2138" s="8"/>
      <c r="Q2138" s="8"/>
      <c r="R2138" s="8"/>
      <c r="S2138" s="8"/>
      <c r="T2138" s="8"/>
      <c r="U2138" s="8"/>
      <c r="V2138" s="8"/>
      <c r="W2138" s="8"/>
      <c r="X2138" s="8"/>
      <c r="Y2138" s="8"/>
    </row>
    <row r="2139" spans="1:25" ht="13" x14ac:dyDescent="0.15">
      <c r="A2139" s="8" t="s">
        <v>3885</v>
      </c>
      <c r="B2139" s="8" t="s">
        <v>28</v>
      </c>
      <c r="C2139" s="8" t="s">
        <v>23</v>
      </c>
      <c r="D2139" s="8" t="s">
        <v>29</v>
      </c>
      <c r="E2139" s="8" t="s">
        <v>30</v>
      </c>
      <c r="F2139" s="8" t="s">
        <v>895</v>
      </c>
      <c r="G2139" s="8" t="s">
        <v>45</v>
      </c>
      <c r="H2139" s="8" t="s">
        <v>45</v>
      </c>
      <c r="I2139" s="8" t="s">
        <v>33</v>
      </c>
      <c r="J2139" s="8" t="s">
        <v>3886</v>
      </c>
      <c r="K2139" s="8" t="s">
        <v>57</v>
      </c>
      <c r="L2139" s="8"/>
      <c r="M2139" s="8" t="s">
        <v>35</v>
      </c>
      <c r="N2139" s="8" t="s">
        <v>36</v>
      </c>
      <c r="O2139" s="8"/>
      <c r="P2139" s="8"/>
      <c r="Q2139" s="8" t="s">
        <v>45</v>
      </c>
      <c r="R2139" s="8" t="s">
        <v>3504</v>
      </c>
      <c r="S2139" s="8" t="s">
        <v>3887</v>
      </c>
      <c r="T2139" s="8" t="s">
        <v>61</v>
      </c>
      <c r="U2139" s="8"/>
      <c r="V2139" s="8"/>
      <c r="W2139" s="8"/>
      <c r="X2139" s="8"/>
      <c r="Y2139" s="8"/>
    </row>
    <row r="2140" spans="1:25" ht="13" x14ac:dyDescent="0.15">
      <c r="A2140" s="8" t="s">
        <v>3888</v>
      </c>
      <c r="B2140" s="8" t="s">
        <v>28</v>
      </c>
      <c r="C2140" s="8" t="s">
        <v>23</v>
      </c>
      <c r="D2140" s="8" t="s">
        <v>29</v>
      </c>
      <c r="E2140" s="8"/>
      <c r="F2140" s="8"/>
      <c r="G2140" s="8"/>
      <c r="H2140" s="8"/>
      <c r="I2140" s="8"/>
      <c r="J2140" s="8"/>
      <c r="K2140" s="8"/>
      <c r="L2140" s="8"/>
      <c r="M2140" s="8"/>
      <c r="N2140" s="8"/>
      <c r="O2140" s="8"/>
      <c r="P2140" s="8"/>
      <c r="Q2140" s="8"/>
      <c r="R2140" s="8"/>
      <c r="S2140" s="8"/>
      <c r="T2140" s="8"/>
      <c r="U2140" s="8"/>
      <c r="V2140" s="8"/>
      <c r="W2140" s="8"/>
      <c r="X2140" s="8"/>
      <c r="Y2140" s="8"/>
    </row>
    <row r="2141" spans="1:25" ht="13" x14ac:dyDescent="0.15">
      <c r="A2141" s="8" t="s">
        <v>3889</v>
      </c>
      <c r="B2141" s="8" t="s">
        <v>28</v>
      </c>
      <c r="C2141" s="8" t="s">
        <v>23</v>
      </c>
      <c r="D2141" s="8" t="s">
        <v>29</v>
      </c>
      <c r="E2141" s="8"/>
      <c r="F2141" s="8"/>
      <c r="G2141" s="8"/>
      <c r="H2141" s="8"/>
      <c r="I2141" s="8"/>
      <c r="J2141" s="8"/>
      <c r="K2141" s="8"/>
      <c r="L2141" s="8"/>
      <c r="M2141" s="8"/>
      <c r="N2141" s="8"/>
      <c r="O2141" s="8"/>
      <c r="P2141" s="8"/>
      <c r="Q2141" s="8"/>
      <c r="R2141" s="8"/>
      <c r="S2141" s="8"/>
      <c r="T2141" s="8"/>
      <c r="U2141" s="8"/>
      <c r="V2141" s="8"/>
      <c r="W2141" s="8"/>
      <c r="X2141" s="8"/>
      <c r="Y2141" s="8"/>
    </row>
    <row r="2142" spans="1:25" ht="13" x14ac:dyDescent="0.15">
      <c r="A2142" s="8" t="s">
        <v>3890</v>
      </c>
      <c r="B2142" s="8" t="s">
        <v>97</v>
      </c>
      <c r="C2142" s="8" t="s">
        <v>23</v>
      </c>
      <c r="D2142" s="8" t="s">
        <v>24</v>
      </c>
      <c r="E2142" s="8"/>
      <c r="F2142" s="8"/>
      <c r="G2142" s="8"/>
      <c r="H2142" s="8"/>
      <c r="I2142" s="8"/>
      <c r="J2142" s="8"/>
      <c r="K2142" s="8"/>
      <c r="L2142" s="8"/>
      <c r="M2142" s="8"/>
      <c r="N2142" s="8"/>
      <c r="O2142" s="8"/>
      <c r="P2142" s="8"/>
      <c r="Q2142" s="8"/>
      <c r="R2142" s="8"/>
      <c r="S2142" s="8"/>
      <c r="T2142" s="8"/>
      <c r="U2142" s="8"/>
      <c r="V2142" s="8"/>
      <c r="W2142" s="8"/>
      <c r="X2142" s="8"/>
      <c r="Y2142" s="8"/>
    </row>
    <row r="2143" spans="1:25" ht="13" x14ac:dyDescent="0.15">
      <c r="A2143" s="8" t="s">
        <v>3891</v>
      </c>
      <c r="B2143" s="8" t="s">
        <v>28</v>
      </c>
      <c r="C2143" s="8" t="s">
        <v>23</v>
      </c>
      <c r="D2143" s="8" t="s">
        <v>29</v>
      </c>
      <c r="E2143" s="8" t="s">
        <v>30</v>
      </c>
      <c r="F2143" s="8" t="s">
        <v>44</v>
      </c>
      <c r="G2143" s="8" t="s">
        <v>45</v>
      </c>
      <c r="H2143" s="8" t="s">
        <v>45</v>
      </c>
      <c r="I2143" s="8" t="s">
        <v>33</v>
      </c>
      <c r="J2143" s="8" t="s">
        <v>3892</v>
      </c>
      <c r="K2143" s="8" t="s">
        <v>57</v>
      </c>
      <c r="L2143" s="8"/>
      <c r="M2143" s="8" t="s">
        <v>35</v>
      </c>
      <c r="N2143" s="8" t="s">
        <v>88</v>
      </c>
      <c r="O2143" s="8"/>
      <c r="P2143" s="8"/>
      <c r="Q2143" s="8" t="s">
        <v>45</v>
      </c>
      <c r="R2143" s="8" t="s">
        <v>3250</v>
      </c>
      <c r="S2143" s="8" t="s">
        <v>3893</v>
      </c>
      <c r="T2143" s="8" t="s">
        <v>70</v>
      </c>
      <c r="U2143" s="8" t="s">
        <v>71</v>
      </c>
      <c r="V2143" s="8"/>
      <c r="W2143" s="8"/>
      <c r="X2143" s="8"/>
      <c r="Y2143" s="8"/>
    </row>
    <row r="2144" spans="1:25" ht="13" x14ac:dyDescent="0.15">
      <c r="A2144" s="8" t="s">
        <v>3894</v>
      </c>
      <c r="B2144" s="8" t="s">
        <v>28</v>
      </c>
      <c r="C2144" s="8" t="s">
        <v>23</v>
      </c>
      <c r="D2144" s="8" t="s">
        <v>29</v>
      </c>
      <c r="E2144" s="8" t="s">
        <v>54</v>
      </c>
      <c r="F2144" s="8" t="s">
        <v>2647</v>
      </c>
      <c r="G2144" s="8" t="s">
        <v>45</v>
      </c>
      <c r="H2144" s="8" t="s">
        <v>45</v>
      </c>
      <c r="I2144" s="8" t="s">
        <v>33</v>
      </c>
      <c r="J2144" s="8" t="s">
        <v>3895</v>
      </c>
      <c r="K2144" s="8" t="s">
        <v>57</v>
      </c>
      <c r="L2144" s="8"/>
      <c r="M2144" s="8" t="s">
        <v>35</v>
      </c>
      <c r="N2144" s="8" t="s">
        <v>36</v>
      </c>
      <c r="O2144" s="8"/>
      <c r="P2144" s="8"/>
      <c r="Q2144" s="8" t="s">
        <v>45</v>
      </c>
      <c r="R2144" s="8" t="s">
        <v>3250</v>
      </c>
      <c r="S2144" s="8" t="s">
        <v>3896</v>
      </c>
      <c r="T2144" s="8" t="s">
        <v>61</v>
      </c>
      <c r="U2144" s="8"/>
      <c r="V2144" s="8"/>
      <c r="W2144" s="8"/>
      <c r="X2144" s="8"/>
      <c r="Y2144" s="8"/>
    </row>
    <row r="2145" spans="1:25" ht="13" x14ac:dyDescent="0.15">
      <c r="A2145" s="8" t="s">
        <v>3897</v>
      </c>
      <c r="B2145" s="8" t="s">
        <v>28</v>
      </c>
      <c r="C2145" s="8" t="s">
        <v>23</v>
      </c>
      <c r="D2145" s="8" t="s">
        <v>29</v>
      </c>
      <c r="E2145" s="8" t="s">
        <v>54</v>
      </c>
      <c r="F2145" s="8" t="s">
        <v>49</v>
      </c>
      <c r="G2145" s="8" t="s">
        <v>45</v>
      </c>
      <c r="H2145" s="8" t="s">
        <v>45</v>
      </c>
      <c r="I2145" s="8" t="s">
        <v>33</v>
      </c>
      <c r="J2145" s="6">
        <v>35165</v>
      </c>
      <c r="K2145" s="8" t="s">
        <v>57</v>
      </c>
      <c r="L2145" s="8"/>
      <c r="M2145" s="8" t="s">
        <v>48</v>
      </c>
      <c r="N2145" s="8" t="s">
        <v>36</v>
      </c>
      <c r="O2145" s="8"/>
      <c r="P2145" s="8"/>
      <c r="Q2145" s="8" t="s">
        <v>45</v>
      </c>
      <c r="R2145" s="8" t="s">
        <v>2513</v>
      </c>
      <c r="S2145" s="8" t="s">
        <v>3898</v>
      </c>
      <c r="T2145" s="8" t="s">
        <v>70</v>
      </c>
      <c r="U2145" s="8" t="s">
        <v>71</v>
      </c>
      <c r="V2145" s="8"/>
      <c r="W2145" s="8"/>
      <c r="X2145" s="8"/>
      <c r="Y2145" s="8"/>
    </row>
    <row r="2146" spans="1:25" ht="13" x14ac:dyDescent="0.15">
      <c r="A2146" s="8" t="s">
        <v>3899</v>
      </c>
      <c r="B2146" s="8" t="s">
        <v>97</v>
      </c>
      <c r="C2146" s="8" t="s">
        <v>23</v>
      </c>
      <c r="D2146" s="8" t="s">
        <v>24</v>
      </c>
      <c r="E2146" s="8"/>
      <c r="F2146" s="8"/>
      <c r="G2146" s="8"/>
      <c r="H2146" s="8"/>
      <c r="I2146" s="8"/>
      <c r="J2146" s="8"/>
      <c r="K2146" s="8"/>
      <c r="L2146" s="8"/>
      <c r="M2146" s="8"/>
      <c r="N2146" s="8"/>
      <c r="O2146" s="8"/>
      <c r="P2146" s="8"/>
      <c r="Q2146" s="8"/>
      <c r="R2146" s="8"/>
      <c r="S2146" s="8"/>
      <c r="T2146" s="8"/>
      <c r="U2146" s="8"/>
      <c r="V2146" s="8"/>
      <c r="W2146" s="8"/>
      <c r="X2146" s="8"/>
      <c r="Y2146" s="8"/>
    </row>
    <row r="2147" spans="1:25" ht="13" x14ac:dyDescent="0.15">
      <c r="A2147" s="8" t="s">
        <v>3900</v>
      </c>
      <c r="B2147" s="8" t="s">
        <v>28</v>
      </c>
      <c r="C2147" s="8" t="s">
        <v>23</v>
      </c>
      <c r="D2147" s="8" t="s">
        <v>29</v>
      </c>
      <c r="E2147" s="8"/>
      <c r="F2147" s="8"/>
      <c r="G2147" s="8"/>
      <c r="H2147" s="8"/>
      <c r="I2147" s="8"/>
      <c r="J2147" s="8"/>
      <c r="K2147" s="8"/>
      <c r="L2147" s="8"/>
      <c r="M2147" s="8"/>
      <c r="N2147" s="8"/>
      <c r="O2147" s="8"/>
      <c r="P2147" s="8"/>
      <c r="Q2147" s="8"/>
      <c r="R2147" s="8"/>
      <c r="S2147" s="8"/>
      <c r="T2147" s="8"/>
      <c r="U2147" s="8"/>
      <c r="V2147" s="8"/>
      <c r="W2147" s="8"/>
      <c r="X2147" s="8"/>
      <c r="Y2147" s="8"/>
    </row>
    <row r="2148" spans="1:25" ht="13" x14ac:dyDescent="0.15">
      <c r="A2148" s="8" t="s">
        <v>3901</v>
      </c>
      <c r="B2148" s="8" t="s">
        <v>28</v>
      </c>
      <c r="C2148" s="8" t="s">
        <v>23</v>
      </c>
      <c r="D2148" s="8" t="s">
        <v>29</v>
      </c>
      <c r="E2148" s="8" t="s">
        <v>30</v>
      </c>
      <c r="F2148" s="8" t="s">
        <v>44</v>
      </c>
      <c r="G2148" s="8" t="s">
        <v>45</v>
      </c>
      <c r="H2148" s="8" t="s">
        <v>45</v>
      </c>
      <c r="I2148" s="8" t="s">
        <v>33</v>
      </c>
      <c r="J2148" s="6">
        <v>34887</v>
      </c>
      <c r="K2148" s="8" t="s">
        <v>57</v>
      </c>
      <c r="L2148" s="8"/>
      <c r="M2148" s="8" t="s">
        <v>134</v>
      </c>
      <c r="N2148" s="7" t="s">
        <v>164</v>
      </c>
      <c r="O2148" s="8"/>
      <c r="P2148" s="8"/>
      <c r="Q2148" s="8" t="s">
        <v>45</v>
      </c>
      <c r="R2148" s="8" t="s">
        <v>3002</v>
      </c>
      <c r="S2148" s="8" t="s">
        <v>3902</v>
      </c>
      <c r="T2148" s="8" t="s">
        <v>70</v>
      </c>
      <c r="U2148" s="8" t="s">
        <v>130</v>
      </c>
      <c r="V2148" s="8"/>
      <c r="W2148" s="8"/>
      <c r="X2148" s="8"/>
      <c r="Y2148" s="8"/>
    </row>
    <row r="2149" spans="1:25" ht="13" x14ac:dyDescent="0.15">
      <c r="A2149" s="8" t="s">
        <v>3903</v>
      </c>
      <c r="B2149" s="8" t="s">
        <v>22</v>
      </c>
      <c r="C2149" s="8" t="s">
        <v>23</v>
      </c>
      <c r="D2149" s="8" t="s">
        <v>24</v>
      </c>
      <c r="E2149" s="8"/>
      <c r="F2149" s="8"/>
      <c r="G2149" s="8"/>
      <c r="H2149" s="8"/>
      <c r="I2149" s="8"/>
      <c r="J2149" s="8"/>
      <c r="K2149" s="8"/>
      <c r="L2149" s="8"/>
      <c r="M2149" s="8"/>
      <c r="N2149" s="8"/>
      <c r="O2149" s="8"/>
      <c r="P2149" s="8"/>
      <c r="Q2149" s="8"/>
      <c r="R2149" s="8"/>
      <c r="S2149" s="8"/>
      <c r="T2149" s="8"/>
      <c r="U2149" s="8"/>
      <c r="V2149" s="8"/>
      <c r="W2149" s="8"/>
      <c r="X2149" s="8"/>
      <c r="Y2149" s="8"/>
    </row>
    <row r="2150" spans="1:25" ht="13" x14ac:dyDescent="0.15">
      <c r="A2150" s="8" t="s">
        <v>3904</v>
      </c>
      <c r="B2150" s="8" t="s">
        <v>28</v>
      </c>
      <c r="C2150" s="8" t="s">
        <v>23</v>
      </c>
      <c r="D2150" s="8" t="s">
        <v>29</v>
      </c>
      <c r="E2150" s="8" t="s">
        <v>30</v>
      </c>
      <c r="F2150" s="8" t="s">
        <v>3905</v>
      </c>
      <c r="G2150" s="8" t="s">
        <v>32</v>
      </c>
      <c r="H2150" s="8" t="s">
        <v>32</v>
      </c>
      <c r="I2150" s="8" t="s">
        <v>33</v>
      </c>
      <c r="J2150" s="8" t="s">
        <v>3906</v>
      </c>
      <c r="K2150" s="8" t="s">
        <v>57</v>
      </c>
      <c r="L2150" s="8"/>
      <c r="M2150" s="8" t="s">
        <v>35</v>
      </c>
      <c r="N2150" s="8" t="s">
        <v>36</v>
      </c>
      <c r="O2150" s="8"/>
      <c r="P2150" s="8"/>
      <c r="Q2150" s="8" t="s">
        <v>32</v>
      </c>
      <c r="R2150" s="8" t="s">
        <v>3905</v>
      </c>
      <c r="S2150" s="8" t="s">
        <v>3907</v>
      </c>
      <c r="T2150" s="8" t="s">
        <v>39</v>
      </c>
      <c r="U2150" s="8"/>
      <c r="V2150" s="8"/>
      <c r="W2150" s="8"/>
      <c r="X2150" s="8"/>
      <c r="Y2150" s="8"/>
    </row>
    <row r="2151" spans="1:25" ht="13" x14ac:dyDescent="0.15">
      <c r="A2151" s="8" t="s">
        <v>3908</v>
      </c>
      <c r="B2151" s="8" t="s">
        <v>22</v>
      </c>
      <c r="C2151" s="8" t="s">
        <v>23</v>
      </c>
      <c r="D2151" s="8" t="s">
        <v>24</v>
      </c>
      <c r="E2151" s="8"/>
      <c r="F2151" s="8"/>
      <c r="G2151" s="8"/>
      <c r="H2151" s="8"/>
      <c r="I2151" s="8"/>
      <c r="J2151" s="8"/>
      <c r="K2151" s="8"/>
      <c r="L2151" s="8"/>
      <c r="M2151" s="8"/>
      <c r="N2151" s="8"/>
      <c r="O2151" s="8"/>
      <c r="P2151" s="8"/>
      <c r="Q2151" s="8"/>
      <c r="R2151" s="8"/>
      <c r="S2151" s="8"/>
      <c r="T2151" s="8"/>
      <c r="U2151" s="8"/>
      <c r="V2151" s="8"/>
      <c r="W2151" s="8"/>
      <c r="X2151" s="8"/>
      <c r="Y2151" s="8"/>
    </row>
    <row r="2152" spans="1:25" ht="13" x14ac:dyDescent="0.15">
      <c r="A2152" s="8" t="s">
        <v>3909</v>
      </c>
      <c r="B2152" s="8" t="s">
        <v>63</v>
      </c>
      <c r="C2152" s="8" t="s">
        <v>23</v>
      </c>
      <c r="D2152" s="8" t="s">
        <v>29</v>
      </c>
      <c r="E2152" s="8" t="s">
        <v>54</v>
      </c>
      <c r="F2152" s="8" t="s">
        <v>3910</v>
      </c>
      <c r="G2152" s="8" t="s">
        <v>1413</v>
      </c>
      <c r="H2152" s="8" t="s">
        <v>1413</v>
      </c>
      <c r="I2152" s="8" t="s">
        <v>33</v>
      </c>
      <c r="J2152" s="8" t="s">
        <v>3911</v>
      </c>
      <c r="K2152" s="8" t="s">
        <v>47</v>
      </c>
      <c r="L2152" s="8"/>
      <c r="M2152" s="8" t="s">
        <v>48</v>
      </c>
      <c r="N2152" s="8" t="s">
        <v>88</v>
      </c>
      <c r="O2152" s="8"/>
      <c r="P2152" s="8"/>
      <c r="Q2152" s="8" t="s">
        <v>1413</v>
      </c>
      <c r="R2152" s="8" t="s">
        <v>1412</v>
      </c>
      <c r="S2152" s="8" t="s">
        <v>3912</v>
      </c>
      <c r="T2152" s="8" t="s">
        <v>61</v>
      </c>
      <c r="U2152" s="8"/>
      <c r="V2152" s="8"/>
      <c r="W2152" s="8"/>
      <c r="X2152" s="8"/>
      <c r="Y2152" s="8"/>
    </row>
    <row r="2153" spans="1:25" ht="13" x14ac:dyDescent="0.15">
      <c r="A2153" s="8" t="s">
        <v>3913</v>
      </c>
      <c r="B2153" s="8" t="s">
        <v>97</v>
      </c>
      <c r="C2153" s="8" t="s">
        <v>23</v>
      </c>
      <c r="D2153" s="8" t="s">
        <v>24</v>
      </c>
      <c r="E2153" s="8"/>
      <c r="F2153" s="8"/>
      <c r="G2153" s="8"/>
      <c r="H2153" s="8"/>
      <c r="I2153" s="8"/>
      <c r="J2153" s="8"/>
      <c r="K2153" s="8"/>
      <c r="L2153" s="8"/>
      <c r="M2153" s="8"/>
      <c r="N2153" s="8"/>
      <c r="O2153" s="8"/>
      <c r="P2153" s="8"/>
      <c r="Q2153" s="8"/>
      <c r="R2153" s="8"/>
      <c r="S2153" s="8"/>
      <c r="T2153" s="8"/>
      <c r="U2153" s="8"/>
      <c r="V2153" s="8"/>
      <c r="W2153" s="8"/>
      <c r="X2153" s="8"/>
      <c r="Y2153" s="8"/>
    </row>
    <row r="2154" spans="1:25" ht="13" x14ac:dyDescent="0.15">
      <c r="A2154" s="8" t="s">
        <v>3914</v>
      </c>
      <c r="B2154" s="8" t="s">
        <v>97</v>
      </c>
      <c r="C2154" s="8" t="s">
        <v>23</v>
      </c>
      <c r="D2154" s="8" t="s">
        <v>24</v>
      </c>
      <c r="E2154" s="8"/>
      <c r="F2154" s="8"/>
      <c r="G2154" s="8"/>
      <c r="H2154" s="8"/>
      <c r="I2154" s="8"/>
      <c r="J2154" s="8"/>
      <c r="K2154" s="8"/>
      <c r="L2154" s="8"/>
      <c r="M2154" s="8"/>
      <c r="N2154" s="8"/>
      <c r="O2154" s="8"/>
      <c r="P2154" s="8"/>
      <c r="Q2154" s="8"/>
      <c r="R2154" s="8"/>
      <c r="S2154" s="8"/>
      <c r="T2154" s="8"/>
      <c r="U2154" s="8"/>
      <c r="V2154" s="8"/>
      <c r="W2154" s="8"/>
      <c r="X2154" s="8"/>
      <c r="Y2154" s="8"/>
    </row>
    <row r="2155" spans="1:25" ht="13" x14ac:dyDescent="0.15">
      <c r="A2155" s="8" t="s">
        <v>3915</v>
      </c>
      <c r="B2155" s="8" t="s">
        <v>97</v>
      </c>
      <c r="C2155" s="8" t="s">
        <v>23</v>
      </c>
      <c r="D2155" s="8" t="s">
        <v>24</v>
      </c>
      <c r="E2155" s="8"/>
      <c r="F2155" s="8"/>
      <c r="G2155" s="8"/>
      <c r="H2155" s="8"/>
      <c r="I2155" s="8"/>
      <c r="J2155" s="8"/>
      <c r="K2155" s="8"/>
      <c r="L2155" s="8"/>
      <c r="M2155" s="8"/>
      <c r="N2155" s="8"/>
      <c r="O2155" s="8"/>
      <c r="P2155" s="8"/>
      <c r="Q2155" s="8"/>
      <c r="R2155" s="8"/>
      <c r="S2155" s="8"/>
      <c r="T2155" s="8"/>
      <c r="U2155" s="8"/>
      <c r="V2155" s="8"/>
      <c r="W2155" s="8"/>
      <c r="X2155" s="8"/>
      <c r="Y2155" s="8"/>
    </row>
    <row r="2156" spans="1:25" ht="13" x14ac:dyDescent="0.15">
      <c r="A2156" s="8" t="s">
        <v>3916</v>
      </c>
      <c r="B2156" s="8" t="s">
        <v>28</v>
      </c>
      <c r="C2156" s="8" t="s">
        <v>23</v>
      </c>
      <c r="D2156" s="8" t="s">
        <v>29</v>
      </c>
      <c r="E2156" s="8" t="s">
        <v>30</v>
      </c>
      <c r="F2156" s="8" t="s">
        <v>3917</v>
      </c>
      <c r="G2156" s="8" t="s">
        <v>1413</v>
      </c>
      <c r="H2156" s="8" t="s">
        <v>1413</v>
      </c>
      <c r="I2156" s="8" t="s">
        <v>33</v>
      </c>
      <c r="J2156" s="8" t="s">
        <v>3918</v>
      </c>
      <c r="K2156" s="8" t="s">
        <v>34</v>
      </c>
      <c r="L2156" s="8"/>
      <c r="M2156" s="8" t="s">
        <v>35</v>
      </c>
      <c r="N2156" s="8" t="s">
        <v>88</v>
      </c>
      <c r="O2156" s="8"/>
      <c r="P2156" s="8"/>
      <c r="Q2156" s="8" t="s">
        <v>1413</v>
      </c>
      <c r="R2156" s="8" t="s">
        <v>1412</v>
      </c>
      <c r="S2156" s="8" t="s">
        <v>3919</v>
      </c>
      <c r="T2156" s="8" t="s">
        <v>39</v>
      </c>
      <c r="U2156" s="8"/>
      <c r="V2156" s="8"/>
      <c r="W2156" s="8"/>
      <c r="X2156" s="8"/>
      <c r="Y2156" s="8"/>
    </row>
    <row r="2157" spans="1:25" ht="13" x14ac:dyDescent="0.15">
      <c r="A2157" s="8" t="s">
        <v>3920</v>
      </c>
      <c r="B2157" s="8" t="s">
        <v>22</v>
      </c>
      <c r="C2157" s="8" t="s">
        <v>23</v>
      </c>
      <c r="D2157" s="8" t="s">
        <v>24</v>
      </c>
      <c r="E2157" s="8"/>
      <c r="F2157" s="8"/>
      <c r="G2157" s="8"/>
      <c r="H2157" s="8"/>
      <c r="I2157" s="8"/>
      <c r="J2157" s="8"/>
      <c r="K2157" s="8"/>
      <c r="L2157" s="8"/>
      <c r="M2157" s="8"/>
      <c r="N2157" s="8"/>
      <c r="O2157" s="8"/>
      <c r="P2157" s="8"/>
      <c r="Q2157" s="8"/>
      <c r="R2157" s="8"/>
      <c r="S2157" s="8"/>
      <c r="T2157" s="8"/>
      <c r="U2157" s="8"/>
      <c r="V2157" s="8"/>
      <c r="W2157" s="8"/>
      <c r="X2157" s="8"/>
      <c r="Y2157" s="8"/>
    </row>
    <row r="2158" spans="1:25" ht="13" x14ac:dyDescent="0.15">
      <c r="A2158" s="8" t="s">
        <v>3921</v>
      </c>
      <c r="B2158" s="8" t="s">
        <v>28</v>
      </c>
      <c r="C2158" s="8" t="s">
        <v>23</v>
      </c>
      <c r="D2158" s="8" t="s">
        <v>29</v>
      </c>
      <c r="E2158" s="8"/>
      <c r="F2158" s="8"/>
      <c r="G2158" s="8"/>
      <c r="H2158" s="8"/>
      <c r="I2158" s="8"/>
      <c r="J2158" s="8"/>
      <c r="K2158" s="8"/>
      <c r="L2158" s="8"/>
      <c r="M2158" s="8"/>
      <c r="N2158" s="8"/>
      <c r="O2158" s="8"/>
      <c r="P2158" s="8"/>
      <c r="Q2158" s="8"/>
      <c r="R2158" s="8"/>
      <c r="S2158" s="8"/>
      <c r="T2158" s="8"/>
      <c r="U2158" s="8"/>
      <c r="V2158" s="8"/>
      <c r="W2158" s="8"/>
      <c r="X2158" s="8"/>
      <c r="Y2158" s="8"/>
    </row>
    <row r="2159" spans="1:25" ht="13" x14ac:dyDescent="0.15">
      <c r="A2159" s="8" t="s">
        <v>3922</v>
      </c>
      <c r="B2159" s="8" t="s">
        <v>22</v>
      </c>
      <c r="C2159" s="8" t="s">
        <v>23</v>
      </c>
      <c r="D2159" s="8" t="s">
        <v>24</v>
      </c>
      <c r="E2159" s="8"/>
      <c r="F2159" s="8"/>
      <c r="G2159" s="8"/>
      <c r="H2159" s="8"/>
      <c r="I2159" s="8"/>
      <c r="J2159" s="8"/>
      <c r="K2159" s="8"/>
      <c r="L2159" s="8"/>
      <c r="M2159" s="8"/>
      <c r="N2159" s="8"/>
      <c r="O2159" s="8"/>
      <c r="P2159" s="8"/>
      <c r="Q2159" s="8"/>
      <c r="R2159" s="8"/>
      <c r="S2159" s="8"/>
      <c r="T2159" s="8"/>
      <c r="U2159" s="8"/>
      <c r="V2159" s="7"/>
      <c r="W2159" s="8"/>
      <c r="X2159" s="8"/>
      <c r="Y2159" s="8"/>
    </row>
    <row r="2160" spans="1:25" ht="13" x14ac:dyDescent="0.15">
      <c r="A2160" s="8" t="s">
        <v>3923</v>
      </c>
      <c r="B2160" s="8" t="s">
        <v>22</v>
      </c>
      <c r="C2160" s="8" t="s">
        <v>23</v>
      </c>
      <c r="D2160" s="8" t="s">
        <v>24</v>
      </c>
      <c r="E2160" s="8"/>
      <c r="F2160" s="8"/>
      <c r="G2160" s="8"/>
      <c r="H2160" s="8"/>
      <c r="I2160" s="8"/>
      <c r="J2160" s="8"/>
      <c r="K2160" s="8"/>
      <c r="L2160" s="8"/>
      <c r="M2160" s="8"/>
      <c r="N2160" s="8"/>
      <c r="O2160" s="8"/>
      <c r="P2160" s="8"/>
      <c r="Q2160" s="8"/>
      <c r="R2160" s="8"/>
      <c r="S2160" s="8"/>
      <c r="T2160" s="8"/>
      <c r="U2160" s="8"/>
      <c r="V2160" s="8"/>
      <c r="W2160" s="8"/>
      <c r="X2160" s="8"/>
      <c r="Y2160" s="8"/>
    </row>
    <row r="2161" spans="1:25" ht="13" x14ac:dyDescent="0.15">
      <c r="A2161" s="8" t="s">
        <v>3924</v>
      </c>
      <c r="B2161" s="8" t="s">
        <v>22</v>
      </c>
      <c r="C2161" s="8" t="s">
        <v>23</v>
      </c>
      <c r="D2161" s="8" t="s">
        <v>24</v>
      </c>
      <c r="E2161" s="8"/>
      <c r="F2161" s="8"/>
      <c r="G2161" s="8"/>
      <c r="H2161" s="8"/>
      <c r="I2161" s="8"/>
      <c r="J2161" s="8"/>
      <c r="K2161" s="8"/>
      <c r="L2161" s="8"/>
      <c r="M2161" s="8"/>
      <c r="N2161" s="8"/>
      <c r="O2161" s="8"/>
      <c r="P2161" s="8"/>
      <c r="Q2161" s="8"/>
      <c r="R2161" s="8"/>
      <c r="S2161" s="8"/>
      <c r="T2161" s="8"/>
      <c r="U2161" s="8"/>
      <c r="V2161" s="8"/>
      <c r="W2161" s="8"/>
      <c r="X2161" s="8"/>
      <c r="Y2161" s="8"/>
    </row>
    <row r="2162" spans="1:25" ht="13" x14ac:dyDescent="0.15">
      <c r="A2162" s="8" t="s">
        <v>3925</v>
      </c>
      <c r="B2162" s="8" t="s">
        <v>63</v>
      </c>
      <c r="C2162" s="8" t="s">
        <v>23</v>
      </c>
      <c r="D2162" s="8" t="s">
        <v>29</v>
      </c>
      <c r="E2162" s="8" t="s">
        <v>30</v>
      </c>
      <c r="F2162" s="8" t="s">
        <v>3917</v>
      </c>
      <c r="G2162" s="8" t="s">
        <v>1413</v>
      </c>
      <c r="H2162" s="8" t="s">
        <v>1413</v>
      </c>
      <c r="I2162" s="8" t="s">
        <v>33</v>
      </c>
      <c r="J2162" s="8" t="s">
        <v>3926</v>
      </c>
      <c r="K2162" s="8" t="s">
        <v>78</v>
      </c>
      <c r="L2162" s="8"/>
      <c r="M2162" s="8" t="s">
        <v>48</v>
      </c>
      <c r="N2162" s="8" t="s">
        <v>88</v>
      </c>
      <c r="O2162" s="8"/>
      <c r="P2162" s="8"/>
      <c r="Q2162" s="8" t="s">
        <v>1413</v>
      </c>
      <c r="R2162" s="8" t="s">
        <v>3927</v>
      </c>
      <c r="S2162" s="8" t="s">
        <v>3928</v>
      </c>
      <c r="T2162" s="8" t="s">
        <v>70</v>
      </c>
      <c r="U2162" s="8" t="s">
        <v>130</v>
      </c>
      <c r="V2162" s="8"/>
      <c r="W2162" s="8"/>
      <c r="X2162" s="8"/>
      <c r="Y2162" s="8"/>
    </row>
    <row r="2163" spans="1:25" ht="13" x14ac:dyDescent="0.15">
      <c r="A2163" s="8" t="s">
        <v>3929</v>
      </c>
      <c r="B2163" s="8" t="s">
        <v>97</v>
      </c>
      <c r="C2163" s="8" t="s">
        <v>23</v>
      </c>
      <c r="D2163" s="8" t="s">
        <v>24</v>
      </c>
      <c r="E2163" s="8"/>
      <c r="F2163" s="8"/>
      <c r="G2163" s="8"/>
      <c r="H2163" s="8"/>
      <c r="I2163" s="8"/>
      <c r="J2163" s="8"/>
      <c r="K2163" s="8"/>
      <c r="L2163" s="8"/>
      <c r="M2163" s="8"/>
      <c r="N2163" s="8"/>
      <c r="O2163" s="8"/>
      <c r="P2163" s="8"/>
      <c r="Q2163" s="8"/>
      <c r="R2163" s="8"/>
      <c r="S2163" s="8"/>
      <c r="T2163" s="8"/>
      <c r="U2163" s="8"/>
      <c r="V2163" s="8"/>
      <c r="W2163" s="8"/>
      <c r="X2163" s="8"/>
      <c r="Y2163" s="8"/>
    </row>
    <row r="2164" spans="1:25" ht="13" x14ac:dyDescent="0.15">
      <c r="A2164" s="8" t="s">
        <v>3930</v>
      </c>
      <c r="B2164" s="8" t="s">
        <v>97</v>
      </c>
      <c r="C2164" s="8" t="s">
        <v>23</v>
      </c>
      <c r="D2164" s="8" t="s">
        <v>24</v>
      </c>
      <c r="E2164" s="8"/>
      <c r="F2164" s="8"/>
      <c r="G2164" s="8"/>
      <c r="H2164" s="8"/>
      <c r="I2164" s="8"/>
      <c r="J2164" s="8"/>
      <c r="K2164" s="8"/>
      <c r="L2164" s="8"/>
      <c r="M2164" s="8"/>
      <c r="N2164" s="8"/>
      <c r="O2164" s="8"/>
      <c r="P2164" s="8"/>
      <c r="Q2164" s="8"/>
      <c r="R2164" s="8"/>
      <c r="S2164" s="8"/>
      <c r="T2164" s="8"/>
      <c r="U2164" s="8"/>
      <c r="V2164" s="8"/>
      <c r="W2164" s="8"/>
      <c r="X2164" s="8"/>
      <c r="Y2164" s="8"/>
    </row>
    <row r="2165" spans="1:25" ht="13" x14ac:dyDescent="0.15">
      <c r="A2165" s="8" t="s">
        <v>3931</v>
      </c>
      <c r="B2165" s="8" t="s">
        <v>22</v>
      </c>
      <c r="C2165" s="8" t="s">
        <v>23</v>
      </c>
      <c r="D2165" s="8" t="s">
        <v>24</v>
      </c>
      <c r="E2165" s="8"/>
      <c r="F2165" s="8"/>
      <c r="G2165" s="8"/>
      <c r="H2165" s="8"/>
      <c r="I2165" s="8"/>
      <c r="J2165" s="8"/>
      <c r="K2165" s="8"/>
      <c r="L2165" s="8"/>
      <c r="M2165" s="8"/>
      <c r="N2165" s="8"/>
      <c r="O2165" s="8"/>
      <c r="P2165" s="8"/>
      <c r="Q2165" s="8"/>
      <c r="R2165" s="8"/>
      <c r="S2165" s="8"/>
      <c r="T2165" s="8"/>
      <c r="U2165" s="8"/>
      <c r="V2165" s="8"/>
      <c r="W2165" s="8"/>
      <c r="X2165" s="8"/>
      <c r="Y2165" s="8"/>
    </row>
    <row r="2166" spans="1:25" ht="13" x14ac:dyDescent="0.15">
      <c r="A2166" s="8" t="s">
        <v>3932</v>
      </c>
      <c r="B2166" s="8" t="s">
        <v>28</v>
      </c>
      <c r="C2166" s="8" t="s">
        <v>23</v>
      </c>
      <c r="D2166" s="8" t="s">
        <v>463</v>
      </c>
      <c r="E2166" s="8"/>
      <c r="F2166" s="8"/>
      <c r="G2166" s="8"/>
      <c r="H2166" s="8"/>
      <c r="I2166" s="8"/>
      <c r="J2166" s="8"/>
      <c r="K2166" s="8"/>
      <c r="L2166" s="8"/>
      <c r="M2166" s="8"/>
      <c r="N2166" s="8"/>
      <c r="O2166" s="8"/>
      <c r="P2166" s="8"/>
      <c r="Q2166" s="8"/>
      <c r="R2166" s="8"/>
      <c r="S2166" s="8"/>
      <c r="T2166" s="8"/>
      <c r="U2166" s="8"/>
      <c r="V2166" s="8"/>
      <c r="W2166" s="8"/>
      <c r="X2166" s="8"/>
      <c r="Y2166" s="8"/>
    </row>
    <row r="2167" spans="1:25" ht="13" x14ac:dyDescent="0.15">
      <c r="A2167" s="8" t="s">
        <v>3933</v>
      </c>
      <c r="B2167" s="8" t="s">
        <v>22</v>
      </c>
      <c r="C2167" s="8" t="s">
        <v>23</v>
      </c>
      <c r="D2167" s="8" t="s">
        <v>24</v>
      </c>
      <c r="E2167" s="8"/>
      <c r="F2167" s="8"/>
      <c r="G2167" s="8"/>
      <c r="H2167" s="8"/>
      <c r="I2167" s="8"/>
      <c r="J2167" s="8"/>
      <c r="K2167" s="8"/>
      <c r="L2167" s="8"/>
      <c r="M2167" s="8"/>
      <c r="N2167" s="8"/>
      <c r="O2167" s="8"/>
      <c r="P2167" s="8"/>
      <c r="Q2167" s="8"/>
      <c r="R2167" s="8"/>
      <c r="S2167" s="8"/>
      <c r="T2167" s="8"/>
      <c r="U2167" s="8"/>
      <c r="V2167" s="8"/>
      <c r="W2167" s="8"/>
      <c r="X2167" s="8"/>
      <c r="Y2167" s="8"/>
    </row>
    <row r="2168" spans="1:25" ht="13" x14ac:dyDescent="0.15">
      <c r="A2168" s="8" t="s">
        <v>3934</v>
      </c>
      <c r="B2168" s="8" t="s">
        <v>22</v>
      </c>
      <c r="C2168" s="8" t="s">
        <v>23</v>
      </c>
      <c r="D2168" s="8" t="s">
        <v>24</v>
      </c>
      <c r="E2168" s="8"/>
      <c r="F2168" s="8"/>
      <c r="G2168" s="8"/>
      <c r="H2168" s="8"/>
      <c r="I2168" s="8"/>
      <c r="J2168" s="8"/>
      <c r="K2168" s="8"/>
      <c r="L2168" s="8"/>
      <c r="M2168" s="8"/>
      <c r="N2168" s="8"/>
      <c r="O2168" s="8"/>
      <c r="P2168" s="8"/>
      <c r="Q2168" s="8"/>
      <c r="R2168" s="8"/>
      <c r="S2168" s="8"/>
      <c r="T2168" s="8"/>
      <c r="U2168" s="8"/>
      <c r="V2168" s="8"/>
      <c r="W2168" s="8"/>
      <c r="X2168" s="8"/>
      <c r="Y2168" s="8"/>
    </row>
    <row r="2169" spans="1:25" ht="13" x14ac:dyDescent="0.15">
      <c r="A2169" s="8" t="s">
        <v>3935</v>
      </c>
      <c r="B2169" s="8" t="s">
        <v>22</v>
      </c>
      <c r="C2169" s="8" t="s">
        <v>23</v>
      </c>
      <c r="D2169" s="8" t="s">
        <v>24</v>
      </c>
      <c r="E2169" s="8"/>
      <c r="F2169" s="8"/>
      <c r="G2169" s="8"/>
      <c r="H2169" s="8"/>
      <c r="I2169" s="8"/>
      <c r="J2169" s="8"/>
      <c r="K2169" s="8"/>
      <c r="L2169" s="8"/>
      <c r="M2169" s="8"/>
      <c r="N2169" s="8"/>
      <c r="O2169" s="8"/>
      <c r="P2169" s="8"/>
      <c r="Q2169" s="8"/>
      <c r="R2169" s="8"/>
      <c r="S2169" s="8"/>
      <c r="T2169" s="8"/>
      <c r="U2169" s="8"/>
      <c r="V2169" s="8"/>
      <c r="W2169" s="8"/>
      <c r="X2169" s="8"/>
      <c r="Y2169" s="8"/>
    </row>
    <row r="2170" spans="1:25" ht="13" x14ac:dyDescent="0.15">
      <c r="A2170" s="8" t="s">
        <v>3936</v>
      </c>
      <c r="B2170" s="8" t="s">
        <v>22</v>
      </c>
      <c r="C2170" s="8" t="s">
        <v>23</v>
      </c>
      <c r="D2170" s="8" t="s">
        <v>24</v>
      </c>
      <c r="E2170" s="8"/>
      <c r="F2170" s="8"/>
      <c r="G2170" s="8"/>
      <c r="H2170" s="8"/>
      <c r="I2170" s="8"/>
      <c r="J2170" s="8"/>
      <c r="K2170" s="8"/>
      <c r="L2170" s="8"/>
      <c r="M2170" s="8"/>
      <c r="N2170" s="8"/>
      <c r="O2170" s="8"/>
      <c r="P2170" s="8"/>
      <c r="Q2170" s="8"/>
      <c r="R2170" s="8"/>
      <c r="S2170" s="8"/>
      <c r="T2170" s="8"/>
      <c r="U2170" s="8"/>
      <c r="V2170" s="8"/>
      <c r="W2170" s="8"/>
      <c r="X2170" s="8"/>
      <c r="Y2170" s="8"/>
    </row>
    <row r="2171" spans="1:25" ht="13" x14ac:dyDescent="0.15">
      <c r="A2171" s="8" t="s">
        <v>3937</v>
      </c>
      <c r="B2171" s="8" t="s">
        <v>28</v>
      </c>
      <c r="C2171" s="8" t="s">
        <v>23</v>
      </c>
      <c r="D2171" s="8" t="s">
        <v>29</v>
      </c>
      <c r="E2171" s="8" t="s">
        <v>54</v>
      </c>
      <c r="F2171" s="8" t="s">
        <v>44</v>
      </c>
      <c r="G2171" s="8" t="s">
        <v>45</v>
      </c>
      <c r="H2171" s="8" t="s">
        <v>45</v>
      </c>
      <c r="I2171" s="8" t="s">
        <v>33</v>
      </c>
      <c r="J2171" s="6">
        <v>35926</v>
      </c>
      <c r="K2171" s="8" t="s">
        <v>47</v>
      </c>
      <c r="L2171" s="8"/>
      <c r="M2171" s="8" t="s">
        <v>108</v>
      </c>
      <c r="N2171" s="8" t="s">
        <v>109</v>
      </c>
      <c r="O2171" s="8"/>
      <c r="P2171" s="8"/>
      <c r="Q2171" s="8" t="s">
        <v>45</v>
      </c>
      <c r="R2171" s="8" t="s">
        <v>3938</v>
      </c>
      <c r="S2171" s="8" t="s">
        <v>3939</v>
      </c>
      <c r="T2171" s="8" t="s">
        <v>61</v>
      </c>
      <c r="U2171" s="8"/>
      <c r="V2171" s="8"/>
      <c r="W2171" s="8"/>
      <c r="X2171" s="8"/>
      <c r="Y2171" s="8"/>
    </row>
    <row r="2172" spans="1:25" ht="13" x14ac:dyDescent="0.15">
      <c r="A2172" s="8" t="s">
        <v>3940</v>
      </c>
      <c r="B2172" s="8" t="s">
        <v>28</v>
      </c>
      <c r="C2172" s="8" t="s">
        <v>23</v>
      </c>
      <c r="D2172" s="8" t="s">
        <v>29</v>
      </c>
      <c r="E2172" s="8" t="s">
        <v>54</v>
      </c>
      <c r="F2172" s="8" t="s">
        <v>44</v>
      </c>
      <c r="G2172" s="8" t="s">
        <v>45</v>
      </c>
      <c r="H2172" s="8" t="s">
        <v>45</v>
      </c>
      <c r="I2172" s="8" t="s">
        <v>33</v>
      </c>
      <c r="J2172" s="6">
        <v>36345</v>
      </c>
      <c r="K2172" s="7" t="s">
        <v>318</v>
      </c>
      <c r="L2172" s="8"/>
      <c r="M2172" s="8" t="s">
        <v>752</v>
      </c>
      <c r="N2172" s="8" t="s">
        <v>109</v>
      </c>
      <c r="O2172" s="8"/>
      <c r="P2172" s="8"/>
      <c r="Q2172" s="8" t="s">
        <v>45</v>
      </c>
      <c r="R2172" s="8" t="s">
        <v>44</v>
      </c>
      <c r="S2172" s="8" t="s">
        <v>3941</v>
      </c>
      <c r="T2172" s="8" t="s">
        <v>70</v>
      </c>
      <c r="U2172" s="8" t="s">
        <v>71</v>
      </c>
      <c r="V2172" s="8"/>
      <c r="W2172" s="8"/>
      <c r="X2172" s="8"/>
      <c r="Y2172" s="8"/>
    </row>
    <row r="2173" spans="1:25" ht="13" x14ac:dyDescent="0.15">
      <c r="A2173" s="8" t="s">
        <v>3942</v>
      </c>
      <c r="B2173" s="8" t="s">
        <v>28</v>
      </c>
      <c r="C2173" s="8" t="s">
        <v>23</v>
      </c>
      <c r="D2173" s="8" t="s">
        <v>29</v>
      </c>
      <c r="E2173" s="8" t="s">
        <v>54</v>
      </c>
      <c r="F2173" s="8" t="s">
        <v>44</v>
      </c>
      <c r="G2173" s="8" t="s">
        <v>45</v>
      </c>
      <c r="H2173" s="8" t="s">
        <v>45</v>
      </c>
      <c r="I2173" s="8" t="s">
        <v>33</v>
      </c>
      <c r="J2173" s="6">
        <v>36345</v>
      </c>
      <c r="K2173" s="7" t="s">
        <v>318</v>
      </c>
      <c r="L2173" s="8"/>
      <c r="M2173" s="8" t="s">
        <v>752</v>
      </c>
      <c r="N2173" s="8" t="s">
        <v>109</v>
      </c>
      <c r="O2173" s="8"/>
      <c r="P2173" s="8"/>
      <c r="Q2173" s="8" t="s">
        <v>45</v>
      </c>
      <c r="R2173" s="8" t="s">
        <v>44</v>
      </c>
      <c r="S2173" s="8" t="s">
        <v>3943</v>
      </c>
      <c r="T2173" s="8" t="s">
        <v>70</v>
      </c>
      <c r="U2173" s="8" t="s">
        <v>130</v>
      </c>
      <c r="V2173" s="8"/>
      <c r="W2173" s="8"/>
      <c r="X2173" s="8"/>
      <c r="Y2173" s="8"/>
    </row>
    <row r="2174" spans="1:25" ht="13" x14ac:dyDescent="0.15">
      <c r="A2174" s="8" t="s">
        <v>3944</v>
      </c>
      <c r="B2174" s="8" t="s">
        <v>28</v>
      </c>
      <c r="C2174" s="8" t="s">
        <v>23</v>
      </c>
      <c r="D2174" s="8" t="s">
        <v>29</v>
      </c>
      <c r="E2174" s="8"/>
      <c r="F2174" s="8"/>
      <c r="G2174" s="8"/>
      <c r="H2174" s="8"/>
      <c r="I2174" s="8"/>
      <c r="J2174" s="8"/>
      <c r="K2174" s="8"/>
      <c r="L2174" s="8"/>
      <c r="M2174" s="8"/>
      <c r="N2174" s="8"/>
      <c r="O2174" s="8"/>
      <c r="P2174" s="8"/>
      <c r="Q2174" s="8"/>
      <c r="R2174" s="8"/>
      <c r="S2174" s="8"/>
      <c r="T2174" s="8"/>
      <c r="U2174" s="8"/>
      <c r="V2174" s="8"/>
      <c r="W2174" s="8"/>
      <c r="X2174" s="8"/>
      <c r="Y2174" s="8"/>
    </row>
    <row r="2175" spans="1:25" ht="13" x14ac:dyDescent="0.15">
      <c r="A2175" s="8" t="s">
        <v>3945</v>
      </c>
      <c r="B2175" s="8" t="s">
        <v>28</v>
      </c>
      <c r="C2175" s="8" t="s">
        <v>23</v>
      </c>
      <c r="D2175" s="8" t="s">
        <v>29</v>
      </c>
      <c r="E2175" s="8" t="s">
        <v>54</v>
      </c>
      <c r="F2175" s="8" t="s">
        <v>44</v>
      </c>
      <c r="G2175" s="8" t="s">
        <v>45</v>
      </c>
      <c r="H2175" s="8" t="s">
        <v>45</v>
      </c>
      <c r="I2175" s="8" t="s">
        <v>33</v>
      </c>
      <c r="J2175" s="6">
        <v>35980</v>
      </c>
      <c r="K2175" s="8" t="s">
        <v>57</v>
      </c>
      <c r="L2175" s="8"/>
      <c r="M2175" s="8" t="s">
        <v>87</v>
      </c>
      <c r="N2175" s="8" t="s">
        <v>88</v>
      </c>
      <c r="O2175" s="8"/>
      <c r="P2175" s="8"/>
      <c r="Q2175" s="8" t="s">
        <v>45</v>
      </c>
      <c r="R2175" s="8" t="s">
        <v>1226</v>
      </c>
      <c r="S2175" s="8" t="s">
        <v>3946</v>
      </c>
      <c r="T2175" s="8" t="s">
        <v>70</v>
      </c>
      <c r="U2175" s="8" t="s">
        <v>71</v>
      </c>
      <c r="V2175" s="8"/>
      <c r="W2175" s="8"/>
      <c r="X2175" s="8"/>
      <c r="Y2175" s="8"/>
    </row>
    <row r="2176" spans="1:25" ht="13" x14ac:dyDescent="0.15">
      <c r="A2176" s="8" t="s">
        <v>3947</v>
      </c>
      <c r="B2176" s="8" t="s">
        <v>28</v>
      </c>
      <c r="C2176" s="8" t="s">
        <v>23</v>
      </c>
      <c r="D2176" s="8" t="s">
        <v>29</v>
      </c>
      <c r="E2176" s="8" t="s">
        <v>30</v>
      </c>
      <c r="F2176" s="8" t="s">
        <v>44</v>
      </c>
      <c r="G2176" s="8" t="s">
        <v>45</v>
      </c>
      <c r="H2176" s="8" t="s">
        <v>45</v>
      </c>
      <c r="I2176" s="8" t="s">
        <v>33</v>
      </c>
      <c r="J2176" s="8" t="s">
        <v>3948</v>
      </c>
      <c r="K2176" s="8" t="s">
        <v>57</v>
      </c>
      <c r="L2176" s="8"/>
      <c r="M2176" s="8" t="s">
        <v>48</v>
      </c>
      <c r="N2176" s="8" t="s">
        <v>58</v>
      </c>
      <c r="O2176" s="8"/>
      <c r="P2176" s="8"/>
      <c r="Q2176" s="8" t="s">
        <v>45</v>
      </c>
      <c r="R2176" s="8" t="s">
        <v>2647</v>
      </c>
      <c r="S2176" s="8" t="s">
        <v>3949</v>
      </c>
      <c r="T2176" s="8" t="s">
        <v>70</v>
      </c>
      <c r="U2176" s="8" t="s">
        <v>71</v>
      </c>
      <c r="V2176" s="8"/>
      <c r="W2176" s="8"/>
      <c r="X2176" s="8"/>
      <c r="Y2176" s="8"/>
    </row>
    <row r="2177" spans="1:25" ht="13" x14ac:dyDescent="0.15">
      <c r="A2177" s="8" t="s">
        <v>3950</v>
      </c>
      <c r="B2177" s="8" t="s">
        <v>22</v>
      </c>
      <c r="C2177" s="8" t="s">
        <v>23</v>
      </c>
      <c r="D2177" s="8" t="s">
        <v>24</v>
      </c>
      <c r="E2177" s="8"/>
      <c r="F2177" s="8"/>
      <c r="G2177" s="8"/>
      <c r="H2177" s="8"/>
      <c r="I2177" s="8"/>
      <c r="J2177" s="8"/>
      <c r="K2177" s="8"/>
      <c r="L2177" s="8"/>
      <c r="M2177" s="8"/>
      <c r="N2177" s="8"/>
      <c r="O2177" s="8"/>
      <c r="P2177" s="8"/>
      <c r="Q2177" s="8"/>
      <c r="R2177" s="8"/>
      <c r="S2177" s="8"/>
      <c r="T2177" s="8"/>
      <c r="U2177" s="8"/>
      <c r="V2177" s="8"/>
      <c r="W2177" s="8"/>
      <c r="X2177" s="8"/>
      <c r="Y2177" s="8"/>
    </row>
    <row r="2178" spans="1:25" ht="13" x14ac:dyDescent="0.15">
      <c r="A2178" s="8" t="s">
        <v>3951</v>
      </c>
      <c r="B2178" s="8" t="s">
        <v>28</v>
      </c>
      <c r="C2178" s="8" t="s">
        <v>23</v>
      </c>
      <c r="D2178" s="8" t="s">
        <v>29</v>
      </c>
      <c r="E2178" s="8" t="s">
        <v>30</v>
      </c>
      <c r="F2178" s="8" t="s">
        <v>44</v>
      </c>
      <c r="G2178" s="8" t="s">
        <v>45</v>
      </c>
      <c r="H2178" s="8" t="s">
        <v>45</v>
      </c>
      <c r="I2178" s="8" t="s">
        <v>33</v>
      </c>
      <c r="J2178" s="6">
        <v>35583</v>
      </c>
      <c r="K2178" s="8" t="s">
        <v>34</v>
      </c>
      <c r="L2178" s="8"/>
      <c r="M2178" s="8" t="s">
        <v>159</v>
      </c>
      <c r="N2178" s="8" t="s">
        <v>88</v>
      </c>
      <c r="O2178" s="8"/>
      <c r="P2178" s="8"/>
      <c r="Q2178" s="8" t="s">
        <v>45</v>
      </c>
      <c r="R2178" s="8" t="s">
        <v>44</v>
      </c>
      <c r="S2178" s="8" t="s">
        <v>3952</v>
      </c>
      <c r="T2178" s="8" t="s">
        <v>39</v>
      </c>
      <c r="U2178" s="8"/>
      <c r="V2178" s="7"/>
      <c r="W2178" s="8"/>
      <c r="X2178" s="8"/>
      <c r="Y2178" s="8"/>
    </row>
    <row r="2179" spans="1:25" ht="13" x14ac:dyDescent="0.15">
      <c r="A2179" s="8" t="s">
        <v>3953</v>
      </c>
      <c r="B2179" s="8" t="s">
        <v>28</v>
      </c>
      <c r="C2179" s="8" t="s">
        <v>23</v>
      </c>
      <c r="D2179" s="8" t="s">
        <v>29</v>
      </c>
      <c r="E2179" s="8" t="s">
        <v>54</v>
      </c>
      <c r="F2179" s="8" t="s">
        <v>3954</v>
      </c>
      <c r="G2179" s="8" t="s">
        <v>119</v>
      </c>
      <c r="H2179" s="8" t="s">
        <v>119</v>
      </c>
      <c r="I2179" s="8" t="s">
        <v>33</v>
      </c>
      <c r="J2179" s="9">
        <v>29535</v>
      </c>
      <c r="K2179" s="8" t="s">
        <v>34</v>
      </c>
      <c r="L2179" s="8"/>
      <c r="M2179" s="8" t="s">
        <v>48</v>
      </c>
      <c r="N2179" s="8" t="s">
        <v>36</v>
      </c>
      <c r="O2179" s="8"/>
      <c r="P2179" s="8"/>
      <c r="Q2179" s="8"/>
      <c r="R2179" s="8"/>
      <c r="S2179" s="8"/>
      <c r="T2179" s="8"/>
      <c r="U2179" s="8"/>
      <c r="V2179" s="8"/>
      <c r="W2179" s="8"/>
      <c r="X2179" s="8"/>
      <c r="Y2179" s="8"/>
    </row>
    <row r="2180" spans="1:25" ht="13" x14ac:dyDescent="0.15">
      <c r="A2180" s="8" t="s">
        <v>3955</v>
      </c>
      <c r="B2180" s="8" t="s">
        <v>28</v>
      </c>
      <c r="C2180" s="8" t="s">
        <v>23</v>
      </c>
      <c r="D2180" s="8" t="s">
        <v>29</v>
      </c>
      <c r="E2180" s="8" t="s">
        <v>30</v>
      </c>
      <c r="F2180" s="8" t="s">
        <v>44</v>
      </c>
      <c r="G2180" s="8" t="s">
        <v>45</v>
      </c>
      <c r="H2180" s="8" t="s">
        <v>45</v>
      </c>
      <c r="I2180" s="8" t="s">
        <v>33</v>
      </c>
      <c r="J2180" s="8" t="s">
        <v>1714</v>
      </c>
      <c r="K2180" s="8" t="s">
        <v>57</v>
      </c>
      <c r="L2180" s="8"/>
      <c r="M2180" s="8" t="s">
        <v>159</v>
      </c>
      <c r="N2180" s="7" t="s">
        <v>164</v>
      </c>
      <c r="O2180" s="8"/>
      <c r="P2180" s="8"/>
      <c r="Q2180" s="8" t="s">
        <v>45</v>
      </c>
      <c r="R2180" s="8" t="s">
        <v>774</v>
      </c>
      <c r="S2180" s="8" t="s">
        <v>3956</v>
      </c>
      <c r="T2180" s="8" t="s">
        <v>39</v>
      </c>
      <c r="U2180" s="8"/>
      <c r="V2180" s="8"/>
      <c r="W2180" s="8"/>
      <c r="X2180" s="8"/>
      <c r="Y2180" s="8"/>
    </row>
    <row r="2181" spans="1:25" ht="13" x14ac:dyDescent="0.15">
      <c r="A2181" s="8" t="s">
        <v>3957</v>
      </c>
      <c r="B2181" s="8" t="s">
        <v>22</v>
      </c>
      <c r="C2181" s="8" t="s">
        <v>23</v>
      </c>
      <c r="D2181" s="8" t="s">
        <v>24</v>
      </c>
      <c r="E2181" s="8"/>
      <c r="F2181" s="8"/>
      <c r="G2181" s="8"/>
      <c r="H2181" s="8"/>
      <c r="I2181" s="8"/>
      <c r="J2181" s="8"/>
      <c r="K2181" s="8"/>
      <c r="L2181" s="8"/>
      <c r="M2181" s="8"/>
      <c r="N2181" s="8"/>
      <c r="O2181" s="8"/>
      <c r="P2181" s="8"/>
      <c r="Q2181" s="8"/>
      <c r="R2181" s="8"/>
      <c r="S2181" s="8"/>
      <c r="T2181" s="8"/>
      <c r="U2181" s="8"/>
      <c r="V2181" s="8"/>
      <c r="W2181" s="8"/>
      <c r="X2181" s="8"/>
      <c r="Y2181" s="8"/>
    </row>
    <row r="2182" spans="1:25" ht="13" x14ac:dyDescent="0.15">
      <c r="A2182" s="8" t="s">
        <v>3958</v>
      </c>
      <c r="B2182" s="8" t="s">
        <v>28</v>
      </c>
      <c r="C2182" s="8" t="s">
        <v>23</v>
      </c>
      <c r="D2182" s="8" t="s">
        <v>29</v>
      </c>
      <c r="E2182" s="8"/>
      <c r="F2182" s="8"/>
      <c r="G2182" s="8"/>
      <c r="H2182" s="8"/>
      <c r="I2182" s="8"/>
      <c r="J2182" s="8"/>
      <c r="K2182" s="8"/>
      <c r="L2182" s="8"/>
      <c r="M2182" s="8"/>
      <c r="N2182" s="8"/>
      <c r="O2182" s="8"/>
      <c r="P2182" s="8"/>
      <c r="Q2182" s="8"/>
      <c r="R2182" s="8"/>
      <c r="S2182" s="8"/>
      <c r="T2182" s="8"/>
      <c r="U2182" s="8"/>
      <c r="V2182" s="8"/>
      <c r="W2182" s="8"/>
      <c r="X2182" s="8"/>
      <c r="Y2182" s="8"/>
    </row>
    <row r="2183" spans="1:25" ht="13" x14ac:dyDescent="0.15">
      <c r="A2183" s="8" t="s">
        <v>3959</v>
      </c>
      <c r="B2183" s="8" t="s">
        <v>97</v>
      </c>
      <c r="C2183" s="8" t="s">
        <v>23</v>
      </c>
      <c r="D2183" s="8" t="s">
        <v>24</v>
      </c>
      <c r="E2183" s="8"/>
      <c r="F2183" s="8"/>
      <c r="G2183" s="8"/>
      <c r="H2183" s="8"/>
      <c r="I2183" s="8"/>
      <c r="J2183" s="8"/>
      <c r="K2183" s="8"/>
      <c r="L2183" s="8"/>
      <c r="M2183" s="8"/>
      <c r="N2183" s="8"/>
      <c r="O2183" s="8"/>
      <c r="P2183" s="8"/>
      <c r="Q2183" s="8"/>
      <c r="R2183" s="8"/>
      <c r="S2183" s="8"/>
      <c r="T2183" s="8"/>
      <c r="U2183" s="8"/>
      <c r="V2183" s="8"/>
      <c r="W2183" s="8"/>
      <c r="X2183" s="8"/>
      <c r="Y2183" s="8"/>
    </row>
    <row r="2184" spans="1:25" ht="13" x14ac:dyDescent="0.15">
      <c r="A2184" s="8" t="s">
        <v>3960</v>
      </c>
      <c r="B2184" s="8" t="s">
        <v>97</v>
      </c>
      <c r="C2184" s="8" t="s">
        <v>23</v>
      </c>
      <c r="D2184" s="8" t="s">
        <v>24</v>
      </c>
      <c r="E2184" s="8"/>
      <c r="F2184" s="8"/>
      <c r="G2184" s="8"/>
      <c r="H2184" s="8"/>
      <c r="I2184" s="8"/>
      <c r="J2184" s="8"/>
      <c r="K2184" s="8"/>
      <c r="L2184" s="8"/>
      <c r="M2184" s="8"/>
      <c r="N2184" s="8"/>
      <c r="O2184" s="8"/>
      <c r="P2184" s="8"/>
      <c r="Q2184" s="8"/>
      <c r="R2184" s="8"/>
      <c r="S2184" s="8"/>
      <c r="T2184" s="8"/>
      <c r="U2184" s="8"/>
      <c r="V2184" s="8"/>
      <c r="W2184" s="8"/>
      <c r="X2184" s="8"/>
      <c r="Y2184" s="8"/>
    </row>
    <row r="2185" spans="1:25" ht="13" x14ac:dyDescent="0.15">
      <c r="A2185" s="8" t="s">
        <v>3961</v>
      </c>
      <c r="B2185" s="8" t="s">
        <v>28</v>
      </c>
      <c r="C2185" s="8" t="s">
        <v>23</v>
      </c>
      <c r="D2185" s="8" t="s">
        <v>29</v>
      </c>
      <c r="E2185" s="8"/>
      <c r="F2185" s="8"/>
      <c r="G2185" s="8"/>
      <c r="H2185" s="8"/>
      <c r="I2185" s="8"/>
      <c r="J2185" s="8"/>
      <c r="K2185" s="8"/>
      <c r="L2185" s="8"/>
      <c r="M2185" s="8"/>
      <c r="N2185" s="8"/>
      <c r="O2185" s="8"/>
      <c r="P2185" s="8"/>
      <c r="Q2185" s="8"/>
      <c r="R2185" s="8"/>
      <c r="S2185" s="8"/>
      <c r="T2185" s="8"/>
      <c r="U2185" s="8"/>
      <c r="V2185" s="8"/>
      <c r="W2185" s="8"/>
      <c r="X2185" s="8"/>
      <c r="Y2185" s="8"/>
    </row>
    <row r="2186" spans="1:25" ht="13" x14ac:dyDescent="0.15">
      <c r="A2186" s="8" t="s">
        <v>3962</v>
      </c>
      <c r="B2186" s="8" t="s">
        <v>28</v>
      </c>
      <c r="C2186" s="8" t="s">
        <v>23</v>
      </c>
      <c r="D2186" s="8" t="s">
        <v>29</v>
      </c>
      <c r="E2186" s="8" t="s">
        <v>54</v>
      </c>
      <c r="F2186" s="8" t="s">
        <v>2033</v>
      </c>
      <c r="G2186" s="8" t="s">
        <v>86</v>
      </c>
      <c r="H2186" s="8" t="s">
        <v>86</v>
      </c>
      <c r="I2186" s="8" t="s">
        <v>33</v>
      </c>
      <c r="J2186" s="6">
        <v>36313</v>
      </c>
      <c r="K2186" s="8" t="s">
        <v>57</v>
      </c>
      <c r="L2186" s="8"/>
      <c r="M2186" s="8" t="s">
        <v>35</v>
      </c>
      <c r="N2186" s="8" t="s">
        <v>109</v>
      </c>
      <c r="O2186" s="8"/>
      <c r="P2186" s="8"/>
      <c r="Q2186" s="8" t="s">
        <v>86</v>
      </c>
      <c r="R2186" s="8" t="s">
        <v>2033</v>
      </c>
      <c r="S2186" s="8" t="s">
        <v>3963</v>
      </c>
      <c r="T2186" s="8" t="s">
        <v>70</v>
      </c>
      <c r="U2186" s="8" t="s">
        <v>130</v>
      </c>
      <c r="V2186" s="8"/>
      <c r="W2186" s="8"/>
      <c r="X2186" s="8"/>
      <c r="Y2186" s="8"/>
    </row>
    <row r="2187" spans="1:25" ht="13" x14ac:dyDescent="0.15">
      <c r="A2187" s="8" t="s">
        <v>3964</v>
      </c>
      <c r="B2187" s="8" t="s">
        <v>22</v>
      </c>
      <c r="C2187" s="8" t="s">
        <v>23</v>
      </c>
      <c r="D2187" s="8" t="s">
        <v>24</v>
      </c>
      <c r="E2187" s="8"/>
      <c r="F2187" s="8"/>
      <c r="G2187" s="8"/>
      <c r="H2187" s="8"/>
      <c r="I2187" s="8"/>
      <c r="J2187" s="8"/>
      <c r="K2187" s="8"/>
      <c r="L2187" s="8"/>
      <c r="M2187" s="8"/>
      <c r="N2187" s="8"/>
      <c r="O2187" s="8"/>
      <c r="P2187" s="8"/>
      <c r="Q2187" s="8"/>
      <c r="R2187" s="8"/>
      <c r="S2187" s="8"/>
      <c r="T2187" s="8"/>
      <c r="U2187" s="8"/>
      <c r="V2187" s="8"/>
      <c r="W2187" s="8"/>
      <c r="X2187" s="8"/>
      <c r="Y2187" s="8"/>
    </row>
    <row r="2188" spans="1:25" ht="13" x14ac:dyDescent="0.15">
      <c r="A2188" s="8" t="s">
        <v>3965</v>
      </c>
      <c r="B2188" s="8" t="s">
        <v>28</v>
      </c>
      <c r="C2188" s="8" t="s">
        <v>23</v>
      </c>
      <c r="D2188" s="8" t="s">
        <v>29</v>
      </c>
      <c r="E2188" s="8" t="s">
        <v>54</v>
      </c>
      <c r="F2188" s="8" t="s">
        <v>1013</v>
      </c>
      <c r="G2188" s="8" t="s">
        <v>1012</v>
      </c>
      <c r="H2188" s="8" t="s">
        <v>1012</v>
      </c>
      <c r="I2188" s="8" t="s">
        <v>33</v>
      </c>
      <c r="J2188" s="6">
        <v>36869</v>
      </c>
      <c r="K2188" s="8" t="s">
        <v>34</v>
      </c>
      <c r="L2188" s="8"/>
      <c r="M2188" s="8" t="s">
        <v>208</v>
      </c>
      <c r="N2188" s="8" t="s">
        <v>36</v>
      </c>
      <c r="O2188" s="8"/>
      <c r="P2188" s="8"/>
      <c r="Q2188" s="8" t="s">
        <v>1012</v>
      </c>
      <c r="R2188" s="8" t="s">
        <v>1162</v>
      </c>
      <c r="S2188" s="8" t="s">
        <v>3966</v>
      </c>
      <c r="T2188" s="8" t="s">
        <v>70</v>
      </c>
      <c r="U2188" s="8" t="s">
        <v>71</v>
      </c>
      <c r="V2188" s="8"/>
      <c r="W2188" s="8"/>
      <c r="X2188" s="8"/>
      <c r="Y2188" s="8"/>
    </row>
    <row r="2189" spans="1:25" ht="13" x14ac:dyDescent="0.15">
      <c r="A2189" s="8" t="s">
        <v>3967</v>
      </c>
      <c r="B2189" s="8" t="s">
        <v>28</v>
      </c>
      <c r="C2189" s="8" t="s">
        <v>23</v>
      </c>
      <c r="D2189" s="8" t="s">
        <v>29</v>
      </c>
      <c r="E2189" s="8" t="s">
        <v>54</v>
      </c>
      <c r="F2189" s="8" t="s">
        <v>1447</v>
      </c>
      <c r="G2189" s="8" t="s">
        <v>1012</v>
      </c>
      <c r="H2189" s="8" t="s">
        <v>1012</v>
      </c>
      <c r="I2189" s="8" t="s">
        <v>1010</v>
      </c>
      <c r="J2189" s="6">
        <v>36869</v>
      </c>
      <c r="K2189" s="7" t="s">
        <v>318</v>
      </c>
      <c r="L2189" s="8"/>
      <c r="M2189" s="8" t="s">
        <v>121</v>
      </c>
      <c r="N2189" s="8" t="s">
        <v>36</v>
      </c>
      <c r="O2189" s="8"/>
      <c r="P2189" s="8"/>
      <c r="Q2189" s="8" t="s">
        <v>1012</v>
      </c>
      <c r="R2189" s="8" t="s">
        <v>1743</v>
      </c>
      <c r="S2189" s="8" t="s">
        <v>3968</v>
      </c>
      <c r="T2189" s="8" t="s">
        <v>70</v>
      </c>
      <c r="U2189" s="8" t="s">
        <v>130</v>
      </c>
      <c r="V2189" s="8"/>
      <c r="W2189" s="8"/>
      <c r="X2189" s="8"/>
      <c r="Y2189" s="8"/>
    </row>
    <row r="2190" spans="1:25" ht="13" x14ac:dyDescent="0.15">
      <c r="A2190" s="8" t="s">
        <v>3969</v>
      </c>
      <c r="B2190" s="8" t="s">
        <v>28</v>
      </c>
      <c r="C2190" s="8" t="s">
        <v>23</v>
      </c>
      <c r="D2190" s="8" t="s">
        <v>29</v>
      </c>
      <c r="E2190" s="8"/>
      <c r="F2190" s="8"/>
      <c r="G2190" s="8"/>
      <c r="H2190" s="8"/>
      <c r="I2190" s="8"/>
      <c r="J2190" s="8"/>
      <c r="K2190" s="8"/>
      <c r="L2190" s="8"/>
      <c r="M2190" s="8"/>
      <c r="N2190" s="8"/>
      <c r="O2190" s="8"/>
      <c r="P2190" s="8"/>
      <c r="Q2190" s="8"/>
      <c r="R2190" s="8"/>
      <c r="S2190" s="8"/>
      <c r="T2190" s="8"/>
      <c r="U2190" s="8"/>
      <c r="V2190" s="8"/>
      <c r="W2190" s="8"/>
      <c r="X2190" s="8"/>
      <c r="Y2190" s="8"/>
    </row>
    <row r="2191" spans="1:25" ht="13" x14ac:dyDescent="0.15">
      <c r="A2191" s="8" t="s">
        <v>3970</v>
      </c>
      <c r="B2191" s="8" t="s">
        <v>22</v>
      </c>
      <c r="C2191" s="8" t="s">
        <v>23</v>
      </c>
      <c r="D2191" s="8" t="s">
        <v>24</v>
      </c>
      <c r="E2191" s="8"/>
      <c r="F2191" s="8"/>
      <c r="G2191" s="8"/>
      <c r="H2191" s="8"/>
      <c r="I2191" s="8"/>
      <c r="J2191" s="8"/>
      <c r="K2191" s="8"/>
      <c r="L2191" s="8"/>
      <c r="M2191" s="8"/>
      <c r="N2191" s="8"/>
      <c r="O2191" s="8"/>
      <c r="P2191" s="8"/>
      <c r="Q2191" s="8"/>
      <c r="R2191" s="8"/>
      <c r="S2191" s="8"/>
      <c r="T2191" s="8"/>
      <c r="U2191" s="8"/>
      <c r="V2191" s="8"/>
      <c r="W2191" s="8"/>
      <c r="X2191" s="8"/>
      <c r="Y2191" s="8"/>
    </row>
    <row r="2192" spans="1:25" ht="13" x14ac:dyDescent="0.15">
      <c r="A2192" s="8" t="s">
        <v>3971</v>
      </c>
      <c r="B2192" s="8" t="s">
        <v>63</v>
      </c>
      <c r="C2192" s="8" t="s">
        <v>23</v>
      </c>
      <c r="D2192" s="8" t="s">
        <v>29</v>
      </c>
      <c r="E2192" s="8" t="s">
        <v>30</v>
      </c>
      <c r="F2192" s="8" t="s">
        <v>3972</v>
      </c>
      <c r="G2192" s="8" t="s">
        <v>2342</v>
      </c>
      <c r="H2192" s="8" t="s">
        <v>2342</v>
      </c>
      <c r="I2192" s="8" t="s">
        <v>1010</v>
      </c>
      <c r="J2192" s="8" t="s">
        <v>3526</v>
      </c>
      <c r="K2192" s="8" t="s">
        <v>145</v>
      </c>
      <c r="L2192" s="8"/>
      <c r="M2192" s="8" t="s">
        <v>159</v>
      </c>
      <c r="N2192" s="8" t="s">
        <v>36</v>
      </c>
      <c r="O2192" s="8"/>
      <c r="P2192" s="8"/>
      <c r="Q2192" s="8" t="s">
        <v>2342</v>
      </c>
      <c r="R2192" s="8" t="s">
        <v>3973</v>
      </c>
      <c r="S2192" s="8" t="s">
        <v>3974</v>
      </c>
      <c r="T2192" s="8" t="s">
        <v>39</v>
      </c>
      <c r="U2192" s="8"/>
      <c r="V2192" s="8"/>
      <c r="W2192" s="8"/>
      <c r="X2192" s="8"/>
      <c r="Y2192" s="8"/>
    </row>
    <row r="2193" spans="1:25" ht="13" x14ac:dyDescent="0.15">
      <c r="A2193" s="8" t="s">
        <v>3975</v>
      </c>
      <c r="B2193" s="8" t="s">
        <v>97</v>
      </c>
      <c r="C2193" s="8" t="s">
        <v>23</v>
      </c>
      <c r="D2193" s="8" t="s">
        <v>24</v>
      </c>
      <c r="E2193" s="8"/>
      <c r="F2193" s="8"/>
      <c r="G2193" s="8"/>
      <c r="H2193" s="8"/>
      <c r="I2193" s="8"/>
      <c r="J2193" s="8"/>
      <c r="K2193" s="8"/>
      <c r="L2193" s="8"/>
      <c r="M2193" s="8"/>
      <c r="N2193" s="8"/>
      <c r="O2193" s="8"/>
      <c r="P2193" s="8"/>
      <c r="Q2193" s="8"/>
      <c r="R2193" s="8"/>
      <c r="S2193" s="8"/>
      <c r="T2193" s="8"/>
      <c r="U2193" s="8"/>
      <c r="V2193" s="8"/>
      <c r="W2193" s="8"/>
      <c r="X2193" s="8"/>
      <c r="Y2193" s="8"/>
    </row>
    <row r="2194" spans="1:25" ht="13" x14ac:dyDescent="0.15">
      <c r="A2194" s="8" t="s">
        <v>3976</v>
      </c>
      <c r="B2194" s="8" t="s">
        <v>22</v>
      </c>
      <c r="C2194" s="8" t="s">
        <v>23</v>
      </c>
      <c r="D2194" s="8" t="s">
        <v>24</v>
      </c>
      <c r="E2194" s="8"/>
      <c r="F2194" s="8"/>
      <c r="G2194" s="8"/>
      <c r="H2194" s="8"/>
      <c r="I2194" s="8"/>
      <c r="J2194" s="8"/>
      <c r="K2194" s="8"/>
      <c r="L2194" s="8"/>
      <c r="M2194" s="8"/>
      <c r="N2194" s="8"/>
      <c r="O2194" s="8"/>
      <c r="P2194" s="8"/>
      <c r="Q2194" s="8"/>
      <c r="R2194" s="8"/>
      <c r="S2194" s="8"/>
      <c r="T2194" s="8"/>
      <c r="U2194" s="8"/>
      <c r="V2194" s="8"/>
      <c r="W2194" s="8"/>
      <c r="X2194" s="8"/>
      <c r="Y2194" s="8"/>
    </row>
    <row r="2195" spans="1:25" ht="13" x14ac:dyDescent="0.15">
      <c r="A2195" s="8" t="s">
        <v>3977</v>
      </c>
      <c r="B2195" s="8" t="s">
        <v>953</v>
      </c>
      <c r="C2195" s="8" t="s">
        <v>23</v>
      </c>
      <c r="D2195" s="8" t="s">
        <v>24</v>
      </c>
      <c r="E2195" s="8"/>
      <c r="F2195" s="8"/>
      <c r="G2195" s="8"/>
      <c r="H2195" s="8"/>
      <c r="I2195" s="8"/>
      <c r="J2195" s="8"/>
      <c r="K2195" s="8"/>
      <c r="L2195" s="8"/>
      <c r="M2195" s="8"/>
      <c r="N2195" s="8"/>
      <c r="O2195" s="8"/>
      <c r="P2195" s="8"/>
      <c r="Q2195" s="8"/>
      <c r="R2195" s="8"/>
      <c r="S2195" s="8"/>
      <c r="T2195" s="8"/>
      <c r="U2195" s="8"/>
      <c r="V2195" s="8"/>
      <c r="W2195" s="8"/>
      <c r="X2195" s="8"/>
      <c r="Y2195" s="8"/>
    </row>
    <row r="2196" spans="1:25" ht="13" x14ac:dyDescent="0.15">
      <c r="A2196" s="8" t="s">
        <v>3978</v>
      </c>
      <c r="B2196" s="8" t="s">
        <v>22</v>
      </c>
      <c r="C2196" s="8" t="s">
        <v>23</v>
      </c>
      <c r="D2196" s="8" t="s">
        <v>24</v>
      </c>
      <c r="E2196" s="8"/>
      <c r="F2196" s="8"/>
      <c r="G2196" s="8"/>
      <c r="H2196" s="8"/>
      <c r="I2196" s="8"/>
      <c r="J2196" s="8"/>
      <c r="K2196" s="8"/>
      <c r="L2196" s="8"/>
      <c r="M2196" s="8"/>
      <c r="N2196" s="8"/>
      <c r="O2196" s="8"/>
      <c r="P2196" s="8"/>
      <c r="Q2196" s="8"/>
      <c r="R2196" s="8"/>
      <c r="S2196" s="8"/>
      <c r="T2196" s="8"/>
      <c r="U2196" s="8"/>
      <c r="V2196" s="8"/>
      <c r="W2196" s="8"/>
      <c r="X2196" s="8"/>
      <c r="Y2196" s="8"/>
    </row>
    <row r="2197" spans="1:25" ht="13" x14ac:dyDescent="0.15">
      <c r="A2197" s="8" t="s">
        <v>3979</v>
      </c>
      <c r="B2197" s="8" t="s">
        <v>253</v>
      </c>
      <c r="C2197" s="8" t="s">
        <v>23</v>
      </c>
      <c r="D2197" s="8" t="s">
        <v>24</v>
      </c>
      <c r="E2197" s="8"/>
      <c r="F2197" s="8"/>
      <c r="G2197" s="8"/>
      <c r="H2197" s="8"/>
      <c r="I2197" s="8"/>
      <c r="J2197" s="8"/>
      <c r="K2197" s="8"/>
      <c r="L2197" s="8"/>
      <c r="M2197" s="8"/>
      <c r="N2197" s="8"/>
      <c r="O2197" s="8"/>
      <c r="P2197" s="8"/>
      <c r="Q2197" s="8"/>
      <c r="R2197" s="8"/>
      <c r="S2197" s="8"/>
      <c r="T2197" s="8"/>
      <c r="U2197" s="8"/>
      <c r="V2197" s="8"/>
      <c r="W2197" s="8"/>
      <c r="X2197" s="8"/>
      <c r="Y2197" s="8"/>
    </row>
    <row r="2198" spans="1:25" ht="13" x14ac:dyDescent="0.15">
      <c r="A2198" s="8" t="s">
        <v>3980</v>
      </c>
      <c r="B2198" s="8" t="s">
        <v>63</v>
      </c>
      <c r="C2198" s="8" t="s">
        <v>23</v>
      </c>
      <c r="D2198" s="8" t="s">
        <v>29</v>
      </c>
      <c r="E2198" s="8" t="s">
        <v>30</v>
      </c>
      <c r="F2198" s="8" t="s">
        <v>1013</v>
      </c>
      <c r="G2198" s="8" t="s">
        <v>1012</v>
      </c>
      <c r="H2198" s="8" t="s">
        <v>1012</v>
      </c>
      <c r="I2198" s="8" t="s">
        <v>1010</v>
      </c>
      <c r="J2198" s="8" t="s">
        <v>3981</v>
      </c>
      <c r="K2198" s="8" t="s">
        <v>47</v>
      </c>
      <c r="L2198" s="8"/>
      <c r="M2198" s="8" t="s">
        <v>121</v>
      </c>
      <c r="N2198" s="8" t="s">
        <v>36</v>
      </c>
      <c r="O2198" s="8"/>
      <c r="P2198" s="8"/>
      <c r="Q2198" s="8" t="s">
        <v>1012</v>
      </c>
      <c r="R2198" s="8" t="s">
        <v>2088</v>
      </c>
      <c r="S2198" s="8" t="s">
        <v>3982</v>
      </c>
      <c r="T2198" s="8" t="s">
        <v>70</v>
      </c>
      <c r="U2198" s="8" t="s">
        <v>130</v>
      </c>
      <c r="V2198" s="8"/>
      <c r="W2198" s="8"/>
      <c r="X2198" s="8"/>
      <c r="Y2198" s="8"/>
    </row>
    <row r="2199" spans="1:25" ht="13" x14ac:dyDescent="0.15">
      <c r="A2199" s="8" t="s">
        <v>3983</v>
      </c>
      <c r="B2199" s="8" t="s">
        <v>22</v>
      </c>
      <c r="C2199" s="8" t="s">
        <v>23</v>
      </c>
      <c r="D2199" s="8" t="s">
        <v>24</v>
      </c>
      <c r="E2199" s="8"/>
      <c r="F2199" s="8"/>
      <c r="G2199" s="8"/>
      <c r="H2199" s="8"/>
      <c r="I2199" s="8"/>
      <c r="J2199" s="8"/>
      <c r="K2199" s="8"/>
      <c r="L2199" s="8"/>
      <c r="M2199" s="8"/>
      <c r="N2199" s="8"/>
      <c r="O2199" s="8"/>
      <c r="P2199" s="8"/>
      <c r="Q2199" s="8"/>
      <c r="R2199" s="8"/>
      <c r="S2199" s="8"/>
      <c r="T2199" s="8"/>
      <c r="U2199" s="8"/>
      <c r="V2199" s="8"/>
      <c r="W2199" s="8"/>
      <c r="X2199" s="8"/>
      <c r="Y2199" s="8"/>
    </row>
    <row r="2200" spans="1:25" ht="13" x14ac:dyDescent="0.15">
      <c r="A2200" s="8" t="s">
        <v>3984</v>
      </c>
      <c r="B2200" s="8" t="s">
        <v>28</v>
      </c>
      <c r="C2200" s="8" t="s">
        <v>23</v>
      </c>
      <c r="D2200" s="8" t="s">
        <v>29</v>
      </c>
      <c r="E2200" s="8" t="s">
        <v>30</v>
      </c>
      <c r="F2200" s="8" t="s">
        <v>1013</v>
      </c>
      <c r="G2200" s="8" t="s">
        <v>1012</v>
      </c>
      <c r="H2200" s="8" t="s">
        <v>1012</v>
      </c>
      <c r="I2200" s="8" t="s">
        <v>1010</v>
      </c>
      <c r="J2200" s="6">
        <v>35920</v>
      </c>
      <c r="K2200" s="8" t="s">
        <v>146</v>
      </c>
      <c r="L2200" s="8" t="s">
        <v>3177</v>
      </c>
      <c r="M2200" s="8" t="s">
        <v>938</v>
      </c>
      <c r="N2200" s="8" t="s">
        <v>88</v>
      </c>
      <c r="O2200" s="8"/>
      <c r="P2200" s="8"/>
      <c r="Q2200" s="8" t="s">
        <v>1012</v>
      </c>
      <c r="R2200" s="8" t="s">
        <v>1013</v>
      </c>
      <c r="S2200" s="8" t="s">
        <v>3985</v>
      </c>
      <c r="T2200" s="8" t="s">
        <v>39</v>
      </c>
      <c r="U2200" s="8"/>
      <c r="V2200" s="8"/>
      <c r="W2200" s="8"/>
      <c r="X2200" s="8"/>
      <c r="Y2200" s="8"/>
    </row>
    <row r="2201" spans="1:25" ht="13" x14ac:dyDescent="0.15">
      <c r="A2201" s="8" t="s">
        <v>3986</v>
      </c>
      <c r="B2201" s="8" t="s">
        <v>22</v>
      </c>
      <c r="C2201" s="8" t="s">
        <v>23</v>
      </c>
      <c r="D2201" s="8" t="s">
        <v>24</v>
      </c>
      <c r="E2201" s="8"/>
      <c r="F2201" s="8"/>
      <c r="G2201" s="8"/>
      <c r="H2201" s="8"/>
      <c r="I2201" s="8"/>
      <c r="J2201" s="8"/>
      <c r="K2201" s="8"/>
      <c r="L2201" s="8"/>
      <c r="M2201" s="8"/>
      <c r="N2201" s="8"/>
      <c r="O2201" s="8"/>
      <c r="P2201" s="8"/>
      <c r="Q2201" s="8"/>
      <c r="R2201" s="8"/>
      <c r="S2201" s="8"/>
      <c r="T2201" s="8"/>
      <c r="U2201" s="8"/>
      <c r="V2201" s="8"/>
      <c r="W2201" s="8"/>
      <c r="X2201" s="8"/>
      <c r="Y2201" s="8"/>
    </row>
    <row r="2202" spans="1:25" ht="13" x14ac:dyDescent="0.15">
      <c r="A2202" s="8" t="s">
        <v>3987</v>
      </c>
      <c r="B2202" s="8" t="s">
        <v>97</v>
      </c>
      <c r="C2202" s="8" t="s">
        <v>23</v>
      </c>
      <c r="D2202" s="8" t="s">
        <v>24</v>
      </c>
      <c r="E2202" s="8"/>
      <c r="F2202" s="8"/>
      <c r="G2202" s="8"/>
      <c r="H2202" s="8"/>
      <c r="I2202" s="8"/>
      <c r="J2202" s="8"/>
      <c r="K2202" s="8"/>
      <c r="L2202" s="8"/>
      <c r="M2202" s="8"/>
      <c r="N2202" s="8"/>
      <c r="O2202" s="8"/>
      <c r="P2202" s="8"/>
      <c r="Q2202" s="8"/>
      <c r="R2202" s="8"/>
      <c r="S2202" s="8"/>
      <c r="T2202" s="8"/>
      <c r="U2202" s="8"/>
      <c r="V2202" s="8"/>
      <c r="W2202" s="8"/>
      <c r="X2202" s="8"/>
      <c r="Y2202" s="8"/>
    </row>
    <row r="2203" spans="1:25" ht="13" x14ac:dyDescent="0.15">
      <c r="A2203" s="8" t="s">
        <v>3988</v>
      </c>
      <c r="B2203" s="8" t="s">
        <v>22</v>
      </c>
      <c r="C2203" s="8" t="s">
        <v>23</v>
      </c>
      <c r="D2203" s="8" t="s">
        <v>24</v>
      </c>
      <c r="E2203" s="8"/>
      <c r="F2203" s="8"/>
      <c r="G2203" s="8"/>
      <c r="H2203" s="8"/>
      <c r="I2203" s="8"/>
      <c r="J2203" s="8"/>
      <c r="K2203" s="8"/>
      <c r="L2203" s="8"/>
      <c r="M2203" s="8"/>
      <c r="N2203" s="8"/>
      <c r="O2203" s="8"/>
      <c r="P2203" s="8"/>
      <c r="Q2203" s="8"/>
      <c r="R2203" s="8"/>
      <c r="S2203" s="8"/>
      <c r="T2203" s="8"/>
      <c r="U2203" s="8"/>
      <c r="V2203" s="8"/>
      <c r="W2203" s="8"/>
      <c r="X2203" s="8"/>
      <c r="Y2203" s="8"/>
    </row>
    <row r="2204" spans="1:25" ht="13" x14ac:dyDescent="0.15">
      <c r="A2204" s="8" t="s">
        <v>3989</v>
      </c>
      <c r="B2204" s="8" t="s">
        <v>97</v>
      </c>
      <c r="C2204" s="8" t="s">
        <v>23</v>
      </c>
      <c r="D2204" s="8" t="s">
        <v>24</v>
      </c>
      <c r="E2204" s="8"/>
      <c r="F2204" s="8"/>
      <c r="G2204" s="8"/>
      <c r="H2204" s="8"/>
      <c r="I2204" s="8"/>
      <c r="J2204" s="8"/>
      <c r="K2204" s="8"/>
      <c r="L2204" s="8"/>
      <c r="M2204" s="8"/>
      <c r="N2204" s="8"/>
      <c r="O2204" s="8"/>
      <c r="P2204" s="8"/>
      <c r="Q2204" s="8"/>
      <c r="R2204" s="8"/>
      <c r="S2204" s="8"/>
      <c r="T2204" s="8"/>
      <c r="U2204" s="8"/>
      <c r="V2204" s="8"/>
      <c r="W2204" s="8"/>
      <c r="X2204" s="8"/>
      <c r="Y2204" s="8"/>
    </row>
    <row r="2205" spans="1:25" ht="13" x14ac:dyDescent="0.15">
      <c r="A2205" s="8" t="s">
        <v>3990</v>
      </c>
      <c r="B2205" s="8" t="s">
        <v>22</v>
      </c>
      <c r="C2205" s="8" t="s">
        <v>23</v>
      </c>
      <c r="D2205" s="8" t="s">
        <v>24</v>
      </c>
      <c r="E2205" s="8"/>
      <c r="F2205" s="8"/>
      <c r="G2205" s="8"/>
      <c r="H2205" s="8"/>
      <c r="I2205" s="8"/>
      <c r="J2205" s="8"/>
      <c r="K2205" s="8"/>
      <c r="L2205" s="8"/>
      <c r="M2205" s="8"/>
      <c r="N2205" s="8"/>
      <c r="O2205" s="8"/>
      <c r="P2205" s="8"/>
      <c r="Q2205" s="8"/>
      <c r="R2205" s="8"/>
      <c r="S2205" s="8"/>
      <c r="T2205" s="8"/>
      <c r="U2205" s="8"/>
      <c r="V2205" s="8"/>
      <c r="W2205" s="8"/>
      <c r="X2205" s="8"/>
      <c r="Y2205" s="8"/>
    </row>
    <row r="2206" spans="1:25" ht="13" x14ac:dyDescent="0.15">
      <c r="A2206" s="8" t="s">
        <v>3991</v>
      </c>
      <c r="B2206" s="8" t="s">
        <v>28</v>
      </c>
      <c r="C2206" s="8" t="s">
        <v>23</v>
      </c>
      <c r="D2206" s="8" t="s">
        <v>29</v>
      </c>
      <c r="E2206" s="8" t="s">
        <v>54</v>
      </c>
      <c r="F2206" s="8" t="s">
        <v>2088</v>
      </c>
      <c r="G2206" s="8" t="s">
        <v>1012</v>
      </c>
      <c r="H2206" s="8" t="s">
        <v>1012</v>
      </c>
      <c r="I2206" s="8" t="s">
        <v>33</v>
      </c>
      <c r="J2206" s="6">
        <v>35438</v>
      </c>
      <c r="K2206" s="7" t="s">
        <v>318</v>
      </c>
      <c r="L2206" s="8"/>
      <c r="M2206" s="8" t="s">
        <v>35</v>
      </c>
      <c r="N2206" s="8" t="s">
        <v>36</v>
      </c>
      <c r="O2206" s="8"/>
      <c r="P2206" s="8"/>
      <c r="Q2206" s="8" t="s">
        <v>1012</v>
      </c>
      <c r="R2206" s="8" t="s">
        <v>1162</v>
      </c>
      <c r="S2206" s="8" t="s">
        <v>3992</v>
      </c>
      <c r="T2206" s="8" t="s">
        <v>39</v>
      </c>
      <c r="U2206" s="8"/>
      <c r="V2206" s="8"/>
      <c r="W2206" s="8"/>
      <c r="X2206" s="8"/>
      <c r="Y2206" s="8"/>
    </row>
    <row r="2207" spans="1:25" ht="13" x14ac:dyDescent="0.15">
      <c r="A2207" s="8" t="s">
        <v>3993</v>
      </c>
      <c r="B2207" s="8" t="s">
        <v>28</v>
      </c>
      <c r="C2207" s="8" t="s">
        <v>23</v>
      </c>
      <c r="D2207" s="8" t="s">
        <v>29</v>
      </c>
      <c r="E2207" s="8" t="s">
        <v>54</v>
      </c>
      <c r="F2207" s="8" t="s">
        <v>1013</v>
      </c>
      <c r="G2207" s="8" t="s">
        <v>1012</v>
      </c>
      <c r="H2207" s="8" t="s">
        <v>1012</v>
      </c>
      <c r="I2207" s="8" t="s">
        <v>1010</v>
      </c>
      <c r="J2207" s="6">
        <v>36101</v>
      </c>
      <c r="K2207" s="8" t="s">
        <v>78</v>
      </c>
      <c r="L2207" s="8"/>
      <c r="M2207" s="8" t="s">
        <v>48</v>
      </c>
      <c r="N2207" s="8" t="s">
        <v>36</v>
      </c>
      <c r="O2207" s="8"/>
      <c r="P2207" s="8"/>
      <c r="Q2207" s="8" t="s">
        <v>1012</v>
      </c>
      <c r="R2207" s="8" t="s">
        <v>1013</v>
      </c>
      <c r="S2207" s="8" t="s">
        <v>3994</v>
      </c>
      <c r="T2207" s="8" t="s">
        <v>70</v>
      </c>
      <c r="U2207" s="8" t="s">
        <v>71</v>
      </c>
      <c r="V2207" s="8"/>
      <c r="W2207" s="8"/>
      <c r="X2207" s="8"/>
      <c r="Y2207" s="8"/>
    </row>
    <row r="2208" spans="1:25" ht="13" x14ac:dyDescent="0.15">
      <c r="A2208" s="8" t="s">
        <v>3995</v>
      </c>
      <c r="B2208" s="8" t="s">
        <v>97</v>
      </c>
      <c r="C2208" s="8" t="s">
        <v>23</v>
      </c>
      <c r="D2208" s="8" t="s">
        <v>24</v>
      </c>
      <c r="E2208" s="8"/>
      <c r="F2208" s="8"/>
      <c r="G2208" s="8"/>
      <c r="H2208" s="8"/>
      <c r="I2208" s="8"/>
      <c r="J2208" s="8"/>
      <c r="K2208" s="8"/>
      <c r="L2208" s="8"/>
      <c r="M2208" s="8"/>
      <c r="N2208" s="8"/>
      <c r="O2208" s="8"/>
      <c r="P2208" s="8"/>
      <c r="Q2208" s="8"/>
      <c r="R2208" s="8"/>
      <c r="S2208" s="8"/>
      <c r="T2208" s="8"/>
      <c r="U2208" s="8"/>
      <c r="V2208" s="8"/>
      <c r="W2208" s="8"/>
      <c r="X2208" s="8"/>
      <c r="Y2208" s="8"/>
    </row>
    <row r="2209" spans="1:25" ht="13" x14ac:dyDescent="0.15">
      <c r="A2209" s="8" t="s">
        <v>3996</v>
      </c>
      <c r="B2209" s="8" t="s">
        <v>22</v>
      </c>
      <c r="C2209" s="8" t="s">
        <v>23</v>
      </c>
      <c r="D2209" s="8" t="s">
        <v>24</v>
      </c>
      <c r="E2209" s="8"/>
      <c r="F2209" s="8"/>
      <c r="G2209" s="8"/>
      <c r="H2209" s="8"/>
      <c r="I2209" s="8"/>
      <c r="J2209" s="8"/>
      <c r="K2209" s="8"/>
      <c r="L2209" s="8"/>
      <c r="M2209" s="8"/>
      <c r="N2209" s="8"/>
      <c r="O2209" s="8"/>
      <c r="P2209" s="8"/>
      <c r="Q2209" s="8"/>
      <c r="R2209" s="8"/>
      <c r="S2209" s="8"/>
      <c r="T2209" s="8"/>
      <c r="U2209" s="8"/>
      <c r="V2209" s="8"/>
      <c r="W2209" s="8"/>
      <c r="X2209" s="8"/>
      <c r="Y2209" s="8"/>
    </row>
    <row r="2210" spans="1:25" ht="13" x14ac:dyDescent="0.15">
      <c r="A2210" s="8" t="s">
        <v>3997</v>
      </c>
      <c r="B2210" s="8" t="s">
        <v>63</v>
      </c>
      <c r="C2210" s="8" t="s">
        <v>23</v>
      </c>
      <c r="D2210" s="8" t="s">
        <v>29</v>
      </c>
      <c r="E2210" s="8" t="s">
        <v>30</v>
      </c>
      <c r="F2210" s="8" t="s">
        <v>1162</v>
      </c>
      <c r="G2210" s="8" t="s">
        <v>1012</v>
      </c>
      <c r="H2210" s="8" t="s">
        <v>1012</v>
      </c>
      <c r="I2210" s="8" t="s">
        <v>1010</v>
      </c>
      <c r="J2210" s="8" t="s">
        <v>3998</v>
      </c>
      <c r="K2210" s="8" t="s">
        <v>47</v>
      </c>
      <c r="L2210" s="8"/>
      <c r="M2210" s="8" t="s">
        <v>35</v>
      </c>
      <c r="N2210" s="8" t="s">
        <v>88</v>
      </c>
      <c r="O2210" s="8"/>
      <c r="P2210" s="8"/>
      <c r="Q2210" s="8" t="s">
        <v>1012</v>
      </c>
      <c r="R2210" s="8" t="s">
        <v>1162</v>
      </c>
      <c r="S2210" s="8" t="s">
        <v>3706</v>
      </c>
      <c r="T2210" s="8" t="s">
        <v>70</v>
      </c>
      <c r="U2210" s="8" t="s">
        <v>71</v>
      </c>
      <c r="V2210" s="7"/>
      <c r="W2210" s="8"/>
      <c r="X2210" s="8"/>
      <c r="Y2210" s="8"/>
    </row>
    <row r="2211" spans="1:25" ht="13" x14ac:dyDescent="0.15">
      <c r="A2211" s="8" t="s">
        <v>3999</v>
      </c>
      <c r="B2211" s="8" t="s">
        <v>28</v>
      </c>
      <c r="C2211" s="8" t="s">
        <v>23</v>
      </c>
      <c r="D2211" s="8" t="s">
        <v>463</v>
      </c>
      <c r="E2211" s="8"/>
      <c r="F2211" s="8"/>
      <c r="G2211" s="8"/>
      <c r="H2211" s="8"/>
      <c r="I2211" s="8"/>
      <c r="J2211" s="8"/>
      <c r="K2211" s="8"/>
      <c r="L2211" s="8"/>
      <c r="M2211" s="8"/>
      <c r="N2211" s="8"/>
      <c r="O2211" s="8"/>
      <c r="P2211" s="8"/>
      <c r="Q2211" s="8"/>
      <c r="R2211" s="8"/>
      <c r="S2211" s="8"/>
      <c r="T2211" s="8"/>
      <c r="U2211" s="8"/>
      <c r="V2211" s="8"/>
      <c r="W2211" s="8"/>
      <c r="X2211" s="8"/>
      <c r="Y2211" s="8"/>
    </row>
    <row r="2212" spans="1:25" ht="13" x14ac:dyDescent="0.15">
      <c r="A2212" s="8" t="s">
        <v>4000</v>
      </c>
      <c r="B2212" s="8" t="s">
        <v>28</v>
      </c>
      <c r="C2212" s="8" t="s">
        <v>23</v>
      </c>
      <c r="D2212" s="8" t="s">
        <v>29</v>
      </c>
      <c r="E2212" s="8" t="s">
        <v>30</v>
      </c>
      <c r="F2212" s="8" t="s">
        <v>4001</v>
      </c>
      <c r="G2212" s="8" t="s">
        <v>1012</v>
      </c>
      <c r="H2212" s="8" t="s">
        <v>1012</v>
      </c>
      <c r="I2212" s="8" t="s">
        <v>1010</v>
      </c>
      <c r="J2212" s="8" t="s">
        <v>4002</v>
      </c>
      <c r="K2212" s="7" t="s">
        <v>318</v>
      </c>
      <c r="L2212" s="8"/>
      <c r="M2212" s="8" t="s">
        <v>35</v>
      </c>
      <c r="N2212" s="8" t="s">
        <v>36</v>
      </c>
      <c r="O2212" s="8"/>
      <c r="P2212" s="8"/>
      <c r="Q2212" s="8" t="s">
        <v>1012</v>
      </c>
      <c r="R2212" s="8" t="s">
        <v>1162</v>
      </c>
      <c r="S2212" s="8" t="s">
        <v>1645</v>
      </c>
      <c r="T2212" s="8" t="s">
        <v>70</v>
      </c>
      <c r="U2212" s="8" t="s">
        <v>71</v>
      </c>
      <c r="V2212" s="8"/>
      <c r="W2212" s="8"/>
      <c r="X2212" s="8"/>
      <c r="Y2212" s="8"/>
    </row>
    <row r="2213" spans="1:25" ht="13" x14ac:dyDescent="0.15">
      <c r="A2213" s="8" t="s">
        <v>4003</v>
      </c>
      <c r="B2213" s="8" t="s">
        <v>28</v>
      </c>
      <c r="C2213" s="8" t="s">
        <v>23</v>
      </c>
      <c r="D2213" s="8" t="s">
        <v>29</v>
      </c>
      <c r="E2213" s="8"/>
      <c r="F2213" s="8"/>
      <c r="G2213" s="8"/>
      <c r="H2213" s="8"/>
      <c r="I2213" s="8"/>
      <c r="J2213" s="8"/>
      <c r="K2213" s="8"/>
      <c r="L2213" s="8"/>
      <c r="M2213" s="8"/>
      <c r="N2213" s="8"/>
      <c r="O2213" s="8"/>
      <c r="P2213" s="8"/>
      <c r="Q2213" s="8"/>
      <c r="R2213" s="8"/>
      <c r="S2213" s="8"/>
      <c r="T2213" s="8"/>
      <c r="U2213" s="8"/>
      <c r="V2213" s="8"/>
      <c r="W2213" s="8"/>
      <c r="X2213" s="8"/>
      <c r="Y2213" s="8"/>
    </row>
    <row r="2214" spans="1:25" ht="13" x14ac:dyDescent="0.15">
      <c r="A2214" s="8" t="s">
        <v>4004</v>
      </c>
      <c r="B2214" s="8" t="s">
        <v>28</v>
      </c>
      <c r="C2214" s="8" t="s">
        <v>23</v>
      </c>
      <c r="D2214" s="8" t="s">
        <v>29</v>
      </c>
      <c r="E2214" s="8"/>
      <c r="F2214" s="8"/>
      <c r="G2214" s="8"/>
      <c r="H2214" s="8"/>
      <c r="I2214" s="8"/>
      <c r="J2214" s="8"/>
      <c r="K2214" s="8"/>
      <c r="L2214" s="8"/>
      <c r="M2214" s="8"/>
      <c r="N2214" s="8"/>
      <c r="O2214" s="8"/>
      <c r="P2214" s="8"/>
      <c r="Q2214" s="8"/>
      <c r="R2214" s="8"/>
      <c r="S2214" s="8"/>
      <c r="T2214" s="8"/>
      <c r="U2214" s="8"/>
      <c r="V2214" s="8"/>
      <c r="W2214" s="8"/>
      <c r="X2214" s="8"/>
      <c r="Y2214" s="8"/>
    </row>
    <row r="2215" spans="1:25" ht="13" x14ac:dyDescent="0.15">
      <c r="A2215" s="8" t="s">
        <v>4005</v>
      </c>
      <c r="B2215" s="8" t="s">
        <v>28</v>
      </c>
      <c r="C2215" s="8" t="s">
        <v>23</v>
      </c>
      <c r="D2215" s="8" t="s">
        <v>29</v>
      </c>
      <c r="E2215" s="8" t="s">
        <v>54</v>
      </c>
      <c r="F2215" s="8" t="s">
        <v>1013</v>
      </c>
      <c r="G2215" s="8" t="s">
        <v>1012</v>
      </c>
      <c r="H2215" s="8" t="s">
        <v>1012</v>
      </c>
      <c r="I2215" s="8" t="s">
        <v>1010</v>
      </c>
      <c r="J2215" s="8" t="s">
        <v>4006</v>
      </c>
      <c r="K2215" s="8" t="s">
        <v>78</v>
      </c>
      <c r="L2215" s="8"/>
      <c r="M2215" s="8" t="s">
        <v>35</v>
      </c>
      <c r="N2215" s="8" t="s">
        <v>36</v>
      </c>
      <c r="O2215" s="8"/>
      <c r="P2215" s="8"/>
      <c r="Q2215" s="8" t="s">
        <v>1012</v>
      </c>
      <c r="R2215" s="8" t="s">
        <v>1013</v>
      </c>
      <c r="S2215" s="8" t="s">
        <v>3848</v>
      </c>
      <c r="T2215" s="8" t="s">
        <v>70</v>
      </c>
      <c r="U2215" s="8" t="s">
        <v>71</v>
      </c>
      <c r="V2215" s="8"/>
      <c r="W2215" s="8"/>
      <c r="X2215" s="8"/>
      <c r="Y2215" s="8"/>
    </row>
    <row r="2216" spans="1:25" ht="13" x14ac:dyDescent="0.15">
      <c r="A2216" s="8" t="s">
        <v>4007</v>
      </c>
      <c r="B2216" s="8" t="s">
        <v>91</v>
      </c>
      <c r="C2216" s="8" t="s">
        <v>23</v>
      </c>
      <c r="D2216" s="8" t="s">
        <v>24</v>
      </c>
      <c r="E2216" s="8"/>
      <c r="F2216" s="8"/>
      <c r="G2216" s="8"/>
      <c r="H2216" s="8"/>
      <c r="I2216" s="8"/>
      <c r="J2216" s="8"/>
      <c r="K2216" s="8"/>
      <c r="L2216" s="8"/>
      <c r="M2216" s="8"/>
      <c r="N2216" s="8"/>
      <c r="O2216" s="8"/>
      <c r="P2216" s="8"/>
      <c r="Q2216" s="8"/>
      <c r="R2216" s="8"/>
      <c r="S2216" s="8"/>
      <c r="T2216" s="8"/>
      <c r="U2216" s="8"/>
      <c r="V2216" s="8"/>
      <c r="W2216" s="8"/>
      <c r="X2216" s="8"/>
      <c r="Y2216" s="8"/>
    </row>
    <row r="2217" spans="1:25" ht="13" x14ac:dyDescent="0.15">
      <c r="A2217" s="8" t="s">
        <v>4008</v>
      </c>
      <c r="B2217" s="8" t="s">
        <v>28</v>
      </c>
      <c r="C2217" s="8" t="s">
        <v>23</v>
      </c>
      <c r="D2217" s="8" t="s">
        <v>24</v>
      </c>
      <c r="E2217" s="8" t="s">
        <v>30</v>
      </c>
      <c r="F2217" s="8" t="s">
        <v>1013</v>
      </c>
      <c r="G2217" s="8" t="s">
        <v>1012</v>
      </c>
      <c r="H2217" s="8" t="s">
        <v>1012</v>
      </c>
      <c r="I2217" s="8" t="s">
        <v>1010</v>
      </c>
      <c r="J2217" s="8" t="s">
        <v>4009</v>
      </c>
      <c r="K2217" s="8" t="s">
        <v>47</v>
      </c>
      <c r="L2217" s="8"/>
      <c r="M2217" s="8" t="s">
        <v>48</v>
      </c>
      <c r="N2217" s="8" t="s">
        <v>36</v>
      </c>
      <c r="O2217" s="8"/>
      <c r="P2217" s="8"/>
      <c r="Q2217" s="8" t="s">
        <v>1012</v>
      </c>
      <c r="R2217" s="8" t="s">
        <v>1162</v>
      </c>
      <c r="S2217" s="8" t="s">
        <v>3606</v>
      </c>
      <c r="T2217" s="8" t="s">
        <v>70</v>
      </c>
      <c r="U2217" s="8"/>
      <c r="V2217" s="8"/>
      <c r="W2217" s="8"/>
      <c r="X2217" s="8"/>
      <c r="Y2217" s="8"/>
    </row>
    <row r="2218" spans="1:25" ht="13" x14ac:dyDescent="0.15">
      <c r="A2218" s="8" t="s">
        <v>4010</v>
      </c>
      <c r="B2218" s="8" t="s">
        <v>28</v>
      </c>
      <c r="C2218" s="8" t="s">
        <v>23</v>
      </c>
      <c r="D2218" s="8" t="s">
        <v>29</v>
      </c>
      <c r="E2218" s="8"/>
      <c r="F2218" s="8"/>
      <c r="G2218" s="8"/>
      <c r="H2218" s="8"/>
      <c r="I2218" s="8"/>
      <c r="J2218" s="8"/>
      <c r="K2218" s="8"/>
      <c r="L2218" s="8"/>
      <c r="M2218" s="8"/>
      <c r="N2218" s="8"/>
      <c r="O2218" s="8"/>
      <c r="P2218" s="8"/>
      <c r="Q2218" s="8"/>
      <c r="R2218" s="8"/>
      <c r="S2218" s="8"/>
      <c r="T2218" s="8"/>
      <c r="U2218" s="8"/>
      <c r="V2218" s="8"/>
      <c r="W2218" s="8"/>
      <c r="X2218" s="8"/>
      <c r="Y2218" s="8"/>
    </row>
    <row r="2219" spans="1:25" ht="13" x14ac:dyDescent="0.15">
      <c r="A2219" s="8" t="s">
        <v>4011</v>
      </c>
      <c r="B2219" s="8" t="s">
        <v>28</v>
      </c>
      <c r="C2219" s="8" t="s">
        <v>23</v>
      </c>
      <c r="D2219" s="8" t="s">
        <v>29</v>
      </c>
      <c r="E2219" s="8"/>
      <c r="F2219" s="8"/>
      <c r="G2219" s="8"/>
      <c r="H2219" s="8"/>
      <c r="I2219" s="8"/>
      <c r="J2219" s="8"/>
      <c r="K2219" s="8"/>
      <c r="L2219" s="8"/>
      <c r="M2219" s="8"/>
      <c r="N2219" s="8"/>
      <c r="O2219" s="8"/>
      <c r="P2219" s="8"/>
      <c r="Q2219" s="8"/>
      <c r="R2219" s="8"/>
      <c r="S2219" s="8"/>
      <c r="T2219" s="8"/>
      <c r="U2219" s="8"/>
      <c r="V2219" s="8"/>
      <c r="W2219" s="8"/>
      <c r="X2219" s="8"/>
      <c r="Y2219" s="8"/>
    </row>
    <row r="2220" spans="1:25" ht="13" x14ac:dyDescent="0.15">
      <c r="A2220" s="8" t="s">
        <v>4012</v>
      </c>
      <c r="B2220" s="8" t="s">
        <v>63</v>
      </c>
      <c r="C2220" s="8" t="s">
        <v>23</v>
      </c>
      <c r="D2220" s="8" t="s">
        <v>29</v>
      </c>
      <c r="E2220" s="8" t="s">
        <v>30</v>
      </c>
      <c r="F2220" s="8" t="s">
        <v>1743</v>
      </c>
      <c r="G2220" s="8" t="s">
        <v>1012</v>
      </c>
      <c r="H2220" s="8" t="s">
        <v>1012</v>
      </c>
      <c r="I2220" s="8" t="s">
        <v>1010</v>
      </c>
      <c r="J2220" s="6">
        <v>35799</v>
      </c>
      <c r="K2220" s="8" t="s">
        <v>145</v>
      </c>
      <c r="L2220" s="8"/>
      <c r="M2220" s="8" t="s">
        <v>48</v>
      </c>
      <c r="N2220" s="8" t="s">
        <v>36</v>
      </c>
      <c r="O2220" s="8"/>
      <c r="P2220" s="8"/>
      <c r="Q2220" s="8" t="s">
        <v>1012</v>
      </c>
      <c r="R2220" s="8" t="s">
        <v>1743</v>
      </c>
      <c r="S2220" s="8" t="s">
        <v>4013</v>
      </c>
      <c r="T2220" s="8" t="s">
        <v>39</v>
      </c>
      <c r="U2220" s="8"/>
      <c r="V2220" s="8"/>
      <c r="W2220" s="8"/>
      <c r="X2220" s="8"/>
      <c r="Y2220" s="8"/>
    </row>
    <row r="2221" spans="1:25" ht="13" x14ac:dyDescent="0.15">
      <c r="A2221" s="8" t="s">
        <v>4014</v>
      </c>
      <c r="B2221" s="8" t="s">
        <v>97</v>
      </c>
      <c r="C2221" s="8" t="s">
        <v>23</v>
      </c>
      <c r="D2221" s="8" t="s">
        <v>24</v>
      </c>
      <c r="E2221" s="8"/>
      <c r="F2221" s="8"/>
      <c r="G2221" s="8"/>
      <c r="H2221" s="8"/>
      <c r="I2221" s="8"/>
      <c r="J2221" s="8"/>
      <c r="K2221" s="8"/>
      <c r="L2221" s="8"/>
      <c r="M2221" s="8"/>
      <c r="N2221" s="8"/>
      <c r="O2221" s="8"/>
      <c r="P2221" s="8"/>
      <c r="Q2221" s="8"/>
      <c r="R2221" s="8"/>
      <c r="S2221" s="8"/>
      <c r="T2221" s="8"/>
      <c r="U2221" s="8"/>
      <c r="V2221" s="8"/>
      <c r="W2221" s="8"/>
      <c r="X2221" s="8"/>
      <c r="Y2221" s="8"/>
    </row>
    <row r="2222" spans="1:25" ht="13" x14ac:dyDescent="0.15">
      <c r="A2222" s="8" t="s">
        <v>4015</v>
      </c>
      <c r="B2222" s="8" t="s">
        <v>28</v>
      </c>
      <c r="C2222" s="8" t="s">
        <v>23</v>
      </c>
      <c r="D2222" s="8" t="s">
        <v>29</v>
      </c>
      <c r="E2222" s="8" t="s">
        <v>54</v>
      </c>
      <c r="F2222" s="8" t="s">
        <v>1447</v>
      </c>
      <c r="G2222" s="8" t="s">
        <v>1012</v>
      </c>
      <c r="H2222" s="8" t="s">
        <v>1012</v>
      </c>
      <c r="I2222" s="8" t="s">
        <v>33</v>
      </c>
      <c r="J2222" s="8" t="s">
        <v>4016</v>
      </c>
      <c r="K2222" s="8" t="s">
        <v>297</v>
      </c>
      <c r="L2222" s="8"/>
      <c r="M2222" s="8" t="s">
        <v>938</v>
      </c>
      <c r="N2222" s="8" t="s">
        <v>36</v>
      </c>
      <c r="O2222" s="8"/>
      <c r="P2222" s="8"/>
      <c r="Q2222" s="8" t="s">
        <v>1012</v>
      </c>
      <c r="R2222" s="8" t="s">
        <v>1447</v>
      </c>
      <c r="S2222" s="8" t="s">
        <v>4017</v>
      </c>
      <c r="T2222" s="8" t="s">
        <v>39</v>
      </c>
      <c r="U2222" s="8"/>
      <c r="V2222" s="8"/>
      <c r="W2222" s="8"/>
      <c r="X2222" s="8"/>
      <c r="Y2222" s="8"/>
    </row>
    <row r="2223" spans="1:25" ht="13" x14ac:dyDescent="0.15">
      <c r="A2223" s="8" t="s">
        <v>4018</v>
      </c>
      <c r="B2223" s="8" t="s">
        <v>97</v>
      </c>
      <c r="C2223" s="8" t="s">
        <v>23</v>
      </c>
      <c r="D2223" s="8" t="s">
        <v>24</v>
      </c>
      <c r="E2223" s="8"/>
      <c r="F2223" s="8"/>
      <c r="G2223" s="8"/>
      <c r="H2223" s="8"/>
      <c r="I2223" s="8"/>
      <c r="J2223" s="8"/>
      <c r="K2223" s="8"/>
      <c r="L2223" s="8"/>
      <c r="M2223" s="8"/>
      <c r="N2223" s="8"/>
      <c r="O2223" s="8"/>
      <c r="P2223" s="8"/>
      <c r="Q2223" s="8"/>
      <c r="R2223" s="8"/>
      <c r="S2223" s="8"/>
      <c r="T2223" s="8"/>
      <c r="U2223" s="8"/>
      <c r="V2223" s="8"/>
      <c r="W2223" s="8"/>
      <c r="X2223" s="8"/>
      <c r="Y2223" s="8"/>
    </row>
    <row r="2224" spans="1:25" ht="13" x14ac:dyDescent="0.15">
      <c r="A2224" s="8" t="s">
        <v>4019</v>
      </c>
      <c r="B2224" s="8" t="s">
        <v>63</v>
      </c>
      <c r="C2224" s="8" t="s">
        <v>23</v>
      </c>
      <c r="D2224" s="8" t="s">
        <v>29</v>
      </c>
      <c r="E2224" s="8" t="s">
        <v>54</v>
      </c>
      <c r="F2224" s="8" t="s">
        <v>1013</v>
      </c>
      <c r="G2224" s="8" t="s">
        <v>1012</v>
      </c>
      <c r="H2224" s="8" t="s">
        <v>1012</v>
      </c>
      <c r="I2224" s="8" t="s">
        <v>33</v>
      </c>
      <c r="J2224" s="8" t="s">
        <v>4020</v>
      </c>
      <c r="K2224" s="7" t="s">
        <v>318</v>
      </c>
      <c r="L2224" s="8"/>
      <c r="M2224" s="8" t="s">
        <v>422</v>
      </c>
      <c r="N2224" s="7" t="s">
        <v>164</v>
      </c>
      <c r="O2224" s="8"/>
      <c r="P2224" s="8"/>
      <c r="Q2224" s="8" t="s">
        <v>1012</v>
      </c>
      <c r="R2224" s="8" t="s">
        <v>1013</v>
      </c>
      <c r="S2224" s="8" t="s">
        <v>4021</v>
      </c>
      <c r="T2224" s="8" t="s">
        <v>70</v>
      </c>
      <c r="U2224" s="8" t="s">
        <v>71</v>
      </c>
      <c r="V2224" s="8"/>
      <c r="W2224" s="8"/>
      <c r="X2224" s="8"/>
      <c r="Y2224" s="8"/>
    </row>
    <row r="2225" spans="1:25" ht="13" x14ac:dyDescent="0.15">
      <c r="A2225" s="8" t="s">
        <v>4022</v>
      </c>
      <c r="B2225" s="8" t="s">
        <v>28</v>
      </c>
      <c r="C2225" s="8" t="s">
        <v>23</v>
      </c>
      <c r="D2225" s="8" t="s">
        <v>29</v>
      </c>
      <c r="E2225" s="8" t="s">
        <v>54</v>
      </c>
      <c r="F2225" s="8" t="s">
        <v>4023</v>
      </c>
      <c r="G2225" s="8" t="s">
        <v>2637</v>
      </c>
      <c r="H2225" s="8" t="s">
        <v>2637</v>
      </c>
      <c r="I2225" s="8" t="s">
        <v>33</v>
      </c>
      <c r="J2225" s="8" t="s">
        <v>4024</v>
      </c>
      <c r="K2225" s="8" t="s">
        <v>34</v>
      </c>
      <c r="L2225" s="8"/>
      <c r="M2225" s="8" t="s">
        <v>35</v>
      </c>
      <c r="N2225" s="8" t="s">
        <v>88</v>
      </c>
      <c r="O2225" s="8"/>
      <c r="P2225" s="8"/>
      <c r="Q2225" s="8" t="s">
        <v>2637</v>
      </c>
      <c r="R2225" s="8" t="s">
        <v>4023</v>
      </c>
      <c r="S2225" s="8" t="s">
        <v>4025</v>
      </c>
      <c r="T2225" s="8" t="s">
        <v>39</v>
      </c>
      <c r="U2225" s="8"/>
      <c r="V2225" s="8"/>
      <c r="W2225" s="8"/>
      <c r="X2225" s="8"/>
      <c r="Y2225" s="8"/>
    </row>
    <row r="2226" spans="1:25" ht="13" x14ac:dyDescent="0.15">
      <c r="A2226" s="8" t="s">
        <v>4026</v>
      </c>
      <c r="B2226" s="8" t="s">
        <v>22</v>
      </c>
      <c r="C2226" s="8" t="s">
        <v>23</v>
      </c>
      <c r="D2226" s="8" t="s">
        <v>24</v>
      </c>
      <c r="E2226" s="8"/>
      <c r="F2226" s="8"/>
      <c r="G2226" s="8"/>
      <c r="H2226" s="8"/>
      <c r="I2226" s="8"/>
      <c r="J2226" s="8"/>
      <c r="K2226" s="8"/>
      <c r="L2226" s="8"/>
      <c r="M2226" s="8"/>
      <c r="N2226" s="8"/>
      <c r="O2226" s="8"/>
      <c r="P2226" s="8"/>
      <c r="Q2226" s="8"/>
      <c r="R2226" s="8"/>
      <c r="S2226" s="8"/>
      <c r="T2226" s="8"/>
      <c r="U2226" s="8"/>
      <c r="V2226" s="8"/>
      <c r="W2226" s="8"/>
      <c r="X2226" s="8"/>
      <c r="Y2226" s="8"/>
    </row>
    <row r="2227" spans="1:25" ht="13" x14ac:dyDescent="0.15">
      <c r="A2227" s="8" t="s">
        <v>4027</v>
      </c>
      <c r="B2227" s="8" t="s">
        <v>22</v>
      </c>
      <c r="C2227" s="8" t="s">
        <v>23</v>
      </c>
      <c r="D2227" s="8" t="s">
        <v>24</v>
      </c>
      <c r="E2227" s="8"/>
      <c r="F2227" s="8"/>
      <c r="G2227" s="8"/>
      <c r="H2227" s="8"/>
      <c r="I2227" s="8"/>
      <c r="J2227" s="8"/>
      <c r="K2227" s="8"/>
      <c r="L2227" s="8"/>
      <c r="M2227" s="8"/>
      <c r="N2227" s="8"/>
      <c r="O2227" s="8"/>
      <c r="P2227" s="8"/>
      <c r="Q2227" s="8"/>
      <c r="R2227" s="8"/>
      <c r="S2227" s="8"/>
      <c r="T2227" s="8"/>
      <c r="U2227" s="8"/>
      <c r="V2227" s="8"/>
      <c r="W2227" s="8"/>
      <c r="X2227" s="8"/>
      <c r="Y2227" s="8"/>
    </row>
    <row r="2228" spans="1:25" ht="13" x14ac:dyDescent="0.15">
      <c r="A2228" s="8" t="s">
        <v>4028</v>
      </c>
      <c r="B2228" s="8" t="s">
        <v>63</v>
      </c>
      <c r="C2228" s="8" t="s">
        <v>23</v>
      </c>
      <c r="D2228" s="8" t="s">
        <v>29</v>
      </c>
      <c r="E2228" s="8" t="s">
        <v>54</v>
      </c>
      <c r="F2228" s="8" t="s">
        <v>1013</v>
      </c>
      <c r="G2228" s="8" t="s">
        <v>1012</v>
      </c>
      <c r="H2228" s="8" t="s">
        <v>1012</v>
      </c>
      <c r="I2228" s="8" t="s">
        <v>1010</v>
      </c>
      <c r="J2228" s="6">
        <v>36075</v>
      </c>
      <c r="K2228" s="8" t="s">
        <v>47</v>
      </c>
      <c r="L2228" s="8"/>
      <c r="M2228" s="8" t="s">
        <v>422</v>
      </c>
      <c r="N2228" s="8" t="s">
        <v>36</v>
      </c>
      <c r="O2228" s="8"/>
      <c r="P2228" s="8"/>
      <c r="Q2228" s="8" t="s">
        <v>1012</v>
      </c>
      <c r="R2228" s="8" t="s">
        <v>1013</v>
      </c>
      <c r="S2228" s="8" t="s">
        <v>4029</v>
      </c>
      <c r="T2228" s="8" t="s">
        <v>39</v>
      </c>
      <c r="U2228" s="8"/>
      <c r="V2228" s="8"/>
      <c r="W2228" s="8"/>
      <c r="X2228" s="8"/>
      <c r="Y2228" s="8"/>
    </row>
    <row r="2229" spans="1:25" ht="13" x14ac:dyDescent="0.15">
      <c r="A2229" s="8" t="s">
        <v>4030</v>
      </c>
      <c r="B2229" s="8" t="s">
        <v>97</v>
      </c>
      <c r="C2229" s="8" t="s">
        <v>23</v>
      </c>
      <c r="D2229" s="8" t="s">
        <v>24</v>
      </c>
      <c r="E2229" s="8"/>
      <c r="F2229" s="8"/>
      <c r="G2229" s="8"/>
      <c r="H2229" s="8"/>
      <c r="I2229" s="8"/>
      <c r="J2229" s="8"/>
      <c r="K2229" s="8"/>
      <c r="L2229" s="8"/>
      <c r="M2229" s="8"/>
      <c r="N2229" s="8"/>
      <c r="O2229" s="8"/>
      <c r="P2229" s="8"/>
      <c r="Q2229" s="8"/>
      <c r="R2229" s="8"/>
      <c r="S2229" s="8"/>
      <c r="T2229" s="8"/>
      <c r="U2229" s="8"/>
      <c r="V2229" s="8"/>
      <c r="W2229" s="8"/>
      <c r="X2229" s="8"/>
      <c r="Y2229" s="8"/>
    </row>
    <row r="2230" spans="1:25" ht="13" x14ac:dyDescent="0.15">
      <c r="A2230" s="8" t="s">
        <v>4031</v>
      </c>
      <c r="B2230" s="8" t="s">
        <v>28</v>
      </c>
      <c r="C2230" s="8" t="s">
        <v>23</v>
      </c>
      <c r="D2230" s="8" t="s">
        <v>29</v>
      </c>
      <c r="E2230" s="8" t="s">
        <v>54</v>
      </c>
      <c r="F2230" s="8" t="s">
        <v>1013</v>
      </c>
      <c r="G2230" s="8" t="s">
        <v>1012</v>
      </c>
      <c r="H2230" s="8" t="s">
        <v>1012</v>
      </c>
      <c r="I2230" s="8" t="s">
        <v>1010</v>
      </c>
      <c r="J2230" s="6">
        <v>36164</v>
      </c>
      <c r="K2230" s="8" t="s">
        <v>297</v>
      </c>
      <c r="L2230" s="8"/>
      <c r="M2230" s="8" t="s">
        <v>48</v>
      </c>
      <c r="N2230" s="8" t="s">
        <v>36</v>
      </c>
      <c r="O2230" s="8"/>
      <c r="P2230" s="8"/>
      <c r="Q2230" s="8" t="s">
        <v>1012</v>
      </c>
      <c r="R2230" s="8" t="s">
        <v>1013</v>
      </c>
      <c r="S2230" s="8" t="s">
        <v>4032</v>
      </c>
      <c r="T2230" s="8" t="s">
        <v>70</v>
      </c>
      <c r="U2230" s="8" t="s">
        <v>71</v>
      </c>
      <c r="V2230" s="8"/>
      <c r="W2230" s="8"/>
      <c r="X2230" s="8"/>
      <c r="Y2230" s="8"/>
    </row>
    <row r="2231" spans="1:25" ht="13" x14ac:dyDescent="0.15">
      <c r="A2231" s="8" t="s">
        <v>4033</v>
      </c>
      <c r="B2231" s="8" t="s">
        <v>28</v>
      </c>
      <c r="C2231" s="8" t="s">
        <v>23</v>
      </c>
      <c r="D2231" s="8" t="s">
        <v>29</v>
      </c>
      <c r="E2231" s="8" t="s">
        <v>54</v>
      </c>
      <c r="F2231" s="8" t="s">
        <v>4034</v>
      </c>
      <c r="G2231" s="8" t="s">
        <v>1012</v>
      </c>
      <c r="H2231" s="8" t="s">
        <v>1012</v>
      </c>
      <c r="I2231" s="8" t="s">
        <v>1010</v>
      </c>
      <c r="J2231" s="8" t="s">
        <v>4035</v>
      </c>
      <c r="K2231" s="8" t="s">
        <v>47</v>
      </c>
      <c r="L2231" s="8"/>
      <c r="M2231" s="8" t="s">
        <v>121</v>
      </c>
      <c r="N2231" s="8" t="s">
        <v>36</v>
      </c>
      <c r="O2231" s="8"/>
      <c r="P2231" s="8"/>
      <c r="Q2231" s="8" t="s">
        <v>1012</v>
      </c>
      <c r="R2231" s="8" t="s">
        <v>4034</v>
      </c>
      <c r="S2231" s="8" t="s">
        <v>4036</v>
      </c>
      <c r="T2231" s="8" t="s">
        <v>39</v>
      </c>
      <c r="U2231" s="8"/>
      <c r="V2231" s="8"/>
      <c r="W2231" s="8"/>
      <c r="X2231" s="8"/>
      <c r="Y2231" s="8"/>
    </row>
    <row r="2232" spans="1:25" ht="13" x14ac:dyDescent="0.15">
      <c r="A2232" s="8" t="s">
        <v>4037</v>
      </c>
      <c r="B2232" s="8" t="s">
        <v>97</v>
      </c>
      <c r="C2232" s="8" t="s">
        <v>23</v>
      </c>
      <c r="D2232" s="8" t="s">
        <v>24</v>
      </c>
      <c r="E2232" s="8"/>
      <c r="F2232" s="8"/>
      <c r="G2232" s="8"/>
      <c r="H2232" s="8"/>
      <c r="I2232" s="8"/>
      <c r="J2232" s="8"/>
      <c r="K2232" s="8"/>
      <c r="L2232" s="8"/>
      <c r="M2232" s="8"/>
      <c r="N2232" s="8"/>
      <c r="O2232" s="8"/>
      <c r="P2232" s="8"/>
      <c r="Q2232" s="8"/>
      <c r="R2232" s="8"/>
      <c r="S2232" s="8"/>
      <c r="T2232" s="8"/>
      <c r="U2232" s="8"/>
      <c r="V2232" s="8"/>
      <c r="W2232" s="8"/>
      <c r="X2232" s="8"/>
      <c r="Y2232" s="8"/>
    </row>
    <row r="2233" spans="1:25" ht="13" x14ac:dyDescent="0.15">
      <c r="A2233" s="8" t="s">
        <v>4038</v>
      </c>
      <c r="B2233" s="8" t="s">
        <v>99</v>
      </c>
      <c r="C2233" s="8" t="s">
        <v>23</v>
      </c>
      <c r="D2233" s="8" t="s">
        <v>24</v>
      </c>
      <c r="E2233" s="8"/>
      <c r="F2233" s="8"/>
      <c r="G2233" s="8"/>
      <c r="H2233" s="8"/>
      <c r="I2233" s="8"/>
      <c r="J2233" s="8"/>
      <c r="K2233" s="8"/>
      <c r="L2233" s="8"/>
      <c r="M2233" s="8"/>
      <c r="N2233" s="8"/>
      <c r="O2233" s="8"/>
      <c r="P2233" s="8"/>
      <c r="Q2233" s="8"/>
      <c r="R2233" s="8"/>
      <c r="S2233" s="8"/>
      <c r="T2233" s="8"/>
      <c r="U2233" s="8"/>
      <c r="V2233" s="8"/>
      <c r="W2233" s="8"/>
      <c r="X2233" s="8"/>
      <c r="Y2233" s="8"/>
    </row>
    <row r="2234" spans="1:25" ht="13" x14ac:dyDescent="0.15">
      <c r="A2234" s="8" t="s">
        <v>4039</v>
      </c>
      <c r="B2234" s="8" t="s">
        <v>28</v>
      </c>
      <c r="C2234" s="8" t="s">
        <v>23</v>
      </c>
      <c r="D2234" s="8" t="s">
        <v>29</v>
      </c>
      <c r="E2234" s="8" t="s">
        <v>30</v>
      </c>
      <c r="F2234" s="8" t="s">
        <v>2088</v>
      </c>
      <c r="G2234" s="8" t="s">
        <v>1012</v>
      </c>
      <c r="H2234" s="8" t="s">
        <v>1012</v>
      </c>
      <c r="I2234" s="8" t="s">
        <v>1010</v>
      </c>
      <c r="J2234" s="6">
        <v>36161</v>
      </c>
      <c r="K2234" s="8" t="s">
        <v>47</v>
      </c>
      <c r="L2234" s="8"/>
      <c r="M2234" s="8" t="s">
        <v>48</v>
      </c>
      <c r="N2234" s="7" t="s">
        <v>164</v>
      </c>
      <c r="O2234" s="8"/>
      <c r="P2234" s="8"/>
      <c r="Q2234" s="8" t="s">
        <v>1012</v>
      </c>
      <c r="R2234" s="8" t="s">
        <v>2088</v>
      </c>
      <c r="S2234" s="8" t="s">
        <v>4040</v>
      </c>
      <c r="T2234" s="8" t="s">
        <v>39</v>
      </c>
      <c r="U2234" s="8"/>
      <c r="V2234" s="8"/>
      <c r="W2234" s="8"/>
      <c r="X2234" s="8"/>
      <c r="Y2234" s="8"/>
    </row>
    <row r="2235" spans="1:25" ht="13" x14ac:dyDescent="0.15">
      <c r="A2235" s="8" t="s">
        <v>4041</v>
      </c>
      <c r="B2235" s="8" t="s">
        <v>22</v>
      </c>
      <c r="C2235" s="8" t="s">
        <v>23</v>
      </c>
      <c r="D2235" s="8" t="s">
        <v>24</v>
      </c>
      <c r="E2235" s="8"/>
      <c r="F2235" s="8"/>
      <c r="G2235" s="8"/>
      <c r="H2235" s="8"/>
      <c r="I2235" s="8"/>
      <c r="J2235" s="8"/>
      <c r="K2235" s="8"/>
      <c r="L2235" s="8"/>
      <c r="M2235" s="8"/>
      <c r="N2235" s="8"/>
      <c r="O2235" s="8"/>
      <c r="P2235" s="8"/>
      <c r="Q2235" s="8"/>
      <c r="R2235" s="8"/>
      <c r="S2235" s="8"/>
      <c r="T2235" s="8"/>
      <c r="U2235" s="8"/>
      <c r="V2235" s="8"/>
      <c r="W2235" s="8"/>
      <c r="X2235" s="8"/>
      <c r="Y2235" s="8"/>
    </row>
    <row r="2236" spans="1:25" ht="13" x14ac:dyDescent="0.15">
      <c r="A2236" s="8" t="s">
        <v>4042</v>
      </c>
      <c r="B2236" s="8" t="s">
        <v>28</v>
      </c>
      <c r="C2236" s="8" t="s">
        <v>23</v>
      </c>
      <c r="D2236" s="8" t="s">
        <v>29</v>
      </c>
      <c r="E2236" s="8"/>
      <c r="F2236" s="8"/>
      <c r="G2236" s="8"/>
      <c r="H2236" s="8"/>
      <c r="I2236" s="8"/>
      <c r="J2236" s="8"/>
      <c r="K2236" s="8"/>
      <c r="L2236" s="8"/>
      <c r="M2236" s="8"/>
      <c r="N2236" s="8"/>
      <c r="O2236" s="8"/>
      <c r="P2236" s="8"/>
      <c r="Q2236" s="8"/>
      <c r="R2236" s="8"/>
      <c r="S2236" s="8"/>
      <c r="T2236" s="8"/>
      <c r="U2236" s="8"/>
      <c r="V2236" s="8"/>
      <c r="W2236" s="8"/>
      <c r="X2236" s="8"/>
      <c r="Y2236" s="8"/>
    </row>
    <row r="2237" spans="1:25" ht="13" x14ac:dyDescent="0.15">
      <c r="A2237" s="8" t="s">
        <v>4043</v>
      </c>
      <c r="B2237" s="8" t="s">
        <v>91</v>
      </c>
      <c r="C2237" s="8" t="s">
        <v>23</v>
      </c>
      <c r="D2237" s="8" t="s">
        <v>24</v>
      </c>
      <c r="E2237" s="8"/>
      <c r="F2237" s="8"/>
      <c r="G2237" s="8"/>
      <c r="H2237" s="8"/>
      <c r="I2237" s="8"/>
      <c r="J2237" s="8"/>
      <c r="K2237" s="8"/>
      <c r="L2237" s="8"/>
      <c r="M2237" s="8"/>
      <c r="N2237" s="8"/>
      <c r="O2237" s="8"/>
      <c r="P2237" s="8"/>
      <c r="Q2237" s="8"/>
      <c r="R2237" s="8"/>
      <c r="S2237" s="8"/>
      <c r="T2237" s="8"/>
      <c r="U2237" s="8"/>
      <c r="V2237" s="8"/>
      <c r="W2237" s="8"/>
      <c r="X2237" s="8"/>
      <c r="Y2237" s="8"/>
    </row>
    <row r="2238" spans="1:25" ht="13" x14ac:dyDescent="0.15">
      <c r="A2238" s="8" t="s">
        <v>4044</v>
      </c>
      <c r="B2238" s="8" t="s">
        <v>22</v>
      </c>
      <c r="C2238" s="8" t="s">
        <v>23</v>
      </c>
      <c r="D2238" s="8" t="s">
        <v>24</v>
      </c>
      <c r="E2238" s="8"/>
      <c r="F2238" s="8"/>
      <c r="G2238" s="8"/>
      <c r="H2238" s="8"/>
      <c r="I2238" s="8"/>
      <c r="J2238" s="8"/>
      <c r="K2238" s="8"/>
      <c r="L2238" s="8"/>
      <c r="M2238" s="8"/>
      <c r="N2238" s="8"/>
      <c r="O2238" s="8"/>
      <c r="P2238" s="8"/>
      <c r="Q2238" s="8"/>
      <c r="R2238" s="8"/>
      <c r="S2238" s="8"/>
      <c r="T2238" s="8"/>
      <c r="U2238" s="8"/>
      <c r="V2238" s="8"/>
      <c r="W2238" s="8"/>
      <c r="X2238" s="8"/>
      <c r="Y2238" s="8"/>
    </row>
    <row r="2239" spans="1:25" ht="13" x14ac:dyDescent="0.15">
      <c r="A2239" s="8" t="s">
        <v>4045</v>
      </c>
      <c r="B2239" s="8" t="s">
        <v>22</v>
      </c>
      <c r="C2239" s="8" t="s">
        <v>23</v>
      </c>
      <c r="D2239" s="8" t="s">
        <v>24</v>
      </c>
      <c r="E2239" s="8"/>
      <c r="F2239" s="8"/>
      <c r="G2239" s="8"/>
      <c r="H2239" s="8"/>
      <c r="I2239" s="8"/>
      <c r="J2239" s="8"/>
      <c r="K2239" s="8"/>
      <c r="L2239" s="8"/>
      <c r="M2239" s="8"/>
      <c r="N2239" s="8"/>
      <c r="O2239" s="8"/>
      <c r="P2239" s="8"/>
      <c r="Q2239" s="8"/>
      <c r="R2239" s="8"/>
      <c r="S2239" s="8"/>
      <c r="T2239" s="8"/>
      <c r="U2239" s="8"/>
      <c r="V2239" s="8"/>
      <c r="W2239" s="8"/>
      <c r="X2239" s="8"/>
      <c r="Y2239" s="8"/>
    </row>
    <row r="2240" spans="1:25" ht="13" x14ac:dyDescent="0.15">
      <c r="A2240" s="8" t="s">
        <v>4046</v>
      </c>
      <c r="B2240" s="8" t="s">
        <v>97</v>
      </c>
      <c r="C2240" s="8" t="s">
        <v>23</v>
      </c>
      <c r="D2240" s="8" t="s">
        <v>24</v>
      </c>
      <c r="E2240" s="8"/>
      <c r="F2240" s="8"/>
      <c r="G2240" s="8"/>
      <c r="H2240" s="8"/>
      <c r="I2240" s="8"/>
      <c r="J2240" s="8"/>
      <c r="K2240" s="8"/>
      <c r="L2240" s="8"/>
      <c r="M2240" s="8"/>
      <c r="N2240" s="8"/>
      <c r="O2240" s="8"/>
      <c r="P2240" s="8"/>
      <c r="Q2240" s="8"/>
      <c r="R2240" s="8"/>
      <c r="S2240" s="8"/>
      <c r="T2240" s="8"/>
      <c r="U2240" s="8"/>
      <c r="V2240" s="8"/>
      <c r="W2240" s="8"/>
      <c r="X2240" s="8"/>
      <c r="Y2240" s="8"/>
    </row>
    <row r="2241" spans="1:25" ht="13" x14ac:dyDescent="0.15">
      <c r="A2241" s="8" t="s">
        <v>4047</v>
      </c>
      <c r="B2241" s="8" t="s">
        <v>28</v>
      </c>
      <c r="C2241" s="8" t="s">
        <v>23</v>
      </c>
      <c r="D2241" s="8" t="s">
        <v>29</v>
      </c>
      <c r="E2241" s="8"/>
      <c r="F2241" s="8"/>
      <c r="G2241" s="8"/>
      <c r="H2241" s="8"/>
      <c r="I2241" s="8"/>
      <c r="J2241" s="8"/>
      <c r="K2241" s="8"/>
      <c r="L2241" s="8"/>
      <c r="M2241" s="8"/>
      <c r="N2241" s="8"/>
      <c r="O2241" s="8"/>
      <c r="P2241" s="8"/>
      <c r="Q2241" s="8"/>
      <c r="R2241" s="8"/>
      <c r="S2241" s="8"/>
      <c r="T2241" s="8"/>
      <c r="U2241" s="8"/>
      <c r="V2241" s="8"/>
      <c r="W2241" s="8"/>
      <c r="X2241" s="8"/>
      <c r="Y2241" s="8"/>
    </row>
    <row r="2242" spans="1:25" ht="13" x14ac:dyDescent="0.15">
      <c r="A2242" s="8" t="s">
        <v>4048</v>
      </c>
      <c r="B2242" s="8" t="s">
        <v>28</v>
      </c>
      <c r="C2242" s="8" t="s">
        <v>23</v>
      </c>
      <c r="D2242" s="8" t="s">
        <v>29</v>
      </c>
      <c r="E2242" s="8" t="s">
        <v>30</v>
      </c>
      <c r="F2242" s="8" t="s">
        <v>1013</v>
      </c>
      <c r="G2242" s="8" t="s">
        <v>1012</v>
      </c>
      <c r="H2242" s="8" t="s">
        <v>1012</v>
      </c>
      <c r="I2242" s="8" t="s">
        <v>1010</v>
      </c>
      <c r="J2242" s="6">
        <v>34091</v>
      </c>
      <c r="K2242" s="8" t="s">
        <v>145</v>
      </c>
      <c r="L2242" s="8"/>
      <c r="M2242" s="8" t="s">
        <v>121</v>
      </c>
      <c r="N2242" s="8" t="s">
        <v>58</v>
      </c>
      <c r="O2242" s="8"/>
      <c r="P2242" s="8"/>
      <c r="Q2242" s="8" t="s">
        <v>1012</v>
      </c>
      <c r="R2242" s="8" t="s">
        <v>1013</v>
      </c>
      <c r="S2242" s="8" t="s">
        <v>4049</v>
      </c>
      <c r="T2242" s="8"/>
      <c r="U2242" s="8"/>
      <c r="V2242" s="8"/>
      <c r="W2242" s="8"/>
      <c r="X2242" s="8"/>
      <c r="Y2242" s="8"/>
    </row>
    <row r="2243" spans="1:25" ht="13" x14ac:dyDescent="0.15">
      <c r="A2243" s="8" t="s">
        <v>4050</v>
      </c>
      <c r="B2243" s="8" t="s">
        <v>63</v>
      </c>
      <c r="C2243" s="8" t="s">
        <v>23</v>
      </c>
      <c r="D2243" s="8" t="s">
        <v>29</v>
      </c>
      <c r="E2243" s="8" t="s">
        <v>30</v>
      </c>
      <c r="F2243" s="8" t="s">
        <v>1013</v>
      </c>
      <c r="G2243" s="8" t="s">
        <v>1012</v>
      </c>
      <c r="H2243" s="8" t="s">
        <v>1012</v>
      </c>
      <c r="I2243" s="8" t="s">
        <v>1010</v>
      </c>
      <c r="J2243" s="8" t="s">
        <v>4051</v>
      </c>
      <c r="K2243" s="7" t="s">
        <v>318</v>
      </c>
      <c r="L2243" s="8"/>
      <c r="M2243" s="8" t="s">
        <v>35</v>
      </c>
      <c r="N2243" s="8" t="s">
        <v>36</v>
      </c>
      <c r="O2243" s="8"/>
      <c r="P2243" s="8"/>
      <c r="Q2243" s="8" t="s">
        <v>1012</v>
      </c>
      <c r="R2243" s="8" t="s">
        <v>1013</v>
      </c>
      <c r="S2243" s="8" t="s">
        <v>4052</v>
      </c>
      <c r="T2243" s="8" t="s">
        <v>39</v>
      </c>
      <c r="U2243" s="8"/>
      <c r="V2243" s="8"/>
      <c r="W2243" s="8"/>
      <c r="X2243" s="8"/>
      <c r="Y2243" s="8"/>
    </row>
    <row r="2244" spans="1:25" ht="13" x14ac:dyDescent="0.15">
      <c r="A2244" s="8" t="s">
        <v>4053</v>
      </c>
      <c r="B2244" s="8" t="s">
        <v>28</v>
      </c>
      <c r="C2244" s="8" t="s">
        <v>23</v>
      </c>
      <c r="D2244" s="8" t="s">
        <v>29</v>
      </c>
      <c r="E2244" s="8" t="s">
        <v>30</v>
      </c>
      <c r="F2244" s="8" t="s">
        <v>1013</v>
      </c>
      <c r="G2244" s="8" t="s">
        <v>1012</v>
      </c>
      <c r="H2244" s="8" t="s">
        <v>1012</v>
      </c>
      <c r="I2244" s="8" t="s">
        <v>1010</v>
      </c>
      <c r="J2244" s="8" t="s">
        <v>4054</v>
      </c>
      <c r="K2244" s="8" t="s">
        <v>47</v>
      </c>
      <c r="L2244" s="8"/>
      <c r="M2244" s="8" t="s">
        <v>35</v>
      </c>
      <c r="N2244" s="8" t="s">
        <v>36</v>
      </c>
      <c r="O2244" s="8"/>
      <c r="P2244" s="8"/>
      <c r="Q2244" s="8" t="s">
        <v>1012</v>
      </c>
      <c r="R2244" s="8" t="s">
        <v>4055</v>
      </c>
      <c r="S2244" s="8" t="s">
        <v>4056</v>
      </c>
      <c r="T2244" s="8" t="s">
        <v>70</v>
      </c>
      <c r="U2244" s="8" t="s">
        <v>71</v>
      </c>
      <c r="V2244" s="8"/>
      <c r="W2244" s="8"/>
      <c r="X2244" s="8"/>
      <c r="Y2244" s="8"/>
    </row>
    <row r="2245" spans="1:25" ht="13" x14ac:dyDescent="0.15">
      <c r="A2245" s="8" t="s">
        <v>4057</v>
      </c>
      <c r="B2245" s="8" t="s">
        <v>63</v>
      </c>
      <c r="C2245" s="8" t="s">
        <v>23</v>
      </c>
      <c r="D2245" s="8" t="s">
        <v>29</v>
      </c>
      <c r="E2245" s="8" t="s">
        <v>30</v>
      </c>
      <c r="F2245" s="8" t="s">
        <v>4058</v>
      </c>
      <c r="G2245" s="8" t="s">
        <v>1012</v>
      </c>
      <c r="H2245" s="8" t="s">
        <v>1012</v>
      </c>
      <c r="I2245" s="8" t="s">
        <v>1010</v>
      </c>
      <c r="J2245" s="8" t="s">
        <v>4059</v>
      </c>
      <c r="K2245" s="7" t="s">
        <v>318</v>
      </c>
      <c r="L2245" s="8"/>
      <c r="M2245" s="8" t="s">
        <v>121</v>
      </c>
      <c r="N2245" s="7" t="s">
        <v>164</v>
      </c>
      <c r="O2245" s="8"/>
      <c r="P2245" s="8"/>
      <c r="Q2245" s="8" t="s">
        <v>1012</v>
      </c>
      <c r="R2245" s="8" t="s">
        <v>1162</v>
      </c>
      <c r="S2245" s="8" t="s">
        <v>4060</v>
      </c>
      <c r="T2245" s="8" t="s">
        <v>39</v>
      </c>
      <c r="U2245" s="8"/>
      <c r="V2245" s="8"/>
      <c r="W2245" s="8"/>
      <c r="X2245" s="8"/>
      <c r="Y2245" s="8"/>
    </row>
    <row r="2246" spans="1:25" ht="13" x14ac:dyDescent="0.15">
      <c r="A2246" s="8" t="s">
        <v>4061</v>
      </c>
      <c r="B2246" s="8" t="s">
        <v>28</v>
      </c>
      <c r="C2246" s="8" t="s">
        <v>23</v>
      </c>
      <c r="D2246" s="8" t="s">
        <v>29</v>
      </c>
      <c r="E2246" s="8"/>
      <c r="F2246" s="8"/>
      <c r="G2246" s="8"/>
      <c r="H2246" s="8"/>
      <c r="I2246" s="8"/>
      <c r="J2246" s="8"/>
      <c r="K2246" s="8"/>
      <c r="L2246" s="8"/>
      <c r="M2246" s="8"/>
      <c r="N2246" s="8"/>
      <c r="O2246" s="8"/>
      <c r="P2246" s="8"/>
      <c r="Q2246" s="8"/>
      <c r="R2246" s="8"/>
      <c r="S2246" s="8"/>
      <c r="T2246" s="8"/>
      <c r="U2246" s="8"/>
      <c r="V2246" s="8"/>
      <c r="W2246" s="8"/>
      <c r="X2246" s="8"/>
      <c r="Y2246" s="8"/>
    </row>
    <row r="2247" spans="1:25" ht="13" x14ac:dyDescent="0.15">
      <c r="A2247" s="8" t="s">
        <v>4062</v>
      </c>
      <c r="B2247" s="8" t="s">
        <v>63</v>
      </c>
      <c r="C2247" s="8" t="s">
        <v>23</v>
      </c>
      <c r="D2247" s="8" t="s">
        <v>29</v>
      </c>
      <c r="E2247" s="8" t="s">
        <v>30</v>
      </c>
      <c r="F2247" s="8" t="s">
        <v>44</v>
      </c>
      <c r="G2247" s="8" t="s">
        <v>45</v>
      </c>
      <c r="H2247" s="8" t="s">
        <v>45</v>
      </c>
      <c r="I2247" s="8" t="s">
        <v>33</v>
      </c>
      <c r="J2247" s="6">
        <v>35796</v>
      </c>
      <c r="K2247" s="7" t="s">
        <v>318</v>
      </c>
      <c r="L2247" s="8"/>
      <c r="M2247" s="8" t="s">
        <v>121</v>
      </c>
      <c r="N2247" s="8" t="s">
        <v>36</v>
      </c>
      <c r="O2247" s="8"/>
      <c r="P2247" s="8"/>
      <c r="Q2247" s="8" t="s">
        <v>45</v>
      </c>
      <c r="R2247" s="8" t="s">
        <v>2027</v>
      </c>
      <c r="S2247" s="8" t="s">
        <v>4063</v>
      </c>
      <c r="T2247" s="8" t="s">
        <v>70</v>
      </c>
      <c r="U2247" s="8" t="s">
        <v>71</v>
      </c>
      <c r="V2247" s="8"/>
      <c r="W2247" s="8"/>
      <c r="X2247" s="8"/>
      <c r="Y2247" s="8"/>
    </row>
    <row r="2248" spans="1:25" ht="13" x14ac:dyDescent="0.15">
      <c r="A2248" s="8" t="s">
        <v>4064</v>
      </c>
      <c r="B2248" s="8" t="s">
        <v>63</v>
      </c>
      <c r="C2248" s="8" t="s">
        <v>23</v>
      </c>
      <c r="D2248" s="8" t="s">
        <v>29</v>
      </c>
      <c r="E2248" s="8" t="s">
        <v>30</v>
      </c>
      <c r="F2248" s="8" t="s">
        <v>1447</v>
      </c>
      <c r="G2248" s="8" t="s">
        <v>1012</v>
      </c>
      <c r="H2248" s="8" t="s">
        <v>1012</v>
      </c>
      <c r="I2248" s="8" t="s">
        <v>1010</v>
      </c>
      <c r="J2248" s="6">
        <v>34823</v>
      </c>
      <c r="K2248" s="7" t="s">
        <v>237</v>
      </c>
      <c r="L2248" s="8"/>
      <c r="M2248" s="8" t="s">
        <v>48</v>
      </c>
      <c r="N2248" s="8" t="s">
        <v>36</v>
      </c>
      <c r="O2248" s="8"/>
      <c r="P2248" s="8"/>
      <c r="Q2248" s="8" t="s">
        <v>1012</v>
      </c>
      <c r="R2248" s="8" t="s">
        <v>1013</v>
      </c>
      <c r="S2248" s="8" t="s">
        <v>4065</v>
      </c>
      <c r="T2248" s="8" t="s">
        <v>39</v>
      </c>
      <c r="U2248" s="8"/>
      <c r="V2248" s="8"/>
      <c r="W2248" s="8"/>
      <c r="X2248" s="8"/>
      <c r="Y2248" s="8"/>
    </row>
    <row r="2249" spans="1:25" ht="13" x14ac:dyDescent="0.15">
      <c r="A2249" s="8" t="s">
        <v>4066</v>
      </c>
      <c r="B2249" s="8" t="s">
        <v>28</v>
      </c>
      <c r="C2249" s="8" t="s">
        <v>23</v>
      </c>
      <c r="D2249" s="8" t="s">
        <v>29</v>
      </c>
      <c r="E2249" s="8" t="s">
        <v>30</v>
      </c>
      <c r="F2249" s="8" t="s">
        <v>1013</v>
      </c>
      <c r="G2249" s="8" t="s">
        <v>1012</v>
      </c>
      <c r="H2249" s="8" t="s">
        <v>1012</v>
      </c>
      <c r="I2249" s="8" t="s">
        <v>1010</v>
      </c>
      <c r="J2249" s="8" t="s">
        <v>4067</v>
      </c>
      <c r="K2249" s="8" t="s">
        <v>297</v>
      </c>
      <c r="L2249" s="8"/>
      <c r="M2249" s="8" t="s">
        <v>67</v>
      </c>
      <c r="N2249" s="8" t="s">
        <v>88</v>
      </c>
      <c r="O2249" s="8"/>
      <c r="P2249" s="8"/>
      <c r="Q2249" s="8" t="s">
        <v>1012</v>
      </c>
      <c r="R2249" s="8" t="s">
        <v>1101</v>
      </c>
      <c r="S2249" s="8" t="s">
        <v>4068</v>
      </c>
      <c r="T2249" s="8" t="s">
        <v>70</v>
      </c>
      <c r="U2249" s="8" t="s">
        <v>71</v>
      </c>
      <c r="V2249" s="8"/>
      <c r="W2249" s="8"/>
      <c r="X2249" s="8"/>
      <c r="Y2249" s="8"/>
    </row>
    <row r="2250" spans="1:25" ht="13" x14ac:dyDescent="0.15">
      <c r="A2250" s="8" t="s">
        <v>4069</v>
      </c>
      <c r="B2250" s="8" t="s">
        <v>22</v>
      </c>
      <c r="C2250" s="8" t="s">
        <v>23</v>
      </c>
      <c r="D2250" s="8" t="s">
        <v>24</v>
      </c>
      <c r="E2250" s="8"/>
      <c r="F2250" s="8"/>
      <c r="G2250" s="8"/>
      <c r="H2250" s="8"/>
      <c r="I2250" s="8"/>
      <c r="J2250" s="8"/>
      <c r="K2250" s="8"/>
      <c r="L2250" s="8"/>
      <c r="M2250" s="8"/>
      <c r="N2250" s="8"/>
      <c r="O2250" s="8"/>
      <c r="P2250" s="8"/>
      <c r="Q2250" s="8"/>
      <c r="R2250" s="8"/>
      <c r="S2250" s="8"/>
      <c r="T2250" s="8"/>
      <c r="U2250" s="8"/>
      <c r="V2250" s="8"/>
      <c r="W2250" s="8"/>
      <c r="X2250" s="8"/>
      <c r="Y2250" s="8"/>
    </row>
    <row r="2251" spans="1:25" ht="13" x14ac:dyDescent="0.15">
      <c r="A2251" s="8" t="s">
        <v>4070</v>
      </c>
      <c r="B2251" s="8" t="s">
        <v>28</v>
      </c>
      <c r="C2251" s="8" t="s">
        <v>23</v>
      </c>
      <c r="D2251" s="8" t="s">
        <v>29</v>
      </c>
      <c r="E2251" s="8" t="s">
        <v>30</v>
      </c>
      <c r="F2251" s="8" t="s">
        <v>1101</v>
      </c>
      <c r="G2251" s="8" t="s">
        <v>1012</v>
      </c>
      <c r="H2251" s="8" t="s">
        <v>1012</v>
      </c>
      <c r="I2251" s="8" t="s">
        <v>1010</v>
      </c>
      <c r="J2251" s="6">
        <v>35440</v>
      </c>
      <c r="K2251" s="7" t="s">
        <v>318</v>
      </c>
      <c r="L2251" s="8"/>
      <c r="M2251" s="8" t="s">
        <v>48</v>
      </c>
      <c r="N2251" s="8" t="s">
        <v>36</v>
      </c>
      <c r="O2251" s="8"/>
      <c r="P2251" s="8"/>
      <c r="Q2251" s="8" t="s">
        <v>1012</v>
      </c>
      <c r="R2251" s="8" t="s">
        <v>1743</v>
      </c>
      <c r="S2251" s="8" t="s">
        <v>4071</v>
      </c>
      <c r="T2251" s="8" t="s">
        <v>39</v>
      </c>
      <c r="U2251" s="8"/>
      <c r="V2251" s="8"/>
      <c r="W2251" s="8"/>
      <c r="X2251" s="8"/>
      <c r="Y2251" s="8"/>
    </row>
    <row r="2252" spans="1:25" ht="13" x14ac:dyDescent="0.15">
      <c r="A2252" s="8" t="s">
        <v>4072</v>
      </c>
      <c r="B2252" s="8" t="s">
        <v>22</v>
      </c>
      <c r="C2252" s="8" t="s">
        <v>23</v>
      </c>
      <c r="D2252" s="8" t="s">
        <v>24</v>
      </c>
      <c r="E2252" s="8"/>
      <c r="F2252" s="8"/>
      <c r="G2252" s="8"/>
      <c r="H2252" s="8"/>
      <c r="I2252" s="8"/>
      <c r="J2252" s="8"/>
      <c r="K2252" s="8"/>
      <c r="L2252" s="8"/>
      <c r="M2252" s="8"/>
      <c r="N2252" s="8"/>
      <c r="O2252" s="8"/>
      <c r="P2252" s="8"/>
      <c r="Q2252" s="8"/>
      <c r="R2252" s="8"/>
      <c r="S2252" s="8"/>
      <c r="T2252" s="8"/>
      <c r="U2252" s="8"/>
      <c r="V2252" s="8"/>
      <c r="W2252" s="8"/>
      <c r="X2252" s="8"/>
      <c r="Y2252" s="8"/>
    </row>
    <row r="2253" spans="1:25" ht="13" x14ac:dyDescent="0.15">
      <c r="A2253" s="8" t="s">
        <v>4073</v>
      </c>
      <c r="B2253" s="8" t="s">
        <v>22</v>
      </c>
      <c r="C2253" s="8" t="s">
        <v>23</v>
      </c>
      <c r="D2253" s="8" t="s">
        <v>24</v>
      </c>
      <c r="E2253" s="8"/>
      <c r="F2253" s="8"/>
      <c r="G2253" s="8"/>
      <c r="H2253" s="8"/>
      <c r="I2253" s="8"/>
      <c r="J2253" s="8"/>
      <c r="K2253" s="8"/>
      <c r="L2253" s="8"/>
      <c r="M2253" s="8"/>
      <c r="N2253" s="8"/>
      <c r="O2253" s="8"/>
      <c r="P2253" s="8"/>
      <c r="Q2253" s="8"/>
      <c r="R2253" s="8"/>
      <c r="S2253" s="8"/>
      <c r="T2253" s="8"/>
      <c r="U2253" s="8"/>
      <c r="V2253" s="8"/>
      <c r="W2253" s="8"/>
      <c r="X2253" s="8"/>
      <c r="Y2253" s="8"/>
    </row>
    <row r="2254" spans="1:25" ht="13" x14ac:dyDescent="0.15">
      <c r="A2254" s="8" t="s">
        <v>4074</v>
      </c>
      <c r="B2254" s="8" t="s">
        <v>97</v>
      </c>
      <c r="C2254" s="8" t="s">
        <v>23</v>
      </c>
      <c r="D2254" s="8" t="s">
        <v>24</v>
      </c>
      <c r="E2254" s="8"/>
      <c r="F2254" s="8"/>
      <c r="G2254" s="8"/>
      <c r="H2254" s="8"/>
      <c r="I2254" s="8"/>
      <c r="J2254" s="8"/>
      <c r="K2254" s="8"/>
      <c r="L2254" s="8"/>
      <c r="M2254" s="8"/>
      <c r="N2254" s="8"/>
      <c r="O2254" s="8"/>
      <c r="P2254" s="8"/>
      <c r="Q2254" s="8"/>
      <c r="R2254" s="8"/>
      <c r="S2254" s="8"/>
      <c r="T2254" s="8"/>
      <c r="U2254" s="8"/>
      <c r="V2254" s="8"/>
      <c r="W2254" s="8"/>
      <c r="X2254" s="8"/>
      <c r="Y2254" s="8"/>
    </row>
    <row r="2255" spans="1:25" ht="13" x14ac:dyDescent="0.15">
      <c r="A2255" s="8" t="s">
        <v>4075</v>
      </c>
      <c r="B2255" s="8" t="s">
        <v>63</v>
      </c>
      <c r="C2255" s="8" t="s">
        <v>23</v>
      </c>
      <c r="D2255" s="8" t="s">
        <v>29</v>
      </c>
      <c r="E2255" s="8" t="s">
        <v>30</v>
      </c>
      <c r="F2255" s="8" t="s">
        <v>1101</v>
      </c>
      <c r="G2255" s="8" t="s">
        <v>1012</v>
      </c>
      <c r="H2255" s="8" t="s">
        <v>1012</v>
      </c>
      <c r="I2255" s="8" t="s">
        <v>1010</v>
      </c>
      <c r="J2255" s="6">
        <v>35616</v>
      </c>
      <c r="K2255" s="8" t="s">
        <v>47</v>
      </c>
      <c r="L2255" s="8"/>
      <c r="M2255" s="8" t="s">
        <v>48</v>
      </c>
      <c r="N2255" s="8" t="s">
        <v>88</v>
      </c>
      <c r="O2255" s="8"/>
      <c r="P2255" s="8"/>
      <c r="Q2255" s="8" t="s">
        <v>1012</v>
      </c>
      <c r="R2255" s="8" t="s">
        <v>1743</v>
      </c>
      <c r="S2255" s="8" t="s">
        <v>4076</v>
      </c>
      <c r="T2255" s="8" t="s">
        <v>70</v>
      </c>
      <c r="U2255" s="8" t="s">
        <v>130</v>
      </c>
      <c r="V2255" s="8"/>
      <c r="W2255" s="8"/>
      <c r="X2255" s="8"/>
      <c r="Y2255" s="8"/>
    </row>
    <row r="2256" spans="1:25" ht="13" x14ac:dyDescent="0.15">
      <c r="A2256" s="8" t="s">
        <v>4077</v>
      </c>
      <c r="B2256" s="8" t="s">
        <v>22</v>
      </c>
      <c r="C2256" s="8" t="s">
        <v>23</v>
      </c>
      <c r="D2256" s="8" t="s">
        <v>24</v>
      </c>
      <c r="E2256" s="8"/>
      <c r="F2256" s="8"/>
      <c r="G2256" s="8"/>
      <c r="H2256" s="8"/>
      <c r="I2256" s="8"/>
      <c r="J2256" s="8"/>
      <c r="K2256" s="8"/>
      <c r="L2256" s="8"/>
      <c r="M2256" s="8"/>
      <c r="N2256" s="8"/>
      <c r="O2256" s="8"/>
      <c r="P2256" s="8"/>
      <c r="Q2256" s="8"/>
      <c r="R2256" s="8"/>
      <c r="S2256" s="8"/>
      <c r="T2256" s="8"/>
      <c r="U2256" s="8"/>
      <c r="V2256" s="8"/>
      <c r="W2256" s="8"/>
      <c r="X2256" s="8"/>
      <c r="Y2256" s="8"/>
    </row>
    <row r="2257" spans="1:25" ht="13" x14ac:dyDescent="0.15">
      <c r="A2257" s="8" t="s">
        <v>4078</v>
      </c>
      <c r="B2257" s="8" t="s">
        <v>22</v>
      </c>
      <c r="C2257" s="8" t="s">
        <v>23</v>
      </c>
      <c r="D2257" s="8" t="s">
        <v>24</v>
      </c>
      <c r="E2257" s="8"/>
      <c r="F2257" s="8"/>
      <c r="G2257" s="8"/>
      <c r="H2257" s="8"/>
      <c r="I2257" s="8"/>
      <c r="J2257" s="8"/>
      <c r="K2257" s="8"/>
      <c r="L2257" s="8"/>
      <c r="M2257" s="8"/>
      <c r="N2257" s="8"/>
      <c r="O2257" s="8"/>
      <c r="P2257" s="8"/>
      <c r="Q2257" s="8"/>
      <c r="R2257" s="8"/>
      <c r="S2257" s="8"/>
      <c r="T2257" s="8"/>
      <c r="U2257" s="8"/>
      <c r="V2257" s="8"/>
      <c r="W2257" s="8"/>
      <c r="X2257" s="8"/>
      <c r="Y2257" s="8"/>
    </row>
    <row r="2258" spans="1:25" ht="13" x14ac:dyDescent="0.15">
      <c r="A2258" s="8" t="s">
        <v>4079</v>
      </c>
      <c r="B2258" s="8" t="s">
        <v>22</v>
      </c>
      <c r="C2258" s="8" t="s">
        <v>23</v>
      </c>
      <c r="D2258" s="8" t="s">
        <v>24</v>
      </c>
      <c r="E2258" s="8"/>
      <c r="F2258" s="8"/>
      <c r="G2258" s="8"/>
      <c r="H2258" s="8"/>
      <c r="I2258" s="8"/>
      <c r="J2258" s="8"/>
      <c r="K2258" s="8"/>
      <c r="L2258" s="8"/>
      <c r="M2258" s="8"/>
      <c r="N2258" s="8"/>
      <c r="O2258" s="8"/>
      <c r="P2258" s="8"/>
      <c r="Q2258" s="8"/>
      <c r="R2258" s="8"/>
      <c r="S2258" s="8"/>
      <c r="T2258" s="8"/>
      <c r="U2258" s="8"/>
      <c r="V2258" s="8"/>
      <c r="W2258" s="8"/>
      <c r="X2258" s="8"/>
      <c r="Y2258" s="8"/>
    </row>
    <row r="2259" spans="1:25" ht="13" x14ac:dyDescent="0.15">
      <c r="A2259" s="8" t="s">
        <v>4080</v>
      </c>
      <c r="B2259" s="8" t="s">
        <v>97</v>
      </c>
      <c r="C2259" s="8" t="s">
        <v>23</v>
      </c>
      <c r="D2259" s="8" t="s">
        <v>24</v>
      </c>
      <c r="E2259" s="8"/>
      <c r="F2259" s="8"/>
      <c r="G2259" s="8"/>
      <c r="H2259" s="8"/>
      <c r="I2259" s="8"/>
      <c r="J2259" s="8"/>
      <c r="K2259" s="8"/>
      <c r="L2259" s="8"/>
      <c r="M2259" s="8"/>
      <c r="N2259" s="8"/>
      <c r="O2259" s="8"/>
      <c r="P2259" s="8"/>
      <c r="Q2259" s="8"/>
      <c r="R2259" s="8"/>
      <c r="S2259" s="8"/>
      <c r="T2259" s="8"/>
      <c r="U2259" s="8"/>
      <c r="V2259" s="8"/>
      <c r="W2259" s="8"/>
      <c r="X2259" s="8"/>
      <c r="Y2259" s="8"/>
    </row>
    <row r="2260" spans="1:25" ht="13" x14ac:dyDescent="0.15">
      <c r="A2260" s="8" t="s">
        <v>4081</v>
      </c>
      <c r="B2260" s="8" t="s">
        <v>63</v>
      </c>
      <c r="C2260" s="8" t="s">
        <v>23</v>
      </c>
      <c r="D2260" s="8" t="s">
        <v>29</v>
      </c>
      <c r="E2260" s="8" t="s">
        <v>54</v>
      </c>
      <c r="F2260" s="8" t="s">
        <v>1162</v>
      </c>
      <c r="G2260" s="8" t="s">
        <v>1012</v>
      </c>
      <c r="H2260" s="8" t="s">
        <v>1012</v>
      </c>
      <c r="I2260" s="8" t="s">
        <v>1010</v>
      </c>
      <c r="J2260" s="8" t="s">
        <v>4082</v>
      </c>
      <c r="K2260" s="8" t="s">
        <v>47</v>
      </c>
      <c r="L2260" s="8"/>
      <c r="M2260" s="8" t="s">
        <v>48</v>
      </c>
      <c r="N2260" s="8" t="s">
        <v>58</v>
      </c>
      <c r="O2260" s="8"/>
      <c r="P2260" s="8"/>
      <c r="Q2260" s="8" t="s">
        <v>1012</v>
      </c>
      <c r="R2260" s="8" t="s">
        <v>1162</v>
      </c>
      <c r="S2260" s="8" t="s">
        <v>3966</v>
      </c>
      <c r="T2260" s="8" t="s">
        <v>70</v>
      </c>
      <c r="U2260" s="8" t="s">
        <v>71</v>
      </c>
      <c r="V2260" s="8"/>
      <c r="W2260" s="8"/>
      <c r="X2260" s="8"/>
      <c r="Y2260" s="8"/>
    </row>
    <row r="2261" spans="1:25" ht="13" x14ac:dyDescent="0.15">
      <c r="A2261" s="8" t="s">
        <v>4083</v>
      </c>
      <c r="B2261" s="8" t="s">
        <v>28</v>
      </c>
      <c r="C2261" s="8" t="s">
        <v>23</v>
      </c>
      <c r="D2261" s="8" t="s">
        <v>29</v>
      </c>
      <c r="E2261" s="8" t="s">
        <v>54</v>
      </c>
      <c r="F2261" s="8" t="s">
        <v>1162</v>
      </c>
      <c r="G2261" s="8" t="s">
        <v>1012</v>
      </c>
      <c r="H2261" s="8" t="s">
        <v>1012</v>
      </c>
      <c r="I2261" s="8" t="s">
        <v>1010</v>
      </c>
      <c r="J2261" s="8" t="s">
        <v>4082</v>
      </c>
      <c r="K2261" s="8" t="s">
        <v>47</v>
      </c>
      <c r="L2261" s="8"/>
      <c r="M2261" s="8" t="s">
        <v>48</v>
      </c>
      <c r="N2261" s="8" t="s">
        <v>58</v>
      </c>
      <c r="O2261" s="8"/>
      <c r="P2261" s="8"/>
      <c r="Q2261" s="8" t="s">
        <v>1012</v>
      </c>
      <c r="R2261" s="8" t="s">
        <v>1162</v>
      </c>
      <c r="S2261" s="8" t="s">
        <v>3966</v>
      </c>
      <c r="T2261" s="8" t="s">
        <v>70</v>
      </c>
      <c r="U2261" s="8" t="s">
        <v>71</v>
      </c>
      <c r="V2261" s="8"/>
      <c r="W2261" s="8"/>
      <c r="X2261" s="8"/>
      <c r="Y2261" s="8"/>
    </row>
    <row r="2262" spans="1:25" ht="13" x14ac:dyDescent="0.15">
      <c r="A2262" s="8" t="s">
        <v>4084</v>
      </c>
      <c r="B2262" s="8" t="s">
        <v>28</v>
      </c>
      <c r="C2262" s="8" t="s">
        <v>23</v>
      </c>
      <c r="D2262" s="8" t="s">
        <v>29</v>
      </c>
      <c r="E2262" s="8"/>
      <c r="F2262" s="8"/>
      <c r="G2262" s="8"/>
      <c r="H2262" s="8"/>
      <c r="I2262" s="8"/>
      <c r="J2262" s="8"/>
      <c r="K2262" s="8"/>
      <c r="L2262" s="8"/>
      <c r="M2262" s="8"/>
      <c r="N2262" s="8"/>
      <c r="O2262" s="8"/>
      <c r="P2262" s="8"/>
      <c r="Q2262" s="8"/>
      <c r="R2262" s="8"/>
      <c r="S2262" s="8"/>
      <c r="T2262" s="8"/>
      <c r="U2262" s="8"/>
      <c r="V2262" s="8"/>
      <c r="W2262" s="8"/>
      <c r="X2262" s="8"/>
      <c r="Y2262" s="8"/>
    </row>
    <row r="2263" spans="1:25" ht="13" x14ac:dyDescent="0.15">
      <c r="A2263" s="8" t="s">
        <v>4085</v>
      </c>
      <c r="B2263" s="8" t="s">
        <v>28</v>
      </c>
      <c r="C2263" s="8" t="s">
        <v>23</v>
      </c>
      <c r="D2263" s="8" t="s">
        <v>29</v>
      </c>
      <c r="E2263" s="8" t="s">
        <v>54</v>
      </c>
      <c r="F2263" s="8" t="s">
        <v>1013</v>
      </c>
      <c r="G2263" s="8" t="s">
        <v>1012</v>
      </c>
      <c r="H2263" s="8" t="s">
        <v>1012</v>
      </c>
      <c r="I2263" s="8" t="s">
        <v>33</v>
      </c>
      <c r="J2263" s="8" t="s">
        <v>3568</v>
      </c>
      <c r="K2263" s="7" t="s">
        <v>318</v>
      </c>
      <c r="L2263" s="8"/>
      <c r="M2263" s="8" t="s">
        <v>108</v>
      </c>
      <c r="N2263" s="8" t="s">
        <v>36</v>
      </c>
      <c r="O2263" s="8"/>
      <c r="P2263" s="8"/>
      <c r="Q2263" s="8" t="s">
        <v>1012</v>
      </c>
      <c r="R2263" s="8" t="s">
        <v>1013</v>
      </c>
      <c r="S2263" s="8" t="s">
        <v>4086</v>
      </c>
      <c r="T2263" s="8" t="s">
        <v>39</v>
      </c>
      <c r="U2263" s="8"/>
      <c r="V2263" s="8"/>
      <c r="W2263" s="8"/>
      <c r="X2263" s="8"/>
      <c r="Y2263" s="8"/>
    </row>
    <row r="2264" spans="1:25" ht="13" x14ac:dyDescent="0.15">
      <c r="A2264" s="8" t="s">
        <v>4087</v>
      </c>
      <c r="B2264" s="8" t="s">
        <v>28</v>
      </c>
      <c r="C2264" s="8" t="s">
        <v>23</v>
      </c>
      <c r="D2264" s="8" t="s">
        <v>29</v>
      </c>
      <c r="E2264" s="8" t="s">
        <v>30</v>
      </c>
      <c r="F2264" s="8" t="s">
        <v>4088</v>
      </c>
      <c r="G2264" s="8" t="s">
        <v>1012</v>
      </c>
      <c r="H2264" s="8" t="s">
        <v>1012</v>
      </c>
      <c r="I2264" s="8" t="s">
        <v>1010</v>
      </c>
      <c r="J2264" s="6">
        <v>37353</v>
      </c>
      <c r="K2264" s="7" t="s">
        <v>318</v>
      </c>
      <c r="L2264" s="8"/>
      <c r="M2264" s="8" t="s">
        <v>48</v>
      </c>
      <c r="N2264" s="8" t="s">
        <v>88</v>
      </c>
      <c r="O2264" s="8"/>
      <c r="P2264" s="8"/>
      <c r="Q2264" s="8" t="s">
        <v>1012</v>
      </c>
      <c r="R2264" s="8" t="s">
        <v>1101</v>
      </c>
      <c r="S2264" s="8" t="s">
        <v>4089</v>
      </c>
      <c r="T2264" s="8" t="s">
        <v>39</v>
      </c>
      <c r="U2264" s="8"/>
      <c r="V2264" s="8"/>
      <c r="W2264" s="8"/>
      <c r="X2264" s="8"/>
      <c r="Y2264" s="8"/>
    </row>
    <row r="2265" spans="1:25" ht="13" x14ac:dyDescent="0.15">
      <c r="A2265" s="8" t="s">
        <v>4090</v>
      </c>
      <c r="B2265" s="8" t="s">
        <v>63</v>
      </c>
      <c r="C2265" s="8" t="s">
        <v>23</v>
      </c>
      <c r="D2265" s="8" t="s">
        <v>29</v>
      </c>
      <c r="E2265" s="8" t="s">
        <v>30</v>
      </c>
      <c r="F2265" s="8" t="s">
        <v>1162</v>
      </c>
      <c r="G2265" s="8" t="s">
        <v>1012</v>
      </c>
      <c r="H2265" s="8" t="s">
        <v>1012</v>
      </c>
      <c r="I2265" s="8" t="s">
        <v>1010</v>
      </c>
      <c r="J2265" s="8" t="s">
        <v>4091</v>
      </c>
      <c r="K2265" s="8" t="s">
        <v>47</v>
      </c>
      <c r="L2265" s="8"/>
      <c r="M2265" s="8" t="s">
        <v>159</v>
      </c>
      <c r="N2265" s="8" t="s">
        <v>36</v>
      </c>
      <c r="O2265" s="8"/>
      <c r="P2265" s="8"/>
      <c r="Q2265" s="8" t="s">
        <v>1012</v>
      </c>
      <c r="R2265" s="8" t="s">
        <v>1162</v>
      </c>
      <c r="S2265" s="8" t="s">
        <v>1744</v>
      </c>
      <c r="T2265" s="8" t="s">
        <v>70</v>
      </c>
      <c r="U2265" s="8"/>
      <c r="V2265" s="8"/>
      <c r="W2265" s="8"/>
      <c r="X2265" s="8"/>
      <c r="Y2265" s="8"/>
    </row>
    <row r="2266" spans="1:25" ht="13" x14ac:dyDescent="0.15">
      <c r="A2266" s="8" t="s">
        <v>4092</v>
      </c>
      <c r="B2266" s="8" t="s">
        <v>28</v>
      </c>
      <c r="C2266" s="8" t="s">
        <v>23</v>
      </c>
      <c r="D2266" s="8" t="s">
        <v>29</v>
      </c>
      <c r="E2266" s="8" t="s">
        <v>30</v>
      </c>
      <c r="F2266" s="8" t="s">
        <v>1013</v>
      </c>
      <c r="G2266" s="8" t="s">
        <v>1012</v>
      </c>
      <c r="H2266" s="8" t="s">
        <v>1012</v>
      </c>
      <c r="I2266" s="8" t="s">
        <v>1010</v>
      </c>
      <c r="J2266" s="6">
        <v>36592</v>
      </c>
      <c r="K2266" s="8" t="s">
        <v>47</v>
      </c>
      <c r="L2266" s="8"/>
      <c r="M2266" s="8" t="s">
        <v>938</v>
      </c>
      <c r="N2266" s="8" t="s">
        <v>36</v>
      </c>
      <c r="O2266" s="8"/>
      <c r="P2266" s="8"/>
      <c r="Q2266" s="8"/>
      <c r="R2266" s="8"/>
      <c r="S2266" s="8"/>
      <c r="T2266" s="8"/>
      <c r="U2266" s="8"/>
      <c r="V2266" s="8"/>
      <c r="W2266" s="8"/>
      <c r="X2266" s="8"/>
      <c r="Y2266" s="8"/>
    </row>
    <row r="2267" spans="1:25" ht="13" x14ac:dyDescent="0.15">
      <c r="A2267" s="8" t="s">
        <v>4093</v>
      </c>
      <c r="B2267" s="8" t="s">
        <v>63</v>
      </c>
      <c r="C2267" s="8" t="s">
        <v>23</v>
      </c>
      <c r="D2267" s="8" t="s">
        <v>29</v>
      </c>
      <c r="E2267" s="8" t="s">
        <v>30</v>
      </c>
      <c r="F2267" s="8" t="s">
        <v>342</v>
      </c>
      <c r="G2267" s="8" t="s">
        <v>32</v>
      </c>
      <c r="H2267" s="8" t="s">
        <v>1012</v>
      </c>
      <c r="I2267" s="8" t="s">
        <v>33</v>
      </c>
      <c r="J2267" s="6">
        <v>35685</v>
      </c>
      <c r="K2267" s="8" t="s">
        <v>57</v>
      </c>
      <c r="L2267" s="8"/>
      <c r="M2267" s="8" t="s">
        <v>48</v>
      </c>
      <c r="N2267" s="8" t="s">
        <v>36</v>
      </c>
      <c r="O2267" s="8"/>
      <c r="P2267" s="8"/>
      <c r="Q2267" s="8" t="s">
        <v>1012</v>
      </c>
      <c r="R2267" s="8" t="s">
        <v>1013</v>
      </c>
      <c r="S2267" s="8" t="s">
        <v>3799</v>
      </c>
      <c r="T2267" s="8" t="s">
        <v>39</v>
      </c>
      <c r="U2267" s="8"/>
      <c r="V2267" s="8"/>
      <c r="W2267" s="8"/>
      <c r="X2267" s="8"/>
      <c r="Y2267" s="8"/>
    </row>
    <row r="2268" spans="1:25" ht="13" x14ac:dyDescent="0.15">
      <c r="A2268" s="8" t="s">
        <v>4094</v>
      </c>
      <c r="B2268" s="8" t="s">
        <v>28</v>
      </c>
      <c r="C2268" s="8" t="s">
        <v>23</v>
      </c>
      <c r="D2268" s="8" t="s">
        <v>29</v>
      </c>
      <c r="E2268" s="8" t="s">
        <v>30</v>
      </c>
      <c r="F2268" s="8" t="s">
        <v>1013</v>
      </c>
      <c r="G2268" s="8" t="s">
        <v>1012</v>
      </c>
      <c r="H2268" s="8" t="s">
        <v>1012</v>
      </c>
      <c r="I2268" s="8" t="s">
        <v>1010</v>
      </c>
      <c r="J2268" s="8" t="s">
        <v>4095</v>
      </c>
      <c r="K2268" s="8" t="s">
        <v>608</v>
      </c>
      <c r="L2268" s="8"/>
      <c r="M2268" s="8" t="s">
        <v>35</v>
      </c>
      <c r="N2268" s="8" t="s">
        <v>88</v>
      </c>
      <c r="O2268" s="8"/>
      <c r="P2268" s="8"/>
      <c r="Q2268" s="8" t="s">
        <v>1012</v>
      </c>
      <c r="R2268" s="8" t="s">
        <v>1013</v>
      </c>
      <c r="S2268" s="8" t="s">
        <v>4096</v>
      </c>
      <c r="T2268" s="8" t="s">
        <v>39</v>
      </c>
      <c r="U2268" s="8"/>
      <c r="V2268" s="8"/>
      <c r="W2268" s="8"/>
      <c r="X2268" s="8"/>
      <c r="Y2268" s="8"/>
    </row>
    <row r="2269" spans="1:25" ht="13" x14ac:dyDescent="0.15">
      <c r="A2269" s="8" t="s">
        <v>4097</v>
      </c>
      <c r="B2269" s="8" t="s">
        <v>28</v>
      </c>
      <c r="C2269" s="8" t="s">
        <v>23</v>
      </c>
      <c r="D2269" s="8" t="s">
        <v>29</v>
      </c>
      <c r="E2269" s="8"/>
      <c r="F2269" s="8"/>
      <c r="G2269" s="8"/>
      <c r="H2269" s="8"/>
      <c r="I2269" s="8"/>
      <c r="J2269" s="8"/>
      <c r="K2269" s="8"/>
      <c r="L2269" s="8"/>
      <c r="M2269" s="8"/>
      <c r="N2269" s="8"/>
      <c r="O2269" s="8"/>
      <c r="P2269" s="8"/>
      <c r="Q2269" s="8"/>
      <c r="R2269" s="8"/>
      <c r="S2269" s="8"/>
      <c r="T2269" s="8"/>
      <c r="U2269" s="8"/>
      <c r="V2269" s="8"/>
      <c r="W2269" s="8"/>
      <c r="X2269" s="8"/>
      <c r="Y2269" s="8"/>
    </row>
    <row r="2270" spans="1:25" ht="13" x14ac:dyDescent="0.15">
      <c r="A2270" s="8" t="s">
        <v>4098</v>
      </c>
      <c r="B2270" s="8" t="s">
        <v>28</v>
      </c>
      <c r="C2270" s="8" t="s">
        <v>23</v>
      </c>
      <c r="D2270" s="8" t="s">
        <v>29</v>
      </c>
      <c r="E2270" s="8" t="s">
        <v>54</v>
      </c>
      <c r="F2270" s="8" t="s">
        <v>1013</v>
      </c>
      <c r="G2270" s="8" t="s">
        <v>1012</v>
      </c>
      <c r="H2270" s="8" t="s">
        <v>1012</v>
      </c>
      <c r="I2270" s="8" t="s">
        <v>1010</v>
      </c>
      <c r="J2270" s="8" t="s">
        <v>4099</v>
      </c>
      <c r="K2270" s="8" t="s">
        <v>47</v>
      </c>
      <c r="L2270" s="8"/>
      <c r="M2270" s="8" t="s">
        <v>48</v>
      </c>
      <c r="N2270" s="7" t="s">
        <v>164</v>
      </c>
      <c r="O2270" s="8"/>
      <c r="P2270" s="8"/>
      <c r="Q2270" s="8" t="s">
        <v>1012</v>
      </c>
      <c r="R2270" s="8" t="s">
        <v>1162</v>
      </c>
      <c r="S2270" s="8" t="s">
        <v>1889</v>
      </c>
      <c r="T2270" s="8" t="s">
        <v>39</v>
      </c>
      <c r="U2270" s="8"/>
      <c r="V2270" s="8"/>
      <c r="W2270" s="8"/>
      <c r="X2270" s="8"/>
      <c r="Y2270" s="8"/>
    </row>
    <row r="2271" spans="1:25" ht="13" x14ac:dyDescent="0.15">
      <c r="A2271" s="8" t="s">
        <v>4100</v>
      </c>
      <c r="B2271" s="8" t="s">
        <v>28</v>
      </c>
      <c r="C2271" s="8" t="s">
        <v>23</v>
      </c>
      <c r="D2271" s="8" t="s">
        <v>29</v>
      </c>
      <c r="E2271" s="8" t="s">
        <v>54</v>
      </c>
      <c r="F2271" s="8" t="s">
        <v>1013</v>
      </c>
      <c r="G2271" s="8" t="s">
        <v>1012</v>
      </c>
      <c r="H2271" s="8" t="s">
        <v>1012</v>
      </c>
      <c r="I2271" s="8" t="s">
        <v>1010</v>
      </c>
      <c r="J2271" s="8" t="s">
        <v>3428</v>
      </c>
      <c r="K2271" s="8" t="s">
        <v>297</v>
      </c>
      <c r="L2271" s="8"/>
      <c r="M2271" s="8" t="s">
        <v>48</v>
      </c>
      <c r="N2271" s="8" t="s">
        <v>36</v>
      </c>
      <c r="O2271" s="8"/>
      <c r="P2271" s="8"/>
      <c r="Q2271" s="8" t="s">
        <v>1012</v>
      </c>
      <c r="R2271" s="8" t="s">
        <v>1013</v>
      </c>
      <c r="S2271" s="8" t="s">
        <v>1165</v>
      </c>
      <c r="T2271" s="8" t="s">
        <v>39</v>
      </c>
      <c r="U2271" s="8"/>
      <c r="V2271" s="8"/>
      <c r="W2271" s="8"/>
      <c r="X2271" s="8"/>
      <c r="Y2271" s="8"/>
    </row>
    <row r="2272" spans="1:25" ht="13" x14ac:dyDescent="0.15">
      <c r="A2272" s="8" t="s">
        <v>4101</v>
      </c>
      <c r="B2272" s="8" t="s">
        <v>97</v>
      </c>
      <c r="C2272" s="8" t="s">
        <v>23</v>
      </c>
      <c r="D2272" s="8" t="s">
        <v>24</v>
      </c>
      <c r="E2272" s="8"/>
      <c r="F2272" s="8"/>
      <c r="G2272" s="8"/>
      <c r="H2272" s="8"/>
      <c r="I2272" s="8"/>
      <c r="J2272" s="8"/>
      <c r="K2272" s="8"/>
      <c r="L2272" s="8"/>
      <c r="M2272" s="8"/>
      <c r="N2272" s="8"/>
      <c r="O2272" s="8"/>
      <c r="P2272" s="8"/>
      <c r="Q2272" s="8"/>
      <c r="R2272" s="8"/>
      <c r="S2272" s="8"/>
      <c r="T2272" s="8"/>
      <c r="U2272" s="8"/>
      <c r="V2272" s="8"/>
      <c r="W2272" s="8"/>
      <c r="X2272" s="8"/>
      <c r="Y2272" s="8"/>
    </row>
    <row r="2273" spans="1:25" ht="13" x14ac:dyDescent="0.15">
      <c r="A2273" s="8" t="s">
        <v>4102</v>
      </c>
      <c r="B2273" s="8" t="s">
        <v>97</v>
      </c>
      <c r="C2273" s="8" t="s">
        <v>23</v>
      </c>
      <c r="D2273" s="8" t="s">
        <v>24</v>
      </c>
      <c r="E2273" s="8"/>
      <c r="F2273" s="8"/>
      <c r="G2273" s="8"/>
      <c r="H2273" s="8"/>
      <c r="I2273" s="8"/>
      <c r="J2273" s="8"/>
      <c r="K2273" s="8"/>
      <c r="L2273" s="8"/>
      <c r="M2273" s="8"/>
      <c r="N2273" s="8"/>
      <c r="O2273" s="8"/>
      <c r="P2273" s="8"/>
      <c r="Q2273" s="8"/>
      <c r="R2273" s="8"/>
      <c r="S2273" s="8"/>
      <c r="T2273" s="8"/>
      <c r="U2273" s="8"/>
      <c r="V2273" s="8"/>
      <c r="W2273" s="8"/>
      <c r="X2273" s="8"/>
      <c r="Y2273" s="8"/>
    </row>
    <row r="2274" spans="1:25" ht="13" x14ac:dyDescent="0.15">
      <c r="A2274" s="8" t="s">
        <v>4103</v>
      </c>
      <c r="B2274" s="8" t="s">
        <v>97</v>
      </c>
      <c r="C2274" s="8" t="s">
        <v>23</v>
      </c>
      <c r="D2274" s="8" t="s">
        <v>24</v>
      </c>
      <c r="E2274" s="8"/>
      <c r="F2274" s="8"/>
      <c r="G2274" s="8"/>
      <c r="H2274" s="8"/>
      <c r="I2274" s="8"/>
      <c r="J2274" s="8"/>
      <c r="K2274" s="8"/>
      <c r="L2274" s="8"/>
      <c r="M2274" s="8"/>
      <c r="N2274" s="8"/>
      <c r="O2274" s="8"/>
      <c r="P2274" s="8"/>
      <c r="Q2274" s="8"/>
      <c r="R2274" s="8"/>
      <c r="S2274" s="8"/>
      <c r="T2274" s="8"/>
      <c r="U2274" s="8"/>
      <c r="V2274" s="8"/>
      <c r="W2274" s="8"/>
      <c r="X2274" s="8"/>
      <c r="Y2274" s="8"/>
    </row>
    <row r="2275" spans="1:25" ht="13" x14ac:dyDescent="0.15">
      <c r="A2275" s="8" t="s">
        <v>4104</v>
      </c>
      <c r="B2275" s="8" t="s">
        <v>63</v>
      </c>
      <c r="C2275" s="8" t="s">
        <v>23</v>
      </c>
      <c r="D2275" s="8" t="s">
        <v>29</v>
      </c>
      <c r="E2275" s="8" t="s">
        <v>30</v>
      </c>
      <c r="F2275" s="8" t="s">
        <v>2088</v>
      </c>
      <c r="G2275" s="8" t="s">
        <v>1012</v>
      </c>
      <c r="H2275" s="8" t="s">
        <v>1012</v>
      </c>
      <c r="I2275" s="8" t="s">
        <v>1010</v>
      </c>
      <c r="J2275" s="6">
        <v>36383</v>
      </c>
      <c r="K2275" s="8" t="s">
        <v>34</v>
      </c>
      <c r="L2275" s="8"/>
      <c r="M2275" s="8" t="s">
        <v>48</v>
      </c>
      <c r="N2275" s="8" t="s">
        <v>36</v>
      </c>
      <c r="O2275" s="8"/>
      <c r="P2275" s="8"/>
      <c r="Q2275" s="8" t="s">
        <v>1012</v>
      </c>
      <c r="R2275" s="8" t="s">
        <v>2088</v>
      </c>
      <c r="S2275" s="8" t="s">
        <v>4105</v>
      </c>
      <c r="T2275" s="8" t="s">
        <v>39</v>
      </c>
      <c r="U2275" s="8"/>
      <c r="V2275" s="8"/>
      <c r="W2275" s="8"/>
      <c r="X2275" s="8"/>
      <c r="Y2275" s="8"/>
    </row>
    <row r="2276" spans="1:25" ht="13" x14ac:dyDescent="0.15">
      <c r="A2276" s="8" t="s">
        <v>4106</v>
      </c>
      <c r="B2276" s="8" t="s">
        <v>63</v>
      </c>
      <c r="C2276" s="8" t="s">
        <v>23</v>
      </c>
      <c r="D2276" s="8" t="s">
        <v>29</v>
      </c>
      <c r="E2276" s="8" t="s">
        <v>30</v>
      </c>
      <c r="F2276" s="8" t="s">
        <v>1447</v>
      </c>
      <c r="G2276" s="8" t="s">
        <v>1012</v>
      </c>
      <c r="H2276" s="8" t="s">
        <v>1012</v>
      </c>
      <c r="I2276" s="8" t="s">
        <v>1010</v>
      </c>
      <c r="J2276" s="8" t="s">
        <v>1083</v>
      </c>
      <c r="K2276" s="8" t="s">
        <v>78</v>
      </c>
      <c r="L2276" s="8"/>
      <c r="M2276" s="8" t="s">
        <v>422</v>
      </c>
      <c r="N2276" s="7" t="s">
        <v>164</v>
      </c>
      <c r="O2276" s="8"/>
      <c r="P2276" s="8"/>
      <c r="Q2276" s="8" t="s">
        <v>1012</v>
      </c>
      <c r="R2276" s="8" t="s">
        <v>1447</v>
      </c>
      <c r="S2276" s="8" t="s">
        <v>4107</v>
      </c>
      <c r="T2276" s="8" t="s">
        <v>70</v>
      </c>
      <c r="U2276" s="8" t="s">
        <v>71</v>
      </c>
      <c r="V2276" s="8"/>
      <c r="W2276" s="8"/>
      <c r="X2276" s="8"/>
      <c r="Y2276" s="8"/>
    </row>
    <row r="2277" spans="1:25" ht="13" x14ac:dyDescent="0.15">
      <c r="A2277" s="8" t="s">
        <v>4108</v>
      </c>
      <c r="B2277" s="8" t="s">
        <v>63</v>
      </c>
      <c r="C2277" s="8" t="s">
        <v>23</v>
      </c>
      <c r="D2277" s="8" t="s">
        <v>29</v>
      </c>
      <c r="E2277" s="8" t="s">
        <v>30</v>
      </c>
      <c r="F2277" s="8" t="s">
        <v>1101</v>
      </c>
      <c r="G2277" s="8" t="s">
        <v>1012</v>
      </c>
      <c r="H2277" s="8" t="s">
        <v>1012</v>
      </c>
      <c r="I2277" s="8" t="s">
        <v>1010</v>
      </c>
      <c r="J2277" s="8" t="s">
        <v>4109</v>
      </c>
      <c r="K2277" s="7" t="s">
        <v>318</v>
      </c>
      <c r="L2277" s="8"/>
      <c r="M2277" s="8" t="s">
        <v>35</v>
      </c>
      <c r="N2277" s="8" t="s">
        <v>58</v>
      </c>
      <c r="O2277" s="8"/>
      <c r="P2277" s="8"/>
      <c r="Q2277" s="8" t="s">
        <v>1012</v>
      </c>
      <c r="R2277" s="8" t="s">
        <v>4110</v>
      </c>
      <c r="S2277" s="8" t="s">
        <v>4111</v>
      </c>
      <c r="T2277" s="8" t="s">
        <v>61</v>
      </c>
      <c r="U2277" s="8"/>
      <c r="V2277" s="8"/>
      <c r="W2277" s="8"/>
      <c r="X2277" s="8"/>
      <c r="Y2277" s="8"/>
    </row>
    <row r="2278" spans="1:25" ht="13" x14ac:dyDescent="0.15">
      <c r="A2278" s="8" t="s">
        <v>4112</v>
      </c>
      <c r="B2278" s="8" t="s">
        <v>22</v>
      </c>
      <c r="C2278" s="8" t="s">
        <v>23</v>
      </c>
      <c r="D2278" s="8" t="s">
        <v>24</v>
      </c>
      <c r="E2278" s="8"/>
      <c r="F2278" s="8"/>
      <c r="G2278" s="8"/>
      <c r="H2278" s="8"/>
      <c r="I2278" s="8"/>
      <c r="J2278" s="8"/>
      <c r="K2278" s="8"/>
      <c r="L2278" s="8"/>
      <c r="M2278" s="8"/>
      <c r="N2278" s="8"/>
      <c r="O2278" s="8"/>
      <c r="P2278" s="8"/>
      <c r="Q2278" s="8"/>
      <c r="R2278" s="8"/>
      <c r="S2278" s="8"/>
      <c r="T2278" s="8"/>
      <c r="U2278" s="8"/>
      <c r="V2278" s="8"/>
      <c r="W2278" s="8"/>
      <c r="X2278" s="8"/>
      <c r="Y2278" s="8"/>
    </row>
    <row r="2279" spans="1:25" ht="13" x14ac:dyDescent="0.15">
      <c r="A2279" s="8" t="s">
        <v>4113</v>
      </c>
      <c r="B2279" s="8" t="s">
        <v>1051</v>
      </c>
      <c r="C2279" s="8" t="s">
        <v>83</v>
      </c>
      <c r="D2279" s="8" t="s">
        <v>29</v>
      </c>
      <c r="E2279" s="8"/>
      <c r="F2279" s="8"/>
      <c r="G2279" s="8"/>
      <c r="H2279" s="8"/>
      <c r="I2279" s="8"/>
      <c r="J2279" s="8"/>
      <c r="K2279" s="8"/>
      <c r="L2279" s="8"/>
      <c r="M2279" s="8"/>
      <c r="N2279" s="8"/>
      <c r="O2279" s="8"/>
      <c r="P2279" s="8"/>
      <c r="Q2279" s="8"/>
      <c r="R2279" s="8"/>
      <c r="S2279" s="8"/>
      <c r="T2279" s="8"/>
      <c r="U2279" s="8"/>
      <c r="V2279" s="8"/>
      <c r="W2279" s="8"/>
      <c r="X2279" s="8"/>
      <c r="Y2279" s="8"/>
    </row>
    <row r="2280" spans="1:25" ht="13" x14ac:dyDescent="0.15">
      <c r="A2280" s="8" t="s">
        <v>4114</v>
      </c>
      <c r="B2280" s="8" t="s">
        <v>97</v>
      </c>
      <c r="C2280" s="8" t="s">
        <v>23</v>
      </c>
      <c r="D2280" s="8" t="s">
        <v>24</v>
      </c>
      <c r="E2280" s="8"/>
      <c r="F2280" s="8"/>
      <c r="G2280" s="8"/>
      <c r="H2280" s="8"/>
      <c r="I2280" s="8"/>
      <c r="J2280" s="8"/>
      <c r="K2280" s="8"/>
      <c r="L2280" s="8"/>
      <c r="M2280" s="8"/>
      <c r="N2280" s="8"/>
      <c r="O2280" s="8"/>
      <c r="P2280" s="8"/>
      <c r="Q2280" s="8"/>
      <c r="R2280" s="8"/>
      <c r="S2280" s="8"/>
      <c r="T2280" s="8"/>
      <c r="U2280" s="8"/>
      <c r="V2280" s="8"/>
      <c r="W2280" s="8"/>
      <c r="X2280" s="8"/>
      <c r="Y2280" s="8"/>
    </row>
    <row r="2281" spans="1:25" ht="13" x14ac:dyDescent="0.15">
      <c r="A2281" s="8" t="s">
        <v>4115</v>
      </c>
      <c r="B2281" s="8" t="s">
        <v>28</v>
      </c>
      <c r="C2281" s="8" t="s">
        <v>23</v>
      </c>
      <c r="D2281" s="8" t="s">
        <v>29</v>
      </c>
      <c r="E2281" s="8" t="s">
        <v>30</v>
      </c>
      <c r="F2281" s="8" t="s">
        <v>645</v>
      </c>
      <c r="G2281" s="8" t="s">
        <v>163</v>
      </c>
      <c r="H2281" s="8" t="s">
        <v>163</v>
      </c>
      <c r="I2281" s="8" t="s">
        <v>33</v>
      </c>
      <c r="J2281" s="6">
        <v>35431</v>
      </c>
      <c r="K2281" s="8" t="s">
        <v>57</v>
      </c>
      <c r="L2281" s="8"/>
      <c r="M2281" s="8" t="s">
        <v>159</v>
      </c>
      <c r="N2281" s="8" t="s">
        <v>36</v>
      </c>
      <c r="O2281" s="8"/>
      <c r="P2281" s="8"/>
      <c r="Q2281" s="8" t="s">
        <v>4116</v>
      </c>
      <c r="R2281" s="8"/>
      <c r="S2281" s="8"/>
      <c r="T2281" s="8"/>
      <c r="U2281" s="8"/>
      <c r="V2281" s="8"/>
      <c r="W2281" s="8"/>
      <c r="X2281" s="8"/>
      <c r="Y2281" s="8"/>
    </row>
    <row r="2282" spans="1:25" ht="13" x14ac:dyDescent="0.15">
      <c r="A2282" s="8" t="s">
        <v>4117</v>
      </c>
      <c r="B2282" s="8" t="s">
        <v>63</v>
      </c>
      <c r="C2282" s="8" t="s">
        <v>23</v>
      </c>
      <c r="D2282" s="8" t="s">
        <v>29</v>
      </c>
      <c r="E2282" s="8" t="s">
        <v>30</v>
      </c>
      <c r="F2282" s="8" t="s">
        <v>1162</v>
      </c>
      <c r="G2282" s="8" t="s">
        <v>1012</v>
      </c>
      <c r="H2282" s="8" t="s">
        <v>1012</v>
      </c>
      <c r="I2282" s="8" t="s">
        <v>1010</v>
      </c>
      <c r="J2282" s="6">
        <v>36101</v>
      </c>
      <c r="K2282" s="8" t="s">
        <v>47</v>
      </c>
      <c r="L2282" s="8"/>
      <c r="M2282" s="8" t="s">
        <v>35</v>
      </c>
      <c r="N2282" s="7" t="s">
        <v>164</v>
      </c>
      <c r="O2282" s="8"/>
      <c r="P2282" s="8"/>
      <c r="Q2282" s="8" t="s">
        <v>1012</v>
      </c>
      <c r="R2282" s="8" t="s">
        <v>1162</v>
      </c>
      <c r="S2282" s="8" t="s">
        <v>1645</v>
      </c>
      <c r="T2282" s="8" t="s">
        <v>70</v>
      </c>
      <c r="U2282" s="8" t="s">
        <v>71</v>
      </c>
      <c r="V2282" s="8"/>
      <c r="W2282" s="8"/>
      <c r="X2282" s="8"/>
      <c r="Y2282" s="8"/>
    </row>
    <row r="2283" spans="1:25" ht="13" x14ac:dyDescent="0.15">
      <c r="A2283" s="8" t="s">
        <v>4118</v>
      </c>
      <c r="B2283" s="8" t="s">
        <v>97</v>
      </c>
      <c r="C2283" s="8" t="s">
        <v>23</v>
      </c>
      <c r="D2283" s="8" t="s">
        <v>24</v>
      </c>
      <c r="E2283" s="8"/>
      <c r="F2283" s="8"/>
      <c r="G2283" s="8"/>
      <c r="H2283" s="8"/>
      <c r="I2283" s="8"/>
      <c r="J2283" s="8"/>
      <c r="K2283" s="8"/>
      <c r="L2283" s="8"/>
      <c r="M2283" s="8"/>
      <c r="N2283" s="8"/>
      <c r="O2283" s="8"/>
      <c r="P2283" s="8"/>
      <c r="Q2283" s="8"/>
      <c r="R2283" s="8"/>
      <c r="S2283" s="8"/>
      <c r="T2283" s="8"/>
      <c r="U2283" s="8"/>
      <c r="V2283" s="8"/>
      <c r="W2283" s="8"/>
      <c r="X2283" s="8"/>
      <c r="Y2283" s="8"/>
    </row>
    <row r="2284" spans="1:25" ht="13" x14ac:dyDescent="0.15">
      <c r="A2284" s="8" t="s">
        <v>4119</v>
      </c>
      <c r="B2284" s="8" t="s">
        <v>97</v>
      </c>
      <c r="C2284" s="8" t="s">
        <v>23</v>
      </c>
      <c r="D2284" s="8" t="s">
        <v>24</v>
      </c>
      <c r="E2284" s="8"/>
      <c r="F2284" s="8"/>
      <c r="G2284" s="8"/>
      <c r="H2284" s="8"/>
      <c r="I2284" s="8"/>
      <c r="J2284" s="8"/>
      <c r="K2284" s="8"/>
      <c r="L2284" s="8"/>
      <c r="M2284" s="8"/>
      <c r="N2284" s="8"/>
      <c r="O2284" s="8"/>
      <c r="P2284" s="8"/>
      <c r="Q2284" s="8"/>
      <c r="R2284" s="8"/>
      <c r="S2284" s="8"/>
      <c r="T2284" s="8"/>
      <c r="U2284" s="8"/>
      <c r="V2284" s="8"/>
      <c r="W2284" s="8"/>
      <c r="X2284" s="8"/>
      <c r="Y2284" s="8"/>
    </row>
    <row r="2285" spans="1:25" ht="13" x14ac:dyDescent="0.15">
      <c r="A2285" s="8" t="s">
        <v>4120</v>
      </c>
      <c r="B2285" s="8" t="s">
        <v>97</v>
      </c>
      <c r="C2285" s="8" t="s">
        <v>23</v>
      </c>
      <c r="D2285" s="8" t="s">
        <v>24</v>
      </c>
      <c r="E2285" s="8"/>
      <c r="F2285" s="8"/>
      <c r="G2285" s="8"/>
      <c r="H2285" s="8"/>
      <c r="I2285" s="8"/>
      <c r="J2285" s="8"/>
      <c r="K2285" s="8"/>
      <c r="L2285" s="8"/>
      <c r="M2285" s="8"/>
      <c r="N2285" s="8"/>
      <c r="O2285" s="8"/>
      <c r="P2285" s="8"/>
      <c r="Q2285" s="8"/>
      <c r="R2285" s="8"/>
      <c r="S2285" s="8"/>
      <c r="T2285" s="8"/>
      <c r="U2285" s="8"/>
      <c r="V2285" s="8"/>
      <c r="W2285" s="8"/>
      <c r="X2285" s="8"/>
      <c r="Y2285" s="8"/>
    </row>
    <row r="2286" spans="1:25" ht="13" x14ac:dyDescent="0.15">
      <c r="A2286" s="8" t="s">
        <v>4121</v>
      </c>
      <c r="B2286" s="8" t="s">
        <v>63</v>
      </c>
      <c r="C2286" s="8" t="s">
        <v>23</v>
      </c>
      <c r="D2286" s="8" t="s">
        <v>29</v>
      </c>
      <c r="E2286" s="8" t="s">
        <v>30</v>
      </c>
      <c r="F2286" s="8" t="s">
        <v>1162</v>
      </c>
      <c r="G2286" s="8" t="s">
        <v>1012</v>
      </c>
      <c r="H2286" s="8" t="s">
        <v>1012</v>
      </c>
      <c r="I2286" s="8" t="s">
        <v>33</v>
      </c>
      <c r="J2286" s="8" t="s">
        <v>4122</v>
      </c>
      <c r="K2286" s="8" t="s">
        <v>145</v>
      </c>
      <c r="L2286" s="8"/>
      <c r="M2286" s="8" t="s">
        <v>48</v>
      </c>
      <c r="N2286" s="8" t="s">
        <v>36</v>
      </c>
      <c r="O2286" s="8"/>
      <c r="P2286" s="8"/>
      <c r="Q2286" s="8" t="s">
        <v>1012</v>
      </c>
      <c r="R2286" s="8" t="s">
        <v>1162</v>
      </c>
      <c r="S2286" s="8" t="s">
        <v>4123</v>
      </c>
      <c r="T2286" s="8" t="s">
        <v>70</v>
      </c>
      <c r="U2286" s="8" t="s">
        <v>71</v>
      </c>
      <c r="V2286" s="8"/>
      <c r="W2286" s="8"/>
      <c r="X2286" s="8"/>
      <c r="Y2286" s="8"/>
    </row>
    <row r="2287" spans="1:25" ht="13" x14ac:dyDescent="0.15">
      <c r="A2287" s="8" t="s">
        <v>4124</v>
      </c>
      <c r="B2287" s="8" t="s">
        <v>22</v>
      </c>
      <c r="C2287" s="8" t="s">
        <v>23</v>
      </c>
      <c r="D2287" s="8" t="s">
        <v>24</v>
      </c>
      <c r="E2287" s="8"/>
      <c r="F2287" s="8"/>
      <c r="G2287" s="8"/>
      <c r="H2287" s="8"/>
      <c r="I2287" s="8"/>
      <c r="J2287" s="8"/>
      <c r="K2287" s="8"/>
      <c r="L2287" s="8"/>
      <c r="M2287" s="8"/>
      <c r="N2287" s="8"/>
      <c r="O2287" s="8"/>
      <c r="P2287" s="8"/>
      <c r="Q2287" s="8"/>
      <c r="R2287" s="8"/>
      <c r="S2287" s="8"/>
      <c r="T2287" s="8"/>
      <c r="U2287" s="8"/>
      <c r="V2287" s="8"/>
      <c r="W2287" s="8"/>
      <c r="X2287" s="8"/>
      <c r="Y2287" s="8"/>
    </row>
    <row r="2288" spans="1:25" ht="13" x14ac:dyDescent="0.15">
      <c r="A2288" s="8" t="s">
        <v>4125</v>
      </c>
      <c r="B2288" s="8" t="s">
        <v>63</v>
      </c>
      <c r="C2288" s="8" t="s">
        <v>23</v>
      </c>
      <c r="D2288" s="8" t="s">
        <v>29</v>
      </c>
      <c r="E2288" s="8" t="s">
        <v>54</v>
      </c>
      <c r="F2288" s="8" t="s">
        <v>1013</v>
      </c>
      <c r="G2288" s="8" t="s">
        <v>1012</v>
      </c>
      <c r="H2288" s="8" t="s">
        <v>1012</v>
      </c>
      <c r="I2288" s="8" t="s">
        <v>33</v>
      </c>
      <c r="J2288" s="6">
        <v>36200</v>
      </c>
      <c r="K2288" s="8" t="s">
        <v>297</v>
      </c>
      <c r="L2288" s="8"/>
      <c r="M2288" s="8" t="s">
        <v>48</v>
      </c>
      <c r="N2288" s="8" t="s">
        <v>36</v>
      </c>
      <c r="O2288" s="8"/>
      <c r="P2288" s="8"/>
      <c r="Q2288" s="8" t="s">
        <v>1012</v>
      </c>
      <c r="R2288" s="8" t="s">
        <v>1013</v>
      </c>
      <c r="S2288" s="8" t="s">
        <v>4126</v>
      </c>
      <c r="T2288" s="8" t="s">
        <v>39</v>
      </c>
      <c r="U2288" s="8"/>
      <c r="V2288" s="8"/>
      <c r="W2288" s="8"/>
      <c r="X2288" s="8"/>
      <c r="Y2288" s="8"/>
    </row>
    <row r="2289" spans="1:25" ht="13" x14ac:dyDescent="0.15">
      <c r="A2289" s="8" t="s">
        <v>4127</v>
      </c>
      <c r="B2289" s="8" t="s">
        <v>28</v>
      </c>
      <c r="C2289" s="8" t="s">
        <v>23</v>
      </c>
      <c r="D2289" s="8" t="s">
        <v>29</v>
      </c>
      <c r="E2289" s="8"/>
      <c r="F2289" s="8"/>
      <c r="G2289" s="8"/>
      <c r="H2289" s="8"/>
      <c r="I2289" s="8"/>
      <c r="J2289" s="8"/>
      <c r="K2289" s="8"/>
      <c r="L2289" s="8"/>
      <c r="M2289" s="8"/>
      <c r="N2289" s="8"/>
      <c r="O2289" s="8"/>
      <c r="P2289" s="8"/>
      <c r="Q2289" s="8"/>
      <c r="R2289" s="8"/>
      <c r="S2289" s="8"/>
      <c r="T2289" s="8"/>
      <c r="U2289" s="8"/>
      <c r="V2289" s="8"/>
      <c r="W2289" s="8"/>
      <c r="X2289" s="8"/>
      <c r="Y2289" s="8"/>
    </row>
    <row r="2290" spans="1:25" ht="13" x14ac:dyDescent="0.15">
      <c r="A2290" s="8" t="s">
        <v>4128</v>
      </c>
      <c r="B2290" s="8" t="s">
        <v>28</v>
      </c>
      <c r="C2290" s="8" t="s">
        <v>23</v>
      </c>
      <c r="D2290" s="8" t="s">
        <v>29</v>
      </c>
      <c r="E2290" s="8" t="s">
        <v>30</v>
      </c>
      <c r="F2290" s="8" t="s">
        <v>1447</v>
      </c>
      <c r="G2290" s="8" t="s">
        <v>1012</v>
      </c>
      <c r="H2290" s="8" t="s">
        <v>1012</v>
      </c>
      <c r="I2290" s="8" t="s">
        <v>1010</v>
      </c>
      <c r="J2290" s="8" t="s">
        <v>4129</v>
      </c>
      <c r="K2290" s="8" t="s">
        <v>57</v>
      </c>
      <c r="L2290" s="8" t="s">
        <v>4130</v>
      </c>
      <c r="M2290" s="8" t="s">
        <v>159</v>
      </c>
      <c r="N2290" s="8" t="s">
        <v>88</v>
      </c>
      <c r="O2290" s="8"/>
      <c r="P2290" s="8"/>
      <c r="Q2290" s="8" t="s">
        <v>1012</v>
      </c>
      <c r="R2290" s="8" t="s">
        <v>1447</v>
      </c>
      <c r="S2290" s="8" t="s">
        <v>4131</v>
      </c>
      <c r="T2290" s="8" t="s">
        <v>70</v>
      </c>
      <c r="U2290" s="8"/>
      <c r="V2290" s="8"/>
      <c r="W2290" s="8"/>
      <c r="X2290" s="8"/>
      <c r="Y2290" s="8"/>
    </row>
    <row r="2291" spans="1:25" ht="13" x14ac:dyDescent="0.15">
      <c r="A2291" s="8" t="s">
        <v>4132</v>
      </c>
      <c r="B2291" s="8" t="s">
        <v>63</v>
      </c>
      <c r="C2291" s="8" t="s">
        <v>23</v>
      </c>
      <c r="D2291" s="8" t="s">
        <v>29</v>
      </c>
      <c r="E2291" s="8" t="s">
        <v>30</v>
      </c>
      <c r="F2291" s="8" t="s">
        <v>1013</v>
      </c>
      <c r="G2291" s="8" t="s">
        <v>1012</v>
      </c>
      <c r="H2291" s="8" t="s">
        <v>1012</v>
      </c>
      <c r="I2291" s="8" t="s">
        <v>1010</v>
      </c>
      <c r="J2291" s="8" t="s">
        <v>4133</v>
      </c>
      <c r="K2291" s="8" t="s">
        <v>47</v>
      </c>
      <c r="L2291" s="8"/>
      <c r="M2291" s="8" t="s">
        <v>48</v>
      </c>
      <c r="N2291" s="8" t="s">
        <v>36</v>
      </c>
      <c r="O2291" s="8"/>
      <c r="P2291" s="8"/>
      <c r="Q2291" s="8" t="s">
        <v>1012</v>
      </c>
      <c r="R2291" s="8" t="s">
        <v>1743</v>
      </c>
      <c r="S2291" s="8" t="s">
        <v>4134</v>
      </c>
      <c r="T2291" s="8" t="s">
        <v>70</v>
      </c>
      <c r="U2291" s="8" t="s">
        <v>71</v>
      </c>
      <c r="V2291" s="8"/>
      <c r="W2291" s="8"/>
      <c r="X2291" s="8"/>
      <c r="Y2291" s="8"/>
    </row>
    <row r="2292" spans="1:25" ht="13" x14ac:dyDescent="0.15">
      <c r="A2292" s="8" t="s">
        <v>4135</v>
      </c>
      <c r="B2292" s="8" t="s">
        <v>28</v>
      </c>
      <c r="C2292" s="8" t="s">
        <v>23</v>
      </c>
      <c r="D2292" s="8" t="s">
        <v>29</v>
      </c>
      <c r="E2292" s="8" t="s">
        <v>30</v>
      </c>
      <c r="F2292" s="8" t="s">
        <v>4136</v>
      </c>
      <c r="G2292" s="8" t="s">
        <v>163</v>
      </c>
      <c r="H2292" s="8" t="s">
        <v>163</v>
      </c>
      <c r="I2292" s="8" t="s">
        <v>33</v>
      </c>
      <c r="J2292" s="6">
        <v>36040</v>
      </c>
      <c r="K2292" s="8" t="s">
        <v>145</v>
      </c>
      <c r="L2292" s="8"/>
      <c r="M2292" s="8" t="s">
        <v>48</v>
      </c>
      <c r="N2292" s="8" t="s">
        <v>36</v>
      </c>
      <c r="O2292" s="8"/>
      <c r="P2292" s="8"/>
      <c r="Q2292" s="8" t="s">
        <v>163</v>
      </c>
      <c r="R2292" s="8" t="s">
        <v>4137</v>
      </c>
      <c r="S2292" s="8" t="s">
        <v>4138</v>
      </c>
      <c r="T2292" s="8" t="s">
        <v>61</v>
      </c>
      <c r="U2292" s="8"/>
      <c r="V2292" s="8"/>
      <c r="W2292" s="8"/>
      <c r="X2292" s="8"/>
      <c r="Y2292" s="8"/>
    </row>
    <row r="2293" spans="1:25" ht="13" x14ac:dyDescent="0.15">
      <c r="A2293" s="8" t="s">
        <v>4139</v>
      </c>
      <c r="B2293" s="8" t="s">
        <v>28</v>
      </c>
      <c r="C2293" s="8" t="s">
        <v>23</v>
      </c>
      <c r="D2293" s="8" t="s">
        <v>29</v>
      </c>
      <c r="E2293" s="8" t="s">
        <v>30</v>
      </c>
      <c r="F2293" s="8" t="s">
        <v>1013</v>
      </c>
      <c r="G2293" s="8" t="s">
        <v>1012</v>
      </c>
      <c r="H2293" s="8" t="s">
        <v>1012</v>
      </c>
      <c r="I2293" s="8" t="s">
        <v>1010</v>
      </c>
      <c r="J2293" s="6">
        <v>31452</v>
      </c>
      <c r="K2293" s="8" t="s">
        <v>78</v>
      </c>
      <c r="L2293" s="8"/>
      <c r="M2293" s="8" t="s">
        <v>48</v>
      </c>
      <c r="N2293" s="8" t="s">
        <v>88</v>
      </c>
      <c r="O2293" s="8"/>
      <c r="P2293" s="8"/>
      <c r="Q2293" s="8" t="s">
        <v>1012</v>
      </c>
      <c r="R2293" s="8" t="s">
        <v>1013</v>
      </c>
      <c r="S2293" s="8" t="s">
        <v>3804</v>
      </c>
      <c r="T2293" s="8" t="s">
        <v>39</v>
      </c>
      <c r="U2293" s="8"/>
      <c r="V2293" s="8"/>
      <c r="W2293" s="8"/>
      <c r="X2293" s="8"/>
      <c r="Y2293" s="8"/>
    </row>
    <row r="2294" spans="1:25" ht="13" x14ac:dyDescent="0.15">
      <c r="A2294" s="8" t="s">
        <v>4140</v>
      </c>
      <c r="B2294" s="8" t="s">
        <v>97</v>
      </c>
      <c r="C2294" s="8" t="s">
        <v>23</v>
      </c>
      <c r="D2294" s="8" t="s">
        <v>24</v>
      </c>
      <c r="E2294" s="8"/>
      <c r="F2294" s="8"/>
      <c r="G2294" s="8"/>
      <c r="H2294" s="8"/>
      <c r="I2294" s="8"/>
      <c r="J2294" s="8"/>
      <c r="K2294" s="8"/>
      <c r="L2294" s="8"/>
      <c r="M2294" s="8"/>
      <c r="N2294" s="8"/>
      <c r="O2294" s="8"/>
      <c r="P2294" s="8"/>
      <c r="Q2294" s="8"/>
      <c r="R2294" s="8"/>
      <c r="S2294" s="8"/>
      <c r="T2294" s="8"/>
      <c r="U2294" s="8"/>
      <c r="V2294" s="8"/>
      <c r="W2294" s="8"/>
      <c r="X2294" s="8"/>
      <c r="Y2294" s="8"/>
    </row>
    <row r="2295" spans="1:25" ht="13" x14ac:dyDescent="0.15">
      <c r="A2295" s="8" t="s">
        <v>4141</v>
      </c>
      <c r="B2295" s="8" t="s">
        <v>28</v>
      </c>
      <c r="C2295" s="8" t="s">
        <v>23</v>
      </c>
      <c r="D2295" s="8" t="s">
        <v>29</v>
      </c>
      <c r="E2295" s="8"/>
      <c r="F2295" s="8"/>
      <c r="G2295" s="8"/>
      <c r="H2295" s="8"/>
      <c r="I2295" s="8"/>
      <c r="J2295" s="8"/>
      <c r="K2295" s="8"/>
      <c r="L2295" s="8"/>
      <c r="M2295" s="8"/>
      <c r="N2295" s="8"/>
      <c r="O2295" s="8"/>
      <c r="P2295" s="8"/>
      <c r="Q2295" s="8"/>
      <c r="R2295" s="8"/>
      <c r="S2295" s="8"/>
      <c r="T2295" s="8"/>
      <c r="U2295" s="8"/>
      <c r="V2295" s="8"/>
      <c r="W2295" s="8"/>
      <c r="X2295" s="8"/>
      <c r="Y2295" s="8"/>
    </row>
    <row r="2296" spans="1:25" ht="13" x14ac:dyDescent="0.15">
      <c r="A2296" s="8" t="s">
        <v>4142</v>
      </c>
      <c r="B2296" s="8" t="s">
        <v>28</v>
      </c>
      <c r="C2296" s="8" t="s">
        <v>23</v>
      </c>
      <c r="D2296" s="8" t="s">
        <v>29</v>
      </c>
      <c r="E2296" s="8" t="s">
        <v>30</v>
      </c>
      <c r="F2296" s="8"/>
      <c r="G2296" s="8" t="s">
        <v>1012</v>
      </c>
      <c r="H2296" s="8" t="s">
        <v>1012</v>
      </c>
      <c r="I2296" s="8" t="s">
        <v>1010</v>
      </c>
      <c r="J2296" s="8" t="s">
        <v>4143</v>
      </c>
      <c r="K2296" s="8" t="s">
        <v>47</v>
      </c>
      <c r="L2296" s="8"/>
      <c r="M2296" s="8" t="s">
        <v>48</v>
      </c>
      <c r="N2296" s="8" t="s">
        <v>88</v>
      </c>
      <c r="O2296" s="8"/>
      <c r="P2296" s="8"/>
      <c r="Q2296" s="8" t="s">
        <v>1012</v>
      </c>
      <c r="R2296" s="8" t="s">
        <v>1162</v>
      </c>
      <c r="S2296" s="8" t="s">
        <v>1645</v>
      </c>
      <c r="T2296" s="8" t="s">
        <v>70</v>
      </c>
      <c r="U2296" s="8" t="s">
        <v>71</v>
      </c>
      <c r="V2296" s="8"/>
      <c r="W2296" s="8"/>
      <c r="X2296" s="8"/>
      <c r="Y2296" s="8"/>
    </row>
    <row r="2297" spans="1:25" ht="13" x14ac:dyDescent="0.15">
      <c r="A2297" s="8" t="s">
        <v>4144</v>
      </c>
      <c r="B2297" s="8" t="s">
        <v>63</v>
      </c>
      <c r="C2297" s="8" t="s">
        <v>23</v>
      </c>
      <c r="D2297" s="8" t="s">
        <v>29</v>
      </c>
      <c r="E2297" s="8" t="s">
        <v>30</v>
      </c>
      <c r="F2297" s="8" t="s">
        <v>2088</v>
      </c>
      <c r="G2297" s="8" t="s">
        <v>1012</v>
      </c>
      <c r="H2297" s="8" t="s">
        <v>1012</v>
      </c>
      <c r="I2297" s="8" t="s">
        <v>1010</v>
      </c>
      <c r="J2297" s="6">
        <v>36866</v>
      </c>
      <c r="K2297" s="8" t="s">
        <v>145</v>
      </c>
      <c r="L2297" s="8"/>
      <c r="M2297" s="8" t="s">
        <v>48</v>
      </c>
      <c r="N2297" s="8" t="s">
        <v>36</v>
      </c>
      <c r="O2297" s="8"/>
      <c r="P2297" s="8"/>
      <c r="Q2297" s="8" t="s">
        <v>1012</v>
      </c>
      <c r="R2297" s="8" t="s">
        <v>4145</v>
      </c>
      <c r="S2297" s="8" t="s">
        <v>4146</v>
      </c>
      <c r="T2297" s="8" t="s">
        <v>39</v>
      </c>
      <c r="U2297" s="8"/>
      <c r="V2297" s="8"/>
      <c r="W2297" s="8"/>
      <c r="X2297" s="8"/>
      <c r="Y2297" s="8"/>
    </row>
    <row r="2298" spans="1:25" ht="13" x14ac:dyDescent="0.15">
      <c r="A2298" s="8" t="s">
        <v>4147</v>
      </c>
      <c r="B2298" s="8" t="s">
        <v>28</v>
      </c>
      <c r="C2298" s="8" t="s">
        <v>23</v>
      </c>
      <c r="D2298" s="8" t="s">
        <v>29</v>
      </c>
      <c r="E2298" s="8" t="s">
        <v>54</v>
      </c>
      <c r="F2298" s="8" t="s">
        <v>2088</v>
      </c>
      <c r="G2298" s="8" t="s">
        <v>1012</v>
      </c>
      <c r="H2298" s="8" t="s">
        <v>1012</v>
      </c>
      <c r="I2298" s="8" t="s">
        <v>1010</v>
      </c>
      <c r="J2298" s="8"/>
      <c r="K2298" s="8" t="s">
        <v>47</v>
      </c>
      <c r="L2298" s="8"/>
      <c r="M2298" s="8" t="s">
        <v>422</v>
      </c>
      <c r="N2298" s="8" t="s">
        <v>36</v>
      </c>
      <c r="O2298" s="8"/>
      <c r="P2298" s="8"/>
      <c r="Q2298" s="8"/>
      <c r="R2298" s="8"/>
      <c r="S2298" s="8"/>
      <c r="T2298" s="8"/>
      <c r="U2298" s="8"/>
      <c r="V2298" s="8"/>
      <c r="W2298" s="8"/>
      <c r="X2298" s="8"/>
      <c r="Y2298" s="8"/>
    </row>
    <row r="2299" spans="1:25" ht="13" x14ac:dyDescent="0.15">
      <c r="A2299" s="8" t="s">
        <v>4148</v>
      </c>
      <c r="B2299" s="8" t="s">
        <v>28</v>
      </c>
      <c r="C2299" s="8" t="s">
        <v>23</v>
      </c>
      <c r="D2299" s="8" t="s">
        <v>29</v>
      </c>
      <c r="E2299" s="8" t="s">
        <v>54</v>
      </c>
      <c r="F2299" s="8" t="s">
        <v>1013</v>
      </c>
      <c r="G2299" s="8" t="s">
        <v>1012</v>
      </c>
      <c r="H2299" s="8" t="s">
        <v>1012</v>
      </c>
      <c r="I2299" s="8" t="s">
        <v>1010</v>
      </c>
      <c r="J2299" s="8" t="s">
        <v>4149</v>
      </c>
      <c r="K2299" s="7" t="s">
        <v>318</v>
      </c>
      <c r="L2299" s="8"/>
      <c r="M2299" s="8" t="s">
        <v>35</v>
      </c>
      <c r="N2299" s="8" t="s">
        <v>36</v>
      </c>
      <c r="O2299" s="8"/>
      <c r="P2299" s="8"/>
      <c r="Q2299" s="8" t="s">
        <v>1012</v>
      </c>
      <c r="R2299" s="8" t="s">
        <v>1013</v>
      </c>
      <c r="S2299" s="8" t="s">
        <v>3637</v>
      </c>
      <c r="T2299" s="8" t="s">
        <v>70</v>
      </c>
      <c r="U2299" s="8" t="s">
        <v>71</v>
      </c>
      <c r="V2299" s="8"/>
      <c r="W2299" s="8"/>
      <c r="X2299" s="8"/>
      <c r="Y2299" s="8"/>
    </row>
    <row r="2300" spans="1:25" ht="13" x14ac:dyDescent="0.15">
      <c r="A2300" s="8" t="s">
        <v>4150</v>
      </c>
      <c r="B2300" s="8" t="s">
        <v>28</v>
      </c>
      <c r="C2300" s="8" t="s">
        <v>23</v>
      </c>
      <c r="D2300" s="8" t="s">
        <v>29</v>
      </c>
      <c r="E2300" s="8" t="s">
        <v>30</v>
      </c>
      <c r="F2300" s="8"/>
      <c r="G2300" s="8" t="s">
        <v>1012</v>
      </c>
      <c r="H2300" s="8" t="s">
        <v>1012</v>
      </c>
      <c r="I2300" s="8" t="s">
        <v>1010</v>
      </c>
      <c r="J2300" s="8"/>
      <c r="K2300" s="8" t="s">
        <v>34</v>
      </c>
      <c r="L2300" s="8"/>
      <c r="M2300" s="8" t="s">
        <v>48</v>
      </c>
      <c r="N2300" s="8" t="s">
        <v>36</v>
      </c>
      <c r="O2300" s="8"/>
      <c r="P2300" s="8"/>
      <c r="Q2300" s="8" t="s">
        <v>1012</v>
      </c>
      <c r="R2300" s="8" t="s">
        <v>1447</v>
      </c>
      <c r="S2300" s="8" t="s">
        <v>4151</v>
      </c>
      <c r="T2300" s="8" t="s">
        <v>39</v>
      </c>
      <c r="U2300" s="8"/>
      <c r="V2300" s="8"/>
      <c r="W2300" s="8"/>
      <c r="X2300" s="8"/>
      <c r="Y2300" s="8"/>
    </row>
    <row r="2301" spans="1:25" ht="13" x14ac:dyDescent="0.15">
      <c r="A2301" s="8" t="s">
        <v>4152</v>
      </c>
      <c r="B2301" s="8" t="s">
        <v>28</v>
      </c>
      <c r="C2301" s="8" t="s">
        <v>23</v>
      </c>
      <c r="D2301" s="8" t="s">
        <v>29</v>
      </c>
      <c r="E2301" s="8" t="s">
        <v>30</v>
      </c>
      <c r="F2301" s="8" t="s">
        <v>1101</v>
      </c>
      <c r="G2301" s="8" t="s">
        <v>1012</v>
      </c>
      <c r="H2301" s="8" t="s">
        <v>1012</v>
      </c>
      <c r="I2301" s="8" t="s">
        <v>1010</v>
      </c>
      <c r="J2301" s="8" t="s">
        <v>4153</v>
      </c>
      <c r="K2301" s="8" t="s">
        <v>297</v>
      </c>
      <c r="L2301" s="8"/>
      <c r="M2301" s="8" t="s">
        <v>422</v>
      </c>
      <c r="N2301" s="8" t="s">
        <v>88</v>
      </c>
      <c r="O2301" s="8"/>
      <c r="P2301" s="8"/>
      <c r="Q2301" s="8" t="s">
        <v>1012</v>
      </c>
      <c r="R2301" s="8" t="s">
        <v>3013</v>
      </c>
      <c r="S2301" s="8" t="s">
        <v>4154</v>
      </c>
      <c r="T2301" s="8" t="s">
        <v>39</v>
      </c>
      <c r="U2301" s="8"/>
      <c r="V2301" s="8"/>
      <c r="W2301" s="8"/>
      <c r="X2301" s="8"/>
      <c r="Y2301" s="8"/>
    </row>
    <row r="2302" spans="1:25" ht="13" x14ac:dyDescent="0.15">
      <c r="A2302" s="8" t="s">
        <v>4155</v>
      </c>
      <c r="B2302" s="8" t="s">
        <v>63</v>
      </c>
      <c r="C2302" s="8" t="s">
        <v>23</v>
      </c>
      <c r="D2302" s="8" t="s">
        <v>29</v>
      </c>
      <c r="E2302" s="8" t="s">
        <v>30</v>
      </c>
      <c r="F2302" s="8" t="s">
        <v>1447</v>
      </c>
      <c r="G2302" s="8" t="s">
        <v>1012</v>
      </c>
      <c r="H2302" s="8" t="s">
        <v>1012</v>
      </c>
      <c r="I2302" s="8" t="s">
        <v>1010</v>
      </c>
      <c r="J2302" s="8" t="s">
        <v>4153</v>
      </c>
      <c r="K2302" s="8" t="s">
        <v>297</v>
      </c>
      <c r="L2302" s="8"/>
      <c r="M2302" s="8" t="s">
        <v>422</v>
      </c>
      <c r="N2302" s="7" t="s">
        <v>164</v>
      </c>
      <c r="O2302" s="8"/>
      <c r="P2302" s="8"/>
      <c r="Q2302" s="8" t="s">
        <v>1012</v>
      </c>
      <c r="R2302" s="8" t="s">
        <v>3013</v>
      </c>
      <c r="S2302" s="8" t="s">
        <v>4156</v>
      </c>
      <c r="T2302" s="8" t="s">
        <v>70</v>
      </c>
      <c r="U2302" s="8" t="s">
        <v>71</v>
      </c>
      <c r="V2302" s="8"/>
      <c r="W2302" s="8"/>
      <c r="X2302" s="8"/>
      <c r="Y2302" s="8"/>
    </row>
    <row r="2303" spans="1:25" ht="13" x14ac:dyDescent="0.15">
      <c r="A2303" s="8" t="s">
        <v>4157</v>
      </c>
      <c r="B2303" s="8" t="s">
        <v>28</v>
      </c>
      <c r="C2303" s="8" t="s">
        <v>23</v>
      </c>
      <c r="D2303" s="8" t="s">
        <v>29</v>
      </c>
      <c r="E2303" s="8"/>
      <c r="F2303" s="8"/>
      <c r="G2303" s="8"/>
      <c r="H2303" s="8"/>
      <c r="I2303" s="8"/>
      <c r="J2303" s="8"/>
      <c r="K2303" s="8"/>
      <c r="L2303" s="8"/>
      <c r="M2303" s="8"/>
      <c r="N2303" s="8"/>
      <c r="O2303" s="8"/>
      <c r="P2303" s="8"/>
      <c r="Q2303" s="8"/>
      <c r="R2303" s="8"/>
      <c r="S2303" s="8"/>
      <c r="T2303" s="8"/>
      <c r="U2303" s="8"/>
      <c r="V2303" s="8"/>
      <c r="W2303" s="8"/>
      <c r="X2303" s="8"/>
      <c r="Y2303" s="8"/>
    </row>
    <row r="2304" spans="1:25" ht="13" x14ac:dyDescent="0.15">
      <c r="A2304" s="8" t="s">
        <v>4158</v>
      </c>
      <c r="B2304" s="8" t="s">
        <v>28</v>
      </c>
      <c r="C2304" s="8" t="s">
        <v>23</v>
      </c>
      <c r="D2304" s="8" t="s">
        <v>29</v>
      </c>
      <c r="E2304" s="8" t="s">
        <v>30</v>
      </c>
      <c r="F2304" s="8" t="s">
        <v>1162</v>
      </c>
      <c r="G2304" s="8" t="s">
        <v>1012</v>
      </c>
      <c r="H2304" s="8" t="s">
        <v>1012</v>
      </c>
      <c r="I2304" s="8" t="s">
        <v>1010</v>
      </c>
      <c r="J2304" s="8" t="s">
        <v>4159</v>
      </c>
      <c r="K2304" s="7" t="s">
        <v>318</v>
      </c>
      <c r="L2304" s="8"/>
      <c r="M2304" s="8" t="s">
        <v>35</v>
      </c>
      <c r="N2304" s="7" t="s">
        <v>164</v>
      </c>
      <c r="O2304" s="8"/>
      <c r="P2304" s="8"/>
      <c r="Q2304" s="8" t="s">
        <v>1012</v>
      </c>
      <c r="R2304" s="8" t="s">
        <v>1162</v>
      </c>
      <c r="S2304" s="8" t="s">
        <v>1645</v>
      </c>
      <c r="T2304" s="8" t="s">
        <v>39</v>
      </c>
      <c r="U2304" s="8"/>
      <c r="V2304" s="8"/>
      <c r="W2304" s="8"/>
      <c r="X2304" s="8"/>
      <c r="Y2304" s="8"/>
    </row>
    <row r="2305" spans="1:25" ht="13" x14ac:dyDescent="0.15">
      <c r="A2305" s="8" t="s">
        <v>4160</v>
      </c>
      <c r="B2305" s="8" t="s">
        <v>97</v>
      </c>
      <c r="C2305" s="8" t="s">
        <v>23</v>
      </c>
      <c r="D2305" s="8" t="s">
        <v>24</v>
      </c>
      <c r="E2305" s="8"/>
      <c r="F2305" s="8"/>
      <c r="G2305" s="8"/>
      <c r="H2305" s="8"/>
      <c r="I2305" s="8"/>
      <c r="J2305" s="8"/>
      <c r="K2305" s="8"/>
      <c r="L2305" s="8"/>
      <c r="M2305" s="8"/>
      <c r="N2305" s="8"/>
      <c r="O2305" s="8"/>
      <c r="P2305" s="8"/>
      <c r="Q2305" s="8"/>
      <c r="R2305" s="8"/>
      <c r="S2305" s="8"/>
      <c r="T2305" s="8"/>
      <c r="U2305" s="8"/>
      <c r="V2305" s="7"/>
      <c r="W2305" s="8"/>
      <c r="X2305" s="8"/>
      <c r="Y2305" s="8"/>
    </row>
    <row r="2306" spans="1:25" ht="13" x14ac:dyDescent="0.15">
      <c r="A2306" s="8" t="s">
        <v>4161</v>
      </c>
      <c r="B2306" s="8" t="s">
        <v>97</v>
      </c>
      <c r="C2306" s="8" t="s">
        <v>23</v>
      </c>
      <c r="D2306" s="8" t="s">
        <v>24</v>
      </c>
      <c r="E2306" s="8"/>
      <c r="F2306" s="8"/>
      <c r="G2306" s="8"/>
      <c r="H2306" s="8"/>
      <c r="I2306" s="8"/>
      <c r="J2306" s="8"/>
      <c r="K2306" s="8"/>
      <c r="L2306" s="8"/>
      <c r="M2306" s="8"/>
      <c r="N2306" s="8"/>
      <c r="O2306" s="8"/>
      <c r="P2306" s="8"/>
      <c r="Q2306" s="8"/>
      <c r="R2306" s="8"/>
      <c r="S2306" s="8"/>
      <c r="T2306" s="8"/>
      <c r="U2306" s="8"/>
      <c r="V2306" s="8"/>
      <c r="W2306" s="8"/>
      <c r="X2306" s="8"/>
      <c r="Y2306" s="8"/>
    </row>
    <row r="2307" spans="1:25" ht="13" x14ac:dyDescent="0.15">
      <c r="A2307" s="8" t="s">
        <v>4162</v>
      </c>
      <c r="B2307" s="8" t="s">
        <v>28</v>
      </c>
      <c r="C2307" s="8" t="s">
        <v>23</v>
      </c>
      <c r="D2307" s="8" t="s">
        <v>29</v>
      </c>
      <c r="E2307" s="8" t="s">
        <v>30</v>
      </c>
      <c r="F2307" s="8" t="s">
        <v>1013</v>
      </c>
      <c r="G2307" s="8" t="s">
        <v>1012</v>
      </c>
      <c r="H2307" s="8" t="s">
        <v>1012</v>
      </c>
      <c r="I2307" s="8" t="s">
        <v>1010</v>
      </c>
      <c r="J2307" s="8" t="s">
        <v>4163</v>
      </c>
      <c r="K2307" s="8" t="s">
        <v>47</v>
      </c>
      <c r="L2307" s="8"/>
      <c r="M2307" s="8" t="s">
        <v>159</v>
      </c>
      <c r="N2307" s="8" t="s">
        <v>36</v>
      </c>
      <c r="O2307" s="8"/>
      <c r="P2307" s="8"/>
      <c r="Q2307" s="8" t="s">
        <v>1012</v>
      </c>
      <c r="R2307" s="8" t="s">
        <v>1743</v>
      </c>
      <c r="S2307" s="8" t="s">
        <v>4076</v>
      </c>
      <c r="T2307" s="8" t="s">
        <v>39</v>
      </c>
      <c r="U2307" s="8"/>
      <c r="V2307" s="8"/>
      <c r="W2307" s="8"/>
      <c r="X2307" s="8"/>
      <c r="Y2307" s="8"/>
    </row>
    <row r="2308" spans="1:25" ht="13" x14ac:dyDescent="0.15">
      <c r="A2308" s="8" t="s">
        <v>4164</v>
      </c>
      <c r="B2308" s="8" t="s">
        <v>22</v>
      </c>
      <c r="C2308" s="8" t="s">
        <v>23</v>
      </c>
      <c r="D2308" s="8" t="s">
        <v>24</v>
      </c>
      <c r="E2308" s="8"/>
      <c r="F2308" s="8"/>
      <c r="G2308" s="8"/>
      <c r="H2308" s="8"/>
      <c r="I2308" s="8"/>
      <c r="J2308" s="8"/>
      <c r="K2308" s="8"/>
      <c r="L2308" s="8"/>
      <c r="M2308" s="8"/>
      <c r="N2308" s="8"/>
      <c r="O2308" s="8"/>
      <c r="P2308" s="8"/>
      <c r="Q2308" s="8"/>
      <c r="R2308" s="8"/>
      <c r="S2308" s="8"/>
      <c r="T2308" s="8"/>
      <c r="U2308" s="8"/>
      <c r="V2308" s="8"/>
      <c r="W2308" s="8"/>
      <c r="X2308" s="8"/>
      <c r="Y2308" s="8"/>
    </row>
    <row r="2309" spans="1:25" ht="13" x14ac:dyDescent="0.15">
      <c r="A2309" s="8" t="s">
        <v>4165</v>
      </c>
      <c r="B2309" s="8" t="s">
        <v>63</v>
      </c>
      <c r="C2309" s="8" t="s">
        <v>23</v>
      </c>
      <c r="D2309" s="8" t="s">
        <v>29</v>
      </c>
      <c r="E2309" s="8" t="s">
        <v>30</v>
      </c>
      <c r="F2309" s="8" t="s">
        <v>1101</v>
      </c>
      <c r="G2309" s="8" t="s">
        <v>1012</v>
      </c>
      <c r="H2309" s="8" t="s">
        <v>1012</v>
      </c>
      <c r="I2309" s="8" t="s">
        <v>1010</v>
      </c>
      <c r="J2309" s="8" t="s">
        <v>4166</v>
      </c>
      <c r="K2309" s="7" t="s">
        <v>318</v>
      </c>
      <c r="L2309" s="8"/>
      <c r="M2309" s="8" t="s">
        <v>48</v>
      </c>
      <c r="N2309" s="7" t="s">
        <v>164</v>
      </c>
      <c r="O2309" s="8"/>
      <c r="P2309" s="8"/>
      <c r="Q2309" s="8" t="s">
        <v>1012</v>
      </c>
      <c r="R2309" s="8" t="s">
        <v>1447</v>
      </c>
      <c r="S2309" s="8" t="s">
        <v>4167</v>
      </c>
      <c r="T2309" s="8" t="s">
        <v>39</v>
      </c>
      <c r="U2309" s="8"/>
      <c r="V2309" s="8"/>
      <c r="W2309" s="8"/>
      <c r="X2309" s="8"/>
      <c r="Y2309" s="8"/>
    </row>
    <row r="2310" spans="1:25" ht="13" x14ac:dyDescent="0.15">
      <c r="A2310" s="8" t="s">
        <v>4168</v>
      </c>
      <c r="B2310" s="8" t="s">
        <v>28</v>
      </c>
      <c r="C2310" s="8" t="s">
        <v>23</v>
      </c>
      <c r="D2310" s="8" t="s">
        <v>29</v>
      </c>
      <c r="E2310" s="8" t="s">
        <v>30</v>
      </c>
      <c r="F2310" s="8" t="s">
        <v>1101</v>
      </c>
      <c r="G2310" s="8" t="s">
        <v>1012</v>
      </c>
      <c r="H2310" s="8" t="s">
        <v>1012</v>
      </c>
      <c r="I2310" s="8" t="s">
        <v>1010</v>
      </c>
      <c r="J2310" s="8" t="s">
        <v>4166</v>
      </c>
      <c r="K2310" s="7" t="s">
        <v>318</v>
      </c>
      <c r="L2310" s="8"/>
      <c r="M2310" s="8" t="s">
        <v>48</v>
      </c>
      <c r="N2310" s="7" t="s">
        <v>164</v>
      </c>
      <c r="O2310" s="8"/>
      <c r="P2310" s="8"/>
      <c r="Q2310" s="8" t="s">
        <v>1012</v>
      </c>
      <c r="R2310" s="8" t="s">
        <v>1447</v>
      </c>
      <c r="S2310" s="8" t="s">
        <v>4169</v>
      </c>
      <c r="T2310" s="8" t="s">
        <v>39</v>
      </c>
      <c r="U2310" s="8"/>
      <c r="V2310" s="8"/>
      <c r="W2310" s="8"/>
      <c r="X2310" s="8"/>
      <c r="Y2310" s="8"/>
    </row>
    <row r="2311" spans="1:25" ht="13" x14ac:dyDescent="0.15">
      <c r="A2311" s="8" t="s">
        <v>4170</v>
      </c>
      <c r="B2311" s="8" t="s">
        <v>22</v>
      </c>
      <c r="C2311" s="8" t="s">
        <v>23</v>
      </c>
      <c r="D2311" s="8" t="s">
        <v>24</v>
      </c>
      <c r="E2311" s="8"/>
      <c r="F2311" s="8"/>
      <c r="G2311" s="8"/>
      <c r="H2311" s="8"/>
      <c r="I2311" s="8"/>
      <c r="J2311" s="8"/>
      <c r="K2311" s="8"/>
      <c r="L2311" s="8"/>
      <c r="M2311" s="8"/>
      <c r="N2311" s="8"/>
      <c r="O2311" s="8"/>
      <c r="P2311" s="8"/>
      <c r="Q2311" s="8"/>
      <c r="R2311" s="8"/>
      <c r="S2311" s="8"/>
      <c r="T2311" s="8"/>
      <c r="U2311" s="8"/>
      <c r="V2311" s="8"/>
      <c r="W2311" s="8"/>
      <c r="X2311" s="8"/>
      <c r="Y2311" s="8"/>
    </row>
    <row r="2312" spans="1:25" ht="13" x14ac:dyDescent="0.15">
      <c r="A2312" s="8" t="s">
        <v>4171</v>
      </c>
      <c r="B2312" s="8" t="s">
        <v>22</v>
      </c>
      <c r="C2312" s="8" t="s">
        <v>23</v>
      </c>
      <c r="D2312" s="8" t="s">
        <v>24</v>
      </c>
      <c r="E2312" s="8"/>
      <c r="F2312" s="8"/>
      <c r="G2312" s="8"/>
      <c r="H2312" s="8"/>
      <c r="I2312" s="8"/>
      <c r="J2312" s="8"/>
      <c r="K2312" s="8"/>
      <c r="L2312" s="8"/>
      <c r="M2312" s="8"/>
      <c r="N2312" s="8"/>
      <c r="O2312" s="8"/>
      <c r="P2312" s="8"/>
      <c r="Q2312" s="8"/>
      <c r="R2312" s="8"/>
      <c r="S2312" s="8"/>
      <c r="T2312" s="8"/>
      <c r="U2312" s="8"/>
      <c r="V2312" s="8"/>
      <c r="W2312" s="8"/>
      <c r="X2312" s="8"/>
      <c r="Y2312" s="8"/>
    </row>
    <row r="2313" spans="1:25" ht="13" x14ac:dyDescent="0.15">
      <c r="A2313" s="8" t="s">
        <v>4172</v>
      </c>
      <c r="B2313" s="8" t="s">
        <v>953</v>
      </c>
      <c r="C2313" s="8" t="s">
        <v>23</v>
      </c>
      <c r="D2313" s="8" t="s">
        <v>24</v>
      </c>
      <c r="E2313" s="8"/>
      <c r="F2313" s="8"/>
      <c r="G2313" s="8"/>
      <c r="H2313" s="8"/>
      <c r="I2313" s="8"/>
      <c r="J2313" s="8"/>
      <c r="K2313" s="8"/>
      <c r="L2313" s="8"/>
      <c r="M2313" s="8"/>
      <c r="N2313" s="8"/>
      <c r="O2313" s="8"/>
      <c r="P2313" s="8"/>
      <c r="Q2313" s="8"/>
      <c r="R2313" s="8"/>
      <c r="S2313" s="8"/>
      <c r="T2313" s="8"/>
      <c r="U2313" s="8"/>
      <c r="V2313" s="8"/>
      <c r="W2313" s="8"/>
      <c r="X2313" s="8"/>
      <c r="Y2313" s="8"/>
    </row>
    <row r="2314" spans="1:25" ht="13" x14ac:dyDescent="0.15">
      <c r="A2314" s="8" t="s">
        <v>4173</v>
      </c>
      <c r="B2314" s="8" t="s">
        <v>28</v>
      </c>
      <c r="C2314" s="8" t="s">
        <v>23</v>
      </c>
      <c r="D2314" s="8" t="s">
        <v>29</v>
      </c>
      <c r="E2314" s="8" t="s">
        <v>30</v>
      </c>
      <c r="F2314" s="8" t="s">
        <v>427</v>
      </c>
      <c r="G2314" s="8" t="s">
        <v>163</v>
      </c>
      <c r="H2314" s="8" t="s">
        <v>163</v>
      </c>
      <c r="I2314" s="8" t="s">
        <v>33</v>
      </c>
      <c r="J2314" s="8" t="s">
        <v>4174</v>
      </c>
      <c r="K2314" s="8" t="s">
        <v>57</v>
      </c>
      <c r="L2314" s="8"/>
      <c r="M2314" s="8" t="s">
        <v>87</v>
      </c>
      <c r="N2314" s="8" t="s">
        <v>36</v>
      </c>
      <c r="O2314" s="8"/>
      <c r="P2314" s="8"/>
      <c r="Q2314" s="8" t="s">
        <v>163</v>
      </c>
      <c r="R2314" s="8" t="s">
        <v>427</v>
      </c>
      <c r="S2314" s="8" t="s">
        <v>2296</v>
      </c>
      <c r="T2314" s="8" t="s">
        <v>61</v>
      </c>
      <c r="U2314" s="8"/>
      <c r="V2314" s="8"/>
      <c r="W2314" s="8"/>
      <c r="X2314" s="8"/>
      <c r="Y2314" s="8"/>
    </row>
    <row r="2315" spans="1:25" ht="13" x14ac:dyDescent="0.15">
      <c r="A2315" s="8" t="s">
        <v>4175</v>
      </c>
      <c r="B2315" s="8" t="s">
        <v>28</v>
      </c>
      <c r="C2315" s="8" t="s">
        <v>23</v>
      </c>
      <c r="D2315" s="8" t="s">
        <v>29</v>
      </c>
      <c r="E2315" s="8"/>
      <c r="F2315" s="8"/>
      <c r="G2315" s="8"/>
      <c r="H2315" s="8"/>
      <c r="I2315" s="8"/>
      <c r="J2315" s="8"/>
      <c r="K2315" s="8"/>
      <c r="L2315" s="8"/>
      <c r="M2315" s="8"/>
      <c r="N2315" s="8"/>
      <c r="O2315" s="8"/>
      <c r="P2315" s="8"/>
      <c r="Q2315" s="8"/>
      <c r="R2315" s="8"/>
      <c r="S2315" s="8"/>
      <c r="T2315" s="8"/>
      <c r="U2315" s="8"/>
      <c r="V2315" s="8"/>
      <c r="W2315" s="8"/>
      <c r="X2315" s="8"/>
      <c r="Y2315" s="8"/>
    </row>
    <row r="2316" spans="1:25" ht="13" x14ac:dyDescent="0.15">
      <c r="A2316" s="8" t="s">
        <v>4176</v>
      </c>
      <c r="B2316" s="8" t="s">
        <v>22</v>
      </c>
      <c r="C2316" s="8" t="s">
        <v>23</v>
      </c>
      <c r="D2316" s="8" t="s">
        <v>24</v>
      </c>
      <c r="E2316" s="8"/>
      <c r="F2316" s="8"/>
      <c r="G2316" s="8"/>
      <c r="H2316" s="8"/>
      <c r="I2316" s="8"/>
      <c r="J2316" s="8"/>
      <c r="K2316" s="8"/>
      <c r="L2316" s="8"/>
      <c r="M2316" s="8"/>
      <c r="N2316" s="8"/>
      <c r="O2316" s="8"/>
      <c r="P2316" s="8"/>
      <c r="Q2316" s="8"/>
      <c r="R2316" s="8"/>
      <c r="S2316" s="8"/>
      <c r="T2316" s="8"/>
      <c r="U2316" s="8"/>
      <c r="V2316" s="8"/>
      <c r="W2316" s="8"/>
      <c r="X2316" s="8"/>
      <c r="Y2316" s="8"/>
    </row>
    <row r="2317" spans="1:25" ht="13" x14ac:dyDescent="0.15">
      <c r="A2317" s="8" t="s">
        <v>4177</v>
      </c>
      <c r="B2317" s="8" t="s">
        <v>28</v>
      </c>
      <c r="C2317" s="8" t="s">
        <v>23</v>
      </c>
      <c r="D2317" s="8" t="s">
        <v>29</v>
      </c>
      <c r="E2317" s="8"/>
      <c r="F2317" s="8"/>
      <c r="G2317" s="8"/>
      <c r="H2317" s="8"/>
      <c r="I2317" s="8"/>
      <c r="J2317" s="8"/>
      <c r="K2317" s="8"/>
      <c r="L2317" s="8"/>
      <c r="M2317" s="8"/>
      <c r="N2317" s="8"/>
      <c r="O2317" s="8"/>
      <c r="P2317" s="8"/>
      <c r="Q2317" s="8"/>
      <c r="R2317" s="8"/>
      <c r="S2317" s="8"/>
      <c r="T2317" s="8"/>
      <c r="U2317" s="8"/>
      <c r="V2317" s="8"/>
      <c r="W2317" s="8"/>
      <c r="X2317" s="8"/>
      <c r="Y2317" s="8"/>
    </row>
    <row r="2318" spans="1:25" ht="13" x14ac:dyDescent="0.15">
      <c r="A2318" s="8" t="s">
        <v>4178</v>
      </c>
      <c r="B2318" s="8" t="s">
        <v>28</v>
      </c>
      <c r="C2318" s="8" t="s">
        <v>23</v>
      </c>
      <c r="D2318" s="8" t="s">
        <v>29</v>
      </c>
      <c r="E2318" s="8" t="s">
        <v>54</v>
      </c>
      <c r="F2318" s="8" t="s">
        <v>1101</v>
      </c>
      <c r="G2318" s="8" t="s">
        <v>1012</v>
      </c>
      <c r="H2318" s="8" t="s">
        <v>1012</v>
      </c>
      <c r="I2318" s="8" t="s">
        <v>1010</v>
      </c>
      <c r="J2318" s="6">
        <v>36165</v>
      </c>
      <c r="K2318" s="8" t="s">
        <v>145</v>
      </c>
      <c r="L2318" s="8"/>
      <c r="M2318" s="8" t="s">
        <v>67</v>
      </c>
      <c r="N2318" s="8" t="s">
        <v>36</v>
      </c>
      <c r="O2318" s="8"/>
      <c r="P2318" s="8"/>
      <c r="Q2318" s="8" t="s">
        <v>1012</v>
      </c>
      <c r="R2318" s="8" t="s">
        <v>4179</v>
      </c>
      <c r="S2318" s="8" t="s">
        <v>4180</v>
      </c>
      <c r="T2318" s="8" t="s">
        <v>70</v>
      </c>
      <c r="U2318" s="8" t="s">
        <v>71</v>
      </c>
      <c r="V2318" s="8"/>
      <c r="W2318" s="8"/>
      <c r="X2318" s="8"/>
      <c r="Y2318" s="8"/>
    </row>
    <row r="2319" spans="1:25" ht="13" x14ac:dyDescent="0.15">
      <c r="A2319" s="8" t="s">
        <v>4181</v>
      </c>
      <c r="B2319" s="8" t="s">
        <v>22</v>
      </c>
      <c r="C2319" s="8" t="s">
        <v>23</v>
      </c>
      <c r="D2319" s="8" t="s">
        <v>24</v>
      </c>
      <c r="E2319" s="8"/>
      <c r="F2319" s="8"/>
      <c r="G2319" s="8"/>
      <c r="H2319" s="8"/>
      <c r="I2319" s="8"/>
      <c r="J2319" s="8"/>
      <c r="K2319" s="8"/>
      <c r="L2319" s="8"/>
      <c r="M2319" s="8"/>
      <c r="N2319" s="8"/>
      <c r="O2319" s="8"/>
      <c r="P2319" s="8"/>
      <c r="Q2319" s="8"/>
      <c r="R2319" s="8"/>
      <c r="S2319" s="8"/>
      <c r="T2319" s="8"/>
      <c r="U2319" s="8"/>
      <c r="V2319" s="8"/>
      <c r="W2319" s="8"/>
      <c r="X2319" s="8"/>
      <c r="Y2319" s="8"/>
    </row>
    <row r="2320" spans="1:25" ht="13" x14ac:dyDescent="0.15">
      <c r="A2320" s="8" t="s">
        <v>4182</v>
      </c>
      <c r="B2320" s="8" t="s">
        <v>22</v>
      </c>
      <c r="C2320" s="8" t="s">
        <v>23</v>
      </c>
      <c r="D2320" s="8" t="s">
        <v>24</v>
      </c>
      <c r="E2320" s="8"/>
      <c r="F2320" s="8"/>
      <c r="G2320" s="8"/>
      <c r="H2320" s="8"/>
      <c r="I2320" s="8"/>
      <c r="J2320" s="8"/>
      <c r="K2320" s="8"/>
      <c r="L2320" s="8"/>
      <c r="M2320" s="8"/>
      <c r="N2320" s="8"/>
      <c r="O2320" s="8"/>
      <c r="P2320" s="8"/>
      <c r="Q2320" s="8"/>
      <c r="R2320" s="8"/>
      <c r="S2320" s="8"/>
      <c r="T2320" s="8"/>
      <c r="U2320" s="8"/>
      <c r="V2320" s="8"/>
      <c r="W2320" s="8"/>
      <c r="X2320" s="8"/>
      <c r="Y2320" s="8"/>
    </row>
    <row r="2321" spans="1:25" ht="13" x14ac:dyDescent="0.15">
      <c r="A2321" s="8" t="s">
        <v>4183</v>
      </c>
      <c r="B2321" s="8" t="s">
        <v>22</v>
      </c>
      <c r="C2321" s="8" t="s">
        <v>23</v>
      </c>
      <c r="D2321" s="8" t="s">
        <v>24</v>
      </c>
      <c r="E2321" s="8"/>
      <c r="F2321" s="8"/>
      <c r="G2321" s="8"/>
      <c r="H2321" s="8"/>
      <c r="I2321" s="8"/>
      <c r="J2321" s="8"/>
      <c r="K2321" s="8"/>
      <c r="L2321" s="8"/>
      <c r="M2321" s="8"/>
      <c r="N2321" s="8"/>
      <c r="O2321" s="8"/>
      <c r="P2321" s="8"/>
      <c r="Q2321" s="8"/>
      <c r="R2321" s="8"/>
      <c r="S2321" s="8"/>
      <c r="T2321" s="8"/>
      <c r="U2321" s="8"/>
      <c r="V2321" s="8"/>
      <c r="W2321" s="8"/>
      <c r="X2321" s="8"/>
      <c r="Y2321" s="8"/>
    </row>
    <row r="2322" spans="1:25" ht="13" x14ac:dyDescent="0.15">
      <c r="A2322" s="8" t="s">
        <v>4184</v>
      </c>
      <c r="B2322" s="8" t="s">
        <v>28</v>
      </c>
      <c r="C2322" s="8" t="s">
        <v>23</v>
      </c>
      <c r="D2322" s="8" t="s">
        <v>29</v>
      </c>
      <c r="E2322" s="8"/>
      <c r="F2322" s="8"/>
      <c r="G2322" s="8"/>
      <c r="H2322" s="8"/>
      <c r="I2322" s="8"/>
      <c r="J2322" s="8"/>
      <c r="K2322" s="8"/>
      <c r="L2322" s="8"/>
      <c r="M2322" s="8"/>
      <c r="N2322" s="8"/>
      <c r="O2322" s="8"/>
      <c r="P2322" s="8"/>
      <c r="Q2322" s="8"/>
      <c r="R2322" s="8"/>
      <c r="S2322" s="8"/>
      <c r="T2322" s="8"/>
      <c r="U2322" s="8"/>
      <c r="V2322" s="8"/>
      <c r="W2322" s="8"/>
      <c r="X2322" s="8"/>
      <c r="Y2322" s="8"/>
    </row>
    <row r="2323" spans="1:25" ht="13" x14ac:dyDescent="0.15">
      <c r="A2323" s="8" t="s">
        <v>4185</v>
      </c>
      <c r="B2323" s="8" t="s">
        <v>28</v>
      </c>
      <c r="C2323" s="8" t="s">
        <v>23</v>
      </c>
      <c r="D2323" s="8" t="s">
        <v>29</v>
      </c>
      <c r="E2323" s="8"/>
      <c r="F2323" s="8"/>
      <c r="G2323" s="8"/>
      <c r="H2323" s="8"/>
      <c r="I2323" s="8"/>
      <c r="J2323" s="8"/>
      <c r="K2323" s="8"/>
      <c r="L2323" s="8"/>
      <c r="M2323" s="8"/>
      <c r="N2323" s="8"/>
      <c r="O2323" s="8"/>
      <c r="P2323" s="8"/>
      <c r="Q2323" s="8"/>
      <c r="R2323" s="8"/>
      <c r="S2323" s="8"/>
      <c r="T2323" s="8"/>
      <c r="U2323" s="8"/>
      <c r="V2323" s="8"/>
      <c r="W2323" s="8"/>
      <c r="X2323" s="8"/>
      <c r="Y2323" s="8"/>
    </row>
    <row r="2324" spans="1:25" ht="13" x14ac:dyDescent="0.15">
      <c r="A2324" s="8" t="s">
        <v>4186</v>
      </c>
      <c r="B2324" s="8" t="s">
        <v>28</v>
      </c>
      <c r="C2324" s="8" t="s">
        <v>23</v>
      </c>
      <c r="D2324" s="8" t="s">
        <v>463</v>
      </c>
      <c r="E2324" s="8"/>
      <c r="F2324" s="8"/>
      <c r="G2324" s="8"/>
      <c r="H2324" s="8"/>
      <c r="I2324" s="8"/>
      <c r="J2324" s="8"/>
      <c r="K2324" s="8"/>
      <c r="L2324" s="8"/>
      <c r="M2324" s="8"/>
      <c r="N2324" s="8"/>
      <c r="O2324" s="8"/>
      <c r="P2324" s="8"/>
      <c r="Q2324" s="8"/>
      <c r="R2324" s="8"/>
      <c r="S2324" s="8"/>
      <c r="T2324" s="8"/>
      <c r="U2324" s="8"/>
      <c r="V2324" s="8"/>
      <c r="W2324" s="8"/>
      <c r="X2324" s="8"/>
      <c r="Y2324" s="8"/>
    </row>
    <row r="2325" spans="1:25" ht="13" x14ac:dyDescent="0.15">
      <c r="A2325" s="8" t="s">
        <v>4187</v>
      </c>
      <c r="B2325" s="8" t="s">
        <v>28</v>
      </c>
      <c r="C2325" s="8" t="s">
        <v>23</v>
      </c>
      <c r="D2325" s="8" t="s">
        <v>29</v>
      </c>
      <c r="E2325" s="8"/>
      <c r="F2325" s="8"/>
      <c r="G2325" s="8"/>
      <c r="H2325" s="8"/>
      <c r="I2325" s="8"/>
      <c r="J2325" s="8"/>
      <c r="K2325" s="8"/>
      <c r="L2325" s="8"/>
      <c r="M2325" s="8"/>
      <c r="N2325" s="8"/>
      <c r="O2325" s="8"/>
      <c r="P2325" s="8"/>
      <c r="Q2325" s="8"/>
      <c r="R2325" s="8"/>
      <c r="S2325" s="8"/>
      <c r="T2325" s="8"/>
      <c r="U2325" s="8"/>
      <c r="V2325" s="8"/>
      <c r="W2325" s="8"/>
      <c r="X2325" s="8"/>
      <c r="Y2325" s="8"/>
    </row>
    <row r="2326" spans="1:25" ht="13" x14ac:dyDescent="0.15">
      <c r="A2326" s="8" t="s">
        <v>4188</v>
      </c>
      <c r="B2326" s="8" t="s">
        <v>97</v>
      </c>
      <c r="C2326" s="8" t="s">
        <v>23</v>
      </c>
      <c r="D2326" s="8" t="s">
        <v>24</v>
      </c>
      <c r="E2326" s="8"/>
      <c r="F2326" s="8"/>
      <c r="G2326" s="8"/>
      <c r="H2326" s="8"/>
      <c r="I2326" s="8"/>
      <c r="J2326" s="8"/>
      <c r="K2326" s="8"/>
      <c r="L2326" s="8"/>
      <c r="M2326" s="8"/>
      <c r="N2326" s="8"/>
      <c r="O2326" s="8"/>
      <c r="P2326" s="8"/>
      <c r="Q2326" s="8"/>
      <c r="R2326" s="8"/>
      <c r="S2326" s="8"/>
      <c r="T2326" s="8"/>
      <c r="U2326" s="8"/>
      <c r="V2326" s="8"/>
      <c r="W2326" s="8"/>
      <c r="X2326" s="8"/>
      <c r="Y2326" s="8"/>
    </row>
    <row r="2327" spans="1:25" ht="13" x14ac:dyDescent="0.15">
      <c r="A2327" s="8" t="s">
        <v>4189</v>
      </c>
      <c r="B2327" s="8" t="s">
        <v>28</v>
      </c>
      <c r="C2327" s="8" t="s">
        <v>23</v>
      </c>
      <c r="D2327" s="8" t="s">
        <v>29</v>
      </c>
      <c r="E2327" s="8"/>
      <c r="F2327" s="8"/>
      <c r="G2327" s="8"/>
      <c r="H2327" s="8"/>
      <c r="I2327" s="8"/>
      <c r="J2327" s="8"/>
      <c r="K2327" s="8"/>
      <c r="L2327" s="8"/>
      <c r="M2327" s="8"/>
      <c r="N2327" s="8"/>
      <c r="O2327" s="8"/>
      <c r="P2327" s="8"/>
      <c r="Q2327" s="8"/>
      <c r="R2327" s="8"/>
      <c r="S2327" s="8"/>
      <c r="T2327" s="8"/>
      <c r="U2327" s="8"/>
      <c r="V2327" s="8"/>
      <c r="W2327" s="8"/>
      <c r="X2327" s="8"/>
      <c r="Y2327" s="8"/>
    </row>
    <row r="2328" spans="1:25" ht="13" x14ac:dyDescent="0.15">
      <c r="A2328" s="8" t="s">
        <v>4190</v>
      </c>
      <c r="B2328" s="8" t="s">
        <v>22</v>
      </c>
      <c r="C2328" s="8" t="s">
        <v>23</v>
      </c>
      <c r="D2328" s="8" t="s">
        <v>24</v>
      </c>
      <c r="E2328" s="8"/>
      <c r="F2328" s="8"/>
      <c r="G2328" s="8"/>
      <c r="H2328" s="8"/>
      <c r="I2328" s="8"/>
      <c r="J2328" s="8"/>
      <c r="K2328" s="8"/>
      <c r="L2328" s="8"/>
      <c r="M2328" s="8"/>
      <c r="N2328" s="8"/>
      <c r="O2328" s="8"/>
      <c r="P2328" s="8"/>
      <c r="Q2328" s="8"/>
      <c r="R2328" s="8"/>
      <c r="S2328" s="8"/>
      <c r="T2328" s="8"/>
      <c r="U2328" s="8"/>
      <c r="V2328" s="8"/>
      <c r="W2328" s="8"/>
      <c r="X2328" s="8"/>
      <c r="Y2328" s="8"/>
    </row>
    <row r="2329" spans="1:25" ht="13" x14ac:dyDescent="0.15">
      <c r="A2329" s="8" t="s">
        <v>4191</v>
      </c>
      <c r="B2329" s="8" t="s">
        <v>63</v>
      </c>
      <c r="C2329" s="8" t="s">
        <v>23</v>
      </c>
      <c r="D2329" s="8" t="s">
        <v>29</v>
      </c>
      <c r="E2329" s="8" t="s">
        <v>30</v>
      </c>
      <c r="F2329" s="8" t="s">
        <v>1162</v>
      </c>
      <c r="G2329" s="8" t="s">
        <v>1012</v>
      </c>
      <c r="H2329" s="8" t="s">
        <v>1012</v>
      </c>
      <c r="I2329" s="8" t="s">
        <v>1010</v>
      </c>
      <c r="J2329" s="6">
        <v>36227</v>
      </c>
      <c r="K2329" s="8" t="s">
        <v>47</v>
      </c>
      <c r="L2329" s="8"/>
      <c r="M2329" s="8" t="s">
        <v>159</v>
      </c>
      <c r="N2329" s="7" t="s">
        <v>164</v>
      </c>
      <c r="O2329" s="8"/>
      <c r="P2329" s="8"/>
      <c r="Q2329" s="8" t="s">
        <v>1012</v>
      </c>
      <c r="R2329" s="8" t="s">
        <v>1162</v>
      </c>
      <c r="S2329" s="8" t="s">
        <v>1889</v>
      </c>
      <c r="T2329" s="8" t="s">
        <v>39</v>
      </c>
      <c r="U2329" s="8"/>
      <c r="V2329" s="8"/>
      <c r="W2329" s="8"/>
      <c r="X2329" s="8"/>
      <c r="Y2329" s="8"/>
    </row>
    <row r="2330" spans="1:25" ht="13" x14ac:dyDescent="0.15">
      <c r="A2330" s="8" t="s">
        <v>4192</v>
      </c>
      <c r="B2330" s="8" t="s">
        <v>97</v>
      </c>
      <c r="C2330" s="8" t="s">
        <v>23</v>
      </c>
      <c r="D2330" s="8" t="s">
        <v>24</v>
      </c>
      <c r="E2330" s="8"/>
      <c r="F2330" s="8"/>
      <c r="G2330" s="8"/>
      <c r="H2330" s="8"/>
      <c r="I2330" s="8"/>
      <c r="J2330" s="8"/>
      <c r="K2330" s="8"/>
      <c r="L2330" s="8"/>
      <c r="M2330" s="8"/>
      <c r="N2330" s="8"/>
      <c r="O2330" s="8"/>
      <c r="P2330" s="8"/>
      <c r="Q2330" s="8"/>
      <c r="R2330" s="8"/>
      <c r="S2330" s="8"/>
      <c r="T2330" s="8"/>
      <c r="U2330" s="8"/>
      <c r="V2330" s="8"/>
      <c r="W2330" s="8"/>
      <c r="X2330" s="8"/>
      <c r="Y2330" s="8"/>
    </row>
    <row r="2331" spans="1:25" ht="13" x14ac:dyDescent="0.15">
      <c r="A2331" s="8" t="s">
        <v>4193</v>
      </c>
      <c r="B2331" s="8" t="s">
        <v>28</v>
      </c>
      <c r="C2331" s="8" t="s">
        <v>23</v>
      </c>
      <c r="D2331" s="8" t="s">
        <v>29</v>
      </c>
      <c r="E2331" s="8"/>
      <c r="F2331" s="8"/>
      <c r="G2331" s="8"/>
      <c r="H2331" s="8"/>
      <c r="I2331" s="8"/>
      <c r="J2331" s="8"/>
      <c r="K2331" s="8"/>
      <c r="L2331" s="8"/>
      <c r="M2331" s="8"/>
      <c r="N2331" s="8"/>
      <c r="O2331" s="8"/>
      <c r="P2331" s="8"/>
      <c r="Q2331" s="8"/>
      <c r="R2331" s="8"/>
      <c r="S2331" s="8"/>
      <c r="T2331" s="8"/>
      <c r="U2331" s="8"/>
      <c r="V2331" s="8"/>
      <c r="W2331" s="8"/>
      <c r="X2331" s="8"/>
      <c r="Y2331" s="8"/>
    </row>
    <row r="2332" spans="1:25" ht="13" x14ac:dyDescent="0.15">
      <c r="A2332" s="8" t="s">
        <v>4194</v>
      </c>
      <c r="B2332" s="8" t="s">
        <v>63</v>
      </c>
      <c r="C2332" s="8" t="s">
        <v>23</v>
      </c>
      <c r="D2332" s="8" t="s">
        <v>29</v>
      </c>
      <c r="E2332" s="8" t="s">
        <v>30</v>
      </c>
      <c r="F2332" s="8" t="s">
        <v>4195</v>
      </c>
      <c r="G2332" s="8" t="s">
        <v>1012</v>
      </c>
      <c r="H2332" s="8" t="s">
        <v>1012</v>
      </c>
      <c r="I2332" s="8" t="s">
        <v>1010</v>
      </c>
      <c r="J2332" s="8" t="s">
        <v>4196</v>
      </c>
      <c r="K2332" s="8" t="s">
        <v>608</v>
      </c>
      <c r="L2332" s="8"/>
      <c r="M2332" s="8" t="s">
        <v>938</v>
      </c>
      <c r="N2332" s="8" t="s">
        <v>36</v>
      </c>
      <c r="O2332" s="8"/>
      <c r="P2332" s="8"/>
      <c r="Q2332" s="8" t="s">
        <v>1012</v>
      </c>
      <c r="R2332" s="8" t="s">
        <v>1162</v>
      </c>
      <c r="S2332" s="8" t="s">
        <v>1889</v>
      </c>
      <c r="T2332" s="8" t="s">
        <v>70</v>
      </c>
      <c r="U2332" s="8" t="s">
        <v>130</v>
      </c>
      <c r="V2332" s="8"/>
      <c r="W2332" s="8"/>
      <c r="X2332" s="8"/>
      <c r="Y2332" s="8"/>
    </row>
    <row r="2333" spans="1:25" ht="13" x14ac:dyDescent="0.15">
      <c r="A2333" s="8" t="s">
        <v>4197</v>
      </c>
      <c r="B2333" s="8" t="s">
        <v>28</v>
      </c>
      <c r="C2333" s="8" t="s">
        <v>23</v>
      </c>
      <c r="D2333" s="8" t="s">
        <v>29</v>
      </c>
      <c r="E2333" s="8"/>
      <c r="F2333" s="8"/>
      <c r="G2333" s="8"/>
      <c r="H2333" s="8"/>
      <c r="I2333" s="8"/>
      <c r="J2333" s="8"/>
      <c r="K2333" s="8"/>
      <c r="L2333" s="8"/>
      <c r="M2333" s="8"/>
      <c r="N2333" s="8"/>
      <c r="O2333" s="8"/>
      <c r="P2333" s="8"/>
      <c r="Q2333" s="8"/>
      <c r="R2333" s="8"/>
      <c r="S2333" s="8"/>
      <c r="T2333" s="8"/>
      <c r="U2333" s="8"/>
      <c r="V2333" s="8"/>
      <c r="W2333" s="8"/>
      <c r="X2333" s="8"/>
      <c r="Y2333" s="8"/>
    </row>
    <row r="2334" spans="1:25" ht="13" x14ac:dyDescent="0.15">
      <c r="A2334" s="8" t="s">
        <v>4198</v>
      </c>
      <c r="B2334" s="8" t="s">
        <v>28</v>
      </c>
      <c r="C2334" s="8" t="s">
        <v>23</v>
      </c>
      <c r="D2334" s="8" t="s">
        <v>29</v>
      </c>
      <c r="E2334" s="8"/>
      <c r="F2334" s="8"/>
      <c r="G2334" s="8"/>
      <c r="H2334" s="8"/>
      <c r="I2334" s="8"/>
      <c r="J2334" s="8"/>
      <c r="K2334" s="8"/>
      <c r="L2334" s="8"/>
      <c r="M2334" s="8"/>
      <c r="N2334" s="8"/>
      <c r="O2334" s="8"/>
      <c r="P2334" s="8"/>
      <c r="Q2334" s="8"/>
      <c r="R2334" s="8"/>
      <c r="S2334" s="8"/>
      <c r="T2334" s="8"/>
      <c r="U2334" s="8"/>
      <c r="V2334" s="8"/>
      <c r="W2334" s="8"/>
      <c r="X2334" s="8"/>
      <c r="Y2334" s="8"/>
    </row>
    <row r="2335" spans="1:25" ht="13" x14ac:dyDescent="0.15">
      <c r="A2335" s="8" t="s">
        <v>4199</v>
      </c>
      <c r="B2335" s="8" t="s">
        <v>28</v>
      </c>
      <c r="C2335" s="8" t="s">
        <v>23</v>
      </c>
      <c r="D2335" s="8" t="s">
        <v>29</v>
      </c>
      <c r="E2335" s="8" t="s">
        <v>30</v>
      </c>
      <c r="F2335" s="8"/>
      <c r="G2335" s="8" t="s">
        <v>1413</v>
      </c>
      <c r="H2335" s="8" t="s">
        <v>1413</v>
      </c>
      <c r="I2335" s="8" t="s">
        <v>33</v>
      </c>
      <c r="J2335" s="8" t="s">
        <v>4200</v>
      </c>
      <c r="K2335" s="8" t="s">
        <v>34</v>
      </c>
      <c r="L2335" s="8"/>
      <c r="M2335" s="8" t="s">
        <v>48</v>
      </c>
      <c r="N2335" s="8" t="s">
        <v>36</v>
      </c>
      <c r="O2335" s="8"/>
      <c r="P2335" s="8"/>
      <c r="Q2335" s="8" t="s">
        <v>1413</v>
      </c>
      <c r="R2335" s="8" t="s">
        <v>4201</v>
      </c>
      <c r="S2335" s="8" t="s">
        <v>4202</v>
      </c>
      <c r="T2335" s="8" t="s">
        <v>61</v>
      </c>
      <c r="U2335" s="8"/>
      <c r="V2335" s="8"/>
      <c r="W2335" s="8"/>
      <c r="X2335" s="8"/>
      <c r="Y2335" s="8"/>
    </row>
    <row r="2336" spans="1:25" ht="13" x14ac:dyDescent="0.15">
      <c r="A2336" s="8" t="s">
        <v>4203</v>
      </c>
      <c r="B2336" s="8" t="s">
        <v>28</v>
      </c>
      <c r="C2336" s="8" t="s">
        <v>23</v>
      </c>
      <c r="D2336" s="8" t="s">
        <v>29</v>
      </c>
      <c r="E2336" s="8"/>
      <c r="F2336" s="8"/>
      <c r="G2336" s="8"/>
      <c r="H2336" s="8"/>
      <c r="I2336" s="8"/>
      <c r="J2336" s="8"/>
      <c r="K2336" s="8"/>
      <c r="L2336" s="8"/>
      <c r="M2336" s="8"/>
      <c r="N2336" s="8"/>
      <c r="O2336" s="8"/>
      <c r="P2336" s="8"/>
      <c r="Q2336" s="8"/>
      <c r="R2336" s="8"/>
      <c r="S2336" s="8"/>
      <c r="T2336" s="8"/>
      <c r="U2336" s="8"/>
      <c r="V2336" s="8"/>
      <c r="W2336" s="8"/>
      <c r="X2336" s="8"/>
      <c r="Y2336" s="8"/>
    </row>
    <row r="2337" spans="1:25" ht="13" x14ac:dyDescent="0.15">
      <c r="A2337" s="8" t="s">
        <v>4204</v>
      </c>
      <c r="B2337" s="8" t="s">
        <v>97</v>
      </c>
      <c r="C2337" s="8" t="s">
        <v>23</v>
      </c>
      <c r="D2337" s="8" t="s">
        <v>24</v>
      </c>
      <c r="E2337" s="8"/>
      <c r="F2337" s="8"/>
      <c r="G2337" s="8"/>
      <c r="H2337" s="8"/>
      <c r="I2337" s="8"/>
      <c r="J2337" s="8"/>
      <c r="K2337" s="8"/>
      <c r="L2337" s="8"/>
      <c r="M2337" s="8"/>
      <c r="N2337" s="8"/>
      <c r="O2337" s="8"/>
      <c r="P2337" s="8"/>
      <c r="Q2337" s="8"/>
      <c r="R2337" s="8"/>
      <c r="S2337" s="8"/>
      <c r="T2337" s="8"/>
      <c r="U2337" s="8"/>
      <c r="V2337" s="8"/>
      <c r="W2337" s="8"/>
      <c r="X2337" s="8"/>
      <c r="Y2337" s="8"/>
    </row>
    <row r="2338" spans="1:25" ht="13" x14ac:dyDescent="0.15">
      <c r="A2338" s="8" t="s">
        <v>4205</v>
      </c>
      <c r="B2338" s="8" t="s">
        <v>97</v>
      </c>
      <c r="C2338" s="8" t="s">
        <v>23</v>
      </c>
      <c r="D2338" s="8" t="s">
        <v>24</v>
      </c>
      <c r="E2338" s="8"/>
      <c r="F2338" s="8"/>
      <c r="G2338" s="8"/>
      <c r="H2338" s="8"/>
      <c r="I2338" s="8"/>
      <c r="J2338" s="8"/>
      <c r="K2338" s="8"/>
      <c r="L2338" s="8"/>
      <c r="M2338" s="8"/>
      <c r="N2338" s="8"/>
      <c r="O2338" s="8"/>
      <c r="P2338" s="8"/>
      <c r="Q2338" s="8"/>
      <c r="R2338" s="8"/>
      <c r="S2338" s="8"/>
      <c r="T2338" s="8"/>
      <c r="U2338" s="8"/>
      <c r="V2338" s="8"/>
      <c r="W2338" s="8"/>
      <c r="X2338" s="8"/>
      <c r="Y2338" s="8"/>
    </row>
    <row r="2339" spans="1:25" ht="13" x14ac:dyDescent="0.15">
      <c r="A2339" s="8" t="s">
        <v>4206</v>
      </c>
      <c r="B2339" s="8" t="s">
        <v>97</v>
      </c>
      <c r="C2339" s="8" t="s">
        <v>23</v>
      </c>
      <c r="D2339" s="8" t="s">
        <v>24</v>
      </c>
      <c r="E2339" s="8"/>
      <c r="F2339" s="8"/>
      <c r="G2339" s="8"/>
      <c r="H2339" s="8"/>
      <c r="I2339" s="8"/>
      <c r="J2339" s="8"/>
      <c r="K2339" s="8"/>
      <c r="L2339" s="8"/>
      <c r="M2339" s="8"/>
      <c r="N2339" s="8"/>
      <c r="O2339" s="8"/>
      <c r="P2339" s="8"/>
      <c r="Q2339" s="8"/>
      <c r="R2339" s="8"/>
      <c r="S2339" s="8"/>
      <c r="T2339" s="8"/>
      <c r="U2339" s="8"/>
      <c r="V2339" s="8"/>
      <c r="W2339" s="8"/>
      <c r="X2339" s="8"/>
      <c r="Y2339" s="8"/>
    </row>
    <row r="2340" spans="1:25" ht="13" x14ac:dyDescent="0.15">
      <c r="A2340" s="8" t="s">
        <v>4207</v>
      </c>
      <c r="B2340" s="8" t="s">
        <v>22</v>
      </c>
      <c r="C2340" s="8" t="s">
        <v>23</v>
      </c>
      <c r="D2340" s="8" t="s">
        <v>24</v>
      </c>
      <c r="E2340" s="8"/>
      <c r="F2340" s="8"/>
      <c r="G2340" s="8"/>
      <c r="H2340" s="8"/>
      <c r="I2340" s="8"/>
      <c r="J2340" s="8"/>
      <c r="K2340" s="8"/>
      <c r="L2340" s="8"/>
      <c r="M2340" s="8"/>
      <c r="N2340" s="8"/>
      <c r="O2340" s="8"/>
      <c r="P2340" s="8"/>
      <c r="Q2340" s="8"/>
      <c r="R2340" s="8"/>
      <c r="S2340" s="8"/>
      <c r="T2340" s="8"/>
      <c r="U2340" s="8"/>
      <c r="V2340" s="8"/>
      <c r="W2340" s="8"/>
      <c r="X2340" s="8"/>
      <c r="Y2340" s="8"/>
    </row>
    <row r="2341" spans="1:25" ht="13" x14ac:dyDescent="0.15">
      <c r="A2341" s="8" t="s">
        <v>4208</v>
      </c>
      <c r="B2341" s="8" t="s">
        <v>63</v>
      </c>
      <c r="C2341" s="8" t="s">
        <v>23</v>
      </c>
      <c r="D2341" s="8" t="s">
        <v>29</v>
      </c>
      <c r="E2341" s="8" t="s">
        <v>30</v>
      </c>
      <c r="F2341" s="8" t="s">
        <v>4209</v>
      </c>
      <c r="G2341" s="8" t="s">
        <v>350</v>
      </c>
      <c r="H2341" s="8" t="s">
        <v>350</v>
      </c>
      <c r="I2341" s="8" t="s">
        <v>33</v>
      </c>
      <c r="J2341" s="6">
        <v>33725</v>
      </c>
      <c r="K2341" s="8" t="s">
        <v>47</v>
      </c>
      <c r="L2341" s="8"/>
      <c r="M2341" s="8" t="s">
        <v>48</v>
      </c>
      <c r="N2341" s="8"/>
      <c r="O2341" s="8"/>
      <c r="P2341" s="8"/>
      <c r="Q2341" s="8" t="s">
        <v>350</v>
      </c>
      <c r="R2341" s="8" t="s">
        <v>2069</v>
      </c>
      <c r="S2341" s="8" t="s">
        <v>4210</v>
      </c>
      <c r="T2341" s="8" t="s">
        <v>70</v>
      </c>
      <c r="U2341" s="8" t="s">
        <v>71</v>
      </c>
      <c r="V2341" s="8"/>
      <c r="W2341" s="8"/>
      <c r="X2341" s="8"/>
      <c r="Y2341" s="8"/>
    </row>
    <row r="2342" spans="1:25" ht="13" x14ac:dyDescent="0.15">
      <c r="A2342" s="8" t="s">
        <v>4211</v>
      </c>
      <c r="B2342" s="8" t="s">
        <v>97</v>
      </c>
      <c r="C2342" s="8" t="s">
        <v>23</v>
      </c>
      <c r="D2342" s="8" t="s">
        <v>24</v>
      </c>
      <c r="E2342" s="8"/>
      <c r="F2342" s="8"/>
      <c r="G2342" s="8"/>
      <c r="H2342" s="8"/>
      <c r="I2342" s="8"/>
      <c r="J2342" s="8"/>
      <c r="K2342" s="8"/>
      <c r="L2342" s="8"/>
      <c r="M2342" s="8"/>
      <c r="N2342" s="8"/>
      <c r="O2342" s="8"/>
      <c r="P2342" s="8"/>
      <c r="Q2342" s="8"/>
      <c r="R2342" s="8"/>
      <c r="S2342" s="8"/>
      <c r="T2342" s="8"/>
      <c r="U2342" s="8"/>
      <c r="V2342" s="8"/>
      <c r="W2342" s="8"/>
      <c r="X2342" s="8"/>
      <c r="Y2342" s="8"/>
    </row>
    <row r="2343" spans="1:25" ht="13" x14ac:dyDescent="0.15">
      <c r="A2343" s="8" t="s">
        <v>4212</v>
      </c>
      <c r="B2343" s="8" t="s">
        <v>28</v>
      </c>
      <c r="C2343" s="8" t="s">
        <v>23</v>
      </c>
      <c r="D2343" s="8" t="s">
        <v>29</v>
      </c>
      <c r="E2343" s="8" t="s">
        <v>30</v>
      </c>
      <c r="F2343" s="8" t="s">
        <v>31</v>
      </c>
      <c r="G2343" s="8" t="s">
        <v>32</v>
      </c>
      <c r="H2343" s="8" t="s">
        <v>32</v>
      </c>
      <c r="I2343" s="8" t="s">
        <v>33</v>
      </c>
      <c r="J2343" s="6">
        <v>38296</v>
      </c>
      <c r="K2343" s="8" t="s">
        <v>146</v>
      </c>
      <c r="L2343" s="8" t="s">
        <v>4213</v>
      </c>
      <c r="M2343" s="8" t="s">
        <v>146</v>
      </c>
      <c r="N2343" s="8" t="s">
        <v>88</v>
      </c>
      <c r="O2343" s="8"/>
      <c r="P2343" s="8" t="s">
        <v>4214</v>
      </c>
      <c r="Q2343" s="8" t="s">
        <v>32</v>
      </c>
      <c r="R2343" s="8" t="s">
        <v>31</v>
      </c>
      <c r="S2343" s="8" t="s">
        <v>4215</v>
      </c>
      <c r="T2343" s="8" t="s">
        <v>61</v>
      </c>
      <c r="U2343" s="8"/>
      <c r="V2343" s="8"/>
      <c r="W2343" s="8"/>
      <c r="X2343" s="8"/>
      <c r="Y2343" s="8"/>
    </row>
    <row r="2344" spans="1:25" ht="13" x14ac:dyDescent="0.15">
      <c r="A2344" s="8" t="s">
        <v>4216</v>
      </c>
      <c r="B2344" s="8" t="s">
        <v>63</v>
      </c>
      <c r="C2344" s="8" t="s">
        <v>23</v>
      </c>
      <c r="D2344" s="8" t="s">
        <v>29</v>
      </c>
      <c r="E2344" s="8" t="s">
        <v>30</v>
      </c>
      <c r="F2344" s="8" t="s">
        <v>1238</v>
      </c>
      <c r="G2344" s="8" t="s">
        <v>1239</v>
      </c>
      <c r="H2344" s="8" t="s">
        <v>1239</v>
      </c>
      <c r="I2344" s="8" t="s">
        <v>1010</v>
      </c>
      <c r="J2344" s="8" t="s">
        <v>4217</v>
      </c>
      <c r="K2344" s="7" t="s">
        <v>318</v>
      </c>
      <c r="L2344" s="8"/>
      <c r="M2344" s="8" t="s">
        <v>752</v>
      </c>
      <c r="N2344" s="8" t="s">
        <v>88</v>
      </c>
      <c r="O2344" s="8"/>
      <c r="P2344" s="8"/>
      <c r="Q2344" s="8" t="s">
        <v>1239</v>
      </c>
      <c r="R2344" s="8" t="s">
        <v>1238</v>
      </c>
      <c r="S2344" s="8" t="s">
        <v>4218</v>
      </c>
      <c r="T2344" s="8" t="s">
        <v>39</v>
      </c>
      <c r="U2344" s="8"/>
      <c r="V2344" s="8"/>
      <c r="W2344" s="8"/>
      <c r="X2344" s="8"/>
      <c r="Y2344" s="8"/>
    </row>
    <row r="2345" spans="1:25" ht="13" x14ac:dyDescent="0.15">
      <c r="A2345" s="8" t="s">
        <v>4219</v>
      </c>
      <c r="B2345" s="8" t="s">
        <v>97</v>
      </c>
      <c r="C2345" s="8" t="s">
        <v>23</v>
      </c>
      <c r="D2345" s="8" t="s">
        <v>24</v>
      </c>
      <c r="E2345" s="8"/>
      <c r="F2345" s="8"/>
      <c r="G2345" s="8"/>
      <c r="H2345" s="8"/>
      <c r="I2345" s="8"/>
      <c r="J2345" s="8"/>
      <c r="K2345" s="8"/>
      <c r="L2345" s="8"/>
      <c r="M2345" s="8"/>
      <c r="N2345" s="8"/>
      <c r="O2345" s="8"/>
      <c r="P2345" s="8"/>
      <c r="Q2345" s="8"/>
      <c r="R2345" s="8"/>
      <c r="S2345" s="8"/>
      <c r="T2345" s="8"/>
      <c r="U2345" s="8"/>
      <c r="V2345" s="8"/>
      <c r="W2345" s="8"/>
      <c r="X2345" s="8"/>
      <c r="Y2345" s="8"/>
    </row>
    <row r="2346" spans="1:25" ht="13" x14ac:dyDescent="0.15">
      <c r="A2346" s="8" t="s">
        <v>4220</v>
      </c>
      <c r="B2346" s="8" t="s">
        <v>63</v>
      </c>
      <c r="C2346" s="8" t="s">
        <v>23</v>
      </c>
      <c r="D2346" s="8" t="s">
        <v>463</v>
      </c>
      <c r="E2346" s="8" t="s">
        <v>30</v>
      </c>
      <c r="F2346" s="8" t="s">
        <v>1743</v>
      </c>
      <c r="G2346" s="8" t="s">
        <v>1012</v>
      </c>
      <c r="H2346" s="8" t="s">
        <v>1012</v>
      </c>
      <c r="I2346" s="8" t="s">
        <v>1010</v>
      </c>
      <c r="J2346" s="6">
        <v>36102</v>
      </c>
      <c r="K2346" s="8" t="s">
        <v>34</v>
      </c>
      <c r="L2346" s="8"/>
      <c r="M2346" s="8" t="s">
        <v>48</v>
      </c>
      <c r="N2346" s="8" t="s">
        <v>36</v>
      </c>
      <c r="O2346" s="8"/>
      <c r="P2346" s="8"/>
      <c r="Q2346" s="8" t="s">
        <v>1012</v>
      </c>
      <c r="R2346" s="8" t="s">
        <v>1743</v>
      </c>
      <c r="S2346" s="8" t="s">
        <v>4221</v>
      </c>
      <c r="T2346" s="8" t="s">
        <v>70</v>
      </c>
      <c r="U2346" s="8" t="s">
        <v>130</v>
      </c>
      <c r="V2346" s="8"/>
      <c r="W2346" s="8"/>
      <c r="X2346" s="8"/>
      <c r="Y2346" s="8"/>
    </row>
    <row r="2347" spans="1:25" ht="13" x14ac:dyDescent="0.15">
      <c r="A2347" s="8" t="s">
        <v>4222</v>
      </c>
      <c r="B2347" s="8" t="s">
        <v>28</v>
      </c>
      <c r="C2347" s="8" t="s">
        <v>23</v>
      </c>
      <c r="D2347" s="8" t="s">
        <v>29</v>
      </c>
      <c r="E2347" s="8"/>
      <c r="F2347" s="8"/>
      <c r="G2347" s="8"/>
      <c r="H2347" s="8"/>
      <c r="I2347" s="8"/>
      <c r="J2347" s="8"/>
      <c r="K2347" s="8"/>
      <c r="L2347" s="8"/>
      <c r="M2347" s="8"/>
      <c r="N2347" s="8"/>
      <c r="O2347" s="8"/>
      <c r="P2347" s="8"/>
      <c r="Q2347" s="8"/>
      <c r="R2347" s="8"/>
      <c r="S2347" s="8"/>
      <c r="T2347" s="8"/>
      <c r="U2347" s="8"/>
      <c r="V2347" s="8"/>
      <c r="W2347" s="8"/>
      <c r="X2347" s="8"/>
      <c r="Y2347" s="8"/>
    </row>
    <row r="2348" spans="1:25" ht="13" x14ac:dyDescent="0.15">
      <c r="A2348" s="8" t="s">
        <v>4223</v>
      </c>
      <c r="B2348" s="8" t="s">
        <v>63</v>
      </c>
      <c r="C2348" s="8" t="s">
        <v>23</v>
      </c>
      <c r="D2348" s="8" t="s">
        <v>29</v>
      </c>
      <c r="E2348" s="8" t="s">
        <v>54</v>
      </c>
      <c r="F2348" s="8" t="s">
        <v>1013</v>
      </c>
      <c r="G2348" s="8" t="s">
        <v>1012</v>
      </c>
      <c r="H2348" s="8" t="s">
        <v>1012</v>
      </c>
      <c r="I2348" s="8" t="s">
        <v>1010</v>
      </c>
      <c r="J2348" s="8" t="s">
        <v>2653</v>
      </c>
      <c r="K2348" s="7" t="s">
        <v>318</v>
      </c>
      <c r="L2348" s="8"/>
      <c r="M2348" s="8" t="s">
        <v>159</v>
      </c>
      <c r="N2348" s="8" t="s">
        <v>36</v>
      </c>
      <c r="O2348" s="8"/>
      <c r="P2348" s="8"/>
      <c r="Q2348" s="8" t="s">
        <v>1012</v>
      </c>
      <c r="R2348" s="8" t="s">
        <v>1013</v>
      </c>
      <c r="S2348" s="8" t="s">
        <v>3799</v>
      </c>
      <c r="T2348" s="8" t="s">
        <v>39</v>
      </c>
      <c r="U2348" s="8"/>
      <c r="V2348" s="8"/>
      <c r="W2348" s="8"/>
      <c r="X2348" s="8"/>
      <c r="Y2348" s="8"/>
    </row>
    <row r="2349" spans="1:25" ht="13" x14ac:dyDescent="0.15">
      <c r="A2349" s="8" t="s">
        <v>4224</v>
      </c>
      <c r="B2349" s="8" t="s">
        <v>28</v>
      </c>
      <c r="C2349" s="8" t="s">
        <v>23</v>
      </c>
      <c r="D2349" s="8" t="s">
        <v>463</v>
      </c>
      <c r="E2349" s="8" t="s">
        <v>54</v>
      </c>
      <c r="F2349" s="8" t="s">
        <v>1013</v>
      </c>
      <c r="G2349" s="8" t="s">
        <v>1012</v>
      </c>
      <c r="H2349" s="8" t="s">
        <v>1012</v>
      </c>
      <c r="I2349" s="8" t="s">
        <v>33</v>
      </c>
      <c r="J2349" s="8" t="s">
        <v>4225</v>
      </c>
      <c r="K2349" s="8" t="s">
        <v>145</v>
      </c>
      <c r="L2349" s="8"/>
      <c r="M2349" s="8" t="s">
        <v>159</v>
      </c>
      <c r="N2349" s="8" t="s">
        <v>36</v>
      </c>
      <c r="O2349" s="8"/>
      <c r="P2349" s="8"/>
      <c r="Q2349" s="8" t="s">
        <v>1012</v>
      </c>
      <c r="R2349" s="8" t="s">
        <v>1013</v>
      </c>
      <c r="S2349" s="8" t="s">
        <v>4226</v>
      </c>
      <c r="T2349" s="8" t="s">
        <v>39</v>
      </c>
      <c r="U2349" s="8"/>
      <c r="V2349" s="8"/>
      <c r="W2349" s="8"/>
      <c r="X2349" s="8"/>
      <c r="Y2349" s="8"/>
    </row>
    <row r="2350" spans="1:25" ht="13" x14ac:dyDescent="0.15">
      <c r="A2350" s="8" t="s">
        <v>4227</v>
      </c>
      <c r="B2350" s="8" t="s">
        <v>28</v>
      </c>
      <c r="C2350" s="8" t="s">
        <v>23</v>
      </c>
      <c r="D2350" s="8" t="s">
        <v>463</v>
      </c>
      <c r="E2350" s="8"/>
      <c r="F2350" s="8"/>
      <c r="G2350" s="8"/>
      <c r="H2350" s="8"/>
      <c r="I2350" s="8"/>
      <c r="J2350" s="8"/>
      <c r="K2350" s="8"/>
      <c r="L2350" s="8"/>
      <c r="M2350" s="8"/>
      <c r="N2350" s="8"/>
      <c r="O2350" s="8"/>
      <c r="P2350" s="8"/>
      <c r="Q2350" s="8"/>
      <c r="R2350" s="8"/>
      <c r="S2350" s="8"/>
      <c r="T2350" s="8"/>
      <c r="U2350" s="8"/>
      <c r="V2350" s="7"/>
      <c r="W2350" s="8"/>
      <c r="X2350" s="8"/>
      <c r="Y2350" s="8"/>
    </row>
    <row r="2351" spans="1:25" ht="13" x14ac:dyDescent="0.15">
      <c r="A2351" s="8" t="s">
        <v>4228</v>
      </c>
      <c r="B2351" s="8" t="s">
        <v>97</v>
      </c>
      <c r="C2351" s="8" t="s">
        <v>23</v>
      </c>
      <c r="D2351" s="8" t="s">
        <v>24</v>
      </c>
      <c r="E2351" s="8"/>
      <c r="F2351" s="8"/>
      <c r="G2351" s="8"/>
      <c r="H2351" s="8"/>
      <c r="I2351" s="8"/>
      <c r="J2351" s="8"/>
      <c r="K2351" s="8"/>
      <c r="L2351" s="8"/>
      <c r="M2351" s="8"/>
      <c r="N2351" s="8"/>
      <c r="O2351" s="8"/>
      <c r="P2351" s="8"/>
      <c r="Q2351" s="8"/>
      <c r="R2351" s="8"/>
      <c r="S2351" s="8"/>
      <c r="T2351" s="8"/>
      <c r="U2351" s="8"/>
      <c r="V2351" s="8"/>
      <c r="W2351" s="8"/>
      <c r="X2351" s="8"/>
      <c r="Y2351" s="8"/>
    </row>
    <row r="2352" spans="1:25" ht="13" x14ac:dyDescent="0.15">
      <c r="A2352" s="8" t="s">
        <v>4229</v>
      </c>
      <c r="B2352" s="8" t="s">
        <v>97</v>
      </c>
      <c r="C2352" s="8" t="s">
        <v>23</v>
      </c>
      <c r="D2352" s="8" t="s">
        <v>24</v>
      </c>
      <c r="E2352" s="8"/>
      <c r="F2352" s="8"/>
      <c r="G2352" s="8"/>
      <c r="H2352" s="8"/>
      <c r="I2352" s="8"/>
      <c r="J2352" s="8"/>
      <c r="K2352" s="8"/>
      <c r="L2352" s="8"/>
      <c r="M2352" s="8"/>
      <c r="N2352" s="8"/>
      <c r="O2352" s="8"/>
      <c r="P2352" s="8"/>
      <c r="Q2352" s="8"/>
      <c r="R2352" s="8"/>
      <c r="S2352" s="8"/>
      <c r="T2352" s="8"/>
      <c r="U2352" s="8"/>
      <c r="V2352" s="8"/>
      <c r="W2352" s="8"/>
      <c r="X2352" s="8"/>
      <c r="Y2352" s="8"/>
    </row>
    <row r="2353" spans="1:25" ht="13" x14ac:dyDescent="0.15">
      <c r="A2353" s="8" t="s">
        <v>4230</v>
      </c>
      <c r="B2353" s="8" t="s">
        <v>28</v>
      </c>
      <c r="C2353" s="8" t="s">
        <v>23</v>
      </c>
      <c r="D2353" s="8" t="s">
        <v>29</v>
      </c>
      <c r="E2353" s="8" t="s">
        <v>54</v>
      </c>
      <c r="F2353" s="8" t="s">
        <v>31</v>
      </c>
      <c r="G2353" s="8" t="s">
        <v>32</v>
      </c>
      <c r="H2353" s="8" t="s">
        <v>32</v>
      </c>
      <c r="I2353" s="8" t="s">
        <v>33</v>
      </c>
      <c r="J2353" s="8" t="s">
        <v>4231</v>
      </c>
      <c r="K2353" s="8" t="s">
        <v>146</v>
      </c>
      <c r="L2353" s="8" t="s">
        <v>4232</v>
      </c>
      <c r="M2353" s="8" t="s">
        <v>134</v>
      </c>
      <c r="N2353" s="8" t="s">
        <v>36</v>
      </c>
      <c r="O2353" s="8"/>
      <c r="P2353" s="8"/>
      <c r="Q2353" s="8" t="s">
        <v>32</v>
      </c>
      <c r="R2353" s="8" t="s">
        <v>4233</v>
      </c>
      <c r="S2353" s="8" t="s">
        <v>4234</v>
      </c>
      <c r="T2353" s="8" t="s">
        <v>70</v>
      </c>
      <c r="U2353" s="8" t="s">
        <v>130</v>
      </c>
      <c r="V2353" s="8"/>
      <c r="W2353" s="8"/>
      <c r="X2353" s="8"/>
      <c r="Y2353" s="8"/>
    </row>
    <row r="2354" spans="1:25" ht="13" x14ac:dyDescent="0.15">
      <c r="A2354" s="8" t="s">
        <v>4235</v>
      </c>
      <c r="B2354" s="8" t="s">
        <v>28</v>
      </c>
      <c r="C2354" s="8" t="s">
        <v>23</v>
      </c>
      <c r="D2354" s="8" t="s">
        <v>29</v>
      </c>
      <c r="E2354" s="8"/>
      <c r="F2354" s="8"/>
      <c r="G2354" s="8"/>
      <c r="H2354" s="8"/>
      <c r="I2354" s="8"/>
      <c r="J2354" s="8"/>
      <c r="K2354" s="8"/>
      <c r="L2354" s="8"/>
      <c r="M2354" s="8"/>
      <c r="N2354" s="8"/>
      <c r="O2354" s="8"/>
      <c r="P2354" s="8"/>
      <c r="Q2354" s="8"/>
      <c r="R2354" s="8"/>
      <c r="S2354" s="8"/>
      <c r="T2354" s="8"/>
      <c r="U2354" s="8"/>
      <c r="V2354" s="8"/>
      <c r="W2354" s="8"/>
      <c r="X2354" s="8"/>
      <c r="Y2354" s="8"/>
    </row>
    <row r="2355" spans="1:25" ht="13" x14ac:dyDescent="0.15">
      <c r="A2355" s="8" t="s">
        <v>4236</v>
      </c>
      <c r="B2355" s="8" t="s">
        <v>28</v>
      </c>
      <c r="C2355" s="8" t="s">
        <v>23</v>
      </c>
      <c r="D2355" s="8" t="s">
        <v>29</v>
      </c>
      <c r="E2355" s="8"/>
      <c r="F2355" s="8"/>
      <c r="G2355" s="8"/>
      <c r="H2355" s="8"/>
      <c r="I2355" s="8"/>
      <c r="J2355" s="8"/>
      <c r="K2355" s="8"/>
      <c r="L2355" s="8"/>
      <c r="M2355" s="8"/>
      <c r="N2355" s="8"/>
      <c r="O2355" s="8"/>
      <c r="P2355" s="8"/>
      <c r="Q2355" s="8"/>
      <c r="R2355" s="8"/>
      <c r="S2355" s="8"/>
      <c r="T2355" s="8"/>
      <c r="U2355" s="8"/>
      <c r="V2355" s="8"/>
      <c r="W2355" s="8"/>
      <c r="X2355" s="8"/>
      <c r="Y2355" s="8"/>
    </row>
    <row r="2356" spans="1:25" ht="13" x14ac:dyDescent="0.15">
      <c r="A2356" s="8" t="s">
        <v>4237</v>
      </c>
      <c r="B2356" s="8" t="s">
        <v>28</v>
      </c>
      <c r="C2356" s="8" t="s">
        <v>23</v>
      </c>
      <c r="D2356" s="8" t="s">
        <v>29</v>
      </c>
      <c r="E2356" s="8"/>
      <c r="F2356" s="8"/>
      <c r="G2356" s="8"/>
      <c r="H2356" s="8"/>
      <c r="I2356" s="8"/>
      <c r="J2356" s="8"/>
      <c r="K2356" s="8"/>
      <c r="L2356" s="8"/>
      <c r="M2356" s="8"/>
      <c r="N2356" s="8"/>
      <c r="O2356" s="8"/>
      <c r="P2356" s="8"/>
      <c r="Q2356" s="8"/>
      <c r="R2356" s="8"/>
      <c r="S2356" s="8"/>
      <c r="T2356" s="8"/>
      <c r="U2356" s="8"/>
      <c r="V2356" s="8"/>
      <c r="W2356" s="8"/>
      <c r="X2356" s="8"/>
      <c r="Y2356" s="8"/>
    </row>
    <row r="2357" spans="1:25" ht="13" x14ac:dyDescent="0.15">
      <c r="A2357" s="8" t="s">
        <v>4238</v>
      </c>
      <c r="B2357" s="8" t="s">
        <v>22</v>
      </c>
      <c r="C2357" s="8" t="s">
        <v>23</v>
      </c>
      <c r="D2357" s="8" t="s">
        <v>24</v>
      </c>
      <c r="E2357" s="8"/>
      <c r="F2357" s="8"/>
      <c r="G2357" s="8"/>
      <c r="H2357" s="8"/>
      <c r="I2357" s="8"/>
      <c r="J2357" s="8"/>
      <c r="K2357" s="8"/>
      <c r="L2357" s="8"/>
      <c r="M2357" s="8"/>
      <c r="N2357" s="8"/>
      <c r="O2357" s="8"/>
      <c r="P2357" s="8"/>
      <c r="Q2357" s="8"/>
      <c r="R2357" s="8"/>
      <c r="S2357" s="8"/>
      <c r="T2357" s="8"/>
      <c r="U2357" s="8"/>
      <c r="V2357" s="8"/>
      <c r="W2357" s="8"/>
      <c r="X2357" s="8"/>
      <c r="Y2357" s="8"/>
    </row>
    <row r="2358" spans="1:25" ht="13" x14ac:dyDescent="0.15">
      <c r="A2358" s="8" t="s">
        <v>4239</v>
      </c>
      <c r="B2358" s="8" t="s">
        <v>28</v>
      </c>
      <c r="C2358" s="8" t="s">
        <v>23</v>
      </c>
      <c r="D2358" s="8" t="s">
        <v>29</v>
      </c>
      <c r="E2358" s="8" t="s">
        <v>54</v>
      </c>
      <c r="F2358" s="8" t="s">
        <v>4240</v>
      </c>
      <c r="G2358" s="8" t="s">
        <v>1072</v>
      </c>
      <c r="H2358" s="8" t="s">
        <v>1072</v>
      </c>
      <c r="I2358" s="8" t="s">
        <v>1010</v>
      </c>
      <c r="J2358" s="6">
        <v>35951</v>
      </c>
      <c r="K2358" s="8" t="s">
        <v>78</v>
      </c>
      <c r="L2358" s="8"/>
      <c r="M2358" s="8" t="s">
        <v>48</v>
      </c>
      <c r="N2358" s="8" t="s">
        <v>36</v>
      </c>
      <c r="O2358" s="8"/>
      <c r="P2358" s="8"/>
      <c r="Q2358" s="8" t="s">
        <v>1072</v>
      </c>
      <c r="R2358" s="8" t="s">
        <v>4240</v>
      </c>
      <c r="S2358" s="8" t="s">
        <v>4241</v>
      </c>
      <c r="T2358" s="8" t="s">
        <v>70</v>
      </c>
      <c r="U2358" s="8" t="s">
        <v>71</v>
      </c>
      <c r="V2358" s="8"/>
      <c r="W2358" s="8"/>
      <c r="X2358" s="8"/>
      <c r="Y2358" s="8"/>
    </row>
    <row r="2359" spans="1:25" ht="13" x14ac:dyDescent="0.15">
      <c r="A2359" s="8" t="s">
        <v>4242</v>
      </c>
      <c r="B2359" s="8" t="s">
        <v>22</v>
      </c>
      <c r="C2359" s="8" t="s">
        <v>23</v>
      </c>
      <c r="D2359" s="8" t="s">
        <v>24</v>
      </c>
      <c r="E2359" s="8"/>
      <c r="F2359" s="8"/>
      <c r="G2359" s="8"/>
      <c r="H2359" s="8"/>
      <c r="I2359" s="8"/>
      <c r="J2359" s="8"/>
      <c r="K2359" s="8"/>
      <c r="L2359" s="8"/>
      <c r="M2359" s="8"/>
      <c r="N2359" s="8"/>
      <c r="O2359" s="8"/>
      <c r="P2359" s="8"/>
      <c r="Q2359" s="8"/>
      <c r="R2359" s="8"/>
      <c r="S2359" s="8"/>
      <c r="T2359" s="8"/>
      <c r="U2359" s="8"/>
      <c r="V2359" s="8"/>
      <c r="W2359" s="8"/>
      <c r="X2359" s="8"/>
      <c r="Y2359" s="8"/>
    </row>
    <row r="2360" spans="1:25" ht="13" x14ac:dyDescent="0.15">
      <c r="A2360" s="8" t="s">
        <v>4243</v>
      </c>
      <c r="B2360" s="8" t="s">
        <v>22</v>
      </c>
      <c r="C2360" s="8" t="s">
        <v>23</v>
      </c>
      <c r="D2360" s="8" t="s">
        <v>24</v>
      </c>
      <c r="E2360" s="8"/>
      <c r="F2360" s="8"/>
      <c r="G2360" s="8"/>
      <c r="H2360" s="8"/>
      <c r="I2360" s="8"/>
      <c r="J2360" s="8"/>
      <c r="K2360" s="8"/>
      <c r="L2360" s="8"/>
      <c r="M2360" s="8"/>
      <c r="N2360" s="8"/>
      <c r="O2360" s="8"/>
      <c r="P2360" s="8"/>
      <c r="Q2360" s="8"/>
      <c r="R2360" s="8"/>
      <c r="S2360" s="8"/>
      <c r="T2360" s="8"/>
      <c r="U2360" s="8"/>
      <c r="V2360" s="8"/>
      <c r="W2360" s="8"/>
      <c r="X2360" s="8"/>
      <c r="Y2360" s="8"/>
    </row>
    <row r="2361" spans="1:25" ht="13" x14ac:dyDescent="0.15">
      <c r="A2361" s="8" t="s">
        <v>4244</v>
      </c>
      <c r="B2361" s="8" t="s">
        <v>63</v>
      </c>
      <c r="C2361" s="8" t="s">
        <v>23</v>
      </c>
      <c r="D2361" s="8" t="s">
        <v>29</v>
      </c>
      <c r="E2361" s="8" t="s">
        <v>54</v>
      </c>
      <c r="F2361" s="8" t="s">
        <v>4245</v>
      </c>
      <c r="G2361" s="8" t="s">
        <v>1012</v>
      </c>
      <c r="H2361" s="8" t="s">
        <v>1012</v>
      </c>
      <c r="I2361" s="8" t="s">
        <v>1010</v>
      </c>
      <c r="J2361" s="6">
        <v>36290</v>
      </c>
      <c r="K2361" s="7" t="s">
        <v>318</v>
      </c>
      <c r="L2361" s="8"/>
      <c r="M2361" s="8" t="s">
        <v>134</v>
      </c>
      <c r="N2361" s="7" t="s">
        <v>164</v>
      </c>
      <c r="O2361" s="8"/>
      <c r="P2361" s="8"/>
      <c r="Q2361" s="8" t="s">
        <v>1012</v>
      </c>
      <c r="R2361" s="8" t="s">
        <v>1013</v>
      </c>
      <c r="S2361" s="8" t="s">
        <v>4096</v>
      </c>
      <c r="T2361" s="8" t="s">
        <v>39</v>
      </c>
      <c r="U2361" s="8"/>
      <c r="V2361" s="8"/>
      <c r="W2361" s="8"/>
      <c r="X2361" s="8"/>
      <c r="Y2361" s="8"/>
    </row>
    <row r="2362" spans="1:25" ht="13" x14ac:dyDescent="0.15">
      <c r="A2362" s="8" t="s">
        <v>4246</v>
      </c>
      <c r="B2362" s="8" t="s">
        <v>28</v>
      </c>
      <c r="C2362" s="8" t="s">
        <v>23</v>
      </c>
      <c r="D2362" s="8" t="s">
        <v>29</v>
      </c>
      <c r="E2362" s="8" t="s">
        <v>30</v>
      </c>
      <c r="F2362" s="8" t="s">
        <v>349</v>
      </c>
      <c r="G2362" s="8" t="s">
        <v>350</v>
      </c>
      <c r="H2362" s="8" t="s">
        <v>350</v>
      </c>
      <c r="I2362" s="8" t="s">
        <v>33</v>
      </c>
      <c r="J2362" s="8" t="s">
        <v>4247</v>
      </c>
      <c r="K2362" s="8" t="s">
        <v>34</v>
      </c>
      <c r="L2362" s="8"/>
      <c r="M2362" s="8" t="s">
        <v>159</v>
      </c>
      <c r="N2362" s="8" t="s">
        <v>88</v>
      </c>
      <c r="O2362" s="8"/>
      <c r="P2362" s="8"/>
      <c r="Q2362" s="8" t="s">
        <v>350</v>
      </c>
      <c r="R2362" s="8" t="s">
        <v>349</v>
      </c>
      <c r="S2362" s="8" t="s">
        <v>4248</v>
      </c>
      <c r="T2362" s="8" t="s">
        <v>61</v>
      </c>
      <c r="U2362" s="8"/>
      <c r="V2362" s="8"/>
      <c r="W2362" s="8"/>
      <c r="X2362" s="8"/>
      <c r="Y2362" s="8"/>
    </row>
    <row r="2363" spans="1:25" ht="13" x14ac:dyDescent="0.15">
      <c r="A2363" s="8" t="s">
        <v>4249</v>
      </c>
      <c r="B2363" s="8" t="s">
        <v>28</v>
      </c>
      <c r="C2363" s="8" t="s">
        <v>23</v>
      </c>
      <c r="D2363" s="8" t="s">
        <v>29</v>
      </c>
      <c r="E2363" s="8" t="s">
        <v>30</v>
      </c>
      <c r="F2363" s="8" t="s">
        <v>3525</v>
      </c>
      <c r="G2363" s="8" t="s">
        <v>157</v>
      </c>
      <c r="H2363" s="8" t="s">
        <v>157</v>
      </c>
      <c r="I2363" s="8" t="s">
        <v>33</v>
      </c>
      <c r="J2363" s="8" t="s">
        <v>1706</v>
      </c>
      <c r="K2363" s="7" t="s">
        <v>237</v>
      </c>
      <c r="L2363" s="8"/>
      <c r="M2363" s="8" t="s">
        <v>108</v>
      </c>
      <c r="N2363" s="8" t="s">
        <v>88</v>
      </c>
      <c r="O2363" s="8"/>
      <c r="P2363" s="8"/>
      <c r="Q2363" s="8" t="s">
        <v>157</v>
      </c>
      <c r="R2363" s="8" t="s">
        <v>3525</v>
      </c>
      <c r="S2363" s="8" t="s">
        <v>4250</v>
      </c>
      <c r="T2363" s="8" t="s">
        <v>39</v>
      </c>
      <c r="U2363" s="8"/>
      <c r="V2363" s="8"/>
      <c r="W2363" s="8"/>
      <c r="X2363" s="8"/>
      <c r="Y2363" s="8"/>
    </row>
    <row r="2364" spans="1:25" ht="13" x14ac:dyDescent="0.15">
      <c r="A2364" s="8" t="s">
        <v>4251</v>
      </c>
      <c r="B2364" s="8" t="s">
        <v>22</v>
      </c>
      <c r="C2364" s="8" t="s">
        <v>23</v>
      </c>
      <c r="D2364" s="8" t="s">
        <v>24</v>
      </c>
      <c r="E2364" s="8"/>
      <c r="F2364" s="8"/>
      <c r="G2364" s="8"/>
      <c r="H2364" s="8"/>
      <c r="I2364" s="8"/>
      <c r="J2364" s="8"/>
      <c r="K2364" s="8"/>
      <c r="L2364" s="8"/>
      <c r="M2364" s="8"/>
      <c r="N2364" s="8"/>
      <c r="O2364" s="8"/>
      <c r="P2364" s="8"/>
      <c r="Q2364" s="8"/>
      <c r="R2364" s="8"/>
      <c r="S2364" s="8"/>
      <c r="T2364" s="8"/>
      <c r="U2364" s="8"/>
      <c r="V2364" s="8"/>
      <c r="W2364" s="8"/>
      <c r="X2364" s="8"/>
      <c r="Y2364" s="8"/>
    </row>
    <row r="2365" spans="1:25" ht="13" x14ac:dyDescent="0.15">
      <c r="A2365" s="8" t="s">
        <v>4252</v>
      </c>
      <c r="B2365" s="8" t="s">
        <v>22</v>
      </c>
      <c r="C2365" s="8" t="s">
        <v>23</v>
      </c>
      <c r="D2365" s="8" t="s">
        <v>24</v>
      </c>
      <c r="E2365" s="8"/>
      <c r="F2365" s="8"/>
      <c r="G2365" s="8"/>
      <c r="H2365" s="8"/>
      <c r="I2365" s="8"/>
      <c r="J2365" s="8"/>
      <c r="K2365" s="8"/>
      <c r="L2365" s="8"/>
      <c r="M2365" s="8"/>
      <c r="N2365" s="8"/>
      <c r="O2365" s="8"/>
      <c r="P2365" s="8"/>
      <c r="Q2365" s="8"/>
      <c r="R2365" s="8"/>
      <c r="S2365" s="8"/>
      <c r="T2365" s="8"/>
      <c r="U2365" s="8"/>
      <c r="V2365" s="8"/>
      <c r="W2365" s="8"/>
      <c r="X2365" s="8"/>
      <c r="Y2365" s="8"/>
    </row>
    <row r="2366" spans="1:25" ht="13" x14ac:dyDescent="0.15">
      <c r="A2366" s="8" t="s">
        <v>4253</v>
      </c>
      <c r="B2366" s="8" t="s">
        <v>97</v>
      </c>
      <c r="C2366" s="8" t="s">
        <v>23</v>
      </c>
      <c r="D2366" s="8" t="s">
        <v>24</v>
      </c>
      <c r="E2366" s="8"/>
      <c r="F2366" s="8"/>
      <c r="G2366" s="8"/>
      <c r="H2366" s="8"/>
      <c r="I2366" s="8"/>
      <c r="J2366" s="8"/>
      <c r="K2366" s="8"/>
      <c r="L2366" s="8"/>
      <c r="M2366" s="8"/>
      <c r="N2366" s="8"/>
      <c r="O2366" s="8"/>
      <c r="P2366" s="8"/>
      <c r="Q2366" s="8"/>
      <c r="R2366" s="8"/>
      <c r="S2366" s="8"/>
      <c r="T2366" s="8"/>
      <c r="U2366" s="8"/>
      <c r="V2366" s="8"/>
      <c r="W2366" s="8"/>
      <c r="X2366" s="8"/>
      <c r="Y2366" s="8"/>
    </row>
    <row r="2367" spans="1:25" ht="13" x14ac:dyDescent="0.15">
      <c r="A2367" s="8" t="s">
        <v>4254</v>
      </c>
      <c r="B2367" s="8" t="s">
        <v>97</v>
      </c>
      <c r="C2367" s="8" t="s">
        <v>23</v>
      </c>
      <c r="D2367" s="8" t="s">
        <v>24</v>
      </c>
      <c r="E2367" s="8"/>
      <c r="F2367" s="8"/>
      <c r="G2367" s="8"/>
      <c r="H2367" s="8"/>
      <c r="I2367" s="8"/>
      <c r="J2367" s="8"/>
      <c r="K2367" s="8"/>
      <c r="L2367" s="8"/>
      <c r="M2367" s="8"/>
      <c r="N2367" s="8"/>
      <c r="O2367" s="8"/>
      <c r="P2367" s="8"/>
      <c r="Q2367" s="8"/>
      <c r="R2367" s="8"/>
      <c r="S2367" s="8"/>
      <c r="T2367" s="8"/>
      <c r="U2367" s="8"/>
      <c r="V2367" s="8"/>
      <c r="W2367" s="8"/>
      <c r="X2367" s="8"/>
      <c r="Y2367" s="8"/>
    </row>
    <row r="2368" spans="1:25" ht="13" x14ac:dyDescent="0.15">
      <c r="A2368" s="8" t="s">
        <v>4255</v>
      </c>
      <c r="B2368" s="8" t="s">
        <v>28</v>
      </c>
      <c r="C2368" s="8" t="s">
        <v>23</v>
      </c>
      <c r="D2368" s="8" t="s">
        <v>29</v>
      </c>
      <c r="E2368" s="8"/>
      <c r="F2368" s="8"/>
      <c r="G2368" s="8"/>
      <c r="H2368" s="8"/>
      <c r="I2368" s="8"/>
      <c r="J2368" s="8"/>
      <c r="K2368" s="8"/>
      <c r="L2368" s="8"/>
      <c r="M2368" s="8"/>
      <c r="N2368" s="8"/>
      <c r="O2368" s="8"/>
      <c r="P2368" s="8"/>
      <c r="Q2368" s="8"/>
      <c r="R2368" s="8"/>
      <c r="S2368" s="8"/>
      <c r="T2368" s="8"/>
      <c r="U2368" s="8"/>
      <c r="V2368" s="8"/>
      <c r="W2368" s="8"/>
      <c r="X2368" s="8"/>
      <c r="Y2368" s="8"/>
    </row>
    <row r="2369" spans="1:25" ht="13" x14ac:dyDescent="0.15">
      <c r="A2369" s="8" t="s">
        <v>4256</v>
      </c>
      <c r="B2369" s="8" t="s">
        <v>28</v>
      </c>
      <c r="C2369" s="8" t="s">
        <v>23</v>
      </c>
      <c r="D2369" s="8" t="s">
        <v>29</v>
      </c>
      <c r="E2369" s="8" t="s">
        <v>30</v>
      </c>
      <c r="F2369" s="8" t="s">
        <v>179</v>
      </c>
      <c r="G2369" s="8" t="s">
        <v>163</v>
      </c>
      <c r="H2369" s="8" t="s">
        <v>163</v>
      </c>
      <c r="I2369" s="8" t="s">
        <v>33</v>
      </c>
      <c r="J2369" s="8" t="s">
        <v>4257</v>
      </c>
      <c r="K2369" s="7" t="s">
        <v>237</v>
      </c>
      <c r="L2369" s="8"/>
      <c r="M2369" s="8" t="s">
        <v>67</v>
      </c>
      <c r="N2369" s="8" t="s">
        <v>88</v>
      </c>
      <c r="O2369" s="8"/>
      <c r="P2369" s="8"/>
      <c r="Q2369" s="8" t="s">
        <v>163</v>
      </c>
      <c r="R2369" s="8" t="s">
        <v>179</v>
      </c>
      <c r="S2369" s="8" t="s">
        <v>4258</v>
      </c>
      <c r="T2369" s="8" t="s">
        <v>61</v>
      </c>
      <c r="U2369" s="8"/>
      <c r="V2369" s="8"/>
      <c r="W2369" s="8"/>
      <c r="X2369" s="8"/>
      <c r="Y2369" s="8"/>
    </row>
    <row r="2370" spans="1:25" ht="13" x14ac:dyDescent="0.15">
      <c r="A2370" s="8" t="s">
        <v>4259</v>
      </c>
      <c r="B2370" s="8" t="s">
        <v>28</v>
      </c>
      <c r="C2370" s="8" t="s">
        <v>23</v>
      </c>
      <c r="D2370" s="8" t="s">
        <v>29</v>
      </c>
      <c r="E2370" s="8"/>
      <c r="F2370" s="8"/>
      <c r="G2370" s="8"/>
      <c r="H2370" s="8"/>
      <c r="I2370" s="8"/>
      <c r="J2370" s="8"/>
      <c r="K2370" s="8"/>
      <c r="L2370" s="8"/>
      <c r="M2370" s="8"/>
      <c r="N2370" s="8"/>
      <c r="O2370" s="8"/>
      <c r="P2370" s="8"/>
      <c r="Q2370" s="8"/>
      <c r="R2370" s="8"/>
      <c r="S2370" s="8"/>
      <c r="T2370" s="8"/>
      <c r="U2370" s="8"/>
      <c r="V2370" s="8"/>
      <c r="W2370" s="8"/>
      <c r="X2370" s="8"/>
      <c r="Y2370" s="8"/>
    </row>
    <row r="2371" spans="1:25" ht="13" x14ac:dyDescent="0.15">
      <c r="A2371" s="8" t="s">
        <v>4260</v>
      </c>
      <c r="B2371" s="8" t="s">
        <v>22</v>
      </c>
      <c r="C2371" s="8" t="s">
        <v>23</v>
      </c>
      <c r="D2371" s="8" t="s">
        <v>24</v>
      </c>
      <c r="E2371" s="8"/>
      <c r="F2371" s="8"/>
      <c r="G2371" s="8"/>
      <c r="H2371" s="8"/>
      <c r="I2371" s="8"/>
      <c r="J2371" s="8"/>
      <c r="K2371" s="8"/>
      <c r="L2371" s="8"/>
      <c r="M2371" s="8"/>
      <c r="N2371" s="8"/>
      <c r="O2371" s="8"/>
      <c r="P2371" s="8"/>
      <c r="Q2371" s="8"/>
      <c r="R2371" s="8"/>
      <c r="S2371" s="8"/>
      <c r="T2371" s="8"/>
      <c r="U2371" s="8"/>
      <c r="V2371" s="8"/>
      <c r="W2371" s="8"/>
      <c r="X2371" s="8"/>
      <c r="Y2371" s="8"/>
    </row>
    <row r="2372" spans="1:25" ht="13" x14ac:dyDescent="0.15">
      <c r="A2372" s="8" t="s">
        <v>4261</v>
      </c>
      <c r="B2372" s="8" t="s">
        <v>97</v>
      </c>
      <c r="C2372" s="8" t="s">
        <v>23</v>
      </c>
      <c r="D2372" s="8" t="s">
        <v>24</v>
      </c>
      <c r="E2372" s="8"/>
      <c r="F2372" s="8"/>
      <c r="G2372" s="8"/>
      <c r="H2372" s="8"/>
      <c r="I2372" s="8"/>
      <c r="J2372" s="8"/>
      <c r="K2372" s="8"/>
      <c r="L2372" s="8"/>
      <c r="M2372" s="8"/>
      <c r="N2372" s="8"/>
      <c r="O2372" s="8"/>
      <c r="P2372" s="8"/>
      <c r="Q2372" s="8"/>
      <c r="R2372" s="8"/>
      <c r="S2372" s="8"/>
      <c r="T2372" s="8"/>
      <c r="U2372" s="8"/>
      <c r="V2372" s="8"/>
      <c r="W2372" s="8"/>
      <c r="X2372" s="8"/>
      <c r="Y2372" s="8"/>
    </row>
    <row r="2373" spans="1:25" ht="13" x14ac:dyDescent="0.15">
      <c r="A2373" s="8" t="s">
        <v>4262</v>
      </c>
      <c r="B2373" s="8" t="s">
        <v>28</v>
      </c>
      <c r="C2373" s="8" t="s">
        <v>23</v>
      </c>
      <c r="D2373" s="8" t="s">
        <v>29</v>
      </c>
      <c r="E2373" s="8" t="s">
        <v>30</v>
      </c>
      <c r="F2373" s="8" t="s">
        <v>4263</v>
      </c>
      <c r="G2373" s="8" t="s">
        <v>86</v>
      </c>
      <c r="H2373" s="8" t="s">
        <v>86</v>
      </c>
      <c r="I2373" s="8" t="s">
        <v>33</v>
      </c>
      <c r="J2373" s="6">
        <v>36437</v>
      </c>
      <c r="K2373" s="8" t="s">
        <v>57</v>
      </c>
      <c r="L2373" s="8"/>
      <c r="M2373" s="8" t="s">
        <v>108</v>
      </c>
      <c r="N2373" s="8" t="s">
        <v>36</v>
      </c>
      <c r="O2373" s="8"/>
      <c r="P2373" s="8"/>
      <c r="Q2373" s="8" t="s">
        <v>86</v>
      </c>
      <c r="R2373" s="8" t="s">
        <v>4263</v>
      </c>
      <c r="S2373" s="8" t="s">
        <v>4264</v>
      </c>
      <c r="T2373" s="8"/>
      <c r="U2373" s="8"/>
      <c r="V2373" s="8"/>
      <c r="W2373" s="8"/>
      <c r="X2373" s="8"/>
      <c r="Y2373" s="8"/>
    </row>
    <row r="2374" spans="1:25" ht="13" x14ac:dyDescent="0.15">
      <c r="A2374" s="8" t="s">
        <v>4265</v>
      </c>
      <c r="B2374" s="8" t="s">
        <v>22</v>
      </c>
      <c r="C2374" s="8" t="s">
        <v>23</v>
      </c>
      <c r="D2374" s="8" t="s">
        <v>24</v>
      </c>
      <c r="E2374" s="8"/>
      <c r="F2374" s="8"/>
      <c r="G2374" s="8"/>
      <c r="H2374" s="8"/>
      <c r="I2374" s="8"/>
      <c r="J2374" s="8"/>
      <c r="K2374" s="8"/>
      <c r="L2374" s="8"/>
      <c r="M2374" s="8"/>
      <c r="N2374" s="8"/>
      <c r="O2374" s="8"/>
      <c r="P2374" s="8"/>
      <c r="Q2374" s="8"/>
      <c r="R2374" s="8"/>
      <c r="S2374" s="8"/>
      <c r="T2374" s="8"/>
      <c r="U2374" s="8"/>
      <c r="V2374" s="8"/>
      <c r="W2374" s="8"/>
      <c r="X2374" s="8"/>
      <c r="Y2374" s="8"/>
    </row>
    <row r="2375" spans="1:25" ht="13" x14ac:dyDescent="0.15">
      <c r="A2375" s="8" t="s">
        <v>4266</v>
      </c>
      <c r="B2375" s="8" t="s">
        <v>22</v>
      </c>
      <c r="C2375" s="8" t="s">
        <v>23</v>
      </c>
      <c r="D2375" s="8" t="s">
        <v>24</v>
      </c>
      <c r="E2375" s="8"/>
      <c r="F2375" s="8"/>
      <c r="G2375" s="8"/>
      <c r="H2375" s="8"/>
      <c r="I2375" s="8"/>
      <c r="J2375" s="8"/>
      <c r="K2375" s="8"/>
      <c r="L2375" s="8"/>
      <c r="M2375" s="8"/>
      <c r="N2375" s="8"/>
      <c r="O2375" s="8"/>
      <c r="P2375" s="8"/>
      <c r="Q2375" s="8"/>
      <c r="R2375" s="8"/>
      <c r="S2375" s="8"/>
      <c r="T2375" s="8"/>
      <c r="U2375" s="8"/>
      <c r="V2375" s="8"/>
      <c r="W2375" s="8"/>
      <c r="X2375" s="8"/>
      <c r="Y2375" s="8"/>
    </row>
    <row r="2376" spans="1:25" ht="13" x14ac:dyDescent="0.15">
      <c r="A2376" s="8" t="s">
        <v>4267</v>
      </c>
      <c r="B2376" s="8" t="s">
        <v>28</v>
      </c>
      <c r="C2376" s="8" t="s">
        <v>23</v>
      </c>
      <c r="D2376" s="8" t="s">
        <v>29</v>
      </c>
      <c r="E2376" s="8"/>
      <c r="F2376" s="8"/>
      <c r="G2376" s="8"/>
      <c r="H2376" s="8"/>
      <c r="I2376" s="8"/>
      <c r="J2376" s="8"/>
      <c r="K2376" s="8"/>
      <c r="L2376" s="8"/>
      <c r="M2376" s="8"/>
      <c r="N2376" s="8"/>
      <c r="O2376" s="8"/>
      <c r="P2376" s="8"/>
      <c r="Q2376" s="8"/>
      <c r="R2376" s="8"/>
      <c r="S2376" s="8"/>
      <c r="T2376" s="8"/>
      <c r="U2376" s="8"/>
      <c r="V2376" s="8"/>
      <c r="W2376" s="8"/>
      <c r="X2376" s="8"/>
      <c r="Y2376" s="8"/>
    </row>
    <row r="2377" spans="1:25" ht="13" x14ac:dyDescent="0.15">
      <c r="A2377" s="8" t="s">
        <v>4268</v>
      </c>
      <c r="B2377" s="8" t="s">
        <v>28</v>
      </c>
      <c r="C2377" s="8" t="s">
        <v>23</v>
      </c>
      <c r="D2377" s="8" t="s">
        <v>29</v>
      </c>
      <c r="E2377" s="8" t="s">
        <v>30</v>
      </c>
      <c r="F2377" s="8" t="s">
        <v>179</v>
      </c>
      <c r="G2377" s="8" t="s">
        <v>163</v>
      </c>
      <c r="H2377" s="8" t="s">
        <v>163</v>
      </c>
      <c r="I2377" s="8" t="s">
        <v>33</v>
      </c>
      <c r="J2377" s="6">
        <v>35895</v>
      </c>
      <c r="K2377" s="8" t="s">
        <v>57</v>
      </c>
      <c r="L2377" s="8"/>
      <c r="M2377" s="8" t="s">
        <v>35</v>
      </c>
      <c r="N2377" s="8" t="s">
        <v>88</v>
      </c>
      <c r="O2377" s="8"/>
      <c r="P2377" s="8"/>
      <c r="Q2377" s="8" t="s">
        <v>163</v>
      </c>
      <c r="R2377" s="8" t="s">
        <v>4269</v>
      </c>
      <c r="S2377" s="8" t="s">
        <v>4270</v>
      </c>
      <c r="T2377" s="8" t="s">
        <v>61</v>
      </c>
      <c r="U2377" s="8"/>
      <c r="V2377" s="8"/>
      <c r="W2377" s="8"/>
      <c r="X2377" s="8"/>
      <c r="Y2377" s="8"/>
    </row>
    <row r="2378" spans="1:25" ht="13" x14ac:dyDescent="0.15">
      <c r="A2378" s="8" t="s">
        <v>4271</v>
      </c>
      <c r="B2378" s="8" t="s">
        <v>28</v>
      </c>
      <c r="C2378" s="8" t="s">
        <v>23</v>
      </c>
      <c r="D2378" s="8" t="s">
        <v>29</v>
      </c>
      <c r="E2378" s="8" t="s">
        <v>54</v>
      </c>
      <c r="F2378" s="8" t="s">
        <v>427</v>
      </c>
      <c r="G2378" s="8" t="s">
        <v>163</v>
      </c>
      <c r="H2378" s="8" t="s">
        <v>163</v>
      </c>
      <c r="I2378" s="8" t="s">
        <v>33</v>
      </c>
      <c r="J2378" s="6">
        <v>35065</v>
      </c>
      <c r="K2378" s="8" t="s">
        <v>145</v>
      </c>
      <c r="L2378" s="8"/>
      <c r="M2378" s="8" t="s">
        <v>159</v>
      </c>
      <c r="N2378" s="8" t="s">
        <v>36</v>
      </c>
      <c r="O2378" s="8"/>
      <c r="P2378" s="8"/>
      <c r="Q2378" s="8" t="s">
        <v>163</v>
      </c>
      <c r="R2378" s="8" t="s">
        <v>4272</v>
      </c>
      <c r="S2378" s="8" t="s">
        <v>4273</v>
      </c>
      <c r="T2378" s="8" t="s">
        <v>61</v>
      </c>
      <c r="U2378" s="8"/>
      <c r="V2378" s="8"/>
      <c r="W2378" s="8"/>
      <c r="X2378" s="8"/>
      <c r="Y2378" s="8"/>
    </row>
    <row r="2379" spans="1:25" ht="13" x14ac:dyDescent="0.15">
      <c r="A2379" s="8" t="s">
        <v>4274</v>
      </c>
      <c r="B2379" s="8" t="s">
        <v>28</v>
      </c>
      <c r="C2379" s="8" t="s">
        <v>23</v>
      </c>
      <c r="D2379" s="8" t="s">
        <v>29</v>
      </c>
      <c r="E2379" s="8" t="s">
        <v>30</v>
      </c>
      <c r="F2379" s="8" t="s">
        <v>179</v>
      </c>
      <c r="G2379" s="8" t="s">
        <v>163</v>
      </c>
      <c r="H2379" s="8" t="s">
        <v>163</v>
      </c>
      <c r="I2379" s="8" t="s">
        <v>33</v>
      </c>
      <c r="J2379" s="8" t="s">
        <v>4275</v>
      </c>
      <c r="K2379" s="7" t="s">
        <v>318</v>
      </c>
      <c r="L2379" s="8"/>
      <c r="M2379" s="8" t="s">
        <v>208</v>
      </c>
      <c r="N2379" s="8" t="s">
        <v>88</v>
      </c>
      <c r="O2379" s="8"/>
      <c r="P2379" s="8"/>
      <c r="Q2379" s="8" t="s">
        <v>163</v>
      </c>
      <c r="R2379" s="8" t="s">
        <v>179</v>
      </c>
      <c r="S2379" s="8" t="s">
        <v>1382</v>
      </c>
      <c r="T2379" s="8" t="s">
        <v>61</v>
      </c>
      <c r="U2379" s="8"/>
      <c r="V2379" s="8"/>
      <c r="W2379" s="8"/>
      <c r="X2379" s="8"/>
      <c r="Y2379" s="8"/>
    </row>
    <row r="2380" spans="1:25" ht="13" x14ac:dyDescent="0.15">
      <c r="A2380" s="8" t="s">
        <v>4276</v>
      </c>
      <c r="B2380" s="8" t="s">
        <v>28</v>
      </c>
      <c r="C2380" s="8" t="s">
        <v>23</v>
      </c>
      <c r="D2380" s="8" t="s">
        <v>29</v>
      </c>
      <c r="E2380" s="8" t="s">
        <v>30</v>
      </c>
      <c r="F2380" s="8" t="s">
        <v>1918</v>
      </c>
      <c r="G2380" s="8" t="s">
        <v>163</v>
      </c>
      <c r="H2380" s="8" t="s">
        <v>163</v>
      </c>
      <c r="I2380" s="8" t="s">
        <v>33</v>
      </c>
      <c r="J2380" s="8" t="s">
        <v>4277</v>
      </c>
      <c r="K2380" s="8"/>
      <c r="L2380" s="8"/>
      <c r="M2380" s="8"/>
      <c r="N2380" s="8"/>
      <c r="O2380" s="8"/>
      <c r="P2380" s="8"/>
      <c r="Q2380" s="8"/>
      <c r="R2380" s="8"/>
      <c r="S2380" s="8"/>
      <c r="T2380" s="8"/>
      <c r="U2380" s="8"/>
      <c r="V2380" s="8"/>
      <c r="W2380" s="8"/>
      <c r="X2380" s="8"/>
      <c r="Y2380" s="8"/>
    </row>
    <row r="2381" spans="1:25" ht="13" x14ac:dyDescent="0.15">
      <c r="A2381" s="8" t="s">
        <v>4278</v>
      </c>
      <c r="B2381" s="8" t="s">
        <v>22</v>
      </c>
      <c r="C2381" s="8" t="s">
        <v>23</v>
      </c>
      <c r="D2381" s="8" t="s">
        <v>24</v>
      </c>
      <c r="E2381" s="8"/>
      <c r="F2381" s="8"/>
      <c r="G2381" s="8"/>
      <c r="H2381" s="8"/>
      <c r="I2381" s="8"/>
      <c r="J2381" s="8"/>
      <c r="K2381" s="8"/>
      <c r="L2381" s="8"/>
      <c r="M2381" s="8"/>
      <c r="N2381" s="8"/>
      <c r="O2381" s="8"/>
      <c r="P2381" s="8"/>
      <c r="Q2381" s="8"/>
      <c r="R2381" s="8"/>
      <c r="S2381" s="8"/>
      <c r="T2381" s="8"/>
      <c r="U2381" s="8"/>
      <c r="V2381" s="8"/>
      <c r="W2381" s="8"/>
      <c r="X2381" s="8"/>
      <c r="Y2381" s="8"/>
    </row>
    <row r="2382" spans="1:25" ht="13" x14ac:dyDescent="0.15">
      <c r="A2382" s="8" t="s">
        <v>4279</v>
      </c>
      <c r="B2382" s="8" t="s">
        <v>22</v>
      </c>
      <c r="C2382" s="8" t="s">
        <v>23</v>
      </c>
      <c r="D2382" s="8" t="s">
        <v>24</v>
      </c>
      <c r="E2382" s="8"/>
      <c r="F2382" s="8"/>
      <c r="G2382" s="8"/>
      <c r="H2382" s="8"/>
      <c r="I2382" s="8"/>
      <c r="J2382" s="8"/>
      <c r="K2382" s="8"/>
      <c r="L2382" s="8"/>
      <c r="M2382" s="8"/>
      <c r="N2382" s="8"/>
      <c r="O2382" s="8"/>
      <c r="P2382" s="8"/>
      <c r="Q2382" s="8"/>
      <c r="R2382" s="8"/>
      <c r="S2382" s="8"/>
      <c r="T2382" s="8"/>
      <c r="U2382" s="8"/>
      <c r="V2382" s="8"/>
      <c r="W2382" s="8"/>
      <c r="X2382" s="8"/>
      <c r="Y2382" s="8"/>
    </row>
    <row r="2383" spans="1:25" ht="13" x14ac:dyDescent="0.15">
      <c r="A2383" s="8" t="s">
        <v>4280</v>
      </c>
      <c r="B2383" s="8" t="s">
        <v>63</v>
      </c>
      <c r="C2383" s="8" t="s">
        <v>23</v>
      </c>
      <c r="D2383" s="8" t="s">
        <v>29</v>
      </c>
      <c r="E2383" s="8" t="s">
        <v>30</v>
      </c>
      <c r="F2383" s="8" t="s">
        <v>4281</v>
      </c>
      <c r="G2383" s="8" t="s">
        <v>457</v>
      </c>
      <c r="H2383" s="8" t="s">
        <v>457</v>
      </c>
      <c r="I2383" s="8" t="s">
        <v>33</v>
      </c>
      <c r="J2383" s="8" t="s">
        <v>4282</v>
      </c>
      <c r="K2383" s="8" t="s">
        <v>57</v>
      </c>
      <c r="L2383" s="8"/>
      <c r="M2383" s="8" t="s">
        <v>108</v>
      </c>
      <c r="N2383" s="8" t="s">
        <v>36</v>
      </c>
      <c r="O2383" s="8"/>
      <c r="P2383" s="8"/>
      <c r="Q2383" s="8" t="s">
        <v>45</v>
      </c>
      <c r="R2383" s="8" t="s">
        <v>895</v>
      </c>
      <c r="S2383" s="8" t="s">
        <v>4283</v>
      </c>
      <c r="T2383" s="8" t="s">
        <v>61</v>
      </c>
      <c r="U2383" s="8"/>
      <c r="V2383" s="8"/>
      <c r="W2383" s="8"/>
      <c r="X2383" s="8"/>
      <c r="Y2383" s="8"/>
    </row>
    <row r="2384" spans="1:25" ht="13" x14ac:dyDescent="0.15">
      <c r="A2384" s="8" t="s">
        <v>4284</v>
      </c>
      <c r="B2384" s="8" t="s">
        <v>63</v>
      </c>
      <c r="C2384" s="8" t="s">
        <v>23</v>
      </c>
      <c r="D2384" s="8" t="s">
        <v>29</v>
      </c>
      <c r="E2384" s="8" t="s">
        <v>30</v>
      </c>
      <c r="F2384" s="8" t="s">
        <v>2824</v>
      </c>
      <c r="G2384" s="8" t="s">
        <v>258</v>
      </c>
      <c r="H2384" s="8" t="s">
        <v>258</v>
      </c>
      <c r="I2384" s="8" t="s">
        <v>33</v>
      </c>
      <c r="J2384" s="6">
        <v>35500</v>
      </c>
      <c r="K2384" s="8" t="s">
        <v>146</v>
      </c>
      <c r="L2384" s="8" t="s">
        <v>4285</v>
      </c>
      <c r="M2384" s="8" t="s">
        <v>108</v>
      </c>
      <c r="N2384" s="8" t="s">
        <v>88</v>
      </c>
      <c r="O2384" s="8"/>
      <c r="P2384" s="8"/>
      <c r="Q2384" s="8" t="s">
        <v>258</v>
      </c>
      <c r="R2384" s="8" t="s">
        <v>934</v>
      </c>
      <c r="S2384" s="8" t="s">
        <v>4286</v>
      </c>
      <c r="T2384" s="8" t="s">
        <v>39</v>
      </c>
      <c r="U2384" s="8"/>
      <c r="V2384" s="8"/>
      <c r="W2384" s="8"/>
      <c r="X2384" s="8"/>
      <c r="Y2384" s="8"/>
    </row>
    <row r="2385" spans="1:25" ht="13" x14ac:dyDescent="0.15">
      <c r="A2385" s="8" t="s">
        <v>4287</v>
      </c>
      <c r="B2385" s="8" t="s">
        <v>63</v>
      </c>
      <c r="C2385" s="8" t="s">
        <v>23</v>
      </c>
      <c r="D2385" s="8" t="s">
        <v>29</v>
      </c>
      <c r="E2385" s="8" t="s">
        <v>30</v>
      </c>
      <c r="F2385" s="8" t="s">
        <v>4288</v>
      </c>
      <c r="G2385" s="8" t="s">
        <v>258</v>
      </c>
      <c r="H2385" s="8" t="s">
        <v>258</v>
      </c>
      <c r="I2385" s="8" t="s">
        <v>33</v>
      </c>
      <c r="J2385" s="6">
        <v>36042</v>
      </c>
      <c r="K2385" s="8" t="s">
        <v>34</v>
      </c>
      <c r="L2385" s="8"/>
      <c r="M2385" s="8" t="s">
        <v>121</v>
      </c>
      <c r="N2385" s="7" t="s">
        <v>164</v>
      </c>
      <c r="O2385" s="8"/>
      <c r="P2385" s="8"/>
      <c r="Q2385" s="8" t="s">
        <v>258</v>
      </c>
      <c r="R2385" s="8" t="s">
        <v>4288</v>
      </c>
      <c r="S2385" s="8" t="s">
        <v>4289</v>
      </c>
      <c r="T2385" s="8" t="s">
        <v>39</v>
      </c>
      <c r="U2385" s="8"/>
      <c r="V2385" s="8"/>
      <c r="W2385" s="8"/>
      <c r="X2385" s="8"/>
      <c r="Y2385" s="8"/>
    </row>
    <row r="2386" spans="1:25" ht="13" x14ac:dyDescent="0.15">
      <c r="A2386" s="8" t="s">
        <v>4290</v>
      </c>
      <c r="B2386" s="8" t="s">
        <v>28</v>
      </c>
      <c r="C2386" s="8" t="s">
        <v>23</v>
      </c>
      <c r="D2386" s="8" t="s">
        <v>29</v>
      </c>
      <c r="E2386" s="8" t="s">
        <v>30</v>
      </c>
      <c r="F2386" s="8" t="s">
        <v>4291</v>
      </c>
      <c r="G2386" s="8" t="s">
        <v>32</v>
      </c>
      <c r="H2386" s="8" t="s">
        <v>32</v>
      </c>
      <c r="I2386" s="8" t="s">
        <v>33</v>
      </c>
      <c r="J2386" s="8" t="s">
        <v>4292</v>
      </c>
      <c r="K2386" s="8" t="s">
        <v>57</v>
      </c>
      <c r="L2386" s="8"/>
      <c r="M2386" s="8" t="s">
        <v>108</v>
      </c>
      <c r="N2386" s="8" t="s">
        <v>36</v>
      </c>
      <c r="O2386" s="8"/>
      <c r="P2386" s="8"/>
      <c r="Q2386" s="8" t="s">
        <v>32</v>
      </c>
      <c r="R2386" s="8" t="s">
        <v>4291</v>
      </c>
      <c r="S2386" s="8" t="s">
        <v>4293</v>
      </c>
      <c r="T2386" s="8" t="s">
        <v>61</v>
      </c>
      <c r="U2386" s="8"/>
      <c r="V2386" s="8"/>
      <c r="W2386" s="8"/>
      <c r="X2386" s="8"/>
      <c r="Y2386" s="8"/>
    </row>
    <row r="2387" spans="1:25" ht="13" x14ac:dyDescent="0.15">
      <c r="A2387" s="8" t="s">
        <v>4294</v>
      </c>
      <c r="B2387" s="8" t="s">
        <v>97</v>
      </c>
      <c r="C2387" s="8" t="s">
        <v>23</v>
      </c>
      <c r="D2387" s="8" t="s">
        <v>24</v>
      </c>
      <c r="E2387" s="8"/>
      <c r="F2387" s="8"/>
      <c r="G2387" s="8"/>
      <c r="H2387" s="8"/>
      <c r="I2387" s="8"/>
      <c r="J2387" s="8"/>
      <c r="K2387" s="8"/>
      <c r="L2387" s="8"/>
      <c r="M2387" s="8"/>
      <c r="N2387" s="8"/>
      <c r="O2387" s="8"/>
      <c r="P2387" s="8"/>
      <c r="Q2387" s="8"/>
      <c r="R2387" s="8"/>
      <c r="S2387" s="8"/>
      <c r="T2387" s="8"/>
      <c r="U2387" s="8"/>
      <c r="V2387" s="8"/>
      <c r="W2387" s="8"/>
      <c r="X2387" s="8"/>
      <c r="Y2387" s="8"/>
    </row>
    <row r="2388" spans="1:25" ht="13" x14ac:dyDescent="0.15">
      <c r="A2388" s="8" t="s">
        <v>4295</v>
      </c>
      <c r="B2388" s="8" t="s">
        <v>97</v>
      </c>
      <c r="C2388" s="8" t="s">
        <v>23</v>
      </c>
      <c r="D2388" s="8" t="s">
        <v>24</v>
      </c>
      <c r="E2388" s="8"/>
      <c r="F2388" s="8"/>
      <c r="G2388" s="8"/>
      <c r="H2388" s="8"/>
      <c r="I2388" s="8"/>
      <c r="J2388" s="8"/>
      <c r="K2388" s="8"/>
      <c r="L2388" s="8"/>
      <c r="M2388" s="8"/>
      <c r="N2388" s="8"/>
      <c r="O2388" s="8"/>
      <c r="P2388" s="8"/>
      <c r="Q2388" s="8"/>
      <c r="R2388" s="8"/>
      <c r="S2388" s="8"/>
      <c r="T2388" s="8"/>
      <c r="U2388" s="8"/>
      <c r="V2388" s="8"/>
      <c r="W2388" s="8"/>
      <c r="X2388" s="8"/>
      <c r="Y2388" s="8"/>
    </row>
    <row r="2389" spans="1:25" ht="13" x14ac:dyDescent="0.15">
      <c r="A2389" s="8" t="s">
        <v>4296</v>
      </c>
      <c r="B2389" s="8" t="s">
        <v>28</v>
      </c>
      <c r="C2389" s="8" t="s">
        <v>23</v>
      </c>
      <c r="D2389" s="8" t="s">
        <v>29</v>
      </c>
      <c r="E2389" s="8"/>
      <c r="F2389" s="8"/>
      <c r="G2389" s="8"/>
      <c r="H2389" s="8"/>
      <c r="I2389" s="8"/>
      <c r="J2389" s="8"/>
      <c r="K2389" s="8"/>
      <c r="L2389" s="8"/>
      <c r="M2389" s="8"/>
      <c r="N2389" s="8"/>
      <c r="O2389" s="8"/>
      <c r="P2389" s="8"/>
      <c r="Q2389" s="8"/>
      <c r="R2389" s="8"/>
      <c r="S2389" s="8"/>
      <c r="T2389" s="8"/>
      <c r="U2389" s="8"/>
      <c r="V2389" s="8"/>
      <c r="W2389" s="8"/>
      <c r="X2389" s="8"/>
      <c r="Y2389" s="8"/>
    </row>
    <row r="2390" spans="1:25" ht="13" x14ac:dyDescent="0.15">
      <c r="A2390" s="8" t="s">
        <v>4297</v>
      </c>
      <c r="B2390" s="8" t="s">
        <v>28</v>
      </c>
      <c r="C2390" s="8" t="s">
        <v>23</v>
      </c>
      <c r="D2390" s="8" t="s">
        <v>29</v>
      </c>
      <c r="E2390" s="8"/>
      <c r="F2390" s="8"/>
      <c r="G2390" s="8"/>
      <c r="H2390" s="8"/>
      <c r="I2390" s="8"/>
      <c r="J2390" s="8"/>
      <c r="K2390" s="8"/>
      <c r="L2390" s="8"/>
      <c r="M2390" s="8"/>
      <c r="N2390" s="8"/>
      <c r="O2390" s="8"/>
      <c r="P2390" s="8"/>
      <c r="Q2390" s="8"/>
      <c r="R2390" s="8"/>
      <c r="S2390" s="8"/>
      <c r="T2390" s="8"/>
      <c r="U2390" s="8"/>
      <c r="V2390" s="8"/>
      <c r="W2390" s="8"/>
      <c r="X2390" s="8"/>
      <c r="Y2390" s="8"/>
    </row>
    <row r="2391" spans="1:25" ht="13" x14ac:dyDescent="0.15">
      <c r="A2391" s="8" t="s">
        <v>4298</v>
      </c>
      <c r="B2391" s="8" t="s">
        <v>28</v>
      </c>
      <c r="C2391" s="8" t="s">
        <v>23</v>
      </c>
      <c r="D2391" s="8" t="s">
        <v>29</v>
      </c>
      <c r="E2391" s="8" t="s">
        <v>30</v>
      </c>
      <c r="F2391" s="8" t="s">
        <v>4299</v>
      </c>
      <c r="G2391" s="8" t="s">
        <v>216</v>
      </c>
      <c r="H2391" s="8" t="s">
        <v>216</v>
      </c>
      <c r="I2391" s="8" t="s">
        <v>33</v>
      </c>
      <c r="J2391" s="6">
        <v>36962</v>
      </c>
      <c r="K2391" s="8" t="s">
        <v>57</v>
      </c>
      <c r="L2391" s="8"/>
      <c r="M2391" s="8" t="s">
        <v>134</v>
      </c>
      <c r="N2391" s="8" t="s">
        <v>88</v>
      </c>
      <c r="O2391" s="8"/>
      <c r="P2391" s="8"/>
      <c r="Q2391" s="8" t="s">
        <v>216</v>
      </c>
      <c r="R2391" s="8" t="s">
        <v>4300</v>
      </c>
      <c r="S2391" s="8" t="s">
        <v>4301</v>
      </c>
      <c r="T2391" s="8" t="s">
        <v>70</v>
      </c>
      <c r="U2391" s="8" t="s">
        <v>71</v>
      </c>
      <c r="V2391" s="8"/>
      <c r="W2391" s="8"/>
      <c r="X2391" s="8"/>
      <c r="Y2391" s="8"/>
    </row>
    <row r="2392" spans="1:25" ht="13" x14ac:dyDescent="0.15">
      <c r="A2392" s="8" t="s">
        <v>4302</v>
      </c>
      <c r="B2392" s="8" t="s">
        <v>22</v>
      </c>
      <c r="C2392" s="8" t="s">
        <v>23</v>
      </c>
      <c r="D2392" s="8" t="s">
        <v>24</v>
      </c>
      <c r="E2392" s="8"/>
      <c r="F2392" s="8"/>
      <c r="G2392" s="8"/>
      <c r="H2392" s="8"/>
      <c r="I2392" s="8"/>
      <c r="J2392" s="8"/>
      <c r="K2392" s="8"/>
      <c r="L2392" s="8"/>
      <c r="M2392" s="8"/>
      <c r="N2392" s="8"/>
      <c r="O2392" s="8"/>
      <c r="P2392" s="8"/>
      <c r="Q2392" s="8"/>
      <c r="R2392" s="8"/>
      <c r="S2392" s="8"/>
      <c r="T2392" s="8"/>
      <c r="U2392" s="8"/>
      <c r="V2392" s="8"/>
      <c r="W2392" s="8"/>
      <c r="X2392" s="8"/>
      <c r="Y2392" s="8"/>
    </row>
    <row r="2393" spans="1:25" ht="13" x14ac:dyDescent="0.15">
      <c r="A2393" s="8" t="s">
        <v>4303</v>
      </c>
      <c r="B2393" s="8" t="s">
        <v>28</v>
      </c>
      <c r="C2393" s="8" t="s">
        <v>23</v>
      </c>
      <c r="D2393" s="8" t="s">
        <v>29</v>
      </c>
      <c r="E2393" s="8" t="s">
        <v>30</v>
      </c>
      <c r="F2393" s="8" t="s">
        <v>257</v>
      </c>
      <c r="G2393" s="8" t="s">
        <v>258</v>
      </c>
      <c r="H2393" s="8" t="s">
        <v>258</v>
      </c>
      <c r="I2393" s="8" t="s">
        <v>33</v>
      </c>
      <c r="J2393" s="8" t="s">
        <v>4304</v>
      </c>
      <c r="K2393" s="8" t="s">
        <v>34</v>
      </c>
      <c r="L2393" s="8"/>
      <c r="M2393" s="8" t="s">
        <v>121</v>
      </c>
      <c r="N2393" s="8" t="s">
        <v>36</v>
      </c>
      <c r="O2393" s="8"/>
      <c r="P2393" s="8"/>
      <c r="Q2393" s="8" t="s">
        <v>258</v>
      </c>
      <c r="R2393" s="8" t="s">
        <v>257</v>
      </c>
      <c r="S2393" s="8" t="s">
        <v>4305</v>
      </c>
      <c r="T2393" s="8" t="s">
        <v>70</v>
      </c>
      <c r="U2393" s="8" t="s">
        <v>71</v>
      </c>
      <c r="V2393" s="8"/>
      <c r="W2393" s="8"/>
      <c r="X2393" s="8"/>
      <c r="Y2393" s="8"/>
    </row>
    <row r="2394" spans="1:25" ht="13" x14ac:dyDescent="0.15">
      <c r="A2394" s="8" t="s">
        <v>4306</v>
      </c>
      <c r="B2394" s="8" t="s">
        <v>28</v>
      </c>
      <c r="C2394" s="8" t="s">
        <v>23</v>
      </c>
      <c r="D2394" s="8" t="s">
        <v>29</v>
      </c>
      <c r="E2394" s="8"/>
      <c r="F2394" s="8"/>
      <c r="G2394" s="8"/>
      <c r="H2394" s="8"/>
      <c r="I2394" s="8"/>
      <c r="J2394" s="8"/>
      <c r="K2394" s="8"/>
      <c r="L2394" s="8"/>
      <c r="M2394" s="8"/>
      <c r="N2394" s="8"/>
      <c r="O2394" s="8"/>
      <c r="P2394" s="8"/>
      <c r="Q2394" s="8"/>
      <c r="R2394" s="8"/>
      <c r="S2394" s="8"/>
      <c r="T2394" s="8"/>
      <c r="U2394" s="8"/>
      <c r="V2394" s="8"/>
      <c r="W2394" s="8"/>
      <c r="X2394" s="8"/>
      <c r="Y2394" s="8"/>
    </row>
    <row r="2395" spans="1:25" ht="13" x14ac:dyDescent="0.15">
      <c r="A2395" s="8" t="s">
        <v>4307</v>
      </c>
      <c r="B2395" s="8" t="s">
        <v>28</v>
      </c>
      <c r="C2395" s="8" t="s">
        <v>23</v>
      </c>
      <c r="D2395" s="8" t="s">
        <v>29</v>
      </c>
      <c r="E2395" s="8"/>
      <c r="F2395" s="8"/>
      <c r="G2395" s="8"/>
      <c r="H2395" s="8"/>
      <c r="I2395" s="8"/>
      <c r="J2395" s="8"/>
      <c r="K2395" s="8"/>
      <c r="L2395" s="8"/>
      <c r="M2395" s="8"/>
      <c r="N2395" s="8"/>
      <c r="O2395" s="8"/>
      <c r="P2395" s="8"/>
      <c r="Q2395" s="8"/>
      <c r="R2395" s="8"/>
      <c r="S2395" s="8"/>
      <c r="T2395" s="8"/>
      <c r="U2395" s="8"/>
      <c r="V2395" s="8"/>
      <c r="W2395" s="8"/>
      <c r="X2395" s="8"/>
      <c r="Y2395" s="8"/>
    </row>
    <row r="2396" spans="1:25" ht="13" x14ac:dyDescent="0.15">
      <c r="A2396" s="8" t="s">
        <v>4308</v>
      </c>
      <c r="B2396" s="8" t="s">
        <v>22</v>
      </c>
      <c r="C2396" s="8" t="s">
        <v>23</v>
      </c>
      <c r="D2396" s="8" t="s">
        <v>24</v>
      </c>
      <c r="E2396" s="8"/>
      <c r="F2396" s="8"/>
      <c r="G2396" s="8"/>
      <c r="H2396" s="8"/>
      <c r="I2396" s="8"/>
      <c r="J2396" s="8"/>
      <c r="K2396" s="8"/>
      <c r="L2396" s="8"/>
      <c r="M2396" s="8"/>
      <c r="N2396" s="8"/>
      <c r="O2396" s="8"/>
      <c r="P2396" s="8"/>
      <c r="Q2396" s="8"/>
      <c r="R2396" s="8"/>
      <c r="S2396" s="8"/>
      <c r="T2396" s="8"/>
      <c r="U2396" s="8"/>
      <c r="V2396" s="8"/>
      <c r="W2396" s="8"/>
      <c r="X2396" s="8"/>
      <c r="Y2396" s="8"/>
    </row>
    <row r="2397" spans="1:25" ht="13" x14ac:dyDescent="0.15">
      <c r="A2397" s="8" t="s">
        <v>4309</v>
      </c>
      <c r="B2397" s="8" t="s">
        <v>22</v>
      </c>
      <c r="C2397" s="8" t="s">
        <v>23</v>
      </c>
      <c r="D2397" s="8" t="s">
        <v>24</v>
      </c>
      <c r="E2397" s="8"/>
      <c r="F2397" s="8"/>
      <c r="G2397" s="8"/>
      <c r="H2397" s="8"/>
      <c r="I2397" s="8"/>
      <c r="J2397" s="8"/>
      <c r="K2397" s="8"/>
      <c r="L2397" s="8"/>
      <c r="M2397" s="8"/>
      <c r="N2397" s="8"/>
      <c r="O2397" s="8"/>
      <c r="P2397" s="8"/>
      <c r="Q2397" s="8"/>
      <c r="R2397" s="8"/>
      <c r="S2397" s="8"/>
      <c r="T2397" s="8"/>
      <c r="U2397" s="8"/>
      <c r="V2397" s="8"/>
      <c r="W2397" s="8"/>
      <c r="X2397" s="8"/>
      <c r="Y2397" s="8"/>
    </row>
    <row r="2398" spans="1:25" ht="13" x14ac:dyDescent="0.15">
      <c r="A2398" s="8" t="s">
        <v>4310</v>
      </c>
      <c r="B2398" s="8" t="s">
        <v>28</v>
      </c>
      <c r="C2398" s="8" t="s">
        <v>23</v>
      </c>
      <c r="D2398" s="8" t="s">
        <v>29</v>
      </c>
      <c r="E2398" s="8" t="s">
        <v>30</v>
      </c>
      <c r="F2398" s="8" t="s">
        <v>957</v>
      </c>
      <c r="G2398" s="8" t="s">
        <v>119</v>
      </c>
      <c r="H2398" s="8" t="s">
        <v>119</v>
      </c>
      <c r="I2398" s="8" t="s">
        <v>33</v>
      </c>
      <c r="J2398" s="8"/>
      <c r="K2398" s="8"/>
      <c r="L2398" s="8"/>
      <c r="M2398" s="8"/>
      <c r="N2398" s="8"/>
      <c r="O2398" s="8"/>
      <c r="P2398" s="8"/>
      <c r="Q2398" s="8"/>
      <c r="R2398" s="8"/>
      <c r="S2398" s="8"/>
      <c r="T2398" s="8"/>
      <c r="U2398" s="8"/>
      <c r="V2398" s="8"/>
      <c r="W2398" s="8"/>
      <c r="X2398" s="8"/>
      <c r="Y2398" s="8"/>
    </row>
    <row r="2399" spans="1:25" ht="13" x14ac:dyDescent="0.15">
      <c r="A2399" s="8" t="s">
        <v>4311</v>
      </c>
      <c r="B2399" s="8" t="s">
        <v>28</v>
      </c>
      <c r="C2399" s="8" t="s">
        <v>23</v>
      </c>
      <c r="D2399" s="8" t="s">
        <v>29</v>
      </c>
      <c r="E2399" s="8"/>
      <c r="F2399" s="8"/>
      <c r="G2399" s="8"/>
      <c r="H2399" s="8"/>
      <c r="I2399" s="8"/>
      <c r="J2399" s="8"/>
      <c r="K2399" s="8"/>
      <c r="L2399" s="8"/>
      <c r="M2399" s="8"/>
      <c r="N2399" s="8"/>
      <c r="O2399" s="8"/>
      <c r="P2399" s="8"/>
      <c r="Q2399" s="8"/>
      <c r="R2399" s="8"/>
      <c r="S2399" s="8"/>
      <c r="T2399" s="8"/>
      <c r="U2399" s="8"/>
      <c r="V2399" s="8"/>
      <c r="W2399" s="8"/>
      <c r="X2399" s="8"/>
      <c r="Y2399" s="8"/>
    </row>
    <row r="2400" spans="1:25" ht="13" x14ac:dyDescent="0.15">
      <c r="A2400" s="8" t="s">
        <v>4312</v>
      </c>
      <c r="B2400" s="8" t="s">
        <v>63</v>
      </c>
      <c r="C2400" s="8" t="s">
        <v>23</v>
      </c>
      <c r="D2400" s="8" t="s">
        <v>29</v>
      </c>
      <c r="E2400" s="8" t="s">
        <v>30</v>
      </c>
      <c r="F2400" s="8" t="s">
        <v>135</v>
      </c>
      <c r="G2400" s="8" t="s">
        <v>45</v>
      </c>
      <c r="H2400" s="8" t="s">
        <v>45</v>
      </c>
      <c r="I2400" s="8" t="s">
        <v>33</v>
      </c>
      <c r="J2400" s="8" t="s">
        <v>4313</v>
      </c>
      <c r="K2400" s="7" t="s">
        <v>318</v>
      </c>
      <c r="L2400" s="8"/>
      <c r="M2400" s="8" t="s">
        <v>48</v>
      </c>
      <c r="N2400" s="7" t="s">
        <v>164</v>
      </c>
      <c r="O2400" s="8"/>
      <c r="P2400" s="8"/>
      <c r="Q2400" s="8" t="s">
        <v>45</v>
      </c>
      <c r="R2400" s="8" t="s">
        <v>44</v>
      </c>
      <c r="S2400" s="8" t="s">
        <v>454</v>
      </c>
      <c r="T2400" s="8" t="s">
        <v>39</v>
      </c>
      <c r="U2400" s="8"/>
      <c r="V2400" s="8"/>
      <c r="W2400" s="8"/>
      <c r="X2400" s="8"/>
      <c r="Y2400" s="8"/>
    </row>
    <row r="2401" spans="1:25" ht="13" x14ac:dyDescent="0.15">
      <c r="A2401" s="8" t="s">
        <v>4314</v>
      </c>
      <c r="B2401" s="8" t="s">
        <v>28</v>
      </c>
      <c r="C2401" s="8" t="s">
        <v>23</v>
      </c>
      <c r="D2401" s="8" t="s">
        <v>29</v>
      </c>
      <c r="E2401" s="8" t="s">
        <v>30</v>
      </c>
      <c r="F2401" s="8" t="s">
        <v>1151</v>
      </c>
      <c r="G2401" s="8" t="s">
        <v>1152</v>
      </c>
      <c r="H2401" s="8" t="s">
        <v>1152</v>
      </c>
      <c r="I2401" s="8" t="s">
        <v>33</v>
      </c>
      <c r="J2401" s="6">
        <v>36531</v>
      </c>
      <c r="K2401" s="8" t="s">
        <v>57</v>
      </c>
      <c r="L2401" s="8"/>
      <c r="M2401" s="8" t="s">
        <v>108</v>
      </c>
      <c r="N2401" s="8" t="s">
        <v>88</v>
      </c>
      <c r="O2401" s="8"/>
      <c r="P2401" s="8"/>
      <c r="Q2401" s="8" t="s">
        <v>1152</v>
      </c>
      <c r="R2401" s="8" t="s">
        <v>1151</v>
      </c>
      <c r="S2401" s="8" t="s">
        <v>4315</v>
      </c>
      <c r="T2401" s="8" t="s">
        <v>70</v>
      </c>
      <c r="U2401" s="8" t="s">
        <v>130</v>
      </c>
      <c r="V2401" s="8"/>
      <c r="W2401" s="8"/>
      <c r="X2401" s="8"/>
      <c r="Y2401" s="8"/>
    </row>
    <row r="2402" spans="1:25" ht="13" x14ac:dyDescent="0.15">
      <c r="A2402" s="8" t="s">
        <v>4316</v>
      </c>
      <c r="B2402" s="8" t="s">
        <v>28</v>
      </c>
      <c r="C2402" s="8" t="s">
        <v>23</v>
      </c>
      <c r="D2402" s="8" t="s">
        <v>29</v>
      </c>
      <c r="E2402" s="8" t="s">
        <v>30</v>
      </c>
      <c r="F2402" s="8" t="s">
        <v>44</v>
      </c>
      <c r="G2402" s="8" t="s">
        <v>45</v>
      </c>
      <c r="H2402" s="8" t="s">
        <v>45</v>
      </c>
      <c r="I2402" s="8" t="s">
        <v>33</v>
      </c>
      <c r="J2402" s="6">
        <v>35073</v>
      </c>
      <c r="K2402" s="8" t="s">
        <v>743</v>
      </c>
      <c r="L2402" s="8"/>
      <c r="M2402" s="8" t="s">
        <v>159</v>
      </c>
      <c r="N2402" s="8" t="s">
        <v>88</v>
      </c>
      <c r="O2402" s="8"/>
      <c r="P2402" s="8"/>
      <c r="Q2402" s="8" t="s">
        <v>45</v>
      </c>
      <c r="R2402" s="8" t="s">
        <v>44</v>
      </c>
      <c r="S2402" s="8" t="s">
        <v>4317</v>
      </c>
      <c r="T2402" s="8" t="s">
        <v>39</v>
      </c>
      <c r="U2402" s="8"/>
      <c r="V2402" s="8"/>
      <c r="W2402" s="8"/>
      <c r="X2402" s="8"/>
      <c r="Y2402" s="8"/>
    </row>
    <row r="2403" spans="1:25" ht="13" x14ac:dyDescent="0.15">
      <c r="A2403" s="8" t="s">
        <v>4318</v>
      </c>
      <c r="B2403" s="8" t="s">
        <v>28</v>
      </c>
      <c r="C2403" s="8" t="s">
        <v>23</v>
      </c>
      <c r="D2403" s="8" t="s">
        <v>29</v>
      </c>
      <c r="E2403" s="8" t="s">
        <v>30</v>
      </c>
      <c r="F2403" s="8" t="s">
        <v>4319</v>
      </c>
      <c r="G2403" s="8" t="s">
        <v>163</v>
      </c>
      <c r="H2403" s="8" t="s">
        <v>163</v>
      </c>
      <c r="I2403" s="8" t="s">
        <v>33</v>
      </c>
      <c r="J2403" s="6">
        <v>36009</v>
      </c>
      <c r="K2403" s="8" t="s">
        <v>743</v>
      </c>
      <c r="L2403" s="8"/>
      <c r="M2403" s="8" t="s">
        <v>121</v>
      </c>
      <c r="N2403" s="8" t="s">
        <v>36</v>
      </c>
      <c r="O2403" s="8"/>
      <c r="P2403" s="8"/>
      <c r="Q2403" s="8" t="s">
        <v>163</v>
      </c>
      <c r="R2403" s="8" t="s">
        <v>4320</v>
      </c>
      <c r="S2403" s="8" t="s">
        <v>4321</v>
      </c>
      <c r="T2403" s="8" t="s">
        <v>61</v>
      </c>
      <c r="U2403" s="8"/>
      <c r="V2403" s="8"/>
      <c r="W2403" s="8"/>
      <c r="X2403" s="8"/>
      <c r="Y2403" s="8"/>
    </row>
    <row r="2404" spans="1:25" ht="13" x14ac:dyDescent="0.15">
      <c r="A2404" s="8" t="s">
        <v>4322</v>
      </c>
      <c r="B2404" s="8" t="s">
        <v>28</v>
      </c>
      <c r="C2404" s="8" t="s">
        <v>23</v>
      </c>
      <c r="D2404" s="8" t="s">
        <v>29</v>
      </c>
      <c r="E2404" s="8"/>
      <c r="F2404" s="8"/>
      <c r="G2404" s="8"/>
      <c r="H2404" s="8"/>
      <c r="I2404" s="8"/>
      <c r="J2404" s="8"/>
      <c r="K2404" s="8"/>
      <c r="L2404" s="8"/>
      <c r="M2404" s="8"/>
      <c r="N2404" s="8"/>
      <c r="O2404" s="8"/>
      <c r="P2404" s="8"/>
      <c r="Q2404" s="8"/>
      <c r="R2404" s="8"/>
      <c r="S2404" s="8"/>
      <c r="T2404" s="8"/>
      <c r="U2404" s="8"/>
      <c r="V2404" s="8"/>
      <c r="W2404" s="8"/>
      <c r="X2404" s="8"/>
      <c r="Y2404" s="8"/>
    </row>
    <row r="2405" spans="1:25" ht="13" x14ac:dyDescent="0.15">
      <c r="A2405" s="8" t="s">
        <v>4323</v>
      </c>
      <c r="B2405" s="8" t="s">
        <v>28</v>
      </c>
      <c r="C2405" s="8" t="s">
        <v>23</v>
      </c>
      <c r="D2405" s="8" t="s">
        <v>29</v>
      </c>
      <c r="E2405" s="8"/>
      <c r="F2405" s="8"/>
      <c r="G2405" s="8"/>
      <c r="H2405" s="8"/>
      <c r="I2405" s="8"/>
      <c r="J2405" s="8"/>
      <c r="K2405" s="8"/>
      <c r="L2405" s="8"/>
      <c r="M2405" s="8"/>
      <c r="N2405" s="8"/>
      <c r="O2405" s="8"/>
      <c r="P2405" s="8"/>
      <c r="Q2405" s="8"/>
      <c r="R2405" s="8"/>
      <c r="S2405" s="8"/>
      <c r="T2405" s="8"/>
      <c r="U2405" s="8"/>
      <c r="V2405" s="8"/>
      <c r="W2405" s="8"/>
      <c r="X2405" s="8"/>
      <c r="Y2405" s="8"/>
    </row>
    <row r="2406" spans="1:25" ht="13" x14ac:dyDescent="0.15">
      <c r="A2406" s="8" t="s">
        <v>4324</v>
      </c>
      <c r="B2406" s="8" t="s">
        <v>28</v>
      </c>
      <c r="C2406" s="8" t="s">
        <v>23</v>
      </c>
      <c r="D2406" s="8" t="s">
        <v>29</v>
      </c>
      <c r="E2406" s="8"/>
      <c r="F2406" s="8"/>
      <c r="G2406" s="8"/>
      <c r="H2406" s="8"/>
      <c r="I2406" s="8"/>
      <c r="J2406" s="8"/>
      <c r="K2406" s="8"/>
      <c r="L2406" s="8"/>
      <c r="M2406" s="8"/>
      <c r="N2406" s="8"/>
      <c r="O2406" s="8"/>
      <c r="P2406" s="8"/>
      <c r="Q2406" s="8"/>
      <c r="R2406" s="8"/>
      <c r="S2406" s="8"/>
      <c r="T2406" s="8"/>
      <c r="U2406" s="8"/>
      <c r="V2406" s="8"/>
      <c r="W2406" s="8"/>
      <c r="X2406" s="8"/>
      <c r="Y2406" s="8"/>
    </row>
    <row r="2407" spans="1:25" ht="13" x14ac:dyDescent="0.15">
      <c r="A2407" s="8" t="s">
        <v>4325</v>
      </c>
      <c r="B2407" s="8" t="s">
        <v>28</v>
      </c>
      <c r="C2407" s="8" t="s">
        <v>23</v>
      </c>
      <c r="D2407" s="8" t="s">
        <v>29</v>
      </c>
      <c r="E2407" s="8" t="s">
        <v>54</v>
      </c>
      <c r="F2407" s="8" t="s">
        <v>44</v>
      </c>
      <c r="G2407" s="8" t="s">
        <v>45</v>
      </c>
      <c r="H2407" s="8" t="s">
        <v>45</v>
      </c>
      <c r="I2407" s="8" t="s">
        <v>296</v>
      </c>
      <c r="J2407" s="9">
        <v>35410</v>
      </c>
      <c r="K2407" s="7" t="s">
        <v>318</v>
      </c>
      <c r="L2407" s="8"/>
      <c r="M2407" s="8" t="s">
        <v>108</v>
      </c>
      <c r="N2407" s="8" t="s">
        <v>58</v>
      </c>
      <c r="O2407" s="8"/>
      <c r="P2407" s="8"/>
      <c r="Q2407" s="8" t="s">
        <v>45</v>
      </c>
      <c r="R2407" s="8" t="s">
        <v>44</v>
      </c>
      <c r="S2407" s="8" t="s">
        <v>4326</v>
      </c>
      <c r="T2407" s="8" t="s">
        <v>70</v>
      </c>
      <c r="U2407" s="8" t="s">
        <v>71</v>
      </c>
      <c r="V2407" s="8"/>
      <c r="W2407" s="8"/>
      <c r="X2407" s="8"/>
      <c r="Y2407" s="8"/>
    </row>
    <row r="2408" spans="1:25" ht="13" x14ac:dyDescent="0.15">
      <c r="A2408" s="8" t="s">
        <v>4327</v>
      </c>
      <c r="B2408" s="8" t="s">
        <v>97</v>
      </c>
      <c r="C2408" s="8" t="s">
        <v>23</v>
      </c>
      <c r="D2408" s="8" t="s">
        <v>24</v>
      </c>
      <c r="E2408" s="8"/>
      <c r="F2408" s="8"/>
      <c r="G2408" s="8"/>
      <c r="H2408" s="8"/>
      <c r="I2408" s="8"/>
      <c r="J2408" s="8"/>
      <c r="K2408" s="8"/>
      <c r="L2408" s="8"/>
      <c r="M2408" s="8"/>
      <c r="N2408" s="8"/>
      <c r="O2408" s="8"/>
      <c r="P2408" s="8"/>
      <c r="Q2408" s="8"/>
      <c r="R2408" s="8"/>
      <c r="S2408" s="8"/>
      <c r="T2408" s="8"/>
      <c r="U2408" s="8"/>
      <c r="V2408" s="8"/>
      <c r="W2408" s="8"/>
      <c r="X2408" s="8"/>
      <c r="Y2408" s="8"/>
    </row>
    <row r="2409" spans="1:25" ht="13" x14ac:dyDescent="0.15">
      <c r="A2409" s="8" t="s">
        <v>4328</v>
      </c>
      <c r="B2409" s="8" t="s">
        <v>63</v>
      </c>
      <c r="C2409" s="8" t="s">
        <v>23</v>
      </c>
      <c r="D2409" s="8" t="s">
        <v>29</v>
      </c>
      <c r="E2409" s="8" t="s">
        <v>30</v>
      </c>
      <c r="F2409" s="8" t="s">
        <v>44</v>
      </c>
      <c r="G2409" s="8" t="s">
        <v>45</v>
      </c>
      <c r="H2409" s="8" t="s">
        <v>45</v>
      </c>
      <c r="I2409" s="8" t="s">
        <v>33</v>
      </c>
      <c r="J2409" s="9">
        <v>36078</v>
      </c>
      <c r="K2409" s="8" t="s">
        <v>34</v>
      </c>
      <c r="L2409" s="8"/>
      <c r="M2409" s="8" t="s">
        <v>48</v>
      </c>
      <c r="N2409" s="8" t="s">
        <v>88</v>
      </c>
      <c r="O2409" s="8"/>
      <c r="P2409" s="8"/>
      <c r="Q2409" s="8" t="s">
        <v>45</v>
      </c>
      <c r="R2409" s="8" t="s">
        <v>4329</v>
      </c>
      <c r="S2409" s="8" t="s">
        <v>4330</v>
      </c>
      <c r="T2409" s="8" t="s">
        <v>61</v>
      </c>
      <c r="U2409" s="8"/>
      <c r="V2409" s="8"/>
      <c r="W2409" s="8"/>
      <c r="X2409" s="8"/>
      <c r="Y2409" s="8"/>
    </row>
    <row r="2410" spans="1:25" ht="13" x14ac:dyDescent="0.15">
      <c r="A2410" s="8" t="s">
        <v>4331</v>
      </c>
      <c r="B2410" s="8" t="s">
        <v>63</v>
      </c>
      <c r="C2410" s="8" t="s">
        <v>23</v>
      </c>
      <c r="D2410" s="8" t="s">
        <v>29</v>
      </c>
      <c r="E2410" s="8" t="s">
        <v>30</v>
      </c>
      <c r="F2410" s="8" t="s">
        <v>1013</v>
      </c>
      <c r="G2410" s="8" t="s">
        <v>1012</v>
      </c>
      <c r="H2410" s="8" t="s">
        <v>32</v>
      </c>
      <c r="I2410" s="8" t="s">
        <v>1010</v>
      </c>
      <c r="J2410" s="8" t="s">
        <v>4332</v>
      </c>
      <c r="K2410" s="7" t="s">
        <v>318</v>
      </c>
      <c r="L2410" s="8"/>
      <c r="M2410" s="8" t="s">
        <v>48</v>
      </c>
      <c r="N2410" s="8" t="s">
        <v>36</v>
      </c>
      <c r="O2410" s="8"/>
      <c r="P2410" s="8"/>
      <c r="Q2410" s="8" t="s">
        <v>1012</v>
      </c>
      <c r="R2410" s="8" t="s">
        <v>1013</v>
      </c>
      <c r="S2410" s="8" t="s">
        <v>3985</v>
      </c>
      <c r="T2410" s="8" t="s">
        <v>39</v>
      </c>
      <c r="U2410" s="8"/>
      <c r="V2410" s="8"/>
      <c r="W2410" s="8"/>
      <c r="X2410" s="8"/>
      <c r="Y2410" s="8"/>
    </row>
    <row r="2411" spans="1:25" ht="13" x14ac:dyDescent="0.15">
      <c r="A2411" s="8" t="s">
        <v>4333</v>
      </c>
      <c r="B2411" s="8" t="s">
        <v>28</v>
      </c>
      <c r="C2411" s="8" t="s">
        <v>23</v>
      </c>
      <c r="D2411" s="8" t="s">
        <v>29</v>
      </c>
      <c r="E2411" s="8"/>
      <c r="F2411" s="8"/>
      <c r="G2411" s="8"/>
      <c r="H2411" s="8"/>
      <c r="I2411" s="8"/>
      <c r="J2411" s="8"/>
      <c r="K2411" s="8"/>
      <c r="L2411" s="8"/>
      <c r="M2411" s="8"/>
      <c r="N2411" s="8"/>
      <c r="O2411" s="8"/>
      <c r="P2411" s="8"/>
      <c r="Q2411" s="8"/>
      <c r="R2411" s="8"/>
      <c r="S2411" s="8"/>
      <c r="T2411" s="8"/>
      <c r="U2411" s="8"/>
      <c r="V2411" s="8"/>
      <c r="W2411" s="8"/>
      <c r="X2411" s="8"/>
      <c r="Y2411" s="8"/>
    </row>
    <row r="2412" spans="1:25" ht="13" x14ac:dyDescent="0.15">
      <c r="A2412" s="8" t="s">
        <v>4334</v>
      </c>
      <c r="B2412" s="8" t="s">
        <v>22</v>
      </c>
      <c r="C2412" s="8" t="s">
        <v>23</v>
      </c>
      <c r="D2412" s="8" t="s">
        <v>24</v>
      </c>
      <c r="E2412" s="8"/>
      <c r="F2412" s="8"/>
      <c r="G2412" s="8"/>
      <c r="H2412" s="8"/>
      <c r="I2412" s="8"/>
      <c r="J2412" s="8"/>
      <c r="K2412" s="8"/>
      <c r="L2412" s="8"/>
      <c r="M2412" s="8"/>
      <c r="N2412" s="8"/>
      <c r="O2412" s="8"/>
      <c r="P2412" s="8"/>
      <c r="Q2412" s="8"/>
      <c r="R2412" s="8"/>
      <c r="S2412" s="8"/>
      <c r="T2412" s="8"/>
      <c r="U2412" s="8"/>
      <c r="V2412" s="8"/>
      <c r="W2412" s="8"/>
      <c r="X2412" s="8"/>
      <c r="Y2412" s="8"/>
    </row>
    <row r="2413" spans="1:25" ht="13" x14ac:dyDescent="0.15">
      <c r="A2413" s="8" t="s">
        <v>4335</v>
      </c>
      <c r="B2413" s="8" t="s">
        <v>63</v>
      </c>
      <c r="C2413" s="8" t="s">
        <v>23</v>
      </c>
      <c r="D2413" s="8" t="s">
        <v>29</v>
      </c>
      <c r="E2413" s="8" t="s">
        <v>30</v>
      </c>
      <c r="F2413" s="8" t="s">
        <v>933</v>
      </c>
      <c r="G2413" s="8" t="s">
        <v>301</v>
      </c>
      <c r="H2413" s="8" t="s">
        <v>301</v>
      </c>
      <c r="I2413" s="8" t="s">
        <v>296</v>
      </c>
      <c r="J2413" s="8" t="s">
        <v>4336</v>
      </c>
      <c r="K2413" s="7" t="s">
        <v>318</v>
      </c>
      <c r="L2413" s="8"/>
      <c r="M2413" s="8" t="s">
        <v>48</v>
      </c>
      <c r="N2413" s="8" t="s">
        <v>36</v>
      </c>
      <c r="O2413" s="8"/>
      <c r="P2413" s="8"/>
      <c r="Q2413" s="8" t="s">
        <v>301</v>
      </c>
      <c r="R2413" s="8" t="s">
        <v>933</v>
      </c>
      <c r="S2413" s="8" t="s">
        <v>4337</v>
      </c>
      <c r="T2413" s="8" t="s">
        <v>70</v>
      </c>
      <c r="U2413" s="8" t="s">
        <v>71</v>
      </c>
      <c r="V2413" s="8"/>
      <c r="W2413" s="8"/>
      <c r="X2413" s="8"/>
      <c r="Y2413" s="8"/>
    </row>
    <row r="2414" spans="1:25" ht="13" x14ac:dyDescent="0.15">
      <c r="A2414" s="8" t="s">
        <v>4338</v>
      </c>
      <c r="B2414" s="8" t="s">
        <v>28</v>
      </c>
      <c r="C2414" s="8" t="s">
        <v>23</v>
      </c>
      <c r="D2414" s="8" t="s">
        <v>29</v>
      </c>
      <c r="E2414" s="8"/>
      <c r="F2414" s="8"/>
      <c r="G2414" s="8"/>
      <c r="H2414" s="8"/>
      <c r="I2414" s="8"/>
      <c r="J2414" s="8"/>
      <c r="K2414" s="8"/>
      <c r="L2414" s="8"/>
      <c r="M2414" s="8"/>
      <c r="N2414" s="8"/>
      <c r="O2414" s="8"/>
      <c r="P2414" s="8"/>
      <c r="Q2414" s="8"/>
      <c r="R2414" s="8"/>
      <c r="S2414" s="8"/>
      <c r="T2414" s="8"/>
      <c r="U2414" s="8"/>
      <c r="V2414" s="8"/>
      <c r="W2414" s="8"/>
      <c r="X2414" s="8"/>
      <c r="Y2414" s="8"/>
    </row>
    <row r="2415" spans="1:25" ht="13" x14ac:dyDescent="0.15">
      <c r="A2415" s="8" t="s">
        <v>4339</v>
      </c>
      <c r="B2415" s="8" t="s">
        <v>28</v>
      </c>
      <c r="C2415" s="8" t="s">
        <v>23</v>
      </c>
      <c r="D2415" s="8" t="s">
        <v>29</v>
      </c>
      <c r="E2415" s="8"/>
      <c r="F2415" s="8"/>
      <c r="G2415" s="8"/>
      <c r="H2415" s="8"/>
      <c r="I2415" s="8"/>
      <c r="J2415" s="8"/>
      <c r="K2415" s="8"/>
      <c r="L2415" s="8"/>
      <c r="M2415" s="8"/>
      <c r="N2415" s="8"/>
      <c r="O2415" s="8"/>
      <c r="P2415" s="8"/>
      <c r="Q2415" s="8"/>
      <c r="R2415" s="8"/>
      <c r="S2415" s="8"/>
      <c r="T2415" s="8"/>
      <c r="U2415" s="8"/>
      <c r="V2415" s="8"/>
      <c r="W2415" s="8"/>
      <c r="X2415" s="8"/>
      <c r="Y2415" s="8"/>
    </row>
    <row r="2416" spans="1:25" ht="13" x14ac:dyDescent="0.15">
      <c r="A2416" s="8" t="s">
        <v>4340</v>
      </c>
      <c r="B2416" s="8" t="s">
        <v>97</v>
      </c>
      <c r="C2416" s="8" t="s">
        <v>23</v>
      </c>
      <c r="D2416" s="8" t="s">
        <v>24</v>
      </c>
      <c r="E2416" s="8"/>
      <c r="F2416" s="8"/>
      <c r="G2416" s="8"/>
      <c r="H2416" s="8"/>
      <c r="I2416" s="8"/>
      <c r="J2416" s="8"/>
      <c r="K2416" s="8"/>
      <c r="L2416" s="8"/>
      <c r="M2416" s="8"/>
      <c r="N2416" s="8"/>
      <c r="O2416" s="8"/>
      <c r="P2416" s="8"/>
      <c r="Q2416" s="8"/>
      <c r="R2416" s="8"/>
      <c r="S2416" s="8"/>
      <c r="T2416" s="8"/>
      <c r="U2416" s="8"/>
      <c r="V2416" s="8"/>
      <c r="W2416" s="8"/>
      <c r="X2416" s="8"/>
      <c r="Y2416" s="8"/>
    </row>
    <row r="2417" spans="1:25" ht="13" x14ac:dyDescent="0.15">
      <c r="A2417" s="8" t="s">
        <v>4341</v>
      </c>
      <c r="B2417" s="8" t="s">
        <v>63</v>
      </c>
      <c r="C2417" s="8" t="s">
        <v>23</v>
      </c>
      <c r="D2417" s="8" t="s">
        <v>29</v>
      </c>
      <c r="E2417" s="8" t="s">
        <v>30</v>
      </c>
      <c r="F2417" s="12">
        <v>231770000000</v>
      </c>
      <c r="G2417" s="8" t="s">
        <v>350</v>
      </c>
      <c r="H2417" s="8" t="s">
        <v>350</v>
      </c>
      <c r="I2417" s="8" t="s">
        <v>33</v>
      </c>
      <c r="J2417" s="8" t="s">
        <v>4342</v>
      </c>
      <c r="K2417" s="8" t="s">
        <v>57</v>
      </c>
      <c r="L2417" s="8"/>
      <c r="M2417" s="8" t="s">
        <v>752</v>
      </c>
      <c r="N2417" s="8" t="s">
        <v>109</v>
      </c>
      <c r="O2417" s="8"/>
      <c r="P2417" s="8"/>
      <c r="Q2417" s="8" t="s">
        <v>350</v>
      </c>
      <c r="R2417" s="8" t="s">
        <v>1732</v>
      </c>
      <c r="S2417" s="8" t="s">
        <v>4343</v>
      </c>
      <c r="T2417" s="8" t="s">
        <v>70</v>
      </c>
      <c r="U2417" s="8" t="s">
        <v>130</v>
      </c>
      <c r="V2417" s="8"/>
      <c r="W2417" s="8"/>
      <c r="X2417" s="8"/>
      <c r="Y2417" s="8"/>
    </row>
    <row r="2418" spans="1:25" ht="13" x14ac:dyDescent="0.15">
      <c r="A2418" s="8" t="s">
        <v>4344</v>
      </c>
      <c r="B2418" s="8" t="s">
        <v>28</v>
      </c>
      <c r="C2418" s="8" t="s">
        <v>23</v>
      </c>
      <c r="D2418" s="8" t="s">
        <v>29</v>
      </c>
      <c r="E2418" s="8" t="s">
        <v>54</v>
      </c>
      <c r="F2418" s="8" t="s">
        <v>31</v>
      </c>
      <c r="G2418" s="8" t="s">
        <v>32</v>
      </c>
      <c r="H2418" s="8" t="s">
        <v>32</v>
      </c>
      <c r="I2418" s="8" t="s">
        <v>33</v>
      </c>
      <c r="J2418" s="6">
        <v>36343</v>
      </c>
      <c r="K2418" s="8" t="s">
        <v>57</v>
      </c>
      <c r="L2418" s="8"/>
      <c r="M2418" s="8" t="s">
        <v>48</v>
      </c>
      <c r="N2418" s="8" t="s">
        <v>88</v>
      </c>
      <c r="O2418" s="8"/>
      <c r="P2418" s="8"/>
      <c r="Q2418" s="8" t="s">
        <v>32</v>
      </c>
      <c r="R2418" s="8" t="s">
        <v>3714</v>
      </c>
      <c r="S2418" s="8" t="s">
        <v>4345</v>
      </c>
      <c r="T2418" s="8" t="s">
        <v>70</v>
      </c>
      <c r="U2418" s="8" t="s">
        <v>71</v>
      </c>
      <c r="V2418" s="8"/>
      <c r="W2418" s="8"/>
      <c r="X2418" s="8"/>
      <c r="Y2418" s="8"/>
    </row>
    <row r="2419" spans="1:25" ht="13" x14ac:dyDescent="0.15">
      <c r="A2419" s="8" t="s">
        <v>4346</v>
      </c>
      <c r="B2419" s="8" t="s">
        <v>28</v>
      </c>
      <c r="C2419" s="8" t="s">
        <v>23</v>
      </c>
      <c r="D2419" s="8" t="s">
        <v>29</v>
      </c>
      <c r="E2419" s="8"/>
      <c r="F2419" s="8"/>
      <c r="G2419" s="8"/>
      <c r="H2419" s="8"/>
      <c r="I2419" s="8"/>
      <c r="J2419" s="8"/>
      <c r="K2419" s="8"/>
      <c r="L2419" s="8"/>
      <c r="M2419" s="8"/>
      <c r="N2419" s="8"/>
      <c r="O2419" s="8"/>
      <c r="P2419" s="8"/>
      <c r="Q2419" s="8"/>
      <c r="R2419" s="8"/>
      <c r="S2419" s="8"/>
      <c r="T2419" s="8"/>
      <c r="U2419" s="8"/>
      <c r="V2419" s="8"/>
      <c r="W2419" s="8"/>
      <c r="X2419" s="8"/>
      <c r="Y2419" s="8"/>
    </row>
    <row r="2420" spans="1:25" ht="13" x14ac:dyDescent="0.15">
      <c r="A2420" s="8" t="s">
        <v>4347</v>
      </c>
      <c r="B2420" s="8" t="s">
        <v>28</v>
      </c>
      <c r="C2420" s="8" t="s">
        <v>23</v>
      </c>
      <c r="D2420" s="8" t="s">
        <v>29</v>
      </c>
      <c r="E2420" s="8" t="s">
        <v>54</v>
      </c>
      <c r="F2420" s="8" t="s">
        <v>1151</v>
      </c>
      <c r="G2420" s="8" t="s">
        <v>1152</v>
      </c>
      <c r="H2420" s="8" t="s">
        <v>1152</v>
      </c>
      <c r="I2420" s="8" t="s">
        <v>33</v>
      </c>
      <c r="J2420" s="8" t="s">
        <v>4348</v>
      </c>
      <c r="K2420" s="8" t="s">
        <v>145</v>
      </c>
      <c r="L2420" s="8"/>
      <c r="M2420" s="8" t="s">
        <v>938</v>
      </c>
      <c r="N2420" s="8" t="s">
        <v>58</v>
      </c>
      <c r="O2420" s="8"/>
      <c r="P2420" s="8"/>
      <c r="Q2420" s="8" t="s">
        <v>1152</v>
      </c>
      <c r="R2420" s="8" t="s">
        <v>4349</v>
      </c>
      <c r="S2420" s="8" t="s">
        <v>4350</v>
      </c>
      <c r="T2420" s="8" t="s">
        <v>70</v>
      </c>
      <c r="U2420" s="8" t="s">
        <v>71</v>
      </c>
      <c r="V2420" s="8"/>
      <c r="W2420" s="8"/>
      <c r="X2420" s="8"/>
      <c r="Y2420" s="8"/>
    </row>
    <row r="2421" spans="1:25" ht="13" x14ac:dyDescent="0.15">
      <c r="A2421" s="8" t="s">
        <v>4351</v>
      </c>
      <c r="B2421" s="8" t="s">
        <v>22</v>
      </c>
      <c r="C2421" s="8" t="s">
        <v>23</v>
      </c>
      <c r="D2421" s="8" t="s">
        <v>24</v>
      </c>
      <c r="E2421" s="8"/>
      <c r="F2421" s="8"/>
      <c r="G2421" s="8"/>
      <c r="H2421" s="8"/>
      <c r="I2421" s="8"/>
      <c r="J2421" s="8"/>
      <c r="K2421" s="8"/>
      <c r="L2421" s="8"/>
      <c r="M2421" s="8"/>
      <c r="N2421" s="8"/>
      <c r="O2421" s="8"/>
      <c r="P2421" s="8"/>
      <c r="Q2421" s="8"/>
      <c r="R2421" s="8"/>
      <c r="S2421" s="8"/>
      <c r="T2421" s="8"/>
      <c r="U2421" s="8"/>
      <c r="V2421" s="8"/>
      <c r="W2421" s="8"/>
      <c r="X2421" s="8"/>
      <c r="Y2421" s="8"/>
    </row>
    <row r="2422" spans="1:25" ht="13" x14ac:dyDescent="0.15">
      <c r="A2422" s="8" t="s">
        <v>4352</v>
      </c>
      <c r="B2422" s="8" t="s">
        <v>97</v>
      </c>
      <c r="C2422" s="8" t="s">
        <v>23</v>
      </c>
      <c r="D2422" s="8" t="s">
        <v>24</v>
      </c>
      <c r="E2422" s="8"/>
      <c r="F2422" s="8"/>
      <c r="G2422" s="8"/>
      <c r="H2422" s="8"/>
      <c r="I2422" s="8"/>
      <c r="J2422" s="8"/>
      <c r="K2422" s="8"/>
      <c r="L2422" s="8"/>
      <c r="M2422" s="8"/>
      <c r="N2422" s="8"/>
      <c r="O2422" s="8"/>
      <c r="P2422" s="8"/>
      <c r="Q2422" s="8"/>
      <c r="R2422" s="8"/>
      <c r="S2422" s="8"/>
      <c r="T2422" s="8"/>
      <c r="U2422" s="8"/>
      <c r="V2422" s="8"/>
      <c r="W2422" s="8"/>
      <c r="X2422" s="8"/>
      <c r="Y2422" s="8"/>
    </row>
    <row r="2423" spans="1:25" ht="13" x14ac:dyDescent="0.15">
      <c r="A2423" s="8" t="s">
        <v>4353</v>
      </c>
      <c r="B2423" s="8" t="s">
        <v>28</v>
      </c>
      <c r="C2423" s="8" t="s">
        <v>23</v>
      </c>
      <c r="D2423" s="8" t="s">
        <v>29</v>
      </c>
      <c r="E2423" s="8" t="s">
        <v>54</v>
      </c>
      <c r="F2423" s="8" t="s">
        <v>4288</v>
      </c>
      <c r="G2423" s="8" t="s">
        <v>258</v>
      </c>
      <c r="H2423" s="8" t="s">
        <v>258</v>
      </c>
      <c r="I2423" s="8" t="s">
        <v>33</v>
      </c>
      <c r="J2423" s="8" t="s">
        <v>4354</v>
      </c>
      <c r="K2423" s="8" t="s">
        <v>47</v>
      </c>
      <c r="L2423" s="8"/>
      <c r="M2423" s="8" t="s">
        <v>121</v>
      </c>
      <c r="N2423" s="8" t="s">
        <v>88</v>
      </c>
      <c r="O2423" s="8"/>
      <c r="P2423" s="8"/>
      <c r="Q2423" s="8" t="s">
        <v>258</v>
      </c>
      <c r="R2423" s="8" t="s">
        <v>4288</v>
      </c>
      <c r="S2423" s="8" t="s">
        <v>4355</v>
      </c>
      <c r="T2423" s="8" t="s">
        <v>70</v>
      </c>
      <c r="U2423" s="8" t="s">
        <v>130</v>
      </c>
      <c r="V2423" s="8"/>
      <c r="W2423" s="8"/>
      <c r="X2423" s="8"/>
      <c r="Y2423" s="8"/>
    </row>
    <row r="2424" spans="1:25" ht="13" x14ac:dyDescent="0.15">
      <c r="A2424" s="8" t="s">
        <v>4356</v>
      </c>
      <c r="B2424" s="8" t="s">
        <v>22</v>
      </c>
      <c r="C2424" s="8" t="s">
        <v>23</v>
      </c>
      <c r="D2424" s="8" t="s">
        <v>24</v>
      </c>
      <c r="E2424" s="8"/>
      <c r="F2424" s="8"/>
      <c r="G2424" s="8"/>
      <c r="H2424" s="8"/>
      <c r="I2424" s="8"/>
      <c r="J2424" s="8"/>
      <c r="K2424" s="8"/>
      <c r="L2424" s="8"/>
      <c r="M2424" s="8"/>
      <c r="N2424" s="8"/>
      <c r="O2424" s="8"/>
      <c r="P2424" s="8"/>
      <c r="Q2424" s="8"/>
      <c r="R2424" s="8"/>
      <c r="S2424" s="8"/>
      <c r="T2424" s="8"/>
      <c r="U2424" s="8"/>
      <c r="V2424" s="8"/>
      <c r="W2424" s="8"/>
      <c r="X2424" s="8"/>
      <c r="Y2424" s="8"/>
    </row>
    <row r="2425" spans="1:25" ht="13" x14ac:dyDescent="0.15">
      <c r="A2425" s="8" t="s">
        <v>4357</v>
      </c>
      <c r="B2425" s="8" t="s">
        <v>97</v>
      </c>
      <c r="C2425" s="8" t="s">
        <v>23</v>
      </c>
      <c r="D2425" s="8" t="s">
        <v>24</v>
      </c>
      <c r="E2425" s="8"/>
      <c r="F2425" s="8"/>
      <c r="G2425" s="8"/>
      <c r="H2425" s="8"/>
      <c r="I2425" s="8"/>
      <c r="J2425" s="8"/>
      <c r="K2425" s="8"/>
      <c r="L2425" s="8"/>
      <c r="M2425" s="8"/>
      <c r="N2425" s="8"/>
      <c r="O2425" s="8"/>
      <c r="P2425" s="8"/>
      <c r="Q2425" s="8"/>
      <c r="R2425" s="8"/>
      <c r="S2425" s="8"/>
      <c r="T2425" s="8"/>
      <c r="U2425" s="8"/>
      <c r="V2425" s="8"/>
      <c r="W2425" s="8"/>
      <c r="X2425" s="8"/>
      <c r="Y2425" s="8"/>
    </row>
    <row r="2426" spans="1:25" ht="13" x14ac:dyDescent="0.15">
      <c r="A2426" s="8" t="s">
        <v>4358</v>
      </c>
      <c r="B2426" s="8" t="s">
        <v>28</v>
      </c>
      <c r="C2426" s="8" t="s">
        <v>23</v>
      </c>
      <c r="D2426" s="8" t="s">
        <v>29</v>
      </c>
      <c r="E2426" s="8" t="s">
        <v>54</v>
      </c>
      <c r="F2426" s="8" t="s">
        <v>1025</v>
      </c>
      <c r="G2426" s="8" t="s">
        <v>224</v>
      </c>
      <c r="H2426" s="8" t="s">
        <v>224</v>
      </c>
      <c r="I2426" s="8" t="s">
        <v>33</v>
      </c>
      <c r="J2426" s="8" t="s">
        <v>626</v>
      </c>
      <c r="K2426" s="8" t="s">
        <v>34</v>
      </c>
      <c r="L2426" s="8"/>
      <c r="M2426" s="8" t="s">
        <v>146</v>
      </c>
      <c r="N2426" s="8" t="s">
        <v>88</v>
      </c>
      <c r="O2426" s="8"/>
      <c r="P2426" s="8" t="s">
        <v>883</v>
      </c>
      <c r="Q2426" s="8" t="s">
        <v>224</v>
      </c>
      <c r="R2426" s="8" t="s">
        <v>1025</v>
      </c>
      <c r="S2426" s="8" t="s">
        <v>4359</v>
      </c>
      <c r="T2426" s="8" t="s">
        <v>70</v>
      </c>
      <c r="U2426" s="8" t="s">
        <v>71</v>
      </c>
      <c r="V2426" s="8"/>
      <c r="W2426" s="8"/>
      <c r="X2426" s="8"/>
      <c r="Y2426" s="8"/>
    </row>
    <row r="2427" spans="1:25" ht="13" x14ac:dyDescent="0.15">
      <c r="A2427" s="8" t="s">
        <v>4360</v>
      </c>
      <c r="B2427" s="8" t="s">
        <v>28</v>
      </c>
      <c r="C2427" s="8" t="s">
        <v>23</v>
      </c>
      <c r="D2427" s="8" t="s">
        <v>29</v>
      </c>
      <c r="E2427" s="8" t="s">
        <v>30</v>
      </c>
      <c r="F2427" s="8" t="s">
        <v>934</v>
      </c>
      <c r="G2427" s="8" t="s">
        <v>258</v>
      </c>
      <c r="H2427" s="8" t="s">
        <v>258</v>
      </c>
      <c r="I2427" s="8" t="s">
        <v>33</v>
      </c>
      <c r="J2427" s="8" t="s">
        <v>626</v>
      </c>
      <c r="K2427" s="8" t="s">
        <v>743</v>
      </c>
      <c r="L2427" s="8"/>
      <c r="M2427" s="8" t="s">
        <v>35</v>
      </c>
      <c r="N2427" s="8" t="s">
        <v>109</v>
      </c>
      <c r="O2427" s="8"/>
      <c r="P2427" s="8"/>
      <c r="Q2427" s="8" t="s">
        <v>258</v>
      </c>
      <c r="R2427" s="8" t="s">
        <v>934</v>
      </c>
      <c r="S2427" s="8" t="s">
        <v>4361</v>
      </c>
      <c r="T2427" s="8" t="s">
        <v>39</v>
      </c>
      <c r="U2427" s="8"/>
      <c r="V2427" s="8"/>
      <c r="W2427" s="8"/>
      <c r="X2427" s="8"/>
      <c r="Y2427" s="8"/>
    </row>
    <row r="2428" spans="1:25" ht="13" x14ac:dyDescent="0.15">
      <c r="A2428" s="8" t="s">
        <v>4362</v>
      </c>
      <c r="B2428" s="8" t="s">
        <v>63</v>
      </c>
      <c r="C2428" s="8" t="s">
        <v>23</v>
      </c>
      <c r="D2428" s="8" t="s">
        <v>29</v>
      </c>
      <c r="E2428" s="8" t="s">
        <v>30</v>
      </c>
      <c r="F2428" s="8" t="s">
        <v>1552</v>
      </c>
      <c r="G2428" s="8" t="s">
        <v>1551</v>
      </c>
      <c r="H2428" s="8" t="s">
        <v>1152</v>
      </c>
      <c r="I2428" s="8" t="s">
        <v>33</v>
      </c>
      <c r="J2428" s="6">
        <v>36314</v>
      </c>
      <c r="K2428" s="7" t="s">
        <v>318</v>
      </c>
      <c r="L2428" s="8"/>
      <c r="M2428" s="8" t="s">
        <v>108</v>
      </c>
      <c r="N2428" s="8" t="s">
        <v>36</v>
      </c>
      <c r="O2428" s="8"/>
      <c r="P2428" s="8"/>
      <c r="Q2428" s="8" t="s">
        <v>1551</v>
      </c>
      <c r="R2428" s="8" t="s">
        <v>1552</v>
      </c>
      <c r="S2428" s="8" t="s">
        <v>4363</v>
      </c>
      <c r="T2428" s="8" t="s">
        <v>39</v>
      </c>
      <c r="U2428" s="8"/>
      <c r="V2428" s="8"/>
      <c r="W2428" s="8"/>
      <c r="X2428" s="8"/>
      <c r="Y2428" s="8"/>
    </row>
    <row r="2429" spans="1:25" ht="13" x14ac:dyDescent="0.15">
      <c r="A2429" s="8" t="s">
        <v>4364</v>
      </c>
      <c r="B2429" s="8" t="s">
        <v>63</v>
      </c>
      <c r="C2429" s="8" t="s">
        <v>23</v>
      </c>
      <c r="D2429" s="8" t="s">
        <v>29</v>
      </c>
      <c r="E2429" s="8" t="s">
        <v>30</v>
      </c>
      <c r="F2429" s="8" t="s">
        <v>601</v>
      </c>
      <c r="G2429" s="8" t="s">
        <v>295</v>
      </c>
      <c r="H2429" s="8" t="s">
        <v>295</v>
      </c>
      <c r="I2429" s="8" t="s">
        <v>296</v>
      </c>
      <c r="J2429" s="8" t="s">
        <v>4365</v>
      </c>
      <c r="K2429" s="8" t="s">
        <v>297</v>
      </c>
      <c r="L2429" s="8"/>
      <c r="M2429" s="8" t="s">
        <v>48</v>
      </c>
      <c r="N2429" s="8" t="s">
        <v>58</v>
      </c>
      <c r="O2429" s="8"/>
      <c r="P2429" s="8"/>
      <c r="Q2429" s="8" t="s">
        <v>295</v>
      </c>
      <c r="R2429" s="8" t="s">
        <v>601</v>
      </c>
      <c r="S2429" s="8" t="s">
        <v>4366</v>
      </c>
      <c r="T2429" s="8" t="s">
        <v>39</v>
      </c>
      <c r="U2429" s="8"/>
      <c r="V2429" s="8"/>
      <c r="W2429" s="8"/>
      <c r="X2429" s="8"/>
      <c r="Y2429" s="8"/>
    </row>
    <row r="2430" spans="1:25" ht="13" x14ac:dyDescent="0.15">
      <c r="A2430" s="8" t="s">
        <v>4367</v>
      </c>
      <c r="B2430" s="8" t="s">
        <v>22</v>
      </c>
      <c r="C2430" s="8" t="s">
        <v>23</v>
      </c>
      <c r="D2430" s="8" t="s">
        <v>24</v>
      </c>
      <c r="E2430" s="8"/>
      <c r="F2430" s="8"/>
      <c r="G2430" s="8"/>
      <c r="H2430" s="8"/>
      <c r="I2430" s="8"/>
      <c r="J2430" s="8"/>
      <c r="K2430" s="8"/>
      <c r="L2430" s="8"/>
      <c r="M2430" s="8"/>
      <c r="N2430" s="8"/>
      <c r="O2430" s="8"/>
      <c r="P2430" s="8"/>
      <c r="Q2430" s="8"/>
      <c r="R2430" s="8"/>
      <c r="S2430" s="8"/>
      <c r="T2430" s="8"/>
      <c r="U2430" s="8"/>
      <c r="V2430" s="8"/>
      <c r="W2430" s="8"/>
      <c r="X2430" s="8"/>
      <c r="Y2430" s="8"/>
    </row>
    <row r="2431" spans="1:25" ht="13" x14ac:dyDescent="0.15">
      <c r="A2431" s="8" t="s">
        <v>4368</v>
      </c>
      <c r="B2431" s="8" t="s">
        <v>28</v>
      </c>
      <c r="C2431" s="8" t="s">
        <v>23</v>
      </c>
      <c r="D2431" s="8" t="s">
        <v>29</v>
      </c>
      <c r="E2431" s="8" t="s">
        <v>54</v>
      </c>
      <c r="F2431" s="8" t="s">
        <v>2033</v>
      </c>
      <c r="G2431" s="8" t="s">
        <v>86</v>
      </c>
      <c r="H2431" s="8" t="s">
        <v>86</v>
      </c>
      <c r="I2431" s="8" t="s">
        <v>33</v>
      </c>
      <c r="J2431" s="6">
        <v>35070</v>
      </c>
      <c r="K2431" s="8" t="s">
        <v>57</v>
      </c>
      <c r="L2431" s="8"/>
      <c r="M2431" s="8" t="s">
        <v>146</v>
      </c>
      <c r="N2431" s="8" t="s">
        <v>36</v>
      </c>
      <c r="O2431" s="8"/>
      <c r="P2431" s="8" t="s">
        <v>4369</v>
      </c>
      <c r="Q2431" s="8" t="s">
        <v>86</v>
      </c>
      <c r="R2431" s="8" t="s">
        <v>2033</v>
      </c>
      <c r="S2431" s="8" t="s">
        <v>4370</v>
      </c>
      <c r="T2431" s="8" t="s">
        <v>39</v>
      </c>
      <c r="U2431" s="8"/>
      <c r="V2431" s="8"/>
      <c r="W2431" s="8"/>
      <c r="X2431" s="8"/>
      <c r="Y2431" s="8"/>
    </row>
    <row r="2432" spans="1:25" ht="13" x14ac:dyDescent="0.15">
      <c r="A2432" s="8" t="s">
        <v>4371</v>
      </c>
      <c r="B2432" s="8" t="s">
        <v>63</v>
      </c>
      <c r="C2432" s="8" t="s">
        <v>23</v>
      </c>
      <c r="D2432" s="8" t="s">
        <v>29</v>
      </c>
      <c r="E2432" s="8" t="s">
        <v>30</v>
      </c>
      <c r="F2432" s="8" t="s">
        <v>433</v>
      </c>
      <c r="G2432" s="8" t="s">
        <v>330</v>
      </c>
      <c r="H2432" s="8" t="s">
        <v>330</v>
      </c>
      <c r="I2432" s="8" t="s">
        <v>33</v>
      </c>
      <c r="J2432" s="8" t="s">
        <v>4372</v>
      </c>
      <c r="K2432" s="8" t="s">
        <v>34</v>
      </c>
      <c r="L2432" s="8"/>
      <c r="M2432" s="8" t="s">
        <v>108</v>
      </c>
      <c r="N2432" s="8" t="s">
        <v>88</v>
      </c>
      <c r="O2432" s="8"/>
      <c r="P2432" s="8"/>
      <c r="Q2432" s="8" t="s">
        <v>330</v>
      </c>
      <c r="R2432" s="8" t="s">
        <v>433</v>
      </c>
      <c r="S2432" s="8" t="s">
        <v>4373</v>
      </c>
      <c r="T2432" s="8" t="s">
        <v>70</v>
      </c>
      <c r="U2432" s="8" t="s">
        <v>71</v>
      </c>
      <c r="V2432" s="8"/>
      <c r="W2432" s="8"/>
      <c r="X2432" s="8"/>
      <c r="Y2432" s="8"/>
    </row>
    <row r="2433" spans="1:25" ht="13" x14ac:dyDescent="0.15">
      <c r="A2433" s="8" t="s">
        <v>4374</v>
      </c>
      <c r="B2433" s="8" t="s">
        <v>28</v>
      </c>
      <c r="C2433" s="8" t="s">
        <v>23</v>
      </c>
      <c r="D2433" s="8" t="s">
        <v>463</v>
      </c>
      <c r="E2433" s="8" t="s">
        <v>54</v>
      </c>
      <c r="F2433" s="8" t="s">
        <v>433</v>
      </c>
      <c r="G2433" s="8" t="s">
        <v>330</v>
      </c>
      <c r="H2433" s="8" t="s">
        <v>330</v>
      </c>
      <c r="I2433" s="8" t="s">
        <v>33</v>
      </c>
      <c r="J2433" s="6">
        <v>35471</v>
      </c>
      <c r="K2433" s="8" t="s">
        <v>47</v>
      </c>
      <c r="L2433" s="8"/>
      <c r="M2433" s="8" t="s">
        <v>208</v>
      </c>
      <c r="N2433" s="8" t="s">
        <v>88</v>
      </c>
      <c r="O2433" s="8"/>
      <c r="P2433" s="8"/>
      <c r="Q2433" s="8" t="s">
        <v>330</v>
      </c>
      <c r="R2433" s="8" t="s">
        <v>433</v>
      </c>
      <c r="S2433" s="8" t="s">
        <v>4373</v>
      </c>
      <c r="T2433" s="8" t="s">
        <v>39</v>
      </c>
      <c r="U2433" s="8"/>
      <c r="V2433" s="8"/>
      <c r="W2433" s="8"/>
      <c r="X2433" s="8"/>
      <c r="Y2433" s="8"/>
    </row>
    <row r="2434" spans="1:25" ht="13" x14ac:dyDescent="0.15">
      <c r="A2434" s="8" t="s">
        <v>4375</v>
      </c>
      <c r="B2434" s="8" t="s">
        <v>28</v>
      </c>
      <c r="C2434" s="8" t="s">
        <v>23</v>
      </c>
      <c r="D2434" s="8" t="s">
        <v>463</v>
      </c>
      <c r="E2434" s="8"/>
      <c r="F2434" s="8"/>
      <c r="G2434" s="8"/>
      <c r="H2434" s="8"/>
      <c r="I2434" s="8"/>
      <c r="J2434" s="8"/>
      <c r="K2434" s="8"/>
      <c r="L2434" s="8"/>
      <c r="M2434" s="8"/>
      <c r="N2434" s="8"/>
      <c r="O2434" s="8"/>
      <c r="P2434" s="8"/>
      <c r="Q2434" s="8"/>
      <c r="R2434" s="8"/>
      <c r="S2434" s="8"/>
      <c r="T2434" s="8"/>
      <c r="U2434" s="8"/>
      <c r="V2434" s="8"/>
      <c r="W2434" s="8"/>
      <c r="X2434" s="8"/>
      <c r="Y2434" s="8"/>
    </row>
    <row r="2435" spans="1:25" ht="13" x14ac:dyDescent="0.15">
      <c r="A2435" s="8" t="s">
        <v>4376</v>
      </c>
      <c r="B2435" s="8" t="s">
        <v>22</v>
      </c>
      <c r="C2435" s="8" t="s">
        <v>23</v>
      </c>
      <c r="D2435" s="8" t="s">
        <v>24</v>
      </c>
      <c r="E2435" s="8"/>
      <c r="F2435" s="8"/>
      <c r="G2435" s="8"/>
      <c r="H2435" s="8"/>
      <c r="I2435" s="8"/>
      <c r="J2435" s="8"/>
      <c r="K2435" s="8"/>
      <c r="L2435" s="8"/>
      <c r="M2435" s="8"/>
      <c r="N2435" s="8"/>
      <c r="O2435" s="8"/>
      <c r="P2435" s="8"/>
      <c r="Q2435" s="8"/>
      <c r="R2435" s="8"/>
      <c r="S2435" s="8"/>
      <c r="T2435" s="8"/>
      <c r="U2435" s="8"/>
      <c r="V2435" s="8"/>
      <c r="W2435" s="8"/>
      <c r="X2435" s="8"/>
      <c r="Y2435" s="8"/>
    </row>
    <row r="2436" spans="1:25" ht="13" x14ac:dyDescent="0.15">
      <c r="A2436" s="8" t="s">
        <v>4377</v>
      </c>
      <c r="B2436" s="8" t="s">
        <v>28</v>
      </c>
      <c r="C2436" s="8" t="s">
        <v>23</v>
      </c>
      <c r="D2436" s="8" t="s">
        <v>29</v>
      </c>
      <c r="E2436" s="8" t="s">
        <v>30</v>
      </c>
      <c r="F2436" s="8" t="s">
        <v>427</v>
      </c>
      <c r="G2436" s="8" t="s">
        <v>163</v>
      </c>
      <c r="H2436" s="8" t="s">
        <v>163</v>
      </c>
      <c r="I2436" s="8" t="s">
        <v>33</v>
      </c>
      <c r="J2436" s="8" t="s">
        <v>759</v>
      </c>
      <c r="K2436" s="8" t="s">
        <v>57</v>
      </c>
      <c r="L2436" s="8"/>
      <c r="M2436" s="8" t="s">
        <v>108</v>
      </c>
      <c r="N2436" s="8" t="s">
        <v>88</v>
      </c>
      <c r="O2436" s="8"/>
      <c r="P2436" s="8"/>
      <c r="Q2436" s="8" t="s">
        <v>163</v>
      </c>
      <c r="R2436" s="8" t="s">
        <v>622</v>
      </c>
      <c r="S2436" s="8" t="s">
        <v>4378</v>
      </c>
      <c r="T2436" s="8" t="s">
        <v>39</v>
      </c>
      <c r="U2436" s="8"/>
      <c r="V2436" s="8"/>
      <c r="W2436" s="8"/>
      <c r="X2436" s="8"/>
      <c r="Y2436" s="8"/>
    </row>
    <row r="2437" spans="1:25" ht="13" x14ac:dyDescent="0.15">
      <c r="A2437" s="8" t="s">
        <v>4379</v>
      </c>
      <c r="B2437" s="8" t="s">
        <v>97</v>
      </c>
      <c r="C2437" s="8" t="s">
        <v>23</v>
      </c>
      <c r="D2437" s="8" t="s">
        <v>24</v>
      </c>
      <c r="E2437" s="8"/>
      <c r="F2437" s="8"/>
      <c r="G2437" s="8"/>
      <c r="H2437" s="8"/>
      <c r="I2437" s="8"/>
      <c r="J2437" s="8"/>
      <c r="K2437" s="8"/>
      <c r="L2437" s="8"/>
      <c r="M2437" s="8"/>
      <c r="N2437" s="8"/>
      <c r="O2437" s="8"/>
      <c r="P2437" s="8"/>
      <c r="Q2437" s="8"/>
      <c r="R2437" s="8"/>
      <c r="S2437" s="8"/>
      <c r="T2437" s="8"/>
      <c r="U2437" s="8"/>
      <c r="V2437" s="8"/>
      <c r="W2437" s="8"/>
      <c r="X2437" s="8"/>
      <c r="Y2437" s="8"/>
    </row>
    <row r="2438" spans="1:25" ht="13" x14ac:dyDescent="0.15">
      <c r="A2438" s="8" t="s">
        <v>4380</v>
      </c>
      <c r="B2438" s="8" t="s">
        <v>22</v>
      </c>
      <c r="C2438" s="8" t="s">
        <v>23</v>
      </c>
      <c r="D2438" s="8" t="s">
        <v>24</v>
      </c>
      <c r="E2438" s="8"/>
      <c r="F2438" s="8"/>
      <c r="G2438" s="8"/>
      <c r="H2438" s="8"/>
      <c r="I2438" s="8"/>
      <c r="J2438" s="8"/>
      <c r="K2438" s="8"/>
      <c r="L2438" s="8"/>
      <c r="M2438" s="8"/>
      <c r="N2438" s="8"/>
      <c r="O2438" s="8"/>
      <c r="P2438" s="8"/>
      <c r="Q2438" s="8"/>
      <c r="R2438" s="8"/>
      <c r="S2438" s="8"/>
      <c r="T2438" s="8"/>
      <c r="U2438" s="8"/>
      <c r="V2438" s="8"/>
      <c r="W2438" s="8"/>
      <c r="X2438" s="8"/>
      <c r="Y2438" s="8"/>
    </row>
    <row r="2439" spans="1:25" ht="13" x14ac:dyDescent="0.15">
      <c r="A2439" s="8" t="s">
        <v>4381</v>
      </c>
      <c r="B2439" s="8" t="s">
        <v>97</v>
      </c>
      <c r="C2439" s="8" t="s">
        <v>23</v>
      </c>
      <c r="D2439" s="8" t="s">
        <v>24</v>
      </c>
      <c r="E2439" s="8"/>
      <c r="F2439" s="8"/>
      <c r="G2439" s="8"/>
      <c r="H2439" s="8"/>
      <c r="I2439" s="8"/>
      <c r="J2439" s="8"/>
      <c r="K2439" s="8"/>
      <c r="L2439" s="8"/>
      <c r="M2439" s="8"/>
      <c r="N2439" s="8"/>
      <c r="O2439" s="8"/>
      <c r="P2439" s="8"/>
      <c r="Q2439" s="8"/>
      <c r="R2439" s="8"/>
      <c r="S2439" s="8"/>
      <c r="T2439" s="8"/>
      <c r="U2439" s="8"/>
      <c r="V2439" s="8"/>
      <c r="W2439" s="8"/>
      <c r="X2439" s="8"/>
      <c r="Y2439" s="8"/>
    </row>
    <row r="2440" spans="1:25" ht="13" x14ac:dyDescent="0.15">
      <c r="A2440" s="8" t="s">
        <v>4382</v>
      </c>
      <c r="B2440" s="8" t="s">
        <v>22</v>
      </c>
      <c r="C2440" s="8" t="s">
        <v>23</v>
      </c>
      <c r="D2440" s="8" t="s">
        <v>24</v>
      </c>
      <c r="E2440" s="8"/>
      <c r="F2440" s="8"/>
      <c r="G2440" s="8"/>
      <c r="H2440" s="8"/>
      <c r="I2440" s="8"/>
      <c r="J2440" s="8"/>
      <c r="K2440" s="8"/>
      <c r="L2440" s="8"/>
      <c r="M2440" s="8"/>
      <c r="N2440" s="8"/>
      <c r="O2440" s="8"/>
      <c r="P2440" s="8"/>
      <c r="Q2440" s="8"/>
      <c r="R2440" s="8"/>
      <c r="S2440" s="8"/>
      <c r="T2440" s="8"/>
      <c r="U2440" s="8"/>
      <c r="V2440" s="8"/>
      <c r="W2440" s="8"/>
      <c r="X2440" s="8"/>
      <c r="Y2440" s="8"/>
    </row>
    <row r="2441" spans="1:25" ht="13" x14ac:dyDescent="0.15">
      <c r="A2441" s="8" t="s">
        <v>4383</v>
      </c>
      <c r="B2441" s="8" t="s">
        <v>22</v>
      </c>
      <c r="C2441" s="8" t="s">
        <v>23</v>
      </c>
      <c r="D2441" s="8" t="s">
        <v>24</v>
      </c>
      <c r="E2441" s="8"/>
      <c r="F2441" s="8"/>
      <c r="G2441" s="8"/>
      <c r="H2441" s="8"/>
      <c r="I2441" s="8"/>
      <c r="J2441" s="8"/>
      <c r="K2441" s="8"/>
      <c r="L2441" s="8"/>
      <c r="M2441" s="8"/>
      <c r="N2441" s="8"/>
      <c r="O2441" s="8"/>
      <c r="P2441" s="8"/>
      <c r="Q2441" s="8"/>
      <c r="R2441" s="8"/>
      <c r="S2441" s="8"/>
      <c r="T2441" s="8"/>
      <c r="U2441" s="8"/>
      <c r="V2441" s="8"/>
      <c r="W2441" s="8"/>
      <c r="X2441" s="8"/>
      <c r="Y2441" s="8"/>
    </row>
    <row r="2442" spans="1:25" ht="13" x14ac:dyDescent="0.15">
      <c r="A2442" s="8" t="s">
        <v>4384</v>
      </c>
      <c r="B2442" s="8" t="s">
        <v>28</v>
      </c>
      <c r="C2442" s="8" t="s">
        <v>23</v>
      </c>
      <c r="D2442" s="8" t="s">
        <v>29</v>
      </c>
      <c r="E2442" s="8"/>
      <c r="F2442" s="8"/>
      <c r="G2442" s="8"/>
      <c r="H2442" s="8"/>
      <c r="I2442" s="8"/>
      <c r="J2442" s="8"/>
      <c r="K2442" s="8"/>
      <c r="L2442" s="8"/>
      <c r="M2442" s="8"/>
      <c r="N2442" s="8"/>
      <c r="O2442" s="8"/>
      <c r="P2442" s="8"/>
      <c r="Q2442" s="8"/>
      <c r="R2442" s="8"/>
      <c r="S2442" s="8"/>
      <c r="T2442" s="8"/>
      <c r="U2442" s="8"/>
      <c r="V2442" s="8"/>
      <c r="W2442" s="8"/>
      <c r="X2442" s="8"/>
      <c r="Y2442" s="8"/>
    </row>
    <row r="2443" spans="1:25" ht="13" x14ac:dyDescent="0.15">
      <c r="A2443" s="8" t="s">
        <v>4385</v>
      </c>
      <c r="B2443" s="8" t="s">
        <v>28</v>
      </c>
      <c r="C2443" s="8" t="s">
        <v>23</v>
      </c>
      <c r="D2443" s="8" t="s">
        <v>29</v>
      </c>
      <c r="E2443" s="8"/>
      <c r="F2443" s="8"/>
      <c r="G2443" s="8"/>
      <c r="H2443" s="8"/>
      <c r="I2443" s="8"/>
      <c r="J2443" s="8"/>
      <c r="K2443" s="8"/>
      <c r="L2443" s="8"/>
      <c r="M2443" s="8"/>
      <c r="N2443" s="8"/>
      <c r="O2443" s="8"/>
      <c r="P2443" s="8"/>
      <c r="Q2443" s="8"/>
      <c r="R2443" s="8"/>
      <c r="S2443" s="8"/>
      <c r="T2443" s="8"/>
      <c r="U2443" s="8"/>
      <c r="V2443" s="8"/>
      <c r="W2443" s="8"/>
      <c r="X2443" s="8"/>
      <c r="Y2443" s="8"/>
    </row>
    <row r="2444" spans="1:25" ht="13" x14ac:dyDescent="0.15">
      <c r="A2444" s="8" t="s">
        <v>4386</v>
      </c>
      <c r="B2444" s="8" t="s">
        <v>22</v>
      </c>
      <c r="C2444" s="8" t="s">
        <v>23</v>
      </c>
      <c r="D2444" s="8" t="s">
        <v>24</v>
      </c>
      <c r="E2444" s="8"/>
      <c r="F2444" s="8"/>
      <c r="G2444" s="8"/>
      <c r="H2444" s="8"/>
      <c r="I2444" s="8"/>
      <c r="J2444" s="8"/>
      <c r="K2444" s="8"/>
      <c r="L2444" s="8"/>
      <c r="M2444" s="8"/>
      <c r="N2444" s="8"/>
      <c r="O2444" s="8"/>
      <c r="P2444" s="8"/>
      <c r="Q2444" s="8"/>
      <c r="R2444" s="8"/>
      <c r="S2444" s="8"/>
      <c r="T2444" s="8"/>
      <c r="U2444" s="8"/>
      <c r="V2444" s="8"/>
      <c r="W2444" s="8"/>
      <c r="X2444" s="8"/>
      <c r="Y2444" s="8"/>
    </row>
    <row r="2445" spans="1:25" ht="13" x14ac:dyDescent="0.15">
      <c r="A2445" s="8" t="s">
        <v>4387</v>
      </c>
      <c r="B2445" s="8" t="s">
        <v>22</v>
      </c>
      <c r="C2445" s="8" t="s">
        <v>23</v>
      </c>
      <c r="D2445" s="8" t="s">
        <v>24</v>
      </c>
      <c r="E2445" s="8"/>
      <c r="F2445" s="8"/>
      <c r="G2445" s="8"/>
      <c r="H2445" s="8"/>
      <c r="I2445" s="8"/>
      <c r="J2445" s="8"/>
      <c r="K2445" s="8"/>
      <c r="L2445" s="8"/>
      <c r="M2445" s="8"/>
      <c r="N2445" s="8"/>
      <c r="O2445" s="8"/>
      <c r="P2445" s="8"/>
      <c r="Q2445" s="8"/>
      <c r="R2445" s="8"/>
      <c r="S2445" s="8"/>
      <c r="T2445" s="8"/>
      <c r="U2445" s="8"/>
      <c r="V2445" s="8"/>
      <c r="W2445" s="8"/>
      <c r="X2445" s="8"/>
      <c r="Y2445" s="8"/>
    </row>
    <row r="2446" spans="1:25" ht="13" x14ac:dyDescent="0.15">
      <c r="A2446" s="8" t="s">
        <v>4388</v>
      </c>
      <c r="B2446" s="8" t="s">
        <v>28</v>
      </c>
      <c r="C2446" s="8" t="s">
        <v>23</v>
      </c>
      <c r="D2446" s="8" t="s">
        <v>29</v>
      </c>
      <c r="E2446" s="8" t="s">
        <v>54</v>
      </c>
      <c r="F2446" s="8" t="s">
        <v>44</v>
      </c>
      <c r="G2446" s="8" t="s">
        <v>45</v>
      </c>
      <c r="H2446" s="8" t="s">
        <v>45</v>
      </c>
      <c r="I2446" s="8" t="s">
        <v>33</v>
      </c>
      <c r="J2446" s="6">
        <v>35129</v>
      </c>
      <c r="K2446" s="8" t="s">
        <v>34</v>
      </c>
      <c r="L2446" s="8"/>
      <c r="M2446" s="8" t="s">
        <v>146</v>
      </c>
      <c r="N2446" s="8" t="s">
        <v>88</v>
      </c>
      <c r="O2446" s="8"/>
      <c r="P2446" s="8" t="s">
        <v>4389</v>
      </c>
      <c r="Q2446" s="8" t="s">
        <v>45</v>
      </c>
      <c r="R2446" s="8" t="s">
        <v>1715</v>
      </c>
      <c r="S2446" s="8" t="s">
        <v>4390</v>
      </c>
      <c r="T2446" s="8" t="s">
        <v>70</v>
      </c>
      <c r="U2446" s="8" t="s">
        <v>130</v>
      </c>
      <c r="V2446" s="8"/>
      <c r="W2446" s="8"/>
      <c r="X2446" s="8"/>
      <c r="Y2446" s="8"/>
    </row>
    <row r="2447" spans="1:25" ht="13" x14ac:dyDescent="0.15">
      <c r="A2447" s="8" t="s">
        <v>4391</v>
      </c>
      <c r="B2447" s="8" t="s">
        <v>28</v>
      </c>
      <c r="C2447" s="8" t="s">
        <v>23</v>
      </c>
      <c r="D2447" s="8" t="s">
        <v>29</v>
      </c>
      <c r="E2447" s="8" t="s">
        <v>30</v>
      </c>
      <c r="F2447" s="8" t="s">
        <v>4392</v>
      </c>
      <c r="G2447" s="8" t="s">
        <v>1012</v>
      </c>
      <c r="H2447" s="8" t="s">
        <v>1012</v>
      </c>
      <c r="I2447" s="8" t="s">
        <v>33</v>
      </c>
      <c r="J2447" s="6">
        <v>36162</v>
      </c>
      <c r="K2447" s="8" t="s">
        <v>34</v>
      </c>
      <c r="L2447" s="8"/>
      <c r="M2447" s="8" t="s">
        <v>134</v>
      </c>
      <c r="N2447" s="8" t="s">
        <v>36</v>
      </c>
      <c r="O2447" s="8"/>
      <c r="P2447" s="8"/>
      <c r="Q2447" s="8" t="s">
        <v>1012</v>
      </c>
      <c r="R2447" s="8" t="s">
        <v>4393</v>
      </c>
      <c r="S2447" s="8" t="s">
        <v>3601</v>
      </c>
      <c r="T2447" s="8" t="s">
        <v>39</v>
      </c>
      <c r="U2447" s="8"/>
      <c r="V2447" s="8"/>
      <c r="W2447" s="8"/>
      <c r="X2447" s="8"/>
      <c r="Y2447" s="8"/>
    </row>
    <row r="2448" spans="1:25" ht="13" x14ac:dyDescent="0.15">
      <c r="A2448" s="8" t="s">
        <v>4394</v>
      </c>
      <c r="B2448" s="8" t="s">
        <v>28</v>
      </c>
      <c r="C2448" s="8" t="s">
        <v>23</v>
      </c>
      <c r="D2448" s="8" t="s">
        <v>29</v>
      </c>
      <c r="E2448" s="8" t="s">
        <v>30</v>
      </c>
      <c r="F2448" s="8" t="s">
        <v>44</v>
      </c>
      <c r="G2448" s="8" t="s">
        <v>45</v>
      </c>
      <c r="H2448" s="8" t="s">
        <v>45</v>
      </c>
      <c r="I2448" s="8" t="s">
        <v>33</v>
      </c>
      <c r="J2448" s="8" t="s">
        <v>1141</v>
      </c>
      <c r="K2448" s="8" t="s">
        <v>57</v>
      </c>
      <c r="L2448" s="8"/>
      <c r="M2448" s="8" t="s">
        <v>121</v>
      </c>
      <c r="N2448" s="8" t="s">
        <v>36</v>
      </c>
      <c r="O2448" s="8"/>
      <c r="P2448" s="8"/>
      <c r="Q2448" s="8" t="s">
        <v>45</v>
      </c>
      <c r="R2448" s="8" t="s">
        <v>311</v>
      </c>
      <c r="S2448" s="8" t="s">
        <v>4395</v>
      </c>
      <c r="T2448" s="8" t="s">
        <v>39</v>
      </c>
      <c r="U2448" s="8"/>
      <c r="V2448" s="8"/>
      <c r="W2448" s="8"/>
      <c r="X2448" s="8"/>
      <c r="Y2448" s="8"/>
    </row>
    <row r="2449" spans="1:25" ht="13" x14ac:dyDescent="0.15">
      <c r="A2449" s="8" t="s">
        <v>4396</v>
      </c>
      <c r="B2449" s="8" t="s">
        <v>28</v>
      </c>
      <c r="C2449" s="8" t="s">
        <v>23</v>
      </c>
      <c r="D2449" s="8" t="s">
        <v>29</v>
      </c>
      <c r="E2449" s="8"/>
      <c r="F2449" s="8"/>
      <c r="G2449" s="8"/>
      <c r="H2449" s="8"/>
      <c r="I2449" s="8"/>
      <c r="J2449" s="8"/>
      <c r="K2449" s="8"/>
      <c r="L2449" s="8"/>
      <c r="M2449" s="8"/>
      <c r="N2449" s="8"/>
      <c r="O2449" s="8"/>
      <c r="P2449" s="8"/>
      <c r="Q2449" s="8"/>
      <c r="R2449" s="8"/>
      <c r="S2449" s="8"/>
      <c r="T2449" s="8"/>
      <c r="U2449" s="8"/>
      <c r="V2449" s="8"/>
      <c r="W2449" s="8"/>
      <c r="X2449" s="8"/>
      <c r="Y2449" s="8"/>
    </row>
    <row r="2450" spans="1:25" ht="13" x14ac:dyDescent="0.15">
      <c r="A2450" s="8" t="s">
        <v>4397</v>
      </c>
      <c r="B2450" s="8" t="s">
        <v>28</v>
      </c>
      <c r="C2450" s="8" t="s">
        <v>23</v>
      </c>
      <c r="D2450" s="8" t="s">
        <v>29</v>
      </c>
      <c r="E2450" s="8" t="s">
        <v>54</v>
      </c>
      <c r="F2450" s="8" t="s">
        <v>934</v>
      </c>
      <c r="G2450" s="8" t="s">
        <v>258</v>
      </c>
      <c r="H2450" s="8" t="s">
        <v>258</v>
      </c>
      <c r="I2450" s="8" t="s">
        <v>33</v>
      </c>
      <c r="J2450" s="8" t="s">
        <v>4398</v>
      </c>
      <c r="K2450" s="8" t="s">
        <v>34</v>
      </c>
      <c r="L2450" s="8"/>
      <c r="M2450" s="8" t="s">
        <v>108</v>
      </c>
      <c r="N2450" s="8" t="s">
        <v>36</v>
      </c>
      <c r="O2450" s="8"/>
      <c r="P2450" s="8"/>
      <c r="Q2450" s="8" t="s">
        <v>258</v>
      </c>
      <c r="R2450" s="8" t="s">
        <v>934</v>
      </c>
      <c r="S2450" s="8" t="s">
        <v>4399</v>
      </c>
      <c r="T2450" s="8" t="s">
        <v>39</v>
      </c>
      <c r="U2450" s="8"/>
      <c r="V2450" s="8"/>
      <c r="W2450" s="8"/>
      <c r="X2450" s="8"/>
      <c r="Y2450" s="8"/>
    </row>
    <row r="2451" spans="1:25" ht="13" x14ac:dyDescent="0.15">
      <c r="A2451" s="8" t="s">
        <v>4400</v>
      </c>
      <c r="B2451" s="8" t="s">
        <v>28</v>
      </c>
      <c r="C2451" s="8" t="s">
        <v>23</v>
      </c>
      <c r="D2451" s="8" t="s">
        <v>29</v>
      </c>
      <c r="E2451" s="8" t="s">
        <v>30</v>
      </c>
      <c r="F2451" s="8" t="s">
        <v>31</v>
      </c>
      <c r="G2451" s="8" t="s">
        <v>32</v>
      </c>
      <c r="H2451" s="8" t="s">
        <v>32</v>
      </c>
      <c r="I2451" s="8" t="s">
        <v>33</v>
      </c>
      <c r="J2451" s="6">
        <v>33452</v>
      </c>
      <c r="K2451" s="8" t="s">
        <v>743</v>
      </c>
      <c r="L2451" s="8"/>
      <c r="M2451" s="8" t="s">
        <v>146</v>
      </c>
      <c r="N2451" s="8" t="s">
        <v>58</v>
      </c>
      <c r="O2451" s="8"/>
      <c r="P2451" s="8" t="s">
        <v>4401</v>
      </c>
      <c r="Q2451" s="8" t="s">
        <v>32</v>
      </c>
      <c r="R2451" s="8" t="s">
        <v>4402</v>
      </c>
      <c r="S2451" s="8" t="s">
        <v>4403</v>
      </c>
      <c r="T2451" s="8" t="s">
        <v>70</v>
      </c>
      <c r="U2451" s="8" t="s">
        <v>71</v>
      </c>
      <c r="V2451" s="8"/>
      <c r="W2451" s="8"/>
      <c r="X2451" s="8"/>
      <c r="Y2451" s="8"/>
    </row>
    <row r="2452" spans="1:25" ht="13" x14ac:dyDescent="0.15">
      <c r="A2452" s="8" t="s">
        <v>4404</v>
      </c>
      <c r="B2452" s="8" t="s">
        <v>22</v>
      </c>
      <c r="C2452" s="8" t="s">
        <v>23</v>
      </c>
      <c r="D2452" s="8" t="s">
        <v>24</v>
      </c>
      <c r="E2452" s="8"/>
      <c r="F2452" s="8"/>
      <c r="G2452" s="8"/>
      <c r="H2452" s="8"/>
      <c r="I2452" s="8"/>
      <c r="J2452" s="8"/>
      <c r="K2452" s="8"/>
      <c r="L2452" s="8"/>
      <c r="M2452" s="8"/>
      <c r="N2452" s="8"/>
      <c r="O2452" s="8"/>
      <c r="P2452" s="8"/>
      <c r="Q2452" s="8"/>
      <c r="R2452" s="8"/>
      <c r="S2452" s="8"/>
      <c r="T2452" s="8"/>
      <c r="U2452" s="8"/>
      <c r="V2452" s="8"/>
      <c r="W2452" s="8"/>
      <c r="X2452" s="8"/>
      <c r="Y2452" s="8"/>
    </row>
    <row r="2453" spans="1:25" ht="13" x14ac:dyDescent="0.15">
      <c r="A2453" s="8" t="s">
        <v>4405</v>
      </c>
      <c r="B2453" s="8" t="s">
        <v>22</v>
      </c>
      <c r="C2453" s="8" t="s">
        <v>23</v>
      </c>
      <c r="D2453" s="8" t="s">
        <v>24</v>
      </c>
      <c r="E2453" s="8"/>
      <c r="F2453" s="8"/>
      <c r="G2453" s="8"/>
      <c r="H2453" s="8"/>
      <c r="I2453" s="8"/>
      <c r="J2453" s="8"/>
      <c r="K2453" s="8"/>
      <c r="L2453" s="8"/>
      <c r="M2453" s="8"/>
      <c r="N2453" s="8"/>
      <c r="O2453" s="8"/>
      <c r="P2453" s="8"/>
      <c r="Q2453" s="8"/>
      <c r="R2453" s="8"/>
      <c r="S2453" s="8"/>
      <c r="T2453" s="8"/>
      <c r="U2453" s="8"/>
      <c r="V2453" s="8"/>
      <c r="W2453" s="8"/>
      <c r="X2453" s="8"/>
      <c r="Y2453" s="8"/>
    </row>
    <row r="2454" spans="1:25" ht="13" x14ac:dyDescent="0.15">
      <c r="A2454" s="8" t="s">
        <v>4406</v>
      </c>
      <c r="B2454" s="8" t="s">
        <v>22</v>
      </c>
      <c r="C2454" s="8" t="s">
        <v>23</v>
      </c>
      <c r="D2454" s="8" t="s">
        <v>24</v>
      </c>
      <c r="E2454" s="8"/>
      <c r="F2454" s="8"/>
      <c r="G2454" s="8"/>
      <c r="H2454" s="8"/>
      <c r="I2454" s="8"/>
      <c r="J2454" s="8"/>
      <c r="K2454" s="8"/>
      <c r="L2454" s="8"/>
      <c r="M2454" s="8"/>
      <c r="N2454" s="8"/>
      <c r="O2454" s="8"/>
      <c r="P2454" s="8"/>
      <c r="Q2454" s="8"/>
      <c r="R2454" s="8"/>
      <c r="S2454" s="8"/>
      <c r="T2454" s="8"/>
      <c r="U2454" s="8"/>
      <c r="V2454" s="8"/>
      <c r="W2454" s="8"/>
      <c r="X2454" s="8"/>
      <c r="Y2454" s="8"/>
    </row>
    <row r="2455" spans="1:25" ht="13" x14ac:dyDescent="0.15">
      <c r="A2455" s="8" t="s">
        <v>4407</v>
      </c>
      <c r="B2455" s="8" t="s">
        <v>28</v>
      </c>
      <c r="C2455" s="8" t="s">
        <v>23</v>
      </c>
      <c r="D2455" s="8" t="s">
        <v>29</v>
      </c>
      <c r="E2455" s="8"/>
      <c r="F2455" s="8"/>
      <c r="G2455" s="8"/>
      <c r="H2455" s="8"/>
      <c r="I2455" s="8"/>
      <c r="J2455" s="8"/>
      <c r="K2455" s="8"/>
      <c r="L2455" s="8"/>
      <c r="M2455" s="8"/>
      <c r="N2455" s="8"/>
      <c r="O2455" s="8"/>
      <c r="P2455" s="8"/>
      <c r="Q2455" s="8"/>
      <c r="R2455" s="8"/>
      <c r="S2455" s="8"/>
      <c r="T2455" s="8"/>
      <c r="U2455" s="8"/>
      <c r="V2455" s="8"/>
      <c r="W2455" s="8"/>
      <c r="X2455" s="8"/>
      <c r="Y2455" s="8"/>
    </row>
    <row r="2456" spans="1:25" ht="13" x14ac:dyDescent="0.15">
      <c r="A2456" s="8" t="s">
        <v>4408</v>
      </c>
      <c r="B2456" s="8" t="s">
        <v>28</v>
      </c>
      <c r="C2456" s="8" t="s">
        <v>23</v>
      </c>
      <c r="D2456" s="8" t="s">
        <v>29</v>
      </c>
      <c r="E2456" s="8" t="s">
        <v>30</v>
      </c>
      <c r="F2456" s="8" t="s">
        <v>277</v>
      </c>
      <c r="G2456" s="8" t="s">
        <v>45</v>
      </c>
      <c r="H2456" s="8" t="s">
        <v>45</v>
      </c>
      <c r="I2456" s="8" t="s">
        <v>33</v>
      </c>
      <c r="J2456" s="8" t="s">
        <v>4409</v>
      </c>
      <c r="K2456" s="8" t="s">
        <v>34</v>
      </c>
      <c r="L2456" s="8"/>
      <c r="M2456" s="8" t="s">
        <v>48</v>
      </c>
      <c r="N2456" s="8" t="s">
        <v>88</v>
      </c>
      <c r="O2456" s="8"/>
      <c r="P2456" s="8"/>
      <c r="Q2456" s="8" t="s">
        <v>45</v>
      </c>
      <c r="R2456" s="8" t="s">
        <v>277</v>
      </c>
      <c r="S2456" s="8" t="s">
        <v>4410</v>
      </c>
      <c r="T2456" s="8" t="s">
        <v>70</v>
      </c>
      <c r="U2456" s="8" t="s">
        <v>130</v>
      </c>
      <c r="V2456" s="8"/>
      <c r="W2456" s="8"/>
      <c r="X2456" s="8"/>
      <c r="Y2456" s="8"/>
    </row>
    <row r="2457" spans="1:25" ht="13" x14ac:dyDescent="0.15">
      <c r="A2457" s="8" t="s">
        <v>4411</v>
      </c>
      <c r="B2457" s="8" t="s">
        <v>28</v>
      </c>
      <c r="C2457" s="8" t="s">
        <v>23</v>
      </c>
      <c r="D2457" s="8" t="s">
        <v>29</v>
      </c>
      <c r="E2457" s="8" t="s">
        <v>54</v>
      </c>
      <c r="F2457" s="8" t="s">
        <v>44</v>
      </c>
      <c r="G2457" s="8" t="s">
        <v>45</v>
      </c>
      <c r="H2457" s="8" t="s">
        <v>45</v>
      </c>
      <c r="I2457" s="8" t="s">
        <v>33</v>
      </c>
      <c r="J2457" s="6">
        <v>35497</v>
      </c>
      <c r="K2457" s="8" t="s">
        <v>47</v>
      </c>
      <c r="L2457" s="8"/>
      <c r="M2457" s="8" t="s">
        <v>208</v>
      </c>
      <c r="N2457" s="8" t="s">
        <v>88</v>
      </c>
      <c r="O2457" s="8"/>
      <c r="P2457" s="8"/>
      <c r="Q2457" s="8" t="s">
        <v>45</v>
      </c>
      <c r="R2457" s="8" t="s">
        <v>453</v>
      </c>
      <c r="S2457" s="8" t="s">
        <v>1178</v>
      </c>
      <c r="T2457" s="8" t="s">
        <v>39</v>
      </c>
      <c r="U2457" s="8"/>
      <c r="V2457" s="8"/>
      <c r="W2457" s="8"/>
      <c r="X2457" s="8"/>
      <c r="Y2457" s="8"/>
    </row>
    <row r="2458" spans="1:25" ht="13" x14ac:dyDescent="0.15">
      <c r="A2458" s="8" t="s">
        <v>4412</v>
      </c>
      <c r="B2458" s="8" t="s">
        <v>22</v>
      </c>
      <c r="C2458" s="8" t="s">
        <v>23</v>
      </c>
      <c r="D2458" s="8" t="s">
        <v>24</v>
      </c>
      <c r="E2458" s="8"/>
      <c r="F2458" s="8"/>
      <c r="G2458" s="8"/>
      <c r="H2458" s="8"/>
      <c r="I2458" s="8"/>
      <c r="J2458" s="8"/>
      <c r="K2458" s="8"/>
      <c r="L2458" s="8"/>
      <c r="M2458" s="8"/>
      <c r="N2458" s="8"/>
      <c r="O2458" s="8"/>
      <c r="P2458" s="8"/>
      <c r="Q2458" s="8"/>
      <c r="R2458" s="8"/>
      <c r="S2458" s="8"/>
      <c r="T2458" s="8"/>
      <c r="U2458" s="8"/>
      <c r="V2458" s="8"/>
      <c r="W2458" s="8"/>
      <c r="X2458" s="8"/>
      <c r="Y2458" s="8"/>
    </row>
    <row r="2459" spans="1:25" ht="13" x14ac:dyDescent="0.15">
      <c r="A2459" s="8" t="s">
        <v>4413</v>
      </c>
      <c r="B2459" s="8" t="s">
        <v>97</v>
      </c>
      <c r="C2459" s="8" t="s">
        <v>23</v>
      </c>
      <c r="D2459" s="8" t="s">
        <v>24</v>
      </c>
      <c r="E2459" s="8"/>
      <c r="F2459" s="8"/>
      <c r="G2459" s="8"/>
      <c r="H2459" s="8"/>
      <c r="I2459" s="8"/>
      <c r="J2459" s="8"/>
      <c r="K2459" s="8"/>
      <c r="L2459" s="8"/>
      <c r="M2459" s="8"/>
      <c r="N2459" s="8"/>
      <c r="O2459" s="8"/>
      <c r="P2459" s="8"/>
      <c r="Q2459" s="8"/>
      <c r="R2459" s="8"/>
      <c r="S2459" s="8"/>
      <c r="T2459" s="8"/>
      <c r="U2459" s="8"/>
      <c r="V2459" s="8"/>
      <c r="W2459" s="8"/>
      <c r="X2459" s="8"/>
      <c r="Y2459" s="8"/>
    </row>
    <row r="2460" spans="1:25" ht="13" x14ac:dyDescent="0.15">
      <c r="A2460" s="8" t="s">
        <v>4414</v>
      </c>
      <c r="B2460" s="8" t="s">
        <v>28</v>
      </c>
      <c r="C2460" s="8" t="s">
        <v>23</v>
      </c>
      <c r="D2460" s="8" t="s">
        <v>29</v>
      </c>
      <c r="E2460" s="8"/>
      <c r="F2460" s="8"/>
      <c r="G2460" s="8"/>
      <c r="H2460" s="8"/>
      <c r="I2460" s="8"/>
      <c r="J2460" s="8"/>
      <c r="K2460" s="8"/>
      <c r="L2460" s="8"/>
      <c r="M2460" s="8"/>
      <c r="N2460" s="8"/>
      <c r="O2460" s="8"/>
      <c r="P2460" s="8"/>
      <c r="Q2460" s="8"/>
      <c r="R2460" s="8"/>
      <c r="S2460" s="8"/>
      <c r="T2460" s="8"/>
      <c r="U2460" s="8"/>
      <c r="V2460" s="8"/>
      <c r="W2460" s="8"/>
      <c r="X2460" s="8"/>
      <c r="Y2460" s="8"/>
    </row>
    <row r="2461" spans="1:25" ht="13" x14ac:dyDescent="0.15">
      <c r="A2461" s="8" t="s">
        <v>4415</v>
      </c>
      <c r="B2461" s="8" t="s">
        <v>28</v>
      </c>
      <c r="C2461" s="8" t="s">
        <v>23</v>
      </c>
      <c r="D2461" s="8" t="s">
        <v>29</v>
      </c>
      <c r="E2461" s="8"/>
      <c r="F2461" s="8"/>
      <c r="G2461" s="8"/>
      <c r="H2461" s="8"/>
      <c r="I2461" s="8"/>
      <c r="J2461" s="8"/>
      <c r="K2461" s="8"/>
      <c r="L2461" s="8"/>
      <c r="M2461" s="8"/>
      <c r="N2461" s="8"/>
      <c r="O2461" s="8"/>
      <c r="P2461" s="8"/>
      <c r="Q2461" s="8"/>
      <c r="R2461" s="8"/>
      <c r="S2461" s="8"/>
      <c r="T2461" s="8"/>
      <c r="U2461" s="8"/>
      <c r="V2461" s="8"/>
      <c r="W2461" s="8"/>
      <c r="X2461" s="8"/>
      <c r="Y2461" s="8"/>
    </row>
    <row r="2462" spans="1:25" ht="13" x14ac:dyDescent="0.15">
      <c r="A2462" s="8" t="s">
        <v>4416</v>
      </c>
      <c r="B2462" s="8" t="s">
        <v>28</v>
      </c>
      <c r="C2462" s="8" t="s">
        <v>23</v>
      </c>
      <c r="D2462" s="8" t="s">
        <v>29</v>
      </c>
      <c r="E2462" s="8" t="s">
        <v>30</v>
      </c>
      <c r="F2462" s="8" t="s">
        <v>44</v>
      </c>
      <c r="G2462" s="8" t="s">
        <v>45</v>
      </c>
      <c r="H2462" s="8" t="s">
        <v>45</v>
      </c>
      <c r="I2462" s="8" t="s">
        <v>33</v>
      </c>
      <c r="J2462" s="8" t="s">
        <v>4417</v>
      </c>
      <c r="K2462" s="8" t="s">
        <v>34</v>
      </c>
      <c r="L2462" s="8"/>
      <c r="M2462" s="8" t="s">
        <v>108</v>
      </c>
      <c r="N2462" s="8" t="s">
        <v>88</v>
      </c>
      <c r="O2462" s="8"/>
      <c r="P2462" s="8"/>
      <c r="Q2462" s="8" t="s">
        <v>45</v>
      </c>
      <c r="R2462" s="8" t="s">
        <v>44</v>
      </c>
      <c r="S2462" s="8" t="s">
        <v>4418</v>
      </c>
      <c r="T2462" s="8" t="s">
        <v>70</v>
      </c>
      <c r="U2462" s="8" t="s">
        <v>130</v>
      </c>
      <c r="V2462" s="8"/>
      <c r="W2462" s="8"/>
      <c r="X2462" s="8"/>
      <c r="Y2462" s="8"/>
    </row>
    <row r="2463" spans="1:25" ht="13" x14ac:dyDescent="0.15">
      <c r="A2463" s="8" t="s">
        <v>4419</v>
      </c>
      <c r="B2463" s="8" t="s">
        <v>63</v>
      </c>
      <c r="C2463" s="8" t="s">
        <v>23</v>
      </c>
      <c r="D2463" s="8" t="s">
        <v>29</v>
      </c>
      <c r="E2463" s="8" t="s">
        <v>54</v>
      </c>
      <c r="F2463" s="8" t="s">
        <v>44</v>
      </c>
      <c r="G2463" s="8" t="s">
        <v>45</v>
      </c>
      <c r="H2463" s="8" t="s">
        <v>45</v>
      </c>
      <c r="I2463" s="8" t="s">
        <v>33</v>
      </c>
      <c r="J2463" s="6">
        <v>35593</v>
      </c>
      <c r="K2463" s="8" t="s">
        <v>47</v>
      </c>
      <c r="L2463" s="8"/>
      <c r="M2463" s="8" t="s">
        <v>108</v>
      </c>
      <c r="N2463" s="8" t="s">
        <v>36</v>
      </c>
      <c r="O2463" s="8"/>
      <c r="P2463" s="8"/>
      <c r="Q2463" s="8" t="s">
        <v>45</v>
      </c>
      <c r="R2463" s="8" t="s">
        <v>44</v>
      </c>
      <c r="S2463" s="8" t="s">
        <v>4420</v>
      </c>
      <c r="T2463" s="8" t="s">
        <v>70</v>
      </c>
      <c r="U2463" s="8" t="s">
        <v>71</v>
      </c>
      <c r="V2463" s="8"/>
      <c r="W2463" s="8"/>
      <c r="X2463" s="8"/>
      <c r="Y2463" s="8"/>
    </row>
    <row r="2464" spans="1:25" ht="13" x14ac:dyDescent="0.15">
      <c r="A2464" s="8" t="s">
        <v>4421</v>
      </c>
      <c r="B2464" s="8" t="s">
        <v>28</v>
      </c>
      <c r="C2464" s="8" t="s">
        <v>23</v>
      </c>
      <c r="D2464" s="8" t="s">
        <v>29</v>
      </c>
      <c r="E2464" s="8" t="s">
        <v>30</v>
      </c>
      <c r="F2464" s="8" t="s">
        <v>4422</v>
      </c>
      <c r="G2464" s="8" t="s">
        <v>1132</v>
      </c>
      <c r="H2464" s="8" t="s">
        <v>1132</v>
      </c>
      <c r="I2464" s="8" t="s">
        <v>33</v>
      </c>
      <c r="J2464" s="8" t="s">
        <v>4423</v>
      </c>
      <c r="K2464" s="8" t="s">
        <v>78</v>
      </c>
      <c r="L2464" s="8"/>
      <c r="M2464" s="8" t="s">
        <v>134</v>
      </c>
      <c r="N2464" s="8" t="s">
        <v>88</v>
      </c>
      <c r="O2464" s="8"/>
      <c r="P2464" s="8"/>
      <c r="Q2464" s="8" t="s">
        <v>1132</v>
      </c>
      <c r="R2464" s="8" t="s">
        <v>4422</v>
      </c>
      <c r="S2464" s="8" t="s">
        <v>4424</v>
      </c>
      <c r="T2464" s="8" t="s">
        <v>39</v>
      </c>
      <c r="U2464" s="8"/>
      <c r="V2464" s="8"/>
      <c r="W2464" s="8"/>
      <c r="X2464" s="8"/>
      <c r="Y2464" s="8"/>
    </row>
    <row r="2465" spans="1:25" ht="13" x14ac:dyDescent="0.15">
      <c r="A2465" s="8" t="s">
        <v>4425</v>
      </c>
      <c r="B2465" s="8" t="s">
        <v>63</v>
      </c>
      <c r="C2465" s="8" t="s">
        <v>23</v>
      </c>
      <c r="D2465" s="8" t="s">
        <v>29</v>
      </c>
      <c r="E2465" s="8" t="s">
        <v>30</v>
      </c>
      <c r="F2465" s="8" t="s">
        <v>44</v>
      </c>
      <c r="G2465" s="8" t="s">
        <v>45</v>
      </c>
      <c r="H2465" s="8" t="s">
        <v>45</v>
      </c>
      <c r="I2465" s="8" t="s">
        <v>33</v>
      </c>
      <c r="J2465" s="6">
        <v>36406</v>
      </c>
      <c r="K2465" s="8" t="s">
        <v>57</v>
      </c>
      <c r="L2465" s="8"/>
      <c r="M2465" s="8" t="s">
        <v>108</v>
      </c>
      <c r="N2465" s="8" t="s">
        <v>58</v>
      </c>
      <c r="O2465" s="8"/>
      <c r="P2465" s="8"/>
      <c r="Q2465" s="8" t="s">
        <v>45</v>
      </c>
      <c r="R2465" s="8" t="s">
        <v>44</v>
      </c>
      <c r="S2465" s="8" t="s">
        <v>4426</v>
      </c>
      <c r="T2465" s="8" t="s">
        <v>70</v>
      </c>
      <c r="U2465" s="8" t="s">
        <v>71</v>
      </c>
      <c r="V2465" s="8"/>
      <c r="W2465" s="8"/>
      <c r="X2465" s="8"/>
      <c r="Y2465" s="8"/>
    </row>
    <row r="2466" spans="1:25" ht="13" x14ac:dyDescent="0.15">
      <c r="A2466" s="8" t="s">
        <v>4427</v>
      </c>
      <c r="B2466" s="8" t="s">
        <v>28</v>
      </c>
      <c r="C2466" s="8" t="s">
        <v>23</v>
      </c>
      <c r="D2466" s="8" t="s">
        <v>29</v>
      </c>
      <c r="E2466" s="8"/>
      <c r="F2466" s="8"/>
      <c r="G2466" s="8"/>
      <c r="H2466" s="8"/>
      <c r="I2466" s="8"/>
      <c r="J2466" s="8"/>
      <c r="K2466" s="8"/>
      <c r="L2466" s="8"/>
      <c r="M2466" s="8"/>
      <c r="N2466" s="8"/>
      <c r="O2466" s="8"/>
      <c r="P2466" s="8"/>
      <c r="Q2466" s="8"/>
      <c r="R2466" s="8"/>
      <c r="S2466" s="8"/>
      <c r="T2466" s="8"/>
      <c r="U2466" s="8"/>
      <c r="V2466" s="8"/>
      <c r="W2466" s="8"/>
      <c r="X2466" s="8"/>
      <c r="Y2466" s="8"/>
    </row>
    <row r="2467" spans="1:25" ht="13" x14ac:dyDescent="0.15">
      <c r="A2467" s="8" t="s">
        <v>4428</v>
      </c>
      <c r="B2467" s="8" t="s">
        <v>28</v>
      </c>
      <c r="C2467" s="8" t="s">
        <v>23</v>
      </c>
      <c r="D2467" s="8" t="s">
        <v>29</v>
      </c>
      <c r="E2467" s="8" t="s">
        <v>30</v>
      </c>
      <c r="F2467" s="8" t="s">
        <v>4429</v>
      </c>
      <c r="G2467" s="8" t="s">
        <v>32</v>
      </c>
      <c r="H2467" s="8" t="s">
        <v>32</v>
      </c>
      <c r="I2467" s="8" t="s">
        <v>33</v>
      </c>
      <c r="J2467" s="8" t="s">
        <v>4430</v>
      </c>
      <c r="K2467" s="8" t="s">
        <v>78</v>
      </c>
      <c r="L2467" s="8"/>
      <c r="M2467" s="8" t="s">
        <v>108</v>
      </c>
      <c r="N2467" s="8" t="s">
        <v>88</v>
      </c>
      <c r="O2467" s="8"/>
      <c r="P2467" s="8"/>
      <c r="Q2467" s="8" t="s">
        <v>32</v>
      </c>
      <c r="R2467" s="8" t="s">
        <v>4429</v>
      </c>
      <c r="S2467" s="8" t="s">
        <v>4431</v>
      </c>
      <c r="T2467" s="8" t="s">
        <v>70</v>
      </c>
      <c r="U2467" s="8" t="s">
        <v>71</v>
      </c>
      <c r="V2467" s="8"/>
      <c r="W2467" s="8"/>
      <c r="X2467" s="8"/>
      <c r="Y2467" s="8"/>
    </row>
    <row r="2468" spans="1:25" ht="13" x14ac:dyDescent="0.15">
      <c r="A2468" s="8" t="s">
        <v>4432</v>
      </c>
      <c r="B2468" s="8" t="s">
        <v>28</v>
      </c>
      <c r="C2468" s="8" t="s">
        <v>23</v>
      </c>
      <c r="D2468" s="8" t="s">
        <v>29</v>
      </c>
      <c r="E2468" s="8"/>
      <c r="F2468" s="8"/>
      <c r="G2468" s="8"/>
      <c r="H2468" s="8"/>
      <c r="I2468" s="8"/>
      <c r="J2468" s="8"/>
      <c r="K2468" s="8"/>
      <c r="L2468" s="8"/>
      <c r="M2468" s="8"/>
      <c r="N2468" s="8"/>
      <c r="O2468" s="8"/>
      <c r="P2468" s="8"/>
      <c r="Q2468" s="8"/>
      <c r="R2468" s="8"/>
      <c r="S2468" s="8"/>
      <c r="T2468" s="8"/>
      <c r="U2468" s="8"/>
      <c r="V2468" s="8"/>
      <c r="W2468" s="8"/>
      <c r="X2468" s="8"/>
      <c r="Y2468" s="8"/>
    </row>
    <row r="2469" spans="1:25" ht="13" x14ac:dyDescent="0.15">
      <c r="A2469" s="8" t="s">
        <v>4433</v>
      </c>
      <c r="B2469" s="8" t="s">
        <v>28</v>
      </c>
      <c r="C2469" s="8" t="s">
        <v>23</v>
      </c>
      <c r="D2469" s="8" t="s">
        <v>29</v>
      </c>
      <c r="E2469" s="8" t="s">
        <v>30</v>
      </c>
      <c r="F2469" s="8" t="s">
        <v>4137</v>
      </c>
      <c r="G2469" s="8" t="s">
        <v>163</v>
      </c>
      <c r="H2469" s="8" t="s">
        <v>163</v>
      </c>
      <c r="I2469" s="8" t="s">
        <v>33</v>
      </c>
      <c r="J2469" s="6">
        <v>36404</v>
      </c>
      <c r="K2469" s="8" t="s">
        <v>57</v>
      </c>
      <c r="L2469" s="8"/>
      <c r="M2469" s="8" t="s">
        <v>67</v>
      </c>
      <c r="N2469" s="8" t="s">
        <v>58</v>
      </c>
      <c r="O2469" s="8"/>
      <c r="P2469" s="8"/>
      <c r="Q2469" s="8" t="s">
        <v>163</v>
      </c>
      <c r="R2469" s="8" t="s">
        <v>4434</v>
      </c>
      <c r="S2469" s="8" t="s">
        <v>4435</v>
      </c>
      <c r="T2469" s="8" t="s">
        <v>39</v>
      </c>
      <c r="U2469" s="8"/>
      <c r="V2469" s="8"/>
      <c r="W2469" s="8"/>
      <c r="X2469" s="8"/>
      <c r="Y2469" s="8"/>
    </row>
    <row r="2470" spans="1:25" ht="13" x14ac:dyDescent="0.15">
      <c r="A2470" s="8" t="s">
        <v>4436</v>
      </c>
      <c r="B2470" s="8" t="s">
        <v>28</v>
      </c>
      <c r="C2470" s="8" t="s">
        <v>23</v>
      </c>
      <c r="D2470" s="8" t="s">
        <v>29</v>
      </c>
      <c r="E2470" s="8" t="s">
        <v>30</v>
      </c>
      <c r="F2470" s="8" t="s">
        <v>55</v>
      </c>
      <c r="G2470" s="8" t="s">
        <v>56</v>
      </c>
      <c r="H2470" s="8" t="s">
        <v>56</v>
      </c>
      <c r="I2470" s="8" t="s">
        <v>33</v>
      </c>
      <c r="J2470" s="6">
        <v>35886</v>
      </c>
      <c r="K2470" s="8" t="s">
        <v>34</v>
      </c>
      <c r="L2470" s="8"/>
      <c r="M2470" s="8" t="s">
        <v>48</v>
      </c>
      <c r="N2470" s="8" t="s">
        <v>36</v>
      </c>
      <c r="O2470" s="8"/>
      <c r="P2470" s="8"/>
      <c r="Q2470" s="8" t="s">
        <v>56</v>
      </c>
      <c r="R2470" s="8" t="s">
        <v>4437</v>
      </c>
      <c r="S2470" s="8" t="s">
        <v>4438</v>
      </c>
      <c r="T2470" s="8" t="s">
        <v>39</v>
      </c>
      <c r="U2470" s="8"/>
      <c r="V2470" s="8"/>
      <c r="W2470" s="8"/>
      <c r="X2470" s="8"/>
      <c r="Y2470" s="8"/>
    </row>
    <row r="2471" spans="1:25" ht="13" x14ac:dyDescent="0.15">
      <c r="A2471" s="8" t="s">
        <v>4439</v>
      </c>
      <c r="B2471" s="8" t="s">
        <v>22</v>
      </c>
      <c r="C2471" s="8" t="s">
        <v>23</v>
      </c>
      <c r="D2471" s="8" t="s">
        <v>24</v>
      </c>
      <c r="E2471" s="8"/>
      <c r="F2471" s="8"/>
      <c r="G2471" s="8"/>
      <c r="H2471" s="8"/>
      <c r="I2471" s="8"/>
      <c r="J2471" s="8"/>
      <c r="K2471" s="8"/>
      <c r="L2471" s="8"/>
      <c r="M2471" s="8"/>
      <c r="N2471" s="8"/>
      <c r="O2471" s="8"/>
      <c r="P2471" s="8"/>
      <c r="Q2471" s="8"/>
      <c r="R2471" s="8"/>
      <c r="S2471" s="8"/>
      <c r="T2471" s="8"/>
      <c r="U2471" s="8"/>
      <c r="V2471" s="8"/>
      <c r="W2471" s="8"/>
      <c r="X2471" s="8"/>
      <c r="Y2471" s="8"/>
    </row>
    <row r="2472" spans="1:25" ht="13" x14ac:dyDescent="0.15">
      <c r="A2472" s="8" t="s">
        <v>4440</v>
      </c>
      <c r="B2472" s="8" t="s">
        <v>28</v>
      </c>
      <c r="C2472" s="8" t="s">
        <v>23</v>
      </c>
      <c r="D2472" s="8" t="s">
        <v>29</v>
      </c>
      <c r="E2472" s="8"/>
      <c r="F2472" s="8"/>
      <c r="G2472" s="8"/>
      <c r="H2472" s="8"/>
      <c r="I2472" s="8"/>
      <c r="J2472" s="8"/>
      <c r="K2472" s="8"/>
      <c r="L2472" s="8"/>
      <c r="M2472" s="8"/>
      <c r="N2472" s="8"/>
      <c r="O2472" s="8"/>
      <c r="P2472" s="8"/>
      <c r="Q2472" s="8"/>
      <c r="R2472" s="8"/>
      <c r="S2472" s="8"/>
      <c r="T2472" s="8" t="s">
        <v>70</v>
      </c>
      <c r="U2472" s="8"/>
      <c r="V2472" s="8"/>
      <c r="W2472" s="8"/>
      <c r="X2472" s="8"/>
      <c r="Y2472" s="8"/>
    </row>
    <row r="2473" spans="1:25" ht="13" x14ac:dyDescent="0.15">
      <c r="A2473" s="8" t="s">
        <v>4441</v>
      </c>
      <c r="B2473" s="8" t="s">
        <v>63</v>
      </c>
      <c r="C2473" s="8" t="s">
        <v>23</v>
      </c>
      <c r="D2473" s="8" t="s">
        <v>29</v>
      </c>
      <c r="E2473" s="8" t="s">
        <v>54</v>
      </c>
      <c r="F2473" s="8" t="s">
        <v>4442</v>
      </c>
      <c r="G2473" s="8" t="s">
        <v>258</v>
      </c>
      <c r="H2473" s="8" t="s">
        <v>258</v>
      </c>
      <c r="I2473" s="8" t="s">
        <v>33</v>
      </c>
      <c r="J2473" s="8" t="s">
        <v>4443</v>
      </c>
      <c r="K2473" s="8" t="s">
        <v>145</v>
      </c>
      <c r="L2473" s="8"/>
      <c r="M2473" s="8" t="s">
        <v>108</v>
      </c>
      <c r="N2473" s="8" t="s">
        <v>58</v>
      </c>
      <c r="O2473" s="8"/>
      <c r="P2473" s="8"/>
      <c r="Q2473" s="8" t="s">
        <v>258</v>
      </c>
      <c r="R2473" s="8" t="s">
        <v>934</v>
      </c>
      <c r="S2473" s="8" t="s">
        <v>4444</v>
      </c>
      <c r="T2473" s="8" t="s">
        <v>70</v>
      </c>
      <c r="U2473" s="8" t="s">
        <v>130</v>
      </c>
      <c r="V2473" s="8"/>
      <c r="W2473" s="8"/>
      <c r="X2473" s="8"/>
      <c r="Y2473" s="8"/>
    </row>
    <row r="2474" spans="1:25" ht="13" x14ac:dyDescent="0.15">
      <c r="A2474" s="8" t="s">
        <v>4445</v>
      </c>
      <c r="B2474" s="8" t="s">
        <v>28</v>
      </c>
      <c r="C2474" s="8" t="s">
        <v>23</v>
      </c>
      <c r="D2474" s="8" t="s">
        <v>29</v>
      </c>
      <c r="E2474" s="8"/>
      <c r="F2474" s="8"/>
      <c r="G2474" s="8"/>
      <c r="H2474" s="8"/>
      <c r="I2474" s="8"/>
      <c r="J2474" s="8"/>
      <c r="K2474" s="8"/>
      <c r="L2474" s="8"/>
      <c r="M2474" s="8"/>
      <c r="N2474" s="8"/>
      <c r="O2474" s="8"/>
      <c r="P2474" s="8"/>
      <c r="Q2474" s="8"/>
      <c r="R2474" s="8"/>
      <c r="S2474" s="8"/>
      <c r="T2474" s="8"/>
      <c r="U2474" s="8"/>
      <c r="V2474" s="8"/>
      <c r="W2474" s="8"/>
      <c r="X2474" s="8"/>
      <c r="Y2474" s="8"/>
    </row>
    <row r="2475" spans="1:25" ht="13" x14ac:dyDescent="0.15">
      <c r="A2475" s="8" t="s">
        <v>4446</v>
      </c>
      <c r="B2475" s="8" t="s">
        <v>63</v>
      </c>
      <c r="C2475" s="8" t="s">
        <v>23</v>
      </c>
      <c r="D2475" s="8" t="s">
        <v>29</v>
      </c>
      <c r="E2475" s="8" t="s">
        <v>30</v>
      </c>
      <c r="F2475" s="8" t="s">
        <v>294</v>
      </c>
      <c r="G2475" s="8" t="s">
        <v>295</v>
      </c>
      <c r="H2475" s="8" t="s">
        <v>295</v>
      </c>
      <c r="I2475" s="8" t="s">
        <v>296</v>
      </c>
      <c r="J2475" s="6">
        <v>36018</v>
      </c>
      <c r="K2475" s="7" t="s">
        <v>237</v>
      </c>
      <c r="L2475" s="8"/>
      <c r="M2475" s="8" t="s">
        <v>67</v>
      </c>
      <c r="N2475" s="8" t="s">
        <v>36</v>
      </c>
      <c r="O2475" s="8"/>
      <c r="P2475" s="8"/>
      <c r="Q2475" s="8" t="s">
        <v>295</v>
      </c>
      <c r="R2475" s="8" t="s">
        <v>294</v>
      </c>
      <c r="S2475" s="8" t="s">
        <v>4447</v>
      </c>
      <c r="T2475" s="8" t="s">
        <v>39</v>
      </c>
      <c r="U2475" s="8"/>
      <c r="V2475" s="8"/>
      <c r="W2475" s="8"/>
      <c r="X2475" s="8"/>
      <c r="Y2475" s="8"/>
    </row>
    <row r="2476" spans="1:25" ht="13" x14ac:dyDescent="0.15">
      <c r="A2476" s="8" t="s">
        <v>4448</v>
      </c>
      <c r="B2476" s="8" t="s">
        <v>28</v>
      </c>
      <c r="C2476" s="8" t="s">
        <v>23</v>
      </c>
      <c r="D2476" s="8" t="s">
        <v>29</v>
      </c>
      <c r="E2476" s="8" t="s">
        <v>30</v>
      </c>
      <c r="F2476" s="8" t="s">
        <v>4449</v>
      </c>
      <c r="G2476" s="8" t="s">
        <v>1132</v>
      </c>
      <c r="H2476" s="8" t="s">
        <v>1132</v>
      </c>
      <c r="I2476" s="8" t="s">
        <v>1010</v>
      </c>
      <c r="J2476" s="8" t="s">
        <v>4450</v>
      </c>
      <c r="K2476" s="8" t="s">
        <v>57</v>
      </c>
      <c r="L2476" s="8"/>
      <c r="M2476" s="8" t="s">
        <v>146</v>
      </c>
      <c r="N2476" s="8" t="s">
        <v>36</v>
      </c>
      <c r="O2476" s="8"/>
      <c r="P2476" s="8" t="s">
        <v>4451</v>
      </c>
      <c r="Q2476" s="8" t="s">
        <v>1132</v>
      </c>
      <c r="R2476" s="8" t="s">
        <v>4449</v>
      </c>
      <c r="S2476" s="8" t="s">
        <v>4452</v>
      </c>
      <c r="T2476" s="8" t="s">
        <v>70</v>
      </c>
      <c r="U2476" s="8" t="s">
        <v>130</v>
      </c>
      <c r="V2476" s="8"/>
      <c r="W2476" s="8"/>
      <c r="X2476" s="8"/>
      <c r="Y2476" s="8"/>
    </row>
    <row r="2477" spans="1:25" ht="13" x14ac:dyDescent="0.15">
      <c r="A2477" s="8" t="s">
        <v>4453</v>
      </c>
      <c r="B2477" s="8" t="s">
        <v>63</v>
      </c>
      <c r="C2477" s="8" t="s">
        <v>23</v>
      </c>
      <c r="D2477" s="8" t="s">
        <v>29</v>
      </c>
      <c r="E2477" s="8" t="s">
        <v>30</v>
      </c>
      <c r="F2477" s="8" t="s">
        <v>1391</v>
      </c>
      <c r="G2477" s="8" t="s">
        <v>32</v>
      </c>
      <c r="H2477" s="8" t="s">
        <v>32</v>
      </c>
      <c r="I2477" s="8" t="s">
        <v>33</v>
      </c>
      <c r="J2477" s="6">
        <v>36012</v>
      </c>
      <c r="K2477" s="8" t="s">
        <v>145</v>
      </c>
      <c r="L2477" s="8"/>
      <c r="M2477" s="8" t="s">
        <v>159</v>
      </c>
      <c r="N2477" s="8" t="s">
        <v>36</v>
      </c>
      <c r="O2477" s="8"/>
      <c r="P2477" s="8"/>
      <c r="Q2477" s="8" t="s">
        <v>32</v>
      </c>
      <c r="R2477" s="8" t="s">
        <v>4454</v>
      </c>
      <c r="S2477" s="8" t="s">
        <v>1518</v>
      </c>
      <c r="T2477" s="8" t="s">
        <v>39</v>
      </c>
      <c r="U2477" s="8"/>
      <c r="V2477" s="8"/>
      <c r="W2477" s="8"/>
      <c r="X2477" s="8"/>
      <c r="Y2477" s="8"/>
    </row>
    <row r="2478" spans="1:25" ht="13" x14ac:dyDescent="0.15">
      <c r="A2478" s="8" t="s">
        <v>4455</v>
      </c>
      <c r="B2478" s="8" t="s">
        <v>97</v>
      </c>
      <c r="C2478" s="8" t="s">
        <v>23</v>
      </c>
      <c r="D2478" s="8" t="s">
        <v>24</v>
      </c>
      <c r="E2478" s="8"/>
      <c r="F2478" s="8"/>
      <c r="G2478" s="8"/>
      <c r="H2478" s="8"/>
      <c r="I2478" s="8"/>
      <c r="J2478" s="8"/>
      <c r="K2478" s="8"/>
      <c r="L2478" s="8"/>
      <c r="M2478" s="8"/>
      <c r="N2478" s="8"/>
      <c r="O2478" s="8"/>
      <c r="P2478" s="8"/>
      <c r="Q2478" s="8"/>
      <c r="R2478" s="8"/>
      <c r="S2478" s="8"/>
      <c r="T2478" s="8"/>
      <c r="U2478" s="8"/>
      <c r="V2478" s="8"/>
      <c r="W2478" s="8"/>
      <c r="X2478" s="8"/>
      <c r="Y2478" s="8"/>
    </row>
    <row r="2479" spans="1:25" ht="13" x14ac:dyDescent="0.15">
      <c r="A2479" s="8" t="s">
        <v>4456</v>
      </c>
      <c r="B2479" s="8" t="s">
        <v>63</v>
      </c>
      <c r="C2479" s="8" t="s">
        <v>23</v>
      </c>
      <c r="D2479" s="8" t="s">
        <v>29</v>
      </c>
      <c r="E2479" s="8" t="s">
        <v>54</v>
      </c>
      <c r="F2479" s="8" t="s">
        <v>49</v>
      </c>
      <c r="G2479" s="8" t="s">
        <v>45</v>
      </c>
      <c r="H2479" s="8" t="s">
        <v>45</v>
      </c>
      <c r="I2479" s="8" t="s">
        <v>33</v>
      </c>
      <c r="J2479" s="6">
        <v>36166</v>
      </c>
      <c r="K2479" s="8" t="s">
        <v>145</v>
      </c>
      <c r="L2479" s="8"/>
      <c r="M2479" s="8" t="s">
        <v>35</v>
      </c>
      <c r="N2479" s="7" t="s">
        <v>164</v>
      </c>
      <c r="O2479" s="8"/>
      <c r="P2479" s="8"/>
      <c r="Q2479" s="8" t="s">
        <v>45</v>
      </c>
      <c r="R2479" s="8" t="s">
        <v>49</v>
      </c>
      <c r="S2479" s="8" t="s">
        <v>4457</v>
      </c>
      <c r="T2479" s="8" t="s">
        <v>39</v>
      </c>
      <c r="U2479" s="8"/>
      <c r="V2479" s="8"/>
      <c r="W2479" s="8"/>
      <c r="X2479" s="8"/>
      <c r="Y2479" s="8"/>
    </row>
    <row r="2480" spans="1:25" ht="13" x14ac:dyDescent="0.15">
      <c r="A2480" s="8" t="s">
        <v>4458</v>
      </c>
      <c r="B2480" s="8" t="s">
        <v>315</v>
      </c>
      <c r="C2480" s="8" t="s">
        <v>23</v>
      </c>
      <c r="D2480" s="8" t="s">
        <v>24</v>
      </c>
      <c r="E2480" s="8"/>
      <c r="F2480" s="8"/>
      <c r="G2480" s="8"/>
      <c r="H2480" s="8"/>
      <c r="I2480" s="8"/>
      <c r="J2480" s="8"/>
      <c r="K2480" s="8"/>
      <c r="L2480" s="8"/>
      <c r="M2480" s="8"/>
      <c r="N2480" s="8"/>
      <c r="O2480" s="8"/>
      <c r="P2480" s="8"/>
      <c r="Q2480" s="8"/>
      <c r="R2480" s="8"/>
      <c r="S2480" s="8"/>
      <c r="T2480" s="8"/>
      <c r="U2480" s="8"/>
      <c r="V2480" s="8"/>
      <c r="W2480" s="8"/>
      <c r="X2480" s="8"/>
      <c r="Y2480" s="8"/>
    </row>
    <row r="2481" spans="1:25" ht="13" x14ac:dyDescent="0.15">
      <c r="A2481" s="8" t="s">
        <v>4459</v>
      </c>
      <c r="B2481" s="8" t="s">
        <v>63</v>
      </c>
      <c r="C2481" s="8" t="s">
        <v>23</v>
      </c>
      <c r="D2481" s="8" t="s">
        <v>29</v>
      </c>
      <c r="E2481" s="8" t="s">
        <v>30</v>
      </c>
      <c r="F2481" s="8" t="s">
        <v>4460</v>
      </c>
      <c r="G2481" s="8" t="s">
        <v>32</v>
      </c>
      <c r="H2481" s="8" t="s">
        <v>32</v>
      </c>
      <c r="I2481" s="8" t="s">
        <v>33</v>
      </c>
      <c r="J2481" s="8" t="s">
        <v>3770</v>
      </c>
      <c r="K2481" s="8" t="s">
        <v>57</v>
      </c>
      <c r="L2481" s="8"/>
      <c r="M2481" s="8" t="s">
        <v>48</v>
      </c>
      <c r="N2481" s="8" t="s">
        <v>88</v>
      </c>
      <c r="O2481" s="8"/>
      <c r="P2481" s="8"/>
      <c r="Q2481" s="8" t="s">
        <v>32</v>
      </c>
      <c r="R2481" s="8" t="s">
        <v>4461</v>
      </c>
      <c r="S2481" s="8" t="s">
        <v>4462</v>
      </c>
      <c r="T2481" s="8" t="s">
        <v>39</v>
      </c>
      <c r="U2481" s="8"/>
      <c r="V2481" s="8"/>
      <c r="W2481" s="8"/>
      <c r="X2481" s="8"/>
      <c r="Y2481" s="8"/>
    </row>
    <row r="2482" spans="1:25" ht="13" x14ac:dyDescent="0.15">
      <c r="A2482" s="8" t="s">
        <v>4463</v>
      </c>
      <c r="B2482" s="8" t="s">
        <v>22</v>
      </c>
      <c r="C2482" s="8" t="s">
        <v>23</v>
      </c>
      <c r="D2482" s="8" t="s">
        <v>24</v>
      </c>
      <c r="E2482" s="8"/>
      <c r="F2482" s="8"/>
      <c r="G2482" s="8"/>
      <c r="H2482" s="8"/>
      <c r="I2482" s="8"/>
      <c r="J2482" s="8"/>
      <c r="K2482" s="8"/>
      <c r="L2482" s="8"/>
      <c r="M2482" s="8"/>
      <c r="N2482" s="8"/>
      <c r="O2482" s="8"/>
      <c r="P2482" s="8"/>
      <c r="Q2482" s="8"/>
      <c r="R2482" s="8"/>
      <c r="S2482" s="8"/>
      <c r="T2482" s="8"/>
      <c r="U2482" s="8"/>
      <c r="V2482" s="8"/>
      <c r="W2482" s="8"/>
      <c r="X2482" s="8"/>
      <c r="Y2482" s="8"/>
    </row>
    <row r="2483" spans="1:25" ht="13" x14ac:dyDescent="0.15">
      <c r="A2483" s="8" t="s">
        <v>4464</v>
      </c>
      <c r="B2483" s="8" t="s">
        <v>22</v>
      </c>
      <c r="C2483" s="8" t="s">
        <v>23</v>
      </c>
      <c r="D2483" s="8" t="s">
        <v>24</v>
      </c>
      <c r="E2483" s="8"/>
      <c r="F2483" s="8"/>
      <c r="G2483" s="8"/>
      <c r="H2483" s="8"/>
      <c r="I2483" s="8"/>
      <c r="J2483" s="8"/>
      <c r="K2483" s="8"/>
      <c r="L2483" s="8"/>
      <c r="M2483" s="8"/>
      <c r="N2483" s="8"/>
      <c r="O2483" s="8"/>
      <c r="P2483" s="8"/>
      <c r="Q2483" s="8"/>
      <c r="R2483" s="8"/>
      <c r="S2483" s="8"/>
      <c r="T2483" s="8"/>
      <c r="U2483" s="8"/>
      <c r="V2483" s="8"/>
      <c r="W2483" s="8"/>
      <c r="X2483" s="8"/>
      <c r="Y2483" s="8"/>
    </row>
    <row r="2484" spans="1:25" ht="13" x14ac:dyDescent="0.15">
      <c r="A2484" s="8" t="s">
        <v>4465</v>
      </c>
      <c r="B2484" s="8" t="s">
        <v>28</v>
      </c>
      <c r="C2484" s="8" t="s">
        <v>23</v>
      </c>
      <c r="D2484" s="8" t="s">
        <v>29</v>
      </c>
      <c r="E2484" s="8" t="s">
        <v>30</v>
      </c>
      <c r="F2484" s="8" t="s">
        <v>663</v>
      </c>
      <c r="G2484" s="8" t="s">
        <v>32</v>
      </c>
      <c r="H2484" s="8" t="s">
        <v>32</v>
      </c>
      <c r="I2484" s="8" t="s">
        <v>33</v>
      </c>
      <c r="J2484" s="8" t="s">
        <v>4466</v>
      </c>
      <c r="K2484" s="8" t="s">
        <v>57</v>
      </c>
      <c r="L2484" s="8"/>
      <c r="M2484" s="8" t="s">
        <v>752</v>
      </c>
      <c r="N2484" s="8" t="s">
        <v>88</v>
      </c>
      <c r="O2484" s="8"/>
      <c r="P2484" s="8"/>
      <c r="Q2484" s="8" t="s">
        <v>32</v>
      </c>
      <c r="R2484" s="8" t="s">
        <v>663</v>
      </c>
      <c r="S2484" s="8" t="s">
        <v>4467</v>
      </c>
      <c r="T2484" s="8" t="s">
        <v>61</v>
      </c>
      <c r="U2484" s="8"/>
      <c r="V2484" s="8"/>
      <c r="W2484" s="8"/>
      <c r="X2484" s="8"/>
      <c r="Y2484" s="8"/>
    </row>
    <row r="2485" spans="1:25" ht="13" x14ac:dyDescent="0.15">
      <c r="A2485" s="8" t="s">
        <v>4468</v>
      </c>
      <c r="B2485" s="8" t="s">
        <v>63</v>
      </c>
      <c r="C2485" s="8" t="s">
        <v>23</v>
      </c>
      <c r="D2485" s="8" t="s">
        <v>29</v>
      </c>
      <c r="E2485" s="8" t="s">
        <v>54</v>
      </c>
      <c r="F2485" s="8" t="s">
        <v>2403</v>
      </c>
      <c r="G2485" s="8" t="s">
        <v>2404</v>
      </c>
      <c r="H2485" s="8" t="s">
        <v>2404</v>
      </c>
      <c r="I2485" s="8" t="s">
        <v>33</v>
      </c>
      <c r="J2485" s="6">
        <v>35469</v>
      </c>
      <c r="K2485" s="8" t="s">
        <v>57</v>
      </c>
      <c r="L2485" s="8"/>
      <c r="M2485" s="8" t="s">
        <v>108</v>
      </c>
      <c r="N2485" s="8" t="s">
        <v>109</v>
      </c>
      <c r="O2485" s="8"/>
      <c r="P2485" s="8"/>
      <c r="Q2485" s="8" t="s">
        <v>2404</v>
      </c>
      <c r="R2485" s="8" t="s">
        <v>2403</v>
      </c>
      <c r="S2485" s="8" t="s">
        <v>2630</v>
      </c>
      <c r="T2485" s="8" t="s">
        <v>61</v>
      </c>
      <c r="U2485" s="8"/>
      <c r="V2485" s="8"/>
      <c r="W2485" s="8"/>
      <c r="X2485" s="8"/>
      <c r="Y2485" s="8"/>
    </row>
    <row r="2486" spans="1:25" ht="13" x14ac:dyDescent="0.15">
      <c r="A2486" s="8" t="s">
        <v>4469</v>
      </c>
      <c r="B2486" s="8" t="s">
        <v>28</v>
      </c>
      <c r="C2486" s="8" t="s">
        <v>23</v>
      </c>
      <c r="D2486" s="8" t="s">
        <v>29</v>
      </c>
      <c r="E2486" s="8"/>
      <c r="F2486" s="8"/>
      <c r="G2486" s="8"/>
      <c r="H2486" s="8"/>
      <c r="I2486" s="8"/>
      <c r="J2486" s="8"/>
      <c r="K2486" s="8"/>
      <c r="L2486" s="8"/>
      <c r="M2486" s="8"/>
      <c r="N2486" s="8"/>
      <c r="O2486" s="8"/>
      <c r="P2486" s="8"/>
      <c r="Q2486" s="8"/>
      <c r="R2486" s="8"/>
      <c r="S2486" s="8"/>
      <c r="T2486" s="8"/>
      <c r="U2486" s="8"/>
      <c r="V2486" s="8"/>
      <c r="W2486" s="8"/>
      <c r="X2486" s="8"/>
      <c r="Y2486" s="8"/>
    </row>
    <row r="2487" spans="1:25" ht="13" x14ac:dyDescent="0.15">
      <c r="A2487" s="8" t="s">
        <v>4470</v>
      </c>
      <c r="B2487" s="8" t="s">
        <v>28</v>
      </c>
      <c r="C2487" s="8" t="s">
        <v>23</v>
      </c>
      <c r="D2487" s="8" t="s">
        <v>29</v>
      </c>
      <c r="E2487" s="8"/>
      <c r="F2487" s="8"/>
      <c r="G2487" s="8"/>
      <c r="H2487" s="8"/>
      <c r="I2487" s="8"/>
      <c r="J2487" s="8"/>
      <c r="K2487" s="8"/>
      <c r="L2487" s="8"/>
      <c r="M2487" s="8"/>
      <c r="N2487" s="8"/>
      <c r="O2487" s="8"/>
      <c r="P2487" s="8"/>
      <c r="Q2487" s="8"/>
      <c r="R2487" s="8"/>
      <c r="S2487" s="8"/>
      <c r="T2487" s="8"/>
      <c r="U2487" s="8"/>
      <c r="V2487" s="8"/>
      <c r="W2487" s="8"/>
      <c r="X2487" s="8"/>
      <c r="Y2487" s="8"/>
    </row>
    <row r="2488" spans="1:25" ht="13" x14ac:dyDescent="0.15">
      <c r="A2488" s="8" t="s">
        <v>4471</v>
      </c>
      <c r="B2488" s="8" t="s">
        <v>63</v>
      </c>
      <c r="C2488" s="8" t="s">
        <v>23</v>
      </c>
      <c r="D2488" s="8" t="s">
        <v>29</v>
      </c>
      <c r="E2488" s="8" t="s">
        <v>30</v>
      </c>
      <c r="F2488" s="8" t="s">
        <v>4472</v>
      </c>
      <c r="G2488" s="8" t="s">
        <v>32</v>
      </c>
      <c r="H2488" s="8" t="s">
        <v>32</v>
      </c>
      <c r="I2488" s="8" t="s">
        <v>33</v>
      </c>
      <c r="J2488" s="8" t="s">
        <v>4473</v>
      </c>
      <c r="K2488" s="8" t="s">
        <v>34</v>
      </c>
      <c r="L2488" s="8"/>
      <c r="M2488" s="8" t="s">
        <v>35</v>
      </c>
      <c r="N2488" s="8" t="s">
        <v>88</v>
      </c>
      <c r="O2488" s="8"/>
      <c r="P2488" s="8"/>
      <c r="Q2488" s="8" t="s">
        <v>32</v>
      </c>
      <c r="R2488" s="8" t="s">
        <v>4474</v>
      </c>
      <c r="S2488" s="8" t="s">
        <v>4475</v>
      </c>
      <c r="T2488" s="8" t="s">
        <v>61</v>
      </c>
      <c r="U2488" s="8"/>
      <c r="V2488" s="8"/>
      <c r="W2488" s="8"/>
      <c r="X2488" s="8"/>
      <c r="Y2488" s="8"/>
    </row>
    <row r="2489" spans="1:25" ht="13" x14ac:dyDescent="0.15">
      <c r="A2489" s="8" t="s">
        <v>4476</v>
      </c>
      <c r="B2489" s="8" t="s">
        <v>253</v>
      </c>
      <c r="C2489" s="8" t="s">
        <v>23</v>
      </c>
      <c r="D2489" s="8" t="s">
        <v>24</v>
      </c>
      <c r="E2489" s="8"/>
      <c r="F2489" s="8"/>
      <c r="G2489" s="8"/>
      <c r="H2489" s="8"/>
      <c r="I2489" s="8"/>
      <c r="J2489" s="8"/>
      <c r="K2489" s="8"/>
      <c r="L2489" s="8"/>
      <c r="M2489" s="8"/>
      <c r="N2489" s="8"/>
      <c r="O2489" s="8"/>
      <c r="P2489" s="8"/>
      <c r="Q2489" s="8"/>
      <c r="R2489" s="8"/>
      <c r="S2489" s="8"/>
      <c r="T2489" s="8"/>
      <c r="U2489" s="8"/>
      <c r="V2489" s="8"/>
      <c r="W2489" s="8"/>
      <c r="X2489" s="8"/>
      <c r="Y2489" s="8"/>
    </row>
    <row r="2490" spans="1:25" ht="13" x14ac:dyDescent="0.15">
      <c r="A2490" s="8" t="s">
        <v>4477</v>
      </c>
      <c r="B2490" s="8" t="s">
        <v>22</v>
      </c>
      <c r="C2490" s="8" t="s">
        <v>23</v>
      </c>
      <c r="D2490" s="8" t="s">
        <v>24</v>
      </c>
      <c r="E2490" s="8"/>
      <c r="F2490" s="8"/>
      <c r="G2490" s="8"/>
      <c r="H2490" s="8"/>
      <c r="I2490" s="8"/>
      <c r="J2490" s="8"/>
      <c r="K2490" s="8"/>
      <c r="L2490" s="8"/>
      <c r="M2490" s="8"/>
      <c r="N2490" s="8"/>
      <c r="O2490" s="8"/>
      <c r="P2490" s="8"/>
      <c r="Q2490" s="8"/>
      <c r="R2490" s="8"/>
      <c r="S2490" s="8"/>
      <c r="T2490" s="8"/>
      <c r="U2490" s="8"/>
      <c r="V2490" s="8"/>
      <c r="W2490" s="8"/>
      <c r="X2490" s="8"/>
      <c r="Y2490" s="8"/>
    </row>
    <row r="2491" spans="1:25" ht="13" x14ac:dyDescent="0.15">
      <c r="A2491" s="8" t="s">
        <v>4478</v>
      </c>
      <c r="B2491" s="8" t="s">
        <v>22</v>
      </c>
      <c r="C2491" s="8" t="s">
        <v>23</v>
      </c>
      <c r="D2491" s="8" t="s">
        <v>24</v>
      </c>
      <c r="E2491" s="8"/>
      <c r="F2491" s="8"/>
      <c r="G2491" s="8"/>
      <c r="H2491" s="8"/>
      <c r="I2491" s="8"/>
      <c r="J2491" s="8"/>
      <c r="K2491" s="8"/>
      <c r="L2491" s="8"/>
      <c r="M2491" s="8"/>
      <c r="N2491" s="8"/>
      <c r="O2491" s="8"/>
      <c r="P2491" s="8"/>
      <c r="Q2491" s="8"/>
      <c r="R2491" s="8"/>
      <c r="S2491" s="8"/>
      <c r="T2491" s="8"/>
      <c r="U2491" s="8"/>
      <c r="V2491" s="8"/>
      <c r="W2491" s="8"/>
      <c r="X2491" s="8"/>
      <c r="Y2491" s="8"/>
    </row>
    <row r="2492" spans="1:25" ht="13" x14ac:dyDescent="0.15">
      <c r="A2492" s="8" t="s">
        <v>4479</v>
      </c>
      <c r="B2492" s="8" t="s">
        <v>28</v>
      </c>
      <c r="C2492" s="8" t="s">
        <v>23</v>
      </c>
      <c r="D2492" s="8" t="s">
        <v>29</v>
      </c>
      <c r="E2492" s="8"/>
      <c r="F2492" s="8"/>
      <c r="G2492" s="8"/>
      <c r="H2492" s="8"/>
      <c r="I2492" s="8" t="s">
        <v>33</v>
      </c>
      <c r="J2492" s="8"/>
      <c r="K2492" s="8"/>
      <c r="L2492" s="8"/>
      <c r="M2492" s="8"/>
      <c r="N2492" s="8"/>
      <c r="O2492" s="8"/>
      <c r="P2492" s="8"/>
      <c r="Q2492" s="8"/>
      <c r="R2492" s="8"/>
      <c r="S2492" s="8"/>
      <c r="T2492" s="8"/>
      <c r="U2492" s="8"/>
      <c r="V2492" s="8"/>
      <c r="W2492" s="8"/>
      <c r="X2492" s="8"/>
      <c r="Y2492" s="8"/>
    </row>
    <row r="2493" spans="1:25" ht="13" x14ac:dyDescent="0.15">
      <c r="A2493" s="8" t="s">
        <v>4480</v>
      </c>
      <c r="B2493" s="8" t="s">
        <v>97</v>
      </c>
      <c r="C2493" s="8" t="s">
        <v>23</v>
      </c>
      <c r="D2493" s="8" t="s">
        <v>24</v>
      </c>
      <c r="E2493" s="8"/>
      <c r="F2493" s="8"/>
      <c r="G2493" s="8"/>
      <c r="H2493" s="8"/>
      <c r="I2493" s="8"/>
      <c r="J2493" s="8"/>
      <c r="K2493" s="8"/>
      <c r="L2493" s="8"/>
      <c r="M2493" s="8"/>
      <c r="N2493" s="8"/>
      <c r="O2493" s="8"/>
      <c r="P2493" s="8"/>
      <c r="Q2493" s="8"/>
      <c r="R2493" s="8"/>
      <c r="S2493" s="8"/>
      <c r="T2493" s="8"/>
      <c r="U2493" s="8"/>
      <c r="V2493" s="8"/>
      <c r="W2493" s="8"/>
      <c r="X2493" s="8"/>
      <c r="Y2493" s="8"/>
    </row>
    <row r="2494" spans="1:25" ht="13" x14ac:dyDescent="0.15">
      <c r="A2494" s="8" t="s">
        <v>4481</v>
      </c>
      <c r="B2494" s="8" t="s">
        <v>28</v>
      </c>
      <c r="C2494" s="8" t="s">
        <v>23</v>
      </c>
      <c r="D2494" s="8" t="s">
        <v>29</v>
      </c>
      <c r="E2494" s="8" t="s">
        <v>30</v>
      </c>
      <c r="F2494" s="8" t="s">
        <v>31</v>
      </c>
      <c r="G2494" s="8" t="s">
        <v>32</v>
      </c>
      <c r="H2494" s="8" t="s">
        <v>32</v>
      </c>
      <c r="I2494" s="8" t="s">
        <v>33</v>
      </c>
      <c r="J2494" s="6">
        <v>34702</v>
      </c>
      <c r="K2494" s="8" t="s">
        <v>34</v>
      </c>
      <c r="L2494" s="8"/>
      <c r="M2494" s="8" t="s">
        <v>108</v>
      </c>
      <c r="N2494" s="7" t="s">
        <v>164</v>
      </c>
      <c r="O2494" s="8"/>
      <c r="P2494" s="8"/>
      <c r="Q2494" s="8" t="s">
        <v>32</v>
      </c>
      <c r="R2494" s="8" t="s">
        <v>4482</v>
      </c>
      <c r="S2494" s="8" t="s">
        <v>4483</v>
      </c>
      <c r="T2494" s="8" t="s">
        <v>61</v>
      </c>
      <c r="U2494" s="8"/>
      <c r="V2494" s="8"/>
      <c r="W2494" s="8"/>
      <c r="X2494" s="8"/>
      <c r="Y2494" s="8"/>
    </row>
    <row r="2495" spans="1:25" ht="13" x14ac:dyDescent="0.15">
      <c r="A2495" s="8" t="s">
        <v>4484</v>
      </c>
      <c r="B2495" s="8" t="s">
        <v>97</v>
      </c>
      <c r="C2495" s="8" t="s">
        <v>23</v>
      </c>
      <c r="D2495" s="8" t="s">
        <v>24</v>
      </c>
      <c r="E2495" s="8"/>
      <c r="F2495" s="8"/>
      <c r="G2495" s="8"/>
      <c r="H2495" s="8"/>
      <c r="I2495" s="8"/>
      <c r="J2495" s="8"/>
      <c r="K2495" s="8"/>
      <c r="L2495" s="8"/>
      <c r="M2495" s="8"/>
      <c r="N2495" s="8"/>
      <c r="O2495" s="8"/>
      <c r="P2495" s="8"/>
      <c r="Q2495" s="8"/>
      <c r="R2495" s="8"/>
      <c r="S2495" s="8"/>
      <c r="T2495" s="8"/>
      <c r="U2495" s="8"/>
      <c r="V2495" s="8"/>
      <c r="W2495" s="8"/>
      <c r="X2495" s="8"/>
      <c r="Y2495" s="8"/>
    </row>
    <row r="2496" spans="1:25" ht="13" x14ac:dyDescent="0.15">
      <c r="A2496" s="8" t="s">
        <v>4485</v>
      </c>
      <c r="B2496" s="8" t="s">
        <v>28</v>
      </c>
      <c r="C2496" s="8" t="s">
        <v>23</v>
      </c>
      <c r="D2496" s="8" t="s">
        <v>29</v>
      </c>
      <c r="E2496" s="8" t="s">
        <v>30</v>
      </c>
      <c r="F2496" s="8" t="s">
        <v>4486</v>
      </c>
      <c r="G2496" s="8" t="s">
        <v>32</v>
      </c>
      <c r="H2496" s="8" t="s">
        <v>32</v>
      </c>
      <c r="I2496" s="8" t="s">
        <v>33</v>
      </c>
      <c r="J2496" s="6">
        <v>35592</v>
      </c>
      <c r="K2496" s="8" t="s">
        <v>57</v>
      </c>
      <c r="L2496" s="8"/>
      <c r="M2496" s="8" t="s">
        <v>108</v>
      </c>
      <c r="N2496" s="8" t="s">
        <v>88</v>
      </c>
      <c r="O2496" s="8"/>
      <c r="P2496" s="8"/>
      <c r="Q2496" s="8" t="s">
        <v>32</v>
      </c>
      <c r="R2496" s="8" t="s">
        <v>4486</v>
      </c>
      <c r="S2496" s="8" t="s">
        <v>4487</v>
      </c>
      <c r="T2496" s="8" t="s">
        <v>39</v>
      </c>
      <c r="U2496" s="8"/>
      <c r="V2496" s="8"/>
      <c r="W2496" s="8"/>
      <c r="X2496" s="8"/>
      <c r="Y2496" s="8"/>
    </row>
    <row r="2497" spans="1:25" ht="13" x14ac:dyDescent="0.15">
      <c r="A2497" s="8" t="s">
        <v>4488</v>
      </c>
      <c r="B2497" s="8" t="s">
        <v>28</v>
      </c>
      <c r="C2497" s="8" t="s">
        <v>23</v>
      </c>
      <c r="D2497" s="8" t="s">
        <v>29</v>
      </c>
      <c r="E2497" s="8" t="s">
        <v>30</v>
      </c>
      <c r="F2497" s="8" t="s">
        <v>31</v>
      </c>
      <c r="G2497" s="8" t="s">
        <v>32</v>
      </c>
      <c r="H2497" s="8" t="s">
        <v>32</v>
      </c>
      <c r="I2497" s="8" t="s">
        <v>33</v>
      </c>
      <c r="J2497" s="8" t="s">
        <v>4489</v>
      </c>
      <c r="K2497" s="8" t="s">
        <v>145</v>
      </c>
      <c r="L2497" s="8"/>
      <c r="M2497" s="8" t="s">
        <v>108</v>
      </c>
      <c r="N2497" s="8" t="s">
        <v>88</v>
      </c>
      <c r="O2497" s="8"/>
      <c r="P2497" s="8"/>
      <c r="Q2497" s="8" t="s">
        <v>32</v>
      </c>
      <c r="R2497" s="8" t="s">
        <v>4490</v>
      </c>
      <c r="S2497" s="8" t="s">
        <v>4491</v>
      </c>
      <c r="T2497" s="8" t="s">
        <v>70</v>
      </c>
      <c r="U2497" s="8"/>
      <c r="V2497" s="8"/>
      <c r="W2497" s="8"/>
      <c r="X2497" s="8"/>
      <c r="Y2497" s="8"/>
    </row>
    <row r="2498" spans="1:25" ht="13" x14ac:dyDescent="0.15">
      <c r="A2498" s="8" t="s">
        <v>4492</v>
      </c>
      <c r="B2498" s="8" t="s">
        <v>97</v>
      </c>
      <c r="C2498" s="8" t="s">
        <v>23</v>
      </c>
      <c r="D2498" s="8" t="s">
        <v>24</v>
      </c>
      <c r="E2498" s="8"/>
      <c r="F2498" s="8"/>
      <c r="G2498" s="8"/>
      <c r="H2498" s="8"/>
      <c r="I2498" s="8"/>
      <c r="J2498" s="8"/>
      <c r="K2498" s="8"/>
      <c r="L2498" s="8"/>
      <c r="M2498" s="8"/>
      <c r="N2498" s="8"/>
      <c r="O2498" s="8"/>
      <c r="P2498" s="8"/>
      <c r="Q2498" s="8"/>
      <c r="R2498" s="8"/>
      <c r="S2498" s="8"/>
      <c r="T2498" s="8"/>
      <c r="U2498" s="8"/>
      <c r="V2498" s="8"/>
      <c r="W2498" s="8"/>
      <c r="X2498" s="8"/>
      <c r="Y2498" s="8"/>
    </row>
    <row r="2499" spans="1:25" ht="13" x14ac:dyDescent="0.15">
      <c r="A2499" s="8" t="s">
        <v>4493</v>
      </c>
      <c r="B2499" s="8" t="s">
        <v>63</v>
      </c>
      <c r="C2499" s="8" t="s">
        <v>23</v>
      </c>
      <c r="D2499" s="8" t="s">
        <v>29</v>
      </c>
      <c r="E2499" s="8" t="s">
        <v>54</v>
      </c>
      <c r="F2499" s="8" t="s">
        <v>44</v>
      </c>
      <c r="G2499" s="8" t="s">
        <v>45</v>
      </c>
      <c r="H2499" s="8" t="s">
        <v>45</v>
      </c>
      <c r="I2499" s="8" t="s">
        <v>33</v>
      </c>
      <c r="J2499" s="6">
        <v>35892</v>
      </c>
      <c r="K2499" s="8" t="s">
        <v>47</v>
      </c>
      <c r="L2499" s="8"/>
      <c r="M2499" s="8" t="s">
        <v>48</v>
      </c>
      <c r="N2499" s="8" t="s">
        <v>58</v>
      </c>
      <c r="O2499" s="8"/>
      <c r="P2499" s="8"/>
      <c r="Q2499" s="8" t="s">
        <v>45</v>
      </c>
      <c r="R2499" s="8" t="s">
        <v>44</v>
      </c>
      <c r="S2499" s="8" t="s">
        <v>4494</v>
      </c>
      <c r="T2499" s="8" t="s">
        <v>39</v>
      </c>
      <c r="U2499" s="8"/>
      <c r="V2499" s="8"/>
      <c r="W2499" s="8"/>
      <c r="X2499" s="8"/>
      <c r="Y2499" s="8"/>
    </row>
    <row r="2500" spans="1:25" ht="13" x14ac:dyDescent="0.15">
      <c r="A2500" s="8" t="s">
        <v>4495</v>
      </c>
      <c r="B2500" s="8" t="s">
        <v>28</v>
      </c>
      <c r="C2500" s="8" t="s">
        <v>23</v>
      </c>
      <c r="D2500" s="8" t="s">
        <v>29</v>
      </c>
      <c r="E2500" s="8" t="s">
        <v>54</v>
      </c>
      <c r="F2500" s="8" t="s">
        <v>44</v>
      </c>
      <c r="G2500" s="8" t="s">
        <v>45</v>
      </c>
      <c r="H2500" s="8" t="s">
        <v>45</v>
      </c>
      <c r="I2500" s="8" t="s">
        <v>33</v>
      </c>
      <c r="J2500" s="8" t="s">
        <v>4496</v>
      </c>
      <c r="K2500" s="8" t="s">
        <v>57</v>
      </c>
      <c r="L2500" s="8"/>
      <c r="M2500" s="8" t="s">
        <v>35</v>
      </c>
      <c r="N2500" s="8" t="s">
        <v>88</v>
      </c>
      <c r="O2500" s="8"/>
      <c r="P2500" s="8"/>
      <c r="Q2500" s="8" t="s">
        <v>45</v>
      </c>
      <c r="R2500" s="8" t="s">
        <v>44</v>
      </c>
      <c r="S2500" s="8" t="s">
        <v>2117</v>
      </c>
      <c r="T2500" s="8" t="s">
        <v>61</v>
      </c>
      <c r="U2500" s="8"/>
      <c r="V2500" s="8"/>
      <c r="W2500" s="8"/>
      <c r="X2500" s="8"/>
      <c r="Y2500" s="8"/>
    </row>
    <row r="2501" spans="1:25" ht="13" x14ac:dyDescent="0.15">
      <c r="A2501" s="8" t="s">
        <v>4497</v>
      </c>
      <c r="B2501" s="8" t="s">
        <v>97</v>
      </c>
      <c r="C2501" s="8" t="s">
        <v>23</v>
      </c>
      <c r="D2501" s="8" t="s">
        <v>24</v>
      </c>
      <c r="E2501" s="8"/>
      <c r="F2501" s="8"/>
      <c r="G2501" s="8"/>
      <c r="H2501" s="8"/>
      <c r="I2501" s="8"/>
      <c r="J2501" s="8"/>
      <c r="K2501" s="8"/>
      <c r="L2501" s="8"/>
      <c r="M2501" s="8"/>
      <c r="N2501" s="8"/>
      <c r="O2501" s="8"/>
      <c r="P2501" s="8"/>
      <c r="Q2501" s="8"/>
      <c r="R2501" s="8"/>
      <c r="S2501" s="8"/>
      <c r="T2501" s="8"/>
      <c r="U2501" s="8"/>
      <c r="V2501" s="7"/>
      <c r="W2501" s="8"/>
      <c r="X2501" s="8"/>
      <c r="Y2501" s="8"/>
    </row>
    <row r="2502" spans="1:25" ht="13" x14ac:dyDescent="0.15">
      <c r="A2502" s="8" t="s">
        <v>4498</v>
      </c>
      <c r="B2502" s="8" t="s">
        <v>28</v>
      </c>
      <c r="C2502" s="8" t="s">
        <v>23</v>
      </c>
      <c r="D2502" s="8" t="s">
        <v>29</v>
      </c>
      <c r="E2502" s="8"/>
      <c r="F2502" s="8"/>
      <c r="G2502" s="8"/>
      <c r="H2502" s="8"/>
      <c r="I2502" s="8"/>
      <c r="J2502" s="8"/>
      <c r="K2502" s="8"/>
      <c r="L2502" s="8"/>
      <c r="M2502" s="8"/>
      <c r="N2502" s="8"/>
      <c r="O2502" s="8"/>
      <c r="P2502" s="8"/>
      <c r="Q2502" s="8"/>
      <c r="R2502" s="8"/>
      <c r="S2502" s="8"/>
      <c r="T2502" s="8"/>
      <c r="U2502" s="8"/>
      <c r="V2502" s="8"/>
      <c r="W2502" s="8"/>
      <c r="X2502" s="8"/>
      <c r="Y2502" s="8"/>
    </row>
    <row r="2503" spans="1:25" ht="13" x14ac:dyDescent="0.15">
      <c r="A2503" s="8" t="s">
        <v>4499</v>
      </c>
      <c r="B2503" s="8" t="s">
        <v>22</v>
      </c>
      <c r="C2503" s="8" t="s">
        <v>23</v>
      </c>
      <c r="D2503" s="8" t="s">
        <v>24</v>
      </c>
      <c r="E2503" s="8"/>
      <c r="F2503" s="8"/>
      <c r="G2503" s="8"/>
      <c r="H2503" s="8"/>
      <c r="I2503" s="8"/>
      <c r="J2503" s="8"/>
      <c r="K2503" s="8"/>
      <c r="L2503" s="8"/>
      <c r="M2503" s="8"/>
      <c r="N2503" s="8"/>
      <c r="O2503" s="8"/>
      <c r="P2503" s="8"/>
      <c r="Q2503" s="8"/>
      <c r="R2503" s="8"/>
      <c r="S2503" s="8"/>
      <c r="T2503" s="8"/>
      <c r="U2503" s="8"/>
      <c r="V2503" s="8"/>
      <c r="W2503" s="8"/>
      <c r="X2503" s="8"/>
      <c r="Y2503" s="8"/>
    </row>
    <row r="2504" spans="1:25" ht="13" x14ac:dyDescent="0.15">
      <c r="A2504" s="8" t="s">
        <v>4500</v>
      </c>
      <c r="B2504" s="8" t="s">
        <v>97</v>
      </c>
      <c r="C2504" s="8" t="s">
        <v>23</v>
      </c>
      <c r="D2504" s="8" t="s">
        <v>24</v>
      </c>
      <c r="E2504" s="8"/>
      <c r="F2504" s="8"/>
      <c r="G2504" s="8"/>
      <c r="H2504" s="8"/>
      <c r="I2504" s="8"/>
      <c r="J2504" s="8"/>
      <c r="K2504" s="8"/>
      <c r="L2504" s="8"/>
      <c r="M2504" s="8"/>
      <c r="N2504" s="8"/>
      <c r="O2504" s="8"/>
      <c r="P2504" s="8"/>
      <c r="Q2504" s="8"/>
      <c r="R2504" s="8"/>
      <c r="S2504" s="8"/>
      <c r="T2504" s="8"/>
      <c r="U2504" s="8"/>
      <c r="V2504" s="8"/>
      <c r="W2504" s="8"/>
      <c r="X2504" s="8"/>
      <c r="Y2504" s="8"/>
    </row>
    <row r="2505" spans="1:25" ht="13" x14ac:dyDescent="0.15">
      <c r="A2505" s="8" t="s">
        <v>4501</v>
      </c>
      <c r="B2505" s="8" t="s">
        <v>97</v>
      </c>
      <c r="C2505" s="8" t="s">
        <v>23</v>
      </c>
      <c r="D2505" s="8" t="s">
        <v>24</v>
      </c>
      <c r="E2505" s="8"/>
      <c r="F2505" s="8"/>
      <c r="G2505" s="8"/>
      <c r="H2505" s="8"/>
      <c r="I2505" s="8"/>
      <c r="J2505" s="8"/>
      <c r="K2505" s="8"/>
      <c r="L2505" s="8"/>
      <c r="M2505" s="8"/>
      <c r="N2505" s="8"/>
      <c r="O2505" s="8"/>
      <c r="P2505" s="8"/>
      <c r="Q2505" s="8"/>
      <c r="R2505" s="8"/>
      <c r="S2505" s="8"/>
      <c r="T2505" s="8"/>
      <c r="U2505" s="8"/>
      <c r="V2505" s="8"/>
      <c r="W2505" s="8"/>
      <c r="X2505" s="8"/>
      <c r="Y2505" s="8"/>
    </row>
    <row r="2506" spans="1:25" ht="13" x14ac:dyDescent="0.15">
      <c r="A2506" s="8" t="s">
        <v>4502</v>
      </c>
      <c r="B2506" s="8" t="s">
        <v>22</v>
      </c>
      <c r="C2506" s="8" t="s">
        <v>23</v>
      </c>
      <c r="D2506" s="8" t="s">
        <v>24</v>
      </c>
      <c r="E2506" s="8"/>
      <c r="F2506" s="8"/>
      <c r="G2506" s="8"/>
      <c r="H2506" s="8"/>
      <c r="I2506" s="8"/>
      <c r="J2506" s="8"/>
      <c r="K2506" s="8"/>
      <c r="L2506" s="8"/>
      <c r="M2506" s="8"/>
      <c r="N2506" s="8"/>
      <c r="O2506" s="8"/>
      <c r="P2506" s="8"/>
      <c r="Q2506" s="8"/>
      <c r="R2506" s="8"/>
      <c r="S2506" s="8"/>
      <c r="T2506" s="8"/>
      <c r="U2506" s="8"/>
      <c r="V2506" s="8"/>
      <c r="W2506" s="8"/>
      <c r="X2506" s="8"/>
      <c r="Y2506" s="8"/>
    </row>
    <row r="2507" spans="1:25" ht="13" x14ac:dyDescent="0.15">
      <c r="A2507" s="8" t="s">
        <v>4503</v>
      </c>
      <c r="B2507" s="8" t="s">
        <v>22</v>
      </c>
      <c r="C2507" s="8" t="s">
        <v>23</v>
      </c>
      <c r="D2507" s="8" t="s">
        <v>24</v>
      </c>
      <c r="E2507" s="8"/>
      <c r="F2507" s="8"/>
      <c r="G2507" s="8"/>
      <c r="H2507" s="8"/>
      <c r="I2507" s="8"/>
      <c r="J2507" s="8"/>
      <c r="K2507" s="8"/>
      <c r="L2507" s="8"/>
      <c r="M2507" s="8"/>
      <c r="N2507" s="8"/>
      <c r="O2507" s="8"/>
      <c r="P2507" s="8"/>
      <c r="Q2507" s="8"/>
      <c r="R2507" s="8"/>
      <c r="S2507" s="8"/>
      <c r="T2507" s="8"/>
      <c r="U2507" s="8"/>
      <c r="V2507" s="8"/>
      <c r="W2507" s="8"/>
      <c r="X2507" s="8"/>
      <c r="Y2507" s="8"/>
    </row>
    <row r="2508" spans="1:25" ht="13" x14ac:dyDescent="0.15">
      <c r="A2508" s="8" t="s">
        <v>4504</v>
      </c>
      <c r="B2508" s="8" t="s">
        <v>22</v>
      </c>
      <c r="C2508" s="8" t="s">
        <v>23</v>
      </c>
      <c r="D2508" s="8" t="s">
        <v>24</v>
      </c>
      <c r="E2508" s="8"/>
      <c r="F2508" s="8"/>
      <c r="G2508" s="8"/>
      <c r="H2508" s="8"/>
      <c r="I2508" s="8"/>
      <c r="J2508" s="8"/>
      <c r="K2508" s="8"/>
      <c r="L2508" s="8"/>
      <c r="M2508" s="8"/>
      <c r="N2508" s="8"/>
      <c r="O2508" s="8"/>
      <c r="P2508" s="8"/>
      <c r="Q2508" s="8"/>
      <c r="R2508" s="8"/>
      <c r="S2508" s="8"/>
      <c r="T2508" s="8"/>
      <c r="U2508" s="8"/>
      <c r="V2508" s="8"/>
      <c r="W2508" s="8"/>
      <c r="X2508" s="8"/>
      <c r="Y2508" s="8"/>
    </row>
    <row r="2509" spans="1:25" ht="13" x14ac:dyDescent="0.15">
      <c r="A2509" s="8" t="s">
        <v>4505</v>
      </c>
      <c r="B2509" s="8" t="s">
        <v>22</v>
      </c>
      <c r="C2509" s="8" t="s">
        <v>23</v>
      </c>
      <c r="D2509" s="8" t="s">
        <v>24</v>
      </c>
      <c r="E2509" s="8"/>
      <c r="F2509" s="8"/>
      <c r="G2509" s="8"/>
      <c r="H2509" s="8"/>
      <c r="I2509" s="8"/>
      <c r="J2509" s="8"/>
      <c r="K2509" s="8"/>
      <c r="L2509" s="8"/>
      <c r="M2509" s="8"/>
      <c r="N2509" s="8"/>
      <c r="O2509" s="8"/>
      <c r="P2509" s="8"/>
      <c r="Q2509" s="8"/>
      <c r="R2509" s="8"/>
      <c r="S2509" s="8"/>
      <c r="T2509" s="8"/>
      <c r="U2509" s="8"/>
      <c r="V2509" s="8"/>
      <c r="W2509" s="8"/>
      <c r="X2509" s="8"/>
      <c r="Y2509" s="8"/>
    </row>
    <row r="2510" spans="1:25" ht="13" x14ac:dyDescent="0.15">
      <c r="A2510" s="8" t="s">
        <v>4506</v>
      </c>
      <c r="B2510" s="8" t="s">
        <v>28</v>
      </c>
      <c r="C2510" s="8" t="s">
        <v>23</v>
      </c>
      <c r="D2510" s="8" t="s">
        <v>29</v>
      </c>
      <c r="E2510" s="8" t="s">
        <v>54</v>
      </c>
      <c r="F2510" s="8" t="s">
        <v>4507</v>
      </c>
      <c r="G2510" s="8" t="s">
        <v>258</v>
      </c>
      <c r="H2510" s="8" t="s">
        <v>258</v>
      </c>
      <c r="I2510" s="8" t="s">
        <v>33</v>
      </c>
      <c r="J2510" s="6">
        <v>35807</v>
      </c>
      <c r="K2510" s="8" t="s">
        <v>47</v>
      </c>
      <c r="L2510" s="8"/>
      <c r="M2510" s="8" t="s">
        <v>134</v>
      </c>
      <c r="N2510" s="8" t="s">
        <v>58</v>
      </c>
      <c r="O2510" s="8"/>
      <c r="P2510" s="8"/>
      <c r="Q2510" s="8" t="s">
        <v>258</v>
      </c>
      <c r="R2510" s="8" t="s">
        <v>4508</v>
      </c>
      <c r="S2510" s="8" t="s">
        <v>4509</v>
      </c>
      <c r="T2510" s="8" t="s">
        <v>70</v>
      </c>
      <c r="U2510" s="8" t="s">
        <v>130</v>
      </c>
      <c r="V2510" s="8"/>
      <c r="W2510" s="8"/>
      <c r="X2510" s="8"/>
      <c r="Y2510" s="8"/>
    </row>
    <row r="2511" spans="1:25" ht="13" x14ac:dyDescent="0.15">
      <c r="A2511" s="8" t="s">
        <v>4510</v>
      </c>
      <c r="B2511" s="8" t="s">
        <v>28</v>
      </c>
      <c r="C2511" s="8" t="s">
        <v>23</v>
      </c>
      <c r="D2511" s="8" t="s">
        <v>29</v>
      </c>
      <c r="E2511" s="8" t="s">
        <v>30</v>
      </c>
      <c r="F2511" s="8" t="s">
        <v>31</v>
      </c>
      <c r="G2511" s="8" t="s">
        <v>32</v>
      </c>
      <c r="H2511" s="8" t="s">
        <v>32</v>
      </c>
      <c r="I2511" s="8" t="s">
        <v>33</v>
      </c>
      <c r="J2511" s="8" t="s">
        <v>4511</v>
      </c>
      <c r="K2511" s="8" t="s">
        <v>34</v>
      </c>
      <c r="L2511" s="8"/>
      <c r="M2511" s="8" t="s">
        <v>422</v>
      </c>
      <c r="N2511" s="8" t="s">
        <v>36</v>
      </c>
      <c r="O2511" s="8"/>
      <c r="P2511" s="8"/>
      <c r="Q2511" s="8" t="s">
        <v>32</v>
      </c>
      <c r="R2511" s="8" t="s">
        <v>31</v>
      </c>
      <c r="S2511" s="8" t="s">
        <v>4512</v>
      </c>
      <c r="T2511" s="8" t="s">
        <v>39</v>
      </c>
      <c r="U2511" s="8"/>
      <c r="V2511" s="8"/>
      <c r="W2511" s="8"/>
      <c r="X2511" s="8"/>
      <c r="Y2511" s="8"/>
    </row>
    <row r="2512" spans="1:25" ht="13" x14ac:dyDescent="0.15">
      <c r="A2512" s="8" t="s">
        <v>4513</v>
      </c>
      <c r="B2512" s="8" t="s">
        <v>28</v>
      </c>
      <c r="C2512" s="8" t="s">
        <v>23</v>
      </c>
      <c r="D2512" s="8" t="s">
        <v>29</v>
      </c>
      <c r="E2512" s="8"/>
      <c r="F2512" s="8"/>
      <c r="G2512" s="8"/>
      <c r="H2512" s="8"/>
      <c r="I2512" s="8"/>
      <c r="J2512" s="8"/>
      <c r="K2512" s="8"/>
      <c r="L2512" s="8"/>
      <c r="M2512" s="8"/>
      <c r="N2512" s="8"/>
      <c r="O2512" s="8"/>
      <c r="P2512" s="8"/>
      <c r="Q2512" s="8"/>
      <c r="R2512" s="8"/>
      <c r="S2512" s="8"/>
      <c r="T2512" s="8"/>
      <c r="U2512" s="8"/>
      <c r="V2512" s="8"/>
      <c r="W2512" s="8"/>
      <c r="X2512" s="8"/>
      <c r="Y2512" s="8"/>
    </row>
    <row r="2513" spans="1:25" ht="13" x14ac:dyDescent="0.15">
      <c r="A2513" s="8" t="s">
        <v>4514</v>
      </c>
      <c r="B2513" s="8" t="s">
        <v>28</v>
      </c>
      <c r="C2513" s="8" t="s">
        <v>23</v>
      </c>
      <c r="D2513" s="8" t="s">
        <v>29</v>
      </c>
      <c r="E2513" s="8"/>
      <c r="F2513" s="8"/>
      <c r="G2513" s="8"/>
      <c r="H2513" s="8"/>
      <c r="I2513" s="8"/>
      <c r="J2513" s="8"/>
      <c r="K2513" s="8"/>
      <c r="L2513" s="8"/>
      <c r="M2513" s="8"/>
      <c r="N2513" s="8"/>
      <c r="O2513" s="8"/>
      <c r="P2513" s="8"/>
      <c r="Q2513" s="8"/>
      <c r="R2513" s="8"/>
      <c r="S2513" s="8"/>
      <c r="T2513" s="8"/>
      <c r="U2513" s="8"/>
      <c r="V2513" s="8"/>
      <c r="W2513" s="8"/>
      <c r="X2513" s="8"/>
      <c r="Y2513" s="8"/>
    </row>
    <row r="2514" spans="1:25" ht="13" x14ac:dyDescent="0.15">
      <c r="A2514" s="8" t="s">
        <v>4515</v>
      </c>
      <c r="B2514" s="8" t="s">
        <v>28</v>
      </c>
      <c r="C2514" s="8" t="s">
        <v>23</v>
      </c>
      <c r="D2514" s="8" t="s">
        <v>29</v>
      </c>
      <c r="E2514" s="8"/>
      <c r="F2514" s="8"/>
      <c r="G2514" s="8"/>
      <c r="H2514" s="8"/>
      <c r="I2514" s="8"/>
      <c r="J2514" s="8"/>
      <c r="K2514" s="8"/>
      <c r="L2514" s="8"/>
      <c r="M2514" s="8"/>
      <c r="N2514" s="8"/>
      <c r="O2514" s="8"/>
      <c r="P2514" s="8"/>
      <c r="Q2514" s="8"/>
      <c r="R2514" s="8"/>
      <c r="S2514" s="8"/>
      <c r="T2514" s="8"/>
      <c r="U2514" s="8"/>
      <c r="V2514" s="8"/>
      <c r="W2514" s="8"/>
      <c r="X2514" s="8"/>
      <c r="Y2514" s="8"/>
    </row>
    <row r="2515" spans="1:25" ht="13" x14ac:dyDescent="0.15">
      <c r="A2515" s="8" t="s">
        <v>4516</v>
      </c>
      <c r="B2515" s="8" t="s">
        <v>28</v>
      </c>
      <c r="C2515" s="8" t="s">
        <v>23</v>
      </c>
      <c r="D2515" s="8" t="s">
        <v>29</v>
      </c>
      <c r="E2515" s="8" t="s">
        <v>30</v>
      </c>
      <c r="F2515" s="8" t="s">
        <v>31</v>
      </c>
      <c r="G2515" s="8" t="s">
        <v>32</v>
      </c>
      <c r="H2515" s="8" t="s">
        <v>32</v>
      </c>
      <c r="I2515" s="8" t="s">
        <v>33</v>
      </c>
      <c r="J2515" s="8" t="s">
        <v>4517</v>
      </c>
      <c r="K2515" s="8" t="s">
        <v>57</v>
      </c>
      <c r="L2515" s="8"/>
      <c r="M2515" s="8" t="s">
        <v>134</v>
      </c>
      <c r="N2515" s="8" t="s">
        <v>88</v>
      </c>
      <c r="O2515" s="8"/>
      <c r="P2515" s="8"/>
      <c r="Q2515" s="8" t="s">
        <v>32</v>
      </c>
      <c r="R2515" s="8" t="s">
        <v>4518</v>
      </c>
      <c r="S2515" s="8" t="s">
        <v>4519</v>
      </c>
      <c r="T2515" s="8" t="s">
        <v>39</v>
      </c>
      <c r="U2515" s="8"/>
      <c r="V2515" s="7"/>
      <c r="W2515" s="8"/>
      <c r="X2515" s="8"/>
      <c r="Y2515" s="8"/>
    </row>
    <row r="2516" spans="1:25" ht="13" x14ac:dyDescent="0.15">
      <c r="A2516" s="8" t="s">
        <v>4520</v>
      </c>
      <c r="B2516" s="8" t="s">
        <v>28</v>
      </c>
      <c r="C2516" s="8" t="s">
        <v>23</v>
      </c>
      <c r="D2516" s="8" t="s">
        <v>29</v>
      </c>
      <c r="E2516" s="8" t="s">
        <v>30</v>
      </c>
      <c r="F2516" s="8" t="s">
        <v>4521</v>
      </c>
      <c r="G2516" s="8" t="s">
        <v>32</v>
      </c>
      <c r="H2516" s="8" t="s">
        <v>32</v>
      </c>
      <c r="I2516" s="8" t="s">
        <v>33</v>
      </c>
      <c r="J2516" s="8" t="s">
        <v>4522</v>
      </c>
      <c r="K2516" s="8" t="s">
        <v>57</v>
      </c>
      <c r="L2516" s="8"/>
      <c r="M2516" s="8" t="s">
        <v>35</v>
      </c>
      <c r="N2516" s="8" t="s">
        <v>58</v>
      </c>
      <c r="O2516" s="8"/>
      <c r="P2516" s="8"/>
      <c r="Q2516" s="8" t="s">
        <v>32</v>
      </c>
      <c r="R2516" s="8" t="s">
        <v>4523</v>
      </c>
      <c r="S2516" s="8" t="s">
        <v>4524</v>
      </c>
      <c r="T2516" s="8" t="s">
        <v>70</v>
      </c>
      <c r="U2516" s="8" t="s">
        <v>71</v>
      </c>
      <c r="V2516" s="8"/>
      <c r="W2516" s="8"/>
      <c r="X2516" s="8"/>
      <c r="Y2516" s="8"/>
    </row>
    <row r="2517" spans="1:25" ht="13" x14ac:dyDescent="0.15">
      <c r="A2517" s="8" t="s">
        <v>4525</v>
      </c>
      <c r="B2517" s="8" t="s">
        <v>28</v>
      </c>
      <c r="C2517" s="8" t="s">
        <v>23</v>
      </c>
      <c r="D2517" s="8" t="s">
        <v>29</v>
      </c>
      <c r="E2517" s="8"/>
      <c r="F2517" s="8"/>
      <c r="G2517" s="8"/>
      <c r="H2517" s="8"/>
      <c r="I2517" s="8"/>
      <c r="J2517" s="8"/>
      <c r="K2517" s="8"/>
      <c r="L2517" s="8"/>
      <c r="M2517" s="8"/>
      <c r="N2517" s="8"/>
      <c r="O2517" s="8"/>
      <c r="P2517" s="8"/>
      <c r="Q2517" s="8"/>
      <c r="R2517" s="8"/>
      <c r="S2517" s="8"/>
      <c r="T2517" s="8"/>
      <c r="U2517" s="8"/>
      <c r="V2517" s="8"/>
      <c r="W2517" s="8"/>
      <c r="X2517" s="8"/>
      <c r="Y2517" s="8"/>
    </row>
    <row r="2518" spans="1:25" ht="13" x14ac:dyDescent="0.15">
      <c r="A2518" s="8" t="s">
        <v>4526</v>
      </c>
      <c r="B2518" s="8" t="s">
        <v>28</v>
      </c>
      <c r="C2518" s="8" t="s">
        <v>23</v>
      </c>
      <c r="D2518" s="8" t="s">
        <v>29</v>
      </c>
      <c r="E2518" s="8" t="s">
        <v>30</v>
      </c>
      <c r="F2518" s="8" t="s">
        <v>311</v>
      </c>
      <c r="G2518" s="8" t="s">
        <v>45</v>
      </c>
      <c r="H2518" s="8" t="s">
        <v>45</v>
      </c>
      <c r="I2518" s="8" t="s">
        <v>33</v>
      </c>
      <c r="J2518" s="6">
        <v>35528</v>
      </c>
      <c r="K2518" s="8" t="s">
        <v>57</v>
      </c>
      <c r="L2518" s="8"/>
      <c r="M2518" s="8" t="s">
        <v>134</v>
      </c>
      <c r="N2518" s="8" t="s">
        <v>36</v>
      </c>
      <c r="O2518" s="8"/>
      <c r="P2518" s="8"/>
      <c r="Q2518" s="8" t="s">
        <v>45</v>
      </c>
      <c r="R2518" s="8" t="s">
        <v>311</v>
      </c>
      <c r="S2518" s="8" t="s">
        <v>4527</v>
      </c>
      <c r="T2518" s="8" t="s">
        <v>70</v>
      </c>
      <c r="U2518" s="8" t="s">
        <v>130</v>
      </c>
      <c r="V2518" s="8"/>
      <c r="W2518" s="8"/>
      <c r="X2518" s="8"/>
      <c r="Y2518" s="8"/>
    </row>
    <row r="2519" spans="1:25" ht="13" x14ac:dyDescent="0.15">
      <c r="A2519" s="8" t="s">
        <v>4528</v>
      </c>
      <c r="B2519" s="8" t="s">
        <v>97</v>
      </c>
      <c r="C2519" s="8" t="s">
        <v>23</v>
      </c>
      <c r="D2519" s="8" t="s">
        <v>24</v>
      </c>
      <c r="E2519" s="8"/>
      <c r="F2519" s="8"/>
      <c r="G2519" s="8"/>
      <c r="H2519" s="8"/>
      <c r="I2519" s="8"/>
      <c r="J2519" s="8"/>
      <c r="K2519" s="8"/>
      <c r="L2519" s="8"/>
      <c r="M2519" s="8"/>
      <c r="N2519" s="8"/>
      <c r="O2519" s="8"/>
      <c r="P2519" s="8"/>
      <c r="Q2519" s="8"/>
      <c r="R2519" s="8"/>
      <c r="S2519" s="8"/>
      <c r="T2519" s="8"/>
      <c r="U2519" s="8"/>
      <c r="V2519" s="8"/>
      <c r="W2519" s="8"/>
      <c r="X2519" s="8"/>
      <c r="Y2519" s="8"/>
    </row>
    <row r="2520" spans="1:25" ht="13" x14ac:dyDescent="0.15">
      <c r="A2520" s="8" t="s">
        <v>4529</v>
      </c>
      <c r="B2520" s="8" t="s">
        <v>28</v>
      </c>
      <c r="C2520" s="8" t="s">
        <v>23</v>
      </c>
      <c r="D2520" s="8" t="s">
        <v>29</v>
      </c>
      <c r="E2520" s="8" t="s">
        <v>30</v>
      </c>
      <c r="F2520" s="8" t="s">
        <v>4288</v>
      </c>
      <c r="G2520" s="8" t="s">
        <v>258</v>
      </c>
      <c r="H2520" s="8" t="s">
        <v>258</v>
      </c>
      <c r="I2520" s="8" t="s">
        <v>33</v>
      </c>
      <c r="J2520" s="6">
        <v>33062</v>
      </c>
      <c r="K2520" s="8" t="s">
        <v>146</v>
      </c>
      <c r="L2520" s="8" t="s">
        <v>4530</v>
      </c>
      <c r="M2520" s="8" t="s">
        <v>87</v>
      </c>
      <c r="N2520" s="8" t="s">
        <v>58</v>
      </c>
      <c r="O2520" s="8"/>
      <c r="P2520" s="8"/>
      <c r="Q2520" s="8" t="s">
        <v>258</v>
      </c>
      <c r="R2520" s="8" t="s">
        <v>4288</v>
      </c>
      <c r="S2520" s="8" t="s">
        <v>4289</v>
      </c>
      <c r="T2520" s="8" t="s">
        <v>70</v>
      </c>
      <c r="U2520" s="8" t="s">
        <v>71</v>
      </c>
      <c r="V2520" s="8"/>
      <c r="W2520" s="8"/>
      <c r="X2520" s="8"/>
      <c r="Y2520" s="8"/>
    </row>
    <row r="2521" spans="1:25" ht="13" x14ac:dyDescent="0.15">
      <c r="A2521" s="8" t="s">
        <v>4531</v>
      </c>
      <c r="B2521" s="8" t="s">
        <v>28</v>
      </c>
      <c r="C2521" s="8" t="s">
        <v>23</v>
      </c>
      <c r="D2521" s="8" t="s">
        <v>29</v>
      </c>
      <c r="E2521" s="8"/>
      <c r="F2521" s="8"/>
      <c r="G2521" s="8"/>
      <c r="H2521" s="8"/>
      <c r="I2521" s="8"/>
      <c r="J2521" s="8"/>
      <c r="K2521" s="8"/>
      <c r="L2521" s="8"/>
      <c r="M2521" s="8"/>
      <c r="N2521" s="8"/>
      <c r="O2521" s="8"/>
      <c r="P2521" s="8"/>
      <c r="Q2521" s="8"/>
      <c r="R2521" s="8"/>
      <c r="S2521" s="8"/>
      <c r="T2521" s="8"/>
      <c r="U2521" s="8"/>
      <c r="V2521" s="8"/>
      <c r="W2521" s="8"/>
      <c r="X2521" s="8"/>
      <c r="Y2521" s="8"/>
    </row>
    <row r="2522" spans="1:25" ht="13" x14ac:dyDescent="0.15">
      <c r="A2522" s="8" t="s">
        <v>4532</v>
      </c>
      <c r="B2522" s="8" t="s">
        <v>28</v>
      </c>
      <c r="C2522" s="8" t="s">
        <v>23</v>
      </c>
      <c r="D2522" s="8" t="s">
        <v>29</v>
      </c>
      <c r="E2522" s="8"/>
      <c r="F2522" s="8"/>
      <c r="G2522" s="8"/>
      <c r="H2522" s="8"/>
      <c r="I2522" s="8"/>
      <c r="J2522" s="8"/>
      <c r="K2522" s="8"/>
      <c r="L2522" s="8"/>
      <c r="M2522" s="8"/>
      <c r="N2522" s="8"/>
      <c r="O2522" s="8"/>
      <c r="P2522" s="8"/>
      <c r="Q2522" s="8"/>
      <c r="R2522" s="8"/>
      <c r="S2522" s="8"/>
      <c r="T2522" s="8"/>
      <c r="U2522" s="8"/>
      <c r="V2522" s="8"/>
      <c r="W2522" s="8"/>
      <c r="X2522" s="8"/>
      <c r="Y2522" s="8"/>
    </row>
    <row r="2523" spans="1:25" ht="13" x14ac:dyDescent="0.15">
      <c r="A2523" s="8" t="s">
        <v>4533</v>
      </c>
      <c r="B2523" s="8" t="s">
        <v>99</v>
      </c>
      <c r="C2523" s="8" t="s">
        <v>23</v>
      </c>
      <c r="D2523" s="8" t="s">
        <v>24</v>
      </c>
      <c r="E2523" s="8"/>
      <c r="F2523" s="8"/>
      <c r="G2523" s="8"/>
      <c r="H2523" s="8"/>
      <c r="I2523" s="8"/>
      <c r="J2523" s="8"/>
      <c r="K2523" s="8"/>
      <c r="L2523" s="8"/>
      <c r="M2523" s="8"/>
      <c r="N2523" s="8"/>
      <c r="O2523" s="8"/>
      <c r="P2523" s="8"/>
      <c r="Q2523" s="8"/>
      <c r="R2523" s="8"/>
      <c r="S2523" s="8"/>
      <c r="T2523" s="8"/>
      <c r="U2523" s="8"/>
      <c r="V2523" s="8"/>
      <c r="W2523" s="8"/>
      <c r="X2523" s="8"/>
      <c r="Y2523" s="8"/>
    </row>
    <row r="2524" spans="1:25" ht="13" x14ac:dyDescent="0.15">
      <c r="A2524" s="8" t="s">
        <v>4534</v>
      </c>
      <c r="B2524" s="8" t="s">
        <v>28</v>
      </c>
      <c r="C2524" s="8" t="s">
        <v>23</v>
      </c>
      <c r="D2524" s="8" t="s">
        <v>29</v>
      </c>
      <c r="E2524" s="8"/>
      <c r="F2524" s="8"/>
      <c r="G2524" s="8"/>
      <c r="H2524" s="8"/>
      <c r="I2524" s="8"/>
      <c r="J2524" s="8"/>
      <c r="K2524" s="8"/>
      <c r="L2524" s="8"/>
      <c r="M2524" s="8"/>
      <c r="N2524" s="8"/>
      <c r="O2524" s="8"/>
      <c r="P2524" s="8"/>
      <c r="Q2524" s="8"/>
      <c r="R2524" s="8"/>
      <c r="S2524" s="8"/>
      <c r="T2524" s="8"/>
      <c r="U2524" s="8"/>
      <c r="V2524" s="8"/>
      <c r="W2524" s="8"/>
      <c r="X2524" s="8"/>
      <c r="Y2524" s="8"/>
    </row>
    <row r="2525" spans="1:25" ht="13" x14ac:dyDescent="0.15">
      <c r="A2525" s="8" t="s">
        <v>4535</v>
      </c>
      <c r="B2525" s="8" t="s">
        <v>28</v>
      </c>
      <c r="C2525" s="8" t="s">
        <v>23</v>
      </c>
      <c r="D2525" s="8" t="s">
        <v>29</v>
      </c>
      <c r="E2525" s="8" t="s">
        <v>54</v>
      </c>
      <c r="F2525" s="8" t="s">
        <v>427</v>
      </c>
      <c r="G2525" s="8" t="s">
        <v>163</v>
      </c>
      <c r="H2525" s="8" t="s">
        <v>163</v>
      </c>
      <c r="I2525" s="8" t="s">
        <v>33</v>
      </c>
      <c r="J2525" s="6">
        <v>35926</v>
      </c>
      <c r="K2525" s="8" t="s">
        <v>743</v>
      </c>
      <c r="L2525" s="8"/>
      <c r="M2525" s="8" t="s">
        <v>35</v>
      </c>
      <c r="N2525" s="8" t="s">
        <v>109</v>
      </c>
      <c r="O2525" s="8"/>
      <c r="P2525" s="8"/>
      <c r="Q2525" s="8" t="s">
        <v>163</v>
      </c>
      <c r="R2525" s="8" t="s">
        <v>427</v>
      </c>
      <c r="S2525" s="8" t="s">
        <v>4536</v>
      </c>
      <c r="T2525" s="8" t="s">
        <v>70</v>
      </c>
      <c r="U2525" s="8" t="s">
        <v>71</v>
      </c>
      <c r="V2525" s="8"/>
      <c r="W2525" s="8"/>
      <c r="X2525" s="8"/>
      <c r="Y2525" s="8"/>
    </row>
    <row r="2526" spans="1:25" ht="13" x14ac:dyDescent="0.15">
      <c r="A2526" s="8" t="s">
        <v>4537</v>
      </c>
      <c r="B2526" s="8" t="s">
        <v>28</v>
      </c>
      <c r="C2526" s="8" t="s">
        <v>23</v>
      </c>
      <c r="D2526" s="8" t="s">
        <v>29</v>
      </c>
      <c r="E2526" s="8" t="s">
        <v>54</v>
      </c>
      <c r="F2526" s="8" t="s">
        <v>44</v>
      </c>
      <c r="G2526" s="8" t="s">
        <v>45</v>
      </c>
      <c r="H2526" s="8" t="s">
        <v>45</v>
      </c>
      <c r="I2526" s="8" t="s">
        <v>33</v>
      </c>
      <c r="J2526" s="6">
        <v>35247</v>
      </c>
      <c r="K2526" s="8" t="s">
        <v>57</v>
      </c>
      <c r="L2526" s="8"/>
      <c r="M2526" s="8" t="s">
        <v>146</v>
      </c>
      <c r="N2526" s="8" t="s">
        <v>36</v>
      </c>
      <c r="O2526" s="8"/>
      <c r="P2526" s="8" t="s">
        <v>4538</v>
      </c>
      <c r="Q2526" s="8" t="s">
        <v>45</v>
      </c>
      <c r="R2526" s="8" t="s">
        <v>311</v>
      </c>
      <c r="S2526" s="8" t="s">
        <v>4539</v>
      </c>
      <c r="T2526" s="8" t="s">
        <v>39</v>
      </c>
      <c r="U2526" s="8"/>
      <c r="V2526" s="8"/>
      <c r="W2526" s="8"/>
      <c r="X2526" s="8"/>
      <c r="Y2526" s="8"/>
    </row>
    <row r="2527" spans="1:25" ht="13" x14ac:dyDescent="0.15">
      <c r="A2527" s="8" t="s">
        <v>4540</v>
      </c>
      <c r="B2527" s="8" t="s">
        <v>28</v>
      </c>
      <c r="C2527" s="8" t="s">
        <v>23</v>
      </c>
      <c r="D2527" s="8" t="s">
        <v>29</v>
      </c>
      <c r="E2527" s="8" t="s">
        <v>30</v>
      </c>
      <c r="F2527" s="8" t="s">
        <v>4541</v>
      </c>
      <c r="G2527" s="8" t="s">
        <v>163</v>
      </c>
      <c r="H2527" s="8" t="s">
        <v>163</v>
      </c>
      <c r="I2527" s="8" t="s">
        <v>33</v>
      </c>
      <c r="J2527" s="6">
        <v>35490</v>
      </c>
      <c r="K2527" s="8" t="s">
        <v>34</v>
      </c>
      <c r="L2527" s="8"/>
      <c r="M2527" s="8" t="s">
        <v>35</v>
      </c>
      <c r="N2527" s="8" t="s">
        <v>36</v>
      </c>
      <c r="O2527" s="8"/>
      <c r="P2527" s="8"/>
      <c r="Q2527" s="8" t="s">
        <v>163</v>
      </c>
      <c r="R2527" s="8" t="s">
        <v>4542</v>
      </c>
      <c r="S2527" s="8" t="s">
        <v>4543</v>
      </c>
      <c r="T2527" s="8" t="s">
        <v>70</v>
      </c>
      <c r="U2527" s="8" t="s">
        <v>130</v>
      </c>
      <c r="V2527" s="8"/>
      <c r="W2527" s="8"/>
      <c r="X2527" s="8"/>
      <c r="Y2527" s="8"/>
    </row>
    <row r="2528" spans="1:25" ht="13" x14ac:dyDescent="0.15">
      <c r="A2528" s="8" t="s">
        <v>4544</v>
      </c>
      <c r="B2528" s="8" t="s">
        <v>28</v>
      </c>
      <c r="C2528" s="8" t="s">
        <v>23</v>
      </c>
      <c r="D2528" s="8" t="s">
        <v>29</v>
      </c>
      <c r="E2528" s="8"/>
      <c r="F2528" s="8"/>
      <c r="G2528" s="8"/>
      <c r="H2528" s="8"/>
      <c r="I2528" s="8"/>
      <c r="J2528" s="8"/>
      <c r="K2528" s="8"/>
      <c r="L2528" s="8"/>
      <c r="M2528" s="8"/>
      <c r="N2528" s="8"/>
      <c r="O2528" s="8"/>
      <c r="P2528" s="8"/>
      <c r="Q2528" s="8"/>
      <c r="R2528" s="8"/>
      <c r="S2528" s="8"/>
      <c r="T2528" s="8"/>
      <c r="U2528" s="8"/>
      <c r="V2528" s="8"/>
      <c r="W2528" s="8"/>
      <c r="X2528" s="8"/>
      <c r="Y2528" s="8"/>
    </row>
    <row r="2529" spans="1:25" ht="13" x14ac:dyDescent="0.15">
      <c r="A2529" s="8" t="s">
        <v>4545</v>
      </c>
      <c r="B2529" s="8" t="s">
        <v>28</v>
      </c>
      <c r="C2529" s="8" t="s">
        <v>23</v>
      </c>
      <c r="D2529" s="8" t="s">
        <v>29</v>
      </c>
      <c r="E2529" s="8"/>
      <c r="F2529" s="8"/>
      <c r="G2529" s="8"/>
      <c r="H2529" s="8"/>
      <c r="I2529" s="8"/>
      <c r="J2529" s="8"/>
      <c r="K2529" s="8"/>
      <c r="L2529" s="8"/>
      <c r="M2529" s="8"/>
      <c r="N2529" s="8"/>
      <c r="O2529" s="8"/>
      <c r="P2529" s="8"/>
      <c r="Q2529" s="8"/>
      <c r="R2529" s="8"/>
      <c r="S2529" s="8"/>
      <c r="T2529" s="8"/>
      <c r="U2529" s="8"/>
      <c r="V2529" s="8"/>
      <c r="W2529" s="8"/>
      <c r="X2529" s="8"/>
      <c r="Y2529" s="8"/>
    </row>
    <row r="2530" spans="1:25" ht="13" x14ac:dyDescent="0.15">
      <c r="A2530" s="8" t="s">
        <v>4546</v>
      </c>
      <c r="B2530" s="8" t="s">
        <v>22</v>
      </c>
      <c r="C2530" s="8" t="s">
        <v>23</v>
      </c>
      <c r="D2530" s="8" t="s">
        <v>24</v>
      </c>
      <c r="E2530" s="8"/>
      <c r="F2530" s="8"/>
      <c r="G2530" s="8"/>
      <c r="H2530" s="8"/>
      <c r="I2530" s="8"/>
      <c r="J2530" s="8"/>
      <c r="K2530" s="8"/>
      <c r="L2530" s="8"/>
      <c r="M2530" s="8"/>
      <c r="N2530" s="8"/>
      <c r="O2530" s="8"/>
      <c r="P2530" s="8"/>
      <c r="Q2530" s="8"/>
      <c r="R2530" s="8"/>
      <c r="S2530" s="8"/>
      <c r="T2530" s="8"/>
      <c r="U2530" s="8"/>
      <c r="V2530" s="8"/>
      <c r="W2530" s="8"/>
      <c r="X2530" s="8"/>
      <c r="Y2530" s="8"/>
    </row>
    <row r="2531" spans="1:25" ht="13" x14ac:dyDescent="0.15">
      <c r="A2531" s="8" t="s">
        <v>4547</v>
      </c>
      <c r="B2531" s="8" t="s">
        <v>28</v>
      </c>
      <c r="C2531" s="8" t="s">
        <v>23</v>
      </c>
      <c r="D2531" s="8" t="s">
        <v>29</v>
      </c>
      <c r="E2531" s="8"/>
      <c r="F2531" s="8"/>
      <c r="G2531" s="8"/>
      <c r="H2531" s="8"/>
      <c r="I2531" s="8"/>
      <c r="J2531" s="8"/>
      <c r="K2531" s="8"/>
      <c r="L2531" s="8"/>
      <c r="M2531" s="8"/>
      <c r="N2531" s="8"/>
      <c r="O2531" s="8"/>
      <c r="P2531" s="8"/>
      <c r="Q2531" s="8"/>
      <c r="R2531" s="8"/>
      <c r="S2531" s="8"/>
      <c r="T2531" s="8" t="s">
        <v>39</v>
      </c>
      <c r="U2531" s="8"/>
      <c r="V2531" s="8"/>
      <c r="W2531" s="8"/>
      <c r="X2531" s="8"/>
      <c r="Y2531" s="8"/>
    </row>
    <row r="2532" spans="1:25" ht="13" x14ac:dyDescent="0.15">
      <c r="A2532" s="8" t="s">
        <v>4548</v>
      </c>
      <c r="B2532" s="8" t="s">
        <v>28</v>
      </c>
      <c r="C2532" s="8" t="s">
        <v>23</v>
      </c>
      <c r="D2532" s="8" t="s">
        <v>29</v>
      </c>
      <c r="E2532" s="8" t="s">
        <v>54</v>
      </c>
      <c r="F2532" s="8" t="s">
        <v>179</v>
      </c>
      <c r="G2532" s="8" t="s">
        <v>163</v>
      </c>
      <c r="H2532" s="8" t="s">
        <v>163</v>
      </c>
      <c r="I2532" s="8" t="s">
        <v>33</v>
      </c>
      <c r="J2532" s="8" t="s">
        <v>4549</v>
      </c>
      <c r="K2532" s="8" t="s">
        <v>57</v>
      </c>
      <c r="L2532" s="8"/>
      <c r="M2532" s="8" t="s">
        <v>134</v>
      </c>
      <c r="N2532" s="7" t="s">
        <v>164</v>
      </c>
      <c r="O2532" s="8"/>
      <c r="P2532" s="8"/>
      <c r="Q2532" s="8" t="s">
        <v>163</v>
      </c>
      <c r="R2532" s="8" t="s">
        <v>367</v>
      </c>
      <c r="S2532" s="8" t="s">
        <v>3395</v>
      </c>
      <c r="T2532" s="8" t="s">
        <v>70</v>
      </c>
      <c r="U2532" s="8" t="s">
        <v>71</v>
      </c>
      <c r="V2532" s="8"/>
      <c r="W2532" s="8"/>
      <c r="X2532" s="8"/>
      <c r="Y2532" s="8"/>
    </row>
    <row r="2533" spans="1:25" ht="13" x14ac:dyDescent="0.15">
      <c r="A2533" s="8" t="s">
        <v>4550</v>
      </c>
      <c r="B2533" s="8" t="s">
        <v>28</v>
      </c>
      <c r="C2533" s="8" t="s">
        <v>23</v>
      </c>
      <c r="D2533" s="8" t="s">
        <v>29</v>
      </c>
      <c r="E2533" s="8"/>
      <c r="F2533" s="8"/>
      <c r="G2533" s="8"/>
      <c r="H2533" s="8"/>
      <c r="I2533" s="8"/>
      <c r="J2533" s="8"/>
      <c r="K2533" s="8"/>
      <c r="L2533" s="8"/>
      <c r="M2533" s="8"/>
      <c r="N2533" s="8"/>
      <c r="O2533" s="8"/>
      <c r="P2533" s="8"/>
      <c r="Q2533" s="8"/>
      <c r="R2533" s="8"/>
      <c r="S2533" s="8"/>
      <c r="T2533" s="8"/>
      <c r="U2533" s="8"/>
      <c r="V2533" s="8"/>
      <c r="W2533" s="8"/>
      <c r="X2533" s="8"/>
      <c r="Y2533" s="8"/>
    </row>
    <row r="2534" spans="1:25" ht="13" x14ac:dyDescent="0.15">
      <c r="A2534" s="8" t="s">
        <v>4551</v>
      </c>
      <c r="B2534" s="8" t="s">
        <v>28</v>
      </c>
      <c r="C2534" s="8" t="s">
        <v>23</v>
      </c>
      <c r="D2534" s="8" t="s">
        <v>29</v>
      </c>
      <c r="E2534" s="8" t="s">
        <v>30</v>
      </c>
      <c r="F2534" s="8" t="s">
        <v>427</v>
      </c>
      <c r="G2534" s="8" t="s">
        <v>163</v>
      </c>
      <c r="H2534" s="8" t="s">
        <v>163</v>
      </c>
      <c r="I2534" s="8" t="s">
        <v>33</v>
      </c>
      <c r="J2534" s="8" t="s">
        <v>4552</v>
      </c>
      <c r="K2534" s="7" t="s">
        <v>237</v>
      </c>
      <c r="L2534" s="8"/>
      <c r="M2534" s="8" t="s">
        <v>159</v>
      </c>
      <c r="N2534" s="8" t="s">
        <v>36</v>
      </c>
      <c r="O2534" s="8"/>
      <c r="P2534" s="8"/>
      <c r="Q2534" s="8" t="s">
        <v>163</v>
      </c>
      <c r="R2534" s="8" t="s">
        <v>427</v>
      </c>
      <c r="S2534" s="8" t="s">
        <v>4553</v>
      </c>
      <c r="T2534" s="8" t="s">
        <v>39</v>
      </c>
      <c r="U2534" s="8"/>
      <c r="V2534" s="8"/>
      <c r="W2534" s="8"/>
      <c r="X2534" s="8"/>
      <c r="Y2534" s="8"/>
    </row>
    <row r="2535" spans="1:25" ht="13" x14ac:dyDescent="0.15">
      <c r="A2535" s="8" t="s">
        <v>4554</v>
      </c>
      <c r="B2535" s="8" t="s">
        <v>28</v>
      </c>
      <c r="C2535" s="8" t="s">
        <v>23</v>
      </c>
      <c r="D2535" s="8" t="s">
        <v>29</v>
      </c>
      <c r="E2535" s="8"/>
      <c r="F2535" s="8"/>
      <c r="G2535" s="8"/>
      <c r="H2535" s="8"/>
      <c r="I2535" s="8"/>
      <c r="J2535" s="8"/>
      <c r="K2535" s="8"/>
      <c r="L2535" s="8"/>
      <c r="M2535" s="8"/>
      <c r="N2535" s="8"/>
      <c r="O2535" s="8"/>
      <c r="P2535" s="8"/>
      <c r="Q2535" s="8"/>
      <c r="R2535" s="8"/>
      <c r="S2535" s="8"/>
      <c r="T2535" s="8"/>
      <c r="U2535" s="8"/>
      <c r="V2535" s="8"/>
      <c r="W2535" s="8"/>
      <c r="X2535" s="8"/>
      <c r="Y2535" s="8"/>
    </row>
    <row r="2536" spans="1:25" ht="13" x14ac:dyDescent="0.15">
      <c r="A2536" s="8" t="s">
        <v>4555</v>
      </c>
      <c r="B2536" s="8" t="s">
        <v>97</v>
      </c>
      <c r="C2536" s="8" t="s">
        <v>23</v>
      </c>
      <c r="D2536" s="8" t="s">
        <v>24</v>
      </c>
      <c r="E2536" s="8"/>
      <c r="F2536" s="8"/>
      <c r="G2536" s="8"/>
      <c r="H2536" s="8"/>
      <c r="I2536" s="8"/>
      <c r="J2536" s="8"/>
      <c r="K2536" s="8"/>
      <c r="L2536" s="8"/>
      <c r="M2536" s="8"/>
      <c r="N2536" s="8"/>
      <c r="O2536" s="8"/>
      <c r="P2536" s="8"/>
      <c r="Q2536" s="8"/>
      <c r="R2536" s="8"/>
      <c r="S2536" s="8"/>
      <c r="T2536" s="8"/>
      <c r="U2536" s="8"/>
      <c r="V2536" s="8"/>
      <c r="W2536" s="8"/>
      <c r="X2536" s="8"/>
      <c r="Y2536" s="8"/>
    </row>
    <row r="2537" spans="1:25" ht="13" x14ac:dyDescent="0.15">
      <c r="A2537" s="8" t="s">
        <v>4556</v>
      </c>
      <c r="B2537" s="8" t="s">
        <v>28</v>
      </c>
      <c r="C2537" s="8" t="s">
        <v>23</v>
      </c>
      <c r="D2537" s="8" t="s">
        <v>29</v>
      </c>
      <c r="E2537" s="8" t="s">
        <v>30</v>
      </c>
      <c r="F2537" s="8" t="s">
        <v>179</v>
      </c>
      <c r="G2537" s="8" t="s">
        <v>163</v>
      </c>
      <c r="H2537" s="8" t="s">
        <v>163</v>
      </c>
      <c r="I2537" s="8" t="s">
        <v>33</v>
      </c>
      <c r="J2537" s="6">
        <v>35065</v>
      </c>
      <c r="K2537" s="8" t="s">
        <v>145</v>
      </c>
      <c r="L2537" s="8"/>
      <c r="M2537" s="8" t="s">
        <v>35</v>
      </c>
      <c r="N2537" s="8" t="s">
        <v>36</v>
      </c>
      <c r="O2537" s="8"/>
      <c r="P2537" s="8"/>
      <c r="Q2537" s="8" t="s">
        <v>163</v>
      </c>
      <c r="R2537" s="8" t="s">
        <v>532</v>
      </c>
      <c r="S2537" s="8" t="s">
        <v>4557</v>
      </c>
      <c r="T2537" s="8" t="s">
        <v>70</v>
      </c>
      <c r="U2537" s="8" t="s">
        <v>71</v>
      </c>
      <c r="V2537" s="8"/>
      <c r="W2537" s="8"/>
      <c r="X2537" s="8"/>
      <c r="Y2537" s="8"/>
    </row>
    <row r="2538" spans="1:25" ht="13" x14ac:dyDescent="0.15">
      <c r="A2538" s="8" t="s">
        <v>4558</v>
      </c>
      <c r="B2538" s="8" t="s">
        <v>28</v>
      </c>
      <c r="C2538" s="8" t="s">
        <v>23</v>
      </c>
      <c r="D2538" s="8" t="s">
        <v>29</v>
      </c>
      <c r="E2538" s="8" t="s">
        <v>30</v>
      </c>
      <c r="F2538" s="8" t="s">
        <v>427</v>
      </c>
      <c r="G2538" s="8" t="s">
        <v>163</v>
      </c>
      <c r="H2538" s="8" t="s">
        <v>163</v>
      </c>
      <c r="I2538" s="8" t="s">
        <v>33</v>
      </c>
      <c r="J2538" s="6">
        <v>32143</v>
      </c>
      <c r="K2538" s="7" t="s">
        <v>237</v>
      </c>
      <c r="L2538" s="8"/>
      <c r="M2538" s="8" t="s">
        <v>108</v>
      </c>
      <c r="N2538" s="8" t="s">
        <v>36</v>
      </c>
      <c r="O2538" s="8"/>
      <c r="P2538" s="8"/>
      <c r="Q2538" s="8" t="s">
        <v>163</v>
      </c>
      <c r="R2538" s="8" t="s">
        <v>427</v>
      </c>
      <c r="S2538" s="8" t="s">
        <v>4559</v>
      </c>
      <c r="T2538" s="8" t="s">
        <v>39</v>
      </c>
      <c r="U2538" s="8"/>
      <c r="V2538" s="8"/>
      <c r="W2538" s="8"/>
      <c r="X2538" s="8"/>
      <c r="Y2538" s="8"/>
    </row>
    <row r="2539" spans="1:25" ht="13" x14ac:dyDescent="0.15">
      <c r="A2539" s="8" t="s">
        <v>4560</v>
      </c>
      <c r="B2539" s="8" t="s">
        <v>28</v>
      </c>
      <c r="C2539" s="8" t="s">
        <v>23</v>
      </c>
      <c r="D2539" s="8" t="s">
        <v>29</v>
      </c>
      <c r="E2539" s="8" t="s">
        <v>30</v>
      </c>
      <c r="F2539" s="8" t="s">
        <v>272</v>
      </c>
      <c r="G2539" s="8" t="s">
        <v>163</v>
      </c>
      <c r="H2539" s="8" t="s">
        <v>163</v>
      </c>
      <c r="I2539" s="8" t="s">
        <v>33</v>
      </c>
      <c r="J2539" s="9">
        <v>35409</v>
      </c>
      <c r="K2539" s="7" t="s">
        <v>318</v>
      </c>
      <c r="L2539" s="8"/>
      <c r="M2539" s="8" t="s">
        <v>146</v>
      </c>
      <c r="N2539" s="8" t="s">
        <v>36</v>
      </c>
      <c r="O2539" s="8"/>
      <c r="P2539" s="8" t="s">
        <v>4561</v>
      </c>
      <c r="Q2539" s="8" t="s">
        <v>163</v>
      </c>
      <c r="R2539" s="8" t="s">
        <v>4562</v>
      </c>
      <c r="S2539" s="8" t="s">
        <v>4563</v>
      </c>
      <c r="T2539" s="8" t="s">
        <v>61</v>
      </c>
      <c r="U2539" s="8"/>
      <c r="V2539" s="8"/>
      <c r="W2539" s="8"/>
      <c r="X2539" s="8"/>
      <c r="Y2539" s="8"/>
    </row>
    <row r="2540" spans="1:25" ht="13" x14ac:dyDescent="0.15">
      <c r="A2540" s="8" t="s">
        <v>4564</v>
      </c>
      <c r="B2540" s="8" t="s">
        <v>22</v>
      </c>
      <c r="C2540" s="8" t="s">
        <v>23</v>
      </c>
      <c r="D2540" s="8" t="s">
        <v>24</v>
      </c>
      <c r="E2540" s="8"/>
      <c r="F2540" s="8"/>
      <c r="G2540" s="8"/>
      <c r="H2540" s="8"/>
      <c r="I2540" s="8"/>
      <c r="J2540" s="8"/>
      <c r="K2540" s="8"/>
      <c r="L2540" s="8"/>
      <c r="M2540" s="8"/>
      <c r="N2540" s="8"/>
      <c r="O2540" s="8"/>
      <c r="P2540" s="8"/>
      <c r="Q2540" s="8"/>
      <c r="R2540" s="8"/>
      <c r="S2540" s="8"/>
      <c r="T2540" s="8"/>
      <c r="U2540" s="8"/>
      <c r="V2540" s="8"/>
      <c r="W2540" s="8"/>
      <c r="X2540" s="8"/>
      <c r="Y2540" s="8"/>
    </row>
    <row r="2541" spans="1:25" ht="13" x14ac:dyDescent="0.15">
      <c r="A2541" s="8" t="s">
        <v>4565</v>
      </c>
      <c r="B2541" s="8" t="s">
        <v>97</v>
      </c>
      <c r="C2541" s="8" t="s">
        <v>23</v>
      </c>
      <c r="D2541" s="8" t="s">
        <v>24</v>
      </c>
      <c r="E2541" s="8"/>
      <c r="F2541" s="8"/>
      <c r="G2541" s="8"/>
      <c r="H2541" s="8"/>
      <c r="I2541" s="8"/>
      <c r="J2541" s="8"/>
      <c r="K2541" s="8"/>
      <c r="L2541" s="8"/>
      <c r="M2541" s="8"/>
      <c r="N2541" s="8"/>
      <c r="O2541" s="8"/>
      <c r="P2541" s="8"/>
      <c r="Q2541" s="8"/>
      <c r="R2541" s="8"/>
      <c r="S2541" s="8"/>
      <c r="T2541" s="8"/>
      <c r="U2541" s="8"/>
      <c r="V2541" s="8"/>
      <c r="W2541" s="8"/>
      <c r="X2541" s="8"/>
      <c r="Y2541" s="8"/>
    </row>
    <row r="2542" spans="1:25" ht="13" x14ac:dyDescent="0.15">
      <c r="A2542" s="8" t="s">
        <v>4566</v>
      </c>
      <c r="B2542" s="8" t="s">
        <v>91</v>
      </c>
      <c r="C2542" s="8" t="s">
        <v>23</v>
      </c>
      <c r="D2542" s="8" t="s">
        <v>24</v>
      </c>
      <c r="E2542" s="8"/>
      <c r="F2542" s="8"/>
      <c r="G2542" s="8"/>
      <c r="H2542" s="8"/>
      <c r="I2542" s="8"/>
      <c r="J2542" s="8"/>
      <c r="K2542" s="8"/>
      <c r="L2542" s="8"/>
      <c r="M2542" s="8"/>
      <c r="N2542" s="8"/>
      <c r="O2542" s="8"/>
      <c r="P2542" s="8"/>
      <c r="Q2542" s="8"/>
      <c r="R2542" s="8"/>
      <c r="S2542" s="8"/>
      <c r="T2542" s="8"/>
      <c r="U2542" s="8"/>
      <c r="V2542" s="7"/>
      <c r="W2542" s="8"/>
      <c r="X2542" s="8"/>
      <c r="Y2542" s="8"/>
    </row>
    <row r="2543" spans="1:25" ht="13" x14ac:dyDescent="0.15">
      <c r="A2543" s="8" t="s">
        <v>4567</v>
      </c>
      <c r="B2543" s="8" t="s">
        <v>28</v>
      </c>
      <c r="C2543" s="8" t="s">
        <v>23</v>
      </c>
      <c r="D2543" s="8" t="s">
        <v>24</v>
      </c>
      <c r="E2543" s="8"/>
      <c r="F2543" s="8"/>
      <c r="G2543" s="8"/>
      <c r="H2543" s="8"/>
      <c r="I2543" s="8"/>
      <c r="J2543" s="8"/>
      <c r="K2543" s="8"/>
      <c r="L2543" s="8"/>
      <c r="M2543" s="8"/>
      <c r="N2543" s="8"/>
      <c r="O2543" s="8"/>
      <c r="P2543" s="8"/>
      <c r="Q2543" s="8"/>
      <c r="R2543" s="8"/>
      <c r="S2543" s="8"/>
      <c r="T2543" s="8"/>
      <c r="U2543" s="8"/>
      <c r="V2543" s="8"/>
      <c r="W2543" s="8"/>
      <c r="X2543" s="8"/>
      <c r="Y2543" s="8"/>
    </row>
    <row r="2544" spans="1:25" ht="13" x14ac:dyDescent="0.15">
      <c r="A2544" s="8" t="s">
        <v>4568</v>
      </c>
      <c r="B2544" s="8" t="s">
        <v>28</v>
      </c>
      <c r="C2544" s="8" t="s">
        <v>23</v>
      </c>
      <c r="D2544" s="8" t="s">
        <v>29</v>
      </c>
      <c r="E2544" s="8" t="s">
        <v>30</v>
      </c>
      <c r="F2544" s="8" t="s">
        <v>1216</v>
      </c>
      <c r="G2544" s="8" t="s">
        <v>163</v>
      </c>
      <c r="H2544" s="8" t="s">
        <v>163</v>
      </c>
      <c r="I2544" s="8" t="s">
        <v>33</v>
      </c>
      <c r="J2544" s="6">
        <v>34708</v>
      </c>
      <c r="K2544" s="8" t="s">
        <v>57</v>
      </c>
      <c r="L2544" s="8"/>
      <c r="M2544" s="8" t="s">
        <v>48</v>
      </c>
      <c r="N2544" s="8" t="s">
        <v>58</v>
      </c>
      <c r="O2544" s="8"/>
      <c r="P2544" s="8"/>
      <c r="Q2544" s="8" t="s">
        <v>163</v>
      </c>
      <c r="R2544" s="8" t="s">
        <v>4569</v>
      </c>
      <c r="S2544" s="8" t="s">
        <v>4570</v>
      </c>
      <c r="T2544" s="8" t="s">
        <v>70</v>
      </c>
      <c r="U2544" s="8" t="s">
        <v>130</v>
      </c>
      <c r="V2544" s="8"/>
      <c r="W2544" s="8"/>
      <c r="X2544" s="8"/>
      <c r="Y2544" s="8"/>
    </row>
    <row r="2545" spans="1:25" ht="13" x14ac:dyDescent="0.15">
      <c r="A2545" s="8" t="s">
        <v>4571</v>
      </c>
      <c r="B2545" s="8" t="s">
        <v>63</v>
      </c>
      <c r="C2545" s="8" t="s">
        <v>23</v>
      </c>
      <c r="D2545" s="8" t="s">
        <v>29</v>
      </c>
      <c r="E2545" s="8" t="s">
        <v>54</v>
      </c>
      <c r="F2545" s="8" t="s">
        <v>367</v>
      </c>
      <c r="G2545" s="8" t="s">
        <v>163</v>
      </c>
      <c r="H2545" s="8" t="s">
        <v>163</v>
      </c>
      <c r="I2545" s="8" t="s">
        <v>33</v>
      </c>
      <c r="J2545" s="8" t="s">
        <v>4572</v>
      </c>
      <c r="K2545" s="8" t="s">
        <v>57</v>
      </c>
      <c r="L2545" s="8"/>
      <c r="M2545" s="8" t="s">
        <v>108</v>
      </c>
      <c r="N2545" s="8" t="s">
        <v>36</v>
      </c>
      <c r="O2545" s="8"/>
      <c r="P2545" s="8"/>
      <c r="Q2545" s="8" t="s">
        <v>163</v>
      </c>
      <c r="R2545" s="8" t="s">
        <v>4573</v>
      </c>
      <c r="S2545" s="8" t="s">
        <v>4574</v>
      </c>
      <c r="T2545" s="8" t="s">
        <v>70</v>
      </c>
      <c r="U2545" s="8" t="s">
        <v>71</v>
      </c>
      <c r="V2545" s="8"/>
      <c r="W2545" s="8"/>
      <c r="X2545" s="8"/>
      <c r="Y2545" s="8"/>
    </row>
    <row r="2546" spans="1:25" ht="13" x14ac:dyDescent="0.15">
      <c r="A2546" s="8" t="s">
        <v>4575</v>
      </c>
      <c r="B2546" s="8" t="s">
        <v>97</v>
      </c>
      <c r="C2546" s="8" t="s">
        <v>23</v>
      </c>
      <c r="D2546" s="8" t="s">
        <v>24</v>
      </c>
      <c r="E2546" s="8"/>
      <c r="F2546" s="8"/>
      <c r="G2546" s="8"/>
      <c r="H2546" s="8"/>
      <c r="I2546" s="8"/>
      <c r="J2546" s="8"/>
      <c r="K2546" s="8"/>
      <c r="L2546" s="8"/>
      <c r="M2546" s="8"/>
      <c r="N2546" s="8"/>
      <c r="O2546" s="8"/>
      <c r="P2546" s="8"/>
      <c r="Q2546" s="8"/>
      <c r="R2546" s="8"/>
      <c r="S2546" s="8"/>
      <c r="T2546" s="8"/>
      <c r="U2546" s="8"/>
      <c r="V2546" s="8"/>
      <c r="W2546" s="8"/>
      <c r="X2546" s="8"/>
      <c r="Y2546" s="8"/>
    </row>
    <row r="2547" spans="1:25" ht="13" x14ac:dyDescent="0.15">
      <c r="A2547" s="8" t="s">
        <v>4576</v>
      </c>
      <c r="B2547" s="8" t="s">
        <v>63</v>
      </c>
      <c r="C2547" s="8" t="s">
        <v>23</v>
      </c>
      <c r="D2547" s="8" t="s">
        <v>29</v>
      </c>
      <c r="E2547" s="8" t="s">
        <v>54</v>
      </c>
      <c r="F2547" s="8" t="s">
        <v>179</v>
      </c>
      <c r="G2547" s="8" t="s">
        <v>163</v>
      </c>
      <c r="H2547" s="8" t="s">
        <v>163</v>
      </c>
      <c r="I2547" s="8" t="s">
        <v>33</v>
      </c>
      <c r="J2547" s="8" t="s">
        <v>4577</v>
      </c>
      <c r="K2547" s="8" t="s">
        <v>145</v>
      </c>
      <c r="L2547" s="8"/>
      <c r="M2547" s="8" t="s">
        <v>48</v>
      </c>
      <c r="N2547" s="8" t="s">
        <v>36</v>
      </c>
      <c r="O2547" s="8"/>
      <c r="P2547" s="8"/>
      <c r="Q2547" s="8" t="s">
        <v>163</v>
      </c>
      <c r="R2547" s="8" t="s">
        <v>179</v>
      </c>
      <c r="S2547" s="8" t="s">
        <v>4578</v>
      </c>
      <c r="T2547" s="8" t="s">
        <v>70</v>
      </c>
      <c r="U2547" s="8" t="s">
        <v>71</v>
      </c>
      <c r="V2547" s="8"/>
      <c r="W2547" s="8"/>
      <c r="X2547" s="8"/>
      <c r="Y2547" s="8"/>
    </row>
    <row r="2548" spans="1:25" ht="13" x14ac:dyDescent="0.15">
      <c r="A2548" s="8" t="s">
        <v>4579</v>
      </c>
      <c r="B2548" s="8" t="s">
        <v>97</v>
      </c>
      <c r="C2548" s="8" t="s">
        <v>23</v>
      </c>
      <c r="D2548" s="8" t="s">
        <v>24</v>
      </c>
      <c r="E2548" s="8"/>
      <c r="F2548" s="8"/>
      <c r="G2548" s="8"/>
      <c r="H2548" s="8"/>
      <c r="I2548" s="8"/>
      <c r="J2548" s="8"/>
      <c r="K2548" s="8"/>
      <c r="L2548" s="8"/>
      <c r="M2548" s="8"/>
      <c r="N2548" s="8"/>
      <c r="O2548" s="8"/>
      <c r="P2548" s="8"/>
      <c r="Q2548" s="8"/>
      <c r="R2548" s="8"/>
      <c r="S2548" s="8"/>
      <c r="T2548" s="8"/>
      <c r="U2548" s="8"/>
      <c r="V2548" s="8"/>
      <c r="W2548" s="8"/>
      <c r="X2548" s="8"/>
      <c r="Y2548" s="8"/>
    </row>
    <row r="2549" spans="1:25" ht="13" x14ac:dyDescent="0.15">
      <c r="A2549" s="8" t="s">
        <v>4580</v>
      </c>
      <c r="B2549" s="8" t="s">
        <v>97</v>
      </c>
      <c r="C2549" s="8" t="s">
        <v>23</v>
      </c>
      <c r="D2549" s="8" t="s">
        <v>24</v>
      </c>
      <c r="E2549" s="8"/>
      <c r="F2549" s="8"/>
      <c r="G2549" s="8"/>
      <c r="H2549" s="8"/>
      <c r="I2549" s="8"/>
      <c r="J2549" s="8"/>
      <c r="K2549" s="8"/>
      <c r="L2549" s="8"/>
      <c r="M2549" s="8"/>
      <c r="N2549" s="8"/>
      <c r="O2549" s="8"/>
      <c r="P2549" s="8"/>
      <c r="Q2549" s="8"/>
      <c r="R2549" s="8"/>
      <c r="S2549" s="8"/>
      <c r="T2549" s="8"/>
      <c r="U2549" s="8"/>
      <c r="V2549" s="8"/>
      <c r="W2549" s="8"/>
      <c r="X2549" s="8"/>
      <c r="Y2549" s="8"/>
    </row>
    <row r="2550" spans="1:25" ht="13" x14ac:dyDescent="0.15">
      <c r="A2550" s="8" t="s">
        <v>4581</v>
      </c>
      <c r="B2550" s="8" t="s">
        <v>63</v>
      </c>
      <c r="C2550" s="8" t="s">
        <v>23</v>
      </c>
      <c r="D2550" s="8" t="s">
        <v>29</v>
      </c>
      <c r="E2550" s="8" t="s">
        <v>30</v>
      </c>
      <c r="F2550" s="8" t="s">
        <v>427</v>
      </c>
      <c r="G2550" s="8" t="s">
        <v>163</v>
      </c>
      <c r="H2550" s="8" t="s">
        <v>163</v>
      </c>
      <c r="I2550" s="8" t="s">
        <v>33</v>
      </c>
      <c r="J2550" s="6">
        <v>34643</v>
      </c>
      <c r="K2550" s="8" t="s">
        <v>47</v>
      </c>
      <c r="L2550" s="8"/>
      <c r="M2550" s="8" t="s">
        <v>159</v>
      </c>
      <c r="N2550" s="8" t="s">
        <v>88</v>
      </c>
      <c r="O2550" s="8"/>
      <c r="P2550" s="8"/>
      <c r="Q2550" s="8" t="s">
        <v>163</v>
      </c>
      <c r="R2550" s="8" t="s">
        <v>373</v>
      </c>
      <c r="S2550" s="8" t="s">
        <v>4582</v>
      </c>
      <c r="T2550" s="8" t="s">
        <v>61</v>
      </c>
      <c r="U2550" s="8"/>
      <c r="V2550" s="8"/>
      <c r="W2550" s="8"/>
      <c r="X2550" s="8"/>
      <c r="Y2550" s="8"/>
    </row>
    <row r="2551" spans="1:25" ht="13" x14ac:dyDescent="0.15">
      <c r="A2551" s="8" t="s">
        <v>4583</v>
      </c>
      <c r="B2551" s="8" t="s">
        <v>28</v>
      </c>
      <c r="C2551" s="8" t="s">
        <v>23</v>
      </c>
      <c r="D2551" s="8" t="s">
        <v>29</v>
      </c>
      <c r="E2551" s="8" t="s">
        <v>30</v>
      </c>
      <c r="F2551" s="8"/>
      <c r="G2551" s="8" t="s">
        <v>163</v>
      </c>
      <c r="H2551" s="8" t="s">
        <v>163</v>
      </c>
      <c r="I2551" s="8" t="s">
        <v>33</v>
      </c>
      <c r="J2551" s="8" t="s">
        <v>4002</v>
      </c>
      <c r="K2551" s="8" t="s">
        <v>743</v>
      </c>
      <c r="L2551" s="8"/>
      <c r="M2551" s="8" t="s">
        <v>67</v>
      </c>
      <c r="N2551" s="8" t="s">
        <v>88</v>
      </c>
      <c r="O2551" s="8"/>
      <c r="P2551" s="8"/>
      <c r="Q2551" s="8" t="s">
        <v>163</v>
      </c>
      <c r="R2551" s="8" t="s">
        <v>4269</v>
      </c>
      <c r="S2551" s="8" t="s">
        <v>4584</v>
      </c>
      <c r="T2551" s="8" t="s">
        <v>61</v>
      </c>
      <c r="U2551" s="8"/>
      <c r="V2551" s="8"/>
      <c r="W2551" s="8"/>
      <c r="X2551" s="8"/>
      <c r="Y2551" s="8"/>
    </row>
    <row r="2552" spans="1:25" ht="13" x14ac:dyDescent="0.15">
      <c r="A2552" s="8" t="s">
        <v>4585</v>
      </c>
      <c r="B2552" s="8" t="s">
        <v>97</v>
      </c>
      <c r="C2552" s="8" t="s">
        <v>23</v>
      </c>
      <c r="D2552" s="8" t="s">
        <v>24</v>
      </c>
      <c r="E2552" s="8"/>
      <c r="F2552" s="8"/>
      <c r="G2552" s="8"/>
      <c r="H2552" s="8"/>
      <c r="I2552" s="8"/>
      <c r="J2552" s="8"/>
      <c r="K2552" s="8"/>
      <c r="L2552" s="8"/>
      <c r="M2552" s="8"/>
      <c r="N2552" s="8"/>
      <c r="O2552" s="8"/>
      <c r="P2552" s="8"/>
      <c r="Q2552" s="8"/>
      <c r="R2552" s="8"/>
      <c r="S2552" s="8"/>
      <c r="T2552" s="8"/>
      <c r="U2552" s="8"/>
      <c r="V2552" s="8"/>
      <c r="W2552" s="8"/>
      <c r="X2552" s="8"/>
      <c r="Y2552" s="8"/>
    </row>
    <row r="2553" spans="1:25" ht="13" x14ac:dyDescent="0.15">
      <c r="A2553" s="8" t="s">
        <v>4586</v>
      </c>
      <c r="B2553" s="8" t="s">
        <v>28</v>
      </c>
      <c r="C2553" s="8" t="s">
        <v>23</v>
      </c>
      <c r="D2553" s="8" t="s">
        <v>29</v>
      </c>
      <c r="E2553" s="8"/>
      <c r="F2553" s="8"/>
      <c r="G2553" s="8"/>
      <c r="H2553" s="8"/>
      <c r="I2553" s="8"/>
      <c r="J2553" s="8"/>
      <c r="K2553" s="8"/>
      <c r="L2553" s="8"/>
      <c r="M2553" s="8"/>
      <c r="N2553" s="8"/>
      <c r="O2553" s="8"/>
      <c r="P2553" s="8"/>
      <c r="Q2553" s="8"/>
      <c r="R2553" s="8"/>
      <c r="S2553" s="8"/>
      <c r="T2553" s="8"/>
      <c r="U2553" s="8"/>
      <c r="V2553" s="8"/>
      <c r="W2553" s="8"/>
      <c r="X2553" s="8"/>
      <c r="Y2553" s="8"/>
    </row>
    <row r="2554" spans="1:25" ht="13" x14ac:dyDescent="0.15">
      <c r="A2554" s="8" t="s">
        <v>4587</v>
      </c>
      <c r="B2554" s="8" t="s">
        <v>28</v>
      </c>
      <c r="C2554" s="8" t="s">
        <v>23</v>
      </c>
      <c r="D2554" s="8" t="s">
        <v>29</v>
      </c>
      <c r="E2554" s="8"/>
      <c r="F2554" s="8" t="s">
        <v>4588</v>
      </c>
      <c r="G2554" s="8" t="s">
        <v>163</v>
      </c>
      <c r="H2554" s="8" t="s">
        <v>163</v>
      </c>
      <c r="I2554" s="8" t="s">
        <v>33</v>
      </c>
      <c r="J2554" s="8" t="s">
        <v>4589</v>
      </c>
      <c r="K2554" s="8" t="s">
        <v>34</v>
      </c>
      <c r="L2554" s="8"/>
      <c r="M2554" s="8" t="s">
        <v>121</v>
      </c>
      <c r="N2554" s="8" t="s">
        <v>36</v>
      </c>
      <c r="O2554" s="8"/>
      <c r="P2554" s="8"/>
      <c r="Q2554" s="8" t="s">
        <v>163</v>
      </c>
      <c r="R2554" s="8" t="s">
        <v>163</v>
      </c>
      <c r="S2554" s="8" t="s">
        <v>4590</v>
      </c>
      <c r="T2554" s="8" t="s">
        <v>61</v>
      </c>
      <c r="U2554" s="8"/>
      <c r="V2554" s="8"/>
      <c r="W2554" s="8"/>
      <c r="X2554" s="8"/>
      <c r="Y2554" s="8"/>
    </row>
    <row r="2555" spans="1:25" ht="13" x14ac:dyDescent="0.15">
      <c r="A2555" s="8" t="s">
        <v>4591</v>
      </c>
      <c r="B2555" s="8" t="s">
        <v>22</v>
      </c>
      <c r="C2555" s="8" t="s">
        <v>23</v>
      </c>
      <c r="D2555" s="8" t="s">
        <v>24</v>
      </c>
      <c r="E2555" s="8"/>
      <c r="F2555" s="8"/>
      <c r="G2555" s="8"/>
      <c r="H2555" s="8"/>
      <c r="I2555" s="8"/>
      <c r="J2555" s="8"/>
      <c r="K2555" s="8"/>
      <c r="L2555" s="8"/>
      <c r="M2555" s="8"/>
      <c r="N2555" s="8"/>
      <c r="O2555" s="8"/>
      <c r="P2555" s="8"/>
      <c r="Q2555" s="8"/>
      <c r="R2555" s="8"/>
      <c r="S2555" s="8"/>
      <c r="T2555" s="8"/>
      <c r="U2555" s="8"/>
      <c r="V2555" s="8"/>
      <c r="W2555" s="8"/>
      <c r="X2555" s="8"/>
      <c r="Y2555" s="8"/>
    </row>
    <row r="2556" spans="1:25" ht="13" x14ac:dyDescent="0.15">
      <c r="A2556" s="8" t="s">
        <v>4592</v>
      </c>
      <c r="B2556" s="8" t="s">
        <v>63</v>
      </c>
      <c r="C2556" s="8" t="s">
        <v>23</v>
      </c>
      <c r="D2556" s="8" t="s">
        <v>29</v>
      </c>
      <c r="E2556" s="8" t="s">
        <v>30</v>
      </c>
      <c r="F2556" s="8" t="s">
        <v>1918</v>
      </c>
      <c r="G2556" s="8" t="s">
        <v>163</v>
      </c>
      <c r="H2556" s="8" t="s">
        <v>163</v>
      </c>
      <c r="I2556" s="8" t="s">
        <v>33</v>
      </c>
      <c r="J2556" s="8" t="s">
        <v>4593</v>
      </c>
      <c r="K2556" s="8" t="s">
        <v>34</v>
      </c>
      <c r="L2556" s="8"/>
      <c r="M2556" s="8" t="s">
        <v>35</v>
      </c>
      <c r="N2556" s="8" t="s">
        <v>88</v>
      </c>
      <c r="O2556" s="8"/>
      <c r="P2556" s="8"/>
      <c r="Q2556" s="8" t="s">
        <v>163</v>
      </c>
      <c r="R2556" s="8" t="s">
        <v>4594</v>
      </c>
      <c r="S2556" s="8" t="s">
        <v>4595</v>
      </c>
      <c r="T2556" s="8" t="s">
        <v>70</v>
      </c>
      <c r="U2556" s="8" t="s">
        <v>71</v>
      </c>
      <c r="V2556" s="8"/>
      <c r="W2556" s="8"/>
      <c r="X2556" s="8"/>
      <c r="Y2556" s="8"/>
    </row>
    <row r="2557" spans="1:25" ht="13" x14ac:dyDescent="0.15">
      <c r="A2557" s="8" t="s">
        <v>4596</v>
      </c>
      <c r="B2557" s="8" t="s">
        <v>28</v>
      </c>
      <c r="C2557" s="8" t="s">
        <v>23</v>
      </c>
      <c r="D2557" s="8" t="s">
        <v>29</v>
      </c>
      <c r="E2557" s="8" t="s">
        <v>30</v>
      </c>
      <c r="F2557" s="8" t="s">
        <v>427</v>
      </c>
      <c r="G2557" s="8" t="s">
        <v>163</v>
      </c>
      <c r="H2557" s="8" t="s">
        <v>163</v>
      </c>
      <c r="I2557" s="8" t="s">
        <v>1010</v>
      </c>
      <c r="J2557" s="6">
        <v>33453</v>
      </c>
      <c r="K2557" s="8" t="s">
        <v>146</v>
      </c>
      <c r="L2557" s="8" t="s">
        <v>4597</v>
      </c>
      <c r="M2557" s="8" t="s">
        <v>146</v>
      </c>
      <c r="N2557" s="8" t="s">
        <v>109</v>
      </c>
      <c r="O2557" s="8"/>
      <c r="P2557" s="8" t="s">
        <v>4598</v>
      </c>
      <c r="Q2557" s="8"/>
      <c r="R2557" s="8"/>
      <c r="S2557" s="8"/>
      <c r="T2557" s="8"/>
      <c r="U2557" s="8"/>
      <c r="V2557" s="8"/>
      <c r="W2557" s="8"/>
      <c r="X2557" s="8"/>
      <c r="Y2557" s="8"/>
    </row>
    <row r="2558" spans="1:25" ht="13" x14ac:dyDescent="0.15">
      <c r="A2558" s="8" t="s">
        <v>4599</v>
      </c>
      <c r="B2558" s="8" t="s">
        <v>28</v>
      </c>
      <c r="C2558" s="8" t="s">
        <v>23</v>
      </c>
      <c r="D2558" s="8" t="s">
        <v>29</v>
      </c>
      <c r="E2558" s="8" t="s">
        <v>54</v>
      </c>
      <c r="F2558" s="8" t="s">
        <v>672</v>
      </c>
      <c r="G2558" s="8" t="s">
        <v>163</v>
      </c>
      <c r="H2558" s="8" t="s">
        <v>163</v>
      </c>
      <c r="I2558" s="8" t="s">
        <v>33</v>
      </c>
      <c r="J2558" s="6">
        <v>34335</v>
      </c>
      <c r="K2558" s="8" t="s">
        <v>145</v>
      </c>
      <c r="L2558" s="8"/>
      <c r="M2558" s="8" t="s">
        <v>48</v>
      </c>
      <c r="N2558" s="8" t="s">
        <v>88</v>
      </c>
      <c r="O2558" s="8"/>
      <c r="P2558" s="8"/>
      <c r="Q2558" s="8" t="s">
        <v>163</v>
      </c>
      <c r="R2558" s="8" t="s">
        <v>672</v>
      </c>
      <c r="S2558" s="8" t="s">
        <v>4600</v>
      </c>
      <c r="T2558" s="8" t="s">
        <v>61</v>
      </c>
      <c r="U2558" s="8"/>
      <c r="V2558" s="8"/>
      <c r="W2558" s="8"/>
      <c r="X2558" s="8"/>
      <c r="Y2558" s="8"/>
    </row>
    <row r="2559" spans="1:25" ht="13" x14ac:dyDescent="0.15">
      <c r="A2559" s="8" t="s">
        <v>4601</v>
      </c>
      <c r="B2559" s="8" t="s">
        <v>28</v>
      </c>
      <c r="C2559" s="8" t="s">
        <v>23</v>
      </c>
      <c r="D2559" s="8" t="s">
        <v>29</v>
      </c>
      <c r="E2559" s="8" t="s">
        <v>30</v>
      </c>
      <c r="F2559" s="8" t="s">
        <v>4602</v>
      </c>
      <c r="G2559" s="8" t="s">
        <v>163</v>
      </c>
      <c r="H2559" s="8" t="s">
        <v>163</v>
      </c>
      <c r="I2559" s="8" t="s">
        <v>33</v>
      </c>
      <c r="J2559" s="8" t="s">
        <v>4603</v>
      </c>
      <c r="K2559" s="8" t="s">
        <v>743</v>
      </c>
      <c r="L2559" s="8"/>
      <c r="M2559" s="8" t="s">
        <v>938</v>
      </c>
      <c r="N2559" s="7" t="s">
        <v>164</v>
      </c>
      <c r="O2559" s="8"/>
      <c r="P2559" s="8"/>
      <c r="Q2559" s="8"/>
      <c r="R2559" s="8"/>
      <c r="S2559" s="8"/>
      <c r="T2559" s="8"/>
      <c r="U2559" s="8"/>
      <c r="V2559" s="8"/>
      <c r="W2559" s="8"/>
      <c r="X2559" s="8"/>
      <c r="Y2559" s="8"/>
    </row>
    <row r="2560" spans="1:25" ht="13" x14ac:dyDescent="0.15">
      <c r="A2560" s="8" t="s">
        <v>4604</v>
      </c>
      <c r="B2560" s="8" t="s">
        <v>28</v>
      </c>
      <c r="C2560" s="8" t="s">
        <v>23</v>
      </c>
      <c r="D2560" s="8" t="s">
        <v>29</v>
      </c>
      <c r="E2560" s="8" t="s">
        <v>30</v>
      </c>
      <c r="F2560" s="8" t="s">
        <v>4562</v>
      </c>
      <c r="G2560" s="8" t="s">
        <v>163</v>
      </c>
      <c r="H2560" s="8" t="s">
        <v>163</v>
      </c>
      <c r="I2560" s="8" t="s">
        <v>33</v>
      </c>
      <c r="J2560" s="6">
        <v>34700</v>
      </c>
      <c r="K2560" s="8" t="s">
        <v>34</v>
      </c>
      <c r="L2560" s="8"/>
      <c r="M2560" s="8" t="s">
        <v>67</v>
      </c>
      <c r="N2560" s="8" t="s">
        <v>88</v>
      </c>
      <c r="O2560" s="8"/>
      <c r="P2560" s="8"/>
      <c r="Q2560" s="8" t="s">
        <v>163</v>
      </c>
      <c r="R2560" s="8" t="s">
        <v>4605</v>
      </c>
      <c r="S2560" s="8" t="s">
        <v>4606</v>
      </c>
      <c r="T2560" s="8" t="s">
        <v>61</v>
      </c>
      <c r="U2560" s="8"/>
      <c r="V2560" s="8"/>
      <c r="W2560" s="8"/>
      <c r="X2560" s="8"/>
      <c r="Y2560" s="8"/>
    </row>
    <row r="2561" spans="1:25" ht="13" x14ac:dyDescent="0.15">
      <c r="A2561" s="8" t="s">
        <v>4607</v>
      </c>
      <c r="B2561" s="8" t="s">
        <v>63</v>
      </c>
      <c r="C2561" s="8" t="s">
        <v>23</v>
      </c>
      <c r="D2561" s="8" t="s">
        <v>29</v>
      </c>
      <c r="E2561" s="8" t="s">
        <v>30</v>
      </c>
      <c r="F2561" s="8" t="s">
        <v>367</v>
      </c>
      <c r="G2561" s="8" t="s">
        <v>163</v>
      </c>
      <c r="H2561" s="8" t="s">
        <v>163</v>
      </c>
      <c r="I2561" s="8" t="s">
        <v>33</v>
      </c>
      <c r="J2561" s="8" t="s">
        <v>4608</v>
      </c>
      <c r="K2561" s="8" t="s">
        <v>57</v>
      </c>
      <c r="L2561" s="8"/>
      <c r="M2561" s="8" t="s">
        <v>35</v>
      </c>
      <c r="N2561" s="7" t="s">
        <v>164</v>
      </c>
      <c r="O2561" s="8"/>
      <c r="P2561" s="8"/>
      <c r="Q2561" s="8" t="s">
        <v>163</v>
      </c>
      <c r="R2561" s="8" t="s">
        <v>367</v>
      </c>
      <c r="S2561" s="8" t="s">
        <v>4609</v>
      </c>
      <c r="T2561" s="8" t="s">
        <v>61</v>
      </c>
      <c r="U2561" s="8"/>
      <c r="V2561" s="8"/>
      <c r="W2561" s="8"/>
      <c r="X2561" s="8"/>
      <c r="Y2561" s="8"/>
    </row>
    <row r="2562" spans="1:25" ht="13" x14ac:dyDescent="0.15">
      <c r="A2562" s="8" t="s">
        <v>4610</v>
      </c>
      <c r="B2562" s="8" t="s">
        <v>63</v>
      </c>
      <c r="C2562" s="8" t="s">
        <v>23</v>
      </c>
      <c r="D2562" s="8" t="s">
        <v>29</v>
      </c>
      <c r="E2562" s="8" t="s">
        <v>30</v>
      </c>
      <c r="F2562" s="8" t="s">
        <v>1552</v>
      </c>
      <c r="G2562" s="8" t="s">
        <v>1551</v>
      </c>
      <c r="H2562" s="8" t="s">
        <v>206</v>
      </c>
      <c r="I2562" s="8" t="s">
        <v>33</v>
      </c>
      <c r="J2562" s="8" t="s">
        <v>4611</v>
      </c>
      <c r="K2562" s="7" t="s">
        <v>318</v>
      </c>
      <c r="L2562" s="8"/>
      <c r="M2562" s="8" t="s">
        <v>159</v>
      </c>
      <c r="N2562" s="8" t="s">
        <v>36</v>
      </c>
      <c r="O2562" s="8"/>
      <c r="P2562" s="8"/>
      <c r="Q2562" s="8" t="s">
        <v>1551</v>
      </c>
      <c r="R2562" s="8" t="s">
        <v>1552</v>
      </c>
      <c r="S2562" s="8" t="s">
        <v>4612</v>
      </c>
      <c r="T2562" s="8" t="s">
        <v>39</v>
      </c>
      <c r="U2562" s="8"/>
      <c r="V2562" s="8"/>
      <c r="W2562" s="8"/>
      <c r="X2562" s="8"/>
      <c r="Y2562" s="8"/>
    </row>
    <row r="2563" spans="1:25" ht="13" x14ac:dyDescent="0.15">
      <c r="A2563" s="8" t="s">
        <v>4613</v>
      </c>
      <c r="B2563" s="8" t="s">
        <v>97</v>
      </c>
      <c r="C2563" s="8" t="s">
        <v>23</v>
      </c>
      <c r="D2563" s="8" t="s">
        <v>861</v>
      </c>
      <c r="E2563" s="8"/>
      <c r="F2563" s="8"/>
      <c r="G2563" s="8"/>
      <c r="H2563" s="8"/>
      <c r="I2563" s="8"/>
      <c r="J2563" s="8"/>
      <c r="K2563" s="8"/>
      <c r="L2563" s="8"/>
      <c r="M2563" s="8"/>
      <c r="N2563" s="8"/>
      <c r="O2563" s="8"/>
      <c r="P2563" s="8"/>
      <c r="Q2563" s="8"/>
      <c r="R2563" s="8"/>
      <c r="S2563" s="8"/>
      <c r="T2563" s="8"/>
      <c r="U2563" s="8"/>
      <c r="V2563" s="8"/>
      <c r="W2563" s="8"/>
      <c r="X2563" s="8"/>
      <c r="Y2563" s="8"/>
    </row>
    <row r="2564" spans="1:25" ht="13" x14ac:dyDescent="0.15">
      <c r="A2564" s="8" t="s">
        <v>4614</v>
      </c>
      <c r="B2564" s="8" t="s">
        <v>97</v>
      </c>
      <c r="C2564" s="8" t="s">
        <v>23</v>
      </c>
      <c r="D2564" s="8" t="s">
        <v>24</v>
      </c>
      <c r="E2564" s="8"/>
      <c r="F2564" s="8"/>
      <c r="G2564" s="8"/>
      <c r="H2564" s="8"/>
      <c r="I2564" s="8"/>
      <c r="J2564" s="8"/>
      <c r="K2564" s="8"/>
      <c r="L2564" s="8"/>
      <c r="M2564" s="8"/>
      <c r="N2564" s="8"/>
      <c r="O2564" s="8"/>
      <c r="P2564" s="8"/>
      <c r="Q2564" s="8"/>
      <c r="R2564" s="8"/>
      <c r="S2564" s="8"/>
      <c r="T2564" s="8"/>
      <c r="U2564" s="8"/>
      <c r="V2564" s="8"/>
      <c r="W2564" s="8"/>
      <c r="X2564" s="8"/>
      <c r="Y2564" s="8"/>
    </row>
    <row r="2565" spans="1:25" ht="13" x14ac:dyDescent="0.15">
      <c r="A2565" s="8" t="s">
        <v>4615</v>
      </c>
      <c r="B2565" s="8" t="s">
        <v>28</v>
      </c>
      <c r="C2565" s="8" t="s">
        <v>23</v>
      </c>
      <c r="D2565" s="8" t="s">
        <v>29</v>
      </c>
      <c r="E2565" s="8" t="s">
        <v>30</v>
      </c>
      <c r="F2565" s="8" t="s">
        <v>44</v>
      </c>
      <c r="G2565" s="8" t="s">
        <v>45</v>
      </c>
      <c r="H2565" s="8" t="s">
        <v>45</v>
      </c>
      <c r="I2565" s="8" t="s">
        <v>33</v>
      </c>
      <c r="J2565" s="6">
        <v>42833</v>
      </c>
      <c r="K2565" s="8" t="s">
        <v>145</v>
      </c>
      <c r="L2565" s="8"/>
      <c r="M2565" s="8" t="s">
        <v>48</v>
      </c>
      <c r="N2565" s="8" t="s">
        <v>36</v>
      </c>
      <c r="O2565" s="8"/>
      <c r="P2565" s="8"/>
      <c r="Q2565" s="8" t="s">
        <v>45</v>
      </c>
      <c r="R2565" s="8" t="s">
        <v>44</v>
      </c>
      <c r="S2565" s="8" t="s">
        <v>4616</v>
      </c>
      <c r="T2565" s="8" t="s">
        <v>70</v>
      </c>
      <c r="U2565" s="8" t="s">
        <v>130</v>
      </c>
      <c r="V2565" s="8"/>
      <c r="W2565" s="8"/>
      <c r="X2565" s="8"/>
      <c r="Y2565" s="8"/>
    </row>
    <row r="2566" spans="1:25" ht="13" x14ac:dyDescent="0.15">
      <c r="A2566" s="8" t="s">
        <v>4617</v>
      </c>
      <c r="B2566" s="8" t="s">
        <v>28</v>
      </c>
      <c r="C2566" s="8" t="s">
        <v>23</v>
      </c>
      <c r="D2566" s="8" t="s">
        <v>463</v>
      </c>
      <c r="E2566" s="8"/>
      <c r="F2566" s="8"/>
      <c r="G2566" s="8"/>
      <c r="H2566" s="8"/>
      <c r="I2566" s="8"/>
      <c r="J2566" s="8"/>
      <c r="K2566" s="8"/>
      <c r="L2566" s="8"/>
      <c r="M2566" s="8"/>
      <c r="N2566" s="8"/>
      <c r="O2566" s="8"/>
      <c r="P2566" s="8"/>
      <c r="Q2566" s="8"/>
      <c r="R2566" s="8"/>
      <c r="S2566" s="8"/>
      <c r="T2566" s="8"/>
      <c r="U2566" s="8"/>
      <c r="V2566" s="8"/>
      <c r="W2566" s="8"/>
      <c r="X2566" s="8"/>
      <c r="Y2566" s="8"/>
    </row>
    <row r="2567" spans="1:25" ht="13" x14ac:dyDescent="0.15">
      <c r="A2567" s="8" t="s">
        <v>4618</v>
      </c>
      <c r="B2567" s="8" t="s">
        <v>97</v>
      </c>
      <c r="C2567" s="8" t="s">
        <v>23</v>
      </c>
      <c r="D2567" s="8" t="s">
        <v>24</v>
      </c>
      <c r="E2567" s="8"/>
      <c r="F2567" s="8"/>
      <c r="G2567" s="8"/>
      <c r="H2567" s="8"/>
      <c r="I2567" s="8"/>
      <c r="J2567" s="8"/>
      <c r="K2567" s="8"/>
      <c r="L2567" s="8"/>
      <c r="M2567" s="8"/>
      <c r="N2567" s="8"/>
      <c r="O2567" s="8"/>
      <c r="P2567" s="8"/>
      <c r="Q2567" s="8"/>
      <c r="R2567" s="8"/>
      <c r="S2567" s="8"/>
      <c r="T2567" s="8"/>
      <c r="U2567" s="8"/>
      <c r="V2567" s="8"/>
      <c r="W2567" s="8"/>
      <c r="X2567" s="8"/>
      <c r="Y2567" s="8"/>
    </row>
    <row r="2568" spans="1:25" ht="13" x14ac:dyDescent="0.15">
      <c r="A2568" s="8" t="s">
        <v>4619</v>
      </c>
      <c r="B2568" s="8" t="s">
        <v>22</v>
      </c>
      <c r="C2568" s="8" t="s">
        <v>23</v>
      </c>
      <c r="D2568" s="8" t="s">
        <v>24</v>
      </c>
      <c r="E2568" s="8"/>
      <c r="F2568" s="8"/>
      <c r="G2568" s="8"/>
      <c r="H2568" s="8"/>
      <c r="I2568" s="8"/>
      <c r="J2568" s="8"/>
      <c r="K2568" s="8"/>
      <c r="L2568" s="8"/>
      <c r="M2568" s="8"/>
      <c r="N2568" s="8"/>
      <c r="O2568" s="8"/>
      <c r="P2568" s="8"/>
      <c r="Q2568" s="8"/>
      <c r="R2568" s="8"/>
      <c r="S2568" s="8"/>
      <c r="T2568" s="8"/>
      <c r="U2568" s="8"/>
      <c r="V2568" s="8"/>
      <c r="W2568" s="8"/>
      <c r="X2568" s="8"/>
      <c r="Y2568" s="8"/>
    </row>
    <row r="2569" spans="1:25" ht="13" x14ac:dyDescent="0.15">
      <c r="A2569" s="8" t="s">
        <v>4620</v>
      </c>
      <c r="B2569" s="8" t="s">
        <v>28</v>
      </c>
      <c r="C2569" s="8" t="s">
        <v>23</v>
      </c>
      <c r="D2569" s="8" t="s">
        <v>29</v>
      </c>
      <c r="E2569" s="8"/>
      <c r="F2569" s="8"/>
      <c r="G2569" s="8"/>
      <c r="H2569" s="8"/>
      <c r="I2569" s="8"/>
      <c r="J2569" s="8"/>
      <c r="K2569" s="8"/>
      <c r="L2569" s="8"/>
      <c r="M2569" s="8"/>
      <c r="N2569" s="8"/>
      <c r="O2569" s="8"/>
      <c r="P2569" s="8"/>
      <c r="Q2569" s="8"/>
      <c r="R2569" s="8"/>
      <c r="S2569" s="8"/>
      <c r="T2569" s="8"/>
      <c r="U2569" s="8"/>
      <c r="V2569" s="8"/>
      <c r="W2569" s="8"/>
      <c r="X2569" s="8"/>
      <c r="Y2569" s="8"/>
    </row>
    <row r="2570" spans="1:25" ht="13" x14ac:dyDescent="0.15">
      <c r="A2570" s="8" t="s">
        <v>4621</v>
      </c>
      <c r="B2570" s="8" t="s">
        <v>97</v>
      </c>
      <c r="C2570" s="8" t="s">
        <v>23</v>
      </c>
      <c r="D2570" s="8" t="s">
        <v>24</v>
      </c>
      <c r="E2570" s="8"/>
      <c r="F2570" s="8"/>
      <c r="G2570" s="8"/>
      <c r="H2570" s="8"/>
      <c r="I2570" s="8"/>
      <c r="J2570" s="8"/>
      <c r="K2570" s="8"/>
      <c r="L2570" s="8"/>
      <c r="M2570" s="8"/>
      <c r="N2570" s="8"/>
      <c r="O2570" s="8"/>
      <c r="P2570" s="8"/>
      <c r="Q2570" s="8"/>
      <c r="R2570" s="8"/>
      <c r="S2570" s="8"/>
      <c r="T2570" s="8"/>
      <c r="U2570" s="8"/>
      <c r="V2570" s="8"/>
      <c r="W2570" s="8"/>
      <c r="X2570" s="8"/>
      <c r="Y2570" s="8"/>
    </row>
    <row r="2571" spans="1:25" ht="13" x14ac:dyDescent="0.15">
      <c r="A2571" s="8" t="s">
        <v>4622</v>
      </c>
      <c r="B2571" s="8" t="s">
        <v>28</v>
      </c>
      <c r="C2571" s="8" t="s">
        <v>23</v>
      </c>
      <c r="D2571" s="8" t="s">
        <v>29</v>
      </c>
      <c r="E2571" s="8" t="s">
        <v>30</v>
      </c>
      <c r="F2571" s="8" t="s">
        <v>895</v>
      </c>
      <c r="G2571" s="8" t="s">
        <v>45</v>
      </c>
      <c r="H2571" s="8" t="s">
        <v>45</v>
      </c>
      <c r="I2571" s="8" t="s">
        <v>33</v>
      </c>
      <c r="J2571" s="6">
        <v>35435</v>
      </c>
      <c r="K2571" s="8" t="s">
        <v>57</v>
      </c>
      <c r="L2571" s="8"/>
      <c r="M2571" s="8" t="s">
        <v>121</v>
      </c>
      <c r="N2571" s="8" t="s">
        <v>36</v>
      </c>
      <c r="O2571" s="8"/>
      <c r="P2571" s="8"/>
      <c r="Q2571" s="8" t="s">
        <v>45</v>
      </c>
      <c r="R2571" s="8" t="s">
        <v>4623</v>
      </c>
      <c r="S2571" s="8" t="s">
        <v>4624</v>
      </c>
      <c r="T2571" s="8" t="s">
        <v>70</v>
      </c>
      <c r="U2571" s="8" t="s">
        <v>130</v>
      </c>
      <c r="V2571" s="8"/>
      <c r="W2571" s="8"/>
      <c r="X2571" s="8"/>
      <c r="Y2571" s="8"/>
    </row>
    <row r="2572" spans="1:25" ht="13" x14ac:dyDescent="0.15">
      <c r="A2572" s="8" t="s">
        <v>4625</v>
      </c>
      <c r="B2572" s="8" t="s">
        <v>22</v>
      </c>
      <c r="C2572" s="8" t="s">
        <v>23</v>
      </c>
      <c r="D2572" s="8" t="s">
        <v>24</v>
      </c>
      <c r="E2572" s="8"/>
      <c r="F2572" s="8"/>
      <c r="G2572" s="8"/>
      <c r="H2572" s="8"/>
      <c r="I2572" s="8"/>
      <c r="J2572" s="8"/>
      <c r="K2572" s="8"/>
      <c r="L2572" s="8"/>
      <c r="M2572" s="8"/>
      <c r="N2572" s="8"/>
      <c r="O2572" s="8"/>
      <c r="P2572" s="8"/>
      <c r="Q2572" s="8"/>
      <c r="R2572" s="8"/>
      <c r="S2572" s="8"/>
      <c r="T2572" s="8"/>
      <c r="U2572" s="8"/>
      <c r="V2572" s="8"/>
      <c r="W2572" s="8"/>
      <c r="X2572" s="8"/>
      <c r="Y2572" s="8"/>
    </row>
    <row r="2573" spans="1:25" ht="13" x14ac:dyDescent="0.15">
      <c r="A2573" s="8" t="s">
        <v>4626</v>
      </c>
      <c r="B2573" s="8" t="s">
        <v>22</v>
      </c>
      <c r="C2573" s="8" t="s">
        <v>23</v>
      </c>
      <c r="D2573" s="8" t="s">
        <v>24</v>
      </c>
      <c r="E2573" s="8"/>
      <c r="F2573" s="8"/>
      <c r="G2573" s="8"/>
      <c r="H2573" s="8"/>
      <c r="I2573" s="8"/>
      <c r="J2573" s="8"/>
      <c r="K2573" s="8"/>
      <c r="L2573" s="8"/>
      <c r="M2573" s="8"/>
      <c r="N2573" s="8"/>
      <c r="O2573" s="8"/>
      <c r="P2573" s="8"/>
      <c r="Q2573" s="8"/>
      <c r="R2573" s="8"/>
      <c r="S2573" s="8"/>
      <c r="T2573" s="8"/>
      <c r="U2573" s="8"/>
      <c r="V2573" s="8"/>
      <c r="W2573" s="8"/>
      <c r="X2573" s="8"/>
      <c r="Y2573" s="8"/>
    </row>
    <row r="2574" spans="1:25" ht="13" x14ac:dyDescent="0.15">
      <c r="A2574" s="8" t="s">
        <v>4627</v>
      </c>
      <c r="B2574" s="8" t="s">
        <v>28</v>
      </c>
      <c r="C2574" s="8" t="s">
        <v>23</v>
      </c>
      <c r="D2574" s="8" t="s">
        <v>29</v>
      </c>
      <c r="E2574" s="8" t="s">
        <v>54</v>
      </c>
      <c r="F2574" s="8" t="s">
        <v>427</v>
      </c>
      <c r="G2574" s="8" t="s">
        <v>163</v>
      </c>
      <c r="H2574" s="8" t="s">
        <v>163</v>
      </c>
      <c r="I2574" s="8" t="s">
        <v>33</v>
      </c>
      <c r="J2574" s="8" t="s">
        <v>4628</v>
      </c>
      <c r="K2574" s="7" t="s">
        <v>318</v>
      </c>
      <c r="L2574" s="8"/>
      <c r="M2574" s="8" t="s">
        <v>121</v>
      </c>
      <c r="N2574" s="8" t="s">
        <v>36</v>
      </c>
      <c r="O2574" s="8"/>
      <c r="P2574" s="8"/>
      <c r="Q2574" s="8" t="s">
        <v>163</v>
      </c>
      <c r="R2574" s="8" t="s">
        <v>427</v>
      </c>
      <c r="S2574" s="8" t="s">
        <v>4629</v>
      </c>
      <c r="T2574" s="8" t="s">
        <v>39</v>
      </c>
      <c r="U2574" s="8"/>
      <c r="V2574" s="8"/>
      <c r="W2574" s="8"/>
      <c r="X2574" s="8"/>
      <c r="Y2574" s="8"/>
    </row>
    <row r="2575" spans="1:25" ht="13" x14ac:dyDescent="0.15">
      <c r="A2575" s="8" t="s">
        <v>4630</v>
      </c>
      <c r="B2575" s="8" t="s">
        <v>28</v>
      </c>
      <c r="C2575" s="8" t="s">
        <v>23</v>
      </c>
      <c r="D2575" s="8" t="s">
        <v>29</v>
      </c>
      <c r="E2575" s="8"/>
      <c r="F2575" s="8"/>
      <c r="G2575" s="8"/>
      <c r="H2575" s="8"/>
      <c r="I2575" s="8"/>
      <c r="J2575" s="8"/>
      <c r="K2575" s="8"/>
      <c r="L2575" s="8"/>
      <c r="M2575" s="8"/>
      <c r="N2575" s="8"/>
      <c r="O2575" s="8"/>
      <c r="P2575" s="8"/>
      <c r="Q2575" s="8"/>
      <c r="R2575" s="8"/>
      <c r="S2575" s="8"/>
      <c r="T2575" s="8"/>
      <c r="U2575" s="8"/>
      <c r="V2575" s="8"/>
      <c r="W2575" s="8"/>
      <c r="X2575" s="8"/>
      <c r="Y2575" s="8"/>
    </row>
    <row r="2576" spans="1:25" ht="13" x14ac:dyDescent="0.15">
      <c r="A2576" s="8" t="s">
        <v>4631</v>
      </c>
      <c r="B2576" s="8" t="s">
        <v>97</v>
      </c>
      <c r="C2576" s="8" t="s">
        <v>23</v>
      </c>
      <c r="D2576" s="8" t="s">
        <v>24</v>
      </c>
      <c r="E2576" s="8"/>
      <c r="F2576" s="8"/>
      <c r="G2576" s="8"/>
      <c r="H2576" s="8"/>
      <c r="I2576" s="8"/>
      <c r="J2576" s="8"/>
      <c r="K2576" s="8"/>
      <c r="L2576" s="8"/>
      <c r="M2576" s="8"/>
      <c r="N2576" s="8"/>
      <c r="O2576" s="8"/>
      <c r="P2576" s="8"/>
      <c r="Q2576" s="8"/>
      <c r="R2576" s="8"/>
      <c r="S2576" s="8"/>
      <c r="T2576" s="8"/>
      <c r="U2576" s="8"/>
      <c r="V2576" s="8"/>
      <c r="W2576" s="8"/>
      <c r="X2576" s="8"/>
      <c r="Y2576" s="8"/>
    </row>
    <row r="2577" spans="1:25" ht="13" x14ac:dyDescent="0.15">
      <c r="A2577" s="8" t="s">
        <v>4632</v>
      </c>
      <c r="B2577" s="8" t="s">
        <v>28</v>
      </c>
      <c r="C2577" s="8" t="s">
        <v>23</v>
      </c>
      <c r="D2577" s="8" t="s">
        <v>29</v>
      </c>
      <c r="E2577" s="8" t="s">
        <v>30</v>
      </c>
      <c r="F2577" s="8" t="s">
        <v>31</v>
      </c>
      <c r="G2577" s="8" t="s">
        <v>32</v>
      </c>
      <c r="H2577" s="8" t="s">
        <v>32</v>
      </c>
      <c r="I2577" s="8" t="s">
        <v>33</v>
      </c>
      <c r="J2577" s="6">
        <v>35925</v>
      </c>
      <c r="K2577" s="8" t="s">
        <v>57</v>
      </c>
      <c r="L2577" s="8"/>
      <c r="M2577" s="8" t="s">
        <v>48</v>
      </c>
      <c r="N2577" s="8" t="s">
        <v>88</v>
      </c>
      <c r="O2577" s="8"/>
      <c r="P2577" s="8"/>
      <c r="Q2577" s="8" t="s">
        <v>32</v>
      </c>
      <c r="R2577" s="8" t="s">
        <v>4633</v>
      </c>
      <c r="S2577" s="8" t="s">
        <v>4634</v>
      </c>
      <c r="T2577" s="8" t="s">
        <v>61</v>
      </c>
      <c r="U2577" s="8"/>
      <c r="V2577" s="8"/>
      <c r="W2577" s="8"/>
      <c r="X2577" s="8"/>
      <c r="Y2577" s="8"/>
    </row>
    <row r="2578" spans="1:25" ht="13" x14ac:dyDescent="0.15">
      <c r="A2578" s="8" t="s">
        <v>4635</v>
      </c>
      <c r="B2578" s="8" t="s">
        <v>22</v>
      </c>
      <c r="C2578" s="8" t="s">
        <v>23</v>
      </c>
      <c r="D2578" s="8" t="s">
        <v>24</v>
      </c>
      <c r="E2578" s="8"/>
      <c r="F2578" s="8"/>
      <c r="G2578" s="8"/>
      <c r="H2578" s="8"/>
      <c r="I2578" s="8"/>
      <c r="J2578" s="8"/>
      <c r="K2578" s="8"/>
      <c r="L2578" s="8"/>
      <c r="M2578" s="8"/>
      <c r="N2578" s="8"/>
      <c r="O2578" s="8"/>
      <c r="P2578" s="8"/>
      <c r="Q2578" s="8"/>
      <c r="R2578" s="8"/>
      <c r="S2578" s="8"/>
      <c r="T2578" s="8"/>
      <c r="U2578" s="8"/>
      <c r="V2578" s="8"/>
      <c r="W2578" s="8"/>
      <c r="X2578" s="8"/>
      <c r="Y2578" s="8"/>
    </row>
    <row r="2579" spans="1:25" ht="13" x14ac:dyDescent="0.15">
      <c r="A2579" s="8" t="s">
        <v>4636</v>
      </c>
      <c r="B2579" s="8" t="s">
        <v>28</v>
      </c>
      <c r="C2579" s="8" t="s">
        <v>23</v>
      </c>
      <c r="D2579" s="8" t="s">
        <v>29</v>
      </c>
      <c r="E2579" s="8" t="s">
        <v>30</v>
      </c>
      <c r="F2579" s="8" t="s">
        <v>3181</v>
      </c>
      <c r="G2579" s="8" t="s">
        <v>32</v>
      </c>
      <c r="H2579" s="8" t="s">
        <v>32</v>
      </c>
      <c r="I2579" s="8" t="s">
        <v>33</v>
      </c>
      <c r="J2579" s="6">
        <v>35133</v>
      </c>
      <c r="K2579" s="8" t="s">
        <v>743</v>
      </c>
      <c r="L2579" s="8"/>
      <c r="M2579" s="8" t="s">
        <v>208</v>
      </c>
      <c r="N2579" s="8" t="s">
        <v>88</v>
      </c>
      <c r="O2579" s="8"/>
      <c r="P2579" s="8"/>
      <c r="Q2579" s="8" t="s">
        <v>32</v>
      </c>
      <c r="R2579" s="8" t="s">
        <v>3181</v>
      </c>
      <c r="S2579" s="8" t="s">
        <v>4637</v>
      </c>
      <c r="T2579" s="8" t="s">
        <v>70</v>
      </c>
      <c r="U2579" s="8" t="s">
        <v>71</v>
      </c>
      <c r="V2579" s="8"/>
      <c r="W2579" s="8"/>
      <c r="X2579" s="8"/>
      <c r="Y2579" s="8"/>
    </row>
    <row r="2580" spans="1:25" ht="13" x14ac:dyDescent="0.15">
      <c r="A2580" s="8" t="s">
        <v>4638</v>
      </c>
      <c r="B2580" s="8" t="s">
        <v>28</v>
      </c>
      <c r="C2580" s="8" t="s">
        <v>23</v>
      </c>
      <c r="D2580" s="8" t="s">
        <v>29</v>
      </c>
      <c r="E2580" s="8"/>
      <c r="F2580" s="8"/>
      <c r="G2580" s="8"/>
      <c r="H2580" s="8"/>
      <c r="I2580" s="8"/>
      <c r="J2580" s="8"/>
      <c r="K2580" s="8"/>
      <c r="L2580" s="8"/>
      <c r="M2580" s="8"/>
      <c r="N2580" s="8"/>
      <c r="O2580" s="8"/>
      <c r="P2580" s="8"/>
      <c r="Q2580" s="8"/>
      <c r="R2580" s="8"/>
      <c r="S2580" s="8"/>
      <c r="T2580" s="8"/>
      <c r="U2580" s="8"/>
      <c r="V2580" s="8"/>
      <c r="W2580" s="8"/>
      <c r="X2580" s="8"/>
      <c r="Y2580" s="8"/>
    </row>
    <row r="2581" spans="1:25" ht="13" x14ac:dyDescent="0.15">
      <c r="A2581" s="8" t="s">
        <v>4639</v>
      </c>
      <c r="B2581" s="8" t="s">
        <v>28</v>
      </c>
      <c r="C2581" s="8" t="s">
        <v>23</v>
      </c>
      <c r="D2581" s="8" t="s">
        <v>29</v>
      </c>
      <c r="E2581" s="8"/>
      <c r="F2581" s="8"/>
      <c r="G2581" s="8"/>
      <c r="H2581" s="8"/>
      <c r="I2581" s="8"/>
      <c r="J2581" s="8"/>
      <c r="K2581" s="8"/>
      <c r="L2581" s="8"/>
      <c r="M2581" s="8"/>
      <c r="N2581" s="8"/>
      <c r="O2581" s="8"/>
      <c r="P2581" s="8"/>
      <c r="Q2581" s="8"/>
      <c r="R2581" s="8"/>
      <c r="S2581" s="8"/>
      <c r="T2581" s="8"/>
      <c r="U2581" s="8"/>
      <c r="V2581" s="8"/>
      <c r="W2581" s="8"/>
      <c r="X2581" s="8"/>
      <c r="Y2581" s="8"/>
    </row>
    <row r="2582" spans="1:25" ht="13" x14ac:dyDescent="0.15">
      <c r="A2582" s="8" t="s">
        <v>4640</v>
      </c>
      <c r="B2582" s="8" t="s">
        <v>63</v>
      </c>
      <c r="C2582" s="8" t="s">
        <v>23</v>
      </c>
      <c r="D2582" s="8" t="s">
        <v>29</v>
      </c>
      <c r="E2582" s="8" t="s">
        <v>30</v>
      </c>
      <c r="F2582" s="8" t="s">
        <v>4641</v>
      </c>
      <c r="G2582" s="8" t="s">
        <v>32</v>
      </c>
      <c r="H2582" s="8" t="s">
        <v>32</v>
      </c>
      <c r="I2582" s="8" t="s">
        <v>33</v>
      </c>
      <c r="J2582" s="8" t="s">
        <v>4642</v>
      </c>
      <c r="K2582" s="8" t="s">
        <v>57</v>
      </c>
      <c r="L2582" s="8"/>
      <c r="M2582" s="8" t="s">
        <v>159</v>
      </c>
      <c r="N2582" s="8" t="s">
        <v>88</v>
      </c>
      <c r="O2582" s="8"/>
      <c r="P2582" s="8"/>
      <c r="Q2582" s="8" t="s">
        <v>32</v>
      </c>
      <c r="R2582" s="8" t="s">
        <v>4643</v>
      </c>
      <c r="S2582" s="8" t="s">
        <v>4644</v>
      </c>
      <c r="T2582" s="8" t="s">
        <v>70</v>
      </c>
      <c r="U2582" s="8" t="s">
        <v>71</v>
      </c>
      <c r="V2582" s="8"/>
      <c r="W2582" s="8"/>
      <c r="X2582" s="8"/>
      <c r="Y2582" s="8"/>
    </row>
    <row r="2583" spans="1:25" ht="13" x14ac:dyDescent="0.15">
      <c r="A2583" s="8" t="s">
        <v>4645</v>
      </c>
      <c r="B2583" s="8" t="s">
        <v>28</v>
      </c>
      <c r="C2583" s="8" t="s">
        <v>23</v>
      </c>
      <c r="D2583" s="8" t="s">
        <v>463</v>
      </c>
      <c r="E2583" s="8" t="s">
        <v>30</v>
      </c>
      <c r="F2583" s="8" t="s">
        <v>31</v>
      </c>
      <c r="G2583" s="8" t="s">
        <v>32</v>
      </c>
      <c r="H2583" s="8" t="s">
        <v>32</v>
      </c>
      <c r="I2583" s="8" t="s">
        <v>33</v>
      </c>
      <c r="J2583" s="6">
        <v>36929</v>
      </c>
      <c r="K2583" s="8" t="s">
        <v>146</v>
      </c>
      <c r="L2583" s="8" t="s">
        <v>4646</v>
      </c>
      <c r="M2583" s="8" t="s">
        <v>67</v>
      </c>
      <c r="N2583" s="8" t="s">
        <v>109</v>
      </c>
      <c r="O2583" s="8"/>
      <c r="P2583" s="8"/>
      <c r="Q2583" s="8" t="s">
        <v>32</v>
      </c>
      <c r="R2583" s="8" t="s">
        <v>31</v>
      </c>
      <c r="S2583" s="8"/>
      <c r="T2583" s="8" t="s">
        <v>39</v>
      </c>
      <c r="U2583" s="8"/>
      <c r="V2583" s="8"/>
      <c r="W2583" s="8"/>
      <c r="X2583" s="8"/>
      <c r="Y2583" s="8"/>
    </row>
    <row r="2584" spans="1:25" ht="13" x14ac:dyDescent="0.15">
      <c r="A2584" s="8" t="s">
        <v>4647</v>
      </c>
      <c r="B2584" s="8" t="s">
        <v>97</v>
      </c>
      <c r="C2584" s="8" t="s">
        <v>23</v>
      </c>
      <c r="D2584" s="8" t="s">
        <v>24</v>
      </c>
      <c r="E2584" s="8"/>
      <c r="F2584" s="8"/>
      <c r="G2584" s="8"/>
      <c r="H2584" s="8"/>
      <c r="I2584" s="8"/>
      <c r="J2584" s="8"/>
      <c r="K2584" s="8"/>
      <c r="L2584" s="8"/>
      <c r="M2584" s="8"/>
      <c r="N2584" s="8"/>
      <c r="O2584" s="8"/>
      <c r="P2584" s="8"/>
      <c r="Q2584" s="8"/>
      <c r="R2584" s="8"/>
      <c r="S2584" s="8"/>
      <c r="T2584" s="8"/>
      <c r="U2584" s="8"/>
      <c r="V2584" s="8"/>
      <c r="W2584" s="8"/>
      <c r="X2584" s="8"/>
      <c r="Y2584" s="8"/>
    </row>
    <row r="2585" spans="1:25" ht="13" x14ac:dyDescent="0.15">
      <c r="A2585" s="8" t="s">
        <v>4648</v>
      </c>
      <c r="B2585" s="8" t="s">
        <v>22</v>
      </c>
      <c r="C2585" s="8" t="s">
        <v>23</v>
      </c>
      <c r="D2585" s="8" t="s">
        <v>24</v>
      </c>
      <c r="E2585" s="8"/>
      <c r="F2585" s="8"/>
      <c r="G2585" s="8"/>
      <c r="H2585" s="8"/>
      <c r="I2585" s="8"/>
      <c r="J2585" s="8"/>
      <c r="K2585" s="8"/>
      <c r="L2585" s="8"/>
      <c r="M2585" s="8"/>
      <c r="N2585" s="8"/>
      <c r="O2585" s="8"/>
      <c r="P2585" s="8"/>
      <c r="Q2585" s="8"/>
      <c r="R2585" s="8"/>
      <c r="S2585" s="8"/>
      <c r="T2585" s="8"/>
      <c r="U2585" s="8"/>
      <c r="V2585" s="8"/>
      <c r="W2585" s="8"/>
      <c r="X2585" s="8"/>
      <c r="Y2585" s="8"/>
    </row>
    <row r="2586" spans="1:25" ht="13" x14ac:dyDescent="0.15">
      <c r="A2586" s="8" t="s">
        <v>4649</v>
      </c>
      <c r="B2586" s="8" t="s">
        <v>28</v>
      </c>
      <c r="C2586" s="8" t="s">
        <v>23</v>
      </c>
      <c r="D2586" s="8" t="s">
        <v>29</v>
      </c>
      <c r="E2586" s="8"/>
      <c r="F2586" s="8"/>
      <c r="G2586" s="8"/>
      <c r="H2586" s="8"/>
      <c r="I2586" s="8"/>
      <c r="J2586" s="8"/>
      <c r="K2586" s="8"/>
      <c r="L2586" s="8"/>
      <c r="M2586" s="8"/>
      <c r="N2586" s="8"/>
      <c r="O2586" s="8"/>
      <c r="P2586" s="8"/>
      <c r="Q2586" s="8"/>
      <c r="R2586" s="8"/>
      <c r="S2586" s="8"/>
      <c r="T2586" s="8"/>
      <c r="U2586" s="8"/>
      <c r="V2586" s="8"/>
      <c r="W2586" s="8"/>
      <c r="X2586" s="8"/>
      <c r="Y2586" s="8"/>
    </row>
    <row r="2587" spans="1:25" ht="13" x14ac:dyDescent="0.15">
      <c r="A2587" s="8" t="s">
        <v>4650</v>
      </c>
      <c r="B2587" s="8" t="s">
        <v>63</v>
      </c>
      <c r="C2587" s="8" t="s">
        <v>23</v>
      </c>
      <c r="D2587" s="8" t="s">
        <v>29</v>
      </c>
      <c r="E2587" s="8" t="s">
        <v>30</v>
      </c>
      <c r="F2587" s="8" t="s">
        <v>418</v>
      </c>
      <c r="G2587" s="8" t="s">
        <v>56</v>
      </c>
      <c r="H2587" s="8" t="s">
        <v>56</v>
      </c>
      <c r="I2587" s="8" t="s">
        <v>33</v>
      </c>
      <c r="J2587" s="6">
        <v>36104</v>
      </c>
      <c r="K2587" s="8" t="s">
        <v>145</v>
      </c>
      <c r="L2587" s="8"/>
      <c r="M2587" s="8" t="s">
        <v>48</v>
      </c>
      <c r="N2587" s="7" t="s">
        <v>164</v>
      </c>
      <c r="O2587" s="8"/>
      <c r="P2587" s="8"/>
      <c r="Q2587" s="8" t="s">
        <v>56</v>
      </c>
      <c r="R2587" s="8" t="s">
        <v>418</v>
      </c>
      <c r="S2587" s="8" t="s">
        <v>4651</v>
      </c>
      <c r="T2587" s="8" t="s">
        <v>70</v>
      </c>
      <c r="U2587" s="8" t="s">
        <v>71</v>
      </c>
      <c r="V2587" s="8"/>
      <c r="W2587" s="8"/>
      <c r="X2587" s="8"/>
      <c r="Y2587" s="8"/>
    </row>
    <row r="2588" spans="1:25" ht="13" x14ac:dyDescent="0.15">
      <c r="A2588" s="8" t="s">
        <v>4652</v>
      </c>
      <c r="B2588" s="8" t="s">
        <v>63</v>
      </c>
      <c r="C2588" s="8" t="s">
        <v>23</v>
      </c>
      <c r="D2588" s="8" t="s">
        <v>29</v>
      </c>
      <c r="E2588" s="8" t="s">
        <v>30</v>
      </c>
      <c r="F2588" s="8" t="s">
        <v>418</v>
      </c>
      <c r="G2588" s="8" t="s">
        <v>56</v>
      </c>
      <c r="H2588" s="8" t="s">
        <v>56</v>
      </c>
      <c r="I2588" s="8" t="s">
        <v>33</v>
      </c>
      <c r="J2588" s="6">
        <v>35888</v>
      </c>
      <c r="K2588" s="7" t="s">
        <v>318</v>
      </c>
      <c r="L2588" s="8"/>
      <c r="M2588" s="8" t="s">
        <v>108</v>
      </c>
      <c r="N2588" s="8" t="s">
        <v>36</v>
      </c>
      <c r="O2588" s="8"/>
      <c r="P2588" s="8"/>
      <c r="Q2588" s="8" t="s">
        <v>56</v>
      </c>
      <c r="R2588" s="8" t="s">
        <v>1342</v>
      </c>
      <c r="S2588" s="8" t="s">
        <v>4653</v>
      </c>
      <c r="T2588" s="8" t="s">
        <v>39</v>
      </c>
      <c r="U2588" s="8"/>
      <c r="V2588" s="8"/>
      <c r="W2588" s="8"/>
      <c r="X2588" s="8"/>
      <c r="Y2588" s="8"/>
    </row>
    <row r="2589" spans="1:25" ht="13" x14ac:dyDescent="0.15">
      <c r="A2589" s="8" t="s">
        <v>4654</v>
      </c>
      <c r="B2589" s="8" t="s">
        <v>63</v>
      </c>
      <c r="C2589" s="8" t="s">
        <v>23</v>
      </c>
      <c r="D2589" s="8" t="s">
        <v>29</v>
      </c>
      <c r="E2589" s="8" t="s">
        <v>54</v>
      </c>
      <c r="F2589" s="8" t="s">
        <v>418</v>
      </c>
      <c r="G2589" s="8" t="s">
        <v>56</v>
      </c>
      <c r="H2589" s="8" t="s">
        <v>56</v>
      </c>
      <c r="I2589" s="8" t="s">
        <v>33</v>
      </c>
      <c r="J2589" s="6">
        <v>35956</v>
      </c>
      <c r="K2589" s="8" t="s">
        <v>608</v>
      </c>
      <c r="L2589" s="8"/>
      <c r="M2589" s="8" t="s">
        <v>48</v>
      </c>
      <c r="N2589" s="8" t="s">
        <v>88</v>
      </c>
      <c r="O2589" s="8"/>
      <c r="P2589" s="8"/>
      <c r="Q2589" s="8" t="s">
        <v>56</v>
      </c>
      <c r="R2589" s="8" t="s">
        <v>197</v>
      </c>
      <c r="S2589" s="8" t="s">
        <v>4655</v>
      </c>
      <c r="T2589" s="8" t="s">
        <v>70</v>
      </c>
      <c r="U2589" s="8" t="s">
        <v>71</v>
      </c>
      <c r="V2589" s="8"/>
      <c r="W2589" s="8"/>
      <c r="X2589" s="8"/>
      <c r="Y2589" s="8"/>
    </row>
    <row r="2590" spans="1:25" ht="13" x14ac:dyDescent="0.15">
      <c r="A2590" s="8" t="s">
        <v>4656</v>
      </c>
      <c r="B2590" s="8" t="s">
        <v>63</v>
      </c>
      <c r="C2590" s="8" t="s">
        <v>23</v>
      </c>
      <c r="D2590" s="8" t="s">
        <v>29</v>
      </c>
      <c r="E2590" s="8" t="s">
        <v>54</v>
      </c>
      <c r="F2590" s="8" t="s">
        <v>179</v>
      </c>
      <c r="G2590" s="8" t="s">
        <v>163</v>
      </c>
      <c r="H2590" s="8" t="s">
        <v>163</v>
      </c>
      <c r="I2590" s="8" t="s">
        <v>33</v>
      </c>
      <c r="J2590" s="6">
        <v>34976</v>
      </c>
      <c r="K2590" s="8" t="s">
        <v>34</v>
      </c>
      <c r="L2590" s="8"/>
      <c r="M2590" s="8" t="s">
        <v>35</v>
      </c>
      <c r="N2590" s="8" t="s">
        <v>88</v>
      </c>
      <c r="O2590" s="8"/>
      <c r="P2590" s="8"/>
      <c r="Q2590" s="8" t="s">
        <v>163</v>
      </c>
      <c r="R2590" s="8" t="s">
        <v>701</v>
      </c>
      <c r="S2590" s="8" t="s">
        <v>4657</v>
      </c>
      <c r="T2590" s="8" t="s">
        <v>70</v>
      </c>
      <c r="U2590" s="8" t="s">
        <v>130</v>
      </c>
      <c r="V2590" s="8"/>
      <c r="W2590" s="8"/>
      <c r="X2590" s="8"/>
      <c r="Y2590" s="8"/>
    </row>
    <row r="2591" spans="1:25" ht="13" x14ac:dyDescent="0.15">
      <c r="A2591" s="8" t="s">
        <v>4658</v>
      </c>
      <c r="B2591" s="8" t="s">
        <v>63</v>
      </c>
      <c r="C2591" s="8" t="s">
        <v>23</v>
      </c>
      <c r="D2591" s="8" t="s">
        <v>29</v>
      </c>
      <c r="E2591" s="8" t="s">
        <v>30</v>
      </c>
      <c r="F2591" s="8" t="s">
        <v>179</v>
      </c>
      <c r="G2591" s="8" t="s">
        <v>163</v>
      </c>
      <c r="H2591" s="8" t="s">
        <v>163</v>
      </c>
      <c r="I2591" s="8" t="s">
        <v>33</v>
      </c>
      <c r="J2591" s="6">
        <v>31691</v>
      </c>
      <c r="K2591" s="8" t="s">
        <v>34</v>
      </c>
      <c r="L2591" s="8"/>
      <c r="M2591" s="8" t="s">
        <v>48</v>
      </c>
      <c r="N2591" s="8" t="s">
        <v>36</v>
      </c>
      <c r="O2591" s="8"/>
      <c r="P2591" s="8"/>
      <c r="Q2591" s="8" t="s">
        <v>56</v>
      </c>
      <c r="R2591" s="8" t="s">
        <v>4659</v>
      </c>
      <c r="S2591" s="8" t="s">
        <v>4660</v>
      </c>
      <c r="T2591" s="8" t="s">
        <v>70</v>
      </c>
      <c r="U2591" s="8" t="s">
        <v>130</v>
      </c>
      <c r="V2591" s="8"/>
      <c r="W2591" s="8"/>
      <c r="X2591" s="8"/>
      <c r="Y2591" s="8"/>
    </row>
    <row r="2592" spans="1:25" ht="13" x14ac:dyDescent="0.15">
      <c r="A2592" s="8" t="s">
        <v>4661</v>
      </c>
      <c r="B2592" s="8" t="s">
        <v>22</v>
      </c>
      <c r="C2592" s="8" t="s">
        <v>23</v>
      </c>
      <c r="D2592" s="8" t="s">
        <v>24</v>
      </c>
      <c r="E2592" s="8"/>
      <c r="F2592" s="8"/>
      <c r="G2592" s="8"/>
      <c r="H2592" s="8"/>
      <c r="I2592" s="8"/>
      <c r="J2592" s="8"/>
      <c r="K2592" s="8"/>
      <c r="L2592" s="8"/>
      <c r="M2592" s="8"/>
      <c r="N2592" s="8"/>
      <c r="O2592" s="8"/>
      <c r="P2592" s="8"/>
      <c r="Q2592" s="8"/>
      <c r="R2592" s="8"/>
      <c r="S2592" s="8"/>
      <c r="T2592" s="8"/>
      <c r="U2592" s="8"/>
      <c r="V2592" s="8"/>
      <c r="W2592" s="8"/>
      <c r="X2592" s="8"/>
      <c r="Y2592" s="8"/>
    </row>
    <row r="2593" spans="1:25" ht="13" x14ac:dyDescent="0.15">
      <c r="A2593" s="8" t="s">
        <v>4662</v>
      </c>
      <c r="B2593" s="8" t="s">
        <v>22</v>
      </c>
      <c r="C2593" s="8" t="s">
        <v>23</v>
      </c>
      <c r="D2593" s="8" t="s">
        <v>24</v>
      </c>
      <c r="E2593" s="8"/>
      <c r="F2593" s="8"/>
      <c r="G2593" s="8"/>
      <c r="H2593" s="8"/>
      <c r="I2593" s="8"/>
      <c r="J2593" s="8"/>
      <c r="K2593" s="8"/>
      <c r="L2593" s="8"/>
      <c r="M2593" s="8"/>
      <c r="N2593" s="8"/>
      <c r="O2593" s="8"/>
      <c r="P2593" s="8"/>
      <c r="Q2593" s="8"/>
      <c r="R2593" s="8"/>
      <c r="S2593" s="8"/>
      <c r="T2593" s="8"/>
      <c r="U2593" s="8"/>
      <c r="V2593" s="8"/>
      <c r="W2593" s="8"/>
      <c r="X2593" s="8"/>
      <c r="Y2593" s="8"/>
    </row>
    <row r="2594" spans="1:25" ht="13" x14ac:dyDescent="0.15">
      <c r="A2594" s="8" t="s">
        <v>4663</v>
      </c>
      <c r="B2594" s="8" t="s">
        <v>22</v>
      </c>
      <c r="C2594" s="8" t="s">
        <v>23</v>
      </c>
      <c r="D2594" s="8" t="s">
        <v>24</v>
      </c>
      <c r="E2594" s="8"/>
      <c r="F2594" s="8"/>
      <c r="G2594" s="8"/>
      <c r="H2594" s="8"/>
      <c r="I2594" s="8"/>
      <c r="J2594" s="8"/>
      <c r="K2594" s="8"/>
      <c r="L2594" s="8"/>
      <c r="M2594" s="8"/>
      <c r="N2594" s="8"/>
      <c r="O2594" s="8"/>
      <c r="P2594" s="8"/>
      <c r="Q2594" s="8"/>
      <c r="R2594" s="8"/>
      <c r="S2594" s="8"/>
      <c r="T2594" s="8"/>
      <c r="U2594" s="8"/>
      <c r="V2594" s="8"/>
      <c r="W2594" s="8"/>
      <c r="X2594" s="8"/>
      <c r="Y2594" s="8"/>
    </row>
    <row r="2595" spans="1:25" ht="13" x14ac:dyDescent="0.15">
      <c r="A2595" s="8" t="s">
        <v>4664</v>
      </c>
      <c r="B2595" s="8" t="s">
        <v>99</v>
      </c>
      <c r="C2595" s="8" t="s">
        <v>23</v>
      </c>
      <c r="D2595" s="8" t="s">
        <v>24</v>
      </c>
      <c r="E2595" s="8"/>
      <c r="F2595" s="8"/>
      <c r="G2595" s="8"/>
      <c r="H2595" s="8"/>
      <c r="I2595" s="8"/>
      <c r="J2595" s="8"/>
      <c r="K2595" s="8"/>
      <c r="L2595" s="8"/>
      <c r="M2595" s="8"/>
      <c r="N2595" s="8"/>
      <c r="O2595" s="8"/>
      <c r="P2595" s="8"/>
      <c r="Q2595" s="8"/>
      <c r="R2595" s="8"/>
      <c r="S2595" s="8"/>
      <c r="T2595" s="8"/>
      <c r="U2595" s="8"/>
      <c r="V2595" s="8"/>
      <c r="W2595" s="8"/>
      <c r="X2595" s="8"/>
      <c r="Y2595" s="8"/>
    </row>
    <row r="2596" spans="1:25" ht="13" x14ac:dyDescent="0.15">
      <c r="A2596" s="8" t="s">
        <v>4665</v>
      </c>
      <c r="B2596" s="8" t="s">
        <v>97</v>
      </c>
      <c r="C2596" s="8" t="s">
        <v>23</v>
      </c>
      <c r="D2596" s="8" t="s">
        <v>24</v>
      </c>
      <c r="E2596" s="8"/>
      <c r="F2596" s="8"/>
      <c r="G2596" s="8"/>
      <c r="H2596" s="8"/>
      <c r="I2596" s="8"/>
      <c r="J2596" s="8"/>
      <c r="K2596" s="8"/>
      <c r="L2596" s="8"/>
      <c r="M2596" s="8"/>
      <c r="N2596" s="8"/>
      <c r="O2596" s="8"/>
      <c r="P2596" s="8"/>
      <c r="Q2596" s="8"/>
      <c r="R2596" s="8"/>
      <c r="S2596" s="8"/>
      <c r="T2596" s="8"/>
      <c r="U2596" s="8"/>
      <c r="V2596" s="8"/>
      <c r="W2596" s="8"/>
      <c r="X2596" s="8"/>
      <c r="Y2596" s="8"/>
    </row>
    <row r="2597" spans="1:25" ht="13" x14ac:dyDescent="0.15">
      <c r="A2597" s="8" t="s">
        <v>4666</v>
      </c>
      <c r="B2597" s="8" t="s">
        <v>28</v>
      </c>
      <c r="C2597" s="8" t="s">
        <v>23</v>
      </c>
      <c r="D2597" s="8" t="s">
        <v>29</v>
      </c>
      <c r="E2597" s="8"/>
      <c r="F2597" s="8"/>
      <c r="G2597" s="8"/>
      <c r="H2597" s="8"/>
      <c r="I2597" s="8"/>
      <c r="J2597" s="8"/>
      <c r="K2597" s="8"/>
      <c r="L2597" s="8"/>
      <c r="M2597" s="8"/>
      <c r="N2597" s="8"/>
      <c r="O2597" s="8"/>
      <c r="P2597" s="8"/>
      <c r="Q2597" s="8"/>
      <c r="R2597" s="8"/>
      <c r="S2597" s="8"/>
      <c r="T2597" s="8"/>
      <c r="U2597" s="8"/>
      <c r="V2597" s="8"/>
      <c r="W2597" s="8"/>
      <c r="X2597" s="8"/>
      <c r="Y2597" s="8"/>
    </row>
    <row r="2598" spans="1:25" ht="13" x14ac:dyDescent="0.15">
      <c r="A2598" s="8" t="s">
        <v>4667</v>
      </c>
      <c r="B2598" s="8" t="s">
        <v>28</v>
      </c>
      <c r="C2598" s="8" t="s">
        <v>23</v>
      </c>
      <c r="D2598" s="8" t="s">
        <v>29</v>
      </c>
      <c r="E2598" s="8" t="s">
        <v>54</v>
      </c>
      <c r="F2598" s="8" t="s">
        <v>64</v>
      </c>
      <c r="G2598" s="8" t="s">
        <v>65</v>
      </c>
      <c r="H2598" s="8" t="s">
        <v>65</v>
      </c>
      <c r="I2598" s="8" t="s">
        <v>33</v>
      </c>
      <c r="J2598" s="8" t="s">
        <v>2322</v>
      </c>
      <c r="K2598" s="8" t="s">
        <v>145</v>
      </c>
      <c r="L2598" s="8"/>
      <c r="M2598" s="8" t="s">
        <v>159</v>
      </c>
      <c r="N2598" s="8" t="s">
        <v>36</v>
      </c>
      <c r="O2598" s="8"/>
      <c r="P2598" s="8"/>
      <c r="Q2598" s="8" t="s">
        <v>65</v>
      </c>
      <c r="R2598" s="8" t="s">
        <v>4668</v>
      </c>
      <c r="S2598" s="8" t="s">
        <v>4669</v>
      </c>
      <c r="T2598" s="8" t="s">
        <v>39</v>
      </c>
      <c r="U2598" s="8"/>
      <c r="V2598" s="8"/>
      <c r="W2598" s="8"/>
      <c r="X2598" s="8"/>
      <c r="Y2598" s="8"/>
    </row>
    <row r="2599" spans="1:25" ht="13" x14ac:dyDescent="0.15">
      <c r="A2599" s="8" t="s">
        <v>4670</v>
      </c>
      <c r="B2599" s="8" t="s">
        <v>28</v>
      </c>
      <c r="C2599" s="8" t="s">
        <v>23</v>
      </c>
      <c r="D2599" s="8" t="s">
        <v>29</v>
      </c>
      <c r="E2599" s="8" t="s">
        <v>54</v>
      </c>
      <c r="F2599" s="8" t="s">
        <v>4671</v>
      </c>
      <c r="G2599" s="8" t="s">
        <v>65</v>
      </c>
      <c r="H2599" s="8" t="s">
        <v>65</v>
      </c>
      <c r="I2599" s="8" t="s">
        <v>33</v>
      </c>
      <c r="J2599" s="6">
        <v>33793</v>
      </c>
      <c r="K2599" s="8"/>
      <c r="L2599" s="8"/>
      <c r="M2599" s="8"/>
      <c r="N2599" s="8"/>
      <c r="O2599" s="8"/>
      <c r="P2599" s="8"/>
      <c r="Q2599" s="8"/>
      <c r="R2599" s="8"/>
      <c r="S2599" s="8"/>
      <c r="T2599" s="8"/>
      <c r="U2599" s="8"/>
      <c r="V2599" s="8"/>
      <c r="W2599" s="8"/>
      <c r="X2599" s="8"/>
      <c r="Y2599" s="8"/>
    </row>
    <row r="2600" spans="1:25" ht="13" x14ac:dyDescent="0.15">
      <c r="A2600" s="8" t="s">
        <v>4672</v>
      </c>
      <c r="B2600" s="8" t="s">
        <v>22</v>
      </c>
      <c r="C2600" s="8" t="s">
        <v>23</v>
      </c>
      <c r="D2600" s="8" t="s">
        <v>24</v>
      </c>
      <c r="E2600" s="8"/>
      <c r="F2600" s="8"/>
      <c r="G2600" s="8"/>
      <c r="H2600" s="8"/>
      <c r="I2600" s="8"/>
      <c r="J2600" s="8"/>
      <c r="K2600" s="8"/>
      <c r="L2600" s="8"/>
      <c r="M2600" s="8"/>
      <c r="N2600" s="8"/>
      <c r="O2600" s="8"/>
      <c r="P2600" s="8"/>
      <c r="Q2600" s="8"/>
      <c r="R2600" s="8"/>
      <c r="S2600" s="8"/>
      <c r="T2600" s="8"/>
      <c r="U2600" s="8"/>
      <c r="V2600" s="8"/>
      <c r="W2600" s="8"/>
      <c r="X2600" s="8"/>
      <c r="Y2600" s="8"/>
    </row>
    <row r="2601" spans="1:25" ht="13" x14ac:dyDescent="0.15">
      <c r="A2601" s="8" t="s">
        <v>4673</v>
      </c>
      <c r="B2601" s="8" t="s">
        <v>28</v>
      </c>
      <c r="C2601" s="8" t="s">
        <v>23</v>
      </c>
      <c r="D2601" s="8" t="s">
        <v>29</v>
      </c>
      <c r="E2601" s="8"/>
      <c r="F2601" s="8"/>
      <c r="G2601" s="8"/>
      <c r="H2601" s="8"/>
      <c r="I2601" s="8"/>
      <c r="J2601" s="8"/>
      <c r="K2601" s="8"/>
      <c r="L2601" s="8"/>
      <c r="M2601" s="8"/>
      <c r="N2601" s="8"/>
      <c r="O2601" s="8"/>
      <c r="P2601" s="8"/>
      <c r="Q2601" s="8"/>
      <c r="R2601" s="8"/>
      <c r="S2601" s="8"/>
      <c r="T2601" s="8"/>
      <c r="U2601" s="8"/>
      <c r="V2601" s="8"/>
      <c r="W2601" s="8"/>
      <c r="X2601" s="8"/>
      <c r="Y2601" s="8"/>
    </row>
    <row r="2602" spans="1:25" ht="13" x14ac:dyDescent="0.15">
      <c r="A2602" s="8" t="s">
        <v>4674</v>
      </c>
      <c r="B2602" s="8" t="s">
        <v>28</v>
      </c>
      <c r="C2602" s="8" t="s">
        <v>23</v>
      </c>
      <c r="D2602" s="8" t="s">
        <v>463</v>
      </c>
      <c r="E2602" s="8" t="s">
        <v>30</v>
      </c>
      <c r="F2602" s="8" t="s">
        <v>31</v>
      </c>
      <c r="G2602" s="8" t="s">
        <v>32</v>
      </c>
      <c r="H2602" s="8" t="s">
        <v>32</v>
      </c>
      <c r="I2602" s="8" t="s">
        <v>33</v>
      </c>
      <c r="J2602" s="8" t="s">
        <v>4675</v>
      </c>
      <c r="K2602" s="8" t="s">
        <v>57</v>
      </c>
      <c r="L2602" s="8"/>
      <c r="M2602" s="8" t="s">
        <v>108</v>
      </c>
      <c r="N2602" s="8" t="s">
        <v>88</v>
      </c>
      <c r="O2602" s="8"/>
      <c r="P2602" s="8"/>
      <c r="Q2602" s="8" t="s">
        <v>32</v>
      </c>
      <c r="R2602" s="8" t="s">
        <v>663</v>
      </c>
      <c r="S2602" s="8" t="s">
        <v>4676</v>
      </c>
      <c r="T2602" s="8" t="s">
        <v>70</v>
      </c>
      <c r="U2602" s="8" t="s">
        <v>130</v>
      </c>
      <c r="V2602" s="8"/>
      <c r="W2602" s="8"/>
      <c r="X2602" s="8"/>
      <c r="Y2602" s="8"/>
    </row>
    <row r="2603" spans="1:25" ht="13" x14ac:dyDescent="0.15">
      <c r="A2603" s="8" t="s">
        <v>4677</v>
      </c>
      <c r="B2603" s="8" t="s">
        <v>97</v>
      </c>
      <c r="C2603" s="8" t="s">
        <v>23</v>
      </c>
      <c r="D2603" s="8" t="s">
        <v>24</v>
      </c>
      <c r="E2603" s="8"/>
      <c r="F2603" s="8"/>
      <c r="G2603" s="8"/>
      <c r="H2603" s="8"/>
      <c r="I2603" s="8"/>
      <c r="J2603" s="8"/>
      <c r="K2603" s="8"/>
      <c r="L2603" s="8"/>
      <c r="M2603" s="8"/>
      <c r="N2603" s="8"/>
      <c r="O2603" s="8"/>
      <c r="P2603" s="8"/>
      <c r="Q2603" s="8"/>
      <c r="R2603" s="8"/>
      <c r="S2603" s="8"/>
      <c r="T2603" s="8"/>
      <c r="U2603" s="8"/>
      <c r="V2603" s="8"/>
      <c r="W2603" s="8"/>
      <c r="X2603" s="8"/>
      <c r="Y2603" s="8"/>
    </row>
    <row r="2604" spans="1:25" ht="13" x14ac:dyDescent="0.15">
      <c r="A2604" s="8" t="s">
        <v>4678</v>
      </c>
      <c r="B2604" s="8" t="s">
        <v>28</v>
      </c>
      <c r="C2604" s="8" t="s">
        <v>23</v>
      </c>
      <c r="D2604" s="8" t="s">
        <v>29</v>
      </c>
      <c r="E2604" s="8" t="s">
        <v>30</v>
      </c>
      <c r="F2604" s="8" t="s">
        <v>4679</v>
      </c>
      <c r="G2604" s="8" t="s">
        <v>119</v>
      </c>
      <c r="H2604" s="8" t="s">
        <v>119</v>
      </c>
      <c r="I2604" s="8" t="s">
        <v>33</v>
      </c>
      <c r="J2604" s="8" t="s">
        <v>4680</v>
      </c>
      <c r="K2604" s="8" t="s">
        <v>145</v>
      </c>
      <c r="L2604" s="8"/>
      <c r="M2604" s="8" t="s">
        <v>121</v>
      </c>
      <c r="N2604" s="7" t="s">
        <v>164</v>
      </c>
      <c r="O2604" s="8"/>
      <c r="P2604" s="8"/>
      <c r="Q2604" s="8" t="s">
        <v>119</v>
      </c>
      <c r="R2604" s="8" t="s">
        <v>4681</v>
      </c>
      <c r="S2604" s="8" t="s">
        <v>4682</v>
      </c>
      <c r="T2604" s="8" t="s">
        <v>39</v>
      </c>
      <c r="U2604" s="8"/>
      <c r="V2604" s="8"/>
      <c r="W2604" s="8"/>
      <c r="X2604" s="8"/>
      <c r="Y2604" s="8"/>
    </row>
    <row r="2605" spans="1:25" ht="13" x14ac:dyDescent="0.15">
      <c r="A2605" s="8" t="s">
        <v>4683</v>
      </c>
      <c r="B2605" s="8" t="s">
        <v>63</v>
      </c>
      <c r="C2605" s="8" t="s">
        <v>23</v>
      </c>
      <c r="D2605" s="8" t="s">
        <v>29</v>
      </c>
      <c r="E2605" s="8" t="s">
        <v>30</v>
      </c>
      <c r="F2605" s="8" t="s">
        <v>4684</v>
      </c>
      <c r="G2605" s="8" t="s">
        <v>119</v>
      </c>
      <c r="H2605" s="8" t="s">
        <v>119</v>
      </c>
      <c r="I2605" s="8" t="s">
        <v>33</v>
      </c>
      <c r="J2605" s="6">
        <v>35708</v>
      </c>
      <c r="K2605" s="8" t="s">
        <v>78</v>
      </c>
      <c r="L2605" s="8"/>
      <c r="M2605" s="8" t="s">
        <v>48</v>
      </c>
      <c r="N2605" s="8" t="s">
        <v>88</v>
      </c>
      <c r="O2605" s="8"/>
      <c r="P2605" s="8"/>
      <c r="Q2605" s="8" t="s">
        <v>119</v>
      </c>
      <c r="R2605" s="8" t="s">
        <v>4685</v>
      </c>
      <c r="S2605" s="8" t="s">
        <v>4685</v>
      </c>
      <c r="T2605" s="8" t="s">
        <v>70</v>
      </c>
      <c r="U2605" s="8" t="s">
        <v>71</v>
      </c>
      <c r="V2605" s="8"/>
      <c r="W2605" s="8"/>
      <c r="X2605" s="8"/>
      <c r="Y2605" s="8"/>
    </row>
    <row r="2606" spans="1:25" ht="13" x14ac:dyDescent="0.15">
      <c r="A2606" s="8" t="s">
        <v>4686</v>
      </c>
      <c r="B2606" s="8" t="s">
        <v>28</v>
      </c>
      <c r="C2606" s="8" t="s">
        <v>23</v>
      </c>
      <c r="D2606" s="8" t="s">
        <v>29</v>
      </c>
      <c r="E2606" s="8"/>
      <c r="F2606" s="8"/>
      <c r="G2606" s="8"/>
      <c r="H2606" s="8"/>
      <c r="I2606" s="8"/>
      <c r="J2606" s="8"/>
      <c r="K2606" s="8"/>
      <c r="L2606" s="8"/>
      <c r="M2606" s="8"/>
      <c r="N2606" s="8"/>
      <c r="O2606" s="8"/>
      <c r="P2606" s="8"/>
      <c r="Q2606" s="8"/>
      <c r="R2606" s="8"/>
      <c r="S2606" s="8"/>
      <c r="T2606" s="8"/>
      <c r="U2606" s="8"/>
      <c r="V2606" s="8"/>
      <c r="W2606" s="8"/>
      <c r="X2606" s="8"/>
      <c r="Y2606" s="8"/>
    </row>
    <row r="2607" spans="1:25" ht="13" x14ac:dyDescent="0.15">
      <c r="A2607" s="8" t="s">
        <v>4687</v>
      </c>
      <c r="B2607" s="8" t="s">
        <v>28</v>
      </c>
      <c r="C2607" s="8" t="s">
        <v>23</v>
      </c>
      <c r="D2607" s="8" t="s">
        <v>29</v>
      </c>
      <c r="E2607" s="8"/>
      <c r="F2607" s="8"/>
      <c r="G2607" s="8"/>
      <c r="H2607" s="8"/>
      <c r="I2607" s="8"/>
      <c r="J2607" s="8"/>
      <c r="K2607" s="8"/>
      <c r="L2607" s="8"/>
      <c r="M2607" s="8"/>
      <c r="N2607" s="8"/>
      <c r="O2607" s="8"/>
      <c r="P2607" s="8"/>
      <c r="Q2607" s="8"/>
      <c r="R2607" s="8"/>
      <c r="S2607" s="8"/>
      <c r="T2607" s="8"/>
      <c r="U2607" s="8"/>
      <c r="V2607" s="8"/>
      <c r="W2607" s="8"/>
      <c r="X2607" s="8"/>
      <c r="Y2607" s="8"/>
    </row>
    <row r="2608" spans="1:25" ht="13" x14ac:dyDescent="0.15">
      <c r="A2608" s="8" t="s">
        <v>4688</v>
      </c>
      <c r="B2608" s="8" t="s">
        <v>22</v>
      </c>
      <c r="C2608" s="8" t="s">
        <v>23</v>
      </c>
      <c r="D2608" s="8" t="s">
        <v>24</v>
      </c>
      <c r="E2608" s="8"/>
      <c r="F2608" s="8"/>
      <c r="G2608" s="8"/>
      <c r="H2608" s="8"/>
      <c r="I2608" s="8"/>
      <c r="J2608" s="8"/>
      <c r="K2608" s="8"/>
      <c r="L2608" s="8"/>
      <c r="M2608" s="8"/>
      <c r="N2608" s="8"/>
      <c r="O2608" s="8"/>
      <c r="P2608" s="8"/>
      <c r="Q2608" s="8"/>
      <c r="R2608" s="8"/>
      <c r="S2608" s="8"/>
      <c r="T2608" s="8"/>
      <c r="U2608" s="8"/>
      <c r="V2608" s="8"/>
      <c r="W2608" s="8"/>
      <c r="X2608" s="8"/>
      <c r="Y2608" s="8"/>
    </row>
    <row r="2609" spans="1:25" ht="13" x14ac:dyDescent="0.15">
      <c r="A2609" s="8" t="s">
        <v>4689</v>
      </c>
      <c r="B2609" s="8" t="s">
        <v>28</v>
      </c>
      <c r="C2609" s="8" t="s">
        <v>23</v>
      </c>
      <c r="D2609" s="8" t="s">
        <v>29</v>
      </c>
      <c r="E2609" s="8" t="s">
        <v>54</v>
      </c>
      <c r="F2609" s="8" t="s">
        <v>1391</v>
      </c>
      <c r="G2609" s="8" t="s">
        <v>32</v>
      </c>
      <c r="H2609" s="8" t="s">
        <v>32</v>
      </c>
      <c r="I2609" s="8" t="s">
        <v>33</v>
      </c>
      <c r="J2609" s="8" t="s">
        <v>2920</v>
      </c>
      <c r="K2609" s="8" t="s">
        <v>47</v>
      </c>
      <c r="L2609" s="8"/>
      <c r="M2609" s="8" t="s">
        <v>108</v>
      </c>
      <c r="N2609" s="8" t="s">
        <v>109</v>
      </c>
      <c r="O2609" s="8"/>
      <c r="P2609" s="8"/>
      <c r="Q2609" s="8" t="s">
        <v>32</v>
      </c>
      <c r="R2609" s="8" t="s">
        <v>1391</v>
      </c>
      <c r="S2609" s="8" t="s">
        <v>4690</v>
      </c>
      <c r="T2609" s="8" t="s">
        <v>39</v>
      </c>
      <c r="U2609" s="8"/>
      <c r="V2609" s="8"/>
      <c r="W2609" s="8"/>
      <c r="X2609" s="8"/>
      <c r="Y2609" s="8"/>
    </row>
    <row r="2610" spans="1:25" ht="13" x14ac:dyDescent="0.15">
      <c r="A2610" s="8" t="s">
        <v>4691</v>
      </c>
      <c r="B2610" s="8" t="s">
        <v>22</v>
      </c>
      <c r="C2610" s="8" t="s">
        <v>23</v>
      </c>
      <c r="D2610" s="8" t="s">
        <v>24</v>
      </c>
      <c r="E2610" s="8"/>
      <c r="F2610" s="8"/>
      <c r="G2610" s="8"/>
      <c r="H2610" s="8"/>
      <c r="I2610" s="8"/>
      <c r="J2610" s="8"/>
      <c r="K2610" s="8"/>
      <c r="L2610" s="8"/>
      <c r="M2610" s="8"/>
      <c r="N2610" s="8"/>
      <c r="O2610" s="8"/>
      <c r="P2610" s="8"/>
      <c r="Q2610" s="8"/>
      <c r="R2610" s="8"/>
      <c r="S2610" s="8"/>
      <c r="T2610" s="8"/>
      <c r="U2610" s="8"/>
      <c r="V2610" s="8"/>
      <c r="W2610" s="8"/>
      <c r="X2610" s="8"/>
      <c r="Y2610" s="8"/>
    </row>
    <row r="2611" spans="1:25" ht="13" x14ac:dyDescent="0.15">
      <c r="A2611" s="8" t="s">
        <v>4692</v>
      </c>
      <c r="B2611" s="8" t="s">
        <v>28</v>
      </c>
      <c r="C2611" s="8" t="s">
        <v>23</v>
      </c>
      <c r="D2611" s="8" t="s">
        <v>29</v>
      </c>
      <c r="E2611" s="8" t="s">
        <v>30</v>
      </c>
      <c r="F2611" s="8" t="s">
        <v>2676</v>
      </c>
      <c r="G2611" s="8" t="s">
        <v>1751</v>
      </c>
      <c r="H2611" s="8" t="s">
        <v>1751</v>
      </c>
      <c r="I2611" s="8" t="s">
        <v>33</v>
      </c>
      <c r="J2611" s="8" t="s">
        <v>4693</v>
      </c>
      <c r="K2611" s="8" t="s">
        <v>57</v>
      </c>
      <c r="L2611" s="8"/>
      <c r="M2611" s="8" t="s">
        <v>87</v>
      </c>
      <c r="N2611" s="8" t="s">
        <v>36</v>
      </c>
      <c r="O2611" s="8"/>
      <c r="P2611" s="8"/>
      <c r="Q2611" s="8" t="s">
        <v>1751</v>
      </c>
      <c r="R2611" s="8" t="s">
        <v>2676</v>
      </c>
      <c r="S2611" s="8" t="s">
        <v>4694</v>
      </c>
      <c r="T2611" s="8" t="s">
        <v>61</v>
      </c>
      <c r="U2611" s="8"/>
      <c r="V2611" s="8"/>
      <c r="W2611" s="8"/>
      <c r="X2611" s="8"/>
      <c r="Y2611" s="8"/>
    </row>
    <row r="2612" spans="1:25" ht="13" x14ac:dyDescent="0.15">
      <c r="A2612" s="8" t="s">
        <v>4695</v>
      </c>
      <c r="B2612" s="8" t="s">
        <v>97</v>
      </c>
      <c r="C2612" s="8" t="s">
        <v>23</v>
      </c>
      <c r="D2612" s="8" t="s">
        <v>24</v>
      </c>
      <c r="E2612" s="8"/>
      <c r="F2612" s="8"/>
      <c r="G2612" s="8"/>
      <c r="H2612" s="8"/>
      <c r="I2612" s="8"/>
      <c r="J2612" s="8"/>
      <c r="K2612" s="8"/>
      <c r="L2612" s="8"/>
      <c r="M2612" s="8"/>
      <c r="N2612" s="8"/>
      <c r="O2612" s="8"/>
      <c r="P2612" s="8"/>
      <c r="Q2612" s="8"/>
      <c r="R2612" s="8"/>
      <c r="S2612" s="8"/>
      <c r="T2612" s="8"/>
      <c r="U2612" s="8"/>
      <c r="V2612" s="8"/>
      <c r="W2612" s="8"/>
      <c r="X2612" s="8"/>
      <c r="Y2612" s="8"/>
    </row>
    <row r="2613" spans="1:25" ht="13" x14ac:dyDescent="0.15">
      <c r="A2613" s="8" t="s">
        <v>4696</v>
      </c>
      <c r="B2613" s="8" t="s">
        <v>63</v>
      </c>
      <c r="C2613" s="8" t="s">
        <v>23</v>
      </c>
      <c r="D2613" s="8" t="s">
        <v>29</v>
      </c>
      <c r="E2613" s="8" t="s">
        <v>30</v>
      </c>
      <c r="F2613" s="8" t="s">
        <v>4697</v>
      </c>
      <c r="G2613" s="8" t="s">
        <v>32</v>
      </c>
      <c r="H2613" s="8" t="s">
        <v>32</v>
      </c>
      <c r="I2613" s="8" t="s">
        <v>33</v>
      </c>
      <c r="J2613" s="8" t="s">
        <v>4698</v>
      </c>
      <c r="K2613" s="8" t="s">
        <v>34</v>
      </c>
      <c r="L2613" s="8"/>
      <c r="M2613" s="8" t="s">
        <v>146</v>
      </c>
      <c r="N2613" s="8" t="s">
        <v>109</v>
      </c>
      <c r="O2613" s="8"/>
      <c r="P2613" s="8" t="s">
        <v>4699</v>
      </c>
      <c r="Q2613" s="8" t="s">
        <v>32</v>
      </c>
      <c r="R2613" s="8" t="s">
        <v>4700</v>
      </c>
      <c r="S2613" s="8" t="s">
        <v>4701</v>
      </c>
      <c r="T2613" s="8" t="s">
        <v>39</v>
      </c>
      <c r="U2613" s="8"/>
      <c r="V2613" s="8"/>
      <c r="W2613" s="8"/>
      <c r="X2613" s="8"/>
      <c r="Y2613" s="8"/>
    </row>
    <row r="2614" spans="1:25" ht="13" x14ac:dyDescent="0.15">
      <c r="A2614" s="8" t="s">
        <v>4702</v>
      </c>
      <c r="B2614" s="8" t="s">
        <v>28</v>
      </c>
      <c r="C2614" s="8" t="s">
        <v>23</v>
      </c>
      <c r="D2614" s="8" t="s">
        <v>29</v>
      </c>
      <c r="E2614" s="8" t="s">
        <v>54</v>
      </c>
      <c r="F2614" s="8" t="s">
        <v>4703</v>
      </c>
      <c r="G2614" s="8" t="s">
        <v>119</v>
      </c>
      <c r="H2614" s="8" t="s">
        <v>119</v>
      </c>
      <c r="I2614" s="8" t="s">
        <v>33</v>
      </c>
      <c r="J2614" s="8" t="s">
        <v>4704</v>
      </c>
      <c r="K2614" s="8" t="s">
        <v>34</v>
      </c>
      <c r="L2614" s="8"/>
      <c r="M2614" s="8" t="s">
        <v>146</v>
      </c>
      <c r="N2614" s="8" t="s">
        <v>36</v>
      </c>
      <c r="O2614" s="8"/>
      <c r="P2614" s="8" t="s">
        <v>4705</v>
      </c>
      <c r="Q2614" s="8" t="s">
        <v>119</v>
      </c>
      <c r="R2614" s="8" t="s">
        <v>4703</v>
      </c>
      <c r="S2614" s="8" t="s">
        <v>4706</v>
      </c>
      <c r="T2614" s="8" t="s">
        <v>39</v>
      </c>
      <c r="U2614" s="8"/>
      <c r="V2614" s="8"/>
      <c r="W2614" s="8"/>
      <c r="X2614" s="8"/>
      <c r="Y2614" s="8"/>
    </row>
    <row r="2615" spans="1:25" ht="13" x14ac:dyDescent="0.15">
      <c r="A2615" s="8" t="s">
        <v>4707</v>
      </c>
      <c r="B2615" s="8" t="s">
        <v>28</v>
      </c>
      <c r="C2615" s="8" t="s">
        <v>23</v>
      </c>
      <c r="D2615" s="8" t="s">
        <v>29</v>
      </c>
      <c r="E2615" s="8" t="s">
        <v>30</v>
      </c>
      <c r="F2615" s="8" t="s">
        <v>4708</v>
      </c>
      <c r="G2615" s="8" t="s">
        <v>206</v>
      </c>
      <c r="H2615" s="8" t="s">
        <v>206</v>
      </c>
      <c r="I2615" s="8" t="s">
        <v>33</v>
      </c>
      <c r="J2615" s="8" t="s">
        <v>4709</v>
      </c>
      <c r="K2615" s="8" t="s">
        <v>743</v>
      </c>
      <c r="L2615" s="8"/>
      <c r="M2615" s="8" t="s">
        <v>48</v>
      </c>
      <c r="N2615" s="8" t="s">
        <v>109</v>
      </c>
      <c r="O2615" s="8"/>
      <c r="P2615" s="8"/>
      <c r="Q2615" s="8" t="s">
        <v>206</v>
      </c>
      <c r="R2615" s="8" t="s">
        <v>920</v>
      </c>
      <c r="S2615" s="8" t="s">
        <v>4710</v>
      </c>
      <c r="T2615" s="8" t="s">
        <v>39</v>
      </c>
      <c r="U2615" s="8"/>
      <c r="V2615" s="8"/>
      <c r="W2615" s="8"/>
      <c r="X2615" s="8"/>
      <c r="Y2615" s="8"/>
    </row>
    <row r="2616" spans="1:25" ht="13" x14ac:dyDescent="0.15">
      <c r="A2616" s="8" t="s">
        <v>4711</v>
      </c>
      <c r="B2616" s="8" t="s">
        <v>97</v>
      </c>
      <c r="C2616" s="8" t="s">
        <v>23</v>
      </c>
      <c r="D2616" s="8" t="s">
        <v>24</v>
      </c>
      <c r="E2616" s="8"/>
      <c r="F2616" s="8"/>
      <c r="G2616" s="8"/>
      <c r="H2616" s="8"/>
      <c r="I2616" s="8"/>
      <c r="J2616" s="8"/>
      <c r="K2616" s="8"/>
      <c r="L2616" s="8"/>
      <c r="M2616" s="8"/>
      <c r="N2616" s="8"/>
      <c r="O2616" s="8"/>
      <c r="P2616" s="8"/>
      <c r="Q2616" s="8"/>
      <c r="R2616" s="8"/>
      <c r="S2616" s="8"/>
      <c r="T2616" s="8"/>
      <c r="U2616" s="8"/>
      <c r="V2616" s="8"/>
      <c r="W2616" s="8"/>
      <c r="X2616" s="8"/>
      <c r="Y2616" s="8"/>
    </row>
    <row r="2617" spans="1:25" ht="13" x14ac:dyDescent="0.15">
      <c r="A2617" s="8" t="s">
        <v>4712</v>
      </c>
      <c r="B2617" s="8" t="s">
        <v>63</v>
      </c>
      <c r="C2617" s="8" t="s">
        <v>23</v>
      </c>
      <c r="D2617" s="8" t="s">
        <v>29</v>
      </c>
      <c r="E2617" s="8" t="s">
        <v>30</v>
      </c>
      <c r="F2617" s="8" t="s">
        <v>75</v>
      </c>
      <c r="G2617" s="8" t="s">
        <v>76</v>
      </c>
      <c r="H2617" s="8" t="s">
        <v>76</v>
      </c>
      <c r="I2617" s="8" t="s">
        <v>33</v>
      </c>
      <c r="J2617" s="6">
        <v>35532</v>
      </c>
      <c r="K2617" s="8" t="s">
        <v>57</v>
      </c>
      <c r="L2617" s="8"/>
      <c r="M2617" s="8" t="s">
        <v>48</v>
      </c>
      <c r="N2617" s="8" t="s">
        <v>88</v>
      </c>
      <c r="O2617" s="8"/>
      <c r="P2617" s="8"/>
      <c r="Q2617" s="8" t="s">
        <v>76</v>
      </c>
      <c r="R2617" s="8" t="s">
        <v>75</v>
      </c>
      <c r="S2617" s="8" t="s">
        <v>4713</v>
      </c>
      <c r="T2617" s="8" t="s">
        <v>61</v>
      </c>
      <c r="U2617" s="8"/>
      <c r="V2617" s="8"/>
      <c r="W2617" s="8"/>
      <c r="X2617" s="8"/>
      <c r="Y2617" s="8"/>
    </row>
    <row r="2618" spans="1:25" ht="13" x14ac:dyDescent="0.15">
      <c r="A2618" s="8" t="s">
        <v>4714</v>
      </c>
      <c r="B2618" s="8" t="s">
        <v>22</v>
      </c>
      <c r="C2618" s="8" t="s">
        <v>23</v>
      </c>
      <c r="D2618" s="8" t="s">
        <v>24</v>
      </c>
      <c r="E2618" s="8"/>
      <c r="F2618" s="8"/>
      <c r="G2618" s="8"/>
      <c r="H2618" s="8"/>
      <c r="I2618" s="8"/>
      <c r="J2618" s="8"/>
      <c r="K2618" s="8"/>
      <c r="L2618" s="8"/>
      <c r="M2618" s="8"/>
      <c r="N2618" s="8"/>
      <c r="O2618" s="8"/>
      <c r="P2618" s="8"/>
      <c r="Q2618" s="8"/>
      <c r="R2618" s="8"/>
      <c r="S2618" s="8"/>
      <c r="T2618" s="8"/>
      <c r="U2618" s="8"/>
      <c r="V2618" s="8"/>
      <c r="W2618" s="8"/>
      <c r="X2618" s="8"/>
      <c r="Y2618" s="8"/>
    </row>
    <row r="2619" spans="1:25" ht="13" x14ac:dyDescent="0.15">
      <c r="A2619" s="8" t="s">
        <v>4715</v>
      </c>
      <c r="B2619" s="8" t="s">
        <v>63</v>
      </c>
      <c r="C2619" s="8" t="s">
        <v>23</v>
      </c>
      <c r="D2619" s="8" t="s">
        <v>29</v>
      </c>
      <c r="E2619" s="8" t="s">
        <v>54</v>
      </c>
      <c r="F2619" s="8" t="s">
        <v>4716</v>
      </c>
      <c r="G2619" s="8" t="s">
        <v>206</v>
      </c>
      <c r="H2619" s="8" t="s">
        <v>206</v>
      </c>
      <c r="I2619" s="8" t="s">
        <v>33</v>
      </c>
      <c r="J2619" s="8" t="s">
        <v>4717</v>
      </c>
      <c r="K2619" s="8" t="s">
        <v>34</v>
      </c>
      <c r="L2619" s="8"/>
      <c r="M2619" s="8" t="s">
        <v>48</v>
      </c>
      <c r="N2619" s="8" t="s">
        <v>58</v>
      </c>
      <c r="O2619" s="8"/>
      <c r="P2619" s="8"/>
      <c r="Q2619" s="8" t="s">
        <v>206</v>
      </c>
      <c r="R2619" s="8" t="s">
        <v>4718</v>
      </c>
      <c r="S2619" s="8" t="s">
        <v>4719</v>
      </c>
      <c r="T2619" s="8" t="s">
        <v>39</v>
      </c>
      <c r="U2619" s="8"/>
      <c r="V2619" s="8"/>
      <c r="W2619" s="8"/>
      <c r="X2619" s="8"/>
      <c r="Y2619" s="8"/>
    </row>
    <row r="2620" spans="1:25" ht="13" x14ac:dyDescent="0.15">
      <c r="A2620" s="8" t="s">
        <v>4720</v>
      </c>
      <c r="B2620" s="8" t="s">
        <v>28</v>
      </c>
      <c r="C2620" s="8" t="s">
        <v>23</v>
      </c>
      <c r="D2620" s="8" t="s">
        <v>29</v>
      </c>
      <c r="E2620" s="8" t="s">
        <v>30</v>
      </c>
      <c r="F2620" s="8" t="s">
        <v>456</v>
      </c>
      <c r="G2620" s="8" t="s">
        <v>457</v>
      </c>
      <c r="H2620" s="8" t="s">
        <v>457</v>
      </c>
      <c r="I2620" s="8" t="s">
        <v>33</v>
      </c>
      <c r="J2620" s="8" t="s">
        <v>4721</v>
      </c>
      <c r="K2620" s="8" t="s">
        <v>47</v>
      </c>
      <c r="L2620" s="8"/>
      <c r="M2620" s="8" t="s">
        <v>48</v>
      </c>
      <c r="N2620" s="8" t="s">
        <v>58</v>
      </c>
      <c r="O2620" s="8"/>
      <c r="P2620" s="8"/>
      <c r="Q2620" s="8" t="s">
        <v>457</v>
      </c>
      <c r="R2620" s="8" t="s">
        <v>456</v>
      </c>
      <c r="S2620" s="8" t="s">
        <v>4722</v>
      </c>
      <c r="T2620" s="8" t="s">
        <v>70</v>
      </c>
      <c r="U2620" s="8" t="s">
        <v>71</v>
      </c>
      <c r="V2620" s="8"/>
      <c r="W2620" s="8"/>
      <c r="X2620" s="8"/>
      <c r="Y2620" s="8"/>
    </row>
    <row r="2621" spans="1:25" ht="13" x14ac:dyDescent="0.15">
      <c r="A2621" s="8" t="s">
        <v>4723</v>
      </c>
      <c r="B2621" s="8" t="s">
        <v>28</v>
      </c>
      <c r="C2621" s="8" t="s">
        <v>23</v>
      </c>
      <c r="D2621" s="8" t="s">
        <v>29</v>
      </c>
      <c r="E2621" s="8" t="s">
        <v>54</v>
      </c>
      <c r="F2621" s="8" t="s">
        <v>427</v>
      </c>
      <c r="G2621" s="8" t="s">
        <v>163</v>
      </c>
      <c r="H2621" s="8" t="s">
        <v>163</v>
      </c>
      <c r="I2621" s="8" t="s">
        <v>33</v>
      </c>
      <c r="J2621" s="6">
        <v>33970</v>
      </c>
      <c r="K2621" s="8" t="s">
        <v>34</v>
      </c>
      <c r="L2621" s="8"/>
      <c r="M2621" s="8" t="s">
        <v>67</v>
      </c>
      <c r="N2621" s="8" t="s">
        <v>36</v>
      </c>
      <c r="O2621" s="8"/>
      <c r="P2621" s="8"/>
      <c r="Q2621" s="8" t="s">
        <v>163</v>
      </c>
      <c r="R2621" s="8" t="s">
        <v>189</v>
      </c>
      <c r="S2621" s="8" t="s">
        <v>4724</v>
      </c>
      <c r="T2621" s="8" t="s">
        <v>70</v>
      </c>
      <c r="U2621" s="8" t="s">
        <v>130</v>
      </c>
      <c r="V2621" s="8"/>
      <c r="W2621" s="8"/>
      <c r="X2621" s="8"/>
      <c r="Y2621" s="8"/>
    </row>
    <row r="2622" spans="1:25" ht="13" x14ac:dyDescent="0.15">
      <c r="A2622" s="8" t="s">
        <v>4725</v>
      </c>
      <c r="B2622" s="8" t="s">
        <v>22</v>
      </c>
      <c r="C2622" s="8" t="s">
        <v>23</v>
      </c>
      <c r="D2622" s="8" t="s">
        <v>24</v>
      </c>
      <c r="E2622" s="8"/>
      <c r="F2622" s="8"/>
      <c r="G2622" s="8"/>
      <c r="H2622" s="8"/>
      <c r="I2622" s="8"/>
      <c r="J2622" s="8"/>
      <c r="K2622" s="8"/>
      <c r="L2622" s="8"/>
      <c r="M2622" s="8"/>
      <c r="N2622" s="8"/>
      <c r="O2622" s="8"/>
      <c r="P2622" s="8"/>
      <c r="Q2622" s="8"/>
      <c r="R2622" s="8"/>
      <c r="S2622" s="8"/>
      <c r="T2622" s="8"/>
      <c r="U2622" s="8"/>
      <c r="V2622" s="8"/>
      <c r="W2622" s="8"/>
      <c r="X2622" s="8"/>
      <c r="Y2622" s="8"/>
    </row>
    <row r="2623" spans="1:25" ht="13" x14ac:dyDescent="0.15">
      <c r="A2623" s="8" t="s">
        <v>4726</v>
      </c>
      <c r="B2623" s="8" t="s">
        <v>22</v>
      </c>
      <c r="C2623" s="8" t="s">
        <v>23</v>
      </c>
      <c r="D2623" s="8" t="s">
        <v>24</v>
      </c>
      <c r="E2623" s="8"/>
      <c r="F2623" s="8"/>
      <c r="G2623" s="8"/>
      <c r="H2623" s="8"/>
      <c r="I2623" s="8"/>
      <c r="J2623" s="8"/>
      <c r="K2623" s="8"/>
      <c r="L2623" s="8"/>
      <c r="M2623" s="8"/>
      <c r="N2623" s="8"/>
      <c r="O2623" s="8"/>
      <c r="P2623" s="8"/>
      <c r="Q2623" s="8"/>
      <c r="R2623" s="8"/>
      <c r="S2623" s="8"/>
      <c r="T2623" s="8"/>
      <c r="U2623" s="8"/>
      <c r="V2623" s="8"/>
      <c r="W2623" s="8"/>
      <c r="X2623" s="8"/>
      <c r="Y2623" s="8"/>
    </row>
    <row r="2624" spans="1:25" ht="13" x14ac:dyDescent="0.15">
      <c r="A2624" s="8" t="s">
        <v>4727</v>
      </c>
      <c r="B2624" s="8" t="s">
        <v>28</v>
      </c>
      <c r="C2624" s="8" t="s">
        <v>23</v>
      </c>
      <c r="D2624" s="8" t="s">
        <v>29</v>
      </c>
      <c r="E2624" s="8"/>
      <c r="F2624" s="8"/>
      <c r="G2624" s="8"/>
      <c r="H2624" s="8"/>
      <c r="I2624" s="8"/>
      <c r="J2624" s="8"/>
      <c r="K2624" s="8"/>
      <c r="L2624" s="8"/>
      <c r="M2624" s="8"/>
      <c r="N2624" s="8"/>
      <c r="O2624" s="8"/>
      <c r="P2624" s="8"/>
      <c r="Q2624" s="8"/>
      <c r="R2624" s="8"/>
      <c r="S2624" s="8"/>
      <c r="T2624" s="8"/>
      <c r="U2624" s="8"/>
      <c r="V2624" s="8"/>
      <c r="W2624" s="8"/>
      <c r="X2624" s="8"/>
      <c r="Y2624" s="8"/>
    </row>
    <row r="2625" spans="1:25" ht="13" x14ac:dyDescent="0.15">
      <c r="A2625" s="8" t="s">
        <v>4728</v>
      </c>
      <c r="B2625" s="8" t="s">
        <v>22</v>
      </c>
      <c r="C2625" s="8" t="s">
        <v>23</v>
      </c>
      <c r="D2625" s="8" t="s">
        <v>24</v>
      </c>
      <c r="E2625" s="8"/>
      <c r="F2625" s="8"/>
      <c r="G2625" s="8"/>
      <c r="H2625" s="8"/>
      <c r="I2625" s="8"/>
      <c r="J2625" s="8"/>
      <c r="K2625" s="8"/>
      <c r="L2625" s="8"/>
      <c r="M2625" s="8"/>
      <c r="N2625" s="8"/>
      <c r="O2625" s="8"/>
      <c r="P2625" s="8"/>
      <c r="Q2625" s="8"/>
      <c r="R2625" s="8"/>
      <c r="S2625" s="8"/>
      <c r="T2625" s="8"/>
      <c r="U2625" s="8"/>
      <c r="V2625" s="8"/>
      <c r="W2625" s="8"/>
      <c r="X2625" s="8"/>
      <c r="Y2625" s="8"/>
    </row>
    <row r="2626" spans="1:25" ht="13" x14ac:dyDescent="0.15">
      <c r="A2626" s="8" t="s">
        <v>4729</v>
      </c>
      <c r="B2626" s="8" t="s">
        <v>97</v>
      </c>
      <c r="C2626" s="8" t="s">
        <v>23</v>
      </c>
      <c r="D2626" s="8" t="s">
        <v>24</v>
      </c>
      <c r="E2626" s="8"/>
      <c r="F2626" s="8"/>
      <c r="G2626" s="8"/>
      <c r="H2626" s="8"/>
      <c r="I2626" s="8"/>
      <c r="J2626" s="8"/>
      <c r="K2626" s="8"/>
      <c r="L2626" s="8"/>
      <c r="M2626" s="8"/>
      <c r="N2626" s="8"/>
      <c r="O2626" s="8"/>
      <c r="P2626" s="8"/>
      <c r="Q2626" s="8"/>
      <c r="R2626" s="8"/>
      <c r="S2626" s="8"/>
      <c r="T2626" s="8"/>
      <c r="U2626" s="8"/>
      <c r="V2626" s="8"/>
      <c r="W2626" s="8"/>
      <c r="X2626" s="8"/>
      <c r="Y2626" s="8"/>
    </row>
    <row r="2627" spans="1:25" ht="13" x14ac:dyDescent="0.15">
      <c r="A2627" s="8" t="s">
        <v>4730</v>
      </c>
      <c r="B2627" s="8" t="s">
        <v>28</v>
      </c>
      <c r="C2627" s="8" t="s">
        <v>23</v>
      </c>
      <c r="D2627" s="8" t="s">
        <v>29</v>
      </c>
      <c r="E2627" s="8" t="s">
        <v>54</v>
      </c>
      <c r="F2627" s="8" t="s">
        <v>4731</v>
      </c>
      <c r="G2627" s="8" t="s">
        <v>65</v>
      </c>
      <c r="H2627" s="8" t="s">
        <v>65</v>
      </c>
      <c r="I2627" s="8" t="s">
        <v>1010</v>
      </c>
      <c r="J2627" s="8" t="s">
        <v>4732</v>
      </c>
      <c r="K2627" s="8" t="s">
        <v>57</v>
      </c>
      <c r="L2627" s="8"/>
      <c r="M2627" s="8" t="s">
        <v>108</v>
      </c>
      <c r="N2627" s="8" t="s">
        <v>36</v>
      </c>
      <c r="O2627" s="8"/>
      <c r="P2627" s="8"/>
      <c r="Q2627" s="8" t="s">
        <v>65</v>
      </c>
      <c r="R2627" s="8" t="s">
        <v>4733</v>
      </c>
      <c r="S2627" s="8" t="s">
        <v>4734</v>
      </c>
      <c r="T2627" s="8" t="s">
        <v>39</v>
      </c>
      <c r="U2627" s="8"/>
      <c r="V2627" s="8"/>
      <c r="W2627" s="8"/>
      <c r="X2627" s="8"/>
      <c r="Y2627" s="8"/>
    </row>
    <row r="2628" spans="1:25" ht="13" x14ac:dyDescent="0.15">
      <c r="A2628" s="8" t="s">
        <v>4735</v>
      </c>
      <c r="B2628" s="8" t="s">
        <v>28</v>
      </c>
      <c r="C2628" s="8" t="s">
        <v>23</v>
      </c>
      <c r="D2628" s="8" t="s">
        <v>29</v>
      </c>
      <c r="E2628" s="8"/>
      <c r="F2628" s="8"/>
      <c r="G2628" s="8"/>
      <c r="H2628" s="8"/>
      <c r="I2628" s="8"/>
      <c r="J2628" s="8"/>
      <c r="K2628" s="8"/>
      <c r="L2628" s="8"/>
      <c r="M2628" s="8"/>
      <c r="N2628" s="8"/>
      <c r="O2628" s="8"/>
      <c r="P2628" s="8"/>
      <c r="Q2628" s="8"/>
      <c r="R2628" s="8"/>
      <c r="S2628" s="8"/>
      <c r="T2628" s="8"/>
      <c r="U2628" s="8"/>
      <c r="V2628" s="8"/>
      <c r="W2628" s="8"/>
      <c r="X2628" s="8"/>
      <c r="Y2628" s="8"/>
    </row>
    <row r="2629" spans="1:25" ht="13" x14ac:dyDescent="0.15">
      <c r="A2629" s="8" t="s">
        <v>4736</v>
      </c>
      <c r="B2629" s="8" t="s">
        <v>28</v>
      </c>
      <c r="C2629" s="8" t="s">
        <v>23</v>
      </c>
      <c r="D2629" s="8" t="s">
        <v>29</v>
      </c>
      <c r="E2629" s="8"/>
      <c r="F2629" s="8"/>
      <c r="G2629" s="8"/>
      <c r="H2629" s="8"/>
      <c r="I2629" s="8"/>
      <c r="J2629" s="8"/>
      <c r="K2629" s="8"/>
      <c r="L2629" s="8"/>
      <c r="M2629" s="8"/>
      <c r="N2629" s="8"/>
      <c r="O2629" s="8"/>
      <c r="P2629" s="8"/>
      <c r="Q2629" s="8"/>
      <c r="R2629" s="8"/>
      <c r="S2629" s="8"/>
      <c r="T2629" s="8"/>
      <c r="U2629" s="8"/>
      <c r="V2629" s="8"/>
      <c r="W2629" s="8"/>
      <c r="X2629" s="8"/>
      <c r="Y2629" s="8"/>
    </row>
    <row r="2630" spans="1:25" ht="13" x14ac:dyDescent="0.15">
      <c r="A2630" s="8" t="s">
        <v>4737</v>
      </c>
      <c r="B2630" s="8" t="s">
        <v>22</v>
      </c>
      <c r="C2630" s="8" t="s">
        <v>23</v>
      </c>
      <c r="D2630" s="8" t="s">
        <v>24</v>
      </c>
      <c r="E2630" s="8"/>
      <c r="F2630" s="8"/>
      <c r="G2630" s="8"/>
      <c r="H2630" s="8"/>
      <c r="I2630" s="8"/>
      <c r="J2630" s="8"/>
      <c r="K2630" s="8"/>
      <c r="L2630" s="8"/>
      <c r="M2630" s="8"/>
      <c r="N2630" s="8"/>
      <c r="O2630" s="8"/>
      <c r="P2630" s="8"/>
      <c r="Q2630" s="8"/>
      <c r="R2630" s="8"/>
      <c r="S2630" s="8"/>
      <c r="T2630" s="8"/>
      <c r="U2630" s="8"/>
      <c r="V2630" s="8"/>
      <c r="W2630" s="8"/>
      <c r="X2630" s="8"/>
      <c r="Y2630" s="8"/>
    </row>
    <row r="2631" spans="1:25" ht="13" x14ac:dyDescent="0.15">
      <c r="A2631" s="8" t="s">
        <v>4738</v>
      </c>
      <c r="B2631" s="8" t="s">
        <v>63</v>
      </c>
      <c r="C2631" s="8" t="s">
        <v>23</v>
      </c>
      <c r="D2631" s="8" t="s">
        <v>29</v>
      </c>
      <c r="E2631" s="8" t="s">
        <v>30</v>
      </c>
      <c r="F2631" s="8" t="s">
        <v>4739</v>
      </c>
      <c r="G2631" s="8" t="s">
        <v>1072</v>
      </c>
      <c r="H2631" s="8" t="s">
        <v>1072</v>
      </c>
      <c r="I2631" s="8" t="s">
        <v>33</v>
      </c>
      <c r="J2631" s="8" t="s">
        <v>4740</v>
      </c>
      <c r="K2631" s="8" t="s">
        <v>57</v>
      </c>
      <c r="L2631" s="8"/>
      <c r="M2631" s="8" t="s">
        <v>159</v>
      </c>
      <c r="N2631" s="8" t="s">
        <v>88</v>
      </c>
      <c r="O2631" s="8"/>
      <c r="P2631" s="8"/>
      <c r="Q2631" s="8" t="s">
        <v>4741</v>
      </c>
      <c r="R2631" s="8" t="s">
        <v>4742</v>
      </c>
      <c r="S2631" s="8" t="s">
        <v>4743</v>
      </c>
      <c r="T2631" s="8" t="s">
        <v>39</v>
      </c>
      <c r="U2631" s="8"/>
      <c r="V2631" s="8"/>
      <c r="W2631" s="8"/>
      <c r="X2631" s="8"/>
      <c r="Y2631" s="8"/>
    </row>
    <row r="2632" spans="1:25" ht="13" x14ac:dyDescent="0.15">
      <c r="A2632" s="8" t="s">
        <v>4744</v>
      </c>
      <c r="B2632" s="8" t="s">
        <v>28</v>
      </c>
      <c r="C2632" s="8" t="s">
        <v>23</v>
      </c>
      <c r="D2632" s="8" t="s">
        <v>29</v>
      </c>
      <c r="E2632" s="8"/>
      <c r="F2632" s="8"/>
      <c r="G2632" s="8"/>
      <c r="H2632" s="8"/>
      <c r="I2632" s="8"/>
      <c r="J2632" s="8"/>
      <c r="K2632" s="8"/>
      <c r="L2632" s="8"/>
      <c r="M2632" s="8"/>
      <c r="N2632" s="8"/>
      <c r="O2632" s="8"/>
      <c r="P2632" s="8"/>
      <c r="Q2632" s="8"/>
      <c r="R2632" s="8"/>
      <c r="S2632" s="8"/>
      <c r="T2632" s="8"/>
      <c r="U2632" s="8"/>
      <c r="V2632" s="8"/>
      <c r="W2632" s="8"/>
      <c r="X2632" s="8"/>
      <c r="Y2632" s="8"/>
    </row>
    <row r="2633" spans="1:25" ht="13" x14ac:dyDescent="0.15">
      <c r="A2633" s="8" t="s">
        <v>4745</v>
      </c>
      <c r="B2633" s="8" t="s">
        <v>28</v>
      </c>
      <c r="C2633" s="8" t="s">
        <v>23</v>
      </c>
      <c r="D2633" s="8" t="s">
        <v>29</v>
      </c>
      <c r="E2633" s="8" t="s">
        <v>30</v>
      </c>
      <c r="F2633" s="8" t="s">
        <v>910</v>
      </c>
      <c r="G2633" s="8" t="s">
        <v>330</v>
      </c>
      <c r="H2633" s="8" t="s">
        <v>330</v>
      </c>
      <c r="I2633" s="8" t="s">
        <v>33</v>
      </c>
      <c r="J2633" s="8" t="s">
        <v>4549</v>
      </c>
      <c r="K2633" s="8" t="s">
        <v>78</v>
      </c>
      <c r="L2633" s="8"/>
      <c r="M2633" s="8" t="s">
        <v>48</v>
      </c>
      <c r="N2633" s="8" t="s">
        <v>36</v>
      </c>
      <c r="O2633" s="8"/>
      <c r="P2633" s="8"/>
      <c r="Q2633" s="8" t="s">
        <v>330</v>
      </c>
      <c r="R2633" s="8" t="s">
        <v>4746</v>
      </c>
      <c r="S2633" s="8" t="s">
        <v>4747</v>
      </c>
      <c r="T2633" s="8" t="s">
        <v>70</v>
      </c>
      <c r="U2633" s="8" t="s">
        <v>71</v>
      </c>
      <c r="V2633" s="8"/>
      <c r="W2633" s="8"/>
      <c r="X2633" s="8"/>
      <c r="Y2633" s="8"/>
    </row>
    <row r="2634" spans="1:25" ht="13" x14ac:dyDescent="0.15">
      <c r="A2634" s="8" t="s">
        <v>4748</v>
      </c>
      <c r="B2634" s="8" t="s">
        <v>125</v>
      </c>
      <c r="C2634" s="8" t="s">
        <v>23</v>
      </c>
      <c r="D2634" s="8" t="s">
        <v>24</v>
      </c>
      <c r="E2634" s="8"/>
      <c r="F2634" s="8"/>
      <c r="G2634" s="8"/>
      <c r="H2634" s="8"/>
      <c r="I2634" s="8"/>
      <c r="J2634" s="8"/>
      <c r="K2634" s="8"/>
      <c r="L2634" s="8"/>
      <c r="M2634" s="8"/>
      <c r="N2634" s="8"/>
      <c r="O2634" s="8"/>
      <c r="P2634" s="8"/>
      <c r="Q2634" s="8"/>
      <c r="R2634" s="8"/>
      <c r="S2634" s="8"/>
      <c r="T2634" s="8"/>
      <c r="U2634" s="8"/>
      <c r="V2634" s="8"/>
      <c r="W2634" s="8"/>
      <c r="X2634" s="8"/>
      <c r="Y2634" s="8"/>
    </row>
    <row r="2635" spans="1:25" ht="13" x14ac:dyDescent="0.15">
      <c r="A2635" s="8" t="s">
        <v>4749</v>
      </c>
      <c r="B2635" s="8" t="s">
        <v>953</v>
      </c>
      <c r="C2635" s="8" t="s">
        <v>23</v>
      </c>
      <c r="D2635" s="8" t="s">
        <v>24</v>
      </c>
      <c r="E2635" s="8"/>
      <c r="F2635" s="8"/>
      <c r="G2635" s="8"/>
      <c r="H2635" s="8"/>
      <c r="I2635" s="8"/>
      <c r="J2635" s="8"/>
      <c r="K2635" s="8"/>
      <c r="L2635" s="8"/>
      <c r="M2635" s="8"/>
      <c r="N2635" s="8"/>
      <c r="O2635" s="8"/>
      <c r="P2635" s="8"/>
      <c r="Q2635" s="8"/>
      <c r="R2635" s="8"/>
      <c r="S2635" s="8"/>
      <c r="T2635" s="8"/>
      <c r="U2635" s="8"/>
      <c r="V2635" s="8"/>
      <c r="W2635" s="8"/>
      <c r="X2635" s="8"/>
      <c r="Y2635" s="8"/>
    </row>
    <row r="2636" spans="1:25" ht="13" x14ac:dyDescent="0.15">
      <c r="A2636" s="8" t="s">
        <v>4750</v>
      </c>
      <c r="B2636" s="8" t="s">
        <v>63</v>
      </c>
      <c r="C2636" s="8" t="s">
        <v>23</v>
      </c>
      <c r="D2636" s="8" t="s">
        <v>29</v>
      </c>
      <c r="E2636" s="8" t="s">
        <v>54</v>
      </c>
      <c r="F2636" s="8" t="s">
        <v>179</v>
      </c>
      <c r="G2636" s="8" t="s">
        <v>163</v>
      </c>
      <c r="H2636" s="8" t="s">
        <v>163</v>
      </c>
      <c r="I2636" s="8" t="s">
        <v>33</v>
      </c>
      <c r="J2636" s="6">
        <v>35648</v>
      </c>
      <c r="K2636" s="7" t="s">
        <v>237</v>
      </c>
      <c r="L2636" s="8"/>
      <c r="M2636" s="8" t="s">
        <v>48</v>
      </c>
      <c r="N2636" s="8" t="s">
        <v>36</v>
      </c>
      <c r="O2636" s="8"/>
      <c r="P2636" s="8"/>
      <c r="Q2636" s="8" t="s">
        <v>163</v>
      </c>
      <c r="R2636" s="8" t="s">
        <v>179</v>
      </c>
      <c r="S2636" s="8" t="s">
        <v>4751</v>
      </c>
      <c r="T2636" s="8" t="s">
        <v>70</v>
      </c>
      <c r="U2636" s="8" t="s">
        <v>71</v>
      </c>
      <c r="V2636" s="8"/>
      <c r="W2636" s="8"/>
      <c r="X2636" s="8"/>
      <c r="Y2636" s="8"/>
    </row>
    <row r="2637" spans="1:25" ht="13" x14ac:dyDescent="0.15">
      <c r="A2637" s="8" t="s">
        <v>4752</v>
      </c>
      <c r="B2637" s="8" t="s">
        <v>28</v>
      </c>
      <c r="C2637" s="8" t="s">
        <v>23</v>
      </c>
      <c r="D2637" s="8" t="s">
        <v>29</v>
      </c>
      <c r="E2637" s="8" t="s">
        <v>30</v>
      </c>
      <c r="F2637" s="8" t="s">
        <v>4753</v>
      </c>
      <c r="G2637" s="8" t="s">
        <v>330</v>
      </c>
      <c r="H2637" s="8" t="s">
        <v>330</v>
      </c>
      <c r="I2637" s="8" t="s">
        <v>33</v>
      </c>
      <c r="J2637" s="8" t="s">
        <v>4754</v>
      </c>
      <c r="K2637" s="8" t="s">
        <v>146</v>
      </c>
      <c r="L2637" s="8" t="s">
        <v>4755</v>
      </c>
      <c r="M2637" s="8" t="s">
        <v>146</v>
      </c>
      <c r="N2637" s="8" t="s">
        <v>164</v>
      </c>
      <c r="O2637" s="8"/>
      <c r="P2637" s="8" t="s">
        <v>4756</v>
      </c>
      <c r="Q2637" s="8" t="s">
        <v>2336</v>
      </c>
      <c r="R2637" s="8" t="s">
        <v>4757</v>
      </c>
      <c r="S2637" s="8" t="s">
        <v>4758</v>
      </c>
      <c r="T2637" s="8" t="s">
        <v>70</v>
      </c>
      <c r="U2637" s="8" t="s">
        <v>71</v>
      </c>
      <c r="V2637" s="8"/>
      <c r="W2637" s="8"/>
      <c r="X2637" s="8"/>
      <c r="Y2637" s="8"/>
    </row>
    <row r="2638" spans="1:25" ht="13" x14ac:dyDescent="0.15">
      <c r="A2638" s="8" t="s">
        <v>4759</v>
      </c>
      <c r="B2638" s="8" t="s">
        <v>63</v>
      </c>
      <c r="C2638" s="8" t="s">
        <v>23</v>
      </c>
      <c r="D2638" s="8" t="s">
        <v>29</v>
      </c>
      <c r="E2638" s="8" t="s">
        <v>30</v>
      </c>
      <c r="F2638" s="8" t="s">
        <v>794</v>
      </c>
      <c r="G2638" s="8" t="s">
        <v>330</v>
      </c>
      <c r="H2638" s="8" t="s">
        <v>330</v>
      </c>
      <c r="I2638" s="8" t="s">
        <v>33</v>
      </c>
      <c r="J2638" s="8" t="s">
        <v>4760</v>
      </c>
      <c r="K2638" s="7" t="s">
        <v>318</v>
      </c>
      <c r="L2638" s="8"/>
      <c r="M2638" s="8" t="s">
        <v>48</v>
      </c>
      <c r="N2638" s="8" t="s">
        <v>88</v>
      </c>
      <c r="O2638" s="8"/>
      <c r="P2638" s="8"/>
      <c r="Q2638" s="8" t="s">
        <v>330</v>
      </c>
      <c r="R2638" s="8" t="s">
        <v>794</v>
      </c>
      <c r="S2638" s="8" t="s">
        <v>4761</v>
      </c>
      <c r="T2638" s="8" t="s">
        <v>61</v>
      </c>
      <c r="U2638" s="8"/>
      <c r="V2638" s="8"/>
      <c r="W2638" s="8"/>
      <c r="X2638" s="8"/>
      <c r="Y2638" s="8"/>
    </row>
    <row r="2639" spans="1:25" ht="13" x14ac:dyDescent="0.15">
      <c r="A2639" s="8" t="s">
        <v>4762</v>
      </c>
      <c r="B2639" s="8" t="s">
        <v>28</v>
      </c>
      <c r="C2639" s="8" t="s">
        <v>23</v>
      </c>
      <c r="D2639" s="8" t="s">
        <v>29</v>
      </c>
      <c r="E2639" s="8" t="s">
        <v>30</v>
      </c>
      <c r="F2639" s="8" t="s">
        <v>433</v>
      </c>
      <c r="G2639" s="8" t="s">
        <v>330</v>
      </c>
      <c r="H2639" s="8" t="s">
        <v>330</v>
      </c>
      <c r="I2639" s="8" t="s">
        <v>33</v>
      </c>
      <c r="J2639" s="8" t="s">
        <v>4763</v>
      </c>
      <c r="K2639" s="8" t="s">
        <v>145</v>
      </c>
      <c r="L2639" s="8"/>
      <c r="M2639" s="8" t="s">
        <v>108</v>
      </c>
      <c r="N2639" s="8" t="s">
        <v>88</v>
      </c>
      <c r="O2639" s="8"/>
      <c r="P2639" s="8"/>
      <c r="Q2639" s="8" t="s">
        <v>330</v>
      </c>
      <c r="R2639" s="8" t="s">
        <v>433</v>
      </c>
      <c r="S2639" s="8" t="s">
        <v>4764</v>
      </c>
      <c r="T2639" s="8" t="s">
        <v>61</v>
      </c>
      <c r="U2639" s="8"/>
      <c r="V2639" s="8"/>
      <c r="W2639" s="8"/>
      <c r="X2639" s="8"/>
      <c r="Y2639" s="8"/>
    </row>
    <row r="2640" spans="1:25" ht="13" x14ac:dyDescent="0.15">
      <c r="A2640" s="8" t="s">
        <v>4765</v>
      </c>
      <c r="B2640" s="8" t="s">
        <v>953</v>
      </c>
      <c r="C2640" s="8" t="s">
        <v>23</v>
      </c>
      <c r="D2640" s="8" t="s">
        <v>24</v>
      </c>
      <c r="E2640" s="8"/>
      <c r="F2640" s="8"/>
      <c r="G2640" s="8"/>
      <c r="H2640" s="8"/>
      <c r="I2640" s="8"/>
      <c r="J2640" s="8"/>
      <c r="K2640" s="8"/>
      <c r="L2640" s="8"/>
      <c r="M2640" s="8"/>
      <c r="N2640" s="8"/>
      <c r="O2640" s="8"/>
      <c r="P2640" s="8"/>
      <c r="Q2640" s="8"/>
      <c r="R2640" s="8"/>
      <c r="S2640" s="8"/>
      <c r="T2640" s="8"/>
      <c r="U2640" s="8"/>
      <c r="V2640" s="8"/>
      <c r="W2640" s="8"/>
      <c r="X2640" s="8"/>
      <c r="Y2640" s="8"/>
    </row>
    <row r="2641" spans="1:25" ht="13" x14ac:dyDescent="0.15">
      <c r="A2641" s="8" t="s">
        <v>4766</v>
      </c>
      <c r="B2641" s="8" t="s">
        <v>22</v>
      </c>
      <c r="C2641" s="8" t="s">
        <v>23</v>
      </c>
      <c r="D2641" s="8" t="s">
        <v>24</v>
      </c>
      <c r="E2641" s="8"/>
      <c r="F2641" s="8"/>
      <c r="G2641" s="8"/>
      <c r="H2641" s="8"/>
      <c r="I2641" s="8"/>
      <c r="J2641" s="8"/>
      <c r="K2641" s="8"/>
      <c r="L2641" s="8"/>
      <c r="M2641" s="8"/>
      <c r="N2641" s="8"/>
      <c r="O2641" s="8"/>
      <c r="P2641" s="8"/>
      <c r="Q2641" s="8"/>
      <c r="R2641" s="8"/>
      <c r="S2641" s="8"/>
      <c r="T2641" s="8"/>
      <c r="U2641" s="8"/>
      <c r="V2641" s="8"/>
      <c r="W2641" s="8"/>
      <c r="X2641" s="8"/>
      <c r="Y2641" s="8"/>
    </row>
    <row r="2642" spans="1:25" ht="13" x14ac:dyDescent="0.15">
      <c r="A2642" s="8" t="s">
        <v>4767</v>
      </c>
      <c r="B2642" s="8" t="s">
        <v>28</v>
      </c>
      <c r="C2642" s="8" t="s">
        <v>23</v>
      </c>
      <c r="D2642" s="8" t="s">
        <v>29</v>
      </c>
      <c r="E2642" s="8"/>
      <c r="F2642" s="8"/>
      <c r="G2642" s="8"/>
      <c r="H2642" s="8"/>
      <c r="I2642" s="8"/>
      <c r="J2642" s="8"/>
      <c r="K2642" s="8"/>
      <c r="L2642" s="8"/>
      <c r="M2642" s="8"/>
      <c r="N2642" s="8"/>
      <c r="O2642" s="8"/>
      <c r="P2642" s="8"/>
      <c r="Q2642" s="8"/>
      <c r="R2642" s="8"/>
      <c r="S2642" s="8"/>
      <c r="T2642" s="8"/>
      <c r="U2642" s="8"/>
      <c r="V2642" s="8"/>
      <c r="W2642" s="8"/>
      <c r="X2642" s="8"/>
      <c r="Y2642" s="8"/>
    </row>
    <row r="2643" spans="1:25" ht="13" x14ac:dyDescent="0.15">
      <c r="A2643" s="8" t="s">
        <v>4768</v>
      </c>
      <c r="B2643" s="8" t="s">
        <v>22</v>
      </c>
      <c r="C2643" s="8" t="s">
        <v>23</v>
      </c>
      <c r="D2643" s="8" t="s">
        <v>24</v>
      </c>
      <c r="E2643" s="8"/>
      <c r="F2643" s="8"/>
      <c r="G2643" s="8"/>
      <c r="H2643" s="8"/>
      <c r="I2643" s="8"/>
      <c r="J2643" s="8"/>
      <c r="K2643" s="8"/>
      <c r="L2643" s="8"/>
      <c r="M2643" s="8"/>
      <c r="N2643" s="8"/>
      <c r="O2643" s="8"/>
      <c r="P2643" s="8"/>
      <c r="Q2643" s="8"/>
      <c r="R2643" s="8"/>
      <c r="S2643" s="8"/>
      <c r="T2643" s="8"/>
      <c r="U2643" s="8"/>
      <c r="V2643" s="8"/>
      <c r="W2643" s="8"/>
      <c r="X2643" s="8"/>
      <c r="Y2643" s="8"/>
    </row>
    <row r="2644" spans="1:25" ht="13" x14ac:dyDescent="0.15">
      <c r="A2644" s="8" t="s">
        <v>4769</v>
      </c>
      <c r="B2644" s="8" t="s">
        <v>63</v>
      </c>
      <c r="C2644" s="8" t="s">
        <v>23</v>
      </c>
      <c r="D2644" s="8" t="s">
        <v>29</v>
      </c>
      <c r="E2644" s="8" t="s">
        <v>30</v>
      </c>
      <c r="F2644" s="8" t="s">
        <v>4770</v>
      </c>
      <c r="G2644" s="8" t="s">
        <v>1072</v>
      </c>
      <c r="H2644" s="8" t="s">
        <v>1072</v>
      </c>
      <c r="I2644" s="8" t="s">
        <v>33</v>
      </c>
      <c r="J2644" s="8" t="s">
        <v>4771</v>
      </c>
      <c r="K2644" s="8" t="s">
        <v>34</v>
      </c>
      <c r="L2644" s="8"/>
      <c r="M2644" s="8" t="s">
        <v>121</v>
      </c>
      <c r="N2644" s="8" t="s">
        <v>88</v>
      </c>
      <c r="O2644" s="8"/>
      <c r="P2644" s="8"/>
      <c r="Q2644" s="8" t="s">
        <v>1072</v>
      </c>
      <c r="R2644" s="8" t="s">
        <v>4772</v>
      </c>
      <c r="S2644" s="8" t="s">
        <v>4773</v>
      </c>
      <c r="T2644" s="8" t="s">
        <v>70</v>
      </c>
      <c r="U2644" s="8" t="s">
        <v>71</v>
      </c>
      <c r="V2644" s="8"/>
      <c r="W2644" s="8"/>
      <c r="X2644" s="8"/>
      <c r="Y2644" s="8"/>
    </row>
    <row r="2645" spans="1:25" ht="13" x14ac:dyDescent="0.15">
      <c r="A2645" s="8" t="s">
        <v>4774</v>
      </c>
      <c r="B2645" s="8" t="s">
        <v>28</v>
      </c>
      <c r="C2645" s="8" t="s">
        <v>23</v>
      </c>
      <c r="D2645" s="8" t="s">
        <v>29</v>
      </c>
      <c r="E2645" s="8"/>
      <c r="F2645" s="8"/>
      <c r="G2645" s="8"/>
      <c r="H2645" s="8"/>
      <c r="I2645" s="8"/>
      <c r="J2645" s="8"/>
      <c r="K2645" s="8"/>
      <c r="L2645" s="8"/>
      <c r="M2645" s="8"/>
      <c r="N2645" s="8"/>
      <c r="O2645" s="8"/>
      <c r="P2645" s="8"/>
      <c r="Q2645" s="8"/>
      <c r="R2645" s="8"/>
      <c r="S2645" s="8"/>
      <c r="T2645" s="8"/>
      <c r="U2645" s="8"/>
      <c r="V2645" s="8"/>
      <c r="W2645" s="8"/>
      <c r="X2645" s="8"/>
      <c r="Y2645" s="8"/>
    </row>
    <row r="2646" spans="1:25" ht="13" x14ac:dyDescent="0.15">
      <c r="A2646" s="8" t="s">
        <v>4775</v>
      </c>
      <c r="B2646" s="8" t="s">
        <v>22</v>
      </c>
      <c r="C2646" s="8" t="s">
        <v>23</v>
      </c>
      <c r="D2646" s="8" t="s">
        <v>24</v>
      </c>
      <c r="E2646" s="8"/>
      <c r="F2646" s="8"/>
      <c r="G2646" s="8"/>
      <c r="H2646" s="8"/>
      <c r="I2646" s="8"/>
      <c r="J2646" s="8"/>
      <c r="K2646" s="8"/>
      <c r="L2646" s="8"/>
      <c r="M2646" s="8"/>
      <c r="N2646" s="8"/>
      <c r="O2646" s="8"/>
      <c r="P2646" s="8"/>
      <c r="Q2646" s="8"/>
      <c r="R2646" s="8"/>
      <c r="S2646" s="8"/>
      <c r="T2646" s="8"/>
      <c r="U2646" s="8"/>
      <c r="V2646" s="8"/>
      <c r="W2646" s="8"/>
      <c r="X2646" s="8"/>
      <c r="Y2646" s="8"/>
    </row>
    <row r="2647" spans="1:25" ht="13" x14ac:dyDescent="0.15">
      <c r="A2647" s="8" t="s">
        <v>4776</v>
      </c>
      <c r="B2647" s="8" t="s">
        <v>22</v>
      </c>
      <c r="C2647" s="8" t="s">
        <v>23</v>
      </c>
      <c r="D2647" s="8" t="s">
        <v>24</v>
      </c>
      <c r="E2647" s="8"/>
      <c r="F2647" s="8"/>
      <c r="G2647" s="8"/>
      <c r="H2647" s="8"/>
      <c r="I2647" s="8"/>
      <c r="J2647" s="8"/>
      <c r="K2647" s="8"/>
      <c r="L2647" s="8"/>
      <c r="M2647" s="8"/>
      <c r="N2647" s="8"/>
      <c r="O2647" s="8"/>
      <c r="P2647" s="8"/>
      <c r="Q2647" s="8"/>
      <c r="R2647" s="8"/>
      <c r="S2647" s="8"/>
      <c r="T2647" s="8"/>
      <c r="U2647" s="8"/>
      <c r="V2647" s="8"/>
      <c r="W2647" s="8"/>
      <c r="X2647" s="8"/>
      <c r="Y2647" s="8"/>
    </row>
    <row r="2648" spans="1:25" ht="13" x14ac:dyDescent="0.15">
      <c r="A2648" s="8" t="s">
        <v>4777</v>
      </c>
      <c r="B2648" s="8" t="s">
        <v>22</v>
      </c>
      <c r="C2648" s="8" t="s">
        <v>23</v>
      </c>
      <c r="D2648" s="8" t="s">
        <v>24</v>
      </c>
      <c r="E2648" s="8"/>
      <c r="F2648" s="8"/>
      <c r="G2648" s="8"/>
      <c r="H2648" s="8"/>
      <c r="I2648" s="8"/>
      <c r="J2648" s="8"/>
      <c r="K2648" s="8"/>
      <c r="L2648" s="8"/>
      <c r="M2648" s="8"/>
      <c r="N2648" s="8"/>
      <c r="O2648" s="8"/>
      <c r="P2648" s="8"/>
      <c r="Q2648" s="8"/>
      <c r="R2648" s="8"/>
      <c r="S2648" s="8"/>
      <c r="T2648" s="8"/>
      <c r="U2648" s="8"/>
      <c r="V2648" s="8"/>
      <c r="W2648" s="8"/>
      <c r="X2648" s="8"/>
      <c r="Y2648" s="8"/>
    </row>
    <row r="2649" spans="1:25" ht="13" x14ac:dyDescent="0.15">
      <c r="A2649" s="8" t="s">
        <v>4778</v>
      </c>
      <c r="B2649" s="8" t="s">
        <v>28</v>
      </c>
      <c r="C2649" s="8" t="s">
        <v>23</v>
      </c>
      <c r="D2649" s="8" t="s">
        <v>29</v>
      </c>
      <c r="E2649" s="8" t="s">
        <v>54</v>
      </c>
      <c r="F2649" s="8" t="s">
        <v>4779</v>
      </c>
      <c r="G2649" s="8" t="s">
        <v>119</v>
      </c>
      <c r="H2649" s="8" t="s">
        <v>119</v>
      </c>
      <c r="I2649" s="8" t="s">
        <v>33</v>
      </c>
      <c r="J2649" s="8" t="s">
        <v>3911</v>
      </c>
      <c r="K2649" s="8" t="s">
        <v>34</v>
      </c>
      <c r="L2649" s="8"/>
      <c r="M2649" s="8" t="s">
        <v>146</v>
      </c>
      <c r="N2649" s="8" t="s">
        <v>58</v>
      </c>
      <c r="O2649" s="8"/>
      <c r="P2649" s="8" t="s">
        <v>4780</v>
      </c>
      <c r="Q2649" s="8" t="s">
        <v>119</v>
      </c>
      <c r="R2649" s="8" t="s">
        <v>4779</v>
      </c>
      <c r="S2649" s="8" t="s">
        <v>4781</v>
      </c>
      <c r="T2649" s="8" t="s">
        <v>70</v>
      </c>
      <c r="U2649" s="8" t="s">
        <v>130</v>
      </c>
      <c r="V2649" s="8"/>
      <c r="W2649" s="8"/>
      <c r="X2649" s="8"/>
      <c r="Y2649" s="8"/>
    </row>
    <row r="2650" spans="1:25" ht="13" x14ac:dyDescent="0.15">
      <c r="A2650" s="8" t="s">
        <v>4782</v>
      </c>
      <c r="B2650" s="8" t="s">
        <v>28</v>
      </c>
      <c r="C2650" s="8" t="s">
        <v>23</v>
      </c>
      <c r="D2650" s="8" t="s">
        <v>29</v>
      </c>
      <c r="E2650" s="8"/>
      <c r="F2650" s="8"/>
      <c r="G2650" s="8"/>
      <c r="H2650" s="8"/>
      <c r="I2650" s="8"/>
      <c r="J2650" s="8"/>
      <c r="K2650" s="8"/>
      <c r="L2650" s="8"/>
      <c r="M2650" s="8"/>
      <c r="N2650" s="8"/>
      <c r="O2650" s="8"/>
      <c r="P2650" s="8"/>
      <c r="Q2650" s="8"/>
      <c r="R2650" s="8"/>
      <c r="S2650" s="8"/>
      <c r="T2650" s="8"/>
      <c r="U2650" s="8"/>
      <c r="V2650" s="8"/>
      <c r="W2650" s="8"/>
      <c r="X2650" s="8"/>
      <c r="Y2650" s="8"/>
    </row>
    <row r="2651" spans="1:25" ht="13" x14ac:dyDescent="0.15">
      <c r="A2651" s="8" t="s">
        <v>4783</v>
      </c>
      <c r="B2651" s="8" t="s">
        <v>28</v>
      </c>
      <c r="C2651" s="8" t="s">
        <v>23</v>
      </c>
      <c r="D2651" s="8" t="s">
        <v>29</v>
      </c>
      <c r="E2651" s="8"/>
      <c r="F2651" s="8"/>
      <c r="G2651" s="8"/>
      <c r="H2651" s="8"/>
      <c r="I2651" s="8"/>
      <c r="J2651" s="8"/>
      <c r="K2651" s="8"/>
      <c r="L2651" s="8"/>
      <c r="M2651" s="8"/>
      <c r="N2651" s="8"/>
      <c r="O2651" s="8"/>
      <c r="P2651" s="8"/>
      <c r="Q2651" s="8"/>
      <c r="R2651" s="8"/>
      <c r="S2651" s="8"/>
      <c r="T2651" s="8"/>
      <c r="U2651" s="8"/>
      <c r="V2651" s="8"/>
      <c r="W2651" s="8"/>
      <c r="X2651" s="8"/>
      <c r="Y2651" s="8"/>
    </row>
    <row r="2652" spans="1:25" ht="13" x14ac:dyDescent="0.15">
      <c r="A2652" s="8" t="s">
        <v>4784</v>
      </c>
      <c r="B2652" s="8" t="s">
        <v>22</v>
      </c>
      <c r="C2652" s="8" t="s">
        <v>23</v>
      </c>
      <c r="D2652" s="8" t="s">
        <v>24</v>
      </c>
      <c r="E2652" s="8"/>
      <c r="F2652" s="8"/>
      <c r="G2652" s="8"/>
      <c r="H2652" s="8"/>
      <c r="I2652" s="8"/>
      <c r="J2652" s="8"/>
      <c r="K2652" s="8"/>
      <c r="L2652" s="8"/>
      <c r="M2652" s="8"/>
      <c r="N2652" s="8"/>
      <c r="O2652" s="8"/>
      <c r="P2652" s="8"/>
      <c r="Q2652" s="8"/>
      <c r="R2652" s="8"/>
      <c r="S2652" s="8"/>
      <c r="T2652" s="8"/>
      <c r="U2652" s="8"/>
      <c r="V2652" s="8"/>
      <c r="W2652" s="8"/>
      <c r="X2652" s="8"/>
      <c r="Y2652" s="8"/>
    </row>
    <row r="2653" spans="1:25" ht="13" x14ac:dyDescent="0.15">
      <c r="A2653" s="8" t="s">
        <v>4785</v>
      </c>
      <c r="B2653" s="8" t="s">
        <v>28</v>
      </c>
      <c r="C2653" s="8" t="s">
        <v>23</v>
      </c>
      <c r="D2653" s="8" t="s">
        <v>29</v>
      </c>
      <c r="E2653" s="8" t="s">
        <v>54</v>
      </c>
      <c r="F2653" s="8" t="s">
        <v>815</v>
      </c>
      <c r="G2653" s="8" t="s">
        <v>206</v>
      </c>
      <c r="H2653" s="8" t="s">
        <v>206</v>
      </c>
      <c r="I2653" s="8" t="s">
        <v>33</v>
      </c>
      <c r="J2653" s="8" t="s">
        <v>3507</v>
      </c>
      <c r="K2653" s="8" t="s">
        <v>57</v>
      </c>
      <c r="L2653" s="8"/>
      <c r="M2653" s="8" t="s">
        <v>48</v>
      </c>
      <c r="N2653" s="8" t="s">
        <v>88</v>
      </c>
      <c r="O2653" s="8"/>
      <c r="P2653" s="8"/>
      <c r="Q2653" s="8" t="s">
        <v>206</v>
      </c>
      <c r="R2653" s="8" t="s">
        <v>4786</v>
      </c>
      <c r="S2653" s="8" t="s">
        <v>4787</v>
      </c>
      <c r="T2653" s="8" t="s">
        <v>39</v>
      </c>
      <c r="U2653" s="8"/>
      <c r="V2653" s="8"/>
      <c r="W2653" s="8"/>
      <c r="X2653" s="8"/>
      <c r="Y2653" s="8"/>
    </row>
    <row r="2654" spans="1:25" ht="13" x14ac:dyDescent="0.15">
      <c r="A2654" s="8" t="s">
        <v>4788</v>
      </c>
      <c r="B2654" s="8" t="s">
        <v>28</v>
      </c>
      <c r="C2654" s="8" t="s">
        <v>23</v>
      </c>
      <c r="D2654" s="8" t="s">
        <v>29</v>
      </c>
      <c r="E2654" s="8" t="s">
        <v>54</v>
      </c>
      <c r="F2654" s="8" t="s">
        <v>4789</v>
      </c>
      <c r="G2654" s="8" t="s">
        <v>206</v>
      </c>
      <c r="H2654" s="8" t="s">
        <v>206</v>
      </c>
      <c r="I2654" s="8" t="s">
        <v>33</v>
      </c>
      <c r="J2654" s="8" t="s">
        <v>1283</v>
      </c>
      <c r="K2654" s="8" t="s">
        <v>743</v>
      </c>
      <c r="L2654" s="8"/>
      <c r="M2654" s="8" t="s">
        <v>48</v>
      </c>
      <c r="N2654" s="8" t="s">
        <v>36</v>
      </c>
      <c r="O2654" s="8"/>
      <c r="P2654" s="8"/>
      <c r="Q2654" s="8" t="s">
        <v>206</v>
      </c>
      <c r="R2654" s="8" t="s">
        <v>4786</v>
      </c>
      <c r="S2654" s="8" t="s">
        <v>4787</v>
      </c>
      <c r="T2654" s="8" t="s">
        <v>39</v>
      </c>
      <c r="U2654" s="8"/>
      <c r="V2654" s="8"/>
      <c r="W2654" s="8"/>
      <c r="X2654" s="8"/>
      <c r="Y2654" s="8"/>
    </row>
    <row r="2655" spans="1:25" ht="13" x14ac:dyDescent="0.15">
      <c r="A2655" s="8" t="s">
        <v>4790</v>
      </c>
      <c r="B2655" s="8" t="s">
        <v>28</v>
      </c>
      <c r="C2655" s="8" t="s">
        <v>23</v>
      </c>
      <c r="D2655" s="8" t="s">
        <v>29</v>
      </c>
      <c r="E2655" s="8" t="s">
        <v>30</v>
      </c>
      <c r="F2655" s="8" t="s">
        <v>44</v>
      </c>
      <c r="G2655" s="8" t="s">
        <v>45</v>
      </c>
      <c r="H2655" s="8" t="s">
        <v>45</v>
      </c>
      <c r="I2655" s="8" t="s">
        <v>33</v>
      </c>
      <c r="J2655" s="8" t="s">
        <v>4791</v>
      </c>
      <c r="K2655" s="8" t="s">
        <v>57</v>
      </c>
      <c r="L2655" s="8"/>
      <c r="M2655" s="8" t="s">
        <v>48</v>
      </c>
      <c r="N2655" s="8" t="s">
        <v>88</v>
      </c>
      <c r="O2655" s="8"/>
      <c r="P2655" s="8"/>
      <c r="Q2655" s="8" t="s">
        <v>45</v>
      </c>
      <c r="R2655" s="8" t="s">
        <v>44</v>
      </c>
      <c r="S2655" s="8" t="s">
        <v>4792</v>
      </c>
      <c r="T2655" s="8" t="s">
        <v>39</v>
      </c>
      <c r="U2655" s="8"/>
      <c r="V2655" s="8"/>
      <c r="W2655" s="8"/>
      <c r="X2655" s="8"/>
      <c r="Y2655" s="8"/>
    </row>
    <row r="2656" spans="1:25" ht="13" x14ac:dyDescent="0.15">
      <c r="A2656" s="8" t="s">
        <v>4793</v>
      </c>
      <c r="B2656" s="8" t="s">
        <v>22</v>
      </c>
      <c r="C2656" s="8" t="s">
        <v>23</v>
      </c>
      <c r="D2656" s="8" t="s">
        <v>24</v>
      </c>
      <c r="E2656" s="8"/>
      <c r="F2656" s="8"/>
      <c r="G2656" s="8"/>
      <c r="H2656" s="8"/>
      <c r="I2656" s="8"/>
      <c r="J2656" s="8"/>
      <c r="K2656" s="8"/>
      <c r="L2656" s="8"/>
      <c r="M2656" s="8"/>
      <c r="N2656" s="8"/>
      <c r="O2656" s="8"/>
      <c r="P2656" s="8"/>
      <c r="Q2656" s="8"/>
      <c r="R2656" s="8"/>
      <c r="S2656" s="8"/>
      <c r="T2656" s="8"/>
      <c r="U2656" s="8"/>
      <c r="V2656" s="8"/>
      <c r="W2656" s="8"/>
      <c r="X2656" s="8"/>
      <c r="Y2656" s="8"/>
    </row>
    <row r="2657" spans="1:25" ht="13" x14ac:dyDescent="0.15">
      <c r="A2657" s="8" t="s">
        <v>4794</v>
      </c>
      <c r="B2657" s="8" t="s">
        <v>28</v>
      </c>
      <c r="C2657" s="8" t="s">
        <v>23</v>
      </c>
      <c r="D2657" s="8" t="s">
        <v>29</v>
      </c>
      <c r="E2657" s="8" t="s">
        <v>30</v>
      </c>
      <c r="F2657" s="8" t="s">
        <v>4281</v>
      </c>
      <c r="G2657" s="8" t="s">
        <v>457</v>
      </c>
      <c r="H2657" s="8" t="s">
        <v>457</v>
      </c>
      <c r="I2657" s="8" t="s">
        <v>33</v>
      </c>
      <c r="J2657" s="6">
        <v>31418</v>
      </c>
      <c r="K2657" s="8" t="s">
        <v>57</v>
      </c>
      <c r="L2657" s="8"/>
      <c r="M2657" s="8" t="s">
        <v>48</v>
      </c>
      <c r="N2657" s="8" t="s">
        <v>58</v>
      </c>
      <c r="O2657" s="8"/>
      <c r="P2657" s="8"/>
      <c r="Q2657" s="8" t="s">
        <v>216</v>
      </c>
      <c r="R2657" s="8" t="s">
        <v>4795</v>
      </c>
      <c r="S2657" s="8" t="s">
        <v>4795</v>
      </c>
      <c r="T2657" s="8" t="s">
        <v>61</v>
      </c>
      <c r="U2657" s="8"/>
      <c r="V2657" s="8"/>
      <c r="W2657" s="8"/>
      <c r="X2657" s="8"/>
      <c r="Y2657" s="8"/>
    </row>
    <row r="2658" spans="1:25" ht="13" x14ac:dyDescent="0.15">
      <c r="A2658" s="8" t="s">
        <v>4796</v>
      </c>
      <c r="B2658" s="8" t="s">
        <v>97</v>
      </c>
      <c r="C2658" s="8" t="s">
        <v>23</v>
      </c>
      <c r="D2658" s="8" t="s">
        <v>24</v>
      </c>
      <c r="E2658" s="8"/>
      <c r="F2658" s="8"/>
      <c r="G2658" s="8"/>
      <c r="H2658" s="8"/>
      <c r="I2658" s="8"/>
      <c r="J2658" s="8"/>
      <c r="K2658" s="8"/>
      <c r="L2658" s="8"/>
      <c r="M2658" s="8"/>
      <c r="N2658" s="8"/>
      <c r="O2658" s="8"/>
      <c r="P2658" s="8"/>
      <c r="Q2658" s="8"/>
      <c r="R2658" s="8"/>
      <c r="S2658" s="8"/>
      <c r="T2658" s="8"/>
      <c r="U2658" s="8"/>
      <c r="V2658" s="8"/>
      <c r="W2658" s="8"/>
      <c r="X2658" s="8"/>
      <c r="Y2658" s="8"/>
    </row>
    <row r="2659" spans="1:25" ht="13" x14ac:dyDescent="0.15">
      <c r="A2659" s="8" t="s">
        <v>4797</v>
      </c>
      <c r="B2659" s="8" t="s">
        <v>22</v>
      </c>
      <c r="C2659" s="8" t="s">
        <v>23</v>
      </c>
      <c r="D2659" s="8" t="s">
        <v>24</v>
      </c>
      <c r="E2659" s="8"/>
      <c r="F2659" s="8"/>
      <c r="G2659" s="8"/>
      <c r="H2659" s="8"/>
      <c r="I2659" s="8"/>
      <c r="J2659" s="8"/>
      <c r="K2659" s="8"/>
      <c r="L2659" s="8"/>
      <c r="M2659" s="8"/>
      <c r="N2659" s="8"/>
      <c r="O2659" s="8"/>
      <c r="P2659" s="8"/>
      <c r="Q2659" s="8"/>
      <c r="R2659" s="8"/>
      <c r="S2659" s="8"/>
      <c r="T2659" s="8"/>
      <c r="U2659" s="8"/>
      <c r="V2659" s="8"/>
      <c r="W2659" s="8"/>
      <c r="X2659" s="8"/>
      <c r="Y2659" s="8"/>
    </row>
    <row r="2660" spans="1:25" ht="13" x14ac:dyDescent="0.15">
      <c r="A2660" s="8" t="s">
        <v>4798</v>
      </c>
      <c r="B2660" s="8" t="s">
        <v>97</v>
      </c>
      <c r="C2660" s="8" t="s">
        <v>23</v>
      </c>
      <c r="D2660" s="8" t="s">
        <v>24</v>
      </c>
      <c r="E2660" s="8"/>
      <c r="F2660" s="8"/>
      <c r="G2660" s="8"/>
      <c r="H2660" s="8"/>
      <c r="I2660" s="8"/>
      <c r="J2660" s="8"/>
      <c r="K2660" s="8"/>
      <c r="L2660" s="8"/>
      <c r="M2660" s="8"/>
      <c r="N2660" s="8"/>
      <c r="O2660" s="8"/>
      <c r="P2660" s="8"/>
      <c r="Q2660" s="8"/>
      <c r="R2660" s="8"/>
      <c r="S2660" s="8"/>
      <c r="T2660" s="8"/>
      <c r="U2660" s="8"/>
      <c r="V2660" s="8"/>
      <c r="W2660" s="8"/>
      <c r="X2660" s="8"/>
      <c r="Y2660" s="8"/>
    </row>
    <row r="2661" spans="1:25" ht="13" x14ac:dyDescent="0.15">
      <c r="A2661" s="8" t="s">
        <v>4799</v>
      </c>
      <c r="B2661" s="8" t="s">
        <v>97</v>
      </c>
      <c r="C2661" s="8" t="s">
        <v>23</v>
      </c>
      <c r="D2661" s="8" t="s">
        <v>24</v>
      </c>
      <c r="E2661" s="8"/>
      <c r="F2661" s="8"/>
      <c r="G2661" s="8"/>
      <c r="H2661" s="8"/>
      <c r="I2661" s="8"/>
      <c r="J2661" s="8"/>
      <c r="K2661" s="8"/>
      <c r="L2661" s="8"/>
      <c r="M2661" s="8"/>
      <c r="N2661" s="8"/>
      <c r="O2661" s="8"/>
      <c r="P2661" s="8"/>
      <c r="Q2661" s="8"/>
      <c r="R2661" s="8"/>
      <c r="S2661" s="8"/>
      <c r="T2661" s="8"/>
      <c r="U2661" s="8"/>
      <c r="V2661" s="8"/>
      <c r="W2661" s="8"/>
      <c r="X2661" s="8"/>
      <c r="Y2661" s="8"/>
    </row>
    <row r="2662" spans="1:25" ht="13" x14ac:dyDescent="0.15">
      <c r="A2662" s="8" t="s">
        <v>4800</v>
      </c>
      <c r="B2662" s="8" t="s">
        <v>97</v>
      </c>
      <c r="C2662" s="8" t="s">
        <v>23</v>
      </c>
      <c r="D2662" s="8" t="s">
        <v>24</v>
      </c>
      <c r="E2662" s="8"/>
      <c r="F2662" s="8"/>
      <c r="G2662" s="8"/>
      <c r="H2662" s="8"/>
      <c r="I2662" s="8"/>
      <c r="J2662" s="8"/>
      <c r="K2662" s="8"/>
      <c r="L2662" s="8"/>
      <c r="M2662" s="8"/>
      <c r="N2662" s="8"/>
      <c r="O2662" s="8"/>
      <c r="P2662" s="8"/>
      <c r="Q2662" s="8"/>
      <c r="R2662" s="8"/>
      <c r="S2662" s="8"/>
      <c r="T2662" s="8"/>
      <c r="U2662" s="8"/>
      <c r="V2662" s="8"/>
      <c r="W2662" s="8"/>
      <c r="X2662" s="8"/>
      <c r="Y2662" s="8"/>
    </row>
    <row r="2663" spans="1:25" ht="13" x14ac:dyDescent="0.15">
      <c r="A2663" s="8" t="s">
        <v>4801</v>
      </c>
      <c r="B2663" s="8" t="s">
        <v>97</v>
      </c>
      <c r="C2663" s="8" t="s">
        <v>23</v>
      </c>
      <c r="D2663" s="8" t="s">
        <v>24</v>
      </c>
      <c r="E2663" s="8"/>
      <c r="F2663" s="8"/>
      <c r="G2663" s="8"/>
      <c r="H2663" s="8"/>
      <c r="I2663" s="8"/>
      <c r="J2663" s="8"/>
      <c r="K2663" s="8"/>
      <c r="L2663" s="8"/>
      <c r="M2663" s="8"/>
      <c r="N2663" s="8"/>
      <c r="O2663" s="8"/>
      <c r="P2663" s="8"/>
      <c r="Q2663" s="8"/>
      <c r="R2663" s="8"/>
      <c r="S2663" s="8"/>
      <c r="T2663" s="8"/>
      <c r="U2663" s="8"/>
      <c r="V2663" s="8"/>
      <c r="W2663" s="8"/>
      <c r="X2663" s="8"/>
      <c r="Y2663" s="8"/>
    </row>
    <row r="2664" spans="1:25" ht="13" x14ac:dyDescent="0.15">
      <c r="A2664" s="8" t="s">
        <v>4802</v>
      </c>
      <c r="B2664" s="8" t="s">
        <v>63</v>
      </c>
      <c r="C2664" s="8" t="s">
        <v>23</v>
      </c>
      <c r="D2664" s="8" t="s">
        <v>29</v>
      </c>
      <c r="E2664" s="8" t="s">
        <v>30</v>
      </c>
      <c r="F2664" s="8" t="s">
        <v>427</v>
      </c>
      <c r="G2664" s="8" t="s">
        <v>163</v>
      </c>
      <c r="H2664" s="8" t="s">
        <v>163</v>
      </c>
      <c r="I2664" s="8" t="s">
        <v>33</v>
      </c>
      <c r="J2664" s="6">
        <v>35919</v>
      </c>
      <c r="K2664" s="8" t="s">
        <v>34</v>
      </c>
      <c r="L2664" s="8"/>
      <c r="M2664" s="8" t="s">
        <v>422</v>
      </c>
      <c r="N2664" s="8" t="s">
        <v>88</v>
      </c>
      <c r="O2664" s="8"/>
      <c r="P2664" s="8"/>
      <c r="Q2664" s="8" t="s">
        <v>163</v>
      </c>
      <c r="R2664" s="8" t="s">
        <v>4803</v>
      </c>
      <c r="S2664" s="8" t="s">
        <v>4804</v>
      </c>
      <c r="T2664" s="8" t="s">
        <v>70</v>
      </c>
      <c r="U2664" s="8" t="s">
        <v>130</v>
      </c>
      <c r="V2664" s="8"/>
      <c r="W2664" s="8"/>
      <c r="X2664" s="8"/>
      <c r="Y2664" s="8"/>
    </row>
    <row r="2665" spans="1:25" ht="13" x14ac:dyDescent="0.15">
      <c r="A2665" s="8" t="s">
        <v>4805</v>
      </c>
      <c r="B2665" s="8" t="s">
        <v>28</v>
      </c>
      <c r="C2665" s="8" t="s">
        <v>23</v>
      </c>
      <c r="D2665" s="8" t="s">
        <v>29</v>
      </c>
      <c r="E2665" s="8" t="s">
        <v>30</v>
      </c>
      <c r="F2665" s="8" t="s">
        <v>367</v>
      </c>
      <c r="G2665" s="8" t="s">
        <v>163</v>
      </c>
      <c r="H2665" s="8" t="s">
        <v>163</v>
      </c>
      <c r="I2665" s="8" t="s">
        <v>33</v>
      </c>
      <c r="J2665" s="6">
        <v>33970</v>
      </c>
      <c r="K2665" s="8" t="s">
        <v>78</v>
      </c>
      <c r="L2665" s="8"/>
      <c r="M2665" s="8" t="s">
        <v>35</v>
      </c>
      <c r="N2665" s="8" t="s">
        <v>109</v>
      </c>
      <c r="O2665" s="8"/>
      <c r="P2665" s="8"/>
      <c r="Q2665" s="8" t="s">
        <v>163</v>
      </c>
      <c r="R2665" s="8" t="s">
        <v>4806</v>
      </c>
      <c r="S2665" s="8" t="s">
        <v>4807</v>
      </c>
      <c r="T2665" s="8" t="s">
        <v>61</v>
      </c>
      <c r="U2665" s="8"/>
      <c r="V2665" s="8"/>
      <c r="W2665" s="8"/>
      <c r="X2665" s="8"/>
      <c r="Y2665" s="8"/>
    </row>
    <row r="2666" spans="1:25" ht="13" x14ac:dyDescent="0.15">
      <c r="A2666" s="8" t="s">
        <v>4808</v>
      </c>
      <c r="B2666" s="8" t="s">
        <v>28</v>
      </c>
      <c r="C2666" s="8" t="s">
        <v>23</v>
      </c>
      <c r="D2666" s="8" t="s">
        <v>29</v>
      </c>
      <c r="E2666" s="8"/>
      <c r="F2666" s="8"/>
      <c r="G2666" s="8"/>
      <c r="H2666" s="8"/>
      <c r="I2666" s="8"/>
      <c r="J2666" s="8"/>
      <c r="K2666" s="8"/>
      <c r="L2666" s="8"/>
      <c r="M2666" s="8"/>
      <c r="N2666" s="8"/>
      <c r="O2666" s="8"/>
      <c r="P2666" s="8"/>
      <c r="Q2666" s="8"/>
      <c r="R2666" s="8"/>
      <c r="S2666" s="8"/>
      <c r="T2666" s="8"/>
      <c r="U2666" s="8"/>
      <c r="V2666" s="8"/>
      <c r="W2666" s="8"/>
      <c r="X2666" s="8"/>
      <c r="Y2666" s="8"/>
    </row>
    <row r="2667" spans="1:25" ht="13" x14ac:dyDescent="0.15">
      <c r="A2667" s="8" t="s">
        <v>4809</v>
      </c>
      <c r="B2667" s="8" t="s">
        <v>28</v>
      </c>
      <c r="C2667" s="8" t="s">
        <v>23</v>
      </c>
      <c r="D2667" s="8" t="s">
        <v>29</v>
      </c>
      <c r="E2667" s="8" t="s">
        <v>30</v>
      </c>
      <c r="F2667" s="8" t="s">
        <v>242</v>
      </c>
      <c r="G2667" s="8" t="s">
        <v>119</v>
      </c>
      <c r="H2667" s="8" t="s">
        <v>119</v>
      </c>
      <c r="I2667" s="8" t="s">
        <v>33</v>
      </c>
      <c r="J2667" s="6">
        <v>35041</v>
      </c>
      <c r="K2667" s="8" t="s">
        <v>57</v>
      </c>
      <c r="L2667" s="8"/>
      <c r="M2667" s="8" t="s">
        <v>134</v>
      </c>
      <c r="N2667" s="8" t="s">
        <v>88</v>
      </c>
      <c r="O2667" s="8"/>
      <c r="P2667" s="8"/>
      <c r="Q2667" s="8" t="s">
        <v>119</v>
      </c>
      <c r="R2667" s="8" t="s">
        <v>242</v>
      </c>
      <c r="S2667" s="8" t="s">
        <v>4810</v>
      </c>
      <c r="T2667" s="8" t="s">
        <v>39</v>
      </c>
      <c r="U2667" s="8"/>
      <c r="V2667" s="8"/>
      <c r="W2667" s="8"/>
      <c r="X2667" s="8"/>
      <c r="Y2667" s="8"/>
    </row>
    <row r="2668" spans="1:25" ht="13" x14ac:dyDescent="0.15">
      <c r="A2668" s="8" t="s">
        <v>4811</v>
      </c>
      <c r="B2668" s="8" t="s">
        <v>22</v>
      </c>
      <c r="C2668" s="8" t="s">
        <v>23</v>
      </c>
      <c r="D2668" s="8" t="s">
        <v>24</v>
      </c>
      <c r="E2668" s="8"/>
      <c r="F2668" s="8"/>
      <c r="G2668" s="8"/>
      <c r="H2668" s="8"/>
      <c r="I2668" s="8"/>
      <c r="J2668" s="8"/>
      <c r="K2668" s="8"/>
      <c r="L2668" s="8"/>
      <c r="M2668" s="8"/>
      <c r="N2668" s="8"/>
      <c r="O2668" s="8"/>
      <c r="P2668" s="8"/>
      <c r="Q2668" s="8"/>
      <c r="R2668" s="8"/>
      <c r="S2668" s="8"/>
      <c r="T2668" s="8"/>
      <c r="U2668" s="8"/>
      <c r="V2668" s="8"/>
      <c r="W2668" s="8"/>
      <c r="X2668" s="8"/>
      <c r="Y2668" s="8"/>
    </row>
    <row r="2669" spans="1:25" ht="13" x14ac:dyDescent="0.15">
      <c r="A2669" s="8" t="s">
        <v>4812</v>
      </c>
      <c r="B2669" s="8" t="s">
        <v>22</v>
      </c>
      <c r="C2669" s="8" t="s">
        <v>23</v>
      </c>
      <c r="D2669" s="8" t="s">
        <v>24</v>
      </c>
      <c r="E2669" s="8"/>
      <c r="F2669" s="8"/>
      <c r="G2669" s="8"/>
      <c r="H2669" s="8"/>
      <c r="I2669" s="8"/>
      <c r="J2669" s="8"/>
      <c r="K2669" s="8"/>
      <c r="L2669" s="8"/>
      <c r="M2669" s="8"/>
      <c r="N2669" s="8"/>
      <c r="O2669" s="8"/>
      <c r="P2669" s="8"/>
      <c r="Q2669" s="8"/>
      <c r="R2669" s="8"/>
      <c r="S2669" s="8"/>
      <c r="T2669" s="8"/>
      <c r="U2669" s="8"/>
      <c r="V2669" s="8"/>
      <c r="W2669" s="8"/>
      <c r="X2669" s="8"/>
      <c r="Y2669" s="8"/>
    </row>
    <row r="2670" spans="1:25" ht="13" x14ac:dyDescent="0.15">
      <c r="A2670" s="8" t="s">
        <v>4813</v>
      </c>
      <c r="B2670" s="8" t="s">
        <v>22</v>
      </c>
      <c r="C2670" s="8" t="s">
        <v>23</v>
      </c>
      <c r="D2670" s="8" t="s">
        <v>24</v>
      </c>
      <c r="E2670" s="8"/>
      <c r="F2670" s="8"/>
      <c r="G2670" s="8"/>
      <c r="H2670" s="8"/>
      <c r="I2670" s="8"/>
      <c r="J2670" s="8"/>
      <c r="K2670" s="8"/>
      <c r="L2670" s="8"/>
      <c r="M2670" s="8"/>
      <c r="N2670" s="8"/>
      <c r="O2670" s="8"/>
      <c r="P2670" s="8"/>
      <c r="Q2670" s="8"/>
      <c r="R2670" s="8"/>
      <c r="S2670" s="8"/>
      <c r="T2670" s="8"/>
      <c r="U2670" s="8"/>
      <c r="V2670" s="8"/>
      <c r="W2670" s="8"/>
      <c r="X2670" s="8"/>
      <c r="Y2670" s="8"/>
    </row>
    <row r="2671" spans="1:25" ht="13" x14ac:dyDescent="0.15">
      <c r="A2671" s="8" t="s">
        <v>4814</v>
      </c>
      <c r="B2671" s="8" t="s">
        <v>22</v>
      </c>
      <c r="C2671" s="8" t="s">
        <v>23</v>
      </c>
      <c r="D2671" s="8" t="s">
        <v>24</v>
      </c>
      <c r="E2671" s="8"/>
      <c r="F2671" s="8"/>
      <c r="G2671" s="8"/>
      <c r="H2671" s="8"/>
      <c r="I2671" s="8"/>
      <c r="J2671" s="8"/>
      <c r="K2671" s="8"/>
      <c r="L2671" s="8"/>
      <c r="M2671" s="8"/>
      <c r="N2671" s="8"/>
      <c r="O2671" s="8"/>
      <c r="P2671" s="8"/>
      <c r="Q2671" s="8"/>
      <c r="R2671" s="8"/>
      <c r="S2671" s="8"/>
      <c r="T2671" s="8"/>
      <c r="U2671" s="8"/>
      <c r="V2671" s="8"/>
      <c r="W2671" s="8"/>
      <c r="X2671" s="8"/>
      <c r="Y2671" s="8"/>
    </row>
    <row r="2672" spans="1:25" ht="13" x14ac:dyDescent="0.15">
      <c r="A2672" s="8" t="s">
        <v>4815</v>
      </c>
      <c r="B2672" s="8" t="s">
        <v>28</v>
      </c>
      <c r="C2672" s="8" t="s">
        <v>23</v>
      </c>
      <c r="D2672" s="8" t="s">
        <v>29</v>
      </c>
      <c r="E2672" s="8" t="s">
        <v>30</v>
      </c>
      <c r="F2672" s="8" t="s">
        <v>118</v>
      </c>
      <c r="G2672" s="8" t="s">
        <v>119</v>
      </c>
      <c r="H2672" s="8" t="s">
        <v>119</v>
      </c>
      <c r="I2672" s="8" t="s">
        <v>33</v>
      </c>
      <c r="J2672" s="6">
        <v>30806</v>
      </c>
      <c r="K2672" s="8" t="s">
        <v>146</v>
      </c>
      <c r="L2672" s="8" t="s">
        <v>4816</v>
      </c>
      <c r="M2672" s="8" t="s">
        <v>121</v>
      </c>
      <c r="N2672" s="8" t="s">
        <v>58</v>
      </c>
      <c r="O2672" s="8"/>
      <c r="P2672" s="8"/>
      <c r="Q2672" s="8" t="s">
        <v>119</v>
      </c>
      <c r="R2672" s="8" t="s">
        <v>119</v>
      </c>
      <c r="S2672" s="8" t="s">
        <v>4817</v>
      </c>
      <c r="T2672" s="8" t="s">
        <v>70</v>
      </c>
      <c r="U2672" s="8" t="s">
        <v>130</v>
      </c>
      <c r="V2672" s="8"/>
      <c r="W2672" s="8"/>
      <c r="X2672" s="8"/>
      <c r="Y2672" s="8"/>
    </row>
    <row r="2673" spans="1:25" ht="13" x14ac:dyDescent="0.15">
      <c r="A2673" s="8" t="s">
        <v>4818</v>
      </c>
      <c r="B2673" s="8" t="s">
        <v>28</v>
      </c>
      <c r="C2673" s="8" t="s">
        <v>23</v>
      </c>
      <c r="D2673" s="8" t="s">
        <v>29</v>
      </c>
      <c r="E2673" s="8"/>
      <c r="F2673" s="8"/>
      <c r="G2673" s="8"/>
      <c r="H2673" s="8"/>
      <c r="I2673" s="8"/>
      <c r="J2673" s="8"/>
      <c r="K2673" s="8"/>
      <c r="L2673" s="8"/>
      <c r="M2673" s="8"/>
      <c r="N2673" s="8"/>
      <c r="O2673" s="8"/>
      <c r="P2673" s="8"/>
      <c r="Q2673" s="8"/>
      <c r="R2673" s="8"/>
      <c r="S2673" s="8"/>
      <c r="T2673" s="8"/>
      <c r="U2673" s="8"/>
      <c r="V2673" s="8"/>
      <c r="W2673" s="8"/>
      <c r="X2673" s="8"/>
      <c r="Y2673" s="8"/>
    </row>
    <row r="2674" spans="1:25" ht="13" x14ac:dyDescent="0.15">
      <c r="A2674" s="8" t="s">
        <v>4819</v>
      </c>
      <c r="B2674" s="8" t="s">
        <v>22</v>
      </c>
      <c r="C2674" s="8" t="s">
        <v>23</v>
      </c>
      <c r="D2674" s="8" t="s">
        <v>24</v>
      </c>
      <c r="E2674" s="8"/>
      <c r="F2674" s="8"/>
      <c r="G2674" s="8"/>
      <c r="H2674" s="8"/>
      <c r="I2674" s="8"/>
      <c r="J2674" s="8"/>
      <c r="K2674" s="8"/>
      <c r="L2674" s="8"/>
      <c r="M2674" s="8"/>
      <c r="N2674" s="8"/>
      <c r="O2674" s="8"/>
      <c r="P2674" s="8"/>
      <c r="Q2674" s="8"/>
      <c r="R2674" s="8"/>
      <c r="S2674" s="8"/>
      <c r="T2674" s="8"/>
      <c r="U2674" s="8"/>
      <c r="V2674" s="8"/>
      <c r="W2674" s="8"/>
      <c r="X2674" s="8"/>
      <c r="Y2674" s="8"/>
    </row>
    <row r="2675" spans="1:25" ht="13" x14ac:dyDescent="0.15">
      <c r="A2675" s="8" t="s">
        <v>4820</v>
      </c>
      <c r="B2675" s="8" t="s">
        <v>22</v>
      </c>
      <c r="C2675" s="8" t="s">
        <v>23</v>
      </c>
      <c r="D2675" s="8" t="s">
        <v>24</v>
      </c>
      <c r="E2675" s="8"/>
      <c r="F2675" s="8"/>
      <c r="G2675" s="8"/>
      <c r="H2675" s="8"/>
      <c r="I2675" s="8"/>
      <c r="J2675" s="8"/>
      <c r="K2675" s="8"/>
      <c r="L2675" s="8"/>
      <c r="M2675" s="8"/>
      <c r="N2675" s="8"/>
      <c r="O2675" s="8"/>
      <c r="P2675" s="8"/>
      <c r="Q2675" s="8"/>
      <c r="R2675" s="8"/>
      <c r="S2675" s="8"/>
      <c r="T2675" s="8"/>
      <c r="U2675" s="8"/>
      <c r="V2675" s="8"/>
      <c r="W2675" s="8"/>
      <c r="X2675" s="8"/>
      <c r="Y2675" s="8"/>
    </row>
    <row r="2676" spans="1:25" ht="13" x14ac:dyDescent="0.15">
      <c r="A2676" s="8" t="s">
        <v>4821</v>
      </c>
      <c r="B2676" s="8" t="s">
        <v>97</v>
      </c>
      <c r="C2676" s="8" t="s">
        <v>23</v>
      </c>
      <c r="D2676" s="8" t="s">
        <v>24</v>
      </c>
      <c r="E2676" s="8"/>
      <c r="F2676" s="8"/>
      <c r="G2676" s="8"/>
      <c r="H2676" s="8"/>
      <c r="I2676" s="8"/>
      <c r="J2676" s="8"/>
      <c r="K2676" s="8"/>
      <c r="L2676" s="8"/>
      <c r="M2676" s="8"/>
      <c r="N2676" s="8"/>
      <c r="O2676" s="8"/>
      <c r="P2676" s="8"/>
      <c r="Q2676" s="8"/>
      <c r="R2676" s="8"/>
      <c r="S2676" s="8"/>
      <c r="T2676" s="8"/>
      <c r="U2676" s="8"/>
      <c r="V2676" s="8"/>
      <c r="W2676" s="8"/>
      <c r="X2676" s="8"/>
      <c r="Y2676" s="8"/>
    </row>
    <row r="2677" spans="1:25" ht="13" x14ac:dyDescent="0.15">
      <c r="A2677" s="8" t="s">
        <v>4822</v>
      </c>
      <c r="B2677" s="8" t="s">
        <v>22</v>
      </c>
      <c r="C2677" s="8" t="s">
        <v>23</v>
      </c>
      <c r="D2677" s="8" t="s">
        <v>24</v>
      </c>
      <c r="E2677" s="8"/>
      <c r="F2677" s="8"/>
      <c r="G2677" s="8"/>
      <c r="H2677" s="8"/>
      <c r="I2677" s="8"/>
      <c r="J2677" s="8"/>
      <c r="K2677" s="8"/>
      <c r="L2677" s="8"/>
      <c r="M2677" s="8"/>
      <c r="N2677" s="8"/>
      <c r="O2677" s="8"/>
      <c r="P2677" s="8"/>
      <c r="Q2677" s="8"/>
      <c r="R2677" s="8"/>
      <c r="S2677" s="8"/>
      <c r="T2677" s="8"/>
      <c r="U2677" s="8"/>
      <c r="V2677" s="8"/>
      <c r="W2677" s="8"/>
      <c r="X2677" s="8"/>
      <c r="Y2677" s="8"/>
    </row>
    <row r="2678" spans="1:25" ht="13" x14ac:dyDescent="0.15">
      <c r="A2678" s="8" t="s">
        <v>4823</v>
      </c>
      <c r="B2678" s="8" t="s">
        <v>22</v>
      </c>
      <c r="C2678" s="8" t="s">
        <v>23</v>
      </c>
      <c r="D2678" s="8" t="s">
        <v>24</v>
      </c>
      <c r="E2678" s="8"/>
      <c r="F2678" s="8"/>
      <c r="G2678" s="8"/>
      <c r="H2678" s="8"/>
      <c r="I2678" s="8"/>
      <c r="J2678" s="8"/>
      <c r="K2678" s="8"/>
      <c r="L2678" s="8"/>
      <c r="M2678" s="8"/>
      <c r="N2678" s="8"/>
      <c r="O2678" s="8"/>
      <c r="P2678" s="8"/>
      <c r="Q2678" s="8"/>
      <c r="R2678" s="8"/>
      <c r="S2678" s="8"/>
      <c r="T2678" s="8"/>
      <c r="U2678" s="8"/>
      <c r="V2678" s="8"/>
      <c r="W2678" s="8"/>
      <c r="X2678" s="8"/>
      <c r="Y2678" s="8"/>
    </row>
    <row r="2679" spans="1:25" ht="13" x14ac:dyDescent="0.15">
      <c r="A2679" s="8" t="s">
        <v>4824</v>
      </c>
      <c r="B2679" s="8" t="s">
        <v>97</v>
      </c>
      <c r="C2679" s="8" t="s">
        <v>23</v>
      </c>
      <c r="D2679" s="8" t="s">
        <v>24</v>
      </c>
      <c r="E2679" s="8"/>
      <c r="F2679" s="8"/>
      <c r="G2679" s="8"/>
      <c r="H2679" s="8"/>
      <c r="I2679" s="8"/>
      <c r="J2679" s="8"/>
      <c r="K2679" s="8"/>
      <c r="L2679" s="8"/>
      <c r="M2679" s="8"/>
      <c r="N2679" s="8"/>
      <c r="O2679" s="8"/>
      <c r="P2679" s="8"/>
      <c r="Q2679" s="8"/>
      <c r="R2679" s="8"/>
      <c r="S2679" s="8"/>
      <c r="T2679" s="8"/>
      <c r="U2679" s="8"/>
      <c r="V2679" s="8"/>
      <c r="W2679" s="8"/>
      <c r="X2679" s="8"/>
      <c r="Y2679" s="8"/>
    </row>
    <row r="2680" spans="1:25" ht="13" x14ac:dyDescent="0.15">
      <c r="A2680" s="8" t="s">
        <v>4825</v>
      </c>
      <c r="B2680" s="8" t="s">
        <v>97</v>
      </c>
      <c r="C2680" s="8" t="s">
        <v>23</v>
      </c>
      <c r="D2680" s="8" t="s">
        <v>24</v>
      </c>
      <c r="E2680" s="8"/>
      <c r="F2680" s="8"/>
      <c r="G2680" s="8"/>
      <c r="H2680" s="8"/>
      <c r="I2680" s="8"/>
      <c r="J2680" s="8"/>
      <c r="K2680" s="8"/>
      <c r="L2680" s="8"/>
      <c r="M2680" s="8"/>
      <c r="N2680" s="8"/>
      <c r="O2680" s="8"/>
      <c r="P2680" s="8"/>
      <c r="Q2680" s="8"/>
      <c r="R2680" s="8"/>
      <c r="S2680" s="8"/>
      <c r="T2680" s="8"/>
      <c r="U2680" s="8"/>
      <c r="V2680" s="8"/>
      <c r="W2680" s="8"/>
      <c r="X2680" s="8"/>
      <c r="Y2680" s="8"/>
    </row>
    <row r="2681" spans="1:25" ht="13" x14ac:dyDescent="0.15">
      <c r="A2681" s="8" t="s">
        <v>4826</v>
      </c>
      <c r="B2681" s="8" t="s">
        <v>97</v>
      </c>
      <c r="C2681" s="8" t="s">
        <v>23</v>
      </c>
      <c r="D2681" s="8" t="s">
        <v>24</v>
      </c>
      <c r="E2681" s="8"/>
      <c r="F2681" s="8"/>
      <c r="G2681" s="8"/>
      <c r="H2681" s="8"/>
      <c r="I2681" s="8"/>
      <c r="J2681" s="8"/>
      <c r="K2681" s="8"/>
      <c r="L2681" s="8"/>
      <c r="M2681" s="8"/>
      <c r="N2681" s="8"/>
      <c r="O2681" s="8"/>
      <c r="P2681" s="8"/>
      <c r="Q2681" s="8"/>
      <c r="R2681" s="8"/>
      <c r="S2681" s="8"/>
      <c r="T2681" s="8"/>
      <c r="U2681" s="8"/>
      <c r="V2681" s="8"/>
      <c r="W2681" s="8"/>
      <c r="X2681" s="8"/>
      <c r="Y2681" s="8"/>
    </row>
    <row r="2682" spans="1:25" ht="13" x14ac:dyDescent="0.15">
      <c r="A2682" s="8" t="s">
        <v>4827</v>
      </c>
      <c r="B2682" s="8" t="s">
        <v>22</v>
      </c>
      <c r="C2682" s="8" t="s">
        <v>23</v>
      </c>
      <c r="D2682" s="8" t="s">
        <v>24</v>
      </c>
      <c r="E2682" s="8"/>
      <c r="F2682" s="8"/>
      <c r="G2682" s="8"/>
      <c r="H2682" s="8"/>
      <c r="I2682" s="8"/>
      <c r="J2682" s="8"/>
      <c r="K2682" s="8"/>
      <c r="L2682" s="8"/>
      <c r="M2682" s="8"/>
      <c r="N2682" s="8"/>
      <c r="O2682" s="8"/>
      <c r="P2682" s="8"/>
      <c r="Q2682" s="8"/>
      <c r="R2682" s="8"/>
      <c r="S2682" s="8"/>
      <c r="T2682" s="8"/>
      <c r="U2682" s="8"/>
      <c r="V2682" s="8"/>
      <c r="W2682" s="8"/>
      <c r="X2682" s="8"/>
      <c r="Y2682" s="8"/>
    </row>
    <row r="2683" spans="1:25" ht="13" x14ac:dyDescent="0.15">
      <c r="A2683" s="8" t="s">
        <v>4828</v>
      </c>
      <c r="B2683" s="8" t="s">
        <v>22</v>
      </c>
      <c r="C2683" s="8" t="s">
        <v>23</v>
      </c>
      <c r="D2683" s="8" t="s">
        <v>24</v>
      </c>
      <c r="E2683" s="8"/>
      <c r="F2683" s="8"/>
      <c r="G2683" s="8"/>
      <c r="H2683" s="8"/>
      <c r="I2683" s="8"/>
      <c r="J2683" s="8"/>
      <c r="K2683" s="8"/>
      <c r="L2683" s="8"/>
      <c r="M2683" s="8"/>
      <c r="N2683" s="8"/>
      <c r="O2683" s="8"/>
      <c r="P2683" s="8"/>
      <c r="Q2683" s="8"/>
      <c r="R2683" s="8"/>
      <c r="S2683" s="8"/>
      <c r="T2683" s="8"/>
      <c r="U2683" s="8"/>
      <c r="V2683" s="8"/>
      <c r="W2683" s="8"/>
      <c r="X2683" s="8"/>
      <c r="Y2683" s="8"/>
    </row>
    <row r="2684" spans="1:25" ht="13" x14ac:dyDescent="0.15">
      <c r="A2684" s="8" t="s">
        <v>4829</v>
      </c>
      <c r="B2684" s="8" t="s">
        <v>63</v>
      </c>
      <c r="C2684" s="8" t="s">
        <v>23</v>
      </c>
      <c r="D2684" s="8" t="s">
        <v>29</v>
      </c>
      <c r="E2684" s="8" t="s">
        <v>54</v>
      </c>
      <c r="F2684" s="8" t="s">
        <v>4830</v>
      </c>
      <c r="G2684" s="8" t="s">
        <v>86</v>
      </c>
      <c r="H2684" s="8" t="s">
        <v>86</v>
      </c>
      <c r="I2684" s="8" t="s">
        <v>33</v>
      </c>
      <c r="J2684" s="6">
        <v>36167</v>
      </c>
      <c r="K2684" s="7" t="s">
        <v>237</v>
      </c>
      <c r="L2684" s="8"/>
      <c r="M2684" s="8" t="s">
        <v>67</v>
      </c>
      <c r="N2684" s="8" t="s">
        <v>58</v>
      </c>
      <c r="O2684" s="8"/>
      <c r="P2684" s="8"/>
      <c r="Q2684" s="8" t="s">
        <v>86</v>
      </c>
      <c r="R2684" s="8" t="s">
        <v>2033</v>
      </c>
      <c r="S2684" s="8" t="s">
        <v>4831</v>
      </c>
      <c r="T2684" s="8" t="s">
        <v>39</v>
      </c>
      <c r="U2684" s="8"/>
      <c r="V2684" s="8"/>
      <c r="W2684" s="8"/>
      <c r="X2684" s="8"/>
      <c r="Y2684" s="8"/>
    </row>
    <row r="2685" spans="1:25" ht="13" x14ac:dyDescent="0.15">
      <c r="A2685" s="8" t="s">
        <v>4832</v>
      </c>
      <c r="B2685" s="8" t="s">
        <v>28</v>
      </c>
      <c r="C2685" s="8" t="s">
        <v>23</v>
      </c>
      <c r="D2685" s="8" t="s">
        <v>29</v>
      </c>
      <c r="E2685" s="8" t="s">
        <v>30</v>
      </c>
      <c r="F2685" s="8" t="s">
        <v>4833</v>
      </c>
      <c r="G2685" s="8" t="s">
        <v>86</v>
      </c>
      <c r="H2685" s="8" t="s">
        <v>86</v>
      </c>
      <c r="I2685" s="8" t="s">
        <v>33</v>
      </c>
      <c r="J2685" s="8" t="s">
        <v>4834</v>
      </c>
      <c r="K2685" s="8" t="s">
        <v>57</v>
      </c>
      <c r="L2685" s="8"/>
      <c r="M2685" s="8" t="s">
        <v>48</v>
      </c>
      <c r="N2685" s="8" t="s">
        <v>36</v>
      </c>
      <c r="O2685" s="8"/>
      <c r="P2685" s="8"/>
      <c r="Q2685" s="8" t="s">
        <v>86</v>
      </c>
      <c r="R2685" s="8" t="s">
        <v>4835</v>
      </c>
      <c r="S2685" s="8" t="s">
        <v>4836</v>
      </c>
      <c r="T2685" s="8" t="s">
        <v>39</v>
      </c>
      <c r="U2685" s="8"/>
      <c r="V2685" s="8"/>
      <c r="W2685" s="8"/>
      <c r="X2685" s="8"/>
      <c r="Y2685" s="8"/>
    </row>
    <row r="2686" spans="1:25" ht="13" x14ac:dyDescent="0.15">
      <c r="A2686" s="8" t="s">
        <v>4837</v>
      </c>
      <c r="B2686" s="8" t="s">
        <v>28</v>
      </c>
      <c r="C2686" s="8" t="s">
        <v>23</v>
      </c>
      <c r="D2686" s="8" t="s">
        <v>29</v>
      </c>
      <c r="E2686" s="8" t="s">
        <v>30</v>
      </c>
      <c r="F2686" s="8" t="s">
        <v>31</v>
      </c>
      <c r="G2686" s="8" t="s">
        <v>32</v>
      </c>
      <c r="H2686" s="8" t="s">
        <v>32</v>
      </c>
      <c r="I2686" s="8" t="s">
        <v>33</v>
      </c>
      <c r="J2686" s="8" t="s">
        <v>4838</v>
      </c>
      <c r="K2686" s="8" t="s">
        <v>57</v>
      </c>
      <c r="L2686" s="8"/>
      <c r="M2686" s="8" t="s">
        <v>108</v>
      </c>
      <c r="N2686" s="8" t="s">
        <v>109</v>
      </c>
      <c r="O2686" s="8"/>
      <c r="P2686" s="8"/>
      <c r="Q2686" s="8" t="s">
        <v>32</v>
      </c>
      <c r="R2686" s="8" t="s">
        <v>4490</v>
      </c>
      <c r="S2686" s="8" t="s">
        <v>4839</v>
      </c>
      <c r="T2686" s="8" t="s">
        <v>61</v>
      </c>
      <c r="U2686" s="8"/>
      <c r="V2686" s="8"/>
      <c r="W2686" s="8"/>
      <c r="X2686" s="8"/>
      <c r="Y2686" s="8"/>
    </row>
    <row r="2687" spans="1:25" ht="13" x14ac:dyDescent="0.15">
      <c r="A2687" s="8" t="s">
        <v>4840</v>
      </c>
      <c r="B2687" s="8" t="s">
        <v>28</v>
      </c>
      <c r="C2687" s="8" t="s">
        <v>23</v>
      </c>
      <c r="D2687" s="8" t="s">
        <v>29</v>
      </c>
      <c r="E2687" s="8"/>
      <c r="F2687" s="8"/>
      <c r="G2687" s="8"/>
      <c r="H2687" s="8"/>
      <c r="I2687" s="8"/>
      <c r="J2687" s="8"/>
      <c r="K2687" s="8"/>
      <c r="L2687" s="8"/>
      <c r="M2687" s="8"/>
      <c r="N2687" s="8"/>
      <c r="O2687" s="8"/>
      <c r="P2687" s="8"/>
      <c r="Q2687" s="8"/>
      <c r="R2687" s="8"/>
      <c r="S2687" s="8"/>
      <c r="T2687" s="8"/>
      <c r="U2687" s="8"/>
      <c r="V2687" s="8"/>
      <c r="W2687" s="8"/>
      <c r="X2687" s="8"/>
      <c r="Y2687" s="8"/>
    </row>
    <row r="2688" spans="1:25" ht="13" x14ac:dyDescent="0.15">
      <c r="A2688" s="8" t="s">
        <v>4841</v>
      </c>
      <c r="B2688" s="8" t="s">
        <v>28</v>
      </c>
      <c r="C2688" s="8" t="s">
        <v>23</v>
      </c>
      <c r="D2688" s="8" t="s">
        <v>29</v>
      </c>
      <c r="E2688" s="8" t="s">
        <v>30</v>
      </c>
      <c r="F2688" s="8" t="s">
        <v>4842</v>
      </c>
      <c r="G2688" s="8" t="s">
        <v>32</v>
      </c>
      <c r="H2688" s="8" t="s">
        <v>32</v>
      </c>
      <c r="I2688" s="8" t="s">
        <v>33</v>
      </c>
      <c r="J2688" s="6">
        <v>36343</v>
      </c>
      <c r="K2688" s="8" t="s">
        <v>743</v>
      </c>
      <c r="L2688" s="8"/>
      <c r="M2688" s="8" t="s">
        <v>134</v>
      </c>
      <c r="N2688" s="8" t="s">
        <v>88</v>
      </c>
      <c r="O2688" s="8"/>
      <c r="P2688" s="8"/>
      <c r="Q2688" s="8" t="s">
        <v>32</v>
      </c>
      <c r="R2688" s="8" t="s">
        <v>31</v>
      </c>
      <c r="S2688" s="8" t="s">
        <v>4843</v>
      </c>
      <c r="T2688" s="8" t="s">
        <v>61</v>
      </c>
      <c r="U2688" s="8"/>
      <c r="V2688" s="8"/>
      <c r="W2688" s="8"/>
      <c r="X2688" s="8"/>
      <c r="Y2688" s="8"/>
    </row>
    <row r="2689" spans="1:25" ht="13" x14ac:dyDescent="0.15">
      <c r="A2689" s="8" t="s">
        <v>4844</v>
      </c>
      <c r="B2689" s="8" t="s">
        <v>97</v>
      </c>
      <c r="C2689" s="8" t="s">
        <v>23</v>
      </c>
      <c r="D2689" s="8" t="s">
        <v>24</v>
      </c>
      <c r="E2689" s="8"/>
      <c r="F2689" s="8"/>
      <c r="G2689" s="8"/>
      <c r="H2689" s="8"/>
      <c r="I2689" s="8"/>
      <c r="J2689" s="8"/>
      <c r="K2689" s="8"/>
      <c r="L2689" s="8"/>
      <c r="M2689" s="8"/>
      <c r="N2689" s="8"/>
      <c r="O2689" s="8"/>
      <c r="P2689" s="8"/>
      <c r="Q2689" s="8"/>
      <c r="R2689" s="8"/>
      <c r="S2689" s="8"/>
      <c r="T2689" s="8"/>
      <c r="U2689" s="8"/>
      <c r="V2689" s="8"/>
      <c r="W2689" s="8"/>
      <c r="X2689" s="8"/>
      <c r="Y2689" s="8"/>
    </row>
    <row r="2690" spans="1:25" ht="13" x14ac:dyDescent="0.15">
      <c r="A2690" s="8" t="s">
        <v>4845</v>
      </c>
      <c r="B2690" s="8" t="s">
        <v>253</v>
      </c>
      <c r="C2690" s="8" t="s">
        <v>23</v>
      </c>
      <c r="D2690" s="8" t="s">
        <v>24</v>
      </c>
      <c r="E2690" s="8"/>
      <c r="F2690" s="8"/>
      <c r="G2690" s="8"/>
      <c r="H2690" s="8"/>
      <c r="I2690" s="8"/>
      <c r="J2690" s="8"/>
      <c r="K2690" s="8"/>
      <c r="L2690" s="8"/>
      <c r="M2690" s="8"/>
      <c r="N2690" s="8"/>
      <c r="O2690" s="8"/>
      <c r="P2690" s="8"/>
      <c r="Q2690" s="8"/>
      <c r="R2690" s="8"/>
      <c r="S2690" s="8"/>
      <c r="T2690" s="8"/>
      <c r="U2690" s="8"/>
      <c r="V2690" s="8"/>
      <c r="W2690" s="8"/>
      <c r="X2690" s="8"/>
      <c r="Y2690" s="8"/>
    </row>
    <row r="2691" spans="1:25" ht="13" x14ac:dyDescent="0.15">
      <c r="A2691" s="8" t="s">
        <v>4846</v>
      </c>
      <c r="B2691" s="8" t="s">
        <v>22</v>
      </c>
      <c r="C2691" s="8" t="s">
        <v>23</v>
      </c>
      <c r="D2691" s="8" t="s">
        <v>24</v>
      </c>
      <c r="E2691" s="8"/>
      <c r="F2691" s="8"/>
      <c r="G2691" s="8"/>
      <c r="H2691" s="8"/>
      <c r="I2691" s="8"/>
      <c r="J2691" s="8"/>
      <c r="K2691" s="8"/>
      <c r="L2691" s="8"/>
      <c r="M2691" s="8"/>
      <c r="N2691" s="8"/>
      <c r="O2691" s="8"/>
      <c r="P2691" s="8"/>
      <c r="Q2691" s="8"/>
      <c r="R2691" s="8"/>
      <c r="S2691" s="8"/>
      <c r="T2691" s="8"/>
      <c r="U2691" s="8"/>
      <c r="V2691" s="8"/>
      <c r="W2691" s="8"/>
      <c r="X2691" s="8"/>
      <c r="Y2691" s="8"/>
    </row>
    <row r="2692" spans="1:25" ht="13" x14ac:dyDescent="0.15">
      <c r="A2692" s="8" t="s">
        <v>4847</v>
      </c>
      <c r="B2692" s="8" t="s">
        <v>22</v>
      </c>
      <c r="C2692" s="8" t="s">
        <v>23</v>
      </c>
      <c r="D2692" s="8" t="s">
        <v>24</v>
      </c>
      <c r="E2692" s="8"/>
      <c r="F2692" s="8"/>
      <c r="G2692" s="8"/>
      <c r="H2692" s="8"/>
      <c r="I2692" s="8"/>
      <c r="J2692" s="8"/>
      <c r="K2692" s="8"/>
      <c r="L2692" s="8"/>
      <c r="M2692" s="8"/>
      <c r="N2692" s="8"/>
      <c r="O2692" s="8"/>
      <c r="P2692" s="8"/>
      <c r="Q2692" s="8"/>
      <c r="R2692" s="8"/>
      <c r="S2692" s="8"/>
      <c r="T2692" s="8"/>
      <c r="U2692" s="8"/>
      <c r="V2692" s="8"/>
      <c r="W2692" s="8"/>
      <c r="X2692" s="8"/>
      <c r="Y2692" s="8"/>
    </row>
    <row r="2693" spans="1:25" ht="13" x14ac:dyDescent="0.15">
      <c r="A2693" s="8" t="s">
        <v>4848</v>
      </c>
      <c r="B2693" s="8" t="s">
        <v>28</v>
      </c>
      <c r="C2693" s="8" t="s">
        <v>23</v>
      </c>
      <c r="D2693" s="8" t="s">
        <v>29</v>
      </c>
      <c r="E2693" s="8" t="s">
        <v>30</v>
      </c>
      <c r="F2693" s="8" t="s">
        <v>1765</v>
      </c>
      <c r="G2693" s="8" t="s">
        <v>1009</v>
      </c>
      <c r="H2693" s="8" t="s">
        <v>1009</v>
      </c>
      <c r="I2693" s="8" t="s">
        <v>1010</v>
      </c>
      <c r="J2693" s="6">
        <v>32051</v>
      </c>
      <c r="K2693" s="8" t="s">
        <v>34</v>
      </c>
      <c r="L2693" s="8"/>
      <c r="M2693" s="8" t="s">
        <v>35</v>
      </c>
      <c r="N2693" s="7" t="s">
        <v>164</v>
      </c>
      <c r="O2693" s="8"/>
      <c r="P2693" s="8"/>
      <c r="Q2693" s="8" t="s">
        <v>1009</v>
      </c>
      <c r="R2693" s="8" t="s">
        <v>4849</v>
      </c>
      <c r="S2693" s="8" t="s">
        <v>4850</v>
      </c>
      <c r="T2693" s="8" t="s">
        <v>39</v>
      </c>
      <c r="U2693" s="8"/>
      <c r="V2693" s="8"/>
      <c r="W2693" s="8"/>
      <c r="X2693" s="8"/>
      <c r="Y2693" s="8"/>
    </row>
    <row r="2694" spans="1:25" ht="13" x14ac:dyDescent="0.15">
      <c r="A2694" s="8" t="s">
        <v>4851</v>
      </c>
      <c r="B2694" s="8" t="s">
        <v>22</v>
      </c>
      <c r="C2694" s="8" t="s">
        <v>23</v>
      </c>
      <c r="D2694" s="8" t="s">
        <v>24</v>
      </c>
      <c r="E2694" s="8"/>
      <c r="F2694" s="8"/>
      <c r="G2694" s="8"/>
      <c r="H2694" s="8"/>
      <c r="I2694" s="8"/>
      <c r="J2694" s="8"/>
      <c r="K2694" s="8"/>
      <c r="L2694" s="8"/>
      <c r="M2694" s="8"/>
      <c r="N2694" s="8"/>
      <c r="O2694" s="8"/>
      <c r="P2694" s="8"/>
      <c r="Q2694" s="8"/>
      <c r="R2694" s="8"/>
      <c r="S2694" s="8"/>
      <c r="T2694" s="8"/>
      <c r="U2694" s="8"/>
      <c r="V2694" s="8"/>
      <c r="W2694" s="8"/>
      <c r="X2694" s="8"/>
      <c r="Y2694" s="8"/>
    </row>
    <row r="2695" spans="1:25" ht="13" x14ac:dyDescent="0.15">
      <c r="A2695" s="8" t="s">
        <v>4852</v>
      </c>
      <c r="B2695" s="8" t="s">
        <v>28</v>
      </c>
      <c r="C2695" s="8" t="s">
        <v>23</v>
      </c>
      <c r="D2695" s="8" t="s">
        <v>29</v>
      </c>
      <c r="E2695" s="8" t="s">
        <v>30</v>
      </c>
      <c r="F2695" s="8" t="s">
        <v>179</v>
      </c>
      <c r="G2695" s="8" t="s">
        <v>163</v>
      </c>
      <c r="H2695" s="8" t="s">
        <v>163</v>
      </c>
      <c r="I2695" s="8" t="s">
        <v>33</v>
      </c>
      <c r="J2695" s="8" t="s">
        <v>4853</v>
      </c>
      <c r="K2695" s="8" t="s">
        <v>145</v>
      </c>
      <c r="L2695" s="8"/>
      <c r="M2695" s="8" t="s">
        <v>159</v>
      </c>
      <c r="N2695" s="8" t="s">
        <v>88</v>
      </c>
      <c r="O2695" s="8"/>
      <c r="P2695" s="8"/>
      <c r="Q2695" s="8" t="s">
        <v>163</v>
      </c>
      <c r="R2695" s="8" t="s">
        <v>179</v>
      </c>
      <c r="S2695" s="8" t="s">
        <v>4854</v>
      </c>
      <c r="T2695" s="8" t="s">
        <v>61</v>
      </c>
      <c r="U2695" s="8"/>
      <c r="V2695" s="8"/>
      <c r="W2695" s="8"/>
      <c r="X2695" s="8"/>
      <c r="Y2695" s="8"/>
    </row>
    <row r="2696" spans="1:25" ht="13" x14ac:dyDescent="0.15">
      <c r="A2696" s="8" t="s">
        <v>4855</v>
      </c>
      <c r="B2696" s="8" t="s">
        <v>63</v>
      </c>
      <c r="C2696" s="8" t="s">
        <v>23</v>
      </c>
      <c r="D2696" s="8" t="s">
        <v>29</v>
      </c>
      <c r="E2696" s="8" t="s">
        <v>54</v>
      </c>
      <c r="F2696" s="8" t="s">
        <v>825</v>
      </c>
      <c r="G2696" s="8" t="s">
        <v>45</v>
      </c>
      <c r="H2696" s="8" t="s">
        <v>45</v>
      </c>
      <c r="I2696" s="8" t="s">
        <v>33</v>
      </c>
      <c r="J2696" s="6">
        <v>35194</v>
      </c>
      <c r="K2696" s="8" t="s">
        <v>57</v>
      </c>
      <c r="L2696" s="8"/>
      <c r="M2696" s="8" t="s">
        <v>35</v>
      </c>
      <c r="N2696" s="8" t="s">
        <v>88</v>
      </c>
      <c r="O2696" s="8"/>
      <c r="P2696" s="8"/>
      <c r="Q2696" s="8" t="s">
        <v>45</v>
      </c>
      <c r="R2696" s="8" t="s">
        <v>825</v>
      </c>
      <c r="S2696" s="8" t="s">
        <v>4856</v>
      </c>
      <c r="T2696" s="8" t="s">
        <v>70</v>
      </c>
      <c r="U2696" s="8" t="s">
        <v>71</v>
      </c>
      <c r="V2696" s="8"/>
      <c r="W2696" s="8"/>
      <c r="X2696" s="8"/>
      <c r="Y2696" s="8"/>
    </row>
    <row r="2697" spans="1:25" ht="13" x14ac:dyDescent="0.15">
      <c r="A2697" s="8" t="s">
        <v>4857</v>
      </c>
      <c r="B2697" s="8" t="s">
        <v>28</v>
      </c>
      <c r="C2697" s="8" t="s">
        <v>23</v>
      </c>
      <c r="D2697" s="8" t="s">
        <v>29</v>
      </c>
      <c r="E2697" s="8"/>
      <c r="F2697" s="8"/>
      <c r="G2697" s="8"/>
      <c r="H2697" s="8"/>
      <c r="I2697" s="8"/>
      <c r="J2697" s="8"/>
      <c r="K2697" s="8"/>
      <c r="L2697" s="8"/>
      <c r="M2697" s="8"/>
      <c r="N2697" s="8"/>
      <c r="O2697" s="8"/>
      <c r="P2697" s="8"/>
      <c r="Q2697" s="8"/>
      <c r="R2697" s="8"/>
      <c r="S2697" s="8"/>
      <c r="T2697" s="8"/>
      <c r="U2697" s="8"/>
      <c r="V2697" s="8"/>
      <c r="W2697" s="8"/>
      <c r="X2697" s="8"/>
      <c r="Y2697" s="8"/>
    </row>
    <row r="2698" spans="1:25" ht="13" x14ac:dyDescent="0.15">
      <c r="A2698" s="8" t="s">
        <v>4858</v>
      </c>
      <c r="B2698" s="8" t="s">
        <v>28</v>
      </c>
      <c r="C2698" s="8" t="s">
        <v>23</v>
      </c>
      <c r="D2698" s="8" t="s">
        <v>29</v>
      </c>
      <c r="E2698" s="8"/>
      <c r="F2698" s="8"/>
      <c r="G2698" s="8"/>
      <c r="H2698" s="8"/>
      <c r="I2698" s="8"/>
      <c r="J2698" s="8"/>
      <c r="K2698" s="8"/>
      <c r="L2698" s="8"/>
      <c r="M2698" s="8"/>
      <c r="N2698" s="8"/>
      <c r="O2698" s="8"/>
      <c r="P2698" s="8"/>
      <c r="Q2698" s="8"/>
      <c r="R2698" s="8"/>
      <c r="S2698" s="8"/>
      <c r="T2698" s="8"/>
      <c r="U2698" s="8"/>
      <c r="V2698" s="8"/>
      <c r="W2698" s="8"/>
      <c r="X2698" s="8"/>
      <c r="Y2698" s="8"/>
    </row>
    <row r="2699" spans="1:25" ht="13" x14ac:dyDescent="0.15">
      <c r="A2699" s="8" t="s">
        <v>4859</v>
      </c>
      <c r="B2699" s="8" t="s">
        <v>28</v>
      </c>
      <c r="C2699" s="8" t="s">
        <v>23</v>
      </c>
      <c r="D2699" s="8" t="s">
        <v>29</v>
      </c>
      <c r="E2699" s="8" t="s">
        <v>30</v>
      </c>
      <c r="F2699" s="8" t="s">
        <v>1987</v>
      </c>
      <c r="G2699" s="8" t="s">
        <v>86</v>
      </c>
      <c r="H2699" s="8" t="s">
        <v>86</v>
      </c>
      <c r="I2699" s="8" t="s">
        <v>33</v>
      </c>
      <c r="J2699" s="8" t="s">
        <v>3328</v>
      </c>
      <c r="K2699" s="8" t="s">
        <v>57</v>
      </c>
      <c r="L2699" s="8"/>
      <c r="M2699" s="8" t="s">
        <v>208</v>
      </c>
      <c r="N2699" s="8" t="s">
        <v>109</v>
      </c>
      <c r="O2699" s="8"/>
      <c r="P2699" s="8"/>
      <c r="Q2699" s="8" t="s">
        <v>86</v>
      </c>
      <c r="R2699" s="8" t="s">
        <v>1987</v>
      </c>
      <c r="S2699" s="8" t="s">
        <v>4860</v>
      </c>
      <c r="T2699" s="8" t="s">
        <v>39</v>
      </c>
      <c r="U2699" s="8"/>
      <c r="V2699" s="8"/>
      <c r="W2699" s="8"/>
      <c r="X2699" s="8"/>
      <c r="Y2699" s="8"/>
    </row>
    <row r="2700" spans="1:25" ht="13" x14ac:dyDescent="0.15">
      <c r="A2700" s="8" t="s">
        <v>4861</v>
      </c>
      <c r="B2700" s="8" t="s">
        <v>28</v>
      </c>
      <c r="C2700" s="8" t="s">
        <v>23</v>
      </c>
      <c r="D2700" s="8" t="s">
        <v>29</v>
      </c>
      <c r="E2700" s="8" t="s">
        <v>30</v>
      </c>
      <c r="F2700" s="8" t="s">
        <v>4862</v>
      </c>
      <c r="G2700" s="8" t="s">
        <v>45</v>
      </c>
      <c r="H2700" s="8" t="s">
        <v>45</v>
      </c>
      <c r="I2700" s="8" t="s">
        <v>33</v>
      </c>
      <c r="J2700" s="8" t="s">
        <v>4863</v>
      </c>
      <c r="K2700" s="8" t="s">
        <v>57</v>
      </c>
      <c r="L2700" s="8"/>
      <c r="M2700" s="8" t="s">
        <v>121</v>
      </c>
      <c r="N2700" s="8" t="s">
        <v>88</v>
      </c>
      <c r="O2700" s="8"/>
      <c r="P2700" s="8"/>
      <c r="Q2700" s="8" t="s">
        <v>45</v>
      </c>
      <c r="R2700" s="8" t="s">
        <v>4862</v>
      </c>
      <c r="S2700" s="8" t="s">
        <v>4864</v>
      </c>
      <c r="T2700" s="8" t="s">
        <v>70</v>
      </c>
      <c r="U2700" s="8" t="s">
        <v>130</v>
      </c>
      <c r="V2700" s="8"/>
      <c r="W2700" s="8"/>
      <c r="X2700" s="8"/>
      <c r="Y2700" s="8"/>
    </row>
    <row r="2701" spans="1:25" ht="13" x14ac:dyDescent="0.15">
      <c r="A2701" s="8" t="s">
        <v>4865</v>
      </c>
      <c r="B2701" s="8" t="s">
        <v>28</v>
      </c>
      <c r="C2701" s="8" t="s">
        <v>23</v>
      </c>
      <c r="D2701" s="8" t="s">
        <v>29</v>
      </c>
      <c r="E2701" s="8" t="s">
        <v>30</v>
      </c>
      <c r="F2701" s="8" t="s">
        <v>4866</v>
      </c>
      <c r="G2701" s="8" t="s">
        <v>45</v>
      </c>
      <c r="H2701" s="8" t="s">
        <v>45</v>
      </c>
      <c r="I2701" s="8" t="s">
        <v>33</v>
      </c>
      <c r="J2701" s="8" t="s">
        <v>4867</v>
      </c>
      <c r="K2701" s="8" t="s">
        <v>47</v>
      </c>
      <c r="L2701" s="8"/>
      <c r="M2701" s="8" t="s">
        <v>67</v>
      </c>
      <c r="N2701" s="8" t="s">
        <v>88</v>
      </c>
      <c r="O2701" s="8"/>
      <c r="P2701" s="8"/>
      <c r="Q2701" s="8" t="s">
        <v>45</v>
      </c>
      <c r="R2701" s="8" t="s">
        <v>453</v>
      </c>
      <c r="S2701" s="8" t="s">
        <v>1902</v>
      </c>
      <c r="T2701" s="8" t="s">
        <v>70</v>
      </c>
      <c r="U2701" s="8" t="s">
        <v>130</v>
      </c>
      <c r="V2701" s="8"/>
      <c r="W2701" s="8"/>
      <c r="X2701" s="8"/>
      <c r="Y2701" s="8"/>
    </row>
    <row r="2702" spans="1:25" ht="13" x14ac:dyDescent="0.15">
      <c r="A2702" s="8" t="s">
        <v>4868</v>
      </c>
      <c r="B2702" s="8" t="s">
        <v>97</v>
      </c>
      <c r="C2702" s="8" t="s">
        <v>23</v>
      </c>
      <c r="D2702" s="8" t="s">
        <v>24</v>
      </c>
      <c r="E2702" s="8"/>
      <c r="F2702" s="8"/>
      <c r="G2702" s="8"/>
      <c r="H2702" s="8"/>
      <c r="I2702" s="8"/>
      <c r="J2702" s="8"/>
      <c r="K2702" s="8"/>
      <c r="L2702" s="8"/>
      <c r="M2702" s="8"/>
      <c r="N2702" s="8"/>
      <c r="O2702" s="8"/>
      <c r="P2702" s="8"/>
      <c r="Q2702" s="8"/>
      <c r="R2702" s="8"/>
      <c r="S2702" s="8"/>
      <c r="T2702" s="8"/>
      <c r="U2702" s="8"/>
      <c r="V2702" s="8"/>
      <c r="W2702" s="8"/>
      <c r="X2702" s="8"/>
      <c r="Y2702" s="8"/>
    </row>
    <row r="2703" spans="1:25" ht="13" x14ac:dyDescent="0.15">
      <c r="A2703" s="8" t="s">
        <v>4869</v>
      </c>
      <c r="B2703" s="8" t="s">
        <v>28</v>
      </c>
      <c r="C2703" s="8" t="s">
        <v>23</v>
      </c>
      <c r="D2703" s="8" t="s">
        <v>29</v>
      </c>
      <c r="E2703" s="8"/>
      <c r="F2703" s="8"/>
      <c r="G2703" s="8"/>
      <c r="H2703" s="8"/>
      <c r="I2703" s="8"/>
      <c r="J2703" s="8"/>
      <c r="K2703" s="8"/>
      <c r="L2703" s="8"/>
      <c r="M2703" s="8"/>
      <c r="N2703" s="8"/>
      <c r="O2703" s="8"/>
      <c r="P2703" s="8"/>
      <c r="Q2703" s="8"/>
      <c r="R2703" s="8"/>
      <c r="S2703" s="8"/>
      <c r="T2703" s="8"/>
      <c r="U2703" s="8"/>
      <c r="V2703" s="8"/>
      <c r="W2703" s="8"/>
      <c r="X2703" s="8"/>
      <c r="Y2703" s="8"/>
    </row>
    <row r="2704" spans="1:25" ht="13" x14ac:dyDescent="0.15">
      <c r="A2704" s="8" t="s">
        <v>4870</v>
      </c>
      <c r="B2704" s="8" t="s">
        <v>28</v>
      </c>
      <c r="C2704" s="8" t="s">
        <v>23</v>
      </c>
      <c r="D2704" s="8" t="s">
        <v>29</v>
      </c>
      <c r="E2704" s="8" t="s">
        <v>30</v>
      </c>
      <c r="F2704" s="8" t="s">
        <v>277</v>
      </c>
      <c r="G2704" s="8" t="s">
        <v>45</v>
      </c>
      <c r="H2704" s="8" t="s">
        <v>45</v>
      </c>
      <c r="I2704" s="8" t="s">
        <v>33</v>
      </c>
      <c r="J2704" s="6">
        <v>31386</v>
      </c>
      <c r="K2704" s="8" t="s">
        <v>34</v>
      </c>
      <c r="L2704" s="8"/>
      <c r="M2704" s="8" t="s">
        <v>108</v>
      </c>
      <c r="N2704" s="8" t="s">
        <v>36</v>
      </c>
      <c r="O2704" s="8"/>
      <c r="P2704" s="8"/>
      <c r="Q2704" s="8" t="s">
        <v>45</v>
      </c>
      <c r="R2704" s="8" t="s">
        <v>3238</v>
      </c>
      <c r="S2704" s="8" t="s">
        <v>4871</v>
      </c>
      <c r="T2704" s="8" t="s">
        <v>70</v>
      </c>
      <c r="U2704" s="8" t="s">
        <v>130</v>
      </c>
      <c r="V2704" s="8"/>
      <c r="W2704" s="8"/>
      <c r="X2704" s="8"/>
      <c r="Y2704" s="8"/>
    </row>
    <row r="2705" spans="1:25" ht="13" x14ac:dyDescent="0.15">
      <c r="A2705" s="8" t="s">
        <v>4872</v>
      </c>
      <c r="B2705" s="8" t="s">
        <v>97</v>
      </c>
      <c r="C2705" s="8" t="s">
        <v>23</v>
      </c>
      <c r="D2705" s="8" t="s">
        <v>24</v>
      </c>
      <c r="E2705" s="8"/>
      <c r="F2705" s="8"/>
      <c r="G2705" s="8"/>
      <c r="H2705" s="8"/>
      <c r="I2705" s="8"/>
      <c r="J2705" s="8"/>
      <c r="K2705" s="8"/>
      <c r="L2705" s="8"/>
      <c r="M2705" s="8"/>
      <c r="N2705" s="8"/>
      <c r="O2705" s="8"/>
      <c r="P2705" s="8"/>
      <c r="Q2705" s="8"/>
      <c r="R2705" s="8"/>
      <c r="S2705" s="8"/>
      <c r="T2705" s="8"/>
      <c r="U2705" s="8"/>
      <c r="V2705" s="8"/>
      <c r="W2705" s="8"/>
      <c r="X2705" s="8"/>
      <c r="Y2705" s="8"/>
    </row>
    <row r="2706" spans="1:25" ht="13" x14ac:dyDescent="0.15">
      <c r="A2706" s="8" t="s">
        <v>4873</v>
      </c>
      <c r="B2706" s="8" t="s">
        <v>28</v>
      </c>
      <c r="C2706" s="8" t="s">
        <v>23</v>
      </c>
      <c r="D2706" s="8" t="s">
        <v>29</v>
      </c>
      <c r="E2706" s="8" t="s">
        <v>30</v>
      </c>
      <c r="F2706" s="8" t="s">
        <v>1101</v>
      </c>
      <c r="G2706" s="8" t="s">
        <v>1012</v>
      </c>
      <c r="H2706" s="8" t="s">
        <v>1012</v>
      </c>
      <c r="I2706" s="8" t="s">
        <v>1010</v>
      </c>
      <c r="J2706" s="6">
        <v>32236</v>
      </c>
      <c r="K2706" s="8" t="s">
        <v>146</v>
      </c>
      <c r="L2706" s="11" t="s">
        <v>4874</v>
      </c>
      <c r="M2706" s="8" t="s">
        <v>134</v>
      </c>
      <c r="N2706" s="8" t="s">
        <v>36</v>
      </c>
      <c r="O2706" s="8"/>
      <c r="P2706" s="8"/>
      <c r="Q2706" s="8" t="s">
        <v>1012</v>
      </c>
      <c r="R2706" s="8" t="s">
        <v>1101</v>
      </c>
      <c r="S2706" s="8" t="s">
        <v>4875</v>
      </c>
      <c r="T2706" s="8" t="s">
        <v>70</v>
      </c>
      <c r="U2706" s="8" t="s">
        <v>71</v>
      </c>
      <c r="V2706" s="8"/>
      <c r="W2706" s="8"/>
      <c r="X2706" s="8"/>
      <c r="Y2706" s="8"/>
    </row>
    <row r="2707" spans="1:25" ht="13" x14ac:dyDescent="0.15">
      <c r="A2707" s="8" t="s">
        <v>4876</v>
      </c>
      <c r="B2707" s="8" t="s">
        <v>63</v>
      </c>
      <c r="C2707" s="8" t="s">
        <v>23</v>
      </c>
      <c r="D2707" s="8" t="s">
        <v>29</v>
      </c>
      <c r="E2707" s="8" t="s">
        <v>30</v>
      </c>
      <c r="F2707" s="8" t="s">
        <v>4877</v>
      </c>
      <c r="G2707" s="8" t="s">
        <v>119</v>
      </c>
      <c r="H2707" s="8" t="s">
        <v>119</v>
      </c>
      <c r="I2707" s="8" t="s">
        <v>33</v>
      </c>
      <c r="J2707" s="6">
        <v>28467</v>
      </c>
      <c r="K2707" s="8" t="s">
        <v>146</v>
      </c>
      <c r="L2707" s="8" t="s">
        <v>4878</v>
      </c>
      <c r="M2707" s="8" t="s">
        <v>87</v>
      </c>
      <c r="N2707" s="8" t="s">
        <v>36</v>
      </c>
      <c r="O2707" s="8"/>
      <c r="P2707" s="8"/>
      <c r="Q2707" s="8" t="s">
        <v>119</v>
      </c>
      <c r="R2707" s="8" t="s">
        <v>4879</v>
      </c>
      <c r="S2707" s="8" t="s">
        <v>4880</v>
      </c>
      <c r="T2707" s="8" t="s">
        <v>70</v>
      </c>
      <c r="U2707" s="8" t="s">
        <v>71</v>
      </c>
      <c r="V2707" s="8"/>
      <c r="W2707" s="8"/>
      <c r="X2707" s="8"/>
      <c r="Y2707" s="8"/>
    </row>
    <row r="2708" spans="1:25" ht="13" x14ac:dyDescent="0.15">
      <c r="A2708" s="8" t="s">
        <v>4881</v>
      </c>
      <c r="B2708" s="8" t="s">
        <v>22</v>
      </c>
      <c r="C2708" s="8" t="s">
        <v>23</v>
      </c>
      <c r="D2708" s="8" t="s">
        <v>24</v>
      </c>
      <c r="E2708" s="8"/>
      <c r="F2708" s="8"/>
      <c r="G2708" s="8"/>
      <c r="H2708" s="8"/>
      <c r="I2708" s="8"/>
      <c r="J2708" s="8"/>
      <c r="K2708" s="8"/>
      <c r="L2708" s="8"/>
      <c r="M2708" s="8"/>
      <c r="N2708" s="8"/>
      <c r="O2708" s="8"/>
      <c r="P2708" s="8"/>
      <c r="Q2708" s="8"/>
      <c r="R2708" s="8"/>
      <c r="S2708" s="8"/>
      <c r="T2708" s="8"/>
      <c r="U2708" s="8"/>
      <c r="V2708" s="8"/>
      <c r="W2708" s="8"/>
      <c r="X2708" s="8"/>
      <c r="Y2708" s="8"/>
    </row>
    <row r="2709" spans="1:25" ht="13" x14ac:dyDescent="0.15">
      <c r="A2709" s="8" t="s">
        <v>4882</v>
      </c>
      <c r="B2709" s="8" t="s">
        <v>28</v>
      </c>
      <c r="C2709" s="8" t="s">
        <v>23</v>
      </c>
      <c r="D2709" s="8" t="s">
        <v>29</v>
      </c>
      <c r="E2709" s="8"/>
      <c r="F2709" s="8"/>
      <c r="G2709" s="8"/>
      <c r="H2709" s="8"/>
      <c r="I2709" s="8"/>
      <c r="J2709" s="8"/>
      <c r="K2709" s="8"/>
      <c r="L2709" s="8"/>
      <c r="M2709" s="8"/>
      <c r="N2709" s="8"/>
      <c r="O2709" s="8"/>
      <c r="P2709" s="8"/>
      <c r="Q2709" s="8"/>
      <c r="R2709" s="8"/>
      <c r="S2709" s="8"/>
      <c r="T2709" s="8"/>
      <c r="U2709" s="8"/>
      <c r="V2709" s="8"/>
      <c r="W2709" s="8"/>
      <c r="X2709" s="8"/>
      <c r="Y2709" s="8"/>
    </row>
    <row r="2710" spans="1:25" ht="13" x14ac:dyDescent="0.15">
      <c r="A2710" s="8" t="s">
        <v>4883</v>
      </c>
      <c r="B2710" s="8" t="s">
        <v>97</v>
      </c>
      <c r="C2710" s="8" t="s">
        <v>23</v>
      </c>
      <c r="D2710" s="8" t="s">
        <v>24</v>
      </c>
      <c r="E2710" s="8"/>
      <c r="F2710" s="8"/>
      <c r="G2710" s="8"/>
      <c r="H2710" s="8"/>
      <c r="I2710" s="8"/>
      <c r="J2710" s="8"/>
      <c r="K2710" s="8"/>
      <c r="L2710" s="8"/>
      <c r="M2710" s="8"/>
      <c r="N2710" s="8"/>
      <c r="O2710" s="8"/>
      <c r="P2710" s="8"/>
      <c r="Q2710" s="8"/>
      <c r="R2710" s="8"/>
      <c r="S2710" s="8"/>
      <c r="T2710" s="8"/>
      <c r="U2710" s="8"/>
      <c r="V2710" s="8"/>
      <c r="W2710" s="8"/>
      <c r="X2710" s="8"/>
      <c r="Y2710" s="8"/>
    </row>
    <row r="2711" spans="1:25" ht="13" x14ac:dyDescent="0.15">
      <c r="A2711" s="8" t="s">
        <v>4884</v>
      </c>
      <c r="B2711" s="8" t="s">
        <v>28</v>
      </c>
      <c r="C2711" s="8" t="s">
        <v>23</v>
      </c>
      <c r="D2711" s="8" t="s">
        <v>29</v>
      </c>
      <c r="E2711" s="8" t="s">
        <v>54</v>
      </c>
      <c r="F2711" s="8" t="s">
        <v>1447</v>
      </c>
      <c r="G2711" s="8" t="s">
        <v>1012</v>
      </c>
      <c r="H2711" s="8" t="s">
        <v>1012</v>
      </c>
      <c r="I2711" s="8" t="s">
        <v>1010</v>
      </c>
      <c r="J2711" s="6">
        <v>36593</v>
      </c>
      <c r="K2711" s="8" t="s">
        <v>47</v>
      </c>
      <c r="L2711" s="8"/>
      <c r="M2711" s="8" t="s">
        <v>159</v>
      </c>
      <c r="N2711" s="8" t="s">
        <v>36</v>
      </c>
      <c r="O2711" s="8"/>
      <c r="P2711" s="8"/>
      <c r="Q2711" s="8" t="s">
        <v>1012</v>
      </c>
      <c r="R2711" s="8" t="s">
        <v>2088</v>
      </c>
      <c r="S2711" s="8" t="s">
        <v>3601</v>
      </c>
      <c r="T2711" s="8" t="s">
        <v>39</v>
      </c>
      <c r="U2711" s="8"/>
      <c r="V2711" s="8"/>
      <c r="W2711" s="8"/>
      <c r="X2711" s="8"/>
      <c r="Y2711" s="8"/>
    </row>
    <row r="2712" spans="1:25" ht="13" x14ac:dyDescent="0.15">
      <c r="A2712" s="8" t="s">
        <v>4885</v>
      </c>
      <c r="B2712" s="8" t="s">
        <v>28</v>
      </c>
      <c r="C2712" s="8" t="s">
        <v>23</v>
      </c>
      <c r="D2712" s="8" t="s">
        <v>29</v>
      </c>
      <c r="E2712" s="8"/>
      <c r="F2712" s="8"/>
      <c r="G2712" s="8"/>
      <c r="H2712" s="8"/>
      <c r="I2712" s="8"/>
      <c r="J2712" s="8"/>
      <c r="K2712" s="8"/>
      <c r="L2712" s="8"/>
      <c r="M2712" s="8"/>
      <c r="N2712" s="8"/>
      <c r="O2712" s="8"/>
      <c r="P2712" s="8"/>
      <c r="Q2712" s="8"/>
      <c r="R2712" s="8"/>
      <c r="S2712" s="8"/>
      <c r="T2712" s="8"/>
      <c r="U2712" s="8"/>
      <c r="V2712" s="8"/>
      <c r="W2712" s="8"/>
      <c r="X2712" s="8"/>
      <c r="Y2712" s="8"/>
    </row>
    <row r="2713" spans="1:25" ht="13" x14ac:dyDescent="0.15">
      <c r="A2713" s="8" t="s">
        <v>4886</v>
      </c>
      <c r="B2713" s="8" t="s">
        <v>97</v>
      </c>
      <c r="C2713" s="8" t="s">
        <v>23</v>
      </c>
      <c r="D2713" s="8" t="s">
        <v>24</v>
      </c>
      <c r="E2713" s="8"/>
      <c r="F2713" s="8"/>
      <c r="G2713" s="8"/>
      <c r="H2713" s="8"/>
      <c r="I2713" s="8"/>
      <c r="J2713" s="8"/>
      <c r="K2713" s="8"/>
      <c r="L2713" s="8"/>
      <c r="M2713" s="8"/>
      <c r="N2713" s="8"/>
      <c r="O2713" s="8"/>
      <c r="P2713" s="8"/>
      <c r="Q2713" s="8"/>
      <c r="R2713" s="8"/>
      <c r="S2713" s="8"/>
      <c r="T2713" s="8"/>
      <c r="U2713" s="8"/>
      <c r="V2713" s="8"/>
      <c r="W2713" s="8"/>
      <c r="X2713" s="8"/>
      <c r="Y2713" s="8"/>
    </row>
    <row r="2714" spans="1:25" ht="13" x14ac:dyDescent="0.15">
      <c r="A2714" s="8" t="s">
        <v>4887</v>
      </c>
      <c r="B2714" s="8" t="s">
        <v>22</v>
      </c>
      <c r="C2714" s="8" t="s">
        <v>23</v>
      </c>
      <c r="D2714" s="8" t="s">
        <v>24</v>
      </c>
      <c r="E2714" s="8"/>
      <c r="F2714" s="8"/>
      <c r="G2714" s="8"/>
      <c r="H2714" s="8"/>
      <c r="I2714" s="8"/>
      <c r="J2714" s="8"/>
      <c r="K2714" s="8"/>
      <c r="L2714" s="8"/>
      <c r="M2714" s="8"/>
      <c r="N2714" s="8"/>
      <c r="O2714" s="8"/>
      <c r="P2714" s="8"/>
      <c r="Q2714" s="8"/>
      <c r="R2714" s="8"/>
      <c r="S2714" s="8"/>
      <c r="T2714" s="8"/>
      <c r="U2714" s="8"/>
      <c r="V2714" s="8"/>
      <c r="W2714" s="8"/>
      <c r="X2714" s="8"/>
      <c r="Y2714" s="8"/>
    </row>
    <row r="2715" spans="1:25" ht="13" x14ac:dyDescent="0.15">
      <c r="A2715" s="8" t="s">
        <v>4888</v>
      </c>
      <c r="B2715" s="8" t="s">
        <v>28</v>
      </c>
      <c r="C2715" s="8" t="s">
        <v>23</v>
      </c>
      <c r="D2715" s="8" t="s">
        <v>29</v>
      </c>
      <c r="E2715" s="8"/>
      <c r="F2715" s="8"/>
      <c r="G2715" s="8"/>
      <c r="H2715" s="8"/>
      <c r="I2715" s="8"/>
      <c r="J2715" s="8"/>
      <c r="K2715" s="8"/>
      <c r="L2715" s="8"/>
      <c r="M2715" s="8"/>
      <c r="N2715" s="8"/>
      <c r="O2715" s="8"/>
      <c r="P2715" s="8"/>
      <c r="Q2715" s="8"/>
      <c r="R2715" s="8"/>
      <c r="S2715" s="8"/>
      <c r="T2715" s="8"/>
      <c r="U2715" s="8"/>
      <c r="V2715" s="8"/>
      <c r="W2715" s="8"/>
      <c r="X2715" s="8"/>
      <c r="Y2715" s="8"/>
    </row>
    <row r="2716" spans="1:25" ht="13" x14ac:dyDescent="0.15">
      <c r="A2716" s="8" t="s">
        <v>4889</v>
      </c>
      <c r="B2716" s="8" t="s">
        <v>22</v>
      </c>
      <c r="C2716" s="8" t="s">
        <v>23</v>
      </c>
      <c r="D2716" s="8" t="s">
        <v>24</v>
      </c>
      <c r="E2716" s="8"/>
      <c r="F2716" s="8"/>
      <c r="G2716" s="8"/>
      <c r="H2716" s="8"/>
      <c r="I2716" s="8"/>
      <c r="J2716" s="8"/>
      <c r="K2716" s="8"/>
      <c r="L2716" s="8"/>
      <c r="M2716" s="8"/>
      <c r="N2716" s="8"/>
      <c r="O2716" s="8"/>
      <c r="P2716" s="8"/>
      <c r="Q2716" s="8"/>
      <c r="R2716" s="8"/>
      <c r="S2716" s="8"/>
      <c r="T2716" s="8"/>
      <c r="U2716" s="8"/>
      <c r="V2716" s="8"/>
      <c r="W2716" s="8"/>
      <c r="X2716" s="8"/>
      <c r="Y2716" s="8"/>
    </row>
    <row r="2717" spans="1:25" ht="13" x14ac:dyDescent="0.15">
      <c r="A2717" s="8" t="s">
        <v>4890</v>
      </c>
      <c r="B2717" s="8" t="s">
        <v>97</v>
      </c>
      <c r="C2717" s="8" t="s">
        <v>23</v>
      </c>
      <c r="D2717" s="8" t="s">
        <v>24</v>
      </c>
      <c r="E2717" s="8"/>
      <c r="F2717" s="8"/>
      <c r="G2717" s="8"/>
      <c r="H2717" s="8"/>
      <c r="I2717" s="8"/>
      <c r="J2717" s="8"/>
      <c r="K2717" s="8"/>
      <c r="L2717" s="8"/>
      <c r="M2717" s="8"/>
      <c r="N2717" s="8"/>
      <c r="O2717" s="8"/>
      <c r="P2717" s="8"/>
      <c r="Q2717" s="8"/>
      <c r="R2717" s="8"/>
      <c r="S2717" s="8"/>
      <c r="T2717" s="8"/>
      <c r="U2717" s="8"/>
      <c r="V2717" s="8"/>
      <c r="W2717" s="8"/>
      <c r="X2717" s="8"/>
      <c r="Y2717" s="8"/>
    </row>
    <row r="2718" spans="1:25" ht="13" x14ac:dyDescent="0.15">
      <c r="A2718" s="8" t="s">
        <v>4891</v>
      </c>
      <c r="B2718" s="8" t="s">
        <v>28</v>
      </c>
      <c r="C2718" s="8" t="s">
        <v>23</v>
      </c>
      <c r="D2718" s="8" t="s">
        <v>29</v>
      </c>
      <c r="E2718" s="8"/>
      <c r="F2718" s="8"/>
      <c r="G2718" s="8"/>
      <c r="H2718" s="8"/>
      <c r="I2718" s="8"/>
      <c r="J2718" s="8"/>
      <c r="K2718" s="8"/>
      <c r="L2718" s="8"/>
      <c r="M2718" s="8"/>
      <c r="N2718" s="8"/>
      <c r="O2718" s="8"/>
      <c r="P2718" s="8"/>
      <c r="Q2718" s="8"/>
      <c r="R2718" s="8"/>
      <c r="S2718" s="8"/>
      <c r="T2718" s="8"/>
      <c r="U2718" s="8"/>
      <c r="V2718" s="8"/>
      <c r="W2718" s="8"/>
      <c r="X2718" s="8"/>
      <c r="Y2718" s="8"/>
    </row>
    <row r="2719" spans="1:25" ht="13" x14ac:dyDescent="0.15">
      <c r="A2719" s="8" t="s">
        <v>4892</v>
      </c>
      <c r="B2719" s="8" t="s">
        <v>97</v>
      </c>
      <c r="C2719" s="8" t="s">
        <v>23</v>
      </c>
      <c r="D2719" s="8" t="s">
        <v>24</v>
      </c>
      <c r="E2719" s="8"/>
      <c r="F2719" s="8"/>
      <c r="G2719" s="8"/>
      <c r="H2719" s="8"/>
      <c r="I2719" s="8"/>
      <c r="J2719" s="8"/>
      <c r="K2719" s="8"/>
      <c r="L2719" s="8"/>
      <c r="M2719" s="8"/>
      <c r="N2719" s="8"/>
      <c r="O2719" s="8"/>
      <c r="P2719" s="8"/>
      <c r="Q2719" s="8"/>
      <c r="R2719" s="8"/>
      <c r="S2719" s="8"/>
      <c r="T2719" s="8"/>
      <c r="U2719" s="8"/>
      <c r="V2719" s="8"/>
      <c r="W2719" s="8"/>
      <c r="X2719" s="8"/>
      <c r="Y2719" s="8"/>
    </row>
    <row r="2720" spans="1:25" ht="13" x14ac:dyDescent="0.15">
      <c r="A2720" s="8" t="s">
        <v>4893</v>
      </c>
      <c r="B2720" s="8" t="s">
        <v>28</v>
      </c>
      <c r="C2720" s="8" t="s">
        <v>23</v>
      </c>
      <c r="D2720" s="8" t="s">
        <v>29</v>
      </c>
      <c r="E2720" s="8" t="s">
        <v>30</v>
      </c>
      <c r="F2720" s="8" t="s">
        <v>4894</v>
      </c>
      <c r="G2720" s="8" t="s">
        <v>350</v>
      </c>
      <c r="H2720" s="8" t="s">
        <v>350</v>
      </c>
      <c r="I2720" s="8" t="s">
        <v>33</v>
      </c>
      <c r="J2720" s="8" t="s">
        <v>4895</v>
      </c>
      <c r="K2720" s="8" t="s">
        <v>34</v>
      </c>
      <c r="L2720" s="8"/>
      <c r="M2720" s="8" t="s">
        <v>208</v>
      </c>
      <c r="N2720" s="8" t="s">
        <v>88</v>
      </c>
      <c r="O2720" s="8"/>
      <c r="P2720" s="8"/>
      <c r="Q2720" s="8" t="s">
        <v>350</v>
      </c>
      <c r="R2720" s="8" t="s">
        <v>4896</v>
      </c>
      <c r="S2720" s="8" t="s">
        <v>4897</v>
      </c>
      <c r="T2720" s="8" t="s">
        <v>39</v>
      </c>
      <c r="U2720" s="8"/>
      <c r="V2720" s="8"/>
      <c r="W2720" s="8"/>
      <c r="X2720" s="8"/>
      <c r="Y2720" s="8"/>
    </row>
    <row r="2721" spans="1:25" ht="13" x14ac:dyDescent="0.15">
      <c r="A2721" s="8" t="s">
        <v>4898</v>
      </c>
      <c r="B2721" s="8" t="s">
        <v>28</v>
      </c>
      <c r="C2721" s="8" t="s">
        <v>23</v>
      </c>
      <c r="D2721" s="8" t="s">
        <v>29</v>
      </c>
      <c r="E2721" s="8" t="s">
        <v>30</v>
      </c>
      <c r="F2721" s="8" t="s">
        <v>44</v>
      </c>
      <c r="G2721" s="8" t="s">
        <v>45</v>
      </c>
      <c r="H2721" s="8" t="s">
        <v>45</v>
      </c>
      <c r="I2721" s="8" t="s">
        <v>33</v>
      </c>
      <c r="J2721" s="8" t="s">
        <v>4899</v>
      </c>
      <c r="K2721" s="8" t="s">
        <v>57</v>
      </c>
      <c r="L2721" s="8"/>
      <c r="M2721" s="8" t="s">
        <v>108</v>
      </c>
      <c r="N2721" s="8" t="s">
        <v>88</v>
      </c>
      <c r="O2721" s="8"/>
      <c r="P2721" s="8"/>
      <c r="Q2721" s="8" t="s">
        <v>45</v>
      </c>
      <c r="R2721" s="8" t="s">
        <v>4900</v>
      </c>
      <c r="S2721" s="8" t="s">
        <v>4901</v>
      </c>
      <c r="T2721" s="8" t="s">
        <v>70</v>
      </c>
      <c r="U2721" s="8" t="s">
        <v>71</v>
      </c>
      <c r="V2721" s="8"/>
      <c r="W2721" s="8"/>
      <c r="X2721" s="8"/>
      <c r="Y2721" s="8"/>
    </row>
    <row r="2722" spans="1:25" ht="13" x14ac:dyDescent="0.15">
      <c r="A2722" s="8" t="s">
        <v>4902</v>
      </c>
      <c r="B2722" s="8" t="s">
        <v>28</v>
      </c>
      <c r="C2722" s="8" t="s">
        <v>23</v>
      </c>
      <c r="D2722" s="8" t="s">
        <v>29</v>
      </c>
      <c r="E2722" s="8"/>
      <c r="F2722" s="8"/>
      <c r="G2722" s="8"/>
      <c r="H2722" s="8"/>
      <c r="I2722" s="8"/>
      <c r="J2722" s="8"/>
      <c r="K2722" s="8"/>
      <c r="L2722" s="8"/>
      <c r="M2722" s="8"/>
      <c r="N2722" s="8"/>
      <c r="O2722" s="8"/>
      <c r="P2722" s="8"/>
      <c r="Q2722" s="8"/>
      <c r="R2722" s="8"/>
      <c r="S2722" s="8"/>
      <c r="T2722" s="8"/>
      <c r="U2722" s="8"/>
      <c r="V2722" s="8"/>
      <c r="W2722" s="8"/>
      <c r="X2722" s="8"/>
      <c r="Y2722" s="8"/>
    </row>
    <row r="2723" spans="1:25" ht="13" x14ac:dyDescent="0.15">
      <c r="A2723" s="8" t="s">
        <v>4903</v>
      </c>
      <c r="B2723" s="8" t="s">
        <v>28</v>
      </c>
      <c r="C2723" s="8" t="s">
        <v>23</v>
      </c>
      <c r="D2723" s="8" t="s">
        <v>29</v>
      </c>
      <c r="E2723" s="8"/>
      <c r="F2723" s="8"/>
      <c r="G2723" s="8"/>
      <c r="H2723" s="8"/>
      <c r="I2723" s="8"/>
      <c r="J2723" s="8"/>
      <c r="K2723" s="8"/>
      <c r="L2723" s="8"/>
      <c r="M2723" s="8"/>
      <c r="N2723" s="8"/>
      <c r="O2723" s="8"/>
      <c r="P2723" s="8"/>
      <c r="Q2723" s="8"/>
      <c r="R2723" s="8"/>
      <c r="S2723" s="8"/>
      <c r="T2723" s="8"/>
      <c r="U2723" s="8"/>
      <c r="V2723" s="8"/>
      <c r="W2723" s="8"/>
      <c r="X2723" s="8"/>
      <c r="Y2723" s="8"/>
    </row>
    <row r="2724" spans="1:25" ht="13" x14ac:dyDescent="0.15">
      <c r="A2724" s="8" t="s">
        <v>4904</v>
      </c>
      <c r="B2724" s="8" t="s">
        <v>28</v>
      </c>
      <c r="C2724" s="8" t="s">
        <v>23</v>
      </c>
      <c r="D2724" s="8" t="s">
        <v>29</v>
      </c>
      <c r="E2724" s="8" t="s">
        <v>30</v>
      </c>
      <c r="F2724" s="8" t="s">
        <v>118</v>
      </c>
      <c r="G2724" s="8" t="s">
        <v>119</v>
      </c>
      <c r="H2724" s="8" t="s">
        <v>119</v>
      </c>
      <c r="I2724" s="8" t="s">
        <v>33</v>
      </c>
      <c r="J2724" s="8" t="s">
        <v>4905</v>
      </c>
      <c r="K2724" s="8" t="s">
        <v>608</v>
      </c>
      <c r="L2724" s="8"/>
      <c r="M2724" s="8" t="s">
        <v>422</v>
      </c>
      <c r="N2724" s="7" t="s">
        <v>164</v>
      </c>
      <c r="O2724" s="8"/>
      <c r="P2724" s="8"/>
      <c r="Q2724" s="8"/>
      <c r="R2724" s="8"/>
      <c r="S2724" s="8"/>
      <c r="T2724" s="8"/>
      <c r="U2724" s="8"/>
      <c r="V2724" s="8"/>
      <c r="W2724" s="8"/>
      <c r="X2724" s="8"/>
      <c r="Y2724" s="8"/>
    </row>
    <row r="2725" spans="1:25" ht="13" x14ac:dyDescent="0.15">
      <c r="A2725" s="8" t="s">
        <v>4906</v>
      </c>
      <c r="B2725" s="8" t="s">
        <v>22</v>
      </c>
      <c r="C2725" s="8" t="s">
        <v>23</v>
      </c>
      <c r="D2725" s="8" t="s">
        <v>24</v>
      </c>
      <c r="E2725" s="8"/>
      <c r="F2725" s="8"/>
      <c r="G2725" s="8"/>
      <c r="H2725" s="8"/>
      <c r="I2725" s="8"/>
      <c r="J2725" s="8"/>
      <c r="K2725" s="8"/>
      <c r="L2725" s="8"/>
      <c r="M2725" s="8"/>
      <c r="N2725" s="8"/>
      <c r="O2725" s="8"/>
      <c r="P2725" s="8"/>
      <c r="Q2725" s="8"/>
      <c r="R2725" s="8"/>
      <c r="S2725" s="8"/>
      <c r="T2725" s="8"/>
      <c r="U2725" s="8"/>
      <c r="V2725" s="8"/>
      <c r="W2725" s="8"/>
      <c r="X2725" s="8"/>
      <c r="Y2725" s="8"/>
    </row>
    <row r="2726" spans="1:25" ht="13" x14ac:dyDescent="0.15">
      <c r="A2726" s="8" t="s">
        <v>4907</v>
      </c>
      <c r="B2726" s="8" t="s">
        <v>97</v>
      </c>
      <c r="C2726" s="8" t="s">
        <v>23</v>
      </c>
      <c r="D2726" s="8" t="s">
        <v>24</v>
      </c>
      <c r="E2726" s="8"/>
      <c r="F2726" s="8"/>
      <c r="G2726" s="8"/>
      <c r="H2726" s="8"/>
      <c r="I2726" s="8"/>
      <c r="J2726" s="8"/>
      <c r="K2726" s="8"/>
      <c r="L2726" s="8"/>
      <c r="M2726" s="8"/>
      <c r="N2726" s="8"/>
      <c r="O2726" s="8"/>
      <c r="P2726" s="8"/>
      <c r="Q2726" s="8"/>
      <c r="R2726" s="8"/>
      <c r="S2726" s="8"/>
      <c r="T2726" s="8"/>
      <c r="U2726" s="8"/>
      <c r="V2726" s="8"/>
      <c r="W2726" s="8"/>
      <c r="X2726" s="8"/>
      <c r="Y2726" s="8"/>
    </row>
    <row r="2727" spans="1:25" ht="13" x14ac:dyDescent="0.15">
      <c r="A2727" s="8" t="s">
        <v>4908</v>
      </c>
      <c r="B2727" s="8" t="s">
        <v>28</v>
      </c>
      <c r="C2727" s="8" t="s">
        <v>23</v>
      </c>
      <c r="D2727" s="8" t="s">
        <v>463</v>
      </c>
      <c r="E2727" s="8" t="s">
        <v>54</v>
      </c>
      <c r="F2727" s="8" t="s">
        <v>31</v>
      </c>
      <c r="G2727" s="8" t="s">
        <v>32</v>
      </c>
      <c r="H2727" s="8" t="s">
        <v>32</v>
      </c>
      <c r="I2727" s="8" t="s">
        <v>33</v>
      </c>
      <c r="J2727" s="8" t="s">
        <v>4909</v>
      </c>
      <c r="K2727" s="7" t="s">
        <v>318</v>
      </c>
      <c r="L2727" s="8"/>
      <c r="M2727" s="8" t="s">
        <v>938</v>
      </c>
      <c r="N2727" s="8" t="s">
        <v>58</v>
      </c>
      <c r="O2727" s="8"/>
      <c r="P2727" s="8"/>
      <c r="Q2727" s="8" t="s">
        <v>32</v>
      </c>
      <c r="R2727" s="8" t="s">
        <v>4910</v>
      </c>
      <c r="S2727" s="8" t="s">
        <v>4911</v>
      </c>
      <c r="T2727" s="8" t="s">
        <v>39</v>
      </c>
      <c r="U2727" s="8"/>
      <c r="V2727" s="8"/>
      <c r="W2727" s="8"/>
      <c r="X2727" s="8"/>
      <c r="Y2727" s="8"/>
    </row>
    <row r="2728" spans="1:25" ht="13" x14ac:dyDescent="0.15">
      <c r="A2728" s="8" t="s">
        <v>4912</v>
      </c>
      <c r="B2728" s="8" t="s">
        <v>97</v>
      </c>
      <c r="C2728" s="8" t="s">
        <v>23</v>
      </c>
      <c r="D2728" s="8" t="s">
        <v>24</v>
      </c>
      <c r="E2728" s="8"/>
      <c r="F2728" s="8"/>
      <c r="G2728" s="8"/>
      <c r="H2728" s="8"/>
      <c r="I2728" s="8"/>
      <c r="J2728" s="8"/>
      <c r="K2728" s="8"/>
      <c r="L2728" s="8"/>
      <c r="M2728" s="8"/>
      <c r="N2728" s="8"/>
      <c r="O2728" s="8"/>
      <c r="P2728" s="8"/>
      <c r="Q2728" s="8"/>
      <c r="R2728" s="8"/>
      <c r="S2728" s="8"/>
      <c r="T2728" s="8"/>
      <c r="U2728" s="8"/>
      <c r="V2728" s="8"/>
      <c r="W2728" s="8"/>
      <c r="X2728" s="8"/>
      <c r="Y2728" s="8"/>
    </row>
    <row r="2729" spans="1:25" ht="13" x14ac:dyDescent="0.15">
      <c r="A2729" s="8" t="s">
        <v>4913</v>
      </c>
      <c r="B2729" s="8" t="s">
        <v>22</v>
      </c>
      <c r="C2729" s="8" t="s">
        <v>23</v>
      </c>
      <c r="D2729" s="8" t="s">
        <v>24</v>
      </c>
      <c r="E2729" s="8"/>
      <c r="F2729" s="8"/>
      <c r="G2729" s="8"/>
      <c r="H2729" s="8"/>
      <c r="I2729" s="8"/>
      <c r="J2729" s="8"/>
      <c r="K2729" s="8"/>
      <c r="L2729" s="8"/>
      <c r="M2729" s="8"/>
      <c r="N2729" s="8"/>
      <c r="O2729" s="8"/>
      <c r="P2729" s="8"/>
      <c r="Q2729" s="8"/>
      <c r="R2729" s="8"/>
      <c r="S2729" s="8"/>
      <c r="T2729" s="8"/>
      <c r="U2729" s="8"/>
      <c r="V2729" s="8"/>
      <c r="W2729" s="8"/>
      <c r="X2729" s="8"/>
      <c r="Y2729" s="8"/>
    </row>
    <row r="2730" spans="1:25" ht="13" x14ac:dyDescent="0.15">
      <c r="A2730" s="8" t="s">
        <v>4914</v>
      </c>
      <c r="B2730" s="8" t="s">
        <v>28</v>
      </c>
      <c r="C2730" s="8" t="s">
        <v>23</v>
      </c>
      <c r="D2730" s="8" t="s">
        <v>29</v>
      </c>
      <c r="E2730" s="8" t="s">
        <v>54</v>
      </c>
      <c r="F2730" s="8" t="s">
        <v>44</v>
      </c>
      <c r="G2730" s="8" t="s">
        <v>45</v>
      </c>
      <c r="H2730" s="8" t="s">
        <v>45</v>
      </c>
      <c r="I2730" s="8" t="s">
        <v>33</v>
      </c>
      <c r="J2730" s="8" t="s">
        <v>317</v>
      </c>
      <c r="K2730" s="8" t="s">
        <v>57</v>
      </c>
      <c r="L2730" s="8"/>
      <c r="M2730" s="8" t="s">
        <v>208</v>
      </c>
      <c r="N2730" s="8" t="s">
        <v>36</v>
      </c>
      <c r="O2730" s="8"/>
      <c r="P2730" s="8"/>
      <c r="Q2730" s="8" t="s">
        <v>45</v>
      </c>
      <c r="R2730" s="8" t="s">
        <v>44</v>
      </c>
      <c r="S2730" s="8" t="s">
        <v>4915</v>
      </c>
      <c r="T2730" s="8" t="s">
        <v>39</v>
      </c>
      <c r="U2730" s="8"/>
      <c r="V2730" s="7"/>
      <c r="W2730" s="8"/>
      <c r="X2730" s="8"/>
      <c r="Y2730" s="8"/>
    </row>
    <row r="2731" spans="1:25" ht="13" x14ac:dyDescent="0.15">
      <c r="A2731" s="8" t="s">
        <v>4916</v>
      </c>
      <c r="B2731" s="8" t="s">
        <v>97</v>
      </c>
      <c r="C2731" s="8" t="s">
        <v>23</v>
      </c>
      <c r="D2731" s="8" t="s">
        <v>24</v>
      </c>
      <c r="E2731" s="8"/>
      <c r="F2731" s="8"/>
      <c r="G2731" s="8"/>
      <c r="H2731" s="8"/>
      <c r="I2731" s="8"/>
      <c r="J2731" s="8"/>
      <c r="K2731" s="8"/>
      <c r="L2731" s="8"/>
      <c r="M2731" s="8"/>
      <c r="N2731" s="8"/>
      <c r="O2731" s="8"/>
      <c r="P2731" s="8"/>
      <c r="Q2731" s="8"/>
      <c r="R2731" s="8"/>
      <c r="S2731" s="8"/>
      <c r="T2731" s="8"/>
      <c r="U2731" s="8"/>
      <c r="V2731" s="8"/>
      <c r="W2731" s="8"/>
      <c r="X2731" s="8"/>
      <c r="Y2731" s="8"/>
    </row>
    <row r="2732" spans="1:25" ht="13" x14ac:dyDescent="0.15">
      <c r="A2732" s="8" t="s">
        <v>4917</v>
      </c>
      <c r="B2732" s="8" t="s">
        <v>28</v>
      </c>
      <c r="C2732" s="8" t="s">
        <v>23</v>
      </c>
      <c r="D2732" s="8" t="s">
        <v>29</v>
      </c>
      <c r="E2732" s="8" t="s">
        <v>30</v>
      </c>
      <c r="F2732" s="8" t="s">
        <v>118</v>
      </c>
      <c r="G2732" s="8" t="s">
        <v>119</v>
      </c>
      <c r="H2732" s="8" t="s">
        <v>119</v>
      </c>
      <c r="I2732" s="8" t="s">
        <v>33</v>
      </c>
      <c r="J2732" s="6">
        <v>34768</v>
      </c>
      <c r="K2732" s="8" t="s">
        <v>57</v>
      </c>
      <c r="L2732" s="8"/>
      <c r="M2732" s="8" t="s">
        <v>35</v>
      </c>
      <c r="N2732" s="8" t="s">
        <v>88</v>
      </c>
      <c r="O2732" s="8"/>
      <c r="P2732" s="8"/>
      <c r="Q2732" s="8" t="s">
        <v>119</v>
      </c>
      <c r="R2732" s="8" t="s">
        <v>118</v>
      </c>
      <c r="S2732" s="8" t="s">
        <v>4918</v>
      </c>
      <c r="T2732" s="8" t="s">
        <v>70</v>
      </c>
      <c r="U2732" s="8" t="s">
        <v>130</v>
      </c>
      <c r="V2732" s="8"/>
      <c r="W2732" s="8"/>
      <c r="X2732" s="8"/>
      <c r="Y2732" s="8"/>
    </row>
    <row r="2733" spans="1:25" ht="13" x14ac:dyDescent="0.15">
      <c r="A2733" s="8" t="s">
        <v>4919</v>
      </c>
      <c r="B2733" s="8" t="s">
        <v>28</v>
      </c>
      <c r="C2733" s="8" t="s">
        <v>23</v>
      </c>
      <c r="D2733" s="8" t="s">
        <v>463</v>
      </c>
      <c r="E2733" s="8" t="s">
        <v>30</v>
      </c>
      <c r="F2733" s="8" t="s">
        <v>4920</v>
      </c>
      <c r="G2733" s="8" t="s">
        <v>119</v>
      </c>
      <c r="H2733" s="8" t="s">
        <v>119</v>
      </c>
      <c r="I2733" s="8" t="s">
        <v>33</v>
      </c>
      <c r="J2733" s="8" t="s">
        <v>4921</v>
      </c>
      <c r="K2733" s="8" t="s">
        <v>145</v>
      </c>
      <c r="L2733" s="8"/>
      <c r="M2733" s="8" t="s">
        <v>108</v>
      </c>
      <c r="N2733" s="7" t="s">
        <v>164</v>
      </c>
      <c r="O2733" s="8"/>
      <c r="P2733" s="8"/>
      <c r="Q2733" s="8" t="s">
        <v>119</v>
      </c>
      <c r="R2733" s="8" t="s">
        <v>4920</v>
      </c>
      <c r="S2733" s="8" t="s">
        <v>4922</v>
      </c>
      <c r="T2733" s="8" t="s">
        <v>70</v>
      </c>
      <c r="U2733" s="8" t="s">
        <v>71</v>
      </c>
      <c r="V2733" s="8"/>
      <c r="W2733" s="8"/>
      <c r="X2733" s="8"/>
      <c r="Y2733" s="8"/>
    </row>
    <row r="2734" spans="1:25" ht="13" x14ac:dyDescent="0.15">
      <c r="A2734" s="8" t="s">
        <v>4923</v>
      </c>
      <c r="B2734" s="8" t="s">
        <v>28</v>
      </c>
      <c r="C2734" s="8" t="s">
        <v>23</v>
      </c>
      <c r="D2734" s="8" t="s">
        <v>29</v>
      </c>
      <c r="E2734" s="8"/>
      <c r="F2734" s="8"/>
      <c r="G2734" s="8"/>
      <c r="H2734" s="8"/>
      <c r="I2734" s="8"/>
      <c r="J2734" s="8"/>
      <c r="K2734" s="8"/>
      <c r="L2734" s="8"/>
      <c r="M2734" s="8"/>
      <c r="N2734" s="8"/>
      <c r="O2734" s="8"/>
      <c r="P2734" s="8"/>
      <c r="Q2734" s="8"/>
      <c r="R2734" s="8"/>
      <c r="S2734" s="8"/>
      <c r="T2734" s="8"/>
      <c r="U2734" s="8"/>
      <c r="V2734" s="8"/>
      <c r="W2734" s="8"/>
      <c r="X2734" s="8"/>
      <c r="Y2734" s="8"/>
    </row>
    <row r="2735" spans="1:25" ht="13" x14ac:dyDescent="0.15">
      <c r="A2735" s="8" t="s">
        <v>4924</v>
      </c>
      <c r="B2735" s="8" t="s">
        <v>28</v>
      </c>
      <c r="C2735" s="8" t="s">
        <v>23</v>
      </c>
      <c r="D2735" s="8" t="s">
        <v>463</v>
      </c>
      <c r="E2735" s="8" t="s">
        <v>30</v>
      </c>
      <c r="F2735" s="8" t="s">
        <v>4920</v>
      </c>
      <c r="G2735" s="8" t="s">
        <v>119</v>
      </c>
      <c r="H2735" s="8" t="s">
        <v>119</v>
      </c>
      <c r="I2735" s="8" t="s">
        <v>33</v>
      </c>
      <c r="J2735" s="8" t="s">
        <v>4921</v>
      </c>
      <c r="K2735" s="8" t="s">
        <v>145</v>
      </c>
      <c r="L2735" s="8"/>
      <c r="M2735" s="8" t="s">
        <v>108</v>
      </c>
      <c r="N2735" s="7" t="s">
        <v>164</v>
      </c>
      <c r="O2735" s="8"/>
      <c r="P2735" s="8"/>
      <c r="Q2735" s="8" t="s">
        <v>119</v>
      </c>
      <c r="R2735" s="8" t="s">
        <v>4920</v>
      </c>
      <c r="S2735" s="8" t="s">
        <v>4922</v>
      </c>
      <c r="T2735" s="8" t="s">
        <v>70</v>
      </c>
      <c r="U2735" s="8" t="s">
        <v>71</v>
      </c>
      <c r="V2735" s="8"/>
      <c r="W2735" s="8"/>
      <c r="X2735" s="8"/>
      <c r="Y2735" s="8"/>
    </row>
    <row r="2736" spans="1:25" ht="13" x14ac:dyDescent="0.15">
      <c r="A2736" s="8" t="s">
        <v>4925</v>
      </c>
      <c r="B2736" s="8" t="s">
        <v>22</v>
      </c>
      <c r="C2736" s="8" t="s">
        <v>23</v>
      </c>
      <c r="D2736" s="8" t="s">
        <v>24</v>
      </c>
      <c r="E2736" s="8"/>
      <c r="F2736" s="8"/>
      <c r="G2736" s="8"/>
      <c r="H2736" s="8"/>
      <c r="I2736" s="8"/>
      <c r="J2736" s="8"/>
      <c r="K2736" s="8"/>
      <c r="L2736" s="8"/>
      <c r="M2736" s="8"/>
      <c r="N2736" s="8"/>
      <c r="O2736" s="8"/>
      <c r="P2736" s="8"/>
      <c r="Q2736" s="8"/>
      <c r="R2736" s="8"/>
      <c r="S2736" s="8"/>
      <c r="T2736" s="8"/>
      <c r="U2736" s="8"/>
      <c r="V2736" s="8"/>
      <c r="W2736" s="8"/>
      <c r="X2736" s="8"/>
      <c r="Y2736" s="8"/>
    </row>
    <row r="2737" spans="1:25" ht="13" x14ac:dyDescent="0.15">
      <c r="A2737" s="8" t="s">
        <v>4926</v>
      </c>
      <c r="B2737" s="8" t="s">
        <v>28</v>
      </c>
      <c r="C2737" s="8" t="s">
        <v>23</v>
      </c>
      <c r="D2737" s="8" t="s">
        <v>463</v>
      </c>
      <c r="E2737" s="8"/>
      <c r="F2737" s="8"/>
      <c r="G2737" s="8"/>
      <c r="H2737" s="8"/>
      <c r="I2737" s="8"/>
      <c r="J2737" s="8" t="s">
        <v>4927</v>
      </c>
      <c r="K2737" s="8"/>
      <c r="L2737" s="8"/>
      <c r="M2737" s="8"/>
      <c r="N2737" s="8"/>
      <c r="O2737" s="8"/>
      <c r="P2737" s="8"/>
      <c r="Q2737" s="8"/>
      <c r="R2737" s="8"/>
      <c r="S2737" s="8"/>
      <c r="T2737" s="8"/>
      <c r="U2737" s="8"/>
      <c r="V2737" s="7"/>
      <c r="W2737" s="8"/>
      <c r="X2737" s="8"/>
      <c r="Y2737" s="8"/>
    </row>
    <row r="2738" spans="1:25" ht="13" x14ac:dyDescent="0.15">
      <c r="A2738" s="8" t="s">
        <v>4928</v>
      </c>
      <c r="B2738" s="8" t="s">
        <v>22</v>
      </c>
      <c r="C2738" s="8" t="s">
        <v>23</v>
      </c>
      <c r="D2738" s="8" t="s">
        <v>24</v>
      </c>
      <c r="E2738" s="8"/>
      <c r="F2738" s="8"/>
      <c r="G2738" s="8"/>
      <c r="H2738" s="8"/>
      <c r="I2738" s="8"/>
      <c r="J2738" s="8"/>
      <c r="K2738" s="8"/>
      <c r="L2738" s="8"/>
      <c r="M2738" s="8"/>
      <c r="N2738" s="8"/>
      <c r="O2738" s="8"/>
      <c r="P2738" s="8"/>
      <c r="Q2738" s="8"/>
      <c r="R2738" s="8"/>
      <c r="S2738" s="8"/>
      <c r="T2738" s="8"/>
      <c r="U2738" s="8"/>
      <c r="V2738" s="8"/>
      <c r="W2738" s="8"/>
      <c r="X2738" s="8"/>
      <c r="Y2738" s="8"/>
    </row>
    <row r="2739" spans="1:25" ht="13" x14ac:dyDescent="0.15">
      <c r="A2739" s="8" t="s">
        <v>4929</v>
      </c>
      <c r="B2739" s="8" t="s">
        <v>28</v>
      </c>
      <c r="C2739" s="8" t="s">
        <v>23</v>
      </c>
      <c r="D2739" s="8" t="s">
        <v>29</v>
      </c>
      <c r="E2739" s="8" t="s">
        <v>30</v>
      </c>
      <c r="F2739" s="8" t="s">
        <v>957</v>
      </c>
      <c r="G2739" s="8" t="s">
        <v>119</v>
      </c>
      <c r="H2739" s="8" t="s">
        <v>119</v>
      </c>
      <c r="I2739" s="8" t="s">
        <v>33</v>
      </c>
      <c r="J2739" s="8"/>
      <c r="K2739" s="8" t="s">
        <v>57</v>
      </c>
      <c r="L2739" s="8"/>
      <c r="M2739" s="8" t="s">
        <v>208</v>
      </c>
      <c r="N2739" s="8"/>
      <c r="O2739" s="8"/>
      <c r="P2739" s="8"/>
      <c r="Q2739" s="8"/>
      <c r="R2739" s="8"/>
      <c r="S2739" s="8"/>
      <c r="T2739" s="8"/>
      <c r="U2739" s="8"/>
      <c r="V2739" s="8"/>
      <c r="W2739" s="8"/>
      <c r="X2739" s="8"/>
      <c r="Y2739" s="8"/>
    </row>
    <row r="2740" spans="1:25" ht="13" x14ac:dyDescent="0.15">
      <c r="A2740" s="8" t="s">
        <v>4930</v>
      </c>
      <c r="B2740" s="8" t="s">
        <v>22</v>
      </c>
      <c r="C2740" s="8" t="s">
        <v>23</v>
      </c>
      <c r="D2740" s="8" t="s">
        <v>24</v>
      </c>
      <c r="E2740" s="8"/>
      <c r="F2740" s="8"/>
      <c r="G2740" s="8"/>
      <c r="H2740" s="8"/>
      <c r="I2740" s="8"/>
      <c r="J2740" s="8"/>
      <c r="K2740" s="8"/>
      <c r="L2740" s="8"/>
      <c r="M2740" s="8"/>
      <c r="N2740" s="8"/>
      <c r="O2740" s="8"/>
      <c r="P2740" s="8"/>
      <c r="Q2740" s="8"/>
      <c r="R2740" s="8"/>
      <c r="S2740" s="8"/>
      <c r="T2740" s="8"/>
      <c r="U2740" s="8"/>
      <c r="V2740" s="8"/>
      <c r="W2740" s="8"/>
      <c r="X2740" s="8"/>
      <c r="Y2740" s="8"/>
    </row>
    <row r="2741" spans="1:25" ht="13" x14ac:dyDescent="0.15">
      <c r="A2741" s="8" t="s">
        <v>4931</v>
      </c>
      <c r="B2741" s="8" t="s">
        <v>28</v>
      </c>
      <c r="C2741" s="8" t="s">
        <v>23</v>
      </c>
      <c r="D2741" s="8" t="s">
        <v>29</v>
      </c>
      <c r="E2741" s="8" t="s">
        <v>30</v>
      </c>
      <c r="F2741" s="8" t="s">
        <v>277</v>
      </c>
      <c r="G2741" s="8" t="s">
        <v>45</v>
      </c>
      <c r="H2741" s="8" t="s">
        <v>45</v>
      </c>
      <c r="I2741" s="8" t="s">
        <v>33</v>
      </c>
      <c r="J2741" s="6">
        <v>35347</v>
      </c>
      <c r="K2741" s="8" t="s">
        <v>57</v>
      </c>
      <c r="L2741" s="8"/>
      <c r="M2741" s="8" t="s">
        <v>108</v>
      </c>
      <c r="N2741" s="8" t="s">
        <v>88</v>
      </c>
      <c r="O2741" s="8"/>
      <c r="P2741" s="8"/>
      <c r="Q2741" s="8" t="s">
        <v>45</v>
      </c>
      <c r="R2741" s="8" t="s">
        <v>277</v>
      </c>
      <c r="S2741" s="8" t="s">
        <v>4932</v>
      </c>
      <c r="T2741" s="8" t="s">
        <v>61</v>
      </c>
      <c r="U2741" s="8"/>
      <c r="V2741" s="8"/>
      <c r="W2741" s="8"/>
      <c r="X2741" s="8"/>
      <c r="Y2741" s="8"/>
    </row>
    <row r="2742" spans="1:25" ht="13" x14ac:dyDescent="0.15">
      <c r="A2742" s="8" t="s">
        <v>4933</v>
      </c>
      <c r="B2742" s="8" t="s">
        <v>28</v>
      </c>
      <c r="C2742" s="8" t="s">
        <v>23</v>
      </c>
      <c r="D2742" s="8" t="s">
        <v>29</v>
      </c>
      <c r="E2742" s="8"/>
      <c r="F2742" s="8"/>
      <c r="G2742" s="8"/>
      <c r="H2742" s="8"/>
      <c r="I2742" s="8"/>
      <c r="J2742" s="8"/>
      <c r="K2742" s="8"/>
      <c r="L2742" s="8"/>
      <c r="M2742" s="8"/>
      <c r="N2742" s="8"/>
      <c r="O2742" s="8"/>
      <c r="P2742" s="8"/>
      <c r="Q2742" s="8"/>
      <c r="R2742" s="8"/>
      <c r="S2742" s="8"/>
      <c r="T2742" s="8"/>
      <c r="U2742" s="8"/>
      <c r="V2742" s="8"/>
      <c r="W2742" s="8"/>
      <c r="X2742" s="8"/>
      <c r="Y2742" s="8"/>
    </row>
    <row r="2743" spans="1:25" ht="13" x14ac:dyDescent="0.15">
      <c r="A2743" s="8" t="s">
        <v>4934</v>
      </c>
      <c r="B2743" s="8" t="s">
        <v>97</v>
      </c>
      <c r="C2743" s="8" t="s">
        <v>23</v>
      </c>
      <c r="D2743" s="8" t="s">
        <v>24</v>
      </c>
      <c r="E2743" s="8"/>
      <c r="F2743" s="8"/>
      <c r="G2743" s="8"/>
      <c r="H2743" s="8"/>
      <c r="I2743" s="8"/>
      <c r="J2743" s="8"/>
      <c r="K2743" s="8"/>
      <c r="L2743" s="8"/>
      <c r="M2743" s="8"/>
      <c r="N2743" s="8"/>
      <c r="O2743" s="8"/>
      <c r="P2743" s="8"/>
      <c r="Q2743" s="8"/>
      <c r="R2743" s="8"/>
      <c r="S2743" s="8"/>
      <c r="T2743" s="8"/>
      <c r="U2743" s="8"/>
      <c r="V2743" s="8"/>
      <c r="W2743" s="8"/>
      <c r="X2743" s="8"/>
      <c r="Y2743" s="8"/>
    </row>
    <row r="2744" spans="1:25" ht="13" x14ac:dyDescent="0.15">
      <c r="A2744" s="8" t="s">
        <v>4935</v>
      </c>
      <c r="B2744" s="8" t="s">
        <v>22</v>
      </c>
      <c r="C2744" s="8" t="s">
        <v>23</v>
      </c>
      <c r="D2744" s="8" t="s">
        <v>24</v>
      </c>
      <c r="E2744" s="8"/>
      <c r="F2744" s="8"/>
      <c r="G2744" s="8"/>
      <c r="H2744" s="8"/>
      <c r="I2744" s="8"/>
      <c r="J2744" s="8"/>
      <c r="K2744" s="8"/>
      <c r="L2744" s="8"/>
      <c r="M2744" s="8"/>
      <c r="N2744" s="8"/>
      <c r="O2744" s="8"/>
      <c r="P2744" s="8"/>
      <c r="Q2744" s="8"/>
      <c r="R2744" s="8"/>
      <c r="S2744" s="8"/>
      <c r="T2744" s="8"/>
      <c r="U2744" s="8"/>
      <c r="V2744" s="8"/>
      <c r="W2744" s="8"/>
      <c r="X2744" s="8"/>
      <c r="Y2744" s="8"/>
    </row>
    <row r="2745" spans="1:25" ht="13" x14ac:dyDescent="0.15">
      <c r="A2745" s="8" t="s">
        <v>4936</v>
      </c>
      <c r="B2745" s="8" t="s">
        <v>22</v>
      </c>
      <c r="C2745" s="8" t="s">
        <v>23</v>
      </c>
      <c r="D2745" s="8" t="s">
        <v>24</v>
      </c>
      <c r="E2745" s="8"/>
      <c r="F2745" s="8"/>
      <c r="G2745" s="8"/>
      <c r="H2745" s="8"/>
      <c r="I2745" s="8"/>
      <c r="J2745" s="8"/>
      <c r="K2745" s="8"/>
      <c r="L2745" s="8"/>
      <c r="M2745" s="8"/>
      <c r="N2745" s="8"/>
      <c r="O2745" s="8"/>
      <c r="P2745" s="8"/>
      <c r="Q2745" s="8"/>
      <c r="R2745" s="8"/>
      <c r="S2745" s="8"/>
      <c r="T2745" s="8"/>
      <c r="U2745" s="8"/>
      <c r="V2745" s="8"/>
      <c r="W2745" s="8"/>
      <c r="X2745" s="8"/>
      <c r="Y2745" s="8"/>
    </row>
    <row r="2746" spans="1:25" ht="13" x14ac:dyDescent="0.15">
      <c r="A2746" s="8" t="s">
        <v>4937</v>
      </c>
      <c r="B2746" s="8" t="s">
        <v>28</v>
      </c>
      <c r="C2746" s="8" t="s">
        <v>23</v>
      </c>
      <c r="D2746" s="8" t="s">
        <v>29</v>
      </c>
      <c r="E2746" s="8" t="s">
        <v>54</v>
      </c>
      <c r="F2746" s="8" t="s">
        <v>179</v>
      </c>
      <c r="G2746" s="8" t="s">
        <v>163</v>
      </c>
      <c r="H2746" s="8" t="s">
        <v>163</v>
      </c>
      <c r="I2746" s="8" t="s">
        <v>33</v>
      </c>
      <c r="J2746" s="8" t="s">
        <v>4938</v>
      </c>
      <c r="K2746" s="8" t="s">
        <v>608</v>
      </c>
      <c r="L2746" s="8"/>
      <c r="M2746" s="8" t="s">
        <v>48</v>
      </c>
      <c r="N2746" s="8" t="s">
        <v>36</v>
      </c>
      <c r="O2746" s="8"/>
      <c r="P2746" s="8"/>
      <c r="Q2746" s="8" t="s">
        <v>163</v>
      </c>
      <c r="R2746" s="8" t="s">
        <v>179</v>
      </c>
      <c r="S2746" s="8" t="s">
        <v>4939</v>
      </c>
      <c r="T2746" s="8" t="s">
        <v>70</v>
      </c>
      <c r="U2746" s="8" t="s">
        <v>71</v>
      </c>
      <c r="V2746" s="8"/>
      <c r="W2746" s="8"/>
      <c r="X2746" s="8"/>
      <c r="Y2746" s="8"/>
    </row>
    <row r="2747" spans="1:25" ht="13" x14ac:dyDescent="0.15">
      <c r="A2747" s="8" t="s">
        <v>4940</v>
      </c>
      <c r="B2747" s="8" t="s">
        <v>22</v>
      </c>
      <c r="C2747" s="8" t="s">
        <v>23</v>
      </c>
      <c r="D2747" s="8" t="s">
        <v>24</v>
      </c>
      <c r="E2747" s="8"/>
      <c r="F2747" s="8"/>
      <c r="G2747" s="8"/>
      <c r="H2747" s="8"/>
      <c r="I2747" s="8"/>
      <c r="J2747" s="8"/>
      <c r="K2747" s="8"/>
      <c r="L2747" s="8"/>
      <c r="M2747" s="8"/>
      <c r="N2747" s="8"/>
      <c r="O2747" s="8"/>
      <c r="P2747" s="8"/>
      <c r="Q2747" s="8"/>
      <c r="R2747" s="8"/>
      <c r="S2747" s="8"/>
      <c r="T2747" s="8"/>
      <c r="U2747" s="8"/>
      <c r="V2747" s="8"/>
      <c r="W2747" s="8"/>
      <c r="X2747" s="8"/>
      <c r="Y2747" s="8"/>
    </row>
    <row r="2748" spans="1:25" ht="13" x14ac:dyDescent="0.15">
      <c r="A2748" s="8" t="s">
        <v>4941</v>
      </c>
      <c r="B2748" s="8" t="s">
        <v>28</v>
      </c>
      <c r="C2748" s="8" t="s">
        <v>23</v>
      </c>
      <c r="D2748" s="8" t="s">
        <v>29</v>
      </c>
      <c r="E2748" s="8" t="s">
        <v>30</v>
      </c>
      <c r="F2748" s="8" t="s">
        <v>4942</v>
      </c>
      <c r="G2748" s="8" t="s">
        <v>1551</v>
      </c>
      <c r="H2748" s="8" t="s">
        <v>1551</v>
      </c>
      <c r="I2748" s="8" t="s">
        <v>33</v>
      </c>
      <c r="J2748" s="6">
        <v>36014</v>
      </c>
      <c r="K2748" s="7" t="s">
        <v>318</v>
      </c>
      <c r="L2748" s="8"/>
      <c r="M2748" s="8" t="s">
        <v>48</v>
      </c>
      <c r="N2748" s="8" t="s">
        <v>36</v>
      </c>
      <c r="O2748" s="8"/>
      <c r="P2748" s="8"/>
      <c r="Q2748" s="8" t="s">
        <v>1551</v>
      </c>
      <c r="R2748" s="8" t="s">
        <v>4943</v>
      </c>
      <c r="S2748" s="8" t="s">
        <v>4944</v>
      </c>
      <c r="T2748" s="8" t="s">
        <v>39</v>
      </c>
      <c r="U2748" s="8"/>
      <c r="V2748" s="8"/>
      <c r="W2748" s="8"/>
      <c r="X2748" s="8"/>
      <c r="Y2748" s="8"/>
    </row>
    <row r="2749" spans="1:25" ht="13" x14ac:dyDescent="0.15">
      <c r="A2749" s="8" t="s">
        <v>4945</v>
      </c>
      <c r="B2749" s="8" t="s">
        <v>22</v>
      </c>
      <c r="C2749" s="8" t="s">
        <v>23</v>
      </c>
      <c r="D2749" s="8" t="s">
        <v>24</v>
      </c>
      <c r="E2749" s="8"/>
      <c r="F2749" s="8"/>
      <c r="G2749" s="8"/>
      <c r="H2749" s="8"/>
      <c r="I2749" s="8"/>
      <c r="J2749" s="8"/>
      <c r="K2749" s="8"/>
      <c r="L2749" s="8"/>
      <c r="M2749" s="8"/>
      <c r="N2749" s="8"/>
      <c r="O2749" s="8"/>
      <c r="P2749" s="8"/>
      <c r="Q2749" s="8"/>
      <c r="R2749" s="8"/>
      <c r="S2749" s="8"/>
      <c r="T2749" s="8"/>
      <c r="U2749" s="8"/>
      <c r="V2749" s="8"/>
      <c r="W2749" s="8"/>
      <c r="X2749" s="8"/>
      <c r="Y2749" s="8"/>
    </row>
    <row r="2750" spans="1:25" ht="13" x14ac:dyDescent="0.15">
      <c r="A2750" s="8" t="s">
        <v>4946</v>
      </c>
      <c r="B2750" s="8" t="s">
        <v>22</v>
      </c>
      <c r="C2750" s="8" t="s">
        <v>23</v>
      </c>
      <c r="D2750" s="8" t="s">
        <v>24</v>
      </c>
      <c r="E2750" s="8"/>
      <c r="F2750" s="8"/>
      <c r="G2750" s="8"/>
      <c r="H2750" s="8"/>
      <c r="I2750" s="8"/>
      <c r="J2750" s="8"/>
      <c r="K2750" s="8"/>
      <c r="L2750" s="8"/>
      <c r="M2750" s="8"/>
      <c r="N2750" s="8"/>
      <c r="O2750" s="8"/>
      <c r="P2750" s="8"/>
      <c r="Q2750" s="8"/>
      <c r="R2750" s="8"/>
      <c r="S2750" s="8"/>
      <c r="T2750" s="8"/>
      <c r="U2750" s="8"/>
      <c r="V2750" s="8"/>
      <c r="W2750" s="8"/>
      <c r="X2750" s="8"/>
      <c r="Y2750" s="8"/>
    </row>
    <row r="2751" spans="1:25" ht="13" x14ac:dyDescent="0.15">
      <c r="A2751" s="8" t="s">
        <v>4947</v>
      </c>
      <c r="B2751" s="8" t="s">
        <v>28</v>
      </c>
      <c r="C2751" s="8" t="s">
        <v>23</v>
      </c>
      <c r="D2751" s="8" t="s">
        <v>29</v>
      </c>
      <c r="E2751" s="8" t="s">
        <v>30</v>
      </c>
      <c r="F2751" s="8" t="s">
        <v>427</v>
      </c>
      <c r="G2751" s="8" t="s">
        <v>163</v>
      </c>
      <c r="H2751" s="8" t="s">
        <v>163</v>
      </c>
      <c r="I2751" s="8" t="s">
        <v>33</v>
      </c>
      <c r="J2751" s="6">
        <v>34335</v>
      </c>
      <c r="K2751" s="8" t="s">
        <v>78</v>
      </c>
      <c r="L2751" s="8"/>
      <c r="M2751" s="8" t="s">
        <v>108</v>
      </c>
      <c r="N2751" s="8" t="s">
        <v>88</v>
      </c>
      <c r="O2751" s="8"/>
      <c r="P2751" s="8"/>
      <c r="Q2751" s="8" t="s">
        <v>163</v>
      </c>
      <c r="R2751" s="8" t="s">
        <v>645</v>
      </c>
      <c r="S2751" s="8" t="s">
        <v>4948</v>
      </c>
      <c r="T2751" s="8" t="s">
        <v>70</v>
      </c>
      <c r="U2751" s="8" t="s">
        <v>130</v>
      </c>
      <c r="V2751" s="8"/>
      <c r="W2751" s="8"/>
      <c r="X2751" s="8"/>
      <c r="Y2751" s="8"/>
    </row>
    <row r="2752" spans="1:25" ht="13" x14ac:dyDescent="0.15">
      <c r="A2752" s="8" t="s">
        <v>4949</v>
      </c>
      <c r="B2752" s="8" t="s">
        <v>22</v>
      </c>
      <c r="C2752" s="8" t="s">
        <v>23</v>
      </c>
      <c r="D2752" s="8" t="s">
        <v>24</v>
      </c>
      <c r="E2752" s="8"/>
      <c r="F2752" s="8"/>
      <c r="G2752" s="8"/>
      <c r="H2752" s="8"/>
      <c r="I2752" s="8"/>
      <c r="J2752" s="8"/>
      <c r="K2752" s="8"/>
      <c r="L2752" s="8"/>
      <c r="M2752" s="8"/>
      <c r="N2752" s="8"/>
      <c r="O2752" s="8"/>
      <c r="P2752" s="8"/>
      <c r="Q2752" s="8"/>
      <c r="R2752" s="8"/>
      <c r="S2752" s="8"/>
      <c r="T2752" s="8"/>
      <c r="U2752" s="8"/>
      <c r="V2752" s="8"/>
      <c r="W2752" s="8"/>
      <c r="X2752" s="8"/>
      <c r="Y2752" s="8"/>
    </row>
    <row r="2753" spans="1:25" ht="13" x14ac:dyDescent="0.15">
      <c r="A2753" s="8" t="s">
        <v>4950</v>
      </c>
      <c r="B2753" s="8" t="s">
        <v>253</v>
      </c>
      <c r="C2753" s="8" t="s">
        <v>23</v>
      </c>
      <c r="D2753" s="8" t="s">
        <v>24</v>
      </c>
      <c r="E2753" s="8"/>
      <c r="F2753" s="8"/>
      <c r="G2753" s="8"/>
      <c r="H2753" s="8"/>
      <c r="I2753" s="8"/>
      <c r="J2753" s="8"/>
      <c r="K2753" s="8"/>
      <c r="L2753" s="8"/>
      <c r="M2753" s="8"/>
      <c r="N2753" s="8"/>
      <c r="O2753" s="8"/>
      <c r="P2753" s="8"/>
      <c r="Q2753" s="8"/>
      <c r="R2753" s="8"/>
      <c r="S2753" s="8"/>
      <c r="T2753" s="8"/>
      <c r="U2753" s="8"/>
      <c r="V2753" s="8"/>
      <c r="W2753" s="8"/>
      <c r="X2753" s="8"/>
      <c r="Y2753" s="8"/>
    </row>
    <row r="2754" spans="1:25" ht="13" x14ac:dyDescent="0.15">
      <c r="A2754" s="8" t="s">
        <v>4951</v>
      </c>
      <c r="B2754" s="8" t="s">
        <v>28</v>
      </c>
      <c r="C2754" s="8" t="s">
        <v>23</v>
      </c>
      <c r="D2754" s="8" t="s">
        <v>29</v>
      </c>
      <c r="E2754" s="8" t="s">
        <v>54</v>
      </c>
      <c r="F2754" s="8" t="s">
        <v>427</v>
      </c>
      <c r="G2754" s="8" t="s">
        <v>163</v>
      </c>
      <c r="H2754" s="8" t="s">
        <v>163</v>
      </c>
      <c r="I2754" s="8" t="s">
        <v>33</v>
      </c>
      <c r="J2754" s="6">
        <v>35856</v>
      </c>
      <c r="K2754" s="8" t="s">
        <v>47</v>
      </c>
      <c r="L2754" s="8"/>
      <c r="M2754" s="8" t="s">
        <v>48</v>
      </c>
      <c r="N2754" s="8" t="s">
        <v>36</v>
      </c>
      <c r="O2754" s="8"/>
      <c r="P2754" s="8"/>
      <c r="Q2754" s="8" t="s">
        <v>163</v>
      </c>
      <c r="R2754" s="8" t="s">
        <v>4952</v>
      </c>
      <c r="S2754" s="8" t="s">
        <v>4953</v>
      </c>
      <c r="T2754" s="8" t="s">
        <v>70</v>
      </c>
      <c r="U2754" s="8" t="s">
        <v>71</v>
      </c>
      <c r="V2754" s="8"/>
      <c r="W2754" s="8"/>
      <c r="X2754" s="8"/>
      <c r="Y2754" s="8"/>
    </row>
    <row r="2755" spans="1:25" ht="13" x14ac:dyDescent="0.15">
      <c r="A2755" s="8" t="s">
        <v>4954</v>
      </c>
      <c r="B2755" s="8" t="s">
        <v>28</v>
      </c>
      <c r="C2755" s="8" t="s">
        <v>23</v>
      </c>
      <c r="D2755" s="8" t="s">
        <v>29</v>
      </c>
      <c r="E2755" s="8" t="s">
        <v>54</v>
      </c>
      <c r="F2755" s="8"/>
      <c r="G2755" s="8"/>
      <c r="H2755" s="8"/>
      <c r="I2755" s="8"/>
      <c r="J2755" s="8"/>
      <c r="K2755" s="8"/>
      <c r="L2755" s="8"/>
      <c r="M2755" s="8"/>
      <c r="N2755" s="8"/>
      <c r="O2755" s="8"/>
      <c r="P2755" s="8"/>
      <c r="Q2755" s="8" t="s">
        <v>45</v>
      </c>
      <c r="R2755" s="8"/>
      <c r="S2755" s="8"/>
      <c r="T2755" s="8"/>
      <c r="U2755" s="8"/>
      <c r="V2755" s="8"/>
      <c r="W2755" s="8"/>
      <c r="X2755" s="8"/>
      <c r="Y2755" s="8"/>
    </row>
    <row r="2756" spans="1:25" ht="13" x14ac:dyDescent="0.15">
      <c r="A2756" s="8" t="s">
        <v>4955</v>
      </c>
      <c r="B2756" s="8" t="s">
        <v>22</v>
      </c>
      <c r="C2756" s="8" t="s">
        <v>23</v>
      </c>
      <c r="D2756" s="8" t="s">
        <v>24</v>
      </c>
      <c r="E2756" s="8"/>
      <c r="F2756" s="8"/>
      <c r="G2756" s="8"/>
      <c r="H2756" s="8"/>
      <c r="I2756" s="8"/>
      <c r="J2756" s="8"/>
      <c r="K2756" s="8"/>
      <c r="L2756" s="8"/>
      <c r="M2756" s="8"/>
      <c r="N2756" s="8"/>
      <c r="O2756" s="8"/>
      <c r="P2756" s="8"/>
      <c r="Q2756" s="8"/>
      <c r="R2756" s="8"/>
      <c r="S2756" s="8"/>
      <c r="T2756" s="8"/>
      <c r="U2756" s="8"/>
      <c r="V2756" s="8"/>
      <c r="W2756" s="8"/>
      <c r="X2756" s="8"/>
      <c r="Y2756" s="8"/>
    </row>
    <row r="2757" spans="1:25" ht="13" x14ac:dyDescent="0.15">
      <c r="A2757" s="8" t="s">
        <v>4956</v>
      </c>
      <c r="B2757" s="8" t="s">
        <v>22</v>
      </c>
      <c r="C2757" s="8" t="s">
        <v>23</v>
      </c>
      <c r="D2757" s="8" t="s">
        <v>24</v>
      </c>
      <c r="E2757" s="8"/>
      <c r="F2757" s="8"/>
      <c r="G2757" s="8"/>
      <c r="H2757" s="8"/>
      <c r="I2757" s="8"/>
      <c r="J2757" s="8"/>
      <c r="K2757" s="8"/>
      <c r="L2757" s="8"/>
      <c r="M2757" s="8"/>
      <c r="N2757" s="8"/>
      <c r="O2757" s="8"/>
      <c r="P2757" s="8"/>
      <c r="Q2757" s="8"/>
      <c r="R2757" s="8"/>
      <c r="S2757" s="8"/>
      <c r="T2757" s="8"/>
      <c r="U2757" s="8"/>
      <c r="V2757" s="8"/>
      <c r="W2757" s="8"/>
      <c r="X2757" s="8"/>
      <c r="Y2757" s="8"/>
    </row>
    <row r="2758" spans="1:25" ht="13" x14ac:dyDescent="0.15">
      <c r="A2758" s="8" t="s">
        <v>4957</v>
      </c>
      <c r="B2758" s="8" t="s">
        <v>22</v>
      </c>
      <c r="C2758" s="8" t="s">
        <v>23</v>
      </c>
      <c r="D2758" s="8" t="s">
        <v>24</v>
      </c>
      <c r="E2758" s="8"/>
      <c r="F2758" s="8"/>
      <c r="G2758" s="8"/>
      <c r="H2758" s="8"/>
      <c r="I2758" s="8"/>
      <c r="J2758" s="8"/>
      <c r="K2758" s="8"/>
      <c r="L2758" s="8"/>
      <c r="M2758" s="8"/>
      <c r="N2758" s="8"/>
      <c r="O2758" s="8"/>
      <c r="P2758" s="8"/>
      <c r="Q2758" s="8"/>
      <c r="R2758" s="8"/>
      <c r="S2758" s="8"/>
      <c r="T2758" s="8"/>
      <c r="U2758" s="8"/>
      <c r="V2758" s="8"/>
      <c r="W2758" s="8"/>
      <c r="X2758" s="8"/>
      <c r="Y2758" s="8"/>
    </row>
    <row r="2759" spans="1:25" ht="13" x14ac:dyDescent="0.15">
      <c r="A2759" s="8" t="s">
        <v>4958</v>
      </c>
      <c r="B2759" s="8" t="s">
        <v>28</v>
      </c>
      <c r="C2759" s="8" t="s">
        <v>23</v>
      </c>
      <c r="D2759" s="8" t="s">
        <v>29</v>
      </c>
      <c r="E2759" s="8"/>
      <c r="F2759" s="8"/>
      <c r="G2759" s="8"/>
      <c r="H2759" s="8"/>
      <c r="I2759" s="8"/>
      <c r="J2759" s="8"/>
      <c r="K2759" s="8"/>
      <c r="L2759" s="8"/>
      <c r="M2759" s="8"/>
      <c r="N2759" s="8"/>
      <c r="O2759" s="8"/>
      <c r="P2759" s="8"/>
      <c r="Q2759" s="8"/>
      <c r="R2759" s="8"/>
      <c r="S2759" s="8"/>
      <c r="T2759" s="8"/>
      <c r="U2759" s="8"/>
      <c r="V2759" s="8"/>
      <c r="W2759" s="8"/>
      <c r="X2759" s="8"/>
      <c r="Y2759" s="8"/>
    </row>
    <row r="2760" spans="1:25" ht="13" x14ac:dyDescent="0.15">
      <c r="A2760" s="8" t="s">
        <v>4959</v>
      </c>
      <c r="B2760" s="8" t="s">
        <v>63</v>
      </c>
      <c r="C2760" s="8" t="s">
        <v>23</v>
      </c>
      <c r="D2760" s="8" t="s">
        <v>29</v>
      </c>
      <c r="E2760" s="8" t="s">
        <v>30</v>
      </c>
      <c r="F2760" s="8" t="s">
        <v>242</v>
      </c>
      <c r="G2760" s="8" t="s">
        <v>119</v>
      </c>
      <c r="H2760" s="8" t="s">
        <v>119</v>
      </c>
      <c r="I2760" s="8" t="s">
        <v>33</v>
      </c>
      <c r="J2760" s="8" t="s">
        <v>4960</v>
      </c>
      <c r="K2760" s="8" t="s">
        <v>57</v>
      </c>
      <c r="L2760" s="8"/>
      <c r="M2760" s="8" t="s">
        <v>134</v>
      </c>
      <c r="N2760" s="8" t="s">
        <v>36</v>
      </c>
      <c r="O2760" s="8"/>
      <c r="P2760" s="8"/>
      <c r="Q2760" s="8" t="s">
        <v>119</v>
      </c>
      <c r="R2760" s="8" t="s">
        <v>4961</v>
      </c>
      <c r="S2760" s="8" t="s">
        <v>4962</v>
      </c>
      <c r="T2760" s="8" t="s">
        <v>70</v>
      </c>
      <c r="U2760" s="8" t="s">
        <v>71</v>
      </c>
      <c r="V2760" s="8"/>
      <c r="W2760" s="8"/>
      <c r="X2760" s="8"/>
      <c r="Y2760" s="8"/>
    </row>
    <row r="2761" spans="1:25" ht="13" x14ac:dyDescent="0.15">
      <c r="A2761" s="8" t="s">
        <v>4963</v>
      </c>
      <c r="B2761" s="8" t="s">
        <v>22</v>
      </c>
      <c r="C2761" s="8" t="s">
        <v>23</v>
      </c>
      <c r="D2761" s="8" t="s">
        <v>24</v>
      </c>
      <c r="E2761" s="8"/>
      <c r="F2761" s="8"/>
      <c r="G2761" s="8"/>
      <c r="H2761" s="8"/>
      <c r="I2761" s="8"/>
      <c r="J2761" s="8"/>
      <c r="K2761" s="8"/>
      <c r="L2761" s="8"/>
      <c r="M2761" s="8"/>
      <c r="N2761" s="8"/>
      <c r="O2761" s="8"/>
      <c r="P2761" s="8"/>
      <c r="Q2761" s="8"/>
      <c r="R2761" s="8"/>
      <c r="S2761" s="8"/>
      <c r="T2761" s="8"/>
      <c r="U2761" s="8"/>
      <c r="V2761" s="8"/>
      <c r="W2761" s="8"/>
      <c r="X2761" s="8"/>
      <c r="Y2761" s="8"/>
    </row>
    <row r="2762" spans="1:25" ht="13" x14ac:dyDescent="0.15">
      <c r="A2762" s="8" t="s">
        <v>4964</v>
      </c>
      <c r="B2762" s="8" t="s">
        <v>28</v>
      </c>
      <c r="C2762" s="8" t="s">
        <v>23</v>
      </c>
      <c r="D2762" s="8" t="s">
        <v>29</v>
      </c>
      <c r="E2762" s="8" t="s">
        <v>30</v>
      </c>
      <c r="F2762" s="8" t="s">
        <v>4965</v>
      </c>
      <c r="G2762" s="8" t="s">
        <v>119</v>
      </c>
      <c r="H2762" s="8" t="s">
        <v>119</v>
      </c>
      <c r="I2762" s="8" t="s">
        <v>33</v>
      </c>
      <c r="J2762" s="6">
        <v>36161</v>
      </c>
      <c r="K2762" s="8"/>
      <c r="L2762" s="8"/>
      <c r="M2762" s="8"/>
      <c r="N2762" s="8"/>
      <c r="O2762" s="8"/>
      <c r="P2762" s="8"/>
      <c r="Q2762" s="8" t="s">
        <v>119</v>
      </c>
      <c r="R2762" s="8" t="s">
        <v>722</v>
      </c>
      <c r="S2762" s="8" t="s">
        <v>4966</v>
      </c>
      <c r="T2762" s="8" t="s">
        <v>61</v>
      </c>
      <c r="U2762" s="8"/>
      <c r="V2762" s="8"/>
      <c r="W2762" s="8"/>
      <c r="X2762" s="8"/>
      <c r="Y2762" s="8"/>
    </row>
    <row r="2763" spans="1:25" ht="13" x14ac:dyDescent="0.15">
      <c r="A2763" s="8" t="s">
        <v>4967</v>
      </c>
      <c r="B2763" s="8" t="s">
        <v>97</v>
      </c>
      <c r="C2763" s="8" t="s">
        <v>23</v>
      </c>
      <c r="D2763" s="8" t="s">
        <v>24</v>
      </c>
      <c r="E2763" s="8"/>
      <c r="F2763" s="8"/>
      <c r="G2763" s="8"/>
      <c r="H2763" s="8"/>
      <c r="I2763" s="8"/>
      <c r="J2763" s="8"/>
      <c r="K2763" s="8"/>
      <c r="L2763" s="8"/>
      <c r="M2763" s="8"/>
      <c r="N2763" s="8"/>
      <c r="O2763" s="8"/>
      <c r="P2763" s="8"/>
      <c r="Q2763" s="8"/>
      <c r="R2763" s="8"/>
      <c r="S2763" s="8"/>
      <c r="T2763" s="8"/>
      <c r="U2763" s="8"/>
      <c r="V2763" s="8"/>
      <c r="W2763" s="8"/>
      <c r="X2763" s="8"/>
      <c r="Y2763" s="8"/>
    </row>
    <row r="2764" spans="1:25" ht="13" x14ac:dyDescent="0.15">
      <c r="A2764" s="8" t="s">
        <v>4968</v>
      </c>
      <c r="B2764" s="8" t="s">
        <v>28</v>
      </c>
      <c r="C2764" s="8" t="s">
        <v>23</v>
      </c>
      <c r="D2764" s="8" t="s">
        <v>29</v>
      </c>
      <c r="E2764" s="8"/>
      <c r="F2764" s="8"/>
      <c r="G2764" s="8"/>
      <c r="H2764" s="8"/>
      <c r="I2764" s="8"/>
      <c r="J2764" s="8"/>
      <c r="K2764" s="8"/>
      <c r="L2764" s="8"/>
      <c r="M2764" s="8"/>
      <c r="N2764" s="8"/>
      <c r="O2764" s="8"/>
      <c r="P2764" s="8"/>
      <c r="Q2764" s="8"/>
      <c r="R2764" s="8"/>
      <c r="S2764" s="8"/>
      <c r="T2764" s="8"/>
      <c r="U2764" s="8"/>
      <c r="V2764" s="8"/>
      <c r="W2764" s="8"/>
      <c r="X2764" s="8"/>
      <c r="Y2764" s="8"/>
    </row>
    <row r="2765" spans="1:25" ht="13" x14ac:dyDescent="0.15">
      <c r="A2765" s="8" t="s">
        <v>4969</v>
      </c>
      <c r="B2765" s="8" t="s">
        <v>28</v>
      </c>
      <c r="C2765" s="8" t="s">
        <v>23</v>
      </c>
      <c r="D2765" s="8" t="s">
        <v>29</v>
      </c>
      <c r="E2765" s="8"/>
      <c r="F2765" s="8"/>
      <c r="G2765" s="8"/>
      <c r="H2765" s="8"/>
      <c r="I2765" s="8"/>
      <c r="J2765" s="8"/>
      <c r="K2765" s="8"/>
      <c r="L2765" s="8"/>
      <c r="M2765" s="8"/>
      <c r="N2765" s="8"/>
      <c r="O2765" s="8"/>
      <c r="P2765" s="8"/>
      <c r="Q2765" s="8"/>
      <c r="R2765" s="8"/>
      <c r="S2765" s="8"/>
      <c r="T2765" s="8"/>
      <c r="U2765" s="8"/>
      <c r="V2765" s="8"/>
      <c r="W2765" s="8"/>
      <c r="X2765" s="8"/>
      <c r="Y2765" s="8"/>
    </row>
    <row r="2766" spans="1:25" ht="13" x14ac:dyDescent="0.15">
      <c r="A2766" s="8" t="s">
        <v>4970</v>
      </c>
      <c r="B2766" s="8" t="s">
        <v>28</v>
      </c>
      <c r="C2766" s="8" t="s">
        <v>23</v>
      </c>
      <c r="D2766" s="8" t="s">
        <v>29</v>
      </c>
      <c r="E2766" s="8"/>
      <c r="F2766" s="8"/>
      <c r="G2766" s="8"/>
      <c r="H2766" s="8"/>
      <c r="I2766" s="8"/>
      <c r="J2766" s="8"/>
      <c r="K2766" s="8"/>
      <c r="L2766" s="8"/>
      <c r="M2766" s="8"/>
      <c r="N2766" s="8"/>
      <c r="O2766" s="8"/>
      <c r="P2766" s="8"/>
      <c r="Q2766" s="8"/>
      <c r="R2766" s="8"/>
      <c r="S2766" s="8"/>
      <c r="T2766" s="8"/>
      <c r="U2766" s="8"/>
      <c r="V2766" s="8"/>
      <c r="W2766" s="8"/>
      <c r="X2766" s="8"/>
      <c r="Y2766" s="8"/>
    </row>
    <row r="2767" spans="1:25" ht="13" x14ac:dyDescent="0.15">
      <c r="A2767" s="8" t="s">
        <v>4971</v>
      </c>
      <c r="B2767" s="8" t="s">
        <v>22</v>
      </c>
      <c r="C2767" s="8" t="s">
        <v>23</v>
      </c>
      <c r="D2767" s="8" t="s">
        <v>24</v>
      </c>
      <c r="E2767" s="8"/>
      <c r="F2767" s="8"/>
      <c r="G2767" s="8"/>
      <c r="H2767" s="8"/>
      <c r="I2767" s="8"/>
      <c r="J2767" s="8"/>
      <c r="K2767" s="8"/>
      <c r="L2767" s="8"/>
      <c r="M2767" s="8"/>
      <c r="N2767" s="8"/>
      <c r="O2767" s="8"/>
      <c r="P2767" s="8"/>
      <c r="Q2767" s="8"/>
      <c r="R2767" s="8"/>
      <c r="S2767" s="8"/>
      <c r="T2767" s="8"/>
      <c r="U2767" s="8"/>
      <c r="V2767" s="8"/>
      <c r="W2767" s="8"/>
      <c r="X2767" s="8"/>
      <c r="Y2767" s="8"/>
    </row>
    <row r="2768" spans="1:25" ht="13" x14ac:dyDescent="0.15">
      <c r="A2768" s="8" t="s">
        <v>4972</v>
      </c>
      <c r="B2768" s="8" t="s">
        <v>22</v>
      </c>
      <c r="C2768" s="8" t="s">
        <v>23</v>
      </c>
      <c r="D2768" s="8" t="s">
        <v>24</v>
      </c>
      <c r="E2768" s="8"/>
      <c r="F2768" s="8"/>
      <c r="G2768" s="8"/>
      <c r="H2768" s="8"/>
      <c r="I2768" s="8"/>
      <c r="J2768" s="8"/>
      <c r="K2768" s="8"/>
      <c r="L2768" s="8"/>
      <c r="M2768" s="8"/>
      <c r="N2768" s="8"/>
      <c r="O2768" s="8"/>
      <c r="P2768" s="8"/>
      <c r="Q2768" s="8"/>
      <c r="R2768" s="8"/>
      <c r="S2768" s="8"/>
      <c r="T2768" s="8"/>
      <c r="U2768" s="8"/>
      <c r="V2768" s="8"/>
      <c r="W2768" s="8"/>
      <c r="X2768" s="8"/>
      <c r="Y2768" s="8"/>
    </row>
    <row r="2769" spans="1:25" ht="13" x14ac:dyDescent="0.15">
      <c r="A2769" s="8" t="s">
        <v>4973</v>
      </c>
      <c r="B2769" s="8" t="s">
        <v>97</v>
      </c>
      <c r="C2769" s="8" t="s">
        <v>23</v>
      </c>
      <c r="D2769" s="8" t="s">
        <v>24</v>
      </c>
      <c r="E2769" s="8"/>
      <c r="F2769" s="8"/>
      <c r="G2769" s="8"/>
      <c r="H2769" s="8"/>
      <c r="I2769" s="8"/>
      <c r="J2769" s="8"/>
      <c r="K2769" s="8"/>
      <c r="L2769" s="8"/>
      <c r="M2769" s="8"/>
      <c r="N2769" s="8"/>
      <c r="O2769" s="8"/>
      <c r="P2769" s="8"/>
      <c r="Q2769" s="8"/>
      <c r="R2769" s="8"/>
      <c r="S2769" s="8"/>
      <c r="T2769" s="8"/>
      <c r="U2769" s="8"/>
      <c r="V2769" s="8"/>
      <c r="W2769" s="8"/>
      <c r="X2769" s="8"/>
      <c r="Y2769" s="8"/>
    </row>
    <row r="2770" spans="1:25" ht="13" x14ac:dyDescent="0.15">
      <c r="A2770" s="8" t="s">
        <v>4974</v>
      </c>
      <c r="B2770" s="8" t="s">
        <v>28</v>
      </c>
      <c r="C2770" s="8" t="s">
        <v>23</v>
      </c>
      <c r="D2770" s="8" t="s">
        <v>29</v>
      </c>
      <c r="E2770" s="8" t="s">
        <v>30</v>
      </c>
      <c r="F2770" s="8" t="s">
        <v>4975</v>
      </c>
      <c r="G2770" s="8" t="s">
        <v>592</v>
      </c>
      <c r="H2770" s="8" t="s">
        <v>592</v>
      </c>
      <c r="I2770" s="8" t="s">
        <v>33</v>
      </c>
      <c r="J2770" s="8" t="s">
        <v>4976</v>
      </c>
      <c r="K2770" s="8" t="s">
        <v>145</v>
      </c>
      <c r="L2770" s="8"/>
      <c r="M2770" s="8" t="s">
        <v>35</v>
      </c>
      <c r="N2770" s="8" t="s">
        <v>88</v>
      </c>
      <c r="O2770" s="8"/>
      <c r="P2770" s="8"/>
      <c r="Q2770" s="8" t="s">
        <v>592</v>
      </c>
      <c r="R2770" s="8" t="s">
        <v>4977</v>
      </c>
      <c r="S2770" s="8" t="s">
        <v>4978</v>
      </c>
      <c r="T2770" s="8" t="s">
        <v>70</v>
      </c>
      <c r="U2770" s="8" t="s">
        <v>71</v>
      </c>
      <c r="V2770" s="8"/>
      <c r="W2770" s="8"/>
      <c r="X2770" s="8"/>
      <c r="Y2770" s="8"/>
    </row>
    <row r="2771" spans="1:25" ht="13" x14ac:dyDescent="0.15">
      <c r="A2771" s="8" t="s">
        <v>4979</v>
      </c>
      <c r="B2771" s="8" t="s">
        <v>28</v>
      </c>
      <c r="C2771" s="8" t="s">
        <v>23</v>
      </c>
      <c r="D2771" s="8" t="s">
        <v>29</v>
      </c>
      <c r="E2771" s="8" t="s">
        <v>30</v>
      </c>
      <c r="F2771" s="8" t="s">
        <v>4980</v>
      </c>
      <c r="G2771" s="8" t="s">
        <v>119</v>
      </c>
      <c r="H2771" s="8" t="s">
        <v>119</v>
      </c>
      <c r="I2771" s="8" t="s">
        <v>33</v>
      </c>
      <c r="J2771" s="8" t="s">
        <v>4981</v>
      </c>
      <c r="K2771" s="8" t="s">
        <v>57</v>
      </c>
      <c r="L2771" s="8"/>
      <c r="M2771" s="8" t="s">
        <v>134</v>
      </c>
      <c r="N2771" s="8" t="s">
        <v>88</v>
      </c>
      <c r="O2771" s="8"/>
      <c r="P2771" s="8"/>
      <c r="Q2771" s="8" t="s">
        <v>119</v>
      </c>
      <c r="R2771" s="8" t="s">
        <v>718</v>
      </c>
      <c r="S2771" s="8" t="s">
        <v>4982</v>
      </c>
      <c r="T2771" s="8" t="s">
        <v>39</v>
      </c>
      <c r="U2771" s="8"/>
      <c r="V2771" s="8"/>
      <c r="W2771" s="8"/>
      <c r="X2771" s="8"/>
      <c r="Y2771" s="8"/>
    </row>
    <row r="2772" spans="1:25" ht="13" x14ac:dyDescent="0.15">
      <c r="A2772" s="8" t="s">
        <v>4983</v>
      </c>
      <c r="B2772" s="8" t="s">
        <v>22</v>
      </c>
      <c r="C2772" s="8" t="s">
        <v>23</v>
      </c>
      <c r="D2772" s="8" t="s">
        <v>24</v>
      </c>
      <c r="E2772" s="8"/>
      <c r="F2772" s="8"/>
      <c r="G2772" s="8"/>
      <c r="H2772" s="8"/>
      <c r="I2772" s="8"/>
      <c r="J2772" s="8"/>
      <c r="K2772" s="8"/>
      <c r="L2772" s="8"/>
      <c r="M2772" s="8"/>
      <c r="N2772" s="8"/>
      <c r="O2772" s="8"/>
      <c r="P2772" s="8"/>
      <c r="Q2772" s="8"/>
      <c r="R2772" s="8"/>
      <c r="S2772" s="8"/>
      <c r="T2772" s="8"/>
      <c r="U2772" s="8"/>
      <c r="V2772" s="8"/>
      <c r="W2772" s="8"/>
      <c r="X2772" s="8"/>
      <c r="Y2772" s="8"/>
    </row>
    <row r="2773" spans="1:25" ht="13" x14ac:dyDescent="0.15">
      <c r="A2773" s="8" t="s">
        <v>4984</v>
      </c>
      <c r="B2773" s="8" t="s">
        <v>28</v>
      </c>
      <c r="C2773" s="8" t="s">
        <v>23</v>
      </c>
      <c r="D2773" s="8" t="s">
        <v>29</v>
      </c>
      <c r="E2773" s="8" t="s">
        <v>30</v>
      </c>
      <c r="F2773" s="8" t="s">
        <v>1193</v>
      </c>
      <c r="G2773" s="8" t="s">
        <v>45</v>
      </c>
      <c r="H2773" s="8" t="s">
        <v>45</v>
      </c>
      <c r="I2773" s="8" t="s">
        <v>33</v>
      </c>
      <c r="J2773" s="8" t="s">
        <v>4754</v>
      </c>
      <c r="K2773" s="8" t="s">
        <v>57</v>
      </c>
      <c r="L2773" s="8"/>
      <c r="M2773" s="8" t="s">
        <v>159</v>
      </c>
      <c r="N2773" s="8" t="s">
        <v>36</v>
      </c>
      <c r="O2773" s="8"/>
      <c r="P2773" s="8"/>
      <c r="Q2773" s="8" t="s">
        <v>45</v>
      </c>
      <c r="R2773" s="8" t="s">
        <v>4985</v>
      </c>
      <c r="S2773" s="8" t="s">
        <v>4986</v>
      </c>
      <c r="T2773" s="8" t="s">
        <v>70</v>
      </c>
      <c r="U2773" s="8" t="s">
        <v>71</v>
      </c>
      <c r="V2773" s="8"/>
      <c r="W2773" s="8"/>
      <c r="X2773" s="8"/>
      <c r="Y2773" s="8"/>
    </row>
    <row r="2774" spans="1:25" ht="13" x14ac:dyDescent="0.15">
      <c r="A2774" s="8" t="s">
        <v>4987</v>
      </c>
      <c r="B2774" s="8" t="s">
        <v>22</v>
      </c>
      <c r="C2774" s="8" t="s">
        <v>23</v>
      </c>
      <c r="D2774" s="8" t="s">
        <v>24</v>
      </c>
      <c r="E2774" s="8"/>
      <c r="F2774" s="8"/>
      <c r="G2774" s="8"/>
      <c r="H2774" s="8"/>
      <c r="I2774" s="8"/>
      <c r="J2774" s="8"/>
      <c r="K2774" s="8"/>
      <c r="L2774" s="8"/>
      <c r="M2774" s="8"/>
      <c r="N2774" s="8"/>
      <c r="O2774" s="8"/>
      <c r="P2774" s="8"/>
      <c r="Q2774" s="8"/>
      <c r="R2774" s="8"/>
      <c r="S2774" s="8"/>
      <c r="T2774" s="8"/>
      <c r="U2774" s="8"/>
      <c r="V2774" s="8"/>
      <c r="W2774" s="8"/>
      <c r="X2774" s="8"/>
      <c r="Y2774" s="8"/>
    </row>
    <row r="2775" spans="1:25" ht="13" x14ac:dyDescent="0.15">
      <c r="A2775" s="8" t="s">
        <v>4988</v>
      </c>
      <c r="B2775" s="8" t="s">
        <v>28</v>
      </c>
      <c r="C2775" s="8" t="s">
        <v>23</v>
      </c>
      <c r="D2775" s="8" t="s">
        <v>29</v>
      </c>
      <c r="E2775" s="8"/>
      <c r="F2775" s="8"/>
      <c r="G2775" s="8"/>
      <c r="H2775" s="8"/>
      <c r="I2775" s="8"/>
      <c r="J2775" s="8"/>
      <c r="K2775" s="8"/>
      <c r="L2775" s="8"/>
      <c r="M2775" s="8"/>
      <c r="N2775" s="8"/>
      <c r="O2775" s="8"/>
      <c r="P2775" s="8"/>
      <c r="Q2775" s="8"/>
      <c r="R2775" s="8"/>
      <c r="S2775" s="8"/>
      <c r="T2775" s="8"/>
      <c r="U2775" s="8"/>
      <c r="V2775" s="8"/>
      <c r="W2775" s="8"/>
      <c r="X2775" s="8"/>
      <c r="Y2775" s="8"/>
    </row>
    <row r="2776" spans="1:25" ht="13" x14ac:dyDescent="0.15">
      <c r="A2776" s="8" t="s">
        <v>4989</v>
      </c>
      <c r="B2776" s="8" t="s">
        <v>28</v>
      </c>
      <c r="C2776" s="8" t="s">
        <v>23</v>
      </c>
      <c r="D2776" s="8" t="s">
        <v>29</v>
      </c>
      <c r="E2776" s="8"/>
      <c r="F2776" s="8"/>
      <c r="G2776" s="8"/>
      <c r="H2776" s="8"/>
      <c r="I2776" s="8"/>
      <c r="J2776" s="8"/>
      <c r="K2776" s="8"/>
      <c r="L2776" s="8"/>
      <c r="M2776" s="8"/>
      <c r="N2776" s="8"/>
      <c r="O2776" s="8"/>
      <c r="P2776" s="8"/>
      <c r="Q2776" s="8"/>
      <c r="R2776" s="8"/>
      <c r="S2776" s="8"/>
      <c r="T2776" s="8"/>
      <c r="U2776" s="8"/>
      <c r="V2776" s="8"/>
      <c r="W2776" s="8"/>
      <c r="X2776" s="8"/>
      <c r="Y2776" s="8"/>
    </row>
    <row r="2777" spans="1:25" ht="13" x14ac:dyDescent="0.15">
      <c r="A2777" s="8" t="s">
        <v>4990</v>
      </c>
      <c r="B2777" s="8" t="s">
        <v>28</v>
      </c>
      <c r="C2777" s="8" t="s">
        <v>23</v>
      </c>
      <c r="D2777" s="8" t="s">
        <v>29</v>
      </c>
      <c r="E2777" s="8"/>
      <c r="F2777" s="8"/>
      <c r="G2777" s="8"/>
      <c r="H2777" s="8"/>
      <c r="I2777" s="8"/>
      <c r="J2777" s="8"/>
      <c r="K2777" s="8"/>
      <c r="L2777" s="8"/>
      <c r="M2777" s="8"/>
      <c r="N2777" s="8"/>
      <c r="O2777" s="8"/>
      <c r="P2777" s="8"/>
      <c r="Q2777" s="8"/>
      <c r="R2777" s="8"/>
      <c r="S2777" s="8"/>
      <c r="T2777" s="8"/>
      <c r="U2777" s="8"/>
      <c r="V2777" s="8"/>
      <c r="W2777" s="8"/>
      <c r="X2777" s="8"/>
      <c r="Y2777" s="8"/>
    </row>
    <row r="2778" spans="1:25" ht="13" x14ac:dyDescent="0.15">
      <c r="A2778" s="8" t="s">
        <v>4991</v>
      </c>
      <c r="B2778" s="8" t="s">
        <v>28</v>
      </c>
      <c r="C2778" s="8" t="s">
        <v>23</v>
      </c>
      <c r="D2778" s="8" t="s">
        <v>29</v>
      </c>
      <c r="E2778" s="8" t="s">
        <v>30</v>
      </c>
      <c r="F2778" s="8" t="s">
        <v>418</v>
      </c>
      <c r="G2778" s="8" t="s">
        <v>56</v>
      </c>
      <c r="H2778" s="8" t="s">
        <v>56</v>
      </c>
      <c r="I2778" s="8" t="s">
        <v>33</v>
      </c>
      <c r="J2778" s="8" t="s">
        <v>4992</v>
      </c>
      <c r="K2778" s="8" t="s">
        <v>57</v>
      </c>
      <c r="L2778" s="8"/>
      <c r="M2778" s="8" t="s">
        <v>146</v>
      </c>
      <c r="N2778" s="8" t="s">
        <v>36</v>
      </c>
      <c r="O2778" s="8"/>
      <c r="P2778" s="8" t="s">
        <v>883</v>
      </c>
      <c r="Q2778" s="8" t="s">
        <v>56</v>
      </c>
      <c r="R2778" s="8" t="s">
        <v>418</v>
      </c>
      <c r="S2778" s="8" t="s">
        <v>4993</v>
      </c>
      <c r="T2778" s="8" t="s">
        <v>70</v>
      </c>
      <c r="U2778" s="8" t="s">
        <v>130</v>
      </c>
      <c r="V2778" s="8"/>
      <c r="W2778" s="8"/>
      <c r="X2778" s="8"/>
      <c r="Y2778" s="8"/>
    </row>
    <row r="2779" spans="1:25" ht="13" x14ac:dyDescent="0.15">
      <c r="A2779" s="8" t="s">
        <v>4994</v>
      </c>
      <c r="B2779" s="8" t="s">
        <v>22</v>
      </c>
      <c r="C2779" s="8" t="s">
        <v>23</v>
      </c>
      <c r="D2779" s="8" t="s">
        <v>24</v>
      </c>
      <c r="E2779" s="8"/>
      <c r="F2779" s="8"/>
      <c r="G2779" s="8"/>
      <c r="H2779" s="8"/>
      <c r="I2779" s="8"/>
      <c r="J2779" s="8"/>
      <c r="K2779" s="8"/>
      <c r="L2779" s="8"/>
      <c r="M2779" s="8"/>
      <c r="N2779" s="8"/>
      <c r="O2779" s="8"/>
      <c r="P2779" s="8"/>
      <c r="Q2779" s="8"/>
      <c r="R2779" s="8"/>
      <c r="S2779" s="8"/>
      <c r="T2779" s="8"/>
      <c r="U2779" s="8"/>
      <c r="V2779" s="8"/>
      <c r="W2779" s="8"/>
      <c r="X2779" s="8"/>
      <c r="Y2779" s="8"/>
    </row>
    <row r="2780" spans="1:25" ht="13" x14ac:dyDescent="0.15">
      <c r="A2780" s="8" t="s">
        <v>4995</v>
      </c>
      <c r="B2780" s="8" t="s">
        <v>22</v>
      </c>
      <c r="C2780" s="8" t="s">
        <v>23</v>
      </c>
      <c r="D2780" s="8" t="s">
        <v>24</v>
      </c>
      <c r="E2780" s="8"/>
      <c r="F2780" s="8"/>
      <c r="G2780" s="8"/>
      <c r="H2780" s="8"/>
      <c r="I2780" s="8"/>
      <c r="J2780" s="8"/>
      <c r="K2780" s="8"/>
      <c r="L2780" s="8"/>
      <c r="M2780" s="8"/>
      <c r="N2780" s="8"/>
      <c r="O2780" s="8"/>
      <c r="P2780" s="8"/>
      <c r="Q2780" s="8"/>
      <c r="R2780" s="8"/>
      <c r="S2780" s="8"/>
      <c r="T2780" s="8"/>
      <c r="U2780" s="8"/>
      <c r="V2780" s="8"/>
      <c r="W2780" s="8"/>
      <c r="X2780" s="8"/>
      <c r="Y2780" s="8"/>
    </row>
    <row r="2781" spans="1:25" ht="13" x14ac:dyDescent="0.15">
      <c r="A2781" s="8" t="s">
        <v>4996</v>
      </c>
      <c r="B2781" s="8" t="s">
        <v>28</v>
      </c>
      <c r="C2781" s="8" t="s">
        <v>23</v>
      </c>
      <c r="D2781" s="8" t="s">
        <v>29</v>
      </c>
      <c r="E2781" s="8"/>
      <c r="F2781" s="8"/>
      <c r="G2781" s="8"/>
      <c r="H2781" s="8"/>
      <c r="I2781" s="8"/>
      <c r="J2781" s="8"/>
      <c r="K2781" s="8"/>
      <c r="L2781" s="8"/>
      <c r="M2781" s="8"/>
      <c r="N2781" s="8"/>
      <c r="O2781" s="8"/>
      <c r="P2781" s="8"/>
      <c r="Q2781" s="8"/>
      <c r="R2781" s="8"/>
      <c r="S2781" s="8"/>
      <c r="T2781" s="8"/>
      <c r="U2781" s="8"/>
      <c r="V2781" s="8"/>
      <c r="W2781" s="8"/>
      <c r="X2781" s="8"/>
      <c r="Y2781" s="8"/>
    </row>
    <row r="2782" spans="1:25" ht="13" x14ac:dyDescent="0.15">
      <c r="A2782" s="8" t="s">
        <v>4997</v>
      </c>
      <c r="B2782" s="8" t="s">
        <v>63</v>
      </c>
      <c r="C2782" s="8" t="s">
        <v>23</v>
      </c>
      <c r="D2782" s="8" t="s">
        <v>29</v>
      </c>
      <c r="E2782" s="8" t="s">
        <v>30</v>
      </c>
      <c r="F2782" s="8" t="s">
        <v>1238</v>
      </c>
      <c r="G2782" s="8" t="s">
        <v>1239</v>
      </c>
      <c r="H2782" s="8" t="s">
        <v>1239</v>
      </c>
      <c r="I2782" s="8" t="s">
        <v>1010</v>
      </c>
      <c r="J2782" s="6">
        <v>35164</v>
      </c>
      <c r="K2782" s="7" t="s">
        <v>318</v>
      </c>
      <c r="L2782" s="8"/>
      <c r="M2782" s="8" t="s">
        <v>35</v>
      </c>
      <c r="N2782" s="8" t="s">
        <v>58</v>
      </c>
      <c r="O2782" s="8"/>
      <c r="P2782" s="8"/>
      <c r="Q2782" s="8" t="s">
        <v>1239</v>
      </c>
      <c r="R2782" s="8" t="s">
        <v>4998</v>
      </c>
      <c r="S2782" s="8" t="s">
        <v>4999</v>
      </c>
      <c r="T2782" s="8" t="s">
        <v>39</v>
      </c>
      <c r="U2782" s="8"/>
      <c r="V2782" s="8"/>
      <c r="W2782" s="8"/>
      <c r="X2782" s="8"/>
      <c r="Y2782" s="8"/>
    </row>
    <row r="2783" spans="1:25" ht="13" x14ac:dyDescent="0.15">
      <c r="A2783" s="8" t="s">
        <v>5000</v>
      </c>
      <c r="B2783" s="8" t="s">
        <v>28</v>
      </c>
      <c r="C2783" s="8" t="s">
        <v>23</v>
      </c>
      <c r="D2783" s="8" t="s">
        <v>29</v>
      </c>
      <c r="E2783" s="8" t="s">
        <v>30</v>
      </c>
      <c r="F2783" s="8" t="s">
        <v>1238</v>
      </c>
      <c r="G2783" s="8" t="s">
        <v>1239</v>
      </c>
      <c r="H2783" s="8" t="s">
        <v>1239</v>
      </c>
      <c r="I2783" s="8" t="s">
        <v>1010</v>
      </c>
      <c r="J2783" s="6">
        <v>35164</v>
      </c>
      <c r="K2783" s="7" t="s">
        <v>318</v>
      </c>
      <c r="L2783" s="8"/>
      <c r="M2783" s="8" t="s">
        <v>35</v>
      </c>
      <c r="N2783" s="8" t="s">
        <v>58</v>
      </c>
      <c r="O2783" s="8"/>
      <c r="P2783" s="8"/>
      <c r="Q2783" s="8" t="s">
        <v>1239</v>
      </c>
      <c r="R2783" s="8" t="s">
        <v>4998</v>
      </c>
      <c r="S2783" s="8" t="s">
        <v>4999</v>
      </c>
      <c r="T2783" s="8" t="s">
        <v>39</v>
      </c>
      <c r="U2783" s="8"/>
      <c r="V2783" s="8"/>
      <c r="W2783" s="8"/>
      <c r="X2783" s="8"/>
      <c r="Y2783" s="8"/>
    </row>
    <row r="2784" spans="1:25" ht="13" x14ac:dyDescent="0.15">
      <c r="A2784" s="8" t="s">
        <v>5001</v>
      </c>
      <c r="B2784" s="8" t="s">
        <v>28</v>
      </c>
      <c r="C2784" s="8" t="s">
        <v>23</v>
      </c>
      <c r="D2784" s="8" t="s">
        <v>29</v>
      </c>
      <c r="E2784" s="8"/>
      <c r="F2784" s="8"/>
      <c r="G2784" s="8"/>
      <c r="H2784" s="8"/>
      <c r="I2784" s="8"/>
      <c r="J2784" s="8"/>
      <c r="K2784" s="8"/>
      <c r="L2784" s="8"/>
      <c r="M2784" s="8"/>
      <c r="N2784" s="8"/>
      <c r="O2784" s="8"/>
      <c r="P2784" s="8"/>
      <c r="Q2784" s="8"/>
      <c r="R2784" s="8"/>
      <c r="S2784" s="8"/>
      <c r="T2784" s="8"/>
      <c r="U2784" s="8"/>
      <c r="V2784" s="8"/>
      <c r="W2784" s="8"/>
      <c r="X2784" s="8"/>
      <c r="Y2784" s="8"/>
    </row>
    <row r="2785" spans="1:25" ht="13" x14ac:dyDescent="0.15">
      <c r="A2785" s="8" t="s">
        <v>5002</v>
      </c>
      <c r="B2785" s="8" t="s">
        <v>28</v>
      </c>
      <c r="C2785" s="8" t="s">
        <v>23</v>
      </c>
      <c r="D2785" s="8" t="s">
        <v>29</v>
      </c>
      <c r="E2785" s="8" t="s">
        <v>30</v>
      </c>
      <c r="F2785" s="8" t="s">
        <v>1987</v>
      </c>
      <c r="G2785" s="8" t="s">
        <v>86</v>
      </c>
      <c r="H2785" s="8" t="s">
        <v>86</v>
      </c>
      <c r="I2785" s="8" t="s">
        <v>33</v>
      </c>
      <c r="J2785" s="8" t="s">
        <v>2578</v>
      </c>
      <c r="K2785" s="7" t="s">
        <v>318</v>
      </c>
      <c r="L2785" s="8"/>
      <c r="M2785" s="8" t="s">
        <v>35</v>
      </c>
      <c r="N2785" s="8" t="s">
        <v>36</v>
      </c>
      <c r="O2785" s="8"/>
      <c r="P2785" s="8"/>
      <c r="Q2785" s="8" t="s">
        <v>86</v>
      </c>
      <c r="R2785" s="8" t="s">
        <v>1987</v>
      </c>
      <c r="S2785" s="8" t="s">
        <v>5003</v>
      </c>
      <c r="T2785" s="8" t="s">
        <v>70</v>
      </c>
      <c r="U2785" s="8" t="s">
        <v>130</v>
      </c>
      <c r="V2785" s="8"/>
      <c r="W2785" s="8"/>
      <c r="X2785" s="8"/>
      <c r="Y2785" s="8"/>
    </row>
    <row r="2786" spans="1:25" ht="13" x14ac:dyDescent="0.15">
      <c r="A2786" s="8" t="s">
        <v>5004</v>
      </c>
      <c r="B2786" s="8" t="s">
        <v>22</v>
      </c>
      <c r="C2786" s="8" t="s">
        <v>23</v>
      </c>
      <c r="D2786" s="8" t="s">
        <v>24</v>
      </c>
      <c r="E2786" s="8"/>
      <c r="F2786" s="8"/>
      <c r="G2786" s="8"/>
      <c r="H2786" s="8"/>
      <c r="I2786" s="8"/>
      <c r="J2786" s="8"/>
      <c r="K2786" s="8"/>
      <c r="L2786" s="8"/>
      <c r="M2786" s="8"/>
      <c r="N2786" s="8"/>
      <c r="O2786" s="8"/>
      <c r="P2786" s="8"/>
      <c r="Q2786" s="8"/>
      <c r="R2786" s="8"/>
      <c r="S2786" s="8"/>
      <c r="T2786" s="8"/>
      <c r="U2786" s="8"/>
      <c r="V2786" s="8"/>
      <c r="W2786" s="8"/>
      <c r="X2786" s="8"/>
      <c r="Y2786" s="8"/>
    </row>
    <row r="2787" spans="1:25" ht="13" x14ac:dyDescent="0.15">
      <c r="A2787" s="8" t="s">
        <v>5005</v>
      </c>
      <c r="B2787" s="8" t="s">
        <v>22</v>
      </c>
      <c r="C2787" s="8" t="s">
        <v>23</v>
      </c>
      <c r="D2787" s="8" t="s">
        <v>24</v>
      </c>
      <c r="E2787" s="8"/>
      <c r="F2787" s="8"/>
      <c r="G2787" s="8"/>
      <c r="H2787" s="8"/>
      <c r="I2787" s="8"/>
      <c r="J2787" s="8"/>
      <c r="K2787" s="8"/>
      <c r="L2787" s="8"/>
      <c r="M2787" s="8"/>
      <c r="N2787" s="8"/>
      <c r="O2787" s="8"/>
      <c r="P2787" s="8"/>
      <c r="Q2787" s="8"/>
      <c r="R2787" s="8"/>
      <c r="S2787" s="8"/>
      <c r="T2787" s="8"/>
      <c r="U2787" s="8"/>
      <c r="V2787" s="8"/>
      <c r="W2787" s="8"/>
      <c r="X2787" s="8"/>
      <c r="Y2787" s="8"/>
    </row>
    <row r="2788" spans="1:25" ht="13" x14ac:dyDescent="0.15">
      <c r="A2788" s="8" t="s">
        <v>5006</v>
      </c>
      <c r="B2788" s="8" t="s">
        <v>97</v>
      </c>
      <c r="C2788" s="8" t="s">
        <v>23</v>
      </c>
      <c r="D2788" s="8" t="s">
        <v>24</v>
      </c>
      <c r="E2788" s="8"/>
      <c r="F2788" s="8"/>
      <c r="G2788" s="8"/>
      <c r="H2788" s="8"/>
      <c r="I2788" s="8"/>
      <c r="J2788" s="8"/>
      <c r="K2788" s="8"/>
      <c r="L2788" s="8"/>
      <c r="M2788" s="8"/>
      <c r="N2788" s="8"/>
      <c r="O2788" s="8"/>
      <c r="P2788" s="8"/>
      <c r="Q2788" s="8"/>
      <c r="R2788" s="8"/>
      <c r="S2788" s="8"/>
      <c r="T2788" s="8"/>
      <c r="U2788" s="8"/>
      <c r="V2788" s="8"/>
      <c r="W2788" s="8"/>
      <c r="X2788" s="8"/>
      <c r="Y2788" s="8"/>
    </row>
    <row r="2789" spans="1:25" ht="13" x14ac:dyDescent="0.15">
      <c r="A2789" s="8" t="s">
        <v>5007</v>
      </c>
      <c r="B2789" s="8" t="s">
        <v>28</v>
      </c>
      <c r="C2789" s="8" t="s">
        <v>23</v>
      </c>
      <c r="D2789" s="8" t="s">
        <v>29</v>
      </c>
      <c r="E2789" s="8"/>
      <c r="F2789" s="8"/>
      <c r="G2789" s="8"/>
      <c r="H2789" s="8"/>
      <c r="I2789" s="8"/>
      <c r="J2789" s="8"/>
      <c r="K2789" s="8"/>
      <c r="L2789" s="8"/>
      <c r="M2789" s="8"/>
      <c r="N2789" s="8"/>
      <c r="O2789" s="8"/>
      <c r="P2789" s="8"/>
      <c r="Q2789" s="8"/>
      <c r="R2789" s="8"/>
      <c r="S2789" s="8"/>
      <c r="T2789" s="8"/>
      <c r="U2789" s="8"/>
      <c r="V2789" s="8"/>
      <c r="W2789" s="8"/>
      <c r="X2789" s="8"/>
      <c r="Y2789" s="8"/>
    </row>
    <row r="2790" spans="1:25" ht="13" x14ac:dyDescent="0.15">
      <c r="A2790" s="8" t="s">
        <v>5008</v>
      </c>
      <c r="B2790" s="8" t="s">
        <v>28</v>
      </c>
      <c r="C2790" s="8" t="s">
        <v>23</v>
      </c>
      <c r="D2790" s="8" t="s">
        <v>29</v>
      </c>
      <c r="E2790" s="8" t="s">
        <v>30</v>
      </c>
      <c r="F2790" s="8" t="s">
        <v>5009</v>
      </c>
      <c r="G2790" s="8" t="s">
        <v>1072</v>
      </c>
      <c r="H2790" s="8" t="s">
        <v>1072</v>
      </c>
      <c r="I2790" s="8" t="s">
        <v>33</v>
      </c>
      <c r="J2790" s="6">
        <v>34429</v>
      </c>
      <c r="K2790" s="8" t="s">
        <v>78</v>
      </c>
      <c r="L2790" s="8"/>
      <c r="M2790" s="8" t="s">
        <v>35</v>
      </c>
      <c r="N2790" s="8" t="s">
        <v>36</v>
      </c>
      <c r="O2790" s="8"/>
      <c r="P2790" s="8"/>
      <c r="Q2790" s="8" t="s">
        <v>1072</v>
      </c>
      <c r="R2790" s="8" t="s">
        <v>5009</v>
      </c>
      <c r="S2790" s="8" t="s">
        <v>5010</v>
      </c>
      <c r="T2790" s="8" t="s">
        <v>39</v>
      </c>
      <c r="U2790" s="8"/>
      <c r="V2790" s="8"/>
      <c r="W2790" s="8"/>
      <c r="X2790" s="8"/>
      <c r="Y2790" s="8"/>
    </row>
    <row r="2791" spans="1:25" ht="13" x14ac:dyDescent="0.15">
      <c r="A2791" s="8" t="s">
        <v>5011</v>
      </c>
      <c r="B2791" s="8" t="s">
        <v>28</v>
      </c>
      <c r="C2791" s="8" t="s">
        <v>23</v>
      </c>
      <c r="D2791" s="8" t="s">
        <v>29</v>
      </c>
      <c r="E2791" s="8" t="s">
        <v>30</v>
      </c>
      <c r="F2791" s="8" t="s">
        <v>179</v>
      </c>
      <c r="G2791" s="8" t="s">
        <v>163</v>
      </c>
      <c r="H2791" s="8" t="s">
        <v>163</v>
      </c>
      <c r="I2791" s="8" t="s">
        <v>33</v>
      </c>
      <c r="J2791" s="8" t="s">
        <v>2533</v>
      </c>
      <c r="K2791" s="8" t="s">
        <v>34</v>
      </c>
      <c r="L2791" s="8"/>
      <c r="M2791" s="8" t="s">
        <v>108</v>
      </c>
      <c r="N2791" s="8" t="s">
        <v>36</v>
      </c>
      <c r="O2791" s="8"/>
      <c r="P2791" s="8"/>
      <c r="Q2791" s="8" t="s">
        <v>163</v>
      </c>
      <c r="R2791" s="8" t="s">
        <v>2253</v>
      </c>
      <c r="S2791" s="8" t="s">
        <v>5012</v>
      </c>
      <c r="T2791" s="8" t="s">
        <v>70</v>
      </c>
      <c r="U2791" s="8" t="s">
        <v>71</v>
      </c>
      <c r="V2791" s="8"/>
      <c r="W2791" s="8"/>
      <c r="X2791" s="8"/>
      <c r="Y2791" s="8"/>
    </row>
    <row r="2792" spans="1:25" ht="13" x14ac:dyDescent="0.15">
      <c r="A2792" s="8" t="s">
        <v>5013</v>
      </c>
      <c r="B2792" s="8" t="s">
        <v>22</v>
      </c>
      <c r="C2792" s="8" t="s">
        <v>23</v>
      </c>
      <c r="D2792" s="8" t="s">
        <v>24</v>
      </c>
      <c r="E2792" s="8"/>
      <c r="F2792" s="8"/>
      <c r="G2792" s="8"/>
      <c r="H2792" s="8"/>
      <c r="I2792" s="8"/>
      <c r="J2792" s="8"/>
      <c r="K2792" s="8"/>
      <c r="L2792" s="8"/>
      <c r="M2792" s="8"/>
      <c r="N2792" s="8"/>
      <c r="O2792" s="8"/>
      <c r="P2792" s="8"/>
      <c r="Q2792" s="8"/>
      <c r="R2792" s="8"/>
      <c r="S2792" s="8"/>
      <c r="T2792" s="8"/>
      <c r="U2792" s="8"/>
      <c r="V2792" s="8"/>
      <c r="W2792" s="8"/>
      <c r="X2792" s="8"/>
      <c r="Y2792" s="8"/>
    </row>
    <row r="2793" spans="1:25" ht="13" x14ac:dyDescent="0.15">
      <c r="A2793" s="8" t="s">
        <v>5014</v>
      </c>
      <c r="B2793" s="8" t="s">
        <v>63</v>
      </c>
      <c r="C2793" s="8" t="s">
        <v>23</v>
      </c>
      <c r="D2793" s="8" t="s">
        <v>29</v>
      </c>
      <c r="E2793" s="8" t="s">
        <v>30</v>
      </c>
      <c r="F2793" s="8" t="s">
        <v>294</v>
      </c>
      <c r="G2793" s="8" t="s">
        <v>295</v>
      </c>
      <c r="H2793" s="8" t="s">
        <v>295</v>
      </c>
      <c r="I2793" s="8" t="s">
        <v>296</v>
      </c>
      <c r="J2793" s="8" t="s">
        <v>5015</v>
      </c>
      <c r="K2793" s="7" t="s">
        <v>318</v>
      </c>
      <c r="L2793" s="8"/>
      <c r="M2793" s="8" t="s">
        <v>422</v>
      </c>
      <c r="N2793" s="8" t="s">
        <v>88</v>
      </c>
      <c r="O2793" s="8"/>
      <c r="P2793" s="8"/>
      <c r="Q2793" s="8" t="s">
        <v>295</v>
      </c>
      <c r="R2793" s="8" t="s">
        <v>294</v>
      </c>
      <c r="S2793" s="8" t="s">
        <v>5016</v>
      </c>
      <c r="T2793" s="8" t="s">
        <v>61</v>
      </c>
      <c r="U2793" s="8"/>
      <c r="V2793" s="8"/>
      <c r="W2793" s="8"/>
      <c r="X2793" s="8"/>
      <c r="Y2793" s="8"/>
    </row>
    <row r="2794" spans="1:25" ht="13" x14ac:dyDescent="0.15">
      <c r="A2794" s="8" t="s">
        <v>5017</v>
      </c>
      <c r="B2794" s="8" t="s">
        <v>28</v>
      </c>
      <c r="C2794" s="8" t="s">
        <v>23</v>
      </c>
      <c r="D2794" s="8" t="s">
        <v>29</v>
      </c>
      <c r="E2794" s="8"/>
      <c r="F2794" s="8"/>
      <c r="G2794" s="8"/>
      <c r="H2794" s="8"/>
      <c r="I2794" s="8"/>
      <c r="J2794" s="8"/>
      <c r="K2794" s="8"/>
      <c r="L2794" s="8"/>
      <c r="M2794" s="8"/>
      <c r="N2794" s="8"/>
      <c r="O2794" s="8"/>
      <c r="P2794" s="8"/>
      <c r="Q2794" s="8"/>
      <c r="R2794" s="8"/>
      <c r="S2794" s="8"/>
      <c r="T2794" s="8"/>
      <c r="U2794" s="8"/>
      <c r="V2794" s="8"/>
      <c r="W2794" s="8"/>
      <c r="X2794" s="8"/>
      <c r="Y2794" s="8"/>
    </row>
    <row r="2795" spans="1:25" ht="13" x14ac:dyDescent="0.15">
      <c r="A2795" s="8" t="s">
        <v>5018</v>
      </c>
      <c r="B2795" s="8" t="s">
        <v>28</v>
      </c>
      <c r="C2795" s="8" t="s">
        <v>23</v>
      </c>
      <c r="D2795" s="8" t="s">
        <v>29</v>
      </c>
      <c r="E2795" s="8"/>
      <c r="F2795" s="8"/>
      <c r="G2795" s="8"/>
      <c r="H2795" s="8"/>
      <c r="I2795" s="8"/>
      <c r="J2795" s="8"/>
      <c r="K2795" s="8"/>
      <c r="L2795" s="8"/>
      <c r="M2795" s="8"/>
      <c r="N2795" s="8"/>
      <c r="O2795" s="8"/>
      <c r="P2795" s="8"/>
      <c r="Q2795" s="8"/>
      <c r="R2795" s="8"/>
      <c r="S2795" s="8"/>
      <c r="T2795" s="8"/>
      <c r="U2795" s="8"/>
      <c r="V2795" s="8"/>
      <c r="W2795" s="8"/>
      <c r="X2795" s="8"/>
      <c r="Y2795" s="8"/>
    </row>
    <row r="2796" spans="1:25" ht="13" x14ac:dyDescent="0.15">
      <c r="A2796" s="8" t="s">
        <v>5019</v>
      </c>
      <c r="B2796" s="8" t="s">
        <v>22</v>
      </c>
      <c r="C2796" s="8" t="s">
        <v>23</v>
      </c>
      <c r="D2796" s="8" t="s">
        <v>24</v>
      </c>
      <c r="E2796" s="8"/>
      <c r="F2796" s="8"/>
      <c r="G2796" s="8"/>
      <c r="H2796" s="8"/>
      <c r="I2796" s="8"/>
      <c r="J2796" s="8"/>
      <c r="K2796" s="8"/>
      <c r="L2796" s="8"/>
      <c r="M2796" s="8"/>
      <c r="N2796" s="8"/>
      <c r="O2796" s="8"/>
      <c r="P2796" s="8"/>
      <c r="Q2796" s="8"/>
      <c r="R2796" s="8"/>
      <c r="S2796" s="8"/>
      <c r="T2796" s="8"/>
      <c r="U2796" s="8"/>
      <c r="V2796" s="8"/>
      <c r="W2796" s="8"/>
      <c r="X2796" s="8"/>
      <c r="Y2796" s="8"/>
    </row>
    <row r="2797" spans="1:25" ht="13" x14ac:dyDescent="0.15">
      <c r="A2797" s="8" t="s">
        <v>5020</v>
      </c>
      <c r="B2797" s="8" t="s">
        <v>63</v>
      </c>
      <c r="C2797" s="8" t="s">
        <v>23</v>
      </c>
      <c r="D2797" s="8" t="s">
        <v>29</v>
      </c>
      <c r="E2797" s="8" t="s">
        <v>54</v>
      </c>
      <c r="F2797" s="8" t="s">
        <v>2403</v>
      </c>
      <c r="G2797" s="8" t="s">
        <v>2404</v>
      </c>
      <c r="H2797" s="8" t="s">
        <v>2404</v>
      </c>
      <c r="I2797" s="8" t="s">
        <v>33</v>
      </c>
      <c r="J2797" s="8" t="s">
        <v>5021</v>
      </c>
      <c r="K2797" s="8" t="s">
        <v>145</v>
      </c>
      <c r="L2797" s="8"/>
      <c r="M2797" s="8" t="s">
        <v>108</v>
      </c>
      <c r="N2797" s="8" t="s">
        <v>109</v>
      </c>
      <c r="O2797" s="8"/>
      <c r="P2797" s="8"/>
      <c r="Q2797" s="8" t="s">
        <v>2404</v>
      </c>
      <c r="R2797" s="8" t="s">
        <v>2403</v>
      </c>
      <c r="S2797" s="8" t="s">
        <v>5022</v>
      </c>
      <c r="T2797" s="8" t="s">
        <v>39</v>
      </c>
      <c r="U2797" s="8"/>
      <c r="V2797" s="8"/>
      <c r="W2797" s="8"/>
      <c r="X2797" s="8"/>
      <c r="Y2797" s="8"/>
    </row>
    <row r="2798" spans="1:25" ht="13" x14ac:dyDescent="0.15">
      <c r="A2798" s="8" t="s">
        <v>5023</v>
      </c>
      <c r="B2798" s="8" t="s">
        <v>63</v>
      </c>
      <c r="C2798" s="8" t="s">
        <v>23</v>
      </c>
      <c r="D2798" s="8" t="s">
        <v>29</v>
      </c>
      <c r="E2798" s="8" t="s">
        <v>54</v>
      </c>
      <c r="F2798" s="8" t="s">
        <v>4789</v>
      </c>
      <c r="G2798" s="8" t="s">
        <v>206</v>
      </c>
      <c r="H2798" s="8" t="s">
        <v>206</v>
      </c>
      <c r="I2798" s="8" t="s">
        <v>33</v>
      </c>
      <c r="J2798" s="8" t="s">
        <v>2156</v>
      </c>
      <c r="K2798" s="8" t="s">
        <v>34</v>
      </c>
      <c r="L2798" s="8"/>
      <c r="M2798" s="8" t="s">
        <v>48</v>
      </c>
      <c r="N2798" s="8" t="s">
        <v>36</v>
      </c>
      <c r="O2798" s="8"/>
      <c r="P2798" s="8"/>
      <c r="Q2798" s="8" t="s">
        <v>206</v>
      </c>
      <c r="R2798" s="8" t="s">
        <v>4789</v>
      </c>
      <c r="S2798" s="8" t="s">
        <v>5024</v>
      </c>
      <c r="T2798" s="8" t="s">
        <v>39</v>
      </c>
      <c r="U2798" s="8"/>
      <c r="V2798" s="8"/>
      <c r="W2798" s="8"/>
      <c r="X2798" s="8"/>
      <c r="Y2798" s="8"/>
    </row>
    <row r="2799" spans="1:25" ht="13" x14ac:dyDescent="0.15">
      <c r="A2799" s="8" t="s">
        <v>5025</v>
      </c>
      <c r="B2799" s="8" t="s">
        <v>28</v>
      </c>
      <c r="C2799" s="8" t="s">
        <v>23</v>
      </c>
      <c r="D2799" s="8" t="s">
        <v>29</v>
      </c>
      <c r="E2799" s="8"/>
      <c r="F2799" s="8"/>
      <c r="G2799" s="8"/>
      <c r="H2799" s="8"/>
      <c r="I2799" s="8"/>
      <c r="J2799" s="8"/>
      <c r="K2799" s="8"/>
      <c r="L2799" s="8"/>
      <c r="M2799" s="8"/>
      <c r="N2799" s="8"/>
      <c r="O2799" s="8"/>
      <c r="P2799" s="8"/>
      <c r="Q2799" s="8"/>
      <c r="R2799" s="8"/>
      <c r="S2799" s="8"/>
      <c r="T2799" s="8"/>
      <c r="U2799" s="8"/>
      <c r="V2799" s="8"/>
      <c r="W2799" s="8"/>
      <c r="X2799" s="8"/>
      <c r="Y2799" s="8"/>
    </row>
    <row r="2800" spans="1:25" ht="13" x14ac:dyDescent="0.15">
      <c r="A2800" s="8" t="s">
        <v>5026</v>
      </c>
      <c r="B2800" s="8" t="s">
        <v>22</v>
      </c>
      <c r="C2800" s="8" t="s">
        <v>23</v>
      </c>
      <c r="D2800" s="8" t="s">
        <v>24</v>
      </c>
      <c r="E2800" s="8"/>
      <c r="F2800" s="8"/>
      <c r="G2800" s="8"/>
      <c r="H2800" s="8"/>
      <c r="I2800" s="8"/>
      <c r="J2800" s="8"/>
      <c r="K2800" s="8"/>
      <c r="L2800" s="8"/>
      <c r="M2800" s="8"/>
      <c r="N2800" s="8"/>
      <c r="O2800" s="8"/>
      <c r="P2800" s="8"/>
      <c r="Q2800" s="8"/>
      <c r="R2800" s="8"/>
      <c r="S2800" s="8"/>
      <c r="T2800" s="8"/>
      <c r="U2800" s="8"/>
      <c r="V2800" s="8"/>
      <c r="W2800" s="8"/>
      <c r="X2800" s="8"/>
      <c r="Y2800" s="8"/>
    </row>
    <row r="2801" spans="1:25" ht="13" x14ac:dyDescent="0.15">
      <c r="A2801" s="8" t="s">
        <v>5027</v>
      </c>
      <c r="B2801" s="8" t="s">
        <v>97</v>
      </c>
      <c r="C2801" s="8" t="s">
        <v>23</v>
      </c>
      <c r="D2801" s="8" t="s">
        <v>24</v>
      </c>
      <c r="E2801" s="8"/>
      <c r="F2801" s="8"/>
      <c r="G2801" s="8"/>
      <c r="H2801" s="8"/>
      <c r="I2801" s="8"/>
      <c r="J2801" s="8"/>
      <c r="K2801" s="8"/>
      <c r="L2801" s="8"/>
      <c r="M2801" s="8"/>
      <c r="N2801" s="8"/>
      <c r="O2801" s="8"/>
      <c r="P2801" s="8"/>
      <c r="Q2801" s="8"/>
      <c r="R2801" s="8"/>
      <c r="S2801" s="8"/>
      <c r="T2801" s="8"/>
      <c r="U2801" s="8"/>
      <c r="V2801" s="8"/>
      <c r="W2801" s="8"/>
      <c r="X2801" s="8"/>
      <c r="Y2801" s="8"/>
    </row>
    <row r="2802" spans="1:25" ht="13" x14ac:dyDescent="0.15">
      <c r="A2802" s="8" t="s">
        <v>5028</v>
      </c>
      <c r="B2802" s="8" t="s">
        <v>28</v>
      </c>
      <c r="C2802" s="8" t="s">
        <v>23</v>
      </c>
      <c r="D2802" s="8" t="s">
        <v>29</v>
      </c>
      <c r="E2802" s="8" t="s">
        <v>30</v>
      </c>
      <c r="F2802" s="8" t="s">
        <v>5029</v>
      </c>
      <c r="G2802" s="8" t="s">
        <v>2404</v>
      </c>
      <c r="H2802" s="8" t="s">
        <v>2404</v>
      </c>
      <c r="I2802" s="8" t="s">
        <v>33</v>
      </c>
      <c r="J2802" s="6">
        <v>34090</v>
      </c>
      <c r="K2802" s="8" t="s">
        <v>57</v>
      </c>
      <c r="L2802" s="8"/>
      <c r="M2802" s="8" t="s">
        <v>108</v>
      </c>
      <c r="N2802" s="8" t="s">
        <v>36</v>
      </c>
      <c r="O2802" s="8"/>
      <c r="P2802" s="8"/>
      <c r="Q2802" s="8"/>
      <c r="R2802" s="8"/>
      <c r="S2802" s="8"/>
      <c r="T2802" s="8" t="s">
        <v>70</v>
      </c>
      <c r="U2802" s="8"/>
      <c r="V2802" s="8"/>
      <c r="W2802" s="8"/>
      <c r="X2802" s="8"/>
      <c r="Y2802" s="8"/>
    </row>
    <row r="2803" spans="1:25" ht="13" x14ac:dyDescent="0.15">
      <c r="A2803" s="8" t="s">
        <v>5030</v>
      </c>
      <c r="B2803" s="8" t="s">
        <v>22</v>
      </c>
      <c r="C2803" s="8" t="s">
        <v>23</v>
      </c>
      <c r="D2803" s="8" t="s">
        <v>24</v>
      </c>
      <c r="E2803" s="8"/>
      <c r="F2803" s="8"/>
      <c r="G2803" s="8"/>
      <c r="H2803" s="8"/>
      <c r="I2803" s="8"/>
      <c r="J2803" s="8"/>
      <c r="K2803" s="8"/>
      <c r="L2803" s="8"/>
      <c r="M2803" s="8"/>
      <c r="N2803" s="8"/>
      <c r="O2803" s="8"/>
      <c r="P2803" s="8"/>
      <c r="Q2803" s="8"/>
      <c r="R2803" s="8"/>
      <c r="S2803" s="8"/>
      <c r="T2803" s="8"/>
      <c r="U2803" s="8"/>
      <c r="V2803" s="8"/>
      <c r="W2803" s="8"/>
      <c r="X2803" s="8"/>
      <c r="Y2803" s="8"/>
    </row>
    <row r="2804" spans="1:25" ht="13" x14ac:dyDescent="0.15">
      <c r="A2804" s="8" t="s">
        <v>5031</v>
      </c>
      <c r="B2804" s="8" t="s">
        <v>22</v>
      </c>
      <c r="C2804" s="8" t="s">
        <v>23</v>
      </c>
      <c r="D2804" s="8" t="s">
        <v>24</v>
      </c>
      <c r="E2804" s="8"/>
      <c r="F2804" s="8"/>
      <c r="G2804" s="8"/>
      <c r="H2804" s="8"/>
      <c r="I2804" s="8"/>
      <c r="J2804" s="8"/>
      <c r="K2804" s="8"/>
      <c r="L2804" s="8"/>
      <c r="M2804" s="8"/>
      <c r="N2804" s="8"/>
      <c r="O2804" s="8"/>
      <c r="P2804" s="8"/>
      <c r="Q2804" s="8"/>
      <c r="R2804" s="8"/>
      <c r="S2804" s="8"/>
      <c r="T2804" s="8"/>
      <c r="U2804" s="8"/>
      <c r="V2804" s="8"/>
      <c r="W2804" s="8"/>
      <c r="X2804" s="8"/>
      <c r="Y2804" s="8"/>
    </row>
    <row r="2805" spans="1:25" ht="13" x14ac:dyDescent="0.15">
      <c r="A2805" s="8" t="s">
        <v>5032</v>
      </c>
      <c r="B2805" s="8" t="s">
        <v>22</v>
      </c>
      <c r="C2805" s="8" t="s">
        <v>23</v>
      </c>
      <c r="D2805" s="8" t="s">
        <v>24</v>
      </c>
      <c r="E2805" s="8"/>
      <c r="F2805" s="8"/>
      <c r="G2805" s="8"/>
      <c r="H2805" s="8"/>
      <c r="I2805" s="8"/>
      <c r="J2805" s="8"/>
      <c r="K2805" s="8"/>
      <c r="L2805" s="8"/>
      <c r="M2805" s="8"/>
      <c r="N2805" s="8"/>
      <c r="O2805" s="8"/>
      <c r="P2805" s="8"/>
      <c r="Q2805" s="8"/>
      <c r="R2805" s="8"/>
      <c r="S2805" s="8"/>
      <c r="T2805" s="8"/>
      <c r="U2805" s="8"/>
      <c r="V2805" s="8"/>
      <c r="W2805" s="8"/>
      <c r="X2805" s="8"/>
      <c r="Y2805" s="8"/>
    </row>
    <row r="2806" spans="1:25" ht="13" x14ac:dyDescent="0.15">
      <c r="A2806" s="8" t="s">
        <v>5033</v>
      </c>
      <c r="B2806" s="8" t="s">
        <v>22</v>
      </c>
      <c r="C2806" s="8" t="s">
        <v>23</v>
      </c>
      <c r="D2806" s="8" t="s">
        <v>24</v>
      </c>
      <c r="E2806" s="8"/>
      <c r="F2806" s="8"/>
      <c r="G2806" s="8"/>
      <c r="H2806" s="8"/>
      <c r="I2806" s="8"/>
      <c r="J2806" s="8"/>
      <c r="K2806" s="8"/>
      <c r="L2806" s="8"/>
      <c r="M2806" s="8"/>
      <c r="N2806" s="8"/>
      <c r="O2806" s="8"/>
      <c r="P2806" s="8"/>
      <c r="Q2806" s="8"/>
      <c r="R2806" s="8"/>
      <c r="S2806" s="8"/>
      <c r="T2806" s="8"/>
      <c r="U2806" s="8"/>
      <c r="V2806" s="8"/>
      <c r="W2806" s="8"/>
      <c r="X2806" s="8"/>
      <c r="Y2806" s="8"/>
    </row>
    <row r="2807" spans="1:25" ht="13" x14ac:dyDescent="0.15">
      <c r="A2807" s="8" t="s">
        <v>5034</v>
      </c>
      <c r="B2807" s="8" t="s">
        <v>97</v>
      </c>
      <c r="C2807" s="8" t="s">
        <v>23</v>
      </c>
      <c r="D2807" s="8" t="s">
        <v>24</v>
      </c>
      <c r="E2807" s="8"/>
      <c r="F2807" s="8"/>
      <c r="G2807" s="8"/>
      <c r="H2807" s="8"/>
      <c r="I2807" s="8"/>
      <c r="J2807" s="8"/>
      <c r="K2807" s="8"/>
      <c r="L2807" s="8"/>
      <c r="M2807" s="8"/>
      <c r="N2807" s="8"/>
      <c r="O2807" s="8"/>
      <c r="P2807" s="8"/>
      <c r="Q2807" s="8"/>
      <c r="R2807" s="8"/>
      <c r="S2807" s="8"/>
      <c r="T2807" s="8"/>
      <c r="U2807" s="8"/>
      <c r="V2807" s="8"/>
      <c r="W2807" s="8"/>
      <c r="X2807" s="8"/>
      <c r="Y2807" s="8"/>
    </row>
    <row r="2808" spans="1:25" ht="13" x14ac:dyDescent="0.15">
      <c r="A2808" s="8" t="s">
        <v>5035</v>
      </c>
      <c r="B2808" s="8" t="s">
        <v>28</v>
      </c>
      <c r="C2808" s="8" t="s">
        <v>23</v>
      </c>
      <c r="D2808" s="8" t="s">
        <v>29</v>
      </c>
      <c r="E2808" s="8" t="s">
        <v>30</v>
      </c>
      <c r="F2808" s="8" t="s">
        <v>2919</v>
      </c>
      <c r="G2808" s="8" t="s">
        <v>216</v>
      </c>
      <c r="H2808" s="8" t="s">
        <v>216</v>
      </c>
      <c r="I2808" s="8" t="s">
        <v>33</v>
      </c>
      <c r="J2808" s="6">
        <v>33244</v>
      </c>
      <c r="K2808" s="8" t="s">
        <v>47</v>
      </c>
      <c r="L2808" s="8"/>
      <c r="M2808" s="8" t="s">
        <v>48</v>
      </c>
      <c r="N2808" s="8" t="s">
        <v>88</v>
      </c>
      <c r="O2808" s="8"/>
      <c r="P2808" s="8"/>
      <c r="Q2808" s="8" t="s">
        <v>216</v>
      </c>
      <c r="R2808" s="8" t="s">
        <v>215</v>
      </c>
      <c r="S2808" s="8" t="s">
        <v>5036</v>
      </c>
      <c r="T2808" s="8" t="s">
        <v>39</v>
      </c>
      <c r="U2808" s="8"/>
      <c r="V2808" s="8"/>
      <c r="W2808" s="8"/>
      <c r="X2808" s="8"/>
      <c r="Y2808" s="8"/>
    </row>
    <row r="2809" spans="1:25" ht="13" x14ac:dyDescent="0.15">
      <c r="A2809" s="8" t="s">
        <v>5037</v>
      </c>
      <c r="B2809" s="8" t="s">
        <v>28</v>
      </c>
      <c r="C2809" s="8" t="s">
        <v>23</v>
      </c>
      <c r="D2809" s="8" t="s">
        <v>29</v>
      </c>
      <c r="E2809" s="8" t="s">
        <v>30</v>
      </c>
      <c r="F2809" s="8" t="s">
        <v>336</v>
      </c>
      <c r="G2809" s="8" t="s">
        <v>216</v>
      </c>
      <c r="H2809" s="8" t="s">
        <v>216</v>
      </c>
      <c r="I2809" s="8" t="s">
        <v>33</v>
      </c>
      <c r="J2809" s="6">
        <v>35068</v>
      </c>
      <c r="K2809" s="8" t="s">
        <v>34</v>
      </c>
      <c r="L2809" s="8"/>
      <c r="M2809" s="8" t="s">
        <v>48</v>
      </c>
      <c r="N2809" s="8" t="s">
        <v>88</v>
      </c>
      <c r="O2809" s="8"/>
      <c r="P2809" s="8"/>
      <c r="Q2809" s="8" t="s">
        <v>216</v>
      </c>
      <c r="R2809" s="8" t="s">
        <v>2919</v>
      </c>
      <c r="S2809" s="8" t="s">
        <v>5038</v>
      </c>
      <c r="T2809" s="8" t="s">
        <v>61</v>
      </c>
      <c r="U2809" s="8"/>
      <c r="V2809" s="8"/>
      <c r="W2809" s="8"/>
      <c r="X2809" s="8"/>
      <c r="Y2809" s="8"/>
    </row>
    <row r="2810" spans="1:25" ht="13" x14ac:dyDescent="0.15">
      <c r="A2810" s="8" t="s">
        <v>5039</v>
      </c>
      <c r="B2810" s="8" t="s">
        <v>97</v>
      </c>
      <c r="C2810" s="8" t="s">
        <v>23</v>
      </c>
      <c r="D2810" s="8" t="s">
        <v>24</v>
      </c>
      <c r="E2810" s="8"/>
      <c r="F2810" s="8"/>
      <c r="G2810" s="8"/>
      <c r="H2810" s="8"/>
      <c r="I2810" s="8"/>
      <c r="J2810" s="8"/>
      <c r="K2810" s="8"/>
      <c r="L2810" s="8"/>
      <c r="M2810" s="8"/>
      <c r="N2810" s="8"/>
      <c r="O2810" s="8"/>
      <c r="P2810" s="8"/>
      <c r="Q2810" s="8"/>
      <c r="R2810" s="8"/>
      <c r="S2810" s="8"/>
      <c r="T2810" s="8"/>
      <c r="U2810" s="8"/>
      <c r="V2810" s="8"/>
      <c r="W2810" s="8"/>
      <c r="X2810" s="8"/>
      <c r="Y2810" s="8"/>
    </row>
    <row r="2811" spans="1:25" ht="13" x14ac:dyDescent="0.15">
      <c r="A2811" s="8" t="s">
        <v>5040</v>
      </c>
      <c r="B2811" s="8" t="s">
        <v>28</v>
      </c>
      <c r="C2811" s="8" t="s">
        <v>23</v>
      </c>
      <c r="D2811" s="8" t="s">
        <v>29</v>
      </c>
      <c r="E2811" s="8"/>
      <c r="F2811" s="8"/>
      <c r="G2811" s="8"/>
      <c r="H2811" s="8"/>
      <c r="I2811" s="8"/>
      <c r="J2811" s="8"/>
      <c r="K2811" s="8"/>
      <c r="L2811" s="8"/>
      <c r="M2811" s="8"/>
      <c r="N2811" s="8"/>
      <c r="O2811" s="8"/>
      <c r="P2811" s="8"/>
      <c r="Q2811" s="8"/>
      <c r="R2811" s="8"/>
      <c r="S2811" s="8"/>
      <c r="T2811" s="8"/>
      <c r="U2811" s="8"/>
      <c r="V2811" s="7"/>
      <c r="W2811" s="8"/>
      <c r="X2811" s="8"/>
      <c r="Y2811" s="8"/>
    </row>
    <row r="2812" spans="1:25" ht="13" x14ac:dyDescent="0.15">
      <c r="A2812" s="8" t="s">
        <v>5041</v>
      </c>
      <c r="B2812" s="8" t="s">
        <v>63</v>
      </c>
      <c r="C2812" s="8" t="s">
        <v>23</v>
      </c>
      <c r="D2812" s="8" t="s">
        <v>29</v>
      </c>
      <c r="E2812" s="8" t="s">
        <v>30</v>
      </c>
      <c r="F2812" s="8" t="s">
        <v>5042</v>
      </c>
      <c r="G2812" s="8" t="s">
        <v>1072</v>
      </c>
      <c r="H2812" s="8" t="s">
        <v>1072</v>
      </c>
      <c r="I2812" s="8" t="s">
        <v>33</v>
      </c>
      <c r="J2812" s="8" t="s">
        <v>5043</v>
      </c>
      <c r="K2812" s="8" t="s">
        <v>146</v>
      </c>
      <c r="L2812" s="8" t="s">
        <v>5044</v>
      </c>
      <c r="M2812" s="8" t="s">
        <v>108</v>
      </c>
      <c r="N2812" s="8" t="s">
        <v>88</v>
      </c>
      <c r="O2812" s="8"/>
      <c r="P2812" s="8"/>
      <c r="Q2812" s="8" t="s">
        <v>1072</v>
      </c>
      <c r="R2812" s="8" t="s">
        <v>5042</v>
      </c>
      <c r="S2812" s="8" t="s">
        <v>5045</v>
      </c>
      <c r="T2812" s="8" t="s">
        <v>70</v>
      </c>
      <c r="U2812" s="8" t="s">
        <v>71</v>
      </c>
      <c r="V2812" s="8"/>
      <c r="W2812" s="8"/>
      <c r="X2812" s="8"/>
      <c r="Y2812" s="8"/>
    </row>
    <row r="2813" spans="1:25" ht="13" x14ac:dyDescent="0.15">
      <c r="A2813" s="8" t="s">
        <v>5046</v>
      </c>
      <c r="B2813" s="8" t="s">
        <v>63</v>
      </c>
      <c r="C2813" s="8" t="s">
        <v>23</v>
      </c>
      <c r="D2813" s="8" t="s">
        <v>29</v>
      </c>
      <c r="E2813" s="8" t="s">
        <v>30</v>
      </c>
      <c r="F2813" s="8" t="s">
        <v>591</v>
      </c>
      <c r="G2813" s="8" t="s">
        <v>592</v>
      </c>
      <c r="H2813" s="8" t="s">
        <v>592</v>
      </c>
      <c r="I2813" s="8" t="s">
        <v>33</v>
      </c>
      <c r="J2813" s="8" t="s">
        <v>46</v>
      </c>
      <c r="K2813" s="8" t="s">
        <v>47</v>
      </c>
      <c r="L2813" s="8"/>
      <c r="M2813" s="8" t="s">
        <v>108</v>
      </c>
      <c r="N2813" s="7" t="s">
        <v>164</v>
      </c>
      <c r="O2813" s="8"/>
      <c r="P2813" s="8"/>
      <c r="Q2813" s="8" t="s">
        <v>592</v>
      </c>
      <c r="R2813" s="8" t="s">
        <v>591</v>
      </c>
      <c r="S2813" s="8" t="s">
        <v>2496</v>
      </c>
      <c r="T2813" s="8" t="s">
        <v>39</v>
      </c>
      <c r="U2813" s="8"/>
      <c r="V2813" s="8"/>
      <c r="W2813" s="8"/>
      <c r="X2813" s="8"/>
      <c r="Y2813" s="8"/>
    </row>
    <row r="2814" spans="1:25" ht="13" x14ac:dyDescent="0.15">
      <c r="A2814" s="8" t="s">
        <v>5047</v>
      </c>
      <c r="B2814" s="8" t="s">
        <v>22</v>
      </c>
      <c r="C2814" s="8" t="s">
        <v>23</v>
      </c>
      <c r="D2814" s="8" t="s">
        <v>24</v>
      </c>
      <c r="E2814" s="8"/>
      <c r="F2814" s="8"/>
      <c r="G2814" s="8"/>
      <c r="H2814" s="8"/>
      <c r="I2814" s="8"/>
      <c r="J2814" s="8"/>
      <c r="K2814" s="8"/>
      <c r="L2814" s="8"/>
      <c r="M2814" s="8"/>
      <c r="N2814" s="8"/>
      <c r="O2814" s="8"/>
      <c r="P2814" s="8"/>
      <c r="Q2814" s="8"/>
      <c r="R2814" s="8"/>
      <c r="S2814" s="8"/>
      <c r="T2814" s="8"/>
      <c r="U2814" s="8"/>
      <c r="V2814" s="8"/>
      <c r="W2814" s="8"/>
      <c r="X2814" s="8"/>
      <c r="Y2814" s="8"/>
    </row>
    <row r="2815" spans="1:25" ht="13" x14ac:dyDescent="0.15">
      <c r="A2815" s="8" t="s">
        <v>5048</v>
      </c>
      <c r="B2815" s="8" t="s">
        <v>91</v>
      </c>
      <c r="C2815" s="8" t="s">
        <v>23</v>
      </c>
      <c r="D2815" s="8" t="s">
        <v>24</v>
      </c>
      <c r="E2815" s="8"/>
      <c r="F2815" s="8"/>
      <c r="G2815" s="8"/>
      <c r="H2815" s="8"/>
      <c r="I2815" s="8"/>
      <c r="J2815" s="8"/>
      <c r="K2815" s="8"/>
      <c r="L2815" s="8"/>
      <c r="M2815" s="8"/>
      <c r="N2815" s="8"/>
      <c r="O2815" s="8"/>
      <c r="P2815" s="8"/>
      <c r="Q2815" s="8"/>
      <c r="R2815" s="8"/>
      <c r="S2815" s="8"/>
      <c r="T2815" s="8"/>
      <c r="U2815" s="8"/>
      <c r="V2815" s="8"/>
      <c r="W2815" s="8"/>
      <c r="X2815" s="8"/>
      <c r="Y2815" s="8"/>
    </row>
    <row r="2816" spans="1:25" ht="13" x14ac:dyDescent="0.15">
      <c r="A2816" s="8" t="s">
        <v>5049</v>
      </c>
      <c r="B2816" s="8" t="s">
        <v>22</v>
      </c>
      <c r="C2816" s="8" t="s">
        <v>23</v>
      </c>
      <c r="D2816" s="8" t="s">
        <v>24</v>
      </c>
      <c r="E2816" s="8"/>
      <c r="F2816" s="8"/>
      <c r="G2816" s="8"/>
      <c r="H2816" s="8"/>
      <c r="I2816" s="8"/>
      <c r="J2816" s="8"/>
      <c r="K2816" s="8"/>
      <c r="L2816" s="8"/>
      <c r="M2816" s="8"/>
      <c r="N2816" s="8"/>
      <c r="O2816" s="8"/>
      <c r="P2816" s="8"/>
      <c r="Q2816" s="8"/>
      <c r="R2816" s="8"/>
      <c r="S2816" s="8"/>
      <c r="T2816" s="8"/>
      <c r="U2816" s="8"/>
      <c r="V2816" s="8"/>
      <c r="W2816" s="8"/>
      <c r="X2816" s="8"/>
      <c r="Y2816" s="8"/>
    </row>
    <row r="2817" spans="1:25" ht="13" x14ac:dyDescent="0.15">
      <c r="A2817" s="8" t="s">
        <v>5050</v>
      </c>
      <c r="B2817" s="8" t="s">
        <v>28</v>
      </c>
      <c r="C2817" s="8" t="s">
        <v>23</v>
      </c>
      <c r="D2817" s="8" t="s">
        <v>29</v>
      </c>
      <c r="E2817" s="8" t="s">
        <v>30</v>
      </c>
      <c r="F2817" s="8" t="s">
        <v>44</v>
      </c>
      <c r="G2817" s="8" t="s">
        <v>45</v>
      </c>
      <c r="H2817" s="8" t="s">
        <v>45</v>
      </c>
      <c r="I2817" s="8" t="s">
        <v>33</v>
      </c>
      <c r="J2817" s="6">
        <v>35799</v>
      </c>
      <c r="K2817" s="8" t="s">
        <v>57</v>
      </c>
      <c r="L2817" s="8"/>
      <c r="M2817" s="8" t="s">
        <v>134</v>
      </c>
      <c r="N2817" s="7" t="s">
        <v>164</v>
      </c>
      <c r="O2817" s="8"/>
      <c r="P2817" s="8"/>
      <c r="Q2817" s="8" t="s">
        <v>45</v>
      </c>
      <c r="R2817" s="8" t="s">
        <v>5051</v>
      </c>
      <c r="S2817" s="8" t="s">
        <v>5052</v>
      </c>
      <c r="T2817" s="8" t="s">
        <v>70</v>
      </c>
      <c r="U2817" s="8" t="s">
        <v>130</v>
      </c>
      <c r="V2817" s="8"/>
      <c r="W2817" s="8"/>
      <c r="X2817" s="8"/>
      <c r="Y2817" s="8"/>
    </row>
    <row r="2818" spans="1:25" ht="13" x14ac:dyDescent="0.15">
      <c r="A2818" s="8" t="s">
        <v>5053</v>
      </c>
      <c r="B2818" s="8" t="s">
        <v>91</v>
      </c>
      <c r="C2818" s="8" t="s">
        <v>83</v>
      </c>
      <c r="D2818" s="8" t="s">
        <v>29</v>
      </c>
      <c r="E2818" s="8"/>
      <c r="F2818" s="8"/>
      <c r="G2818" s="8"/>
      <c r="H2818" s="8"/>
      <c r="I2818" s="8"/>
      <c r="J2818" s="8"/>
      <c r="K2818" s="8"/>
      <c r="L2818" s="8"/>
      <c r="M2818" s="8"/>
      <c r="N2818" s="8"/>
      <c r="O2818" s="8"/>
      <c r="P2818" s="8"/>
      <c r="Q2818" s="8"/>
      <c r="R2818" s="8"/>
      <c r="S2818" s="8"/>
      <c r="T2818" s="8"/>
      <c r="U2818" s="8"/>
      <c r="V2818" s="8"/>
      <c r="W2818" s="8"/>
      <c r="X2818" s="8"/>
      <c r="Y2818" s="8"/>
    </row>
    <row r="2819" spans="1:25" ht="13" x14ac:dyDescent="0.15">
      <c r="A2819" s="8" t="s">
        <v>5054</v>
      </c>
      <c r="B2819" s="8" t="s">
        <v>63</v>
      </c>
      <c r="C2819" s="8" t="s">
        <v>23</v>
      </c>
      <c r="D2819" s="8" t="s">
        <v>29</v>
      </c>
      <c r="E2819" s="8" t="s">
        <v>30</v>
      </c>
      <c r="F2819" s="8" t="s">
        <v>591</v>
      </c>
      <c r="G2819" s="8" t="s">
        <v>592</v>
      </c>
      <c r="H2819" s="8" t="s">
        <v>592</v>
      </c>
      <c r="I2819" s="8" t="s">
        <v>33</v>
      </c>
      <c r="J2819" s="6">
        <v>34821</v>
      </c>
      <c r="K2819" s="8" t="s">
        <v>78</v>
      </c>
      <c r="L2819" s="8"/>
      <c r="M2819" s="8" t="s">
        <v>108</v>
      </c>
      <c r="N2819" s="7" t="s">
        <v>164</v>
      </c>
      <c r="O2819" s="8"/>
      <c r="P2819" s="8"/>
      <c r="Q2819" s="8" t="s">
        <v>592</v>
      </c>
      <c r="R2819" s="8" t="s">
        <v>5055</v>
      </c>
      <c r="S2819" s="8" t="s">
        <v>5056</v>
      </c>
      <c r="T2819" s="8" t="s">
        <v>39</v>
      </c>
      <c r="U2819" s="8"/>
      <c r="V2819" s="8"/>
      <c r="W2819" s="8"/>
      <c r="X2819" s="8"/>
      <c r="Y2819" s="8"/>
    </row>
    <row r="2820" spans="1:25" ht="13" x14ac:dyDescent="0.15">
      <c r="A2820" s="8" t="s">
        <v>5057</v>
      </c>
      <c r="B2820" s="8" t="s">
        <v>496</v>
      </c>
      <c r="C2820" s="8" t="s">
        <v>23</v>
      </c>
      <c r="D2820" s="8" t="s">
        <v>29</v>
      </c>
      <c r="E2820" s="8" t="s">
        <v>30</v>
      </c>
      <c r="F2820" s="8" t="s">
        <v>591</v>
      </c>
      <c r="G2820" s="8" t="s">
        <v>592</v>
      </c>
      <c r="H2820" s="8" t="s">
        <v>592</v>
      </c>
      <c r="I2820" s="8" t="s">
        <v>33</v>
      </c>
      <c r="J2820" s="6">
        <v>34821</v>
      </c>
      <c r="K2820" s="8" t="s">
        <v>78</v>
      </c>
      <c r="L2820" s="8"/>
      <c r="M2820" s="8" t="s">
        <v>108</v>
      </c>
      <c r="N2820" s="7" t="s">
        <v>164</v>
      </c>
      <c r="O2820" s="8"/>
      <c r="P2820" s="8"/>
      <c r="Q2820" s="8" t="s">
        <v>592</v>
      </c>
      <c r="R2820" s="8" t="s">
        <v>5055</v>
      </c>
      <c r="S2820" s="8" t="s">
        <v>5058</v>
      </c>
      <c r="T2820" s="8" t="s">
        <v>39</v>
      </c>
      <c r="U2820" s="8"/>
      <c r="V2820" s="8"/>
      <c r="W2820" s="8"/>
      <c r="X2820" s="8"/>
      <c r="Y2820" s="8"/>
    </row>
    <row r="2821" spans="1:25" ht="13" x14ac:dyDescent="0.15">
      <c r="A2821" s="8" t="s">
        <v>5059</v>
      </c>
      <c r="B2821" s="8" t="s">
        <v>63</v>
      </c>
      <c r="C2821" s="8" t="s">
        <v>23</v>
      </c>
      <c r="D2821" s="8" t="s">
        <v>29</v>
      </c>
      <c r="E2821" s="8" t="s">
        <v>54</v>
      </c>
      <c r="F2821" s="8" t="s">
        <v>5060</v>
      </c>
      <c r="G2821" s="8" t="s">
        <v>592</v>
      </c>
      <c r="H2821" s="8" t="s">
        <v>592</v>
      </c>
      <c r="I2821" s="8" t="s">
        <v>33</v>
      </c>
      <c r="J2821" s="6">
        <v>35985</v>
      </c>
      <c r="K2821" s="8" t="s">
        <v>78</v>
      </c>
      <c r="L2821" s="8"/>
      <c r="M2821" s="8" t="s">
        <v>35</v>
      </c>
      <c r="N2821" s="8" t="s">
        <v>88</v>
      </c>
      <c r="O2821" s="8"/>
      <c r="P2821" s="8"/>
      <c r="Q2821" s="8" t="s">
        <v>592</v>
      </c>
      <c r="R2821" s="8" t="s">
        <v>5060</v>
      </c>
      <c r="S2821" s="8" t="s">
        <v>5056</v>
      </c>
      <c r="T2821" s="8" t="s">
        <v>39</v>
      </c>
      <c r="U2821" s="8"/>
      <c r="V2821" s="8"/>
      <c r="W2821" s="8"/>
      <c r="X2821" s="8"/>
      <c r="Y2821" s="8"/>
    </row>
    <row r="2822" spans="1:25" ht="13" x14ac:dyDescent="0.15">
      <c r="A2822" s="8" t="s">
        <v>5061</v>
      </c>
      <c r="B2822" s="8" t="s">
        <v>22</v>
      </c>
      <c r="C2822" s="8" t="s">
        <v>23</v>
      </c>
      <c r="D2822" s="8" t="s">
        <v>24</v>
      </c>
      <c r="E2822" s="8"/>
      <c r="F2822" s="8"/>
      <c r="G2822" s="8"/>
      <c r="H2822" s="8"/>
      <c r="I2822" s="8"/>
      <c r="J2822" s="8"/>
      <c r="K2822" s="8"/>
      <c r="L2822" s="8"/>
      <c r="M2822" s="8"/>
      <c r="N2822" s="8"/>
      <c r="O2822" s="8"/>
      <c r="P2822" s="8"/>
      <c r="Q2822" s="8"/>
      <c r="R2822" s="8"/>
      <c r="S2822" s="8"/>
      <c r="T2822" s="8"/>
      <c r="U2822" s="8"/>
      <c r="V2822" s="8"/>
      <c r="W2822" s="8"/>
      <c r="X2822" s="8"/>
      <c r="Y2822" s="8"/>
    </row>
    <row r="2823" spans="1:25" ht="13" x14ac:dyDescent="0.15">
      <c r="A2823" s="8" t="s">
        <v>5062</v>
      </c>
      <c r="B2823" s="8" t="s">
        <v>22</v>
      </c>
      <c r="C2823" s="8" t="s">
        <v>23</v>
      </c>
      <c r="D2823" s="8" t="s">
        <v>24</v>
      </c>
      <c r="E2823" s="8"/>
      <c r="F2823" s="8"/>
      <c r="G2823" s="8"/>
      <c r="H2823" s="8"/>
      <c r="I2823" s="8"/>
      <c r="J2823" s="8"/>
      <c r="K2823" s="8"/>
      <c r="L2823" s="8"/>
      <c r="M2823" s="8"/>
      <c r="N2823" s="8"/>
      <c r="O2823" s="8"/>
      <c r="P2823" s="8"/>
      <c r="Q2823" s="8"/>
      <c r="R2823" s="8"/>
      <c r="S2823" s="8"/>
      <c r="T2823" s="8"/>
      <c r="U2823" s="8"/>
      <c r="V2823" s="8"/>
      <c r="W2823" s="8"/>
      <c r="X2823" s="8"/>
      <c r="Y2823" s="8"/>
    </row>
    <row r="2824" spans="1:25" ht="13" x14ac:dyDescent="0.15">
      <c r="A2824" s="8" t="s">
        <v>5063</v>
      </c>
      <c r="B2824" s="8" t="s">
        <v>28</v>
      </c>
      <c r="C2824" s="8" t="s">
        <v>23</v>
      </c>
      <c r="D2824" s="8" t="s">
        <v>29</v>
      </c>
      <c r="E2824" s="8" t="s">
        <v>30</v>
      </c>
      <c r="F2824" s="8" t="s">
        <v>5064</v>
      </c>
      <c r="G2824" s="8" t="s">
        <v>86</v>
      </c>
      <c r="H2824" s="8" t="s">
        <v>86</v>
      </c>
      <c r="I2824" s="8" t="s">
        <v>33</v>
      </c>
      <c r="J2824" s="6">
        <v>35401</v>
      </c>
      <c r="K2824" s="8" t="s">
        <v>57</v>
      </c>
      <c r="L2824" s="8"/>
      <c r="M2824" s="8" t="s">
        <v>35</v>
      </c>
      <c r="N2824" s="8" t="s">
        <v>109</v>
      </c>
      <c r="O2824" s="8"/>
      <c r="P2824" s="8"/>
      <c r="Q2824" s="8" t="s">
        <v>86</v>
      </c>
      <c r="R2824" s="8" t="s">
        <v>5065</v>
      </c>
      <c r="S2824" s="8" t="s">
        <v>5066</v>
      </c>
      <c r="T2824" s="8" t="s">
        <v>70</v>
      </c>
      <c r="U2824" s="8" t="s">
        <v>130</v>
      </c>
      <c r="V2824" s="8"/>
      <c r="W2824" s="8"/>
      <c r="X2824" s="8"/>
      <c r="Y2824" s="8"/>
    </row>
    <row r="2825" spans="1:25" ht="13" x14ac:dyDescent="0.15">
      <c r="A2825" s="8" t="s">
        <v>5067</v>
      </c>
      <c r="B2825" s="8" t="s">
        <v>28</v>
      </c>
      <c r="C2825" s="8" t="s">
        <v>23</v>
      </c>
      <c r="D2825" s="8" t="s">
        <v>29</v>
      </c>
      <c r="E2825" s="8" t="s">
        <v>30</v>
      </c>
      <c r="F2825" s="8" t="s">
        <v>5068</v>
      </c>
      <c r="G2825" s="8" t="s">
        <v>592</v>
      </c>
      <c r="H2825" s="8" t="s">
        <v>592</v>
      </c>
      <c r="I2825" s="8" t="s">
        <v>33</v>
      </c>
      <c r="J2825" s="8" t="s">
        <v>5069</v>
      </c>
      <c r="K2825" s="8" t="s">
        <v>145</v>
      </c>
      <c r="L2825" s="8"/>
      <c r="M2825" s="8" t="s">
        <v>159</v>
      </c>
      <c r="N2825" s="7" t="s">
        <v>164</v>
      </c>
      <c r="O2825" s="8"/>
      <c r="P2825" s="8"/>
      <c r="Q2825" s="8" t="s">
        <v>592</v>
      </c>
      <c r="R2825" s="8" t="s">
        <v>5070</v>
      </c>
      <c r="S2825" s="8" t="s">
        <v>5071</v>
      </c>
      <c r="T2825" s="8" t="s">
        <v>39</v>
      </c>
      <c r="U2825" s="8"/>
      <c r="V2825" s="8"/>
      <c r="W2825" s="8"/>
      <c r="X2825" s="8"/>
      <c r="Y2825" s="8"/>
    </row>
    <row r="2826" spans="1:25" ht="13" x14ac:dyDescent="0.15">
      <c r="A2826" s="8" t="s">
        <v>5072</v>
      </c>
      <c r="B2826" s="8" t="s">
        <v>97</v>
      </c>
      <c r="C2826" s="8" t="s">
        <v>23</v>
      </c>
      <c r="D2826" s="8" t="s">
        <v>24</v>
      </c>
      <c r="E2826" s="8"/>
      <c r="F2826" s="8"/>
      <c r="G2826" s="8"/>
      <c r="H2826" s="8"/>
      <c r="I2826" s="8"/>
      <c r="J2826" s="8"/>
      <c r="K2826" s="8"/>
      <c r="L2826" s="8"/>
      <c r="M2826" s="8"/>
      <c r="N2826" s="8"/>
      <c r="O2826" s="8"/>
      <c r="P2826" s="8"/>
      <c r="Q2826" s="8"/>
      <c r="R2826" s="8"/>
      <c r="S2826" s="8"/>
      <c r="T2826" s="8"/>
      <c r="U2826" s="8"/>
      <c r="V2826" s="8"/>
      <c r="W2826" s="8"/>
      <c r="X2826" s="8"/>
      <c r="Y2826" s="8"/>
    </row>
    <row r="2827" spans="1:25" ht="13" x14ac:dyDescent="0.15">
      <c r="A2827" s="8" t="s">
        <v>5073</v>
      </c>
      <c r="B2827" s="8" t="s">
        <v>28</v>
      </c>
      <c r="C2827" s="8" t="s">
        <v>23</v>
      </c>
      <c r="D2827" s="8" t="s">
        <v>29</v>
      </c>
      <c r="E2827" s="8"/>
      <c r="F2827" s="8"/>
      <c r="G2827" s="8"/>
      <c r="H2827" s="8"/>
      <c r="I2827" s="8"/>
      <c r="J2827" s="8"/>
      <c r="K2827" s="8"/>
      <c r="L2827" s="8"/>
      <c r="M2827" s="8"/>
      <c r="N2827" s="8"/>
      <c r="O2827" s="8"/>
      <c r="P2827" s="8"/>
      <c r="Q2827" s="8"/>
      <c r="R2827" s="8"/>
      <c r="S2827" s="8"/>
      <c r="T2827" s="8"/>
      <c r="U2827" s="8"/>
      <c r="V2827" s="8"/>
      <c r="W2827" s="8"/>
      <c r="X2827" s="8"/>
      <c r="Y2827" s="8"/>
    </row>
    <row r="2828" spans="1:25" ht="13" x14ac:dyDescent="0.15">
      <c r="A2828" s="8" t="s">
        <v>5074</v>
      </c>
      <c r="B2828" s="8" t="s">
        <v>28</v>
      </c>
      <c r="C2828" s="8" t="s">
        <v>23</v>
      </c>
      <c r="D2828" s="8" t="s">
        <v>29</v>
      </c>
      <c r="E2828" s="8"/>
      <c r="F2828" s="8"/>
      <c r="G2828" s="8"/>
      <c r="H2828" s="8"/>
      <c r="I2828" s="8"/>
      <c r="J2828" s="8"/>
      <c r="K2828" s="8"/>
      <c r="L2828" s="8"/>
      <c r="M2828" s="8"/>
      <c r="N2828" s="8"/>
      <c r="O2828" s="8"/>
      <c r="P2828" s="8"/>
      <c r="Q2828" s="8"/>
      <c r="R2828" s="8"/>
      <c r="S2828" s="8"/>
      <c r="T2828" s="8"/>
      <c r="U2828" s="8"/>
      <c r="V2828" s="8"/>
      <c r="W2828" s="8"/>
      <c r="X2828" s="8"/>
      <c r="Y2828" s="8"/>
    </row>
    <row r="2829" spans="1:25" ht="13" x14ac:dyDescent="0.15">
      <c r="A2829" s="8" t="s">
        <v>5075</v>
      </c>
      <c r="B2829" s="8" t="s">
        <v>28</v>
      </c>
      <c r="C2829" s="8" t="s">
        <v>23</v>
      </c>
      <c r="D2829" s="8" t="s">
        <v>29</v>
      </c>
      <c r="E2829" s="8" t="s">
        <v>30</v>
      </c>
      <c r="F2829" s="8" t="s">
        <v>1447</v>
      </c>
      <c r="G2829" s="8" t="s">
        <v>1012</v>
      </c>
      <c r="H2829" s="8" t="s">
        <v>1012</v>
      </c>
      <c r="I2829" s="8" t="s">
        <v>1010</v>
      </c>
      <c r="J2829" s="6">
        <v>34737</v>
      </c>
      <c r="K2829" s="8" t="s">
        <v>297</v>
      </c>
      <c r="L2829" s="8"/>
      <c r="M2829" s="8" t="s">
        <v>208</v>
      </c>
      <c r="N2829" s="8" t="s">
        <v>88</v>
      </c>
      <c r="O2829" s="8"/>
      <c r="P2829" s="8"/>
      <c r="Q2829" s="8" t="s">
        <v>1012</v>
      </c>
      <c r="R2829" s="8" t="s">
        <v>5076</v>
      </c>
      <c r="S2829" s="8" t="s">
        <v>5076</v>
      </c>
      <c r="T2829" s="8" t="s">
        <v>70</v>
      </c>
      <c r="U2829" s="8" t="s">
        <v>71</v>
      </c>
      <c r="V2829" s="8"/>
      <c r="W2829" s="8"/>
      <c r="X2829" s="8"/>
      <c r="Y2829" s="8"/>
    </row>
    <row r="2830" spans="1:25" ht="13" x14ac:dyDescent="0.15">
      <c r="A2830" s="8" t="s">
        <v>5077</v>
      </c>
      <c r="B2830" s="8" t="s">
        <v>28</v>
      </c>
      <c r="C2830" s="8" t="s">
        <v>23</v>
      </c>
      <c r="D2830" s="8" t="s">
        <v>29</v>
      </c>
      <c r="E2830" s="8" t="s">
        <v>54</v>
      </c>
      <c r="F2830" s="8" t="s">
        <v>44</v>
      </c>
      <c r="G2830" s="8" t="s">
        <v>45</v>
      </c>
      <c r="H2830" s="8" t="s">
        <v>45</v>
      </c>
      <c r="I2830" s="8" t="s">
        <v>33</v>
      </c>
      <c r="J2830" s="8" t="s">
        <v>207</v>
      </c>
      <c r="K2830" s="7" t="s">
        <v>318</v>
      </c>
      <c r="L2830" s="8"/>
      <c r="M2830" s="8" t="s">
        <v>108</v>
      </c>
      <c r="N2830" s="8" t="s">
        <v>36</v>
      </c>
      <c r="O2830" s="8"/>
      <c r="P2830" s="8"/>
      <c r="Q2830" s="8" t="s">
        <v>45</v>
      </c>
      <c r="R2830" s="8" t="s">
        <v>44</v>
      </c>
      <c r="S2830" s="8" t="s">
        <v>1178</v>
      </c>
      <c r="T2830" s="8" t="s">
        <v>39</v>
      </c>
      <c r="U2830" s="8"/>
      <c r="V2830" s="8"/>
      <c r="W2830" s="8"/>
      <c r="X2830" s="8"/>
      <c r="Y2830" s="8"/>
    </row>
    <row r="2831" spans="1:25" ht="13" x14ac:dyDescent="0.15">
      <c r="A2831" s="8" t="s">
        <v>5078</v>
      </c>
      <c r="B2831" s="8" t="s">
        <v>28</v>
      </c>
      <c r="C2831" s="8" t="s">
        <v>23</v>
      </c>
      <c r="D2831" s="8" t="s">
        <v>29</v>
      </c>
      <c r="E2831" s="8" t="s">
        <v>30</v>
      </c>
      <c r="F2831" s="8" t="s">
        <v>5079</v>
      </c>
      <c r="G2831" s="8" t="s">
        <v>206</v>
      </c>
      <c r="H2831" s="8" t="s">
        <v>206</v>
      </c>
      <c r="I2831" s="8" t="s">
        <v>33</v>
      </c>
      <c r="J2831" s="8" t="s">
        <v>831</v>
      </c>
      <c r="K2831" s="8" t="s">
        <v>57</v>
      </c>
      <c r="L2831" s="8"/>
      <c r="M2831" s="8" t="s">
        <v>87</v>
      </c>
      <c r="N2831" s="8" t="s">
        <v>36</v>
      </c>
      <c r="O2831" s="8"/>
      <c r="P2831" s="8"/>
      <c r="Q2831" s="8" t="s">
        <v>206</v>
      </c>
      <c r="R2831" s="8" t="s">
        <v>920</v>
      </c>
      <c r="S2831" s="8" t="s">
        <v>5080</v>
      </c>
      <c r="T2831" s="8" t="s">
        <v>39</v>
      </c>
      <c r="U2831" s="8"/>
      <c r="V2831" s="8"/>
      <c r="W2831" s="8"/>
      <c r="X2831" s="8"/>
      <c r="Y2831" s="8"/>
    </row>
    <row r="2832" spans="1:25" ht="13" x14ac:dyDescent="0.15">
      <c r="A2832" s="8" t="s">
        <v>5081</v>
      </c>
      <c r="B2832" s="8" t="s">
        <v>63</v>
      </c>
      <c r="C2832" s="8" t="s">
        <v>23</v>
      </c>
      <c r="D2832" s="8" t="s">
        <v>29</v>
      </c>
      <c r="E2832" s="8" t="s">
        <v>30</v>
      </c>
      <c r="F2832" s="8" t="s">
        <v>44</v>
      </c>
      <c r="G2832" s="8" t="s">
        <v>45</v>
      </c>
      <c r="H2832" s="8" t="s">
        <v>45</v>
      </c>
      <c r="I2832" s="8" t="s">
        <v>33</v>
      </c>
      <c r="J2832" s="6">
        <v>35531</v>
      </c>
      <c r="K2832" s="8" t="s">
        <v>57</v>
      </c>
      <c r="L2832" s="8"/>
      <c r="M2832" s="8" t="s">
        <v>35</v>
      </c>
      <c r="N2832" s="8" t="s">
        <v>36</v>
      </c>
      <c r="O2832" s="8"/>
      <c r="P2832" s="8"/>
      <c r="Q2832" s="8" t="s">
        <v>45</v>
      </c>
      <c r="R2832" s="8" t="s">
        <v>2481</v>
      </c>
      <c r="S2832" s="8" t="s">
        <v>5082</v>
      </c>
      <c r="T2832" s="8" t="s">
        <v>70</v>
      </c>
      <c r="U2832" s="8" t="s">
        <v>71</v>
      </c>
      <c r="V2832" s="8"/>
      <c r="W2832" s="8"/>
      <c r="X2832" s="8"/>
      <c r="Y2832" s="8"/>
    </row>
    <row r="2833" spans="1:25" ht="13" x14ac:dyDescent="0.15">
      <c r="A2833" s="8" t="s">
        <v>5083</v>
      </c>
      <c r="B2833" s="8" t="s">
        <v>99</v>
      </c>
      <c r="C2833" s="8" t="s">
        <v>23</v>
      </c>
      <c r="D2833" s="8" t="s">
        <v>24</v>
      </c>
      <c r="E2833" s="8"/>
      <c r="F2833" s="8"/>
      <c r="G2833" s="8"/>
      <c r="H2833" s="8"/>
      <c r="I2833" s="8"/>
      <c r="J2833" s="8"/>
      <c r="K2833" s="8"/>
      <c r="L2833" s="8"/>
      <c r="M2833" s="8"/>
      <c r="N2833" s="8"/>
      <c r="O2833" s="8"/>
      <c r="P2833" s="8"/>
      <c r="Q2833" s="8"/>
      <c r="R2833" s="8"/>
      <c r="S2833" s="8"/>
      <c r="T2833" s="8"/>
      <c r="U2833" s="8"/>
      <c r="V2833" s="8"/>
      <c r="W2833" s="8"/>
      <c r="X2833" s="8"/>
      <c r="Y2833" s="8"/>
    </row>
    <row r="2834" spans="1:25" ht="13" x14ac:dyDescent="0.15">
      <c r="A2834" s="8" t="s">
        <v>5084</v>
      </c>
      <c r="B2834" s="8" t="s">
        <v>28</v>
      </c>
      <c r="C2834" s="8" t="s">
        <v>23</v>
      </c>
      <c r="D2834" s="8" t="s">
        <v>29</v>
      </c>
      <c r="E2834" s="8" t="s">
        <v>30</v>
      </c>
      <c r="F2834" s="8" t="s">
        <v>44</v>
      </c>
      <c r="G2834" s="8" t="s">
        <v>45</v>
      </c>
      <c r="H2834" s="8" t="s">
        <v>45</v>
      </c>
      <c r="I2834" s="8" t="s">
        <v>33</v>
      </c>
      <c r="J2834" s="8" t="s">
        <v>5085</v>
      </c>
      <c r="K2834" s="8" t="s">
        <v>57</v>
      </c>
      <c r="L2834" s="8"/>
      <c r="M2834" s="8" t="s">
        <v>108</v>
      </c>
      <c r="N2834" s="8" t="s">
        <v>88</v>
      </c>
      <c r="O2834" s="8"/>
      <c r="P2834" s="8"/>
      <c r="Q2834" s="8" t="s">
        <v>45</v>
      </c>
      <c r="R2834" s="8" t="s">
        <v>2647</v>
      </c>
      <c r="S2834" s="8" t="s">
        <v>5086</v>
      </c>
      <c r="T2834" s="8" t="s">
        <v>61</v>
      </c>
      <c r="U2834" s="8"/>
      <c r="V2834" s="8"/>
      <c r="W2834" s="8"/>
      <c r="X2834" s="8"/>
      <c r="Y2834" s="8"/>
    </row>
    <row r="2835" spans="1:25" ht="13" x14ac:dyDescent="0.15">
      <c r="A2835" s="8" t="s">
        <v>5087</v>
      </c>
      <c r="B2835" s="8" t="s">
        <v>22</v>
      </c>
      <c r="C2835" s="8" t="s">
        <v>23</v>
      </c>
      <c r="D2835" s="8" t="s">
        <v>24</v>
      </c>
      <c r="E2835" s="8"/>
      <c r="F2835" s="8"/>
      <c r="G2835" s="8"/>
      <c r="H2835" s="8"/>
      <c r="I2835" s="8"/>
      <c r="J2835" s="8"/>
      <c r="K2835" s="8"/>
      <c r="L2835" s="8"/>
      <c r="M2835" s="8"/>
      <c r="N2835" s="8"/>
      <c r="O2835" s="8"/>
      <c r="P2835" s="8"/>
      <c r="Q2835" s="8"/>
      <c r="R2835" s="8"/>
      <c r="S2835" s="8"/>
      <c r="T2835" s="8"/>
      <c r="U2835" s="8"/>
      <c r="V2835" s="8"/>
      <c r="W2835" s="8"/>
      <c r="X2835" s="8"/>
      <c r="Y2835" s="8"/>
    </row>
    <row r="2836" spans="1:25" ht="13" x14ac:dyDescent="0.15">
      <c r="A2836" s="8" t="s">
        <v>5088</v>
      </c>
      <c r="B2836" s="8" t="s">
        <v>97</v>
      </c>
      <c r="C2836" s="8" t="s">
        <v>23</v>
      </c>
      <c r="D2836" s="8" t="s">
        <v>24</v>
      </c>
      <c r="E2836" s="8"/>
      <c r="F2836" s="8"/>
      <c r="G2836" s="8"/>
      <c r="H2836" s="8"/>
      <c r="I2836" s="8"/>
      <c r="J2836" s="8"/>
      <c r="K2836" s="8"/>
      <c r="L2836" s="8"/>
      <c r="M2836" s="8"/>
      <c r="N2836" s="8"/>
      <c r="O2836" s="8"/>
      <c r="P2836" s="8"/>
      <c r="Q2836" s="8"/>
      <c r="R2836" s="8"/>
      <c r="S2836" s="8"/>
      <c r="T2836" s="8"/>
      <c r="U2836" s="8"/>
      <c r="V2836" s="8"/>
      <c r="W2836" s="8"/>
      <c r="X2836" s="8"/>
      <c r="Y2836" s="8"/>
    </row>
    <row r="2837" spans="1:25" ht="13" x14ac:dyDescent="0.15">
      <c r="A2837" s="8" t="s">
        <v>5089</v>
      </c>
      <c r="B2837" s="8" t="s">
        <v>22</v>
      </c>
      <c r="C2837" s="8" t="s">
        <v>23</v>
      </c>
      <c r="D2837" s="8" t="s">
        <v>24</v>
      </c>
      <c r="E2837" s="8"/>
      <c r="F2837" s="8"/>
      <c r="G2837" s="8"/>
      <c r="H2837" s="8"/>
      <c r="I2837" s="8"/>
      <c r="J2837" s="8"/>
      <c r="K2837" s="8"/>
      <c r="L2837" s="8"/>
      <c r="M2837" s="8"/>
      <c r="N2837" s="8"/>
      <c r="O2837" s="8"/>
      <c r="P2837" s="8"/>
      <c r="Q2837" s="8"/>
      <c r="R2837" s="8"/>
      <c r="S2837" s="8"/>
      <c r="T2837" s="8"/>
      <c r="U2837" s="8"/>
      <c r="V2837" s="8"/>
      <c r="W2837" s="8"/>
      <c r="X2837" s="8"/>
      <c r="Y2837" s="8"/>
    </row>
    <row r="2838" spans="1:25" ht="13" x14ac:dyDescent="0.15">
      <c r="A2838" s="8" t="s">
        <v>5090</v>
      </c>
      <c r="B2838" s="8" t="s">
        <v>63</v>
      </c>
      <c r="C2838" s="8" t="s">
        <v>23</v>
      </c>
      <c r="D2838" s="8" t="s">
        <v>29</v>
      </c>
      <c r="E2838" s="8" t="s">
        <v>30</v>
      </c>
      <c r="F2838" s="8" t="s">
        <v>5091</v>
      </c>
      <c r="G2838" s="8" t="s">
        <v>216</v>
      </c>
      <c r="H2838" s="8" t="s">
        <v>216</v>
      </c>
      <c r="I2838" s="8" t="s">
        <v>33</v>
      </c>
      <c r="J2838" s="9">
        <v>34618</v>
      </c>
      <c r="K2838" s="8" t="s">
        <v>145</v>
      </c>
      <c r="L2838" s="8"/>
      <c r="M2838" s="8" t="s">
        <v>35</v>
      </c>
      <c r="N2838" s="8" t="s">
        <v>58</v>
      </c>
      <c r="O2838" s="8"/>
      <c r="P2838" s="8"/>
      <c r="Q2838" s="8" t="s">
        <v>216</v>
      </c>
      <c r="R2838" s="8" t="s">
        <v>5092</v>
      </c>
      <c r="S2838" s="8" t="s">
        <v>5093</v>
      </c>
      <c r="T2838" s="8" t="s">
        <v>70</v>
      </c>
      <c r="U2838" s="8" t="s">
        <v>71</v>
      </c>
      <c r="V2838" s="8"/>
      <c r="W2838" s="8"/>
      <c r="X2838" s="8"/>
      <c r="Y2838" s="8"/>
    </row>
    <row r="2839" spans="1:25" ht="13" x14ac:dyDescent="0.15">
      <c r="A2839" s="8" t="s">
        <v>5094</v>
      </c>
      <c r="B2839" s="8" t="s">
        <v>22</v>
      </c>
      <c r="C2839" s="8" t="s">
        <v>23</v>
      </c>
      <c r="D2839" s="8" t="s">
        <v>24</v>
      </c>
      <c r="E2839" s="8"/>
      <c r="F2839" s="8"/>
      <c r="G2839" s="8"/>
      <c r="H2839" s="8"/>
      <c r="I2839" s="8"/>
      <c r="J2839" s="8"/>
      <c r="K2839" s="8"/>
      <c r="L2839" s="8"/>
      <c r="M2839" s="8"/>
      <c r="N2839" s="8"/>
      <c r="O2839" s="8"/>
      <c r="P2839" s="8"/>
      <c r="Q2839" s="8"/>
      <c r="R2839" s="8"/>
      <c r="S2839" s="8"/>
      <c r="T2839" s="8"/>
      <c r="U2839" s="8"/>
      <c r="V2839" s="8"/>
      <c r="W2839" s="8"/>
      <c r="X2839" s="8"/>
      <c r="Y2839" s="8"/>
    </row>
    <row r="2840" spans="1:25" ht="13" x14ac:dyDescent="0.15">
      <c r="A2840" s="8" t="s">
        <v>5095</v>
      </c>
      <c r="B2840" s="8" t="s">
        <v>22</v>
      </c>
      <c r="C2840" s="8" t="s">
        <v>23</v>
      </c>
      <c r="D2840" s="8" t="s">
        <v>24</v>
      </c>
      <c r="E2840" s="8"/>
      <c r="F2840" s="8"/>
      <c r="G2840" s="8"/>
      <c r="H2840" s="8"/>
      <c r="I2840" s="8"/>
      <c r="J2840" s="8"/>
      <c r="K2840" s="8"/>
      <c r="L2840" s="8"/>
      <c r="M2840" s="8"/>
      <c r="N2840" s="8"/>
      <c r="O2840" s="8"/>
      <c r="P2840" s="8"/>
      <c r="Q2840" s="8"/>
      <c r="R2840" s="8"/>
      <c r="S2840" s="8"/>
      <c r="T2840" s="8"/>
      <c r="U2840" s="8"/>
      <c r="V2840" s="8"/>
      <c r="W2840" s="8"/>
      <c r="X2840" s="8"/>
      <c r="Y2840" s="8"/>
    </row>
    <row r="2841" spans="1:25" ht="13" x14ac:dyDescent="0.15">
      <c r="A2841" s="8" t="s">
        <v>5096</v>
      </c>
      <c r="B2841" s="8" t="s">
        <v>28</v>
      </c>
      <c r="C2841" s="8" t="s">
        <v>23</v>
      </c>
      <c r="D2841" s="8" t="s">
        <v>29</v>
      </c>
      <c r="E2841" s="8" t="s">
        <v>54</v>
      </c>
      <c r="F2841" s="8" t="s">
        <v>5097</v>
      </c>
      <c r="G2841" s="8" t="s">
        <v>1072</v>
      </c>
      <c r="H2841" s="8" t="s">
        <v>1072</v>
      </c>
      <c r="I2841" s="8" t="s">
        <v>1010</v>
      </c>
      <c r="J2841" s="8" t="s">
        <v>5098</v>
      </c>
      <c r="K2841" s="8" t="s">
        <v>57</v>
      </c>
      <c r="L2841" s="8"/>
      <c r="M2841" s="8" t="s">
        <v>48</v>
      </c>
      <c r="N2841" s="8" t="s">
        <v>36</v>
      </c>
      <c r="O2841" s="8"/>
      <c r="P2841" s="8"/>
      <c r="Q2841" s="8" t="s">
        <v>1072</v>
      </c>
      <c r="R2841" s="8" t="s">
        <v>5097</v>
      </c>
      <c r="S2841" s="8" t="s">
        <v>5099</v>
      </c>
      <c r="T2841" s="8" t="s">
        <v>39</v>
      </c>
      <c r="U2841" s="8"/>
      <c r="V2841" s="8"/>
      <c r="W2841" s="8"/>
      <c r="X2841" s="8"/>
      <c r="Y2841" s="8"/>
    </row>
    <row r="2842" spans="1:25" ht="13" x14ac:dyDescent="0.15">
      <c r="A2842" s="8" t="s">
        <v>5100</v>
      </c>
      <c r="B2842" s="8" t="s">
        <v>28</v>
      </c>
      <c r="C2842" s="8" t="s">
        <v>23</v>
      </c>
      <c r="D2842" s="8" t="s">
        <v>29</v>
      </c>
      <c r="E2842" s="8" t="s">
        <v>54</v>
      </c>
      <c r="F2842" s="8" t="s">
        <v>427</v>
      </c>
      <c r="G2842" s="8" t="s">
        <v>163</v>
      </c>
      <c r="H2842" s="8" t="s">
        <v>163</v>
      </c>
      <c r="I2842" s="8" t="s">
        <v>33</v>
      </c>
      <c r="J2842" s="6">
        <v>36536</v>
      </c>
      <c r="K2842" s="8" t="s">
        <v>145</v>
      </c>
      <c r="L2842" s="8"/>
      <c r="M2842" s="8" t="s">
        <v>35</v>
      </c>
      <c r="N2842" s="8" t="s">
        <v>36</v>
      </c>
      <c r="O2842" s="8"/>
      <c r="P2842" s="8"/>
      <c r="Q2842" s="8" t="s">
        <v>163</v>
      </c>
      <c r="R2842" s="8" t="s">
        <v>830</v>
      </c>
      <c r="S2842" s="8" t="s">
        <v>5101</v>
      </c>
      <c r="T2842" s="8" t="s">
        <v>39</v>
      </c>
      <c r="U2842" s="8"/>
      <c r="V2842" s="8"/>
      <c r="W2842" s="8"/>
      <c r="X2842" s="8"/>
      <c r="Y2842" s="8"/>
    </row>
    <row r="2843" spans="1:25" ht="13" x14ac:dyDescent="0.15">
      <c r="A2843" s="8" t="s">
        <v>5102</v>
      </c>
      <c r="B2843" s="8" t="s">
        <v>28</v>
      </c>
      <c r="C2843" s="8" t="s">
        <v>23</v>
      </c>
      <c r="D2843" s="8" t="s">
        <v>29</v>
      </c>
      <c r="E2843" s="8" t="s">
        <v>30</v>
      </c>
      <c r="F2843" s="8"/>
      <c r="G2843" s="8" t="s">
        <v>45</v>
      </c>
      <c r="H2843" s="8" t="s">
        <v>45</v>
      </c>
      <c r="I2843" s="8" t="s">
        <v>33</v>
      </c>
      <c r="J2843" s="8"/>
      <c r="K2843" s="8"/>
      <c r="L2843" s="8"/>
      <c r="M2843" s="8"/>
      <c r="N2843" s="8"/>
      <c r="O2843" s="8"/>
      <c r="P2843" s="8"/>
      <c r="Q2843" s="8"/>
      <c r="R2843" s="8"/>
      <c r="S2843" s="8"/>
      <c r="T2843" s="8"/>
      <c r="U2843" s="8"/>
      <c r="V2843" s="8"/>
      <c r="W2843" s="8"/>
      <c r="X2843" s="8"/>
      <c r="Y2843" s="8"/>
    </row>
    <row r="2844" spans="1:25" ht="13" x14ac:dyDescent="0.15">
      <c r="A2844" s="8" t="s">
        <v>5103</v>
      </c>
      <c r="B2844" s="8" t="s">
        <v>28</v>
      </c>
      <c r="C2844" s="8" t="s">
        <v>23</v>
      </c>
      <c r="D2844" s="8" t="s">
        <v>463</v>
      </c>
      <c r="E2844" s="8"/>
      <c r="F2844" s="8"/>
      <c r="G2844" s="8"/>
      <c r="H2844" s="8"/>
      <c r="I2844" s="8"/>
      <c r="J2844" s="8"/>
      <c r="K2844" s="8"/>
      <c r="L2844" s="8"/>
      <c r="M2844" s="8"/>
      <c r="N2844" s="8"/>
      <c r="O2844" s="8"/>
      <c r="P2844" s="8"/>
      <c r="Q2844" s="8"/>
      <c r="R2844" s="8"/>
      <c r="S2844" s="8"/>
      <c r="T2844" s="8"/>
      <c r="U2844" s="8"/>
      <c r="V2844" s="8"/>
      <c r="W2844" s="8"/>
      <c r="X2844" s="8"/>
      <c r="Y2844" s="8"/>
    </row>
    <row r="2845" spans="1:25" ht="13" x14ac:dyDescent="0.15">
      <c r="A2845" s="8" t="s">
        <v>5104</v>
      </c>
      <c r="B2845" s="8" t="s">
        <v>28</v>
      </c>
      <c r="C2845" s="8" t="s">
        <v>23</v>
      </c>
      <c r="D2845" s="8" t="s">
        <v>29</v>
      </c>
      <c r="E2845" s="8"/>
      <c r="F2845" s="8"/>
      <c r="G2845" s="8"/>
      <c r="H2845" s="8"/>
      <c r="I2845" s="8"/>
      <c r="J2845" s="8"/>
      <c r="K2845" s="8"/>
      <c r="L2845" s="8"/>
      <c r="M2845" s="8"/>
      <c r="N2845" s="8"/>
      <c r="O2845" s="8"/>
      <c r="P2845" s="8"/>
      <c r="Q2845" s="8"/>
      <c r="R2845" s="8"/>
      <c r="S2845" s="8"/>
      <c r="T2845" s="8"/>
      <c r="U2845" s="8"/>
      <c r="V2845" s="8"/>
      <c r="W2845" s="8"/>
      <c r="X2845" s="8"/>
      <c r="Y2845" s="8"/>
    </row>
    <row r="2846" spans="1:25" ht="13" x14ac:dyDescent="0.15">
      <c r="A2846" s="8" t="s">
        <v>5105</v>
      </c>
      <c r="B2846" s="8" t="s">
        <v>22</v>
      </c>
      <c r="C2846" s="8" t="s">
        <v>23</v>
      </c>
      <c r="D2846" s="8" t="s">
        <v>24</v>
      </c>
      <c r="E2846" s="8"/>
      <c r="F2846" s="8"/>
      <c r="G2846" s="8"/>
      <c r="H2846" s="8"/>
      <c r="I2846" s="8"/>
      <c r="J2846" s="8"/>
      <c r="K2846" s="8"/>
      <c r="L2846" s="8"/>
      <c r="M2846" s="8"/>
      <c r="N2846" s="8"/>
      <c r="O2846" s="8"/>
      <c r="P2846" s="8"/>
      <c r="Q2846" s="8"/>
      <c r="R2846" s="8"/>
      <c r="S2846" s="8"/>
      <c r="T2846" s="8"/>
      <c r="U2846" s="8"/>
      <c r="V2846" s="7"/>
      <c r="W2846" s="8"/>
      <c r="X2846" s="8"/>
      <c r="Y2846" s="8"/>
    </row>
    <row r="2847" spans="1:25" ht="13" x14ac:dyDescent="0.15">
      <c r="A2847" s="8" t="s">
        <v>5106</v>
      </c>
      <c r="B2847" s="8" t="s">
        <v>28</v>
      </c>
      <c r="C2847" s="8" t="s">
        <v>23</v>
      </c>
      <c r="D2847" s="8" t="s">
        <v>29</v>
      </c>
      <c r="E2847" s="8" t="s">
        <v>30</v>
      </c>
      <c r="F2847" s="8" t="s">
        <v>1319</v>
      </c>
      <c r="G2847" s="8" t="s">
        <v>224</v>
      </c>
      <c r="H2847" s="8" t="s">
        <v>224</v>
      </c>
      <c r="I2847" s="8" t="s">
        <v>33</v>
      </c>
      <c r="J2847" s="8" t="s">
        <v>5107</v>
      </c>
      <c r="K2847" s="8" t="s">
        <v>34</v>
      </c>
      <c r="L2847" s="8"/>
      <c r="M2847" s="8" t="s">
        <v>35</v>
      </c>
      <c r="N2847" s="8" t="s">
        <v>36</v>
      </c>
      <c r="O2847" s="8"/>
      <c r="P2847" s="8"/>
      <c r="Q2847" s="8" t="s">
        <v>224</v>
      </c>
      <c r="R2847" s="8" t="s">
        <v>1319</v>
      </c>
      <c r="S2847" s="8" t="s">
        <v>5108</v>
      </c>
      <c r="T2847" s="8" t="s">
        <v>39</v>
      </c>
      <c r="U2847" s="8"/>
      <c r="V2847" s="8"/>
      <c r="W2847" s="8"/>
      <c r="X2847" s="8"/>
      <c r="Y2847" s="8"/>
    </row>
    <row r="2848" spans="1:25" ht="13" x14ac:dyDescent="0.15">
      <c r="A2848" s="8" t="s">
        <v>5109</v>
      </c>
      <c r="B2848" s="8" t="s">
        <v>97</v>
      </c>
      <c r="C2848" s="8" t="s">
        <v>23</v>
      </c>
      <c r="D2848" s="8" t="s">
        <v>24</v>
      </c>
      <c r="E2848" s="8"/>
      <c r="F2848" s="8"/>
      <c r="G2848" s="8"/>
      <c r="H2848" s="8"/>
      <c r="I2848" s="8"/>
      <c r="J2848" s="8"/>
      <c r="K2848" s="8"/>
      <c r="L2848" s="8"/>
      <c r="M2848" s="8"/>
      <c r="N2848" s="8"/>
      <c r="O2848" s="8"/>
      <c r="P2848" s="8"/>
      <c r="Q2848" s="8"/>
      <c r="R2848" s="8"/>
      <c r="S2848" s="8"/>
      <c r="T2848" s="8"/>
      <c r="U2848" s="8"/>
      <c r="V2848" s="8"/>
      <c r="W2848" s="8"/>
      <c r="X2848" s="8"/>
      <c r="Y2848" s="8"/>
    </row>
    <row r="2849" spans="1:25" ht="13" x14ac:dyDescent="0.15">
      <c r="A2849" s="8" t="s">
        <v>5110</v>
      </c>
      <c r="B2849" s="8" t="s">
        <v>22</v>
      </c>
      <c r="C2849" s="8" t="s">
        <v>23</v>
      </c>
      <c r="D2849" s="8" t="s">
        <v>24</v>
      </c>
      <c r="E2849" s="8"/>
      <c r="F2849" s="8"/>
      <c r="G2849" s="8"/>
      <c r="H2849" s="8"/>
      <c r="I2849" s="8"/>
      <c r="J2849" s="8"/>
      <c r="K2849" s="8"/>
      <c r="L2849" s="8"/>
      <c r="M2849" s="8"/>
      <c r="N2849" s="8"/>
      <c r="O2849" s="8"/>
      <c r="P2849" s="8"/>
      <c r="Q2849" s="8"/>
      <c r="R2849" s="8"/>
      <c r="S2849" s="8"/>
      <c r="T2849" s="8"/>
      <c r="U2849" s="8"/>
      <c r="V2849" s="8"/>
      <c r="W2849" s="8"/>
      <c r="X2849" s="8"/>
      <c r="Y2849" s="8"/>
    </row>
    <row r="2850" spans="1:25" ht="13" x14ac:dyDescent="0.15">
      <c r="A2850" s="8" t="s">
        <v>5111</v>
      </c>
      <c r="B2850" s="8" t="s">
        <v>97</v>
      </c>
      <c r="C2850" s="8" t="s">
        <v>23</v>
      </c>
      <c r="D2850" s="8" t="s">
        <v>24</v>
      </c>
      <c r="E2850" s="8"/>
      <c r="F2850" s="8"/>
      <c r="G2850" s="8"/>
      <c r="H2850" s="8"/>
      <c r="I2850" s="8"/>
      <c r="J2850" s="8"/>
      <c r="K2850" s="8"/>
      <c r="L2850" s="8"/>
      <c r="M2850" s="8"/>
      <c r="N2850" s="8"/>
      <c r="O2850" s="8"/>
      <c r="P2850" s="8"/>
      <c r="Q2850" s="8"/>
      <c r="R2850" s="8"/>
      <c r="S2850" s="8"/>
      <c r="T2850" s="8"/>
      <c r="U2850" s="8"/>
      <c r="V2850" s="8"/>
      <c r="W2850" s="8"/>
      <c r="X2850" s="8"/>
      <c r="Y2850" s="8"/>
    </row>
    <row r="2851" spans="1:25" ht="13" x14ac:dyDescent="0.15">
      <c r="A2851" s="8" t="s">
        <v>5112</v>
      </c>
      <c r="B2851" s="8" t="s">
        <v>97</v>
      </c>
      <c r="C2851" s="8" t="s">
        <v>23</v>
      </c>
      <c r="D2851" s="8" t="s">
        <v>24</v>
      </c>
      <c r="E2851" s="8"/>
      <c r="F2851" s="8"/>
      <c r="G2851" s="8"/>
      <c r="H2851" s="8"/>
      <c r="I2851" s="8"/>
      <c r="J2851" s="8"/>
      <c r="K2851" s="8"/>
      <c r="L2851" s="8"/>
      <c r="M2851" s="8"/>
      <c r="N2851" s="8"/>
      <c r="O2851" s="8"/>
      <c r="P2851" s="8"/>
      <c r="Q2851" s="8"/>
      <c r="R2851" s="8"/>
      <c r="S2851" s="8"/>
      <c r="T2851" s="8"/>
      <c r="U2851" s="8"/>
      <c r="V2851" s="8"/>
      <c r="W2851" s="8"/>
      <c r="X2851" s="8"/>
      <c r="Y2851" s="8"/>
    </row>
    <row r="2852" spans="1:25" ht="13" x14ac:dyDescent="0.15">
      <c r="A2852" s="8" t="s">
        <v>5113</v>
      </c>
      <c r="B2852" s="8" t="s">
        <v>22</v>
      </c>
      <c r="C2852" s="8" t="s">
        <v>23</v>
      </c>
      <c r="D2852" s="8" t="s">
        <v>24</v>
      </c>
      <c r="E2852" s="8"/>
      <c r="F2852" s="8"/>
      <c r="G2852" s="8"/>
      <c r="H2852" s="8"/>
      <c r="I2852" s="8"/>
      <c r="J2852" s="8"/>
      <c r="K2852" s="8"/>
      <c r="L2852" s="8"/>
      <c r="M2852" s="8"/>
      <c r="N2852" s="8"/>
      <c r="O2852" s="8"/>
      <c r="P2852" s="8"/>
      <c r="Q2852" s="8"/>
      <c r="R2852" s="8"/>
      <c r="S2852" s="8"/>
      <c r="T2852" s="8"/>
      <c r="U2852" s="8"/>
      <c r="V2852" s="8"/>
      <c r="W2852" s="8"/>
      <c r="X2852" s="8"/>
      <c r="Y2852" s="8"/>
    </row>
    <row r="2853" spans="1:25" ht="13" x14ac:dyDescent="0.15">
      <c r="A2853" s="8" t="s">
        <v>5114</v>
      </c>
      <c r="B2853" s="8" t="s">
        <v>22</v>
      </c>
      <c r="C2853" s="8" t="s">
        <v>23</v>
      </c>
      <c r="D2853" s="8" t="s">
        <v>24</v>
      </c>
      <c r="E2853" s="8"/>
      <c r="F2853" s="8"/>
      <c r="G2853" s="8"/>
      <c r="H2853" s="8"/>
      <c r="I2853" s="8"/>
      <c r="J2853" s="8"/>
      <c r="K2853" s="8"/>
      <c r="L2853" s="8"/>
      <c r="M2853" s="8"/>
      <c r="N2853" s="8"/>
      <c r="O2853" s="8"/>
      <c r="P2853" s="8"/>
      <c r="Q2853" s="8"/>
      <c r="R2853" s="8"/>
      <c r="S2853" s="8"/>
      <c r="T2853" s="8"/>
      <c r="U2853" s="8"/>
      <c r="V2853" s="8"/>
      <c r="W2853" s="8"/>
      <c r="X2853" s="8"/>
      <c r="Y2853" s="8"/>
    </row>
    <row r="2854" spans="1:25" ht="13" x14ac:dyDescent="0.15">
      <c r="A2854" s="8" t="s">
        <v>5115</v>
      </c>
      <c r="B2854" s="8" t="s">
        <v>63</v>
      </c>
      <c r="C2854" s="8" t="s">
        <v>23</v>
      </c>
      <c r="D2854" s="8" t="s">
        <v>29</v>
      </c>
      <c r="E2854" s="8" t="s">
        <v>30</v>
      </c>
      <c r="F2854" s="8" t="s">
        <v>5116</v>
      </c>
      <c r="G2854" s="8" t="s">
        <v>163</v>
      </c>
      <c r="H2854" s="8" t="s">
        <v>163</v>
      </c>
      <c r="I2854" s="8" t="s">
        <v>33</v>
      </c>
      <c r="J2854" s="8" t="s">
        <v>5117</v>
      </c>
      <c r="K2854" s="8" t="s">
        <v>34</v>
      </c>
      <c r="L2854" s="8"/>
      <c r="M2854" s="8" t="s">
        <v>146</v>
      </c>
      <c r="N2854" s="8" t="s">
        <v>58</v>
      </c>
      <c r="O2854" s="8"/>
      <c r="P2854" s="8" t="s">
        <v>5118</v>
      </c>
      <c r="Q2854" s="8" t="s">
        <v>163</v>
      </c>
      <c r="R2854" s="8" t="s">
        <v>5119</v>
      </c>
      <c r="S2854" s="8" t="s">
        <v>5120</v>
      </c>
      <c r="T2854" s="8" t="s">
        <v>61</v>
      </c>
      <c r="U2854" s="8"/>
      <c r="V2854" s="8"/>
      <c r="W2854" s="8"/>
      <c r="X2854" s="8"/>
      <c r="Y2854" s="8"/>
    </row>
    <row r="2855" spans="1:25" ht="13" x14ac:dyDescent="0.15">
      <c r="A2855" s="8" t="s">
        <v>5121</v>
      </c>
      <c r="B2855" s="8" t="s">
        <v>22</v>
      </c>
      <c r="C2855" s="8" t="s">
        <v>23</v>
      </c>
      <c r="D2855" s="8" t="s">
        <v>24</v>
      </c>
      <c r="E2855" s="8"/>
      <c r="F2855" s="8"/>
      <c r="G2855" s="8"/>
      <c r="H2855" s="8"/>
      <c r="I2855" s="8"/>
      <c r="J2855" s="8"/>
      <c r="K2855" s="8"/>
      <c r="L2855" s="8"/>
      <c r="M2855" s="8"/>
      <c r="N2855" s="8"/>
      <c r="O2855" s="8"/>
      <c r="P2855" s="8"/>
      <c r="Q2855" s="8"/>
      <c r="R2855" s="8"/>
      <c r="S2855" s="8"/>
      <c r="T2855" s="8"/>
      <c r="U2855" s="8"/>
      <c r="V2855" s="8"/>
      <c r="W2855" s="8"/>
      <c r="X2855" s="8"/>
      <c r="Y2855" s="8"/>
    </row>
    <row r="2856" spans="1:25" ht="13" x14ac:dyDescent="0.15">
      <c r="A2856" s="8" t="s">
        <v>5122</v>
      </c>
      <c r="B2856" s="8" t="s">
        <v>97</v>
      </c>
      <c r="C2856" s="8" t="s">
        <v>23</v>
      </c>
      <c r="D2856" s="8" t="s">
        <v>24</v>
      </c>
      <c r="E2856" s="8"/>
      <c r="F2856" s="8"/>
      <c r="G2856" s="8"/>
      <c r="H2856" s="8"/>
      <c r="I2856" s="8"/>
      <c r="J2856" s="8"/>
      <c r="K2856" s="8"/>
      <c r="L2856" s="8"/>
      <c r="M2856" s="8"/>
      <c r="N2856" s="8"/>
      <c r="O2856" s="8"/>
      <c r="P2856" s="8"/>
      <c r="Q2856" s="8"/>
      <c r="R2856" s="8"/>
      <c r="S2856" s="8"/>
      <c r="T2856" s="8"/>
      <c r="U2856" s="8"/>
      <c r="V2856" s="8"/>
      <c r="W2856" s="8"/>
      <c r="X2856" s="8"/>
      <c r="Y2856" s="8"/>
    </row>
    <row r="2857" spans="1:25" ht="13" x14ac:dyDescent="0.15">
      <c r="A2857" s="8" t="s">
        <v>5123</v>
      </c>
      <c r="B2857" s="8" t="s">
        <v>22</v>
      </c>
      <c r="C2857" s="8" t="s">
        <v>23</v>
      </c>
      <c r="D2857" s="8" t="s">
        <v>24</v>
      </c>
      <c r="E2857" s="8"/>
      <c r="F2857" s="8"/>
      <c r="G2857" s="8"/>
      <c r="H2857" s="8"/>
      <c r="I2857" s="8"/>
      <c r="J2857" s="8"/>
      <c r="K2857" s="8"/>
      <c r="L2857" s="8"/>
      <c r="M2857" s="8"/>
      <c r="N2857" s="8"/>
      <c r="O2857" s="8"/>
      <c r="P2857" s="8"/>
      <c r="Q2857" s="8"/>
      <c r="R2857" s="8"/>
      <c r="S2857" s="8"/>
      <c r="T2857" s="8"/>
      <c r="U2857" s="8"/>
      <c r="V2857" s="8"/>
      <c r="W2857" s="8"/>
      <c r="X2857" s="8"/>
      <c r="Y2857" s="8"/>
    </row>
    <row r="2858" spans="1:25" ht="13" x14ac:dyDescent="0.15">
      <c r="A2858" s="8" t="s">
        <v>5124</v>
      </c>
      <c r="B2858" s="8" t="s">
        <v>28</v>
      </c>
      <c r="C2858" s="8" t="s">
        <v>23</v>
      </c>
      <c r="D2858" s="8" t="s">
        <v>29</v>
      </c>
      <c r="E2858" s="8" t="s">
        <v>30</v>
      </c>
      <c r="F2858" s="8" t="s">
        <v>179</v>
      </c>
      <c r="G2858" s="8" t="s">
        <v>163</v>
      </c>
      <c r="H2858" s="8" t="s">
        <v>163</v>
      </c>
      <c r="I2858" s="8" t="s">
        <v>33</v>
      </c>
      <c r="J2858" s="6">
        <v>31783</v>
      </c>
      <c r="K2858" s="8" t="s">
        <v>57</v>
      </c>
      <c r="L2858" s="8"/>
      <c r="M2858" s="8" t="s">
        <v>35</v>
      </c>
      <c r="N2858" s="8" t="s">
        <v>36</v>
      </c>
      <c r="O2858" s="8"/>
      <c r="P2858" s="8"/>
      <c r="Q2858" s="8" t="s">
        <v>163</v>
      </c>
      <c r="R2858" s="8" t="s">
        <v>179</v>
      </c>
      <c r="S2858" s="8" t="s">
        <v>5125</v>
      </c>
      <c r="T2858" s="8" t="s">
        <v>61</v>
      </c>
      <c r="U2858" s="8"/>
      <c r="V2858" s="8"/>
      <c r="W2858" s="8"/>
      <c r="X2858" s="8"/>
      <c r="Y2858" s="8"/>
    </row>
    <row r="2859" spans="1:25" ht="13" x14ac:dyDescent="0.15">
      <c r="A2859" s="8" t="s">
        <v>5126</v>
      </c>
      <c r="B2859" s="8" t="s">
        <v>28</v>
      </c>
      <c r="C2859" s="8" t="s">
        <v>23</v>
      </c>
      <c r="D2859" s="8" t="s">
        <v>29</v>
      </c>
      <c r="E2859" s="8"/>
      <c r="F2859" s="8"/>
      <c r="G2859" s="8"/>
      <c r="H2859" s="8"/>
      <c r="I2859" s="8"/>
      <c r="J2859" s="8"/>
      <c r="K2859" s="8"/>
      <c r="L2859" s="8"/>
      <c r="M2859" s="8"/>
      <c r="N2859" s="8"/>
      <c r="O2859" s="8"/>
      <c r="P2859" s="8"/>
      <c r="Q2859" s="8"/>
      <c r="R2859" s="8"/>
      <c r="S2859" s="8"/>
      <c r="T2859" s="8"/>
      <c r="U2859" s="8"/>
      <c r="V2859" s="8"/>
      <c r="W2859" s="8"/>
      <c r="X2859" s="8"/>
      <c r="Y2859" s="8"/>
    </row>
    <row r="2860" spans="1:25" ht="13" x14ac:dyDescent="0.15">
      <c r="A2860" s="8" t="s">
        <v>5127</v>
      </c>
      <c r="B2860" s="8" t="s">
        <v>28</v>
      </c>
      <c r="C2860" s="8" t="s">
        <v>23</v>
      </c>
      <c r="D2860" s="8" t="s">
        <v>29</v>
      </c>
      <c r="E2860" s="8" t="s">
        <v>30</v>
      </c>
      <c r="F2860" s="8" t="s">
        <v>1987</v>
      </c>
      <c r="G2860" s="8" t="s">
        <v>86</v>
      </c>
      <c r="H2860" s="8" t="s">
        <v>86</v>
      </c>
      <c r="I2860" s="8" t="s">
        <v>33</v>
      </c>
      <c r="J2860" s="6">
        <v>35373</v>
      </c>
      <c r="K2860" s="8" t="s">
        <v>57</v>
      </c>
      <c r="L2860" s="8"/>
      <c r="M2860" s="8" t="s">
        <v>48</v>
      </c>
      <c r="N2860" s="8" t="s">
        <v>88</v>
      </c>
      <c r="O2860" s="8"/>
      <c r="P2860" s="8"/>
      <c r="Q2860" s="8" t="s">
        <v>86</v>
      </c>
      <c r="R2860" s="8" t="s">
        <v>1987</v>
      </c>
      <c r="S2860" s="8" t="s">
        <v>5128</v>
      </c>
      <c r="T2860" s="8" t="s">
        <v>70</v>
      </c>
      <c r="U2860" s="8" t="s">
        <v>71</v>
      </c>
      <c r="V2860" s="8"/>
      <c r="W2860" s="8"/>
      <c r="X2860" s="8"/>
      <c r="Y2860" s="8"/>
    </row>
    <row r="2861" spans="1:25" ht="13" x14ac:dyDescent="0.15">
      <c r="A2861" s="8" t="s">
        <v>5129</v>
      </c>
      <c r="B2861" s="8" t="s">
        <v>22</v>
      </c>
      <c r="C2861" s="8" t="s">
        <v>23</v>
      </c>
      <c r="D2861" s="8" t="s">
        <v>24</v>
      </c>
      <c r="E2861" s="8"/>
      <c r="F2861" s="8"/>
      <c r="G2861" s="8"/>
      <c r="H2861" s="8"/>
      <c r="I2861" s="8"/>
      <c r="J2861" s="8"/>
      <c r="K2861" s="8"/>
      <c r="L2861" s="8"/>
      <c r="M2861" s="8"/>
      <c r="N2861" s="8"/>
      <c r="O2861" s="8"/>
      <c r="P2861" s="8"/>
      <c r="Q2861" s="8"/>
      <c r="R2861" s="8"/>
      <c r="S2861" s="8"/>
      <c r="T2861" s="8"/>
      <c r="U2861" s="8"/>
      <c r="V2861" s="8"/>
      <c r="W2861" s="8"/>
      <c r="X2861" s="8"/>
      <c r="Y2861" s="8"/>
    </row>
    <row r="2862" spans="1:25" ht="13" x14ac:dyDescent="0.15">
      <c r="A2862" s="8" t="s">
        <v>5130</v>
      </c>
      <c r="B2862" s="8" t="s">
        <v>28</v>
      </c>
      <c r="C2862" s="8" t="s">
        <v>23</v>
      </c>
      <c r="D2862" s="8" t="s">
        <v>29</v>
      </c>
      <c r="E2862" s="8"/>
      <c r="F2862" s="8"/>
      <c r="G2862" s="8"/>
      <c r="H2862" s="8"/>
      <c r="I2862" s="8"/>
      <c r="J2862" s="8"/>
      <c r="K2862" s="8"/>
      <c r="L2862" s="8"/>
      <c r="M2862" s="8"/>
      <c r="N2862" s="8"/>
      <c r="O2862" s="8"/>
      <c r="P2862" s="8"/>
      <c r="Q2862" s="8"/>
      <c r="R2862" s="8"/>
      <c r="S2862" s="8"/>
      <c r="T2862" s="8"/>
      <c r="U2862" s="8"/>
      <c r="V2862" s="8"/>
      <c r="W2862" s="8"/>
      <c r="X2862" s="8"/>
      <c r="Y2862" s="8"/>
    </row>
    <row r="2863" spans="1:25" ht="13" x14ac:dyDescent="0.15">
      <c r="A2863" s="8" t="s">
        <v>5131</v>
      </c>
      <c r="B2863" s="8" t="s">
        <v>28</v>
      </c>
      <c r="C2863" s="8" t="s">
        <v>23</v>
      </c>
      <c r="D2863" s="8" t="s">
        <v>29</v>
      </c>
      <c r="E2863" s="8"/>
      <c r="F2863" s="8"/>
      <c r="G2863" s="8"/>
      <c r="H2863" s="8"/>
      <c r="I2863" s="8"/>
      <c r="J2863" s="8"/>
      <c r="K2863" s="8"/>
      <c r="L2863" s="8"/>
      <c r="M2863" s="8"/>
      <c r="N2863" s="8"/>
      <c r="O2863" s="8"/>
      <c r="P2863" s="8"/>
      <c r="Q2863" s="8"/>
      <c r="R2863" s="8"/>
      <c r="S2863" s="8"/>
      <c r="T2863" s="8"/>
      <c r="U2863" s="8"/>
      <c r="V2863" s="8"/>
      <c r="W2863" s="8"/>
      <c r="X2863" s="8"/>
      <c r="Y2863" s="8"/>
    </row>
    <row r="2864" spans="1:25" ht="13" x14ac:dyDescent="0.15">
      <c r="A2864" s="8" t="s">
        <v>5132</v>
      </c>
      <c r="B2864" s="8" t="s">
        <v>97</v>
      </c>
      <c r="C2864" s="8" t="s">
        <v>23</v>
      </c>
      <c r="D2864" s="8" t="s">
        <v>24</v>
      </c>
      <c r="E2864" s="8"/>
      <c r="F2864" s="8"/>
      <c r="G2864" s="8"/>
      <c r="H2864" s="8"/>
      <c r="I2864" s="8"/>
      <c r="J2864" s="8"/>
      <c r="K2864" s="8"/>
      <c r="L2864" s="8"/>
      <c r="M2864" s="8"/>
      <c r="N2864" s="8"/>
      <c r="O2864" s="8"/>
      <c r="P2864" s="8"/>
      <c r="Q2864" s="8"/>
      <c r="R2864" s="8"/>
      <c r="S2864" s="8"/>
      <c r="T2864" s="8"/>
      <c r="U2864" s="8"/>
      <c r="V2864" s="8"/>
      <c r="W2864" s="8"/>
      <c r="X2864" s="8"/>
      <c r="Y2864" s="8"/>
    </row>
    <row r="2865" spans="1:25" ht="13" x14ac:dyDescent="0.15">
      <c r="A2865" s="8" t="s">
        <v>5133</v>
      </c>
      <c r="B2865" s="8" t="s">
        <v>28</v>
      </c>
      <c r="C2865" s="8" t="s">
        <v>23</v>
      </c>
      <c r="D2865" s="8" t="s">
        <v>29</v>
      </c>
      <c r="E2865" s="8"/>
      <c r="F2865" s="8"/>
      <c r="G2865" s="8"/>
      <c r="H2865" s="8"/>
      <c r="I2865" s="8"/>
      <c r="J2865" s="8"/>
      <c r="K2865" s="8"/>
      <c r="L2865" s="8"/>
      <c r="M2865" s="8"/>
      <c r="N2865" s="8"/>
      <c r="O2865" s="8"/>
      <c r="P2865" s="8"/>
      <c r="Q2865" s="8"/>
      <c r="R2865" s="8"/>
      <c r="S2865" s="8"/>
      <c r="T2865" s="8"/>
      <c r="U2865" s="8"/>
      <c r="V2865" s="8"/>
      <c r="W2865" s="8"/>
      <c r="X2865" s="8"/>
      <c r="Y2865" s="8"/>
    </row>
    <row r="2866" spans="1:25" ht="13" x14ac:dyDescent="0.15">
      <c r="A2866" s="8" t="s">
        <v>5134</v>
      </c>
      <c r="B2866" s="8" t="s">
        <v>22</v>
      </c>
      <c r="C2866" s="8" t="s">
        <v>23</v>
      </c>
      <c r="D2866" s="8" t="s">
        <v>24</v>
      </c>
      <c r="E2866" s="8"/>
      <c r="F2866" s="8"/>
      <c r="G2866" s="8"/>
      <c r="H2866" s="8"/>
      <c r="I2866" s="8"/>
      <c r="J2866" s="8"/>
      <c r="K2866" s="8"/>
      <c r="L2866" s="8"/>
      <c r="M2866" s="8"/>
      <c r="N2866" s="8"/>
      <c r="O2866" s="8"/>
      <c r="P2866" s="8"/>
      <c r="Q2866" s="8"/>
      <c r="R2866" s="8"/>
      <c r="S2866" s="8"/>
      <c r="T2866" s="8"/>
      <c r="U2866" s="8"/>
      <c r="V2866" s="8"/>
      <c r="W2866" s="8"/>
      <c r="X2866" s="8"/>
      <c r="Y2866" s="8"/>
    </row>
    <row r="2867" spans="1:25" ht="13" x14ac:dyDescent="0.15">
      <c r="A2867" s="8" t="s">
        <v>5135</v>
      </c>
      <c r="B2867" s="8" t="s">
        <v>28</v>
      </c>
      <c r="C2867" s="8" t="s">
        <v>23</v>
      </c>
      <c r="D2867" s="8" t="s">
        <v>29</v>
      </c>
      <c r="E2867" s="8" t="s">
        <v>54</v>
      </c>
      <c r="F2867" s="8" t="s">
        <v>591</v>
      </c>
      <c r="G2867" s="8" t="s">
        <v>592</v>
      </c>
      <c r="H2867" s="8" t="s">
        <v>592</v>
      </c>
      <c r="I2867" s="8" t="s">
        <v>33</v>
      </c>
      <c r="J2867" s="6">
        <v>35197</v>
      </c>
      <c r="K2867" s="8" t="s">
        <v>78</v>
      </c>
      <c r="L2867" s="8"/>
      <c r="M2867" s="8" t="s">
        <v>108</v>
      </c>
      <c r="N2867" s="8" t="s">
        <v>36</v>
      </c>
      <c r="O2867" s="8"/>
      <c r="P2867" s="8"/>
      <c r="Q2867" s="8" t="s">
        <v>592</v>
      </c>
      <c r="R2867" s="8" t="s">
        <v>591</v>
      </c>
      <c r="S2867" s="8" t="s">
        <v>2496</v>
      </c>
      <c r="T2867" s="8" t="s">
        <v>70</v>
      </c>
      <c r="U2867" s="8" t="s">
        <v>71</v>
      </c>
      <c r="V2867" s="8"/>
      <c r="W2867" s="8"/>
      <c r="X2867" s="8"/>
      <c r="Y2867" s="8"/>
    </row>
    <row r="2868" spans="1:25" ht="13" x14ac:dyDescent="0.15">
      <c r="A2868" s="8" t="s">
        <v>5136</v>
      </c>
      <c r="B2868" s="8" t="s">
        <v>22</v>
      </c>
      <c r="C2868" s="8" t="s">
        <v>23</v>
      </c>
      <c r="D2868" s="8" t="s">
        <v>24</v>
      </c>
      <c r="E2868" s="8"/>
      <c r="F2868" s="8"/>
      <c r="G2868" s="8"/>
      <c r="H2868" s="8"/>
      <c r="I2868" s="8"/>
      <c r="J2868" s="8"/>
      <c r="K2868" s="8"/>
      <c r="L2868" s="8"/>
      <c r="M2868" s="8"/>
      <c r="N2868" s="8"/>
      <c r="O2868" s="8"/>
      <c r="P2868" s="8"/>
      <c r="Q2868" s="8"/>
      <c r="R2868" s="8"/>
      <c r="S2868" s="8"/>
      <c r="T2868" s="8"/>
      <c r="U2868" s="8"/>
      <c r="V2868" s="8"/>
      <c r="W2868" s="8"/>
      <c r="X2868" s="8"/>
      <c r="Y2868" s="8"/>
    </row>
    <row r="2869" spans="1:25" ht="13" x14ac:dyDescent="0.15">
      <c r="A2869" s="8" t="s">
        <v>5137</v>
      </c>
      <c r="B2869" s="8" t="s">
        <v>28</v>
      </c>
      <c r="C2869" s="8" t="s">
        <v>23</v>
      </c>
      <c r="D2869" s="8" t="s">
        <v>29</v>
      </c>
      <c r="E2869" s="8"/>
      <c r="F2869" s="8"/>
      <c r="G2869" s="8"/>
      <c r="H2869" s="8"/>
      <c r="I2869" s="8"/>
      <c r="J2869" s="8"/>
      <c r="K2869" s="8"/>
      <c r="L2869" s="8"/>
      <c r="M2869" s="8"/>
      <c r="N2869" s="8"/>
      <c r="O2869" s="8"/>
      <c r="P2869" s="8"/>
      <c r="Q2869" s="8"/>
      <c r="R2869" s="8"/>
      <c r="S2869" s="8"/>
      <c r="T2869" s="8"/>
      <c r="U2869" s="8"/>
      <c r="V2869" s="8"/>
      <c r="W2869" s="8"/>
      <c r="X2869" s="8"/>
      <c r="Y2869" s="8"/>
    </row>
    <row r="2870" spans="1:25" ht="13" x14ac:dyDescent="0.15">
      <c r="A2870" s="8" t="s">
        <v>5138</v>
      </c>
      <c r="B2870" s="8" t="s">
        <v>28</v>
      </c>
      <c r="C2870" s="8" t="s">
        <v>23</v>
      </c>
      <c r="D2870" s="8" t="s">
        <v>29</v>
      </c>
      <c r="E2870" s="8" t="s">
        <v>30</v>
      </c>
      <c r="F2870" s="8" t="s">
        <v>44</v>
      </c>
      <c r="G2870" s="8" t="s">
        <v>45</v>
      </c>
      <c r="H2870" s="8" t="s">
        <v>45</v>
      </c>
      <c r="I2870" s="8" t="s">
        <v>33</v>
      </c>
      <c r="J2870" s="6">
        <v>36348</v>
      </c>
      <c r="K2870" s="7" t="s">
        <v>318</v>
      </c>
      <c r="L2870" s="8"/>
      <c r="M2870" s="8" t="s">
        <v>108</v>
      </c>
      <c r="N2870" s="8" t="s">
        <v>36</v>
      </c>
      <c r="O2870" s="8"/>
      <c r="P2870" s="8"/>
      <c r="Q2870" s="8" t="s">
        <v>45</v>
      </c>
      <c r="R2870" s="8" t="s">
        <v>44</v>
      </c>
      <c r="S2870" s="8" t="s">
        <v>454</v>
      </c>
      <c r="T2870" s="8" t="s">
        <v>70</v>
      </c>
      <c r="U2870" s="8" t="s">
        <v>71</v>
      </c>
      <c r="V2870" s="8"/>
      <c r="W2870" s="8"/>
      <c r="X2870" s="8"/>
      <c r="Y2870" s="8"/>
    </row>
    <row r="2871" spans="1:25" ht="13" x14ac:dyDescent="0.15">
      <c r="A2871" s="8" t="s">
        <v>5139</v>
      </c>
      <c r="B2871" s="8" t="s">
        <v>63</v>
      </c>
      <c r="C2871" s="8" t="s">
        <v>23</v>
      </c>
      <c r="D2871" s="8" t="s">
        <v>29</v>
      </c>
      <c r="E2871" s="8" t="s">
        <v>30</v>
      </c>
      <c r="F2871" s="8" t="s">
        <v>433</v>
      </c>
      <c r="G2871" s="8" t="s">
        <v>330</v>
      </c>
      <c r="H2871" s="8" t="s">
        <v>330</v>
      </c>
      <c r="I2871" s="8" t="s">
        <v>33</v>
      </c>
      <c r="J2871" s="6">
        <v>35136</v>
      </c>
      <c r="K2871" s="8" t="s">
        <v>78</v>
      </c>
      <c r="L2871" s="8"/>
      <c r="M2871" s="8" t="s">
        <v>108</v>
      </c>
      <c r="N2871" s="7" t="s">
        <v>164</v>
      </c>
      <c r="O2871" s="8"/>
      <c r="P2871" s="8"/>
      <c r="Q2871" s="8" t="s">
        <v>330</v>
      </c>
      <c r="R2871" s="8" t="s">
        <v>433</v>
      </c>
      <c r="S2871" s="8" t="s">
        <v>5140</v>
      </c>
      <c r="T2871" s="8" t="s">
        <v>61</v>
      </c>
      <c r="U2871" s="8"/>
      <c r="V2871" s="8"/>
      <c r="W2871" s="8"/>
      <c r="X2871" s="8"/>
      <c r="Y2871" s="8"/>
    </row>
    <row r="2872" spans="1:25" ht="13" x14ac:dyDescent="0.15">
      <c r="A2872" s="8" t="s">
        <v>5141</v>
      </c>
      <c r="B2872" s="8" t="s">
        <v>22</v>
      </c>
      <c r="C2872" s="8" t="s">
        <v>23</v>
      </c>
      <c r="D2872" s="8" t="s">
        <v>24</v>
      </c>
      <c r="E2872" s="8"/>
      <c r="F2872" s="8"/>
      <c r="G2872" s="8"/>
      <c r="H2872" s="8"/>
      <c r="I2872" s="8"/>
      <c r="J2872" s="8"/>
      <c r="K2872" s="8"/>
      <c r="L2872" s="8"/>
      <c r="M2872" s="8"/>
      <c r="N2872" s="8"/>
      <c r="O2872" s="8"/>
      <c r="P2872" s="8"/>
      <c r="Q2872" s="8"/>
      <c r="R2872" s="8"/>
      <c r="S2872" s="8"/>
      <c r="T2872" s="8"/>
      <c r="U2872" s="8"/>
      <c r="V2872" s="8"/>
      <c r="W2872" s="8"/>
      <c r="X2872" s="8"/>
      <c r="Y2872" s="8"/>
    </row>
    <row r="2873" spans="1:25" ht="13" x14ac:dyDescent="0.15">
      <c r="A2873" s="8" t="s">
        <v>5142</v>
      </c>
      <c r="B2873" s="8" t="s">
        <v>22</v>
      </c>
      <c r="C2873" s="8" t="s">
        <v>23</v>
      </c>
      <c r="D2873" s="8" t="s">
        <v>24</v>
      </c>
      <c r="E2873" s="8"/>
      <c r="F2873" s="8"/>
      <c r="G2873" s="8"/>
      <c r="H2873" s="8"/>
      <c r="I2873" s="8"/>
      <c r="J2873" s="8"/>
      <c r="K2873" s="8"/>
      <c r="L2873" s="8"/>
      <c r="M2873" s="8"/>
      <c r="N2873" s="8"/>
      <c r="O2873" s="8"/>
      <c r="P2873" s="8"/>
      <c r="Q2873" s="8"/>
      <c r="R2873" s="8"/>
      <c r="S2873" s="8"/>
      <c r="T2873" s="8"/>
      <c r="U2873" s="8"/>
      <c r="V2873" s="8"/>
      <c r="W2873" s="8"/>
      <c r="X2873" s="8"/>
      <c r="Y2873" s="8"/>
    </row>
    <row r="2874" spans="1:25" ht="13" x14ac:dyDescent="0.15">
      <c r="A2874" s="8" t="s">
        <v>5143</v>
      </c>
      <c r="B2874" s="8" t="s">
        <v>28</v>
      </c>
      <c r="C2874" s="8" t="s">
        <v>23</v>
      </c>
      <c r="D2874" s="8" t="s">
        <v>29</v>
      </c>
      <c r="E2874" s="8" t="s">
        <v>30</v>
      </c>
      <c r="F2874" s="8" t="s">
        <v>5144</v>
      </c>
      <c r="G2874" s="8" t="s">
        <v>1108</v>
      </c>
      <c r="H2874" s="8" t="s">
        <v>1108</v>
      </c>
      <c r="I2874" s="8" t="s">
        <v>1010</v>
      </c>
      <c r="J2874" s="8"/>
      <c r="K2874" s="7" t="s">
        <v>318</v>
      </c>
      <c r="L2874" s="8"/>
      <c r="M2874" s="8" t="s">
        <v>48</v>
      </c>
      <c r="N2874" s="8" t="s">
        <v>36</v>
      </c>
      <c r="O2874" s="8"/>
      <c r="P2874" s="8"/>
      <c r="Q2874" s="8" t="s">
        <v>1108</v>
      </c>
      <c r="R2874" s="8" t="s">
        <v>5144</v>
      </c>
      <c r="S2874" s="8" t="s">
        <v>5145</v>
      </c>
      <c r="T2874" s="8" t="s">
        <v>39</v>
      </c>
      <c r="U2874" s="8"/>
      <c r="V2874" s="8"/>
      <c r="W2874" s="8"/>
      <c r="X2874" s="8"/>
      <c r="Y2874" s="8"/>
    </row>
    <row r="2875" spans="1:25" ht="13" x14ac:dyDescent="0.15">
      <c r="A2875" s="8" t="s">
        <v>5146</v>
      </c>
      <c r="B2875" s="8" t="s">
        <v>28</v>
      </c>
      <c r="C2875" s="8" t="s">
        <v>23</v>
      </c>
      <c r="D2875" s="8" t="s">
        <v>29</v>
      </c>
      <c r="E2875" s="8" t="s">
        <v>30</v>
      </c>
      <c r="F2875" s="8" t="s">
        <v>5147</v>
      </c>
      <c r="G2875" s="8" t="s">
        <v>1108</v>
      </c>
      <c r="H2875" s="8" t="s">
        <v>1108</v>
      </c>
      <c r="I2875" s="8" t="s">
        <v>1010</v>
      </c>
      <c r="J2875" s="8"/>
      <c r="K2875" s="7" t="s">
        <v>318</v>
      </c>
      <c r="L2875" s="8"/>
      <c r="M2875" s="8" t="s">
        <v>87</v>
      </c>
      <c r="N2875" s="8" t="s">
        <v>36</v>
      </c>
      <c r="O2875" s="8"/>
      <c r="P2875" s="8"/>
      <c r="Q2875" s="8" t="s">
        <v>1108</v>
      </c>
      <c r="R2875" s="8" t="s">
        <v>5147</v>
      </c>
      <c r="S2875" s="8" t="s">
        <v>5148</v>
      </c>
      <c r="T2875" s="8" t="s">
        <v>39</v>
      </c>
      <c r="U2875" s="8"/>
      <c r="V2875" s="8"/>
      <c r="W2875" s="8"/>
      <c r="X2875" s="8"/>
      <c r="Y2875" s="8"/>
    </row>
    <row r="2876" spans="1:25" ht="13" x14ac:dyDescent="0.15">
      <c r="A2876" s="8" t="s">
        <v>5149</v>
      </c>
      <c r="B2876" s="8" t="s">
        <v>63</v>
      </c>
      <c r="C2876" s="8" t="s">
        <v>23</v>
      </c>
      <c r="D2876" s="8" t="s">
        <v>29</v>
      </c>
      <c r="E2876" s="8" t="s">
        <v>30</v>
      </c>
      <c r="F2876" s="8" t="s">
        <v>215</v>
      </c>
      <c r="G2876" s="8" t="s">
        <v>216</v>
      </c>
      <c r="H2876" s="8" t="s">
        <v>216</v>
      </c>
      <c r="I2876" s="8" t="s">
        <v>33</v>
      </c>
      <c r="J2876" s="8" t="s">
        <v>2001</v>
      </c>
      <c r="K2876" s="8" t="s">
        <v>78</v>
      </c>
      <c r="L2876" s="8"/>
      <c r="M2876" s="8" t="s">
        <v>422</v>
      </c>
      <c r="N2876" s="8" t="s">
        <v>88</v>
      </c>
      <c r="O2876" s="8"/>
      <c r="P2876" s="8"/>
      <c r="Q2876" s="8" t="s">
        <v>216</v>
      </c>
      <c r="R2876" s="8" t="s">
        <v>215</v>
      </c>
      <c r="S2876" s="8" t="s">
        <v>5150</v>
      </c>
      <c r="T2876" s="8" t="s">
        <v>70</v>
      </c>
      <c r="U2876" s="8" t="s">
        <v>71</v>
      </c>
      <c r="V2876" s="8"/>
      <c r="W2876" s="8"/>
      <c r="X2876" s="8"/>
      <c r="Y2876" s="8"/>
    </row>
    <row r="2877" spans="1:25" ht="13" x14ac:dyDescent="0.15">
      <c r="A2877" s="8" t="s">
        <v>5151</v>
      </c>
      <c r="B2877" s="8" t="s">
        <v>28</v>
      </c>
      <c r="C2877" s="8" t="s">
        <v>23</v>
      </c>
      <c r="D2877" s="8" t="s">
        <v>29</v>
      </c>
      <c r="E2877" s="8"/>
      <c r="F2877" s="8"/>
      <c r="G2877" s="8"/>
      <c r="H2877" s="8"/>
      <c r="I2877" s="8"/>
      <c r="J2877" s="8"/>
      <c r="K2877" s="8"/>
      <c r="L2877" s="8"/>
      <c r="M2877" s="8"/>
      <c r="N2877" s="8"/>
      <c r="O2877" s="8"/>
      <c r="P2877" s="8"/>
      <c r="Q2877" s="8"/>
      <c r="R2877" s="8"/>
      <c r="S2877" s="8"/>
      <c r="T2877" s="8"/>
      <c r="U2877" s="8"/>
      <c r="V2877" s="8"/>
      <c r="W2877" s="8"/>
      <c r="X2877" s="8"/>
      <c r="Y2877" s="8"/>
    </row>
    <row r="2878" spans="1:25" ht="13" x14ac:dyDescent="0.15">
      <c r="A2878" s="8" t="s">
        <v>5152</v>
      </c>
      <c r="B2878" s="8" t="s">
        <v>22</v>
      </c>
      <c r="C2878" s="8" t="s">
        <v>23</v>
      </c>
      <c r="D2878" s="8" t="s">
        <v>24</v>
      </c>
      <c r="E2878" s="8"/>
      <c r="F2878" s="8"/>
      <c r="G2878" s="8"/>
      <c r="H2878" s="8"/>
      <c r="I2878" s="8"/>
      <c r="J2878" s="8"/>
      <c r="K2878" s="8"/>
      <c r="L2878" s="8"/>
      <c r="M2878" s="8"/>
      <c r="N2878" s="8"/>
      <c r="O2878" s="8"/>
      <c r="P2878" s="8"/>
      <c r="Q2878" s="8"/>
      <c r="R2878" s="8"/>
      <c r="S2878" s="8"/>
      <c r="T2878" s="8"/>
      <c r="U2878" s="8"/>
      <c r="V2878" s="8"/>
      <c r="W2878" s="8"/>
      <c r="X2878" s="8"/>
      <c r="Y2878" s="8"/>
    </row>
    <row r="2879" spans="1:25" ht="13" x14ac:dyDescent="0.15">
      <c r="A2879" s="8" t="s">
        <v>5153</v>
      </c>
      <c r="B2879" s="8" t="s">
        <v>28</v>
      </c>
      <c r="C2879" s="8" t="s">
        <v>23</v>
      </c>
      <c r="D2879" s="8" t="s">
        <v>29</v>
      </c>
      <c r="E2879" s="8"/>
      <c r="F2879" s="8"/>
      <c r="G2879" s="8"/>
      <c r="H2879" s="8"/>
      <c r="I2879" s="8"/>
      <c r="J2879" s="8"/>
      <c r="K2879" s="8"/>
      <c r="L2879" s="8"/>
      <c r="M2879" s="8"/>
      <c r="N2879" s="8"/>
      <c r="O2879" s="8"/>
      <c r="P2879" s="8"/>
      <c r="Q2879" s="8"/>
      <c r="R2879" s="8"/>
      <c r="S2879" s="8"/>
      <c r="T2879" s="8"/>
      <c r="U2879" s="8"/>
      <c r="V2879" s="8"/>
      <c r="W2879" s="8"/>
      <c r="X2879" s="8"/>
      <c r="Y2879" s="8"/>
    </row>
    <row r="2880" spans="1:25" ht="13" x14ac:dyDescent="0.15">
      <c r="A2880" s="8" t="s">
        <v>5154</v>
      </c>
      <c r="B2880" s="8" t="s">
        <v>97</v>
      </c>
      <c r="C2880" s="8" t="s">
        <v>23</v>
      </c>
      <c r="D2880" s="8" t="s">
        <v>24</v>
      </c>
      <c r="E2880" s="8"/>
      <c r="F2880" s="8"/>
      <c r="G2880" s="8"/>
      <c r="H2880" s="8"/>
      <c r="I2880" s="8"/>
      <c r="J2880" s="8"/>
      <c r="K2880" s="8"/>
      <c r="L2880" s="8"/>
      <c r="M2880" s="8"/>
      <c r="N2880" s="8"/>
      <c r="O2880" s="8"/>
      <c r="P2880" s="8"/>
      <c r="Q2880" s="8"/>
      <c r="R2880" s="8"/>
      <c r="S2880" s="8"/>
      <c r="T2880" s="8"/>
      <c r="U2880" s="8"/>
      <c r="V2880" s="8"/>
      <c r="W2880" s="8"/>
      <c r="X2880" s="8"/>
      <c r="Y2880" s="8"/>
    </row>
    <row r="2881" spans="1:25" ht="13" x14ac:dyDescent="0.15">
      <c r="A2881" s="8" t="s">
        <v>5155</v>
      </c>
      <c r="B2881" s="8" t="s">
        <v>22</v>
      </c>
      <c r="C2881" s="8" t="s">
        <v>23</v>
      </c>
      <c r="D2881" s="8" t="s">
        <v>24</v>
      </c>
      <c r="E2881" s="8"/>
      <c r="F2881" s="8"/>
      <c r="G2881" s="8"/>
      <c r="H2881" s="8"/>
      <c r="I2881" s="8"/>
      <c r="J2881" s="8"/>
      <c r="K2881" s="8"/>
      <c r="L2881" s="8"/>
      <c r="M2881" s="8"/>
      <c r="N2881" s="8"/>
      <c r="O2881" s="8"/>
      <c r="P2881" s="8"/>
      <c r="Q2881" s="8"/>
      <c r="R2881" s="8"/>
      <c r="S2881" s="8"/>
      <c r="T2881" s="8"/>
      <c r="U2881" s="8"/>
      <c r="V2881" s="8"/>
      <c r="W2881" s="8"/>
      <c r="X2881" s="8"/>
      <c r="Y2881" s="8"/>
    </row>
    <row r="2882" spans="1:25" ht="13" x14ac:dyDescent="0.15">
      <c r="A2882" s="8" t="s">
        <v>5156</v>
      </c>
      <c r="B2882" s="8" t="s">
        <v>22</v>
      </c>
      <c r="C2882" s="8" t="s">
        <v>23</v>
      </c>
      <c r="D2882" s="8" t="s">
        <v>24</v>
      </c>
      <c r="E2882" s="8"/>
      <c r="F2882" s="8"/>
      <c r="G2882" s="8"/>
      <c r="H2882" s="8"/>
      <c r="I2882" s="8"/>
      <c r="J2882" s="8"/>
      <c r="K2882" s="8"/>
      <c r="L2882" s="8"/>
      <c r="M2882" s="8"/>
      <c r="N2882" s="8"/>
      <c r="O2882" s="8"/>
      <c r="P2882" s="8"/>
      <c r="Q2882" s="8"/>
      <c r="R2882" s="8"/>
      <c r="S2882" s="8"/>
      <c r="T2882" s="8"/>
      <c r="U2882" s="8"/>
      <c r="V2882" s="8"/>
      <c r="W2882" s="8"/>
      <c r="X2882" s="8"/>
      <c r="Y2882" s="8"/>
    </row>
    <row r="2883" spans="1:25" ht="13" x14ac:dyDescent="0.15">
      <c r="A2883" s="8" t="s">
        <v>5157</v>
      </c>
      <c r="B2883" s="8" t="s">
        <v>22</v>
      </c>
      <c r="C2883" s="8" t="s">
        <v>23</v>
      </c>
      <c r="D2883" s="8" t="s">
        <v>24</v>
      </c>
      <c r="E2883" s="8"/>
      <c r="F2883" s="8"/>
      <c r="G2883" s="8"/>
      <c r="H2883" s="8"/>
      <c r="I2883" s="8"/>
      <c r="J2883" s="8"/>
      <c r="K2883" s="8"/>
      <c r="L2883" s="8"/>
      <c r="M2883" s="8"/>
      <c r="N2883" s="8"/>
      <c r="O2883" s="8"/>
      <c r="P2883" s="8"/>
      <c r="Q2883" s="8"/>
      <c r="R2883" s="8"/>
      <c r="S2883" s="8"/>
      <c r="T2883" s="8"/>
      <c r="U2883" s="8"/>
      <c r="V2883" s="8"/>
      <c r="W2883" s="8"/>
      <c r="X2883" s="8"/>
      <c r="Y2883" s="8"/>
    </row>
    <row r="2884" spans="1:25" ht="13" x14ac:dyDescent="0.15">
      <c r="A2884" s="8" t="s">
        <v>5158</v>
      </c>
      <c r="B2884" s="8" t="s">
        <v>28</v>
      </c>
      <c r="C2884" s="8" t="s">
        <v>23</v>
      </c>
      <c r="D2884" s="8" t="s">
        <v>29</v>
      </c>
      <c r="E2884" s="8" t="s">
        <v>54</v>
      </c>
      <c r="F2884" s="8" t="s">
        <v>5159</v>
      </c>
      <c r="G2884" s="8" t="s">
        <v>86</v>
      </c>
      <c r="H2884" s="8" t="s">
        <v>86</v>
      </c>
      <c r="I2884" s="8" t="s">
        <v>33</v>
      </c>
      <c r="J2884" s="6">
        <v>35710</v>
      </c>
      <c r="K2884" s="8" t="s">
        <v>57</v>
      </c>
      <c r="L2884" s="8"/>
      <c r="M2884" s="8" t="s">
        <v>121</v>
      </c>
      <c r="N2884" s="8" t="s">
        <v>36</v>
      </c>
      <c r="O2884" s="8"/>
      <c r="P2884" s="8"/>
      <c r="Q2884" s="8" t="s">
        <v>86</v>
      </c>
      <c r="R2884" s="8" t="s">
        <v>5160</v>
      </c>
      <c r="S2884" s="8" t="s">
        <v>5161</v>
      </c>
      <c r="T2884" s="8" t="s">
        <v>70</v>
      </c>
      <c r="U2884" s="8" t="s">
        <v>71</v>
      </c>
      <c r="V2884" s="8"/>
      <c r="W2884" s="8"/>
      <c r="X2884" s="8"/>
      <c r="Y2884" s="8"/>
    </row>
    <row r="2885" spans="1:25" ht="13" x14ac:dyDescent="0.15">
      <c r="A2885" s="8" t="s">
        <v>5162</v>
      </c>
      <c r="B2885" s="8" t="s">
        <v>22</v>
      </c>
      <c r="C2885" s="8" t="s">
        <v>23</v>
      </c>
      <c r="D2885" s="8" t="s">
        <v>24</v>
      </c>
      <c r="E2885" s="8"/>
      <c r="F2885" s="8"/>
      <c r="G2885" s="8"/>
      <c r="H2885" s="8"/>
      <c r="I2885" s="8"/>
      <c r="J2885" s="8"/>
      <c r="K2885" s="8"/>
      <c r="L2885" s="8"/>
      <c r="M2885" s="8"/>
      <c r="N2885" s="8"/>
      <c r="O2885" s="8"/>
      <c r="P2885" s="8"/>
      <c r="Q2885" s="8"/>
      <c r="R2885" s="8"/>
      <c r="S2885" s="8"/>
      <c r="T2885" s="8"/>
      <c r="U2885" s="8"/>
      <c r="V2885" s="8"/>
      <c r="W2885" s="8"/>
      <c r="X2885" s="8"/>
      <c r="Y2885" s="8"/>
    </row>
    <row r="2886" spans="1:25" ht="13" x14ac:dyDescent="0.15">
      <c r="A2886" s="8" t="s">
        <v>5163</v>
      </c>
      <c r="B2886" s="8" t="s">
        <v>97</v>
      </c>
      <c r="C2886" s="8" t="s">
        <v>23</v>
      </c>
      <c r="D2886" s="8" t="s">
        <v>24</v>
      </c>
      <c r="E2886" s="8"/>
      <c r="F2886" s="8"/>
      <c r="G2886" s="8"/>
      <c r="H2886" s="8"/>
      <c r="I2886" s="8"/>
      <c r="J2886" s="8"/>
      <c r="K2886" s="8"/>
      <c r="L2886" s="8"/>
      <c r="M2886" s="8"/>
      <c r="N2886" s="8"/>
      <c r="O2886" s="8"/>
      <c r="P2886" s="8"/>
      <c r="Q2886" s="8"/>
      <c r="R2886" s="8"/>
      <c r="S2886" s="8"/>
      <c r="T2886" s="8"/>
      <c r="U2886" s="8"/>
      <c r="V2886" s="8"/>
      <c r="W2886" s="8"/>
      <c r="X2886" s="8"/>
      <c r="Y2886" s="8"/>
    </row>
    <row r="2887" spans="1:25" ht="13" x14ac:dyDescent="0.15">
      <c r="A2887" s="8" t="s">
        <v>5164</v>
      </c>
      <c r="B2887" s="8" t="s">
        <v>22</v>
      </c>
      <c r="C2887" s="8" t="s">
        <v>23</v>
      </c>
      <c r="D2887" s="8" t="s">
        <v>24</v>
      </c>
      <c r="E2887" s="8"/>
      <c r="F2887" s="8"/>
      <c r="G2887" s="8"/>
      <c r="H2887" s="8"/>
      <c r="I2887" s="8"/>
      <c r="J2887" s="8"/>
      <c r="K2887" s="8"/>
      <c r="L2887" s="8"/>
      <c r="M2887" s="8"/>
      <c r="N2887" s="8"/>
      <c r="O2887" s="8"/>
      <c r="P2887" s="8"/>
      <c r="Q2887" s="8"/>
      <c r="R2887" s="8"/>
      <c r="S2887" s="8"/>
      <c r="T2887" s="8"/>
      <c r="U2887" s="8"/>
      <c r="V2887" s="8"/>
      <c r="W2887" s="8"/>
      <c r="X2887" s="8"/>
      <c r="Y2887" s="8"/>
    </row>
    <row r="2888" spans="1:25" ht="13" x14ac:dyDescent="0.15">
      <c r="A2888" s="8" t="s">
        <v>5165</v>
      </c>
      <c r="B2888" s="8" t="s">
        <v>28</v>
      </c>
      <c r="C2888" s="8" t="s">
        <v>23</v>
      </c>
      <c r="D2888" s="8" t="s">
        <v>29</v>
      </c>
      <c r="E2888" s="8" t="s">
        <v>30</v>
      </c>
      <c r="F2888" s="8" t="s">
        <v>2033</v>
      </c>
      <c r="G2888" s="8" t="s">
        <v>86</v>
      </c>
      <c r="H2888" s="8" t="s">
        <v>86</v>
      </c>
      <c r="I2888" s="8" t="s">
        <v>33</v>
      </c>
      <c r="J2888" s="8" t="s">
        <v>5166</v>
      </c>
      <c r="K2888" s="7" t="s">
        <v>237</v>
      </c>
      <c r="L2888" s="8"/>
      <c r="M2888" s="8" t="s">
        <v>108</v>
      </c>
      <c r="N2888" s="8" t="s">
        <v>36</v>
      </c>
      <c r="O2888" s="8"/>
      <c r="P2888" s="8"/>
      <c r="Q2888" s="8" t="s">
        <v>86</v>
      </c>
      <c r="R2888" s="8" t="s">
        <v>2033</v>
      </c>
      <c r="S2888" s="8" t="s">
        <v>5167</v>
      </c>
      <c r="T2888" s="8" t="s">
        <v>39</v>
      </c>
      <c r="U2888" s="8"/>
      <c r="V2888" s="8"/>
      <c r="W2888" s="8"/>
      <c r="X2888" s="8"/>
      <c r="Y2888" s="8"/>
    </row>
    <row r="2889" spans="1:25" ht="13" x14ac:dyDescent="0.15">
      <c r="A2889" s="8" t="s">
        <v>5168</v>
      </c>
      <c r="B2889" s="8" t="s">
        <v>91</v>
      </c>
      <c r="C2889" s="8" t="s">
        <v>23</v>
      </c>
      <c r="D2889" s="8" t="s">
        <v>24</v>
      </c>
      <c r="E2889" s="8"/>
      <c r="F2889" s="8"/>
      <c r="G2889" s="8"/>
      <c r="H2889" s="8"/>
      <c r="I2889" s="8"/>
      <c r="J2889" s="8"/>
      <c r="K2889" s="8"/>
      <c r="L2889" s="8"/>
      <c r="M2889" s="8"/>
      <c r="N2889" s="8"/>
      <c r="O2889" s="8"/>
      <c r="P2889" s="8"/>
      <c r="Q2889" s="8"/>
      <c r="R2889" s="8"/>
      <c r="S2889" s="8"/>
      <c r="T2889" s="8"/>
      <c r="U2889" s="8"/>
      <c r="V2889" s="8"/>
      <c r="W2889" s="8"/>
      <c r="X2889" s="8"/>
      <c r="Y2889" s="8"/>
    </row>
    <row r="2890" spans="1:25" ht="13" x14ac:dyDescent="0.15">
      <c r="A2890" s="8" t="s">
        <v>5169</v>
      </c>
      <c r="B2890" s="8" t="s">
        <v>28</v>
      </c>
      <c r="C2890" s="8" t="s">
        <v>23</v>
      </c>
      <c r="D2890" s="8" t="s">
        <v>29</v>
      </c>
      <c r="E2890" s="8"/>
      <c r="F2890" s="8"/>
      <c r="G2890" s="8"/>
      <c r="H2890" s="8"/>
      <c r="I2890" s="8"/>
      <c r="J2890" s="8"/>
      <c r="K2890" s="8"/>
      <c r="L2890" s="8"/>
      <c r="M2890" s="8"/>
      <c r="N2890" s="8"/>
      <c r="O2890" s="8"/>
      <c r="P2890" s="8"/>
      <c r="Q2890" s="8"/>
      <c r="R2890" s="8"/>
      <c r="S2890" s="8"/>
      <c r="T2890" s="8"/>
      <c r="U2890" s="8"/>
      <c r="V2890" s="8"/>
      <c r="W2890" s="8"/>
      <c r="X2890" s="8"/>
      <c r="Y2890" s="8"/>
    </row>
    <row r="2891" spans="1:25" ht="13" x14ac:dyDescent="0.15">
      <c r="A2891" s="8" t="s">
        <v>5170</v>
      </c>
      <c r="B2891" s="8" t="s">
        <v>97</v>
      </c>
      <c r="C2891" s="8" t="s">
        <v>23</v>
      </c>
      <c r="D2891" s="8" t="s">
        <v>24</v>
      </c>
      <c r="E2891" s="8"/>
      <c r="F2891" s="8"/>
      <c r="G2891" s="8"/>
      <c r="H2891" s="8"/>
      <c r="I2891" s="8"/>
      <c r="J2891" s="8"/>
      <c r="K2891" s="8"/>
      <c r="L2891" s="8"/>
      <c r="M2891" s="8"/>
      <c r="N2891" s="8"/>
      <c r="O2891" s="8"/>
      <c r="P2891" s="8"/>
      <c r="Q2891" s="8"/>
      <c r="R2891" s="8"/>
      <c r="S2891" s="8"/>
      <c r="T2891" s="8"/>
      <c r="U2891" s="8"/>
      <c r="V2891" s="8"/>
      <c r="W2891" s="8"/>
      <c r="X2891" s="8"/>
      <c r="Y2891" s="8"/>
    </row>
    <row r="2892" spans="1:25" ht="13" x14ac:dyDescent="0.15">
      <c r="A2892" s="8" t="s">
        <v>5171</v>
      </c>
      <c r="B2892" s="8" t="s">
        <v>28</v>
      </c>
      <c r="C2892" s="8" t="s">
        <v>23</v>
      </c>
      <c r="D2892" s="8" t="s">
        <v>29</v>
      </c>
      <c r="E2892" s="8"/>
      <c r="F2892" s="8"/>
      <c r="G2892" s="8"/>
      <c r="H2892" s="8"/>
      <c r="I2892" s="8"/>
      <c r="J2892" s="8"/>
      <c r="K2892" s="8"/>
      <c r="L2892" s="8"/>
      <c r="M2892" s="8"/>
      <c r="N2892" s="8"/>
      <c r="O2892" s="8"/>
      <c r="P2892" s="8"/>
      <c r="Q2892" s="8"/>
      <c r="R2892" s="8"/>
      <c r="S2892" s="8"/>
      <c r="T2892" s="8"/>
      <c r="U2892" s="8"/>
      <c r="V2892" s="8"/>
      <c r="W2892" s="8"/>
      <c r="X2892" s="8"/>
      <c r="Y2892" s="8"/>
    </row>
    <row r="2893" spans="1:25" ht="13" x14ac:dyDescent="0.15">
      <c r="A2893" s="8" t="s">
        <v>5172</v>
      </c>
      <c r="B2893" s="8" t="s">
        <v>97</v>
      </c>
      <c r="C2893" s="8" t="s">
        <v>23</v>
      </c>
      <c r="D2893" s="8" t="s">
        <v>24</v>
      </c>
      <c r="E2893" s="8"/>
      <c r="F2893" s="8"/>
      <c r="G2893" s="8"/>
      <c r="H2893" s="8"/>
      <c r="I2893" s="8"/>
      <c r="J2893" s="8"/>
      <c r="K2893" s="8"/>
      <c r="L2893" s="8"/>
      <c r="M2893" s="8"/>
      <c r="N2893" s="8"/>
      <c r="O2893" s="8"/>
      <c r="P2893" s="8"/>
      <c r="Q2893" s="8"/>
      <c r="R2893" s="8"/>
      <c r="S2893" s="8"/>
      <c r="T2893" s="8"/>
      <c r="U2893" s="8"/>
      <c r="V2893" s="8"/>
      <c r="W2893" s="8"/>
      <c r="X2893" s="8"/>
      <c r="Y2893" s="8"/>
    </row>
    <row r="2894" spans="1:25" ht="13" x14ac:dyDescent="0.15">
      <c r="A2894" s="8" t="s">
        <v>5173</v>
      </c>
      <c r="B2894" s="8" t="s">
        <v>22</v>
      </c>
      <c r="C2894" s="8" t="s">
        <v>23</v>
      </c>
      <c r="D2894" s="8" t="s">
        <v>24</v>
      </c>
      <c r="E2894" s="8"/>
      <c r="F2894" s="8"/>
      <c r="G2894" s="8"/>
      <c r="H2894" s="8"/>
      <c r="I2894" s="8"/>
      <c r="J2894" s="8"/>
      <c r="K2894" s="8"/>
      <c r="L2894" s="8"/>
      <c r="M2894" s="8"/>
      <c r="N2894" s="8"/>
      <c r="O2894" s="8"/>
      <c r="P2894" s="8"/>
      <c r="Q2894" s="8"/>
      <c r="R2894" s="8"/>
      <c r="S2894" s="8"/>
      <c r="T2894" s="8"/>
      <c r="U2894" s="8"/>
      <c r="V2894" s="8"/>
      <c r="W2894" s="8"/>
      <c r="X2894" s="8"/>
      <c r="Y2894" s="8"/>
    </row>
    <row r="2895" spans="1:25" ht="13" x14ac:dyDescent="0.15">
      <c r="A2895" s="8" t="s">
        <v>5174</v>
      </c>
      <c r="B2895" s="8" t="s">
        <v>22</v>
      </c>
      <c r="C2895" s="8" t="s">
        <v>23</v>
      </c>
      <c r="D2895" s="8" t="s">
        <v>24</v>
      </c>
      <c r="E2895" s="8"/>
      <c r="F2895" s="8"/>
      <c r="G2895" s="8"/>
      <c r="H2895" s="8"/>
      <c r="I2895" s="8"/>
      <c r="J2895" s="8"/>
      <c r="K2895" s="8"/>
      <c r="L2895" s="8"/>
      <c r="M2895" s="8"/>
      <c r="N2895" s="8"/>
      <c r="O2895" s="8"/>
      <c r="P2895" s="8"/>
      <c r="Q2895" s="8"/>
      <c r="R2895" s="8"/>
      <c r="S2895" s="8"/>
      <c r="T2895" s="8"/>
      <c r="U2895" s="8"/>
      <c r="V2895" s="8"/>
      <c r="W2895" s="8"/>
      <c r="X2895" s="8"/>
      <c r="Y2895" s="8"/>
    </row>
    <row r="2896" spans="1:25" ht="13" x14ac:dyDescent="0.15">
      <c r="A2896" s="8" t="s">
        <v>5175</v>
      </c>
      <c r="B2896" s="8" t="s">
        <v>28</v>
      </c>
      <c r="C2896" s="8" t="s">
        <v>23</v>
      </c>
      <c r="D2896" s="8" t="s">
        <v>29</v>
      </c>
      <c r="E2896" s="8" t="s">
        <v>30</v>
      </c>
      <c r="F2896" s="8" t="s">
        <v>5176</v>
      </c>
      <c r="G2896" s="8" t="s">
        <v>45</v>
      </c>
      <c r="H2896" s="8" t="s">
        <v>45</v>
      </c>
      <c r="I2896" s="8" t="s">
        <v>33</v>
      </c>
      <c r="J2896" s="8" t="s">
        <v>5177</v>
      </c>
      <c r="K2896" s="8" t="s">
        <v>57</v>
      </c>
      <c r="L2896" s="8"/>
      <c r="M2896" s="8" t="s">
        <v>67</v>
      </c>
      <c r="N2896" s="8" t="s">
        <v>36</v>
      </c>
      <c r="O2896" s="8"/>
      <c r="P2896" s="8"/>
      <c r="Q2896" s="8" t="s">
        <v>45</v>
      </c>
      <c r="R2896" s="8" t="s">
        <v>44</v>
      </c>
      <c r="S2896" s="8" t="s">
        <v>5178</v>
      </c>
      <c r="T2896" s="8" t="s">
        <v>39</v>
      </c>
      <c r="U2896" s="8"/>
      <c r="V2896" s="8"/>
      <c r="W2896" s="8"/>
      <c r="X2896" s="8"/>
      <c r="Y2896" s="8"/>
    </row>
    <row r="2897" spans="1:25" ht="13" x14ac:dyDescent="0.15">
      <c r="A2897" s="8" t="s">
        <v>5179</v>
      </c>
      <c r="B2897" s="8" t="s">
        <v>28</v>
      </c>
      <c r="C2897" s="8" t="s">
        <v>23</v>
      </c>
      <c r="D2897" s="8" t="s">
        <v>29</v>
      </c>
      <c r="E2897" s="8" t="s">
        <v>54</v>
      </c>
      <c r="F2897" s="8" t="s">
        <v>44</v>
      </c>
      <c r="G2897" s="8" t="s">
        <v>45</v>
      </c>
      <c r="H2897" s="8" t="s">
        <v>457</v>
      </c>
      <c r="I2897" s="8" t="s">
        <v>33</v>
      </c>
      <c r="J2897" s="6">
        <v>35861</v>
      </c>
      <c r="K2897" s="8" t="s">
        <v>34</v>
      </c>
      <c r="L2897" s="8"/>
      <c r="M2897" s="8" t="s">
        <v>108</v>
      </c>
      <c r="N2897" s="8" t="s">
        <v>36</v>
      </c>
      <c r="O2897" s="8"/>
      <c r="P2897" s="8"/>
      <c r="Q2897" s="8" t="s">
        <v>457</v>
      </c>
      <c r="R2897" s="8" t="s">
        <v>5180</v>
      </c>
      <c r="S2897" s="8" t="s">
        <v>5181</v>
      </c>
      <c r="T2897" s="8" t="s">
        <v>61</v>
      </c>
      <c r="U2897" s="8"/>
      <c r="V2897" s="8"/>
      <c r="W2897" s="8"/>
      <c r="X2897" s="8"/>
      <c r="Y2897" s="8"/>
    </row>
    <row r="2898" spans="1:25" ht="13" x14ac:dyDescent="0.15">
      <c r="A2898" s="8" t="s">
        <v>5182</v>
      </c>
      <c r="B2898" s="8" t="s">
        <v>22</v>
      </c>
      <c r="C2898" s="8" t="s">
        <v>23</v>
      </c>
      <c r="D2898" s="8" t="s">
        <v>24</v>
      </c>
      <c r="E2898" s="8"/>
      <c r="F2898" s="8"/>
      <c r="G2898" s="8"/>
      <c r="H2898" s="8"/>
      <c r="I2898" s="8"/>
      <c r="J2898" s="8"/>
      <c r="K2898" s="8"/>
      <c r="L2898" s="8"/>
      <c r="M2898" s="8"/>
      <c r="N2898" s="8"/>
      <c r="O2898" s="8"/>
      <c r="P2898" s="8"/>
      <c r="Q2898" s="8"/>
      <c r="R2898" s="8"/>
      <c r="S2898" s="8"/>
      <c r="T2898" s="8"/>
      <c r="U2898" s="8"/>
      <c r="V2898" s="8"/>
      <c r="W2898" s="8"/>
      <c r="X2898" s="8"/>
      <c r="Y2898" s="8"/>
    </row>
    <row r="2899" spans="1:25" ht="13" x14ac:dyDescent="0.15">
      <c r="A2899" s="8" t="s">
        <v>5183</v>
      </c>
      <c r="B2899" s="8" t="s">
        <v>91</v>
      </c>
      <c r="C2899" s="8" t="s">
        <v>23</v>
      </c>
      <c r="D2899" s="8" t="s">
        <v>24</v>
      </c>
      <c r="E2899" s="8"/>
      <c r="F2899" s="8"/>
      <c r="G2899" s="8"/>
      <c r="H2899" s="8"/>
      <c r="I2899" s="8"/>
      <c r="J2899" s="8"/>
      <c r="K2899" s="8"/>
      <c r="L2899" s="8"/>
      <c r="M2899" s="8"/>
      <c r="N2899" s="8"/>
      <c r="O2899" s="8"/>
      <c r="P2899" s="8"/>
      <c r="Q2899" s="8"/>
      <c r="R2899" s="8"/>
      <c r="S2899" s="8"/>
      <c r="T2899" s="8"/>
      <c r="U2899" s="8"/>
      <c r="V2899" s="8"/>
      <c r="W2899" s="8"/>
      <c r="X2899" s="8"/>
      <c r="Y2899" s="8"/>
    </row>
    <row r="2900" spans="1:25" ht="13" x14ac:dyDescent="0.15">
      <c r="A2900" s="8" t="s">
        <v>5184</v>
      </c>
      <c r="B2900" s="8" t="s">
        <v>22</v>
      </c>
      <c r="C2900" s="8" t="s">
        <v>23</v>
      </c>
      <c r="D2900" s="8" t="s">
        <v>24</v>
      </c>
      <c r="E2900" s="8"/>
      <c r="F2900" s="8"/>
      <c r="G2900" s="8"/>
      <c r="H2900" s="8"/>
      <c r="I2900" s="8"/>
      <c r="J2900" s="8"/>
      <c r="K2900" s="8"/>
      <c r="L2900" s="8"/>
      <c r="M2900" s="8"/>
      <c r="N2900" s="8"/>
      <c r="O2900" s="8"/>
      <c r="P2900" s="8"/>
      <c r="Q2900" s="8"/>
      <c r="R2900" s="8"/>
      <c r="S2900" s="8"/>
      <c r="T2900" s="8"/>
      <c r="U2900" s="8"/>
      <c r="V2900" s="8"/>
      <c r="W2900" s="8"/>
      <c r="X2900" s="8"/>
      <c r="Y2900" s="8"/>
    </row>
    <row r="2901" spans="1:25" ht="13" x14ac:dyDescent="0.15">
      <c r="A2901" s="8" t="s">
        <v>5185</v>
      </c>
      <c r="B2901" s="8" t="s">
        <v>28</v>
      </c>
      <c r="C2901" s="8" t="s">
        <v>23</v>
      </c>
      <c r="D2901" s="8" t="s">
        <v>29</v>
      </c>
      <c r="E2901" s="8" t="s">
        <v>30</v>
      </c>
      <c r="F2901" s="8" t="s">
        <v>5186</v>
      </c>
      <c r="G2901" s="8" t="s">
        <v>330</v>
      </c>
      <c r="H2901" s="8" t="s">
        <v>457</v>
      </c>
      <c r="I2901" s="8" t="s">
        <v>33</v>
      </c>
      <c r="J2901" s="6">
        <v>24108</v>
      </c>
      <c r="K2901" s="8" t="s">
        <v>34</v>
      </c>
      <c r="L2901" s="8"/>
      <c r="M2901" s="8" t="s">
        <v>87</v>
      </c>
      <c r="N2901" s="8" t="s">
        <v>109</v>
      </c>
      <c r="O2901" s="8"/>
      <c r="P2901" s="8"/>
      <c r="Q2901" s="8" t="s">
        <v>457</v>
      </c>
      <c r="R2901" s="8" t="s">
        <v>456</v>
      </c>
      <c r="S2901" s="8" t="s">
        <v>5187</v>
      </c>
      <c r="T2901" s="8" t="s">
        <v>61</v>
      </c>
      <c r="U2901" s="8"/>
      <c r="V2901" s="8"/>
      <c r="W2901" s="8"/>
      <c r="X2901" s="8"/>
      <c r="Y2901" s="8"/>
    </row>
    <row r="2902" spans="1:25" ht="13" x14ac:dyDescent="0.15">
      <c r="A2902" s="8" t="s">
        <v>5188</v>
      </c>
      <c r="B2902" s="8" t="s">
        <v>28</v>
      </c>
      <c r="C2902" s="8" t="s">
        <v>23</v>
      </c>
      <c r="D2902" s="8" t="s">
        <v>29</v>
      </c>
      <c r="E2902" s="8" t="s">
        <v>54</v>
      </c>
      <c r="F2902" s="8" t="s">
        <v>308</v>
      </c>
      <c r="G2902" s="8" t="s">
        <v>45</v>
      </c>
      <c r="H2902" s="8" t="s">
        <v>45</v>
      </c>
      <c r="I2902" s="8" t="s">
        <v>33</v>
      </c>
      <c r="J2902" s="8" t="s">
        <v>5189</v>
      </c>
      <c r="K2902" s="8" t="s">
        <v>34</v>
      </c>
      <c r="L2902" s="8"/>
      <c r="M2902" s="8" t="s">
        <v>48</v>
      </c>
      <c r="N2902" s="8" t="s">
        <v>36</v>
      </c>
      <c r="O2902" s="8"/>
      <c r="P2902" s="8"/>
      <c r="Q2902" s="8" t="s">
        <v>45</v>
      </c>
      <c r="R2902" s="8" t="s">
        <v>308</v>
      </c>
      <c r="S2902" s="8" t="s">
        <v>5190</v>
      </c>
      <c r="T2902" s="8" t="s">
        <v>70</v>
      </c>
      <c r="U2902" s="8" t="s">
        <v>71</v>
      </c>
      <c r="V2902" s="8"/>
      <c r="W2902" s="8"/>
      <c r="X2902" s="8"/>
      <c r="Y2902" s="8"/>
    </row>
    <row r="2903" spans="1:25" ht="13" x14ac:dyDescent="0.15">
      <c r="A2903" s="8" t="s">
        <v>5191</v>
      </c>
      <c r="B2903" s="8" t="s">
        <v>22</v>
      </c>
      <c r="C2903" s="8" t="s">
        <v>23</v>
      </c>
      <c r="D2903" s="8" t="s">
        <v>24</v>
      </c>
      <c r="E2903" s="8"/>
      <c r="F2903" s="8"/>
      <c r="G2903" s="8"/>
      <c r="H2903" s="8"/>
      <c r="I2903" s="8"/>
      <c r="J2903" s="8"/>
      <c r="K2903" s="8"/>
      <c r="L2903" s="8"/>
      <c r="M2903" s="8"/>
      <c r="N2903" s="8"/>
      <c r="O2903" s="8"/>
      <c r="P2903" s="8"/>
      <c r="Q2903" s="8"/>
      <c r="R2903" s="8"/>
      <c r="S2903" s="8"/>
      <c r="T2903" s="8"/>
      <c r="U2903" s="8"/>
      <c r="V2903" s="8"/>
      <c r="W2903" s="8"/>
      <c r="X2903" s="8"/>
      <c r="Y2903" s="8"/>
    </row>
    <row r="2904" spans="1:25" ht="13" x14ac:dyDescent="0.15">
      <c r="A2904" s="8" t="s">
        <v>5192</v>
      </c>
      <c r="B2904" s="8" t="s">
        <v>91</v>
      </c>
      <c r="C2904" s="8" t="s">
        <v>23</v>
      </c>
      <c r="D2904" s="8" t="s">
        <v>24</v>
      </c>
      <c r="E2904" s="8"/>
      <c r="F2904" s="8"/>
      <c r="G2904" s="8"/>
      <c r="H2904" s="8"/>
      <c r="I2904" s="8"/>
      <c r="J2904" s="8"/>
      <c r="K2904" s="8"/>
      <c r="L2904" s="8"/>
      <c r="M2904" s="8"/>
      <c r="N2904" s="8"/>
      <c r="O2904" s="8"/>
      <c r="P2904" s="8"/>
      <c r="Q2904" s="8"/>
      <c r="R2904" s="8"/>
      <c r="S2904" s="8"/>
      <c r="T2904" s="8"/>
      <c r="U2904" s="8"/>
      <c r="V2904" s="8"/>
      <c r="W2904" s="8"/>
      <c r="X2904" s="8"/>
      <c r="Y2904" s="8"/>
    </row>
    <row r="2905" spans="1:25" ht="13" x14ac:dyDescent="0.15">
      <c r="A2905" s="8" t="s">
        <v>5193</v>
      </c>
      <c r="B2905" s="8" t="s">
        <v>97</v>
      </c>
      <c r="C2905" s="8" t="s">
        <v>23</v>
      </c>
      <c r="D2905" s="8" t="s">
        <v>24</v>
      </c>
      <c r="E2905" s="8"/>
      <c r="F2905" s="8"/>
      <c r="G2905" s="8"/>
      <c r="H2905" s="8"/>
      <c r="I2905" s="8"/>
      <c r="J2905" s="8"/>
      <c r="K2905" s="8"/>
      <c r="L2905" s="8"/>
      <c r="M2905" s="8"/>
      <c r="N2905" s="8"/>
      <c r="O2905" s="8"/>
      <c r="P2905" s="8"/>
      <c r="Q2905" s="8"/>
      <c r="R2905" s="8"/>
      <c r="S2905" s="8"/>
      <c r="T2905" s="8"/>
      <c r="U2905" s="8"/>
      <c r="V2905" s="8"/>
      <c r="W2905" s="8"/>
      <c r="X2905" s="8"/>
      <c r="Y2905" s="8"/>
    </row>
    <row r="2906" spans="1:25" ht="13" x14ac:dyDescent="0.15">
      <c r="A2906" s="8" t="s">
        <v>5194</v>
      </c>
      <c r="B2906" s="8" t="s">
        <v>22</v>
      </c>
      <c r="C2906" s="8" t="s">
        <v>23</v>
      </c>
      <c r="D2906" s="8" t="s">
        <v>24</v>
      </c>
      <c r="E2906" s="8"/>
      <c r="F2906" s="8"/>
      <c r="G2906" s="8"/>
      <c r="H2906" s="8"/>
      <c r="I2906" s="8"/>
      <c r="J2906" s="8"/>
      <c r="K2906" s="8"/>
      <c r="L2906" s="8"/>
      <c r="M2906" s="8"/>
      <c r="N2906" s="8"/>
      <c r="O2906" s="8"/>
      <c r="P2906" s="8"/>
      <c r="Q2906" s="8"/>
      <c r="R2906" s="8"/>
      <c r="S2906" s="8"/>
      <c r="T2906" s="8"/>
      <c r="U2906" s="8"/>
      <c r="V2906" s="8"/>
      <c r="W2906" s="8"/>
      <c r="X2906" s="8"/>
      <c r="Y2906" s="8"/>
    </row>
    <row r="2907" spans="1:25" ht="13" x14ac:dyDescent="0.15">
      <c r="A2907" s="8" t="s">
        <v>5195</v>
      </c>
      <c r="B2907" s="8" t="s">
        <v>28</v>
      </c>
      <c r="C2907" s="8" t="s">
        <v>23</v>
      </c>
      <c r="D2907" s="8" t="s">
        <v>29</v>
      </c>
      <c r="E2907" s="8"/>
      <c r="F2907" s="8"/>
      <c r="G2907" s="8"/>
      <c r="H2907" s="8"/>
      <c r="I2907" s="8"/>
      <c r="J2907" s="8"/>
      <c r="K2907" s="8"/>
      <c r="L2907" s="8"/>
      <c r="M2907" s="8"/>
      <c r="N2907" s="8"/>
      <c r="O2907" s="8"/>
      <c r="P2907" s="8"/>
      <c r="Q2907" s="8"/>
      <c r="R2907" s="8"/>
      <c r="S2907" s="8"/>
      <c r="T2907" s="8"/>
      <c r="U2907" s="8"/>
      <c r="V2907" s="8"/>
      <c r="W2907" s="8"/>
      <c r="X2907" s="8"/>
      <c r="Y2907" s="8"/>
    </row>
    <row r="2908" spans="1:25" ht="13" x14ac:dyDescent="0.15">
      <c r="A2908" s="8" t="s">
        <v>5196</v>
      </c>
      <c r="B2908" s="8" t="s">
        <v>97</v>
      </c>
      <c r="C2908" s="8" t="s">
        <v>23</v>
      </c>
      <c r="D2908" s="8" t="s">
        <v>24</v>
      </c>
      <c r="E2908" s="8"/>
      <c r="F2908" s="8"/>
      <c r="G2908" s="8"/>
      <c r="H2908" s="8"/>
      <c r="I2908" s="8"/>
      <c r="J2908" s="8"/>
      <c r="K2908" s="8"/>
      <c r="L2908" s="8"/>
      <c r="M2908" s="8"/>
      <c r="N2908" s="8"/>
      <c r="O2908" s="8"/>
      <c r="P2908" s="8"/>
      <c r="Q2908" s="8"/>
      <c r="R2908" s="8"/>
      <c r="S2908" s="8"/>
      <c r="T2908" s="8"/>
      <c r="U2908" s="8"/>
      <c r="V2908" s="8"/>
      <c r="W2908" s="8"/>
      <c r="X2908" s="8"/>
      <c r="Y2908" s="8"/>
    </row>
    <row r="2909" spans="1:25" ht="13" x14ac:dyDescent="0.15">
      <c r="A2909" s="8" t="s">
        <v>5197</v>
      </c>
      <c r="B2909" s="8" t="s">
        <v>97</v>
      </c>
      <c r="C2909" s="8" t="s">
        <v>23</v>
      </c>
      <c r="D2909" s="8" t="s">
        <v>24</v>
      </c>
      <c r="E2909" s="8"/>
      <c r="F2909" s="8"/>
      <c r="G2909" s="8"/>
      <c r="H2909" s="8"/>
      <c r="I2909" s="8"/>
      <c r="J2909" s="8"/>
      <c r="K2909" s="8"/>
      <c r="L2909" s="8"/>
      <c r="M2909" s="8"/>
      <c r="N2909" s="8"/>
      <c r="O2909" s="8"/>
      <c r="P2909" s="8"/>
      <c r="Q2909" s="8"/>
      <c r="R2909" s="8"/>
      <c r="S2909" s="8"/>
      <c r="T2909" s="8"/>
      <c r="U2909" s="8"/>
      <c r="V2909" s="8"/>
      <c r="W2909" s="8"/>
      <c r="X2909" s="8"/>
      <c r="Y2909" s="8"/>
    </row>
    <row r="2910" spans="1:25" ht="13" x14ac:dyDescent="0.15">
      <c r="A2910" s="8" t="s">
        <v>5198</v>
      </c>
      <c r="B2910" s="8" t="s">
        <v>97</v>
      </c>
      <c r="C2910" s="8" t="s">
        <v>23</v>
      </c>
      <c r="D2910" s="8" t="s">
        <v>24</v>
      </c>
      <c r="E2910" s="8"/>
      <c r="F2910" s="8"/>
      <c r="G2910" s="8"/>
      <c r="H2910" s="8"/>
      <c r="I2910" s="8"/>
      <c r="J2910" s="8"/>
      <c r="K2910" s="8"/>
      <c r="L2910" s="8"/>
      <c r="M2910" s="8"/>
      <c r="N2910" s="8"/>
      <c r="O2910" s="8"/>
      <c r="P2910" s="8"/>
      <c r="Q2910" s="8"/>
      <c r="R2910" s="8"/>
      <c r="S2910" s="8"/>
      <c r="T2910" s="8"/>
      <c r="U2910" s="8"/>
      <c r="V2910" s="8"/>
      <c r="W2910" s="8"/>
      <c r="X2910" s="8"/>
      <c r="Y2910" s="8"/>
    </row>
    <row r="2911" spans="1:25" ht="13" x14ac:dyDescent="0.15">
      <c r="A2911" s="8" t="s">
        <v>5199</v>
      </c>
      <c r="B2911" s="8" t="s">
        <v>28</v>
      </c>
      <c r="C2911" s="8" t="s">
        <v>23</v>
      </c>
      <c r="D2911" s="8" t="s">
        <v>29</v>
      </c>
      <c r="E2911" s="8"/>
      <c r="F2911" s="8"/>
      <c r="G2911" s="8"/>
      <c r="H2911" s="8"/>
      <c r="I2911" s="8"/>
      <c r="J2911" s="8"/>
      <c r="K2911" s="8"/>
      <c r="L2911" s="8"/>
      <c r="M2911" s="8"/>
      <c r="N2911" s="8"/>
      <c r="O2911" s="8"/>
      <c r="P2911" s="8"/>
      <c r="Q2911" s="8"/>
      <c r="R2911" s="8"/>
      <c r="S2911" s="8"/>
      <c r="T2911" s="8"/>
      <c r="U2911" s="8"/>
      <c r="V2911" s="8"/>
      <c r="W2911" s="8"/>
      <c r="X2911" s="8"/>
      <c r="Y2911" s="8"/>
    </row>
    <row r="2912" spans="1:25" ht="13" x14ac:dyDescent="0.15">
      <c r="A2912" s="8" t="s">
        <v>5200</v>
      </c>
      <c r="B2912" s="8" t="s">
        <v>28</v>
      </c>
      <c r="C2912" s="8" t="s">
        <v>23</v>
      </c>
      <c r="D2912" s="8" t="s">
        <v>29</v>
      </c>
      <c r="E2912" s="8" t="s">
        <v>54</v>
      </c>
      <c r="F2912" s="8" t="s">
        <v>5201</v>
      </c>
      <c r="G2912" s="8" t="s">
        <v>65</v>
      </c>
      <c r="H2912" s="8" t="s">
        <v>65</v>
      </c>
      <c r="I2912" s="8" t="s">
        <v>33</v>
      </c>
      <c r="J2912" s="8" t="s">
        <v>5202</v>
      </c>
      <c r="K2912" s="8" t="s">
        <v>57</v>
      </c>
      <c r="L2912" s="8"/>
      <c r="M2912" s="8" t="s">
        <v>48</v>
      </c>
      <c r="N2912" s="8" t="s">
        <v>88</v>
      </c>
      <c r="O2912" s="8"/>
      <c r="P2912" s="8"/>
      <c r="Q2912" s="8" t="s">
        <v>65</v>
      </c>
      <c r="R2912" s="8" t="s">
        <v>5203</v>
      </c>
      <c r="S2912" s="8" t="s">
        <v>5204</v>
      </c>
      <c r="T2912" s="8" t="s">
        <v>70</v>
      </c>
      <c r="U2912" s="8" t="s">
        <v>71</v>
      </c>
      <c r="V2912" s="8"/>
      <c r="W2912" s="8"/>
      <c r="X2912" s="8"/>
      <c r="Y2912" s="8"/>
    </row>
    <row r="2913" spans="1:25" ht="13" x14ac:dyDescent="0.15">
      <c r="A2913" s="8" t="s">
        <v>5205</v>
      </c>
      <c r="B2913" s="8" t="s">
        <v>28</v>
      </c>
      <c r="C2913" s="8" t="s">
        <v>23</v>
      </c>
      <c r="D2913" s="8" t="s">
        <v>29</v>
      </c>
      <c r="E2913" s="8" t="s">
        <v>54</v>
      </c>
      <c r="F2913" s="8" t="s">
        <v>5206</v>
      </c>
      <c r="G2913" s="8" t="s">
        <v>86</v>
      </c>
      <c r="H2913" s="8" t="s">
        <v>86</v>
      </c>
      <c r="I2913" s="8" t="s">
        <v>33</v>
      </c>
      <c r="J2913" s="6">
        <v>36526</v>
      </c>
      <c r="K2913" s="8" t="s">
        <v>34</v>
      </c>
      <c r="L2913" s="8"/>
      <c r="M2913" s="8" t="s">
        <v>48</v>
      </c>
      <c r="N2913" s="8" t="s">
        <v>109</v>
      </c>
      <c r="O2913" s="8"/>
      <c r="P2913" s="8"/>
      <c r="Q2913" s="8" t="s">
        <v>86</v>
      </c>
      <c r="R2913" s="8" t="s">
        <v>5207</v>
      </c>
      <c r="S2913" s="8" t="s">
        <v>5208</v>
      </c>
      <c r="T2913" s="8" t="s">
        <v>39</v>
      </c>
      <c r="U2913" s="8"/>
      <c r="V2913" s="8"/>
      <c r="W2913" s="8"/>
      <c r="X2913" s="8"/>
      <c r="Y2913" s="8"/>
    </row>
    <row r="2914" spans="1:25" ht="13" x14ac:dyDescent="0.15">
      <c r="A2914" s="8" t="s">
        <v>5209</v>
      </c>
      <c r="B2914" s="8" t="s">
        <v>99</v>
      </c>
      <c r="C2914" s="8" t="s">
        <v>23</v>
      </c>
      <c r="D2914" s="8" t="s">
        <v>24</v>
      </c>
      <c r="E2914" s="8"/>
      <c r="F2914" s="8"/>
      <c r="G2914" s="8"/>
      <c r="H2914" s="8"/>
      <c r="I2914" s="8"/>
      <c r="J2914" s="8"/>
      <c r="K2914" s="8"/>
      <c r="L2914" s="8"/>
      <c r="M2914" s="8"/>
      <c r="N2914" s="8"/>
      <c r="O2914" s="8"/>
      <c r="P2914" s="8"/>
      <c r="Q2914" s="8"/>
      <c r="R2914" s="8"/>
      <c r="S2914" s="8"/>
      <c r="T2914" s="8"/>
      <c r="U2914" s="8"/>
      <c r="V2914" s="8"/>
      <c r="W2914" s="8"/>
      <c r="X2914" s="8"/>
      <c r="Y2914" s="8"/>
    </row>
    <row r="2915" spans="1:25" ht="13" x14ac:dyDescent="0.15">
      <c r="A2915" s="8" t="s">
        <v>5210</v>
      </c>
      <c r="B2915" s="8" t="s">
        <v>97</v>
      </c>
      <c r="C2915" s="8" t="s">
        <v>23</v>
      </c>
      <c r="D2915" s="8" t="s">
        <v>24</v>
      </c>
      <c r="E2915" s="8"/>
      <c r="F2915" s="8"/>
      <c r="G2915" s="8"/>
      <c r="H2915" s="8"/>
      <c r="I2915" s="8"/>
      <c r="J2915" s="8"/>
      <c r="K2915" s="8"/>
      <c r="L2915" s="8"/>
      <c r="M2915" s="8"/>
      <c r="N2915" s="8"/>
      <c r="O2915" s="8"/>
      <c r="P2915" s="8"/>
      <c r="Q2915" s="8"/>
      <c r="R2915" s="8"/>
      <c r="S2915" s="8"/>
      <c r="T2915" s="8"/>
      <c r="U2915" s="8"/>
      <c r="V2915" s="8"/>
      <c r="W2915" s="8"/>
      <c r="X2915" s="8"/>
      <c r="Y2915" s="8"/>
    </row>
    <row r="2916" spans="1:25" ht="13" x14ac:dyDescent="0.15">
      <c r="A2916" s="8" t="s">
        <v>5211</v>
      </c>
      <c r="B2916" s="8" t="s">
        <v>28</v>
      </c>
      <c r="C2916" s="8" t="s">
        <v>23</v>
      </c>
      <c r="D2916" s="8" t="s">
        <v>29</v>
      </c>
      <c r="E2916" s="8"/>
      <c r="F2916" s="8"/>
      <c r="G2916" s="8"/>
      <c r="H2916" s="8"/>
      <c r="I2916" s="8"/>
      <c r="J2916" s="8"/>
      <c r="K2916" s="8"/>
      <c r="L2916" s="8"/>
      <c r="M2916" s="8"/>
      <c r="N2916" s="8"/>
      <c r="O2916" s="8"/>
      <c r="P2916" s="8"/>
      <c r="Q2916" s="8"/>
      <c r="R2916" s="8"/>
      <c r="S2916" s="8"/>
      <c r="T2916" s="8"/>
      <c r="U2916" s="8"/>
      <c r="V2916" s="8"/>
      <c r="W2916" s="8"/>
      <c r="X2916" s="8"/>
      <c r="Y2916" s="8"/>
    </row>
    <row r="2917" spans="1:25" ht="13" x14ac:dyDescent="0.15">
      <c r="A2917" s="8" t="s">
        <v>5212</v>
      </c>
      <c r="B2917" s="8" t="s">
        <v>28</v>
      </c>
      <c r="C2917" s="8" t="s">
        <v>23</v>
      </c>
      <c r="D2917" s="8" t="s">
        <v>29</v>
      </c>
      <c r="E2917" s="8" t="s">
        <v>30</v>
      </c>
      <c r="F2917" s="8" t="s">
        <v>5213</v>
      </c>
      <c r="G2917" s="8" t="s">
        <v>45</v>
      </c>
      <c r="H2917" s="8" t="s">
        <v>45</v>
      </c>
      <c r="I2917" s="8" t="s">
        <v>33</v>
      </c>
      <c r="J2917" s="8" t="s">
        <v>5214</v>
      </c>
      <c r="K2917" s="8" t="s">
        <v>57</v>
      </c>
      <c r="L2917" s="8"/>
      <c r="M2917" s="8" t="s">
        <v>134</v>
      </c>
      <c r="N2917" s="8" t="s">
        <v>88</v>
      </c>
      <c r="O2917" s="8"/>
      <c r="P2917" s="8"/>
      <c r="Q2917" s="8" t="s">
        <v>45</v>
      </c>
      <c r="R2917" s="8" t="s">
        <v>5213</v>
      </c>
      <c r="S2917" s="8" t="s">
        <v>5215</v>
      </c>
      <c r="T2917" s="8" t="s">
        <v>61</v>
      </c>
      <c r="U2917" s="8"/>
      <c r="V2917" s="8"/>
      <c r="W2917" s="8"/>
      <c r="X2917" s="8"/>
      <c r="Y2917" s="8"/>
    </row>
    <row r="2918" spans="1:25" ht="13" x14ac:dyDescent="0.15">
      <c r="A2918" s="8" t="s">
        <v>5216</v>
      </c>
      <c r="B2918" s="8" t="s">
        <v>22</v>
      </c>
      <c r="C2918" s="8" t="s">
        <v>23</v>
      </c>
      <c r="D2918" s="8" t="s">
        <v>24</v>
      </c>
      <c r="E2918" s="8"/>
      <c r="F2918" s="8"/>
      <c r="G2918" s="8"/>
      <c r="H2918" s="8"/>
      <c r="I2918" s="8"/>
      <c r="J2918" s="8"/>
      <c r="K2918" s="8"/>
      <c r="L2918" s="8"/>
      <c r="M2918" s="8"/>
      <c r="N2918" s="8"/>
      <c r="O2918" s="8"/>
      <c r="P2918" s="8"/>
      <c r="Q2918" s="8"/>
      <c r="R2918" s="8"/>
      <c r="S2918" s="8"/>
      <c r="T2918" s="8"/>
      <c r="U2918" s="8"/>
      <c r="V2918" s="8"/>
      <c r="W2918" s="8"/>
      <c r="X2918" s="8"/>
      <c r="Y2918" s="8"/>
    </row>
    <row r="2919" spans="1:25" ht="13" x14ac:dyDescent="0.15">
      <c r="A2919" s="8" t="s">
        <v>5217</v>
      </c>
      <c r="B2919" s="8" t="s">
        <v>28</v>
      </c>
      <c r="C2919" s="8" t="s">
        <v>23</v>
      </c>
      <c r="D2919" s="8" t="s">
        <v>29</v>
      </c>
      <c r="E2919" s="8" t="s">
        <v>30</v>
      </c>
      <c r="F2919" s="8" t="s">
        <v>1869</v>
      </c>
      <c r="G2919" s="8" t="s">
        <v>224</v>
      </c>
      <c r="H2919" s="8" t="s">
        <v>224</v>
      </c>
      <c r="I2919" s="8" t="s">
        <v>33</v>
      </c>
      <c r="J2919" s="8" t="s">
        <v>5218</v>
      </c>
      <c r="K2919" s="8" t="s">
        <v>146</v>
      </c>
      <c r="L2919" s="8" t="s">
        <v>5219</v>
      </c>
      <c r="M2919" s="8" t="s">
        <v>48</v>
      </c>
      <c r="N2919" s="7" t="s">
        <v>164</v>
      </c>
      <c r="O2919" s="8"/>
      <c r="P2919" s="8"/>
      <c r="Q2919" s="8" t="s">
        <v>224</v>
      </c>
      <c r="R2919" s="8" t="s">
        <v>5220</v>
      </c>
      <c r="S2919" s="8" t="s">
        <v>5221</v>
      </c>
      <c r="T2919" s="8" t="s">
        <v>70</v>
      </c>
      <c r="U2919" s="8" t="s">
        <v>71</v>
      </c>
      <c r="V2919" s="8"/>
      <c r="W2919" s="8"/>
      <c r="X2919" s="8"/>
      <c r="Y2919" s="8"/>
    </row>
    <row r="2920" spans="1:25" ht="13" x14ac:dyDescent="0.15">
      <c r="A2920" s="8" t="s">
        <v>5222</v>
      </c>
      <c r="B2920" s="8" t="s">
        <v>97</v>
      </c>
      <c r="C2920" s="8" t="s">
        <v>23</v>
      </c>
      <c r="D2920" s="8" t="s">
        <v>24</v>
      </c>
      <c r="E2920" s="8"/>
      <c r="F2920" s="8"/>
      <c r="G2920" s="8"/>
      <c r="H2920" s="8"/>
      <c r="I2920" s="8"/>
      <c r="J2920" s="8"/>
      <c r="K2920" s="8"/>
      <c r="L2920" s="8"/>
      <c r="M2920" s="8"/>
      <c r="N2920" s="8"/>
      <c r="O2920" s="8"/>
      <c r="P2920" s="8"/>
      <c r="Q2920" s="8"/>
      <c r="R2920" s="8"/>
      <c r="S2920" s="8"/>
      <c r="T2920" s="8"/>
      <c r="U2920" s="8"/>
      <c r="V2920" s="8"/>
      <c r="W2920" s="8"/>
      <c r="X2920" s="8"/>
      <c r="Y2920" s="8"/>
    </row>
    <row r="2921" spans="1:25" ht="13" x14ac:dyDescent="0.15">
      <c r="A2921" s="8" t="s">
        <v>5223</v>
      </c>
      <c r="B2921" s="8" t="s">
        <v>97</v>
      </c>
      <c r="C2921" s="8" t="s">
        <v>23</v>
      </c>
      <c r="D2921" s="8" t="s">
        <v>24</v>
      </c>
      <c r="E2921" s="8"/>
      <c r="F2921" s="8"/>
      <c r="G2921" s="8"/>
      <c r="H2921" s="8"/>
      <c r="I2921" s="8"/>
      <c r="J2921" s="8"/>
      <c r="K2921" s="8"/>
      <c r="L2921" s="8"/>
      <c r="M2921" s="8"/>
      <c r="N2921" s="8"/>
      <c r="O2921" s="8"/>
      <c r="P2921" s="8"/>
      <c r="Q2921" s="8"/>
      <c r="R2921" s="8"/>
      <c r="S2921" s="8"/>
      <c r="T2921" s="8"/>
      <c r="U2921" s="8"/>
      <c r="V2921" s="8"/>
      <c r="W2921" s="8"/>
      <c r="X2921" s="8"/>
      <c r="Y2921" s="8"/>
    </row>
    <row r="2922" spans="1:25" ht="13" x14ac:dyDescent="0.15">
      <c r="A2922" s="8" t="s">
        <v>5224</v>
      </c>
      <c r="B2922" s="8" t="s">
        <v>28</v>
      </c>
      <c r="C2922" s="8" t="s">
        <v>23</v>
      </c>
      <c r="D2922" s="8" t="s">
        <v>29</v>
      </c>
      <c r="E2922" s="8" t="s">
        <v>54</v>
      </c>
      <c r="F2922" s="8" t="s">
        <v>55</v>
      </c>
      <c r="G2922" s="8" t="s">
        <v>56</v>
      </c>
      <c r="H2922" s="8" t="s">
        <v>56</v>
      </c>
      <c r="I2922" s="8" t="s">
        <v>33</v>
      </c>
      <c r="J2922" s="8" t="s">
        <v>5225</v>
      </c>
      <c r="K2922" s="8" t="s">
        <v>743</v>
      </c>
      <c r="L2922" s="8"/>
      <c r="M2922" s="8" t="s">
        <v>159</v>
      </c>
      <c r="N2922" s="7" t="s">
        <v>164</v>
      </c>
      <c r="O2922" s="8"/>
      <c r="P2922" s="8"/>
      <c r="Q2922" s="8" t="s">
        <v>56</v>
      </c>
      <c r="R2922" s="8" t="s">
        <v>55</v>
      </c>
      <c r="S2922" s="8" t="s">
        <v>5226</v>
      </c>
      <c r="T2922" s="8" t="s">
        <v>70</v>
      </c>
      <c r="U2922" s="8" t="s">
        <v>130</v>
      </c>
      <c r="V2922" s="8"/>
      <c r="W2922" s="8"/>
      <c r="X2922" s="8"/>
      <c r="Y2922" s="8"/>
    </row>
    <row r="2923" spans="1:25" ht="13" x14ac:dyDescent="0.15">
      <c r="A2923" s="8" t="s">
        <v>5227</v>
      </c>
      <c r="B2923" s="8" t="s">
        <v>28</v>
      </c>
      <c r="C2923" s="8" t="s">
        <v>23</v>
      </c>
      <c r="D2923" s="8" t="s">
        <v>29</v>
      </c>
      <c r="E2923" s="8" t="s">
        <v>30</v>
      </c>
      <c r="F2923" s="8" t="s">
        <v>118</v>
      </c>
      <c r="G2923" s="8" t="s">
        <v>119</v>
      </c>
      <c r="H2923" s="8" t="s">
        <v>119</v>
      </c>
      <c r="I2923" s="8" t="s">
        <v>33</v>
      </c>
      <c r="J2923" s="8" t="s">
        <v>5228</v>
      </c>
      <c r="K2923" s="7" t="s">
        <v>318</v>
      </c>
      <c r="L2923" s="8"/>
      <c r="M2923" s="8" t="s">
        <v>422</v>
      </c>
      <c r="N2923" s="8" t="s">
        <v>58</v>
      </c>
      <c r="O2923" s="8"/>
      <c r="P2923" s="8"/>
      <c r="Q2923" s="8" t="s">
        <v>119</v>
      </c>
      <c r="R2923" s="8" t="s">
        <v>118</v>
      </c>
      <c r="S2923" s="8" t="s">
        <v>5229</v>
      </c>
      <c r="T2923" s="8" t="s">
        <v>70</v>
      </c>
      <c r="U2923" s="8" t="s">
        <v>71</v>
      </c>
      <c r="V2923" s="8"/>
      <c r="W2923" s="8"/>
      <c r="X2923" s="8"/>
      <c r="Y2923" s="8"/>
    </row>
    <row r="2924" spans="1:25" ht="13" x14ac:dyDescent="0.15">
      <c r="A2924" s="8" t="s">
        <v>5230</v>
      </c>
      <c r="B2924" s="8" t="s">
        <v>22</v>
      </c>
      <c r="C2924" s="8" t="s">
        <v>23</v>
      </c>
      <c r="D2924" s="8" t="s">
        <v>24</v>
      </c>
      <c r="E2924" s="8"/>
      <c r="F2924" s="8"/>
      <c r="G2924" s="8"/>
      <c r="H2924" s="8"/>
      <c r="I2924" s="8"/>
      <c r="J2924" s="8"/>
      <c r="K2924" s="8"/>
      <c r="L2924" s="8"/>
      <c r="M2924" s="8"/>
      <c r="N2924" s="8"/>
      <c r="O2924" s="8"/>
      <c r="P2924" s="8"/>
      <c r="Q2924" s="8"/>
      <c r="R2924" s="8"/>
      <c r="S2924" s="8"/>
      <c r="T2924" s="8"/>
      <c r="U2924" s="8"/>
      <c r="V2924" s="8"/>
      <c r="W2924" s="8"/>
      <c r="X2924" s="8"/>
      <c r="Y2924" s="8"/>
    </row>
    <row r="2925" spans="1:25" ht="13" x14ac:dyDescent="0.15">
      <c r="A2925" s="8" t="s">
        <v>5231</v>
      </c>
      <c r="B2925" s="8" t="s">
        <v>28</v>
      </c>
      <c r="C2925" s="8" t="s">
        <v>23</v>
      </c>
      <c r="D2925" s="8" t="s">
        <v>29</v>
      </c>
      <c r="E2925" s="8" t="s">
        <v>30</v>
      </c>
      <c r="F2925" s="8" t="s">
        <v>179</v>
      </c>
      <c r="G2925" s="8" t="s">
        <v>163</v>
      </c>
      <c r="H2925" s="8" t="s">
        <v>163</v>
      </c>
      <c r="I2925" s="8" t="s">
        <v>33</v>
      </c>
      <c r="J2925" s="6">
        <v>32602</v>
      </c>
      <c r="K2925" s="8" t="s">
        <v>145</v>
      </c>
      <c r="L2925" s="8"/>
      <c r="M2925" s="8" t="s">
        <v>35</v>
      </c>
      <c r="N2925" s="8" t="s">
        <v>109</v>
      </c>
      <c r="O2925" s="8"/>
      <c r="P2925" s="8"/>
      <c r="Q2925" s="8" t="s">
        <v>163</v>
      </c>
      <c r="R2925" s="8" t="s">
        <v>179</v>
      </c>
      <c r="S2925" s="8" t="s">
        <v>5232</v>
      </c>
      <c r="T2925" s="8" t="s">
        <v>61</v>
      </c>
      <c r="U2925" s="8"/>
      <c r="V2925" s="8"/>
      <c r="W2925" s="8"/>
      <c r="X2925" s="8"/>
      <c r="Y2925" s="8"/>
    </row>
    <row r="2926" spans="1:25" ht="13" x14ac:dyDescent="0.15">
      <c r="A2926" s="8" t="s">
        <v>5233</v>
      </c>
      <c r="B2926" s="8" t="s">
        <v>28</v>
      </c>
      <c r="C2926" s="8" t="s">
        <v>23</v>
      </c>
      <c r="D2926" s="8" t="s">
        <v>29</v>
      </c>
      <c r="E2926" s="8" t="s">
        <v>54</v>
      </c>
      <c r="F2926" s="8" t="s">
        <v>5234</v>
      </c>
      <c r="G2926" s="8" t="s">
        <v>163</v>
      </c>
      <c r="H2926" s="8" t="s">
        <v>163</v>
      </c>
      <c r="I2926" s="8" t="s">
        <v>33</v>
      </c>
      <c r="J2926" s="6">
        <v>25580</v>
      </c>
      <c r="K2926" s="8" t="s">
        <v>57</v>
      </c>
      <c r="L2926" s="8"/>
      <c r="M2926" s="8" t="s">
        <v>48</v>
      </c>
      <c r="N2926" s="8" t="s">
        <v>58</v>
      </c>
      <c r="O2926" s="8"/>
      <c r="P2926" s="8"/>
      <c r="Q2926" s="8" t="s">
        <v>163</v>
      </c>
      <c r="R2926" s="8" t="s">
        <v>5235</v>
      </c>
      <c r="S2926" s="8" t="s">
        <v>5236</v>
      </c>
      <c r="T2926" s="8" t="s">
        <v>61</v>
      </c>
      <c r="U2926" s="8"/>
      <c r="V2926" s="8"/>
      <c r="W2926" s="8"/>
      <c r="X2926" s="8"/>
      <c r="Y2926" s="8"/>
    </row>
    <row r="2927" spans="1:25" ht="13" x14ac:dyDescent="0.15">
      <c r="A2927" s="8" t="s">
        <v>5237</v>
      </c>
      <c r="B2927" s="8" t="s">
        <v>28</v>
      </c>
      <c r="C2927" s="8" t="s">
        <v>23</v>
      </c>
      <c r="D2927" s="8" t="s">
        <v>29</v>
      </c>
      <c r="E2927" s="8" t="s">
        <v>54</v>
      </c>
      <c r="F2927" s="8" t="s">
        <v>1404</v>
      </c>
      <c r="G2927" s="8" t="s">
        <v>163</v>
      </c>
      <c r="H2927" s="8" t="s">
        <v>163</v>
      </c>
      <c r="I2927" s="8" t="s">
        <v>33</v>
      </c>
      <c r="J2927" s="6">
        <v>35807</v>
      </c>
      <c r="K2927" s="8" t="s">
        <v>146</v>
      </c>
      <c r="L2927" s="8" t="s">
        <v>5238</v>
      </c>
      <c r="M2927" s="8" t="s">
        <v>146</v>
      </c>
      <c r="N2927" s="8" t="s">
        <v>109</v>
      </c>
      <c r="O2927" s="8"/>
      <c r="P2927" s="8" t="s">
        <v>5239</v>
      </c>
      <c r="Q2927" s="8" t="s">
        <v>163</v>
      </c>
      <c r="R2927" s="8" t="s">
        <v>5235</v>
      </c>
      <c r="S2927" s="8" t="s">
        <v>5236</v>
      </c>
      <c r="T2927" s="8" t="s">
        <v>61</v>
      </c>
      <c r="U2927" s="8"/>
      <c r="V2927" s="8"/>
      <c r="W2927" s="8"/>
      <c r="X2927" s="8"/>
      <c r="Y2927" s="8"/>
    </row>
    <row r="2928" spans="1:25" ht="13" x14ac:dyDescent="0.15">
      <c r="A2928" s="8" t="s">
        <v>5240</v>
      </c>
      <c r="B2928" s="8" t="s">
        <v>28</v>
      </c>
      <c r="C2928" s="8" t="s">
        <v>23</v>
      </c>
      <c r="D2928" s="8" t="s">
        <v>29</v>
      </c>
      <c r="E2928" s="8" t="s">
        <v>54</v>
      </c>
      <c r="F2928" s="8" t="s">
        <v>1151</v>
      </c>
      <c r="G2928" s="8" t="s">
        <v>1152</v>
      </c>
      <c r="H2928" s="8" t="s">
        <v>1152</v>
      </c>
      <c r="I2928" s="8" t="s">
        <v>33</v>
      </c>
      <c r="J2928" s="6">
        <v>35828</v>
      </c>
      <c r="K2928" s="8" t="s">
        <v>78</v>
      </c>
      <c r="L2928" s="8"/>
      <c r="M2928" s="8" t="s">
        <v>159</v>
      </c>
      <c r="N2928" s="8" t="s">
        <v>36</v>
      </c>
      <c r="O2928" s="8"/>
      <c r="P2928" s="8"/>
      <c r="Q2928" s="8" t="s">
        <v>1152</v>
      </c>
      <c r="R2928" s="8" t="s">
        <v>5241</v>
      </c>
      <c r="S2928" s="8" t="s">
        <v>5242</v>
      </c>
      <c r="T2928" s="8" t="s">
        <v>61</v>
      </c>
      <c r="U2928" s="8"/>
      <c r="V2928" s="8"/>
      <c r="W2928" s="8"/>
      <c r="X2928" s="8"/>
      <c r="Y2928" s="8"/>
    </row>
    <row r="2929" spans="1:25" ht="13" x14ac:dyDescent="0.15">
      <c r="A2929" s="8" t="s">
        <v>5243</v>
      </c>
      <c r="B2929" s="8" t="s">
        <v>28</v>
      </c>
      <c r="C2929" s="8" t="s">
        <v>23</v>
      </c>
      <c r="D2929" s="8" t="s">
        <v>29</v>
      </c>
      <c r="E2929" s="8" t="s">
        <v>54</v>
      </c>
      <c r="F2929" s="8" t="s">
        <v>1151</v>
      </c>
      <c r="G2929" s="8" t="s">
        <v>1152</v>
      </c>
      <c r="H2929" s="8" t="s">
        <v>1152</v>
      </c>
      <c r="I2929" s="8" t="s">
        <v>33</v>
      </c>
      <c r="J2929" s="8" t="s">
        <v>3844</v>
      </c>
      <c r="K2929" s="8" t="s">
        <v>34</v>
      </c>
      <c r="L2929" s="8"/>
      <c r="M2929" s="8" t="s">
        <v>146</v>
      </c>
      <c r="N2929" s="8" t="s">
        <v>36</v>
      </c>
      <c r="O2929" s="8"/>
      <c r="P2929" s="8" t="s">
        <v>5244</v>
      </c>
      <c r="Q2929" s="8" t="s">
        <v>1152</v>
      </c>
      <c r="R2929" s="8" t="s">
        <v>1151</v>
      </c>
      <c r="S2929" s="8" t="s">
        <v>5245</v>
      </c>
      <c r="T2929" s="8" t="s">
        <v>70</v>
      </c>
      <c r="U2929" s="8" t="s">
        <v>71</v>
      </c>
      <c r="V2929" s="8"/>
      <c r="W2929" s="8"/>
      <c r="X2929" s="8"/>
      <c r="Y2929" s="8"/>
    </row>
    <row r="2930" spans="1:25" ht="13" x14ac:dyDescent="0.15">
      <c r="A2930" s="8" t="s">
        <v>5246</v>
      </c>
      <c r="B2930" s="8" t="s">
        <v>28</v>
      </c>
      <c r="C2930" s="8" t="s">
        <v>23</v>
      </c>
      <c r="D2930" s="8" t="s">
        <v>29</v>
      </c>
      <c r="E2930" s="8"/>
      <c r="F2930" s="8"/>
      <c r="G2930" s="8"/>
      <c r="H2930" s="8"/>
      <c r="I2930" s="8"/>
      <c r="J2930" s="8"/>
      <c r="K2930" s="8"/>
      <c r="L2930" s="8"/>
      <c r="M2930" s="8"/>
      <c r="N2930" s="8"/>
      <c r="O2930" s="8"/>
      <c r="P2930" s="8"/>
      <c r="Q2930" s="8"/>
      <c r="R2930" s="8"/>
      <c r="S2930" s="8"/>
      <c r="T2930" s="8"/>
      <c r="U2930" s="8"/>
      <c r="V2930" s="8"/>
      <c r="W2930" s="8"/>
      <c r="X2930" s="8"/>
      <c r="Y2930" s="8"/>
    </row>
    <row r="2931" spans="1:25" ht="13" x14ac:dyDescent="0.15">
      <c r="A2931" s="8" t="s">
        <v>5247</v>
      </c>
      <c r="B2931" s="8" t="s">
        <v>97</v>
      </c>
      <c r="C2931" s="8" t="s">
        <v>23</v>
      </c>
      <c r="D2931" s="8" t="s">
        <v>24</v>
      </c>
      <c r="E2931" s="8"/>
      <c r="F2931" s="8"/>
      <c r="G2931" s="8"/>
      <c r="H2931" s="8"/>
      <c r="I2931" s="8"/>
      <c r="J2931" s="8"/>
      <c r="K2931" s="8"/>
      <c r="L2931" s="8"/>
      <c r="M2931" s="8"/>
      <c r="N2931" s="8"/>
      <c r="O2931" s="8"/>
      <c r="P2931" s="8"/>
      <c r="Q2931" s="8"/>
      <c r="R2931" s="8"/>
      <c r="S2931" s="8"/>
      <c r="T2931" s="8"/>
      <c r="U2931" s="8"/>
      <c r="V2931" s="8"/>
      <c r="W2931" s="8"/>
      <c r="X2931" s="8"/>
      <c r="Y2931" s="8"/>
    </row>
    <row r="2932" spans="1:25" ht="13" x14ac:dyDescent="0.15">
      <c r="A2932" s="8" t="s">
        <v>5248</v>
      </c>
      <c r="B2932" s="8" t="s">
        <v>97</v>
      </c>
      <c r="C2932" s="8" t="s">
        <v>23</v>
      </c>
      <c r="D2932" s="8" t="s">
        <v>24</v>
      </c>
      <c r="E2932" s="8"/>
      <c r="F2932" s="8"/>
      <c r="G2932" s="8"/>
      <c r="H2932" s="8"/>
      <c r="I2932" s="8"/>
      <c r="J2932" s="8"/>
      <c r="K2932" s="8"/>
      <c r="L2932" s="8"/>
      <c r="M2932" s="8"/>
      <c r="N2932" s="8"/>
      <c r="O2932" s="8"/>
      <c r="P2932" s="8"/>
      <c r="Q2932" s="8"/>
      <c r="R2932" s="8"/>
      <c r="S2932" s="8"/>
      <c r="T2932" s="8"/>
      <c r="U2932" s="8"/>
      <c r="V2932" s="8"/>
      <c r="W2932" s="8"/>
      <c r="X2932" s="8"/>
      <c r="Y2932" s="8"/>
    </row>
    <row r="2933" spans="1:25" ht="13" x14ac:dyDescent="0.15">
      <c r="A2933" s="8" t="s">
        <v>5249</v>
      </c>
      <c r="B2933" s="8" t="s">
        <v>22</v>
      </c>
      <c r="C2933" s="8" t="s">
        <v>23</v>
      </c>
      <c r="D2933" s="8" t="s">
        <v>24</v>
      </c>
      <c r="E2933" s="8"/>
      <c r="F2933" s="8"/>
      <c r="G2933" s="8"/>
      <c r="H2933" s="8"/>
      <c r="I2933" s="8"/>
      <c r="J2933" s="8"/>
      <c r="K2933" s="8"/>
      <c r="L2933" s="8"/>
      <c r="M2933" s="8"/>
      <c r="N2933" s="8"/>
      <c r="O2933" s="8"/>
      <c r="P2933" s="8"/>
      <c r="Q2933" s="8"/>
      <c r="R2933" s="8"/>
      <c r="S2933" s="8"/>
      <c r="T2933" s="8"/>
      <c r="U2933" s="8"/>
      <c r="V2933" s="8"/>
      <c r="W2933" s="8"/>
      <c r="X2933" s="8"/>
      <c r="Y2933" s="8"/>
    </row>
    <row r="2934" spans="1:25" ht="13" x14ac:dyDescent="0.15">
      <c r="A2934" s="8" t="s">
        <v>5250</v>
      </c>
      <c r="B2934" s="8" t="s">
        <v>28</v>
      </c>
      <c r="C2934" s="8" t="s">
        <v>23</v>
      </c>
      <c r="D2934" s="8" t="s">
        <v>29</v>
      </c>
      <c r="E2934" s="8" t="s">
        <v>54</v>
      </c>
      <c r="F2934" s="8" t="s">
        <v>5251</v>
      </c>
      <c r="G2934" s="8" t="s">
        <v>119</v>
      </c>
      <c r="H2934" s="8" t="s">
        <v>119</v>
      </c>
      <c r="I2934" s="8" t="s">
        <v>33</v>
      </c>
      <c r="J2934" s="6">
        <v>36955</v>
      </c>
      <c r="K2934" s="8" t="s">
        <v>34</v>
      </c>
      <c r="L2934" s="8"/>
      <c r="M2934" s="8" t="s">
        <v>752</v>
      </c>
      <c r="N2934" s="8" t="s">
        <v>36</v>
      </c>
      <c r="O2934" s="8"/>
      <c r="P2934" s="8"/>
      <c r="Q2934" s="8" t="s">
        <v>119</v>
      </c>
      <c r="R2934" s="8" t="s">
        <v>5251</v>
      </c>
      <c r="S2934" s="8" t="s">
        <v>5252</v>
      </c>
      <c r="T2934" s="8" t="s">
        <v>39</v>
      </c>
      <c r="U2934" s="8"/>
      <c r="V2934" s="7"/>
      <c r="W2934" s="8"/>
      <c r="X2934" s="8"/>
      <c r="Y2934" s="8"/>
    </row>
    <row r="2935" spans="1:25" ht="13" x14ac:dyDescent="0.15">
      <c r="A2935" s="8" t="s">
        <v>5253</v>
      </c>
      <c r="B2935" s="8" t="s">
        <v>28</v>
      </c>
      <c r="C2935" s="8" t="s">
        <v>23</v>
      </c>
      <c r="D2935" s="8" t="s">
        <v>29</v>
      </c>
      <c r="E2935" s="8"/>
      <c r="F2935" s="8"/>
      <c r="G2935" s="8"/>
      <c r="H2935" s="8"/>
      <c r="I2935" s="8"/>
      <c r="J2935" s="8"/>
      <c r="K2935" s="8"/>
      <c r="L2935" s="8"/>
      <c r="M2935" s="8"/>
      <c r="N2935" s="8"/>
      <c r="O2935" s="8"/>
      <c r="P2935" s="8"/>
      <c r="Q2935" s="8"/>
      <c r="R2935" s="8"/>
      <c r="S2935" s="8"/>
      <c r="T2935" s="8"/>
      <c r="U2935" s="8"/>
      <c r="V2935" s="8"/>
      <c r="W2935" s="8"/>
      <c r="X2935" s="8"/>
      <c r="Y2935" s="8"/>
    </row>
    <row r="2936" spans="1:25" ht="13" x14ac:dyDescent="0.15">
      <c r="A2936" s="8" t="s">
        <v>5254</v>
      </c>
      <c r="B2936" s="8" t="s">
        <v>28</v>
      </c>
      <c r="C2936" s="8" t="s">
        <v>23</v>
      </c>
      <c r="D2936" s="8" t="s">
        <v>29</v>
      </c>
      <c r="E2936" s="8" t="s">
        <v>30</v>
      </c>
      <c r="F2936" s="8" t="s">
        <v>179</v>
      </c>
      <c r="G2936" s="8" t="s">
        <v>163</v>
      </c>
      <c r="H2936" s="8" t="s">
        <v>163</v>
      </c>
      <c r="I2936" s="8" t="s">
        <v>1010</v>
      </c>
      <c r="J2936" s="8" t="s">
        <v>5255</v>
      </c>
      <c r="K2936" s="8" t="s">
        <v>297</v>
      </c>
      <c r="L2936" s="8"/>
      <c r="M2936" s="8" t="s">
        <v>422</v>
      </c>
      <c r="N2936" s="8" t="s">
        <v>88</v>
      </c>
      <c r="O2936" s="8"/>
      <c r="P2936" s="8"/>
      <c r="Q2936" s="8" t="s">
        <v>163</v>
      </c>
      <c r="R2936" s="8" t="s">
        <v>179</v>
      </c>
      <c r="S2936" s="8" t="s">
        <v>5256</v>
      </c>
      <c r="T2936" s="8" t="s">
        <v>70</v>
      </c>
      <c r="U2936" s="8" t="s">
        <v>71</v>
      </c>
      <c r="V2936" s="8"/>
      <c r="W2936" s="8"/>
      <c r="X2936" s="8"/>
      <c r="Y2936" s="8"/>
    </row>
    <row r="2937" spans="1:25" ht="13" x14ac:dyDescent="0.15">
      <c r="A2937" s="8" t="s">
        <v>5257</v>
      </c>
      <c r="B2937" s="8" t="s">
        <v>63</v>
      </c>
      <c r="C2937" s="8" t="s">
        <v>23</v>
      </c>
      <c r="D2937" s="8" t="s">
        <v>29</v>
      </c>
      <c r="E2937" s="8" t="s">
        <v>54</v>
      </c>
      <c r="F2937" s="8" t="s">
        <v>5258</v>
      </c>
      <c r="G2937" s="8" t="s">
        <v>45</v>
      </c>
      <c r="H2937" s="8" t="s">
        <v>45</v>
      </c>
      <c r="I2937" s="8" t="s">
        <v>33</v>
      </c>
      <c r="J2937" s="6">
        <v>34766</v>
      </c>
      <c r="K2937" s="8" t="s">
        <v>57</v>
      </c>
      <c r="L2937" s="8"/>
      <c r="M2937" s="8" t="s">
        <v>35</v>
      </c>
      <c r="N2937" s="8" t="s">
        <v>36</v>
      </c>
      <c r="O2937" s="8"/>
      <c r="P2937" s="8"/>
      <c r="Q2937" s="8" t="s">
        <v>45</v>
      </c>
      <c r="R2937" s="8" t="s">
        <v>2450</v>
      </c>
      <c r="S2937" s="8" t="s">
        <v>2193</v>
      </c>
      <c r="T2937" s="8" t="s">
        <v>61</v>
      </c>
      <c r="U2937" s="8"/>
      <c r="V2937" s="8"/>
      <c r="W2937" s="8"/>
      <c r="X2937" s="8"/>
      <c r="Y2937" s="8"/>
    </row>
    <row r="2938" spans="1:25" ht="13" x14ac:dyDescent="0.15">
      <c r="A2938" s="8" t="s">
        <v>5259</v>
      </c>
      <c r="B2938" s="8" t="s">
        <v>63</v>
      </c>
      <c r="C2938" s="8" t="s">
        <v>23</v>
      </c>
      <c r="D2938" s="8" t="s">
        <v>29</v>
      </c>
      <c r="E2938" s="8" t="s">
        <v>30</v>
      </c>
      <c r="F2938" s="8" t="s">
        <v>2838</v>
      </c>
      <c r="G2938" s="8" t="s">
        <v>1551</v>
      </c>
      <c r="H2938" s="8" t="s">
        <v>1551</v>
      </c>
      <c r="I2938" s="8" t="s">
        <v>33</v>
      </c>
      <c r="J2938" s="8" t="s">
        <v>5260</v>
      </c>
      <c r="K2938" s="7" t="s">
        <v>237</v>
      </c>
      <c r="L2938" s="8"/>
      <c r="M2938" s="8" t="s">
        <v>159</v>
      </c>
      <c r="N2938" s="8" t="s">
        <v>36</v>
      </c>
      <c r="O2938" s="8"/>
      <c r="P2938" s="8"/>
      <c r="Q2938" s="8" t="s">
        <v>1551</v>
      </c>
      <c r="R2938" s="8" t="s">
        <v>2838</v>
      </c>
      <c r="S2938" s="8" t="s">
        <v>5261</v>
      </c>
      <c r="T2938" s="8" t="s">
        <v>70</v>
      </c>
      <c r="U2938" s="8" t="s">
        <v>71</v>
      </c>
      <c r="V2938" s="8"/>
      <c r="W2938" s="8"/>
      <c r="X2938" s="8"/>
      <c r="Y2938" s="8"/>
    </row>
    <row r="2939" spans="1:25" ht="13" x14ac:dyDescent="0.15">
      <c r="A2939" s="8" t="s">
        <v>5262</v>
      </c>
      <c r="B2939" s="8" t="s">
        <v>28</v>
      </c>
      <c r="C2939" s="8" t="s">
        <v>23</v>
      </c>
      <c r="D2939" s="8" t="s">
        <v>29</v>
      </c>
      <c r="E2939" s="8"/>
      <c r="F2939" s="8"/>
      <c r="G2939" s="8"/>
      <c r="H2939" s="8"/>
      <c r="I2939" s="8"/>
      <c r="J2939" s="8"/>
      <c r="K2939" s="8"/>
      <c r="L2939" s="8"/>
      <c r="M2939" s="8"/>
      <c r="N2939" s="8"/>
      <c r="O2939" s="8"/>
      <c r="P2939" s="8"/>
      <c r="Q2939" s="8"/>
      <c r="R2939" s="8"/>
      <c r="S2939" s="8"/>
      <c r="T2939" s="8"/>
      <c r="U2939" s="8"/>
      <c r="V2939" s="8"/>
      <c r="W2939" s="8"/>
      <c r="X2939" s="8"/>
      <c r="Y2939" s="8"/>
    </row>
    <row r="2940" spans="1:25" ht="13" x14ac:dyDescent="0.15">
      <c r="A2940" s="8" t="s">
        <v>5263</v>
      </c>
      <c r="B2940" s="8" t="s">
        <v>125</v>
      </c>
      <c r="C2940" s="8" t="s">
        <v>23</v>
      </c>
      <c r="D2940" s="8" t="s">
        <v>24</v>
      </c>
      <c r="E2940" s="8"/>
      <c r="F2940" s="8"/>
      <c r="G2940" s="8"/>
      <c r="H2940" s="8"/>
      <c r="I2940" s="8"/>
      <c r="J2940" s="8"/>
      <c r="K2940" s="8"/>
      <c r="L2940" s="8"/>
      <c r="M2940" s="8"/>
      <c r="N2940" s="8"/>
      <c r="O2940" s="8"/>
      <c r="P2940" s="8"/>
      <c r="Q2940" s="8"/>
      <c r="R2940" s="8"/>
      <c r="S2940" s="8"/>
      <c r="T2940" s="8"/>
      <c r="U2940" s="8"/>
      <c r="V2940" s="8"/>
      <c r="W2940" s="8"/>
      <c r="X2940" s="8"/>
      <c r="Y2940" s="8"/>
    </row>
    <row r="2941" spans="1:25" ht="13" x14ac:dyDescent="0.15">
      <c r="A2941" s="8" t="s">
        <v>5264</v>
      </c>
      <c r="B2941" s="8" t="s">
        <v>22</v>
      </c>
      <c r="C2941" s="8" t="s">
        <v>23</v>
      </c>
      <c r="D2941" s="8" t="s">
        <v>24</v>
      </c>
      <c r="E2941" s="8"/>
      <c r="F2941" s="8"/>
      <c r="G2941" s="8"/>
      <c r="H2941" s="8"/>
      <c r="I2941" s="8"/>
      <c r="J2941" s="8"/>
      <c r="K2941" s="8"/>
      <c r="L2941" s="8"/>
      <c r="M2941" s="8"/>
      <c r="N2941" s="8"/>
      <c r="O2941" s="8"/>
      <c r="P2941" s="8"/>
      <c r="Q2941" s="8"/>
      <c r="R2941" s="8"/>
      <c r="S2941" s="8"/>
      <c r="T2941" s="8"/>
      <c r="U2941" s="8"/>
      <c r="V2941" s="8"/>
      <c r="W2941" s="8"/>
      <c r="X2941" s="8"/>
      <c r="Y2941" s="8"/>
    </row>
    <row r="2942" spans="1:25" ht="13" x14ac:dyDescent="0.15">
      <c r="A2942" s="8" t="s">
        <v>5265</v>
      </c>
      <c r="B2942" s="8" t="s">
        <v>97</v>
      </c>
      <c r="C2942" s="8" t="s">
        <v>23</v>
      </c>
      <c r="D2942" s="8" t="s">
        <v>24</v>
      </c>
      <c r="E2942" s="8"/>
      <c r="F2942" s="8"/>
      <c r="G2942" s="8"/>
      <c r="H2942" s="8"/>
      <c r="I2942" s="8"/>
      <c r="J2942" s="8"/>
      <c r="K2942" s="8"/>
      <c r="L2942" s="8"/>
      <c r="M2942" s="8"/>
      <c r="N2942" s="8"/>
      <c r="O2942" s="8"/>
      <c r="P2942" s="8"/>
      <c r="Q2942" s="8"/>
      <c r="R2942" s="8"/>
      <c r="S2942" s="8"/>
      <c r="T2942" s="8"/>
      <c r="U2942" s="8"/>
      <c r="V2942" s="8"/>
      <c r="W2942" s="8"/>
      <c r="X2942" s="8"/>
      <c r="Y2942" s="8"/>
    </row>
    <row r="2943" spans="1:25" ht="13" x14ac:dyDescent="0.15">
      <c r="A2943" s="8" t="s">
        <v>5266</v>
      </c>
      <c r="B2943" s="8" t="s">
        <v>22</v>
      </c>
      <c r="C2943" s="8" t="s">
        <v>23</v>
      </c>
      <c r="D2943" s="8" t="s">
        <v>24</v>
      </c>
      <c r="E2943" s="8"/>
      <c r="F2943" s="8"/>
      <c r="G2943" s="8"/>
      <c r="H2943" s="8"/>
      <c r="I2943" s="8"/>
      <c r="J2943" s="8"/>
      <c r="K2943" s="8"/>
      <c r="L2943" s="8"/>
      <c r="M2943" s="8"/>
      <c r="N2943" s="8"/>
      <c r="O2943" s="8"/>
      <c r="P2943" s="8"/>
      <c r="Q2943" s="8"/>
      <c r="R2943" s="8"/>
      <c r="S2943" s="8"/>
      <c r="T2943" s="8"/>
      <c r="U2943" s="8"/>
      <c r="V2943" s="8"/>
      <c r="W2943" s="8"/>
      <c r="X2943" s="8"/>
      <c r="Y2943" s="8"/>
    </row>
    <row r="2944" spans="1:25" ht="13" x14ac:dyDescent="0.15">
      <c r="A2944" s="8" t="s">
        <v>5267</v>
      </c>
      <c r="B2944" s="8" t="s">
        <v>28</v>
      </c>
      <c r="C2944" s="8" t="s">
        <v>23</v>
      </c>
      <c r="D2944" s="8" t="s">
        <v>29</v>
      </c>
      <c r="E2944" s="8"/>
      <c r="F2944" s="8"/>
      <c r="G2944" s="8"/>
      <c r="H2944" s="8"/>
      <c r="I2944" s="8"/>
      <c r="J2944" s="8"/>
      <c r="K2944" s="8"/>
      <c r="L2944" s="8"/>
      <c r="M2944" s="8"/>
      <c r="N2944" s="8"/>
      <c r="O2944" s="8"/>
      <c r="P2944" s="8"/>
      <c r="Q2944" s="8"/>
      <c r="R2944" s="8"/>
      <c r="S2944" s="8"/>
      <c r="T2944" s="8"/>
      <c r="U2944" s="8"/>
      <c r="V2944" s="8"/>
      <c r="W2944" s="8"/>
      <c r="X2944" s="8"/>
      <c r="Y2944" s="8"/>
    </row>
    <row r="2945" spans="1:25" ht="13" x14ac:dyDescent="0.15">
      <c r="A2945" s="8" t="s">
        <v>5268</v>
      </c>
      <c r="B2945" s="8" t="s">
        <v>28</v>
      </c>
      <c r="C2945" s="8" t="s">
        <v>23</v>
      </c>
      <c r="D2945" s="8" t="s">
        <v>29</v>
      </c>
      <c r="E2945" s="8" t="s">
        <v>30</v>
      </c>
      <c r="F2945" s="8" t="s">
        <v>44</v>
      </c>
      <c r="G2945" s="8" t="s">
        <v>45</v>
      </c>
      <c r="H2945" s="8" t="s">
        <v>45</v>
      </c>
      <c r="I2945" s="8" t="s">
        <v>33</v>
      </c>
      <c r="J2945" s="8" t="s">
        <v>3232</v>
      </c>
      <c r="K2945" s="8" t="s">
        <v>57</v>
      </c>
      <c r="L2945" s="8"/>
      <c r="M2945" s="8" t="s">
        <v>48</v>
      </c>
      <c r="N2945" s="8" t="s">
        <v>88</v>
      </c>
      <c r="O2945" s="8"/>
      <c r="P2945" s="8"/>
      <c r="Q2945" s="8" t="s">
        <v>45</v>
      </c>
      <c r="R2945" s="8" t="s">
        <v>5269</v>
      </c>
      <c r="S2945" s="8" t="s">
        <v>5270</v>
      </c>
      <c r="T2945" s="8" t="s">
        <v>61</v>
      </c>
      <c r="U2945" s="8"/>
      <c r="V2945" s="8"/>
      <c r="W2945" s="8"/>
      <c r="X2945" s="8"/>
      <c r="Y2945" s="8"/>
    </row>
    <row r="2946" spans="1:25" ht="13" x14ac:dyDescent="0.15">
      <c r="A2946" s="8" t="s">
        <v>5271</v>
      </c>
      <c r="B2946" s="8" t="s">
        <v>28</v>
      </c>
      <c r="C2946" s="8" t="s">
        <v>23</v>
      </c>
      <c r="D2946" s="8" t="s">
        <v>29</v>
      </c>
      <c r="E2946" s="8"/>
      <c r="F2946" s="8"/>
      <c r="G2946" s="8"/>
      <c r="H2946" s="8"/>
      <c r="I2946" s="8"/>
      <c r="J2946" s="8"/>
      <c r="K2946" s="8"/>
      <c r="L2946" s="8"/>
      <c r="M2946" s="8"/>
      <c r="N2946" s="8"/>
      <c r="O2946" s="8"/>
      <c r="P2946" s="8"/>
      <c r="Q2946" s="8"/>
      <c r="R2946" s="8"/>
      <c r="S2946" s="8"/>
      <c r="T2946" s="8"/>
      <c r="U2946" s="8"/>
      <c r="V2946" s="8"/>
      <c r="W2946" s="8"/>
      <c r="X2946" s="8"/>
      <c r="Y2946" s="8"/>
    </row>
    <row r="2947" spans="1:25" ht="13" x14ac:dyDescent="0.15">
      <c r="A2947" s="8" t="s">
        <v>5272</v>
      </c>
      <c r="B2947" s="8" t="s">
        <v>28</v>
      </c>
      <c r="C2947" s="8" t="s">
        <v>23</v>
      </c>
      <c r="D2947" s="8" t="s">
        <v>29</v>
      </c>
      <c r="E2947" s="8" t="s">
        <v>30</v>
      </c>
      <c r="F2947" s="8" t="s">
        <v>5273</v>
      </c>
      <c r="G2947" s="8" t="s">
        <v>1012</v>
      </c>
      <c r="H2947" s="8" t="s">
        <v>1012</v>
      </c>
      <c r="I2947" s="8" t="s">
        <v>1010</v>
      </c>
      <c r="J2947" s="8" t="s">
        <v>5274</v>
      </c>
      <c r="K2947" s="7" t="s">
        <v>318</v>
      </c>
      <c r="L2947" s="8"/>
      <c r="M2947" s="8" t="s">
        <v>159</v>
      </c>
      <c r="N2947" s="7" t="s">
        <v>164</v>
      </c>
      <c r="O2947" s="8"/>
      <c r="P2947" s="8"/>
      <c r="Q2947" s="8" t="s">
        <v>1012</v>
      </c>
      <c r="R2947" s="8" t="s">
        <v>3013</v>
      </c>
      <c r="S2947" s="8" t="s">
        <v>5275</v>
      </c>
      <c r="T2947" s="8" t="s">
        <v>39</v>
      </c>
      <c r="U2947" s="8"/>
      <c r="V2947" s="8"/>
      <c r="W2947" s="8"/>
      <c r="X2947" s="8"/>
      <c r="Y2947" s="8"/>
    </row>
    <row r="2948" spans="1:25" ht="13" x14ac:dyDescent="0.15">
      <c r="A2948" s="8" t="s">
        <v>5276</v>
      </c>
      <c r="B2948" s="8" t="s">
        <v>28</v>
      </c>
      <c r="C2948" s="8" t="s">
        <v>23</v>
      </c>
      <c r="D2948" s="8" t="s">
        <v>29</v>
      </c>
      <c r="E2948" s="8" t="s">
        <v>54</v>
      </c>
      <c r="F2948" s="8" t="s">
        <v>591</v>
      </c>
      <c r="G2948" s="8" t="s">
        <v>592</v>
      </c>
      <c r="H2948" s="8" t="s">
        <v>592</v>
      </c>
      <c r="I2948" s="8" t="s">
        <v>33</v>
      </c>
      <c r="J2948" s="6">
        <v>35221</v>
      </c>
      <c r="K2948" s="8"/>
      <c r="L2948" s="8"/>
      <c r="M2948" s="8"/>
      <c r="N2948" s="8"/>
      <c r="O2948" s="8"/>
      <c r="P2948" s="8"/>
      <c r="Q2948" s="8"/>
      <c r="R2948" s="8"/>
      <c r="S2948" s="8"/>
      <c r="T2948" s="8" t="s">
        <v>70</v>
      </c>
      <c r="U2948" s="8" t="s">
        <v>71</v>
      </c>
      <c r="V2948" s="8"/>
      <c r="W2948" s="8"/>
      <c r="X2948" s="8"/>
      <c r="Y2948" s="8"/>
    </row>
    <row r="2949" spans="1:25" ht="13" x14ac:dyDescent="0.15">
      <c r="A2949" s="8" t="s">
        <v>5277</v>
      </c>
      <c r="B2949" s="8" t="s">
        <v>28</v>
      </c>
      <c r="C2949" s="8" t="s">
        <v>23</v>
      </c>
      <c r="D2949" s="8" t="s">
        <v>29</v>
      </c>
      <c r="E2949" s="8" t="s">
        <v>30</v>
      </c>
      <c r="F2949" s="8" t="s">
        <v>44</v>
      </c>
      <c r="G2949" s="8" t="s">
        <v>45</v>
      </c>
      <c r="H2949" s="8" t="s">
        <v>457</v>
      </c>
      <c r="I2949" s="8" t="s">
        <v>33</v>
      </c>
      <c r="J2949" s="6">
        <v>32874</v>
      </c>
      <c r="K2949" s="8" t="s">
        <v>34</v>
      </c>
      <c r="L2949" s="8"/>
      <c r="M2949" s="8" t="s">
        <v>208</v>
      </c>
      <c r="N2949" s="8" t="s">
        <v>36</v>
      </c>
      <c r="O2949" s="8"/>
      <c r="P2949" s="8"/>
      <c r="Q2949" s="8" t="s">
        <v>56</v>
      </c>
      <c r="R2949" s="8" t="s">
        <v>5278</v>
      </c>
      <c r="S2949" s="8" t="s">
        <v>5279</v>
      </c>
      <c r="T2949" s="8" t="s">
        <v>61</v>
      </c>
      <c r="U2949" s="8"/>
      <c r="V2949" s="8"/>
      <c r="W2949" s="8"/>
      <c r="X2949" s="8"/>
      <c r="Y2949" s="8"/>
    </row>
    <row r="2950" spans="1:25" ht="13" x14ac:dyDescent="0.15">
      <c r="A2950" s="8" t="s">
        <v>5280</v>
      </c>
      <c r="B2950" s="8" t="s">
        <v>28</v>
      </c>
      <c r="C2950" s="8" t="s">
        <v>23</v>
      </c>
      <c r="D2950" s="8" t="s">
        <v>29</v>
      </c>
      <c r="E2950" s="8"/>
      <c r="F2950" s="8"/>
      <c r="G2950" s="8"/>
      <c r="H2950" s="8"/>
      <c r="I2950" s="8"/>
      <c r="J2950" s="8"/>
      <c r="K2950" s="8"/>
      <c r="L2950" s="8"/>
      <c r="M2950" s="8"/>
      <c r="N2950" s="8"/>
      <c r="O2950" s="8"/>
      <c r="P2950" s="8"/>
      <c r="Q2950" s="8"/>
      <c r="R2950" s="8"/>
      <c r="S2950" s="8"/>
      <c r="T2950" s="8"/>
      <c r="U2950" s="8"/>
      <c r="V2950" s="8"/>
      <c r="W2950" s="8"/>
      <c r="X2950" s="8"/>
      <c r="Y2950" s="8"/>
    </row>
    <row r="2951" spans="1:25" ht="13" x14ac:dyDescent="0.15">
      <c r="A2951" s="8" t="s">
        <v>5281</v>
      </c>
      <c r="B2951" s="8" t="s">
        <v>22</v>
      </c>
      <c r="C2951" s="8" t="s">
        <v>23</v>
      </c>
      <c r="D2951" s="8" t="s">
        <v>24</v>
      </c>
      <c r="E2951" s="8"/>
      <c r="F2951" s="8"/>
      <c r="G2951" s="8"/>
      <c r="H2951" s="8"/>
      <c r="I2951" s="8"/>
      <c r="J2951" s="8"/>
      <c r="K2951" s="8"/>
      <c r="L2951" s="8"/>
      <c r="M2951" s="8"/>
      <c r="N2951" s="8"/>
      <c r="O2951" s="8"/>
      <c r="P2951" s="8"/>
      <c r="Q2951" s="8"/>
      <c r="R2951" s="8"/>
      <c r="S2951" s="8"/>
      <c r="T2951" s="8"/>
      <c r="U2951" s="8"/>
      <c r="V2951" s="8"/>
      <c r="W2951" s="8"/>
      <c r="X2951" s="8"/>
      <c r="Y2951" s="8"/>
    </row>
    <row r="2952" spans="1:25" ht="13" x14ac:dyDescent="0.15">
      <c r="A2952" s="8" t="s">
        <v>5282</v>
      </c>
      <c r="B2952" s="8" t="s">
        <v>28</v>
      </c>
      <c r="C2952" s="8" t="s">
        <v>23</v>
      </c>
      <c r="D2952" s="8" t="s">
        <v>29</v>
      </c>
      <c r="E2952" s="8" t="s">
        <v>30</v>
      </c>
      <c r="F2952" s="8"/>
      <c r="G2952" s="8" t="s">
        <v>1012</v>
      </c>
      <c r="H2952" s="8" t="s">
        <v>1012</v>
      </c>
      <c r="I2952" s="8" t="s">
        <v>33</v>
      </c>
      <c r="J2952" s="8"/>
      <c r="K2952" s="7" t="s">
        <v>237</v>
      </c>
      <c r="L2952" s="8"/>
      <c r="M2952" s="8" t="s">
        <v>67</v>
      </c>
      <c r="N2952" s="8"/>
      <c r="O2952" s="8"/>
      <c r="P2952" s="8"/>
      <c r="Q2952" s="8" t="s">
        <v>1012</v>
      </c>
      <c r="R2952" s="8" t="s">
        <v>1447</v>
      </c>
      <c r="S2952" s="8" t="s">
        <v>5283</v>
      </c>
      <c r="T2952" s="8" t="s">
        <v>70</v>
      </c>
      <c r="U2952" s="8" t="s">
        <v>130</v>
      </c>
      <c r="V2952" s="8"/>
      <c r="W2952" s="8"/>
      <c r="X2952" s="8"/>
      <c r="Y2952" s="8"/>
    </row>
    <row r="2953" spans="1:25" ht="13" x14ac:dyDescent="0.15">
      <c r="A2953" s="8" t="s">
        <v>5284</v>
      </c>
      <c r="B2953" s="8" t="s">
        <v>22</v>
      </c>
      <c r="C2953" s="8" t="s">
        <v>23</v>
      </c>
      <c r="D2953" s="8" t="s">
        <v>24</v>
      </c>
      <c r="E2953" s="8"/>
      <c r="F2953" s="8"/>
      <c r="G2953" s="8"/>
      <c r="H2953" s="8"/>
      <c r="I2953" s="8"/>
      <c r="J2953" s="8"/>
      <c r="K2953" s="8"/>
      <c r="L2953" s="8"/>
      <c r="M2953" s="8"/>
      <c r="N2953" s="8"/>
      <c r="O2953" s="8"/>
      <c r="P2953" s="8"/>
      <c r="Q2953" s="8"/>
      <c r="R2953" s="8"/>
      <c r="S2953" s="8"/>
      <c r="T2953" s="8"/>
      <c r="U2953" s="8"/>
      <c r="V2953" s="8"/>
      <c r="W2953" s="8"/>
      <c r="X2953" s="8"/>
      <c r="Y2953" s="8"/>
    </row>
    <row r="2954" spans="1:25" ht="13" x14ac:dyDescent="0.15">
      <c r="A2954" s="8" t="s">
        <v>5285</v>
      </c>
      <c r="B2954" s="8" t="s">
        <v>28</v>
      </c>
      <c r="C2954" s="8" t="s">
        <v>23</v>
      </c>
      <c r="D2954" s="8" t="s">
        <v>29</v>
      </c>
      <c r="E2954" s="8"/>
      <c r="F2954" s="8"/>
      <c r="G2954" s="8"/>
      <c r="H2954" s="8"/>
      <c r="I2954" s="8"/>
      <c r="J2954" s="8"/>
      <c r="K2954" s="8"/>
      <c r="L2954" s="8"/>
      <c r="M2954" s="8"/>
      <c r="N2954" s="8"/>
      <c r="O2954" s="8"/>
      <c r="P2954" s="8"/>
      <c r="Q2954" s="8"/>
      <c r="R2954" s="8"/>
      <c r="S2954" s="8"/>
      <c r="T2954" s="8"/>
      <c r="U2954" s="8"/>
      <c r="V2954" s="8"/>
      <c r="W2954" s="8"/>
      <c r="X2954" s="8"/>
      <c r="Y2954" s="8"/>
    </row>
    <row r="2955" spans="1:25" ht="13" x14ac:dyDescent="0.15">
      <c r="A2955" s="8" t="s">
        <v>5286</v>
      </c>
      <c r="B2955" s="8" t="s">
        <v>63</v>
      </c>
      <c r="C2955" s="8" t="s">
        <v>23</v>
      </c>
      <c r="D2955" s="8" t="s">
        <v>29</v>
      </c>
      <c r="E2955" s="8" t="s">
        <v>30</v>
      </c>
      <c r="F2955" s="8" t="s">
        <v>179</v>
      </c>
      <c r="G2955" s="8" t="s">
        <v>163</v>
      </c>
      <c r="H2955" s="8" t="s">
        <v>163</v>
      </c>
      <c r="I2955" s="8" t="s">
        <v>33</v>
      </c>
      <c r="J2955" s="6">
        <v>35590</v>
      </c>
      <c r="K2955" s="7" t="s">
        <v>318</v>
      </c>
      <c r="L2955" s="8"/>
      <c r="M2955" s="8" t="s">
        <v>121</v>
      </c>
      <c r="N2955" s="8" t="s">
        <v>36</v>
      </c>
      <c r="O2955" s="8"/>
      <c r="P2955" s="8"/>
      <c r="Q2955" s="8" t="s">
        <v>163</v>
      </c>
      <c r="R2955" s="8" t="s">
        <v>1824</v>
      </c>
      <c r="S2955" s="8" t="s">
        <v>5287</v>
      </c>
      <c r="T2955" s="8" t="s">
        <v>70</v>
      </c>
      <c r="U2955" s="8" t="s">
        <v>71</v>
      </c>
      <c r="V2955" s="8"/>
      <c r="W2955" s="8"/>
      <c r="X2955" s="8"/>
      <c r="Y2955" s="8"/>
    </row>
    <row r="2956" spans="1:25" ht="13" x14ac:dyDescent="0.15">
      <c r="A2956" s="8" t="s">
        <v>5288</v>
      </c>
      <c r="B2956" s="8" t="s">
        <v>22</v>
      </c>
      <c r="C2956" s="8" t="s">
        <v>23</v>
      </c>
      <c r="D2956" s="8" t="s">
        <v>24</v>
      </c>
      <c r="E2956" s="8"/>
      <c r="F2956" s="8"/>
      <c r="G2956" s="8"/>
      <c r="H2956" s="8"/>
      <c r="I2956" s="8"/>
      <c r="J2956" s="8"/>
      <c r="K2956" s="8"/>
      <c r="L2956" s="8"/>
      <c r="M2956" s="8"/>
      <c r="N2956" s="8"/>
      <c r="O2956" s="8"/>
      <c r="P2956" s="8"/>
      <c r="Q2956" s="8"/>
      <c r="R2956" s="8"/>
      <c r="S2956" s="8"/>
      <c r="T2956" s="8"/>
      <c r="U2956" s="8"/>
      <c r="V2956" s="8"/>
      <c r="W2956" s="8"/>
      <c r="X2956" s="8"/>
      <c r="Y2956" s="8"/>
    </row>
    <row r="2957" spans="1:25" ht="13" x14ac:dyDescent="0.15">
      <c r="A2957" s="8" t="s">
        <v>5289</v>
      </c>
      <c r="B2957" s="8" t="s">
        <v>63</v>
      </c>
      <c r="C2957" s="8" t="s">
        <v>23</v>
      </c>
      <c r="D2957" s="8" t="s">
        <v>29</v>
      </c>
      <c r="E2957" s="8" t="s">
        <v>30</v>
      </c>
      <c r="F2957" s="8" t="s">
        <v>5290</v>
      </c>
      <c r="G2957" s="8" t="s">
        <v>65</v>
      </c>
      <c r="H2957" s="8" t="s">
        <v>65</v>
      </c>
      <c r="I2957" s="8" t="s">
        <v>33</v>
      </c>
      <c r="J2957" s="9">
        <v>35715</v>
      </c>
      <c r="K2957" s="8" t="s">
        <v>47</v>
      </c>
      <c r="L2957" s="8"/>
      <c r="M2957" s="8" t="s">
        <v>48</v>
      </c>
      <c r="N2957" s="8" t="s">
        <v>36</v>
      </c>
      <c r="O2957" s="8"/>
      <c r="P2957" s="8"/>
      <c r="Q2957" s="8" t="s">
        <v>65</v>
      </c>
      <c r="R2957" s="8" t="s">
        <v>5291</v>
      </c>
      <c r="S2957" s="8" t="s">
        <v>5292</v>
      </c>
      <c r="T2957" s="8" t="s">
        <v>70</v>
      </c>
      <c r="U2957" s="8" t="s">
        <v>71</v>
      </c>
      <c r="V2957" s="8"/>
      <c r="W2957" s="8"/>
      <c r="X2957" s="8"/>
      <c r="Y2957" s="8"/>
    </row>
    <row r="2958" spans="1:25" ht="13" x14ac:dyDescent="0.15">
      <c r="A2958" s="8" t="s">
        <v>5293</v>
      </c>
      <c r="B2958" s="8" t="s">
        <v>97</v>
      </c>
      <c r="C2958" s="8" t="s">
        <v>23</v>
      </c>
      <c r="D2958" s="8" t="s">
        <v>24</v>
      </c>
      <c r="E2958" s="8"/>
      <c r="F2958" s="8"/>
      <c r="G2958" s="8"/>
      <c r="H2958" s="8"/>
      <c r="I2958" s="8"/>
      <c r="J2958" s="8"/>
      <c r="K2958" s="8"/>
      <c r="L2958" s="8"/>
      <c r="M2958" s="8"/>
      <c r="N2958" s="8"/>
      <c r="O2958" s="8"/>
      <c r="P2958" s="8"/>
      <c r="Q2958" s="8"/>
      <c r="R2958" s="8"/>
      <c r="S2958" s="8"/>
      <c r="T2958" s="8"/>
      <c r="U2958" s="8"/>
      <c r="V2958" s="8"/>
      <c r="W2958" s="8"/>
      <c r="X2958" s="8"/>
      <c r="Y2958" s="8"/>
    </row>
    <row r="2959" spans="1:25" ht="13" x14ac:dyDescent="0.15">
      <c r="A2959" s="8" t="s">
        <v>5294</v>
      </c>
      <c r="B2959" s="8" t="s">
        <v>28</v>
      </c>
      <c r="C2959" s="8" t="s">
        <v>23</v>
      </c>
      <c r="D2959" s="8" t="s">
        <v>29</v>
      </c>
      <c r="E2959" s="8"/>
      <c r="F2959" s="8"/>
      <c r="G2959" s="8"/>
      <c r="H2959" s="8"/>
      <c r="I2959" s="8"/>
      <c r="J2959" s="8"/>
      <c r="K2959" s="8"/>
      <c r="L2959" s="8"/>
      <c r="M2959" s="8"/>
      <c r="N2959" s="8"/>
      <c r="O2959" s="8"/>
      <c r="P2959" s="8"/>
      <c r="Q2959" s="8"/>
      <c r="R2959" s="8"/>
      <c r="S2959" s="8"/>
      <c r="T2959" s="8"/>
      <c r="U2959" s="8"/>
      <c r="V2959" s="8"/>
      <c r="W2959" s="8"/>
      <c r="X2959" s="8"/>
      <c r="Y2959" s="8"/>
    </row>
    <row r="2960" spans="1:25" ht="13" x14ac:dyDescent="0.15">
      <c r="A2960" s="8" t="s">
        <v>5295</v>
      </c>
      <c r="B2960" s="8" t="s">
        <v>22</v>
      </c>
      <c r="C2960" s="8" t="s">
        <v>23</v>
      </c>
      <c r="D2960" s="8" t="s">
        <v>24</v>
      </c>
      <c r="E2960" s="8"/>
      <c r="F2960" s="8"/>
      <c r="G2960" s="8"/>
      <c r="H2960" s="8"/>
      <c r="I2960" s="8"/>
      <c r="J2960" s="8"/>
      <c r="K2960" s="8"/>
      <c r="L2960" s="8"/>
      <c r="M2960" s="8"/>
      <c r="N2960" s="8"/>
      <c r="O2960" s="8"/>
      <c r="P2960" s="8"/>
      <c r="Q2960" s="8"/>
      <c r="R2960" s="8"/>
      <c r="S2960" s="8"/>
      <c r="T2960" s="8"/>
      <c r="U2960" s="8"/>
      <c r="V2960" s="8"/>
      <c r="W2960" s="8"/>
      <c r="X2960" s="8"/>
      <c r="Y2960" s="8"/>
    </row>
    <row r="2961" spans="1:25" ht="13" x14ac:dyDescent="0.15">
      <c r="A2961" s="8" t="s">
        <v>5296</v>
      </c>
      <c r="B2961" s="8" t="s">
        <v>22</v>
      </c>
      <c r="C2961" s="8" t="s">
        <v>23</v>
      </c>
      <c r="D2961" s="8" t="s">
        <v>24</v>
      </c>
      <c r="E2961" s="8"/>
      <c r="F2961" s="8"/>
      <c r="G2961" s="8"/>
      <c r="H2961" s="8"/>
      <c r="I2961" s="8"/>
      <c r="J2961" s="8"/>
      <c r="K2961" s="8"/>
      <c r="L2961" s="8"/>
      <c r="M2961" s="8"/>
      <c r="N2961" s="8"/>
      <c r="O2961" s="8"/>
      <c r="P2961" s="8"/>
      <c r="Q2961" s="8"/>
      <c r="R2961" s="8"/>
      <c r="S2961" s="8"/>
      <c r="T2961" s="8"/>
      <c r="U2961" s="8"/>
      <c r="V2961" s="8"/>
      <c r="W2961" s="8"/>
      <c r="X2961" s="8"/>
      <c r="Y2961" s="8"/>
    </row>
    <row r="2962" spans="1:25" ht="13" x14ac:dyDescent="0.15">
      <c r="A2962" s="8" t="s">
        <v>5297</v>
      </c>
      <c r="B2962" s="8" t="s">
        <v>28</v>
      </c>
      <c r="C2962" s="8" t="s">
        <v>23</v>
      </c>
      <c r="D2962" s="8" t="s">
        <v>29</v>
      </c>
      <c r="E2962" s="8"/>
      <c r="F2962" s="8"/>
      <c r="G2962" s="8"/>
      <c r="H2962" s="8"/>
      <c r="I2962" s="8"/>
      <c r="J2962" s="8"/>
      <c r="K2962" s="8"/>
      <c r="L2962" s="8"/>
      <c r="M2962" s="8"/>
      <c r="N2962" s="8"/>
      <c r="O2962" s="8"/>
      <c r="P2962" s="8"/>
      <c r="Q2962" s="8"/>
      <c r="R2962" s="8"/>
      <c r="S2962" s="8"/>
      <c r="T2962" s="8"/>
      <c r="U2962" s="8"/>
      <c r="V2962" s="8"/>
      <c r="W2962" s="8"/>
      <c r="X2962" s="8"/>
      <c r="Y2962" s="8"/>
    </row>
    <row r="2963" spans="1:25" ht="13" x14ac:dyDescent="0.15">
      <c r="A2963" s="8" t="s">
        <v>5298</v>
      </c>
      <c r="B2963" s="8" t="s">
        <v>28</v>
      </c>
      <c r="C2963" s="8" t="s">
        <v>23</v>
      </c>
      <c r="D2963" s="8" t="s">
        <v>29</v>
      </c>
      <c r="E2963" s="8" t="s">
        <v>54</v>
      </c>
      <c r="F2963" s="8" t="s">
        <v>179</v>
      </c>
      <c r="G2963" s="8" t="s">
        <v>163</v>
      </c>
      <c r="H2963" s="8" t="s">
        <v>163</v>
      </c>
      <c r="I2963" s="8" t="s">
        <v>33</v>
      </c>
      <c r="J2963" s="8" t="s">
        <v>5299</v>
      </c>
      <c r="K2963" s="7" t="s">
        <v>318</v>
      </c>
      <c r="L2963" s="8"/>
      <c r="M2963" s="8" t="s">
        <v>48</v>
      </c>
      <c r="N2963" s="7" t="s">
        <v>164</v>
      </c>
      <c r="O2963" s="8"/>
      <c r="P2963" s="8"/>
      <c r="Q2963" s="8" t="s">
        <v>163</v>
      </c>
      <c r="R2963" s="8" t="s">
        <v>179</v>
      </c>
      <c r="S2963" s="8" t="s">
        <v>5300</v>
      </c>
      <c r="T2963" s="8" t="s">
        <v>39</v>
      </c>
      <c r="U2963" s="8"/>
      <c r="V2963" s="8"/>
      <c r="W2963" s="8"/>
      <c r="X2963" s="8"/>
      <c r="Y2963" s="8"/>
    </row>
    <row r="2964" spans="1:25" ht="13" x14ac:dyDescent="0.15">
      <c r="A2964" s="8" t="s">
        <v>5301</v>
      </c>
      <c r="B2964" s="8" t="s">
        <v>28</v>
      </c>
      <c r="C2964" s="8" t="s">
        <v>23</v>
      </c>
      <c r="D2964" s="8" t="s">
        <v>29</v>
      </c>
      <c r="E2964" s="8" t="s">
        <v>54</v>
      </c>
      <c r="F2964" s="8" t="s">
        <v>179</v>
      </c>
      <c r="G2964" s="8" t="s">
        <v>163</v>
      </c>
      <c r="H2964" s="8" t="s">
        <v>163</v>
      </c>
      <c r="I2964" s="8" t="s">
        <v>33</v>
      </c>
      <c r="J2964" s="8" t="s">
        <v>5299</v>
      </c>
      <c r="K2964" s="7" t="s">
        <v>318</v>
      </c>
      <c r="L2964" s="8"/>
      <c r="M2964" s="8" t="s">
        <v>48</v>
      </c>
      <c r="N2964" s="8" t="s">
        <v>58</v>
      </c>
      <c r="O2964" s="8"/>
      <c r="P2964" s="8"/>
      <c r="Q2964" s="8" t="s">
        <v>163</v>
      </c>
      <c r="R2964" s="8" t="s">
        <v>372</v>
      </c>
      <c r="S2964" s="8" t="s">
        <v>5302</v>
      </c>
      <c r="T2964" s="8" t="s">
        <v>39</v>
      </c>
      <c r="U2964" s="8"/>
      <c r="V2964" s="8"/>
      <c r="W2964" s="8"/>
      <c r="X2964" s="8"/>
      <c r="Y2964" s="8"/>
    </row>
    <row r="2965" spans="1:25" ht="13" x14ac:dyDescent="0.15">
      <c r="A2965" s="8" t="s">
        <v>5303</v>
      </c>
      <c r="B2965" s="8" t="s">
        <v>63</v>
      </c>
      <c r="C2965" s="8" t="s">
        <v>23</v>
      </c>
      <c r="D2965" s="8" t="s">
        <v>29</v>
      </c>
      <c r="E2965" s="8" t="s">
        <v>54</v>
      </c>
      <c r="F2965" s="8" t="s">
        <v>179</v>
      </c>
      <c r="G2965" s="8" t="s">
        <v>163</v>
      </c>
      <c r="H2965" s="8" t="s">
        <v>163</v>
      </c>
      <c r="I2965" s="8" t="s">
        <v>33</v>
      </c>
      <c r="J2965" s="8" t="s">
        <v>5299</v>
      </c>
      <c r="K2965" s="7" t="s">
        <v>318</v>
      </c>
      <c r="L2965" s="8"/>
      <c r="M2965" s="8" t="s">
        <v>48</v>
      </c>
      <c r="N2965" s="8" t="s">
        <v>58</v>
      </c>
      <c r="O2965" s="8"/>
      <c r="P2965" s="8"/>
      <c r="Q2965" s="8" t="s">
        <v>163</v>
      </c>
      <c r="R2965" s="8" t="s">
        <v>179</v>
      </c>
      <c r="S2965" s="8" t="s">
        <v>5302</v>
      </c>
      <c r="T2965" s="8" t="s">
        <v>39</v>
      </c>
      <c r="U2965" s="8"/>
      <c r="V2965" s="8"/>
      <c r="W2965" s="8"/>
      <c r="X2965" s="8"/>
      <c r="Y2965" s="8"/>
    </row>
    <row r="2966" spans="1:25" ht="13" x14ac:dyDescent="0.15">
      <c r="A2966" s="8" t="s">
        <v>5304</v>
      </c>
      <c r="B2966" s="8" t="s">
        <v>22</v>
      </c>
      <c r="C2966" s="8" t="s">
        <v>23</v>
      </c>
      <c r="D2966" s="8" t="s">
        <v>24</v>
      </c>
      <c r="E2966" s="8"/>
      <c r="F2966" s="8"/>
      <c r="G2966" s="8"/>
      <c r="H2966" s="8"/>
      <c r="I2966" s="8"/>
      <c r="J2966" s="8"/>
      <c r="K2966" s="8"/>
      <c r="L2966" s="8"/>
      <c r="M2966" s="8"/>
      <c r="N2966" s="8"/>
      <c r="O2966" s="8"/>
      <c r="P2966" s="8"/>
      <c r="Q2966" s="8"/>
      <c r="R2966" s="8"/>
      <c r="S2966" s="8"/>
      <c r="T2966" s="8"/>
      <c r="U2966" s="8"/>
      <c r="V2966" s="8"/>
      <c r="W2966" s="8"/>
      <c r="X2966" s="8"/>
      <c r="Y2966" s="8"/>
    </row>
    <row r="2967" spans="1:25" ht="13" x14ac:dyDescent="0.15">
      <c r="A2967" s="8" t="s">
        <v>5305</v>
      </c>
      <c r="B2967" s="8" t="s">
        <v>97</v>
      </c>
      <c r="C2967" s="8" t="s">
        <v>23</v>
      </c>
      <c r="D2967" s="8" t="s">
        <v>24</v>
      </c>
      <c r="E2967" s="8"/>
      <c r="F2967" s="8"/>
      <c r="G2967" s="8"/>
      <c r="H2967" s="8"/>
      <c r="I2967" s="8"/>
      <c r="J2967" s="8"/>
      <c r="K2967" s="8"/>
      <c r="L2967" s="8"/>
      <c r="M2967" s="8"/>
      <c r="N2967" s="8"/>
      <c r="O2967" s="8"/>
      <c r="P2967" s="8"/>
      <c r="Q2967" s="8"/>
      <c r="R2967" s="8"/>
      <c r="S2967" s="8"/>
      <c r="T2967" s="8"/>
      <c r="U2967" s="8"/>
      <c r="V2967" s="8"/>
      <c r="W2967" s="8"/>
      <c r="X2967" s="8"/>
      <c r="Y2967" s="8"/>
    </row>
    <row r="2968" spans="1:25" ht="13" x14ac:dyDescent="0.15">
      <c r="A2968" s="8" t="s">
        <v>5306</v>
      </c>
      <c r="B2968" s="8" t="s">
        <v>28</v>
      </c>
      <c r="C2968" s="8" t="s">
        <v>23</v>
      </c>
      <c r="D2968" s="8" t="s">
        <v>29</v>
      </c>
      <c r="E2968" s="8" t="s">
        <v>54</v>
      </c>
      <c r="F2968" s="8" t="s">
        <v>5307</v>
      </c>
      <c r="G2968" s="8" t="s">
        <v>157</v>
      </c>
      <c r="H2968" s="8" t="s">
        <v>157</v>
      </c>
      <c r="I2968" s="8" t="s">
        <v>33</v>
      </c>
      <c r="J2968" s="8" t="s">
        <v>5308</v>
      </c>
      <c r="K2968" s="8" t="s">
        <v>34</v>
      </c>
      <c r="L2968" s="8"/>
      <c r="M2968" s="8" t="s">
        <v>146</v>
      </c>
      <c r="N2968" s="8" t="s">
        <v>164</v>
      </c>
      <c r="O2968" s="8"/>
      <c r="P2968" s="8" t="s">
        <v>5309</v>
      </c>
      <c r="Q2968" s="8" t="s">
        <v>157</v>
      </c>
      <c r="R2968" s="8" t="s">
        <v>5307</v>
      </c>
      <c r="S2968" s="8" t="s">
        <v>5310</v>
      </c>
      <c r="T2968" s="8" t="s">
        <v>70</v>
      </c>
      <c r="U2968" s="8" t="s">
        <v>130</v>
      </c>
      <c r="V2968" s="8"/>
      <c r="W2968" s="8"/>
      <c r="X2968" s="8"/>
      <c r="Y2968" s="8"/>
    </row>
    <row r="2969" spans="1:25" ht="13" x14ac:dyDescent="0.15">
      <c r="A2969" s="8" t="s">
        <v>5311</v>
      </c>
      <c r="B2969" s="8" t="s">
        <v>91</v>
      </c>
      <c r="C2969" s="8" t="s">
        <v>83</v>
      </c>
      <c r="D2969" s="8" t="s">
        <v>29</v>
      </c>
      <c r="E2969" s="8"/>
      <c r="F2969" s="8"/>
      <c r="G2969" s="8"/>
      <c r="H2969" s="8"/>
      <c r="I2969" s="8"/>
      <c r="J2969" s="8"/>
      <c r="K2969" s="8"/>
      <c r="L2969" s="8"/>
      <c r="M2969" s="8"/>
      <c r="N2969" s="8"/>
      <c r="O2969" s="8"/>
      <c r="P2969" s="8"/>
      <c r="Q2969" s="8"/>
      <c r="R2969" s="8"/>
      <c r="S2969" s="8"/>
      <c r="T2969" s="8"/>
      <c r="U2969" s="8"/>
      <c r="V2969" s="8"/>
      <c r="W2969" s="8"/>
      <c r="X2969" s="8"/>
      <c r="Y2969" s="8"/>
    </row>
    <row r="2970" spans="1:25" ht="13" x14ac:dyDescent="0.15">
      <c r="A2970" s="8" t="s">
        <v>5312</v>
      </c>
      <c r="B2970" s="8" t="s">
        <v>91</v>
      </c>
      <c r="C2970" s="8" t="s">
        <v>23</v>
      </c>
      <c r="D2970" s="8" t="s">
        <v>24</v>
      </c>
      <c r="E2970" s="8"/>
      <c r="F2970" s="8"/>
      <c r="G2970" s="8"/>
      <c r="H2970" s="8"/>
      <c r="I2970" s="8"/>
      <c r="J2970" s="8"/>
      <c r="K2970" s="8"/>
      <c r="L2970" s="8"/>
      <c r="M2970" s="8"/>
      <c r="N2970" s="8"/>
      <c r="O2970" s="8"/>
      <c r="P2970" s="8"/>
      <c r="Q2970" s="8"/>
      <c r="R2970" s="8"/>
      <c r="S2970" s="8"/>
      <c r="T2970" s="8"/>
      <c r="U2970" s="8"/>
      <c r="V2970" s="8"/>
      <c r="W2970" s="8"/>
      <c r="X2970" s="8"/>
      <c r="Y2970" s="8"/>
    </row>
    <row r="2971" spans="1:25" ht="13" x14ac:dyDescent="0.15">
      <c r="A2971" s="8" t="s">
        <v>5313</v>
      </c>
      <c r="B2971" s="8" t="s">
        <v>28</v>
      </c>
      <c r="C2971" s="8" t="s">
        <v>23</v>
      </c>
      <c r="D2971" s="8" t="s">
        <v>29</v>
      </c>
      <c r="E2971" s="8"/>
      <c r="F2971" s="8"/>
      <c r="G2971" s="8"/>
      <c r="H2971" s="8"/>
      <c r="I2971" s="8"/>
      <c r="J2971" s="8"/>
      <c r="K2971" s="8"/>
      <c r="L2971" s="8"/>
      <c r="M2971" s="8"/>
      <c r="N2971" s="8"/>
      <c r="O2971" s="8"/>
      <c r="P2971" s="8"/>
      <c r="Q2971" s="8"/>
      <c r="R2971" s="8"/>
      <c r="S2971" s="8"/>
      <c r="T2971" s="8"/>
      <c r="U2971" s="8"/>
      <c r="V2971" s="8"/>
      <c r="W2971" s="8"/>
      <c r="X2971" s="8"/>
      <c r="Y2971" s="8"/>
    </row>
    <row r="2972" spans="1:25" ht="13" x14ac:dyDescent="0.15">
      <c r="A2972" s="8" t="s">
        <v>5314</v>
      </c>
      <c r="B2972" s="8" t="s">
        <v>28</v>
      </c>
      <c r="C2972" s="8" t="s">
        <v>23</v>
      </c>
      <c r="D2972" s="8" t="s">
        <v>29</v>
      </c>
      <c r="E2972" s="8"/>
      <c r="F2972" s="8"/>
      <c r="G2972" s="8"/>
      <c r="H2972" s="8"/>
      <c r="I2972" s="8"/>
      <c r="J2972" s="8"/>
      <c r="K2972" s="8"/>
      <c r="L2972" s="8"/>
      <c r="M2972" s="8"/>
      <c r="N2972" s="8"/>
      <c r="O2972" s="8"/>
      <c r="P2972" s="8"/>
      <c r="Q2972" s="8"/>
      <c r="R2972" s="8"/>
      <c r="S2972" s="8"/>
      <c r="T2972" s="8"/>
      <c r="U2972" s="8"/>
      <c r="V2972" s="8"/>
      <c r="W2972" s="8"/>
      <c r="X2972" s="8"/>
      <c r="Y2972" s="8"/>
    </row>
    <row r="2973" spans="1:25" ht="13" x14ac:dyDescent="0.15">
      <c r="A2973" s="8" t="s">
        <v>5315</v>
      </c>
      <c r="B2973" s="8" t="s">
        <v>28</v>
      </c>
      <c r="C2973" s="8" t="s">
        <v>23</v>
      </c>
      <c r="D2973" s="8" t="s">
        <v>29</v>
      </c>
      <c r="E2973" s="8" t="s">
        <v>30</v>
      </c>
      <c r="F2973" s="8" t="s">
        <v>5316</v>
      </c>
      <c r="G2973" s="8" t="s">
        <v>119</v>
      </c>
      <c r="H2973" s="8" t="s">
        <v>119</v>
      </c>
      <c r="I2973" s="8" t="s">
        <v>33</v>
      </c>
      <c r="J2973" s="6">
        <v>36373</v>
      </c>
      <c r="K2973" s="8" t="s">
        <v>57</v>
      </c>
      <c r="L2973" s="8"/>
      <c r="M2973" s="8" t="s">
        <v>146</v>
      </c>
      <c r="N2973" s="8" t="s">
        <v>164</v>
      </c>
      <c r="O2973" s="8"/>
      <c r="P2973" s="8" t="s">
        <v>5317</v>
      </c>
      <c r="Q2973" s="8" t="s">
        <v>119</v>
      </c>
      <c r="R2973" s="8" t="s">
        <v>5316</v>
      </c>
      <c r="S2973" s="8" t="s">
        <v>5318</v>
      </c>
      <c r="T2973" s="8" t="s">
        <v>70</v>
      </c>
      <c r="U2973" s="8" t="s">
        <v>71</v>
      </c>
      <c r="V2973" s="8"/>
      <c r="W2973" s="8"/>
      <c r="X2973" s="8"/>
      <c r="Y2973" s="8"/>
    </row>
    <row r="2974" spans="1:25" ht="13" x14ac:dyDescent="0.15">
      <c r="A2974" s="8" t="s">
        <v>5319</v>
      </c>
      <c r="B2974" s="8" t="s">
        <v>97</v>
      </c>
      <c r="C2974" s="8" t="s">
        <v>23</v>
      </c>
      <c r="D2974" s="8" t="s">
        <v>24</v>
      </c>
      <c r="E2974" s="8"/>
      <c r="F2974" s="8"/>
      <c r="G2974" s="8"/>
      <c r="H2974" s="8"/>
      <c r="I2974" s="8"/>
      <c r="J2974" s="8"/>
      <c r="K2974" s="8"/>
      <c r="L2974" s="8"/>
      <c r="M2974" s="8"/>
      <c r="N2974" s="8"/>
      <c r="O2974" s="8"/>
      <c r="P2974" s="8"/>
      <c r="Q2974" s="8"/>
      <c r="R2974" s="8"/>
      <c r="S2974" s="8"/>
      <c r="T2974" s="8"/>
      <c r="U2974" s="8"/>
      <c r="V2974" s="8"/>
      <c r="W2974" s="8"/>
      <c r="X2974" s="8"/>
      <c r="Y2974" s="8"/>
    </row>
    <row r="2975" spans="1:25" ht="13" x14ac:dyDescent="0.15">
      <c r="A2975" s="8" t="s">
        <v>5320</v>
      </c>
      <c r="B2975" s="8" t="s">
        <v>28</v>
      </c>
      <c r="C2975" s="8" t="s">
        <v>23</v>
      </c>
      <c r="D2975" s="8" t="s">
        <v>29</v>
      </c>
      <c r="E2975" s="8"/>
      <c r="F2975" s="8"/>
      <c r="G2975" s="8"/>
      <c r="H2975" s="8"/>
      <c r="I2975" s="8"/>
      <c r="J2975" s="8"/>
      <c r="K2975" s="8"/>
      <c r="L2975" s="8"/>
      <c r="M2975" s="8"/>
      <c r="N2975" s="8"/>
      <c r="O2975" s="8"/>
      <c r="P2975" s="8"/>
      <c r="Q2975" s="8"/>
      <c r="R2975" s="8"/>
      <c r="S2975" s="8"/>
      <c r="T2975" s="8"/>
      <c r="U2975" s="8"/>
      <c r="V2975" s="8"/>
      <c r="W2975" s="8"/>
      <c r="X2975" s="8"/>
      <c r="Y2975" s="8"/>
    </row>
    <row r="2976" spans="1:25" ht="13" x14ac:dyDescent="0.15">
      <c r="A2976" s="8" t="s">
        <v>5321</v>
      </c>
      <c r="B2976" s="8" t="s">
        <v>63</v>
      </c>
      <c r="C2976" s="8" t="s">
        <v>23</v>
      </c>
      <c r="D2976" s="8" t="s">
        <v>29</v>
      </c>
      <c r="E2976" s="8" t="s">
        <v>54</v>
      </c>
      <c r="F2976" s="8" t="s">
        <v>179</v>
      </c>
      <c r="G2976" s="8" t="s">
        <v>163</v>
      </c>
      <c r="H2976" s="8" t="s">
        <v>163</v>
      </c>
      <c r="I2976" s="8" t="s">
        <v>33</v>
      </c>
      <c r="J2976" s="6">
        <v>35807</v>
      </c>
      <c r="K2976" s="7" t="s">
        <v>237</v>
      </c>
      <c r="L2976" s="8"/>
      <c r="M2976" s="8" t="s">
        <v>159</v>
      </c>
      <c r="N2976" s="8" t="s">
        <v>36</v>
      </c>
      <c r="O2976" s="8"/>
      <c r="P2976" s="8"/>
      <c r="Q2976" s="8" t="s">
        <v>56</v>
      </c>
      <c r="R2976" s="8" t="s">
        <v>5322</v>
      </c>
      <c r="S2976" s="8" t="s">
        <v>5323</v>
      </c>
      <c r="T2976" s="8" t="s">
        <v>70</v>
      </c>
      <c r="U2976" s="8" t="s">
        <v>71</v>
      </c>
      <c r="V2976" s="8"/>
      <c r="W2976" s="8"/>
      <c r="X2976" s="8"/>
      <c r="Y2976" s="8"/>
    </row>
    <row r="2977" spans="1:25" ht="13" x14ac:dyDescent="0.15">
      <c r="A2977" s="8" t="s">
        <v>5324</v>
      </c>
      <c r="B2977" s="8" t="s">
        <v>28</v>
      </c>
      <c r="C2977" s="8" t="s">
        <v>23</v>
      </c>
      <c r="D2977" s="8" t="s">
        <v>29</v>
      </c>
      <c r="E2977" s="8"/>
      <c r="F2977" s="8"/>
      <c r="G2977" s="8"/>
      <c r="H2977" s="8"/>
      <c r="I2977" s="8"/>
      <c r="J2977" s="8"/>
      <c r="K2977" s="8"/>
      <c r="L2977" s="8"/>
      <c r="M2977" s="8"/>
      <c r="N2977" s="8"/>
      <c r="O2977" s="8"/>
      <c r="P2977" s="8"/>
      <c r="Q2977" s="8"/>
      <c r="R2977" s="8"/>
      <c r="S2977" s="8"/>
      <c r="T2977" s="8"/>
      <c r="U2977" s="8"/>
      <c r="V2977" s="8"/>
      <c r="W2977" s="8"/>
      <c r="X2977" s="8"/>
      <c r="Y2977" s="8"/>
    </row>
    <row r="2978" spans="1:25" ht="13" x14ac:dyDescent="0.15">
      <c r="A2978" s="8" t="s">
        <v>5325</v>
      </c>
      <c r="B2978" s="8" t="s">
        <v>22</v>
      </c>
      <c r="C2978" s="8" t="s">
        <v>23</v>
      </c>
      <c r="D2978" s="8" t="s">
        <v>24</v>
      </c>
      <c r="E2978" s="8"/>
      <c r="F2978" s="8"/>
      <c r="G2978" s="8"/>
      <c r="H2978" s="8"/>
      <c r="I2978" s="8"/>
      <c r="J2978" s="8"/>
      <c r="K2978" s="8"/>
      <c r="L2978" s="8"/>
      <c r="M2978" s="8"/>
      <c r="N2978" s="8"/>
      <c r="O2978" s="8"/>
      <c r="P2978" s="8"/>
      <c r="Q2978" s="8"/>
      <c r="R2978" s="8"/>
      <c r="S2978" s="8"/>
      <c r="T2978" s="8"/>
      <c r="U2978" s="8"/>
      <c r="V2978" s="8"/>
      <c r="W2978" s="8"/>
      <c r="X2978" s="8"/>
      <c r="Y2978" s="8"/>
    </row>
    <row r="2979" spans="1:25" ht="13" x14ac:dyDescent="0.15">
      <c r="A2979" s="8" t="s">
        <v>5326</v>
      </c>
      <c r="B2979" s="8" t="s">
        <v>22</v>
      </c>
      <c r="C2979" s="8" t="s">
        <v>23</v>
      </c>
      <c r="D2979" s="8" t="s">
        <v>24</v>
      </c>
      <c r="E2979" s="8"/>
      <c r="F2979" s="8"/>
      <c r="G2979" s="8"/>
      <c r="H2979" s="8"/>
      <c r="I2979" s="8"/>
      <c r="J2979" s="8"/>
      <c r="K2979" s="8"/>
      <c r="L2979" s="8"/>
      <c r="M2979" s="8"/>
      <c r="N2979" s="8"/>
      <c r="O2979" s="8"/>
      <c r="P2979" s="8"/>
      <c r="Q2979" s="8"/>
      <c r="R2979" s="8"/>
      <c r="S2979" s="8"/>
      <c r="T2979" s="8"/>
      <c r="U2979" s="8"/>
      <c r="V2979" s="8"/>
      <c r="W2979" s="8"/>
      <c r="X2979" s="8"/>
      <c r="Y2979" s="8"/>
    </row>
    <row r="2980" spans="1:25" ht="13" x14ac:dyDescent="0.15">
      <c r="A2980" s="8" t="s">
        <v>5327</v>
      </c>
      <c r="B2980" s="8" t="s">
        <v>22</v>
      </c>
      <c r="C2980" s="8" t="s">
        <v>23</v>
      </c>
      <c r="D2980" s="8" t="s">
        <v>24</v>
      </c>
      <c r="E2980" s="8"/>
      <c r="F2980" s="8"/>
      <c r="G2980" s="8"/>
      <c r="H2980" s="8"/>
      <c r="I2980" s="8"/>
      <c r="J2980" s="8"/>
      <c r="K2980" s="8"/>
      <c r="L2980" s="8"/>
      <c r="M2980" s="8"/>
      <c r="N2980" s="8"/>
      <c r="O2980" s="8"/>
      <c r="P2980" s="8"/>
      <c r="Q2980" s="8"/>
      <c r="R2980" s="8"/>
      <c r="S2980" s="8"/>
      <c r="T2980" s="8"/>
      <c r="U2980" s="8"/>
      <c r="V2980" s="8"/>
      <c r="W2980" s="8"/>
      <c r="X2980" s="8"/>
      <c r="Y2980" s="8"/>
    </row>
    <row r="2981" spans="1:25" ht="13" x14ac:dyDescent="0.15">
      <c r="A2981" s="8" t="s">
        <v>5328</v>
      </c>
      <c r="B2981" s="8" t="s">
        <v>28</v>
      </c>
      <c r="C2981" s="8" t="s">
        <v>23</v>
      </c>
      <c r="D2981" s="8" t="s">
        <v>29</v>
      </c>
      <c r="E2981" s="8" t="s">
        <v>54</v>
      </c>
      <c r="F2981" s="8" t="s">
        <v>5329</v>
      </c>
      <c r="G2981" s="8" t="s">
        <v>2342</v>
      </c>
      <c r="H2981" s="8" t="s">
        <v>2342</v>
      </c>
      <c r="I2981" s="8" t="s">
        <v>1010</v>
      </c>
      <c r="J2981" s="6">
        <v>35158</v>
      </c>
      <c r="K2981" s="8" t="s">
        <v>145</v>
      </c>
      <c r="L2981" s="8"/>
      <c r="M2981" s="8" t="s">
        <v>48</v>
      </c>
      <c r="N2981" s="8" t="s">
        <v>36</v>
      </c>
      <c r="O2981" s="8"/>
      <c r="P2981" s="8"/>
      <c r="Q2981" s="8" t="s">
        <v>2342</v>
      </c>
      <c r="R2981" s="8" t="s">
        <v>5329</v>
      </c>
      <c r="S2981" s="8" t="s">
        <v>5330</v>
      </c>
      <c r="T2981" s="8" t="s">
        <v>70</v>
      </c>
      <c r="U2981" s="8" t="s">
        <v>130</v>
      </c>
      <c r="V2981" s="8"/>
      <c r="W2981" s="8"/>
      <c r="X2981" s="8"/>
      <c r="Y2981" s="8"/>
    </row>
    <row r="2982" spans="1:25" ht="13" x14ac:dyDescent="0.15">
      <c r="A2982" s="8" t="s">
        <v>5331</v>
      </c>
      <c r="B2982" s="8" t="s">
        <v>63</v>
      </c>
      <c r="C2982" s="8" t="s">
        <v>23</v>
      </c>
      <c r="D2982" s="8" t="s">
        <v>29</v>
      </c>
      <c r="E2982" s="8" t="s">
        <v>54</v>
      </c>
      <c r="F2982" s="8" t="s">
        <v>1987</v>
      </c>
      <c r="G2982" s="8" t="s">
        <v>86</v>
      </c>
      <c r="H2982" s="8" t="s">
        <v>86</v>
      </c>
      <c r="I2982" s="8" t="s">
        <v>33</v>
      </c>
      <c r="J2982" s="6">
        <v>35978</v>
      </c>
      <c r="K2982" s="7" t="s">
        <v>237</v>
      </c>
      <c r="L2982" s="8"/>
      <c r="M2982" s="8" t="s">
        <v>48</v>
      </c>
      <c r="N2982" s="8" t="s">
        <v>36</v>
      </c>
      <c r="O2982" s="8"/>
      <c r="P2982" s="8"/>
      <c r="Q2982" s="8" t="s">
        <v>86</v>
      </c>
      <c r="R2982" s="8" t="s">
        <v>85</v>
      </c>
      <c r="S2982" s="8" t="s">
        <v>5332</v>
      </c>
      <c r="T2982" s="8" t="s">
        <v>39</v>
      </c>
      <c r="U2982" s="8"/>
      <c r="V2982" s="8"/>
      <c r="W2982" s="8"/>
      <c r="X2982" s="8"/>
      <c r="Y2982" s="8"/>
    </row>
    <row r="2983" spans="1:25" ht="13" x14ac:dyDescent="0.15">
      <c r="A2983" s="8" t="s">
        <v>5333</v>
      </c>
      <c r="B2983" s="8" t="s">
        <v>97</v>
      </c>
      <c r="C2983" s="8" t="s">
        <v>23</v>
      </c>
      <c r="D2983" s="8" t="s">
        <v>24</v>
      </c>
      <c r="E2983" s="8"/>
      <c r="F2983" s="8"/>
      <c r="G2983" s="8"/>
      <c r="H2983" s="8"/>
      <c r="I2983" s="8"/>
      <c r="J2983" s="8"/>
      <c r="K2983" s="8"/>
      <c r="L2983" s="8"/>
      <c r="M2983" s="8"/>
      <c r="N2983" s="8"/>
      <c r="O2983" s="8"/>
      <c r="P2983" s="8"/>
      <c r="Q2983" s="8"/>
      <c r="R2983" s="8"/>
      <c r="S2983" s="8"/>
      <c r="T2983" s="8"/>
      <c r="U2983" s="8"/>
      <c r="V2983" s="8"/>
      <c r="W2983" s="8"/>
      <c r="X2983" s="8"/>
      <c r="Y2983" s="8"/>
    </row>
    <row r="2984" spans="1:25" ht="13" x14ac:dyDescent="0.15">
      <c r="A2984" s="8" t="s">
        <v>5334</v>
      </c>
      <c r="B2984" s="8" t="s">
        <v>28</v>
      </c>
      <c r="C2984" s="8" t="s">
        <v>23</v>
      </c>
      <c r="D2984" s="8" t="s">
        <v>29</v>
      </c>
      <c r="E2984" s="8" t="s">
        <v>30</v>
      </c>
      <c r="F2984" s="8" t="s">
        <v>910</v>
      </c>
      <c r="G2984" s="8" t="s">
        <v>330</v>
      </c>
      <c r="H2984" s="8" t="s">
        <v>330</v>
      </c>
      <c r="I2984" s="8" t="s">
        <v>33</v>
      </c>
      <c r="J2984" s="6">
        <v>35897</v>
      </c>
      <c r="K2984" s="8" t="s">
        <v>297</v>
      </c>
      <c r="L2984" s="8"/>
      <c r="M2984" s="8"/>
      <c r="N2984" s="8"/>
      <c r="O2984" s="8"/>
      <c r="P2984" s="8"/>
      <c r="Q2984" s="8"/>
      <c r="R2984" s="8"/>
      <c r="S2984" s="8"/>
      <c r="T2984" s="8"/>
      <c r="U2984" s="8"/>
      <c r="V2984" s="8"/>
      <c r="W2984" s="8"/>
      <c r="X2984" s="8"/>
      <c r="Y2984" s="8"/>
    </row>
    <row r="2985" spans="1:25" ht="13" x14ac:dyDescent="0.15">
      <c r="A2985" s="8" t="s">
        <v>5335</v>
      </c>
      <c r="B2985" s="8" t="s">
        <v>28</v>
      </c>
      <c r="C2985" s="8" t="s">
        <v>23</v>
      </c>
      <c r="D2985" s="8" t="s">
        <v>29</v>
      </c>
      <c r="E2985" s="8"/>
      <c r="F2985" s="8"/>
      <c r="G2985" s="8"/>
      <c r="H2985" s="8"/>
      <c r="I2985" s="8"/>
      <c r="J2985" s="8"/>
      <c r="K2985" s="8"/>
      <c r="L2985" s="8"/>
      <c r="M2985" s="8"/>
      <c r="N2985" s="8"/>
      <c r="O2985" s="8"/>
      <c r="P2985" s="8"/>
      <c r="Q2985" s="8"/>
      <c r="R2985" s="8"/>
      <c r="S2985" s="8"/>
      <c r="T2985" s="8"/>
      <c r="U2985" s="8"/>
      <c r="V2985" s="8"/>
      <c r="W2985" s="8"/>
      <c r="X2985" s="8"/>
      <c r="Y2985" s="8"/>
    </row>
    <row r="2986" spans="1:25" ht="13" x14ac:dyDescent="0.15">
      <c r="A2986" s="8" t="s">
        <v>5336</v>
      </c>
      <c r="B2986" s="8" t="s">
        <v>22</v>
      </c>
      <c r="C2986" s="8" t="s">
        <v>23</v>
      </c>
      <c r="D2986" s="8" t="s">
        <v>24</v>
      </c>
      <c r="E2986" s="8"/>
      <c r="F2986" s="8"/>
      <c r="G2986" s="8"/>
      <c r="H2986" s="8"/>
      <c r="I2986" s="8"/>
      <c r="J2986" s="8"/>
      <c r="K2986" s="8"/>
      <c r="L2986" s="8"/>
      <c r="M2986" s="8"/>
      <c r="N2986" s="8"/>
      <c r="O2986" s="8"/>
      <c r="P2986" s="8"/>
      <c r="Q2986" s="8"/>
      <c r="R2986" s="8"/>
      <c r="S2986" s="8"/>
      <c r="T2986" s="8"/>
      <c r="U2986" s="8"/>
      <c r="V2986" s="8"/>
      <c r="W2986" s="8"/>
      <c r="X2986" s="8"/>
      <c r="Y2986" s="8"/>
    </row>
    <row r="2987" spans="1:25" ht="13" x14ac:dyDescent="0.15">
      <c r="A2987" s="8" t="s">
        <v>5337</v>
      </c>
      <c r="B2987" s="8" t="s">
        <v>28</v>
      </c>
      <c r="C2987" s="8" t="s">
        <v>23</v>
      </c>
      <c r="D2987" s="8" t="s">
        <v>29</v>
      </c>
      <c r="E2987" s="8"/>
      <c r="F2987" s="8"/>
      <c r="G2987" s="8"/>
      <c r="H2987" s="8"/>
      <c r="I2987" s="8"/>
      <c r="J2987" s="8"/>
      <c r="K2987" s="8"/>
      <c r="L2987" s="8"/>
      <c r="M2987" s="8"/>
      <c r="N2987" s="8"/>
      <c r="O2987" s="8"/>
      <c r="P2987" s="8"/>
      <c r="Q2987" s="8"/>
      <c r="R2987" s="8"/>
      <c r="S2987" s="8"/>
      <c r="T2987" s="8"/>
      <c r="U2987" s="8"/>
      <c r="V2987" s="8"/>
      <c r="W2987" s="8"/>
      <c r="X2987" s="8"/>
      <c r="Y2987" s="8"/>
    </row>
    <row r="2988" spans="1:25" ht="13" x14ac:dyDescent="0.15">
      <c r="A2988" s="8" t="s">
        <v>5338</v>
      </c>
      <c r="B2988" s="8" t="s">
        <v>22</v>
      </c>
      <c r="C2988" s="8" t="s">
        <v>23</v>
      </c>
      <c r="D2988" s="8" t="s">
        <v>24</v>
      </c>
      <c r="E2988" s="8"/>
      <c r="F2988" s="8"/>
      <c r="G2988" s="8"/>
      <c r="H2988" s="8"/>
      <c r="I2988" s="8"/>
      <c r="J2988" s="8"/>
      <c r="K2988" s="8"/>
      <c r="L2988" s="8"/>
      <c r="M2988" s="8"/>
      <c r="N2988" s="8"/>
      <c r="O2988" s="8"/>
      <c r="P2988" s="8"/>
      <c r="Q2988" s="8"/>
      <c r="R2988" s="8"/>
      <c r="S2988" s="8"/>
      <c r="T2988" s="8"/>
      <c r="U2988" s="8"/>
      <c r="V2988" s="8"/>
      <c r="W2988" s="8"/>
      <c r="X2988" s="8"/>
      <c r="Y2988" s="8"/>
    </row>
    <row r="2989" spans="1:25" ht="13" x14ac:dyDescent="0.15">
      <c r="A2989" s="8" t="s">
        <v>5339</v>
      </c>
      <c r="B2989" s="8" t="s">
        <v>28</v>
      </c>
      <c r="C2989" s="8" t="s">
        <v>23</v>
      </c>
      <c r="D2989" s="8" t="s">
        <v>29</v>
      </c>
      <c r="E2989" s="8" t="s">
        <v>54</v>
      </c>
      <c r="F2989" s="8" t="s">
        <v>242</v>
      </c>
      <c r="G2989" s="8" t="s">
        <v>119</v>
      </c>
      <c r="H2989" s="8" t="s">
        <v>119</v>
      </c>
      <c r="I2989" s="8" t="s">
        <v>1010</v>
      </c>
      <c r="J2989" s="8" t="s">
        <v>5340</v>
      </c>
      <c r="K2989" s="8" t="s">
        <v>34</v>
      </c>
      <c r="L2989" s="8"/>
      <c r="M2989" s="8" t="s">
        <v>48</v>
      </c>
      <c r="N2989" s="8" t="s">
        <v>109</v>
      </c>
      <c r="O2989" s="8"/>
      <c r="P2989" s="8"/>
      <c r="Q2989" s="8" t="s">
        <v>119</v>
      </c>
      <c r="R2989" s="8" t="s">
        <v>5341</v>
      </c>
      <c r="S2989" s="8" t="s">
        <v>5342</v>
      </c>
      <c r="T2989" s="8" t="s">
        <v>70</v>
      </c>
      <c r="U2989" s="8" t="s">
        <v>71</v>
      </c>
      <c r="V2989" s="8"/>
      <c r="W2989" s="8"/>
      <c r="X2989" s="8"/>
      <c r="Y2989" s="8"/>
    </row>
    <row r="2990" spans="1:25" ht="13" x14ac:dyDescent="0.15">
      <c r="A2990" s="8" t="s">
        <v>5343</v>
      </c>
      <c r="B2990" s="8" t="s">
        <v>63</v>
      </c>
      <c r="C2990" s="8" t="s">
        <v>23</v>
      </c>
      <c r="D2990" s="8" t="s">
        <v>29</v>
      </c>
      <c r="E2990" s="8" t="s">
        <v>30</v>
      </c>
      <c r="F2990" s="8" t="s">
        <v>1447</v>
      </c>
      <c r="G2990" s="8" t="s">
        <v>1012</v>
      </c>
      <c r="H2990" s="8" t="s">
        <v>1012</v>
      </c>
      <c r="I2990" s="8" t="s">
        <v>1010</v>
      </c>
      <c r="J2990" s="6">
        <v>36352</v>
      </c>
      <c r="K2990" s="8" t="s">
        <v>78</v>
      </c>
      <c r="L2990" s="8"/>
      <c r="M2990" s="8" t="s">
        <v>422</v>
      </c>
      <c r="N2990" s="8" t="s">
        <v>36</v>
      </c>
      <c r="O2990" s="8"/>
      <c r="P2990" s="8"/>
      <c r="Q2990" s="8" t="s">
        <v>1012</v>
      </c>
      <c r="R2990" s="8" t="s">
        <v>1101</v>
      </c>
      <c r="S2990" s="8" t="s">
        <v>3848</v>
      </c>
      <c r="T2990" s="8" t="s">
        <v>70</v>
      </c>
      <c r="U2990" s="8" t="s">
        <v>71</v>
      </c>
      <c r="V2990" s="8"/>
      <c r="W2990" s="8"/>
      <c r="X2990" s="8"/>
      <c r="Y2990" s="8"/>
    </row>
    <row r="2991" spans="1:25" ht="13" x14ac:dyDescent="0.15">
      <c r="A2991" s="8" t="s">
        <v>5344</v>
      </c>
      <c r="B2991" s="8" t="s">
        <v>28</v>
      </c>
      <c r="C2991" s="8" t="s">
        <v>23</v>
      </c>
      <c r="D2991" s="8" t="s">
        <v>29</v>
      </c>
      <c r="E2991" s="8" t="s">
        <v>54</v>
      </c>
      <c r="F2991" s="8" t="s">
        <v>44</v>
      </c>
      <c r="G2991" s="8" t="s">
        <v>45</v>
      </c>
      <c r="H2991" s="8" t="s">
        <v>457</v>
      </c>
      <c r="I2991" s="8" t="s">
        <v>33</v>
      </c>
      <c r="J2991" s="6">
        <v>35463</v>
      </c>
      <c r="K2991" s="8" t="s">
        <v>145</v>
      </c>
      <c r="L2991" s="8"/>
      <c r="M2991" s="8" t="s">
        <v>108</v>
      </c>
      <c r="N2991" s="8" t="s">
        <v>36</v>
      </c>
      <c r="O2991" s="8"/>
      <c r="P2991" s="8"/>
      <c r="Q2991" s="8" t="s">
        <v>45</v>
      </c>
      <c r="R2991" s="8" t="s">
        <v>44</v>
      </c>
      <c r="S2991" s="8" t="s">
        <v>5345</v>
      </c>
      <c r="T2991" s="8" t="s">
        <v>61</v>
      </c>
      <c r="U2991" s="8"/>
      <c r="V2991" s="8"/>
      <c r="W2991" s="8"/>
      <c r="X2991" s="8"/>
      <c r="Y2991" s="8"/>
    </row>
    <row r="2992" spans="1:25" ht="13" x14ac:dyDescent="0.15">
      <c r="A2992" s="8" t="s">
        <v>5346</v>
      </c>
      <c r="B2992" s="8" t="s">
        <v>28</v>
      </c>
      <c r="C2992" s="8" t="s">
        <v>23</v>
      </c>
      <c r="D2992" s="8" t="s">
        <v>29</v>
      </c>
      <c r="E2992" s="8"/>
      <c r="F2992" s="8"/>
      <c r="G2992" s="8"/>
      <c r="H2992" s="8"/>
      <c r="I2992" s="8"/>
      <c r="J2992" s="8"/>
      <c r="K2992" s="8"/>
      <c r="L2992" s="8"/>
      <c r="M2992" s="8"/>
      <c r="N2992" s="8"/>
      <c r="O2992" s="8"/>
      <c r="P2992" s="8"/>
      <c r="Q2992" s="8"/>
      <c r="R2992" s="8"/>
      <c r="S2992" s="8"/>
      <c r="T2992" s="8"/>
      <c r="U2992" s="8"/>
      <c r="V2992" s="8"/>
      <c r="W2992" s="8"/>
      <c r="X2992" s="8"/>
      <c r="Y2992" s="8"/>
    </row>
    <row r="2993" spans="1:25" ht="13" x14ac:dyDescent="0.15">
      <c r="A2993" s="8" t="s">
        <v>5347</v>
      </c>
      <c r="B2993" s="8" t="s">
        <v>28</v>
      </c>
      <c r="C2993" s="8" t="s">
        <v>23</v>
      </c>
      <c r="D2993" s="8" t="s">
        <v>29</v>
      </c>
      <c r="E2993" s="8" t="s">
        <v>30</v>
      </c>
      <c r="F2993" s="8" t="s">
        <v>2974</v>
      </c>
      <c r="G2993" s="8" t="s">
        <v>56</v>
      </c>
      <c r="H2993" s="8" t="s">
        <v>56</v>
      </c>
      <c r="I2993" s="8" t="s">
        <v>33</v>
      </c>
      <c r="J2993" s="8" t="s">
        <v>5348</v>
      </c>
      <c r="K2993" s="8" t="s">
        <v>34</v>
      </c>
      <c r="L2993" s="8"/>
      <c r="M2993" s="8" t="s">
        <v>108</v>
      </c>
      <c r="N2993" s="8" t="s">
        <v>36</v>
      </c>
      <c r="O2993" s="8"/>
      <c r="P2993" s="8"/>
      <c r="Q2993" s="8" t="s">
        <v>56</v>
      </c>
      <c r="R2993" s="8" t="s">
        <v>197</v>
      </c>
      <c r="S2993" s="8" t="s">
        <v>5349</v>
      </c>
      <c r="T2993" s="8" t="s">
        <v>70</v>
      </c>
      <c r="U2993" s="8" t="s">
        <v>130</v>
      </c>
      <c r="V2993" s="8"/>
      <c r="W2993" s="8"/>
      <c r="X2993" s="8"/>
      <c r="Y2993" s="8"/>
    </row>
    <row r="2994" spans="1:25" ht="13" x14ac:dyDescent="0.15">
      <c r="A2994" s="8" t="s">
        <v>5350</v>
      </c>
      <c r="B2994" s="8" t="s">
        <v>97</v>
      </c>
      <c r="C2994" s="8" t="s">
        <v>23</v>
      </c>
      <c r="D2994" s="8" t="s">
        <v>24</v>
      </c>
      <c r="E2994" s="8"/>
      <c r="F2994" s="8"/>
      <c r="G2994" s="8"/>
      <c r="H2994" s="8"/>
      <c r="I2994" s="8"/>
      <c r="J2994" s="8"/>
      <c r="K2994" s="8"/>
      <c r="L2994" s="8"/>
      <c r="M2994" s="8"/>
      <c r="N2994" s="8"/>
      <c r="O2994" s="8"/>
      <c r="P2994" s="8"/>
      <c r="Q2994" s="8"/>
      <c r="R2994" s="8"/>
      <c r="S2994" s="8"/>
      <c r="T2994" s="8"/>
      <c r="U2994" s="8"/>
      <c r="V2994" s="8"/>
      <c r="W2994" s="8"/>
      <c r="X2994" s="8"/>
      <c r="Y2994" s="8"/>
    </row>
    <row r="2995" spans="1:25" ht="13" x14ac:dyDescent="0.15">
      <c r="A2995" s="8" t="s">
        <v>5351</v>
      </c>
      <c r="B2995" s="8" t="s">
        <v>97</v>
      </c>
      <c r="C2995" s="8" t="s">
        <v>23</v>
      </c>
      <c r="D2995" s="8" t="s">
        <v>24</v>
      </c>
      <c r="E2995" s="8"/>
      <c r="F2995" s="8"/>
      <c r="G2995" s="8"/>
      <c r="H2995" s="8"/>
      <c r="I2995" s="8"/>
      <c r="J2995" s="8"/>
      <c r="K2995" s="8"/>
      <c r="L2995" s="8"/>
      <c r="M2995" s="8"/>
      <c r="N2995" s="8"/>
      <c r="O2995" s="8"/>
      <c r="P2995" s="8"/>
      <c r="Q2995" s="8"/>
      <c r="R2995" s="8"/>
      <c r="S2995" s="8"/>
      <c r="T2995" s="8"/>
      <c r="U2995" s="8"/>
      <c r="V2995" s="8"/>
      <c r="W2995" s="8"/>
      <c r="X2995" s="8"/>
      <c r="Y2995" s="8"/>
    </row>
    <row r="2996" spans="1:25" ht="13" x14ac:dyDescent="0.15">
      <c r="A2996" s="8" t="s">
        <v>5352</v>
      </c>
      <c r="B2996" s="8" t="s">
        <v>28</v>
      </c>
      <c r="C2996" s="8" t="s">
        <v>23</v>
      </c>
      <c r="D2996" s="8" t="s">
        <v>29</v>
      </c>
      <c r="E2996" s="8"/>
      <c r="F2996" s="8"/>
      <c r="G2996" s="8"/>
      <c r="H2996" s="8"/>
      <c r="I2996" s="8"/>
      <c r="J2996" s="8"/>
      <c r="K2996" s="8"/>
      <c r="L2996" s="8"/>
      <c r="M2996" s="8"/>
      <c r="N2996" s="8"/>
      <c r="O2996" s="8"/>
      <c r="P2996" s="8"/>
      <c r="Q2996" s="8"/>
      <c r="R2996" s="8"/>
      <c r="S2996" s="8"/>
      <c r="T2996" s="8"/>
      <c r="U2996" s="8"/>
      <c r="V2996" s="8"/>
      <c r="W2996" s="8"/>
      <c r="X2996" s="8"/>
      <c r="Y2996" s="8"/>
    </row>
    <row r="2997" spans="1:25" ht="13" x14ac:dyDescent="0.15">
      <c r="A2997" s="8" t="s">
        <v>5353</v>
      </c>
      <c r="B2997" s="8" t="s">
        <v>28</v>
      </c>
      <c r="C2997" s="8" t="s">
        <v>23</v>
      </c>
      <c r="D2997" s="8" t="s">
        <v>29</v>
      </c>
      <c r="E2997" s="8" t="s">
        <v>30</v>
      </c>
      <c r="F2997" s="8" t="s">
        <v>31</v>
      </c>
      <c r="G2997" s="8" t="s">
        <v>32</v>
      </c>
      <c r="H2997" s="8" t="s">
        <v>32</v>
      </c>
      <c r="I2997" s="8" t="s">
        <v>33</v>
      </c>
      <c r="J2997" s="8" t="s">
        <v>5354</v>
      </c>
      <c r="K2997" s="8" t="s">
        <v>57</v>
      </c>
      <c r="L2997" s="8"/>
      <c r="M2997" s="8" t="s">
        <v>48</v>
      </c>
      <c r="N2997" s="8" t="s">
        <v>88</v>
      </c>
      <c r="O2997" s="8"/>
      <c r="P2997" s="8"/>
      <c r="Q2997" s="8" t="s">
        <v>32</v>
      </c>
      <c r="R2997" s="8" t="s">
        <v>31</v>
      </c>
      <c r="S2997" s="8" t="s">
        <v>5355</v>
      </c>
      <c r="T2997" s="8" t="s">
        <v>39</v>
      </c>
      <c r="U2997" s="8"/>
      <c r="V2997" s="8"/>
      <c r="W2997" s="8"/>
      <c r="X2997" s="8"/>
      <c r="Y2997" s="8"/>
    </row>
    <row r="2998" spans="1:25" ht="13" x14ac:dyDescent="0.15">
      <c r="A2998" s="8" t="s">
        <v>5356</v>
      </c>
      <c r="B2998" s="8" t="s">
        <v>22</v>
      </c>
      <c r="C2998" s="8" t="s">
        <v>23</v>
      </c>
      <c r="D2998" s="8" t="s">
        <v>24</v>
      </c>
      <c r="E2998" s="8"/>
      <c r="F2998" s="8"/>
      <c r="G2998" s="8"/>
      <c r="H2998" s="8"/>
      <c r="I2998" s="8"/>
      <c r="J2998" s="8"/>
      <c r="K2998" s="8"/>
      <c r="L2998" s="8"/>
      <c r="M2998" s="8"/>
      <c r="N2998" s="8"/>
      <c r="O2998" s="8"/>
      <c r="P2998" s="8"/>
      <c r="Q2998" s="8"/>
      <c r="R2998" s="8"/>
      <c r="S2998" s="8"/>
      <c r="T2998" s="8"/>
      <c r="U2998" s="8"/>
      <c r="V2998" s="7"/>
      <c r="W2998" s="8"/>
      <c r="X2998" s="8"/>
      <c r="Y2998" s="8"/>
    </row>
    <row r="2999" spans="1:25" ht="13" x14ac:dyDescent="0.15">
      <c r="A2999" s="8" t="s">
        <v>5357</v>
      </c>
      <c r="B2999" s="8" t="s">
        <v>22</v>
      </c>
      <c r="C2999" s="8" t="s">
        <v>23</v>
      </c>
      <c r="D2999" s="8" t="s">
        <v>24</v>
      </c>
      <c r="E2999" s="8"/>
      <c r="F2999" s="8"/>
      <c r="G2999" s="8"/>
      <c r="H2999" s="8"/>
      <c r="I2999" s="8"/>
      <c r="J2999" s="8"/>
      <c r="K2999" s="8"/>
      <c r="L2999" s="8"/>
      <c r="M2999" s="8"/>
      <c r="N2999" s="8"/>
      <c r="O2999" s="8"/>
      <c r="P2999" s="8"/>
      <c r="Q2999" s="8"/>
      <c r="R2999" s="8"/>
      <c r="S2999" s="8"/>
      <c r="T2999" s="8"/>
      <c r="U2999" s="8"/>
      <c r="V2999" s="8"/>
      <c r="W2999" s="8"/>
      <c r="X2999" s="8"/>
      <c r="Y2999" s="8"/>
    </row>
    <row r="3000" spans="1:25" ht="13" x14ac:dyDescent="0.15">
      <c r="A3000" s="8" t="s">
        <v>5358</v>
      </c>
      <c r="B3000" s="8" t="s">
        <v>28</v>
      </c>
      <c r="C3000" s="8" t="s">
        <v>23</v>
      </c>
      <c r="D3000" s="8" t="s">
        <v>29</v>
      </c>
      <c r="E3000" s="8"/>
      <c r="F3000" s="8"/>
      <c r="G3000" s="8"/>
      <c r="H3000" s="8"/>
      <c r="I3000" s="8"/>
      <c r="J3000" s="8"/>
      <c r="K3000" s="8"/>
      <c r="L3000" s="8"/>
      <c r="M3000" s="8"/>
      <c r="N3000" s="8"/>
      <c r="O3000" s="8"/>
      <c r="P3000" s="8"/>
      <c r="Q3000" s="8"/>
      <c r="R3000" s="8"/>
      <c r="S3000" s="8"/>
      <c r="T3000" s="8"/>
      <c r="U3000" s="8"/>
      <c r="V3000" s="8"/>
      <c r="W3000" s="8"/>
      <c r="X3000" s="8"/>
      <c r="Y3000" s="8"/>
    </row>
    <row r="3001" spans="1:25" ht="13" x14ac:dyDescent="0.15">
      <c r="A3001" s="8" t="s">
        <v>5359</v>
      </c>
      <c r="B3001" s="8" t="s">
        <v>63</v>
      </c>
      <c r="C3001" s="8" t="s">
        <v>23</v>
      </c>
      <c r="D3001" s="8" t="s">
        <v>29</v>
      </c>
      <c r="E3001" s="8" t="s">
        <v>54</v>
      </c>
      <c r="F3001" s="8" t="s">
        <v>179</v>
      </c>
      <c r="G3001" s="8" t="s">
        <v>163</v>
      </c>
      <c r="H3001" s="8" t="s">
        <v>163</v>
      </c>
      <c r="I3001" s="8" t="s">
        <v>33</v>
      </c>
      <c r="J3001" s="8" t="s">
        <v>552</v>
      </c>
      <c r="K3001" s="8" t="s">
        <v>145</v>
      </c>
      <c r="L3001" s="8"/>
      <c r="M3001" s="8" t="s">
        <v>35</v>
      </c>
      <c r="N3001" s="8" t="s">
        <v>36</v>
      </c>
      <c r="O3001" s="8"/>
      <c r="P3001" s="8"/>
      <c r="Q3001" s="8" t="s">
        <v>163</v>
      </c>
      <c r="R3001" s="8" t="s">
        <v>179</v>
      </c>
      <c r="S3001" s="8" t="s">
        <v>5360</v>
      </c>
      <c r="T3001" s="8" t="s">
        <v>61</v>
      </c>
      <c r="U3001" s="8"/>
      <c r="V3001" s="8"/>
      <c r="W3001" s="8"/>
      <c r="X3001" s="8"/>
      <c r="Y3001" s="8"/>
    </row>
    <row r="3002" spans="1:25" ht="13" x14ac:dyDescent="0.15">
      <c r="A3002" s="8" t="s">
        <v>5361</v>
      </c>
      <c r="B3002" s="8" t="s">
        <v>28</v>
      </c>
      <c r="C3002" s="8" t="s">
        <v>23</v>
      </c>
      <c r="D3002" s="8" t="s">
        <v>29</v>
      </c>
      <c r="E3002" s="8" t="s">
        <v>54</v>
      </c>
      <c r="F3002" s="8" t="s">
        <v>242</v>
      </c>
      <c r="G3002" s="8" t="s">
        <v>119</v>
      </c>
      <c r="H3002" s="8" t="s">
        <v>119</v>
      </c>
      <c r="I3002" s="8" t="s">
        <v>33</v>
      </c>
      <c r="J3002" s="8" t="s">
        <v>5362</v>
      </c>
      <c r="K3002" s="8" t="s">
        <v>57</v>
      </c>
      <c r="L3002" s="8"/>
      <c r="M3002" s="8" t="s">
        <v>108</v>
      </c>
      <c r="N3002" s="8" t="s">
        <v>36</v>
      </c>
      <c r="O3002" s="8"/>
      <c r="P3002" s="8"/>
      <c r="Q3002" s="8" t="s">
        <v>119</v>
      </c>
      <c r="R3002" s="8" t="s">
        <v>242</v>
      </c>
      <c r="S3002" s="8" t="s">
        <v>5363</v>
      </c>
      <c r="T3002" s="8" t="s">
        <v>39</v>
      </c>
      <c r="U3002" s="8"/>
      <c r="V3002" s="8"/>
      <c r="W3002" s="8"/>
      <c r="X3002" s="8"/>
      <c r="Y3002" s="8"/>
    </row>
    <row r="3003" spans="1:25" ht="13" x14ac:dyDescent="0.15">
      <c r="A3003" s="8" t="s">
        <v>5364</v>
      </c>
      <c r="B3003" s="8" t="s">
        <v>28</v>
      </c>
      <c r="C3003" s="8" t="s">
        <v>23</v>
      </c>
      <c r="D3003" s="8" t="s">
        <v>29</v>
      </c>
      <c r="E3003" s="8" t="s">
        <v>30</v>
      </c>
      <c r="F3003" s="8" t="s">
        <v>460</v>
      </c>
      <c r="G3003" s="8" t="s">
        <v>45</v>
      </c>
      <c r="H3003" s="8" t="s">
        <v>45</v>
      </c>
      <c r="I3003" s="8" t="s">
        <v>33</v>
      </c>
      <c r="J3003" s="6">
        <v>35312</v>
      </c>
      <c r="K3003" s="8" t="s">
        <v>34</v>
      </c>
      <c r="L3003" s="8"/>
      <c r="M3003" s="8" t="s">
        <v>48</v>
      </c>
      <c r="N3003" s="8" t="s">
        <v>88</v>
      </c>
      <c r="O3003" s="8"/>
      <c r="P3003" s="8"/>
      <c r="Q3003" s="8" t="s">
        <v>45</v>
      </c>
      <c r="R3003" s="8" t="s">
        <v>460</v>
      </c>
      <c r="S3003" s="8" t="s">
        <v>5365</v>
      </c>
      <c r="T3003" s="8" t="s">
        <v>39</v>
      </c>
      <c r="U3003" s="8"/>
      <c r="V3003" s="8"/>
      <c r="W3003" s="8"/>
      <c r="X3003" s="8"/>
      <c r="Y3003" s="8"/>
    </row>
    <row r="3004" spans="1:25" ht="13" x14ac:dyDescent="0.15">
      <c r="A3004" s="8" t="s">
        <v>5366</v>
      </c>
      <c r="B3004" s="8" t="s">
        <v>28</v>
      </c>
      <c r="C3004" s="8" t="s">
        <v>23</v>
      </c>
      <c r="D3004" s="8" t="s">
        <v>29</v>
      </c>
      <c r="E3004" s="8" t="s">
        <v>30</v>
      </c>
      <c r="F3004" s="8" t="s">
        <v>5367</v>
      </c>
      <c r="G3004" s="8" t="s">
        <v>1132</v>
      </c>
      <c r="H3004" s="8" t="s">
        <v>1132</v>
      </c>
      <c r="I3004" s="8" t="s">
        <v>1010</v>
      </c>
      <c r="J3004" s="6">
        <v>35163</v>
      </c>
      <c r="K3004" s="8" t="s">
        <v>145</v>
      </c>
      <c r="L3004" s="8"/>
      <c r="M3004" s="8" t="s">
        <v>35</v>
      </c>
      <c r="N3004" s="8" t="s">
        <v>36</v>
      </c>
      <c r="O3004" s="8"/>
      <c r="P3004" s="8"/>
      <c r="Q3004" s="8" t="s">
        <v>1132</v>
      </c>
      <c r="R3004" s="8" t="s">
        <v>5367</v>
      </c>
      <c r="S3004" s="8" t="s">
        <v>5368</v>
      </c>
      <c r="T3004" s="8" t="s">
        <v>70</v>
      </c>
      <c r="U3004" s="8" t="s">
        <v>130</v>
      </c>
      <c r="V3004" s="8"/>
      <c r="W3004" s="8"/>
      <c r="X3004" s="8"/>
      <c r="Y3004" s="8"/>
    </row>
    <row r="3005" spans="1:25" ht="13" x14ac:dyDescent="0.15">
      <c r="A3005" s="8" t="s">
        <v>5369</v>
      </c>
      <c r="B3005" s="8" t="s">
        <v>22</v>
      </c>
      <c r="C3005" s="8" t="s">
        <v>23</v>
      </c>
      <c r="D3005" s="8" t="s">
        <v>24</v>
      </c>
      <c r="E3005" s="8"/>
      <c r="F3005" s="8"/>
      <c r="G3005" s="8"/>
      <c r="H3005" s="8"/>
      <c r="I3005" s="8"/>
      <c r="J3005" s="8"/>
      <c r="K3005" s="8"/>
      <c r="L3005" s="8"/>
      <c r="M3005" s="8"/>
      <c r="N3005" s="8"/>
      <c r="O3005" s="8"/>
      <c r="P3005" s="8"/>
      <c r="Q3005" s="8"/>
      <c r="R3005" s="8"/>
      <c r="S3005" s="8"/>
      <c r="T3005" s="8"/>
      <c r="U3005" s="8"/>
      <c r="V3005" s="8"/>
      <c r="W3005" s="8"/>
      <c r="X3005" s="8"/>
      <c r="Y3005" s="8"/>
    </row>
    <row r="3006" spans="1:25" ht="13" x14ac:dyDescent="0.15">
      <c r="A3006" s="8" t="s">
        <v>5370</v>
      </c>
      <c r="B3006" s="8" t="s">
        <v>22</v>
      </c>
      <c r="C3006" s="8" t="s">
        <v>23</v>
      </c>
      <c r="D3006" s="8" t="s">
        <v>24</v>
      </c>
      <c r="E3006" s="8"/>
      <c r="F3006" s="8"/>
      <c r="G3006" s="8"/>
      <c r="H3006" s="8"/>
      <c r="I3006" s="8"/>
      <c r="J3006" s="8"/>
      <c r="K3006" s="8"/>
      <c r="L3006" s="8"/>
      <c r="M3006" s="8"/>
      <c r="N3006" s="8"/>
      <c r="O3006" s="8"/>
      <c r="P3006" s="8"/>
      <c r="Q3006" s="8"/>
      <c r="R3006" s="8"/>
      <c r="S3006" s="8"/>
      <c r="T3006" s="8"/>
      <c r="U3006" s="8"/>
      <c r="V3006" s="8"/>
      <c r="W3006" s="8"/>
      <c r="X3006" s="8"/>
      <c r="Y3006" s="8"/>
    </row>
    <row r="3007" spans="1:25" ht="13" x14ac:dyDescent="0.15">
      <c r="A3007" s="8" t="s">
        <v>5371</v>
      </c>
      <c r="B3007" s="8" t="s">
        <v>97</v>
      </c>
      <c r="C3007" s="8" t="s">
        <v>23</v>
      </c>
      <c r="D3007" s="8" t="s">
        <v>24</v>
      </c>
      <c r="E3007" s="8"/>
      <c r="F3007" s="8"/>
      <c r="G3007" s="8"/>
      <c r="H3007" s="8"/>
      <c r="I3007" s="8"/>
      <c r="J3007" s="8"/>
      <c r="K3007" s="8"/>
      <c r="L3007" s="8"/>
      <c r="M3007" s="8"/>
      <c r="N3007" s="8"/>
      <c r="O3007" s="8"/>
      <c r="P3007" s="8"/>
      <c r="Q3007" s="8"/>
      <c r="R3007" s="8"/>
      <c r="S3007" s="8"/>
      <c r="T3007" s="8"/>
      <c r="U3007" s="8"/>
      <c r="V3007" s="8"/>
      <c r="W3007" s="8"/>
      <c r="X3007" s="8"/>
      <c r="Y3007" s="8"/>
    </row>
    <row r="3008" spans="1:25" ht="13" x14ac:dyDescent="0.15">
      <c r="A3008" s="8" t="s">
        <v>5372</v>
      </c>
      <c r="B3008" s="8" t="s">
        <v>28</v>
      </c>
      <c r="C3008" s="8" t="s">
        <v>23</v>
      </c>
      <c r="D3008" s="8" t="s">
        <v>29</v>
      </c>
      <c r="E3008" s="8"/>
      <c r="F3008" s="8"/>
      <c r="G3008" s="8"/>
      <c r="H3008" s="8"/>
      <c r="I3008" s="8"/>
      <c r="J3008" s="8"/>
      <c r="K3008" s="8"/>
      <c r="L3008" s="8"/>
      <c r="M3008" s="8"/>
      <c r="N3008" s="8"/>
      <c r="O3008" s="8"/>
      <c r="P3008" s="8"/>
      <c r="Q3008" s="8"/>
      <c r="R3008" s="8"/>
      <c r="S3008" s="8"/>
      <c r="T3008" s="8"/>
      <c r="U3008" s="8"/>
      <c r="V3008" s="8"/>
      <c r="W3008" s="8"/>
      <c r="X3008" s="8"/>
      <c r="Y3008" s="8"/>
    </row>
    <row r="3009" spans="1:25" ht="13" x14ac:dyDescent="0.15">
      <c r="A3009" s="8" t="s">
        <v>5373</v>
      </c>
      <c r="B3009" s="8" t="s">
        <v>97</v>
      </c>
      <c r="C3009" s="8" t="s">
        <v>23</v>
      </c>
      <c r="D3009" s="8" t="s">
        <v>24</v>
      </c>
      <c r="E3009" s="8"/>
      <c r="F3009" s="8"/>
      <c r="G3009" s="8"/>
      <c r="H3009" s="8"/>
      <c r="I3009" s="8"/>
      <c r="J3009" s="8"/>
      <c r="K3009" s="8"/>
      <c r="L3009" s="8"/>
      <c r="M3009" s="8"/>
      <c r="N3009" s="8"/>
      <c r="O3009" s="8"/>
      <c r="P3009" s="8"/>
      <c r="Q3009" s="8"/>
      <c r="R3009" s="8"/>
      <c r="S3009" s="8"/>
      <c r="T3009" s="8"/>
      <c r="U3009" s="8"/>
      <c r="V3009" s="8"/>
      <c r="W3009" s="8"/>
      <c r="X3009" s="8"/>
      <c r="Y3009" s="8"/>
    </row>
    <row r="3010" spans="1:25" ht="13" x14ac:dyDescent="0.15">
      <c r="A3010" s="8" t="s">
        <v>5374</v>
      </c>
      <c r="B3010" s="8" t="s">
        <v>97</v>
      </c>
      <c r="C3010" s="8" t="s">
        <v>23</v>
      </c>
      <c r="D3010" s="8" t="s">
        <v>24</v>
      </c>
      <c r="E3010" s="8"/>
      <c r="F3010" s="8"/>
      <c r="G3010" s="8"/>
      <c r="H3010" s="8"/>
      <c r="I3010" s="8"/>
      <c r="J3010" s="8"/>
      <c r="K3010" s="8"/>
      <c r="L3010" s="8"/>
      <c r="M3010" s="8"/>
      <c r="N3010" s="8"/>
      <c r="O3010" s="8"/>
      <c r="P3010" s="8"/>
      <c r="Q3010" s="8"/>
      <c r="R3010" s="8"/>
      <c r="S3010" s="8"/>
      <c r="T3010" s="8"/>
      <c r="U3010" s="8"/>
      <c r="V3010" s="8"/>
      <c r="W3010" s="8"/>
      <c r="X3010" s="8"/>
      <c r="Y3010" s="8"/>
    </row>
    <row r="3011" spans="1:25" ht="13" x14ac:dyDescent="0.15">
      <c r="A3011" s="8" t="s">
        <v>5375</v>
      </c>
      <c r="B3011" s="8" t="s">
        <v>22</v>
      </c>
      <c r="C3011" s="8" t="s">
        <v>23</v>
      </c>
      <c r="D3011" s="8" t="s">
        <v>24</v>
      </c>
      <c r="E3011" s="8"/>
      <c r="F3011" s="8"/>
      <c r="G3011" s="8"/>
      <c r="H3011" s="8"/>
      <c r="I3011" s="8"/>
      <c r="J3011" s="8"/>
      <c r="K3011" s="8"/>
      <c r="L3011" s="8"/>
      <c r="M3011" s="8"/>
      <c r="N3011" s="8"/>
      <c r="O3011" s="8"/>
      <c r="P3011" s="8"/>
      <c r="Q3011" s="8"/>
      <c r="R3011" s="8"/>
      <c r="S3011" s="8"/>
      <c r="T3011" s="8"/>
      <c r="U3011" s="8"/>
      <c r="V3011" s="8"/>
      <c r="W3011" s="8"/>
      <c r="X3011" s="8"/>
      <c r="Y3011" s="8"/>
    </row>
    <row r="3012" spans="1:25" ht="13" x14ac:dyDescent="0.15">
      <c r="A3012" s="8" t="s">
        <v>5376</v>
      </c>
      <c r="B3012" s="8" t="s">
        <v>28</v>
      </c>
      <c r="C3012" s="8" t="s">
        <v>23</v>
      </c>
      <c r="D3012" s="8" t="s">
        <v>29</v>
      </c>
      <c r="E3012" s="8"/>
      <c r="F3012" s="8"/>
      <c r="G3012" s="8"/>
      <c r="H3012" s="8"/>
      <c r="I3012" s="8"/>
      <c r="J3012" s="8"/>
      <c r="K3012" s="8"/>
      <c r="L3012" s="8"/>
      <c r="M3012" s="8"/>
      <c r="N3012" s="8"/>
      <c r="O3012" s="8"/>
      <c r="P3012" s="8"/>
      <c r="Q3012" s="8"/>
      <c r="R3012" s="8"/>
      <c r="S3012" s="8"/>
      <c r="T3012" s="8"/>
      <c r="U3012" s="8"/>
      <c r="V3012" s="8"/>
      <c r="W3012" s="8"/>
      <c r="X3012" s="8"/>
      <c r="Y3012" s="8"/>
    </row>
    <row r="3013" spans="1:25" ht="13" x14ac:dyDescent="0.15">
      <c r="A3013" s="8" t="s">
        <v>5377</v>
      </c>
      <c r="B3013" s="8" t="s">
        <v>63</v>
      </c>
      <c r="C3013" s="8" t="s">
        <v>23</v>
      </c>
      <c r="D3013" s="8" t="s">
        <v>29</v>
      </c>
      <c r="E3013" s="8" t="s">
        <v>54</v>
      </c>
      <c r="F3013" s="8" t="s">
        <v>342</v>
      </c>
      <c r="G3013" s="8" t="s">
        <v>32</v>
      </c>
      <c r="H3013" s="8" t="s">
        <v>32</v>
      </c>
      <c r="I3013" s="8" t="s">
        <v>33</v>
      </c>
      <c r="J3013" s="6">
        <v>36379</v>
      </c>
      <c r="K3013" s="8" t="s">
        <v>34</v>
      </c>
      <c r="L3013" s="8"/>
      <c r="M3013" s="8" t="s">
        <v>87</v>
      </c>
      <c r="N3013" s="8" t="s">
        <v>88</v>
      </c>
      <c r="O3013" s="8"/>
      <c r="P3013" s="8"/>
      <c r="Q3013" s="8" t="s">
        <v>32</v>
      </c>
      <c r="R3013" s="8" t="s">
        <v>342</v>
      </c>
      <c r="S3013" s="8" t="s">
        <v>5378</v>
      </c>
      <c r="T3013" s="8" t="s">
        <v>70</v>
      </c>
      <c r="U3013" s="8" t="s">
        <v>71</v>
      </c>
      <c r="V3013" s="8"/>
      <c r="W3013" s="8"/>
      <c r="X3013" s="8"/>
      <c r="Y3013" s="8"/>
    </row>
    <row r="3014" spans="1:25" ht="13" x14ac:dyDescent="0.15">
      <c r="A3014" s="8" t="s">
        <v>5379</v>
      </c>
      <c r="B3014" s="8" t="s">
        <v>22</v>
      </c>
      <c r="C3014" s="8" t="s">
        <v>23</v>
      </c>
      <c r="D3014" s="8" t="s">
        <v>24</v>
      </c>
      <c r="E3014" s="8"/>
      <c r="F3014" s="8"/>
      <c r="G3014" s="8"/>
      <c r="H3014" s="8"/>
      <c r="I3014" s="8"/>
      <c r="J3014" s="8"/>
      <c r="K3014" s="8"/>
      <c r="L3014" s="8"/>
      <c r="M3014" s="8"/>
      <c r="N3014" s="8"/>
      <c r="O3014" s="8"/>
      <c r="P3014" s="8"/>
      <c r="Q3014" s="8"/>
      <c r="R3014" s="8"/>
      <c r="S3014" s="8"/>
      <c r="T3014" s="8"/>
      <c r="U3014" s="8"/>
      <c r="V3014" s="8"/>
      <c r="W3014" s="8"/>
      <c r="X3014" s="8"/>
      <c r="Y3014" s="8"/>
    </row>
    <row r="3015" spans="1:25" ht="13" x14ac:dyDescent="0.15">
      <c r="A3015" s="8" t="s">
        <v>5380</v>
      </c>
      <c r="B3015" s="8" t="s">
        <v>28</v>
      </c>
      <c r="C3015" s="8" t="s">
        <v>23</v>
      </c>
      <c r="D3015" s="8" t="s">
        <v>29</v>
      </c>
      <c r="E3015" s="8"/>
      <c r="F3015" s="8"/>
      <c r="G3015" s="8"/>
      <c r="H3015" s="8"/>
      <c r="I3015" s="8"/>
      <c r="J3015" s="8"/>
      <c r="K3015" s="8"/>
      <c r="L3015" s="8"/>
      <c r="M3015" s="8"/>
      <c r="N3015" s="8"/>
      <c r="O3015" s="8"/>
      <c r="P3015" s="8"/>
      <c r="Q3015" s="8"/>
      <c r="R3015" s="8"/>
      <c r="S3015" s="8"/>
      <c r="T3015" s="8"/>
      <c r="U3015" s="8"/>
      <c r="V3015" s="8"/>
      <c r="W3015" s="8"/>
      <c r="X3015" s="8"/>
      <c r="Y3015" s="8"/>
    </row>
    <row r="3016" spans="1:25" ht="13" x14ac:dyDescent="0.15">
      <c r="A3016" s="8" t="s">
        <v>5381</v>
      </c>
      <c r="B3016" s="8" t="s">
        <v>97</v>
      </c>
      <c r="C3016" s="8" t="s">
        <v>23</v>
      </c>
      <c r="D3016" s="8" t="s">
        <v>24</v>
      </c>
      <c r="E3016" s="8"/>
      <c r="F3016" s="8"/>
      <c r="G3016" s="8"/>
      <c r="H3016" s="8"/>
      <c r="I3016" s="8"/>
      <c r="J3016" s="8"/>
      <c r="K3016" s="8"/>
      <c r="L3016" s="8"/>
      <c r="M3016" s="8"/>
      <c r="N3016" s="8"/>
      <c r="O3016" s="8"/>
      <c r="P3016" s="8"/>
      <c r="Q3016" s="8"/>
      <c r="R3016" s="8"/>
      <c r="S3016" s="8"/>
      <c r="T3016" s="8"/>
      <c r="U3016" s="8"/>
      <c r="V3016" s="8"/>
      <c r="W3016" s="8"/>
      <c r="X3016" s="8"/>
      <c r="Y3016" s="8"/>
    </row>
    <row r="3017" spans="1:25" ht="13" x14ac:dyDescent="0.15">
      <c r="A3017" s="8" t="s">
        <v>5382</v>
      </c>
      <c r="B3017" s="8" t="s">
        <v>91</v>
      </c>
      <c r="C3017" s="8" t="s">
        <v>83</v>
      </c>
      <c r="D3017" s="8" t="s">
        <v>463</v>
      </c>
      <c r="E3017" s="8"/>
      <c r="F3017" s="8"/>
      <c r="G3017" s="8"/>
      <c r="H3017" s="8"/>
      <c r="I3017" s="8"/>
      <c r="J3017" s="8"/>
      <c r="K3017" s="8"/>
      <c r="L3017" s="8"/>
      <c r="M3017" s="8"/>
      <c r="N3017" s="8"/>
      <c r="O3017" s="8"/>
      <c r="P3017" s="8"/>
      <c r="Q3017" s="8"/>
      <c r="R3017" s="8"/>
      <c r="S3017" s="8"/>
      <c r="T3017" s="8"/>
      <c r="U3017" s="8"/>
      <c r="V3017" s="8"/>
      <c r="W3017" s="8"/>
      <c r="X3017" s="8"/>
      <c r="Y3017" s="8"/>
    </row>
    <row r="3018" spans="1:25" ht="13" x14ac:dyDescent="0.15">
      <c r="A3018" s="8" t="s">
        <v>5383</v>
      </c>
      <c r="B3018" s="8" t="s">
        <v>63</v>
      </c>
      <c r="C3018" s="8" t="s">
        <v>23</v>
      </c>
      <c r="D3018" s="8" t="s">
        <v>29</v>
      </c>
      <c r="E3018" s="8" t="s">
        <v>30</v>
      </c>
      <c r="F3018" s="8" t="s">
        <v>456</v>
      </c>
      <c r="G3018" s="8" t="s">
        <v>457</v>
      </c>
      <c r="H3018" s="8" t="s">
        <v>457</v>
      </c>
      <c r="I3018" s="8" t="s">
        <v>33</v>
      </c>
      <c r="J3018" s="6">
        <v>35828</v>
      </c>
      <c r="K3018" s="8" t="s">
        <v>78</v>
      </c>
      <c r="L3018" s="8"/>
      <c r="M3018" s="8" t="s">
        <v>87</v>
      </c>
      <c r="N3018" s="8" t="s">
        <v>88</v>
      </c>
      <c r="O3018" s="8"/>
      <c r="P3018" s="8"/>
      <c r="Q3018" s="8" t="s">
        <v>56</v>
      </c>
      <c r="R3018" s="8" t="s">
        <v>1342</v>
      </c>
      <c r="S3018" s="8" t="s">
        <v>5384</v>
      </c>
      <c r="T3018" s="8" t="s">
        <v>70</v>
      </c>
      <c r="U3018" s="8" t="s">
        <v>130</v>
      </c>
      <c r="V3018" s="8"/>
      <c r="W3018" s="8"/>
      <c r="X3018" s="8"/>
      <c r="Y3018" s="8"/>
    </row>
    <row r="3019" spans="1:25" ht="13" x14ac:dyDescent="0.15">
      <c r="A3019" s="8" t="s">
        <v>5385</v>
      </c>
      <c r="B3019" s="8" t="s">
        <v>91</v>
      </c>
      <c r="C3019" s="8" t="s">
        <v>23</v>
      </c>
      <c r="D3019" s="8" t="s">
        <v>24</v>
      </c>
      <c r="E3019" s="8"/>
      <c r="F3019" s="8"/>
      <c r="G3019" s="8"/>
      <c r="H3019" s="8"/>
      <c r="I3019" s="8"/>
      <c r="J3019" s="8"/>
      <c r="K3019" s="8"/>
      <c r="L3019" s="8"/>
      <c r="M3019" s="8"/>
      <c r="N3019" s="8"/>
      <c r="O3019" s="8"/>
      <c r="P3019" s="8"/>
      <c r="Q3019" s="8"/>
      <c r="R3019" s="8"/>
      <c r="S3019" s="8"/>
      <c r="T3019" s="8"/>
      <c r="U3019" s="8"/>
      <c r="V3019" s="8"/>
      <c r="W3019" s="8"/>
      <c r="X3019" s="8"/>
      <c r="Y3019" s="8"/>
    </row>
    <row r="3020" spans="1:25" ht="13" x14ac:dyDescent="0.15">
      <c r="A3020" s="8" t="s">
        <v>5386</v>
      </c>
      <c r="B3020" s="8" t="s">
        <v>28</v>
      </c>
      <c r="C3020" s="8" t="s">
        <v>23</v>
      </c>
      <c r="D3020" s="8" t="s">
        <v>29</v>
      </c>
      <c r="E3020" s="8"/>
      <c r="F3020" s="8"/>
      <c r="G3020" s="8"/>
      <c r="H3020" s="8"/>
      <c r="I3020" s="8"/>
      <c r="J3020" s="8"/>
      <c r="K3020" s="8"/>
      <c r="L3020" s="8"/>
      <c r="M3020" s="8"/>
      <c r="N3020" s="8"/>
      <c r="O3020" s="8"/>
      <c r="P3020" s="8"/>
      <c r="Q3020" s="8"/>
      <c r="R3020" s="8"/>
      <c r="S3020" s="8"/>
      <c r="T3020" s="8"/>
      <c r="U3020" s="8"/>
      <c r="V3020" s="8"/>
      <c r="W3020" s="8"/>
      <c r="X3020" s="8"/>
      <c r="Y3020" s="8"/>
    </row>
    <row r="3021" spans="1:25" ht="13" x14ac:dyDescent="0.15">
      <c r="A3021" s="8" t="s">
        <v>5387</v>
      </c>
      <c r="B3021" s="8" t="s">
        <v>22</v>
      </c>
      <c r="C3021" s="8" t="s">
        <v>23</v>
      </c>
      <c r="D3021" s="8" t="s">
        <v>24</v>
      </c>
      <c r="E3021" s="8"/>
      <c r="F3021" s="8"/>
      <c r="G3021" s="8"/>
      <c r="H3021" s="8"/>
      <c r="I3021" s="8"/>
      <c r="J3021" s="8"/>
      <c r="K3021" s="8"/>
      <c r="L3021" s="8"/>
      <c r="M3021" s="8"/>
      <c r="N3021" s="8"/>
      <c r="O3021" s="8"/>
      <c r="P3021" s="8"/>
      <c r="Q3021" s="8"/>
      <c r="R3021" s="8"/>
      <c r="S3021" s="8"/>
      <c r="T3021" s="8"/>
      <c r="U3021" s="8"/>
      <c r="V3021" s="8"/>
      <c r="W3021" s="8"/>
      <c r="X3021" s="8"/>
      <c r="Y3021" s="8"/>
    </row>
    <row r="3022" spans="1:25" ht="13" x14ac:dyDescent="0.15">
      <c r="A3022" s="8" t="s">
        <v>5388</v>
      </c>
      <c r="B3022" s="8" t="s">
        <v>28</v>
      </c>
      <c r="C3022" s="8" t="s">
        <v>23</v>
      </c>
      <c r="D3022" s="8" t="s">
        <v>29</v>
      </c>
      <c r="E3022" s="8"/>
      <c r="F3022" s="8"/>
      <c r="G3022" s="8"/>
      <c r="H3022" s="8"/>
      <c r="I3022" s="8"/>
      <c r="J3022" s="8"/>
      <c r="K3022" s="8"/>
      <c r="L3022" s="8"/>
      <c r="M3022" s="8"/>
      <c r="N3022" s="8"/>
      <c r="O3022" s="8"/>
      <c r="P3022" s="8"/>
      <c r="Q3022" s="8"/>
      <c r="R3022" s="8"/>
      <c r="S3022" s="8"/>
      <c r="T3022" s="8"/>
      <c r="U3022" s="8"/>
      <c r="V3022" s="8"/>
      <c r="W3022" s="8"/>
      <c r="X3022" s="8"/>
      <c r="Y3022" s="8"/>
    </row>
    <row r="3023" spans="1:25" ht="13" x14ac:dyDescent="0.15">
      <c r="A3023" s="8" t="s">
        <v>5389</v>
      </c>
      <c r="B3023" s="8" t="s">
        <v>125</v>
      </c>
      <c r="C3023" s="8" t="s">
        <v>23</v>
      </c>
      <c r="D3023" s="8" t="s">
        <v>24</v>
      </c>
      <c r="E3023" s="8"/>
      <c r="F3023" s="8"/>
      <c r="G3023" s="8"/>
      <c r="H3023" s="8"/>
      <c r="I3023" s="8"/>
      <c r="J3023" s="8"/>
      <c r="K3023" s="8"/>
      <c r="L3023" s="8"/>
      <c r="M3023" s="8"/>
      <c r="N3023" s="8"/>
      <c r="O3023" s="8"/>
      <c r="P3023" s="8"/>
      <c r="Q3023" s="8"/>
      <c r="R3023" s="8"/>
      <c r="S3023" s="8"/>
      <c r="T3023" s="8"/>
      <c r="U3023" s="8"/>
      <c r="V3023" s="8"/>
      <c r="W3023" s="8"/>
      <c r="X3023" s="8"/>
      <c r="Y3023" s="8"/>
    </row>
    <row r="3024" spans="1:25" ht="13" x14ac:dyDescent="0.15">
      <c r="A3024" s="8" t="s">
        <v>5390</v>
      </c>
      <c r="B3024" s="8" t="s">
        <v>253</v>
      </c>
      <c r="C3024" s="8" t="s">
        <v>23</v>
      </c>
      <c r="D3024" s="8" t="s">
        <v>24</v>
      </c>
      <c r="E3024" s="8"/>
      <c r="F3024" s="8"/>
      <c r="G3024" s="8"/>
      <c r="H3024" s="8"/>
      <c r="I3024" s="8"/>
      <c r="J3024" s="8"/>
      <c r="K3024" s="8"/>
      <c r="L3024" s="8"/>
      <c r="M3024" s="8"/>
      <c r="N3024" s="8"/>
      <c r="O3024" s="8"/>
      <c r="P3024" s="8"/>
      <c r="Q3024" s="8"/>
      <c r="R3024" s="8"/>
      <c r="S3024" s="8"/>
      <c r="T3024" s="8"/>
      <c r="U3024" s="8"/>
      <c r="V3024" s="8"/>
      <c r="W3024" s="8"/>
      <c r="X3024" s="8"/>
      <c r="Y3024" s="8"/>
    </row>
    <row r="3025" spans="1:25" ht="13" x14ac:dyDescent="0.15">
      <c r="A3025" s="8" t="s">
        <v>5391</v>
      </c>
      <c r="B3025" s="8" t="s">
        <v>22</v>
      </c>
      <c r="C3025" s="8" t="s">
        <v>23</v>
      </c>
      <c r="D3025" s="8" t="s">
        <v>24</v>
      </c>
      <c r="E3025" s="8"/>
      <c r="F3025" s="8"/>
      <c r="G3025" s="8"/>
      <c r="H3025" s="8"/>
      <c r="I3025" s="8"/>
      <c r="J3025" s="8"/>
      <c r="K3025" s="8"/>
      <c r="L3025" s="8"/>
      <c r="M3025" s="8"/>
      <c r="N3025" s="8"/>
      <c r="O3025" s="8"/>
      <c r="P3025" s="8"/>
      <c r="Q3025" s="8"/>
      <c r="R3025" s="8"/>
      <c r="S3025" s="8"/>
      <c r="T3025" s="8"/>
      <c r="U3025" s="8"/>
      <c r="V3025" s="8"/>
      <c r="W3025" s="8"/>
      <c r="X3025" s="8"/>
      <c r="Y3025" s="8"/>
    </row>
    <row r="3026" spans="1:25" ht="13" x14ac:dyDescent="0.15">
      <c r="A3026" s="8" t="s">
        <v>5392</v>
      </c>
      <c r="B3026" s="8" t="s">
        <v>63</v>
      </c>
      <c r="C3026" s="8" t="s">
        <v>23</v>
      </c>
      <c r="D3026" s="8" t="s">
        <v>29</v>
      </c>
      <c r="E3026" s="8" t="s">
        <v>30</v>
      </c>
      <c r="F3026" s="8" t="s">
        <v>5393</v>
      </c>
      <c r="G3026" s="8" t="s">
        <v>163</v>
      </c>
      <c r="H3026" s="8" t="s">
        <v>163</v>
      </c>
      <c r="I3026" s="8" t="s">
        <v>33</v>
      </c>
      <c r="J3026" s="8" t="s">
        <v>5394</v>
      </c>
      <c r="K3026" s="8" t="s">
        <v>57</v>
      </c>
      <c r="L3026" s="8"/>
      <c r="M3026" s="8" t="s">
        <v>35</v>
      </c>
      <c r="N3026" s="8" t="s">
        <v>36</v>
      </c>
      <c r="O3026" s="8"/>
      <c r="P3026" s="8"/>
      <c r="Q3026" s="8" t="s">
        <v>163</v>
      </c>
      <c r="R3026" s="8" t="s">
        <v>2574</v>
      </c>
      <c r="S3026" s="8" t="s">
        <v>5395</v>
      </c>
      <c r="T3026" s="8" t="s">
        <v>70</v>
      </c>
      <c r="U3026" s="8" t="s">
        <v>130</v>
      </c>
      <c r="V3026" s="8"/>
      <c r="W3026" s="8"/>
      <c r="X3026" s="8"/>
      <c r="Y3026" s="8"/>
    </row>
    <row r="3027" spans="1:25" ht="13" x14ac:dyDescent="0.15">
      <c r="A3027" s="8" t="s">
        <v>5396</v>
      </c>
      <c r="B3027" s="8" t="s">
        <v>22</v>
      </c>
      <c r="C3027" s="8" t="s">
        <v>23</v>
      </c>
      <c r="D3027" s="8" t="s">
        <v>24</v>
      </c>
      <c r="E3027" s="8"/>
      <c r="F3027" s="8"/>
      <c r="G3027" s="8"/>
      <c r="H3027" s="8"/>
      <c r="I3027" s="8"/>
      <c r="J3027" s="8"/>
      <c r="K3027" s="8"/>
      <c r="L3027" s="8"/>
      <c r="M3027" s="8"/>
      <c r="N3027" s="8"/>
      <c r="O3027" s="8"/>
      <c r="P3027" s="8"/>
      <c r="Q3027" s="8"/>
      <c r="R3027" s="8"/>
      <c r="S3027" s="8"/>
      <c r="T3027" s="8"/>
      <c r="U3027" s="8"/>
      <c r="V3027" s="8"/>
      <c r="W3027" s="8"/>
      <c r="X3027" s="8"/>
      <c r="Y3027" s="8"/>
    </row>
    <row r="3028" spans="1:25" ht="13" x14ac:dyDescent="0.15">
      <c r="A3028" s="8" t="s">
        <v>5397</v>
      </c>
      <c r="B3028" s="8" t="s">
        <v>63</v>
      </c>
      <c r="C3028" s="8" t="s">
        <v>23</v>
      </c>
      <c r="D3028" s="8" t="s">
        <v>29</v>
      </c>
      <c r="E3028" s="8" t="s">
        <v>30</v>
      </c>
      <c r="F3028" s="8" t="s">
        <v>830</v>
      </c>
      <c r="G3028" s="8" t="s">
        <v>163</v>
      </c>
      <c r="H3028" s="8" t="s">
        <v>163</v>
      </c>
      <c r="I3028" s="8" t="s">
        <v>33</v>
      </c>
      <c r="J3028" s="8" t="s">
        <v>2430</v>
      </c>
      <c r="K3028" s="8" t="s">
        <v>57</v>
      </c>
      <c r="L3028" s="8"/>
      <c r="M3028" s="8" t="s">
        <v>159</v>
      </c>
      <c r="N3028" s="8" t="s">
        <v>88</v>
      </c>
      <c r="O3028" s="8"/>
      <c r="P3028" s="8"/>
      <c r="Q3028" s="8" t="s">
        <v>163</v>
      </c>
      <c r="R3028" s="8" t="s">
        <v>4137</v>
      </c>
      <c r="S3028" s="8" t="s">
        <v>5398</v>
      </c>
      <c r="T3028" s="8" t="s">
        <v>61</v>
      </c>
      <c r="U3028" s="8"/>
      <c r="V3028" s="8"/>
      <c r="W3028" s="8"/>
      <c r="X3028" s="8"/>
      <c r="Y3028" s="8"/>
    </row>
    <row r="3029" spans="1:25" ht="13" x14ac:dyDescent="0.15">
      <c r="A3029" s="8" t="s">
        <v>5399</v>
      </c>
      <c r="B3029" s="8" t="s">
        <v>28</v>
      </c>
      <c r="C3029" s="8" t="s">
        <v>23</v>
      </c>
      <c r="D3029" s="8" t="s">
        <v>29</v>
      </c>
      <c r="E3029" s="8" t="s">
        <v>30</v>
      </c>
      <c r="F3029" s="8" t="s">
        <v>179</v>
      </c>
      <c r="G3029" s="8" t="s">
        <v>163</v>
      </c>
      <c r="H3029" s="8" t="s">
        <v>163</v>
      </c>
      <c r="I3029" s="8" t="s">
        <v>33</v>
      </c>
      <c r="J3029" s="6">
        <v>35796</v>
      </c>
      <c r="K3029" s="8" t="s">
        <v>743</v>
      </c>
      <c r="L3029" s="8"/>
      <c r="M3029" s="8" t="s">
        <v>35</v>
      </c>
      <c r="N3029" s="8" t="s">
        <v>88</v>
      </c>
      <c r="O3029" s="8"/>
      <c r="P3029" s="8"/>
      <c r="Q3029" s="8" t="s">
        <v>163</v>
      </c>
      <c r="R3029" s="8" t="s">
        <v>642</v>
      </c>
      <c r="S3029" s="8" t="s">
        <v>5400</v>
      </c>
      <c r="T3029" s="8" t="s">
        <v>61</v>
      </c>
      <c r="U3029" s="8"/>
      <c r="V3029" s="8"/>
      <c r="W3029" s="8"/>
      <c r="X3029" s="8"/>
      <c r="Y3029" s="8"/>
    </row>
    <row r="3030" spans="1:25" ht="13" x14ac:dyDescent="0.15">
      <c r="A3030" s="8" t="s">
        <v>5401</v>
      </c>
      <c r="B3030" s="8" t="s">
        <v>99</v>
      </c>
      <c r="C3030" s="8" t="s">
        <v>23</v>
      </c>
      <c r="D3030" s="8" t="s">
        <v>24</v>
      </c>
      <c r="E3030" s="8"/>
      <c r="F3030" s="8"/>
      <c r="G3030" s="8"/>
      <c r="H3030" s="8"/>
      <c r="I3030" s="8"/>
      <c r="J3030" s="8"/>
      <c r="K3030" s="8"/>
      <c r="L3030" s="8"/>
      <c r="M3030" s="8"/>
      <c r="N3030" s="8"/>
      <c r="O3030" s="8"/>
      <c r="P3030" s="8"/>
      <c r="Q3030" s="8"/>
      <c r="R3030" s="8"/>
      <c r="S3030" s="8"/>
      <c r="T3030" s="8"/>
      <c r="U3030" s="8"/>
      <c r="V3030" s="8"/>
      <c r="W3030" s="8"/>
      <c r="X3030" s="8"/>
      <c r="Y3030" s="8"/>
    </row>
    <row r="3031" spans="1:25" ht="13" x14ac:dyDescent="0.15">
      <c r="A3031" s="8" t="s">
        <v>5402</v>
      </c>
      <c r="B3031" s="8" t="s">
        <v>28</v>
      </c>
      <c r="C3031" s="8" t="s">
        <v>23</v>
      </c>
      <c r="D3031" s="8" t="s">
        <v>29</v>
      </c>
      <c r="E3031" s="8"/>
      <c r="F3031" s="8"/>
      <c r="G3031" s="8"/>
      <c r="H3031" s="8"/>
      <c r="I3031" s="8"/>
      <c r="J3031" s="8"/>
      <c r="K3031" s="8"/>
      <c r="L3031" s="8"/>
      <c r="M3031" s="8"/>
      <c r="N3031" s="8"/>
      <c r="O3031" s="8"/>
      <c r="P3031" s="8"/>
      <c r="Q3031" s="8"/>
      <c r="R3031" s="8"/>
      <c r="S3031" s="8"/>
      <c r="T3031" s="8"/>
      <c r="U3031" s="8"/>
      <c r="V3031" s="8"/>
      <c r="W3031" s="8"/>
      <c r="X3031" s="8"/>
      <c r="Y3031" s="8"/>
    </row>
    <row r="3032" spans="1:25" ht="13" x14ac:dyDescent="0.15">
      <c r="A3032" s="8" t="s">
        <v>5403</v>
      </c>
      <c r="B3032" s="8" t="s">
        <v>28</v>
      </c>
      <c r="C3032" s="8" t="s">
        <v>23</v>
      </c>
      <c r="D3032" s="8" t="s">
        <v>29</v>
      </c>
      <c r="E3032" s="8" t="s">
        <v>54</v>
      </c>
      <c r="F3032" s="8" t="s">
        <v>5404</v>
      </c>
      <c r="G3032" s="8" t="s">
        <v>206</v>
      </c>
      <c r="H3032" s="8" t="s">
        <v>206</v>
      </c>
      <c r="I3032" s="8" t="s">
        <v>33</v>
      </c>
      <c r="J3032" s="8" t="s">
        <v>4099</v>
      </c>
      <c r="K3032" s="8" t="s">
        <v>608</v>
      </c>
      <c r="L3032" s="8"/>
      <c r="M3032" s="8" t="s">
        <v>108</v>
      </c>
      <c r="N3032" s="8" t="s">
        <v>36</v>
      </c>
      <c r="O3032" s="8"/>
      <c r="P3032" s="8"/>
      <c r="Q3032" s="8" t="s">
        <v>206</v>
      </c>
      <c r="R3032" s="8" t="s">
        <v>5405</v>
      </c>
      <c r="S3032" s="8" t="s">
        <v>5406</v>
      </c>
      <c r="T3032" s="8" t="s">
        <v>39</v>
      </c>
      <c r="U3032" s="8"/>
      <c r="V3032" s="8"/>
      <c r="W3032" s="8"/>
      <c r="X3032" s="8"/>
      <c r="Y3032" s="8"/>
    </row>
    <row r="3033" spans="1:25" ht="13" x14ac:dyDescent="0.15">
      <c r="A3033" s="8" t="s">
        <v>5407</v>
      </c>
      <c r="B3033" s="8" t="s">
        <v>28</v>
      </c>
      <c r="C3033" s="8" t="s">
        <v>23</v>
      </c>
      <c r="D3033" s="8" t="s">
        <v>29</v>
      </c>
      <c r="E3033" s="8" t="s">
        <v>30</v>
      </c>
      <c r="F3033" s="8" t="s">
        <v>4879</v>
      </c>
      <c r="G3033" s="8" t="s">
        <v>119</v>
      </c>
      <c r="H3033" s="8" t="s">
        <v>119</v>
      </c>
      <c r="I3033" s="8" t="s">
        <v>33</v>
      </c>
      <c r="J3033" s="8" t="s">
        <v>5408</v>
      </c>
      <c r="K3033" s="8" t="s">
        <v>146</v>
      </c>
      <c r="L3033" s="8" t="s">
        <v>5409</v>
      </c>
      <c r="M3033" s="8" t="s">
        <v>146</v>
      </c>
      <c r="N3033" s="8" t="s">
        <v>164</v>
      </c>
      <c r="O3033" s="8"/>
      <c r="P3033" s="8" t="s">
        <v>5410</v>
      </c>
      <c r="Q3033" s="8" t="s">
        <v>119</v>
      </c>
      <c r="R3033" s="8" t="s">
        <v>118</v>
      </c>
      <c r="S3033" s="8" t="s">
        <v>5411</v>
      </c>
      <c r="T3033" s="8" t="s">
        <v>70</v>
      </c>
      <c r="U3033" s="8" t="s">
        <v>71</v>
      </c>
      <c r="V3033" s="8"/>
      <c r="W3033" s="8"/>
      <c r="X3033" s="8"/>
      <c r="Y3033" s="8"/>
    </row>
    <row r="3034" spans="1:25" ht="13" x14ac:dyDescent="0.15">
      <c r="A3034" s="8" t="s">
        <v>5412</v>
      </c>
      <c r="B3034" s="8" t="s">
        <v>97</v>
      </c>
      <c r="C3034" s="8" t="s">
        <v>23</v>
      </c>
      <c r="D3034" s="8" t="s">
        <v>24</v>
      </c>
      <c r="E3034" s="8"/>
      <c r="F3034" s="8"/>
      <c r="G3034" s="8"/>
      <c r="H3034" s="8"/>
      <c r="I3034" s="8"/>
      <c r="J3034" s="8"/>
      <c r="K3034" s="8"/>
      <c r="L3034" s="8"/>
      <c r="M3034" s="8"/>
      <c r="N3034" s="8"/>
      <c r="O3034" s="8"/>
      <c r="P3034" s="8"/>
      <c r="Q3034" s="8"/>
      <c r="R3034" s="8"/>
      <c r="S3034" s="8"/>
      <c r="T3034" s="8"/>
      <c r="U3034" s="8"/>
      <c r="V3034" s="8"/>
      <c r="W3034" s="8"/>
      <c r="X3034" s="8"/>
      <c r="Y3034" s="8"/>
    </row>
    <row r="3035" spans="1:25" ht="13" x14ac:dyDescent="0.15">
      <c r="A3035" s="8" t="s">
        <v>5413</v>
      </c>
      <c r="B3035" s="8" t="s">
        <v>28</v>
      </c>
      <c r="C3035" s="8" t="s">
        <v>23</v>
      </c>
      <c r="D3035" s="8" t="s">
        <v>29</v>
      </c>
      <c r="E3035" s="8"/>
      <c r="F3035" s="8"/>
      <c r="G3035" s="8"/>
      <c r="H3035" s="8"/>
      <c r="I3035" s="8"/>
      <c r="J3035" s="8"/>
      <c r="K3035" s="8"/>
      <c r="L3035" s="8"/>
      <c r="M3035" s="8"/>
      <c r="N3035" s="8"/>
      <c r="O3035" s="8"/>
      <c r="P3035" s="8"/>
      <c r="Q3035" s="8"/>
      <c r="R3035" s="8"/>
      <c r="S3035" s="8"/>
      <c r="T3035" s="8"/>
      <c r="U3035" s="8"/>
      <c r="V3035" s="8"/>
      <c r="W3035" s="8"/>
      <c r="X3035" s="8"/>
      <c r="Y3035" s="8"/>
    </row>
    <row r="3036" spans="1:25" ht="13" x14ac:dyDescent="0.15">
      <c r="A3036" s="8" t="s">
        <v>5414</v>
      </c>
      <c r="B3036" s="8" t="s">
        <v>22</v>
      </c>
      <c r="C3036" s="8" t="s">
        <v>23</v>
      </c>
      <c r="D3036" s="8" t="s">
        <v>24</v>
      </c>
      <c r="E3036" s="8"/>
      <c r="F3036" s="8"/>
      <c r="G3036" s="8"/>
      <c r="H3036" s="8"/>
      <c r="I3036" s="8"/>
      <c r="J3036" s="8"/>
      <c r="K3036" s="8"/>
      <c r="L3036" s="8"/>
      <c r="M3036" s="8"/>
      <c r="N3036" s="8"/>
      <c r="O3036" s="8"/>
      <c r="P3036" s="8"/>
      <c r="Q3036" s="8"/>
      <c r="R3036" s="8"/>
      <c r="S3036" s="8"/>
      <c r="T3036" s="8"/>
      <c r="U3036" s="8"/>
      <c r="V3036" s="8"/>
      <c r="W3036" s="8"/>
      <c r="X3036" s="8"/>
      <c r="Y3036" s="8"/>
    </row>
    <row r="3037" spans="1:25" ht="13" x14ac:dyDescent="0.15">
      <c r="A3037" s="8" t="s">
        <v>5415</v>
      </c>
      <c r="B3037" s="8" t="s">
        <v>97</v>
      </c>
      <c r="C3037" s="8" t="s">
        <v>23</v>
      </c>
      <c r="D3037" s="8" t="s">
        <v>24</v>
      </c>
      <c r="E3037" s="8"/>
      <c r="F3037" s="8"/>
      <c r="G3037" s="8"/>
      <c r="H3037" s="8"/>
      <c r="I3037" s="8"/>
      <c r="J3037" s="8"/>
      <c r="K3037" s="8"/>
      <c r="L3037" s="8"/>
      <c r="M3037" s="8"/>
      <c r="N3037" s="8"/>
      <c r="O3037" s="8"/>
      <c r="P3037" s="8"/>
      <c r="Q3037" s="8"/>
      <c r="R3037" s="8"/>
      <c r="S3037" s="8"/>
      <c r="T3037" s="8"/>
      <c r="U3037" s="8"/>
      <c r="V3037" s="8"/>
      <c r="W3037" s="8"/>
      <c r="X3037" s="8"/>
      <c r="Y3037" s="8"/>
    </row>
    <row r="3038" spans="1:25" ht="13" x14ac:dyDescent="0.15">
      <c r="A3038" s="8" t="s">
        <v>5416</v>
      </c>
      <c r="B3038" s="8" t="s">
        <v>97</v>
      </c>
      <c r="C3038" s="8" t="s">
        <v>23</v>
      </c>
      <c r="D3038" s="8" t="s">
        <v>24</v>
      </c>
      <c r="E3038" s="8"/>
      <c r="F3038" s="8"/>
      <c r="G3038" s="8"/>
      <c r="H3038" s="8"/>
      <c r="I3038" s="8"/>
      <c r="J3038" s="8"/>
      <c r="K3038" s="8"/>
      <c r="L3038" s="8"/>
      <c r="M3038" s="8"/>
      <c r="N3038" s="8"/>
      <c r="O3038" s="8"/>
      <c r="P3038" s="8"/>
      <c r="Q3038" s="8"/>
      <c r="R3038" s="8"/>
      <c r="S3038" s="8"/>
      <c r="T3038" s="8"/>
      <c r="U3038" s="8"/>
      <c r="V3038" s="8"/>
      <c r="W3038" s="8"/>
      <c r="X3038" s="8"/>
      <c r="Y3038" s="8"/>
    </row>
    <row r="3039" spans="1:25" ht="13" x14ac:dyDescent="0.15">
      <c r="A3039" s="8" t="s">
        <v>5417</v>
      </c>
      <c r="B3039" s="8" t="s">
        <v>91</v>
      </c>
      <c r="C3039" s="8" t="s">
        <v>83</v>
      </c>
      <c r="D3039" s="8" t="s">
        <v>29</v>
      </c>
      <c r="E3039" s="8"/>
      <c r="F3039" s="8"/>
      <c r="G3039" s="8"/>
      <c r="H3039" s="8"/>
      <c r="I3039" s="8"/>
      <c r="J3039" s="8"/>
      <c r="K3039" s="8"/>
      <c r="L3039" s="8"/>
      <c r="M3039" s="8"/>
      <c r="N3039" s="8"/>
      <c r="O3039" s="8"/>
      <c r="P3039" s="8"/>
      <c r="Q3039" s="8"/>
      <c r="R3039" s="8"/>
      <c r="S3039" s="8"/>
      <c r="T3039" s="8"/>
      <c r="U3039" s="8"/>
      <c r="V3039" s="8"/>
      <c r="W3039" s="8"/>
      <c r="X3039" s="8"/>
      <c r="Y3039" s="8"/>
    </row>
    <row r="3040" spans="1:25" ht="13" x14ac:dyDescent="0.15">
      <c r="A3040" s="8" t="s">
        <v>5418</v>
      </c>
      <c r="B3040" s="8" t="s">
        <v>28</v>
      </c>
      <c r="C3040" s="8" t="s">
        <v>23</v>
      </c>
      <c r="D3040" s="8" t="s">
        <v>29</v>
      </c>
      <c r="E3040" s="8"/>
      <c r="F3040" s="8"/>
      <c r="G3040" s="8"/>
      <c r="H3040" s="8"/>
      <c r="I3040" s="8"/>
      <c r="J3040" s="8"/>
      <c r="K3040" s="8"/>
      <c r="L3040" s="8"/>
      <c r="M3040" s="8"/>
      <c r="N3040" s="8"/>
      <c r="O3040" s="8"/>
      <c r="P3040" s="8"/>
      <c r="Q3040" s="8"/>
      <c r="R3040" s="8"/>
      <c r="S3040" s="8"/>
      <c r="T3040" s="8"/>
      <c r="U3040" s="8"/>
      <c r="V3040" s="8"/>
      <c r="W3040" s="8"/>
      <c r="X3040" s="8"/>
      <c r="Y3040" s="8"/>
    </row>
    <row r="3041" spans="1:25" ht="13" x14ac:dyDescent="0.15">
      <c r="A3041" s="8" t="s">
        <v>5419</v>
      </c>
      <c r="B3041" s="8" t="s">
        <v>22</v>
      </c>
      <c r="C3041" s="8" t="s">
        <v>23</v>
      </c>
      <c r="D3041" s="8" t="s">
        <v>24</v>
      </c>
      <c r="E3041" s="8"/>
      <c r="F3041" s="8"/>
      <c r="G3041" s="8"/>
      <c r="H3041" s="8"/>
      <c r="I3041" s="8"/>
      <c r="J3041" s="8"/>
      <c r="K3041" s="8"/>
      <c r="L3041" s="8"/>
      <c r="M3041" s="8"/>
      <c r="N3041" s="8"/>
      <c r="O3041" s="8"/>
      <c r="P3041" s="8"/>
      <c r="Q3041" s="8"/>
      <c r="R3041" s="8"/>
      <c r="S3041" s="8"/>
      <c r="T3041" s="8"/>
      <c r="U3041" s="8"/>
      <c r="V3041" s="8"/>
      <c r="W3041" s="8"/>
      <c r="X3041" s="8"/>
      <c r="Y3041" s="8"/>
    </row>
    <row r="3042" spans="1:25" ht="13" x14ac:dyDescent="0.15">
      <c r="A3042" s="8" t="s">
        <v>5420</v>
      </c>
      <c r="B3042" s="8" t="s">
        <v>22</v>
      </c>
      <c r="C3042" s="8" t="s">
        <v>23</v>
      </c>
      <c r="D3042" s="8" t="s">
        <v>24</v>
      </c>
      <c r="E3042" s="8"/>
      <c r="F3042" s="8"/>
      <c r="G3042" s="8"/>
      <c r="H3042" s="8"/>
      <c r="I3042" s="8"/>
      <c r="J3042" s="8"/>
      <c r="K3042" s="8"/>
      <c r="L3042" s="8"/>
      <c r="M3042" s="8"/>
      <c r="N3042" s="8"/>
      <c r="O3042" s="8"/>
      <c r="P3042" s="8"/>
      <c r="Q3042" s="8"/>
      <c r="R3042" s="8"/>
      <c r="S3042" s="8"/>
      <c r="T3042" s="8"/>
      <c r="U3042" s="8"/>
      <c r="V3042" s="8"/>
      <c r="W3042" s="8"/>
      <c r="X3042" s="8"/>
      <c r="Y3042" s="8"/>
    </row>
    <row r="3043" spans="1:25" ht="13" x14ac:dyDescent="0.15">
      <c r="A3043" s="8" t="s">
        <v>5421</v>
      </c>
      <c r="B3043" s="8" t="s">
        <v>97</v>
      </c>
      <c r="C3043" s="8" t="s">
        <v>23</v>
      </c>
      <c r="D3043" s="8" t="s">
        <v>24</v>
      </c>
      <c r="E3043" s="8"/>
      <c r="F3043" s="8"/>
      <c r="G3043" s="8"/>
      <c r="H3043" s="8"/>
      <c r="I3043" s="8"/>
      <c r="J3043" s="8"/>
      <c r="K3043" s="8"/>
      <c r="L3043" s="8"/>
      <c r="M3043" s="8"/>
      <c r="N3043" s="8"/>
      <c r="O3043" s="8"/>
      <c r="P3043" s="8"/>
      <c r="Q3043" s="8"/>
      <c r="R3043" s="8"/>
      <c r="S3043" s="8"/>
      <c r="T3043" s="8"/>
      <c r="U3043" s="8"/>
      <c r="V3043" s="8"/>
      <c r="W3043" s="8"/>
      <c r="X3043" s="8"/>
      <c r="Y3043" s="8"/>
    </row>
    <row r="3044" spans="1:25" ht="13" x14ac:dyDescent="0.15">
      <c r="A3044" s="8" t="s">
        <v>5422</v>
      </c>
      <c r="B3044" s="8" t="s">
        <v>28</v>
      </c>
      <c r="C3044" s="8" t="s">
        <v>23</v>
      </c>
      <c r="D3044" s="8" t="s">
        <v>29</v>
      </c>
      <c r="E3044" s="8"/>
      <c r="F3044" s="8"/>
      <c r="G3044" s="8"/>
      <c r="H3044" s="8"/>
      <c r="I3044" s="8"/>
      <c r="J3044" s="8"/>
      <c r="K3044" s="8"/>
      <c r="L3044" s="8"/>
      <c r="M3044" s="8"/>
      <c r="N3044" s="8"/>
      <c r="O3044" s="8"/>
      <c r="P3044" s="8"/>
      <c r="Q3044" s="8"/>
      <c r="R3044" s="8"/>
      <c r="S3044" s="8"/>
      <c r="T3044" s="8"/>
      <c r="U3044" s="8"/>
      <c r="V3044" s="8"/>
      <c r="W3044" s="8"/>
      <c r="X3044" s="8"/>
      <c r="Y3044" s="8"/>
    </row>
    <row r="3045" spans="1:25" ht="13" x14ac:dyDescent="0.15">
      <c r="A3045" s="8" t="s">
        <v>5423</v>
      </c>
      <c r="B3045" s="8" t="s">
        <v>22</v>
      </c>
      <c r="C3045" s="8" t="s">
        <v>23</v>
      </c>
      <c r="D3045" s="8" t="s">
        <v>24</v>
      </c>
      <c r="E3045" s="8"/>
      <c r="F3045" s="8"/>
      <c r="G3045" s="8"/>
      <c r="H3045" s="8"/>
      <c r="I3045" s="8"/>
      <c r="J3045" s="8"/>
      <c r="K3045" s="8"/>
      <c r="L3045" s="8"/>
      <c r="M3045" s="8"/>
      <c r="N3045" s="8"/>
      <c r="O3045" s="8"/>
      <c r="P3045" s="8"/>
      <c r="Q3045" s="8"/>
      <c r="R3045" s="8"/>
      <c r="S3045" s="8"/>
      <c r="T3045" s="8"/>
      <c r="U3045" s="8"/>
      <c r="V3045" s="8"/>
      <c r="W3045" s="8"/>
      <c r="X3045" s="8"/>
      <c r="Y3045" s="8"/>
    </row>
    <row r="3046" spans="1:25" ht="13" x14ac:dyDescent="0.15">
      <c r="A3046" s="8" t="s">
        <v>5424</v>
      </c>
      <c r="B3046" s="8" t="s">
        <v>22</v>
      </c>
      <c r="C3046" s="8" t="s">
        <v>23</v>
      </c>
      <c r="D3046" s="8" t="s">
        <v>24</v>
      </c>
      <c r="E3046" s="8"/>
      <c r="F3046" s="8"/>
      <c r="G3046" s="8"/>
      <c r="H3046" s="8"/>
      <c r="I3046" s="8"/>
      <c r="J3046" s="8"/>
      <c r="K3046" s="8"/>
      <c r="L3046" s="8"/>
      <c r="M3046" s="8"/>
      <c r="N3046" s="8"/>
      <c r="O3046" s="8"/>
      <c r="P3046" s="8"/>
      <c r="Q3046" s="8"/>
      <c r="R3046" s="8"/>
      <c r="S3046" s="8"/>
      <c r="T3046" s="8"/>
      <c r="U3046" s="8"/>
      <c r="V3046" s="8"/>
      <c r="W3046" s="8"/>
      <c r="X3046" s="8"/>
      <c r="Y3046" s="8"/>
    </row>
    <row r="3047" spans="1:25" ht="13" x14ac:dyDescent="0.15">
      <c r="A3047" s="8" t="s">
        <v>5425</v>
      </c>
      <c r="B3047" s="8" t="s">
        <v>28</v>
      </c>
      <c r="C3047" s="8" t="s">
        <v>23</v>
      </c>
      <c r="D3047" s="8" t="s">
        <v>29</v>
      </c>
      <c r="E3047" s="8"/>
      <c r="F3047" s="8"/>
      <c r="G3047" s="8"/>
      <c r="H3047" s="8"/>
      <c r="I3047" s="8"/>
      <c r="J3047" s="8"/>
      <c r="K3047" s="8"/>
      <c r="L3047" s="8"/>
      <c r="M3047" s="8"/>
      <c r="N3047" s="8"/>
      <c r="O3047" s="8"/>
      <c r="P3047" s="8"/>
      <c r="Q3047" s="8"/>
      <c r="R3047" s="8"/>
      <c r="S3047" s="8"/>
      <c r="T3047" s="8"/>
      <c r="U3047" s="8"/>
      <c r="V3047" s="8"/>
      <c r="W3047" s="8"/>
      <c r="X3047" s="8"/>
      <c r="Y3047" s="8"/>
    </row>
    <row r="3048" spans="1:25" ht="13" x14ac:dyDescent="0.15">
      <c r="A3048" s="8" t="s">
        <v>5426</v>
      </c>
      <c r="B3048" s="8" t="s">
        <v>28</v>
      </c>
      <c r="C3048" s="8" t="s">
        <v>23</v>
      </c>
      <c r="D3048" s="8" t="s">
        <v>29</v>
      </c>
      <c r="E3048" s="8"/>
      <c r="F3048" s="8"/>
      <c r="G3048" s="8"/>
      <c r="H3048" s="8"/>
      <c r="I3048" s="8"/>
      <c r="J3048" s="8"/>
      <c r="K3048" s="8"/>
      <c r="L3048" s="8"/>
      <c r="M3048" s="8"/>
      <c r="N3048" s="8"/>
      <c r="O3048" s="8"/>
      <c r="P3048" s="8"/>
      <c r="Q3048" s="8"/>
      <c r="R3048" s="8"/>
      <c r="S3048" s="8"/>
      <c r="T3048" s="8"/>
      <c r="U3048" s="8"/>
      <c r="V3048" s="8"/>
      <c r="W3048" s="8"/>
      <c r="X3048" s="8"/>
      <c r="Y3048" s="8"/>
    </row>
    <row r="3049" spans="1:25" ht="13" x14ac:dyDescent="0.15">
      <c r="A3049" s="8" t="s">
        <v>5427</v>
      </c>
      <c r="B3049" s="8" t="s">
        <v>97</v>
      </c>
      <c r="C3049" s="8" t="s">
        <v>23</v>
      </c>
      <c r="D3049" s="8" t="s">
        <v>24</v>
      </c>
      <c r="E3049" s="8"/>
      <c r="F3049" s="8"/>
      <c r="G3049" s="8"/>
      <c r="H3049" s="8"/>
      <c r="I3049" s="8"/>
      <c r="J3049" s="8"/>
      <c r="K3049" s="8"/>
      <c r="L3049" s="8"/>
      <c r="M3049" s="8"/>
      <c r="N3049" s="8"/>
      <c r="O3049" s="8"/>
      <c r="P3049" s="8"/>
      <c r="Q3049" s="8"/>
      <c r="R3049" s="8"/>
      <c r="S3049" s="8"/>
      <c r="T3049" s="8"/>
      <c r="U3049" s="8"/>
      <c r="V3049" s="8"/>
      <c r="W3049" s="8"/>
      <c r="X3049" s="8"/>
      <c r="Y3049" s="8"/>
    </row>
    <row r="3050" spans="1:25" ht="13" x14ac:dyDescent="0.15">
      <c r="A3050" s="8" t="s">
        <v>5428</v>
      </c>
      <c r="B3050" s="8" t="s">
        <v>28</v>
      </c>
      <c r="C3050" s="8" t="s">
        <v>23</v>
      </c>
      <c r="D3050" s="8" t="s">
        <v>29</v>
      </c>
      <c r="E3050" s="8"/>
      <c r="F3050" s="8"/>
      <c r="G3050" s="8"/>
      <c r="H3050" s="8"/>
      <c r="I3050" s="8"/>
      <c r="J3050" s="8"/>
      <c r="K3050" s="8"/>
      <c r="L3050" s="8"/>
      <c r="M3050" s="8"/>
      <c r="N3050" s="8"/>
      <c r="O3050" s="8"/>
      <c r="P3050" s="8"/>
      <c r="Q3050" s="8"/>
      <c r="R3050" s="8"/>
      <c r="S3050" s="8"/>
      <c r="T3050" s="8"/>
      <c r="U3050" s="8"/>
      <c r="V3050" s="8"/>
      <c r="W3050" s="8"/>
      <c r="X3050" s="8"/>
      <c r="Y3050" s="8"/>
    </row>
    <row r="3051" spans="1:25" ht="13" x14ac:dyDescent="0.15">
      <c r="A3051" s="8" t="s">
        <v>5429</v>
      </c>
      <c r="B3051" s="8" t="s">
        <v>91</v>
      </c>
      <c r="C3051" s="8" t="s">
        <v>23</v>
      </c>
      <c r="D3051" s="8" t="s">
        <v>24</v>
      </c>
      <c r="E3051" s="8"/>
      <c r="F3051" s="8"/>
      <c r="G3051" s="8"/>
      <c r="H3051" s="8"/>
      <c r="I3051" s="8"/>
      <c r="J3051" s="8"/>
      <c r="K3051" s="8"/>
      <c r="L3051" s="8"/>
      <c r="M3051" s="8"/>
      <c r="N3051" s="8"/>
      <c r="O3051" s="8"/>
      <c r="P3051" s="8"/>
      <c r="Q3051" s="8"/>
      <c r="R3051" s="8"/>
      <c r="S3051" s="8"/>
      <c r="T3051" s="8"/>
      <c r="U3051" s="8"/>
      <c r="V3051" s="8"/>
      <c r="W3051" s="8"/>
      <c r="X3051" s="8"/>
      <c r="Y3051" s="8"/>
    </row>
    <row r="3052" spans="1:25" ht="13" x14ac:dyDescent="0.15">
      <c r="A3052" s="8" t="s">
        <v>5430</v>
      </c>
      <c r="B3052" s="8" t="s">
        <v>22</v>
      </c>
      <c r="C3052" s="8" t="s">
        <v>23</v>
      </c>
      <c r="D3052" s="8" t="s">
        <v>24</v>
      </c>
      <c r="E3052" s="8"/>
      <c r="F3052" s="8"/>
      <c r="G3052" s="8"/>
      <c r="H3052" s="8"/>
      <c r="I3052" s="8"/>
      <c r="J3052" s="8"/>
      <c r="K3052" s="8"/>
      <c r="L3052" s="8"/>
      <c r="M3052" s="8"/>
      <c r="N3052" s="8"/>
      <c r="O3052" s="8"/>
      <c r="P3052" s="8"/>
      <c r="Q3052" s="8"/>
      <c r="R3052" s="8"/>
      <c r="S3052" s="8"/>
      <c r="T3052" s="8"/>
      <c r="U3052" s="8"/>
      <c r="V3052" s="8"/>
      <c r="W3052" s="8"/>
      <c r="X3052" s="8"/>
      <c r="Y3052" s="8"/>
    </row>
    <row r="3053" spans="1:25" ht="13" x14ac:dyDescent="0.15">
      <c r="A3053" s="8" t="s">
        <v>5431</v>
      </c>
      <c r="B3053" s="8" t="s">
        <v>28</v>
      </c>
      <c r="C3053" s="8" t="s">
        <v>23</v>
      </c>
      <c r="D3053" s="8" t="s">
        <v>29</v>
      </c>
      <c r="E3053" s="8"/>
      <c r="F3053" s="8"/>
      <c r="G3053" s="8"/>
      <c r="H3053" s="8"/>
      <c r="I3053" s="8"/>
      <c r="J3053" s="8"/>
      <c r="K3053" s="8"/>
      <c r="L3053" s="8"/>
      <c r="M3053" s="8"/>
      <c r="N3053" s="8"/>
      <c r="O3053" s="8"/>
      <c r="P3053" s="8"/>
      <c r="Q3053" s="8"/>
      <c r="R3053" s="8"/>
      <c r="S3053" s="8"/>
      <c r="T3053" s="8"/>
      <c r="U3053" s="8"/>
      <c r="V3053" s="8"/>
      <c r="W3053" s="8"/>
      <c r="X3053" s="8"/>
      <c r="Y3053" s="8"/>
    </row>
    <row r="3054" spans="1:25" ht="13" x14ac:dyDescent="0.15">
      <c r="A3054" s="8" t="s">
        <v>5432</v>
      </c>
      <c r="B3054" s="8" t="s">
        <v>28</v>
      </c>
      <c r="C3054" s="8" t="s">
        <v>23</v>
      </c>
      <c r="D3054" s="8" t="s">
        <v>29</v>
      </c>
      <c r="E3054" s="8"/>
      <c r="F3054" s="8"/>
      <c r="G3054" s="8"/>
      <c r="H3054" s="8"/>
      <c r="I3054" s="8"/>
      <c r="J3054" s="8"/>
      <c r="K3054" s="8"/>
      <c r="L3054" s="8"/>
      <c r="M3054" s="8"/>
      <c r="N3054" s="8"/>
      <c r="O3054" s="8"/>
      <c r="P3054" s="8"/>
      <c r="Q3054" s="8"/>
      <c r="R3054" s="8"/>
      <c r="S3054" s="8"/>
      <c r="T3054" s="8"/>
      <c r="U3054" s="8"/>
      <c r="V3054" s="8"/>
      <c r="W3054" s="8"/>
      <c r="X3054" s="8"/>
      <c r="Y3054" s="8"/>
    </row>
    <row r="3055" spans="1:25" ht="13" x14ac:dyDescent="0.15">
      <c r="A3055" s="8" t="s">
        <v>5433</v>
      </c>
      <c r="B3055" s="8" t="s">
        <v>28</v>
      </c>
      <c r="C3055" s="8" t="s">
        <v>23</v>
      </c>
      <c r="D3055" s="8" t="s">
        <v>29</v>
      </c>
      <c r="E3055" s="8" t="s">
        <v>54</v>
      </c>
      <c r="F3055" s="8" t="s">
        <v>1216</v>
      </c>
      <c r="G3055" s="8" t="s">
        <v>163</v>
      </c>
      <c r="H3055" s="8" t="s">
        <v>163</v>
      </c>
      <c r="I3055" s="8" t="s">
        <v>33</v>
      </c>
      <c r="J3055" s="6">
        <v>36260</v>
      </c>
      <c r="K3055" s="8" t="s">
        <v>146</v>
      </c>
      <c r="L3055" s="8" t="s">
        <v>5434</v>
      </c>
      <c r="M3055" s="8" t="s">
        <v>35</v>
      </c>
      <c r="N3055" s="8" t="s">
        <v>58</v>
      </c>
      <c r="O3055" s="8"/>
      <c r="P3055" s="8"/>
      <c r="Q3055" s="8" t="s">
        <v>163</v>
      </c>
      <c r="R3055" s="8" t="s">
        <v>5435</v>
      </c>
      <c r="S3055" s="8" t="s">
        <v>5436</v>
      </c>
      <c r="T3055" s="8" t="s">
        <v>39</v>
      </c>
      <c r="U3055" s="8"/>
      <c r="V3055" s="8"/>
      <c r="W3055" s="8"/>
      <c r="X3055" s="8"/>
      <c r="Y3055" s="8"/>
    </row>
    <row r="3056" spans="1:25" ht="13" x14ac:dyDescent="0.15">
      <c r="A3056" s="8" t="s">
        <v>5437</v>
      </c>
      <c r="B3056" s="8" t="s">
        <v>28</v>
      </c>
      <c r="C3056" s="8" t="s">
        <v>23</v>
      </c>
      <c r="D3056" s="8" t="s">
        <v>29</v>
      </c>
      <c r="E3056" s="8" t="s">
        <v>30</v>
      </c>
      <c r="F3056" s="8" t="s">
        <v>5438</v>
      </c>
      <c r="G3056" s="8" t="s">
        <v>119</v>
      </c>
      <c r="H3056" s="8" t="s">
        <v>119</v>
      </c>
      <c r="I3056" s="8" t="s">
        <v>33</v>
      </c>
      <c r="J3056" s="8" t="s">
        <v>2322</v>
      </c>
      <c r="K3056" s="8" t="s">
        <v>34</v>
      </c>
      <c r="L3056" s="8"/>
      <c r="M3056" s="8" t="s">
        <v>108</v>
      </c>
      <c r="N3056" s="8" t="s">
        <v>36</v>
      </c>
      <c r="O3056" s="8"/>
      <c r="P3056" s="8"/>
      <c r="Q3056" s="8" t="s">
        <v>119</v>
      </c>
      <c r="R3056" s="8" t="s">
        <v>5439</v>
      </c>
      <c r="S3056" s="8" t="s">
        <v>5440</v>
      </c>
      <c r="T3056" s="8" t="s">
        <v>61</v>
      </c>
      <c r="U3056" s="8"/>
      <c r="V3056" s="8"/>
      <c r="W3056" s="8"/>
      <c r="X3056" s="8"/>
      <c r="Y3056" s="8"/>
    </row>
    <row r="3057" spans="1:25" ht="13" x14ac:dyDescent="0.15">
      <c r="A3057" s="8" t="s">
        <v>5441</v>
      </c>
      <c r="B3057" s="8" t="s">
        <v>97</v>
      </c>
      <c r="C3057" s="8" t="s">
        <v>23</v>
      </c>
      <c r="D3057" s="8" t="s">
        <v>24</v>
      </c>
      <c r="E3057" s="8"/>
      <c r="F3057" s="8"/>
      <c r="G3057" s="8"/>
      <c r="H3057" s="8"/>
      <c r="I3057" s="8"/>
      <c r="J3057" s="8"/>
      <c r="K3057" s="8"/>
      <c r="L3057" s="8"/>
      <c r="M3057" s="8"/>
      <c r="N3057" s="8"/>
      <c r="O3057" s="8"/>
      <c r="P3057" s="8"/>
      <c r="Q3057" s="8"/>
      <c r="R3057" s="8"/>
      <c r="S3057" s="8"/>
      <c r="T3057" s="8"/>
      <c r="U3057" s="8"/>
      <c r="V3057" s="8"/>
      <c r="W3057" s="8"/>
      <c r="X3057" s="8"/>
      <c r="Y3057" s="8"/>
    </row>
    <row r="3058" spans="1:25" ht="13" x14ac:dyDescent="0.15">
      <c r="A3058" s="8" t="s">
        <v>5442</v>
      </c>
      <c r="B3058" s="8" t="s">
        <v>63</v>
      </c>
      <c r="C3058" s="8" t="s">
        <v>23</v>
      </c>
      <c r="D3058" s="8" t="s">
        <v>29</v>
      </c>
      <c r="E3058" s="8" t="s">
        <v>30</v>
      </c>
      <c r="F3058" s="8" t="s">
        <v>1987</v>
      </c>
      <c r="G3058" s="8" t="s">
        <v>86</v>
      </c>
      <c r="H3058" s="8" t="s">
        <v>86</v>
      </c>
      <c r="I3058" s="8" t="s">
        <v>33</v>
      </c>
      <c r="J3058" s="6">
        <v>35552</v>
      </c>
      <c r="K3058" s="8" t="s">
        <v>78</v>
      </c>
      <c r="L3058" s="8"/>
      <c r="M3058" s="8" t="s">
        <v>752</v>
      </c>
      <c r="N3058" s="8" t="s">
        <v>36</v>
      </c>
      <c r="O3058" s="8"/>
      <c r="P3058" s="8"/>
      <c r="Q3058" s="8" t="s">
        <v>86</v>
      </c>
      <c r="R3058" s="8" t="s">
        <v>1987</v>
      </c>
      <c r="S3058" s="8" t="s">
        <v>5443</v>
      </c>
      <c r="T3058" s="8" t="s">
        <v>70</v>
      </c>
      <c r="U3058" s="8" t="s">
        <v>71</v>
      </c>
      <c r="V3058" s="8"/>
      <c r="W3058" s="8"/>
      <c r="X3058" s="8"/>
      <c r="Y3058" s="8"/>
    </row>
    <row r="3059" spans="1:25" ht="13" x14ac:dyDescent="0.15">
      <c r="A3059" s="8" t="s">
        <v>5444</v>
      </c>
      <c r="B3059" s="8" t="s">
        <v>253</v>
      </c>
      <c r="C3059" s="8" t="s">
        <v>23</v>
      </c>
      <c r="D3059" s="8" t="s">
        <v>24</v>
      </c>
      <c r="E3059" s="8"/>
      <c r="F3059" s="8"/>
      <c r="G3059" s="8"/>
      <c r="H3059" s="8"/>
      <c r="I3059" s="8"/>
      <c r="J3059" s="8"/>
      <c r="K3059" s="8"/>
      <c r="L3059" s="8"/>
      <c r="M3059" s="8"/>
      <c r="N3059" s="8"/>
      <c r="O3059" s="8"/>
      <c r="P3059" s="8"/>
      <c r="Q3059" s="8"/>
      <c r="R3059" s="8"/>
      <c r="S3059" s="8"/>
      <c r="T3059" s="8"/>
      <c r="U3059" s="8"/>
      <c r="V3059" s="8"/>
      <c r="W3059" s="8"/>
      <c r="X3059" s="8"/>
      <c r="Y3059" s="8"/>
    </row>
    <row r="3060" spans="1:25" ht="13" x14ac:dyDescent="0.15">
      <c r="A3060" s="8" t="s">
        <v>5445</v>
      </c>
      <c r="B3060" s="8" t="s">
        <v>28</v>
      </c>
      <c r="C3060" s="8" t="s">
        <v>23</v>
      </c>
      <c r="D3060" s="8" t="s">
        <v>29</v>
      </c>
      <c r="E3060" s="8"/>
      <c r="F3060" s="8"/>
      <c r="G3060" s="8"/>
      <c r="H3060" s="8"/>
      <c r="I3060" s="8"/>
      <c r="J3060" s="8"/>
      <c r="K3060" s="8"/>
      <c r="L3060" s="8"/>
      <c r="M3060" s="8"/>
      <c r="N3060" s="8"/>
      <c r="O3060" s="8"/>
      <c r="P3060" s="8"/>
      <c r="Q3060" s="8"/>
      <c r="R3060" s="8"/>
      <c r="S3060" s="8"/>
      <c r="T3060" s="8"/>
      <c r="U3060" s="8"/>
      <c r="V3060" s="8"/>
      <c r="W3060" s="8"/>
      <c r="X3060" s="8"/>
      <c r="Y3060" s="8"/>
    </row>
    <row r="3061" spans="1:25" ht="13" x14ac:dyDescent="0.15">
      <c r="A3061" s="8" t="s">
        <v>5446</v>
      </c>
      <c r="B3061" s="8" t="s">
        <v>28</v>
      </c>
      <c r="C3061" s="8" t="s">
        <v>23</v>
      </c>
      <c r="D3061" s="8" t="s">
        <v>29</v>
      </c>
      <c r="E3061" s="8" t="s">
        <v>30</v>
      </c>
      <c r="F3061" s="8" t="s">
        <v>573</v>
      </c>
      <c r="G3061" s="8" t="s">
        <v>56</v>
      </c>
      <c r="H3061" s="8" t="s">
        <v>56</v>
      </c>
      <c r="I3061" s="8" t="s">
        <v>33</v>
      </c>
      <c r="J3061" s="6">
        <v>36163</v>
      </c>
      <c r="K3061" s="8" t="s">
        <v>145</v>
      </c>
      <c r="L3061" s="8"/>
      <c r="M3061" s="8" t="s">
        <v>48</v>
      </c>
      <c r="N3061" s="8" t="s">
        <v>36</v>
      </c>
      <c r="O3061" s="8"/>
      <c r="P3061" s="8"/>
      <c r="Q3061" s="8" t="s">
        <v>56</v>
      </c>
      <c r="R3061" s="8" t="s">
        <v>5447</v>
      </c>
      <c r="S3061" s="8" t="s">
        <v>5448</v>
      </c>
      <c r="T3061" s="8" t="s">
        <v>39</v>
      </c>
      <c r="U3061" s="8"/>
      <c r="V3061" s="8"/>
      <c r="W3061" s="8"/>
      <c r="X3061" s="8"/>
      <c r="Y3061" s="8"/>
    </row>
    <row r="3062" spans="1:25" ht="13" x14ac:dyDescent="0.15">
      <c r="A3062" s="8" t="s">
        <v>5449</v>
      </c>
      <c r="B3062" s="8" t="s">
        <v>28</v>
      </c>
      <c r="C3062" s="8" t="s">
        <v>23</v>
      </c>
      <c r="D3062" s="8" t="s">
        <v>29</v>
      </c>
      <c r="E3062" s="8" t="s">
        <v>30</v>
      </c>
      <c r="F3062" s="8" t="s">
        <v>31</v>
      </c>
      <c r="G3062" s="8" t="s">
        <v>32</v>
      </c>
      <c r="H3062" s="8" t="s">
        <v>295</v>
      </c>
      <c r="I3062" s="8" t="s">
        <v>33</v>
      </c>
      <c r="J3062" s="8" t="s">
        <v>5450</v>
      </c>
      <c r="K3062" s="8" t="s">
        <v>34</v>
      </c>
      <c r="L3062" s="8"/>
      <c r="M3062" s="8" t="s">
        <v>35</v>
      </c>
      <c r="N3062" s="7" t="s">
        <v>164</v>
      </c>
      <c r="O3062" s="8"/>
      <c r="P3062" s="8"/>
      <c r="Q3062" s="8" t="s">
        <v>295</v>
      </c>
      <c r="R3062" s="8" t="s">
        <v>5451</v>
      </c>
      <c r="S3062" s="8" t="s">
        <v>5452</v>
      </c>
      <c r="T3062" s="8" t="s">
        <v>70</v>
      </c>
      <c r="U3062" s="8" t="s">
        <v>71</v>
      </c>
      <c r="V3062" s="8"/>
      <c r="W3062" s="8"/>
      <c r="X3062" s="8"/>
      <c r="Y3062" s="8"/>
    </row>
    <row r="3063" spans="1:25" ht="13" x14ac:dyDescent="0.15">
      <c r="A3063" s="8" t="s">
        <v>5453</v>
      </c>
      <c r="B3063" s="8" t="s">
        <v>28</v>
      </c>
      <c r="C3063" s="8" t="s">
        <v>23</v>
      </c>
      <c r="D3063" s="8" t="s">
        <v>29</v>
      </c>
      <c r="E3063" s="8"/>
      <c r="F3063" s="8"/>
      <c r="G3063" s="8"/>
      <c r="H3063" s="8"/>
      <c r="I3063" s="8"/>
      <c r="J3063" s="8"/>
      <c r="K3063" s="8"/>
      <c r="L3063" s="8"/>
      <c r="M3063" s="8"/>
      <c r="N3063" s="8"/>
      <c r="O3063" s="8"/>
      <c r="P3063" s="8"/>
      <c r="Q3063" s="8"/>
      <c r="R3063" s="8"/>
      <c r="S3063" s="8"/>
      <c r="T3063" s="8"/>
      <c r="U3063" s="8"/>
      <c r="V3063" s="8"/>
      <c r="W3063" s="8"/>
      <c r="X3063" s="8"/>
      <c r="Y3063" s="8"/>
    </row>
    <row r="3064" spans="1:25" ht="13" x14ac:dyDescent="0.15">
      <c r="A3064" s="8" t="s">
        <v>5454</v>
      </c>
      <c r="B3064" s="8" t="s">
        <v>253</v>
      </c>
      <c r="C3064" s="8" t="s">
        <v>23</v>
      </c>
      <c r="D3064" s="8" t="s">
        <v>24</v>
      </c>
      <c r="E3064" s="8"/>
      <c r="F3064" s="8"/>
      <c r="G3064" s="8"/>
      <c r="H3064" s="8"/>
      <c r="I3064" s="8"/>
      <c r="J3064" s="8"/>
      <c r="K3064" s="8"/>
      <c r="L3064" s="8"/>
      <c r="M3064" s="8"/>
      <c r="N3064" s="8"/>
      <c r="O3064" s="8"/>
      <c r="P3064" s="8"/>
      <c r="Q3064" s="8"/>
      <c r="R3064" s="8"/>
      <c r="S3064" s="8"/>
      <c r="T3064" s="8"/>
      <c r="U3064" s="8"/>
      <c r="V3064" s="8"/>
      <c r="W3064" s="8"/>
      <c r="X3064" s="8"/>
      <c r="Y3064" s="8"/>
    </row>
    <row r="3065" spans="1:25" ht="13" x14ac:dyDescent="0.15">
      <c r="A3065" s="8" t="s">
        <v>5455</v>
      </c>
      <c r="B3065" s="8" t="s">
        <v>63</v>
      </c>
      <c r="C3065" s="8" t="s">
        <v>23</v>
      </c>
      <c r="D3065" s="8" t="s">
        <v>29</v>
      </c>
      <c r="E3065" s="8" t="s">
        <v>30</v>
      </c>
      <c r="F3065" s="8" t="s">
        <v>1743</v>
      </c>
      <c r="G3065" s="8" t="s">
        <v>1012</v>
      </c>
      <c r="H3065" s="8" t="s">
        <v>1012</v>
      </c>
      <c r="I3065" s="8" t="s">
        <v>33</v>
      </c>
      <c r="J3065" s="6">
        <v>36777</v>
      </c>
      <c r="K3065" s="8" t="s">
        <v>145</v>
      </c>
      <c r="L3065" s="8"/>
      <c r="M3065" s="8" t="s">
        <v>146</v>
      </c>
      <c r="N3065" s="8" t="s">
        <v>36</v>
      </c>
      <c r="O3065" s="8"/>
      <c r="P3065" s="8" t="s">
        <v>5456</v>
      </c>
      <c r="Q3065" s="8" t="s">
        <v>1012</v>
      </c>
      <c r="R3065" s="8" t="s">
        <v>1743</v>
      </c>
      <c r="S3065" s="8" t="s">
        <v>1744</v>
      </c>
      <c r="T3065" s="8" t="s">
        <v>39</v>
      </c>
      <c r="U3065" s="8"/>
      <c r="V3065" s="8"/>
      <c r="W3065" s="8"/>
      <c r="X3065" s="8"/>
      <c r="Y3065" s="8"/>
    </row>
    <row r="3066" spans="1:25" ht="13" x14ac:dyDescent="0.15">
      <c r="A3066" s="8" t="s">
        <v>5457</v>
      </c>
      <c r="B3066" s="8" t="s">
        <v>28</v>
      </c>
      <c r="C3066" s="8" t="s">
        <v>23</v>
      </c>
      <c r="D3066" s="8" t="s">
        <v>29</v>
      </c>
      <c r="E3066" s="8" t="s">
        <v>30</v>
      </c>
      <c r="F3066" s="8" t="s">
        <v>179</v>
      </c>
      <c r="G3066" s="8" t="s">
        <v>163</v>
      </c>
      <c r="H3066" s="8" t="s">
        <v>163</v>
      </c>
      <c r="I3066" s="8" t="s">
        <v>33</v>
      </c>
      <c r="J3066" s="8" t="s">
        <v>1714</v>
      </c>
      <c r="K3066" s="8" t="s">
        <v>145</v>
      </c>
      <c r="L3066" s="8"/>
      <c r="M3066" s="8" t="s">
        <v>35</v>
      </c>
      <c r="N3066" s="8" t="s">
        <v>36</v>
      </c>
      <c r="O3066" s="8"/>
      <c r="P3066" s="8"/>
      <c r="Q3066" s="8" t="s">
        <v>163</v>
      </c>
      <c r="R3066" s="8" t="s">
        <v>4137</v>
      </c>
      <c r="S3066" s="8" t="s">
        <v>5458</v>
      </c>
      <c r="T3066" s="8" t="s">
        <v>61</v>
      </c>
      <c r="U3066" s="8"/>
      <c r="V3066" s="8"/>
      <c r="W3066" s="8"/>
      <c r="X3066" s="8"/>
      <c r="Y3066" s="8"/>
    </row>
    <row r="3067" spans="1:25" ht="13" x14ac:dyDescent="0.15">
      <c r="A3067" s="8" t="s">
        <v>5459</v>
      </c>
      <c r="B3067" s="8" t="s">
        <v>22</v>
      </c>
      <c r="C3067" s="8" t="s">
        <v>23</v>
      </c>
      <c r="D3067" s="8" t="s">
        <v>24</v>
      </c>
      <c r="E3067" s="8"/>
      <c r="F3067" s="8"/>
      <c r="G3067" s="8"/>
      <c r="H3067" s="8"/>
      <c r="I3067" s="8"/>
      <c r="J3067" s="8"/>
      <c r="K3067" s="8"/>
      <c r="L3067" s="8"/>
      <c r="M3067" s="8"/>
      <c r="N3067" s="8"/>
      <c r="O3067" s="8"/>
      <c r="P3067" s="8"/>
      <c r="Q3067" s="8"/>
      <c r="R3067" s="8"/>
      <c r="S3067" s="8"/>
      <c r="T3067" s="8"/>
      <c r="U3067" s="8"/>
      <c r="V3067" s="8"/>
      <c r="W3067" s="8"/>
      <c r="X3067" s="8"/>
      <c r="Y3067" s="8"/>
    </row>
    <row r="3068" spans="1:25" ht="13" x14ac:dyDescent="0.15">
      <c r="A3068" s="8" t="s">
        <v>5460</v>
      </c>
      <c r="B3068" s="8" t="s">
        <v>97</v>
      </c>
      <c r="C3068" s="8" t="s">
        <v>23</v>
      </c>
      <c r="D3068" s="8" t="s">
        <v>24</v>
      </c>
      <c r="E3068" s="8"/>
      <c r="F3068" s="8"/>
      <c r="G3068" s="8"/>
      <c r="H3068" s="8"/>
      <c r="I3068" s="8"/>
      <c r="J3068" s="8"/>
      <c r="K3068" s="8"/>
      <c r="L3068" s="8"/>
      <c r="M3068" s="8"/>
      <c r="N3068" s="8"/>
      <c r="O3068" s="8"/>
      <c r="P3068" s="8"/>
      <c r="Q3068" s="8"/>
      <c r="R3068" s="8"/>
      <c r="S3068" s="8"/>
      <c r="T3068" s="8"/>
      <c r="U3068" s="8"/>
      <c r="V3068" s="8"/>
      <c r="W3068" s="8"/>
      <c r="X3068" s="8"/>
      <c r="Y3068" s="8"/>
    </row>
    <row r="3069" spans="1:25" ht="13" x14ac:dyDescent="0.15">
      <c r="A3069" s="8" t="s">
        <v>5461</v>
      </c>
      <c r="B3069" s="8" t="s">
        <v>97</v>
      </c>
      <c r="C3069" s="8" t="s">
        <v>23</v>
      </c>
      <c r="D3069" s="8" t="s">
        <v>24</v>
      </c>
      <c r="E3069" s="8"/>
      <c r="F3069" s="8"/>
      <c r="G3069" s="8"/>
      <c r="H3069" s="8"/>
      <c r="I3069" s="8"/>
      <c r="J3069" s="8"/>
      <c r="K3069" s="8"/>
      <c r="L3069" s="8"/>
      <c r="M3069" s="8"/>
      <c r="N3069" s="8"/>
      <c r="O3069" s="8"/>
      <c r="P3069" s="8"/>
      <c r="Q3069" s="8"/>
      <c r="R3069" s="8"/>
      <c r="S3069" s="8"/>
      <c r="T3069" s="8"/>
      <c r="U3069" s="8"/>
      <c r="V3069" s="8"/>
      <c r="W3069" s="8"/>
      <c r="X3069" s="8"/>
      <c r="Y3069" s="8"/>
    </row>
    <row r="3070" spans="1:25" ht="13" x14ac:dyDescent="0.15">
      <c r="A3070" s="8" t="s">
        <v>5462</v>
      </c>
      <c r="B3070" s="8" t="s">
        <v>315</v>
      </c>
      <c r="C3070" s="8" t="s">
        <v>23</v>
      </c>
      <c r="D3070" s="8" t="s">
        <v>24</v>
      </c>
      <c r="E3070" s="8"/>
      <c r="F3070" s="8"/>
      <c r="G3070" s="8"/>
      <c r="H3070" s="8"/>
      <c r="I3070" s="8"/>
      <c r="J3070" s="8"/>
      <c r="K3070" s="8"/>
      <c r="L3070" s="8"/>
      <c r="M3070" s="8"/>
      <c r="N3070" s="8"/>
      <c r="O3070" s="8"/>
      <c r="P3070" s="8"/>
      <c r="Q3070" s="8"/>
      <c r="R3070" s="8"/>
      <c r="S3070" s="8"/>
      <c r="T3070" s="8"/>
      <c r="U3070" s="8"/>
      <c r="V3070" s="8"/>
      <c r="W3070" s="8"/>
      <c r="X3070" s="8"/>
      <c r="Y3070" s="8"/>
    </row>
    <row r="3071" spans="1:25" ht="13" x14ac:dyDescent="0.15">
      <c r="A3071" s="8" t="s">
        <v>5463</v>
      </c>
      <c r="B3071" s="8" t="s">
        <v>28</v>
      </c>
      <c r="C3071" s="8" t="s">
        <v>23</v>
      </c>
      <c r="D3071" s="8" t="s">
        <v>29</v>
      </c>
      <c r="E3071" s="8" t="s">
        <v>30</v>
      </c>
      <c r="F3071" s="8" t="s">
        <v>433</v>
      </c>
      <c r="G3071" s="8" t="s">
        <v>330</v>
      </c>
      <c r="H3071" s="8" t="s">
        <v>330</v>
      </c>
      <c r="I3071" s="8" t="s">
        <v>33</v>
      </c>
      <c r="J3071" s="6">
        <v>35773</v>
      </c>
      <c r="K3071" s="8" t="s">
        <v>34</v>
      </c>
      <c r="L3071" s="8"/>
      <c r="M3071" s="8" t="s">
        <v>146</v>
      </c>
      <c r="N3071" s="8"/>
      <c r="O3071" s="8"/>
      <c r="P3071" s="8" t="s">
        <v>5464</v>
      </c>
      <c r="Q3071" s="8"/>
      <c r="R3071" s="8"/>
      <c r="S3071" s="8"/>
      <c r="T3071" s="8"/>
      <c r="U3071" s="8"/>
      <c r="V3071" s="8"/>
      <c r="W3071" s="8"/>
      <c r="X3071" s="8"/>
      <c r="Y3071" s="8"/>
    </row>
    <row r="3072" spans="1:25" ht="13" x14ac:dyDescent="0.15">
      <c r="A3072" s="8" t="s">
        <v>5465</v>
      </c>
      <c r="B3072" s="8" t="s">
        <v>28</v>
      </c>
      <c r="C3072" s="8" t="s">
        <v>23</v>
      </c>
      <c r="D3072" s="8" t="s">
        <v>29</v>
      </c>
      <c r="E3072" s="8" t="s">
        <v>30</v>
      </c>
      <c r="F3072" s="8" t="s">
        <v>433</v>
      </c>
      <c r="G3072" s="8" t="s">
        <v>330</v>
      </c>
      <c r="H3072" s="8" t="s">
        <v>330</v>
      </c>
      <c r="I3072" s="8" t="s">
        <v>33</v>
      </c>
      <c r="J3072" s="6">
        <v>35773</v>
      </c>
      <c r="K3072" s="7" t="s">
        <v>318</v>
      </c>
      <c r="L3072" s="8"/>
      <c r="M3072" s="8"/>
      <c r="N3072" s="8" t="s">
        <v>109</v>
      </c>
      <c r="O3072" s="8"/>
      <c r="P3072" s="8"/>
      <c r="Q3072" s="8"/>
      <c r="R3072" s="8"/>
      <c r="S3072" s="8"/>
      <c r="T3072" s="8"/>
      <c r="U3072" s="8"/>
      <c r="V3072" s="8"/>
      <c r="W3072" s="8"/>
      <c r="X3072" s="8"/>
      <c r="Y3072" s="8"/>
    </row>
    <row r="3073" spans="1:25" ht="13" x14ac:dyDescent="0.15">
      <c r="A3073" s="8" t="s">
        <v>5466</v>
      </c>
      <c r="B3073" s="8" t="s">
        <v>28</v>
      </c>
      <c r="C3073" s="8" t="s">
        <v>23</v>
      </c>
      <c r="D3073" s="8" t="s">
        <v>29</v>
      </c>
      <c r="E3073" s="8" t="s">
        <v>30</v>
      </c>
      <c r="F3073" s="8" t="s">
        <v>5467</v>
      </c>
      <c r="G3073" s="8" t="s">
        <v>330</v>
      </c>
      <c r="H3073" s="8" t="s">
        <v>330</v>
      </c>
      <c r="I3073" s="8" t="s">
        <v>33</v>
      </c>
      <c r="J3073" s="8" t="s">
        <v>5468</v>
      </c>
      <c r="K3073" s="7" t="s">
        <v>318</v>
      </c>
      <c r="L3073" s="8"/>
      <c r="M3073" s="8" t="s">
        <v>422</v>
      </c>
      <c r="N3073" s="8" t="s">
        <v>58</v>
      </c>
      <c r="O3073" s="8"/>
      <c r="P3073" s="8"/>
      <c r="Q3073" s="8" t="s">
        <v>330</v>
      </c>
      <c r="R3073" s="8" t="s">
        <v>5467</v>
      </c>
      <c r="S3073" s="8" t="s">
        <v>5469</v>
      </c>
      <c r="T3073" s="8" t="s">
        <v>70</v>
      </c>
      <c r="U3073" s="8" t="s">
        <v>71</v>
      </c>
      <c r="V3073" s="8"/>
      <c r="W3073" s="8"/>
      <c r="X3073" s="8"/>
      <c r="Y3073" s="8"/>
    </row>
    <row r="3074" spans="1:25" ht="13" x14ac:dyDescent="0.15">
      <c r="A3074" s="8" t="s">
        <v>5470</v>
      </c>
      <c r="B3074" s="8" t="s">
        <v>28</v>
      </c>
      <c r="C3074" s="8" t="s">
        <v>23</v>
      </c>
      <c r="D3074" s="8" t="s">
        <v>29</v>
      </c>
      <c r="E3074" s="8"/>
      <c r="F3074" s="8"/>
      <c r="G3074" s="8"/>
      <c r="H3074" s="8"/>
      <c r="I3074" s="8"/>
      <c r="J3074" s="8"/>
      <c r="K3074" s="8"/>
      <c r="L3074" s="8"/>
      <c r="M3074" s="8"/>
      <c r="N3074" s="8"/>
      <c r="O3074" s="8"/>
      <c r="P3074" s="8"/>
      <c r="Q3074" s="8"/>
      <c r="R3074" s="8"/>
      <c r="S3074" s="8"/>
      <c r="T3074" s="8"/>
      <c r="U3074" s="8"/>
      <c r="V3074" s="8"/>
      <c r="W3074" s="8"/>
      <c r="X3074" s="8"/>
      <c r="Y3074" s="8"/>
    </row>
    <row r="3075" spans="1:25" ht="13" x14ac:dyDescent="0.15">
      <c r="A3075" s="8" t="s">
        <v>5471</v>
      </c>
      <c r="B3075" s="8" t="s">
        <v>63</v>
      </c>
      <c r="C3075" s="8" t="s">
        <v>23</v>
      </c>
      <c r="D3075" s="8" t="s">
        <v>29</v>
      </c>
      <c r="E3075" s="8" t="s">
        <v>30</v>
      </c>
      <c r="F3075" s="8" t="s">
        <v>612</v>
      </c>
      <c r="G3075" s="8" t="s">
        <v>295</v>
      </c>
      <c r="H3075" s="8" t="s">
        <v>295</v>
      </c>
      <c r="I3075" s="8" t="s">
        <v>296</v>
      </c>
      <c r="J3075" s="9">
        <v>34648</v>
      </c>
      <c r="K3075" s="8" t="s">
        <v>743</v>
      </c>
      <c r="L3075" s="8"/>
      <c r="M3075" s="8" t="s">
        <v>87</v>
      </c>
      <c r="N3075" s="8" t="s">
        <v>58</v>
      </c>
      <c r="O3075" s="8"/>
      <c r="P3075" s="8"/>
      <c r="Q3075" s="8" t="s">
        <v>295</v>
      </c>
      <c r="R3075" s="8" t="s">
        <v>612</v>
      </c>
      <c r="S3075" s="8" t="s">
        <v>5472</v>
      </c>
      <c r="T3075" s="8" t="s">
        <v>70</v>
      </c>
      <c r="U3075" s="8" t="s">
        <v>71</v>
      </c>
      <c r="V3075" s="8"/>
      <c r="W3075" s="8"/>
      <c r="X3075" s="8"/>
      <c r="Y3075" s="8"/>
    </row>
    <row r="3076" spans="1:25" ht="13" x14ac:dyDescent="0.15">
      <c r="A3076" s="8" t="s">
        <v>5473</v>
      </c>
      <c r="B3076" s="8" t="s">
        <v>97</v>
      </c>
      <c r="C3076" s="8" t="s">
        <v>23</v>
      </c>
      <c r="D3076" s="8" t="s">
        <v>24</v>
      </c>
      <c r="E3076" s="8"/>
      <c r="F3076" s="8"/>
      <c r="G3076" s="8"/>
      <c r="H3076" s="8"/>
      <c r="I3076" s="8"/>
      <c r="J3076" s="8"/>
      <c r="K3076" s="8"/>
      <c r="L3076" s="8"/>
      <c r="M3076" s="8"/>
      <c r="N3076" s="8"/>
      <c r="O3076" s="8"/>
      <c r="P3076" s="8"/>
      <c r="Q3076" s="8"/>
      <c r="R3076" s="8"/>
      <c r="S3076" s="8"/>
      <c r="T3076" s="8"/>
      <c r="U3076" s="8"/>
      <c r="V3076" s="7"/>
      <c r="W3076" s="8"/>
      <c r="X3076" s="8"/>
      <c r="Y3076" s="8"/>
    </row>
    <row r="3077" spans="1:25" ht="13" x14ac:dyDescent="0.15">
      <c r="A3077" s="8" t="s">
        <v>5474</v>
      </c>
      <c r="B3077" s="8" t="s">
        <v>22</v>
      </c>
      <c r="C3077" s="8" t="s">
        <v>23</v>
      </c>
      <c r="D3077" s="8" t="s">
        <v>24</v>
      </c>
      <c r="E3077" s="8"/>
      <c r="F3077" s="8"/>
      <c r="G3077" s="8"/>
      <c r="H3077" s="8"/>
      <c r="I3077" s="8"/>
      <c r="J3077" s="8"/>
      <c r="K3077" s="8"/>
      <c r="L3077" s="8"/>
      <c r="M3077" s="8"/>
      <c r="N3077" s="8"/>
      <c r="O3077" s="8"/>
      <c r="P3077" s="8"/>
      <c r="Q3077" s="8"/>
      <c r="R3077" s="8"/>
      <c r="S3077" s="8"/>
      <c r="T3077" s="8"/>
      <c r="U3077" s="8"/>
      <c r="V3077" s="8"/>
      <c r="W3077" s="8"/>
      <c r="X3077" s="8"/>
      <c r="Y3077" s="8"/>
    </row>
    <row r="3078" spans="1:25" ht="13" x14ac:dyDescent="0.15">
      <c r="A3078" s="8" t="s">
        <v>5475</v>
      </c>
      <c r="B3078" s="8" t="s">
        <v>22</v>
      </c>
      <c r="C3078" s="8" t="s">
        <v>23</v>
      </c>
      <c r="D3078" s="8" t="s">
        <v>24</v>
      </c>
      <c r="E3078" s="8"/>
      <c r="F3078" s="8"/>
      <c r="G3078" s="8"/>
      <c r="H3078" s="8"/>
      <c r="I3078" s="8"/>
      <c r="J3078" s="8"/>
      <c r="K3078" s="8"/>
      <c r="L3078" s="8"/>
      <c r="M3078" s="8"/>
      <c r="N3078" s="8"/>
      <c r="O3078" s="8"/>
      <c r="P3078" s="8"/>
      <c r="Q3078" s="8"/>
      <c r="R3078" s="8"/>
      <c r="S3078" s="8"/>
      <c r="T3078" s="8"/>
      <c r="U3078" s="8"/>
      <c r="V3078" s="8"/>
      <c r="W3078" s="8"/>
      <c r="X3078" s="8"/>
      <c r="Y3078" s="8"/>
    </row>
    <row r="3079" spans="1:25" ht="13" x14ac:dyDescent="0.15">
      <c r="A3079" s="8" t="s">
        <v>5476</v>
      </c>
      <c r="B3079" s="8" t="s">
        <v>22</v>
      </c>
      <c r="C3079" s="8" t="s">
        <v>23</v>
      </c>
      <c r="D3079" s="8" t="s">
        <v>24</v>
      </c>
      <c r="E3079" s="8"/>
      <c r="F3079" s="8"/>
      <c r="G3079" s="8"/>
      <c r="H3079" s="8"/>
      <c r="I3079" s="8"/>
      <c r="J3079" s="8"/>
      <c r="K3079" s="8"/>
      <c r="L3079" s="8"/>
      <c r="M3079" s="8"/>
      <c r="N3079" s="8"/>
      <c r="O3079" s="8"/>
      <c r="P3079" s="8"/>
      <c r="Q3079" s="8"/>
      <c r="R3079" s="8"/>
      <c r="S3079" s="8"/>
      <c r="T3079" s="8"/>
      <c r="U3079" s="8"/>
      <c r="V3079" s="8"/>
      <c r="W3079" s="8"/>
      <c r="X3079" s="8"/>
      <c r="Y3079" s="8"/>
    </row>
    <row r="3080" spans="1:25" ht="13" x14ac:dyDescent="0.15">
      <c r="A3080" s="8" t="s">
        <v>5477</v>
      </c>
      <c r="B3080" s="8" t="s">
        <v>28</v>
      </c>
      <c r="C3080" s="8" t="s">
        <v>23</v>
      </c>
      <c r="D3080" s="8" t="s">
        <v>29</v>
      </c>
      <c r="E3080" s="8" t="s">
        <v>30</v>
      </c>
      <c r="F3080" s="8" t="s">
        <v>418</v>
      </c>
      <c r="G3080" s="8" t="s">
        <v>56</v>
      </c>
      <c r="H3080" s="8" t="s">
        <v>56</v>
      </c>
      <c r="I3080" s="8" t="s">
        <v>33</v>
      </c>
      <c r="J3080" s="6">
        <v>35042</v>
      </c>
      <c r="K3080" s="8" t="s">
        <v>34</v>
      </c>
      <c r="L3080" s="8"/>
      <c r="M3080" s="8" t="s">
        <v>87</v>
      </c>
      <c r="N3080" s="8" t="s">
        <v>88</v>
      </c>
      <c r="O3080" s="8"/>
      <c r="P3080" s="8"/>
      <c r="Q3080" s="8" t="s">
        <v>56</v>
      </c>
      <c r="R3080" s="8" t="s">
        <v>5478</v>
      </c>
      <c r="S3080" s="8" t="s">
        <v>5479</v>
      </c>
      <c r="T3080" s="8" t="s">
        <v>70</v>
      </c>
      <c r="U3080" s="8" t="s">
        <v>130</v>
      </c>
      <c r="V3080" s="8"/>
      <c r="W3080" s="8"/>
      <c r="X3080" s="8"/>
      <c r="Y3080" s="8"/>
    </row>
    <row r="3081" spans="1:25" ht="13" x14ac:dyDescent="0.15">
      <c r="A3081" s="8" t="s">
        <v>5480</v>
      </c>
      <c r="B3081" s="8" t="s">
        <v>22</v>
      </c>
      <c r="C3081" s="8" t="s">
        <v>23</v>
      </c>
      <c r="D3081" s="8" t="s">
        <v>24</v>
      </c>
      <c r="E3081" s="8"/>
      <c r="F3081" s="8"/>
      <c r="G3081" s="8"/>
      <c r="H3081" s="8"/>
      <c r="I3081" s="8"/>
      <c r="J3081" s="8"/>
      <c r="K3081" s="8"/>
      <c r="L3081" s="8"/>
      <c r="M3081" s="8"/>
      <c r="N3081" s="8"/>
      <c r="O3081" s="8"/>
      <c r="P3081" s="8"/>
      <c r="Q3081" s="8"/>
      <c r="R3081" s="8"/>
      <c r="S3081" s="8"/>
      <c r="T3081" s="8"/>
      <c r="U3081" s="8"/>
      <c r="V3081" s="8"/>
      <c r="W3081" s="8"/>
      <c r="X3081" s="8"/>
      <c r="Y3081" s="8"/>
    </row>
    <row r="3082" spans="1:25" ht="13" x14ac:dyDescent="0.15">
      <c r="A3082" s="8" t="s">
        <v>5481</v>
      </c>
      <c r="B3082" s="8" t="s">
        <v>28</v>
      </c>
      <c r="C3082" s="8" t="s">
        <v>23</v>
      </c>
      <c r="D3082" s="8" t="s">
        <v>29</v>
      </c>
      <c r="E3082" s="8"/>
      <c r="F3082" s="8"/>
      <c r="G3082" s="8"/>
      <c r="H3082" s="8"/>
      <c r="I3082" s="8"/>
      <c r="J3082" s="8"/>
      <c r="K3082" s="8"/>
      <c r="L3082" s="8"/>
      <c r="M3082" s="8"/>
      <c r="N3082" s="8"/>
      <c r="O3082" s="8"/>
      <c r="P3082" s="8"/>
      <c r="Q3082" s="8"/>
      <c r="R3082" s="8"/>
      <c r="S3082" s="8"/>
      <c r="T3082" s="8"/>
      <c r="U3082" s="8"/>
      <c r="V3082" s="8"/>
      <c r="W3082" s="8"/>
      <c r="X3082" s="8"/>
      <c r="Y3082" s="8"/>
    </row>
    <row r="3083" spans="1:25" ht="13" x14ac:dyDescent="0.15">
      <c r="A3083" s="8" t="s">
        <v>5482</v>
      </c>
      <c r="B3083" s="8" t="s">
        <v>28</v>
      </c>
      <c r="C3083" s="8" t="s">
        <v>23</v>
      </c>
      <c r="D3083" s="8" t="s">
        <v>29</v>
      </c>
      <c r="E3083" s="8" t="s">
        <v>30</v>
      </c>
      <c r="F3083" s="8" t="s">
        <v>456</v>
      </c>
      <c r="G3083" s="8" t="s">
        <v>457</v>
      </c>
      <c r="H3083" s="8" t="s">
        <v>457</v>
      </c>
      <c r="I3083" s="8" t="s">
        <v>33</v>
      </c>
      <c r="J3083" s="6">
        <v>33059</v>
      </c>
      <c r="K3083" s="8" t="s">
        <v>57</v>
      </c>
      <c r="L3083" s="8"/>
      <c r="M3083" s="8" t="s">
        <v>48</v>
      </c>
      <c r="N3083" s="7" t="s">
        <v>164</v>
      </c>
      <c r="O3083" s="8"/>
      <c r="P3083" s="8"/>
      <c r="Q3083" s="8" t="s">
        <v>457</v>
      </c>
      <c r="R3083" s="8" t="s">
        <v>5483</v>
      </c>
      <c r="S3083" s="8" t="s">
        <v>5484</v>
      </c>
      <c r="T3083" s="8" t="s">
        <v>39</v>
      </c>
      <c r="U3083" s="8"/>
      <c r="V3083" s="8"/>
      <c r="W3083" s="8"/>
      <c r="X3083" s="8"/>
      <c r="Y3083" s="8"/>
    </row>
    <row r="3084" spans="1:25" ht="13" x14ac:dyDescent="0.15">
      <c r="A3084" s="8" t="s">
        <v>5485</v>
      </c>
      <c r="B3084" s="8" t="s">
        <v>97</v>
      </c>
      <c r="C3084" s="8" t="s">
        <v>23</v>
      </c>
      <c r="D3084" s="8" t="s">
        <v>24</v>
      </c>
      <c r="E3084" s="8"/>
      <c r="F3084" s="8"/>
      <c r="G3084" s="8"/>
      <c r="H3084" s="8"/>
      <c r="I3084" s="8"/>
      <c r="J3084" s="8"/>
      <c r="K3084" s="8"/>
      <c r="L3084" s="8"/>
      <c r="M3084" s="8"/>
      <c r="N3084" s="8"/>
      <c r="O3084" s="8"/>
      <c r="P3084" s="8"/>
      <c r="Q3084" s="8"/>
      <c r="R3084" s="8"/>
      <c r="S3084" s="8"/>
      <c r="T3084" s="8"/>
      <c r="U3084" s="8"/>
      <c r="V3084" s="8"/>
      <c r="W3084" s="8"/>
      <c r="X3084" s="8"/>
      <c r="Y3084" s="8"/>
    </row>
    <row r="3085" spans="1:25" ht="13" x14ac:dyDescent="0.15">
      <c r="A3085" s="8" t="s">
        <v>5486</v>
      </c>
      <c r="B3085" s="8" t="s">
        <v>97</v>
      </c>
      <c r="C3085" s="8" t="s">
        <v>23</v>
      </c>
      <c r="D3085" s="8" t="s">
        <v>24</v>
      </c>
      <c r="E3085" s="8"/>
      <c r="F3085" s="8"/>
      <c r="G3085" s="8"/>
      <c r="H3085" s="8"/>
      <c r="I3085" s="8"/>
      <c r="J3085" s="8"/>
      <c r="K3085" s="8"/>
      <c r="L3085" s="8"/>
      <c r="M3085" s="8"/>
      <c r="N3085" s="8"/>
      <c r="O3085" s="8"/>
      <c r="P3085" s="8"/>
      <c r="Q3085" s="8"/>
      <c r="R3085" s="8"/>
      <c r="S3085" s="8"/>
      <c r="T3085" s="8"/>
      <c r="U3085" s="8"/>
      <c r="V3085" s="8"/>
      <c r="W3085" s="8"/>
      <c r="X3085" s="8"/>
      <c r="Y3085" s="8"/>
    </row>
    <row r="3086" spans="1:25" ht="13" x14ac:dyDescent="0.15">
      <c r="A3086" s="8" t="s">
        <v>5487</v>
      </c>
      <c r="B3086" s="8" t="s">
        <v>28</v>
      </c>
      <c r="C3086" s="8" t="s">
        <v>23</v>
      </c>
      <c r="D3086" s="8" t="s">
        <v>29</v>
      </c>
      <c r="E3086" s="8" t="s">
        <v>30</v>
      </c>
      <c r="F3086" s="8" t="s">
        <v>44</v>
      </c>
      <c r="G3086" s="8" t="s">
        <v>45</v>
      </c>
      <c r="H3086" s="8" t="s">
        <v>45</v>
      </c>
      <c r="I3086" s="8" t="s">
        <v>33</v>
      </c>
      <c r="J3086" s="8" t="s">
        <v>207</v>
      </c>
      <c r="K3086" s="8" t="s">
        <v>34</v>
      </c>
      <c r="L3086" s="8"/>
      <c r="M3086" s="8" t="s">
        <v>35</v>
      </c>
      <c r="N3086" s="8" t="s">
        <v>109</v>
      </c>
      <c r="O3086" s="8"/>
      <c r="P3086" s="8"/>
      <c r="Q3086" s="8" t="s">
        <v>45</v>
      </c>
      <c r="R3086" s="8" t="s">
        <v>5488</v>
      </c>
      <c r="S3086" s="8" t="s">
        <v>5489</v>
      </c>
      <c r="T3086" s="8" t="s">
        <v>70</v>
      </c>
      <c r="U3086" s="8" t="s">
        <v>71</v>
      </c>
      <c r="V3086" s="8"/>
      <c r="W3086" s="8"/>
      <c r="X3086" s="8"/>
      <c r="Y3086" s="8"/>
    </row>
    <row r="3087" spans="1:25" ht="13" x14ac:dyDescent="0.15">
      <c r="A3087" s="8" t="s">
        <v>5490</v>
      </c>
      <c r="B3087" s="8" t="s">
        <v>22</v>
      </c>
      <c r="C3087" s="8" t="s">
        <v>23</v>
      </c>
      <c r="D3087" s="8" t="s">
        <v>24</v>
      </c>
      <c r="E3087" s="8"/>
      <c r="F3087" s="8"/>
      <c r="G3087" s="8"/>
      <c r="H3087" s="8"/>
      <c r="I3087" s="8"/>
      <c r="J3087" s="8"/>
      <c r="K3087" s="8"/>
      <c r="L3087" s="8"/>
      <c r="M3087" s="8"/>
      <c r="N3087" s="8"/>
      <c r="O3087" s="8"/>
      <c r="P3087" s="8"/>
      <c r="Q3087" s="8"/>
      <c r="R3087" s="8"/>
      <c r="S3087" s="8"/>
      <c r="T3087" s="8"/>
      <c r="U3087" s="8"/>
      <c r="V3087" s="8"/>
      <c r="W3087" s="8"/>
      <c r="X3087" s="8"/>
      <c r="Y3087" s="8"/>
    </row>
    <row r="3088" spans="1:25" ht="13" x14ac:dyDescent="0.15">
      <c r="A3088" s="8" t="s">
        <v>5491</v>
      </c>
      <c r="B3088" s="8" t="s">
        <v>28</v>
      </c>
      <c r="C3088" s="8" t="s">
        <v>23</v>
      </c>
      <c r="D3088" s="8" t="s">
        <v>29</v>
      </c>
      <c r="E3088" s="8" t="s">
        <v>30</v>
      </c>
      <c r="F3088" s="8" t="s">
        <v>5258</v>
      </c>
      <c r="G3088" s="8" t="s">
        <v>45</v>
      </c>
      <c r="H3088" s="8" t="s">
        <v>45</v>
      </c>
      <c r="I3088" s="8" t="s">
        <v>33</v>
      </c>
      <c r="J3088" s="8" t="s">
        <v>5492</v>
      </c>
      <c r="K3088" s="8" t="s">
        <v>57</v>
      </c>
      <c r="L3088" s="8"/>
      <c r="M3088" s="8" t="s">
        <v>48</v>
      </c>
      <c r="N3088" s="8" t="s">
        <v>36</v>
      </c>
      <c r="O3088" s="8"/>
      <c r="P3088" s="8"/>
      <c r="Q3088" s="8" t="s">
        <v>45</v>
      </c>
      <c r="R3088" s="8" t="s">
        <v>5258</v>
      </c>
      <c r="S3088" s="8" t="s">
        <v>5493</v>
      </c>
      <c r="T3088" s="8" t="s">
        <v>61</v>
      </c>
      <c r="U3088" s="8"/>
      <c r="V3088" s="8"/>
      <c r="W3088" s="8"/>
      <c r="X3088" s="8"/>
      <c r="Y3088" s="8"/>
    </row>
    <row r="3089" spans="1:25" ht="13" x14ac:dyDescent="0.15">
      <c r="A3089" s="8" t="s">
        <v>5494</v>
      </c>
      <c r="B3089" s="8" t="s">
        <v>97</v>
      </c>
      <c r="C3089" s="8" t="s">
        <v>23</v>
      </c>
      <c r="D3089" s="8" t="s">
        <v>24</v>
      </c>
      <c r="E3089" s="8"/>
      <c r="F3089" s="8"/>
      <c r="G3089" s="8"/>
      <c r="H3089" s="8"/>
      <c r="I3089" s="8"/>
      <c r="J3089" s="8"/>
      <c r="K3089" s="8"/>
      <c r="L3089" s="8"/>
      <c r="M3089" s="8"/>
      <c r="N3089" s="8"/>
      <c r="O3089" s="8"/>
      <c r="P3089" s="8"/>
      <c r="Q3089" s="8"/>
      <c r="R3089" s="8"/>
      <c r="S3089" s="8"/>
      <c r="T3089" s="8"/>
      <c r="U3089" s="8"/>
      <c r="V3089" s="8"/>
      <c r="W3089" s="8"/>
      <c r="X3089" s="8"/>
      <c r="Y3089" s="8"/>
    </row>
    <row r="3090" spans="1:25" ht="13" x14ac:dyDescent="0.15">
      <c r="A3090" s="8" t="s">
        <v>5495</v>
      </c>
      <c r="B3090" s="8" t="s">
        <v>22</v>
      </c>
      <c r="C3090" s="8" t="s">
        <v>23</v>
      </c>
      <c r="D3090" s="8" t="s">
        <v>24</v>
      </c>
      <c r="E3090" s="8"/>
      <c r="F3090" s="8"/>
      <c r="G3090" s="8"/>
      <c r="H3090" s="8"/>
      <c r="I3090" s="8"/>
      <c r="J3090" s="8"/>
      <c r="K3090" s="8"/>
      <c r="L3090" s="8"/>
      <c r="M3090" s="8"/>
      <c r="N3090" s="8"/>
      <c r="O3090" s="8"/>
      <c r="P3090" s="8"/>
      <c r="Q3090" s="8"/>
      <c r="R3090" s="8"/>
      <c r="S3090" s="8"/>
      <c r="T3090" s="8"/>
      <c r="U3090" s="8"/>
      <c r="V3090" s="8"/>
      <c r="W3090" s="8"/>
      <c r="X3090" s="8"/>
      <c r="Y3090" s="8"/>
    </row>
    <row r="3091" spans="1:25" ht="13" x14ac:dyDescent="0.15">
      <c r="A3091" s="8" t="s">
        <v>5496</v>
      </c>
      <c r="B3091" s="8" t="s">
        <v>97</v>
      </c>
      <c r="C3091" s="8" t="s">
        <v>23</v>
      </c>
      <c r="D3091" s="8" t="s">
        <v>24</v>
      </c>
      <c r="E3091" s="8"/>
      <c r="F3091" s="8"/>
      <c r="G3091" s="8"/>
      <c r="H3091" s="8"/>
      <c r="I3091" s="8"/>
      <c r="J3091" s="8"/>
      <c r="K3091" s="8"/>
      <c r="L3091" s="8"/>
      <c r="M3091" s="8"/>
      <c r="N3091" s="8"/>
      <c r="O3091" s="8"/>
      <c r="P3091" s="8"/>
      <c r="Q3091" s="8"/>
      <c r="R3091" s="8"/>
      <c r="S3091" s="8"/>
      <c r="T3091" s="8"/>
      <c r="U3091" s="8"/>
      <c r="V3091" s="8"/>
      <c r="W3091" s="8"/>
      <c r="X3091" s="8"/>
      <c r="Y3091" s="8"/>
    </row>
    <row r="3092" spans="1:25" ht="13" x14ac:dyDescent="0.15">
      <c r="A3092" s="8" t="s">
        <v>5497</v>
      </c>
      <c r="B3092" s="8" t="s">
        <v>97</v>
      </c>
      <c r="C3092" s="8" t="s">
        <v>23</v>
      </c>
      <c r="D3092" s="8" t="s">
        <v>24</v>
      </c>
      <c r="E3092" s="8"/>
      <c r="F3092" s="8"/>
      <c r="G3092" s="8"/>
      <c r="H3092" s="8"/>
      <c r="I3092" s="8"/>
      <c r="J3092" s="8"/>
      <c r="K3092" s="8"/>
      <c r="L3092" s="8"/>
      <c r="M3092" s="8"/>
      <c r="N3092" s="8"/>
      <c r="O3092" s="8"/>
      <c r="P3092" s="8"/>
      <c r="Q3092" s="8"/>
      <c r="R3092" s="8"/>
      <c r="S3092" s="8"/>
      <c r="T3092" s="8"/>
      <c r="U3092" s="8"/>
      <c r="V3092" s="8"/>
      <c r="W3092" s="8"/>
      <c r="X3092" s="8"/>
      <c r="Y3092" s="8"/>
    </row>
    <row r="3093" spans="1:25" ht="13" x14ac:dyDescent="0.15">
      <c r="A3093" s="8" t="s">
        <v>5498</v>
      </c>
      <c r="B3093" s="8" t="s">
        <v>28</v>
      </c>
      <c r="C3093" s="8" t="s">
        <v>23</v>
      </c>
      <c r="D3093" s="8" t="s">
        <v>29</v>
      </c>
      <c r="E3093" s="8"/>
      <c r="F3093" s="8"/>
      <c r="G3093" s="8"/>
      <c r="H3093" s="8"/>
      <c r="I3093" s="8"/>
      <c r="J3093" s="8"/>
      <c r="K3093" s="8"/>
      <c r="L3093" s="8"/>
      <c r="M3093" s="8"/>
      <c r="N3093" s="8"/>
      <c r="O3093" s="8"/>
      <c r="P3093" s="8"/>
      <c r="Q3093" s="8"/>
      <c r="R3093" s="8"/>
      <c r="S3093" s="8"/>
      <c r="T3093" s="8"/>
      <c r="U3093" s="8"/>
      <c r="V3093" s="8"/>
      <c r="W3093" s="8"/>
      <c r="X3093" s="8"/>
      <c r="Y3093" s="8"/>
    </row>
    <row r="3094" spans="1:25" ht="13" x14ac:dyDescent="0.15">
      <c r="A3094" s="8" t="s">
        <v>5499</v>
      </c>
      <c r="B3094" s="8" t="s">
        <v>97</v>
      </c>
      <c r="C3094" s="8" t="s">
        <v>23</v>
      </c>
      <c r="D3094" s="8" t="s">
        <v>24</v>
      </c>
      <c r="E3094" s="8"/>
      <c r="F3094" s="8"/>
      <c r="G3094" s="8"/>
      <c r="H3094" s="8"/>
      <c r="I3094" s="8"/>
      <c r="J3094" s="8"/>
      <c r="K3094" s="8"/>
      <c r="L3094" s="8"/>
      <c r="M3094" s="8"/>
      <c r="N3094" s="8"/>
      <c r="O3094" s="8"/>
      <c r="P3094" s="8"/>
      <c r="Q3094" s="8"/>
      <c r="R3094" s="8"/>
      <c r="S3094" s="8"/>
      <c r="T3094" s="8"/>
      <c r="U3094" s="8"/>
      <c r="V3094" s="8"/>
      <c r="W3094" s="8"/>
      <c r="X3094" s="8"/>
      <c r="Y3094" s="8"/>
    </row>
    <row r="3095" spans="1:25" ht="13" x14ac:dyDescent="0.15">
      <c r="A3095" s="8" t="s">
        <v>5500</v>
      </c>
      <c r="B3095" s="8" t="s">
        <v>28</v>
      </c>
      <c r="C3095" s="8" t="s">
        <v>23</v>
      </c>
      <c r="D3095" s="8" t="s">
        <v>29</v>
      </c>
      <c r="E3095" s="8"/>
      <c r="F3095" s="8"/>
      <c r="G3095" s="8"/>
      <c r="H3095" s="8"/>
      <c r="I3095" s="8"/>
      <c r="J3095" s="8"/>
      <c r="K3095" s="8"/>
      <c r="L3095" s="8"/>
      <c r="M3095" s="8"/>
      <c r="N3095" s="8"/>
      <c r="O3095" s="8"/>
      <c r="P3095" s="8"/>
      <c r="Q3095" s="8"/>
      <c r="R3095" s="8"/>
      <c r="S3095" s="8"/>
      <c r="T3095" s="8"/>
      <c r="U3095" s="8"/>
      <c r="V3095" s="8"/>
      <c r="W3095" s="8"/>
      <c r="X3095" s="8"/>
      <c r="Y3095" s="8"/>
    </row>
    <row r="3096" spans="1:25" ht="13" x14ac:dyDescent="0.15">
      <c r="A3096" s="8" t="s">
        <v>5501</v>
      </c>
      <c r="B3096" s="8" t="s">
        <v>97</v>
      </c>
      <c r="C3096" s="8" t="s">
        <v>23</v>
      </c>
      <c r="D3096" s="8" t="s">
        <v>24</v>
      </c>
      <c r="E3096" s="8"/>
      <c r="F3096" s="8"/>
      <c r="G3096" s="8"/>
      <c r="H3096" s="8"/>
      <c r="I3096" s="8"/>
      <c r="J3096" s="8"/>
      <c r="K3096" s="8"/>
      <c r="L3096" s="8"/>
      <c r="M3096" s="8"/>
      <c r="N3096" s="8"/>
      <c r="O3096" s="8"/>
      <c r="P3096" s="8"/>
      <c r="Q3096" s="8"/>
      <c r="R3096" s="8"/>
      <c r="S3096" s="8"/>
      <c r="T3096" s="8"/>
      <c r="U3096" s="8"/>
      <c r="V3096" s="8"/>
      <c r="W3096" s="8"/>
      <c r="X3096" s="8"/>
      <c r="Y3096" s="8"/>
    </row>
    <row r="3097" spans="1:25" ht="13" x14ac:dyDescent="0.15">
      <c r="A3097" s="8" t="s">
        <v>5502</v>
      </c>
      <c r="B3097" s="8" t="s">
        <v>22</v>
      </c>
      <c r="C3097" s="8" t="s">
        <v>23</v>
      </c>
      <c r="D3097" s="8" t="s">
        <v>24</v>
      </c>
      <c r="E3097" s="8"/>
      <c r="F3097" s="8"/>
      <c r="G3097" s="8"/>
      <c r="H3097" s="8"/>
      <c r="I3097" s="8"/>
      <c r="J3097" s="8"/>
      <c r="K3097" s="8"/>
      <c r="L3097" s="8"/>
      <c r="M3097" s="8"/>
      <c r="N3097" s="8"/>
      <c r="O3097" s="8"/>
      <c r="P3097" s="8"/>
      <c r="Q3097" s="8"/>
      <c r="R3097" s="8"/>
      <c r="S3097" s="8"/>
      <c r="T3097" s="8"/>
      <c r="U3097" s="8"/>
      <c r="V3097" s="8"/>
      <c r="W3097" s="8"/>
      <c r="X3097" s="8"/>
      <c r="Y3097" s="8"/>
    </row>
    <row r="3098" spans="1:25" ht="13" x14ac:dyDescent="0.15">
      <c r="A3098" s="8" t="s">
        <v>5503</v>
      </c>
      <c r="B3098" s="8" t="s">
        <v>63</v>
      </c>
      <c r="C3098" s="8" t="s">
        <v>23</v>
      </c>
      <c r="D3098" s="8" t="s">
        <v>29</v>
      </c>
      <c r="E3098" s="8" t="s">
        <v>54</v>
      </c>
      <c r="F3098" s="8" t="s">
        <v>5504</v>
      </c>
      <c r="G3098" s="8" t="s">
        <v>301</v>
      </c>
      <c r="H3098" s="8" t="s">
        <v>301</v>
      </c>
      <c r="I3098" s="8" t="s">
        <v>33</v>
      </c>
      <c r="J3098" s="8" t="s">
        <v>5505</v>
      </c>
      <c r="K3098" s="8" t="s">
        <v>34</v>
      </c>
      <c r="L3098" s="8"/>
      <c r="M3098" s="8" t="s">
        <v>159</v>
      </c>
      <c r="N3098" s="8" t="s">
        <v>58</v>
      </c>
      <c r="O3098" s="8"/>
      <c r="P3098" s="8"/>
      <c r="Q3098" s="8" t="s">
        <v>86</v>
      </c>
      <c r="R3098" s="8" t="s">
        <v>5506</v>
      </c>
      <c r="S3098" s="8" t="s">
        <v>5507</v>
      </c>
      <c r="T3098" s="8" t="s">
        <v>61</v>
      </c>
      <c r="U3098" s="8"/>
      <c r="V3098" s="8"/>
      <c r="W3098" s="8"/>
      <c r="X3098" s="8"/>
      <c r="Y3098" s="8"/>
    </row>
    <row r="3099" spans="1:25" ht="13" x14ac:dyDescent="0.15">
      <c r="A3099" s="8" t="s">
        <v>5508</v>
      </c>
      <c r="B3099" s="8" t="s">
        <v>28</v>
      </c>
      <c r="C3099" s="8" t="s">
        <v>23</v>
      </c>
      <c r="D3099" s="8" t="s">
        <v>29</v>
      </c>
      <c r="E3099" s="8" t="s">
        <v>54</v>
      </c>
      <c r="F3099" s="8" t="s">
        <v>5509</v>
      </c>
      <c r="G3099" s="8" t="s">
        <v>86</v>
      </c>
      <c r="H3099" s="8" t="s">
        <v>86</v>
      </c>
      <c r="I3099" s="8" t="s">
        <v>33</v>
      </c>
      <c r="J3099" s="8" t="s">
        <v>392</v>
      </c>
      <c r="K3099" s="8" t="s">
        <v>146</v>
      </c>
      <c r="L3099" s="8" t="s">
        <v>2173</v>
      </c>
      <c r="M3099" s="8" t="s">
        <v>134</v>
      </c>
      <c r="N3099" s="8" t="s">
        <v>109</v>
      </c>
      <c r="O3099" s="8"/>
      <c r="P3099" s="8"/>
      <c r="Q3099" s="8" t="s">
        <v>86</v>
      </c>
      <c r="R3099" s="8" t="s">
        <v>1987</v>
      </c>
      <c r="S3099" s="8" t="s">
        <v>5510</v>
      </c>
      <c r="T3099" s="8"/>
      <c r="U3099" s="8"/>
      <c r="V3099" s="8"/>
      <c r="W3099" s="8"/>
      <c r="X3099" s="8"/>
      <c r="Y3099" s="8"/>
    </row>
    <row r="3100" spans="1:25" ht="13" x14ac:dyDescent="0.15">
      <c r="A3100" s="8" t="s">
        <v>5511</v>
      </c>
      <c r="B3100" s="8" t="s">
        <v>97</v>
      </c>
      <c r="C3100" s="8" t="s">
        <v>23</v>
      </c>
      <c r="D3100" s="8" t="s">
        <v>24</v>
      </c>
      <c r="E3100" s="8"/>
      <c r="F3100" s="8"/>
      <c r="G3100" s="8"/>
      <c r="H3100" s="8"/>
      <c r="I3100" s="8"/>
      <c r="J3100" s="8"/>
      <c r="K3100" s="8"/>
      <c r="L3100" s="8"/>
      <c r="M3100" s="8"/>
      <c r="N3100" s="8"/>
      <c r="O3100" s="8"/>
      <c r="P3100" s="8"/>
      <c r="Q3100" s="8"/>
      <c r="R3100" s="8"/>
      <c r="S3100" s="8"/>
      <c r="T3100" s="8"/>
      <c r="U3100" s="8"/>
      <c r="V3100" s="8"/>
      <c r="W3100" s="8"/>
      <c r="X3100" s="8"/>
      <c r="Y3100" s="8"/>
    </row>
    <row r="3101" spans="1:25" ht="13" x14ac:dyDescent="0.15">
      <c r="A3101" s="8" t="s">
        <v>5512</v>
      </c>
      <c r="B3101" s="8" t="s">
        <v>22</v>
      </c>
      <c r="C3101" s="8" t="s">
        <v>23</v>
      </c>
      <c r="D3101" s="8" t="s">
        <v>24</v>
      </c>
      <c r="E3101" s="8"/>
      <c r="F3101" s="8"/>
      <c r="G3101" s="8"/>
      <c r="H3101" s="8"/>
      <c r="I3101" s="8"/>
      <c r="J3101" s="8"/>
      <c r="K3101" s="8"/>
      <c r="L3101" s="8"/>
      <c r="M3101" s="8"/>
      <c r="N3101" s="8"/>
      <c r="O3101" s="8"/>
      <c r="P3101" s="8"/>
      <c r="Q3101" s="8"/>
      <c r="R3101" s="8"/>
      <c r="S3101" s="8"/>
      <c r="T3101" s="8"/>
      <c r="U3101" s="8"/>
      <c r="V3101" s="7"/>
      <c r="W3101" s="8"/>
      <c r="X3101" s="8"/>
      <c r="Y3101" s="8"/>
    </row>
    <row r="3102" spans="1:25" ht="13" x14ac:dyDescent="0.15">
      <c r="A3102" s="8" t="s">
        <v>5513</v>
      </c>
      <c r="B3102" s="8" t="s">
        <v>28</v>
      </c>
      <c r="C3102" s="8" t="s">
        <v>23</v>
      </c>
      <c r="D3102" s="8" t="s">
        <v>29</v>
      </c>
      <c r="E3102" s="8" t="s">
        <v>54</v>
      </c>
      <c r="F3102" s="8" t="s">
        <v>5514</v>
      </c>
      <c r="G3102" s="8" t="s">
        <v>119</v>
      </c>
      <c r="H3102" s="8" t="s">
        <v>119</v>
      </c>
      <c r="I3102" s="8" t="s">
        <v>33</v>
      </c>
      <c r="J3102" s="8" t="s">
        <v>77</v>
      </c>
      <c r="K3102" s="8" t="s">
        <v>57</v>
      </c>
      <c r="L3102" s="8"/>
      <c r="M3102" s="8" t="s">
        <v>48</v>
      </c>
      <c r="N3102" s="7" t="s">
        <v>164</v>
      </c>
      <c r="O3102" s="8"/>
      <c r="P3102" s="8"/>
      <c r="Q3102" s="8" t="s">
        <v>2336</v>
      </c>
      <c r="R3102" s="8" t="s">
        <v>5515</v>
      </c>
      <c r="S3102" s="8" t="s">
        <v>5516</v>
      </c>
      <c r="T3102" s="8" t="s">
        <v>70</v>
      </c>
      <c r="U3102" s="8" t="s">
        <v>130</v>
      </c>
      <c r="V3102" s="8"/>
      <c r="W3102" s="8"/>
      <c r="X3102" s="8"/>
      <c r="Y3102" s="8"/>
    </row>
    <row r="3103" spans="1:25" ht="13" x14ac:dyDescent="0.15">
      <c r="A3103" s="8" t="s">
        <v>5517</v>
      </c>
      <c r="B3103" s="8" t="s">
        <v>28</v>
      </c>
      <c r="C3103" s="8" t="s">
        <v>23</v>
      </c>
      <c r="D3103" s="8" t="s">
        <v>29</v>
      </c>
      <c r="E3103" s="8"/>
      <c r="F3103" s="8"/>
      <c r="G3103" s="8"/>
      <c r="H3103" s="8"/>
      <c r="I3103" s="8"/>
      <c r="J3103" s="8"/>
      <c r="K3103" s="8"/>
      <c r="L3103" s="8"/>
      <c r="M3103" s="8"/>
      <c r="N3103" s="8"/>
      <c r="O3103" s="8"/>
      <c r="P3103" s="8"/>
      <c r="Q3103" s="8"/>
      <c r="R3103" s="8"/>
      <c r="S3103" s="8"/>
      <c r="T3103" s="8"/>
      <c r="U3103" s="8"/>
      <c r="V3103" s="8"/>
      <c r="W3103" s="8"/>
      <c r="X3103" s="8"/>
      <c r="Y3103" s="8"/>
    </row>
    <row r="3104" spans="1:25" ht="13" x14ac:dyDescent="0.15">
      <c r="A3104" s="8" t="s">
        <v>5518</v>
      </c>
      <c r="B3104" s="8" t="s">
        <v>28</v>
      </c>
      <c r="C3104" s="8" t="s">
        <v>23</v>
      </c>
      <c r="D3104" s="8" t="s">
        <v>29</v>
      </c>
      <c r="E3104" s="8"/>
      <c r="F3104" s="8"/>
      <c r="G3104" s="8"/>
      <c r="H3104" s="8"/>
      <c r="I3104" s="8"/>
      <c r="J3104" s="8"/>
      <c r="K3104" s="8"/>
      <c r="L3104" s="8"/>
      <c r="M3104" s="8"/>
      <c r="N3104" s="8"/>
      <c r="O3104" s="8"/>
      <c r="P3104" s="8"/>
      <c r="Q3104" s="8"/>
      <c r="R3104" s="8"/>
      <c r="S3104" s="8"/>
      <c r="T3104" s="8"/>
      <c r="U3104" s="8"/>
      <c r="V3104" s="8"/>
      <c r="W3104" s="8"/>
      <c r="X3104" s="8"/>
      <c r="Y3104" s="8"/>
    </row>
    <row r="3105" spans="1:25" ht="13" x14ac:dyDescent="0.15">
      <c r="A3105" s="8" t="s">
        <v>5519</v>
      </c>
      <c r="B3105" s="8" t="s">
        <v>63</v>
      </c>
      <c r="C3105" s="8" t="s">
        <v>23</v>
      </c>
      <c r="D3105" s="8" t="s">
        <v>29</v>
      </c>
      <c r="E3105" s="8" t="s">
        <v>54</v>
      </c>
      <c r="F3105" s="8" t="s">
        <v>242</v>
      </c>
      <c r="G3105" s="8" t="s">
        <v>119</v>
      </c>
      <c r="H3105" s="8" t="s">
        <v>119</v>
      </c>
      <c r="I3105" s="8" t="s">
        <v>33</v>
      </c>
      <c r="J3105" s="8" t="s">
        <v>5520</v>
      </c>
      <c r="K3105" s="8" t="s">
        <v>57</v>
      </c>
      <c r="L3105" s="8"/>
      <c r="M3105" s="8" t="s">
        <v>159</v>
      </c>
      <c r="N3105" s="8" t="s">
        <v>58</v>
      </c>
      <c r="O3105" s="8"/>
      <c r="P3105" s="8"/>
      <c r="Q3105" s="8" t="s">
        <v>119</v>
      </c>
      <c r="R3105" s="8" t="s">
        <v>5521</v>
      </c>
      <c r="S3105" s="8" t="s">
        <v>5521</v>
      </c>
      <c r="T3105" s="8" t="s">
        <v>61</v>
      </c>
      <c r="U3105" s="8"/>
      <c r="V3105" s="8"/>
      <c r="W3105" s="8"/>
      <c r="X3105" s="8"/>
      <c r="Y3105" s="8"/>
    </row>
    <row r="3106" spans="1:25" ht="13" x14ac:dyDescent="0.15">
      <c r="A3106" s="8" t="s">
        <v>5522</v>
      </c>
      <c r="B3106" s="8" t="s">
        <v>22</v>
      </c>
      <c r="C3106" s="8" t="s">
        <v>23</v>
      </c>
      <c r="D3106" s="8" t="s">
        <v>24</v>
      </c>
      <c r="E3106" s="8"/>
      <c r="F3106" s="8"/>
      <c r="G3106" s="8"/>
      <c r="H3106" s="8"/>
      <c r="I3106" s="8"/>
      <c r="J3106" s="8"/>
      <c r="K3106" s="8"/>
      <c r="L3106" s="8"/>
      <c r="M3106" s="8"/>
      <c r="N3106" s="8"/>
      <c r="O3106" s="8"/>
      <c r="P3106" s="8"/>
      <c r="Q3106" s="8"/>
      <c r="R3106" s="8"/>
      <c r="S3106" s="8"/>
      <c r="T3106" s="8"/>
      <c r="U3106" s="8"/>
      <c r="V3106" s="8"/>
      <c r="W3106" s="8"/>
      <c r="X3106" s="8"/>
      <c r="Y3106" s="8"/>
    </row>
    <row r="3107" spans="1:25" ht="13" x14ac:dyDescent="0.15">
      <c r="A3107" s="8" t="s">
        <v>5523</v>
      </c>
      <c r="B3107" s="8" t="s">
        <v>22</v>
      </c>
      <c r="C3107" s="8" t="s">
        <v>23</v>
      </c>
      <c r="D3107" s="8" t="s">
        <v>24</v>
      </c>
      <c r="E3107" s="8"/>
      <c r="F3107" s="8"/>
      <c r="G3107" s="8"/>
      <c r="H3107" s="8"/>
      <c r="I3107" s="8"/>
      <c r="J3107" s="8"/>
      <c r="K3107" s="8"/>
      <c r="L3107" s="8"/>
      <c r="M3107" s="8"/>
      <c r="N3107" s="8"/>
      <c r="O3107" s="8"/>
      <c r="P3107" s="8"/>
      <c r="Q3107" s="8"/>
      <c r="R3107" s="8"/>
      <c r="S3107" s="8"/>
      <c r="T3107" s="8"/>
      <c r="U3107" s="8"/>
      <c r="V3107" s="8"/>
      <c r="W3107" s="8"/>
      <c r="X3107" s="8"/>
      <c r="Y3107" s="8"/>
    </row>
    <row r="3108" spans="1:25" ht="13" x14ac:dyDescent="0.15">
      <c r="A3108" s="8" t="s">
        <v>5524</v>
      </c>
      <c r="B3108" s="8" t="s">
        <v>97</v>
      </c>
      <c r="C3108" s="8" t="s">
        <v>23</v>
      </c>
      <c r="D3108" s="8" t="s">
        <v>24</v>
      </c>
      <c r="E3108" s="8"/>
      <c r="F3108" s="8"/>
      <c r="G3108" s="8"/>
      <c r="H3108" s="8"/>
      <c r="I3108" s="8"/>
      <c r="J3108" s="8"/>
      <c r="K3108" s="8"/>
      <c r="L3108" s="8"/>
      <c r="M3108" s="8"/>
      <c r="N3108" s="8"/>
      <c r="O3108" s="8"/>
      <c r="P3108" s="8"/>
      <c r="Q3108" s="8"/>
      <c r="R3108" s="8"/>
      <c r="S3108" s="8"/>
      <c r="T3108" s="8"/>
      <c r="U3108" s="8"/>
      <c r="V3108" s="8"/>
      <c r="W3108" s="8"/>
      <c r="X3108" s="8"/>
      <c r="Y3108" s="8"/>
    </row>
    <row r="3109" spans="1:25" ht="13" x14ac:dyDescent="0.15">
      <c r="A3109" s="8" t="s">
        <v>5525</v>
      </c>
      <c r="B3109" s="8" t="s">
        <v>97</v>
      </c>
      <c r="C3109" s="8" t="s">
        <v>23</v>
      </c>
      <c r="D3109" s="8" t="s">
        <v>24</v>
      </c>
      <c r="E3109" s="8"/>
      <c r="F3109" s="8"/>
      <c r="G3109" s="8"/>
      <c r="H3109" s="8"/>
      <c r="I3109" s="8"/>
      <c r="J3109" s="8"/>
      <c r="K3109" s="8"/>
      <c r="L3109" s="8"/>
      <c r="M3109" s="8"/>
      <c r="N3109" s="8"/>
      <c r="O3109" s="8"/>
      <c r="P3109" s="8"/>
      <c r="Q3109" s="8"/>
      <c r="R3109" s="8"/>
      <c r="S3109" s="8"/>
      <c r="T3109" s="8"/>
      <c r="U3109" s="8"/>
      <c r="V3109" s="8"/>
      <c r="W3109" s="8"/>
      <c r="X3109" s="8"/>
      <c r="Y3109" s="8"/>
    </row>
    <row r="3110" spans="1:25" ht="13" x14ac:dyDescent="0.15">
      <c r="A3110" s="8" t="s">
        <v>5526</v>
      </c>
      <c r="B3110" s="8" t="s">
        <v>63</v>
      </c>
      <c r="C3110" s="8" t="s">
        <v>23</v>
      </c>
      <c r="D3110" s="8" t="s">
        <v>29</v>
      </c>
      <c r="E3110" s="8" t="s">
        <v>30</v>
      </c>
      <c r="F3110" s="8" t="s">
        <v>1552</v>
      </c>
      <c r="G3110" s="8" t="s">
        <v>1551</v>
      </c>
      <c r="H3110" s="8" t="s">
        <v>1551</v>
      </c>
      <c r="I3110" s="8" t="s">
        <v>33</v>
      </c>
      <c r="J3110" s="8" t="s">
        <v>5527</v>
      </c>
      <c r="K3110" s="8" t="s">
        <v>743</v>
      </c>
      <c r="L3110" s="8"/>
      <c r="M3110" s="8" t="s">
        <v>35</v>
      </c>
      <c r="N3110" s="7" t="s">
        <v>164</v>
      </c>
      <c r="O3110" s="8"/>
      <c r="P3110" s="8"/>
      <c r="Q3110" s="8" t="s">
        <v>1551</v>
      </c>
      <c r="R3110" s="8" t="s">
        <v>1552</v>
      </c>
      <c r="S3110" s="8" t="s">
        <v>5528</v>
      </c>
      <c r="T3110" s="8" t="s">
        <v>39</v>
      </c>
      <c r="U3110" s="8"/>
      <c r="V3110" s="8"/>
      <c r="W3110" s="8"/>
      <c r="X3110" s="8"/>
      <c r="Y3110" s="8"/>
    </row>
    <row r="3111" spans="1:25" ht="13" x14ac:dyDescent="0.15">
      <c r="A3111" s="8" t="s">
        <v>5529</v>
      </c>
      <c r="B3111" s="8" t="s">
        <v>28</v>
      </c>
      <c r="C3111" s="8" t="s">
        <v>23</v>
      </c>
      <c r="D3111" s="8" t="s">
        <v>29</v>
      </c>
      <c r="E3111" s="8" t="s">
        <v>30</v>
      </c>
      <c r="F3111" s="8" t="s">
        <v>957</v>
      </c>
      <c r="G3111" s="8" t="s">
        <v>119</v>
      </c>
      <c r="H3111" s="8" t="s">
        <v>119</v>
      </c>
      <c r="I3111" s="8" t="s">
        <v>33</v>
      </c>
      <c r="J3111" s="8" t="s">
        <v>1655</v>
      </c>
      <c r="K3111" s="8" t="s">
        <v>47</v>
      </c>
      <c r="L3111" s="8"/>
      <c r="M3111" s="8" t="s">
        <v>35</v>
      </c>
      <c r="N3111" s="7" t="s">
        <v>164</v>
      </c>
      <c r="O3111" s="8"/>
      <c r="P3111" s="8"/>
      <c r="Q3111" s="8" t="s">
        <v>119</v>
      </c>
      <c r="R3111" s="8" t="s">
        <v>957</v>
      </c>
      <c r="S3111" s="8" t="s">
        <v>5530</v>
      </c>
      <c r="T3111" s="8" t="s">
        <v>70</v>
      </c>
      <c r="U3111" s="8" t="s">
        <v>71</v>
      </c>
      <c r="V3111" s="8"/>
      <c r="W3111" s="8"/>
      <c r="X3111" s="8"/>
      <c r="Y3111" s="8"/>
    </row>
    <row r="3112" spans="1:25" ht="13" x14ac:dyDescent="0.15">
      <c r="A3112" s="8" t="s">
        <v>5531</v>
      </c>
      <c r="B3112" s="8" t="s">
        <v>22</v>
      </c>
      <c r="C3112" s="8" t="s">
        <v>23</v>
      </c>
      <c r="D3112" s="8" t="s">
        <v>24</v>
      </c>
      <c r="E3112" s="8"/>
      <c r="F3112" s="8"/>
      <c r="G3112" s="8"/>
      <c r="H3112" s="8"/>
      <c r="I3112" s="8"/>
      <c r="J3112" s="8"/>
      <c r="K3112" s="8"/>
      <c r="L3112" s="8"/>
      <c r="M3112" s="8"/>
      <c r="N3112" s="8"/>
      <c r="O3112" s="8"/>
      <c r="P3112" s="8"/>
      <c r="Q3112" s="8"/>
      <c r="R3112" s="8"/>
      <c r="S3112" s="8"/>
      <c r="T3112" s="8"/>
      <c r="U3112" s="8"/>
      <c r="V3112" s="8"/>
      <c r="W3112" s="8"/>
      <c r="X3112" s="8"/>
      <c r="Y3112" s="8"/>
    </row>
    <row r="3113" spans="1:25" ht="13" x14ac:dyDescent="0.15">
      <c r="A3113" s="8" t="s">
        <v>5532</v>
      </c>
      <c r="B3113" s="8" t="s">
        <v>22</v>
      </c>
      <c r="C3113" s="8" t="s">
        <v>23</v>
      </c>
      <c r="D3113" s="8" t="s">
        <v>24</v>
      </c>
      <c r="E3113" s="8"/>
      <c r="F3113" s="8"/>
      <c r="G3113" s="8"/>
      <c r="H3113" s="8"/>
      <c r="I3113" s="8"/>
      <c r="J3113" s="8"/>
      <c r="K3113" s="8"/>
      <c r="L3113" s="8"/>
      <c r="M3113" s="8"/>
      <c r="N3113" s="8"/>
      <c r="O3113" s="8"/>
      <c r="P3113" s="8"/>
      <c r="Q3113" s="8"/>
      <c r="R3113" s="8"/>
      <c r="S3113" s="8"/>
      <c r="T3113" s="8"/>
      <c r="U3113" s="8"/>
      <c r="V3113" s="7"/>
      <c r="W3113" s="8"/>
      <c r="X3113" s="8"/>
      <c r="Y3113" s="8"/>
    </row>
    <row r="3114" spans="1:25" ht="13" x14ac:dyDescent="0.15">
      <c r="A3114" s="8" t="s">
        <v>5533</v>
      </c>
      <c r="B3114" s="8" t="s">
        <v>22</v>
      </c>
      <c r="C3114" s="8" t="s">
        <v>23</v>
      </c>
      <c r="D3114" s="8" t="s">
        <v>24</v>
      </c>
      <c r="E3114" s="8"/>
      <c r="F3114" s="8"/>
      <c r="G3114" s="8"/>
      <c r="H3114" s="8"/>
      <c r="I3114" s="8"/>
      <c r="J3114" s="8"/>
      <c r="K3114" s="8"/>
      <c r="L3114" s="8"/>
      <c r="M3114" s="8"/>
      <c r="N3114" s="8"/>
      <c r="O3114" s="8"/>
      <c r="P3114" s="8"/>
      <c r="Q3114" s="8"/>
      <c r="R3114" s="8"/>
      <c r="S3114" s="8"/>
      <c r="T3114" s="8"/>
      <c r="U3114" s="8"/>
      <c r="V3114" s="8"/>
      <c r="W3114" s="8"/>
      <c r="X3114" s="8"/>
      <c r="Y3114" s="8"/>
    </row>
    <row r="3115" spans="1:25" ht="13" x14ac:dyDescent="0.15">
      <c r="A3115" s="8" t="s">
        <v>5534</v>
      </c>
      <c r="B3115" s="8" t="s">
        <v>28</v>
      </c>
      <c r="C3115" s="8" t="s">
        <v>23</v>
      </c>
      <c r="D3115" s="8" t="s">
        <v>29</v>
      </c>
      <c r="E3115" s="8"/>
      <c r="F3115" s="8"/>
      <c r="G3115" s="8"/>
      <c r="H3115" s="8"/>
      <c r="I3115" s="8"/>
      <c r="J3115" s="8"/>
      <c r="K3115" s="8"/>
      <c r="L3115" s="8"/>
      <c r="M3115" s="8"/>
      <c r="N3115" s="8"/>
      <c r="O3115" s="8"/>
      <c r="P3115" s="8"/>
      <c r="Q3115" s="8"/>
      <c r="R3115" s="8"/>
      <c r="S3115" s="8"/>
      <c r="T3115" s="8"/>
      <c r="U3115" s="8"/>
      <c r="V3115" s="8"/>
      <c r="W3115" s="8"/>
      <c r="X3115" s="8"/>
      <c r="Y3115" s="8"/>
    </row>
    <row r="3116" spans="1:25" ht="13" x14ac:dyDescent="0.15">
      <c r="A3116" s="8" t="s">
        <v>5535</v>
      </c>
      <c r="B3116" s="8" t="s">
        <v>28</v>
      </c>
      <c r="C3116" s="8" t="s">
        <v>23</v>
      </c>
      <c r="D3116" s="8" t="s">
        <v>29</v>
      </c>
      <c r="E3116" s="8" t="s">
        <v>54</v>
      </c>
      <c r="F3116" s="8" t="s">
        <v>5536</v>
      </c>
      <c r="G3116" s="8" t="s">
        <v>86</v>
      </c>
      <c r="H3116" s="8" t="s">
        <v>86</v>
      </c>
      <c r="I3116" s="8" t="s">
        <v>33</v>
      </c>
      <c r="J3116" s="8" t="s">
        <v>5537</v>
      </c>
      <c r="K3116" s="8" t="s">
        <v>743</v>
      </c>
      <c r="L3116" s="8"/>
      <c r="M3116" s="8" t="s">
        <v>67</v>
      </c>
      <c r="N3116" s="8" t="s">
        <v>109</v>
      </c>
      <c r="O3116" s="8"/>
      <c r="P3116" s="8"/>
      <c r="Q3116" s="8" t="s">
        <v>86</v>
      </c>
      <c r="R3116" s="8" t="s">
        <v>5538</v>
      </c>
      <c r="S3116" s="8" t="s">
        <v>5539</v>
      </c>
      <c r="T3116" s="8" t="s">
        <v>61</v>
      </c>
      <c r="U3116" s="8"/>
      <c r="V3116" s="8"/>
      <c r="W3116" s="8"/>
      <c r="X3116" s="8"/>
      <c r="Y3116" s="8"/>
    </row>
    <row r="3117" spans="1:25" ht="13" x14ac:dyDescent="0.15">
      <c r="A3117" s="8" t="s">
        <v>5540</v>
      </c>
      <c r="B3117" s="8" t="s">
        <v>28</v>
      </c>
      <c r="C3117" s="8" t="s">
        <v>23</v>
      </c>
      <c r="D3117" s="8" t="s">
        <v>29</v>
      </c>
      <c r="E3117" s="8"/>
      <c r="F3117" s="8"/>
      <c r="G3117" s="8"/>
      <c r="H3117" s="8"/>
      <c r="I3117" s="8"/>
      <c r="J3117" s="8"/>
      <c r="K3117" s="8"/>
      <c r="L3117" s="8"/>
      <c r="M3117" s="8"/>
      <c r="N3117" s="8"/>
      <c r="O3117" s="8"/>
      <c r="P3117" s="8"/>
      <c r="Q3117" s="8"/>
      <c r="R3117" s="8"/>
      <c r="S3117" s="8"/>
      <c r="T3117" s="8"/>
      <c r="U3117" s="8"/>
      <c r="V3117" s="8"/>
      <c r="W3117" s="8"/>
      <c r="X3117" s="8"/>
      <c r="Y3117" s="8"/>
    </row>
    <row r="3118" spans="1:25" ht="13" x14ac:dyDescent="0.15">
      <c r="A3118" s="8" t="s">
        <v>5541</v>
      </c>
      <c r="B3118" s="8" t="s">
        <v>97</v>
      </c>
      <c r="C3118" s="8" t="s">
        <v>23</v>
      </c>
      <c r="D3118" s="8" t="s">
        <v>24</v>
      </c>
      <c r="E3118" s="8"/>
      <c r="F3118" s="8"/>
      <c r="G3118" s="8"/>
      <c r="H3118" s="8"/>
      <c r="I3118" s="8"/>
      <c r="J3118" s="8"/>
      <c r="K3118" s="8"/>
      <c r="L3118" s="8"/>
      <c r="M3118" s="8"/>
      <c r="N3118" s="8"/>
      <c r="O3118" s="8"/>
      <c r="P3118" s="8"/>
      <c r="Q3118" s="8"/>
      <c r="R3118" s="8"/>
      <c r="S3118" s="8"/>
      <c r="T3118" s="8"/>
      <c r="U3118" s="8"/>
      <c r="V3118" s="8"/>
      <c r="W3118" s="8"/>
      <c r="X3118" s="8"/>
      <c r="Y3118" s="8"/>
    </row>
    <row r="3119" spans="1:25" ht="13" x14ac:dyDescent="0.15">
      <c r="A3119" s="8" t="s">
        <v>5542</v>
      </c>
      <c r="B3119" s="8" t="s">
        <v>28</v>
      </c>
      <c r="C3119" s="8" t="s">
        <v>23</v>
      </c>
      <c r="D3119" s="8" t="s">
        <v>29</v>
      </c>
      <c r="E3119" s="8" t="s">
        <v>54</v>
      </c>
      <c r="F3119" s="8" t="s">
        <v>5543</v>
      </c>
      <c r="G3119" s="8" t="s">
        <v>157</v>
      </c>
      <c r="H3119" s="8" t="s">
        <v>157</v>
      </c>
      <c r="I3119" s="8" t="s">
        <v>33</v>
      </c>
      <c r="J3119" s="8" t="s">
        <v>5544</v>
      </c>
      <c r="K3119" s="8" t="s">
        <v>78</v>
      </c>
      <c r="L3119" s="8"/>
      <c r="M3119" s="8" t="s">
        <v>48</v>
      </c>
      <c r="N3119" s="8" t="s">
        <v>88</v>
      </c>
      <c r="O3119" s="8"/>
      <c r="P3119" s="8"/>
      <c r="Q3119" s="8" t="s">
        <v>157</v>
      </c>
      <c r="R3119" s="8" t="s">
        <v>3525</v>
      </c>
      <c r="S3119" s="8" t="s">
        <v>5545</v>
      </c>
      <c r="T3119" s="8" t="s">
        <v>70</v>
      </c>
      <c r="U3119" s="8" t="s">
        <v>71</v>
      </c>
      <c r="V3119" s="8"/>
      <c r="W3119" s="8"/>
      <c r="X3119" s="8"/>
      <c r="Y3119" s="8"/>
    </row>
    <row r="3120" spans="1:25" ht="13" x14ac:dyDescent="0.15">
      <c r="A3120" s="8" t="s">
        <v>5546</v>
      </c>
      <c r="B3120" s="8" t="s">
        <v>63</v>
      </c>
      <c r="C3120" s="8" t="s">
        <v>23</v>
      </c>
      <c r="D3120" s="8" t="s">
        <v>29</v>
      </c>
      <c r="E3120" s="8" t="s">
        <v>54</v>
      </c>
      <c r="F3120" s="8" t="s">
        <v>2543</v>
      </c>
      <c r="G3120" s="8" t="s">
        <v>86</v>
      </c>
      <c r="H3120" s="8" t="s">
        <v>86</v>
      </c>
      <c r="I3120" s="8" t="s">
        <v>33</v>
      </c>
      <c r="J3120" s="6">
        <v>36168</v>
      </c>
      <c r="K3120" s="8" t="s">
        <v>57</v>
      </c>
      <c r="L3120" s="8"/>
      <c r="M3120" s="8" t="s">
        <v>208</v>
      </c>
      <c r="N3120" s="8" t="s">
        <v>36</v>
      </c>
      <c r="O3120" s="8"/>
      <c r="P3120" s="8"/>
      <c r="Q3120" s="8" t="s">
        <v>86</v>
      </c>
      <c r="R3120" s="8" t="s">
        <v>2543</v>
      </c>
      <c r="S3120" s="8" t="s">
        <v>5547</v>
      </c>
      <c r="T3120" s="8" t="s">
        <v>70</v>
      </c>
      <c r="U3120" s="8" t="s">
        <v>71</v>
      </c>
      <c r="V3120" s="8"/>
      <c r="W3120" s="8"/>
      <c r="X3120" s="8"/>
      <c r="Y3120" s="8"/>
    </row>
    <row r="3121" spans="1:25" ht="13" x14ac:dyDescent="0.15">
      <c r="A3121" s="8" t="s">
        <v>5548</v>
      </c>
      <c r="B3121" s="8" t="s">
        <v>22</v>
      </c>
      <c r="C3121" s="8" t="s">
        <v>23</v>
      </c>
      <c r="D3121" s="8" t="s">
        <v>24</v>
      </c>
      <c r="E3121" s="8"/>
      <c r="F3121" s="8"/>
      <c r="G3121" s="8"/>
      <c r="H3121" s="8"/>
      <c r="I3121" s="8"/>
      <c r="J3121" s="8"/>
      <c r="K3121" s="8"/>
      <c r="L3121" s="8"/>
      <c r="M3121" s="8"/>
      <c r="N3121" s="8"/>
      <c r="O3121" s="8"/>
      <c r="P3121" s="8"/>
      <c r="Q3121" s="8"/>
      <c r="R3121" s="8"/>
      <c r="S3121" s="8"/>
      <c r="T3121" s="8"/>
      <c r="U3121" s="8"/>
      <c r="V3121" s="8"/>
      <c r="W3121" s="8"/>
      <c r="X3121" s="8"/>
      <c r="Y3121" s="8"/>
    </row>
    <row r="3122" spans="1:25" ht="13" x14ac:dyDescent="0.15">
      <c r="A3122" s="8" t="s">
        <v>5549</v>
      </c>
      <c r="B3122" s="8" t="s">
        <v>97</v>
      </c>
      <c r="C3122" s="8" t="s">
        <v>23</v>
      </c>
      <c r="D3122" s="8" t="s">
        <v>24</v>
      </c>
      <c r="E3122" s="8"/>
      <c r="F3122" s="8"/>
      <c r="G3122" s="8"/>
      <c r="H3122" s="8"/>
      <c r="I3122" s="8"/>
      <c r="J3122" s="8"/>
      <c r="K3122" s="8"/>
      <c r="L3122" s="8"/>
      <c r="M3122" s="8"/>
      <c r="N3122" s="8"/>
      <c r="O3122" s="8"/>
      <c r="P3122" s="8"/>
      <c r="Q3122" s="8"/>
      <c r="R3122" s="8"/>
      <c r="S3122" s="8"/>
      <c r="T3122" s="8"/>
      <c r="U3122" s="8"/>
      <c r="V3122" s="8"/>
      <c r="W3122" s="8"/>
      <c r="X3122" s="8"/>
      <c r="Y3122" s="8"/>
    </row>
    <row r="3123" spans="1:25" ht="13" x14ac:dyDescent="0.15">
      <c r="A3123" s="8" t="s">
        <v>5550</v>
      </c>
      <c r="B3123" s="8" t="s">
        <v>22</v>
      </c>
      <c r="C3123" s="8" t="s">
        <v>23</v>
      </c>
      <c r="D3123" s="8" t="s">
        <v>24</v>
      </c>
      <c r="E3123" s="8"/>
      <c r="F3123" s="8"/>
      <c r="G3123" s="8"/>
      <c r="H3123" s="8"/>
      <c r="I3123" s="8"/>
      <c r="J3123" s="8"/>
      <c r="K3123" s="8"/>
      <c r="L3123" s="8"/>
      <c r="M3123" s="8"/>
      <c r="N3123" s="8"/>
      <c r="O3123" s="8"/>
      <c r="P3123" s="8"/>
      <c r="Q3123" s="8"/>
      <c r="R3123" s="8"/>
      <c r="S3123" s="8"/>
      <c r="T3123" s="8"/>
      <c r="U3123" s="8"/>
      <c r="V3123" s="8"/>
      <c r="W3123" s="8"/>
      <c r="X3123" s="8"/>
      <c r="Y3123" s="8"/>
    </row>
    <row r="3124" spans="1:25" ht="13" x14ac:dyDescent="0.15">
      <c r="A3124" s="8" t="s">
        <v>5551</v>
      </c>
      <c r="B3124" s="8" t="s">
        <v>91</v>
      </c>
      <c r="C3124" s="8" t="s">
        <v>23</v>
      </c>
      <c r="D3124" s="8" t="s">
        <v>24</v>
      </c>
      <c r="E3124" s="8"/>
      <c r="F3124" s="8"/>
      <c r="G3124" s="8"/>
      <c r="H3124" s="8"/>
      <c r="I3124" s="8"/>
      <c r="J3124" s="8"/>
      <c r="K3124" s="8"/>
      <c r="L3124" s="8"/>
      <c r="M3124" s="8"/>
      <c r="N3124" s="8"/>
      <c r="O3124" s="8"/>
      <c r="P3124" s="8"/>
      <c r="Q3124" s="8"/>
      <c r="R3124" s="8"/>
      <c r="S3124" s="8"/>
      <c r="T3124" s="8"/>
      <c r="U3124" s="8"/>
      <c r="V3124" s="8"/>
      <c r="W3124" s="8"/>
      <c r="X3124" s="8"/>
      <c r="Y3124" s="8"/>
    </row>
    <row r="3125" spans="1:25" ht="13" x14ac:dyDescent="0.15">
      <c r="A3125" s="8" t="s">
        <v>5552</v>
      </c>
      <c r="B3125" s="8" t="s">
        <v>63</v>
      </c>
      <c r="C3125" s="8" t="s">
        <v>23</v>
      </c>
      <c r="D3125" s="8" t="s">
        <v>29</v>
      </c>
      <c r="E3125" s="8" t="s">
        <v>54</v>
      </c>
      <c r="F3125" s="8" t="s">
        <v>5553</v>
      </c>
      <c r="G3125" s="8" t="s">
        <v>45</v>
      </c>
      <c r="H3125" s="8" t="s">
        <v>45</v>
      </c>
      <c r="I3125" s="8" t="s">
        <v>33</v>
      </c>
      <c r="J3125" s="6">
        <v>33183</v>
      </c>
      <c r="K3125" s="8" t="s">
        <v>78</v>
      </c>
      <c r="L3125" s="8"/>
      <c r="M3125" s="8" t="s">
        <v>108</v>
      </c>
      <c r="N3125" s="8" t="s">
        <v>58</v>
      </c>
      <c r="O3125" s="8"/>
      <c r="P3125" s="8"/>
      <c r="Q3125" s="8" t="s">
        <v>45</v>
      </c>
      <c r="R3125" s="8" t="s">
        <v>1965</v>
      </c>
      <c r="S3125" s="8" t="s">
        <v>5554</v>
      </c>
      <c r="T3125" s="8" t="s">
        <v>70</v>
      </c>
      <c r="U3125" s="8" t="s">
        <v>71</v>
      </c>
      <c r="V3125" s="8"/>
      <c r="W3125" s="8"/>
      <c r="X3125" s="8"/>
      <c r="Y3125" s="8"/>
    </row>
    <row r="3126" spans="1:25" ht="13" x14ac:dyDescent="0.15">
      <c r="A3126" s="8" t="s">
        <v>5555</v>
      </c>
      <c r="B3126" s="8" t="s">
        <v>28</v>
      </c>
      <c r="C3126" s="8" t="s">
        <v>23</v>
      </c>
      <c r="D3126" s="8" t="s">
        <v>29</v>
      </c>
      <c r="E3126" s="8"/>
      <c r="F3126" s="8"/>
      <c r="G3126" s="8"/>
      <c r="H3126" s="8"/>
      <c r="I3126" s="8"/>
      <c r="J3126" s="8"/>
      <c r="K3126" s="8"/>
      <c r="L3126" s="8"/>
      <c r="M3126" s="8"/>
      <c r="N3126" s="8"/>
      <c r="O3126" s="8"/>
      <c r="P3126" s="8"/>
      <c r="Q3126" s="8"/>
      <c r="R3126" s="8"/>
      <c r="S3126" s="8"/>
      <c r="T3126" s="8"/>
      <c r="U3126" s="8"/>
      <c r="V3126" s="8"/>
      <c r="W3126" s="8"/>
      <c r="X3126" s="8"/>
      <c r="Y3126" s="8"/>
    </row>
    <row r="3127" spans="1:25" ht="13" x14ac:dyDescent="0.15">
      <c r="A3127" s="8" t="s">
        <v>5556</v>
      </c>
      <c r="B3127" s="8" t="s">
        <v>97</v>
      </c>
      <c r="C3127" s="8" t="s">
        <v>23</v>
      </c>
      <c r="D3127" s="8" t="s">
        <v>24</v>
      </c>
      <c r="E3127" s="8"/>
      <c r="F3127" s="8"/>
      <c r="G3127" s="8"/>
      <c r="H3127" s="8"/>
      <c r="I3127" s="8"/>
      <c r="J3127" s="8"/>
      <c r="K3127" s="8"/>
      <c r="L3127" s="8"/>
      <c r="M3127" s="8"/>
      <c r="N3127" s="8"/>
      <c r="O3127" s="8"/>
      <c r="P3127" s="8"/>
      <c r="Q3127" s="8"/>
      <c r="R3127" s="8"/>
      <c r="S3127" s="8"/>
      <c r="T3127" s="8"/>
      <c r="U3127" s="8"/>
      <c r="V3127" s="8"/>
      <c r="W3127" s="8"/>
      <c r="X3127" s="8"/>
      <c r="Y3127" s="8"/>
    </row>
    <row r="3128" spans="1:25" ht="13" x14ac:dyDescent="0.15">
      <c r="A3128" s="8" t="s">
        <v>5557</v>
      </c>
      <c r="B3128" s="8" t="s">
        <v>28</v>
      </c>
      <c r="C3128" s="8" t="s">
        <v>23</v>
      </c>
      <c r="D3128" s="8" t="s">
        <v>463</v>
      </c>
      <c r="E3128" s="8" t="s">
        <v>30</v>
      </c>
      <c r="F3128" s="8" t="s">
        <v>2824</v>
      </c>
      <c r="G3128" s="8" t="s">
        <v>258</v>
      </c>
      <c r="H3128" s="8" t="s">
        <v>258</v>
      </c>
      <c r="I3128" s="8" t="s">
        <v>33</v>
      </c>
      <c r="J3128" s="8" t="s">
        <v>3232</v>
      </c>
      <c r="K3128" s="7" t="s">
        <v>318</v>
      </c>
      <c r="L3128" s="8"/>
      <c r="M3128" s="8" t="s">
        <v>134</v>
      </c>
      <c r="N3128" s="8" t="s">
        <v>58</v>
      </c>
      <c r="O3128" s="8"/>
      <c r="P3128" s="8"/>
      <c r="Q3128" s="8" t="s">
        <v>258</v>
      </c>
      <c r="R3128" s="8" t="s">
        <v>2824</v>
      </c>
      <c r="S3128" s="8" t="s">
        <v>5558</v>
      </c>
      <c r="T3128" s="8" t="s">
        <v>61</v>
      </c>
      <c r="U3128" s="8"/>
      <c r="V3128" s="8"/>
      <c r="W3128" s="8"/>
      <c r="X3128" s="8"/>
      <c r="Y3128" s="8"/>
    </row>
    <row r="3129" spans="1:25" ht="13" x14ac:dyDescent="0.15">
      <c r="A3129" s="8" t="s">
        <v>5559</v>
      </c>
      <c r="B3129" s="8" t="s">
        <v>63</v>
      </c>
      <c r="C3129" s="8" t="s">
        <v>23</v>
      </c>
      <c r="D3129" s="8" t="s">
        <v>29</v>
      </c>
      <c r="E3129" s="8" t="s">
        <v>30</v>
      </c>
      <c r="F3129" s="8" t="s">
        <v>2824</v>
      </c>
      <c r="G3129" s="8" t="s">
        <v>258</v>
      </c>
      <c r="H3129" s="8" t="s">
        <v>258</v>
      </c>
      <c r="I3129" s="8" t="s">
        <v>33</v>
      </c>
      <c r="J3129" s="8" t="s">
        <v>5560</v>
      </c>
      <c r="K3129" s="8" t="s">
        <v>145</v>
      </c>
      <c r="L3129" s="8"/>
      <c r="M3129" s="8" t="s">
        <v>35</v>
      </c>
      <c r="N3129" s="8" t="s">
        <v>58</v>
      </c>
      <c r="O3129" s="8"/>
      <c r="P3129" s="8"/>
      <c r="Q3129" s="8" t="s">
        <v>258</v>
      </c>
      <c r="R3129" s="8" t="s">
        <v>2824</v>
      </c>
      <c r="S3129" s="8" t="s">
        <v>5558</v>
      </c>
      <c r="T3129" s="8" t="s">
        <v>39</v>
      </c>
      <c r="U3129" s="8"/>
      <c r="V3129" s="8"/>
      <c r="W3129" s="8"/>
      <c r="X3129" s="8"/>
      <c r="Y3129" s="8"/>
    </row>
    <row r="3130" spans="1:25" ht="13" x14ac:dyDescent="0.15">
      <c r="A3130" s="8" t="s">
        <v>5561</v>
      </c>
      <c r="B3130" s="8" t="s">
        <v>97</v>
      </c>
      <c r="C3130" s="8" t="s">
        <v>23</v>
      </c>
      <c r="D3130" s="8" t="s">
        <v>24</v>
      </c>
      <c r="E3130" s="8"/>
      <c r="F3130" s="8"/>
      <c r="G3130" s="8"/>
      <c r="H3130" s="8"/>
      <c r="I3130" s="8"/>
      <c r="J3130" s="8"/>
      <c r="K3130" s="8"/>
      <c r="L3130" s="8"/>
      <c r="M3130" s="8"/>
      <c r="N3130" s="8"/>
      <c r="O3130" s="8"/>
      <c r="P3130" s="8"/>
      <c r="Q3130" s="8"/>
      <c r="R3130" s="8"/>
      <c r="S3130" s="8"/>
      <c r="T3130" s="8"/>
      <c r="U3130" s="8"/>
      <c r="V3130" s="8"/>
      <c r="W3130" s="8"/>
      <c r="X3130" s="8"/>
      <c r="Y3130" s="8"/>
    </row>
    <row r="3131" spans="1:25" ht="13" x14ac:dyDescent="0.15">
      <c r="A3131" s="8" t="s">
        <v>5562</v>
      </c>
      <c r="B3131" s="8" t="s">
        <v>28</v>
      </c>
      <c r="C3131" s="8" t="s">
        <v>23</v>
      </c>
      <c r="D3131" s="8" t="s">
        <v>29</v>
      </c>
      <c r="E3131" s="8" t="s">
        <v>54</v>
      </c>
      <c r="F3131" s="8" t="s">
        <v>934</v>
      </c>
      <c r="G3131" s="8" t="s">
        <v>258</v>
      </c>
      <c r="H3131" s="8" t="s">
        <v>258</v>
      </c>
      <c r="I3131" s="8" t="s">
        <v>33</v>
      </c>
      <c r="J3131" s="8" t="s">
        <v>5563</v>
      </c>
      <c r="K3131" s="8" t="s">
        <v>34</v>
      </c>
      <c r="L3131" s="8"/>
      <c r="M3131" s="8" t="s">
        <v>108</v>
      </c>
      <c r="N3131" s="8" t="s">
        <v>36</v>
      </c>
      <c r="O3131" s="8"/>
      <c r="P3131" s="8"/>
      <c r="Q3131" s="8" t="s">
        <v>258</v>
      </c>
      <c r="R3131" s="8" t="s">
        <v>5564</v>
      </c>
      <c r="S3131" s="8" t="s">
        <v>5565</v>
      </c>
      <c r="T3131" s="8" t="s">
        <v>39</v>
      </c>
      <c r="U3131" s="8"/>
      <c r="V3131" s="8"/>
      <c r="W3131" s="8"/>
      <c r="X3131" s="8"/>
      <c r="Y3131" s="8"/>
    </row>
    <row r="3132" spans="1:25" ht="13" x14ac:dyDescent="0.15">
      <c r="A3132" s="8" t="s">
        <v>5566</v>
      </c>
      <c r="B3132" s="8" t="s">
        <v>22</v>
      </c>
      <c r="C3132" s="8" t="s">
        <v>23</v>
      </c>
      <c r="D3132" s="8" t="s">
        <v>24</v>
      </c>
      <c r="E3132" s="8"/>
      <c r="F3132" s="8"/>
      <c r="G3132" s="8"/>
      <c r="H3132" s="8"/>
      <c r="I3132" s="8"/>
      <c r="J3132" s="8"/>
      <c r="K3132" s="8"/>
      <c r="L3132" s="8"/>
      <c r="M3132" s="8"/>
      <c r="N3132" s="8"/>
      <c r="O3132" s="8"/>
      <c r="P3132" s="8"/>
      <c r="Q3132" s="8"/>
      <c r="R3132" s="8"/>
      <c r="S3132" s="8"/>
      <c r="T3132" s="8"/>
      <c r="U3132" s="8"/>
      <c r="V3132" s="8"/>
      <c r="W3132" s="8"/>
      <c r="X3132" s="8"/>
      <c r="Y3132" s="8"/>
    </row>
    <row r="3133" spans="1:25" ht="13" x14ac:dyDescent="0.15">
      <c r="A3133" s="8" t="s">
        <v>5567</v>
      </c>
      <c r="B3133" s="8" t="s">
        <v>28</v>
      </c>
      <c r="C3133" s="8" t="s">
        <v>23</v>
      </c>
      <c r="D3133" s="8" t="s">
        <v>463</v>
      </c>
      <c r="E3133" s="8"/>
      <c r="F3133" s="8"/>
      <c r="G3133" s="8"/>
      <c r="H3133" s="8"/>
      <c r="I3133" s="8"/>
      <c r="J3133" s="8"/>
      <c r="K3133" s="8"/>
      <c r="L3133" s="8"/>
      <c r="M3133" s="8"/>
      <c r="N3133" s="8"/>
      <c r="O3133" s="8"/>
      <c r="P3133" s="8"/>
      <c r="Q3133" s="8"/>
      <c r="R3133" s="8"/>
      <c r="S3133" s="8"/>
      <c r="T3133" s="8"/>
      <c r="U3133" s="8"/>
      <c r="V3133" s="8"/>
      <c r="W3133" s="8"/>
      <c r="X3133" s="8"/>
      <c r="Y3133" s="8"/>
    </row>
    <row r="3134" spans="1:25" ht="13" x14ac:dyDescent="0.15">
      <c r="A3134" s="8" t="s">
        <v>5568</v>
      </c>
      <c r="B3134" s="8" t="s">
        <v>28</v>
      </c>
      <c r="C3134" s="8" t="s">
        <v>23</v>
      </c>
      <c r="D3134" s="8" t="s">
        <v>29</v>
      </c>
      <c r="E3134" s="8" t="s">
        <v>30</v>
      </c>
      <c r="F3134" s="8" t="s">
        <v>1136</v>
      </c>
      <c r="G3134" s="8" t="s">
        <v>224</v>
      </c>
      <c r="H3134" s="8" t="s">
        <v>224</v>
      </c>
      <c r="I3134" s="8" t="s">
        <v>33</v>
      </c>
      <c r="J3134" s="6">
        <v>33941</v>
      </c>
      <c r="K3134" s="8" t="s">
        <v>57</v>
      </c>
      <c r="L3134" s="8"/>
      <c r="M3134" s="8" t="s">
        <v>108</v>
      </c>
      <c r="N3134" s="8" t="s">
        <v>36</v>
      </c>
      <c r="O3134" s="8"/>
      <c r="P3134" s="8"/>
      <c r="Q3134" s="8" t="s">
        <v>224</v>
      </c>
      <c r="R3134" s="8" t="s">
        <v>5569</v>
      </c>
      <c r="S3134" s="8" t="s">
        <v>5570</v>
      </c>
      <c r="T3134" s="8" t="s">
        <v>70</v>
      </c>
      <c r="U3134" s="8" t="s">
        <v>130</v>
      </c>
      <c r="V3134" s="8"/>
      <c r="W3134" s="8"/>
      <c r="X3134" s="8"/>
      <c r="Y3134" s="8"/>
    </row>
    <row r="3135" spans="1:25" ht="13" x14ac:dyDescent="0.15">
      <c r="A3135" s="8" t="s">
        <v>5571</v>
      </c>
      <c r="B3135" s="8" t="s">
        <v>28</v>
      </c>
      <c r="C3135" s="8" t="s">
        <v>23</v>
      </c>
      <c r="D3135" s="8" t="s">
        <v>29</v>
      </c>
      <c r="E3135" s="8"/>
      <c r="F3135" s="8"/>
      <c r="G3135" s="8"/>
      <c r="H3135" s="8"/>
      <c r="I3135" s="8"/>
      <c r="J3135" s="8"/>
      <c r="K3135" s="8"/>
      <c r="L3135" s="8"/>
      <c r="M3135" s="8"/>
      <c r="N3135" s="8"/>
      <c r="O3135" s="8"/>
      <c r="P3135" s="8"/>
      <c r="Q3135" s="8"/>
      <c r="R3135" s="8"/>
      <c r="S3135" s="8"/>
      <c r="T3135" s="8"/>
      <c r="U3135" s="8"/>
      <c r="V3135" s="8"/>
      <c r="W3135" s="8"/>
      <c r="X3135" s="8"/>
      <c r="Y3135" s="8"/>
    </row>
    <row r="3136" spans="1:25" ht="13" x14ac:dyDescent="0.15">
      <c r="A3136" s="8" t="s">
        <v>5572</v>
      </c>
      <c r="B3136" s="8" t="s">
        <v>28</v>
      </c>
      <c r="C3136" s="8" t="s">
        <v>23</v>
      </c>
      <c r="D3136" s="8" t="s">
        <v>29</v>
      </c>
      <c r="E3136" s="8"/>
      <c r="F3136" s="8"/>
      <c r="G3136" s="8"/>
      <c r="H3136" s="8"/>
      <c r="I3136" s="8"/>
      <c r="J3136" s="8"/>
      <c r="K3136" s="8"/>
      <c r="L3136" s="8"/>
      <c r="M3136" s="8"/>
      <c r="N3136" s="8"/>
      <c r="O3136" s="8"/>
      <c r="P3136" s="8"/>
      <c r="Q3136" s="8"/>
      <c r="R3136" s="8"/>
      <c r="S3136" s="8"/>
      <c r="T3136" s="8"/>
      <c r="U3136" s="8"/>
      <c r="V3136" s="8"/>
      <c r="W3136" s="8"/>
      <c r="X3136" s="8"/>
      <c r="Y3136" s="8"/>
    </row>
    <row r="3137" spans="1:25" ht="13" x14ac:dyDescent="0.15">
      <c r="A3137" s="8" t="s">
        <v>5573</v>
      </c>
      <c r="B3137" s="8" t="s">
        <v>28</v>
      </c>
      <c r="C3137" s="8" t="s">
        <v>23</v>
      </c>
      <c r="D3137" s="8" t="s">
        <v>29</v>
      </c>
      <c r="E3137" s="8" t="s">
        <v>30</v>
      </c>
      <c r="F3137" s="8" t="s">
        <v>277</v>
      </c>
      <c r="G3137" s="8" t="s">
        <v>45</v>
      </c>
      <c r="H3137" s="8" t="s">
        <v>45</v>
      </c>
      <c r="I3137" s="8" t="s">
        <v>33</v>
      </c>
      <c r="J3137" s="8" t="s">
        <v>4517</v>
      </c>
      <c r="K3137" s="8" t="s">
        <v>57</v>
      </c>
      <c r="L3137" s="8"/>
      <c r="M3137" s="8" t="s">
        <v>121</v>
      </c>
      <c r="N3137" s="8" t="s">
        <v>58</v>
      </c>
      <c r="O3137" s="8"/>
      <c r="P3137" s="8"/>
      <c r="Q3137" s="8" t="s">
        <v>45</v>
      </c>
      <c r="R3137" s="8" t="s">
        <v>277</v>
      </c>
      <c r="S3137" s="8" t="s">
        <v>4410</v>
      </c>
      <c r="T3137" s="8" t="s">
        <v>70</v>
      </c>
      <c r="U3137" s="8" t="s">
        <v>71</v>
      </c>
      <c r="V3137" s="8"/>
      <c r="W3137" s="8"/>
      <c r="X3137" s="8"/>
      <c r="Y3137" s="8"/>
    </row>
    <row r="3138" spans="1:25" ht="13" x14ac:dyDescent="0.15">
      <c r="A3138" s="8" t="s">
        <v>5574</v>
      </c>
      <c r="B3138" s="8" t="s">
        <v>97</v>
      </c>
      <c r="C3138" s="8" t="s">
        <v>23</v>
      </c>
      <c r="D3138" s="8" t="s">
        <v>24</v>
      </c>
      <c r="E3138" s="8"/>
      <c r="F3138" s="8"/>
      <c r="G3138" s="8"/>
      <c r="H3138" s="8"/>
      <c r="I3138" s="8"/>
      <c r="J3138" s="8"/>
      <c r="K3138" s="8"/>
      <c r="L3138" s="8"/>
      <c r="M3138" s="8"/>
      <c r="N3138" s="8"/>
      <c r="O3138" s="8"/>
      <c r="P3138" s="8"/>
      <c r="Q3138" s="8"/>
      <c r="R3138" s="8"/>
      <c r="S3138" s="8"/>
      <c r="T3138" s="8"/>
      <c r="U3138" s="8"/>
      <c r="V3138" s="8"/>
      <c r="W3138" s="8"/>
      <c r="X3138" s="8"/>
      <c r="Y3138" s="8"/>
    </row>
    <row r="3139" spans="1:25" ht="13" x14ac:dyDescent="0.15">
      <c r="A3139" s="8" t="s">
        <v>5575</v>
      </c>
      <c r="B3139" s="8" t="s">
        <v>22</v>
      </c>
      <c r="C3139" s="8" t="s">
        <v>23</v>
      </c>
      <c r="D3139" s="8" t="s">
        <v>24</v>
      </c>
      <c r="E3139" s="8"/>
      <c r="F3139" s="8"/>
      <c r="G3139" s="8"/>
      <c r="H3139" s="8"/>
      <c r="I3139" s="8"/>
      <c r="J3139" s="8"/>
      <c r="K3139" s="8"/>
      <c r="L3139" s="8"/>
      <c r="M3139" s="8"/>
      <c r="N3139" s="8"/>
      <c r="O3139" s="8"/>
      <c r="P3139" s="8"/>
      <c r="Q3139" s="8"/>
      <c r="R3139" s="8"/>
      <c r="S3139" s="8"/>
      <c r="T3139" s="8"/>
      <c r="U3139" s="8"/>
      <c r="V3139" s="8"/>
      <c r="W3139" s="8"/>
      <c r="X3139" s="8"/>
      <c r="Y3139" s="8"/>
    </row>
    <row r="3140" spans="1:25" ht="13" x14ac:dyDescent="0.15">
      <c r="A3140" s="8" t="s">
        <v>5576</v>
      </c>
      <c r="B3140" s="8" t="s">
        <v>22</v>
      </c>
      <c r="C3140" s="8" t="s">
        <v>23</v>
      </c>
      <c r="D3140" s="8" t="s">
        <v>24</v>
      </c>
      <c r="E3140" s="8"/>
      <c r="F3140" s="8"/>
      <c r="G3140" s="8"/>
      <c r="H3140" s="8"/>
      <c r="I3140" s="8"/>
      <c r="J3140" s="8"/>
      <c r="K3140" s="8"/>
      <c r="L3140" s="8"/>
      <c r="M3140" s="8"/>
      <c r="N3140" s="8"/>
      <c r="O3140" s="8"/>
      <c r="P3140" s="8"/>
      <c r="Q3140" s="8"/>
      <c r="R3140" s="8"/>
      <c r="S3140" s="8"/>
      <c r="T3140" s="8"/>
      <c r="U3140" s="8"/>
      <c r="V3140" s="8"/>
      <c r="W3140" s="8"/>
      <c r="X3140" s="8"/>
      <c r="Y3140" s="8"/>
    </row>
    <row r="3141" spans="1:25" ht="13" x14ac:dyDescent="0.15">
      <c r="A3141" s="8" t="s">
        <v>5577</v>
      </c>
      <c r="B3141" s="8" t="s">
        <v>63</v>
      </c>
      <c r="C3141" s="8" t="s">
        <v>23</v>
      </c>
      <c r="D3141" s="8" t="s">
        <v>29</v>
      </c>
      <c r="E3141" s="8" t="s">
        <v>30</v>
      </c>
      <c r="F3141" s="8" t="s">
        <v>5578</v>
      </c>
      <c r="G3141" s="8" t="s">
        <v>1551</v>
      </c>
      <c r="H3141" s="8" t="s">
        <v>1551</v>
      </c>
      <c r="I3141" s="8" t="s">
        <v>33</v>
      </c>
      <c r="J3141" s="8" t="s">
        <v>5579</v>
      </c>
      <c r="K3141" s="8" t="s">
        <v>743</v>
      </c>
      <c r="L3141" s="8"/>
      <c r="M3141" s="8" t="s">
        <v>108</v>
      </c>
      <c r="N3141" s="8" t="s">
        <v>109</v>
      </c>
      <c r="O3141" s="8"/>
      <c r="P3141" s="8"/>
      <c r="Q3141" s="8" t="s">
        <v>1551</v>
      </c>
      <c r="R3141" s="8" t="s">
        <v>2838</v>
      </c>
      <c r="S3141" s="8" t="s">
        <v>5580</v>
      </c>
      <c r="T3141" s="8" t="s">
        <v>39</v>
      </c>
      <c r="U3141" s="8"/>
      <c r="V3141" s="8"/>
      <c r="W3141" s="8"/>
      <c r="X3141" s="8"/>
      <c r="Y3141" s="8"/>
    </row>
    <row r="3142" spans="1:25" ht="13" x14ac:dyDescent="0.15">
      <c r="A3142" s="8" t="s">
        <v>5581</v>
      </c>
      <c r="B3142" s="8" t="s">
        <v>28</v>
      </c>
      <c r="C3142" s="8" t="s">
        <v>23</v>
      </c>
      <c r="D3142" s="8" t="s">
        <v>29</v>
      </c>
      <c r="E3142" s="8"/>
      <c r="F3142" s="8"/>
      <c r="G3142" s="8"/>
      <c r="H3142" s="8"/>
      <c r="I3142" s="8"/>
      <c r="J3142" s="8"/>
      <c r="K3142" s="8"/>
      <c r="L3142" s="8"/>
      <c r="M3142" s="8"/>
      <c r="N3142" s="8"/>
      <c r="O3142" s="8"/>
      <c r="P3142" s="8"/>
      <c r="Q3142" s="8"/>
      <c r="R3142" s="8"/>
      <c r="S3142" s="8"/>
      <c r="T3142" s="8"/>
      <c r="U3142" s="8"/>
      <c r="V3142" s="8"/>
      <c r="W3142" s="8"/>
      <c r="X3142" s="8"/>
      <c r="Y3142" s="8"/>
    </row>
    <row r="3143" spans="1:25" ht="13" x14ac:dyDescent="0.15">
      <c r="A3143" s="8" t="s">
        <v>5582</v>
      </c>
      <c r="B3143" s="8" t="s">
        <v>28</v>
      </c>
      <c r="C3143" s="8" t="s">
        <v>23</v>
      </c>
      <c r="D3143" s="8" t="s">
        <v>29</v>
      </c>
      <c r="E3143" s="8"/>
      <c r="F3143" s="8"/>
      <c r="G3143" s="8"/>
      <c r="H3143" s="8"/>
      <c r="I3143" s="8"/>
      <c r="J3143" s="8"/>
      <c r="K3143" s="8"/>
      <c r="L3143" s="8"/>
      <c r="M3143" s="8"/>
      <c r="N3143" s="8"/>
      <c r="O3143" s="8"/>
      <c r="P3143" s="8"/>
      <c r="Q3143" s="8"/>
      <c r="R3143" s="8"/>
      <c r="S3143" s="8"/>
      <c r="T3143" s="8"/>
      <c r="U3143" s="8"/>
      <c r="V3143" s="8"/>
      <c r="W3143" s="8"/>
      <c r="X3143" s="8"/>
      <c r="Y3143" s="8"/>
    </row>
    <row r="3144" spans="1:25" ht="13" x14ac:dyDescent="0.15">
      <c r="A3144" s="8" t="s">
        <v>5583</v>
      </c>
      <c r="B3144" s="8" t="s">
        <v>28</v>
      </c>
      <c r="C3144" s="8" t="s">
        <v>23</v>
      </c>
      <c r="D3144" s="8" t="s">
        <v>29</v>
      </c>
      <c r="E3144" s="8"/>
      <c r="F3144" s="8"/>
      <c r="G3144" s="8"/>
      <c r="H3144" s="8"/>
      <c r="I3144" s="8"/>
      <c r="J3144" s="8"/>
      <c r="K3144" s="8"/>
      <c r="L3144" s="8"/>
      <c r="M3144" s="8"/>
      <c r="N3144" s="8"/>
      <c r="O3144" s="8"/>
      <c r="P3144" s="8"/>
      <c r="Q3144" s="8"/>
      <c r="R3144" s="8"/>
      <c r="S3144" s="8"/>
      <c r="T3144" s="8"/>
      <c r="U3144" s="8"/>
      <c r="V3144" s="8"/>
      <c r="W3144" s="8"/>
      <c r="X3144" s="8"/>
      <c r="Y3144" s="8"/>
    </row>
    <row r="3145" spans="1:25" ht="13" x14ac:dyDescent="0.15">
      <c r="A3145" s="8" t="s">
        <v>5584</v>
      </c>
      <c r="B3145" s="8" t="s">
        <v>97</v>
      </c>
      <c r="C3145" s="8" t="s">
        <v>23</v>
      </c>
      <c r="D3145" s="8" t="s">
        <v>24</v>
      </c>
      <c r="E3145" s="8"/>
      <c r="F3145" s="8"/>
      <c r="G3145" s="8"/>
      <c r="H3145" s="8"/>
      <c r="I3145" s="8"/>
      <c r="J3145" s="8"/>
      <c r="K3145" s="8"/>
      <c r="L3145" s="8"/>
      <c r="M3145" s="8"/>
      <c r="N3145" s="8"/>
      <c r="O3145" s="8"/>
      <c r="P3145" s="8"/>
      <c r="Q3145" s="8"/>
      <c r="R3145" s="8"/>
      <c r="S3145" s="8"/>
      <c r="T3145" s="8"/>
      <c r="U3145" s="8"/>
      <c r="V3145" s="8"/>
      <c r="W3145" s="8"/>
      <c r="X3145" s="8"/>
      <c r="Y3145" s="8"/>
    </row>
    <row r="3146" spans="1:25" ht="13" x14ac:dyDescent="0.15">
      <c r="A3146" s="8" t="s">
        <v>5585</v>
      </c>
      <c r="B3146" s="8" t="s">
        <v>28</v>
      </c>
      <c r="C3146" s="8" t="s">
        <v>23</v>
      </c>
      <c r="D3146" s="8" t="s">
        <v>29</v>
      </c>
      <c r="E3146" s="8"/>
      <c r="F3146" s="8"/>
      <c r="G3146" s="8"/>
      <c r="H3146" s="8"/>
      <c r="I3146" s="8"/>
      <c r="J3146" s="8"/>
      <c r="K3146" s="8"/>
      <c r="L3146" s="8"/>
      <c r="M3146" s="8"/>
      <c r="N3146" s="8"/>
      <c r="O3146" s="8"/>
      <c r="P3146" s="8"/>
      <c r="Q3146" s="8"/>
      <c r="R3146" s="8"/>
      <c r="S3146" s="8"/>
      <c r="T3146" s="8"/>
      <c r="U3146" s="8"/>
      <c r="V3146" s="8"/>
      <c r="W3146" s="8"/>
      <c r="X3146" s="8"/>
      <c r="Y3146" s="8"/>
    </row>
    <row r="3147" spans="1:25" ht="13" x14ac:dyDescent="0.15">
      <c r="A3147" s="8" t="s">
        <v>5586</v>
      </c>
      <c r="B3147" s="8" t="s">
        <v>28</v>
      </c>
      <c r="C3147" s="8" t="s">
        <v>23</v>
      </c>
      <c r="D3147" s="8" t="s">
        <v>29</v>
      </c>
      <c r="E3147" s="8" t="s">
        <v>54</v>
      </c>
      <c r="F3147" s="8" t="s">
        <v>5587</v>
      </c>
      <c r="G3147" s="8" t="s">
        <v>86</v>
      </c>
      <c r="H3147" s="8" t="s">
        <v>86</v>
      </c>
      <c r="I3147" s="8" t="s">
        <v>33</v>
      </c>
      <c r="J3147" s="6">
        <v>35685</v>
      </c>
      <c r="K3147" s="7" t="s">
        <v>237</v>
      </c>
      <c r="L3147" s="8"/>
      <c r="M3147" s="8" t="s">
        <v>67</v>
      </c>
      <c r="N3147" s="8" t="s">
        <v>58</v>
      </c>
      <c r="O3147" s="8"/>
      <c r="P3147" s="8"/>
      <c r="Q3147" s="8" t="s">
        <v>86</v>
      </c>
      <c r="R3147" s="10">
        <v>2015</v>
      </c>
      <c r="S3147" s="8" t="s">
        <v>5588</v>
      </c>
      <c r="T3147" s="8"/>
      <c r="U3147" s="8"/>
      <c r="V3147" s="8"/>
      <c r="W3147" s="8"/>
      <c r="X3147" s="8"/>
      <c r="Y3147" s="8"/>
    </row>
    <row r="3148" spans="1:25" ht="13" x14ac:dyDescent="0.15">
      <c r="A3148" s="8" t="s">
        <v>5589</v>
      </c>
      <c r="B3148" s="8" t="s">
        <v>28</v>
      </c>
      <c r="C3148" s="8" t="s">
        <v>23</v>
      </c>
      <c r="D3148" s="8" t="s">
        <v>29</v>
      </c>
      <c r="E3148" s="8" t="s">
        <v>30</v>
      </c>
      <c r="F3148" s="8" t="s">
        <v>44</v>
      </c>
      <c r="G3148" s="8" t="s">
        <v>45</v>
      </c>
      <c r="H3148" s="8" t="s">
        <v>45</v>
      </c>
      <c r="I3148" s="8" t="s">
        <v>33</v>
      </c>
      <c r="J3148" s="8" t="s">
        <v>5590</v>
      </c>
      <c r="K3148" s="8" t="s">
        <v>145</v>
      </c>
      <c r="L3148" s="8"/>
      <c r="M3148" s="8" t="s">
        <v>48</v>
      </c>
      <c r="N3148" s="8" t="s">
        <v>36</v>
      </c>
      <c r="O3148" s="8"/>
      <c r="P3148" s="8"/>
      <c r="Q3148" s="8" t="s">
        <v>45</v>
      </c>
      <c r="R3148" s="8" t="s">
        <v>44</v>
      </c>
      <c r="S3148" s="8" t="s">
        <v>5591</v>
      </c>
      <c r="T3148" s="8" t="s">
        <v>70</v>
      </c>
      <c r="U3148" s="8" t="s">
        <v>71</v>
      </c>
      <c r="V3148" s="8"/>
      <c r="W3148" s="8"/>
      <c r="X3148" s="8"/>
      <c r="Y3148" s="8"/>
    </row>
    <row r="3149" spans="1:25" ht="13" x14ac:dyDescent="0.15">
      <c r="A3149" s="8" t="s">
        <v>5592</v>
      </c>
      <c r="B3149" s="8" t="s">
        <v>28</v>
      </c>
      <c r="C3149" s="8" t="s">
        <v>23</v>
      </c>
      <c r="D3149" s="8" t="s">
        <v>29</v>
      </c>
      <c r="E3149" s="8"/>
      <c r="F3149" s="8"/>
      <c r="G3149" s="8"/>
      <c r="H3149" s="8"/>
      <c r="I3149" s="8"/>
      <c r="J3149" s="8"/>
      <c r="K3149" s="8"/>
      <c r="L3149" s="8"/>
      <c r="M3149" s="8"/>
      <c r="N3149" s="8"/>
      <c r="O3149" s="8"/>
      <c r="P3149" s="8"/>
      <c r="Q3149" s="8"/>
      <c r="R3149" s="8"/>
      <c r="S3149" s="8"/>
      <c r="T3149" s="8"/>
      <c r="U3149" s="8"/>
      <c r="V3149" s="8"/>
      <c r="W3149" s="8"/>
      <c r="X3149" s="8"/>
      <c r="Y3149" s="8"/>
    </row>
    <row r="3150" spans="1:25" ht="13" x14ac:dyDescent="0.15">
      <c r="A3150" s="8" t="s">
        <v>5593</v>
      </c>
      <c r="B3150" s="8" t="s">
        <v>22</v>
      </c>
      <c r="C3150" s="8" t="s">
        <v>23</v>
      </c>
      <c r="D3150" s="8" t="s">
        <v>24</v>
      </c>
      <c r="E3150" s="8"/>
      <c r="F3150" s="8"/>
      <c r="G3150" s="8"/>
      <c r="H3150" s="8"/>
      <c r="I3150" s="8"/>
      <c r="J3150" s="8"/>
      <c r="K3150" s="8"/>
      <c r="L3150" s="8"/>
      <c r="M3150" s="8"/>
      <c r="N3150" s="8"/>
      <c r="O3150" s="8"/>
      <c r="P3150" s="8"/>
      <c r="Q3150" s="8"/>
      <c r="R3150" s="8"/>
      <c r="S3150" s="8"/>
      <c r="T3150" s="8"/>
      <c r="U3150" s="8"/>
      <c r="V3150" s="8"/>
      <c r="W3150" s="8"/>
      <c r="X3150" s="8"/>
      <c r="Y3150" s="8"/>
    </row>
    <row r="3151" spans="1:25" ht="13" x14ac:dyDescent="0.15">
      <c r="A3151" s="8" t="s">
        <v>5594</v>
      </c>
      <c r="B3151" s="8" t="s">
        <v>28</v>
      </c>
      <c r="C3151" s="8" t="s">
        <v>23</v>
      </c>
      <c r="D3151" s="8" t="s">
        <v>29</v>
      </c>
      <c r="E3151" s="8" t="s">
        <v>30</v>
      </c>
      <c r="F3151" s="8" t="s">
        <v>5595</v>
      </c>
      <c r="G3151" s="8" t="s">
        <v>330</v>
      </c>
      <c r="H3151" s="8" t="s">
        <v>330</v>
      </c>
      <c r="I3151" s="8" t="s">
        <v>33</v>
      </c>
      <c r="J3151" s="8" t="s">
        <v>5596</v>
      </c>
      <c r="K3151" s="8" t="s">
        <v>145</v>
      </c>
      <c r="L3151" s="8"/>
      <c r="M3151" s="8" t="s">
        <v>108</v>
      </c>
      <c r="N3151" s="8" t="s">
        <v>58</v>
      </c>
      <c r="O3151" s="8"/>
      <c r="P3151" s="8"/>
      <c r="Q3151" s="8"/>
      <c r="R3151" s="8"/>
      <c r="S3151" s="8"/>
      <c r="T3151" s="8"/>
      <c r="U3151" s="8"/>
      <c r="V3151" s="8"/>
      <c r="W3151" s="8"/>
      <c r="X3151" s="8"/>
      <c r="Y3151" s="8"/>
    </row>
    <row r="3152" spans="1:25" ht="13" x14ac:dyDescent="0.15">
      <c r="A3152" s="8" t="s">
        <v>5597</v>
      </c>
      <c r="B3152" s="8" t="s">
        <v>22</v>
      </c>
      <c r="C3152" s="8" t="s">
        <v>23</v>
      </c>
      <c r="D3152" s="8" t="s">
        <v>24</v>
      </c>
      <c r="E3152" s="8"/>
      <c r="F3152" s="8"/>
      <c r="G3152" s="8"/>
      <c r="H3152" s="8"/>
      <c r="I3152" s="8"/>
      <c r="J3152" s="8"/>
      <c r="K3152" s="8"/>
      <c r="L3152" s="8"/>
      <c r="M3152" s="8"/>
      <c r="N3152" s="8"/>
      <c r="O3152" s="8"/>
      <c r="P3152" s="8"/>
      <c r="Q3152" s="8"/>
      <c r="R3152" s="8"/>
      <c r="S3152" s="8"/>
      <c r="T3152" s="8"/>
      <c r="U3152" s="8"/>
      <c r="V3152" s="8"/>
      <c r="W3152" s="8"/>
      <c r="X3152" s="8"/>
      <c r="Y3152" s="8"/>
    </row>
    <row r="3153" spans="1:25" ht="13" x14ac:dyDescent="0.15">
      <c r="A3153" s="8" t="s">
        <v>5598</v>
      </c>
      <c r="B3153" s="8" t="s">
        <v>97</v>
      </c>
      <c r="C3153" s="8" t="s">
        <v>23</v>
      </c>
      <c r="D3153" s="8" t="s">
        <v>24</v>
      </c>
      <c r="E3153" s="8"/>
      <c r="F3153" s="8"/>
      <c r="G3153" s="8"/>
      <c r="H3153" s="8"/>
      <c r="I3153" s="8"/>
      <c r="J3153" s="8"/>
      <c r="K3153" s="8"/>
      <c r="L3153" s="8"/>
      <c r="M3153" s="8"/>
      <c r="N3153" s="8"/>
      <c r="O3153" s="8"/>
      <c r="P3153" s="8"/>
      <c r="Q3153" s="8"/>
      <c r="R3153" s="8"/>
      <c r="S3153" s="8"/>
      <c r="T3153" s="8"/>
      <c r="U3153" s="8"/>
      <c r="V3153" s="8"/>
      <c r="W3153" s="8"/>
      <c r="X3153" s="8"/>
      <c r="Y3153" s="8"/>
    </row>
    <row r="3154" spans="1:25" ht="13" x14ac:dyDescent="0.15">
      <c r="A3154" s="8" t="s">
        <v>5599</v>
      </c>
      <c r="B3154" s="8" t="s">
        <v>28</v>
      </c>
      <c r="C3154" s="8" t="s">
        <v>23</v>
      </c>
      <c r="D3154" s="8" t="s">
        <v>29</v>
      </c>
      <c r="E3154" s="8"/>
      <c r="F3154" s="8"/>
      <c r="G3154" s="8"/>
      <c r="H3154" s="8"/>
      <c r="I3154" s="8"/>
      <c r="J3154" s="8"/>
      <c r="K3154" s="8"/>
      <c r="L3154" s="8"/>
      <c r="M3154" s="8"/>
      <c r="N3154" s="8"/>
      <c r="O3154" s="8"/>
      <c r="P3154" s="8"/>
      <c r="Q3154" s="8"/>
      <c r="R3154" s="8"/>
      <c r="S3154" s="8"/>
      <c r="T3154" s="8"/>
      <c r="U3154" s="8"/>
      <c r="V3154" s="8"/>
      <c r="W3154" s="8"/>
      <c r="X3154" s="8"/>
      <c r="Y3154" s="8"/>
    </row>
    <row r="3155" spans="1:25" ht="13" x14ac:dyDescent="0.15">
      <c r="A3155" s="8" t="s">
        <v>5600</v>
      </c>
      <c r="B3155" s="8" t="s">
        <v>22</v>
      </c>
      <c r="C3155" s="8" t="s">
        <v>23</v>
      </c>
      <c r="D3155" s="8" t="s">
        <v>24</v>
      </c>
      <c r="E3155" s="8"/>
      <c r="F3155" s="8"/>
      <c r="G3155" s="8"/>
      <c r="H3155" s="8"/>
      <c r="I3155" s="8"/>
      <c r="J3155" s="8"/>
      <c r="K3155" s="8"/>
      <c r="L3155" s="8"/>
      <c r="M3155" s="8"/>
      <c r="N3155" s="8"/>
      <c r="O3155" s="8"/>
      <c r="P3155" s="8"/>
      <c r="Q3155" s="8"/>
      <c r="R3155" s="8"/>
      <c r="S3155" s="8"/>
      <c r="T3155" s="8"/>
      <c r="U3155" s="8"/>
      <c r="V3155" s="8"/>
      <c r="W3155" s="8"/>
      <c r="X3155" s="8"/>
      <c r="Y3155" s="8"/>
    </row>
    <row r="3156" spans="1:25" ht="13" x14ac:dyDescent="0.15">
      <c r="A3156" s="8" t="s">
        <v>5601</v>
      </c>
      <c r="B3156" s="8" t="s">
        <v>28</v>
      </c>
      <c r="C3156" s="8" t="s">
        <v>23</v>
      </c>
      <c r="D3156" s="8" t="s">
        <v>29</v>
      </c>
      <c r="E3156" s="8" t="s">
        <v>54</v>
      </c>
      <c r="F3156" s="8" t="s">
        <v>44</v>
      </c>
      <c r="G3156" s="8" t="s">
        <v>45</v>
      </c>
      <c r="H3156" s="8" t="s">
        <v>45</v>
      </c>
      <c r="I3156" s="8" t="s">
        <v>33</v>
      </c>
      <c r="J3156" s="8" t="s">
        <v>3109</v>
      </c>
      <c r="K3156" s="8" t="s">
        <v>145</v>
      </c>
      <c r="L3156" s="8"/>
      <c r="M3156" s="8" t="s">
        <v>108</v>
      </c>
      <c r="N3156" s="8" t="s">
        <v>88</v>
      </c>
      <c r="O3156" s="8"/>
      <c r="P3156" s="8"/>
      <c r="Q3156" s="8" t="s">
        <v>45</v>
      </c>
      <c r="R3156" s="8" t="s">
        <v>3203</v>
      </c>
      <c r="S3156" s="8" t="s">
        <v>5602</v>
      </c>
      <c r="T3156" s="8" t="s">
        <v>70</v>
      </c>
      <c r="U3156" s="8" t="s">
        <v>71</v>
      </c>
      <c r="V3156" s="8"/>
      <c r="W3156" s="8"/>
      <c r="X3156" s="8"/>
      <c r="Y3156" s="8"/>
    </row>
    <row r="3157" spans="1:25" ht="13" x14ac:dyDescent="0.15">
      <c r="A3157" s="8" t="s">
        <v>5603</v>
      </c>
      <c r="B3157" s="8" t="s">
        <v>28</v>
      </c>
      <c r="C3157" s="8" t="s">
        <v>23</v>
      </c>
      <c r="D3157" s="8" t="s">
        <v>29</v>
      </c>
      <c r="E3157" s="8" t="s">
        <v>30</v>
      </c>
      <c r="F3157" s="8" t="s">
        <v>4449</v>
      </c>
      <c r="G3157" s="8" t="s">
        <v>1132</v>
      </c>
      <c r="H3157" s="8" t="s">
        <v>1132</v>
      </c>
      <c r="I3157" s="8" t="s">
        <v>1010</v>
      </c>
      <c r="J3157" s="6">
        <v>33786</v>
      </c>
      <c r="K3157" s="8" t="s">
        <v>34</v>
      </c>
      <c r="L3157" s="8"/>
      <c r="M3157" s="8" t="s">
        <v>121</v>
      </c>
      <c r="N3157" s="8" t="s">
        <v>88</v>
      </c>
      <c r="O3157" s="8"/>
      <c r="P3157" s="8"/>
      <c r="Q3157" s="8" t="s">
        <v>1132</v>
      </c>
      <c r="R3157" s="8" t="s">
        <v>4449</v>
      </c>
      <c r="S3157" s="8" t="s">
        <v>5604</v>
      </c>
      <c r="T3157" s="8" t="s">
        <v>39</v>
      </c>
      <c r="U3157" s="8"/>
      <c r="V3157" s="8"/>
      <c r="W3157" s="8"/>
      <c r="X3157" s="8"/>
      <c r="Y3157" s="8"/>
    </row>
    <row r="3158" spans="1:25" ht="13" x14ac:dyDescent="0.15">
      <c r="A3158" s="8" t="s">
        <v>5605</v>
      </c>
      <c r="B3158" s="8" t="s">
        <v>28</v>
      </c>
      <c r="C3158" s="8" t="s">
        <v>23</v>
      </c>
      <c r="D3158" s="8" t="s">
        <v>29</v>
      </c>
      <c r="E3158" s="8"/>
      <c r="F3158" s="8"/>
      <c r="G3158" s="8"/>
      <c r="H3158" s="8"/>
      <c r="I3158" s="8"/>
      <c r="J3158" s="8"/>
      <c r="K3158" s="8"/>
      <c r="L3158" s="8"/>
      <c r="M3158" s="8"/>
      <c r="N3158" s="8"/>
      <c r="O3158" s="8"/>
      <c r="P3158" s="8"/>
      <c r="Q3158" s="8"/>
      <c r="R3158" s="8"/>
      <c r="S3158" s="8"/>
      <c r="T3158" s="8"/>
      <c r="U3158" s="8"/>
      <c r="V3158" s="8"/>
      <c r="W3158" s="8"/>
      <c r="X3158" s="8"/>
      <c r="Y3158" s="8"/>
    </row>
    <row r="3159" spans="1:25" ht="13" x14ac:dyDescent="0.15">
      <c r="A3159" s="8" t="s">
        <v>5606</v>
      </c>
      <c r="B3159" s="8" t="s">
        <v>28</v>
      </c>
      <c r="C3159" s="8" t="s">
        <v>23</v>
      </c>
      <c r="D3159" s="8" t="s">
        <v>29</v>
      </c>
      <c r="E3159" s="8"/>
      <c r="F3159" s="8"/>
      <c r="G3159" s="8"/>
      <c r="H3159" s="8"/>
      <c r="I3159" s="8"/>
      <c r="J3159" s="8"/>
      <c r="K3159" s="8"/>
      <c r="L3159" s="8"/>
      <c r="M3159" s="8"/>
      <c r="N3159" s="8"/>
      <c r="O3159" s="8"/>
      <c r="P3159" s="8"/>
      <c r="Q3159" s="8"/>
      <c r="R3159" s="8"/>
      <c r="S3159" s="8"/>
      <c r="T3159" s="8"/>
      <c r="U3159" s="8"/>
      <c r="V3159" s="8"/>
      <c r="W3159" s="8"/>
      <c r="X3159" s="8"/>
      <c r="Y3159" s="8"/>
    </row>
    <row r="3160" spans="1:25" ht="13" x14ac:dyDescent="0.15">
      <c r="A3160" s="8" t="s">
        <v>5607</v>
      </c>
      <c r="B3160" s="8" t="s">
        <v>22</v>
      </c>
      <c r="C3160" s="8" t="s">
        <v>23</v>
      </c>
      <c r="D3160" s="8" t="s">
        <v>24</v>
      </c>
      <c r="E3160" s="8"/>
      <c r="F3160" s="8"/>
      <c r="G3160" s="8"/>
      <c r="H3160" s="8"/>
      <c r="I3160" s="8"/>
      <c r="J3160" s="8"/>
      <c r="K3160" s="8"/>
      <c r="L3160" s="8"/>
      <c r="M3160" s="8"/>
      <c r="N3160" s="8"/>
      <c r="O3160" s="8"/>
      <c r="P3160" s="8"/>
      <c r="Q3160" s="8"/>
      <c r="R3160" s="8"/>
      <c r="S3160" s="8"/>
      <c r="T3160" s="8"/>
      <c r="U3160" s="8"/>
      <c r="V3160" s="8"/>
      <c r="W3160" s="8"/>
      <c r="X3160" s="8"/>
      <c r="Y3160" s="8"/>
    </row>
    <row r="3161" spans="1:25" ht="13" x14ac:dyDescent="0.15">
      <c r="A3161" s="8" t="s">
        <v>5608</v>
      </c>
      <c r="B3161" s="8" t="s">
        <v>22</v>
      </c>
      <c r="C3161" s="8" t="s">
        <v>23</v>
      </c>
      <c r="D3161" s="8" t="s">
        <v>24</v>
      </c>
      <c r="E3161" s="8"/>
      <c r="F3161" s="8"/>
      <c r="G3161" s="8"/>
      <c r="H3161" s="8"/>
      <c r="I3161" s="8"/>
      <c r="J3161" s="8"/>
      <c r="K3161" s="8"/>
      <c r="L3161" s="8"/>
      <c r="M3161" s="8"/>
      <c r="N3161" s="8"/>
      <c r="O3161" s="8"/>
      <c r="P3161" s="8"/>
      <c r="Q3161" s="8"/>
      <c r="R3161" s="8"/>
      <c r="S3161" s="8"/>
      <c r="T3161" s="8"/>
      <c r="U3161" s="8"/>
      <c r="V3161" s="8"/>
      <c r="W3161" s="8"/>
      <c r="X3161" s="8"/>
      <c r="Y3161" s="8"/>
    </row>
    <row r="3162" spans="1:25" ht="13" x14ac:dyDescent="0.15">
      <c r="A3162" s="8" t="s">
        <v>5609</v>
      </c>
      <c r="B3162" s="8" t="s">
        <v>28</v>
      </c>
      <c r="C3162" s="8" t="s">
        <v>23</v>
      </c>
      <c r="D3162" s="8" t="s">
        <v>29</v>
      </c>
      <c r="E3162" s="8" t="s">
        <v>30</v>
      </c>
      <c r="F3162" s="8" t="s">
        <v>5610</v>
      </c>
      <c r="G3162" s="8" t="s">
        <v>224</v>
      </c>
      <c r="H3162" s="8" t="s">
        <v>224</v>
      </c>
      <c r="I3162" s="8" t="s">
        <v>33</v>
      </c>
      <c r="J3162" s="8" t="s">
        <v>5611</v>
      </c>
      <c r="K3162" s="8" t="s">
        <v>57</v>
      </c>
      <c r="L3162" s="8"/>
      <c r="M3162" s="8" t="s">
        <v>134</v>
      </c>
      <c r="N3162" s="7" t="s">
        <v>164</v>
      </c>
      <c r="O3162" s="8"/>
      <c r="P3162" s="8"/>
      <c r="Q3162" s="8" t="s">
        <v>224</v>
      </c>
      <c r="R3162" s="8" t="s">
        <v>5612</v>
      </c>
      <c r="S3162" s="8" t="s">
        <v>5613</v>
      </c>
      <c r="T3162" s="8" t="s">
        <v>70</v>
      </c>
      <c r="U3162" s="8" t="s">
        <v>71</v>
      </c>
      <c r="V3162" s="8"/>
      <c r="W3162" s="8"/>
      <c r="X3162" s="8"/>
      <c r="Y3162" s="8"/>
    </row>
    <row r="3163" spans="1:25" ht="13" x14ac:dyDescent="0.15">
      <c r="A3163" s="8" t="s">
        <v>5614</v>
      </c>
      <c r="B3163" s="8" t="s">
        <v>28</v>
      </c>
      <c r="C3163" s="8" t="s">
        <v>23</v>
      </c>
      <c r="D3163" s="8" t="s">
        <v>29</v>
      </c>
      <c r="E3163" s="8" t="s">
        <v>30</v>
      </c>
      <c r="F3163" s="8" t="s">
        <v>1136</v>
      </c>
      <c r="G3163" s="8" t="s">
        <v>224</v>
      </c>
      <c r="H3163" s="8" t="s">
        <v>224</v>
      </c>
      <c r="I3163" s="8" t="s">
        <v>33</v>
      </c>
      <c r="J3163" s="8" t="s">
        <v>5615</v>
      </c>
      <c r="K3163" s="8" t="s">
        <v>57</v>
      </c>
      <c r="L3163" s="8"/>
      <c r="M3163" s="8" t="s">
        <v>134</v>
      </c>
      <c r="N3163" s="8" t="s">
        <v>88</v>
      </c>
      <c r="O3163" s="8"/>
      <c r="P3163" s="8"/>
      <c r="Q3163" s="8" t="s">
        <v>224</v>
      </c>
      <c r="R3163" s="8" t="s">
        <v>5616</v>
      </c>
      <c r="S3163" s="8" t="s">
        <v>5617</v>
      </c>
      <c r="T3163" s="8" t="s">
        <v>39</v>
      </c>
      <c r="U3163" s="8"/>
      <c r="V3163" s="8"/>
      <c r="W3163" s="8"/>
      <c r="X3163" s="8"/>
      <c r="Y3163" s="8"/>
    </row>
    <row r="3164" spans="1:25" ht="13" x14ac:dyDescent="0.15">
      <c r="A3164" s="8" t="s">
        <v>5618</v>
      </c>
      <c r="B3164" s="8" t="s">
        <v>97</v>
      </c>
      <c r="C3164" s="8" t="s">
        <v>23</v>
      </c>
      <c r="D3164" s="8" t="s">
        <v>24</v>
      </c>
      <c r="E3164" s="8"/>
      <c r="F3164" s="8"/>
      <c r="G3164" s="8"/>
      <c r="H3164" s="8"/>
      <c r="I3164" s="8"/>
      <c r="J3164" s="8"/>
      <c r="K3164" s="8"/>
      <c r="L3164" s="8"/>
      <c r="M3164" s="8"/>
      <c r="N3164" s="8"/>
      <c r="O3164" s="8"/>
      <c r="P3164" s="8"/>
      <c r="Q3164" s="8"/>
      <c r="R3164" s="8"/>
      <c r="S3164" s="8"/>
      <c r="T3164" s="8"/>
      <c r="U3164" s="8"/>
      <c r="V3164" s="8"/>
      <c r="W3164" s="8"/>
      <c r="X3164" s="8"/>
      <c r="Y3164" s="8"/>
    </row>
    <row r="3165" spans="1:25" ht="13" x14ac:dyDescent="0.15">
      <c r="A3165" s="8" t="s">
        <v>5619</v>
      </c>
      <c r="B3165" s="8" t="s">
        <v>22</v>
      </c>
      <c r="C3165" s="8" t="s">
        <v>23</v>
      </c>
      <c r="D3165" s="8" t="s">
        <v>24</v>
      </c>
      <c r="E3165" s="8"/>
      <c r="F3165" s="8"/>
      <c r="G3165" s="8"/>
      <c r="H3165" s="8"/>
      <c r="I3165" s="8"/>
      <c r="J3165" s="8"/>
      <c r="K3165" s="8"/>
      <c r="L3165" s="8"/>
      <c r="M3165" s="8"/>
      <c r="N3165" s="8"/>
      <c r="O3165" s="8"/>
      <c r="P3165" s="8"/>
      <c r="Q3165" s="8"/>
      <c r="R3165" s="8"/>
      <c r="S3165" s="8"/>
      <c r="T3165" s="8"/>
      <c r="U3165" s="8"/>
      <c r="V3165" s="8"/>
      <c r="W3165" s="8"/>
      <c r="X3165" s="8"/>
      <c r="Y3165" s="8"/>
    </row>
    <row r="3166" spans="1:25" ht="13" x14ac:dyDescent="0.15">
      <c r="A3166" s="8" t="s">
        <v>5620</v>
      </c>
      <c r="B3166" s="8" t="s">
        <v>28</v>
      </c>
      <c r="C3166" s="8" t="s">
        <v>23</v>
      </c>
      <c r="D3166" s="8" t="s">
        <v>29</v>
      </c>
      <c r="E3166" s="8" t="s">
        <v>54</v>
      </c>
      <c r="F3166" s="8" t="s">
        <v>1216</v>
      </c>
      <c r="G3166" s="8" t="s">
        <v>163</v>
      </c>
      <c r="H3166" s="8" t="s">
        <v>163</v>
      </c>
      <c r="I3166" s="8" t="s">
        <v>33</v>
      </c>
      <c r="J3166" s="8" t="s">
        <v>3636</v>
      </c>
      <c r="K3166" s="8" t="s">
        <v>34</v>
      </c>
      <c r="L3166" s="8"/>
      <c r="M3166" s="8" t="s">
        <v>35</v>
      </c>
      <c r="N3166" s="8" t="s">
        <v>88</v>
      </c>
      <c r="O3166" s="8"/>
      <c r="P3166" s="8"/>
      <c r="Q3166" s="8" t="s">
        <v>163</v>
      </c>
      <c r="R3166" s="8"/>
      <c r="S3166" s="8"/>
      <c r="T3166" s="8"/>
      <c r="U3166" s="8"/>
      <c r="V3166" s="8"/>
      <c r="W3166" s="8"/>
      <c r="X3166" s="8"/>
      <c r="Y3166" s="8"/>
    </row>
    <row r="3167" spans="1:25" ht="13" x14ac:dyDescent="0.15">
      <c r="A3167" s="8" t="s">
        <v>5621</v>
      </c>
      <c r="B3167" s="8" t="s">
        <v>28</v>
      </c>
      <c r="C3167" s="8" t="s">
        <v>23</v>
      </c>
      <c r="D3167" s="8" t="s">
        <v>463</v>
      </c>
      <c r="E3167" s="8"/>
      <c r="F3167" s="8"/>
      <c r="G3167" s="8"/>
      <c r="H3167" s="8"/>
      <c r="I3167" s="8"/>
      <c r="J3167" s="8"/>
      <c r="K3167" s="8"/>
      <c r="L3167" s="8"/>
      <c r="M3167" s="8"/>
      <c r="N3167" s="8"/>
      <c r="O3167" s="8"/>
      <c r="P3167" s="8"/>
      <c r="Q3167" s="8"/>
      <c r="R3167" s="8"/>
      <c r="S3167" s="8"/>
      <c r="T3167" s="8"/>
      <c r="U3167" s="8"/>
      <c r="V3167" s="8"/>
      <c r="W3167" s="8"/>
      <c r="X3167" s="8"/>
      <c r="Y3167" s="8"/>
    </row>
    <row r="3168" spans="1:25" ht="13" x14ac:dyDescent="0.15">
      <c r="A3168" s="8" t="s">
        <v>5622</v>
      </c>
      <c r="B3168" s="8" t="s">
        <v>22</v>
      </c>
      <c r="C3168" s="8" t="s">
        <v>23</v>
      </c>
      <c r="D3168" s="8" t="s">
        <v>24</v>
      </c>
      <c r="E3168" s="8"/>
      <c r="F3168" s="8"/>
      <c r="G3168" s="8"/>
      <c r="H3168" s="8"/>
      <c r="I3168" s="8"/>
      <c r="J3168" s="8"/>
      <c r="K3168" s="8"/>
      <c r="L3168" s="8"/>
      <c r="M3168" s="8"/>
      <c r="N3168" s="8"/>
      <c r="O3168" s="8"/>
      <c r="P3168" s="8"/>
      <c r="Q3168" s="8"/>
      <c r="R3168" s="8"/>
      <c r="S3168" s="8"/>
      <c r="T3168" s="8"/>
      <c r="U3168" s="8"/>
      <c r="V3168" s="8"/>
      <c r="W3168" s="8"/>
      <c r="X3168" s="8"/>
      <c r="Y3168" s="8"/>
    </row>
    <row r="3169" spans="1:25" ht="13" x14ac:dyDescent="0.15">
      <c r="A3169" s="8" t="s">
        <v>5623</v>
      </c>
      <c r="B3169" s="8" t="s">
        <v>22</v>
      </c>
      <c r="C3169" s="8" t="s">
        <v>23</v>
      </c>
      <c r="D3169" s="8" t="s">
        <v>24</v>
      </c>
      <c r="E3169" s="8"/>
      <c r="F3169" s="8"/>
      <c r="G3169" s="8"/>
      <c r="H3169" s="8"/>
      <c r="I3169" s="8"/>
      <c r="J3169" s="8"/>
      <c r="K3169" s="8"/>
      <c r="L3169" s="8"/>
      <c r="M3169" s="8"/>
      <c r="N3169" s="8"/>
      <c r="O3169" s="8"/>
      <c r="P3169" s="8"/>
      <c r="Q3169" s="8"/>
      <c r="R3169" s="8"/>
      <c r="S3169" s="8"/>
      <c r="T3169" s="8"/>
      <c r="U3169" s="8"/>
      <c r="V3169" s="8"/>
      <c r="W3169" s="8"/>
      <c r="X3169" s="8"/>
      <c r="Y3169" s="8"/>
    </row>
    <row r="3170" spans="1:25" ht="13" x14ac:dyDescent="0.15">
      <c r="A3170" s="8" t="s">
        <v>5624</v>
      </c>
      <c r="B3170" s="8" t="s">
        <v>22</v>
      </c>
      <c r="C3170" s="8" t="s">
        <v>23</v>
      </c>
      <c r="D3170" s="8" t="s">
        <v>24</v>
      </c>
      <c r="E3170" s="8"/>
      <c r="F3170" s="8"/>
      <c r="G3170" s="8"/>
      <c r="H3170" s="8"/>
      <c r="I3170" s="8"/>
      <c r="J3170" s="8"/>
      <c r="K3170" s="8"/>
      <c r="L3170" s="8"/>
      <c r="M3170" s="8"/>
      <c r="N3170" s="8"/>
      <c r="O3170" s="8"/>
      <c r="P3170" s="8"/>
      <c r="Q3170" s="8"/>
      <c r="R3170" s="8"/>
      <c r="S3170" s="8"/>
      <c r="T3170" s="8"/>
      <c r="U3170" s="8"/>
      <c r="V3170" s="8"/>
      <c r="W3170" s="8"/>
      <c r="X3170" s="8"/>
      <c r="Y3170" s="8"/>
    </row>
    <row r="3171" spans="1:25" ht="13" x14ac:dyDescent="0.15">
      <c r="A3171" s="8" t="s">
        <v>5625</v>
      </c>
      <c r="B3171" s="8" t="s">
        <v>63</v>
      </c>
      <c r="C3171" s="8" t="s">
        <v>23</v>
      </c>
      <c r="D3171" s="8" t="s">
        <v>29</v>
      </c>
      <c r="E3171" s="8" t="s">
        <v>30</v>
      </c>
      <c r="F3171" s="8" t="s">
        <v>2212</v>
      </c>
      <c r="G3171" s="8" t="s">
        <v>206</v>
      </c>
      <c r="H3171" s="8" t="s">
        <v>206</v>
      </c>
      <c r="I3171" s="8" t="s">
        <v>33</v>
      </c>
      <c r="J3171" s="6">
        <v>35069</v>
      </c>
      <c r="K3171" s="8" t="s">
        <v>57</v>
      </c>
      <c r="L3171" s="8"/>
      <c r="M3171" s="8" t="s">
        <v>134</v>
      </c>
      <c r="N3171" s="8" t="s">
        <v>58</v>
      </c>
      <c r="O3171" s="8"/>
      <c r="P3171" s="8"/>
      <c r="Q3171" s="8" t="s">
        <v>206</v>
      </c>
      <c r="R3171" s="8" t="s">
        <v>920</v>
      </c>
      <c r="S3171" s="8" t="s">
        <v>5626</v>
      </c>
      <c r="T3171" s="8" t="s">
        <v>70</v>
      </c>
      <c r="U3171" s="8" t="s">
        <v>71</v>
      </c>
      <c r="V3171" s="8"/>
      <c r="W3171" s="8"/>
      <c r="X3171" s="8"/>
      <c r="Y3171" s="8"/>
    </row>
    <row r="3172" spans="1:25" ht="13" x14ac:dyDescent="0.15">
      <c r="A3172" s="8" t="s">
        <v>5627</v>
      </c>
      <c r="B3172" s="8" t="s">
        <v>22</v>
      </c>
      <c r="C3172" s="8" t="s">
        <v>23</v>
      </c>
      <c r="D3172" s="8" t="s">
        <v>24</v>
      </c>
      <c r="E3172" s="8"/>
      <c r="F3172" s="8"/>
      <c r="G3172" s="8"/>
      <c r="H3172" s="8"/>
      <c r="I3172" s="8"/>
      <c r="J3172" s="8"/>
      <c r="K3172" s="8"/>
      <c r="L3172" s="8"/>
      <c r="M3172" s="8"/>
      <c r="N3172" s="8"/>
      <c r="O3172" s="8"/>
      <c r="P3172" s="8"/>
      <c r="Q3172" s="8"/>
      <c r="R3172" s="8"/>
      <c r="S3172" s="8"/>
      <c r="T3172" s="8"/>
      <c r="U3172" s="8"/>
      <c r="V3172" s="8"/>
      <c r="W3172" s="8"/>
      <c r="X3172" s="8"/>
      <c r="Y3172" s="8"/>
    </row>
    <row r="3173" spans="1:25" ht="13" x14ac:dyDescent="0.15">
      <c r="A3173" s="8" t="s">
        <v>5628</v>
      </c>
      <c r="B3173" s="8" t="s">
        <v>28</v>
      </c>
      <c r="C3173" s="8" t="s">
        <v>23</v>
      </c>
      <c r="D3173" s="8" t="s">
        <v>29</v>
      </c>
      <c r="E3173" s="8" t="s">
        <v>54</v>
      </c>
      <c r="F3173" s="8" t="s">
        <v>44</v>
      </c>
      <c r="G3173" s="8" t="s">
        <v>45</v>
      </c>
      <c r="H3173" s="8" t="s">
        <v>45</v>
      </c>
      <c r="I3173" s="8" t="s">
        <v>33</v>
      </c>
      <c r="J3173" s="6">
        <v>35737</v>
      </c>
      <c r="K3173" s="8" t="s">
        <v>34</v>
      </c>
      <c r="L3173" s="8"/>
      <c r="M3173" s="8" t="s">
        <v>35</v>
      </c>
      <c r="N3173" s="8" t="s">
        <v>36</v>
      </c>
      <c r="O3173" s="8"/>
      <c r="P3173" s="8"/>
      <c r="Q3173" s="8" t="s">
        <v>45</v>
      </c>
      <c r="R3173" s="8" t="s">
        <v>2431</v>
      </c>
      <c r="S3173" s="8" t="s">
        <v>5629</v>
      </c>
      <c r="T3173" s="8" t="s">
        <v>70</v>
      </c>
      <c r="U3173" s="8" t="s">
        <v>130</v>
      </c>
      <c r="V3173" s="8"/>
      <c r="W3173" s="8"/>
      <c r="X3173" s="8"/>
      <c r="Y3173" s="8"/>
    </row>
    <row r="3174" spans="1:25" ht="13" x14ac:dyDescent="0.15">
      <c r="A3174" s="8" t="s">
        <v>5630</v>
      </c>
      <c r="B3174" s="8" t="s">
        <v>97</v>
      </c>
      <c r="C3174" s="8" t="s">
        <v>23</v>
      </c>
      <c r="D3174" s="8" t="s">
        <v>24</v>
      </c>
      <c r="E3174" s="8"/>
      <c r="F3174" s="8"/>
      <c r="G3174" s="8"/>
      <c r="H3174" s="8"/>
      <c r="I3174" s="8"/>
      <c r="J3174" s="8"/>
      <c r="K3174" s="8"/>
      <c r="L3174" s="8"/>
      <c r="M3174" s="8"/>
      <c r="N3174" s="8"/>
      <c r="O3174" s="8"/>
      <c r="P3174" s="8"/>
      <c r="Q3174" s="8"/>
      <c r="R3174" s="8"/>
      <c r="S3174" s="8"/>
      <c r="T3174" s="8"/>
      <c r="U3174" s="8"/>
      <c r="V3174" s="8"/>
      <c r="W3174" s="8"/>
      <c r="X3174" s="8"/>
      <c r="Y3174" s="8"/>
    </row>
    <row r="3175" spans="1:25" ht="13" x14ac:dyDescent="0.15">
      <c r="A3175" s="8" t="s">
        <v>5631</v>
      </c>
      <c r="B3175" s="8" t="s">
        <v>22</v>
      </c>
      <c r="C3175" s="8" t="s">
        <v>23</v>
      </c>
      <c r="D3175" s="8" t="s">
        <v>24</v>
      </c>
      <c r="E3175" s="8"/>
      <c r="F3175" s="8"/>
      <c r="G3175" s="8"/>
      <c r="H3175" s="8"/>
      <c r="I3175" s="8"/>
      <c r="J3175" s="8"/>
      <c r="K3175" s="8"/>
      <c r="L3175" s="8"/>
      <c r="M3175" s="8"/>
      <c r="N3175" s="8"/>
      <c r="O3175" s="8"/>
      <c r="P3175" s="8"/>
      <c r="Q3175" s="8"/>
      <c r="R3175" s="8"/>
      <c r="S3175" s="8"/>
      <c r="T3175" s="8"/>
      <c r="U3175" s="8"/>
      <c r="V3175" s="8"/>
      <c r="W3175" s="8"/>
      <c r="X3175" s="8"/>
      <c r="Y3175" s="8"/>
    </row>
    <row r="3176" spans="1:25" ht="13" x14ac:dyDescent="0.15">
      <c r="A3176" s="8" t="s">
        <v>5632</v>
      </c>
      <c r="B3176" s="8" t="s">
        <v>22</v>
      </c>
      <c r="C3176" s="8" t="s">
        <v>23</v>
      </c>
      <c r="D3176" s="8" t="s">
        <v>24</v>
      </c>
      <c r="E3176" s="8"/>
      <c r="F3176" s="8"/>
      <c r="G3176" s="8"/>
      <c r="H3176" s="8"/>
      <c r="I3176" s="8"/>
      <c r="J3176" s="8"/>
      <c r="K3176" s="8"/>
      <c r="L3176" s="8"/>
      <c r="M3176" s="8"/>
      <c r="N3176" s="8"/>
      <c r="O3176" s="8"/>
      <c r="P3176" s="8"/>
      <c r="Q3176" s="8"/>
      <c r="R3176" s="8"/>
      <c r="S3176" s="8"/>
      <c r="T3176" s="8"/>
      <c r="U3176" s="8"/>
      <c r="V3176" s="8"/>
      <c r="W3176" s="8"/>
      <c r="X3176" s="8"/>
      <c r="Y3176" s="8"/>
    </row>
    <row r="3177" spans="1:25" ht="13" x14ac:dyDescent="0.15">
      <c r="A3177" s="8" t="s">
        <v>5633</v>
      </c>
      <c r="B3177" s="8" t="s">
        <v>28</v>
      </c>
      <c r="C3177" s="8" t="s">
        <v>23</v>
      </c>
      <c r="D3177" s="8" t="s">
        <v>29</v>
      </c>
      <c r="E3177" s="8" t="s">
        <v>30</v>
      </c>
      <c r="F3177" s="8" t="s">
        <v>5634</v>
      </c>
      <c r="G3177" s="8" t="s">
        <v>119</v>
      </c>
      <c r="H3177" s="8" t="s">
        <v>119</v>
      </c>
      <c r="I3177" s="8" t="s">
        <v>33</v>
      </c>
      <c r="J3177" s="6">
        <v>37199</v>
      </c>
      <c r="K3177" s="8" t="s">
        <v>57</v>
      </c>
      <c r="L3177" s="8"/>
      <c r="M3177" s="8" t="s">
        <v>48</v>
      </c>
      <c r="N3177" s="8" t="s">
        <v>88</v>
      </c>
      <c r="O3177" s="8"/>
      <c r="P3177" s="8"/>
      <c r="Q3177" s="8" t="s">
        <v>119</v>
      </c>
      <c r="R3177" s="8" t="s">
        <v>5634</v>
      </c>
      <c r="S3177" s="8" t="s">
        <v>5635</v>
      </c>
      <c r="T3177" s="8" t="s">
        <v>39</v>
      </c>
      <c r="U3177" s="8"/>
      <c r="V3177" s="8"/>
      <c r="W3177" s="8"/>
      <c r="X3177" s="8"/>
      <c r="Y3177" s="8"/>
    </row>
    <row r="3178" spans="1:25" ht="13" x14ac:dyDescent="0.15">
      <c r="A3178" s="8" t="s">
        <v>5636</v>
      </c>
      <c r="B3178" s="8" t="s">
        <v>28</v>
      </c>
      <c r="C3178" s="8" t="s">
        <v>23</v>
      </c>
      <c r="D3178" s="8" t="s">
        <v>29</v>
      </c>
      <c r="E3178" s="8" t="s">
        <v>54</v>
      </c>
      <c r="F3178" s="8" t="s">
        <v>55</v>
      </c>
      <c r="G3178" s="8" t="s">
        <v>56</v>
      </c>
      <c r="H3178" s="8" t="s">
        <v>56</v>
      </c>
      <c r="I3178" s="8" t="s">
        <v>33</v>
      </c>
      <c r="J3178" s="8" t="s">
        <v>1225</v>
      </c>
      <c r="K3178" s="8" t="s">
        <v>47</v>
      </c>
      <c r="L3178" s="8"/>
      <c r="M3178" s="8" t="s">
        <v>159</v>
      </c>
      <c r="N3178" s="8" t="s">
        <v>58</v>
      </c>
      <c r="O3178" s="8"/>
      <c r="P3178" s="8" t="s">
        <v>5637</v>
      </c>
      <c r="Q3178" s="8" t="s">
        <v>56</v>
      </c>
      <c r="R3178" s="8"/>
      <c r="S3178" s="8"/>
      <c r="T3178" s="8"/>
      <c r="U3178" s="8"/>
      <c r="V3178" s="8"/>
      <c r="W3178" s="8"/>
      <c r="X3178" s="8"/>
      <c r="Y3178" s="8"/>
    </row>
    <row r="3179" spans="1:25" ht="13" x14ac:dyDescent="0.15">
      <c r="A3179" s="8" t="s">
        <v>5638</v>
      </c>
      <c r="B3179" s="8" t="s">
        <v>22</v>
      </c>
      <c r="C3179" s="8" t="s">
        <v>23</v>
      </c>
      <c r="D3179" s="8" t="s">
        <v>24</v>
      </c>
      <c r="E3179" s="8"/>
      <c r="F3179" s="8"/>
      <c r="G3179" s="8"/>
      <c r="H3179" s="8"/>
      <c r="I3179" s="8"/>
      <c r="J3179" s="8"/>
      <c r="K3179" s="8"/>
      <c r="L3179" s="8"/>
      <c r="M3179" s="8"/>
      <c r="N3179" s="8"/>
      <c r="O3179" s="8"/>
      <c r="P3179" s="8"/>
      <c r="Q3179" s="8"/>
      <c r="R3179" s="8"/>
      <c r="S3179" s="8"/>
      <c r="T3179" s="8"/>
      <c r="U3179" s="8"/>
      <c r="V3179" s="8"/>
      <c r="W3179" s="8"/>
      <c r="X3179" s="8"/>
      <c r="Y3179" s="8"/>
    </row>
    <row r="3180" spans="1:25" ht="13" x14ac:dyDescent="0.15">
      <c r="A3180" s="8" t="s">
        <v>5639</v>
      </c>
      <c r="B3180" s="8" t="s">
        <v>97</v>
      </c>
      <c r="C3180" s="8" t="s">
        <v>23</v>
      </c>
      <c r="D3180" s="8" t="s">
        <v>24</v>
      </c>
      <c r="E3180" s="8"/>
      <c r="F3180" s="8"/>
      <c r="G3180" s="8"/>
      <c r="H3180" s="8"/>
      <c r="I3180" s="8"/>
      <c r="J3180" s="8"/>
      <c r="K3180" s="8"/>
      <c r="L3180" s="8"/>
      <c r="M3180" s="8"/>
      <c r="N3180" s="8"/>
      <c r="O3180" s="8"/>
      <c r="P3180" s="8"/>
      <c r="Q3180" s="8"/>
      <c r="R3180" s="8"/>
      <c r="S3180" s="8"/>
      <c r="T3180" s="8"/>
      <c r="U3180" s="8"/>
      <c r="V3180" s="8"/>
      <c r="W3180" s="8"/>
      <c r="X3180" s="8"/>
      <c r="Y3180" s="8"/>
    </row>
    <row r="3181" spans="1:25" ht="13" x14ac:dyDescent="0.15">
      <c r="A3181" s="8" t="s">
        <v>5640</v>
      </c>
      <c r="B3181" s="8" t="s">
        <v>22</v>
      </c>
      <c r="C3181" s="8" t="s">
        <v>23</v>
      </c>
      <c r="D3181" s="8" t="s">
        <v>24</v>
      </c>
      <c r="E3181" s="8"/>
      <c r="F3181" s="8"/>
      <c r="G3181" s="8"/>
      <c r="H3181" s="8"/>
      <c r="I3181" s="8"/>
      <c r="J3181" s="8"/>
      <c r="K3181" s="8"/>
      <c r="L3181" s="8"/>
      <c r="M3181" s="8"/>
      <c r="N3181" s="8"/>
      <c r="O3181" s="8"/>
      <c r="P3181" s="8"/>
      <c r="Q3181" s="8"/>
      <c r="R3181" s="8"/>
      <c r="S3181" s="8"/>
      <c r="T3181" s="8"/>
      <c r="U3181" s="8"/>
      <c r="V3181" s="8"/>
      <c r="W3181" s="8"/>
      <c r="X3181" s="8"/>
      <c r="Y3181" s="8"/>
    </row>
    <row r="3182" spans="1:25" ht="13" x14ac:dyDescent="0.15">
      <c r="A3182" s="8" t="s">
        <v>5641</v>
      </c>
      <c r="B3182" s="8" t="s">
        <v>91</v>
      </c>
      <c r="C3182" s="8" t="s">
        <v>83</v>
      </c>
      <c r="D3182" s="8" t="s">
        <v>29</v>
      </c>
      <c r="E3182" s="8"/>
      <c r="F3182" s="8"/>
      <c r="G3182" s="8"/>
      <c r="H3182" s="8"/>
      <c r="I3182" s="8"/>
      <c r="J3182" s="8"/>
      <c r="K3182" s="8"/>
      <c r="L3182" s="8"/>
      <c r="M3182" s="8"/>
      <c r="N3182" s="8"/>
      <c r="O3182" s="8"/>
      <c r="P3182" s="8"/>
      <c r="Q3182" s="8"/>
      <c r="R3182" s="8"/>
      <c r="S3182" s="8"/>
      <c r="T3182" s="8"/>
      <c r="U3182" s="8"/>
      <c r="V3182" s="8"/>
      <c r="W3182" s="8"/>
      <c r="X3182" s="8"/>
      <c r="Y3182" s="8"/>
    </row>
    <row r="3183" spans="1:25" ht="13" x14ac:dyDescent="0.15">
      <c r="A3183" s="8" t="s">
        <v>5642</v>
      </c>
      <c r="B3183" s="8" t="s">
        <v>22</v>
      </c>
      <c r="C3183" s="8" t="s">
        <v>23</v>
      </c>
      <c r="D3183" s="8" t="s">
        <v>24</v>
      </c>
      <c r="E3183" s="8"/>
      <c r="F3183" s="8"/>
      <c r="G3183" s="8"/>
      <c r="H3183" s="8"/>
      <c r="I3183" s="8"/>
      <c r="J3183" s="8"/>
      <c r="K3183" s="8"/>
      <c r="L3183" s="8"/>
      <c r="M3183" s="8"/>
      <c r="N3183" s="8"/>
      <c r="O3183" s="8"/>
      <c r="P3183" s="8"/>
      <c r="Q3183" s="8"/>
      <c r="R3183" s="8"/>
      <c r="S3183" s="8"/>
      <c r="T3183" s="8"/>
      <c r="U3183" s="8"/>
      <c r="V3183" s="8"/>
      <c r="W3183" s="8"/>
      <c r="X3183" s="8"/>
      <c r="Y3183" s="8"/>
    </row>
    <row r="3184" spans="1:25" ht="13" x14ac:dyDescent="0.15">
      <c r="A3184" s="8" t="s">
        <v>5643</v>
      </c>
      <c r="B3184" s="8" t="s">
        <v>63</v>
      </c>
      <c r="C3184" s="8" t="s">
        <v>23</v>
      </c>
      <c r="D3184" s="8" t="s">
        <v>29</v>
      </c>
      <c r="E3184" s="8" t="s">
        <v>54</v>
      </c>
      <c r="F3184" s="8" t="s">
        <v>5644</v>
      </c>
      <c r="G3184" s="8" t="s">
        <v>163</v>
      </c>
      <c r="H3184" s="8" t="s">
        <v>163</v>
      </c>
      <c r="I3184" s="8" t="s">
        <v>33</v>
      </c>
      <c r="J3184" s="6">
        <v>35065</v>
      </c>
      <c r="K3184" s="8" t="s">
        <v>34</v>
      </c>
      <c r="L3184" s="8"/>
      <c r="M3184" s="8" t="s">
        <v>35</v>
      </c>
      <c r="N3184" s="8" t="s">
        <v>36</v>
      </c>
      <c r="O3184" s="8"/>
      <c r="P3184" s="8"/>
      <c r="Q3184" s="8" t="s">
        <v>163</v>
      </c>
      <c r="R3184" s="8" t="s">
        <v>5645</v>
      </c>
      <c r="S3184" s="8" t="s">
        <v>5646</v>
      </c>
      <c r="T3184" s="8" t="s">
        <v>70</v>
      </c>
      <c r="U3184" s="8" t="s">
        <v>130</v>
      </c>
      <c r="V3184" s="8"/>
      <c r="W3184" s="8"/>
      <c r="X3184" s="8"/>
      <c r="Y3184" s="8"/>
    </row>
    <row r="3185" spans="1:25" ht="13" x14ac:dyDescent="0.15">
      <c r="A3185" s="8" t="s">
        <v>5647</v>
      </c>
      <c r="B3185" s="8" t="s">
        <v>22</v>
      </c>
      <c r="C3185" s="8" t="s">
        <v>23</v>
      </c>
      <c r="D3185" s="8" t="s">
        <v>24</v>
      </c>
      <c r="E3185" s="8"/>
      <c r="F3185" s="8"/>
      <c r="G3185" s="8"/>
      <c r="H3185" s="8"/>
      <c r="I3185" s="8"/>
      <c r="J3185" s="8"/>
      <c r="K3185" s="8"/>
      <c r="L3185" s="8"/>
      <c r="M3185" s="8"/>
      <c r="N3185" s="8"/>
      <c r="O3185" s="8"/>
      <c r="P3185" s="8"/>
      <c r="Q3185" s="8"/>
      <c r="R3185" s="8"/>
      <c r="S3185" s="8"/>
      <c r="T3185" s="8"/>
      <c r="U3185" s="8"/>
      <c r="V3185" s="7"/>
      <c r="W3185" s="8"/>
      <c r="X3185" s="8"/>
      <c r="Y3185" s="8"/>
    </row>
    <row r="3186" spans="1:25" ht="13" x14ac:dyDescent="0.15">
      <c r="A3186" s="8" t="s">
        <v>5648</v>
      </c>
      <c r="B3186" s="8" t="s">
        <v>22</v>
      </c>
      <c r="C3186" s="8" t="s">
        <v>23</v>
      </c>
      <c r="D3186" s="8" t="s">
        <v>24</v>
      </c>
      <c r="E3186" s="8"/>
      <c r="F3186" s="8"/>
      <c r="G3186" s="8"/>
      <c r="H3186" s="8"/>
      <c r="I3186" s="8"/>
      <c r="J3186" s="8"/>
      <c r="K3186" s="8"/>
      <c r="L3186" s="8"/>
      <c r="M3186" s="8"/>
      <c r="N3186" s="8"/>
      <c r="O3186" s="8"/>
      <c r="P3186" s="8"/>
      <c r="Q3186" s="8"/>
      <c r="R3186" s="8"/>
      <c r="S3186" s="8"/>
      <c r="T3186" s="8"/>
      <c r="U3186" s="8"/>
      <c r="V3186" s="8"/>
      <c r="W3186" s="8"/>
      <c r="X3186" s="8"/>
      <c r="Y3186" s="8"/>
    </row>
    <row r="3187" spans="1:25" ht="13" x14ac:dyDescent="0.15">
      <c r="A3187" s="8" t="s">
        <v>5649</v>
      </c>
      <c r="B3187" s="8" t="s">
        <v>28</v>
      </c>
      <c r="C3187" s="8" t="s">
        <v>23</v>
      </c>
      <c r="D3187" s="8" t="s">
        <v>29</v>
      </c>
      <c r="E3187" s="8"/>
      <c r="F3187" s="8"/>
      <c r="G3187" s="8"/>
      <c r="H3187" s="8"/>
      <c r="I3187" s="8"/>
      <c r="J3187" s="8"/>
      <c r="K3187" s="8"/>
      <c r="L3187" s="8"/>
      <c r="M3187" s="8"/>
      <c r="N3187" s="8"/>
      <c r="O3187" s="8"/>
      <c r="P3187" s="8"/>
      <c r="Q3187" s="8"/>
      <c r="R3187" s="8"/>
      <c r="S3187" s="8"/>
      <c r="T3187" s="8"/>
      <c r="U3187" s="8"/>
      <c r="V3187" s="8"/>
      <c r="W3187" s="8"/>
      <c r="X3187" s="8"/>
      <c r="Y3187" s="8"/>
    </row>
    <row r="3188" spans="1:25" ht="13" x14ac:dyDescent="0.15">
      <c r="A3188" s="8" t="s">
        <v>5650</v>
      </c>
      <c r="B3188" s="8" t="s">
        <v>28</v>
      </c>
      <c r="C3188" s="8" t="s">
        <v>23</v>
      </c>
      <c r="D3188" s="8" t="s">
        <v>29</v>
      </c>
      <c r="E3188" s="8"/>
      <c r="F3188" s="8"/>
      <c r="G3188" s="8"/>
      <c r="H3188" s="8"/>
      <c r="I3188" s="8"/>
      <c r="J3188" s="8"/>
      <c r="K3188" s="8"/>
      <c r="L3188" s="8"/>
      <c r="M3188" s="8"/>
      <c r="N3188" s="8"/>
      <c r="O3188" s="8"/>
      <c r="P3188" s="8"/>
      <c r="Q3188" s="8"/>
      <c r="R3188" s="8"/>
      <c r="S3188" s="8"/>
      <c r="T3188" s="8"/>
      <c r="U3188" s="8"/>
      <c r="V3188" s="8"/>
      <c r="W3188" s="8"/>
      <c r="X3188" s="8"/>
      <c r="Y3188" s="8"/>
    </row>
    <row r="3189" spans="1:25" ht="13" x14ac:dyDescent="0.15">
      <c r="A3189" s="8" t="s">
        <v>5651</v>
      </c>
      <c r="B3189" s="8" t="s">
        <v>97</v>
      </c>
      <c r="C3189" s="8" t="s">
        <v>23</v>
      </c>
      <c r="D3189" s="8" t="s">
        <v>861</v>
      </c>
      <c r="E3189" s="8"/>
      <c r="F3189" s="8"/>
      <c r="G3189" s="8"/>
      <c r="H3189" s="8"/>
      <c r="I3189" s="8"/>
      <c r="J3189" s="8"/>
      <c r="K3189" s="8"/>
      <c r="L3189" s="8"/>
      <c r="M3189" s="8"/>
      <c r="N3189" s="8"/>
      <c r="O3189" s="8"/>
      <c r="P3189" s="8"/>
      <c r="Q3189" s="8"/>
      <c r="R3189" s="8"/>
      <c r="S3189" s="8"/>
      <c r="T3189" s="8"/>
      <c r="U3189" s="8"/>
      <c r="V3189" s="8"/>
      <c r="W3189" s="8"/>
      <c r="X3189" s="8"/>
      <c r="Y3189" s="8"/>
    </row>
    <row r="3190" spans="1:25" ht="13" x14ac:dyDescent="0.15">
      <c r="A3190" s="8" t="s">
        <v>5652</v>
      </c>
      <c r="B3190" s="8" t="s">
        <v>28</v>
      </c>
      <c r="C3190" s="8" t="s">
        <v>23</v>
      </c>
      <c r="D3190" s="8" t="s">
        <v>861</v>
      </c>
      <c r="E3190" s="8"/>
      <c r="F3190" s="8"/>
      <c r="G3190" s="8"/>
      <c r="H3190" s="8"/>
      <c r="I3190" s="8"/>
      <c r="J3190" s="8"/>
      <c r="K3190" s="8"/>
      <c r="L3190" s="8"/>
      <c r="M3190" s="8"/>
      <c r="N3190" s="8"/>
      <c r="O3190" s="8"/>
      <c r="P3190" s="8"/>
      <c r="Q3190" s="8"/>
      <c r="R3190" s="8"/>
      <c r="S3190" s="8"/>
      <c r="T3190" s="8"/>
      <c r="U3190" s="8"/>
      <c r="V3190" s="8"/>
      <c r="W3190" s="8"/>
      <c r="X3190" s="8"/>
      <c r="Y3190" s="8"/>
    </row>
    <row r="3191" spans="1:25" ht="13" x14ac:dyDescent="0.15">
      <c r="A3191" s="8" t="s">
        <v>5653</v>
      </c>
      <c r="B3191" s="8" t="s">
        <v>91</v>
      </c>
      <c r="C3191" s="8" t="s">
        <v>23</v>
      </c>
      <c r="D3191" s="8" t="s">
        <v>24</v>
      </c>
      <c r="E3191" s="8"/>
      <c r="F3191" s="8"/>
      <c r="G3191" s="8"/>
      <c r="H3191" s="8"/>
      <c r="I3191" s="8"/>
      <c r="J3191" s="8"/>
      <c r="K3191" s="8"/>
      <c r="L3191" s="8"/>
      <c r="M3191" s="8"/>
      <c r="N3191" s="8"/>
      <c r="O3191" s="8"/>
      <c r="P3191" s="8"/>
      <c r="Q3191" s="8"/>
      <c r="R3191" s="8"/>
      <c r="S3191" s="8"/>
      <c r="T3191" s="8"/>
      <c r="U3191" s="8"/>
      <c r="V3191" s="8"/>
      <c r="W3191" s="8"/>
      <c r="X3191" s="8"/>
      <c r="Y3191" s="8"/>
    </row>
    <row r="3192" spans="1:25" ht="13" x14ac:dyDescent="0.15">
      <c r="A3192" s="8" t="s">
        <v>5654</v>
      </c>
      <c r="B3192" s="8" t="s">
        <v>99</v>
      </c>
      <c r="C3192" s="8" t="s">
        <v>23</v>
      </c>
      <c r="D3192" s="8" t="s">
        <v>24</v>
      </c>
      <c r="E3192" s="8"/>
      <c r="F3192" s="8"/>
      <c r="G3192" s="8"/>
      <c r="H3192" s="8"/>
      <c r="I3192" s="8"/>
      <c r="J3192" s="8"/>
      <c r="K3192" s="8"/>
      <c r="L3192" s="8"/>
      <c r="M3192" s="8"/>
      <c r="N3192" s="8"/>
      <c r="O3192" s="8"/>
      <c r="P3192" s="8"/>
      <c r="Q3192" s="8"/>
      <c r="R3192" s="8"/>
      <c r="S3192" s="8"/>
      <c r="T3192" s="8"/>
      <c r="U3192" s="8"/>
      <c r="V3192" s="8"/>
      <c r="W3192" s="8"/>
      <c r="X3192" s="8"/>
      <c r="Y3192" s="8"/>
    </row>
    <row r="3193" spans="1:25" ht="13" x14ac:dyDescent="0.15">
      <c r="A3193" s="8" t="s">
        <v>5655</v>
      </c>
      <c r="B3193" s="8" t="s">
        <v>28</v>
      </c>
      <c r="C3193" s="8" t="s">
        <v>23</v>
      </c>
      <c r="D3193" s="8" t="s">
        <v>29</v>
      </c>
      <c r="E3193" s="8"/>
      <c r="F3193" s="8"/>
      <c r="G3193" s="8"/>
      <c r="H3193" s="8"/>
      <c r="I3193" s="8"/>
      <c r="J3193" s="8"/>
      <c r="K3193" s="8"/>
      <c r="L3193" s="8"/>
      <c r="M3193" s="8"/>
      <c r="N3193" s="8"/>
      <c r="O3193" s="8"/>
      <c r="P3193" s="8"/>
      <c r="Q3193" s="8"/>
      <c r="R3193" s="8"/>
      <c r="S3193" s="8"/>
      <c r="T3193" s="8"/>
      <c r="U3193" s="8"/>
      <c r="V3193" s="8"/>
      <c r="W3193" s="8"/>
      <c r="X3193" s="8"/>
      <c r="Y3193" s="8"/>
    </row>
    <row r="3194" spans="1:25" ht="13" x14ac:dyDescent="0.15">
      <c r="A3194" s="8" t="s">
        <v>5656</v>
      </c>
      <c r="B3194" s="8" t="s">
        <v>22</v>
      </c>
      <c r="C3194" s="8" t="s">
        <v>23</v>
      </c>
      <c r="D3194" s="8" t="s">
        <v>24</v>
      </c>
      <c r="E3194" s="8"/>
      <c r="F3194" s="8"/>
      <c r="G3194" s="8"/>
      <c r="H3194" s="8"/>
      <c r="I3194" s="8"/>
      <c r="J3194" s="8"/>
      <c r="K3194" s="8"/>
      <c r="L3194" s="8"/>
      <c r="M3194" s="8"/>
      <c r="N3194" s="8"/>
      <c r="O3194" s="8"/>
      <c r="P3194" s="8"/>
      <c r="Q3194" s="8"/>
      <c r="R3194" s="8"/>
      <c r="S3194" s="8"/>
      <c r="T3194" s="8"/>
      <c r="U3194" s="8"/>
      <c r="V3194" s="8"/>
      <c r="W3194" s="8"/>
      <c r="X3194" s="8"/>
      <c r="Y3194" s="8"/>
    </row>
    <row r="3195" spans="1:25" ht="13" x14ac:dyDescent="0.15">
      <c r="A3195" s="8" t="s">
        <v>5657</v>
      </c>
      <c r="B3195" s="8" t="s">
        <v>97</v>
      </c>
      <c r="C3195" s="8" t="s">
        <v>23</v>
      </c>
      <c r="D3195" s="8" t="s">
        <v>24</v>
      </c>
      <c r="E3195" s="8"/>
      <c r="F3195" s="8"/>
      <c r="G3195" s="8"/>
      <c r="H3195" s="8"/>
      <c r="I3195" s="8"/>
      <c r="J3195" s="8"/>
      <c r="K3195" s="8"/>
      <c r="L3195" s="8"/>
      <c r="M3195" s="8"/>
      <c r="N3195" s="8"/>
      <c r="O3195" s="8"/>
      <c r="P3195" s="8"/>
      <c r="Q3195" s="8"/>
      <c r="R3195" s="8"/>
      <c r="S3195" s="8"/>
      <c r="T3195" s="8"/>
      <c r="U3195" s="8"/>
      <c r="V3195" s="8"/>
      <c r="W3195" s="8"/>
      <c r="X3195" s="8"/>
      <c r="Y3195" s="8"/>
    </row>
    <row r="3196" spans="1:25" ht="13" x14ac:dyDescent="0.15">
      <c r="A3196" s="8" t="s">
        <v>5658</v>
      </c>
      <c r="B3196" s="8" t="s">
        <v>22</v>
      </c>
      <c r="C3196" s="8" t="s">
        <v>23</v>
      </c>
      <c r="D3196" s="8" t="s">
        <v>24</v>
      </c>
      <c r="E3196" s="8"/>
      <c r="F3196" s="8"/>
      <c r="G3196" s="8"/>
      <c r="H3196" s="8"/>
      <c r="I3196" s="8"/>
      <c r="J3196" s="8"/>
      <c r="K3196" s="8"/>
      <c r="L3196" s="8"/>
      <c r="M3196" s="8"/>
      <c r="N3196" s="8"/>
      <c r="O3196" s="8"/>
      <c r="P3196" s="8"/>
      <c r="Q3196" s="8"/>
      <c r="R3196" s="8"/>
      <c r="S3196" s="8"/>
      <c r="T3196" s="8"/>
      <c r="U3196" s="8"/>
      <c r="V3196" s="8"/>
      <c r="W3196" s="8"/>
      <c r="X3196" s="8"/>
      <c r="Y3196" s="8"/>
    </row>
    <row r="3197" spans="1:25" ht="13" x14ac:dyDescent="0.15">
      <c r="A3197" s="8" t="s">
        <v>5659</v>
      </c>
      <c r="B3197" s="8" t="s">
        <v>63</v>
      </c>
      <c r="C3197" s="8" t="s">
        <v>23</v>
      </c>
      <c r="D3197" s="8" t="s">
        <v>29</v>
      </c>
      <c r="E3197" s="8" t="s">
        <v>30</v>
      </c>
      <c r="F3197" s="8" t="s">
        <v>1013</v>
      </c>
      <c r="G3197" s="8" t="s">
        <v>1012</v>
      </c>
      <c r="H3197" s="8" t="s">
        <v>1012</v>
      </c>
      <c r="I3197" s="8" t="s">
        <v>1010</v>
      </c>
      <c r="J3197" s="6">
        <v>37173</v>
      </c>
      <c r="K3197" s="7" t="s">
        <v>318</v>
      </c>
      <c r="L3197" s="8"/>
      <c r="M3197" s="8" t="s">
        <v>422</v>
      </c>
      <c r="N3197" s="8" t="s">
        <v>36</v>
      </c>
      <c r="O3197" s="8"/>
      <c r="P3197" s="8"/>
      <c r="Q3197" s="8" t="s">
        <v>1012</v>
      </c>
      <c r="R3197" s="8" t="s">
        <v>1013</v>
      </c>
      <c r="S3197" s="8" t="s">
        <v>3799</v>
      </c>
      <c r="T3197" s="8" t="s">
        <v>70</v>
      </c>
      <c r="U3197" s="8" t="s">
        <v>71</v>
      </c>
      <c r="V3197" s="8"/>
      <c r="W3197" s="8"/>
      <c r="X3197" s="8"/>
      <c r="Y3197" s="8"/>
    </row>
    <row r="3198" spans="1:25" ht="13" x14ac:dyDescent="0.15">
      <c r="A3198" s="8" t="s">
        <v>5660</v>
      </c>
      <c r="B3198" s="8" t="s">
        <v>22</v>
      </c>
      <c r="C3198" s="8" t="s">
        <v>23</v>
      </c>
      <c r="D3198" s="8" t="s">
        <v>24</v>
      </c>
      <c r="E3198" s="8"/>
      <c r="F3198" s="8"/>
      <c r="G3198" s="8"/>
      <c r="H3198" s="8"/>
      <c r="I3198" s="8"/>
      <c r="J3198" s="8"/>
      <c r="K3198" s="8"/>
      <c r="L3198" s="8"/>
      <c r="M3198" s="8"/>
      <c r="N3198" s="8"/>
      <c r="O3198" s="8"/>
      <c r="P3198" s="8"/>
      <c r="Q3198" s="8"/>
      <c r="R3198" s="8"/>
      <c r="S3198" s="8"/>
      <c r="T3198" s="8"/>
      <c r="U3198" s="8"/>
      <c r="V3198" s="8"/>
      <c r="W3198" s="8"/>
      <c r="X3198" s="8"/>
      <c r="Y3198" s="8"/>
    </row>
    <row r="3199" spans="1:25" ht="13" x14ac:dyDescent="0.15">
      <c r="A3199" s="8" t="s">
        <v>5661</v>
      </c>
      <c r="B3199" s="8" t="s">
        <v>28</v>
      </c>
      <c r="C3199" s="8" t="s">
        <v>23</v>
      </c>
      <c r="D3199" s="8" t="s">
        <v>29</v>
      </c>
      <c r="E3199" s="8" t="s">
        <v>54</v>
      </c>
      <c r="F3199" s="8" t="s">
        <v>311</v>
      </c>
      <c r="G3199" s="8" t="s">
        <v>45</v>
      </c>
      <c r="H3199" s="8" t="s">
        <v>45</v>
      </c>
      <c r="I3199" s="8" t="s">
        <v>33</v>
      </c>
      <c r="J3199" s="8" t="s">
        <v>5662</v>
      </c>
      <c r="K3199" s="7" t="s">
        <v>318</v>
      </c>
      <c r="L3199" s="8"/>
      <c r="M3199" s="8" t="s">
        <v>35</v>
      </c>
      <c r="N3199" s="8" t="s">
        <v>58</v>
      </c>
      <c r="O3199" s="8"/>
      <c r="P3199" s="8"/>
      <c r="Q3199" s="8" t="s">
        <v>45</v>
      </c>
      <c r="R3199" s="8" t="s">
        <v>3938</v>
      </c>
      <c r="S3199" s="8" t="s">
        <v>5663</v>
      </c>
      <c r="T3199" s="8" t="s">
        <v>70</v>
      </c>
      <c r="U3199" s="8" t="s">
        <v>71</v>
      </c>
      <c r="V3199" s="8"/>
      <c r="W3199" s="8"/>
      <c r="X3199" s="8"/>
      <c r="Y3199" s="8"/>
    </row>
    <row r="3200" spans="1:25" ht="13" x14ac:dyDescent="0.15">
      <c r="A3200" s="8" t="s">
        <v>5664</v>
      </c>
      <c r="B3200" s="8" t="s">
        <v>97</v>
      </c>
      <c r="C3200" s="8" t="s">
        <v>23</v>
      </c>
      <c r="D3200" s="8" t="s">
        <v>24</v>
      </c>
      <c r="E3200" s="8"/>
      <c r="F3200" s="8"/>
      <c r="G3200" s="8"/>
      <c r="H3200" s="8"/>
      <c r="I3200" s="8"/>
      <c r="J3200" s="8"/>
      <c r="K3200" s="8"/>
      <c r="L3200" s="8"/>
      <c r="M3200" s="8"/>
      <c r="N3200" s="8"/>
      <c r="O3200" s="8"/>
      <c r="P3200" s="8"/>
      <c r="Q3200" s="8"/>
      <c r="R3200" s="8"/>
      <c r="S3200" s="8"/>
      <c r="T3200" s="8"/>
      <c r="U3200" s="8"/>
      <c r="V3200" s="8"/>
      <c r="W3200" s="8"/>
      <c r="X3200" s="8"/>
      <c r="Y3200" s="8"/>
    </row>
    <row r="3201" spans="1:25" ht="13" x14ac:dyDescent="0.15">
      <c r="A3201" s="8" t="s">
        <v>5665</v>
      </c>
      <c r="B3201" s="8" t="s">
        <v>97</v>
      </c>
      <c r="C3201" s="8" t="s">
        <v>23</v>
      </c>
      <c r="D3201" s="8" t="s">
        <v>24</v>
      </c>
      <c r="E3201" s="8"/>
      <c r="F3201" s="8"/>
      <c r="G3201" s="8"/>
      <c r="H3201" s="8"/>
      <c r="I3201" s="8"/>
      <c r="J3201" s="8"/>
      <c r="K3201" s="8"/>
      <c r="L3201" s="8"/>
      <c r="M3201" s="8"/>
      <c r="N3201" s="8"/>
      <c r="O3201" s="8"/>
      <c r="P3201" s="8"/>
      <c r="Q3201" s="8"/>
      <c r="R3201" s="8"/>
      <c r="S3201" s="8"/>
      <c r="T3201" s="8"/>
      <c r="U3201" s="8"/>
      <c r="V3201" s="8"/>
      <c r="W3201" s="8"/>
      <c r="X3201" s="8"/>
      <c r="Y3201" s="8"/>
    </row>
    <row r="3202" spans="1:25" ht="13" x14ac:dyDescent="0.15">
      <c r="A3202" s="8" t="s">
        <v>5666</v>
      </c>
      <c r="B3202" s="8" t="s">
        <v>22</v>
      </c>
      <c r="C3202" s="8" t="s">
        <v>23</v>
      </c>
      <c r="D3202" s="8" t="s">
        <v>24</v>
      </c>
      <c r="E3202" s="8"/>
      <c r="F3202" s="8"/>
      <c r="G3202" s="8"/>
      <c r="H3202" s="8"/>
      <c r="I3202" s="8"/>
      <c r="J3202" s="8"/>
      <c r="K3202" s="8"/>
      <c r="L3202" s="8"/>
      <c r="M3202" s="8"/>
      <c r="N3202" s="8"/>
      <c r="O3202" s="8"/>
      <c r="P3202" s="8"/>
      <c r="Q3202" s="8"/>
      <c r="R3202" s="8"/>
      <c r="S3202" s="8"/>
      <c r="T3202" s="8"/>
      <c r="U3202" s="8"/>
      <c r="V3202" s="8"/>
      <c r="W3202" s="8"/>
      <c r="X3202" s="8"/>
      <c r="Y3202" s="8"/>
    </row>
    <row r="3203" spans="1:25" ht="13" x14ac:dyDescent="0.15">
      <c r="A3203" s="8" t="s">
        <v>5667</v>
      </c>
      <c r="B3203" s="8" t="s">
        <v>22</v>
      </c>
      <c r="C3203" s="8" t="s">
        <v>23</v>
      </c>
      <c r="D3203" s="8" t="s">
        <v>24</v>
      </c>
      <c r="E3203" s="8"/>
      <c r="F3203" s="8"/>
      <c r="G3203" s="8"/>
      <c r="H3203" s="8"/>
      <c r="I3203" s="8"/>
      <c r="J3203" s="8"/>
      <c r="K3203" s="8"/>
      <c r="L3203" s="8"/>
      <c r="M3203" s="8"/>
      <c r="N3203" s="8"/>
      <c r="O3203" s="8"/>
      <c r="P3203" s="8"/>
      <c r="Q3203" s="8"/>
      <c r="R3203" s="8"/>
      <c r="S3203" s="8"/>
      <c r="T3203" s="8"/>
      <c r="U3203" s="8"/>
      <c r="V3203" s="8"/>
      <c r="W3203" s="8"/>
      <c r="X3203" s="8"/>
      <c r="Y3203" s="8"/>
    </row>
    <row r="3204" spans="1:25" ht="13" x14ac:dyDescent="0.15">
      <c r="A3204" s="8" t="s">
        <v>5668</v>
      </c>
      <c r="B3204" s="8" t="s">
        <v>28</v>
      </c>
      <c r="C3204" s="8" t="s">
        <v>23</v>
      </c>
      <c r="D3204" s="8" t="s">
        <v>29</v>
      </c>
      <c r="E3204" s="8"/>
      <c r="F3204" s="8"/>
      <c r="G3204" s="8"/>
      <c r="H3204" s="8"/>
      <c r="I3204" s="8"/>
      <c r="J3204" s="8"/>
      <c r="K3204" s="8"/>
      <c r="L3204" s="8"/>
      <c r="M3204" s="8"/>
      <c r="N3204" s="8"/>
      <c r="O3204" s="8"/>
      <c r="P3204" s="8"/>
      <c r="Q3204" s="8"/>
      <c r="R3204" s="8"/>
      <c r="S3204" s="8"/>
      <c r="T3204" s="8"/>
      <c r="U3204" s="8"/>
      <c r="V3204" s="8"/>
      <c r="W3204" s="8"/>
      <c r="X3204" s="8"/>
      <c r="Y3204" s="8"/>
    </row>
    <row r="3205" spans="1:25" ht="13" x14ac:dyDescent="0.15">
      <c r="A3205" s="8" t="s">
        <v>5669</v>
      </c>
      <c r="B3205" s="8" t="s">
        <v>91</v>
      </c>
      <c r="C3205" s="8" t="s">
        <v>23</v>
      </c>
      <c r="D3205" s="8" t="s">
        <v>24</v>
      </c>
      <c r="E3205" s="8"/>
      <c r="F3205" s="8"/>
      <c r="G3205" s="8"/>
      <c r="H3205" s="8"/>
      <c r="I3205" s="8"/>
      <c r="J3205" s="8"/>
      <c r="K3205" s="8"/>
      <c r="L3205" s="8"/>
      <c r="M3205" s="8"/>
      <c r="N3205" s="8"/>
      <c r="O3205" s="8"/>
      <c r="P3205" s="8"/>
      <c r="Q3205" s="8"/>
      <c r="R3205" s="8"/>
      <c r="S3205" s="8"/>
      <c r="T3205" s="8"/>
      <c r="U3205" s="8"/>
      <c r="V3205" s="8"/>
      <c r="W3205" s="8"/>
      <c r="X3205" s="8"/>
      <c r="Y3205" s="8"/>
    </row>
    <row r="3206" spans="1:25" ht="13" x14ac:dyDescent="0.15">
      <c r="A3206" s="8" t="s">
        <v>5670</v>
      </c>
      <c r="B3206" s="8" t="s">
        <v>22</v>
      </c>
      <c r="C3206" s="8" t="s">
        <v>23</v>
      </c>
      <c r="D3206" s="8" t="s">
        <v>24</v>
      </c>
      <c r="E3206" s="8"/>
      <c r="F3206" s="8"/>
      <c r="G3206" s="8"/>
      <c r="H3206" s="8"/>
      <c r="I3206" s="8"/>
      <c r="J3206" s="8"/>
      <c r="K3206" s="8"/>
      <c r="L3206" s="8"/>
      <c r="M3206" s="8"/>
      <c r="N3206" s="8"/>
      <c r="O3206" s="8"/>
      <c r="P3206" s="8"/>
      <c r="Q3206" s="8"/>
      <c r="R3206" s="8"/>
      <c r="S3206" s="8"/>
      <c r="T3206" s="8"/>
      <c r="U3206" s="8"/>
      <c r="V3206" s="8"/>
      <c r="W3206" s="8"/>
      <c r="X3206" s="8"/>
      <c r="Y3206" s="8"/>
    </row>
    <row r="3207" spans="1:25" ht="13" x14ac:dyDescent="0.15">
      <c r="A3207" s="8" t="s">
        <v>5671</v>
      </c>
      <c r="B3207" s="8" t="s">
        <v>22</v>
      </c>
      <c r="C3207" s="8" t="s">
        <v>23</v>
      </c>
      <c r="D3207" s="8" t="s">
        <v>24</v>
      </c>
      <c r="E3207" s="8"/>
      <c r="F3207" s="8"/>
      <c r="G3207" s="8"/>
      <c r="H3207" s="8"/>
      <c r="I3207" s="8"/>
      <c r="J3207" s="8"/>
      <c r="K3207" s="8"/>
      <c r="L3207" s="8"/>
      <c r="M3207" s="8"/>
      <c r="N3207" s="8"/>
      <c r="O3207" s="8"/>
      <c r="P3207" s="8"/>
      <c r="Q3207" s="8"/>
      <c r="R3207" s="8"/>
      <c r="S3207" s="8"/>
      <c r="T3207" s="8"/>
      <c r="U3207" s="8"/>
      <c r="V3207" s="8"/>
      <c r="W3207" s="8"/>
      <c r="X3207" s="8"/>
      <c r="Y3207" s="8"/>
    </row>
    <row r="3208" spans="1:25" ht="13" x14ac:dyDescent="0.15">
      <c r="A3208" s="8" t="s">
        <v>5672</v>
      </c>
      <c r="B3208" s="8" t="s">
        <v>22</v>
      </c>
      <c r="C3208" s="8" t="s">
        <v>23</v>
      </c>
      <c r="D3208" s="8" t="s">
        <v>24</v>
      </c>
      <c r="E3208" s="8"/>
      <c r="F3208" s="8"/>
      <c r="G3208" s="8"/>
      <c r="H3208" s="8"/>
      <c r="I3208" s="8"/>
      <c r="J3208" s="8"/>
      <c r="K3208" s="8"/>
      <c r="L3208" s="8"/>
      <c r="M3208" s="8"/>
      <c r="N3208" s="8"/>
      <c r="O3208" s="8"/>
      <c r="P3208" s="8"/>
      <c r="Q3208" s="8"/>
      <c r="R3208" s="8"/>
      <c r="S3208" s="8"/>
      <c r="T3208" s="8"/>
      <c r="U3208" s="8"/>
      <c r="V3208" s="8"/>
      <c r="W3208" s="8"/>
      <c r="X3208" s="8"/>
      <c r="Y3208" s="8"/>
    </row>
    <row r="3209" spans="1:25" ht="13" x14ac:dyDescent="0.15">
      <c r="A3209" s="8" t="s">
        <v>5673</v>
      </c>
      <c r="B3209" s="8" t="s">
        <v>22</v>
      </c>
      <c r="C3209" s="8" t="s">
        <v>23</v>
      </c>
      <c r="D3209" s="8" t="s">
        <v>24</v>
      </c>
      <c r="E3209" s="8"/>
      <c r="F3209" s="8"/>
      <c r="G3209" s="8"/>
      <c r="H3209" s="8"/>
      <c r="I3209" s="8"/>
      <c r="J3209" s="8"/>
      <c r="K3209" s="8"/>
      <c r="L3209" s="8"/>
      <c r="M3209" s="8"/>
      <c r="N3209" s="8"/>
      <c r="O3209" s="8"/>
      <c r="P3209" s="8"/>
      <c r="Q3209" s="8"/>
      <c r="R3209" s="8"/>
      <c r="S3209" s="8"/>
      <c r="T3209" s="8"/>
      <c r="U3209" s="8"/>
      <c r="V3209" s="8"/>
      <c r="W3209" s="8"/>
      <c r="X3209" s="8"/>
      <c r="Y3209" s="8"/>
    </row>
    <row r="3210" spans="1:25" ht="13" x14ac:dyDescent="0.15">
      <c r="A3210" s="8" t="s">
        <v>5674</v>
      </c>
      <c r="B3210" s="8" t="s">
        <v>22</v>
      </c>
      <c r="C3210" s="8" t="s">
        <v>23</v>
      </c>
      <c r="D3210" s="8" t="s">
        <v>24</v>
      </c>
      <c r="E3210" s="8"/>
      <c r="F3210" s="8"/>
      <c r="G3210" s="8"/>
      <c r="H3210" s="8"/>
      <c r="I3210" s="8"/>
      <c r="J3210" s="8"/>
      <c r="K3210" s="8"/>
      <c r="L3210" s="8"/>
      <c r="M3210" s="8"/>
      <c r="N3210" s="8"/>
      <c r="O3210" s="8"/>
      <c r="P3210" s="8"/>
      <c r="Q3210" s="8"/>
      <c r="R3210" s="8"/>
      <c r="S3210" s="8"/>
      <c r="T3210" s="8"/>
      <c r="U3210" s="8"/>
      <c r="V3210" s="8"/>
      <c r="W3210" s="8"/>
      <c r="X3210" s="8"/>
      <c r="Y3210" s="8"/>
    </row>
    <row r="3211" spans="1:25" ht="13" x14ac:dyDescent="0.15">
      <c r="A3211" s="8" t="s">
        <v>5675</v>
      </c>
      <c r="B3211" s="8" t="s">
        <v>22</v>
      </c>
      <c r="C3211" s="8" t="s">
        <v>23</v>
      </c>
      <c r="D3211" s="8" t="s">
        <v>24</v>
      </c>
      <c r="E3211" s="8"/>
      <c r="F3211" s="8"/>
      <c r="G3211" s="8"/>
      <c r="H3211" s="8"/>
      <c r="I3211" s="8"/>
      <c r="J3211" s="8"/>
      <c r="K3211" s="8"/>
      <c r="L3211" s="8"/>
      <c r="M3211" s="8"/>
      <c r="N3211" s="8"/>
      <c r="O3211" s="8"/>
      <c r="P3211" s="8"/>
      <c r="Q3211" s="8"/>
      <c r="R3211" s="8"/>
      <c r="S3211" s="8"/>
      <c r="T3211" s="8"/>
      <c r="U3211" s="8"/>
      <c r="V3211" s="8"/>
      <c r="W3211" s="8"/>
      <c r="X3211" s="8"/>
      <c r="Y3211" s="8"/>
    </row>
    <row r="3212" spans="1:25" ht="13" x14ac:dyDescent="0.15">
      <c r="A3212" s="8" t="s">
        <v>5676</v>
      </c>
      <c r="B3212" s="8" t="s">
        <v>28</v>
      </c>
      <c r="C3212" s="8" t="s">
        <v>23</v>
      </c>
      <c r="D3212" s="8" t="s">
        <v>29</v>
      </c>
      <c r="E3212" s="8"/>
      <c r="F3212" s="8"/>
      <c r="G3212" s="8"/>
      <c r="H3212" s="8"/>
      <c r="I3212" s="8"/>
      <c r="J3212" s="8"/>
      <c r="K3212" s="8"/>
      <c r="L3212" s="8"/>
      <c r="M3212" s="8"/>
      <c r="N3212" s="8"/>
      <c r="O3212" s="8"/>
      <c r="P3212" s="8"/>
      <c r="Q3212" s="8"/>
      <c r="R3212" s="8"/>
      <c r="S3212" s="8"/>
      <c r="T3212" s="8"/>
      <c r="U3212" s="8"/>
      <c r="V3212" s="8"/>
      <c r="W3212" s="8"/>
      <c r="X3212" s="8"/>
      <c r="Y3212" s="8"/>
    </row>
    <row r="3213" spans="1:25" ht="13" x14ac:dyDescent="0.15">
      <c r="A3213" s="8" t="s">
        <v>5677</v>
      </c>
      <c r="B3213" s="8" t="s">
        <v>28</v>
      </c>
      <c r="C3213" s="8" t="s">
        <v>23</v>
      </c>
      <c r="D3213" s="8" t="s">
        <v>29</v>
      </c>
      <c r="E3213" s="8"/>
      <c r="F3213" s="8"/>
      <c r="G3213" s="8"/>
      <c r="H3213" s="8"/>
      <c r="I3213" s="8"/>
      <c r="J3213" s="8"/>
      <c r="K3213" s="8"/>
      <c r="L3213" s="8"/>
      <c r="M3213" s="8"/>
      <c r="N3213" s="8"/>
      <c r="O3213" s="8"/>
      <c r="P3213" s="8"/>
      <c r="Q3213" s="8"/>
      <c r="R3213" s="8"/>
      <c r="S3213" s="8"/>
      <c r="T3213" s="8"/>
      <c r="U3213" s="8"/>
      <c r="V3213" s="8"/>
      <c r="W3213" s="8"/>
      <c r="X3213" s="8"/>
      <c r="Y3213" s="8"/>
    </row>
    <row r="3214" spans="1:25" ht="13" x14ac:dyDescent="0.15">
      <c r="A3214" s="8" t="s">
        <v>5678</v>
      </c>
      <c r="B3214" s="8" t="s">
        <v>63</v>
      </c>
      <c r="C3214" s="8" t="s">
        <v>23</v>
      </c>
      <c r="D3214" s="8" t="s">
        <v>29</v>
      </c>
      <c r="E3214" s="8" t="s">
        <v>54</v>
      </c>
      <c r="F3214" s="8" t="s">
        <v>672</v>
      </c>
      <c r="G3214" s="8" t="s">
        <v>163</v>
      </c>
      <c r="H3214" s="8" t="s">
        <v>163</v>
      </c>
      <c r="I3214" s="8" t="s">
        <v>33</v>
      </c>
      <c r="J3214" s="6">
        <v>35555</v>
      </c>
      <c r="K3214" s="8" t="s">
        <v>145</v>
      </c>
      <c r="L3214" s="8"/>
      <c r="M3214" s="8" t="s">
        <v>35</v>
      </c>
      <c r="N3214" s="8" t="s">
        <v>36</v>
      </c>
      <c r="O3214" s="8"/>
      <c r="P3214" s="8"/>
      <c r="Q3214" s="8" t="s">
        <v>163</v>
      </c>
      <c r="R3214" s="8" t="s">
        <v>672</v>
      </c>
      <c r="S3214" s="8" t="s">
        <v>5679</v>
      </c>
      <c r="T3214" s="8" t="s">
        <v>70</v>
      </c>
      <c r="U3214" s="8" t="s">
        <v>71</v>
      </c>
      <c r="V3214" s="8"/>
      <c r="W3214" s="8"/>
      <c r="X3214" s="8"/>
      <c r="Y3214" s="8"/>
    </row>
    <row r="3215" spans="1:25" ht="13" x14ac:dyDescent="0.15">
      <c r="A3215" s="8" t="s">
        <v>5680</v>
      </c>
      <c r="B3215" s="8" t="s">
        <v>28</v>
      </c>
      <c r="C3215" s="8" t="s">
        <v>23</v>
      </c>
      <c r="D3215" s="8" t="s">
        <v>463</v>
      </c>
      <c r="E3215" s="8"/>
      <c r="F3215" s="8"/>
      <c r="G3215" s="8"/>
      <c r="H3215" s="8"/>
      <c r="I3215" s="8"/>
      <c r="J3215" s="8"/>
      <c r="K3215" s="8"/>
      <c r="L3215" s="8"/>
      <c r="M3215" s="8"/>
      <c r="N3215" s="8"/>
      <c r="O3215" s="8"/>
      <c r="P3215" s="8"/>
      <c r="Q3215" s="8"/>
      <c r="R3215" s="8"/>
      <c r="S3215" s="8"/>
      <c r="T3215" s="8"/>
      <c r="U3215" s="8"/>
      <c r="V3215" s="8"/>
      <c r="W3215" s="8"/>
      <c r="X3215" s="8"/>
      <c r="Y3215" s="8"/>
    </row>
    <row r="3216" spans="1:25" ht="13" x14ac:dyDescent="0.15">
      <c r="A3216" s="8" t="s">
        <v>5681</v>
      </c>
      <c r="B3216" s="8" t="s">
        <v>28</v>
      </c>
      <c r="C3216" s="8" t="s">
        <v>23</v>
      </c>
      <c r="D3216" s="8" t="s">
        <v>29</v>
      </c>
      <c r="E3216" s="8" t="s">
        <v>30</v>
      </c>
      <c r="F3216" s="8" t="s">
        <v>349</v>
      </c>
      <c r="G3216" s="8" t="s">
        <v>350</v>
      </c>
      <c r="H3216" s="8" t="s">
        <v>350</v>
      </c>
      <c r="I3216" s="8" t="s">
        <v>33</v>
      </c>
      <c r="J3216" s="8" t="s">
        <v>2335</v>
      </c>
      <c r="K3216" s="8" t="s">
        <v>145</v>
      </c>
      <c r="L3216" s="8"/>
      <c r="M3216" s="8" t="s">
        <v>48</v>
      </c>
      <c r="N3216" s="8" t="s">
        <v>58</v>
      </c>
      <c r="O3216" s="8"/>
      <c r="P3216" s="8"/>
      <c r="Q3216" s="8" t="s">
        <v>350</v>
      </c>
      <c r="R3216" s="8" t="s">
        <v>349</v>
      </c>
      <c r="S3216" s="8" t="s">
        <v>2848</v>
      </c>
      <c r="T3216" s="8" t="s">
        <v>70</v>
      </c>
      <c r="U3216" s="8" t="s">
        <v>71</v>
      </c>
      <c r="V3216" s="8"/>
      <c r="W3216" s="8"/>
      <c r="X3216" s="8"/>
      <c r="Y3216" s="8"/>
    </row>
    <row r="3217" spans="1:25" ht="13" x14ac:dyDescent="0.15">
      <c r="A3217" s="8" t="s">
        <v>5682</v>
      </c>
      <c r="B3217" s="8" t="s">
        <v>63</v>
      </c>
      <c r="C3217" s="8" t="s">
        <v>23</v>
      </c>
      <c r="D3217" s="8" t="s">
        <v>29</v>
      </c>
      <c r="E3217" s="8" t="s">
        <v>30</v>
      </c>
      <c r="F3217" s="8" t="s">
        <v>349</v>
      </c>
      <c r="G3217" s="8" t="s">
        <v>350</v>
      </c>
      <c r="H3217" s="8" t="s">
        <v>350</v>
      </c>
      <c r="I3217" s="8" t="s">
        <v>33</v>
      </c>
      <c r="J3217" s="8" t="s">
        <v>2335</v>
      </c>
      <c r="K3217" s="8" t="s">
        <v>145</v>
      </c>
      <c r="L3217" s="8"/>
      <c r="M3217" s="8" t="s">
        <v>48</v>
      </c>
      <c r="N3217" s="8" t="s">
        <v>58</v>
      </c>
      <c r="O3217" s="8"/>
      <c r="P3217" s="8"/>
      <c r="Q3217" s="8" t="s">
        <v>350</v>
      </c>
      <c r="R3217" s="8" t="s">
        <v>349</v>
      </c>
      <c r="S3217" s="8" t="s">
        <v>5683</v>
      </c>
      <c r="T3217" s="8" t="s">
        <v>61</v>
      </c>
      <c r="U3217" s="8"/>
      <c r="V3217" s="8"/>
      <c r="W3217" s="8"/>
      <c r="X3217" s="8"/>
      <c r="Y3217" s="8"/>
    </row>
    <row r="3218" spans="1:25" ht="13" x14ac:dyDescent="0.15">
      <c r="A3218" s="8" t="s">
        <v>5684</v>
      </c>
      <c r="B3218" s="8" t="s">
        <v>28</v>
      </c>
      <c r="C3218" s="8" t="s">
        <v>23</v>
      </c>
      <c r="D3218" s="8" t="s">
        <v>29</v>
      </c>
      <c r="E3218" s="8" t="s">
        <v>54</v>
      </c>
      <c r="F3218" s="8" t="s">
        <v>5685</v>
      </c>
      <c r="G3218" s="8" t="s">
        <v>86</v>
      </c>
      <c r="H3218" s="8" t="s">
        <v>86</v>
      </c>
      <c r="I3218" s="8" t="s">
        <v>33</v>
      </c>
      <c r="J3218" s="8" t="s">
        <v>5686</v>
      </c>
      <c r="K3218" s="8" t="s">
        <v>146</v>
      </c>
      <c r="L3218" s="8" t="s">
        <v>840</v>
      </c>
      <c r="M3218" s="8" t="s">
        <v>108</v>
      </c>
      <c r="N3218" s="8" t="s">
        <v>36</v>
      </c>
      <c r="O3218" s="8"/>
      <c r="P3218" s="8"/>
      <c r="Q3218" s="8" t="s">
        <v>86</v>
      </c>
      <c r="R3218" s="8" t="s">
        <v>2033</v>
      </c>
      <c r="S3218" s="8" t="s">
        <v>5687</v>
      </c>
      <c r="T3218" s="8" t="s">
        <v>70</v>
      </c>
      <c r="U3218" s="8" t="s">
        <v>71</v>
      </c>
      <c r="V3218" s="8"/>
      <c r="W3218" s="8"/>
      <c r="X3218" s="8"/>
      <c r="Y3218" s="8"/>
    </row>
    <row r="3219" spans="1:25" ht="13" x14ac:dyDescent="0.15">
      <c r="A3219" s="8" t="s">
        <v>5688</v>
      </c>
      <c r="B3219" s="8" t="s">
        <v>22</v>
      </c>
      <c r="C3219" s="8" t="s">
        <v>23</v>
      </c>
      <c r="D3219" s="8" t="s">
        <v>24</v>
      </c>
      <c r="E3219" s="8"/>
      <c r="F3219" s="8"/>
      <c r="G3219" s="8"/>
      <c r="H3219" s="8"/>
      <c r="I3219" s="8"/>
      <c r="J3219" s="8"/>
      <c r="K3219" s="8"/>
      <c r="L3219" s="8"/>
      <c r="M3219" s="8"/>
      <c r="N3219" s="8"/>
      <c r="O3219" s="8"/>
      <c r="P3219" s="8"/>
      <c r="Q3219" s="8"/>
      <c r="R3219" s="8"/>
      <c r="S3219" s="8"/>
      <c r="T3219" s="8"/>
      <c r="U3219" s="8"/>
      <c r="V3219" s="8"/>
      <c r="W3219" s="8"/>
      <c r="X3219" s="8"/>
      <c r="Y3219" s="8"/>
    </row>
    <row r="3220" spans="1:25" ht="13" x14ac:dyDescent="0.15">
      <c r="A3220" s="8" t="s">
        <v>5689</v>
      </c>
      <c r="B3220" s="8" t="s">
        <v>22</v>
      </c>
      <c r="C3220" s="8" t="s">
        <v>23</v>
      </c>
      <c r="D3220" s="8" t="s">
        <v>24</v>
      </c>
      <c r="E3220" s="8"/>
      <c r="F3220" s="8"/>
      <c r="G3220" s="8"/>
      <c r="H3220" s="8"/>
      <c r="I3220" s="8"/>
      <c r="J3220" s="8"/>
      <c r="K3220" s="8"/>
      <c r="L3220" s="8"/>
      <c r="M3220" s="8"/>
      <c r="N3220" s="8"/>
      <c r="O3220" s="8"/>
      <c r="P3220" s="8"/>
      <c r="Q3220" s="8"/>
      <c r="R3220" s="8"/>
      <c r="S3220" s="8"/>
      <c r="T3220" s="8"/>
      <c r="U3220" s="8"/>
      <c r="V3220" s="7"/>
      <c r="W3220" s="8"/>
      <c r="X3220" s="8"/>
      <c r="Y3220" s="8"/>
    </row>
    <row r="3221" spans="1:25" ht="13" x14ac:dyDescent="0.15">
      <c r="A3221" s="8" t="s">
        <v>5690</v>
      </c>
      <c r="B3221" s="8" t="s">
        <v>22</v>
      </c>
      <c r="C3221" s="8" t="s">
        <v>23</v>
      </c>
      <c r="D3221" s="8" t="s">
        <v>24</v>
      </c>
      <c r="E3221" s="8"/>
      <c r="F3221" s="8"/>
      <c r="G3221" s="8"/>
      <c r="H3221" s="8"/>
      <c r="I3221" s="8"/>
      <c r="J3221" s="8"/>
      <c r="K3221" s="8"/>
      <c r="L3221" s="8"/>
      <c r="M3221" s="8"/>
      <c r="N3221" s="8"/>
      <c r="O3221" s="8"/>
      <c r="P3221" s="8"/>
      <c r="Q3221" s="8"/>
      <c r="R3221" s="8"/>
      <c r="S3221" s="8"/>
      <c r="T3221" s="8"/>
      <c r="U3221" s="8"/>
      <c r="V3221" s="8"/>
      <c r="W3221" s="8"/>
      <c r="X3221" s="8"/>
      <c r="Y3221" s="8"/>
    </row>
    <row r="3222" spans="1:25" ht="13" x14ac:dyDescent="0.15">
      <c r="A3222" s="8" t="s">
        <v>5691</v>
      </c>
      <c r="B3222" s="8" t="s">
        <v>22</v>
      </c>
      <c r="C3222" s="8" t="s">
        <v>23</v>
      </c>
      <c r="D3222" s="8" t="s">
        <v>24</v>
      </c>
      <c r="E3222" s="8"/>
      <c r="F3222" s="8"/>
      <c r="G3222" s="8"/>
      <c r="H3222" s="8"/>
      <c r="I3222" s="8"/>
      <c r="J3222" s="8"/>
      <c r="K3222" s="8"/>
      <c r="L3222" s="8"/>
      <c r="M3222" s="8"/>
      <c r="N3222" s="8"/>
      <c r="O3222" s="8"/>
      <c r="P3222" s="8"/>
      <c r="Q3222" s="8"/>
      <c r="R3222" s="8"/>
      <c r="S3222" s="8"/>
      <c r="T3222" s="8"/>
      <c r="U3222" s="8"/>
      <c r="V3222" s="8"/>
      <c r="W3222" s="8"/>
      <c r="X3222" s="8"/>
      <c r="Y3222" s="8"/>
    </row>
    <row r="3223" spans="1:25" ht="13" x14ac:dyDescent="0.15">
      <c r="A3223" s="8" t="s">
        <v>5692</v>
      </c>
      <c r="B3223" s="8" t="s">
        <v>28</v>
      </c>
      <c r="C3223" s="8" t="s">
        <v>23</v>
      </c>
      <c r="D3223" s="8" t="s">
        <v>29</v>
      </c>
      <c r="E3223" s="8" t="s">
        <v>30</v>
      </c>
      <c r="F3223" s="8" t="s">
        <v>5693</v>
      </c>
      <c r="G3223" s="8" t="s">
        <v>1072</v>
      </c>
      <c r="H3223" s="8" t="s">
        <v>1072</v>
      </c>
      <c r="I3223" s="8" t="s">
        <v>33</v>
      </c>
      <c r="J3223" s="6">
        <v>34921</v>
      </c>
      <c r="K3223" s="8" t="s">
        <v>57</v>
      </c>
      <c r="L3223" s="8"/>
      <c r="M3223" s="8" t="s">
        <v>121</v>
      </c>
      <c r="N3223" s="7" t="s">
        <v>164</v>
      </c>
      <c r="O3223" s="8"/>
      <c r="P3223" s="8"/>
      <c r="Q3223" s="8" t="s">
        <v>1072</v>
      </c>
      <c r="R3223" s="8" t="s">
        <v>5693</v>
      </c>
      <c r="S3223" s="8" t="s">
        <v>5694</v>
      </c>
      <c r="T3223" s="8" t="s">
        <v>39</v>
      </c>
      <c r="U3223" s="8"/>
      <c r="V3223" s="8"/>
      <c r="W3223" s="8"/>
      <c r="X3223" s="8"/>
      <c r="Y3223" s="8"/>
    </row>
    <row r="3224" spans="1:25" ht="13" x14ac:dyDescent="0.15">
      <c r="A3224" s="8" t="s">
        <v>5695</v>
      </c>
      <c r="B3224" s="8" t="s">
        <v>28</v>
      </c>
      <c r="C3224" s="8" t="s">
        <v>23</v>
      </c>
      <c r="D3224" s="8" t="s">
        <v>29</v>
      </c>
      <c r="E3224" s="8" t="s">
        <v>30</v>
      </c>
      <c r="F3224" s="8" t="s">
        <v>3522</v>
      </c>
      <c r="G3224" s="8" t="s">
        <v>32</v>
      </c>
      <c r="H3224" s="8" t="s">
        <v>32</v>
      </c>
      <c r="I3224" s="8" t="s">
        <v>33</v>
      </c>
      <c r="J3224" s="8" t="s">
        <v>5069</v>
      </c>
      <c r="K3224" s="8" t="s">
        <v>57</v>
      </c>
      <c r="L3224" s="8"/>
      <c r="M3224" s="8" t="s">
        <v>87</v>
      </c>
      <c r="N3224" s="7" t="s">
        <v>164</v>
      </c>
      <c r="O3224" s="8"/>
      <c r="P3224" s="8"/>
      <c r="Q3224" s="8" t="s">
        <v>32</v>
      </c>
      <c r="R3224" s="8" t="s">
        <v>5696</v>
      </c>
      <c r="S3224" s="8" t="s">
        <v>5697</v>
      </c>
      <c r="T3224" s="8" t="s">
        <v>39</v>
      </c>
      <c r="U3224" s="8"/>
      <c r="V3224" s="8"/>
      <c r="W3224" s="8"/>
      <c r="X3224" s="8"/>
      <c r="Y3224" s="8"/>
    </row>
    <row r="3225" spans="1:25" ht="13" x14ac:dyDescent="0.15">
      <c r="A3225" s="8" t="s">
        <v>5698</v>
      </c>
      <c r="B3225" s="8" t="s">
        <v>91</v>
      </c>
      <c r="C3225" s="8" t="s">
        <v>23</v>
      </c>
      <c r="D3225" s="8" t="s">
        <v>24</v>
      </c>
      <c r="E3225" s="8"/>
      <c r="F3225" s="8"/>
      <c r="G3225" s="8"/>
      <c r="H3225" s="8"/>
      <c r="I3225" s="8"/>
      <c r="J3225" s="8"/>
      <c r="K3225" s="8"/>
      <c r="L3225" s="8"/>
      <c r="M3225" s="8"/>
      <c r="N3225" s="8"/>
      <c r="O3225" s="8"/>
      <c r="P3225" s="8"/>
      <c r="Q3225" s="8"/>
      <c r="R3225" s="8"/>
      <c r="S3225" s="8"/>
      <c r="T3225" s="8"/>
      <c r="U3225" s="8"/>
      <c r="V3225" s="8"/>
      <c r="W3225" s="8"/>
      <c r="X3225" s="8"/>
      <c r="Y3225" s="8"/>
    </row>
    <row r="3226" spans="1:25" ht="13" x14ac:dyDescent="0.15">
      <c r="A3226" s="8" t="s">
        <v>5699</v>
      </c>
      <c r="B3226" s="8" t="s">
        <v>28</v>
      </c>
      <c r="C3226" s="8" t="s">
        <v>23</v>
      </c>
      <c r="D3226" s="8" t="s">
        <v>463</v>
      </c>
      <c r="E3226" s="8"/>
      <c r="F3226" s="8"/>
      <c r="G3226" s="8"/>
      <c r="H3226" s="8"/>
      <c r="I3226" s="8"/>
      <c r="J3226" s="8"/>
      <c r="K3226" s="8"/>
      <c r="L3226" s="8"/>
      <c r="M3226" s="8"/>
      <c r="N3226" s="8"/>
      <c r="O3226" s="8"/>
      <c r="P3226" s="8"/>
      <c r="Q3226" s="8"/>
      <c r="R3226" s="8"/>
      <c r="S3226" s="8"/>
      <c r="T3226" s="8"/>
      <c r="U3226" s="8"/>
      <c r="V3226" s="8"/>
      <c r="W3226" s="8"/>
      <c r="X3226" s="8"/>
      <c r="Y3226" s="8"/>
    </row>
    <row r="3227" spans="1:25" ht="13" x14ac:dyDescent="0.15">
      <c r="A3227" s="8" t="s">
        <v>5700</v>
      </c>
      <c r="B3227" s="8" t="s">
        <v>28</v>
      </c>
      <c r="C3227" s="8" t="s">
        <v>23</v>
      </c>
      <c r="D3227" s="8" t="s">
        <v>29</v>
      </c>
      <c r="E3227" s="8" t="s">
        <v>54</v>
      </c>
      <c r="F3227" s="8" t="s">
        <v>5701</v>
      </c>
      <c r="G3227" s="8" t="s">
        <v>86</v>
      </c>
      <c r="H3227" s="8" t="s">
        <v>86</v>
      </c>
      <c r="I3227" s="8" t="s">
        <v>33</v>
      </c>
      <c r="J3227" s="8" t="s">
        <v>5702</v>
      </c>
      <c r="K3227" s="7" t="s">
        <v>237</v>
      </c>
      <c r="L3227" s="8"/>
      <c r="M3227" s="8" t="s">
        <v>108</v>
      </c>
      <c r="N3227" s="8" t="s">
        <v>58</v>
      </c>
      <c r="O3227" s="8"/>
      <c r="P3227" s="8"/>
      <c r="Q3227" s="8" t="s">
        <v>86</v>
      </c>
      <c r="R3227" s="8" t="s">
        <v>5701</v>
      </c>
      <c r="S3227" s="8" t="s">
        <v>5703</v>
      </c>
      <c r="T3227" s="8" t="s">
        <v>70</v>
      </c>
      <c r="U3227" s="8" t="s">
        <v>71</v>
      </c>
      <c r="V3227" s="8"/>
      <c r="W3227" s="8"/>
      <c r="X3227" s="8"/>
      <c r="Y3227" s="8"/>
    </row>
    <row r="3228" spans="1:25" ht="13" x14ac:dyDescent="0.15">
      <c r="A3228" s="8" t="s">
        <v>5704</v>
      </c>
      <c r="B3228" s="8" t="s">
        <v>99</v>
      </c>
      <c r="C3228" s="8" t="s">
        <v>23</v>
      </c>
      <c r="D3228" s="8" t="s">
        <v>24</v>
      </c>
      <c r="E3228" s="8"/>
      <c r="F3228" s="8"/>
      <c r="G3228" s="8"/>
      <c r="H3228" s="8"/>
      <c r="I3228" s="8"/>
      <c r="J3228" s="8"/>
      <c r="K3228" s="8"/>
      <c r="L3228" s="8"/>
      <c r="M3228" s="8"/>
      <c r="N3228" s="8"/>
      <c r="O3228" s="8"/>
      <c r="P3228" s="8"/>
      <c r="Q3228" s="8"/>
      <c r="R3228" s="8"/>
      <c r="S3228" s="8"/>
      <c r="T3228" s="8"/>
      <c r="U3228" s="8"/>
      <c r="V3228" s="8"/>
      <c r="W3228" s="8"/>
      <c r="X3228" s="8"/>
      <c r="Y3228" s="8"/>
    </row>
    <row r="3229" spans="1:25" ht="13" x14ac:dyDescent="0.15">
      <c r="A3229" s="8" t="s">
        <v>5705</v>
      </c>
      <c r="B3229" s="8" t="s">
        <v>28</v>
      </c>
      <c r="C3229" s="8" t="s">
        <v>23</v>
      </c>
      <c r="D3229" s="8" t="s">
        <v>29</v>
      </c>
      <c r="E3229" s="8"/>
      <c r="F3229" s="8"/>
      <c r="G3229" s="8"/>
      <c r="H3229" s="8"/>
      <c r="I3229" s="8"/>
      <c r="J3229" s="8"/>
      <c r="K3229" s="8"/>
      <c r="L3229" s="8"/>
      <c r="M3229" s="8"/>
      <c r="N3229" s="8"/>
      <c r="O3229" s="8"/>
      <c r="P3229" s="8"/>
      <c r="Q3229" s="8"/>
      <c r="R3229" s="8"/>
      <c r="S3229" s="8"/>
      <c r="T3229" s="8"/>
      <c r="U3229" s="8"/>
      <c r="V3229" s="8"/>
      <c r="W3229" s="8"/>
      <c r="X3229" s="8"/>
      <c r="Y3229" s="8"/>
    </row>
    <row r="3230" spans="1:25" ht="13" x14ac:dyDescent="0.15">
      <c r="A3230" s="8" t="s">
        <v>5706</v>
      </c>
      <c r="B3230" s="8" t="s">
        <v>28</v>
      </c>
      <c r="C3230" s="8" t="s">
        <v>23</v>
      </c>
      <c r="D3230" s="8" t="s">
        <v>29</v>
      </c>
      <c r="E3230" s="8"/>
      <c r="F3230" s="8"/>
      <c r="G3230" s="8"/>
      <c r="H3230" s="8"/>
      <c r="I3230" s="8"/>
      <c r="J3230" s="8"/>
      <c r="K3230" s="8"/>
      <c r="L3230" s="8"/>
      <c r="M3230" s="8"/>
      <c r="N3230" s="8"/>
      <c r="O3230" s="8"/>
      <c r="P3230" s="8"/>
      <c r="Q3230" s="8"/>
      <c r="R3230" s="8"/>
      <c r="S3230" s="8"/>
      <c r="T3230" s="8"/>
      <c r="U3230" s="8"/>
      <c r="V3230" s="8"/>
      <c r="W3230" s="8"/>
      <c r="X3230" s="8"/>
      <c r="Y3230" s="8"/>
    </row>
    <row r="3231" spans="1:25" ht="13" x14ac:dyDescent="0.15">
      <c r="A3231" s="8" t="s">
        <v>5707</v>
      </c>
      <c r="B3231" s="8" t="s">
        <v>99</v>
      </c>
      <c r="C3231" s="8" t="s">
        <v>23</v>
      </c>
      <c r="D3231" s="8" t="s">
        <v>24</v>
      </c>
      <c r="E3231" s="8"/>
      <c r="F3231" s="8"/>
      <c r="G3231" s="8"/>
      <c r="H3231" s="8"/>
      <c r="I3231" s="8"/>
      <c r="J3231" s="8"/>
      <c r="K3231" s="8"/>
      <c r="L3231" s="8"/>
      <c r="M3231" s="8"/>
      <c r="N3231" s="8"/>
      <c r="O3231" s="8"/>
      <c r="P3231" s="8"/>
      <c r="Q3231" s="8"/>
      <c r="R3231" s="8"/>
      <c r="S3231" s="8"/>
      <c r="T3231" s="8"/>
      <c r="U3231" s="8"/>
      <c r="V3231" s="8"/>
      <c r="W3231" s="8"/>
      <c r="X3231" s="8"/>
      <c r="Y3231" s="8"/>
    </row>
    <row r="3232" spans="1:25" ht="13" x14ac:dyDescent="0.15">
      <c r="A3232" s="8" t="s">
        <v>5708</v>
      </c>
      <c r="B3232" s="8" t="s">
        <v>22</v>
      </c>
      <c r="C3232" s="8" t="s">
        <v>23</v>
      </c>
      <c r="D3232" s="8" t="s">
        <v>24</v>
      </c>
      <c r="E3232" s="8"/>
      <c r="F3232" s="8"/>
      <c r="G3232" s="8"/>
      <c r="H3232" s="8"/>
      <c r="I3232" s="8"/>
      <c r="J3232" s="8"/>
      <c r="K3232" s="8"/>
      <c r="L3232" s="8"/>
      <c r="M3232" s="8"/>
      <c r="N3232" s="8"/>
      <c r="O3232" s="8"/>
      <c r="P3232" s="8"/>
      <c r="Q3232" s="8"/>
      <c r="R3232" s="8"/>
      <c r="S3232" s="8"/>
      <c r="T3232" s="8"/>
      <c r="U3232" s="8"/>
      <c r="V3232" s="8"/>
      <c r="W3232" s="8"/>
      <c r="X3232" s="8"/>
      <c r="Y3232" s="8"/>
    </row>
    <row r="3233" spans="1:25" ht="13" x14ac:dyDescent="0.15">
      <c r="A3233" s="8" t="s">
        <v>5709</v>
      </c>
      <c r="B3233" s="8" t="s">
        <v>22</v>
      </c>
      <c r="C3233" s="8" t="s">
        <v>23</v>
      </c>
      <c r="D3233" s="8" t="s">
        <v>24</v>
      </c>
      <c r="E3233" s="8"/>
      <c r="F3233" s="8"/>
      <c r="G3233" s="8"/>
      <c r="H3233" s="8"/>
      <c r="I3233" s="8"/>
      <c r="J3233" s="8"/>
      <c r="K3233" s="8"/>
      <c r="L3233" s="8"/>
      <c r="M3233" s="8"/>
      <c r="N3233" s="8"/>
      <c r="O3233" s="8"/>
      <c r="P3233" s="8"/>
      <c r="Q3233" s="8"/>
      <c r="R3233" s="8"/>
      <c r="S3233" s="8"/>
      <c r="T3233" s="8"/>
      <c r="U3233" s="8"/>
      <c r="V3233" s="8"/>
      <c r="W3233" s="8"/>
      <c r="X3233" s="8"/>
      <c r="Y3233" s="8"/>
    </row>
    <row r="3234" spans="1:25" ht="13" x14ac:dyDescent="0.15">
      <c r="A3234" s="8" t="s">
        <v>5710</v>
      </c>
      <c r="B3234" s="8" t="s">
        <v>28</v>
      </c>
      <c r="C3234" s="8" t="s">
        <v>23</v>
      </c>
      <c r="D3234" s="8" t="s">
        <v>29</v>
      </c>
      <c r="E3234" s="8"/>
      <c r="F3234" s="8"/>
      <c r="G3234" s="8"/>
      <c r="H3234" s="8"/>
      <c r="I3234" s="8"/>
      <c r="J3234" s="8"/>
      <c r="K3234" s="8"/>
      <c r="L3234" s="8"/>
      <c r="M3234" s="8"/>
      <c r="N3234" s="8"/>
      <c r="O3234" s="8"/>
      <c r="P3234" s="8"/>
      <c r="Q3234" s="8"/>
      <c r="R3234" s="8"/>
      <c r="S3234" s="8"/>
      <c r="T3234" s="8"/>
      <c r="U3234" s="8"/>
      <c r="V3234" s="8"/>
      <c r="W3234" s="8"/>
      <c r="X3234" s="8"/>
      <c r="Y3234" s="8"/>
    </row>
    <row r="3235" spans="1:25" ht="13" x14ac:dyDescent="0.15">
      <c r="A3235" s="8" t="s">
        <v>5711</v>
      </c>
      <c r="B3235" s="8" t="s">
        <v>28</v>
      </c>
      <c r="C3235" s="8" t="s">
        <v>23</v>
      </c>
      <c r="D3235" s="8" t="s">
        <v>29</v>
      </c>
      <c r="E3235" s="8"/>
      <c r="F3235" s="8"/>
      <c r="G3235" s="8"/>
      <c r="H3235" s="8"/>
      <c r="I3235" s="8"/>
      <c r="J3235" s="8"/>
      <c r="K3235" s="8"/>
      <c r="L3235" s="8"/>
      <c r="M3235" s="8"/>
      <c r="N3235" s="8"/>
      <c r="O3235" s="8"/>
      <c r="P3235" s="8"/>
      <c r="Q3235" s="8"/>
      <c r="R3235" s="8"/>
      <c r="S3235" s="8"/>
      <c r="T3235" s="8"/>
      <c r="U3235" s="8"/>
      <c r="V3235" s="8"/>
      <c r="W3235" s="8"/>
      <c r="X3235" s="8"/>
      <c r="Y3235" s="8"/>
    </row>
    <row r="3236" spans="1:25" ht="13" x14ac:dyDescent="0.15">
      <c r="A3236" s="8" t="s">
        <v>5712</v>
      </c>
      <c r="B3236" s="8" t="s">
        <v>28</v>
      </c>
      <c r="C3236" s="8" t="s">
        <v>23</v>
      </c>
      <c r="D3236" s="8" t="s">
        <v>29</v>
      </c>
      <c r="E3236" s="8"/>
      <c r="F3236" s="8"/>
      <c r="G3236" s="8"/>
      <c r="H3236" s="8"/>
      <c r="I3236" s="8"/>
      <c r="J3236" s="8"/>
      <c r="K3236" s="8"/>
      <c r="L3236" s="8"/>
      <c r="M3236" s="8"/>
      <c r="N3236" s="8"/>
      <c r="O3236" s="8"/>
      <c r="P3236" s="8"/>
      <c r="Q3236" s="8"/>
      <c r="R3236" s="8"/>
      <c r="S3236" s="8"/>
      <c r="T3236" s="8"/>
      <c r="U3236" s="8"/>
      <c r="V3236" s="8"/>
      <c r="W3236" s="8"/>
      <c r="X3236" s="8"/>
      <c r="Y3236" s="8"/>
    </row>
    <row r="3237" spans="1:25" ht="13" x14ac:dyDescent="0.15">
      <c r="A3237" s="8" t="s">
        <v>5713</v>
      </c>
      <c r="B3237" s="8" t="s">
        <v>22</v>
      </c>
      <c r="C3237" s="8" t="s">
        <v>23</v>
      </c>
      <c r="D3237" s="8" t="s">
        <v>24</v>
      </c>
      <c r="E3237" s="8"/>
      <c r="F3237" s="8"/>
      <c r="G3237" s="8"/>
      <c r="H3237" s="8"/>
      <c r="I3237" s="8"/>
      <c r="J3237" s="8"/>
      <c r="K3237" s="8"/>
      <c r="L3237" s="8"/>
      <c r="M3237" s="8"/>
      <c r="N3237" s="8"/>
      <c r="O3237" s="8"/>
      <c r="P3237" s="8"/>
      <c r="Q3237" s="8"/>
      <c r="R3237" s="8"/>
      <c r="S3237" s="8"/>
      <c r="T3237" s="8"/>
      <c r="U3237" s="8"/>
      <c r="V3237" s="8"/>
      <c r="W3237" s="8"/>
      <c r="X3237" s="8"/>
      <c r="Y3237" s="8"/>
    </row>
    <row r="3238" spans="1:25" ht="13" x14ac:dyDescent="0.15">
      <c r="A3238" s="8" t="s">
        <v>5714</v>
      </c>
      <c r="B3238" s="8" t="s">
        <v>28</v>
      </c>
      <c r="C3238" s="8" t="s">
        <v>23</v>
      </c>
      <c r="D3238" s="8" t="s">
        <v>29</v>
      </c>
      <c r="E3238" s="8" t="s">
        <v>30</v>
      </c>
      <c r="F3238" s="8" t="s">
        <v>5715</v>
      </c>
      <c r="G3238" s="8" t="s">
        <v>592</v>
      </c>
      <c r="H3238" s="8" t="s">
        <v>592</v>
      </c>
      <c r="I3238" s="8" t="s">
        <v>33</v>
      </c>
      <c r="J3238" s="6">
        <v>34130</v>
      </c>
      <c r="K3238" s="8" t="s">
        <v>34</v>
      </c>
      <c r="L3238" s="8"/>
      <c r="M3238" s="8" t="s">
        <v>35</v>
      </c>
      <c r="N3238" s="8" t="s">
        <v>88</v>
      </c>
      <c r="O3238" s="8"/>
      <c r="P3238" s="8"/>
      <c r="Q3238" s="8" t="s">
        <v>592</v>
      </c>
      <c r="R3238" s="8" t="s">
        <v>5716</v>
      </c>
      <c r="S3238" s="8" t="s">
        <v>5717</v>
      </c>
      <c r="T3238" s="8"/>
      <c r="U3238" s="8"/>
      <c r="V3238" s="8"/>
      <c r="W3238" s="8"/>
      <c r="X3238" s="8"/>
      <c r="Y3238" s="8"/>
    </row>
    <row r="3239" spans="1:25" ht="13" x14ac:dyDescent="0.15">
      <c r="A3239" s="8" t="s">
        <v>5718</v>
      </c>
      <c r="B3239" s="8" t="s">
        <v>97</v>
      </c>
      <c r="C3239" s="8" t="s">
        <v>23</v>
      </c>
      <c r="D3239" s="8" t="s">
        <v>24</v>
      </c>
      <c r="E3239" s="8"/>
      <c r="F3239" s="8"/>
      <c r="G3239" s="8"/>
      <c r="H3239" s="8"/>
      <c r="I3239" s="8"/>
      <c r="J3239" s="8"/>
      <c r="K3239" s="8"/>
      <c r="L3239" s="8"/>
      <c r="M3239" s="8"/>
      <c r="N3239" s="8"/>
      <c r="O3239" s="8"/>
      <c r="P3239" s="8"/>
      <c r="Q3239" s="8"/>
      <c r="R3239" s="8"/>
      <c r="S3239" s="8"/>
      <c r="T3239" s="8"/>
      <c r="U3239" s="8"/>
      <c r="V3239" s="8"/>
      <c r="W3239" s="8"/>
      <c r="X3239" s="8"/>
      <c r="Y3239" s="8"/>
    </row>
    <row r="3240" spans="1:25" ht="13" x14ac:dyDescent="0.15">
      <c r="A3240" s="8" t="s">
        <v>5719</v>
      </c>
      <c r="B3240" s="8" t="s">
        <v>28</v>
      </c>
      <c r="C3240" s="8" t="s">
        <v>23</v>
      </c>
      <c r="D3240" s="8" t="s">
        <v>29</v>
      </c>
      <c r="E3240" s="8" t="s">
        <v>54</v>
      </c>
      <c r="F3240" s="8" t="s">
        <v>5720</v>
      </c>
      <c r="G3240" s="8" t="s">
        <v>32</v>
      </c>
      <c r="H3240" s="8" t="s">
        <v>258</v>
      </c>
      <c r="I3240" s="8" t="s">
        <v>33</v>
      </c>
      <c r="J3240" s="6">
        <v>36222</v>
      </c>
      <c r="K3240" s="8" t="s">
        <v>743</v>
      </c>
      <c r="L3240" s="8"/>
      <c r="M3240" s="8" t="s">
        <v>48</v>
      </c>
      <c r="N3240" s="8" t="s">
        <v>36</v>
      </c>
      <c r="O3240" s="8"/>
      <c r="P3240" s="8"/>
      <c r="Q3240" s="8" t="s">
        <v>32</v>
      </c>
      <c r="R3240" s="8" t="s">
        <v>1391</v>
      </c>
      <c r="S3240" s="8" t="s">
        <v>5721</v>
      </c>
      <c r="T3240" s="8" t="s">
        <v>39</v>
      </c>
      <c r="U3240" s="8"/>
      <c r="V3240" s="8"/>
      <c r="W3240" s="8"/>
      <c r="X3240" s="8"/>
      <c r="Y3240" s="8"/>
    </row>
    <row r="3241" spans="1:25" ht="13" x14ac:dyDescent="0.15">
      <c r="A3241" s="8" t="s">
        <v>5722</v>
      </c>
      <c r="B3241" s="8" t="s">
        <v>28</v>
      </c>
      <c r="C3241" s="8" t="s">
        <v>23</v>
      </c>
      <c r="D3241" s="8" t="s">
        <v>29</v>
      </c>
      <c r="E3241" s="8" t="s">
        <v>54</v>
      </c>
      <c r="F3241" s="8" t="s">
        <v>5723</v>
      </c>
      <c r="G3241" s="8" t="s">
        <v>86</v>
      </c>
      <c r="H3241" s="8" t="s">
        <v>86</v>
      </c>
      <c r="I3241" s="8" t="s">
        <v>33</v>
      </c>
      <c r="J3241" s="8" t="s">
        <v>1298</v>
      </c>
      <c r="K3241" s="8" t="s">
        <v>57</v>
      </c>
      <c r="L3241" s="8"/>
      <c r="M3241" s="8" t="s">
        <v>108</v>
      </c>
      <c r="N3241" s="8" t="s">
        <v>88</v>
      </c>
      <c r="O3241" s="8"/>
      <c r="P3241" s="8"/>
      <c r="Q3241" s="8" t="s">
        <v>86</v>
      </c>
      <c r="R3241" s="8" t="s">
        <v>5724</v>
      </c>
      <c r="S3241" s="8" t="s">
        <v>5725</v>
      </c>
      <c r="T3241" s="8" t="s">
        <v>70</v>
      </c>
      <c r="U3241" s="8" t="s">
        <v>71</v>
      </c>
      <c r="V3241" s="7"/>
      <c r="W3241" s="8"/>
      <c r="X3241" s="8"/>
      <c r="Y3241" s="8"/>
    </row>
    <row r="3242" spans="1:25" ht="13" x14ac:dyDescent="0.15">
      <c r="A3242" s="8" t="s">
        <v>5726</v>
      </c>
      <c r="B3242" s="8" t="s">
        <v>28</v>
      </c>
      <c r="C3242" s="8" t="s">
        <v>23</v>
      </c>
      <c r="D3242" s="8" t="s">
        <v>29</v>
      </c>
      <c r="E3242" s="8"/>
      <c r="F3242" s="8"/>
      <c r="G3242" s="8"/>
      <c r="H3242" s="8"/>
      <c r="I3242" s="8"/>
      <c r="J3242" s="8"/>
      <c r="K3242" s="8"/>
      <c r="L3242" s="8"/>
      <c r="M3242" s="8"/>
      <c r="N3242" s="8"/>
      <c r="O3242" s="8"/>
      <c r="P3242" s="8"/>
      <c r="Q3242" s="8"/>
      <c r="R3242" s="8"/>
      <c r="S3242" s="8"/>
      <c r="T3242" s="8"/>
      <c r="U3242" s="8"/>
      <c r="V3242" s="8"/>
      <c r="W3242" s="8"/>
      <c r="X3242" s="8"/>
      <c r="Y3242" s="8"/>
    </row>
    <row r="3243" spans="1:25" ht="13" x14ac:dyDescent="0.15">
      <c r="A3243" s="8" t="s">
        <v>5727</v>
      </c>
      <c r="B3243" s="8" t="s">
        <v>28</v>
      </c>
      <c r="C3243" s="8" t="s">
        <v>23</v>
      </c>
      <c r="D3243" s="8" t="s">
        <v>29</v>
      </c>
      <c r="E3243" s="8" t="s">
        <v>30</v>
      </c>
      <c r="F3243" s="8" t="s">
        <v>5728</v>
      </c>
      <c r="G3243" s="8" t="s">
        <v>86</v>
      </c>
      <c r="H3243" s="8" t="s">
        <v>86</v>
      </c>
      <c r="I3243" s="8" t="s">
        <v>33</v>
      </c>
      <c r="J3243" s="8" t="s">
        <v>5729</v>
      </c>
      <c r="K3243" s="8" t="s">
        <v>57</v>
      </c>
      <c r="L3243" s="8"/>
      <c r="M3243" s="8" t="s">
        <v>108</v>
      </c>
      <c r="N3243" s="7" t="s">
        <v>164</v>
      </c>
      <c r="O3243" s="8"/>
      <c r="P3243" s="8"/>
      <c r="Q3243" s="8" t="s">
        <v>86</v>
      </c>
      <c r="R3243" s="8" t="s">
        <v>5730</v>
      </c>
      <c r="S3243" s="8" t="s">
        <v>5731</v>
      </c>
      <c r="T3243" s="8" t="s">
        <v>39</v>
      </c>
      <c r="U3243" s="8"/>
      <c r="V3243" s="8"/>
      <c r="W3243" s="8"/>
      <c r="X3243" s="8"/>
      <c r="Y3243" s="8"/>
    </row>
    <row r="3244" spans="1:25" ht="13" x14ac:dyDescent="0.15">
      <c r="A3244" s="8" t="s">
        <v>5732</v>
      </c>
      <c r="B3244" s="8" t="s">
        <v>22</v>
      </c>
      <c r="C3244" s="8" t="s">
        <v>23</v>
      </c>
      <c r="D3244" s="8" t="s">
        <v>24</v>
      </c>
      <c r="E3244" s="8"/>
      <c r="F3244" s="8"/>
      <c r="G3244" s="8"/>
      <c r="H3244" s="8"/>
      <c r="I3244" s="8"/>
      <c r="J3244" s="8"/>
      <c r="K3244" s="8"/>
      <c r="L3244" s="8"/>
      <c r="M3244" s="8"/>
      <c r="N3244" s="8"/>
      <c r="O3244" s="8"/>
      <c r="P3244" s="8"/>
      <c r="Q3244" s="8"/>
      <c r="R3244" s="8"/>
      <c r="S3244" s="8"/>
      <c r="T3244" s="8"/>
      <c r="U3244" s="8"/>
      <c r="V3244" s="8"/>
      <c r="W3244" s="8"/>
      <c r="X3244" s="8"/>
      <c r="Y3244" s="8"/>
    </row>
    <row r="3245" spans="1:25" ht="13" x14ac:dyDescent="0.15">
      <c r="A3245" s="8" t="s">
        <v>5733</v>
      </c>
      <c r="B3245" s="8" t="s">
        <v>63</v>
      </c>
      <c r="C3245" s="8" t="s">
        <v>23</v>
      </c>
      <c r="D3245" s="8" t="s">
        <v>29</v>
      </c>
      <c r="E3245" s="8" t="s">
        <v>54</v>
      </c>
      <c r="F3245" s="8" t="s">
        <v>294</v>
      </c>
      <c r="G3245" s="8" t="s">
        <v>295</v>
      </c>
      <c r="H3245" s="8" t="s">
        <v>295</v>
      </c>
      <c r="I3245" s="8" t="s">
        <v>296</v>
      </c>
      <c r="J3245" s="6">
        <v>35189</v>
      </c>
      <c r="K3245" s="8" t="s">
        <v>47</v>
      </c>
      <c r="L3245" s="8"/>
      <c r="M3245" s="8" t="s">
        <v>48</v>
      </c>
      <c r="N3245" s="8" t="s">
        <v>88</v>
      </c>
      <c r="O3245" s="8"/>
      <c r="P3245" s="8"/>
      <c r="Q3245" s="8" t="s">
        <v>295</v>
      </c>
      <c r="R3245" s="8" t="s">
        <v>5734</v>
      </c>
      <c r="S3245" s="8" t="s">
        <v>5735</v>
      </c>
      <c r="T3245" s="8" t="s">
        <v>39</v>
      </c>
      <c r="U3245" s="8"/>
      <c r="V3245" s="8"/>
      <c r="W3245" s="8"/>
      <c r="X3245" s="8"/>
      <c r="Y3245" s="8"/>
    </row>
    <row r="3246" spans="1:25" ht="13" x14ac:dyDescent="0.15">
      <c r="A3246" s="8" t="s">
        <v>5736</v>
      </c>
      <c r="B3246" s="8" t="s">
        <v>28</v>
      </c>
      <c r="C3246" s="8" t="s">
        <v>23</v>
      </c>
      <c r="D3246" s="8" t="s">
        <v>29</v>
      </c>
      <c r="E3246" s="8" t="s">
        <v>30</v>
      </c>
      <c r="F3246" s="8" t="s">
        <v>5737</v>
      </c>
      <c r="G3246" s="8" t="s">
        <v>86</v>
      </c>
      <c r="H3246" s="8" t="s">
        <v>86</v>
      </c>
      <c r="I3246" s="8" t="s">
        <v>33</v>
      </c>
      <c r="J3246" s="8" t="s">
        <v>5738</v>
      </c>
      <c r="K3246" s="8" t="s">
        <v>743</v>
      </c>
      <c r="L3246" s="8"/>
      <c r="M3246" s="8" t="s">
        <v>67</v>
      </c>
      <c r="N3246" s="8" t="s">
        <v>88</v>
      </c>
      <c r="O3246" s="8"/>
      <c r="P3246" s="8"/>
      <c r="Q3246" s="8" t="s">
        <v>86</v>
      </c>
      <c r="R3246" s="8" t="s">
        <v>5739</v>
      </c>
      <c r="S3246" s="8" t="s">
        <v>5740</v>
      </c>
      <c r="T3246" s="8" t="s">
        <v>39</v>
      </c>
      <c r="U3246" s="8"/>
      <c r="V3246" s="8"/>
      <c r="W3246" s="8"/>
      <c r="X3246" s="8"/>
      <c r="Y3246" s="8"/>
    </row>
    <row r="3247" spans="1:25" ht="13" x14ac:dyDescent="0.15">
      <c r="A3247" s="8" t="s">
        <v>5741</v>
      </c>
      <c r="B3247" s="8" t="s">
        <v>28</v>
      </c>
      <c r="C3247" s="8" t="s">
        <v>23</v>
      </c>
      <c r="D3247" s="8" t="s">
        <v>29</v>
      </c>
      <c r="E3247" s="8" t="s">
        <v>30</v>
      </c>
      <c r="F3247" s="8" t="s">
        <v>2543</v>
      </c>
      <c r="G3247" s="8" t="s">
        <v>86</v>
      </c>
      <c r="H3247" s="8" t="s">
        <v>86</v>
      </c>
      <c r="I3247" s="8" t="s">
        <v>33</v>
      </c>
      <c r="J3247" s="8" t="s">
        <v>2233</v>
      </c>
      <c r="K3247" s="8" t="s">
        <v>78</v>
      </c>
      <c r="L3247" s="8"/>
      <c r="M3247" s="8" t="s">
        <v>108</v>
      </c>
      <c r="N3247" s="8" t="s">
        <v>36</v>
      </c>
      <c r="O3247" s="8"/>
      <c r="P3247" s="8"/>
      <c r="Q3247" s="8" t="s">
        <v>86</v>
      </c>
      <c r="R3247" s="8" t="s">
        <v>2543</v>
      </c>
      <c r="S3247" s="8" t="s">
        <v>5742</v>
      </c>
      <c r="T3247" s="8" t="s">
        <v>39</v>
      </c>
      <c r="U3247" s="8"/>
      <c r="V3247" s="8"/>
      <c r="W3247" s="8"/>
      <c r="X3247" s="8"/>
      <c r="Y3247" s="8"/>
    </row>
    <row r="3248" spans="1:25" ht="13" x14ac:dyDescent="0.15">
      <c r="A3248" s="8" t="s">
        <v>5743</v>
      </c>
      <c r="B3248" s="8" t="s">
        <v>28</v>
      </c>
      <c r="C3248" s="8" t="s">
        <v>23</v>
      </c>
      <c r="D3248" s="8" t="s">
        <v>29</v>
      </c>
      <c r="E3248" s="8"/>
      <c r="F3248" s="8"/>
      <c r="G3248" s="8"/>
      <c r="H3248" s="8"/>
      <c r="I3248" s="8"/>
      <c r="J3248" s="8"/>
      <c r="K3248" s="8"/>
      <c r="L3248" s="8"/>
      <c r="M3248" s="8"/>
      <c r="N3248" s="8"/>
      <c r="O3248" s="8"/>
      <c r="P3248" s="8"/>
      <c r="Q3248" s="8"/>
      <c r="R3248" s="8"/>
      <c r="S3248" s="8"/>
      <c r="T3248" s="8"/>
      <c r="U3248" s="8"/>
      <c r="V3248" s="8"/>
      <c r="W3248" s="8"/>
      <c r="X3248" s="8"/>
      <c r="Y3248" s="8"/>
    </row>
    <row r="3249" spans="1:25" ht="13" x14ac:dyDescent="0.15">
      <c r="A3249" s="8" t="s">
        <v>5744</v>
      </c>
      <c r="B3249" s="8" t="s">
        <v>22</v>
      </c>
      <c r="C3249" s="8" t="s">
        <v>23</v>
      </c>
      <c r="D3249" s="8" t="s">
        <v>24</v>
      </c>
      <c r="E3249" s="8"/>
      <c r="F3249" s="8"/>
      <c r="G3249" s="8"/>
      <c r="H3249" s="8"/>
      <c r="I3249" s="8"/>
      <c r="J3249" s="8"/>
      <c r="K3249" s="8"/>
      <c r="L3249" s="8"/>
      <c r="M3249" s="8"/>
      <c r="N3249" s="8"/>
      <c r="O3249" s="8"/>
      <c r="P3249" s="8"/>
      <c r="Q3249" s="8"/>
      <c r="R3249" s="8"/>
      <c r="S3249" s="8"/>
      <c r="T3249" s="8"/>
      <c r="U3249" s="8"/>
      <c r="V3249" s="8"/>
      <c r="W3249" s="8"/>
      <c r="X3249" s="8"/>
      <c r="Y3249" s="8"/>
    </row>
    <row r="3250" spans="1:25" ht="13" x14ac:dyDescent="0.15">
      <c r="A3250" s="8" t="s">
        <v>5745</v>
      </c>
      <c r="B3250" s="8" t="s">
        <v>22</v>
      </c>
      <c r="C3250" s="8" t="s">
        <v>23</v>
      </c>
      <c r="D3250" s="8" t="s">
        <v>24</v>
      </c>
      <c r="E3250" s="8"/>
      <c r="F3250" s="8"/>
      <c r="G3250" s="8"/>
      <c r="H3250" s="8"/>
      <c r="I3250" s="8"/>
      <c r="J3250" s="8"/>
      <c r="K3250" s="8"/>
      <c r="L3250" s="8"/>
      <c r="M3250" s="8"/>
      <c r="N3250" s="8"/>
      <c r="O3250" s="8"/>
      <c r="P3250" s="8"/>
      <c r="Q3250" s="8"/>
      <c r="R3250" s="8"/>
      <c r="S3250" s="8"/>
      <c r="T3250" s="8"/>
      <c r="U3250" s="8"/>
      <c r="V3250" s="8"/>
      <c r="W3250" s="8"/>
      <c r="X3250" s="8"/>
      <c r="Y3250" s="8"/>
    </row>
    <row r="3251" spans="1:25" ht="13" x14ac:dyDescent="0.15">
      <c r="A3251" s="8" t="s">
        <v>5746</v>
      </c>
      <c r="B3251" s="8" t="s">
        <v>22</v>
      </c>
      <c r="C3251" s="8" t="s">
        <v>23</v>
      </c>
      <c r="D3251" s="8" t="s">
        <v>24</v>
      </c>
      <c r="E3251" s="8"/>
      <c r="F3251" s="8"/>
      <c r="G3251" s="8"/>
      <c r="H3251" s="8"/>
      <c r="I3251" s="8"/>
      <c r="J3251" s="8"/>
      <c r="K3251" s="8"/>
      <c r="L3251" s="8"/>
      <c r="M3251" s="8"/>
      <c r="N3251" s="8"/>
      <c r="O3251" s="8"/>
      <c r="P3251" s="8"/>
      <c r="Q3251" s="8"/>
      <c r="R3251" s="8"/>
      <c r="S3251" s="8"/>
      <c r="T3251" s="8"/>
      <c r="U3251" s="8"/>
      <c r="V3251" s="8"/>
      <c r="W3251" s="8"/>
      <c r="X3251" s="8"/>
      <c r="Y3251" s="8"/>
    </row>
    <row r="3252" spans="1:25" ht="13" x14ac:dyDescent="0.15">
      <c r="A3252" s="8" t="s">
        <v>5747</v>
      </c>
      <c r="B3252" s="8" t="s">
        <v>22</v>
      </c>
      <c r="C3252" s="8" t="s">
        <v>23</v>
      </c>
      <c r="D3252" s="8" t="s">
        <v>24</v>
      </c>
      <c r="E3252" s="8"/>
      <c r="F3252" s="8"/>
      <c r="G3252" s="8"/>
      <c r="H3252" s="8"/>
      <c r="I3252" s="8"/>
      <c r="J3252" s="8"/>
      <c r="K3252" s="8"/>
      <c r="L3252" s="8"/>
      <c r="M3252" s="8"/>
      <c r="N3252" s="8"/>
      <c r="O3252" s="8"/>
      <c r="P3252" s="8"/>
      <c r="Q3252" s="8"/>
      <c r="R3252" s="8"/>
      <c r="S3252" s="8"/>
      <c r="T3252" s="8"/>
      <c r="U3252" s="8"/>
      <c r="V3252" s="8"/>
      <c r="W3252" s="8"/>
      <c r="X3252" s="8"/>
      <c r="Y3252" s="8"/>
    </row>
    <row r="3253" spans="1:25" ht="13" x14ac:dyDescent="0.15">
      <c r="A3253" s="8" t="s">
        <v>5748</v>
      </c>
      <c r="B3253" s="8" t="s">
        <v>91</v>
      </c>
      <c r="C3253" s="8" t="s">
        <v>23</v>
      </c>
      <c r="D3253" s="8" t="s">
        <v>24</v>
      </c>
      <c r="E3253" s="8"/>
      <c r="F3253" s="8"/>
      <c r="G3253" s="8"/>
      <c r="H3253" s="8"/>
      <c r="I3253" s="8"/>
      <c r="J3253" s="8"/>
      <c r="K3253" s="8"/>
      <c r="L3253" s="8"/>
      <c r="M3253" s="8"/>
      <c r="N3253" s="8"/>
      <c r="O3253" s="8"/>
      <c r="P3253" s="8"/>
      <c r="Q3253" s="8"/>
      <c r="R3253" s="8"/>
      <c r="S3253" s="8"/>
      <c r="T3253" s="8"/>
      <c r="U3253" s="8"/>
      <c r="V3253" s="8"/>
      <c r="W3253" s="8"/>
      <c r="X3253" s="8"/>
      <c r="Y3253" s="8"/>
    </row>
    <row r="3254" spans="1:25" ht="13" x14ac:dyDescent="0.15">
      <c r="A3254" s="8" t="s">
        <v>5749</v>
      </c>
      <c r="B3254" s="8" t="s">
        <v>28</v>
      </c>
      <c r="C3254" s="8" t="s">
        <v>23</v>
      </c>
      <c r="D3254" s="8" t="s">
        <v>29</v>
      </c>
      <c r="E3254" s="8" t="s">
        <v>30</v>
      </c>
      <c r="F3254" s="8" t="s">
        <v>456</v>
      </c>
      <c r="G3254" s="8" t="s">
        <v>457</v>
      </c>
      <c r="H3254" s="8" t="s">
        <v>457</v>
      </c>
      <c r="I3254" s="8" t="s">
        <v>33</v>
      </c>
      <c r="J3254" s="6">
        <v>34824</v>
      </c>
      <c r="K3254" s="8" t="s">
        <v>57</v>
      </c>
      <c r="L3254" s="8"/>
      <c r="M3254" s="8" t="s">
        <v>134</v>
      </c>
      <c r="N3254" s="8" t="s">
        <v>88</v>
      </c>
      <c r="O3254" s="8"/>
      <c r="P3254" s="8"/>
      <c r="Q3254" s="8" t="s">
        <v>56</v>
      </c>
      <c r="R3254" s="8" t="s">
        <v>418</v>
      </c>
      <c r="S3254" s="8" t="s">
        <v>5750</v>
      </c>
      <c r="T3254" s="8" t="s">
        <v>39</v>
      </c>
      <c r="U3254" s="8"/>
      <c r="V3254" s="8"/>
      <c r="W3254" s="8"/>
      <c r="X3254" s="8"/>
      <c r="Y3254" s="8"/>
    </row>
    <row r="3255" spans="1:25" ht="13" x14ac:dyDescent="0.15">
      <c r="A3255" s="8" t="s">
        <v>5751</v>
      </c>
      <c r="B3255" s="8" t="s">
        <v>28</v>
      </c>
      <c r="C3255" s="8" t="s">
        <v>23</v>
      </c>
      <c r="D3255" s="8" t="s">
        <v>29</v>
      </c>
      <c r="E3255" s="8" t="s">
        <v>54</v>
      </c>
      <c r="F3255" s="8" t="s">
        <v>5752</v>
      </c>
      <c r="G3255" s="8" t="s">
        <v>86</v>
      </c>
      <c r="H3255" s="8" t="s">
        <v>86</v>
      </c>
      <c r="I3255" s="8" t="s">
        <v>33</v>
      </c>
      <c r="J3255" s="6">
        <v>36437</v>
      </c>
      <c r="K3255" s="8" t="s">
        <v>57</v>
      </c>
      <c r="L3255" s="8"/>
      <c r="M3255" s="8" t="s">
        <v>67</v>
      </c>
      <c r="N3255" s="8" t="s">
        <v>88</v>
      </c>
      <c r="O3255" s="8"/>
      <c r="P3255" s="8"/>
      <c r="Q3255" s="8" t="s">
        <v>86</v>
      </c>
      <c r="R3255" s="8" t="s">
        <v>5701</v>
      </c>
      <c r="S3255" s="8" t="s">
        <v>5753</v>
      </c>
      <c r="T3255" s="8" t="s">
        <v>39</v>
      </c>
      <c r="U3255" s="8"/>
      <c r="V3255" s="8"/>
      <c r="W3255" s="8"/>
      <c r="X3255" s="8"/>
      <c r="Y3255" s="8"/>
    </row>
    <row r="3256" spans="1:25" ht="13" x14ac:dyDescent="0.15">
      <c r="A3256" s="8" t="s">
        <v>5754</v>
      </c>
      <c r="B3256" s="8" t="s">
        <v>22</v>
      </c>
      <c r="C3256" s="8" t="s">
        <v>23</v>
      </c>
      <c r="D3256" s="8" t="s">
        <v>24</v>
      </c>
      <c r="E3256" s="8"/>
      <c r="F3256" s="8"/>
      <c r="G3256" s="8"/>
      <c r="H3256" s="8"/>
      <c r="I3256" s="8"/>
      <c r="J3256" s="8"/>
      <c r="K3256" s="8"/>
      <c r="L3256" s="8"/>
      <c r="M3256" s="8"/>
      <c r="N3256" s="8"/>
      <c r="O3256" s="8"/>
      <c r="P3256" s="8"/>
      <c r="Q3256" s="8"/>
      <c r="R3256" s="8"/>
      <c r="S3256" s="8"/>
      <c r="T3256" s="8"/>
      <c r="U3256" s="8"/>
      <c r="V3256" s="8"/>
      <c r="W3256" s="8"/>
      <c r="X3256" s="8"/>
      <c r="Y3256" s="8"/>
    </row>
    <row r="3257" spans="1:25" ht="13" x14ac:dyDescent="0.15">
      <c r="A3257" s="8" t="s">
        <v>5755</v>
      </c>
      <c r="B3257" s="8" t="s">
        <v>28</v>
      </c>
      <c r="C3257" s="8" t="s">
        <v>23</v>
      </c>
      <c r="D3257" s="8" t="s">
        <v>29</v>
      </c>
      <c r="E3257" s="8"/>
      <c r="F3257" s="8"/>
      <c r="G3257" s="8"/>
      <c r="H3257" s="8"/>
      <c r="I3257" s="8"/>
      <c r="J3257" s="8"/>
      <c r="K3257" s="8"/>
      <c r="L3257" s="8"/>
      <c r="M3257" s="8"/>
      <c r="N3257" s="8"/>
      <c r="O3257" s="8"/>
      <c r="P3257" s="8"/>
      <c r="Q3257" s="8"/>
      <c r="R3257" s="8"/>
      <c r="S3257" s="8"/>
      <c r="T3257" s="8"/>
      <c r="U3257" s="8"/>
      <c r="V3257" s="8"/>
      <c r="W3257" s="8"/>
      <c r="X3257" s="8"/>
      <c r="Y3257" s="8"/>
    </row>
    <row r="3258" spans="1:25" ht="13" x14ac:dyDescent="0.15">
      <c r="A3258" s="8" t="s">
        <v>5756</v>
      </c>
      <c r="B3258" s="8" t="s">
        <v>28</v>
      </c>
      <c r="C3258" s="8" t="s">
        <v>23</v>
      </c>
      <c r="D3258" s="8" t="s">
        <v>29</v>
      </c>
      <c r="E3258" s="8" t="s">
        <v>30</v>
      </c>
      <c r="F3258" s="8" t="s">
        <v>1987</v>
      </c>
      <c r="G3258" s="8" t="s">
        <v>86</v>
      </c>
      <c r="H3258" s="8" t="s">
        <v>86</v>
      </c>
      <c r="I3258" s="8" t="s">
        <v>33</v>
      </c>
      <c r="J3258" s="8" t="s">
        <v>5757</v>
      </c>
      <c r="K3258" s="8" t="s">
        <v>57</v>
      </c>
      <c r="L3258" s="8"/>
      <c r="M3258" s="8" t="s">
        <v>108</v>
      </c>
      <c r="N3258" s="8" t="s">
        <v>36</v>
      </c>
      <c r="O3258" s="8"/>
      <c r="P3258" s="8"/>
      <c r="Q3258" s="8" t="s">
        <v>86</v>
      </c>
      <c r="R3258" s="8" t="s">
        <v>1987</v>
      </c>
      <c r="S3258" s="8" t="s">
        <v>5758</v>
      </c>
      <c r="T3258" s="8" t="s">
        <v>39</v>
      </c>
      <c r="U3258" s="8"/>
      <c r="V3258" s="8"/>
      <c r="W3258" s="8"/>
      <c r="X3258" s="8"/>
      <c r="Y3258" s="8"/>
    </row>
    <row r="3259" spans="1:25" ht="13" x14ac:dyDescent="0.15">
      <c r="A3259" s="8" t="s">
        <v>5759</v>
      </c>
      <c r="B3259" s="8" t="s">
        <v>97</v>
      </c>
      <c r="C3259" s="8" t="s">
        <v>23</v>
      </c>
      <c r="D3259" s="8" t="s">
        <v>24</v>
      </c>
      <c r="E3259" s="8"/>
      <c r="F3259" s="8"/>
      <c r="G3259" s="8"/>
      <c r="H3259" s="8"/>
      <c r="I3259" s="8"/>
      <c r="J3259" s="8"/>
      <c r="K3259" s="8"/>
      <c r="L3259" s="8"/>
      <c r="M3259" s="8"/>
      <c r="N3259" s="8"/>
      <c r="O3259" s="8"/>
      <c r="P3259" s="8"/>
      <c r="Q3259" s="8"/>
      <c r="R3259" s="8"/>
      <c r="S3259" s="8"/>
      <c r="T3259" s="8"/>
      <c r="U3259" s="8"/>
      <c r="V3259" s="8"/>
      <c r="W3259" s="8"/>
      <c r="X3259" s="8"/>
      <c r="Y3259" s="8"/>
    </row>
    <row r="3260" spans="1:25" ht="13" x14ac:dyDescent="0.15">
      <c r="A3260" s="8" t="s">
        <v>5760</v>
      </c>
      <c r="B3260" s="8" t="s">
        <v>28</v>
      </c>
      <c r="C3260" s="8" t="s">
        <v>23</v>
      </c>
      <c r="D3260" s="8" t="s">
        <v>29</v>
      </c>
      <c r="E3260" s="8"/>
      <c r="F3260" s="8"/>
      <c r="G3260" s="8"/>
      <c r="H3260" s="8"/>
      <c r="I3260" s="8"/>
      <c r="J3260" s="8"/>
      <c r="K3260" s="8"/>
      <c r="L3260" s="8"/>
      <c r="M3260" s="8"/>
      <c r="N3260" s="8"/>
      <c r="O3260" s="8"/>
      <c r="P3260" s="8"/>
      <c r="Q3260" s="8"/>
      <c r="R3260" s="8"/>
      <c r="S3260" s="8"/>
      <c r="T3260" s="8"/>
      <c r="U3260" s="8"/>
      <c r="V3260" s="8"/>
      <c r="W3260" s="8"/>
      <c r="X3260" s="8"/>
      <c r="Y3260" s="8"/>
    </row>
    <row r="3261" spans="1:25" ht="13" x14ac:dyDescent="0.15">
      <c r="A3261" s="8" t="s">
        <v>5761</v>
      </c>
      <c r="B3261" s="8" t="s">
        <v>22</v>
      </c>
      <c r="C3261" s="8" t="s">
        <v>23</v>
      </c>
      <c r="D3261" s="8" t="s">
        <v>24</v>
      </c>
      <c r="E3261" s="8"/>
      <c r="F3261" s="8"/>
      <c r="G3261" s="8"/>
      <c r="H3261" s="8"/>
      <c r="I3261" s="8"/>
      <c r="J3261" s="8"/>
      <c r="K3261" s="8"/>
      <c r="L3261" s="8"/>
      <c r="M3261" s="8"/>
      <c r="N3261" s="8"/>
      <c r="O3261" s="8"/>
      <c r="P3261" s="8"/>
      <c r="Q3261" s="8"/>
      <c r="R3261" s="8"/>
      <c r="S3261" s="8"/>
      <c r="T3261" s="8"/>
      <c r="U3261" s="8"/>
      <c r="V3261" s="8"/>
      <c r="W3261" s="8"/>
      <c r="X3261" s="8"/>
      <c r="Y3261" s="8"/>
    </row>
    <row r="3262" spans="1:25" ht="13" x14ac:dyDescent="0.15">
      <c r="A3262" s="8" t="s">
        <v>5762</v>
      </c>
      <c r="B3262" s="8" t="s">
        <v>28</v>
      </c>
      <c r="C3262" s="8" t="s">
        <v>23</v>
      </c>
      <c r="D3262" s="8" t="s">
        <v>29</v>
      </c>
      <c r="E3262" s="8" t="s">
        <v>30</v>
      </c>
      <c r="F3262" s="8" t="s">
        <v>910</v>
      </c>
      <c r="G3262" s="8" t="s">
        <v>330</v>
      </c>
      <c r="H3262" s="8" t="s">
        <v>330</v>
      </c>
      <c r="I3262" s="8" t="s">
        <v>33</v>
      </c>
      <c r="J3262" s="8" t="s">
        <v>5763</v>
      </c>
      <c r="K3262" s="8" t="s">
        <v>146</v>
      </c>
      <c r="L3262" s="8" t="s">
        <v>5764</v>
      </c>
      <c r="M3262" s="8" t="s">
        <v>35</v>
      </c>
      <c r="N3262" s="8" t="s">
        <v>109</v>
      </c>
      <c r="O3262" s="8"/>
      <c r="P3262" s="8"/>
      <c r="Q3262" s="8"/>
      <c r="R3262" s="8"/>
      <c r="S3262" s="8"/>
      <c r="T3262" s="8"/>
      <c r="U3262" s="8"/>
      <c r="V3262" s="8"/>
      <c r="W3262" s="8"/>
      <c r="X3262" s="8"/>
      <c r="Y3262" s="8"/>
    </row>
    <row r="3263" spans="1:25" ht="13" x14ac:dyDescent="0.15">
      <c r="A3263" s="8" t="s">
        <v>5765</v>
      </c>
      <c r="B3263" s="8" t="s">
        <v>28</v>
      </c>
      <c r="C3263" s="8" t="s">
        <v>23</v>
      </c>
      <c r="D3263" s="8" t="s">
        <v>29</v>
      </c>
      <c r="E3263" s="8"/>
      <c r="F3263" s="8"/>
      <c r="G3263" s="8"/>
      <c r="H3263" s="8"/>
      <c r="I3263" s="8"/>
      <c r="J3263" s="8"/>
      <c r="K3263" s="8"/>
      <c r="L3263" s="8"/>
      <c r="M3263" s="8"/>
      <c r="N3263" s="8"/>
      <c r="O3263" s="8"/>
      <c r="P3263" s="8"/>
      <c r="Q3263" s="8"/>
      <c r="R3263" s="8"/>
      <c r="S3263" s="8"/>
      <c r="T3263" s="8"/>
      <c r="U3263" s="8"/>
      <c r="V3263" s="8"/>
      <c r="W3263" s="8"/>
      <c r="X3263" s="8"/>
      <c r="Y3263" s="8"/>
    </row>
    <row r="3264" spans="1:25" ht="13" x14ac:dyDescent="0.15">
      <c r="A3264" s="8" t="s">
        <v>5766</v>
      </c>
      <c r="B3264" s="8" t="s">
        <v>97</v>
      </c>
      <c r="C3264" s="8" t="s">
        <v>23</v>
      </c>
      <c r="D3264" s="8" t="s">
        <v>24</v>
      </c>
      <c r="E3264" s="8"/>
      <c r="F3264" s="8"/>
      <c r="G3264" s="8"/>
      <c r="H3264" s="8"/>
      <c r="I3264" s="8"/>
      <c r="J3264" s="8"/>
      <c r="K3264" s="8"/>
      <c r="L3264" s="8"/>
      <c r="M3264" s="8"/>
      <c r="N3264" s="8"/>
      <c r="O3264" s="8"/>
      <c r="P3264" s="8"/>
      <c r="Q3264" s="8"/>
      <c r="R3264" s="8"/>
      <c r="S3264" s="8"/>
      <c r="T3264" s="8"/>
      <c r="U3264" s="8"/>
      <c r="V3264" s="8"/>
      <c r="W3264" s="8"/>
      <c r="X3264" s="8"/>
      <c r="Y3264" s="8"/>
    </row>
    <row r="3265" spans="1:25" ht="13" x14ac:dyDescent="0.15">
      <c r="A3265" s="8" t="s">
        <v>5767</v>
      </c>
      <c r="B3265" s="8" t="s">
        <v>28</v>
      </c>
      <c r="C3265" s="8" t="s">
        <v>23</v>
      </c>
      <c r="D3265" s="8" t="s">
        <v>29</v>
      </c>
      <c r="E3265" s="8" t="s">
        <v>30</v>
      </c>
      <c r="F3265" s="8" t="s">
        <v>44</v>
      </c>
      <c r="G3265" s="8" t="s">
        <v>45</v>
      </c>
      <c r="H3265" s="8" t="s">
        <v>45</v>
      </c>
      <c r="I3265" s="8" t="s">
        <v>33</v>
      </c>
      <c r="J3265" s="8" t="s">
        <v>5768</v>
      </c>
      <c r="K3265" s="8" t="s">
        <v>57</v>
      </c>
      <c r="L3265" s="8"/>
      <c r="M3265" s="8" t="s">
        <v>35</v>
      </c>
      <c r="N3265" s="8" t="s">
        <v>88</v>
      </c>
      <c r="O3265" s="8"/>
      <c r="P3265" s="8"/>
      <c r="Q3265" s="8" t="s">
        <v>56</v>
      </c>
      <c r="R3265" s="8" t="s">
        <v>5769</v>
      </c>
      <c r="S3265" s="8" t="s">
        <v>5770</v>
      </c>
      <c r="T3265" s="8" t="s">
        <v>70</v>
      </c>
      <c r="U3265" s="8" t="s">
        <v>130</v>
      </c>
      <c r="V3265" s="8"/>
      <c r="W3265" s="8"/>
      <c r="X3265" s="8"/>
      <c r="Y3265" s="8"/>
    </row>
    <row r="3266" spans="1:25" ht="13" x14ac:dyDescent="0.15">
      <c r="A3266" s="8" t="s">
        <v>5771</v>
      </c>
      <c r="B3266" s="8" t="s">
        <v>22</v>
      </c>
      <c r="C3266" s="8" t="s">
        <v>23</v>
      </c>
      <c r="D3266" s="8" t="s">
        <v>24</v>
      </c>
      <c r="E3266" s="8"/>
      <c r="F3266" s="8"/>
      <c r="G3266" s="8"/>
      <c r="H3266" s="8"/>
      <c r="I3266" s="8"/>
      <c r="J3266" s="8"/>
      <c r="K3266" s="8"/>
      <c r="L3266" s="8"/>
      <c r="M3266" s="8"/>
      <c r="N3266" s="8"/>
      <c r="O3266" s="8"/>
      <c r="P3266" s="8"/>
      <c r="Q3266" s="8"/>
      <c r="R3266" s="8"/>
      <c r="S3266" s="8"/>
      <c r="T3266" s="8"/>
      <c r="U3266" s="8"/>
      <c r="V3266" s="8"/>
      <c r="W3266" s="8"/>
      <c r="X3266" s="8"/>
      <c r="Y3266" s="8"/>
    </row>
    <row r="3267" spans="1:25" ht="13" x14ac:dyDescent="0.15">
      <c r="A3267" s="8" t="s">
        <v>5772</v>
      </c>
      <c r="B3267" s="8" t="s">
        <v>97</v>
      </c>
      <c r="C3267" s="8" t="s">
        <v>23</v>
      </c>
      <c r="D3267" s="8" t="s">
        <v>24</v>
      </c>
      <c r="E3267" s="8"/>
      <c r="F3267" s="8"/>
      <c r="G3267" s="8"/>
      <c r="H3267" s="8"/>
      <c r="I3267" s="8"/>
      <c r="J3267" s="8"/>
      <c r="K3267" s="8"/>
      <c r="L3267" s="8"/>
      <c r="M3267" s="8"/>
      <c r="N3267" s="8"/>
      <c r="O3267" s="8"/>
      <c r="P3267" s="8"/>
      <c r="Q3267" s="8"/>
      <c r="R3267" s="8"/>
      <c r="S3267" s="8"/>
      <c r="T3267" s="8"/>
      <c r="U3267" s="8"/>
      <c r="V3267" s="8"/>
      <c r="W3267" s="8"/>
      <c r="X3267" s="8"/>
      <c r="Y3267" s="8"/>
    </row>
    <row r="3268" spans="1:25" ht="13" x14ac:dyDescent="0.15">
      <c r="A3268" s="8" t="s">
        <v>5773</v>
      </c>
      <c r="B3268" s="8" t="s">
        <v>22</v>
      </c>
      <c r="C3268" s="8" t="s">
        <v>23</v>
      </c>
      <c r="D3268" s="8" t="s">
        <v>24</v>
      </c>
      <c r="E3268" s="8"/>
      <c r="F3268" s="8"/>
      <c r="G3268" s="8"/>
      <c r="H3268" s="8"/>
      <c r="I3268" s="8"/>
      <c r="J3268" s="8"/>
      <c r="K3268" s="8"/>
      <c r="L3268" s="8"/>
      <c r="M3268" s="8"/>
      <c r="N3268" s="8"/>
      <c r="O3268" s="8"/>
      <c r="P3268" s="8"/>
      <c r="Q3268" s="8"/>
      <c r="R3268" s="8"/>
      <c r="S3268" s="8"/>
      <c r="T3268" s="8"/>
      <c r="U3268" s="8"/>
      <c r="V3268" s="8"/>
      <c r="W3268" s="8"/>
      <c r="X3268" s="8"/>
      <c r="Y3268" s="8"/>
    </row>
    <row r="3269" spans="1:25" ht="13" x14ac:dyDescent="0.15">
      <c r="A3269" s="8" t="s">
        <v>5774</v>
      </c>
      <c r="B3269" s="8" t="s">
        <v>22</v>
      </c>
      <c r="C3269" s="8" t="s">
        <v>23</v>
      </c>
      <c r="D3269" s="8" t="s">
        <v>24</v>
      </c>
      <c r="E3269" s="8"/>
      <c r="F3269" s="8"/>
      <c r="G3269" s="8"/>
      <c r="H3269" s="8"/>
      <c r="I3269" s="8"/>
      <c r="J3269" s="8"/>
      <c r="K3269" s="8"/>
      <c r="L3269" s="8"/>
      <c r="M3269" s="8"/>
      <c r="N3269" s="8"/>
      <c r="O3269" s="8"/>
      <c r="P3269" s="8"/>
      <c r="Q3269" s="8"/>
      <c r="R3269" s="8"/>
      <c r="S3269" s="8"/>
      <c r="T3269" s="8"/>
      <c r="U3269" s="8"/>
      <c r="V3269" s="8"/>
      <c r="W3269" s="8"/>
      <c r="X3269" s="8"/>
      <c r="Y3269" s="8"/>
    </row>
    <row r="3270" spans="1:25" ht="13" x14ac:dyDescent="0.15">
      <c r="A3270" s="8" t="s">
        <v>5775</v>
      </c>
      <c r="B3270" s="8" t="s">
        <v>28</v>
      </c>
      <c r="C3270" s="8" t="s">
        <v>23</v>
      </c>
      <c r="D3270" s="8" t="s">
        <v>29</v>
      </c>
      <c r="E3270" s="8"/>
      <c r="F3270" s="8"/>
      <c r="G3270" s="8"/>
      <c r="H3270" s="8"/>
      <c r="I3270" s="8"/>
      <c r="J3270" s="8"/>
      <c r="K3270" s="8"/>
      <c r="L3270" s="8"/>
      <c r="M3270" s="8"/>
      <c r="N3270" s="8"/>
      <c r="O3270" s="8"/>
      <c r="P3270" s="8"/>
      <c r="Q3270" s="8"/>
      <c r="R3270" s="8"/>
      <c r="S3270" s="8"/>
      <c r="T3270" s="8"/>
      <c r="U3270" s="8"/>
      <c r="V3270" s="8"/>
      <c r="W3270" s="8"/>
      <c r="X3270" s="8"/>
      <c r="Y3270" s="8"/>
    </row>
    <row r="3271" spans="1:25" ht="13" x14ac:dyDescent="0.15">
      <c r="A3271" s="8" t="s">
        <v>5776</v>
      </c>
      <c r="B3271" s="8" t="s">
        <v>28</v>
      </c>
      <c r="C3271" s="8" t="s">
        <v>23</v>
      </c>
      <c r="D3271" s="8" t="s">
        <v>29</v>
      </c>
      <c r="E3271" s="8"/>
      <c r="F3271" s="8"/>
      <c r="G3271" s="8"/>
      <c r="H3271" s="8"/>
      <c r="I3271" s="8"/>
      <c r="J3271" s="8"/>
      <c r="K3271" s="8"/>
      <c r="L3271" s="8"/>
      <c r="M3271" s="8"/>
      <c r="N3271" s="8"/>
      <c r="O3271" s="8"/>
      <c r="P3271" s="8"/>
      <c r="Q3271" s="8"/>
      <c r="R3271" s="8"/>
      <c r="S3271" s="8"/>
      <c r="T3271" s="8"/>
      <c r="U3271" s="8"/>
      <c r="V3271" s="8"/>
      <c r="W3271" s="8"/>
      <c r="X3271" s="8"/>
      <c r="Y3271" s="8"/>
    </row>
    <row r="3272" spans="1:25" ht="13" x14ac:dyDescent="0.15">
      <c r="A3272" s="8" t="s">
        <v>5777</v>
      </c>
      <c r="B3272" s="8" t="s">
        <v>63</v>
      </c>
      <c r="C3272" s="8" t="s">
        <v>23</v>
      </c>
      <c r="D3272" s="8" t="s">
        <v>29</v>
      </c>
      <c r="E3272" s="8" t="s">
        <v>54</v>
      </c>
      <c r="F3272" s="8" t="s">
        <v>5778</v>
      </c>
      <c r="G3272" s="8" t="s">
        <v>86</v>
      </c>
      <c r="H3272" s="8" t="s">
        <v>86</v>
      </c>
      <c r="I3272" s="8" t="s">
        <v>33</v>
      </c>
      <c r="J3272" s="8" t="s">
        <v>5779</v>
      </c>
      <c r="K3272" s="8" t="s">
        <v>57</v>
      </c>
      <c r="L3272" s="8"/>
      <c r="M3272" s="8" t="s">
        <v>108</v>
      </c>
      <c r="N3272" s="8" t="s">
        <v>36</v>
      </c>
      <c r="O3272" s="8"/>
      <c r="P3272" s="8"/>
      <c r="Q3272" s="8" t="s">
        <v>86</v>
      </c>
      <c r="R3272" s="8" t="s">
        <v>5778</v>
      </c>
      <c r="S3272" s="8" t="s">
        <v>5780</v>
      </c>
      <c r="T3272" s="8" t="s">
        <v>70</v>
      </c>
      <c r="U3272" s="8" t="s">
        <v>71</v>
      </c>
      <c r="V3272" s="8"/>
      <c r="W3272" s="8"/>
      <c r="X3272" s="8"/>
      <c r="Y3272" s="8"/>
    </row>
    <row r="3273" spans="1:25" ht="13" x14ac:dyDescent="0.15">
      <c r="A3273" s="8" t="s">
        <v>5781</v>
      </c>
      <c r="B3273" s="8" t="s">
        <v>28</v>
      </c>
      <c r="C3273" s="8" t="s">
        <v>23</v>
      </c>
      <c r="D3273" s="8" t="s">
        <v>29</v>
      </c>
      <c r="E3273" s="8" t="s">
        <v>54</v>
      </c>
      <c r="F3273" s="8" t="s">
        <v>5782</v>
      </c>
      <c r="G3273" s="8" t="s">
        <v>998</v>
      </c>
      <c r="H3273" s="8" t="s">
        <v>998</v>
      </c>
      <c r="I3273" s="8" t="s">
        <v>33</v>
      </c>
      <c r="J3273" s="6">
        <v>36010</v>
      </c>
      <c r="K3273" s="8" t="s">
        <v>78</v>
      </c>
      <c r="L3273" s="8"/>
      <c r="M3273" s="8" t="s">
        <v>108</v>
      </c>
      <c r="N3273" s="8" t="s">
        <v>58</v>
      </c>
      <c r="O3273" s="8"/>
      <c r="P3273" s="8"/>
      <c r="Q3273" s="8" t="s">
        <v>998</v>
      </c>
      <c r="R3273" s="8" t="s">
        <v>5782</v>
      </c>
      <c r="S3273" s="8" t="s">
        <v>5783</v>
      </c>
      <c r="T3273" s="8" t="s">
        <v>39</v>
      </c>
      <c r="U3273" s="8"/>
      <c r="V3273" s="8"/>
      <c r="W3273" s="8"/>
      <c r="X3273" s="8"/>
      <c r="Y3273" s="8"/>
    </row>
    <row r="3274" spans="1:25" ht="13" x14ac:dyDescent="0.15">
      <c r="A3274" s="8" t="s">
        <v>5784</v>
      </c>
      <c r="B3274" s="8" t="s">
        <v>28</v>
      </c>
      <c r="C3274" s="8" t="s">
        <v>23</v>
      </c>
      <c r="D3274" s="8" t="s">
        <v>463</v>
      </c>
      <c r="E3274" s="8" t="s">
        <v>54</v>
      </c>
      <c r="F3274" s="8" t="s">
        <v>934</v>
      </c>
      <c r="G3274" s="8" t="s">
        <v>258</v>
      </c>
      <c r="H3274" s="8" t="s">
        <v>258</v>
      </c>
      <c r="I3274" s="8" t="s">
        <v>33</v>
      </c>
      <c r="J3274" s="6">
        <v>36440</v>
      </c>
      <c r="K3274" s="8" t="s">
        <v>145</v>
      </c>
      <c r="L3274" s="8"/>
      <c r="M3274" s="8" t="s">
        <v>35</v>
      </c>
      <c r="N3274" s="8" t="s">
        <v>88</v>
      </c>
      <c r="O3274" s="8"/>
      <c r="P3274" s="8"/>
      <c r="Q3274" s="8" t="s">
        <v>258</v>
      </c>
      <c r="R3274" s="8" t="s">
        <v>934</v>
      </c>
      <c r="S3274" s="8" t="s">
        <v>5785</v>
      </c>
      <c r="T3274" s="8" t="s">
        <v>39</v>
      </c>
      <c r="U3274" s="8"/>
      <c r="V3274" s="8"/>
      <c r="W3274" s="8"/>
      <c r="X3274" s="8"/>
      <c r="Y3274" s="8"/>
    </row>
    <row r="3275" spans="1:25" ht="13" x14ac:dyDescent="0.15">
      <c r="A3275" s="8" t="s">
        <v>5786</v>
      </c>
      <c r="B3275" s="8" t="s">
        <v>22</v>
      </c>
      <c r="C3275" s="8" t="s">
        <v>23</v>
      </c>
      <c r="D3275" s="8" t="s">
        <v>24</v>
      </c>
      <c r="E3275" s="8"/>
      <c r="F3275" s="8"/>
      <c r="G3275" s="8"/>
      <c r="H3275" s="8"/>
      <c r="I3275" s="8"/>
      <c r="J3275" s="8"/>
      <c r="K3275" s="8"/>
      <c r="L3275" s="8"/>
      <c r="M3275" s="8"/>
      <c r="N3275" s="8"/>
      <c r="O3275" s="8"/>
      <c r="P3275" s="8"/>
      <c r="Q3275" s="8"/>
      <c r="R3275" s="8"/>
      <c r="S3275" s="8"/>
      <c r="T3275" s="8"/>
      <c r="U3275" s="8"/>
      <c r="V3275" s="8"/>
      <c r="W3275" s="8"/>
      <c r="X3275" s="8"/>
      <c r="Y3275" s="8"/>
    </row>
    <row r="3276" spans="1:25" ht="13" x14ac:dyDescent="0.15">
      <c r="A3276" s="8" t="s">
        <v>5787</v>
      </c>
      <c r="B3276" s="8" t="s">
        <v>22</v>
      </c>
      <c r="C3276" s="8" t="s">
        <v>23</v>
      </c>
      <c r="D3276" s="8" t="s">
        <v>24</v>
      </c>
      <c r="E3276" s="8"/>
      <c r="F3276" s="8"/>
      <c r="G3276" s="8"/>
      <c r="H3276" s="8"/>
      <c r="I3276" s="8"/>
      <c r="J3276" s="8"/>
      <c r="K3276" s="8"/>
      <c r="L3276" s="8"/>
      <c r="M3276" s="8"/>
      <c r="N3276" s="8"/>
      <c r="O3276" s="8"/>
      <c r="P3276" s="8"/>
      <c r="Q3276" s="8"/>
      <c r="R3276" s="8"/>
      <c r="S3276" s="8"/>
      <c r="T3276" s="8"/>
      <c r="U3276" s="8"/>
      <c r="V3276" s="8"/>
      <c r="W3276" s="8"/>
      <c r="X3276" s="8"/>
      <c r="Y3276" s="8"/>
    </row>
    <row r="3277" spans="1:25" ht="13" x14ac:dyDescent="0.15">
      <c r="A3277" s="8" t="s">
        <v>5788</v>
      </c>
      <c r="B3277" s="8" t="s">
        <v>91</v>
      </c>
      <c r="C3277" s="8" t="s">
        <v>23</v>
      </c>
      <c r="D3277" s="8" t="s">
        <v>24</v>
      </c>
      <c r="E3277" s="8"/>
      <c r="F3277" s="8"/>
      <c r="G3277" s="8"/>
      <c r="H3277" s="8"/>
      <c r="I3277" s="8"/>
      <c r="J3277" s="8"/>
      <c r="K3277" s="8"/>
      <c r="L3277" s="8"/>
      <c r="M3277" s="8"/>
      <c r="N3277" s="8"/>
      <c r="O3277" s="8"/>
      <c r="P3277" s="8"/>
      <c r="Q3277" s="8"/>
      <c r="R3277" s="8"/>
      <c r="S3277" s="8"/>
      <c r="T3277" s="8"/>
      <c r="U3277" s="8"/>
      <c r="V3277" s="8"/>
      <c r="W3277" s="8"/>
      <c r="X3277" s="8"/>
      <c r="Y3277" s="8"/>
    </row>
    <row r="3278" spans="1:25" ht="13" x14ac:dyDescent="0.15">
      <c r="A3278" s="8" t="s">
        <v>5789</v>
      </c>
      <c r="B3278" s="8" t="s">
        <v>253</v>
      </c>
      <c r="C3278" s="8" t="s">
        <v>23</v>
      </c>
      <c r="D3278" s="8" t="s">
        <v>24</v>
      </c>
      <c r="E3278" s="8"/>
      <c r="F3278" s="8"/>
      <c r="G3278" s="8"/>
      <c r="H3278" s="8"/>
      <c r="I3278" s="8"/>
      <c r="J3278" s="8"/>
      <c r="K3278" s="8"/>
      <c r="L3278" s="8"/>
      <c r="M3278" s="8"/>
      <c r="N3278" s="8"/>
      <c r="O3278" s="8"/>
      <c r="P3278" s="8"/>
      <c r="Q3278" s="8"/>
      <c r="R3278" s="8"/>
      <c r="S3278" s="8"/>
      <c r="T3278" s="8"/>
      <c r="U3278" s="8"/>
      <c r="V3278" s="8"/>
      <c r="W3278" s="8"/>
      <c r="X3278" s="8"/>
      <c r="Y3278" s="8"/>
    </row>
    <row r="3279" spans="1:25" ht="13" x14ac:dyDescent="0.15">
      <c r="A3279" s="8" t="s">
        <v>5790</v>
      </c>
      <c r="B3279" s="8" t="s">
        <v>28</v>
      </c>
      <c r="C3279" s="8" t="s">
        <v>23</v>
      </c>
      <c r="D3279" s="8" t="s">
        <v>29</v>
      </c>
      <c r="E3279" s="8"/>
      <c r="F3279" s="8" t="s">
        <v>5791</v>
      </c>
      <c r="G3279" s="8" t="s">
        <v>86</v>
      </c>
      <c r="H3279" s="8" t="s">
        <v>86</v>
      </c>
      <c r="I3279" s="8" t="s">
        <v>33</v>
      </c>
      <c r="J3279" s="6">
        <v>35709</v>
      </c>
      <c r="K3279" s="8" t="s">
        <v>57</v>
      </c>
      <c r="L3279" s="8"/>
      <c r="M3279" s="8" t="s">
        <v>159</v>
      </c>
      <c r="N3279" s="8" t="s">
        <v>36</v>
      </c>
      <c r="O3279" s="8"/>
      <c r="P3279" s="8"/>
      <c r="Q3279" s="8"/>
      <c r="R3279" s="8"/>
      <c r="S3279" s="8"/>
      <c r="T3279" s="8"/>
      <c r="U3279" s="8"/>
      <c r="V3279" s="8"/>
      <c r="W3279" s="8"/>
      <c r="X3279" s="8"/>
      <c r="Y3279" s="8"/>
    </row>
    <row r="3280" spans="1:25" ht="13" x14ac:dyDescent="0.15">
      <c r="A3280" s="8" t="s">
        <v>5792</v>
      </c>
      <c r="B3280" s="8" t="s">
        <v>28</v>
      </c>
      <c r="C3280" s="8" t="s">
        <v>23</v>
      </c>
      <c r="D3280" s="8" t="s">
        <v>29</v>
      </c>
      <c r="E3280" s="8" t="s">
        <v>30</v>
      </c>
      <c r="F3280" s="8" t="s">
        <v>1552</v>
      </c>
      <c r="G3280" s="8" t="s">
        <v>1551</v>
      </c>
      <c r="H3280" s="8" t="s">
        <v>1551</v>
      </c>
      <c r="I3280" s="8" t="s">
        <v>33</v>
      </c>
      <c r="J3280" s="6">
        <v>36746</v>
      </c>
      <c r="K3280" s="8" t="s">
        <v>145</v>
      </c>
      <c r="L3280" s="8"/>
      <c r="M3280" s="8" t="s">
        <v>48</v>
      </c>
      <c r="N3280" s="8" t="s">
        <v>36</v>
      </c>
      <c r="O3280" s="8"/>
      <c r="P3280" s="8"/>
      <c r="Q3280" s="8" t="s">
        <v>1551</v>
      </c>
      <c r="R3280" s="8" t="s">
        <v>5793</v>
      </c>
      <c r="S3280" s="8" t="s">
        <v>5794</v>
      </c>
      <c r="T3280" s="8" t="s">
        <v>70</v>
      </c>
      <c r="U3280" s="8" t="s">
        <v>71</v>
      </c>
      <c r="V3280" s="8"/>
      <c r="W3280" s="8"/>
      <c r="X3280" s="8"/>
      <c r="Y3280" s="8"/>
    </row>
    <row r="3281" spans="1:25" ht="13" x14ac:dyDescent="0.15">
      <c r="A3281" s="8" t="s">
        <v>5795</v>
      </c>
      <c r="B3281" s="8" t="s">
        <v>28</v>
      </c>
      <c r="C3281" s="8" t="s">
        <v>23</v>
      </c>
      <c r="D3281" s="8" t="s">
        <v>29</v>
      </c>
      <c r="E3281" s="8" t="s">
        <v>30</v>
      </c>
      <c r="F3281" s="8" t="s">
        <v>1552</v>
      </c>
      <c r="G3281" s="8" t="s">
        <v>1551</v>
      </c>
      <c r="H3281" s="8" t="s">
        <v>1551</v>
      </c>
      <c r="I3281" s="8" t="s">
        <v>33</v>
      </c>
      <c r="J3281" s="8" t="s">
        <v>5796</v>
      </c>
      <c r="K3281" s="7" t="s">
        <v>318</v>
      </c>
      <c r="L3281" s="8"/>
      <c r="M3281" s="8" t="s">
        <v>159</v>
      </c>
      <c r="N3281" s="8" t="s">
        <v>36</v>
      </c>
      <c r="O3281" s="8"/>
      <c r="P3281" s="8"/>
      <c r="Q3281" s="8" t="s">
        <v>1551</v>
      </c>
      <c r="R3281" s="8" t="s">
        <v>1552</v>
      </c>
      <c r="S3281" s="8" t="s">
        <v>5797</v>
      </c>
      <c r="T3281" s="8" t="s">
        <v>39</v>
      </c>
      <c r="U3281" s="8"/>
      <c r="V3281" s="8"/>
      <c r="W3281" s="8"/>
      <c r="X3281" s="8"/>
      <c r="Y3281" s="8"/>
    </row>
    <row r="3282" spans="1:25" ht="13" x14ac:dyDescent="0.15">
      <c r="A3282" s="8" t="s">
        <v>5798</v>
      </c>
      <c r="B3282" s="8" t="s">
        <v>28</v>
      </c>
      <c r="C3282" s="8" t="s">
        <v>23</v>
      </c>
      <c r="D3282" s="8" t="s">
        <v>29</v>
      </c>
      <c r="E3282" s="8" t="s">
        <v>54</v>
      </c>
      <c r="F3282" s="8" t="s">
        <v>1552</v>
      </c>
      <c r="G3282" s="8" t="s">
        <v>1551</v>
      </c>
      <c r="H3282" s="8" t="s">
        <v>1551</v>
      </c>
      <c r="I3282" s="8" t="s">
        <v>33</v>
      </c>
      <c r="J3282" s="6">
        <v>33703</v>
      </c>
      <c r="K3282" s="8" t="s">
        <v>743</v>
      </c>
      <c r="L3282" s="8"/>
      <c r="M3282" s="8" t="s">
        <v>121</v>
      </c>
      <c r="N3282" s="8" t="s">
        <v>36</v>
      </c>
      <c r="O3282" s="8"/>
      <c r="P3282" s="8"/>
      <c r="Q3282" s="8" t="s">
        <v>1551</v>
      </c>
      <c r="R3282" s="8" t="s">
        <v>1552</v>
      </c>
      <c r="S3282" s="8" t="s">
        <v>5797</v>
      </c>
      <c r="T3282" s="8" t="s">
        <v>39</v>
      </c>
      <c r="U3282" s="8"/>
      <c r="V3282" s="8"/>
      <c r="W3282" s="8"/>
      <c r="X3282" s="8"/>
      <c r="Y3282" s="8"/>
    </row>
    <row r="3283" spans="1:25" ht="13" x14ac:dyDescent="0.15">
      <c r="A3283" s="8" t="s">
        <v>5799</v>
      </c>
      <c r="B3283" s="8" t="s">
        <v>97</v>
      </c>
      <c r="C3283" s="8" t="s">
        <v>23</v>
      </c>
      <c r="D3283" s="8" t="s">
        <v>24</v>
      </c>
      <c r="E3283" s="8"/>
      <c r="F3283" s="8"/>
      <c r="G3283" s="8"/>
      <c r="H3283" s="8"/>
      <c r="I3283" s="8"/>
      <c r="J3283" s="8"/>
      <c r="K3283" s="8"/>
      <c r="L3283" s="8"/>
      <c r="M3283" s="8"/>
      <c r="N3283" s="8"/>
      <c r="O3283" s="8"/>
      <c r="P3283" s="8"/>
      <c r="Q3283" s="8"/>
      <c r="R3283" s="8"/>
      <c r="S3283" s="8"/>
      <c r="T3283" s="8"/>
      <c r="U3283" s="8"/>
      <c r="V3283" s="8"/>
      <c r="W3283" s="8"/>
      <c r="X3283" s="8"/>
      <c r="Y3283" s="8"/>
    </row>
    <row r="3284" spans="1:25" ht="13" x14ac:dyDescent="0.15">
      <c r="A3284" s="8" t="s">
        <v>5800</v>
      </c>
      <c r="B3284" s="8" t="s">
        <v>22</v>
      </c>
      <c r="C3284" s="8" t="s">
        <v>23</v>
      </c>
      <c r="D3284" s="8" t="s">
        <v>24</v>
      </c>
      <c r="E3284" s="8"/>
      <c r="F3284" s="8"/>
      <c r="G3284" s="8"/>
      <c r="H3284" s="8"/>
      <c r="I3284" s="8"/>
      <c r="J3284" s="8"/>
      <c r="K3284" s="8"/>
      <c r="L3284" s="8"/>
      <c r="M3284" s="8"/>
      <c r="N3284" s="8"/>
      <c r="O3284" s="8"/>
      <c r="P3284" s="8"/>
      <c r="Q3284" s="8"/>
      <c r="R3284" s="8"/>
      <c r="S3284" s="8"/>
      <c r="T3284" s="8"/>
      <c r="U3284" s="8"/>
      <c r="V3284" s="8"/>
      <c r="W3284" s="8"/>
      <c r="X3284" s="8"/>
      <c r="Y3284" s="8"/>
    </row>
    <row r="3285" spans="1:25" ht="13" x14ac:dyDescent="0.15">
      <c r="A3285" s="8" t="s">
        <v>5801</v>
      </c>
      <c r="B3285" s="8" t="s">
        <v>28</v>
      </c>
      <c r="C3285" s="8" t="s">
        <v>23</v>
      </c>
      <c r="D3285" s="8" t="s">
        <v>29</v>
      </c>
      <c r="E3285" s="8" t="s">
        <v>30</v>
      </c>
      <c r="F3285" s="8" t="s">
        <v>5802</v>
      </c>
      <c r="G3285" s="8" t="s">
        <v>1551</v>
      </c>
      <c r="H3285" s="8" t="s">
        <v>1551</v>
      </c>
      <c r="I3285" s="8" t="s">
        <v>33</v>
      </c>
      <c r="J3285" s="8" t="s">
        <v>5803</v>
      </c>
      <c r="K3285" s="8" t="s">
        <v>743</v>
      </c>
      <c r="L3285" s="8"/>
      <c r="M3285" s="8" t="s">
        <v>35</v>
      </c>
      <c r="N3285" s="7" t="s">
        <v>164</v>
      </c>
      <c r="O3285" s="8"/>
      <c r="P3285" s="8"/>
      <c r="Q3285" s="8" t="s">
        <v>86</v>
      </c>
      <c r="R3285" s="8" t="s">
        <v>5804</v>
      </c>
      <c r="S3285" s="8" t="s">
        <v>5805</v>
      </c>
      <c r="T3285" s="8" t="s">
        <v>39</v>
      </c>
      <c r="U3285" s="8"/>
      <c r="V3285" s="8"/>
      <c r="W3285" s="8"/>
      <c r="X3285" s="8"/>
      <c r="Y3285" s="8"/>
    </row>
    <row r="3286" spans="1:25" ht="13" x14ac:dyDescent="0.15">
      <c r="A3286" s="8" t="s">
        <v>5806</v>
      </c>
      <c r="B3286" s="8" t="s">
        <v>63</v>
      </c>
      <c r="C3286" s="8" t="s">
        <v>23</v>
      </c>
      <c r="D3286" s="8" t="s">
        <v>29</v>
      </c>
      <c r="E3286" s="8" t="s">
        <v>30</v>
      </c>
      <c r="F3286" s="8" t="s">
        <v>5807</v>
      </c>
      <c r="G3286" s="8" t="s">
        <v>1551</v>
      </c>
      <c r="H3286" s="8" t="s">
        <v>1551</v>
      </c>
      <c r="I3286" s="8" t="s">
        <v>33</v>
      </c>
      <c r="J3286" s="6">
        <v>34741</v>
      </c>
      <c r="K3286" s="8" t="s">
        <v>47</v>
      </c>
      <c r="L3286" s="8"/>
      <c r="M3286" s="8" t="s">
        <v>159</v>
      </c>
      <c r="N3286" s="7" t="s">
        <v>164</v>
      </c>
      <c r="O3286" s="8"/>
      <c r="P3286" s="8"/>
      <c r="Q3286" s="8" t="s">
        <v>1551</v>
      </c>
      <c r="R3286" s="8" t="s">
        <v>5808</v>
      </c>
      <c r="S3286" s="8" t="s">
        <v>5809</v>
      </c>
      <c r="T3286" s="8" t="s">
        <v>39</v>
      </c>
      <c r="U3286" s="8"/>
      <c r="V3286" s="8"/>
      <c r="W3286" s="8"/>
      <c r="X3286" s="8"/>
      <c r="Y3286" s="8"/>
    </row>
    <row r="3287" spans="1:25" ht="13" x14ac:dyDescent="0.15">
      <c r="A3287" s="8" t="s">
        <v>5810</v>
      </c>
      <c r="B3287" s="8" t="s">
        <v>22</v>
      </c>
      <c r="C3287" s="8" t="s">
        <v>23</v>
      </c>
      <c r="D3287" s="8" t="s">
        <v>24</v>
      </c>
      <c r="E3287" s="8"/>
      <c r="F3287" s="8"/>
      <c r="G3287" s="8"/>
      <c r="H3287" s="8"/>
      <c r="I3287" s="8"/>
      <c r="J3287" s="8"/>
      <c r="K3287" s="8"/>
      <c r="L3287" s="8"/>
      <c r="M3287" s="8"/>
      <c r="N3287" s="8"/>
      <c r="O3287" s="8"/>
      <c r="P3287" s="8"/>
      <c r="Q3287" s="8"/>
      <c r="R3287" s="8"/>
      <c r="S3287" s="8"/>
      <c r="T3287" s="8"/>
      <c r="U3287" s="8"/>
      <c r="V3287" s="8"/>
      <c r="W3287" s="8"/>
      <c r="X3287" s="8"/>
      <c r="Y3287" s="8"/>
    </row>
    <row r="3288" spans="1:25" ht="13" x14ac:dyDescent="0.15">
      <c r="A3288" s="8" t="s">
        <v>5811</v>
      </c>
      <c r="B3288" s="8" t="s">
        <v>28</v>
      </c>
      <c r="C3288" s="8" t="s">
        <v>23</v>
      </c>
      <c r="D3288" s="8" t="s">
        <v>463</v>
      </c>
      <c r="E3288" s="8" t="s">
        <v>54</v>
      </c>
      <c r="F3288" s="8" t="s">
        <v>5812</v>
      </c>
      <c r="G3288" s="8" t="s">
        <v>206</v>
      </c>
      <c r="H3288" s="8" t="s">
        <v>206</v>
      </c>
      <c r="I3288" s="8" t="s">
        <v>33</v>
      </c>
      <c r="J3288" s="8" t="s">
        <v>5813</v>
      </c>
      <c r="K3288" s="8" t="s">
        <v>146</v>
      </c>
      <c r="L3288" s="8" t="s">
        <v>5814</v>
      </c>
      <c r="M3288" s="8" t="s">
        <v>146</v>
      </c>
      <c r="N3288" s="8" t="s">
        <v>88</v>
      </c>
      <c r="O3288" s="8"/>
      <c r="P3288" s="8" t="s">
        <v>5815</v>
      </c>
      <c r="Q3288" s="8" t="s">
        <v>206</v>
      </c>
      <c r="R3288" s="8" t="s">
        <v>5816</v>
      </c>
      <c r="S3288" s="8" t="s">
        <v>5817</v>
      </c>
      <c r="T3288" s="8" t="s">
        <v>39</v>
      </c>
      <c r="U3288" s="8"/>
      <c r="V3288" s="8"/>
      <c r="W3288" s="8"/>
      <c r="X3288" s="8"/>
      <c r="Y3288" s="8"/>
    </row>
    <row r="3289" spans="1:25" ht="13" x14ac:dyDescent="0.15">
      <c r="A3289" s="8" t="s">
        <v>5818</v>
      </c>
      <c r="B3289" s="8" t="s">
        <v>22</v>
      </c>
      <c r="C3289" s="8" t="s">
        <v>23</v>
      </c>
      <c r="D3289" s="8" t="s">
        <v>24</v>
      </c>
      <c r="E3289" s="8"/>
      <c r="F3289" s="8"/>
      <c r="G3289" s="8"/>
      <c r="H3289" s="8"/>
      <c r="I3289" s="8"/>
      <c r="J3289" s="8"/>
      <c r="K3289" s="8"/>
      <c r="L3289" s="8"/>
      <c r="M3289" s="8"/>
      <c r="N3289" s="8"/>
      <c r="O3289" s="8"/>
      <c r="P3289" s="8"/>
      <c r="Q3289" s="8"/>
      <c r="R3289" s="8"/>
      <c r="S3289" s="8"/>
      <c r="T3289" s="8"/>
      <c r="U3289" s="8"/>
      <c r="V3289" s="8"/>
      <c r="W3289" s="8"/>
      <c r="X3289" s="8"/>
      <c r="Y3289" s="8"/>
    </row>
    <row r="3290" spans="1:25" ht="13" x14ac:dyDescent="0.15">
      <c r="A3290" s="8" t="s">
        <v>5819</v>
      </c>
      <c r="B3290" s="8" t="s">
        <v>28</v>
      </c>
      <c r="C3290" s="8" t="s">
        <v>23</v>
      </c>
      <c r="D3290" s="8" t="s">
        <v>29</v>
      </c>
      <c r="E3290" s="8" t="s">
        <v>30</v>
      </c>
      <c r="F3290" s="8" t="s">
        <v>5820</v>
      </c>
      <c r="G3290" s="8" t="s">
        <v>1551</v>
      </c>
      <c r="H3290" s="8" t="s">
        <v>1551</v>
      </c>
      <c r="I3290" s="8" t="s">
        <v>33</v>
      </c>
      <c r="J3290" s="6">
        <v>35012</v>
      </c>
      <c r="K3290" s="8" t="s">
        <v>297</v>
      </c>
      <c r="L3290" s="8"/>
      <c r="M3290" s="8" t="s">
        <v>146</v>
      </c>
      <c r="N3290" s="8" t="s">
        <v>36</v>
      </c>
      <c r="O3290" s="8"/>
      <c r="P3290" s="8" t="s">
        <v>5821</v>
      </c>
      <c r="Q3290" s="8" t="s">
        <v>1551</v>
      </c>
      <c r="R3290" s="8" t="s">
        <v>5822</v>
      </c>
      <c r="S3290" s="8" t="s">
        <v>5823</v>
      </c>
      <c r="T3290" s="8" t="s">
        <v>61</v>
      </c>
      <c r="U3290" s="8"/>
      <c r="V3290" s="8"/>
      <c r="W3290" s="8"/>
      <c r="X3290" s="8"/>
      <c r="Y3290" s="8"/>
    </row>
    <row r="3291" spans="1:25" ht="13" x14ac:dyDescent="0.15">
      <c r="A3291" s="8" t="s">
        <v>5824</v>
      </c>
      <c r="B3291" s="8" t="s">
        <v>97</v>
      </c>
      <c r="C3291" s="8" t="s">
        <v>23</v>
      </c>
      <c r="D3291" s="8" t="s">
        <v>24</v>
      </c>
      <c r="E3291" s="8"/>
      <c r="F3291" s="8"/>
      <c r="G3291" s="8"/>
      <c r="H3291" s="8"/>
      <c r="I3291" s="8"/>
      <c r="J3291" s="8"/>
      <c r="K3291" s="8"/>
      <c r="L3291" s="8"/>
      <c r="M3291" s="8"/>
      <c r="N3291" s="8"/>
      <c r="O3291" s="8"/>
      <c r="P3291" s="8"/>
      <c r="Q3291" s="8"/>
      <c r="R3291" s="8"/>
      <c r="S3291" s="8"/>
      <c r="T3291" s="8"/>
      <c r="U3291" s="8"/>
      <c r="V3291" s="8"/>
      <c r="W3291" s="8"/>
      <c r="X3291" s="8"/>
      <c r="Y3291" s="8"/>
    </row>
    <row r="3292" spans="1:25" ht="13" x14ac:dyDescent="0.15">
      <c r="A3292" s="8" t="s">
        <v>5825</v>
      </c>
      <c r="B3292" s="8" t="s">
        <v>63</v>
      </c>
      <c r="C3292" s="8" t="s">
        <v>23</v>
      </c>
      <c r="D3292" s="8" t="s">
        <v>29</v>
      </c>
      <c r="E3292" s="8" t="s">
        <v>30</v>
      </c>
      <c r="F3292" s="8" t="s">
        <v>1552</v>
      </c>
      <c r="G3292" s="8" t="s">
        <v>1551</v>
      </c>
      <c r="H3292" s="8" t="s">
        <v>1551</v>
      </c>
      <c r="I3292" s="8" t="s">
        <v>33</v>
      </c>
      <c r="J3292" s="8" t="s">
        <v>5826</v>
      </c>
      <c r="K3292" s="8" t="s">
        <v>743</v>
      </c>
      <c r="L3292" s="8"/>
      <c r="M3292" s="8" t="s">
        <v>35</v>
      </c>
      <c r="N3292" s="7" t="s">
        <v>164</v>
      </c>
      <c r="O3292" s="8"/>
      <c r="P3292" s="8"/>
      <c r="Q3292" s="8" t="s">
        <v>1551</v>
      </c>
      <c r="R3292" s="8" t="s">
        <v>2838</v>
      </c>
      <c r="S3292" s="8" t="s">
        <v>5827</v>
      </c>
      <c r="T3292" s="8" t="s">
        <v>70</v>
      </c>
      <c r="U3292" s="8" t="s">
        <v>71</v>
      </c>
      <c r="V3292" s="8"/>
      <c r="W3292" s="8"/>
      <c r="X3292" s="8"/>
      <c r="Y3292" s="8"/>
    </row>
    <row r="3293" spans="1:25" ht="13" x14ac:dyDescent="0.15">
      <c r="A3293" s="8" t="s">
        <v>5828</v>
      </c>
      <c r="B3293" s="8" t="s">
        <v>22</v>
      </c>
      <c r="C3293" s="8" t="s">
        <v>23</v>
      </c>
      <c r="D3293" s="8" t="s">
        <v>24</v>
      </c>
      <c r="E3293" s="8"/>
      <c r="F3293" s="8"/>
      <c r="G3293" s="8"/>
      <c r="H3293" s="8"/>
      <c r="I3293" s="8"/>
      <c r="J3293" s="8"/>
      <c r="K3293" s="8"/>
      <c r="L3293" s="8"/>
      <c r="M3293" s="8"/>
      <c r="N3293" s="8"/>
      <c r="O3293" s="8"/>
      <c r="P3293" s="8"/>
      <c r="Q3293" s="8"/>
      <c r="R3293" s="8"/>
      <c r="S3293" s="8"/>
      <c r="T3293" s="8"/>
      <c r="U3293" s="8"/>
      <c r="V3293" s="8"/>
      <c r="W3293" s="8"/>
      <c r="X3293" s="8"/>
      <c r="Y3293" s="8"/>
    </row>
    <row r="3294" spans="1:25" ht="13" x14ac:dyDescent="0.15">
      <c r="A3294" s="8" t="s">
        <v>5829</v>
      </c>
      <c r="B3294" s="8" t="s">
        <v>63</v>
      </c>
      <c r="C3294" s="8" t="s">
        <v>23</v>
      </c>
      <c r="D3294" s="8" t="s">
        <v>29</v>
      </c>
      <c r="E3294" s="8" t="s">
        <v>54</v>
      </c>
      <c r="F3294" s="8" t="s">
        <v>5830</v>
      </c>
      <c r="G3294" s="8" t="s">
        <v>86</v>
      </c>
      <c r="H3294" s="8" t="s">
        <v>86</v>
      </c>
      <c r="I3294" s="8" t="s">
        <v>33</v>
      </c>
      <c r="J3294" s="6">
        <v>35619</v>
      </c>
      <c r="K3294" s="8" t="s">
        <v>57</v>
      </c>
      <c r="L3294" s="8"/>
      <c r="M3294" s="8" t="s">
        <v>35</v>
      </c>
      <c r="N3294" s="8" t="s">
        <v>109</v>
      </c>
      <c r="O3294" s="8"/>
      <c r="P3294" s="8"/>
      <c r="Q3294" s="8" t="s">
        <v>86</v>
      </c>
      <c r="R3294" s="8" t="s">
        <v>5830</v>
      </c>
      <c r="S3294" s="8" t="s">
        <v>5831</v>
      </c>
      <c r="T3294" s="8" t="s">
        <v>70</v>
      </c>
      <c r="U3294" s="8" t="s">
        <v>71</v>
      </c>
      <c r="V3294" s="8"/>
      <c r="W3294" s="8"/>
      <c r="X3294" s="8"/>
      <c r="Y3294" s="8"/>
    </row>
    <row r="3295" spans="1:25" ht="13" x14ac:dyDescent="0.15">
      <c r="A3295" s="8" t="s">
        <v>5832</v>
      </c>
      <c r="B3295" s="8" t="s">
        <v>63</v>
      </c>
      <c r="C3295" s="8" t="s">
        <v>23</v>
      </c>
      <c r="D3295" s="8" t="s">
        <v>29</v>
      </c>
      <c r="E3295" s="8" t="s">
        <v>30</v>
      </c>
      <c r="F3295" s="8" t="s">
        <v>44</v>
      </c>
      <c r="G3295" s="8" t="s">
        <v>45</v>
      </c>
      <c r="H3295" s="8" t="s">
        <v>45</v>
      </c>
      <c r="I3295" s="8" t="s">
        <v>33</v>
      </c>
      <c r="J3295" s="8" t="s">
        <v>5833</v>
      </c>
      <c r="K3295" s="8" t="s">
        <v>34</v>
      </c>
      <c r="L3295" s="8"/>
      <c r="M3295" s="8" t="s">
        <v>108</v>
      </c>
      <c r="N3295" s="8" t="s">
        <v>88</v>
      </c>
      <c r="O3295" s="8"/>
      <c r="P3295" s="8"/>
      <c r="Q3295" s="8" t="s">
        <v>45</v>
      </c>
      <c r="R3295" s="8" t="s">
        <v>44</v>
      </c>
      <c r="S3295" s="8" t="s">
        <v>5834</v>
      </c>
      <c r="T3295" s="8" t="s">
        <v>39</v>
      </c>
      <c r="U3295" s="8"/>
      <c r="V3295" s="8"/>
      <c r="W3295" s="8"/>
      <c r="X3295" s="8"/>
      <c r="Y3295" s="8"/>
    </row>
    <row r="3296" spans="1:25" ht="13" x14ac:dyDescent="0.15">
      <c r="A3296" s="8" t="s">
        <v>5835</v>
      </c>
      <c r="B3296" s="8" t="s">
        <v>22</v>
      </c>
      <c r="C3296" s="8" t="s">
        <v>23</v>
      </c>
      <c r="D3296" s="8" t="s">
        <v>24</v>
      </c>
      <c r="E3296" s="8"/>
      <c r="F3296" s="8"/>
      <c r="G3296" s="8"/>
      <c r="H3296" s="8"/>
      <c r="I3296" s="8"/>
      <c r="J3296" s="8"/>
      <c r="K3296" s="8"/>
      <c r="L3296" s="8"/>
      <c r="M3296" s="8"/>
      <c r="N3296" s="8"/>
      <c r="O3296" s="8"/>
      <c r="P3296" s="8"/>
      <c r="Q3296" s="8"/>
      <c r="R3296" s="8"/>
      <c r="S3296" s="8"/>
      <c r="T3296" s="8"/>
      <c r="U3296" s="8"/>
      <c r="V3296" s="8"/>
      <c r="W3296" s="8"/>
      <c r="X3296" s="8"/>
      <c r="Y3296" s="8"/>
    </row>
    <row r="3297" spans="1:25" ht="13" x14ac:dyDescent="0.15">
      <c r="A3297" s="8" t="s">
        <v>5836</v>
      </c>
      <c r="B3297" s="8" t="s">
        <v>28</v>
      </c>
      <c r="C3297" s="8" t="s">
        <v>23</v>
      </c>
      <c r="D3297" s="8" t="s">
        <v>29</v>
      </c>
      <c r="E3297" s="8" t="s">
        <v>54</v>
      </c>
      <c r="F3297" s="8" t="s">
        <v>31</v>
      </c>
      <c r="G3297" s="8" t="s">
        <v>32</v>
      </c>
      <c r="H3297" s="8" t="s">
        <v>32</v>
      </c>
      <c r="I3297" s="8" t="s">
        <v>33</v>
      </c>
      <c r="J3297" s="9">
        <v>36110</v>
      </c>
      <c r="K3297" s="8" t="s">
        <v>297</v>
      </c>
      <c r="L3297" s="8"/>
      <c r="M3297" s="8" t="s">
        <v>422</v>
      </c>
      <c r="N3297" s="8" t="s">
        <v>109</v>
      </c>
      <c r="O3297" s="8"/>
      <c r="P3297" s="8"/>
      <c r="Q3297" s="8" t="s">
        <v>32</v>
      </c>
      <c r="R3297" s="8" t="s">
        <v>1423</v>
      </c>
      <c r="S3297" s="8" t="s">
        <v>5837</v>
      </c>
      <c r="T3297" s="8" t="s">
        <v>39</v>
      </c>
      <c r="U3297" s="8"/>
      <c r="V3297" s="8"/>
      <c r="W3297" s="8"/>
      <c r="X3297" s="8"/>
      <c r="Y3297" s="8"/>
    </row>
    <row r="3298" spans="1:25" ht="13" x14ac:dyDescent="0.15">
      <c r="A3298" s="8" t="s">
        <v>5838</v>
      </c>
      <c r="B3298" s="8" t="s">
        <v>28</v>
      </c>
      <c r="C3298" s="8" t="s">
        <v>23</v>
      </c>
      <c r="D3298" s="8" t="s">
        <v>29</v>
      </c>
      <c r="E3298" s="8"/>
      <c r="F3298" s="8"/>
      <c r="G3298" s="8"/>
      <c r="H3298" s="8"/>
      <c r="I3298" s="8"/>
      <c r="J3298" s="8"/>
      <c r="K3298" s="8"/>
      <c r="L3298" s="8"/>
      <c r="M3298" s="8"/>
      <c r="N3298" s="8"/>
      <c r="O3298" s="8"/>
      <c r="P3298" s="8"/>
      <c r="Q3298" s="8"/>
      <c r="R3298" s="8"/>
      <c r="S3298" s="8"/>
      <c r="T3298" s="8"/>
      <c r="U3298" s="8"/>
      <c r="V3298" s="8"/>
      <c r="W3298" s="8"/>
      <c r="X3298" s="8"/>
      <c r="Y3298" s="8"/>
    </row>
    <row r="3299" spans="1:25" ht="13" x14ac:dyDescent="0.15">
      <c r="A3299" s="8" t="s">
        <v>5839</v>
      </c>
      <c r="B3299" s="8" t="s">
        <v>97</v>
      </c>
      <c r="C3299" s="8" t="s">
        <v>23</v>
      </c>
      <c r="D3299" s="8" t="s">
        <v>24</v>
      </c>
      <c r="E3299" s="8"/>
      <c r="F3299" s="8"/>
      <c r="G3299" s="8"/>
      <c r="H3299" s="8"/>
      <c r="I3299" s="8"/>
      <c r="J3299" s="8"/>
      <c r="K3299" s="8"/>
      <c r="L3299" s="8"/>
      <c r="M3299" s="8"/>
      <c r="N3299" s="8"/>
      <c r="O3299" s="8"/>
      <c r="P3299" s="8"/>
      <c r="Q3299" s="8"/>
      <c r="R3299" s="8"/>
      <c r="S3299" s="8"/>
      <c r="T3299" s="8"/>
      <c r="U3299" s="8"/>
      <c r="V3299" s="8"/>
      <c r="W3299" s="8"/>
      <c r="X3299" s="8"/>
      <c r="Y3299" s="8"/>
    </row>
    <row r="3300" spans="1:25" ht="13" x14ac:dyDescent="0.15">
      <c r="A3300" s="8" t="s">
        <v>5840</v>
      </c>
      <c r="B3300" s="8" t="s">
        <v>28</v>
      </c>
      <c r="C3300" s="8" t="s">
        <v>23</v>
      </c>
      <c r="D3300" s="8" t="s">
        <v>29</v>
      </c>
      <c r="E3300" s="8" t="s">
        <v>30</v>
      </c>
      <c r="F3300" s="8" t="s">
        <v>4201</v>
      </c>
      <c r="G3300" s="8" t="s">
        <v>1413</v>
      </c>
      <c r="H3300" s="8" t="s">
        <v>1413</v>
      </c>
      <c r="I3300" s="8" t="s">
        <v>33</v>
      </c>
      <c r="J3300" s="8" t="s">
        <v>5841</v>
      </c>
      <c r="K3300" s="8" t="s">
        <v>145</v>
      </c>
      <c r="L3300" s="8"/>
      <c r="M3300" s="8" t="s">
        <v>35</v>
      </c>
      <c r="N3300" s="8" t="s">
        <v>36</v>
      </c>
      <c r="O3300" s="8"/>
      <c r="P3300" s="8"/>
      <c r="Q3300" s="8" t="s">
        <v>1413</v>
      </c>
      <c r="R3300" s="8" t="s">
        <v>4201</v>
      </c>
      <c r="S3300" s="8" t="s">
        <v>5842</v>
      </c>
      <c r="T3300" s="8" t="s">
        <v>61</v>
      </c>
      <c r="U3300" s="8"/>
      <c r="V3300" s="8"/>
      <c r="W3300" s="8"/>
      <c r="X3300" s="8"/>
      <c r="Y3300" s="8"/>
    </row>
    <row r="3301" spans="1:25" ht="13" x14ac:dyDescent="0.15">
      <c r="A3301" s="8" t="s">
        <v>5843</v>
      </c>
      <c r="B3301" s="8" t="s">
        <v>22</v>
      </c>
      <c r="C3301" s="8" t="s">
        <v>23</v>
      </c>
      <c r="D3301" s="8" t="s">
        <v>24</v>
      </c>
      <c r="E3301" s="8"/>
      <c r="F3301" s="8"/>
      <c r="G3301" s="8"/>
      <c r="H3301" s="8"/>
      <c r="I3301" s="8"/>
      <c r="J3301" s="8"/>
      <c r="K3301" s="8"/>
      <c r="L3301" s="8"/>
      <c r="M3301" s="8"/>
      <c r="N3301" s="8"/>
      <c r="O3301" s="8"/>
      <c r="P3301" s="8"/>
      <c r="Q3301" s="8"/>
      <c r="R3301" s="8"/>
      <c r="S3301" s="8"/>
      <c r="T3301" s="8"/>
      <c r="U3301" s="8"/>
      <c r="V3301" s="8"/>
      <c r="W3301" s="8"/>
      <c r="X3301" s="8"/>
      <c r="Y3301" s="8"/>
    </row>
    <row r="3302" spans="1:25" ht="13" x14ac:dyDescent="0.15">
      <c r="A3302" s="8" t="s">
        <v>5844</v>
      </c>
      <c r="B3302" s="8" t="s">
        <v>97</v>
      </c>
      <c r="C3302" s="8" t="s">
        <v>23</v>
      </c>
      <c r="D3302" s="8" t="s">
        <v>24</v>
      </c>
      <c r="E3302" s="8"/>
      <c r="F3302" s="8"/>
      <c r="G3302" s="8"/>
      <c r="H3302" s="8"/>
      <c r="I3302" s="8"/>
      <c r="J3302" s="8"/>
      <c r="K3302" s="8"/>
      <c r="L3302" s="8"/>
      <c r="M3302" s="8"/>
      <c r="N3302" s="8"/>
      <c r="O3302" s="8"/>
      <c r="P3302" s="8"/>
      <c r="Q3302" s="8"/>
      <c r="R3302" s="8"/>
      <c r="S3302" s="8"/>
      <c r="T3302" s="8"/>
      <c r="U3302" s="8"/>
      <c r="V3302" s="8"/>
      <c r="W3302" s="8"/>
      <c r="X3302" s="8"/>
      <c r="Y3302" s="8"/>
    </row>
    <row r="3303" spans="1:25" ht="13" x14ac:dyDescent="0.15">
      <c r="A3303" s="8" t="s">
        <v>5845</v>
      </c>
      <c r="B3303" s="8" t="s">
        <v>22</v>
      </c>
      <c r="C3303" s="8" t="s">
        <v>23</v>
      </c>
      <c r="D3303" s="8" t="s">
        <v>24</v>
      </c>
      <c r="E3303" s="8"/>
      <c r="F3303" s="8"/>
      <c r="G3303" s="8"/>
      <c r="H3303" s="8"/>
      <c r="I3303" s="8"/>
      <c r="J3303" s="8"/>
      <c r="K3303" s="8"/>
      <c r="L3303" s="8"/>
      <c r="M3303" s="8"/>
      <c r="N3303" s="8"/>
      <c r="O3303" s="8"/>
      <c r="P3303" s="8"/>
      <c r="Q3303" s="8"/>
      <c r="R3303" s="8"/>
      <c r="S3303" s="8"/>
      <c r="T3303" s="8"/>
      <c r="U3303" s="8"/>
      <c r="V3303" s="8"/>
      <c r="W3303" s="8"/>
      <c r="X3303" s="8"/>
      <c r="Y3303" s="8"/>
    </row>
    <row r="3304" spans="1:25" ht="13" x14ac:dyDescent="0.15">
      <c r="A3304" s="8" t="s">
        <v>5846</v>
      </c>
      <c r="B3304" s="8" t="s">
        <v>28</v>
      </c>
      <c r="C3304" s="8" t="s">
        <v>23</v>
      </c>
      <c r="D3304" s="8" t="s">
        <v>29</v>
      </c>
      <c r="E3304" s="8"/>
      <c r="F3304" s="8"/>
      <c r="G3304" s="8"/>
      <c r="H3304" s="8"/>
      <c r="I3304" s="8"/>
      <c r="J3304" s="8"/>
      <c r="K3304" s="8"/>
      <c r="L3304" s="8"/>
      <c r="M3304" s="8"/>
      <c r="N3304" s="8"/>
      <c r="O3304" s="8"/>
      <c r="P3304" s="8"/>
      <c r="Q3304" s="8"/>
      <c r="R3304" s="8"/>
      <c r="S3304" s="8"/>
      <c r="T3304" s="8"/>
      <c r="U3304" s="8"/>
      <c r="V3304" s="8"/>
      <c r="W3304" s="8"/>
      <c r="X3304" s="8"/>
      <c r="Y3304" s="8"/>
    </row>
    <row r="3305" spans="1:25" ht="13" x14ac:dyDescent="0.15">
      <c r="A3305" s="8" t="s">
        <v>5847</v>
      </c>
      <c r="B3305" s="8" t="s">
        <v>22</v>
      </c>
      <c r="C3305" s="8" t="s">
        <v>23</v>
      </c>
      <c r="D3305" s="8" t="s">
        <v>24</v>
      </c>
      <c r="E3305" s="8"/>
      <c r="F3305" s="8"/>
      <c r="G3305" s="8"/>
      <c r="H3305" s="8"/>
      <c r="I3305" s="8"/>
      <c r="J3305" s="8"/>
      <c r="K3305" s="8"/>
      <c r="L3305" s="8"/>
      <c r="M3305" s="8"/>
      <c r="N3305" s="8"/>
      <c r="O3305" s="8"/>
      <c r="P3305" s="8"/>
      <c r="Q3305" s="8"/>
      <c r="R3305" s="8"/>
      <c r="S3305" s="8"/>
      <c r="T3305" s="8"/>
      <c r="U3305" s="8"/>
      <c r="V3305" s="8"/>
      <c r="W3305" s="8"/>
      <c r="X3305" s="8"/>
      <c r="Y3305" s="8"/>
    </row>
    <row r="3306" spans="1:25" ht="13" x14ac:dyDescent="0.15">
      <c r="A3306" s="8" t="s">
        <v>5848</v>
      </c>
      <c r="B3306" s="8" t="s">
        <v>28</v>
      </c>
      <c r="C3306" s="8" t="s">
        <v>23</v>
      </c>
      <c r="D3306" s="8" t="s">
        <v>29</v>
      </c>
      <c r="E3306" s="8"/>
      <c r="F3306" s="8"/>
      <c r="G3306" s="8"/>
      <c r="H3306" s="8"/>
      <c r="I3306" s="8"/>
      <c r="J3306" s="8"/>
      <c r="K3306" s="8"/>
      <c r="L3306" s="8"/>
      <c r="M3306" s="8"/>
      <c r="N3306" s="8"/>
      <c r="O3306" s="8"/>
      <c r="P3306" s="8"/>
      <c r="Q3306" s="8"/>
      <c r="R3306" s="8"/>
      <c r="S3306" s="8"/>
      <c r="T3306" s="8"/>
      <c r="U3306" s="8"/>
      <c r="V3306" s="7"/>
      <c r="W3306" s="8"/>
      <c r="X3306" s="8"/>
      <c r="Y3306" s="8"/>
    </row>
    <row r="3307" spans="1:25" ht="13" x14ac:dyDescent="0.15">
      <c r="A3307" s="8" t="s">
        <v>5849</v>
      </c>
      <c r="B3307" s="8" t="s">
        <v>28</v>
      </c>
      <c r="C3307" s="8" t="s">
        <v>23</v>
      </c>
      <c r="D3307" s="8" t="s">
        <v>29</v>
      </c>
      <c r="E3307" s="8"/>
      <c r="F3307" s="8"/>
      <c r="G3307" s="8"/>
      <c r="H3307" s="8"/>
      <c r="I3307" s="8"/>
      <c r="J3307" s="8"/>
      <c r="K3307" s="8"/>
      <c r="L3307" s="8"/>
      <c r="M3307" s="8"/>
      <c r="N3307" s="8"/>
      <c r="O3307" s="8"/>
      <c r="P3307" s="8"/>
      <c r="Q3307" s="8"/>
      <c r="R3307" s="8"/>
      <c r="S3307" s="8"/>
      <c r="T3307" s="8"/>
      <c r="U3307" s="8"/>
      <c r="V3307" s="8"/>
      <c r="W3307" s="8"/>
      <c r="X3307" s="8"/>
      <c r="Y3307" s="8"/>
    </row>
    <row r="3308" spans="1:25" ht="13" x14ac:dyDescent="0.15">
      <c r="A3308" s="8" t="s">
        <v>5850</v>
      </c>
      <c r="B3308" s="8" t="s">
        <v>28</v>
      </c>
      <c r="C3308" s="8" t="s">
        <v>23</v>
      </c>
      <c r="D3308" s="8" t="s">
        <v>29</v>
      </c>
      <c r="E3308" s="8" t="s">
        <v>54</v>
      </c>
      <c r="F3308" s="8" t="s">
        <v>44</v>
      </c>
      <c r="G3308" s="8" t="s">
        <v>45</v>
      </c>
      <c r="H3308" s="8" t="s">
        <v>45</v>
      </c>
      <c r="I3308" s="8" t="s">
        <v>33</v>
      </c>
      <c r="J3308" s="8" t="s">
        <v>5851</v>
      </c>
      <c r="K3308" s="8" t="s">
        <v>146</v>
      </c>
      <c r="L3308" s="8" t="s">
        <v>5852</v>
      </c>
      <c r="M3308" s="8" t="s">
        <v>146</v>
      </c>
      <c r="N3308" s="8" t="s">
        <v>109</v>
      </c>
      <c r="O3308" s="8"/>
      <c r="P3308" s="8" t="s">
        <v>5853</v>
      </c>
      <c r="Q3308" s="8" t="s">
        <v>45</v>
      </c>
      <c r="R3308" s="8"/>
      <c r="S3308" s="8"/>
      <c r="T3308" s="8" t="s">
        <v>39</v>
      </c>
      <c r="U3308" s="8"/>
      <c r="V3308" s="8"/>
      <c r="W3308" s="8"/>
      <c r="X3308" s="8"/>
      <c r="Y3308" s="8"/>
    </row>
    <row r="3309" spans="1:25" ht="13" x14ac:dyDescent="0.15">
      <c r="A3309" s="8" t="s">
        <v>5854</v>
      </c>
      <c r="B3309" s="8" t="s">
        <v>28</v>
      </c>
      <c r="C3309" s="8" t="s">
        <v>23</v>
      </c>
      <c r="D3309" s="8" t="s">
        <v>29</v>
      </c>
      <c r="E3309" s="8" t="s">
        <v>54</v>
      </c>
      <c r="F3309" s="8" t="s">
        <v>135</v>
      </c>
      <c r="G3309" s="8" t="s">
        <v>45</v>
      </c>
      <c r="H3309" s="8" t="s">
        <v>45</v>
      </c>
      <c r="I3309" s="8" t="s">
        <v>33</v>
      </c>
      <c r="J3309" s="8" t="s">
        <v>5855</v>
      </c>
      <c r="K3309" s="8" t="s">
        <v>57</v>
      </c>
      <c r="L3309" s="8"/>
      <c r="M3309" s="8" t="s">
        <v>108</v>
      </c>
      <c r="N3309" s="8" t="s">
        <v>36</v>
      </c>
      <c r="O3309" s="8"/>
      <c r="P3309" s="8"/>
      <c r="Q3309" s="8" t="s">
        <v>45</v>
      </c>
      <c r="R3309" s="8" t="s">
        <v>135</v>
      </c>
      <c r="S3309" s="8" t="s">
        <v>5856</v>
      </c>
      <c r="T3309" s="8" t="s">
        <v>70</v>
      </c>
      <c r="U3309" s="8" t="s">
        <v>130</v>
      </c>
      <c r="V3309" s="8"/>
      <c r="W3309" s="8"/>
      <c r="X3309" s="8"/>
      <c r="Y3309" s="8"/>
    </row>
    <row r="3310" spans="1:25" ht="13" x14ac:dyDescent="0.15">
      <c r="A3310" s="8" t="s">
        <v>5857</v>
      </c>
      <c r="B3310" s="8" t="s">
        <v>28</v>
      </c>
      <c r="C3310" s="8" t="s">
        <v>23</v>
      </c>
      <c r="D3310" s="8" t="s">
        <v>29</v>
      </c>
      <c r="E3310" s="8" t="s">
        <v>30</v>
      </c>
      <c r="F3310" s="8" t="s">
        <v>5858</v>
      </c>
      <c r="G3310" s="8" t="s">
        <v>45</v>
      </c>
      <c r="H3310" s="8" t="s">
        <v>45</v>
      </c>
      <c r="I3310" s="8" t="s">
        <v>33</v>
      </c>
      <c r="J3310" s="8" t="s">
        <v>5859</v>
      </c>
      <c r="K3310" s="8" t="s">
        <v>743</v>
      </c>
      <c r="L3310" s="8"/>
      <c r="M3310" s="8" t="s">
        <v>159</v>
      </c>
      <c r="N3310" s="7" t="s">
        <v>164</v>
      </c>
      <c r="O3310" s="8"/>
      <c r="P3310" s="8"/>
      <c r="Q3310" s="8" t="s">
        <v>45</v>
      </c>
      <c r="R3310" s="8" t="s">
        <v>5860</v>
      </c>
      <c r="S3310" s="8" t="s">
        <v>5861</v>
      </c>
      <c r="T3310" s="8" t="s">
        <v>61</v>
      </c>
      <c r="U3310" s="8"/>
      <c r="V3310" s="8"/>
      <c r="W3310" s="8"/>
      <c r="X3310" s="8"/>
      <c r="Y3310" s="8"/>
    </row>
    <row r="3311" spans="1:25" ht="13" x14ac:dyDescent="0.15">
      <c r="A3311" s="8" t="s">
        <v>5862</v>
      </c>
      <c r="B3311" s="8" t="s">
        <v>28</v>
      </c>
      <c r="C3311" s="8" t="s">
        <v>23</v>
      </c>
      <c r="D3311" s="8" t="s">
        <v>29</v>
      </c>
      <c r="E3311" s="8" t="s">
        <v>30</v>
      </c>
      <c r="F3311" s="8" t="s">
        <v>774</v>
      </c>
      <c r="G3311" s="8" t="s">
        <v>45</v>
      </c>
      <c r="H3311" s="8" t="s">
        <v>45</v>
      </c>
      <c r="I3311" s="8" t="s">
        <v>33</v>
      </c>
      <c r="J3311" s="6">
        <v>36281</v>
      </c>
      <c r="K3311" s="8" t="s">
        <v>743</v>
      </c>
      <c r="L3311" s="8"/>
      <c r="M3311" s="8" t="s">
        <v>108</v>
      </c>
      <c r="N3311" s="8" t="s">
        <v>88</v>
      </c>
      <c r="O3311" s="8"/>
      <c r="P3311" s="8"/>
      <c r="Q3311" s="8" t="s">
        <v>45</v>
      </c>
      <c r="R3311" s="8" t="s">
        <v>774</v>
      </c>
      <c r="S3311" s="8" t="s">
        <v>5863</v>
      </c>
      <c r="T3311" s="8" t="s">
        <v>70</v>
      </c>
      <c r="U3311" s="8" t="s">
        <v>71</v>
      </c>
      <c r="V3311" s="8"/>
      <c r="W3311" s="8"/>
      <c r="X3311" s="8"/>
      <c r="Y3311" s="8"/>
    </row>
    <row r="3312" spans="1:25" ht="13" x14ac:dyDescent="0.15">
      <c r="A3312" s="8" t="s">
        <v>5864</v>
      </c>
      <c r="B3312" s="8" t="s">
        <v>28</v>
      </c>
      <c r="C3312" s="8" t="s">
        <v>23</v>
      </c>
      <c r="D3312" s="8" t="s">
        <v>29</v>
      </c>
      <c r="E3312" s="8"/>
      <c r="F3312" s="8"/>
      <c r="G3312" s="8"/>
      <c r="H3312" s="8"/>
      <c r="I3312" s="8"/>
      <c r="J3312" s="8"/>
      <c r="K3312" s="8"/>
      <c r="L3312" s="8"/>
      <c r="M3312" s="8"/>
      <c r="N3312" s="8"/>
      <c r="O3312" s="8"/>
      <c r="P3312" s="8"/>
      <c r="Q3312" s="8"/>
      <c r="R3312" s="8"/>
      <c r="S3312" s="8"/>
      <c r="T3312" s="8"/>
      <c r="U3312" s="8"/>
      <c r="V3312" s="8"/>
      <c r="W3312" s="8"/>
      <c r="X3312" s="8"/>
      <c r="Y3312" s="8"/>
    </row>
    <row r="3313" spans="1:25" ht="13" x14ac:dyDescent="0.15">
      <c r="A3313" s="8" t="s">
        <v>5865</v>
      </c>
      <c r="B3313" s="8" t="s">
        <v>28</v>
      </c>
      <c r="C3313" s="8" t="s">
        <v>23</v>
      </c>
      <c r="D3313" s="8" t="s">
        <v>463</v>
      </c>
      <c r="E3313" s="8" t="s">
        <v>54</v>
      </c>
      <c r="F3313" s="8" t="s">
        <v>277</v>
      </c>
      <c r="G3313" s="8" t="s">
        <v>45</v>
      </c>
      <c r="H3313" s="8" t="s">
        <v>45</v>
      </c>
      <c r="I3313" s="8" t="s">
        <v>33</v>
      </c>
      <c r="J3313" s="8" t="s">
        <v>5866</v>
      </c>
      <c r="K3313" s="8" t="s">
        <v>146</v>
      </c>
      <c r="L3313" s="8" t="s">
        <v>5867</v>
      </c>
      <c r="M3313" s="8" t="s">
        <v>108</v>
      </c>
      <c r="N3313" s="7" t="s">
        <v>164</v>
      </c>
      <c r="O3313" s="8"/>
      <c r="P3313" s="8"/>
      <c r="Q3313" s="8" t="s">
        <v>45</v>
      </c>
      <c r="R3313" s="8" t="s">
        <v>44</v>
      </c>
      <c r="S3313" s="8" t="s">
        <v>2117</v>
      </c>
      <c r="T3313" s="8" t="s">
        <v>39</v>
      </c>
      <c r="U3313" s="8"/>
      <c r="V3313" s="8"/>
      <c r="W3313" s="8"/>
      <c r="X3313" s="8"/>
      <c r="Y3313" s="8"/>
    </row>
    <row r="3314" spans="1:25" ht="13" x14ac:dyDescent="0.15">
      <c r="A3314" s="8" t="s">
        <v>5868</v>
      </c>
      <c r="B3314" s="8" t="s">
        <v>28</v>
      </c>
      <c r="C3314" s="8" t="s">
        <v>23</v>
      </c>
      <c r="D3314" s="8" t="s">
        <v>29</v>
      </c>
      <c r="E3314" s="8" t="s">
        <v>30</v>
      </c>
      <c r="F3314" s="8" t="s">
        <v>5869</v>
      </c>
      <c r="G3314" s="8" t="s">
        <v>45</v>
      </c>
      <c r="H3314" s="8" t="s">
        <v>45</v>
      </c>
      <c r="I3314" s="8" t="s">
        <v>33</v>
      </c>
      <c r="J3314" s="8" t="s">
        <v>5870</v>
      </c>
      <c r="K3314" s="8" t="s">
        <v>57</v>
      </c>
      <c r="L3314" s="8"/>
      <c r="M3314" s="8" t="s">
        <v>35</v>
      </c>
      <c r="N3314" s="7" t="s">
        <v>164</v>
      </c>
      <c r="O3314" s="8"/>
      <c r="P3314" s="8"/>
      <c r="Q3314" s="8" t="s">
        <v>45</v>
      </c>
      <c r="R3314" s="8" t="s">
        <v>5871</v>
      </c>
      <c r="S3314" s="8" t="s">
        <v>5872</v>
      </c>
      <c r="T3314" s="8" t="s">
        <v>70</v>
      </c>
      <c r="U3314" s="8" t="s">
        <v>71</v>
      </c>
      <c r="V3314" s="8"/>
      <c r="W3314" s="8"/>
      <c r="X3314" s="8"/>
      <c r="Y3314" s="8"/>
    </row>
    <row r="3315" spans="1:25" ht="13" x14ac:dyDescent="0.15">
      <c r="A3315" s="8" t="s">
        <v>5873</v>
      </c>
      <c r="B3315" s="8" t="s">
        <v>28</v>
      </c>
      <c r="C3315" s="8" t="s">
        <v>23</v>
      </c>
      <c r="D3315" s="8" t="s">
        <v>29</v>
      </c>
      <c r="E3315" s="8" t="s">
        <v>54</v>
      </c>
      <c r="F3315" s="8" t="s">
        <v>135</v>
      </c>
      <c r="G3315" s="8" t="s">
        <v>45</v>
      </c>
      <c r="H3315" s="8" t="s">
        <v>45</v>
      </c>
      <c r="I3315" s="8" t="s">
        <v>33</v>
      </c>
      <c r="J3315" s="6">
        <v>35891</v>
      </c>
      <c r="K3315" s="8" t="s">
        <v>145</v>
      </c>
      <c r="L3315" s="8"/>
      <c r="M3315" s="8" t="s">
        <v>208</v>
      </c>
      <c r="N3315" s="8" t="s">
        <v>36</v>
      </c>
      <c r="O3315" s="8"/>
      <c r="P3315" s="8"/>
      <c r="Q3315" s="8" t="s">
        <v>45</v>
      </c>
      <c r="R3315" s="8"/>
      <c r="S3315" s="8" t="s">
        <v>5874</v>
      </c>
      <c r="T3315" s="8" t="s">
        <v>70</v>
      </c>
      <c r="U3315" s="8" t="s">
        <v>71</v>
      </c>
      <c r="V3315" s="8"/>
      <c r="W3315" s="8"/>
      <c r="X3315" s="8"/>
      <c r="Y3315" s="8"/>
    </row>
    <row r="3316" spans="1:25" ht="13" x14ac:dyDescent="0.15">
      <c r="A3316" s="8" t="s">
        <v>5875</v>
      </c>
      <c r="B3316" s="8" t="s">
        <v>28</v>
      </c>
      <c r="C3316" s="8" t="s">
        <v>23</v>
      </c>
      <c r="D3316" s="8" t="s">
        <v>29</v>
      </c>
      <c r="E3316" s="8" t="s">
        <v>54</v>
      </c>
      <c r="F3316" s="8" t="s">
        <v>418</v>
      </c>
      <c r="G3316" s="8" t="s">
        <v>56</v>
      </c>
      <c r="H3316" s="8" t="s">
        <v>45</v>
      </c>
      <c r="I3316" s="8" t="s">
        <v>33</v>
      </c>
      <c r="J3316" s="8" t="s">
        <v>5876</v>
      </c>
      <c r="K3316" s="8" t="s">
        <v>146</v>
      </c>
      <c r="L3316" s="8" t="s">
        <v>5877</v>
      </c>
      <c r="M3316" s="8" t="s">
        <v>108</v>
      </c>
      <c r="N3316" s="8" t="s">
        <v>58</v>
      </c>
      <c r="O3316" s="8"/>
      <c r="P3316" s="8"/>
      <c r="Q3316" s="8" t="s">
        <v>45</v>
      </c>
      <c r="R3316" s="8" t="s">
        <v>44</v>
      </c>
      <c r="S3316" s="8" t="s">
        <v>5878</v>
      </c>
      <c r="T3316" s="8" t="s">
        <v>70</v>
      </c>
      <c r="U3316" s="8" t="s">
        <v>71</v>
      </c>
      <c r="V3316" s="8"/>
      <c r="W3316" s="8"/>
      <c r="X3316" s="8"/>
      <c r="Y3316" s="8"/>
    </row>
    <row r="3317" spans="1:25" ht="13" x14ac:dyDescent="0.15">
      <c r="A3317" s="8" t="s">
        <v>5879</v>
      </c>
      <c r="B3317" s="8" t="s">
        <v>28</v>
      </c>
      <c r="C3317" s="8" t="s">
        <v>23</v>
      </c>
      <c r="D3317" s="8" t="s">
        <v>29</v>
      </c>
      <c r="E3317" s="8" t="s">
        <v>54</v>
      </c>
      <c r="F3317" s="8" t="s">
        <v>5880</v>
      </c>
      <c r="G3317" s="8" t="s">
        <v>1551</v>
      </c>
      <c r="H3317" s="8" t="s">
        <v>1551</v>
      </c>
      <c r="I3317" s="8" t="s">
        <v>33</v>
      </c>
      <c r="J3317" s="8" t="s">
        <v>5881</v>
      </c>
      <c r="K3317" s="7" t="s">
        <v>237</v>
      </c>
      <c r="L3317" s="8"/>
      <c r="M3317" s="8" t="s">
        <v>87</v>
      </c>
      <c r="N3317" s="8" t="s">
        <v>58</v>
      </c>
      <c r="O3317" s="8"/>
      <c r="P3317" s="8"/>
      <c r="Q3317" s="8" t="s">
        <v>86</v>
      </c>
      <c r="R3317" s="8" t="s">
        <v>5882</v>
      </c>
      <c r="S3317" s="8" t="s">
        <v>5507</v>
      </c>
      <c r="T3317" s="8" t="s">
        <v>39</v>
      </c>
      <c r="U3317" s="8"/>
      <c r="V3317" s="8"/>
      <c r="W3317" s="8"/>
      <c r="X3317" s="8"/>
      <c r="Y3317" s="8"/>
    </row>
    <row r="3318" spans="1:25" ht="13" x14ac:dyDescent="0.15">
      <c r="A3318" s="8" t="s">
        <v>5883</v>
      </c>
      <c r="B3318" s="8" t="s">
        <v>22</v>
      </c>
      <c r="C3318" s="8" t="s">
        <v>23</v>
      </c>
      <c r="D3318" s="8" t="s">
        <v>24</v>
      </c>
      <c r="E3318" s="8"/>
      <c r="F3318" s="8"/>
      <c r="G3318" s="8"/>
      <c r="H3318" s="8"/>
      <c r="I3318" s="8"/>
      <c r="J3318" s="8"/>
      <c r="K3318" s="8"/>
      <c r="L3318" s="8"/>
      <c r="M3318" s="8"/>
      <c r="N3318" s="8"/>
      <c r="O3318" s="8"/>
      <c r="P3318" s="8"/>
      <c r="Q3318" s="8"/>
      <c r="R3318" s="8"/>
      <c r="S3318" s="8"/>
      <c r="T3318" s="8"/>
      <c r="U3318" s="8"/>
      <c r="V3318" s="8"/>
      <c r="W3318" s="8"/>
      <c r="X3318" s="8"/>
      <c r="Y3318" s="8"/>
    </row>
    <row r="3319" spans="1:25" ht="13" x14ac:dyDescent="0.15">
      <c r="A3319" s="8" t="s">
        <v>5884</v>
      </c>
      <c r="B3319" s="8" t="s">
        <v>28</v>
      </c>
      <c r="C3319" s="8" t="s">
        <v>23</v>
      </c>
      <c r="D3319" s="8" t="s">
        <v>29</v>
      </c>
      <c r="E3319" s="8" t="s">
        <v>54</v>
      </c>
      <c r="F3319" s="8" t="s">
        <v>933</v>
      </c>
      <c r="G3319" s="8" t="s">
        <v>301</v>
      </c>
      <c r="H3319" s="8" t="s">
        <v>301</v>
      </c>
      <c r="I3319" s="8" t="s">
        <v>296</v>
      </c>
      <c r="J3319" s="8" t="s">
        <v>5885</v>
      </c>
      <c r="K3319" s="8" t="s">
        <v>145</v>
      </c>
      <c r="L3319" s="8"/>
      <c r="M3319" s="8" t="s">
        <v>48</v>
      </c>
      <c r="N3319" s="8" t="s">
        <v>88</v>
      </c>
      <c r="O3319" s="8"/>
      <c r="P3319" s="8"/>
      <c r="Q3319" s="8" t="s">
        <v>301</v>
      </c>
      <c r="R3319" s="8" t="s">
        <v>933</v>
      </c>
      <c r="S3319" s="8" t="s">
        <v>5886</v>
      </c>
      <c r="T3319" s="8" t="s">
        <v>70</v>
      </c>
      <c r="U3319" s="8" t="s">
        <v>71</v>
      </c>
      <c r="V3319" s="8"/>
      <c r="W3319" s="8"/>
      <c r="X3319" s="8"/>
      <c r="Y3319" s="8"/>
    </row>
    <row r="3320" spans="1:25" ht="13" x14ac:dyDescent="0.15">
      <c r="A3320" s="8" t="s">
        <v>5887</v>
      </c>
      <c r="B3320" s="8" t="s">
        <v>22</v>
      </c>
      <c r="C3320" s="8" t="s">
        <v>23</v>
      </c>
      <c r="D3320" s="8" t="s">
        <v>24</v>
      </c>
      <c r="E3320" s="8"/>
      <c r="F3320" s="8"/>
      <c r="G3320" s="8"/>
      <c r="H3320" s="8"/>
      <c r="I3320" s="8"/>
      <c r="J3320" s="8"/>
      <c r="K3320" s="8"/>
      <c r="L3320" s="8"/>
      <c r="M3320" s="8"/>
      <c r="N3320" s="8"/>
      <c r="O3320" s="8"/>
      <c r="P3320" s="8"/>
      <c r="Q3320" s="8"/>
      <c r="R3320" s="8"/>
      <c r="S3320" s="8"/>
      <c r="T3320" s="8"/>
      <c r="U3320" s="8"/>
      <c r="V3320" s="8"/>
      <c r="W3320" s="8"/>
      <c r="X3320" s="8"/>
      <c r="Y3320" s="8"/>
    </row>
    <row r="3321" spans="1:25" ht="13" x14ac:dyDescent="0.15">
      <c r="A3321" s="8" t="s">
        <v>5888</v>
      </c>
      <c r="B3321" s="8" t="s">
        <v>28</v>
      </c>
      <c r="C3321" s="8" t="s">
        <v>23</v>
      </c>
      <c r="D3321" s="8" t="s">
        <v>29</v>
      </c>
      <c r="E3321" s="8" t="s">
        <v>30</v>
      </c>
      <c r="F3321" s="8" t="s">
        <v>5889</v>
      </c>
      <c r="G3321" s="8" t="s">
        <v>330</v>
      </c>
      <c r="H3321" s="8" t="s">
        <v>330</v>
      </c>
      <c r="I3321" s="8" t="s">
        <v>33</v>
      </c>
      <c r="J3321" s="8" t="s">
        <v>5890</v>
      </c>
      <c r="K3321" s="8" t="s">
        <v>57</v>
      </c>
      <c r="L3321" s="8"/>
      <c r="M3321" s="8" t="s">
        <v>208</v>
      </c>
      <c r="N3321" s="8" t="s">
        <v>109</v>
      </c>
      <c r="O3321" s="8"/>
      <c r="P3321" s="8"/>
      <c r="Q3321" s="8" t="s">
        <v>330</v>
      </c>
      <c r="R3321" s="8" t="s">
        <v>5891</v>
      </c>
      <c r="S3321" s="8" t="s">
        <v>5892</v>
      </c>
      <c r="T3321" s="8" t="s">
        <v>61</v>
      </c>
      <c r="U3321" s="8"/>
      <c r="V3321" s="8"/>
      <c r="W3321" s="8"/>
      <c r="X3321" s="8"/>
      <c r="Y3321" s="8"/>
    </row>
    <row r="3322" spans="1:25" ht="13" x14ac:dyDescent="0.15">
      <c r="A3322" s="8" t="s">
        <v>5893</v>
      </c>
      <c r="B3322" s="8" t="s">
        <v>63</v>
      </c>
      <c r="C3322" s="8" t="s">
        <v>23</v>
      </c>
      <c r="D3322" s="8" t="s">
        <v>29</v>
      </c>
      <c r="E3322" s="8" t="s">
        <v>30</v>
      </c>
      <c r="F3322" s="8" t="s">
        <v>934</v>
      </c>
      <c r="G3322" s="8" t="s">
        <v>258</v>
      </c>
      <c r="H3322" s="8" t="s">
        <v>258</v>
      </c>
      <c r="I3322" s="8" t="s">
        <v>33</v>
      </c>
      <c r="J3322" s="6">
        <v>36104</v>
      </c>
      <c r="K3322" s="8" t="s">
        <v>47</v>
      </c>
      <c r="L3322" s="8"/>
      <c r="M3322" s="8" t="s">
        <v>108</v>
      </c>
      <c r="N3322" s="8" t="s">
        <v>88</v>
      </c>
      <c r="O3322" s="8"/>
      <c r="P3322" s="8"/>
      <c r="Q3322" s="8" t="s">
        <v>258</v>
      </c>
      <c r="R3322" s="8" t="s">
        <v>5894</v>
      </c>
      <c r="S3322" s="8" t="s">
        <v>5895</v>
      </c>
      <c r="T3322" s="8" t="s">
        <v>70</v>
      </c>
      <c r="U3322" s="8" t="s">
        <v>71</v>
      </c>
      <c r="V3322" s="8"/>
      <c r="W3322" s="8"/>
      <c r="X3322" s="8"/>
      <c r="Y3322" s="8"/>
    </row>
    <row r="3323" spans="1:25" ht="13" x14ac:dyDescent="0.15">
      <c r="A3323" s="8" t="s">
        <v>5896</v>
      </c>
      <c r="B3323" s="8" t="s">
        <v>97</v>
      </c>
      <c r="C3323" s="8" t="s">
        <v>23</v>
      </c>
      <c r="D3323" s="8" t="s">
        <v>24</v>
      </c>
      <c r="E3323" s="8"/>
      <c r="F3323" s="8"/>
      <c r="G3323" s="8"/>
      <c r="H3323" s="8"/>
      <c r="I3323" s="8"/>
      <c r="J3323" s="8"/>
      <c r="K3323" s="8"/>
      <c r="L3323" s="8"/>
      <c r="M3323" s="8"/>
      <c r="N3323" s="8"/>
      <c r="O3323" s="8"/>
      <c r="P3323" s="8"/>
      <c r="Q3323" s="8"/>
      <c r="R3323" s="8"/>
      <c r="S3323" s="8"/>
      <c r="T3323" s="8"/>
      <c r="U3323" s="8"/>
      <c r="V3323" s="8"/>
      <c r="W3323" s="8"/>
      <c r="X3323" s="8"/>
      <c r="Y3323" s="8"/>
    </row>
    <row r="3324" spans="1:25" ht="13" x14ac:dyDescent="0.15">
      <c r="A3324" s="8" t="s">
        <v>5897</v>
      </c>
      <c r="B3324" s="8" t="s">
        <v>28</v>
      </c>
      <c r="C3324" s="8" t="s">
        <v>23</v>
      </c>
      <c r="D3324" s="8" t="s">
        <v>29</v>
      </c>
      <c r="E3324" s="8" t="s">
        <v>54</v>
      </c>
      <c r="F3324" s="8" t="s">
        <v>1245</v>
      </c>
      <c r="G3324" s="8" t="s">
        <v>45</v>
      </c>
      <c r="H3324" s="8" t="s">
        <v>45</v>
      </c>
      <c r="I3324" s="8" t="s">
        <v>33</v>
      </c>
      <c r="J3324" s="6">
        <v>35225</v>
      </c>
      <c r="K3324" s="8" t="s">
        <v>57</v>
      </c>
      <c r="L3324" s="8"/>
      <c r="M3324" s="8" t="s">
        <v>87</v>
      </c>
      <c r="N3324" s="8" t="s">
        <v>58</v>
      </c>
      <c r="O3324" s="8"/>
      <c r="P3324" s="8"/>
      <c r="Q3324" s="8" t="s">
        <v>45</v>
      </c>
      <c r="R3324" s="8" t="s">
        <v>774</v>
      </c>
      <c r="S3324" s="8" t="s">
        <v>5898</v>
      </c>
      <c r="T3324" s="8" t="s">
        <v>39</v>
      </c>
      <c r="U3324" s="8"/>
      <c r="V3324" s="8"/>
      <c r="W3324" s="8"/>
      <c r="X3324" s="8"/>
      <c r="Y3324" s="8"/>
    </row>
    <row r="3325" spans="1:25" ht="13" x14ac:dyDescent="0.15">
      <c r="A3325" s="8" t="s">
        <v>5899</v>
      </c>
      <c r="B3325" s="8" t="s">
        <v>97</v>
      </c>
      <c r="C3325" s="8" t="s">
        <v>23</v>
      </c>
      <c r="D3325" s="8" t="s">
        <v>24</v>
      </c>
      <c r="E3325" s="8"/>
      <c r="F3325" s="8"/>
      <c r="G3325" s="8"/>
      <c r="H3325" s="8"/>
      <c r="I3325" s="8"/>
      <c r="J3325" s="8"/>
      <c r="K3325" s="8"/>
      <c r="L3325" s="8"/>
      <c r="M3325" s="8"/>
      <c r="N3325" s="8"/>
      <c r="O3325" s="8"/>
      <c r="P3325" s="8"/>
      <c r="Q3325" s="8"/>
      <c r="R3325" s="8"/>
      <c r="S3325" s="8"/>
      <c r="T3325" s="8"/>
      <c r="U3325" s="8"/>
      <c r="V3325" s="8"/>
      <c r="W3325" s="8"/>
      <c r="X3325" s="8"/>
      <c r="Y3325" s="8"/>
    </row>
    <row r="3326" spans="1:25" ht="13" x14ac:dyDescent="0.15">
      <c r="A3326" s="8" t="s">
        <v>5900</v>
      </c>
      <c r="B3326" s="8" t="s">
        <v>22</v>
      </c>
      <c r="C3326" s="8" t="s">
        <v>23</v>
      </c>
      <c r="D3326" s="8" t="s">
        <v>24</v>
      </c>
      <c r="E3326" s="8"/>
      <c r="F3326" s="8"/>
      <c r="G3326" s="8"/>
      <c r="H3326" s="8"/>
      <c r="I3326" s="8"/>
      <c r="J3326" s="8"/>
      <c r="K3326" s="8"/>
      <c r="L3326" s="8"/>
      <c r="M3326" s="8"/>
      <c r="N3326" s="8"/>
      <c r="O3326" s="8"/>
      <c r="P3326" s="8"/>
      <c r="Q3326" s="8"/>
      <c r="R3326" s="8"/>
      <c r="S3326" s="8"/>
      <c r="T3326" s="8"/>
      <c r="U3326" s="8"/>
      <c r="V3326" s="8"/>
      <c r="W3326" s="8"/>
      <c r="X3326" s="8"/>
      <c r="Y3326" s="8"/>
    </row>
    <row r="3327" spans="1:25" ht="13" x14ac:dyDescent="0.15">
      <c r="A3327" s="8" t="s">
        <v>5901</v>
      </c>
      <c r="B3327" s="8" t="s">
        <v>28</v>
      </c>
      <c r="C3327" s="8" t="s">
        <v>23</v>
      </c>
      <c r="D3327" s="8" t="s">
        <v>29</v>
      </c>
      <c r="E3327" s="8" t="s">
        <v>30</v>
      </c>
      <c r="F3327" s="8" t="s">
        <v>1552</v>
      </c>
      <c r="G3327" s="8" t="s">
        <v>1551</v>
      </c>
      <c r="H3327" s="8" t="s">
        <v>1551</v>
      </c>
      <c r="I3327" s="8" t="s">
        <v>33</v>
      </c>
      <c r="J3327" s="8" t="s">
        <v>5902</v>
      </c>
      <c r="K3327" s="7" t="s">
        <v>237</v>
      </c>
      <c r="L3327" s="8"/>
      <c r="M3327" s="8" t="s">
        <v>35</v>
      </c>
      <c r="N3327" s="7" t="s">
        <v>164</v>
      </c>
      <c r="O3327" s="8"/>
      <c r="P3327" s="8"/>
      <c r="Q3327" s="8" t="s">
        <v>1551</v>
      </c>
      <c r="R3327" s="8" t="s">
        <v>1552</v>
      </c>
      <c r="S3327" s="8" t="s">
        <v>5903</v>
      </c>
      <c r="T3327" s="8" t="s">
        <v>39</v>
      </c>
      <c r="U3327" s="8"/>
      <c r="V3327" s="8"/>
      <c r="W3327" s="8"/>
      <c r="X3327" s="8"/>
      <c r="Y3327" s="8"/>
    </row>
    <row r="3328" spans="1:25" ht="13" x14ac:dyDescent="0.15">
      <c r="A3328" s="8" t="s">
        <v>5904</v>
      </c>
      <c r="B3328" s="8" t="s">
        <v>28</v>
      </c>
      <c r="C3328" s="8" t="s">
        <v>23</v>
      </c>
      <c r="D3328" s="8" t="s">
        <v>29</v>
      </c>
      <c r="E3328" s="8"/>
      <c r="F3328" s="8"/>
      <c r="G3328" s="8"/>
      <c r="H3328" s="8"/>
      <c r="I3328" s="8"/>
      <c r="J3328" s="8"/>
      <c r="K3328" s="8"/>
      <c r="L3328" s="8"/>
      <c r="M3328" s="8"/>
      <c r="N3328" s="8"/>
      <c r="O3328" s="8"/>
      <c r="P3328" s="8"/>
      <c r="Q3328" s="8"/>
      <c r="R3328" s="8"/>
      <c r="S3328" s="8"/>
      <c r="T3328" s="8"/>
      <c r="U3328" s="8"/>
      <c r="V3328" s="8"/>
      <c r="W3328" s="8"/>
      <c r="X3328" s="8"/>
      <c r="Y3328" s="8"/>
    </row>
    <row r="3329" spans="1:25" ht="13" x14ac:dyDescent="0.15">
      <c r="A3329" s="8" t="s">
        <v>5905</v>
      </c>
      <c r="B3329" s="8" t="s">
        <v>22</v>
      </c>
      <c r="C3329" s="8" t="s">
        <v>23</v>
      </c>
      <c r="D3329" s="8" t="s">
        <v>24</v>
      </c>
      <c r="E3329" s="8"/>
      <c r="F3329" s="8"/>
      <c r="G3329" s="8"/>
      <c r="H3329" s="8"/>
      <c r="I3329" s="8"/>
      <c r="J3329" s="8"/>
      <c r="K3329" s="8"/>
      <c r="L3329" s="8"/>
      <c r="M3329" s="8"/>
      <c r="N3329" s="8"/>
      <c r="O3329" s="8"/>
      <c r="P3329" s="8"/>
      <c r="Q3329" s="8"/>
      <c r="R3329" s="8"/>
      <c r="S3329" s="8"/>
      <c r="T3329" s="8"/>
      <c r="U3329" s="8"/>
      <c r="V3329" s="8"/>
      <c r="W3329" s="8"/>
      <c r="X3329" s="8"/>
      <c r="Y3329" s="8"/>
    </row>
    <row r="3330" spans="1:25" ht="13" x14ac:dyDescent="0.15">
      <c r="A3330" s="8" t="s">
        <v>5906</v>
      </c>
      <c r="B3330" s="8" t="s">
        <v>63</v>
      </c>
      <c r="C3330" s="8" t="s">
        <v>23</v>
      </c>
      <c r="D3330" s="8" t="s">
        <v>29</v>
      </c>
      <c r="E3330" s="8" t="s">
        <v>54</v>
      </c>
      <c r="F3330" s="8" t="s">
        <v>179</v>
      </c>
      <c r="G3330" s="8" t="s">
        <v>163</v>
      </c>
      <c r="H3330" s="8" t="s">
        <v>163</v>
      </c>
      <c r="I3330" s="8" t="s">
        <v>33</v>
      </c>
      <c r="J3330" s="6">
        <v>35952</v>
      </c>
      <c r="K3330" s="8" t="s">
        <v>57</v>
      </c>
      <c r="L3330" s="8"/>
      <c r="M3330" s="8" t="s">
        <v>108</v>
      </c>
      <c r="N3330" s="8" t="s">
        <v>36</v>
      </c>
      <c r="O3330" s="8"/>
      <c r="P3330" s="8"/>
      <c r="Q3330" s="8" t="s">
        <v>163</v>
      </c>
      <c r="R3330" s="8" t="s">
        <v>701</v>
      </c>
      <c r="S3330" s="8" t="s">
        <v>5907</v>
      </c>
      <c r="T3330" s="8" t="s">
        <v>70</v>
      </c>
      <c r="U3330" s="8" t="s">
        <v>130</v>
      </c>
      <c r="V3330" s="8"/>
      <c r="W3330" s="8"/>
      <c r="X3330" s="8"/>
      <c r="Y3330" s="8"/>
    </row>
    <row r="3331" spans="1:25" ht="13" x14ac:dyDescent="0.15">
      <c r="A3331" s="8" t="s">
        <v>5908</v>
      </c>
      <c r="B3331" s="8" t="s">
        <v>22</v>
      </c>
      <c r="C3331" s="8" t="s">
        <v>23</v>
      </c>
      <c r="D3331" s="8" t="s">
        <v>24</v>
      </c>
      <c r="E3331" s="8"/>
      <c r="F3331" s="8"/>
      <c r="G3331" s="8"/>
      <c r="H3331" s="8"/>
      <c r="I3331" s="8"/>
      <c r="J3331" s="8"/>
      <c r="K3331" s="8"/>
      <c r="L3331" s="8"/>
      <c r="M3331" s="8"/>
      <c r="N3331" s="8"/>
      <c r="O3331" s="8"/>
      <c r="P3331" s="8"/>
      <c r="Q3331" s="8"/>
      <c r="R3331" s="8"/>
      <c r="S3331" s="8"/>
      <c r="T3331" s="8"/>
      <c r="U3331" s="8"/>
      <c r="V3331" s="8"/>
      <c r="W3331" s="8"/>
      <c r="X3331" s="8"/>
      <c r="Y3331" s="8"/>
    </row>
    <row r="3332" spans="1:25" ht="13" x14ac:dyDescent="0.15">
      <c r="A3332" s="8" t="s">
        <v>5909</v>
      </c>
      <c r="B3332" s="8" t="s">
        <v>97</v>
      </c>
      <c r="C3332" s="8" t="s">
        <v>23</v>
      </c>
      <c r="D3332" s="8" t="s">
        <v>24</v>
      </c>
      <c r="E3332" s="8"/>
      <c r="F3332" s="8"/>
      <c r="G3332" s="8"/>
      <c r="H3332" s="8"/>
      <c r="I3332" s="8"/>
      <c r="J3332" s="8"/>
      <c r="K3332" s="8"/>
      <c r="L3332" s="8"/>
      <c r="M3332" s="8"/>
      <c r="N3332" s="8"/>
      <c r="O3332" s="8"/>
      <c r="P3332" s="8"/>
      <c r="Q3332" s="8"/>
      <c r="R3332" s="8"/>
      <c r="S3332" s="8"/>
      <c r="T3332" s="8"/>
      <c r="U3332" s="8"/>
      <c r="V3332" s="8"/>
      <c r="W3332" s="8"/>
      <c r="X3332" s="8"/>
      <c r="Y3332" s="8"/>
    </row>
    <row r="3333" spans="1:25" ht="13" x14ac:dyDescent="0.15">
      <c r="A3333" s="8" t="s">
        <v>5910</v>
      </c>
      <c r="B3333" s="8" t="s">
        <v>22</v>
      </c>
      <c r="C3333" s="8" t="s">
        <v>23</v>
      </c>
      <c r="D3333" s="8" t="s">
        <v>24</v>
      </c>
      <c r="E3333" s="8"/>
      <c r="F3333" s="8"/>
      <c r="G3333" s="8"/>
      <c r="H3333" s="8"/>
      <c r="I3333" s="8"/>
      <c r="J3333" s="8"/>
      <c r="K3333" s="8"/>
      <c r="L3333" s="8"/>
      <c r="M3333" s="8"/>
      <c r="N3333" s="8"/>
      <c r="O3333" s="8"/>
      <c r="P3333" s="8"/>
      <c r="Q3333" s="8"/>
      <c r="R3333" s="8"/>
      <c r="S3333" s="8"/>
      <c r="T3333" s="8"/>
      <c r="U3333" s="8"/>
      <c r="V3333" s="8"/>
      <c r="W3333" s="8"/>
      <c r="X3333" s="8"/>
      <c r="Y3333" s="8"/>
    </row>
    <row r="3334" spans="1:25" ht="13" x14ac:dyDescent="0.15">
      <c r="A3334" s="8" t="s">
        <v>5911</v>
      </c>
      <c r="B3334" s="8" t="s">
        <v>28</v>
      </c>
      <c r="C3334" s="8" t="s">
        <v>23</v>
      </c>
      <c r="D3334" s="8" t="s">
        <v>29</v>
      </c>
      <c r="E3334" s="8" t="s">
        <v>54</v>
      </c>
      <c r="F3334" s="8" t="s">
        <v>2551</v>
      </c>
      <c r="G3334" s="8" t="s">
        <v>86</v>
      </c>
      <c r="H3334" s="8" t="s">
        <v>86</v>
      </c>
      <c r="I3334" s="8" t="s">
        <v>33</v>
      </c>
      <c r="J3334" s="8" t="s">
        <v>1696</v>
      </c>
      <c r="K3334" s="8" t="s">
        <v>297</v>
      </c>
      <c r="L3334" s="8"/>
      <c r="M3334" s="8" t="s">
        <v>35</v>
      </c>
      <c r="N3334" s="8" t="s">
        <v>88</v>
      </c>
      <c r="O3334" s="8"/>
      <c r="P3334" s="8"/>
      <c r="Q3334" s="8" t="s">
        <v>86</v>
      </c>
      <c r="R3334" s="8" t="s">
        <v>2551</v>
      </c>
      <c r="S3334" s="8" t="s">
        <v>5742</v>
      </c>
      <c r="T3334" s="8" t="s">
        <v>70</v>
      </c>
      <c r="U3334" s="8" t="s">
        <v>71</v>
      </c>
      <c r="V3334" s="8"/>
      <c r="W3334" s="8"/>
      <c r="X3334" s="8"/>
      <c r="Y3334" s="8"/>
    </row>
    <row r="3335" spans="1:25" ht="13" x14ac:dyDescent="0.15">
      <c r="A3335" s="8" t="s">
        <v>5912</v>
      </c>
      <c r="B3335" s="8" t="s">
        <v>22</v>
      </c>
      <c r="C3335" s="8" t="s">
        <v>23</v>
      </c>
      <c r="D3335" s="8" t="s">
        <v>24</v>
      </c>
      <c r="E3335" s="8"/>
      <c r="F3335" s="8"/>
      <c r="G3335" s="8"/>
      <c r="H3335" s="8"/>
      <c r="I3335" s="8"/>
      <c r="J3335" s="8"/>
      <c r="K3335" s="8"/>
      <c r="L3335" s="8"/>
      <c r="M3335" s="8"/>
      <c r="N3335" s="8"/>
      <c r="O3335" s="8"/>
      <c r="P3335" s="8"/>
      <c r="Q3335" s="8"/>
      <c r="R3335" s="8"/>
      <c r="S3335" s="8"/>
      <c r="T3335" s="8"/>
      <c r="U3335" s="8"/>
      <c r="V3335" s="8"/>
      <c r="W3335" s="8"/>
      <c r="X3335" s="8"/>
      <c r="Y3335" s="8"/>
    </row>
    <row r="3336" spans="1:25" ht="13" x14ac:dyDescent="0.15">
      <c r="A3336" s="8" t="s">
        <v>5913</v>
      </c>
      <c r="B3336" s="8" t="s">
        <v>63</v>
      </c>
      <c r="C3336" s="8" t="s">
        <v>23</v>
      </c>
      <c r="D3336" s="8" t="s">
        <v>29</v>
      </c>
      <c r="E3336" s="8" t="s">
        <v>30</v>
      </c>
      <c r="F3336" s="8" t="s">
        <v>5914</v>
      </c>
      <c r="G3336" s="8" t="s">
        <v>301</v>
      </c>
      <c r="H3336" s="8" t="s">
        <v>301</v>
      </c>
      <c r="I3336" s="8" t="s">
        <v>296</v>
      </c>
      <c r="J3336" s="8" t="s">
        <v>5915</v>
      </c>
      <c r="K3336" s="8" t="s">
        <v>78</v>
      </c>
      <c r="L3336" s="8"/>
      <c r="M3336" s="8" t="s">
        <v>48</v>
      </c>
      <c r="N3336" s="7" t="s">
        <v>164</v>
      </c>
      <c r="O3336" s="8"/>
      <c r="P3336" s="8"/>
      <c r="Q3336" s="8" t="s">
        <v>301</v>
      </c>
      <c r="R3336" s="8" t="s">
        <v>5914</v>
      </c>
      <c r="S3336" s="8" t="s">
        <v>5916</v>
      </c>
      <c r="T3336" s="8" t="s">
        <v>70</v>
      </c>
      <c r="U3336" s="8" t="s">
        <v>71</v>
      </c>
      <c r="V3336" s="8"/>
      <c r="W3336" s="8"/>
      <c r="X3336" s="8"/>
      <c r="Y3336" s="8"/>
    </row>
    <row r="3337" spans="1:25" ht="13" x14ac:dyDescent="0.15">
      <c r="A3337" s="8" t="s">
        <v>5917</v>
      </c>
      <c r="B3337" s="8" t="s">
        <v>28</v>
      </c>
      <c r="C3337" s="8" t="s">
        <v>23</v>
      </c>
      <c r="D3337" s="8" t="s">
        <v>29</v>
      </c>
      <c r="E3337" s="8" t="s">
        <v>54</v>
      </c>
      <c r="F3337" s="8" t="s">
        <v>774</v>
      </c>
      <c r="G3337" s="8" t="s">
        <v>45</v>
      </c>
      <c r="H3337" s="8" t="s">
        <v>45</v>
      </c>
      <c r="I3337" s="8" t="s">
        <v>33</v>
      </c>
      <c r="J3337" s="8" t="s">
        <v>5918</v>
      </c>
      <c r="K3337" s="8" t="s">
        <v>57</v>
      </c>
      <c r="L3337" s="8"/>
      <c r="M3337" s="8" t="s">
        <v>121</v>
      </c>
      <c r="N3337" s="7" t="s">
        <v>164</v>
      </c>
      <c r="O3337" s="8"/>
      <c r="P3337" s="8"/>
      <c r="Q3337" s="8" t="s">
        <v>45</v>
      </c>
      <c r="R3337" s="8" t="s">
        <v>3032</v>
      </c>
      <c r="S3337" s="8" t="s">
        <v>5919</v>
      </c>
      <c r="T3337" s="8" t="s">
        <v>61</v>
      </c>
      <c r="U3337" s="8"/>
      <c r="V3337" s="8"/>
      <c r="W3337" s="8"/>
      <c r="X3337" s="8"/>
      <c r="Y3337" s="8"/>
    </row>
    <row r="3338" spans="1:25" ht="13" x14ac:dyDescent="0.15">
      <c r="A3338" s="8" t="s">
        <v>5920</v>
      </c>
      <c r="B3338" s="8" t="s">
        <v>28</v>
      </c>
      <c r="C3338" s="8" t="s">
        <v>23</v>
      </c>
      <c r="D3338" s="8" t="s">
        <v>29</v>
      </c>
      <c r="E3338" s="8" t="s">
        <v>54</v>
      </c>
      <c r="F3338" s="8" t="s">
        <v>4507</v>
      </c>
      <c r="G3338" s="8" t="s">
        <v>258</v>
      </c>
      <c r="H3338" s="8" t="s">
        <v>258</v>
      </c>
      <c r="I3338" s="8" t="s">
        <v>33</v>
      </c>
      <c r="J3338" s="8" t="s">
        <v>3349</v>
      </c>
      <c r="K3338" s="8" t="s">
        <v>145</v>
      </c>
      <c r="L3338" s="8"/>
      <c r="M3338" s="8" t="s">
        <v>422</v>
      </c>
      <c r="N3338" s="8" t="s">
        <v>36</v>
      </c>
      <c r="O3338" s="8"/>
      <c r="P3338" s="8"/>
      <c r="Q3338" s="8" t="s">
        <v>258</v>
      </c>
      <c r="R3338" s="8" t="s">
        <v>934</v>
      </c>
      <c r="S3338" s="8" t="s">
        <v>5921</v>
      </c>
      <c r="T3338" s="8" t="s">
        <v>70</v>
      </c>
      <c r="U3338" s="8" t="s">
        <v>130</v>
      </c>
      <c r="V3338" s="8"/>
      <c r="W3338" s="8"/>
      <c r="X3338" s="8"/>
      <c r="Y3338" s="8"/>
    </row>
    <row r="3339" spans="1:25" ht="13" x14ac:dyDescent="0.15">
      <c r="A3339" s="8" t="s">
        <v>5922</v>
      </c>
      <c r="B3339" s="8" t="s">
        <v>28</v>
      </c>
      <c r="C3339" s="8" t="s">
        <v>23</v>
      </c>
      <c r="D3339" s="8" t="s">
        <v>29</v>
      </c>
      <c r="E3339" s="8"/>
      <c r="F3339" s="8"/>
      <c r="G3339" s="8"/>
      <c r="H3339" s="8"/>
      <c r="I3339" s="8"/>
      <c r="J3339" s="8"/>
      <c r="K3339" s="8"/>
      <c r="L3339" s="8"/>
      <c r="M3339" s="8"/>
      <c r="N3339" s="8"/>
      <c r="O3339" s="8"/>
      <c r="P3339" s="8"/>
      <c r="Q3339" s="8"/>
      <c r="R3339" s="8"/>
      <c r="S3339" s="8"/>
      <c r="T3339" s="8"/>
      <c r="U3339" s="8"/>
      <c r="V3339" s="8"/>
      <c r="W3339" s="8"/>
      <c r="X3339" s="8"/>
      <c r="Y3339" s="8"/>
    </row>
    <row r="3340" spans="1:25" ht="13" x14ac:dyDescent="0.15">
      <c r="A3340" s="8" t="s">
        <v>5923</v>
      </c>
      <c r="B3340" s="8" t="s">
        <v>22</v>
      </c>
      <c r="C3340" s="8" t="s">
        <v>23</v>
      </c>
      <c r="D3340" s="8" t="s">
        <v>24</v>
      </c>
      <c r="E3340" s="8"/>
      <c r="F3340" s="8"/>
      <c r="G3340" s="8"/>
      <c r="H3340" s="8"/>
      <c r="I3340" s="8"/>
      <c r="J3340" s="8"/>
      <c r="K3340" s="8"/>
      <c r="L3340" s="8"/>
      <c r="M3340" s="8"/>
      <c r="N3340" s="8"/>
      <c r="O3340" s="8"/>
      <c r="P3340" s="8"/>
      <c r="Q3340" s="8"/>
      <c r="R3340" s="8"/>
      <c r="S3340" s="8"/>
      <c r="T3340" s="8"/>
      <c r="U3340" s="8"/>
      <c r="V3340" s="8"/>
      <c r="W3340" s="8"/>
      <c r="X3340" s="8"/>
      <c r="Y3340" s="8"/>
    </row>
    <row r="3341" spans="1:25" ht="13" x14ac:dyDescent="0.15">
      <c r="A3341" s="8" t="s">
        <v>5924</v>
      </c>
      <c r="B3341" s="8" t="s">
        <v>28</v>
      </c>
      <c r="C3341" s="8" t="s">
        <v>23</v>
      </c>
      <c r="D3341" s="8" t="s">
        <v>29</v>
      </c>
      <c r="E3341" s="8" t="s">
        <v>30</v>
      </c>
      <c r="F3341" s="8" t="s">
        <v>5925</v>
      </c>
      <c r="G3341" s="8" t="s">
        <v>86</v>
      </c>
      <c r="H3341" s="8" t="s">
        <v>86</v>
      </c>
      <c r="I3341" s="8" t="s">
        <v>33</v>
      </c>
      <c r="J3341" s="8" t="s">
        <v>5926</v>
      </c>
      <c r="K3341" s="8" t="s">
        <v>34</v>
      </c>
      <c r="L3341" s="8"/>
      <c r="M3341" s="8" t="s">
        <v>48</v>
      </c>
      <c r="N3341" s="8" t="s">
        <v>36</v>
      </c>
      <c r="O3341" s="8"/>
      <c r="P3341" s="8"/>
      <c r="Q3341" s="8" t="s">
        <v>86</v>
      </c>
      <c r="R3341" s="8" t="s">
        <v>5925</v>
      </c>
      <c r="S3341" s="8" t="s">
        <v>5927</v>
      </c>
      <c r="T3341" s="8" t="s">
        <v>70</v>
      </c>
      <c r="U3341" s="8" t="s">
        <v>71</v>
      </c>
      <c r="V3341" s="8"/>
      <c r="W3341" s="8"/>
      <c r="X3341" s="8"/>
      <c r="Y3341" s="8"/>
    </row>
    <row r="3342" spans="1:25" ht="13" x14ac:dyDescent="0.15">
      <c r="A3342" s="8" t="s">
        <v>5928</v>
      </c>
      <c r="B3342" s="8" t="s">
        <v>97</v>
      </c>
      <c r="C3342" s="8" t="s">
        <v>23</v>
      </c>
      <c r="D3342" s="8" t="s">
        <v>24</v>
      </c>
      <c r="E3342" s="8"/>
      <c r="F3342" s="8"/>
      <c r="G3342" s="8"/>
      <c r="H3342" s="8"/>
      <c r="I3342" s="8"/>
      <c r="J3342" s="8"/>
      <c r="K3342" s="8"/>
      <c r="L3342" s="8"/>
      <c r="M3342" s="8"/>
      <c r="N3342" s="8"/>
      <c r="O3342" s="8"/>
      <c r="P3342" s="8"/>
      <c r="Q3342" s="8"/>
      <c r="R3342" s="8"/>
      <c r="S3342" s="8"/>
      <c r="T3342" s="8"/>
      <c r="U3342" s="8"/>
      <c r="V3342" s="8"/>
      <c r="W3342" s="8"/>
      <c r="X3342" s="8"/>
      <c r="Y3342" s="8"/>
    </row>
    <row r="3343" spans="1:25" ht="13" x14ac:dyDescent="0.15">
      <c r="A3343" s="8" t="s">
        <v>5929</v>
      </c>
      <c r="B3343" s="8" t="s">
        <v>28</v>
      </c>
      <c r="C3343" s="8" t="s">
        <v>23</v>
      </c>
      <c r="D3343" s="8" t="s">
        <v>29</v>
      </c>
      <c r="E3343" s="8" t="s">
        <v>30</v>
      </c>
      <c r="F3343" s="8" t="s">
        <v>1987</v>
      </c>
      <c r="G3343" s="8" t="s">
        <v>86</v>
      </c>
      <c r="H3343" s="8" t="s">
        <v>86</v>
      </c>
      <c r="I3343" s="8" t="s">
        <v>33</v>
      </c>
      <c r="J3343" s="6">
        <v>35531</v>
      </c>
      <c r="K3343" s="8" t="s">
        <v>57</v>
      </c>
      <c r="L3343" s="8"/>
      <c r="M3343" s="8" t="s">
        <v>48</v>
      </c>
      <c r="N3343" s="7" t="s">
        <v>164</v>
      </c>
      <c r="O3343" s="8"/>
      <c r="P3343" s="8"/>
      <c r="Q3343" s="8" t="s">
        <v>86</v>
      </c>
      <c r="R3343" s="8" t="s">
        <v>1987</v>
      </c>
      <c r="S3343" s="8" t="s">
        <v>5930</v>
      </c>
      <c r="T3343" s="8" t="s">
        <v>70</v>
      </c>
      <c r="U3343" s="8" t="s">
        <v>71</v>
      </c>
      <c r="V3343" s="8"/>
      <c r="W3343" s="8"/>
      <c r="X3343" s="8"/>
      <c r="Y3343" s="8"/>
    </row>
    <row r="3344" spans="1:25" ht="13" x14ac:dyDescent="0.15">
      <c r="A3344" s="8" t="s">
        <v>5931</v>
      </c>
      <c r="B3344" s="8" t="s">
        <v>99</v>
      </c>
      <c r="C3344" s="8" t="s">
        <v>23</v>
      </c>
      <c r="D3344" s="8" t="s">
        <v>24</v>
      </c>
      <c r="E3344" s="8"/>
      <c r="F3344" s="8"/>
      <c r="G3344" s="8"/>
      <c r="H3344" s="8"/>
      <c r="I3344" s="8"/>
      <c r="J3344" s="8"/>
      <c r="K3344" s="8"/>
      <c r="L3344" s="8"/>
      <c r="M3344" s="8"/>
      <c r="N3344" s="8"/>
      <c r="O3344" s="8"/>
      <c r="P3344" s="8"/>
      <c r="Q3344" s="8"/>
      <c r="R3344" s="8"/>
      <c r="S3344" s="8"/>
      <c r="T3344" s="8"/>
      <c r="U3344" s="8"/>
      <c r="V3344" s="8"/>
      <c r="W3344" s="8"/>
      <c r="X3344" s="8"/>
      <c r="Y3344" s="8"/>
    </row>
    <row r="3345" spans="1:25" ht="13" x14ac:dyDescent="0.15">
      <c r="A3345" s="8" t="s">
        <v>5932</v>
      </c>
      <c r="B3345" s="8" t="s">
        <v>28</v>
      </c>
      <c r="C3345" s="8" t="s">
        <v>23</v>
      </c>
      <c r="D3345" s="8" t="s">
        <v>29</v>
      </c>
      <c r="E3345" s="8" t="s">
        <v>54</v>
      </c>
      <c r="F3345" s="8" t="s">
        <v>418</v>
      </c>
      <c r="G3345" s="8" t="s">
        <v>56</v>
      </c>
      <c r="H3345" s="8" t="s">
        <v>56</v>
      </c>
      <c r="I3345" s="8" t="s">
        <v>33</v>
      </c>
      <c r="J3345" s="8" t="s">
        <v>5933</v>
      </c>
      <c r="K3345" s="8" t="s">
        <v>57</v>
      </c>
      <c r="L3345" s="8"/>
      <c r="M3345" s="8" t="s">
        <v>159</v>
      </c>
      <c r="N3345" s="8" t="s">
        <v>88</v>
      </c>
      <c r="O3345" s="8"/>
      <c r="P3345" s="8"/>
      <c r="Q3345" s="8" t="s">
        <v>56</v>
      </c>
      <c r="R3345" s="8" t="s">
        <v>418</v>
      </c>
      <c r="S3345" s="8" t="s">
        <v>5934</v>
      </c>
      <c r="T3345" s="8" t="s">
        <v>70</v>
      </c>
      <c r="U3345" s="8" t="s">
        <v>130</v>
      </c>
      <c r="V3345" s="8"/>
      <c r="W3345" s="8"/>
      <c r="X3345" s="8"/>
      <c r="Y3345" s="8"/>
    </row>
    <row r="3346" spans="1:25" ht="13" x14ac:dyDescent="0.15">
      <c r="A3346" s="8" t="s">
        <v>5935</v>
      </c>
      <c r="B3346" s="8" t="s">
        <v>28</v>
      </c>
      <c r="C3346" s="8" t="s">
        <v>23</v>
      </c>
      <c r="D3346" s="8" t="s">
        <v>29</v>
      </c>
      <c r="E3346" s="8" t="s">
        <v>54</v>
      </c>
      <c r="F3346" s="8" t="s">
        <v>5936</v>
      </c>
      <c r="G3346" s="8" t="s">
        <v>86</v>
      </c>
      <c r="H3346" s="8" t="s">
        <v>86</v>
      </c>
      <c r="I3346" s="8" t="s">
        <v>33</v>
      </c>
      <c r="J3346" s="8" t="s">
        <v>3232</v>
      </c>
      <c r="K3346" s="8" t="s">
        <v>57</v>
      </c>
      <c r="L3346" s="8"/>
      <c r="M3346" s="8" t="s">
        <v>134</v>
      </c>
      <c r="N3346" s="8" t="s">
        <v>36</v>
      </c>
      <c r="O3346" s="8"/>
      <c r="P3346" s="8"/>
      <c r="Q3346" s="8" t="s">
        <v>86</v>
      </c>
      <c r="R3346" s="8" t="s">
        <v>2033</v>
      </c>
      <c r="S3346" s="8" t="s">
        <v>5937</v>
      </c>
      <c r="T3346" s="8" t="s">
        <v>39</v>
      </c>
      <c r="U3346" s="8"/>
      <c r="V3346" s="8"/>
      <c r="W3346" s="8"/>
      <c r="X3346" s="8"/>
      <c r="Y3346" s="8"/>
    </row>
    <row r="3347" spans="1:25" ht="13" x14ac:dyDescent="0.15">
      <c r="A3347" s="8" t="s">
        <v>5938</v>
      </c>
      <c r="B3347" s="8" t="s">
        <v>28</v>
      </c>
      <c r="C3347" s="8" t="s">
        <v>23</v>
      </c>
      <c r="D3347" s="8" t="s">
        <v>29</v>
      </c>
      <c r="E3347" s="8"/>
      <c r="F3347" s="8"/>
      <c r="G3347" s="8"/>
      <c r="H3347" s="8"/>
      <c r="I3347" s="8"/>
      <c r="J3347" s="8"/>
      <c r="K3347" s="8"/>
      <c r="L3347" s="8"/>
      <c r="M3347" s="8"/>
      <c r="N3347" s="8"/>
      <c r="O3347" s="8"/>
      <c r="P3347" s="8"/>
      <c r="Q3347" s="8"/>
      <c r="R3347" s="8"/>
      <c r="S3347" s="8"/>
      <c r="T3347" s="8"/>
      <c r="U3347" s="8"/>
      <c r="V3347" s="8"/>
      <c r="W3347" s="8"/>
      <c r="X3347" s="8"/>
      <c r="Y3347" s="8"/>
    </row>
    <row r="3348" spans="1:25" ht="13" x14ac:dyDescent="0.15">
      <c r="A3348" s="8" t="s">
        <v>5939</v>
      </c>
      <c r="B3348" s="8" t="s">
        <v>97</v>
      </c>
      <c r="C3348" s="8" t="s">
        <v>23</v>
      </c>
      <c r="D3348" s="8" t="s">
        <v>24</v>
      </c>
      <c r="E3348" s="8"/>
      <c r="F3348" s="8"/>
      <c r="G3348" s="8"/>
      <c r="H3348" s="8"/>
      <c r="I3348" s="8"/>
      <c r="J3348" s="8"/>
      <c r="K3348" s="8"/>
      <c r="L3348" s="8"/>
      <c r="M3348" s="8"/>
      <c r="N3348" s="8"/>
      <c r="O3348" s="8"/>
      <c r="P3348" s="8"/>
      <c r="Q3348" s="8"/>
      <c r="R3348" s="8"/>
      <c r="S3348" s="8"/>
      <c r="T3348" s="8"/>
      <c r="U3348" s="8"/>
      <c r="V3348" s="8"/>
      <c r="W3348" s="8"/>
      <c r="X3348" s="8"/>
      <c r="Y3348" s="8"/>
    </row>
    <row r="3349" spans="1:25" ht="13" x14ac:dyDescent="0.15">
      <c r="A3349" s="8" t="s">
        <v>5940</v>
      </c>
      <c r="B3349" s="8" t="s">
        <v>28</v>
      </c>
      <c r="C3349" s="8" t="s">
        <v>23</v>
      </c>
      <c r="D3349" s="8" t="s">
        <v>29</v>
      </c>
      <c r="E3349" s="8" t="s">
        <v>54</v>
      </c>
      <c r="F3349" s="8" t="s">
        <v>2543</v>
      </c>
      <c r="G3349" s="8" t="s">
        <v>86</v>
      </c>
      <c r="H3349" s="8" t="s">
        <v>86</v>
      </c>
      <c r="I3349" s="8" t="s">
        <v>33</v>
      </c>
      <c r="J3349" s="6">
        <v>35838</v>
      </c>
      <c r="K3349" s="8" t="s">
        <v>57</v>
      </c>
      <c r="L3349" s="8"/>
      <c r="M3349" s="8" t="s">
        <v>108</v>
      </c>
      <c r="N3349" s="8" t="s">
        <v>109</v>
      </c>
      <c r="O3349" s="8"/>
      <c r="P3349" s="8"/>
      <c r="Q3349" s="8" t="s">
        <v>86</v>
      </c>
      <c r="R3349" s="8" t="s">
        <v>2543</v>
      </c>
      <c r="S3349" s="8" t="s">
        <v>5941</v>
      </c>
      <c r="T3349" s="8" t="s">
        <v>39</v>
      </c>
      <c r="U3349" s="8"/>
      <c r="V3349" s="8"/>
      <c r="W3349" s="8"/>
      <c r="X3349" s="8"/>
      <c r="Y3349" s="8"/>
    </row>
    <row r="3350" spans="1:25" ht="13" x14ac:dyDescent="0.15">
      <c r="A3350" s="8" t="s">
        <v>5942</v>
      </c>
      <c r="B3350" s="8" t="s">
        <v>28</v>
      </c>
      <c r="C3350" s="8" t="s">
        <v>23</v>
      </c>
      <c r="D3350" s="8" t="s">
        <v>29</v>
      </c>
      <c r="E3350" s="8" t="s">
        <v>54</v>
      </c>
      <c r="F3350" s="8" t="s">
        <v>2543</v>
      </c>
      <c r="G3350" s="8" t="s">
        <v>86</v>
      </c>
      <c r="H3350" s="8" t="s">
        <v>86</v>
      </c>
      <c r="I3350" s="8" t="s">
        <v>33</v>
      </c>
      <c r="J3350" s="6">
        <v>35838</v>
      </c>
      <c r="K3350" s="8" t="s">
        <v>78</v>
      </c>
      <c r="L3350" s="8"/>
      <c r="M3350" s="8" t="s">
        <v>48</v>
      </c>
      <c r="N3350" s="8" t="s">
        <v>109</v>
      </c>
      <c r="O3350" s="8"/>
      <c r="P3350" s="8"/>
      <c r="Q3350" s="8" t="s">
        <v>86</v>
      </c>
      <c r="R3350" s="8" t="s">
        <v>2543</v>
      </c>
      <c r="S3350" s="8" t="s">
        <v>5941</v>
      </c>
      <c r="T3350" s="8" t="s">
        <v>70</v>
      </c>
      <c r="U3350" s="8" t="s">
        <v>71</v>
      </c>
      <c r="V3350" s="8"/>
      <c r="W3350" s="8"/>
      <c r="X3350" s="8"/>
      <c r="Y3350" s="8"/>
    </row>
    <row r="3351" spans="1:25" ht="13" x14ac:dyDescent="0.15">
      <c r="A3351" s="8" t="s">
        <v>5943</v>
      </c>
      <c r="B3351" s="8" t="s">
        <v>22</v>
      </c>
      <c r="C3351" s="8" t="s">
        <v>23</v>
      </c>
      <c r="D3351" s="8" t="s">
        <v>24</v>
      </c>
      <c r="E3351" s="8"/>
      <c r="F3351" s="8"/>
      <c r="G3351" s="8"/>
      <c r="H3351" s="8"/>
      <c r="I3351" s="8"/>
      <c r="J3351" s="8"/>
      <c r="K3351" s="8"/>
      <c r="L3351" s="8"/>
      <c r="M3351" s="8"/>
      <c r="N3351" s="8"/>
      <c r="O3351" s="8"/>
      <c r="P3351" s="8"/>
      <c r="Q3351" s="8"/>
      <c r="R3351" s="8"/>
      <c r="S3351" s="8"/>
      <c r="T3351" s="8"/>
      <c r="U3351" s="8"/>
      <c r="V3351" s="8"/>
      <c r="W3351" s="8"/>
      <c r="X3351" s="8"/>
      <c r="Y3351" s="8"/>
    </row>
    <row r="3352" spans="1:25" ht="13" x14ac:dyDescent="0.15">
      <c r="A3352" s="8" t="s">
        <v>5944</v>
      </c>
      <c r="B3352" s="8" t="s">
        <v>91</v>
      </c>
      <c r="C3352" s="8" t="s">
        <v>23</v>
      </c>
      <c r="D3352" s="8" t="s">
        <v>24</v>
      </c>
      <c r="E3352" s="8"/>
      <c r="F3352" s="8"/>
      <c r="G3352" s="8"/>
      <c r="H3352" s="8"/>
      <c r="I3352" s="8"/>
      <c r="J3352" s="8"/>
      <c r="K3352" s="8"/>
      <c r="L3352" s="8"/>
      <c r="M3352" s="8"/>
      <c r="N3352" s="8"/>
      <c r="O3352" s="8"/>
      <c r="P3352" s="8"/>
      <c r="Q3352" s="8"/>
      <c r="R3352" s="8"/>
      <c r="S3352" s="8"/>
      <c r="T3352" s="8"/>
      <c r="U3352" s="8"/>
      <c r="V3352" s="8"/>
      <c r="W3352" s="8"/>
      <c r="X3352" s="8"/>
      <c r="Y3352" s="8"/>
    </row>
    <row r="3353" spans="1:25" ht="13" x14ac:dyDescent="0.15">
      <c r="A3353" s="8" t="s">
        <v>5945</v>
      </c>
      <c r="B3353" s="8" t="s">
        <v>28</v>
      </c>
      <c r="C3353" s="8" t="s">
        <v>23</v>
      </c>
      <c r="D3353" s="8" t="s">
        <v>29</v>
      </c>
      <c r="E3353" s="8" t="s">
        <v>30</v>
      </c>
      <c r="F3353" s="8" t="s">
        <v>1162</v>
      </c>
      <c r="G3353" s="8" t="s">
        <v>1012</v>
      </c>
      <c r="H3353" s="8" t="s">
        <v>1012</v>
      </c>
      <c r="I3353" s="8" t="s">
        <v>1010</v>
      </c>
      <c r="J3353" s="8" t="s">
        <v>5946</v>
      </c>
      <c r="K3353" s="8" t="s">
        <v>297</v>
      </c>
      <c r="L3353" s="8"/>
      <c r="M3353" s="8" t="s">
        <v>48</v>
      </c>
      <c r="N3353" s="8" t="s">
        <v>88</v>
      </c>
      <c r="O3353" s="8"/>
      <c r="P3353" s="8"/>
      <c r="Q3353" s="8" t="s">
        <v>1012</v>
      </c>
      <c r="R3353" s="8" t="s">
        <v>1162</v>
      </c>
      <c r="S3353" s="8" t="s">
        <v>1645</v>
      </c>
      <c r="T3353" s="8" t="s">
        <v>70</v>
      </c>
      <c r="U3353" s="8" t="s">
        <v>71</v>
      </c>
      <c r="V3353" s="8"/>
      <c r="W3353" s="8"/>
      <c r="X3353" s="8"/>
      <c r="Y3353" s="8"/>
    </row>
    <row r="3354" spans="1:25" ht="13" x14ac:dyDescent="0.15">
      <c r="A3354" s="8" t="s">
        <v>5947</v>
      </c>
      <c r="B3354" s="8" t="s">
        <v>97</v>
      </c>
      <c r="C3354" s="8" t="s">
        <v>23</v>
      </c>
      <c r="D3354" s="8" t="s">
        <v>24</v>
      </c>
      <c r="E3354" s="8"/>
      <c r="F3354" s="8"/>
      <c r="G3354" s="8"/>
      <c r="H3354" s="8"/>
      <c r="I3354" s="8"/>
      <c r="J3354" s="8"/>
      <c r="K3354" s="8"/>
      <c r="L3354" s="8"/>
      <c r="M3354" s="8"/>
      <c r="N3354" s="8"/>
      <c r="O3354" s="8"/>
      <c r="P3354" s="8"/>
      <c r="Q3354" s="8"/>
      <c r="R3354" s="8"/>
      <c r="S3354" s="8"/>
      <c r="T3354" s="8"/>
      <c r="U3354" s="8"/>
      <c r="V3354" s="8"/>
      <c r="W3354" s="8"/>
      <c r="X3354" s="8"/>
      <c r="Y3354" s="8"/>
    </row>
    <row r="3355" spans="1:25" ht="13" x14ac:dyDescent="0.15">
      <c r="A3355" s="8" t="s">
        <v>5948</v>
      </c>
      <c r="B3355" s="8" t="s">
        <v>97</v>
      </c>
      <c r="C3355" s="8" t="s">
        <v>23</v>
      </c>
      <c r="D3355" s="8" t="s">
        <v>24</v>
      </c>
      <c r="E3355" s="8"/>
      <c r="F3355" s="8"/>
      <c r="G3355" s="8"/>
      <c r="H3355" s="8"/>
      <c r="I3355" s="8"/>
      <c r="J3355" s="8"/>
      <c r="K3355" s="8"/>
      <c r="L3355" s="8"/>
      <c r="M3355" s="8"/>
      <c r="N3355" s="8"/>
      <c r="O3355" s="8"/>
      <c r="P3355" s="8"/>
      <c r="Q3355" s="8"/>
      <c r="R3355" s="8"/>
      <c r="S3355" s="8"/>
      <c r="T3355" s="8"/>
      <c r="U3355" s="8"/>
      <c r="V3355" s="8"/>
      <c r="W3355" s="8"/>
      <c r="X3355" s="8"/>
      <c r="Y3355" s="8"/>
    </row>
    <row r="3356" spans="1:25" ht="13" x14ac:dyDescent="0.15">
      <c r="A3356" s="8" t="s">
        <v>5949</v>
      </c>
      <c r="B3356" s="8" t="s">
        <v>22</v>
      </c>
      <c r="C3356" s="8" t="s">
        <v>23</v>
      </c>
      <c r="D3356" s="8" t="s">
        <v>24</v>
      </c>
      <c r="E3356" s="8"/>
      <c r="F3356" s="8"/>
      <c r="G3356" s="8"/>
      <c r="H3356" s="8"/>
      <c r="I3356" s="8"/>
      <c r="J3356" s="8"/>
      <c r="K3356" s="8"/>
      <c r="L3356" s="8"/>
      <c r="M3356" s="8"/>
      <c r="N3356" s="8"/>
      <c r="O3356" s="8"/>
      <c r="P3356" s="8"/>
      <c r="Q3356" s="8"/>
      <c r="R3356" s="8"/>
      <c r="S3356" s="8"/>
      <c r="T3356" s="8"/>
      <c r="U3356" s="8"/>
      <c r="V3356" s="8"/>
      <c r="W3356" s="8"/>
      <c r="X3356" s="8"/>
      <c r="Y3356" s="8"/>
    </row>
    <row r="3357" spans="1:25" ht="13" x14ac:dyDescent="0.15">
      <c r="A3357" s="8" t="s">
        <v>5950</v>
      </c>
      <c r="B3357" s="8" t="s">
        <v>28</v>
      </c>
      <c r="C3357" s="8" t="s">
        <v>23</v>
      </c>
      <c r="D3357" s="8" t="s">
        <v>29</v>
      </c>
      <c r="E3357" s="8"/>
      <c r="F3357" s="8"/>
      <c r="G3357" s="8"/>
      <c r="H3357" s="8"/>
      <c r="I3357" s="8"/>
      <c r="J3357" s="8"/>
      <c r="K3357" s="8"/>
      <c r="L3357" s="8"/>
      <c r="M3357" s="8"/>
      <c r="N3357" s="8"/>
      <c r="O3357" s="8"/>
      <c r="P3357" s="8"/>
      <c r="Q3357" s="8"/>
      <c r="R3357" s="8"/>
      <c r="S3357" s="8"/>
      <c r="T3357" s="8"/>
      <c r="U3357" s="8"/>
      <c r="V3357" s="8"/>
      <c r="W3357" s="8"/>
      <c r="X3357" s="8"/>
      <c r="Y3357" s="8"/>
    </row>
    <row r="3358" spans="1:25" ht="13" x14ac:dyDescent="0.15">
      <c r="A3358" s="8" t="s">
        <v>5951</v>
      </c>
      <c r="B3358" s="8" t="s">
        <v>97</v>
      </c>
      <c r="C3358" s="8" t="s">
        <v>23</v>
      </c>
      <c r="D3358" s="8" t="s">
        <v>24</v>
      </c>
      <c r="E3358" s="8"/>
      <c r="F3358" s="8"/>
      <c r="G3358" s="8"/>
      <c r="H3358" s="8"/>
      <c r="I3358" s="8"/>
      <c r="J3358" s="8"/>
      <c r="K3358" s="8"/>
      <c r="L3358" s="8"/>
      <c r="M3358" s="8"/>
      <c r="N3358" s="8"/>
      <c r="O3358" s="8"/>
      <c r="P3358" s="8"/>
      <c r="Q3358" s="8"/>
      <c r="R3358" s="8"/>
      <c r="S3358" s="8"/>
      <c r="T3358" s="8"/>
      <c r="U3358" s="8"/>
      <c r="V3358" s="8"/>
      <c r="W3358" s="8"/>
      <c r="X3358" s="8"/>
      <c r="Y3358" s="8"/>
    </row>
    <row r="3359" spans="1:25" ht="13" x14ac:dyDescent="0.15">
      <c r="A3359" s="8" t="s">
        <v>5952</v>
      </c>
      <c r="B3359" s="8" t="s">
        <v>28</v>
      </c>
      <c r="C3359" s="8" t="s">
        <v>23</v>
      </c>
      <c r="D3359" s="8" t="s">
        <v>29</v>
      </c>
      <c r="E3359" s="8"/>
      <c r="F3359" s="8"/>
      <c r="G3359" s="8"/>
      <c r="H3359" s="8"/>
      <c r="I3359" s="8"/>
      <c r="J3359" s="8"/>
      <c r="K3359" s="8"/>
      <c r="L3359" s="8"/>
      <c r="M3359" s="8"/>
      <c r="N3359" s="8"/>
      <c r="O3359" s="8"/>
      <c r="P3359" s="8"/>
      <c r="Q3359" s="8"/>
      <c r="R3359" s="8"/>
      <c r="S3359" s="8"/>
      <c r="T3359" s="8"/>
      <c r="U3359" s="8"/>
      <c r="V3359" s="8"/>
      <c r="W3359" s="8"/>
      <c r="X3359" s="8"/>
      <c r="Y3359" s="8"/>
    </row>
    <row r="3360" spans="1:25" ht="13" x14ac:dyDescent="0.15">
      <c r="A3360" s="8" t="s">
        <v>5953</v>
      </c>
      <c r="B3360" s="8" t="s">
        <v>22</v>
      </c>
      <c r="C3360" s="8" t="s">
        <v>23</v>
      </c>
      <c r="D3360" s="8" t="s">
        <v>24</v>
      </c>
      <c r="E3360" s="8"/>
      <c r="F3360" s="8"/>
      <c r="G3360" s="8"/>
      <c r="H3360" s="8"/>
      <c r="I3360" s="8"/>
      <c r="J3360" s="8"/>
      <c r="K3360" s="8"/>
      <c r="L3360" s="8"/>
      <c r="M3360" s="8"/>
      <c r="N3360" s="8"/>
      <c r="O3360" s="8"/>
      <c r="P3360" s="8"/>
      <c r="Q3360" s="8"/>
      <c r="R3360" s="8"/>
      <c r="S3360" s="8"/>
      <c r="T3360" s="8"/>
      <c r="U3360" s="8"/>
      <c r="V3360" s="8"/>
      <c r="W3360" s="8"/>
      <c r="X3360" s="8"/>
      <c r="Y3360" s="8"/>
    </row>
    <row r="3361" spans="1:25" ht="13" x14ac:dyDescent="0.15">
      <c r="A3361" s="8" t="s">
        <v>5954</v>
      </c>
      <c r="B3361" s="8" t="s">
        <v>28</v>
      </c>
      <c r="C3361" s="8" t="s">
        <v>23</v>
      </c>
      <c r="D3361" s="8" t="s">
        <v>29</v>
      </c>
      <c r="E3361" s="8" t="s">
        <v>30</v>
      </c>
      <c r="F3361" s="8" t="s">
        <v>957</v>
      </c>
      <c r="G3361" s="8" t="s">
        <v>119</v>
      </c>
      <c r="H3361" s="8" t="s">
        <v>119</v>
      </c>
      <c r="I3361" s="8" t="s">
        <v>33</v>
      </c>
      <c r="J3361" s="8" t="s">
        <v>5955</v>
      </c>
      <c r="K3361" s="8" t="s">
        <v>34</v>
      </c>
      <c r="L3361" s="8"/>
      <c r="M3361" s="8" t="s">
        <v>134</v>
      </c>
      <c r="N3361" s="8" t="s">
        <v>88</v>
      </c>
      <c r="O3361" s="8"/>
      <c r="P3361" s="8"/>
      <c r="Q3361" s="8" t="s">
        <v>119</v>
      </c>
      <c r="R3361" s="8" t="s">
        <v>957</v>
      </c>
      <c r="S3361" s="8" t="s">
        <v>5956</v>
      </c>
      <c r="T3361" s="8" t="s">
        <v>70</v>
      </c>
      <c r="U3361" s="8" t="s">
        <v>130</v>
      </c>
      <c r="V3361" s="8"/>
      <c r="W3361" s="8"/>
      <c r="X3361" s="8"/>
      <c r="Y3361" s="8"/>
    </row>
    <row r="3362" spans="1:25" ht="13" x14ac:dyDescent="0.15">
      <c r="A3362" s="8" t="s">
        <v>5957</v>
      </c>
      <c r="B3362" s="8" t="s">
        <v>28</v>
      </c>
      <c r="C3362" s="8" t="s">
        <v>23</v>
      </c>
      <c r="D3362" s="8" t="s">
        <v>463</v>
      </c>
      <c r="E3362" s="8" t="s">
        <v>30</v>
      </c>
      <c r="F3362" s="8" t="s">
        <v>5958</v>
      </c>
      <c r="G3362" s="8" t="s">
        <v>119</v>
      </c>
      <c r="H3362" s="8" t="s">
        <v>119</v>
      </c>
      <c r="I3362" s="8" t="s">
        <v>33</v>
      </c>
      <c r="J3362" s="6">
        <v>34796</v>
      </c>
      <c r="K3362" s="8" t="s">
        <v>34</v>
      </c>
      <c r="L3362" s="8"/>
      <c r="M3362" s="8" t="s">
        <v>134</v>
      </c>
      <c r="N3362" s="8" t="s">
        <v>88</v>
      </c>
      <c r="O3362" s="8"/>
      <c r="P3362" s="8"/>
      <c r="Q3362" s="8" t="s">
        <v>119</v>
      </c>
      <c r="R3362" s="8" t="s">
        <v>242</v>
      </c>
      <c r="S3362" s="8" t="s">
        <v>5959</v>
      </c>
      <c r="T3362" s="8" t="s">
        <v>61</v>
      </c>
      <c r="U3362" s="8"/>
      <c r="V3362" s="8"/>
      <c r="W3362" s="8"/>
      <c r="X3362" s="8"/>
      <c r="Y3362" s="8"/>
    </row>
    <row r="3363" spans="1:25" ht="13" x14ac:dyDescent="0.15">
      <c r="A3363" s="8" t="s">
        <v>5960</v>
      </c>
      <c r="B3363" s="8" t="s">
        <v>22</v>
      </c>
      <c r="C3363" s="8" t="s">
        <v>23</v>
      </c>
      <c r="D3363" s="8" t="s">
        <v>24</v>
      </c>
      <c r="E3363" s="8"/>
      <c r="F3363" s="8"/>
      <c r="G3363" s="8"/>
      <c r="H3363" s="8"/>
      <c r="I3363" s="8"/>
      <c r="J3363" s="8"/>
      <c r="K3363" s="8"/>
      <c r="L3363" s="8"/>
      <c r="M3363" s="8"/>
      <c r="N3363" s="8"/>
      <c r="O3363" s="8"/>
      <c r="P3363" s="8"/>
      <c r="Q3363" s="8"/>
      <c r="R3363" s="8"/>
      <c r="S3363" s="8"/>
      <c r="T3363" s="8"/>
      <c r="U3363" s="8"/>
      <c r="V3363" s="8"/>
      <c r="W3363" s="8"/>
      <c r="X3363" s="8"/>
      <c r="Y3363" s="8"/>
    </row>
    <row r="3364" spans="1:25" ht="13" x14ac:dyDescent="0.15">
      <c r="A3364" s="8" t="s">
        <v>5961</v>
      </c>
      <c r="B3364" s="8" t="s">
        <v>125</v>
      </c>
      <c r="C3364" s="8" t="s">
        <v>23</v>
      </c>
      <c r="D3364" s="8" t="s">
        <v>24</v>
      </c>
      <c r="E3364" s="8"/>
      <c r="F3364" s="8"/>
      <c r="G3364" s="8"/>
      <c r="H3364" s="8"/>
      <c r="I3364" s="8"/>
      <c r="J3364" s="8"/>
      <c r="K3364" s="8"/>
      <c r="L3364" s="8"/>
      <c r="M3364" s="8"/>
      <c r="N3364" s="8"/>
      <c r="O3364" s="8"/>
      <c r="P3364" s="8"/>
      <c r="Q3364" s="8"/>
      <c r="R3364" s="8"/>
      <c r="S3364" s="8"/>
      <c r="T3364" s="8"/>
      <c r="U3364" s="8"/>
      <c r="V3364" s="8"/>
      <c r="W3364" s="8"/>
      <c r="X3364" s="8"/>
      <c r="Y3364" s="8"/>
    </row>
    <row r="3365" spans="1:25" ht="13" x14ac:dyDescent="0.15">
      <c r="A3365" s="8" t="s">
        <v>5962</v>
      </c>
      <c r="B3365" s="8" t="s">
        <v>28</v>
      </c>
      <c r="C3365" s="8" t="s">
        <v>23</v>
      </c>
      <c r="D3365" s="8" t="s">
        <v>29</v>
      </c>
      <c r="E3365" s="8"/>
      <c r="F3365" s="8"/>
      <c r="G3365" s="8"/>
      <c r="H3365" s="8"/>
      <c r="I3365" s="8"/>
      <c r="J3365" s="8"/>
      <c r="K3365" s="8"/>
      <c r="L3365" s="8"/>
      <c r="M3365" s="8"/>
      <c r="N3365" s="8"/>
      <c r="O3365" s="8"/>
      <c r="P3365" s="8"/>
      <c r="Q3365" s="8"/>
      <c r="R3365" s="8"/>
      <c r="S3365" s="8"/>
      <c r="T3365" s="8"/>
      <c r="U3365" s="8"/>
      <c r="V3365" s="8"/>
      <c r="W3365" s="8"/>
      <c r="X3365" s="8"/>
      <c r="Y3365" s="8"/>
    </row>
    <row r="3366" spans="1:25" ht="13" x14ac:dyDescent="0.15">
      <c r="A3366" s="8" t="s">
        <v>5963</v>
      </c>
      <c r="B3366" s="8" t="s">
        <v>97</v>
      </c>
      <c r="C3366" s="8" t="s">
        <v>23</v>
      </c>
      <c r="D3366" s="8" t="s">
        <v>24</v>
      </c>
      <c r="E3366" s="8"/>
      <c r="F3366" s="8"/>
      <c r="G3366" s="8"/>
      <c r="H3366" s="8"/>
      <c r="I3366" s="8"/>
      <c r="J3366" s="8"/>
      <c r="K3366" s="8"/>
      <c r="L3366" s="8"/>
      <c r="M3366" s="8"/>
      <c r="N3366" s="8"/>
      <c r="O3366" s="8"/>
      <c r="P3366" s="8"/>
      <c r="Q3366" s="8"/>
      <c r="R3366" s="8"/>
      <c r="S3366" s="8"/>
      <c r="T3366" s="8"/>
      <c r="U3366" s="8"/>
      <c r="V3366" s="7"/>
      <c r="W3366" s="8"/>
      <c r="X3366" s="8"/>
      <c r="Y3366" s="8"/>
    </row>
    <row r="3367" spans="1:25" ht="13" x14ac:dyDescent="0.15">
      <c r="A3367" s="8" t="s">
        <v>5964</v>
      </c>
      <c r="B3367" s="8" t="s">
        <v>22</v>
      </c>
      <c r="C3367" s="8" t="s">
        <v>23</v>
      </c>
      <c r="D3367" s="8" t="s">
        <v>24</v>
      </c>
      <c r="E3367" s="8"/>
      <c r="F3367" s="8"/>
      <c r="G3367" s="8"/>
      <c r="H3367" s="8"/>
      <c r="I3367" s="8"/>
      <c r="J3367" s="8"/>
      <c r="K3367" s="8"/>
      <c r="L3367" s="8"/>
      <c r="M3367" s="8"/>
      <c r="N3367" s="8"/>
      <c r="O3367" s="8"/>
      <c r="P3367" s="8"/>
      <c r="Q3367" s="8"/>
      <c r="R3367" s="8"/>
      <c r="S3367" s="8"/>
      <c r="T3367" s="8"/>
      <c r="U3367" s="8"/>
      <c r="V3367" s="8"/>
      <c r="W3367" s="8"/>
      <c r="X3367" s="8"/>
      <c r="Y3367" s="8"/>
    </row>
    <row r="3368" spans="1:25" ht="13" x14ac:dyDescent="0.15">
      <c r="A3368" s="8" t="s">
        <v>5965</v>
      </c>
      <c r="B3368" s="8" t="s">
        <v>28</v>
      </c>
      <c r="C3368" s="8" t="s">
        <v>23</v>
      </c>
      <c r="D3368" s="8" t="s">
        <v>29</v>
      </c>
      <c r="E3368" s="8"/>
      <c r="F3368" s="8"/>
      <c r="G3368" s="8"/>
      <c r="H3368" s="8"/>
      <c r="I3368" s="8"/>
      <c r="J3368" s="8"/>
      <c r="K3368" s="8"/>
      <c r="L3368" s="8"/>
      <c r="M3368" s="8"/>
      <c r="N3368" s="8"/>
      <c r="O3368" s="8"/>
      <c r="P3368" s="8"/>
      <c r="Q3368" s="8"/>
      <c r="R3368" s="8"/>
      <c r="S3368" s="8"/>
      <c r="T3368" s="8"/>
      <c r="U3368" s="8"/>
      <c r="V3368" s="8"/>
      <c r="W3368" s="8"/>
      <c r="X3368" s="8"/>
      <c r="Y3368" s="8"/>
    </row>
    <row r="3369" spans="1:25" ht="13" x14ac:dyDescent="0.15">
      <c r="A3369" s="8" t="s">
        <v>5966</v>
      </c>
      <c r="B3369" s="8" t="s">
        <v>28</v>
      </c>
      <c r="C3369" s="8" t="s">
        <v>23</v>
      </c>
      <c r="D3369" s="8" t="s">
        <v>29</v>
      </c>
      <c r="E3369" s="8" t="s">
        <v>30</v>
      </c>
      <c r="F3369" s="8" t="s">
        <v>2543</v>
      </c>
      <c r="G3369" s="8" t="s">
        <v>86</v>
      </c>
      <c r="H3369" s="8" t="s">
        <v>86</v>
      </c>
      <c r="I3369" s="8" t="s">
        <v>33</v>
      </c>
      <c r="J3369" s="6">
        <v>35830</v>
      </c>
      <c r="K3369" s="8" t="s">
        <v>297</v>
      </c>
      <c r="L3369" s="8"/>
      <c r="M3369" s="8" t="s">
        <v>108</v>
      </c>
      <c r="N3369" s="8" t="s">
        <v>109</v>
      </c>
      <c r="O3369" s="8"/>
      <c r="P3369" s="8"/>
      <c r="Q3369" s="8" t="s">
        <v>86</v>
      </c>
      <c r="R3369" s="8" t="s">
        <v>2543</v>
      </c>
      <c r="S3369" s="8" t="s">
        <v>5742</v>
      </c>
      <c r="T3369" s="8" t="s">
        <v>70</v>
      </c>
      <c r="U3369" s="8" t="s">
        <v>71</v>
      </c>
      <c r="V3369" s="8"/>
      <c r="W3369" s="8"/>
      <c r="X3369" s="8"/>
      <c r="Y3369" s="8"/>
    </row>
    <row r="3370" spans="1:25" ht="13" x14ac:dyDescent="0.15">
      <c r="A3370" s="8" t="s">
        <v>5967</v>
      </c>
      <c r="B3370" s="8" t="s">
        <v>97</v>
      </c>
      <c r="C3370" s="8" t="s">
        <v>23</v>
      </c>
      <c r="D3370" s="8" t="s">
        <v>24</v>
      </c>
      <c r="E3370" s="8"/>
      <c r="F3370" s="8"/>
      <c r="G3370" s="8"/>
      <c r="H3370" s="8"/>
      <c r="I3370" s="8"/>
      <c r="J3370" s="8"/>
      <c r="K3370" s="8"/>
      <c r="L3370" s="8"/>
      <c r="M3370" s="8"/>
      <c r="N3370" s="8"/>
      <c r="O3370" s="8"/>
      <c r="P3370" s="8"/>
      <c r="Q3370" s="8"/>
      <c r="R3370" s="8"/>
      <c r="S3370" s="8"/>
      <c r="T3370" s="8"/>
      <c r="U3370" s="8"/>
      <c r="V3370" s="8"/>
      <c r="W3370" s="8"/>
      <c r="X3370" s="8"/>
      <c r="Y3370" s="8"/>
    </row>
    <row r="3371" spans="1:25" ht="13" x14ac:dyDescent="0.15">
      <c r="A3371" s="8" t="s">
        <v>5968</v>
      </c>
      <c r="B3371" s="8" t="s">
        <v>28</v>
      </c>
      <c r="C3371" s="8" t="s">
        <v>23</v>
      </c>
      <c r="D3371" s="8" t="s">
        <v>29</v>
      </c>
      <c r="E3371" s="8" t="s">
        <v>54</v>
      </c>
      <c r="F3371" s="8" t="s">
        <v>934</v>
      </c>
      <c r="G3371" s="8" t="s">
        <v>258</v>
      </c>
      <c r="H3371" s="8" t="s">
        <v>258</v>
      </c>
      <c r="I3371" s="8" t="s">
        <v>33</v>
      </c>
      <c r="J3371" s="8" t="s">
        <v>5969</v>
      </c>
      <c r="K3371" s="7" t="s">
        <v>318</v>
      </c>
      <c r="L3371" s="8"/>
      <c r="M3371" s="8" t="s">
        <v>752</v>
      </c>
      <c r="N3371" s="8" t="s">
        <v>58</v>
      </c>
      <c r="O3371" s="8"/>
      <c r="P3371" s="8"/>
      <c r="Q3371" s="8" t="s">
        <v>258</v>
      </c>
      <c r="R3371" s="8" t="s">
        <v>5970</v>
      </c>
      <c r="S3371" s="8" t="s">
        <v>5971</v>
      </c>
      <c r="T3371" s="8" t="s">
        <v>39</v>
      </c>
      <c r="U3371" s="8"/>
      <c r="V3371" s="8"/>
      <c r="W3371" s="8"/>
      <c r="X3371" s="8"/>
      <c r="Y3371" s="8"/>
    </row>
    <row r="3372" spans="1:25" ht="13" x14ac:dyDescent="0.15">
      <c r="A3372" s="8" t="s">
        <v>5972</v>
      </c>
      <c r="B3372" s="8" t="s">
        <v>28</v>
      </c>
      <c r="C3372" s="8" t="s">
        <v>23</v>
      </c>
      <c r="D3372" s="8" t="s">
        <v>29</v>
      </c>
      <c r="E3372" s="8"/>
      <c r="F3372" s="8"/>
      <c r="G3372" s="8"/>
      <c r="H3372" s="8"/>
      <c r="I3372" s="8"/>
      <c r="J3372" s="8"/>
      <c r="K3372" s="8"/>
      <c r="L3372" s="8"/>
      <c r="M3372" s="8"/>
      <c r="N3372" s="8"/>
      <c r="O3372" s="8"/>
      <c r="P3372" s="8"/>
      <c r="Q3372" s="8"/>
      <c r="R3372" s="8"/>
      <c r="S3372" s="8"/>
      <c r="T3372" s="8"/>
      <c r="U3372" s="8"/>
      <c r="V3372" s="8"/>
      <c r="W3372" s="8"/>
      <c r="X3372" s="8"/>
      <c r="Y3372" s="8"/>
    </row>
    <row r="3373" spans="1:25" ht="13" x14ac:dyDescent="0.15">
      <c r="A3373" s="8" t="s">
        <v>5973</v>
      </c>
      <c r="B3373" s="8" t="s">
        <v>22</v>
      </c>
      <c r="C3373" s="8" t="s">
        <v>23</v>
      </c>
      <c r="D3373" s="8" t="s">
        <v>24</v>
      </c>
      <c r="E3373" s="8"/>
      <c r="F3373" s="8"/>
      <c r="G3373" s="8"/>
      <c r="H3373" s="8"/>
      <c r="I3373" s="8"/>
      <c r="J3373" s="8"/>
      <c r="K3373" s="8"/>
      <c r="L3373" s="8"/>
      <c r="M3373" s="8"/>
      <c r="N3373" s="8"/>
      <c r="O3373" s="8"/>
      <c r="P3373" s="8"/>
      <c r="Q3373" s="8"/>
      <c r="R3373" s="8"/>
      <c r="S3373" s="8"/>
      <c r="T3373" s="8"/>
      <c r="U3373" s="8"/>
      <c r="V3373" s="8"/>
      <c r="W3373" s="8"/>
      <c r="X3373" s="8"/>
      <c r="Y3373" s="8"/>
    </row>
    <row r="3374" spans="1:25" ht="13" x14ac:dyDescent="0.15">
      <c r="A3374" s="8" t="s">
        <v>5974</v>
      </c>
      <c r="B3374" s="8" t="s">
        <v>28</v>
      </c>
      <c r="C3374" s="8" t="s">
        <v>23</v>
      </c>
      <c r="D3374" s="8" t="s">
        <v>29</v>
      </c>
      <c r="E3374" s="8"/>
      <c r="F3374" s="8"/>
      <c r="G3374" s="8"/>
      <c r="H3374" s="8"/>
      <c r="I3374" s="8"/>
      <c r="J3374" s="8"/>
      <c r="K3374" s="8"/>
      <c r="L3374" s="8"/>
      <c r="M3374" s="8"/>
      <c r="N3374" s="8"/>
      <c r="O3374" s="8"/>
      <c r="P3374" s="8"/>
      <c r="Q3374" s="8"/>
      <c r="R3374" s="8"/>
      <c r="S3374" s="8"/>
      <c r="T3374" s="8"/>
      <c r="U3374" s="8"/>
      <c r="V3374" s="8"/>
      <c r="W3374" s="8"/>
      <c r="X3374" s="8"/>
      <c r="Y3374" s="8"/>
    </row>
    <row r="3375" spans="1:25" ht="13" x14ac:dyDescent="0.15">
      <c r="A3375" s="8" t="s">
        <v>5975</v>
      </c>
      <c r="B3375" s="8" t="s">
        <v>28</v>
      </c>
      <c r="C3375" s="8" t="s">
        <v>23</v>
      </c>
      <c r="D3375" s="8" t="s">
        <v>29</v>
      </c>
      <c r="E3375" s="8" t="s">
        <v>54</v>
      </c>
      <c r="F3375" s="8"/>
      <c r="G3375" s="8" t="s">
        <v>1012</v>
      </c>
      <c r="H3375" s="8" t="s">
        <v>1012</v>
      </c>
      <c r="I3375" s="8" t="s">
        <v>1010</v>
      </c>
      <c r="J3375" s="8" t="s">
        <v>5976</v>
      </c>
      <c r="K3375" s="7" t="s">
        <v>318</v>
      </c>
      <c r="L3375" s="8"/>
      <c r="M3375" s="8" t="s">
        <v>134</v>
      </c>
      <c r="N3375" s="8" t="s">
        <v>36</v>
      </c>
      <c r="O3375" s="8"/>
      <c r="P3375" s="8"/>
      <c r="Q3375" s="8" t="s">
        <v>1012</v>
      </c>
      <c r="R3375" s="8" t="s">
        <v>1013</v>
      </c>
      <c r="S3375" s="8" t="s">
        <v>1165</v>
      </c>
      <c r="T3375" s="8" t="s">
        <v>70</v>
      </c>
      <c r="U3375" s="8" t="s">
        <v>71</v>
      </c>
      <c r="V3375" s="8"/>
      <c r="W3375" s="8"/>
      <c r="X3375" s="8"/>
      <c r="Y3375" s="8"/>
    </row>
    <row r="3376" spans="1:25" ht="13" x14ac:dyDescent="0.15">
      <c r="A3376" s="8" t="s">
        <v>5977</v>
      </c>
      <c r="B3376" s="8" t="s">
        <v>28</v>
      </c>
      <c r="C3376" s="8" t="s">
        <v>23</v>
      </c>
      <c r="D3376" s="8" t="s">
        <v>29</v>
      </c>
      <c r="E3376" s="8" t="s">
        <v>54</v>
      </c>
      <c r="F3376" s="8" t="s">
        <v>5716</v>
      </c>
      <c r="G3376" s="8" t="s">
        <v>592</v>
      </c>
      <c r="H3376" s="8" t="s">
        <v>592</v>
      </c>
      <c r="I3376" s="8" t="s">
        <v>33</v>
      </c>
      <c r="J3376" s="8" t="s">
        <v>5978</v>
      </c>
      <c r="K3376" s="8" t="s">
        <v>145</v>
      </c>
      <c r="L3376" s="8"/>
      <c r="M3376" s="8" t="s">
        <v>35</v>
      </c>
      <c r="N3376" s="7" t="s">
        <v>164</v>
      </c>
      <c r="O3376" s="8"/>
      <c r="P3376" s="8"/>
      <c r="Q3376" s="8" t="s">
        <v>592</v>
      </c>
      <c r="R3376" s="8" t="s">
        <v>591</v>
      </c>
      <c r="S3376" s="8" t="s">
        <v>5979</v>
      </c>
      <c r="T3376" s="8" t="s">
        <v>39</v>
      </c>
      <c r="U3376" s="8"/>
      <c r="V3376" s="8"/>
      <c r="W3376" s="8"/>
      <c r="X3376" s="8"/>
      <c r="Y3376" s="8"/>
    </row>
    <row r="3377" spans="1:25" ht="13" x14ac:dyDescent="0.15">
      <c r="A3377" s="8" t="s">
        <v>5980</v>
      </c>
      <c r="B3377" s="8" t="s">
        <v>22</v>
      </c>
      <c r="C3377" s="8" t="s">
        <v>23</v>
      </c>
      <c r="D3377" s="8" t="s">
        <v>24</v>
      </c>
      <c r="E3377" s="8"/>
      <c r="F3377" s="8"/>
      <c r="G3377" s="8"/>
      <c r="H3377" s="8"/>
      <c r="I3377" s="8"/>
      <c r="J3377" s="8"/>
      <c r="K3377" s="8"/>
      <c r="L3377" s="8"/>
      <c r="M3377" s="8"/>
      <c r="N3377" s="8"/>
      <c r="O3377" s="8"/>
      <c r="P3377" s="8"/>
      <c r="Q3377" s="8"/>
      <c r="R3377" s="8"/>
      <c r="S3377" s="8"/>
      <c r="T3377" s="8"/>
      <c r="U3377" s="8"/>
      <c r="V3377" s="8"/>
      <c r="W3377" s="8"/>
      <c r="X3377" s="8"/>
      <c r="Y3377" s="8"/>
    </row>
    <row r="3378" spans="1:25" ht="13" x14ac:dyDescent="0.15">
      <c r="A3378" s="8" t="s">
        <v>5981</v>
      </c>
      <c r="B3378" s="8" t="s">
        <v>63</v>
      </c>
      <c r="C3378" s="8" t="s">
        <v>23</v>
      </c>
      <c r="D3378" s="8" t="s">
        <v>29</v>
      </c>
      <c r="E3378" s="8" t="s">
        <v>54</v>
      </c>
      <c r="F3378" s="8" t="s">
        <v>5070</v>
      </c>
      <c r="G3378" s="8" t="s">
        <v>592</v>
      </c>
      <c r="H3378" s="8" t="s">
        <v>592</v>
      </c>
      <c r="I3378" s="8" t="s">
        <v>33</v>
      </c>
      <c r="J3378" s="8" t="s">
        <v>5982</v>
      </c>
      <c r="K3378" s="8" t="s">
        <v>57</v>
      </c>
      <c r="L3378" s="8"/>
      <c r="M3378" s="8" t="s">
        <v>108</v>
      </c>
      <c r="N3378" s="8" t="s">
        <v>58</v>
      </c>
      <c r="O3378" s="8"/>
      <c r="P3378" s="8"/>
      <c r="Q3378" s="8" t="s">
        <v>592</v>
      </c>
      <c r="R3378" s="8" t="s">
        <v>5070</v>
      </c>
      <c r="S3378" s="8" t="s">
        <v>5983</v>
      </c>
      <c r="T3378" s="8" t="s">
        <v>39</v>
      </c>
      <c r="U3378" s="8"/>
      <c r="V3378" s="8"/>
      <c r="W3378" s="8"/>
      <c r="X3378" s="8"/>
      <c r="Y3378" s="8"/>
    </row>
    <row r="3379" spans="1:25" ht="13" x14ac:dyDescent="0.15">
      <c r="A3379" s="8" t="s">
        <v>5984</v>
      </c>
      <c r="B3379" s="8" t="s">
        <v>28</v>
      </c>
      <c r="C3379" s="8" t="s">
        <v>23</v>
      </c>
      <c r="D3379" s="8" t="s">
        <v>29</v>
      </c>
      <c r="E3379" s="8"/>
      <c r="F3379" s="8"/>
      <c r="G3379" s="8"/>
      <c r="H3379" s="8"/>
      <c r="I3379" s="8"/>
      <c r="J3379" s="8"/>
      <c r="K3379" s="8"/>
      <c r="L3379" s="8"/>
      <c r="M3379" s="8"/>
      <c r="N3379" s="8"/>
      <c r="O3379" s="8"/>
      <c r="P3379" s="8"/>
      <c r="Q3379" s="8"/>
      <c r="R3379" s="8"/>
      <c r="S3379" s="8"/>
      <c r="T3379" s="8"/>
      <c r="U3379" s="8"/>
      <c r="V3379" s="8"/>
      <c r="W3379" s="8"/>
      <c r="X3379" s="8"/>
      <c r="Y3379" s="8"/>
    </row>
    <row r="3380" spans="1:25" ht="13" x14ac:dyDescent="0.15">
      <c r="A3380" s="8" t="s">
        <v>5985</v>
      </c>
      <c r="B3380" s="8" t="s">
        <v>28</v>
      </c>
      <c r="C3380" s="8" t="s">
        <v>23</v>
      </c>
      <c r="D3380" s="8" t="s">
        <v>29</v>
      </c>
      <c r="E3380" s="8" t="s">
        <v>54</v>
      </c>
      <c r="F3380" s="8" t="s">
        <v>44</v>
      </c>
      <c r="G3380" s="8" t="s">
        <v>45</v>
      </c>
      <c r="H3380" s="8" t="s">
        <v>45</v>
      </c>
      <c r="I3380" s="8" t="s">
        <v>33</v>
      </c>
      <c r="J3380" s="8" t="s">
        <v>5986</v>
      </c>
      <c r="K3380" s="8" t="s">
        <v>145</v>
      </c>
      <c r="L3380" s="8"/>
      <c r="M3380" s="8" t="s">
        <v>752</v>
      </c>
      <c r="N3380" s="8" t="s">
        <v>88</v>
      </c>
      <c r="O3380" s="8"/>
      <c r="P3380" s="8"/>
      <c r="Q3380" s="8" t="s">
        <v>45</v>
      </c>
      <c r="R3380" s="8" t="s">
        <v>49</v>
      </c>
      <c r="S3380" s="8" t="s">
        <v>5987</v>
      </c>
      <c r="T3380" s="8" t="s">
        <v>61</v>
      </c>
      <c r="U3380" s="8"/>
      <c r="V3380" s="8"/>
      <c r="W3380" s="8"/>
      <c r="X3380" s="8"/>
      <c r="Y3380" s="8"/>
    </row>
    <row r="3381" spans="1:25" ht="13" x14ac:dyDescent="0.15">
      <c r="A3381" s="8" t="s">
        <v>5988</v>
      </c>
      <c r="B3381" s="8" t="s">
        <v>22</v>
      </c>
      <c r="C3381" s="8" t="s">
        <v>23</v>
      </c>
      <c r="D3381" s="8" t="s">
        <v>24</v>
      </c>
      <c r="E3381" s="8"/>
      <c r="F3381" s="8"/>
      <c r="G3381" s="8"/>
      <c r="H3381" s="8"/>
      <c r="I3381" s="8"/>
      <c r="J3381" s="8"/>
      <c r="K3381" s="8"/>
      <c r="L3381" s="8"/>
      <c r="M3381" s="8"/>
      <c r="N3381" s="8"/>
      <c r="O3381" s="8"/>
      <c r="P3381" s="8"/>
      <c r="Q3381" s="8"/>
      <c r="R3381" s="8"/>
      <c r="S3381" s="8"/>
      <c r="T3381" s="8"/>
      <c r="U3381" s="8"/>
      <c r="V3381" s="8"/>
      <c r="W3381" s="8"/>
      <c r="X3381" s="8"/>
      <c r="Y3381" s="8"/>
    </row>
    <row r="3382" spans="1:25" ht="13" x14ac:dyDescent="0.15">
      <c r="A3382" s="8" t="s">
        <v>5989</v>
      </c>
      <c r="B3382" s="8" t="s">
        <v>22</v>
      </c>
      <c r="C3382" s="8" t="s">
        <v>23</v>
      </c>
      <c r="D3382" s="8" t="s">
        <v>24</v>
      </c>
      <c r="E3382" s="8"/>
      <c r="F3382" s="8"/>
      <c r="G3382" s="8"/>
      <c r="H3382" s="8"/>
      <c r="I3382" s="8"/>
      <c r="J3382" s="8"/>
      <c r="K3382" s="8"/>
      <c r="L3382" s="8"/>
      <c r="M3382" s="8"/>
      <c r="N3382" s="8"/>
      <c r="O3382" s="8"/>
      <c r="P3382" s="8"/>
      <c r="Q3382" s="8"/>
      <c r="R3382" s="8"/>
      <c r="S3382" s="8"/>
      <c r="T3382" s="8"/>
      <c r="U3382" s="8"/>
      <c r="V3382" s="8"/>
      <c r="W3382" s="8"/>
      <c r="X3382" s="8"/>
      <c r="Y3382" s="8"/>
    </row>
    <row r="3383" spans="1:25" ht="13" x14ac:dyDescent="0.15">
      <c r="A3383" s="8" t="s">
        <v>5990</v>
      </c>
      <c r="B3383" s="8" t="s">
        <v>97</v>
      </c>
      <c r="C3383" s="8" t="s">
        <v>23</v>
      </c>
      <c r="D3383" s="8" t="s">
        <v>24</v>
      </c>
      <c r="E3383" s="8"/>
      <c r="F3383" s="8"/>
      <c r="G3383" s="8"/>
      <c r="H3383" s="8"/>
      <c r="I3383" s="8"/>
      <c r="J3383" s="8"/>
      <c r="K3383" s="8"/>
      <c r="L3383" s="8"/>
      <c r="M3383" s="8"/>
      <c r="N3383" s="8"/>
      <c r="O3383" s="8"/>
      <c r="P3383" s="8"/>
      <c r="Q3383" s="8"/>
      <c r="R3383" s="8"/>
      <c r="S3383" s="8"/>
      <c r="T3383" s="8"/>
      <c r="U3383" s="8"/>
      <c r="V3383" s="8"/>
      <c r="W3383" s="8"/>
      <c r="X3383" s="8"/>
      <c r="Y3383" s="8"/>
    </row>
    <row r="3384" spans="1:25" ht="13" x14ac:dyDescent="0.15">
      <c r="A3384" s="8" t="s">
        <v>5991</v>
      </c>
      <c r="B3384" s="8" t="s">
        <v>22</v>
      </c>
      <c r="C3384" s="8" t="s">
        <v>23</v>
      </c>
      <c r="D3384" s="8" t="s">
        <v>24</v>
      </c>
      <c r="E3384" s="8"/>
      <c r="F3384" s="8"/>
      <c r="G3384" s="8"/>
      <c r="H3384" s="8"/>
      <c r="I3384" s="8"/>
      <c r="J3384" s="8"/>
      <c r="K3384" s="8"/>
      <c r="L3384" s="8"/>
      <c r="M3384" s="8"/>
      <c r="N3384" s="8"/>
      <c r="O3384" s="8"/>
      <c r="P3384" s="8"/>
      <c r="Q3384" s="8"/>
      <c r="R3384" s="8"/>
      <c r="S3384" s="8"/>
      <c r="T3384" s="8"/>
      <c r="U3384" s="8"/>
      <c r="V3384" s="8"/>
      <c r="W3384" s="8"/>
      <c r="X3384" s="8"/>
      <c r="Y3384" s="8"/>
    </row>
    <row r="3385" spans="1:25" ht="13" x14ac:dyDescent="0.15">
      <c r="A3385" s="8" t="s">
        <v>5992</v>
      </c>
      <c r="B3385" s="8" t="s">
        <v>22</v>
      </c>
      <c r="C3385" s="8" t="s">
        <v>23</v>
      </c>
      <c r="D3385" s="8" t="s">
        <v>24</v>
      </c>
      <c r="E3385" s="8"/>
      <c r="F3385" s="8"/>
      <c r="G3385" s="8"/>
      <c r="H3385" s="8"/>
      <c r="I3385" s="8"/>
      <c r="J3385" s="8"/>
      <c r="K3385" s="8"/>
      <c r="L3385" s="8"/>
      <c r="M3385" s="8"/>
      <c r="N3385" s="8"/>
      <c r="O3385" s="8"/>
      <c r="P3385" s="8"/>
      <c r="Q3385" s="8"/>
      <c r="R3385" s="8"/>
      <c r="S3385" s="8"/>
      <c r="T3385" s="8"/>
      <c r="U3385" s="8"/>
      <c r="V3385" s="8"/>
      <c r="W3385" s="8"/>
      <c r="X3385" s="8"/>
      <c r="Y3385" s="8"/>
    </row>
    <row r="3386" spans="1:25" ht="13" x14ac:dyDescent="0.15">
      <c r="A3386" s="8" t="s">
        <v>5993</v>
      </c>
      <c r="B3386" s="8" t="s">
        <v>63</v>
      </c>
      <c r="C3386" s="8" t="s">
        <v>23</v>
      </c>
      <c r="D3386" s="8" t="s">
        <v>29</v>
      </c>
      <c r="E3386" s="8" t="s">
        <v>54</v>
      </c>
      <c r="F3386" s="8" t="s">
        <v>349</v>
      </c>
      <c r="G3386" s="8" t="s">
        <v>350</v>
      </c>
      <c r="H3386" s="8" t="s">
        <v>350</v>
      </c>
      <c r="I3386" s="8" t="s">
        <v>33</v>
      </c>
      <c r="J3386" s="8" t="s">
        <v>2024</v>
      </c>
      <c r="K3386" s="8" t="s">
        <v>78</v>
      </c>
      <c r="L3386" s="8"/>
      <c r="M3386" s="8" t="s">
        <v>48</v>
      </c>
      <c r="N3386" s="8" t="s">
        <v>58</v>
      </c>
      <c r="O3386" s="8"/>
      <c r="P3386" s="8"/>
      <c r="Q3386" s="8" t="s">
        <v>350</v>
      </c>
      <c r="R3386" s="8" t="s">
        <v>349</v>
      </c>
      <c r="S3386" s="8" t="s">
        <v>5994</v>
      </c>
      <c r="T3386" s="8" t="s">
        <v>61</v>
      </c>
      <c r="U3386" s="8"/>
      <c r="V3386" s="8"/>
      <c r="W3386" s="8"/>
      <c r="X3386" s="8"/>
      <c r="Y3386" s="8"/>
    </row>
    <row r="3387" spans="1:25" ht="13" x14ac:dyDescent="0.15">
      <c r="A3387" s="8" t="s">
        <v>5995</v>
      </c>
      <c r="B3387" s="8" t="s">
        <v>97</v>
      </c>
      <c r="C3387" s="8" t="s">
        <v>23</v>
      </c>
      <c r="D3387" s="8" t="s">
        <v>24</v>
      </c>
      <c r="E3387" s="8"/>
      <c r="F3387" s="8"/>
      <c r="G3387" s="8"/>
      <c r="H3387" s="8"/>
      <c r="I3387" s="8"/>
      <c r="J3387" s="8"/>
      <c r="K3387" s="8"/>
      <c r="L3387" s="8"/>
      <c r="M3387" s="8"/>
      <c r="N3387" s="8"/>
      <c r="O3387" s="8"/>
      <c r="P3387" s="8"/>
      <c r="Q3387" s="8"/>
      <c r="R3387" s="8"/>
      <c r="S3387" s="8"/>
      <c r="T3387" s="8"/>
      <c r="U3387" s="8"/>
      <c r="V3387" s="8"/>
      <c r="W3387" s="8"/>
      <c r="X3387" s="8"/>
      <c r="Y3387" s="8"/>
    </row>
    <row r="3388" spans="1:25" ht="13" x14ac:dyDescent="0.15">
      <c r="A3388" s="8" t="s">
        <v>5996</v>
      </c>
      <c r="B3388" s="8" t="s">
        <v>97</v>
      </c>
      <c r="C3388" s="8" t="s">
        <v>23</v>
      </c>
      <c r="D3388" s="8" t="s">
        <v>24</v>
      </c>
      <c r="E3388" s="8"/>
      <c r="F3388" s="8"/>
      <c r="G3388" s="8"/>
      <c r="H3388" s="8"/>
      <c r="I3388" s="8"/>
      <c r="J3388" s="8"/>
      <c r="K3388" s="8"/>
      <c r="L3388" s="8"/>
      <c r="M3388" s="8"/>
      <c r="N3388" s="8"/>
      <c r="O3388" s="8"/>
      <c r="P3388" s="8"/>
      <c r="Q3388" s="8"/>
      <c r="R3388" s="8"/>
      <c r="S3388" s="8"/>
      <c r="T3388" s="8"/>
      <c r="U3388" s="8"/>
      <c r="V3388" s="8"/>
      <c r="W3388" s="8"/>
      <c r="X3388" s="8"/>
      <c r="Y3388" s="8"/>
    </row>
    <row r="3389" spans="1:25" ht="13" x14ac:dyDescent="0.15">
      <c r="A3389" s="8" t="s">
        <v>5997</v>
      </c>
      <c r="B3389" s="8" t="s">
        <v>97</v>
      </c>
      <c r="C3389" s="8" t="s">
        <v>23</v>
      </c>
      <c r="D3389" s="8" t="s">
        <v>24</v>
      </c>
      <c r="E3389" s="8"/>
      <c r="F3389" s="8"/>
      <c r="G3389" s="8"/>
      <c r="H3389" s="8"/>
      <c r="I3389" s="8"/>
      <c r="J3389" s="8"/>
      <c r="K3389" s="8"/>
      <c r="L3389" s="8"/>
      <c r="M3389" s="8"/>
      <c r="N3389" s="8"/>
      <c r="O3389" s="8"/>
      <c r="P3389" s="8"/>
      <c r="Q3389" s="8"/>
      <c r="R3389" s="8"/>
      <c r="S3389" s="8"/>
      <c r="T3389" s="8"/>
      <c r="U3389" s="8"/>
      <c r="V3389" s="8"/>
      <c r="W3389" s="8"/>
      <c r="X3389" s="8"/>
      <c r="Y3389" s="8"/>
    </row>
    <row r="3390" spans="1:25" ht="13" x14ac:dyDescent="0.15">
      <c r="A3390" s="8" t="s">
        <v>5998</v>
      </c>
      <c r="B3390" s="8" t="s">
        <v>28</v>
      </c>
      <c r="C3390" s="8" t="s">
        <v>23</v>
      </c>
      <c r="D3390" s="8" t="s">
        <v>29</v>
      </c>
      <c r="E3390" s="8"/>
      <c r="F3390" s="8"/>
      <c r="G3390" s="8"/>
      <c r="H3390" s="8"/>
      <c r="I3390" s="8"/>
      <c r="J3390" s="8"/>
      <c r="K3390" s="8"/>
      <c r="L3390" s="8"/>
      <c r="M3390" s="8"/>
      <c r="N3390" s="8"/>
      <c r="O3390" s="8"/>
      <c r="P3390" s="8"/>
      <c r="Q3390" s="8"/>
      <c r="R3390" s="8"/>
      <c r="S3390" s="8"/>
      <c r="T3390" s="8"/>
      <c r="U3390" s="8"/>
      <c r="V3390" s="8"/>
      <c r="W3390" s="8"/>
      <c r="X3390" s="8"/>
      <c r="Y3390" s="8"/>
    </row>
    <row r="3391" spans="1:25" ht="13" x14ac:dyDescent="0.15">
      <c r="A3391" s="8" t="s">
        <v>5999</v>
      </c>
      <c r="B3391" s="8" t="s">
        <v>22</v>
      </c>
      <c r="C3391" s="8" t="s">
        <v>23</v>
      </c>
      <c r="D3391" s="8" t="s">
        <v>24</v>
      </c>
      <c r="E3391" s="8"/>
      <c r="F3391" s="8"/>
      <c r="G3391" s="8"/>
      <c r="H3391" s="8"/>
      <c r="I3391" s="8"/>
      <c r="J3391" s="8"/>
      <c r="K3391" s="8"/>
      <c r="L3391" s="8"/>
      <c r="M3391" s="8"/>
      <c r="N3391" s="8"/>
      <c r="O3391" s="8"/>
      <c r="P3391" s="8"/>
      <c r="Q3391" s="8"/>
      <c r="R3391" s="8"/>
      <c r="S3391" s="8"/>
      <c r="T3391" s="8"/>
      <c r="U3391" s="8"/>
      <c r="V3391" s="8"/>
      <c r="W3391" s="8"/>
      <c r="X3391" s="8"/>
      <c r="Y3391" s="8"/>
    </row>
    <row r="3392" spans="1:25" ht="13" x14ac:dyDescent="0.15">
      <c r="A3392" s="8" t="s">
        <v>6000</v>
      </c>
      <c r="B3392" s="8" t="s">
        <v>97</v>
      </c>
      <c r="C3392" s="8" t="s">
        <v>23</v>
      </c>
      <c r="D3392" s="8" t="s">
        <v>24</v>
      </c>
      <c r="E3392" s="8"/>
      <c r="F3392" s="8"/>
      <c r="G3392" s="8"/>
      <c r="H3392" s="8"/>
      <c r="I3392" s="8"/>
      <c r="J3392" s="8"/>
      <c r="K3392" s="8"/>
      <c r="L3392" s="8"/>
      <c r="M3392" s="8"/>
      <c r="N3392" s="8"/>
      <c r="O3392" s="8"/>
      <c r="P3392" s="8"/>
      <c r="Q3392" s="8"/>
      <c r="R3392" s="8"/>
      <c r="S3392" s="8"/>
      <c r="T3392" s="8"/>
      <c r="U3392" s="8"/>
      <c r="V3392" s="8"/>
      <c r="W3392" s="8"/>
      <c r="X3392" s="8"/>
      <c r="Y3392" s="8"/>
    </row>
    <row r="3393" spans="1:25" ht="13" x14ac:dyDescent="0.15">
      <c r="A3393" s="8" t="s">
        <v>6001</v>
      </c>
      <c r="B3393" s="8" t="s">
        <v>28</v>
      </c>
      <c r="C3393" s="8" t="s">
        <v>23</v>
      </c>
      <c r="D3393" s="8" t="s">
        <v>29</v>
      </c>
      <c r="E3393" s="8" t="s">
        <v>54</v>
      </c>
      <c r="F3393" s="8" t="s">
        <v>1987</v>
      </c>
      <c r="G3393" s="8" t="s">
        <v>86</v>
      </c>
      <c r="H3393" s="8" t="s">
        <v>301</v>
      </c>
      <c r="I3393" s="8" t="s">
        <v>33</v>
      </c>
      <c r="J3393" s="6">
        <v>35619</v>
      </c>
      <c r="K3393" s="8" t="s">
        <v>57</v>
      </c>
      <c r="L3393" s="8"/>
      <c r="M3393" s="8" t="s">
        <v>35</v>
      </c>
      <c r="N3393" s="8" t="s">
        <v>36</v>
      </c>
      <c r="O3393" s="8"/>
      <c r="P3393" s="8"/>
      <c r="Q3393" s="8" t="s">
        <v>86</v>
      </c>
      <c r="R3393" s="8" t="s">
        <v>1987</v>
      </c>
      <c r="S3393" s="8" t="s">
        <v>6002</v>
      </c>
      <c r="T3393" s="8" t="s">
        <v>70</v>
      </c>
      <c r="U3393" s="8" t="s">
        <v>71</v>
      </c>
      <c r="V3393" s="8"/>
      <c r="W3393" s="8"/>
      <c r="X3393" s="8"/>
      <c r="Y3393" s="8"/>
    </row>
    <row r="3394" spans="1:25" ht="13" x14ac:dyDescent="0.15">
      <c r="A3394" s="8" t="s">
        <v>6003</v>
      </c>
      <c r="B3394" s="8" t="s">
        <v>28</v>
      </c>
      <c r="C3394" s="8" t="s">
        <v>23</v>
      </c>
      <c r="D3394" s="8" t="s">
        <v>29</v>
      </c>
      <c r="E3394" s="8" t="s">
        <v>54</v>
      </c>
      <c r="F3394" s="8" t="s">
        <v>2543</v>
      </c>
      <c r="G3394" s="8" t="s">
        <v>86</v>
      </c>
      <c r="H3394" s="8" t="s">
        <v>86</v>
      </c>
      <c r="I3394" s="8" t="s">
        <v>33</v>
      </c>
      <c r="J3394" s="8" t="s">
        <v>6004</v>
      </c>
      <c r="K3394" s="8" t="s">
        <v>297</v>
      </c>
      <c r="L3394" s="8"/>
      <c r="M3394" s="8" t="s">
        <v>134</v>
      </c>
      <c r="N3394" s="8" t="s">
        <v>36</v>
      </c>
      <c r="O3394" s="8"/>
      <c r="P3394" s="8"/>
      <c r="Q3394" s="8" t="s">
        <v>86</v>
      </c>
      <c r="R3394" s="8" t="s">
        <v>2543</v>
      </c>
      <c r="S3394" s="8" t="s">
        <v>6005</v>
      </c>
      <c r="T3394" s="8" t="s">
        <v>39</v>
      </c>
      <c r="U3394" s="8"/>
      <c r="V3394" s="8"/>
      <c r="W3394" s="8"/>
      <c r="X3394" s="8"/>
      <c r="Y3394" s="8"/>
    </row>
    <row r="3395" spans="1:25" ht="13" x14ac:dyDescent="0.15">
      <c r="A3395" s="8" t="s">
        <v>6006</v>
      </c>
      <c r="B3395" s="8" t="s">
        <v>28</v>
      </c>
      <c r="C3395" s="8" t="s">
        <v>23</v>
      </c>
      <c r="D3395" s="8" t="s">
        <v>29</v>
      </c>
      <c r="E3395" s="8" t="s">
        <v>54</v>
      </c>
      <c r="F3395" s="8" t="s">
        <v>2543</v>
      </c>
      <c r="G3395" s="8" t="s">
        <v>86</v>
      </c>
      <c r="H3395" s="8" t="s">
        <v>86</v>
      </c>
      <c r="I3395" s="8" t="s">
        <v>33</v>
      </c>
      <c r="J3395" s="8" t="s">
        <v>6004</v>
      </c>
      <c r="K3395" s="8" t="s">
        <v>297</v>
      </c>
      <c r="L3395" s="8"/>
      <c r="M3395" s="8" t="s">
        <v>134</v>
      </c>
      <c r="N3395" s="8" t="s">
        <v>36</v>
      </c>
      <c r="O3395" s="8"/>
      <c r="P3395" s="8"/>
      <c r="Q3395" s="8" t="s">
        <v>86</v>
      </c>
      <c r="R3395" s="8" t="s">
        <v>2543</v>
      </c>
      <c r="S3395" s="8" t="s">
        <v>6005</v>
      </c>
      <c r="T3395" s="8" t="s">
        <v>39</v>
      </c>
      <c r="U3395" s="8"/>
      <c r="V3395" s="8"/>
      <c r="W3395" s="8"/>
      <c r="X3395" s="8"/>
      <c r="Y3395" s="8"/>
    </row>
    <row r="3396" spans="1:25" ht="13" x14ac:dyDescent="0.15">
      <c r="A3396" s="8" t="s">
        <v>6007</v>
      </c>
      <c r="B3396" s="8" t="s">
        <v>28</v>
      </c>
      <c r="C3396" s="8" t="s">
        <v>23</v>
      </c>
      <c r="D3396" s="8" t="s">
        <v>29</v>
      </c>
      <c r="E3396" s="8"/>
      <c r="F3396" s="8"/>
      <c r="G3396" s="8"/>
      <c r="H3396" s="8"/>
      <c r="I3396" s="8"/>
      <c r="J3396" s="8"/>
      <c r="K3396" s="8"/>
      <c r="L3396" s="8"/>
      <c r="M3396" s="8"/>
      <c r="N3396" s="8"/>
      <c r="O3396" s="8"/>
      <c r="P3396" s="8"/>
      <c r="Q3396" s="8"/>
      <c r="R3396" s="8"/>
      <c r="S3396" s="8"/>
      <c r="T3396" s="8"/>
      <c r="U3396" s="8"/>
      <c r="V3396" s="8"/>
      <c r="W3396" s="8"/>
      <c r="X3396" s="8"/>
      <c r="Y3396" s="8"/>
    </row>
    <row r="3397" spans="1:25" ht="13" x14ac:dyDescent="0.15">
      <c r="A3397" s="8" t="s">
        <v>6008</v>
      </c>
      <c r="B3397" s="8" t="s">
        <v>28</v>
      </c>
      <c r="C3397" s="8" t="s">
        <v>23</v>
      </c>
      <c r="D3397" s="8" t="s">
        <v>29</v>
      </c>
      <c r="E3397" s="8"/>
      <c r="F3397" s="8"/>
      <c r="G3397" s="8"/>
      <c r="H3397" s="8"/>
      <c r="I3397" s="8"/>
      <c r="J3397" s="8"/>
      <c r="K3397" s="8"/>
      <c r="L3397" s="8"/>
      <c r="M3397" s="8"/>
      <c r="N3397" s="8"/>
      <c r="O3397" s="8"/>
      <c r="P3397" s="8"/>
      <c r="Q3397" s="8"/>
      <c r="R3397" s="8"/>
      <c r="S3397" s="8"/>
      <c r="T3397" s="8"/>
      <c r="U3397" s="8"/>
      <c r="V3397" s="8"/>
      <c r="W3397" s="8"/>
      <c r="X3397" s="8"/>
      <c r="Y3397" s="8"/>
    </row>
    <row r="3398" spans="1:25" ht="13" x14ac:dyDescent="0.15">
      <c r="A3398" s="8" t="s">
        <v>6009</v>
      </c>
      <c r="B3398" s="8" t="s">
        <v>63</v>
      </c>
      <c r="C3398" s="8" t="s">
        <v>23</v>
      </c>
      <c r="D3398" s="8" t="s">
        <v>29</v>
      </c>
      <c r="E3398" s="8" t="s">
        <v>30</v>
      </c>
      <c r="F3398" s="8" t="s">
        <v>1013</v>
      </c>
      <c r="G3398" s="8" t="s">
        <v>1012</v>
      </c>
      <c r="H3398" s="8" t="s">
        <v>1012</v>
      </c>
      <c r="I3398" s="8" t="s">
        <v>1010</v>
      </c>
      <c r="J3398" s="8" t="s">
        <v>6010</v>
      </c>
      <c r="K3398" s="7" t="s">
        <v>318</v>
      </c>
      <c r="L3398" s="8"/>
      <c r="M3398" s="8" t="s">
        <v>35</v>
      </c>
      <c r="N3398" s="8" t="s">
        <v>36</v>
      </c>
      <c r="O3398" s="8"/>
      <c r="P3398" s="8"/>
      <c r="Q3398" s="8" t="s">
        <v>1012</v>
      </c>
      <c r="R3398" s="8" t="s">
        <v>1013</v>
      </c>
      <c r="S3398" s="8" t="s">
        <v>3848</v>
      </c>
      <c r="T3398" s="8" t="s">
        <v>70</v>
      </c>
      <c r="U3398" s="8" t="s">
        <v>71</v>
      </c>
      <c r="V3398" s="8"/>
      <c r="W3398" s="8"/>
      <c r="X3398" s="8"/>
      <c r="Y3398" s="8"/>
    </row>
    <row r="3399" spans="1:25" ht="13" x14ac:dyDescent="0.15">
      <c r="A3399" s="8" t="s">
        <v>6011</v>
      </c>
      <c r="B3399" s="8" t="s">
        <v>97</v>
      </c>
      <c r="C3399" s="8" t="s">
        <v>23</v>
      </c>
      <c r="D3399" s="8" t="s">
        <v>24</v>
      </c>
      <c r="E3399" s="8"/>
      <c r="F3399" s="8"/>
      <c r="G3399" s="8"/>
      <c r="H3399" s="8"/>
      <c r="I3399" s="8"/>
      <c r="J3399" s="8"/>
      <c r="K3399" s="8"/>
      <c r="L3399" s="8"/>
      <c r="M3399" s="8"/>
      <c r="N3399" s="8"/>
      <c r="O3399" s="8"/>
      <c r="P3399" s="8"/>
      <c r="Q3399" s="8"/>
      <c r="R3399" s="8"/>
      <c r="S3399" s="8"/>
      <c r="T3399" s="8"/>
      <c r="U3399" s="8"/>
      <c r="V3399" s="8"/>
      <c r="W3399" s="8"/>
      <c r="X3399" s="8"/>
      <c r="Y3399" s="8"/>
    </row>
    <row r="3400" spans="1:25" ht="13" x14ac:dyDescent="0.15">
      <c r="A3400" s="8" t="s">
        <v>6012</v>
      </c>
      <c r="B3400" s="8" t="s">
        <v>97</v>
      </c>
      <c r="C3400" s="8" t="s">
        <v>23</v>
      </c>
      <c r="D3400" s="8" t="s">
        <v>24</v>
      </c>
      <c r="E3400" s="8"/>
      <c r="F3400" s="8"/>
      <c r="G3400" s="8"/>
      <c r="H3400" s="8"/>
      <c r="I3400" s="8"/>
      <c r="J3400" s="8"/>
      <c r="K3400" s="8"/>
      <c r="L3400" s="8"/>
      <c r="M3400" s="8"/>
      <c r="N3400" s="8"/>
      <c r="O3400" s="8"/>
      <c r="P3400" s="8"/>
      <c r="Q3400" s="8"/>
      <c r="R3400" s="8"/>
      <c r="S3400" s="8"/>
      <c r="T3400" s="8"/>
      <c r="U3400" s="8"/>
      <c r="V3400" s="8"/>
      <c r="W3400" s="8"/>
      <c r="X3400" s="8"/>
      <c r="Y3400" s="8"/>
    </row>
    <row r="3401" spans="1:25" ht="13" x14ac:dyDescent="0.15">
      <c r="A3401" s="8" t="s">
        <v>6013</v>
      </c>
      <c r="B3401" s="8" t="s">
        <v>63</v>
      </c>
      <c r="C3401" s="8" t="s">
        <v>23</v>
      </c>
      <c r="D3401" s="8" t="s">
        <v>29</v>
      </c>
      <c r="E3401" s="8" t="s">
        <v>30</v>
      </c>
      <c r="F3401" s="8" t="s">
        <v>2828</v>
      </c>
      <c r="G3401" s="8" t="s">
        <v>1551</v>
      </c>
      <c r="H3401" s="8" t="s">
        <v>1551</v>
      </c>
      <c r="I3401" s="8" t="s">
        <v>33</v>
      </c>
      <c r="J3401" s="6">
        <v>35676</v>
      </c>
      <c r="K3401" s="8" t="s">
        <v>47</v>
      </c>
      <c r="L3401" s="8"/>
      <c r="M3401" s="8" t="s">
        <v>108</v>
      </c>
      <c r="N3401" s="8" t="s">
        <v>109</v>
      </c>
      <c r="O3401" s="8"/>
      <c r="P3401" s="8"/>
      <c r="Q3401" s="8" t="s">
        <v>86</v>
      </c>
      <c r="R3401" s="8" t="s">
        <v>6014</v>
      </c>
      <c r="S3401" s="8" t="s">
        <v>6015</v>
      </c>
      <c r="T3401" s="8" t="s">
        <v>39</v>
      </c>
      <c r="U3401" s="8"/>
      <c r="V3401" s="8"/>
      <c r="W3401" s="8"/>
      <c r="X3401" s="8"/>
      <c r="Y3401" s="8"/>
    </row>
    <row r="3402" spans="1:25" ht="13" x14ac:dyDescent="0.15">
      <c r="A3402" s="8" t="s">
        <v>6016</v>
      </c>
      <c r="B3402" s="8" t="s">
        <v>28</v>
      </c>
      <c r="C3402" s="8" t="s">
        <v>23</v>
      </c>
      <c r="D3402" s="8" t="s">
        <v>29</v>
      </c>
      <c r="E3402" s="8"/>
      <c r="F3402" s="8"/>
      <c r="G3402" s="8"/>
      <c r="H3402" s="8"/>
      <c r="I3402" s="8"/>
      <c r="J3402" s="8"/>
      <c r="K3402" s="8"/>
      <c r="L3402" s="8"/>
      <c r="M3402" s="8"/>
      <c r="N3402" s="8"/>
      <c r="O3402" s="8"/>
      <c r="P3402" s="8"/>
      <c r="Q3402" s="8"/>
      <c r="R3402" s="8"/>
      <c r="S3402" s="8"/>
      <c r="T3402" s="8"/>
      <c r="U3402" s="8"/>
      <c r="V3402" s="8"/>
      <c r="W3402" s="8"/>
      <c r="X3402" s="8"/>
      <c r="Y3402" s="8"/>
    </row>
    <row r="3403" spans="1:25" ht="13" x14ac:dyDescent="0.15">
      <c r="A3403" s="8" t="s">
        <v>6017</v>
      </c>
      <c r="B3403" s="8" t="s">
        <v>28</v>
      </c>
      <c r="C3403" s="8" t="s">
        <v>23</v>
      </c>
      <c r="D3403" s="8" t="s">
        <v>29</v>
      </c>
      <c r="E3403" s="8" t="s">
        <v>54</v>
      </c>
      <c r="F3403" s="8" t="s">
        <v>1552</v>
      </c>
      <c r="G3403" s="8" t="s">
        <v>1551</v>
      </c>
      <c r="H3403" s="8" t="s">
        <v>1551</v>
      </c>
      <c r="I3403" s="8" t="s">
        <v>33</v>
      </c>
      <c r="J3403" s="8" t="s">
        <v>2247</v>
      </c>
      <c r="K3403" s="8" t="s">
        <v>78</v>
      </c>
      <c r="L3403" s="8"/>
      <c r="M3403" s="8" t="s">
        <v>48</v>
      </c>
      <c r="N3403" s="8" t="s">
        <v>109</v>
      </c>
      <c r="O3403" s="8"/>
      <c r="P3403" s="8"/>
      <c r="Q3403" s="8" t="s">
        <v>6018</v>
      </c>
      <c r="R3403" s="8" t="s">
        <v>6019</v>
      </c>
      <c r="S3403" s="8" t="s">
        <v>6020</v>
      </c>
      <c r="T3403" s="8" t="s">
        <v>39</v>
      </c>
      <c r="U3403" s="8"/>
      <c r="V3403" s="8"/>
      <c r="W3403" s="8"/>
      <c r="X3403" s="8"/>
      <c r="Y3403" s="8"/>
    </row>
    <row r="3404" spans="1:25" ht="13" x14ac:dyDescent="0.15">
      <c r="A3404" s="8" t="s">
        <v>6021</v>
      </c>
      <c r="B3404" s="8" t="s">
        <v>28</v>
      </c>
      <c r="C3404" s="8" t="s">
        <v>23</v>
      </c>
      <c r="D3404" s="8" t="s">
        <v>29</v>
      </c>
      <c r="E3404" s="8" t="s">
        <v>30</v>
      </c>
      <c r="F3404" s="8" t="s">
        <v>2838</v>
      </c>
      <c r="G3404" s="8" t="s">
        <v>1551</v>
      </c>
      <c r="H3404" s="8" t="s">
        <v>1551</v>
      </c>
      <c r="I3404" s="8" t="s">
        <v>33</v>
      </c>
      <c r="J3404" s="8" t="s">
        <v>6022</v>
      </c>
      <c r="K3404" s="8" t="s">
        <v>34</v>
      </c>
      <c r="L3404" s="8"/>
      <c r="M3404" s="8" t="s">
        <v>134</v>
      </c>
      <c r="N3404" s="7" t="s">
        <v>164</v>
      </c>
      <c r="O3404" s="8"/>
      <c r="P3404" s="8"/>
      <c r="Q3404" s="8" t="s">
        <v>1551</v>
      </c>
      <c r="R3404" s="8" t="s">
        <v>2838</v>
      </c>
      <c r="S3404" s="8" t="s">
        <v>6023</v>
      </c>
      <c r="T3404" s="8" t="s">
        <v>70</v>
      </c>
      <c r="U3404" s="8" t="s">
        <v>71</v>
      </c>
      <c r="V3404" s="8"/>
      <c r="W3404" s="8"/>
      <c r="X3404" s="8"/>
      <c r="Y3404" s="8"/>
    </row>
    <row r="3405" spans="1:25" ht="13" x14ac:dyDescent="0.15">
      <c r="A3405" s="8" t="s">
        <v>6024</v>
      </c>
      <c r="B3405" s="8" t="s">
        <v>28</v>
      </c>
      <c r="C3405" s="8" t="s">
        <v>23</v>
      </c>
      <c r="D3405" s="8" t="s">
        <v>29</v>
      </c>
      <c r="E3405" s="8" t="s">
        <v>54</v>
      </c>
      <c r="F3405" s="8"/>
      <c r="G3405" s="8" t="s">
        <v>1551</v>
      </c>
      <c r="H3405" s="8" t="s">
        <v>1551</v>
      </c>
      <c r="I3405" s="8" t="s">
        <v>33</v>
      </c>
      <c r="J3405" s="6">
        <v>34670</v>
      </c>
      <c r="K3405" s="8" t="s">
        <v>743</v>
      </c>
      <c r="L3405" s="8"/>
      <c r="M3405" s="8" t="s">
        <v>146</v>
      </c>
      <c r="N3405" s="8" t="s">
        <v>58</v>
      </c>
      <c r="O3405" s="8"/>
      <c r="P3405" s="8" t="s">
        <v>6025</v>
      </c>
      <c r="Q3405" s="8" t="s">
        <v>1551</v>
      </c>
      <c r="R3405" s="8" t="s">
        <v>2838</v>
      </c>
      <c r="S3405" s="8" t="s">
        <v>6026</v>
      </c>
      <c r="T3405" s="8" t="s">
        <v>70</v>
      </c>
      <c r="U3405" s="8" t="s">
        <v>71</v>
      </c>
      <c r="V3405" s="8"/>
      <c r="W3405" s="8"/>
      <c r="X3405" s="8"/>
      <c r="Y3405" s="8"/>
    </row>
    <row r="3406" spans="1:25" ht="13" x14ac:dyDescent="0.15">
      <c r="A3406" s="8" t="s">
        <v>6027</v>
      </c>
      <c r="B3406" s="8" t="s">
        <v>28</v>
      </c>
      <c r="C3406" s="8" t="s">
        <v>23</v>
      </c>
      <c r="D3406" s="8" t="s">
        <v>29</v>
      </c>
      <c r="E3406" s="8"/>
      <c r="F3406" s="8"/>
      <c r="G3406" s="8"/>
      <c r="H3406" s="8"/>
      <c r="I3406" s="8"/>
      <c r="J3406" s="8"/>
      <c r="K3406" s="8"/>
      <c r="L3406" s="8"/>
      <c r="M3406" s="8"/>
      <c r="N3406" s="8"/>
      <c r="O3406" s="8"/>
      <c r="P3406" s="8"/>
      <c r="Q3406" s="8"/>
      <c r="R3406" s="8"/>
      <c r="S3406" s="8"/>
      <c r="T3406" s="8"/>
      <c r="U3406" s="8"/>
      <c r="V3406" s="8"/>
      <c r="W3406" s="8"/>
      <c r="X3406" s="8"/>
      <c r="Y3406" s="8"/>
    </row>
    <row r="3407" spans="1:25" ht="13" x14ac:dyDescent="0.15">
      <c r="A3407" s="8" t="s">
        <v>6028</v>
      </c>
      <c r="B3407" s="8" t="s">
        <v>22</v>
      </c>
      <c r="C3407" s="8" t="s">
        <v>23</v>
      </c>
      <c r="D3407" s="8" t="s">
        <v>24</v>
      </c>
      <c r="E3407" s="8"/>
      <c r="F3407" s="8"/>
      <c r="G3407" s="8"/>
      <c r="H3407" s="8"/>
      <c r="I3407" s="8"/>
      <c r="J3407" s="8"/>
      <c r="K3407" s="8"/>
      <c r="L3407" s="8"/>
      <c r="M3407" s="8"/>
      <c r="N3407" s="8"/>
      <c r="O3407" s="8"/>
      <c r="P3407" s="8"/>
      <c r="Q3407" s="8"/>
      <c r="R3407" s="8"/>
      <c r="S3407" s="8"/>
      <c r="T3407" s="8"/>
      <c r="U3407" s="8"/>
      <c r="V3407" s="8"/>
      <c r="W3407" s="8"/>
      <c r="X3407" s="8"/>
      <c r="Y3407" s="8"/>
    </row>
    <row r="3408" spans="1:25" ht="13" x14ac:dyDescent="0.15">
      <c r="A3408" s="8" t="s">
        <v>6029</v>
      </c>
      <c r="B3408" s="8" t="s">
        <v>22</v>
      </c>
      <c r="C3408" s="8" t="s">
        <v>23</v>
      </c>
      <c r="D3408" s="8" t="s">
        <v>24</v>
      </c>
      <c r="E3408" s="8"/>
      <c r="F3408" s="8"/>
      <c r="G3408" s="8"/>
      <c r="H3408" s="8"/>
      <c r="I3408" s="8"/>
      <c r="J3408" s="8"/>
      <c r="K3408" s="8"/>
      <c r="L3408" s="8"/>
      <c r="M3408" s="8"/>
      <c r="N3408" s="8"/>
      <c r="O3408" s="8"/>
      <c r="P3408" s="8"/>
      <c r="Q3408" s="8"/>
      <c r="R3408" s="8"/>
      <c r="S3408" s="8"/>
      <c r="T3408" s="8"/>
      <c r="U3408" s="8"/>
      <c r="V3408" s="8"/>
      <c r="W3408" s="8"/>
      <c r="X3408" s="8"/>
      <c r="Y3408" s="8"/>
    </row>
    <row r="3409" spans="1:25" ht="13" x14ac:dyDescent="0.15">
      <c r="A3409" s="8" t="s">
        <v>6030</v>
      </c>
      <c r="B3409" s="8" t="s">
        <v>28</v>
      </c>
      <c r="C3409" s="8" t="s">
        <v>23</v>
      </c>
      <c r="D3409" s="8" t="s">
        <v>29</v>
      </c>
      <c r="E3409" s="8" t="s">
        <v>54</v>
      </c>
      <c r="F3409" s="8"/>
      <c r="G3409" s="8" t="s">
        <v>1012</v>
      </c>
      <c r="H3409" s="8"/>
      <c r="I3409" s="8" t="s">
        <v>1010</v>
      </c>
      <c r="J3409" s="8" t="s">
        <v>6031</v>
      </c>
      <c r="K3409" s="7" t="s">
        <v>318</v>
      </c>
      <c r="L3409" s="8"/>
      <c r="M3409" s="8" t="s">
        <v>48</v>
      </c>
      <c r="N3409" s="8" t="s">
        <v>36</v>
      </c>
      <c r="O3409" s="8"/>
      <c r="P3409" s="8"/>
      <c r="Q3409" s="8" t="s">
        <v>1012</v>
      </c>
      <c r="R3409" s="8" t="s">
        <v>1447</v>
      </c>
      <c r="S3409" s="8" t="s">
        <v>6032</v>
      </c>
      <c r="T3409" s="8" t="s">
        <v>39</v>
      </c>
      <c r="U3409" s="8"/>
      <c r="V3409" s="8"/>
      <c r="W3409" s="8"/>
      <c r="X3409" s="8"/>
      <c r="Y3409" s="8"/>
    </row>
    <row r="3410" spans="1:25" ht="13" x14ac:dyDescent="0.15">
      <c r="A3410" s="8" t="s">
        <v>6033</v>
      </c>
      <c r="B3410" s="8" t="s">
        <v>22</v>
      </c>
      <c r="C3410" s="8" t="s">
        <v>23</v>
      </c>
      <c r="D3410" s="8" t="s">
        <v>24</v>
      </c>
      <c r="E3410" s="8"/>
      <c r="F3410" s="8"/>
      <c r="G3410" s="8"/>
      <c r="H3410" s="8"/>
      <c r="I3410" s="8"/>
      <c r="J3410" s="8"/>
      <c r="K3410" s="8"/>
      <c r="L3410" s="8"/>
      <c r="M3410" s="8"/>
      <c r="N3410" s="8"/>
      <c r="O3410" s="8"/>
      <c r="P3410" s="8"/>
      <c r="Q3410" s="8"/>
      <c r="R3410" s="8"/>
      <c r="S3410" s="8"/>
      <c r="T3410" s="8"/>
      <c r="U3410" s="8"/>
      <c r="V3410" s="8"/>
      <c r="W3410" s="8"/>
      <c r="X3410" s="8"/>
      <c r="Y3410" s="8"/>
    </row>
    <row r="3411" spans="1:25" ht="13" x14ac:dyDescent="0.15">
      <c r="A3411" s="8" t="s">
        <v>6034</v>
      </c>
      <c r="B3411" s="8" t="s">
        <v>22</v>
      </c>
      <c r="C3411" s="8" t="s">
        <v>23</v>
      </c>
      <c r="D3411" s="8" t="s">
        <v>24</v>
      </c>
      <c r="E3411" s="8"/>
      <c r="F3411" s="8"/>
      <c r="G3411" s="8"/>
      <c r="H3411" s="8"/>
      <c r="I3411" s="8"/>
      <c r="J3411" s="8"/>
      <c r="K3411" s="8"/>
      <c r="L3411" s="8"/>
      <c r="M3411" s="8"/>
      <c r="N3411" s="8"/>
      <c r="O3411" s="8"/>
      <c r="P3411" s="8"/>
      <c r="Q3411" s="8"/>
      <c r="R3411" s="8"/>
      <c r="S3411" s="8"/>
      <c r="T3411" s="8"/>
      <c r="U3411" s="8"/>
      <c r="V3411" s="8"/>
      <c r="W3411" s="8"/>
      <c r="X3411" s="8"/>
      <c r="Y3411" s="8"/>
    </row>
    <row r="3412" spans="1:25" ht="13" x14ac:dyDescent="0.15">
      <c r="A3412" s="8" t="s">
        <v>6035</v>
      </c>
      <c r="B3412" s="8" t="s">
        <v>63</v>
      </c>
      <c r="C3412" s="8" t="s">
        <v>23</v>
      </c>
      <c r="D3412" s="8" t="s">
        <v>29</v>
      </c>
      <c r="E3412" s="8" t="s">
        <v>54</v>
      </c>
      <c r="F3412" s="8" t="s">
        <v>491</v>
      </c>
      <c r="G3412" s="8" t="s">
        <v>330</v>
      </c>
      <c r="H3412" s="8" t="s">
        <v>330</v>
      </c>
      <c r="I3412" s="8" t="s">
        <v>33</v>
      </c>
      <c r="J3412" s="8" t="s">
        <v>1546</v>
      </c>
      <c r="K3412" s="7" t="s">
        <v>318</v>
      </c>
      <c r="L3412" s="8"/>
      <c r="M3412" s="8" t="s">
        <v>48</v>
      </c>
      <c r="N3412" s="8" t="s">
        <v>109</v>
      </c>
      <c r="O3412" s="8"/>
      <c r="P3412" s="8"/>
      <c r="Q3412" s="8" t="s">
        <v>330</v>
      </c>
      <c r="R3412" s="8" t="s">
        <v>908</v>
      </c>
      <c r="S3412" s="8" t="s">
        <v>6036</v>
      </c>
      <c r="T3412" s="8" t="s">
        <v>61</v>
      </c>
      <c r="U3412" s="8"/>
      <c r="V3412" s="8"/>
      <c r="W3412" s="8"/>
      <c r="X3412" s="8"/>
      <c r="Y3412" s="8"/>
    </row>
    <row r="3413" spans="1:25" ht="13" x14ac:dyDescent="0.15">
      <c r="A3413" s="8" t="s">
        <v>6037</v>
      </c>
      <c r="B3413" s="8" t="s">
        <v>22</v>
      </c>
      <c r="C3413" s="8" t="s">
        <v>23</v>
      </c>
      <c r="D3413" s="8" t="s">
        <v>24</v>
      </c>
      <c r="E3413" s="8"/>
      <c r="F3413" s="8"/>
      <c r="G3413" s="8"/>
      <c r="H3413" s="8"/>
      <c r="I3413" s="8"/>
      <c r="J3413" s="8"/>
      <c r="K3413" s="8"/>
      <c r="L3413" s="8"/>
      <c r="M3413" s="8"/>
      <c r="N3413" s="8"/>
      <c r="O3413" s="8"/>
      <c r="P3413" s="8"/>
      <c r="Q3413" s="8"/>
      <c r="R3413" s="8"/>
      <c r="S3413" s="8"/>
      <c r="T3413" s="8"/>
      <c r="U3413" s="8"/>
      <c r="V3413" s="8"/>
      <c r="W3413" s="8"/>
      <c r="X3413" s="8"/>
      <c r="Y3413" s="8"/>
    </row>
    <row r="3414" spans="1:25" ht="13" x14ac:dyDescent="0.15">
      <c r="A3414" s="8" t="s">
        <v>6038</v>
      </c>
      <c r="B3414" s="8" t="s">
        <v>97</v>
      </c>
      <c r="C3414" s="8" t="s">
        <v>23</v>
      </c>
      <c r="D3414" s="8" t="s">
        <v>24</v>
      </c>
      <c r="E3414" s="8"/>
      <c r="F3414" s="8"/>
      <c r="G3414" s="8"/>
      <c r="H3414" s="8"/>
      <c r="I3414" s="8"/>
      <c r="J3414" s="8"/>
      <c r="K3414" s="8"/>
      <c r="L3414" s="8"/>
      <c r="M3414" s="8"/>
      <c r="N3414" s="8"/>
      <c r="O3414" s="8"/>
      <c r="P3414" s="8"/>
      <c r="Q3414" s="8"/>
      <c r="R3414" s="8"/>
      <c r="S3414" s="8"/>
      <c r="T3414" s="8"/>
      <c r="U3414" s="8"/>
      <c r="V3414" s="8"/>
      <c r="W3414" s="8"/>
      <c r="X3414" s="8"/>
      <c r="Y3414" s="8"/>
    </row>
    <row r="3415" spans="1:25" ht="13" x14ac:dyDescent="0.15">
      <c r="A3415" s="8" t="s">
        <v>6039</v>
      </c>
      <c r="B3415" s="8" t="s">
        <v>28</v>
      </c>
      <c r="C3415" s="8" t="s">
        <v>23</v>
      </c>
      <c r="D3415" s="8" t="s">
        <v>29</v>
      </c>
      <c r="E3415" s="8" t="s">
        <v>30</v>
      </c>
      <c r="F3415" s="8" t="s">
        <v>6040</v>
      </c>
      <c r="G3415" s="8" t="s">
        <v>330</v>
      </c>
      <c r="H3415" s="8" t="s">
        <v>330</v>
      </c>
      <c r="I3415" s="8" t="s">
        <v>33</v>
      </c>
      <c r="J3415" s="8" t="s">
        <v>6041</v>
      </c>
      <c r="K3415" s="8" t="s">
        <v>145</v>
      </c>
      <c r="L3415" s="8"/>
      <c r="M3415" s="8" t="s">
        <v>121</v>
      </c>
      <c r="N3415" s="8" t="s">
        <v>88</v>
      </c>
      <c r="O3415" s="8"/>
      <c r="P3415" s="8"/>
      <c r="Q3415" s="8" t="s">
        <v>330</v>
      </c>
      <c r="R3415" s="8" t="s">
        <v>6042</v>
      </c>
      <c r="S3415" s="8" t="s">
        <v>6043</v>
      </c>
      <c r="T3415" s="8" t="s">
        <v>70</v>
      </c>
      <c r="U3415" s="8" t="s">
        <v>130</v>
      </c>
      <c r="V3415" s="8"/>
      <c r="W3415" s="8"/>
      <c r="X3415" s="8"/>
      <c r="Y3415" s="8"/>
    </row>
    <row r="3416" spans="1:25" ht="13" x14ac:dyDescent="0.15">
      <c r="A3416" s="8" t="s">
        <v>6044</v>
      </c>
      <c r="B3416" s="8" t="s">
        <v>22</v>
      </c>
      <c r="C3416" s="8" t="s">
        <v>23</v>
      </c>
      <c r="D3416" s="8" t="s">
        <v>24</v>
      </c>
      <c r="E3416" s="8"/>
      <c r="F3416" s="8"/>
      <c r="G3416" s="8"/>
      <c r="H3416" s="8"/>
      <c r="I3416" s="8"/>
      <c r="J3416" s="8"/>
      <c r="K3416" s="8"/>
      <c r="L3416" s="8"/>
      <c r="M3416" s="8"/>
      <c r="N3416" s="8"/>
      <c r="O3416" s="8"/>
      <c r="P3416" s="8"/>
      <c r="Q3416" s="8"/>
      <c r="R3416" s="8"/>
      <c r="S3416" s="8"/>
      <c r="T3416" s="8"/>
      <c r="U3416" s="8"/>
      <c r="V3416" s="8"/>
      <c r="W3416" s="8"/>
      <c r="X3416" s="8"/>
      <c r="Y3416" s="8"/>
    </row>
    <row r="3417" spans="1:25" ht="13" x14ac:dyDescent="0.15">
      <c r="A3417" s="8" t="s">
        <v>6045</v>
      </c>
      <c r="B3417" s="8" t="s">
        <v>28</v>
      </c>
      <c r="C3417" s="8" t="s">
        <v>23</v>
      </c>
      <c r="D3417" s="8" t="s">
        <v>29</v>
      </c>
      <c r="E3417" s="8"/>
      <c r="F3417" s="8"/>
      <c r="G3417" s="8"/>
      <c r="H3417" s="8"/>
      <c r="I3417" s="8"/>
      <c r="J3417" s="8"/>
      <c r="K3417" s="8"/>
      <c r="L3417" s="8"/>
      <c r="M3417" s="8"/>
      <c r="N3417" s="8"/>
      <c r="O3417" s="8"/>
      <c r="P3417" s="8"/>
      <c r="Q3417" s="8"/>
      <c r="R3417" s="8"/>
      <c r="S3417" s="8"/>
      <c r="T3417" s="8"/>
      <c r="U3417" s="8"/>
      <c r="V3417" s="8"/>
      <c r="W3417" s="8"/>
      <c r="X3417" s="8"/>
      <c r="Y3417" s="8"/>
    </row>
    <row r="3418" spans="1:25" ht="13" x14ac:dyDescent="0.15">
      <c r="A3418" s="8" t="s">
        <v>6046</v>
      </c>
      <c r="B3418" s="8" t="s">
        <v>28</v>
      </c>
      <c r="C3418" s="8" t="s">
        <v>23</v>
      </c>
      <c r="D3418" s="8" t="s">
        <v>29</v>
      </c>
      <c r="E3418" s="8"/>
      <c r="F3418" s="8"/>
      <c r="G3418" s="8"/>
      <c r="H3418" s="8"/>
      <c r="I3418" s="8"/>
      <c r="J3418" s="8"/>
      <c r="K3418" s="8"/>
      <c r="L3418" s="8"/>
      <c r="M3418" s="8"/>
      <c r="N3418" s="8"/>
      <c r="O3418" s="8"/>
      <c r="P3418" s="8"/>
      <c r="Q3418" s="8"/>
      <c r="R3418" s="8"/>
      <c r="S3418" s="8"/>
      <c r="T3418" s="8"/>
      <c r="U3418" s="8"/>
      <c r="V3418" s="8"/>
      <c r="W3418" s="8"/>
      <c r="X3418" s="8"/>
      <c r="Y3418" s="8"/>
    </row>
    <row r="3419" spans="1:25" ht="13" x14ac:dyDescent="0.15">
      <c r="A3419" s="8" t="s">
        <v>6047</v>
      </c>
      <c r="B3419" s="8" t="s">
        <v>22</v>
      </c>
      <c r="C3419" s="8" t="s">
        <v>23</v>
      </c>
      <c r="D3419" s="8" t="s">
        <v>24</v>
      </c>
      <c r="E3419" s="8"/>
      <c r="F3419" s="8"/>
      <c r="G3419" s="8"/>
      <c r="H3419" s="8"/>
      <c r="I3419" s="8"/>
      <c r="J3419" s="8"/>
      <c r="K3419" s="8"/>
      <c r="L3419" s="8"/>
      <c r="M3419" s="8"/>
      <c r="N3419" s="8"/>
      <c r="O3419" s="8"/>
      <c r="P3419" s="8"/>
      <c r="Q3419" s="8"/>
      <c r="R3419" s="8"/>
      <c r="S3419" s="8"/>
      <c r="T3419" s="8"/>
      <c r="U3419" s="8"/>
      <c r="V3419" s="8"/>
      <c r="W3419" s="8"/>
      <c r="X3419" s="8"/>
      <c r="Y3419" s="8"/>
    </row>
    <row r="3420" spans="1:25" ht="13" x14ac:dyDescent="0.15">
      <c r="A3420" s="8" t="s">
        <v>6048</v>
      </c>
      <c r="B3420" s="8" t="s">
        <v>63</v>
      </c>
      <c r="C3420" s="8" t="s">
        <v>23</v>
      </c>
      <c r="D3420" s="8" t="s">
        <v>29</v>
      </c>
      <c r="E3420" s="8" t="s">
        <v>30</v>
      </c>
      <c r="F3420" s="8" t="s">
        <v>118</v>
      </c>
      <c r="G3420" s="8" t="s">
        <v>119</v>
      </c>
      <c r="H3420" s="8" t="s">
        <v>119</v>
      </c>
      <c r="I3420" s="8" t="s">
        <v>33</v>
      </c>
      <c r="J3420" s="8" t="s">
        <v>5069</v>
      </c>
      <c r="K3420" s="8" t="s">
        <v>57</v>
      </c>
      <c r="L3420" s="8"/>
      <c r="M3420" s="8" t="s">
        <v>146</v>
      </c>
      <c r="N3420" s="8" t="s">
        <v>164</v>
      </c>
      <c r="O3420" s="8"/>
      <c r="P3420" s="8" t="s">
        <v>6049</v>
      </c>
      <c r="Q3420" s="8" t="s">
        <v>119</v>
      </c>
      <c r="R3420" s="8" t="s">
        <v>6050</v>
      </c>
      <c r="S3420" s="8" t="s">
        <v>6051</v>
      </c>
      <c r="T3420" s="8" t="s">
        <v>70</v>
      </c>
      <c r="U3420" s="8" t="s">
        <v>71</v>
      </c>
      <c r="V3420" s="8"/>
      <c r="W3420" s="8"/>
      <c r="X3420" s="8"/>
      <c r="Y3420" s="8"/>
    </row>
    <row r="3421" spans="1:25" ht="13" x14ac:dyDescent="0.15">
      <c r="A3421" s="8" t="s">
        <v>6052</v>
      </c>
      <c r="B3421" s="8" t="s">
        <v>28</v>
      </c>
      <c r="C3421" s="8" t="s">
        <v>23</v>
      </c>
      <c r="D3421" s="8" t="s">
        <v>29</v>
      </c>
      <c r="E3421" s="8" t="s">
        <v>30</v>
      </c>
      <c r="F3421" s="8" t="s">
        <v>1008</v>
      </c>
      <c r="G3421" s="8" t="s">
        <v>1009</v>
      </c>
      <c r="H3421" s="8" t="s">
        <v>1009</v>
      </c>
      <c r="I3421" s="8" t="s">
        <v>1010</v>
      </c>
      <c r="J3421" s="8" t="s">
        <v>6053</v>
      </c>
      <c r="K3421" s="8" t="s">
        <v>297</v>
      </c>
      <c r="L3421" s="8"/>
      <c r="M3421" s="8" t="s">
        <v>422</v>
      </c>
      <c r="N3421" s="8" t="s">
        <v>88</v>
      </c>
      <c r="O3421" s="8"/>
      <c r="P3421" s="8"/>
      <c r="Q3421" s="8" t="s">
        <v>1009</v>
      </c>
      <c r="R3421" s="8" t="s">
        <v>1008</v>
      </c>
      <c r="S3421" s="8" t="s">
        <v>6054</v>
      </c>
      <c r="T3421" s="8" t="s">
        <v>39</v>
      </c>
      <c r="U3421" s="8"/>
      <c r="V3421" s="8"/>
      <c r="W3421" s="8"/>
      <c r="X3421" s="8"/>
      <c r="Y3421" s="8"/>
    </row>
    <row r="3422" spans="1:25" ht="13" x14ac:dyDescent="0.15">
      <c r="A3422" s="8" t="s">
        <v>6055</v>
      </c>
      <c r="B3422" s="8" t="s">
        <v>28</v>
      </c>
      <c r="C3422" s="8" t="s">
        <v>23</v>
      </c>
      <c r="D3422" s="8" t="s">
        <v>29</v>
      </c>
      <c r="E3422" s="8"/>
      <c r="F3422" s="8"/>
      <c r="G3422" s="8"/>
      <c r="H3422" s="8"/>
      <c r="I3422" s="8"/>
      <c r="J3422" s="8"/>
      <c r="K3422" s="8"/>
      <c r="L3422" s="8"/>
      <c r="M3422" s="8"/>
      <c r="N3422" s="8"/>
      <c r="O3422" s="8"/>
      <c r="P3422" s="8"/>
      <c r="Q3422" s="8"/>
      <c r="R3422" s="8"/>
      <c r="S3422" s="8"/>
      <c r="T3422" s="8"/>
      <c r="U3422" s="8"/>
      <c r="V3422" s="8"/>
      <c r="W3422" s="8"/>
      <c r="X3422" s="8"/>
      <c r="Y3422" s="8"/>
    </row>
    <row r="3423" spans="1:25" ht="13" x14ac:dyDescent="0.15">
      <c r="A3423" s="8" t="s">
        <v>6056</v>
      </c>
      <c r="B3423" s="8" t="s">
        <v>22</v>
      </c>
      <c r="C3423" s="8" t="s">
        <v>23</v>
      </c>
      <c r="D3423" s="8" t="s">
        <v>24</v>
      </c>
      <c r="E3423" s="8"/>
      <c r="F3423" s="8"/>
      <c r="G3423" s="8"/>
      <c r="H3423" s="8"/>
      <c r="I3423" s="8"/>
      <c r="J3423" s="8"/>
      <c r="K3423" s="8"/>
      <c r="L3423" s="8"/>
      <c r="M3423" s="8"/>
      <c r="N3423" s="8"/>
      <c r="O3423" s="8"/>
      <c r="P3423" s="8"/>
      <c r="Q3423" s="8"/>
      <c r="R3423" s="8"/>
      <c r="S3423" s="8"/>
      <c r="T3423" s="8"/>
      <c r="U3423" s="8"/>
      <c r="V3423" s="8"/>
      <c r="W3423" s="8"/>
      <c r="X3423" s="8"/>
      <c r="Y3423" s="8"/>
    </row>
    <row r="3424" spans="1:25" ht="13" x14ac:dyDescent="0.15">
      <c r="A3424" s="8" t="s">
        <v>6057</v>
      </c>
      <c r="B3424" s="8" t="s">
        <v>22</v>
      </c>
      <c r="C3424" s="8" t="s">
        <v>23</v>
      </c>
      <c r="D3424" s="8" t="s">
        <v>24</v>
      </c>
      <c r="E3424" s="8"/>
      <c r="F3424" s="8"/>
      <c r="G3424" s="8"/>
      <c r="H3424" s="8"/>
      <c r="I3424" s="8"/>
      <c r="J3424" s="8"/>
      <c r="K3424" s="8"/>
      <c r="L3424" s="8"/>
      <c r="M3424" s="8"/>
      <c r="N3424" s="8"/>
      <c r="O3424" s="8"/>
      <c r="P3424" s="8"/>
      <c r="Q3424" s="8"/>
      <c r="R3424" s="8"/>
      <c r="S3424" s="8"/>
      <c r="T3424" s="8"/>
      <c r="U3424" s="8"/>
      <c r="V3424" s="8"/>
      <c r="W3424" s="8"/>
      <c r="X3424" s="8"/>
      <c r="Y3424" s="8"/>
    </row>
    <row r="3425" spans="1:25" ht="13" x14ac:dyDescent="0.15">
      <c r="A3425" s="8" t="s">
        <v>6058</v>
      </c>
      <c r="B3425" s="8" t="s">
        <v>28</v>
      </c>
      <c r="C3425" s="8" t="s">
        <v>23</v>
      </c>
      <c r="D3425" s="8" t="s">
        <v>29</v>
      </c>
      <c r="E3425" s="8"/>
      <c r="F3425" s="8"/>
      <c r="G3425" s="8"/>
      <c r="H3425" s="8"/>
      <c r="I3425" s="8"/>
      <c r="J3425" s="8"/>
      <c r="K3425" s="8"/>
      <c r="L3425" s="8"/>
      <c r="M3425" s="8"/>
      <c r="N3425" s="8"/>
      <c r="O3425" s="8"/>
      <c r="P3425" s="8"/>
      <c r="Q3425" s="8"/>
      <c r="R3425" s="8"/>
      <c r="S3425" s="8"/>
      <c r="T3425" s="8"/>
      <c r="U3425" s="8"/>
      <c r="V3425" s="8"/>
      <c r="W3425" s="8"/>
      <c r="X3425" s="8"/>
      <c r="Y3425" s="8"/>
    </row>
    <row r="3426" spans="1:25" ht="13" x14ac:dyDescent="0.15">
      <c r="A3426" s="8" t="s">
        <v>6059</v>
      </c>
      <c r="B3426" s="8" t="s">
        <v>22</v>
      </c>
      <c r="C3426" s="8" t="s">
        <v>23</v>
      </c>
      <c r="D3426" s="8" t="s">
        <v>24</v>
      </c>
      <c r="E3426" s="8"/>
      <c r="F3426" s="8"/>
      <c r="G3426" s="8"/>
      <c r="H3426" s="8"/>
      <c r="I3426" s="8"/>
      <c r="J3426" s="8"/>
      <c r="K3426" s="8"/>
      <c r="L3426" s="8"/>
      <c r="M3426" s="8"/>
      <c r="N3426" s="8"/>
      <c r="O3426" s="8"/>
      <c r="P3426" s="8"/>
      <c r="Q3426" s="8"/>
      <c r="R3426" s="8"/>
      <c r="S3426" s="8"/>
      <c r="T3426" s="8"/>
      <c r="U3426" s="8"/>
      <c r="V3426" s="8"/>
      <c r="W3426" s="8"/>
      <c r="X3426" s="8"/>
      <c r="Y3426" s="8"/>
    </row>
    <row r="3427" spans="1:25" ht="13" x14ac:dyDescent="0.15">
      <c r="A3427" s="8" t="s">
        <v>6060</v>
      </c>
      <c r="B3427" s="8" t="s">
        <v>22</v>
      </c>
      <c r="C3427" s="8" t="s">
        <v>23</v>
      </c>
      <c r="D3427" s="8" t="s">
        <v>24</v>
      </c>
      <c r="E3427" s="8"/>
      <c r="F3427" s="8"/>
      <c r="G3427" s="8"/>
      <c r="H3427" s="8"/>
      <c r="I3427" s="8"/>
      <c r="J3427" s="8"/>
      <c r="K3427" s="8"/>
      <c r="L3427" s="8"/>
      <c r="M3427" s="8"/>
      <c r="N3427" s="8"/>
      <c r="O3427" s="8"/>
      <c r="P3427" s="8"/>
      <c r="Q3427" s="8"/>
      <c r="R3427" s="8"/>
      <c r="S3427" s="8"/>
      <c r="T3427" s="8"/>
      <c r="U3427" s="8"/>
      <c r="V3427" s="8"/>
      <c r="W3427" s="8"/>
      <c r="X3427" s="8"/>
      <c r="Y3427" s="8"/>
    </row>
    <row r="3428" spans="1:25" ht="13" x14ac:dyDescent="0.15">
      <c r="A3428" s="8" t="s">
        <v>6061</v>
      </c>
      <c r="B3428" s="8" t="s">
        <v>28</v>
      </c>
      <c r="C3428" s="8" t="s">
        <v>23</v>
      </c>
      <c r="D3428" s="8" t="s">
        <v>463</v>
      </c>
      <c r="E3428" s="8" t="s">
        <v>54</v>
      </c>
      <c r="F3428" s="8" t="s">
        <v>44</v>
      </c>
      <c r="G3428" s="8" t="s">
        <v>45</v>
      </c>
      <c r="H3428" s="8" t="s">
        <v>45</v>
      </c>
      <c r="I3428" s="8" t="s">
        <v>33</v>
      </c>
      <c r="J3428" s="8" t="s">
        <v>6062</v>
      </c>
      <c r="K3428" s="8" t="s">
        <v>47</v>
      </c>
      <c r="L3428" s="8"/>
      <c r="M3428" s="8" t="s">
        <v>121</v>
      </c>
      <c r="N3428" s="8" t="s">
        <v>109</v>
      </c>
      <c r="O3428" s="8"/>
      <c r="P3428" s="8"/>
      <c r="Q3428" s="8" t="s">
        <v>45</v>
      </c>
      <c r="R3428" s="8" t="s">
        <v>774</v>
      </c>
      <c r="S3428" s="8" t="s">
        <v>6063</v>
      </c>
      <c r="T3428" s="8" t="s">
        <v>39</v>
      </c>
      <c r="U3428" s="8"/>
      <c r="V3428" s="8"/>
      <c r="W3428" s="8"/>
      <c r="X3428" s="8"/>
      <c r="Y3428" s="8"/>
    </row>
    <row r="3429" spans="1:25" ht="13" x14ac:dyDescent="0.15">
      <c r="A3429" s="8" t="s">
        <v>6064</v>
      </c>
      <c r="B3429" s="8" t="s">
        <v>28</v>
      </c>
      <c r="C3429" s="8" t="s">
        <v>23</v>
      </c>
      <c r="D3429" s="8" t="s">
        <v>29</v>
      </c>
      <c r="E3429" s="8"/>
      <c r="F3429" s="8"/>
      <c r="G3429" s="8"/>
      <c r="H3429" s="8"/>
      <c r="I3429" s="8"/>
      <c r="J3429" s="8"/>
      <c r="K3429" s="8"/>
      <c r="L3429" s="8"/>
      <c r="M3429" s="8"/>
      <c r="N3429" s="8"/>
      <c r="O3429" s="8"/>
      <c r="P3429" s="8"/>
      <c r="Q3429" s="8"/>
      <c r="R3429" s="8"/>
      <c r="S3429" s="8"/>
      <c r="T3429" s="8"/>
      <c r="U3429" s="8"/>
      <c r="V3429" s="8"/>
      <c r="W3429" s="8"/>
      <c r="X3429" s="8"/>
      <c r="Y3429" s="8"/>
    </row>
    <row r="3430" spans="1:25" ht="13" x14ac:dyDescent="0.15">
      <c r="A3430" s="8" t="s">
        <v>6065</v>
      </c>
      <c r="B3430" s="8" t="s">
        <v>63</v>
      </c>
      <c r="C3430" s="8" t="s">
        <v>23</v>
      </c>
      <c r="D3430" s="8" t="s">
        <v>29</v>
      </c>
      <c r="E3430" s="8" t="s">
        <v>54</v>
      </c>
      <c r="F3430" s="8" t="s">
        <v>135</v>
      </c>
      <c r="G3430" s="8" t="s">
        <v>45</v>
      </c>
      <c r="H3430" s="8" t="s">
        <v>45</v>
      </c>
      <c r="I3430" s="8" t="s">
        <v>33</v>
      </c>
      <c r="J3430" s="8" t="s">
        <v>3080</v>
      </c>
      <c r="K3430" s="8" t="s">
        <v>47</v>
      </c>
      <c r="L3430" s="8"/>
      <c r="M3430" s="8" t="s">
        <v>159</v>
      </c>
      <c r="N3430" s="8" t="s">
        <v>88</v>
      </c>
      <c r="O3430" s="8"/>
      <c r="P3430" s="8"/>
      <c r="Q3430" s="8" t="s">
        <v>45</v>
      </c>
      <c r="R3430" s="8" t="s">
        <v>44</v>
      </c>
      <c r="S3430" s="8" t="s">
        <v>6066</v>
      </c>
      <c r="T3430" s="8" t="s">
        <v>39</v>
      </c>
      <c r="U3430" s="8"/>
      <c r="V3430" s="8"/>
      <c r="W3430" s="8"/>
      <c r="X3430" s="8"/>
      <c r="Y3430" s="8"/>
    </row>
    <row r="3431" spans="1:25" ht="13" x14ac:dyDescent="0.15">
      <c r="A3431" s="8" t="s">
        <v>6067</v>
      </c>
      <c r="B3431" s="8" t="s">
        <v>28</v>
      </c>
      <c r="C3431" s="8" t="s">
        <v>23</v>
      </c>
      <c r="D3431" s="8" t="s">
        <v>29</v>
      </c>
      <c r="E3431" s="8" t="s">
        <v>30</v>
      </c>
      <c r="F3431" s="8" t="s">
        <v>6068</v>
      </c>
      <c r="G3431" s="8" t="s">
        <v>119</v>
      </c>
      <c r="H3431" s="8" t="s">
        <v>119</v>
      </c>
      <c r="I3431" s="8" t="s">
        <v>33</v>
      </c>
      <c r="J3431" s="8" t="s">
        <v>6069</v>
      </c>
      <c r="K3431" s="8" t="s">
        <v>57</v>
      </c>
      <c r="L3431" s="8"/>
      <c r="M3431" s="8" t="s">
        <v>35</v>
      </c>
      <c r="N3431" s="8" t="s">
        <v>58</v>
      </c>
      <c r="O3431" s="8"/>
      <c r="P3431" s="8"/>
      <c r="Q3431" s="8" t="s">
        <v>119</v>
      </c>
      <c r="R3431" s="8" t="s">
        <v>6068</v>
      </c>
      <c r="S3431" s="8" t="s">
        <v>6070</v>
      </c>
      <c r="T3431" s="8" t="s">
        <v>70</v>
      </c>
      <c r="U3431" s="8" t="s">
        <v>71</v>
      </c>
      <c r="V3431" s="8"/>
      <c r="W3431" s="8"/>
      <c r="X3431" s="8"/>
      <c r="Y3431" s="8"/>
    </row>
    <row r="3432" spans="1:25" ht="13" x14ac:dyDescent="0.15">
      <c r="A3432" s="8" t="s">
        <v>6071</v>
      </c>
      <c r="B3432" s="8" t="s">
        <v>28</v>
      </c>
      <c r="C3432" s="8" t="s">
        <v>23</v>
      </c>
      <c r="D3432" s="8" t="s">
        <v>29</v>
      </c>
      <c r="E3432" s="8" t="s">
        <v>30</v>
      </c>
      <c r="F3432" s="8" t="s">
        <v>44</v>
      </c>
      <c r="G3432" s="8" t="s">
        <v>45</v>
      </c>
      <c r="H3432" s="8" t="s">
        <v>45</v>
      </c>
      <c r="I3432" s="8" t="s">
        <v>33</v>
      </c>
      <c r="J3432" s="6">
        <v>35978</v>
      </c>
      <c r="K3432" s="8" t="s">
        <v>47</v>
      </c>
      <c r="L3432" s="8"/>
      <c r="M3432" s="8" t="s">
        <v>146</v>
      </c>
      <c r="N3432" s="8" t="s">
        <v>58</v>
      </c>
      <c r="O3432" s="8"/>
      <c r="P3432" s="8" t="s">
        <v>6072</v>
      </c>
      <c r="Q3432" s="8" t="s">
        <v>45</v>
      </c>
      <c r="R3432" s="8" t="s">
        <v>44</v>
      </c>
      <c r="S3432" s="8" t="s">
        <v>6073</v>
      </c>
      <c r="T3432" s="8" t="s">
        <v>70</v>
      </c>
      <c r="U3432" s="8" t="s">
        <v>71</v>
      </c>
      <c r="V3432" s="8"/>
      <c r="W3432" s="8"/>
      <c r="X3432" s="8"/>
      <c r="Y3432" s="8"/>
    </row>
    <row r="3433" spans="1:25" ht="13" x14ac:dyDescent="0.15">
      <c r="A3433" s="8" t="s">
        <v>6074</v>
      </c>
      <c r="B3433" s="8" t="s">
        <v>22</v>
      </c>
      <c r="C3433" s="8" t="s">
        <v>23</v>
      </c>
      <c r="D3433" s="8" t="s">
        <v>24</v>
      </c>
      <c r="E3433" s="8"/>
      <c r="F3433" s="8"/>
      <c r="G3433" s="8"/>
      <c r="H3433" s="8"/>
      <c r="I3433" s="8"/>
      <c r="J3433" s="8"/>
      <c r="K3433" s="8"/>
      <c r="L3433" s="8"/>
      <c r="M3433" s="8"/>
      <c r="N3433" s="8"/>
      <c r="O3433" s="8"/>
      <c r="P3433" s="8"/>
      <c r="Q3433" s="8"/>
      <c r="R3433" s="8"/>
      <c r="S3433" s="8"/>
      <c r="T3433" s="8"/>
      <c r="U3433" s="8"/>
      <c r="V3433" s="8"/>
      <c r="W3433" s="8"/>
      <c r="X3433" s="8"/>
      <c r="Y3433" s="8"/>
    </row>
    <row r="3434" spans="1:25" ht="13" x14ac:dyDescent="0.15">
      <c r="A3434" s="8" t="s">
        <v>6075</v>
      </c>
      <c r="B3434" s="8" t="s">
        <v>97</v>
      </c>
      <c r="C3434" s="8" t="s">
        <v>23</v>
      </c>
      <c r="D3434" s="8" t="s">
        <v>24</v>
      </c>
      <c r="E3434" s="8"/>
      <c r="F3434" s="8"/>
      <c r="G3434" s="8"/>
      <c r="H3434" s="8"/>
      <c r="I3434" s="8"/>
      <c r="J3434" s="8"/>
      <c r="K3434" s="8"/>
      <c r="L3434" s="8"/>
      <c r="M3434" s="8"/>
      <c r="N3434" s="8"/>
      <c r="O3434" s="8"/>
      <c r="P3434" s="8"/>
      <c r="Q3434" s="8"/>
      <c r="R3434" s="8"/>
      <c r="S3434" s="8"/>
      <c r="T3434" s="8"/>
      <c r="U3434" s="8"/>
      <c r="V3434" s="8"/>
      <c r="W3434" s="8"/>
      <c r="X3434" s="8"/>
      <c r="Y3434" s="8"/>
    </row>
    <row r="3435" spans="1:25" ht="13" x14ac:dyDescent="0.15">
      <c r="A3435" s="8" t="s">
        <v>6076</v>
      </c>
      <c r="B3435" s="8" t="s">
        <v>22</v>
      </c>
      <c r="C3435" s="8" t="s">
        <v>23</v>
      </c>
      <c r="D3435" s="8" t="s">
        <v>24</v>
      </c>
      <c r="E3435" s="8"/>
      <c r="F3435" s="8"/>
      <c r="G3435" s="8"/>
      <c r="H3435" s="8"/>
      <c r="I3435" s="8"/>
      <c r="J3435" s="8"/>
      <c r="K3435" s="8"/>
      <c r="L3435" s="8"/>
      <c r="M3435" s="8"/>
      <c r="N3435" s="8"/>
      <c r="O3435" s="8"/>
      <c r="P3435" s="8"/>
      <c r="Q3435" s="8"/>
      <c r="R3435" s="8"/>
      <c r="S3435" s="8"/>
      <c r="T3435" s="8"/>
      <c r="U3435" s="8"/>
      <c r="V3435" s="8"/>
      <c r="W3435" s="8"/>
      <c r="X3435" s="8"/>
      <c r="Y3435" s="8"/>
    </row>
    <row r="3436" spans="1:25" ht="13" x14ac:dyDescent="0.15">
      <c r="A3436" s="8" t="s">
        <v>6077</v>
      </c>
      <c r="B3436" s="8" t="s">
        <v>28</v>
      </c>
      <c r="C3436" s="8" t="s">
        <v>23</v>
      </c>
      <c r="D3436" s="8" t="s">
        <v>29</v>
      </c>
      <c r="E3436" s="8" t="s">
        <v>30</v>
      </c>
      <c r="F3436" s="8" t="s">
        <v>934</v>
      </c>
      <c r="G3436" s="8" t="s">
        <v>258</v>
      </c>
      <c r="H3436" s="8" t="s">
        <v>258</v>
      </c>
      <c r="I3436" s="8" t="s">
        <v>33</v>
      </c>
      <c r="J3436" s="8" t="s">
        <v>1813</v>
      </c>
      <c r="K3436" s="8" t="s">
        <v>47</v>
      </c>
      <c r="L3436" s="8"/>
      <c r="M3436" s="8" t="s">
        <v>108</v>
      </c>
      <c r="N3436" s="8" t="s">
        <v>36</v>
      </c>
      <c r="O3436" s="8"/>
      <c r="P3436" s="8"/>
      <c r="Q3436" s="8" t="s">
        <v>258</v>
      </c>
      <c r="R3436" s="8" t="s">
        <v>6078</v>
      </c>
      <c r="S3436" s="8" t="s">
        <v>6079</v>
      </c>
      <c r="T3436" s="8" t="s">
        <v>61</v>
      </c>
      <c r="U3436" s="8"/>
      <c r="V3436" s="8"/>
      <c r="W3436" s="8"/>
      <c r="X3436" s="8"/>
      <c r="Y3436" s="8"/>
    </row>
    <row r="3437" spans="1:25" ht="13" x14ac:dyDescent="0.15">
      <c r="A3437" s="8" t="s">
        <v>6080</v>
      </c>
      <c r="B3437" s="8" t="s">
        <v>28</v>
      </c>
      <c r="C3437" s="8" t="s">
        <v>23</v>
      </c>
      <c r="D3437" s="8" t="s">
        <v>29</v>
      </c>
      <c r="E3437" s="8"/>
      <c r="F3437" s="8"/>
      <c r="G3437" s="8"/>
      <c r="H3437" s="8"/>
      <c r="I3437" s="8"/>
      <c r="J3437" s="8"/>
      <c r="K3437" s="8"/>
      <c r="L3437" s="8"/>
      <c r="M3437" s="8"/>
      <c r="N3437" s="8"/>
      <c r="O3437" s="8"/>
      <c r="P3437" s="8"/>
      <c r="Q3437" s="8"/>
      <c r="R3437" s="8"/>
      <c r="S3437" s="8"/>
      <c r="T3437" s="8"/>
      <c r="U3437" s="8"/>
      <c r="V3437" s="8"/>
      <c r="W3437" s="8"/>
      <c r="X3437" s="8"/>
      <c r="Y3437" s="8"/>
    </row>
    <row r="3438" spans="1:25" ht="13" x14ac:dyDescent="0.15">
      <c r="A3438" s="8" t="s">
        <v>6081</v>
      </c>
      <c r="B3438" s="8" t="s">
        <v>99</v>
      </c>
      <c r="C3438" s="8" t="s">
        <v>23</v>
      </c>
      <c r="D3438" s="8" t="s">
        <v>24</v>
      </c>
      <c r="E3438" s="8"/>
      <c r="F3438" s="8"/>
      <c r="G3438" s="8"/>
      <c r="H3438" s="8"/>
      <c r="I3438" s="8"/>
      <c r="J3438" s="8"/>
      <c r="K3438" s="8"/>
      <c r="L3438" s="8"/>
      <c r="M3438" s="8"/>
      <c r="N3438" s="8"/>
      <c r="O3438" s="8"/>
      <c r="P3438" s="8"/>
      <c r="Q3438" s="8"/>
      <c r="R3438" s="8"/>
      <c r="S3438" s="8"/>
      <c r="T3438" s="8"/>
      <c r="U3438" s="8"/>
      <c r="V3438" s="8"/>
      <c r="W3438" s="8"/>
      <c r="X3438" s="8"/>
      <c r="Y3438" s="8"/>
    </row>
    <row r="3439" spans="1:25" ht="13" x14ac:dyDescent="0.15">
      <c r="A3439" s="8" t="s">
        <v>6082</v>
      </c>
      <c r="B3439" s="8" t="s">
        <v>63</v>
      </c>
      <c r="C3439" s="8" t="s">
        <v>23</v>
      </c>
      <c r="D3439" s="8" t="s">
        <v>29</v>
      </c>
      <c r="E3439" s="8" t="s">
        <v>30</v>
      </c>
      <c r="F3439" s="8" t="s">
        <v>6083</v>
      </c>
      <c r="G3439" s="8" t="s">
        <v>1012</v>
      </c>
      <c r="H3439" s="8" t="s">
        <v>1012</v>
      </c>
      <c r="I3439" s="8" t="s">
        <v>1010</v>
      </c>
      <c r="J3439" s="8" t="s">
        <v>6084</v>
      </c>
      <c r="K3439" s="7" t="s">
        <v>237</v>
      </c>
      <c r="L3439" s="8"/>
      <c r="M3439" s="8" t="s">
        <v>35</v>
      </c>
      <c r="N3439" s="8" t="s">
        <v>36</v>
      </c>
      <c r="O3439" s="8"/>
      <c r="P3439" s="8"/>
      <c r="Q3439" s="8" t="s">
        <v>1012</v>
      </c>
      <c r="R3439" s="8" t="s">
        <v>1013</v>
      </c>
      <c r="S3439" s="8" t="s">
        <v>6085</v>
      </c>
      <c r="T3439" s="8" t="s">
        <v>39</v>
      </c>
      <c r="U3439" s="8"/>
      <c r="V3439" s="8"/>
      <c r="W3439" s="8"/>
      <c r="X3439" s="8"/>
      <c r="Y3439" s="8"/>
    </row>
    <row r="3440" spans="1:25" ht="13" x14ac:dyDescent="0.15">
      <c r="A3440" s="8" t="s">
        <v>6086</v>
      </c>
      <c r="B3440" s="8" t="s">
        <v>28</v>
      </c>
      <c r="C3440" s="8" t="s">
        <v>23</v>
      </c>
      <c r="D3440" s="8" t="s">
        <v>29</v>
      </c>
      <c r="E3440" s="8" t="s">
        <v>30</v>
      </c>
      <c r="F3440" s="8" t="s">
        <v>6087</v>
      </c>
      <c r="G3440" s="8" t="s">
        <v>163</v>
      </c>
      <c r="H3440" s="8" t="s">
        <v>163</v>
      </c>
      <c r="I3440" s="8" t="s">
        <v>33</v>
      </c>
      <c r="J3440" s="8" t="s">
        <v>346</v>
      </c>
      <c r="K3440" s="8" t="s">
        <v>34</v>
      </c>
      <c r="L3440" s="8"/>
      <c r="M3440" s="8" t="s">
        <v>35</v>
      </c>
      <c r="N3440" s="8" t="s">
        <v>109</v>
      </c>
      <c r="O3440" s="8"/>
      <c r="P3440" s="8"/>
      <c r="Q3440" s="8" t="s">
        <v>163</v>
      </c>
      <c r="R3440" s="8" t="s">
        <v>6087</v>
      </c>
      <c r="S3440" s="8" t="s">
        <v>6088</v>
      </c>
      <c r="T3440" s="8" t="s">
        <v>70</v>
      </c>
      <c r="U3440" s="8" t="s">
        <v>71</v>
      </c>
      <c r="V3440" s="8"/>
      <c r="W3440" s="8"/>
      <c r="X3440" s="8"/>
      <c r="Y3440" s="8"/>
    </row>
    <row r="3441" spans="1:25" ht="13" x14ac:dyDescent="0.15">
      <c r="A3441" s="8" t="s">
        <v>6089</v>
      </c>
      <c r="B3441" s="8" t="s">
        <v>22</v>
      </c>
      <c r="C3441" s="8" t="s">
        <v>23</v>
      </c>
      <c r="D3441" s="8" t="s">
        <v>24</v>
      </c>
      <c r="E3441" s="8"/>
      <c r="F3441" s="8"/>
      <c r="G3441" s="8"/>
      <c r="H3441" s="8"/>
      <c r="I3441" s="8"/>
      <c r="J3441" s="8"/>
      <c r="K3441" s="8"/>
      <c r="L3441" s="8"/>
      <c r="M3441" s="8"/>
      <c r="N3441" s="8"/>
      <c r="O3441" s="8"/>
      <c r="P3441" s="8"/>
      <c r="Q3441" s="8"/>
      <c r="R3441" s="8"/>
      <c r="S3441" s="8"/>
      <c r="T3441" s="8"/>
      <c r="U3441" s="8"/>
      <c r="V3441" s="8"/>
      <c r="W3441" s="8"/>
      <c r="X3441" s="8"/>
      <c r="Y3441" s="8"/>
    </row>
    <row r="3442" spans="1:25" ht="13" x14ac:dyDescent="0.15">
      <c r="A3442" s="8" t="s">
        <v>6090</v>
      </c>
      <c r="B3442" s="8" t="s">
        <v>28</v>
      </c>
      <c r="C3442" s="8" t="s">
        <v>23</v>
      </c>
      <c r="D3442" s="8" t="s">
        <v>29</v>
      </c>
      <c r="E3442" s="8"/>
      <c r="F3442" s="8"/>
      <c r="G3442" s="8"/>
      <c r="H3442" s="8"/>
      <c r="I3442" s="8"/>
      <c r="J3442" s="8"/>
      <c r="K3442" s="8"/>
      <c r="L3442" s="8"/>
      <c r="M3442" s="8"/>
      <c r="N3442" s="8"/>
      <c r="O3442" s="8"/>
      <c r="P3442" s="8"/>
      <c r="Q3442" s="8"/>
      <c r="R3442" s="8"/>
      <c r="S3442" s="8"/>
      <c r="T3442" s="8"/>
      <c r="U3442" s="8"/>
      <c r="V3442" s="8"/>
      <c r="W3442" s="8"/>
      <c r="X3442" s="8"/>
      <c r="Y3442" s="8"/>
    </row>
    <row r="3443" spans="1:25" ht="13" x14ac:dyDescent="0.15">
      <c r="A3443" s="8" t="s">
        <v>6091</v>
      </c>
      <c r="B3443" s="8" t="s">
        <v>63</v>
      </c>
      <c r="C3443" s="8" t="s">
        <v>23</v>
      </c>
      <c r="D3443" s="8" t="s">
        <v>29</v>
      </c>
      <c r="E3443" s="8" t="s">
        <v>30</v>
      </c>
      <c r="F3443" s="8" t="s">
        <v>4605</v>
      </c>
      <c r="G3443" s="8" t="s">
        <v>163</v>
      </c>
      <c r="H3443" s="8" t="s">
        <v>163</v>
      </c>
      <c r="I3443" s="8" t="s">
        <v>33</v>
      </c>
      <c r="J3443" s="6">
        <v>35856</v>
      </c>
      <c r="K3443" s="7" t="s">
        <v>318</v>
      </c>
      <c r="L3443" s="8"/>
      <c r="M3443" s="8" t="s">
        <v>159</v>
      </c>
      <c r="N3443" s="7" t="s">
        <v>164</v>
      </c>
      <c r="O3443" s="8"/>
      <c r="P3443" s="8"/>
      <c r="Q3443" s="8" t="s">
        <v>163</v>
      </c>
      <c r="R3443" s="8" t="s">
        <v>4803</v>
      </c>
      <c r="S3443" s="8" t="s">
        <v>4804</v>
      </c>
      <c r="T3443" s="8" t="s">
        <v>70</v>
      </c>
      <c r="U3443" s="8" t="s">
        <v>71</v>
      </c>
      <c r="V3443" s="8"/>
      <c r="W3443" s="8"/>
      <c r="X3443" s="8"/>
      <c r="Y3443" s="8"/>
    </row>
    <row r="3444" spans="1:25" ht="13" x14ac:dyDescent="0.15">
      <c r="A3444" s="8" t="s">
        <v>6092</v>
      </c>
      <c r="B3444" s="8" t="s">
        <v>28</v>
      </c>
      <c r="C3444" s="8" t="s">
        <v>23</v>
      </c>
      <c r="D3444" s="8" t="s">
        <v>29</v>
      </c>
      <c r="E3444" s="8"/>
      <c r="F3444" s="8"/>
      <c r="G3444" s="8"/>
      <c r="H3444" s="8"/>
      <c r="I3444" s="8"/>
      <c r="J3444" s="8"/>
      <c r="K3444" s="8"/>
      <c r="L3444" s="8"/>
      <c r="M3444" s="8"/>
      <c r="N3444" s="8"/>
      <c r="O3444" s="8"/>
      <c r="P3444" s="8"/>
      <c r="Q3444" s="8"/>
      <c r="R3444" s="8"/>
      <c r="S3444" s="8"/>
      <c r="T3444" s="8"/>
      <c r="U3444" s="8"/>
      <c r="V3444" s="8"/>
      <c r="W3444" s="8"/>
      <c r="X3444" s="8"/>
      <c r="Y3444" s="8"/>
    </row>
    <row r="3445" spans="1:25" ht="13" x14ac:dyDescent="0.15">
      <c r="A3445" s="8" t="s">
        <v>6093</v>
      </c>
      <c r="B3445" s="8" t="s">
        <v>28</v>
      </c>
      <c r="C3445" s="8" t="s">
        <v>23</v>
      </c>
      <c r="D3445" s="8" t="s">
        <v>29</v>
      </c>
      <c r="E3445" s="8" t="s">
        <v>30</v>
      </c>
      <c r="F3445" s="8" t="s">
        <v>45</v>
      </c>
      <c r="G3445" s="8" t="s">
        <v>45</v>
      </c>
      <c r="H3445" s="8" t="s">
        <v>45</v>
      </c>
      <c r="I3445" s="8" t="s">
        <v>33</v>
      </c>
      <c r="J3445" s="8" t="s">
        <v>6094</v>
      </c>
      <c r="K3445" s="8" t="s">
        <v>57</v>
      </c>
      <c r="L3445" s="8"/>
      <c r="M3445" s="8" t="s">
        <v>146</v>
      </c>
      <c r="N3445" s="8" t="s">
        <v>88</v>
      </c>
      <c r="O3445" s="8"/>
      <c r="P3445" s="8" t="s">
        <v>6095</v>
      </c>
      <c r="Q3445" s="8" t="s">
        <v>45</v>
      </c>
      <c r="R3445" s="8" t="s">
        <v>44</v>
      </c>
      <c r="S3445" s="8" t="s">
        <v>6096</v>
      </c>
      <c r="T3445" s="8" t="s">
        <v>39</v>
      </c>
      <c r="U3445" s="8"/>
      <c r="V3445" s="8"/>
      <c r="W3445" s="8"/>
      <c r="X3445" s="8"/>
      <c r="Y3445" s="8"/>
    </row>
    <row r="3446" spans="1:25" ht="13" x14ac:dyDescent="0.15">
      <c r="A3446" s="8" t="s">
        <v>6097</v>
      </c>
      <c r="B3446" s="8" t="s">
        <v>28</v>
      </c>
      <c r="C3446" s="8" t="s">
        <v>23</v>
      </c>
      <c r="D3446" s="8" t="s">
        <v>29</v>
      </c>
      <c r="E3446" s="8" t="s">
        <v>30</v>
      </c>
      <c r="F3446" s="8" t="s">
        <v>4288</v>
      </c>
      <c r="G3446" s="8" t="s">
        <v>258</v>
      </c>
      <c r="H3446" s="8" t="s">
        <v>258</v>
      </c>
      <c r="I3446" s="8" t="s">
        <v>33</v>
      </c>
      <c r="J3446" s="8" t="s">
        <v>6098</v>
      </c>
      <c r="K3446" s="8" t="s">
        <v>78</v>
      </c>
      <c r="L3446" s="8"/>
      <c r="M3446" s="8" t="s">
        <v>146</v>
      </c>
      <c r="N3446" s="8" t="s">
        <v>164</v>
      </c>
      <c r="O3446" s="8"/>
      <c r="P3446" s="8" t="s">
        <v>6099</v>
      </c>
      <c r="Q3446" s="8" t="s">
        <v>258</v>
      </c>
      <c r="R3446" s="8" t="s">
        <v>4288</v>
      </c>
      <c r="S3446" s="8" t="s">
        <v>6100</v>
      </c>
      <c r="T3446" s="8" t="s">
        <v>39</v>
      </c>
      <c r="U3446" s="8"/>
      <c r="V3446" s="8"/>
      <c r="W3446" s="8"/>
      <c r="X3446" s="8"/>
      <c r="Y3446" s="8"/>
    </row>
    <row r="3447" spans="1:25" ht="13" x14ac:dyDescent="0.15">
      <c r="A3447" s="8" t="s">
        <v>6101</v>
      </c>
      <c r="B3447" s="8" t="s">
        <v>253</v>
      </c>
      <c r="C3447" s="8" t="s">
        <v>23</v>
      </c>
      <c r="D3447" s="8" t="s">
        <v>24</v>
      </c>
      <c r="E3447" s="8"/>
      <c r="F3447" s="8"/>
      <c r="G3447" s="8"/>
      <c r="H3447" s="8"/>
      <c r="I3447" s="8"/>
      <c r="J3447" s="8"/>
      <c r="K3447" s="8"/>
      <c r="L3447" s="8"/>
      <c r="M3447" s="8"/>
      <c r="N3447" s="8"/>
      <c r="O3447" s="8"/>
      <c r="P3447" s="8"/>
      <c r="Q3447" s="8"/>
      <c r="R3447" s="8"/>
      <c r="S3447" s="8"/>
      <c r="T3447" s="8"/>
      <c r="U3447" s="8"/>
      <c r="V3447" s="8"/>
      <c r="W3447" s="8"/>
      <c r="X3447" s="8"/>
      <c r="Y3447" s="8"/>
    </row>
    <row r="3448" spans="1:25" ht="13" x14ac:dyDescent="0.15">
      <c r="A3448" s="8" t="s">
        <v>6102</v>
      </c>
      <c r="B3448" s="8" t="s">
        <v>97</v>
      </c>
      <c r="C3448" s="8" t="s">
        <v>23</v>
      </c>
      <c r="D3448" s="8" t="s">
        <v>24</v>
      </c>
      <c r="E3448" s="8"/>
      <c r="F3448" s="8"/>
      <c r="G3448" s="8"/>
      <c r="H3448" s="8"/>
      <c r="I3448" s="8"/>
      <c r="J3448" s="8"/>
      <c r="K3448" s="8"/>
      <c r="L3448" s="8"/>
      <c r="M3448" s="8"/>
      <c r="N3448" s="8"/>
      <c r="O3448" s="8"/>
      <c r="P3448" s="8"/>
      <c r="Q3448" s="8"/>
      <c r="R3448" s="8"/>
      <c r="S3448" s="8"/>
      <c r="T3448" s="8"/>
      <c r="U3448" s="8"/>
      <c r="V3448" s="8"/>
      <c r="W3448" s="8"/>
      <c r="X3448" s="8"/>
      <c r="Y3448" s="8"/>
    </row>
    <row r="3449" spans="1:25" ht="13" x14ac:dyDescent="0.15">
      <c r="A3449" s="8" t="s">
        <v>6103</v>
      </c>
      <c r="B3449" s="8" t="s">
        <v>28</v>
      </c>
      <c r="C3449" s="8" t="s">
        <v>23</v>
      </c>
      <c r="D3449" s="8" t="s">
        <v>29</v>
      </c>
      <c r="E3449" s="8" t="s">
        <v>54</v>
      </c>
      <c r="F3449" s="8" t="s">
        <v>2513</v>
      </c>
      <c r="G3449" s="8" t="s">
        <v>45</v>
      </c>
      <c r="H3449" s="8" t="s">
        <v>45</v>
      </c>
      <c r="I3449" s="8" t="s">
        <v>33</v>
      </c>
      <c r="J3449" s="6">
        <v>36074</v>
      </c>
      <c r="K3449" s="8" t="s">
        <v>34</v>
      </c>
      <c r="L3449" s="8"/>
      <c r="M3449" s="8" t="s">
        <v>208</v>
      </c>
      <c r="N3449" s="8" t="s">
        <v>88</v>
      </c>
      <c r="O3449" s="8"/>
      <c r="P3449" s="8"/>
      <c r="Q3449" s="8" t="s">
        <v>45</v>
      </c>
      <c r="R3449" s="8" t="s">
        <v>3938</v>
      </c>
      <c r="S3449" s="8" t="s">
        <v>6104</v>
      </c>
      <c r="T3449" s="8" t="s">
        <v>61</v>
      </c>
      <c r="U3449" s="8"/>
      <c r="V3449" s="8"/>
      <c r="W3449" s="8"/>
      <c r="X3449" s="8"/>
      <c r="Y3449" s="8"/>
    </row>
    <row r="3450" spans="1:25" ht="13" x14ac:dyDescent="0.15">
      <c r="A3450" s="8" t="s">
        <v>6105</v>
      </c>
      <c r="B3450" s="8" t="s">
        <v>63</v>
      </c>
      <c r="C3450" s="8" t="s">
        <v>23</v>
      </c>
      <c r="D3450" s="8" t="s">
        <v>29</v>
      </c>
      <c r="E3450" s="8" t="s">
        <v>30</v>
      </c>
      <c r="F3450" s="8" t="s">
        <v>934</v>
      </c>
      <c r="G3450" s="8" t="s">
        <v>258</v>
      </c>
      <c r="H3450" s="8" t="s">
        <v>258</v>
      </c>
      <c r="I3450" s="8" t="s">
        <v>33</v>
      </c>
      <c r="J3450" s="6">
        <v>35472</v>
      </c>
      <c r="K3450" s="8" t="s">
        <v>34</v>
      </c>
      <c r="L3450" s="8"/>
      <c r="M3450" s="8" t="s">
        <v>108</v>
      </c>
      <c r="N3450" s="8" t="s">
        <v>88</v>
      </c>
      <c r="O3450" s="8"/>
      <c r="P3450" s="8"/>
      <c r="Q3450" s="8" t="s">
        <v>258</v>
      </c>
      <c r="R3450" s="8" t="s">
        <v>6106</v>
      </c>
      <c r="S3450" s="8" t="s">
        <v>6107</v>
      </c>
      <c r="T3450" s="8" t="s">
        <v>39</v>
      </c>
      <c r="U3450" s="8"/>
      <c r="V3450" s="8"/>
      <c r="W3450" s="8"/>
      <c r="X3450" s="8"/>
      <c r="Y3450" s="8"/>
    </row>
    <row r="3451" spans="1:25" ht="13" x14ac:dyDescent="0.15">
      <c r="A3451" s="8" t="s">
        <v>6108</v>
      </c>
      <c r="B3451" s="8" t="s">
        <v>28</v>
      </c>
      <c r="C3451" s="8" t="s">
        <v>23</v>
      </c>
      <c r="D3451" s="8" t="s">
        <v>29</v>
      </c>
      <c r="E3451" s="8"/>
      <c r="F3451" s="8"/>
      <c r="G3451" s="8"/>
      <c r="H3451" s="8"/>
      <c r="I3451" s="8"/>
      <c r="J3451" s="8"/>
      <c r="K3451" s="8"/>
      <c r="L3451" s="8"/>
      <c r="M3451" s="8"/>
      <c r="N3451" s="8"/>
      <c r="O3451" s="8"/>
      <c r="P3451" s="8"/>
      <c r="Q3451" s="8"/>
      <c r="R3451" s="8"/>
      <c r="S3451" s="8"/>
      <c r="T3451" s="8"/>
      <c r="U3451" s="8"/>
      <c r="V3451" s="8"/>
      <c r="W3451" s="8"/>
      <c r="X3451" s="8"/>
      <c r="Y3451" s="8"/>
    </row>
    <row r="3452" spans="1:25" ht="13" x14ac:dyDescent="0.15">
      <c r="A3452" s="8" t="s">
        <v>6109</v>
      </c>
      <c r="B3452" s="8" t="s">
        <v>22</v>
      </c>
      <c r="C3452" s="8" t="s">
        <v>23</v>
      </c>
      <c r="D3452" s="8" t="s">
        <v>24</v>
      </c>
      <c r="E3452" s="8"/>
      <c r="F3452" s="8"/>
      <c r="G3452" s="8"/>
      <c r="H3452" s="8"/>
      <c r="I3452" s="8"/>
      <c r="J3452" s="8"/>
      <c r="K3452" s="8"/>
      <c r="L3452" s="8"/>
      <c r="M3452" s="8"/>
      <c r="N3452" s="8"/>
      <c r="O3452" s="8"/>
      <c r="P3452" s="8"/>
      <c r="Q3452" s="8"/>
      <c r="R3452" s="8"/>
      <c r="S3452" s="8"/>
      <c r="T3452" s="8"/>
      <c r="U3452" s="8"/>
      <c r="V3452" s="8"/>
      <c r="W3452" s="8"/>
      <c r="X3452" s="8"/>
      <c r="Y3452" s="8"/>
    </row>
    <row r="3453" spans="1:25" ht="13" x14ac:dyDescent="0.15">
      <c r="A3453" s="8" t="s">
        <v>6110</v>
      </c>
      <c r="B3453" s="8" t="s">
        <v>28</v>
      </c>
      <c r="C3453" s="8" t="s">
        <v>23</v>
      </c>
      <c r="D3453" s="8" t="s">
        <v>29</v>
      </c>
      <c r="E3453" s="8"/>
      <c r="F3453" s="8"/>
      <c r="G3453" s="8"/>
      <c r="H3453" s="8"/>
      <c r="I3453" s="8"/>
      <c r="J3453" s="8"/>
      <c r="K3453" s="8"/>
      <c r="L3453" s="8"/>
      <c r="M3453" s="8"/>
      <c r="N3453" s="8"/>
      <c r="O3453" s="8"/>
      <c r="P3453" s="8"/>
      <c r="Q3453" s="8"/>
      <c r="R3453" s="8"/>
      <c r="S3453" s="8"/>
      <c r="T3453" s="8"/>
      <c r="U3453" s="8"/>
      <c r="V3453" s="8"/>
      <c r="W3453" s="8"/>
      <c r="X3453" s="8"/>
      <c r="Y3453" s="8"/>
    </row>
    <row r="3454" spans="1:25" ht="13" x14ac:dyDescent="0.15">
      <c r="A3454" s="8" t="s">
        <v>6111</v>
      </c>
      <c r="B3454" s="8" t="s">
        <v>97</v>
      </c>
      <c r="C3454" s="8" t="s">
        <v>23</v>
      </c>
      <c r="D3454" s="8" t="s">
        <v>24</v>
      </c>
      <c r="E3454" s="8"/>
      <c r="F3454" s="8"/>
      <c r="G3454" s="8"/>
      <c r="H3454" s="8"/>
      <c r="I3454" s="8"/>
      <c r="J3454" s="8"/>
      <c r="K3454" s="8"/>
      <c r="L3454" s="8"/>
      <c r="M3454" s="8"/>
      <c r="N3454" s="8"/>
      <c r="O3454" s="8"/>
      <c r="P3454" s="8"/>
      <c r="Q3454" s="8"/>
      <c r="R3454" s="8"/>
      <c r="S3454" s="8"/>
      <c r="T3454" s="8"/>
      <c r="U3454" s="8"/>
      <c r="V3454" s="8"/>
      <c r="W3454" s="8"/>
      <c r="X3454" s="8"/>
      <c r="Y3454" s="8"/>
    </row>
    <row r="3455" spans="1:25" ht="13" x14ac:dyDescent="0.15">
      <c r="A3455" s="8" t="s">
        <v>6112</v>
      </c>
      <c r="B3455" s="8" t="s">
        <v>91</v>
      </c>
      <c r="C3455" s="8" t="s">
        <v>83</v>
      </c>
      <c r="D3455" s="8" t="s">
        <v>463</v>
      </c>
      <c r="E3455" s="8"/>
      <c r="F3455" s="8"/>
      <c r="G3455" s="8"/>
      <c r="H3455" s="8"/>
      <c r="I3455" s="8"/>
      <c r="J3455" s="8"/>
      <c r="K3455" s="8"/>
      <c r="L3455" s="8"/>
      <c r="M3455" s="8"/>
      <c r="N3455" s="8"/>
      <c r="O3455" s="8"/>
      <c r="P3455" s="8"/>
      <c r="Q3455" s="8"/>
      <c r="R3455" s="8"/>
      <c r="S3455" s="8"/>
      <c r="T3455" s="8"/>
      <c r="U3455" s="8"/>
      <c r="V3455" s="8"/>
      <c r="W3455" s="8"/>
      <c r="X3455" s="8"/>
      <c r="Y3455" s="8"/>
    </row>
    <row r="3456" spans="1:25" ht="13" x14ac:dyDescent="0.15">
      <c r="A3456" s="8" t="s">
        <v>6113</v>
      </c>
      <c r="B3456" s="8" t="s">
        <v>28</v>
      </c>
      <c r="C3456" s="8" t="s">
        <v>23</v>
      </c>
      <c r="D3456" s="8" t="s">
        <v>29</v>
      </c>
      <c r="E3456" s="8" t="s">
        <v>54</v>
      </c>
      <c r="F3456" s="8" t="s">
        <v>5587</v>
      </c>
      <c r="G3456" s="8" t="s">
        <v>86</v>
      </c>
      <c r="H3456" s="8" t="s">
        <v>86</v>
      </c>
      <c r="I3456" s="8" t="s">
        <v>33</v>
      </c>
      <c r="J3456" s="6">
        <v>36808</v>
      </c>
      <c r="K3456" s="8" t="s">
        <v>78</v>
      </c>
      <c r="L3456" s="8"/>
      <c r="M3456" s="8" t="s">
        <v>159</v>
      </c>
      <c r="N3456" s="8" t="s">
        <v>88</v>
      </c>
      <c r="O3456" s="8"/>
      <c r="P3456" s="8"/>
      <c r="Q3456" s="8" t="s">
        <v>86</v>
      </c>
      <c r="R3456" s="8" t="s">
        <v>5587</v>
      </c>
      <c r="S3456" s="8" t="s">
        <v>6114</v>
      </c>
      <c r="T3456" s="8" t="s">
        <v>70</v>
      </c>
      <c r="U3456" s="8" t="s">
        <v>71</v>
      </c>
      <c r="V3456" s="8"/>
      <c r="W3456" s="8"/>
      <c r="X3456" s="8"/>
      <c r="Y3456" s="8"/>
    </row>
    <row r="3457" spans="1:25" ht="13" x14ac:dyDescent="0.15">
      <c r="A3457" s="8" t="s">
        <v>6115</v>
      </c>
      <c r="B3457" s="8" t="s">
        <v>63</v>
      </c>
      <c r="C3457" s="8" t="s">
        <v>23</v>
      </c>
      <c r="D3457" s="8" t="s">
        <v>29</v>
      </c>
      <c r="E3457" s="8" t="s">
        <v>30</v>
      </c>
      <c r="F3457" s="8" t="s">
        <v>6116</v>
      </c>
      <c r="G3457" s="8" t="s">
        <v>1551</v>
      </c>
      <c r="H3457" s="8" t="s">
        <v>1551</v>
      </c>
      <c r="I3457" s="8" t="s">
        <v>33</v>
      </c>
      <c r="J3457" s="6">
        <v>34345</v>
      </c>
      <c r="K3457" s="8" t="s">
        <v>47</v>
      </c>
      <c r="L3457" s="8"/>
      <c r="M3457" s="8" t="s">
        <v>48</v>
      </c>
      <c r="N3457" s="8" t="s">
        <v>88</v>
      </c>
      <c r="O3457" s="8"/>
      <c r="P3457" s="8"/>
      <c r="Q3457" s="8" t="s">
        <v>1551</v>
      </c>
      <c r="R3457" s="8" t="s">
        <v>2838</v>
      </c>
      <c r="S3457" s="8" t="s">
        <v>6117</v>
      </c>
      <c r="T3457" s="8" t="s">
        <v>70</v>
      </c>
      <c r="U3457" s="8" t="s">
        <v>71</v>
      </c>
      <c r="V3457" s="8"/>
      <c r="W3457" s="8"/>
      <c r="X3457" s="8"/>
      <c r="Y3457" s="8"/>
    </row>
    <row r="3458" spans="1:25" ht="13" x14ac:dyDescent="0.15">
      <c r="A3458" s="8" t="s">
        <v>6118</v>
      </c>
      <c r="B3458" s="8" t="s">
        <v>28</v>
      </c>
      <c r="C3458" s="8" t="s">
        <v>23</v>
      </c>
      <c r="D3458" s="8" t="s">
        <v>24</v>
      </c>
      <c r="E3458" s="8" t="s">
        <v>30</v>
      </c>
      <c r="F3458" s="8" t="s">
        <v>2838</v>
      </c>
      <c r="G3458" s="8" t="s">
        <v>1551</v>
      </c>
      <c r="H3458" s="8" t="s">
        <v>1551</v>
      </c>
      <c r="I3458" s="8" t="s">
        <v>33</v>
      </c>
      <c r="J3458" s="6">
        <v>34345</v>
      </c>
      <c r="K3458" s="8" t="s">
        <v>47</v>
      </c>
      <c r="L3458" s="8"/>
      <c r="M3458" s="8" t="s">
        <v>48</v>
      </c>
      <c r="N3458" s="8"/>
      <c r="O3458" s="8"/>
      <c r="P3458" s="8"/>
      <c r="Q3458" s="8" t="s">
        <v>1551</v>
      </c>
      <c r="R3458" s="8" t="s">
        <v>2838</v>
      </c>
      <c r="S3458" s="8" t="s">
        <v>6119</v>
      </c>
      <c r="T3458" s="8" t="s">
        <v>70</v>
      </c>
      <c r="U3458" s="8"/>
      <c r="V3458" s="8"/>
      <c r="W3458" s="8"/>
      <c r="X3458" s="8"/>
      <c r="Y3458" s="8"/>
    </row>
    <row r="3459" spans="1:25" ht="13" x14ac:dyDescent="0.15">
      <c r="A3459" s="8" t="s">
        <v>6120</v>
      </c>
      <c r="B3459" s="8" t="s">
        <v>28</v>
      </c>
      <c r="C3459" s="8" t="s">
        <v>23</v>
      </c>
      <c r="D3459" s="8" t="s">
        <v>24</v>
      </c>
      <c r="E3459" s="8"/>
      <c r="F3459" s="8"/>
      <c r="G3459" s="8"/>
      <c r="H3459" s="8"/>
      <c r="I3459" s="8"/>
      <c r="J3459" s="8"/>
      <c r="K3459" s="8"/>
      <c r="L3459" s="8"/>
      <c r="M3459" s="8"/>
      <c r="N3459" s="8"/>
      <c r="O3459" s="8"/>
      <c r="P3459" s="8"/>
      <c r="Q3459" s="8"/>
      <c r="R3459" s="8"/>
      <c r="S3459" s="8"/>
      <c r="T3459" s="8"/>
      <c r="U3459" s="8"/>
      <c r="V3459" s="8"/>
      <c r="W3459" s="8"/>
      <c r="X3459" s="8"/>
      <c r="Y3459" s="8"/>
    </row>
    <row r="3460" spans="1:25" ht="13" x14ac:dyDescent="0.15">
      <c r="A3460" s="8" t="s">
        <v>6121</v>
      </c>
      <c r="B3460" s="8" t="s">
        <v>28</v>
      </c>
      <c r="C3460" s="8" t="s">
        <v>23</v>
      </c>
      <c r="D3460" s="8" t="s">
        <v>29</v>
      </c>
      <c r="E3460" s="8" t="s">
        <v>30</v>
      </c>
      <c r="F3460" s="8" t="s">
        <v>2838</v>
      </c>
      <c r="G3460" s="8" t="s">
        <v>1551</v>
      </c>
      <c r="H3460" s="8" t="s">
        <v>1551</v>
      </c>
      <c r="I3460" s="8" t="s">
        <v>33</v>
      </c>
      <c r="J3460" s="6">
        <v>34345</v>
      </c>
      <c r="K3460" s="8" t="s">
        <v>47</v>
      </c>
      <c r="L3460" s="8"/>
      <c r="M3460" s="8" t="s">
        <v>108</v>
      </c>
      <c r="N3460" s="8" t="s">
        <v>88</v>
      </c>
      <c r="O3460" s="8"/>
      <c r="P3460" s="8"/>
      <c r="Q3460" s="8" t="s">
        <v>1551</v>
      </c>
      <c r="R3460" s="8" t="s">
        <v>2838</v>
      </c>
      <c r="S3460" s="8" t="s">
        <v>6117</v>
      </c>
      <c r="T3460" s="8" t="s">
        <v>70</v>
      </c>
      <c r="U3460" s="8" t="s">
        <v>71</v>
      </c>
      <c r="V3460" s="8"/>
      <c r="W3460" s="8"/>
      <c r="X3460" s="8"/>
      <c r="Y3460" s="8"/>
    </row>
    <row r="3461" spans="1:25" ht="13" x14ac:dyDescent="0.15">
      <c r="A3461" s="8" t="s">
        <v>6122</v>
      </c>
      <c r="B3461" s="8" t="s">
        <v>22</v>
      </c>
      <c r="C3461" s="8" t="s">
        <v>23</v>
      </c>
      <c r="D3461" s="8" t="s">
        <v>24</v>
      </c>
      <c r="E3461" s="8"/>
      <c r="F3461" s="8"/>
      <c r="G3461" s="8"/>
      <c r="H3461" s="8"/>
      <c r="I3461" s="8"/>
      <c r="J3461" s="8"/>
      <c r="K3461" s="8"/>
      <c r="L3461" s="8"/>
      <c r="M3461" s="8"/>
      <c r="N3461" s="8"/>
      <c r="O3461" s="8"/>
      <c r="P3461" s="8"/>
      <c r="Q3461" s="8"/>
      <c r="R3461" s="8"/>
      <c r="S3461" s="8"/>
      <c r="T3461" s="8"/>
      <c r="U3461" s="8"/>
      <c r="V3461" s="8"/>
      <c r="W3461" s="8"/>
      <c r="X3461" s="8"/>
      <c r="Y3461" s="8"/>
    </row>
    <row r="3462" spans="1:25" ht="13" x14ac:dyDescent="0.15">
      <c r="A3462" s="8" t="s">
        <v>6123</v>
      </c>
      <c r="B3462" s="8" t="s">
        <v>28</v>
      </c>
      <c r="C3462" s="8" t="s">
        <v>23</v>
      </c>
      <c r="D3462" s="8" t="s">
        <v>29</v>
      </c>
      <c r="E3462" s="8"/>
      <c r="F3462" s="8"/>
      <c r="G3462" s="8"/>
      <c r="H3462" s="8"/>
      <c r="I3462" s="8"/>
      <c r="J3462" s="8"/>
      <c r="K3462" s="8"/>
      <c r="L3462" s="8"/>
      <c r="M3462" s="8"/>
      <c r="N3462" s="8"/>
      <c r="O3462" s="8"/>
      <c r="P3462" s="8"/>
      <c r="Q3462" s="8"/>
      <c r="R3462" s="8"/>
      <c r="S3462" s="8"/>
      <c r="T3462" s="8"/>
      <c r="U3462" s="8"/>
      <c r="V3462" s="8"/>
      <c r="W3462" s="8"/>
      <c r="X3462" s="8"/>
      <c r="Y3462" s="8"/>
    </row>
    <row r="3463" spans="1:25" ht="13" x14ac:dyDescent="0.15">
      <c r="A3463" s="8" t="s">
        <v>6124</v>
      </c>
      <c r="B3463" s="8" t="s">
        <v>28</v>
      </c>
      <c r="C3463" s="8" t="s">
        <v>23</v>
      </c>
      <c r="D3463" s="8" t="s">
        <v>29</v>
      </c>
      <c r="E3463" s="8" t="s">
        <v>30</v>
      </c>
      <c r="F3463" s="8" t="s">
        <v>179</v>
      </c>
      <c r="G3463" s="8" t="s">
        <v>163</v>
      </c>
      <c r="H3463" s="8" t="s">
        <v>163</v>
      </c>
      <c r="I3463" s="8" t="s">
        <v>33</v>
      </c>
      <c r="J3463" s="6">
        <v>34372</v>
      </c>
      <c r="K3463" s="8" t="s">
        <v>297</v>
      </c>
      <c r="L3463" s="8"/>
      <c r="M3463" s="8" t="s">
        <v>48</v>
      </c>
      <c r="N3463" s="8" t="s">
        <v>36</v>
      </c>
      <c r="O3463" s="8"/>
      <c r="P3463" s="8"/>
      <c r="Q3463" s="8" t="s">
        <v>163</v>
      </c>
      <c r="R3463" s="8" t="s">
        <v>179</v>
      </c>
      <c r="S3463" s="8" t="s">
        <v>1382</v>
      </c>
      <c r="T3463" s="8" t="s">
        <v>70</v>
      </c>
      <c r="U3463" s="8"/>
      <c r="V3463" s="8"/>
      <c r="W3463" s="8"/>
      <c r="X3463" s="8"/>
      <c r="Y3463" s="8"/>
    </row>
    <row r="3464" spans="1:25" ht="13" x14ac:dyDescent="0.15">
      <c r="A3464" s="8" t="s">
        <v>6125</v>
      </c>
      <c r="B3464" s="8" t="s">
        <v>28</v>
      </c>
      <c r="C3464" s="8" t="s">
        <v>23</v>
      </c>
      <c r="D3464" s="8" t="s">
        <v>29</v>
      </c>
      <c r="E3464" s="8" t="s">
        <v>30</v>
      </c>
      <c r="F3464" s="8" t="s">
        <v>31</v>
      </c>
      <c r="G3464" s="8" t="s">
        <v>32</v>
      </c>
      <c r="H3464" s="8" t="s">
        <v>32</v>
      </c>
      <c r="I3464" s="8" t="s">
        <v>33</v>
      </c>
      <c r="J3464" s="6">
        <v>33828</v>
      </c>
      <c r="K3464" s="8" t="s">
        <v>743</v>
      </c>
      <c r="L3464" s="8"/>
      <c r="M3464" s="8" t="s">
        <v>159</v>
      </c>
      <c r="N3464" s="8" t="s">
        <v>88</v>
      </c>
      <c r="O3464" s="8"/>
      <c r="P3464" s="8"/>
      <c r="Q3464" s="8" t="s">
        <v>32</v>
      </c>
      <c r="R3464" s="8" t="s">
        <v>31</v>
      </c>
      <c r="S3464" s="8" t="s">
        <v>6126</v>
      </c>
      <c r="T3464" s="8" t="s">
        <v>70</v>
      </c>
      <c r="U3464" s="8" t="s">
        <v>71</v>
      </c>
      <c r="V3464" s="8"/>
      <c r="W3464" s="8"/>
      <c r="X3464" s="8"/>
      <c r="Y3464" s="8"/>
    </row>
    <row r="3465" spans="1:25" ht="13" x14ac:dyDescent="0.15">
      <c r="A3465" s="8" t="s">
        <v>6127</v>
      </c>
      <c r="B3465" s="8" t="s">
        <v>22</v>
      </c>
      <c r="C3465" s="8" t="s">
        <v>23</v>
      </c>
      <c r="D3465" s="8" t="s">
        <v>24</v>
      </c>
      <c r="E3465" s="8"/>
      <c r="F3465" s="8"/>
      <c r="G3465" s="8"/>
      <c r="H3465" s="8"/>
      <c r="I3465" s="8"/>
      <c r="J3465" s="8"/>
      <c r="K3465" s="8"/>
      <c r="L3465" s="8"/>
      <c r="M3465" s="8"/>
      <c r="N3465" s="8"/>
      <c r="O3465" s="8"/>
      <c r="P3465" s="8"/>
      <c r="Q3465" s="8"/>
      <c r="R3465" s="8"/>
      <c r="S3465" s="8"/>
      <c r="T3465" s="8"/>
      <c r="U3465" s="8"/>
      <c r="V3465" s="8"/>
      <c r="W3465" s="8"/>
      <c r="X3465" s="8"/>
      <c r="Y3465" s="8"/>
    </row>
    <row r="3466" spans="1:25" ht="13" x14ac:dyDescent="0.15">
      <c r="A3466" s="8" t="s">
        <v>6128</v>
      </c>
      <c r="B3466" s="8" t="s">
        <v>28</v>
      </c>
      <c r="C3466" s="8" t="s">
        <v>23</v>
      </c>
      <c r="D3466" s="8" t="s">
        <v>29</v>
      </c>
      <c r="E3466" s="8" t="s">
        <v>30</v>
      </c>
      <c r="F3466" s="8" t="s">
        <v>349</v>
      </c>
      <c r="G3466" s="8" t="s">
        <v>350</v>
      </c>
      <c r="H3466" s="8" t="s">
        <v>350</v>
      </c>
      <c r="I3466" s="8" t="s">
        <v>33</v>
      </c>
      <c r="J3466" s="6">
        <v>27700</v>
      </c>
      <c r="K3466" s="8" t="s">
        <v>34</v>
      </c>
      <c r="L3466" s="8"/>
      <c r="M3466" s="8" t="s">
        <v>48</v>
      </c>
      <c r="N3466" s="8"/>
      <c r="O3466" s="8"/>
      <c r="P3466" s="8"/>
      <c r="Q3466" s="8"/>
      <c r="R3466" s="8"/>
      <c r="S3466" s="8"/>
      <c r="T3466" s="8"/>
      <c r="U3466" s="8"/>
      <c r="V3466" s="8"/>
      <c r="W3466" s="8"/>
      <c r="X3466" s="8"/>
      <c r="Y3466" s="8"/>
    </row>
    <row r="3467" spans="1:25" ht="13" x14ac:dyDescent="0.15">
      <c r="A3467" s="8" t="s">
        <v>6129</v>
      </c>
      <c r="B3467" s="8" t="s">
        <v>28</v>
      </c>
      <c r="C3467" s="8" t="s">
        <v>23</v>
      </c>
      <c r="D3467" s="8" t="s">
        <v>29</v>
      </c>
      <c r="E3467" s="8" t="s">
        <v>30</v>
      </c>
      <c r="F3467" s="8" t="s">
        <v>6130</v>
      </c>
      <c r="G3467" s="8" t="s">
        <v>119</v>
      </c>
      <c r="H3467" s="8" t="s">
        <v>119</v>
      </c>
      <c r="I3467" s="8" t="s">
        <v>33</v>
      </c>
      <c r="J3467" s="8" t="s">
        <v>6131</v>
      </c>
      <c r="K3467" s="8" t="s">
        <v>57</v>
      </c>
      <c r="L3467" s="8"/>
      <c r="M3467" s="8" t="s">
        <v>121</v>
      </c>
      <c r="N3467" s="8" t="s">
        <v>36</v>
      </c>
      <c r="O3467" s="8"/>
      <c r="P3467" s="8"/>
      <c r="Q3467" s="8" t="s">
        <v>119</v>
      </c>
      <c r="R3467" s="8" t="s">
        <v>6132</v>
      </c>
      <c r="S3467" s="8" t="s">
        <v>6133</v>
      </c>
      <c r="T3467" s="8" t="s">
        <v>61</v>
      </c>
      <c r="U3467" s="8"/>
      <c r="V3467" s="8"/>
      <c r="W3467" s="8"/>
      <c r="X3467" s="8"/>
      <c r="Y3467" s="8"/>
    </row>
    <row r="3468" spans="1:25" ht="13" x14ac:dyDescent="0.15">
      <c r="A3468" s="8" t="s">
        <v>6134</v>
      </c>
      <c r="B3468" s="8" t="s">
        <v>97</v>
      </c>
      <c r="C3468" s="8" t="s">
        <v>23</v>
      </c>
      <c r="D3468" s="8" t="s">
        <v>24</v>
      </c>
      <c r="E3468" s="8"/>
      <c r="F3468" s="8"/>
      <c r="G3468" s="8"/>
      <c r="H3468" s="8"/>
      <c r="I3468" s="8"/>
      <c r="J3468" s="8"/>
      <c r="K3468" s="8"/>
      <c r="L3468" s="8"/>
      <c r="M3468" s="8"/>
      <c r="N3468" s="8"/>
      <c r="O3468" s="8"/>
      <c r="P3468" s="8"/>
      <c r="Q3468" s="8"/>
      <c r="R3468" s="8"/>
      <c r="S3468" s="8"/>
      <c r="T3468" s="8"/>
      <c r="U3468" s="8"/>
      <c r="V3468" s="8"/>
      <c r="W3468" s="8"/>
      <c r="X3468" s="8"/>
      <c r="Y3468" s="8"/>
    </row>
    <row r="3469" spans="1:25" ht="13" x14ac:dyDescent="0.15">
      <c r="A3469" s="8" t="s">
        <v>6135</v>
      </c>
      <c r="B3469" s="8" t="s">
        <v>97</v>
      </c>
      <c r="C3469" s="8" t="s">
        <v>23</v>
      </c>
      <c r="D3469" s="8" t="s">
        <v>24</v>
      </c>
      <c r="E3469" s="8"/>
      <c r="F3469" s="8"/>
      <c r="G3469" s="8"/>
      <c r="H3469" s="8"/>
      <c r="I3469" s="8"/>
      <c r="J3469" s="8"/>
      <c r="K3469" s="8"/>
      <c r="L3469" s="8"/>
      <c r="M3469" s="8"/>
      <c r="N3469" s="8"/>
      <c r="O3469" s="8"/>
      <c r="P3469" s="8"/>
      <c r="Q3469" s="8"/>
      <c r="R3469" s="8"/>
      <c r="S3469" s="8"/>
      <c r="T3469" s="8"/>
      <c r="U3469" s="8"/>
      <c r="V3469" s="8"/>
      <c r="W3469" s="8"/>
      <c r="X3469" s="8"/>
      <c r="Y3469" s="8"/>
    </row>
    <row r="3470" spans="1:25" ht="13" x14ac:dyDescent="0.15">
      <c r="A3470" s="8" t="s">
        <v>6136</v>
      </c>
      <c r="B3470" s="8" t="s">
        <v>97</v>
      </c>
      <c r="C3470" s="8" t="s">
        <v>23</v>
      </c>
      <c r="D3470" s="8" t="s">
        <v>24</v>
      </c>
      <c r="E3470" s="8"/>
      <c r="F3470" s="8"/>
      <c r="G3470" s="8"/>
      <c r="H3470" s="8"/>
      <c r="I3470" s="8"/>
      <c r="J3470" s="8"/>
      <c r="K3470" s="8"/>
      <c r="L3470" s="8"/>
      <c r="M3470" s="8"/>
      <c r="N3470" s="8"/>
      <c r="O3470" s="8"/>
      <c r="P3470" s="8"/>
      <c r="Q3470" s="8"/>
      <c r="R3470" s="8"/>
      <c r="S3470" s="8"/>
      <c r="T3470" s="8"/>
      <c r="U3470" s="8"/>
      <c r="V3470" s="8"/>
      <c r="W3470" s="8"/>
      <c r="X3470" s="8"/>
      <c r="Y3470" s="8"/>
    </row>
    <row r="3471" spans="1:25" ht="13" x14ac:dyDescent="0.15">
      <c r="A3471" s="8" t="s">
        <v>6137</v>
      </c>
      <c r="B3471" s="8" t="s">
        <v>63</v>
      </c>
      <c r="C3471" s="8" t="s">
        <v>83</v>
      </c>
      <c r="D3471" s="8" t="s">
        <v>29</v>
      </c>
      <c r="E3471" s="8"/>
      <c r="F3471" s="8"/>
      <c r="G3471" s="8"/>
      <c r="H3471" s="8"/>
      <c r="I3471" s="8"/>
      <c r="J3471" s="8"/>
      <c r="K3471" s="8"/>
      <c r="L3471" s="8"/>
      <c r="M3471" s="8"/>
      <c r="N3471" s="8"/>
      <c r="O3471" s="8"/>
      <c r="P3471" s="8"/>
      <c r="Q3471" s="8"/>
      <c r="R3471" s="8"/>
      <c r="S3471" s="8"/>
      <c r="T3471" s="8"/>
      <c r="U3471" s="8"/>
      <c r="V3471" s="8"/>
      <c r="W3471" s="8"/>
      <c r="X3471" s="8"/>
      <c r="Y3471" s="8"/>
    </row>
    <row r="3472" spans="1:25" ht="13" x14ac:dyDescent="0.15">
      <c r="A3472" s="8" t="s">
        <v>6138</v>
      </c>
      <c r="B3472" s="8" t="s">
        <v>91</v>
      </c>
      <c r="C3472" s="8" t="s">
        <v>23</v>
      </c>
      <c r="D3472" s="8" t="s">
        <v>24</v>
      </c>
      <c r="E3472" s="8"/>
      <c r="F3472" s="8"/>
      <c r="G3472" s="8"/>
      <c r="H3472" s="8"/>
      <c r="I3472" s="8"/>
      <c r="J3472" s="8"/>
      <c r="K3472" s="8"/>
      <c r="L3472" s="8"/>
      <c r="M3472" s="8"/>
      <c r="N3472" s="8"/>
      <c r="O3472" s="8"/>
      <c r="P3472" s="8"/>
      <c r="Q3472" s="8"/>
      <c r="R3472" s="8"/>
      <c r="S3472" s="8"/>
      <c r="T3472" s="8"/>
      <c r="U3472" s="8"/>
      <c r="V3472" s="8"/>
      <c r="W3472" s="8"/>
      <c r="X3472" s="8"/>
      <c r="Y3472" s="8"/>
    </row>
    <row r="3473" spans="1:25" ht="13" x14ac:dyDescent="0.15">
      <c r="A3473" s="8" t="s">
        <v>6139</v>
      </c>
      <c r="B3473" s="8" t="s">
        <v>28</v>
      </c>
      <c r="C3473" s="8" t="s">
        <v>23</v>
      </c>
      <c r="D3473" s="8" t="s">
        <v>29</v>
      </c>
      <c r="E3473" s="8" t="s">
        <v>54</v>
      </c>
      <c r="F3473" s="8" t="s">
        <v>6140</v>
      </c>
      <c r="G3473" s="8" t="s">
        <v>6141</v>
      </c>
      <c r="H3473" s="8" t="s">
        <v>6141</v>
      </c>
      <c r="I3473" s="8" t="s">
        <v>1010</v>
      </c>
      <c r="J3473" s="8" t="s">
        <v>6142</v>
      </c>
      <c r="K3473" s="8" t="s">
        <v>34</v>
      </c>
      <c r="L3473" s="8"/>
      <c r="M3473" s="8" t="s">
        <v>48</v>
      </c>
      <c r="N3473" s="8" t="s">
        <v>36</v>
      </c>
      <c r="O3473" s="8"/>
      <c r="P3473" s="8"/>
      <c r="Q3473" s="8" t="s">
        <v>6141</v>
      </c>
      <c r="R3473" s="8" t="s">
        <v>6143</v>
      </c>
      <c r="S3473" s="8" t="s">
        <v>6144</v>
      </c>
      <c r="T3473" s="8" t="s">
        <v>39</v>
      </c>
      <c r="U3473" s="8"/>
      <c r="V3473" s="8"/>
      <c r="W3473" s="8"/>
      <c r="X3473" s="8"/>
      <c r="Y3473" s="8"/>
    </row>
    <row r="3474" spans="1:25" ht="13" x14ac:dyDescent="0.15">
      <c r="A3474" s="8" t="s">
        <v>6145</v>
      </c>
      <c r="B3474" s="8" t="s">
        <v>28</v>
      </c>
      <c r="C3474" s="8" t="s">
        <v>23</v>
      </c>
      <c r="D3474" s="8" t="s">
        <v>29</v>
      </c>
      <c r="E3474" s="8" t="s">
        <v>54</v>
      </c>
      <c r="F3474" s="8" t="s">
        <v>179</v>
      </c>
      <c r="G3474" s="8" t="s">
        <v>163</v>
      </c>
      <c r="H3474" s="8" t="s">
        <v>163</v>
      </c>
      <c r="I3474" s="8" t="s">
        <v>33</v>
      </c>
      <c r="J3474" s="6">
        <v>35496</v>
      </c>
      <c r="K3474" s="8" t="s">
        <v>145</v>
      </c>
      <c r="L3474" s="8"/>
      <c r="M3474" s="8" t="s">
        <v>48</v>
      </c>
      <c r="N3474" s="8" t="s">
        <v>36</v>
      </c>
      <c r="O3474" s="8"/>
      <c r="P3474" s="8"/>
      <c r="Q3474" s="8" t="s">
        <v>163</v>
      </c>
      <c r="R3474" s="8" t="s">
        <v>189</v>
      </c>
      <c r="S3474" s="8" t="s">
        <v>6146</v>
      </c>
      <c r="T3474" s="8" t="s">
        <v>61</v>
      </c>
      <c r="U3474" s="8"/>
      <c r="V3474" s="8"/>
      <c r="W3474" s="8"/>
      <c r="X3474" s="8"/>
      <c r="Y3474" s="8"/>
    </row>
    <row r="3475" spans="1:25" ht="13" x14ac:dyDescent="0.15">
      <c r="A3475" s="8" t="s">
        <v>6147</v>
      </c>
      <c r="B3475" s="8" t="s">
        <v>28</v>
      </c>
      <c r="C3475" s="8" t="s">
        <v>23</v>
      </c>
      <c r="D3475" s="8" t="s">
        <v>29</v>
      </c>
      <c r="E3475" s="8"/>
      <c r="F3475" s="8"/>
      <c r="G3475" s="8"/>
      <c r="H3475" s="8"/>
      <c r="I3475" s="8"/>
      <c r="J3475" s="8"/>
      <c r="K3475" s="8"/>
      <c r="L3475" s="8"/>
      <c r="M3475" s="8"/>
      <c r="N3475" s="8"/>
      <c r="O3475" s="8"/>
      <c r="P3475" s="8"/>
      <c r="Q3475" s="8"/>
      <c r="R3475" s="8"/>
      <c r="S3475" s="8"/>
      <c r="T3475" s="8"/>
      <c r="U3475" s="8"/>
      <c r="V3475" s="8"/>
      <c r="W3475" s="8"/>
      <c r="X3475" s="8"/>
      <c r="Y3475" s="8"/>
    </row>
    <row r="3476" spans="1:25" ht="13" x14ac:dyDescent="0.15">
      <c r="A3476" s="8" t="s">
        <v>6148</v>
      </c>
      <c r="B3476" s="8" t="s">
        <v>28</v>
      </c>
      <c r="C3476" s="8" t="s">
        <v>23</v>
      </c>
      <c r="D3476" s="8" t="s">
        <v>29</v>
      </c>
      <c r="E3476" s="8"/>
      <c r="F3476" s="8"/>
      <c r="G3476" s="8"/>
      <c r="H3476" s="8"/>
      <c r="I3476" s="8"/>
      <c r="J3476" s="8"/>
      <c r="K3476" s="8"/>
      <c r="L3476" s="8"/>
      <c r="M3476" s="8"/>
      <c r="N3476" s="8"/>
      <c r="O3476" s="8"/>
      <c r="P3476" s="8"/>
      <c r="Q3476" s="8"/>
      <c r="R3476" s="8"/>
      <c r="S3476" s="8"/>
      <c r="T3476" s="8"/>
      <c r="U3476" s="8"/>
      <c r="V3476" s="8"/>
      <c r="W3476" s="8"/>
      <c r="X3476" s="8"/>
      <c r="Y3476" s="8"/>
    </row>
    <row r="3477" spans="1:25" ht="13" x14ac:dyDescent="0.15">
      <c r="A3477" s="8" t="s">
        <v>6149</v>
      </c>
      <c r="B3477" s="8" t="s">
        <v>22</v>
      </c>
      <c r="C3477" s="8" t="s">
        <v>23</v>
      </c>
      <c r="D3477" s="8" t="s">
        <v>24</v>
      </c>
      <c r="E3477" s="8"/>
      <c r="F3477" s="8"/>
      <c r="G3477" s="8"/>
      <c r="H3477" s="8"/>
      <c r="I3477" s="8"/>
      <c r="J3477" s="8"/>
      <c r="K3477" s="8"/>
      <c r="L3477" s="8"/>
      <c r="M3477" s="8"/>
      <c r="N3477" s="8"/>
      <c r="O3477" s="8"/>
      <c r="P3477" s="8"/>
      <c r="Q3477" s="8"/>
      <c r="R3477" s="8"/>
      <c r="S3477" s="8"/>
      <c r="T3477" s="8"/>
      <c r="U3477" s="8"/>
      <c r="V3477" s="8"/>
      <c r="W3477" s="8"/>
      <c r="X3477" s="8"/>
      <c r="Y3477" s="8"/>
    </row>
    <row r="3478" spans="1:25" ht="13" x14ac:dyDescent="0.15">
      <c r="A3478" s="8" t="s">
        <v>6150</v>
      </c>
      <c r="B3478" s="8" t="s">
        <v>22</v>
      </c>
      <c r="C3478" s="8" t="s">
        <v>23</v>
      </c>
      <c r="D3478" s="8" t="s">
        <v>24</v>
      </c>
      <c r="E3478" s="8"/>
      <c r="F3478" s="8"/>
      <c r="G3478" s="8"/>
      <c r="H3478" s="8"/>
      <c r="I3478" s="8"/>
      <c r="J3478" s="8"/>
      <c r="K3478" s="8"/>
      <c r="L3478" s="8"/>
      <c r="M3478" s="8"/>
      <c r="N3478" s="8"/>
      <c r="O3478" s="8"/>
      <c r="P3478" s="8"/>
      <c r="Q3478" s="8"/>
      <c r="R3478" s="8"/>
      <c r="S3478" s="8"/>
      <c r="T3478" s="8"/>
      <c r="U3478" s="8"/>
      <c r="V3478" s="8"/>
      <c r="W3478" s="8"/>
      <c r="X3478" s="8"/>
      <c r="Y3478" s="8"/>
    </row>
    <row r="3479" spans="1:25" ht="13" x14ac:dyDescent="0.15">
      <c r="A3479" s="8" t="s">
        <v>6151</v>
      </c>
      <c r="B3479" s="8" t="s">
        <v>97</v>
      </c>
      <c r="C3479" s="8" t="s">
        <v>23</v>
      </c>
      <c r="D3479" s="8" t="s">
        <v>24</v>
      </c>
      <c r="E3479" s="8"/>
      <c r="F3479" s="8"/>
      <c r="G3479" s="8"/>
      <c r="H3479" s="8"/>
      <c r="I3479" s="8"/>
      <c r="J3479" s="8"/>
      <c r="K3479" s="8"/>
      <c r="L3479" s="8"/>
      <c r="M3479" s="8"/>
      <c r="N3479" s="8"/>
      <c r="O3479" s="8"/>
      <c r="P3479" s="8"/>
      <c r="Q3479" s="8"/>
      <c r="R3479" s="8"/>
      <c r="S3479" s="8"/>
      <c r="T3479" s="8"/>
      <c r="U3479" s="8"/>
      <c r="V3479" s="8"/>
      <c r="W3479" s="8"/>
      <c r="X3479" s="8"/>
      <c r="Y3479" s="8"/>
    </row>
    <row r="3480" spans="1:25" ht="13" x14ac:dyDescent="0.15">
      <c r="A3480" s="8" t="s">
        <v>6152</v>
      </c>
      <c r="B3480" s="8" t="s">
        <v>28</v>
      </c>
      <c r="C3480" s="8" t="s">
        <v>23</v>
      </c>
      <c r="D3480" s="8" t="s">
        <v>463</v>
      </c>
      <c r="E3480" s="8" t="s">
        <v>30</v>
      </c>
      <c r="F3480" s="8" t="s">
        <v>2403</v>
      </c>
      <c r="G3480" s="8" t="s">
        <v>2404</v>
      </c>
      <c r="H3480" s="8" t="s">
        <v>2404</v>
      </c>
      <c r="I3480" s="8" t="s">
        <v>33</v>
      </c>
      <c r="J3480" s="8" t="s">
        <v>6153</v>
      </c>
      <c r="K3480" s="8" t="s">
        <v>57</v>
      </c>
      <c r="L3480" s="8"/>
      <c r="M3480" s="8" t="s">
        <v>159</v>
      </c>
      <c r="N3480" s="8" t="s">
        <v>36</v>
      </c>
      <c r="O3480" s="8"/>
      <c r="P3480" s="8"/>
      <c r="Q3480" s="8" t="s">
        <v>2404</v>
      </c>
      <c r="R3480" s="8" t="s">
        <v>5029</v>
      </c>
      <c r="S3480" s="8" t="s">
        <v>6154</v>
      </c>
      <c r="T3480" s="8" t="s">
        <v>70</v>
      </c>
      <c r="U3480" s="8" t="s">
        <v>71</v>
      </c>
      <c r="V3480" s="8"/>
      <c r="W3480" s="8"/>
      <c r="X3480" s="8"/>
      <c r="Y3480" s="8"/>
    </row>
    <row r="3481" spans="1:25" ht="13" x14ac:dyDescent="0.15">
      <c r="A3481" s="8" t="s">
        <v>6155</v>
      </c>
      <c r="B3481" s="8" t="s">
        <v>22</v>
      </c>
      <c r="C3481" s="8" t="s">
        <v>23</v>
      </c>
      <c r="D3481" s="8" t="s">
        <v>24</v>
      </c>
      <c r="E3481" s="8"/>
      <c r="F3481" s="8"/>
      <c r="G3481" s="8"/>
      <c r="H3481" s="8"/>
      <c r="I3481" s="8"/>
      <c r="J3481" s="8"/>
      <c r="K3481" s="8"/>
      <c r="L3481" s="8"/>
      <c r="M3481" s="8"/>
      <c r="N3481" s="8"/>
      <c r="O3481" s="8"/>
      <c r="P3481" s="8"/>
      <c r="Q3481" s="8"/>
      <c r="R3481" s="8"/>
      <c r="S3481" s="8"/>
      <c r="T3481" s="8"/>
      <c r="U3481" s="8"/>
      <c r="V3481" s="8"/>
      <c r="W3481" s="8"/>
      <c r="X3481" s="8"/>
      <c r="Y3481" s="8"/>
    </row>
    <row r="3482" spans="1:25" ht="13" x14ac:dyDescent="0.15">
      <c r="A3482" s="8" t="s">
        <v>6156</v>
      </c>
      <c r="B3482" s="8" t="s">
        <v>28</v>
      </c>
      <c r="C3482" s="8" t="s">
        <v>23</v>
      </c>
      <c r="D3482" s="8" t="s">
        <v>29</v>
      </c>
      <c r="E3482" s="8" t="s">
        <v>30</v>
      </c>
      <c r="F3482" s="8" t="s">
        <v>1412</v>
      </c>
      <c r="G3482" s="8" t="s">
        <v>1413</v>
      </c>
      <c r="H3482" s="8" t="s">
        <v>1413</v>
      </c>
      <c r="I3482" s="8" t="s">
        <v>33</v>
      </c>
      <c r="J3482" s="6">
        <v>36465</v>
      </c>
      <c r="K3482" s="7" t="s">
        <v>318</v>
      </c>
      <c r="L3482" s="8"/>
      <c r="M3482" s="8" t="s">
        <v>48</v>
      </c>
      <c r="N3482" s="7" t="s">
        <v>164</v>
      </c>
      <c r="O3482" s="8"/>
      <c r="P3482" s="8"/>
      <c r="Q3482" s="8" t="s">
        <v>32</v>
      </c>
      <c r="R3482" s="8" t="s">
        <v>1840</v>
      </c>
      <c r="S3482" s="8" t="s">
        <v>6157</v>
      </c>
      <c r="T3482" s="8" t="s">
        <v>70</v>
      </c>
      <c r="U3482" s="8" t="s">
        <v>130</v>
      </c>
      <c r="V3482" s="8"/>
      <c r="W3482" s="8"/>
      <c r="X3482" s="8"/>
      <c r="Y3482" s="8"/>
    </row>
    <row r="3483" spans="1:25" ht="13" x14ac:dyDescent="0.15">
      <c r="A3483" s="8" t="s">
        <v>6158</v>
      </c>
      <c r="B3483" s="8" t="s">
        <v>63</v>
      </c>
      <c r="C3483" s="8" t="s">
        <v>23</v>
      </c>
      <c r="D3483" s="8" t="s">
        <v>29</v>
      </c>
      <c r="E3483" s="8" t="s">
        <v>30</v>
      </c>
      <c r="F3483" s="8" t="s">
        <v>6159</v>
      </c>
      <c r="G3483" s="8" t="s">
        <v>1751</v>
      </c>
      <c r="H3483" s="8" t="s">
        <v>1751</v>
      </c>
      <c r="I3483" s="8" t="s">
        <v>33</v>
      </c>
      <c r="J3483" s="8" t="s">
        <v>6160</v>
      </c>
      <c r="K3483" s="8" t="s">
        <v>47</v>
      </c>
      <c r="L3483" s="8"/>
      <c r="M3483" s="8" t="s">
        <v>159</v>
      </c>
      <c r="N3483" s="8" t="s">
        <v>88</v>
      </c>
      <c r="O3483" s="8"/>
      <c r="P3483" s="8"/>
      <c r="Q3483" s="8" t="s">
        <v>1751</v>
      </c>
      <c r="R3483" s="8" t="s">
        <v>6159</v>
      </c>
      <c r="S3483" s="8" t="s">
        <v>6161</v>
      </c>
      <c r="T3483" s="8" t="s">
        <v>39</v>
      </c>
      <c r="U3483" s="8"/>
      <c r="V3483" s="8"/>
      <c r="W3483" s="8"/>
      <c r="X3483" s="8"/>
      <c r="Y3483" s="8"/>
    </row>
    <row r="3484" spans="1:25" ht="13" x14ac:dyDescent="0.15">
      <c r="A3484" s="8" t="s">
        <v>6162</v>
      </c>
      <c r="B3484" s="8" t="s">
        <v>28</v>
      </c>
      <c r="C3484" s="8" t="s">
        <v>23</v>
      </c>
      <c r="D3484" s="8" t="s">
        <v>29</v>
      </c>
      <c r="E3484" s="8" t="s">
        <v>54</v>
      </c>
      <c r="F3484" s="8" t="s">
        <v>179</v>
      </c>
      <c r="G3484" s="8" t="s">
        <v>2342</v>
      </c>
      <c r="H3484" s="8" t="s">
        <v>163</v>
      </c>
      <c r="I3484" s="8" t="s">
        <v>33</v>
      </c>
      <c r="J3484" s="6">
        <v>35528</v>
      </c>
      <c r="K3484" s="8" t="s">
        <v>743</v>
      </c>
      <c r="L3484" s="8"/>
      <c r="M3484" s="8" t="s">
        <v>35</v>
      </c>
      <c r="N3484" s="8" t="s">
        <v>36</v>
      </c>
      <c r="O3484" s="8"/>
      <c r="P3484" s="8"/>
      <c r="Q3484" s="8" t="s">
        <v>163</v>
      </c>
      <c r="R3484" s="8" t="s">
        <v>179</v>
      </c>
      <c r="S3484" s="8" t="s">
        <v>4751</v>
      </c>
      <c r="T3484" s="8" t="s">
        <v>61</v>
      </c>
      <c r="U3484" s="8"/>
      <c r="V3484" s="8"/>
      <c r="W3484" s="8"/>
      <c r="X3484" s="8"/>
      <c r="Y3484" s="8"/>
    </row>
    <row r="3485" spans="1:25" ht="13" x14ac:dyDescent="0.15">
      <c r="A3485" s="8" t="s">
        <v>6163</v>
      </c>
      <c r="B3485" s="8" t="s">
        <v>28</v>
      </c>
      <c r="C3485" s="8" t="s">
        <v>23</v>
      </c>
      <c r="D3485" s="8" t="s">
        <v>29</v>
      </c>
      <c r="E3485" s="8" t="s">
        <v>30</v>
      </c>
      <c r="F3485" s="8" t="s">
        <v>6164</v>
      </c>
      <c r="G3485" s="8" t="s">
        <v>119</v>
      </c>
      <c r="H3485" s="8" t="s">
        <v>119</v>
      </c>
      <c r="I3485" s="8" t="s">
        <v>33</v>
      </c>
      <c r="J3485" s="8" t="s">
        <v>6165</v>
      </c>
      <c r="K3485" s="8" t="s">
        <v>34</v>
      </c>
      <c r="L3485" s="8"/>
      <c r="M3485" s="8" t="s">
        <v>121</v>
      </c>
      <c r="N3485" s="8" t="s">
        <v>36</v>
      </c>
      <c r="O3485" s="8"/>
      <c r="P3485" s="8"/>
      <c r="Q3485" s="8" t="s">
        <v>119</v>
      </c>
      <c r="R3485" s="8" t="s">
        <v>6164</v>
      </c>
      <c r="S3485" s="8" t="s">
        <v>6166</v>
      </c>
      <c r="T3485" s="8" t="s">
        <v>70</v>
      </c>
      <c r="U3485" s="8" t="s">
        <v>130</v>
      </c>
      <c r="V3485" s="8"/>
      <c r="W3485" s="8"/>
      <c r="X3485" s="8"/>
      <c r="Y3485" s="8"/>
    </row>
    <row r="3486" spans="1:25" ht="13" x14ac:dyDescent="0.15">
      <c r="A3486" s="8" t="s">
        <v>6167</v>
      </c>
      <c r="B3486" s="8" t="s">
        <v>28</v>
      </c>
      <c r="C3486" s="8" t="s">
        <v>23</v>
      </c>
      <c r="D3486" s="8" t="s">
        <v>29</v>
      </c>
      <c r="E3486" s="8" t="s">
        <v>30</v>
      </c>
      <c r="F3486" s="8" t="s">
        <v>44</v>
      </c>
      <c r="G3486" s="8" t="s">
        <v>45</v>
      </c>
      <c r="H3486" s="8" t="s">
        <v>45</v>
      </c>
      <c r="I3486" s="8" t="s">
        <v>33</v>
      </c>
      <c r="J3486" s="8" t="s">
        <v>6168</v>
      </c>
      <c r="K3486" s="8" t="s">
        <v>57</v>
      </c>
      <c r="L3486" s="8"/>
      <c r="M3486" s="8" t="s">
        <v>48</v>
      </c>
      <c r="N3486" s="8" t="s">
        <v>58</v>
      </c>
      <c r="O3486" s="8"/>
      <c r="P3486" s="8"/>
      <c r="Q3486" s="8" t="s">
        <v>45</v>
      </c>
      <c r="R3486" s="8" t="s">
        <v>5258</v>
      </c>
      <c r="S3486" s="8" t="s">
        <v>6169</v>
      </c>
      <c r="T3486" s="8" t="s">
        <v>39</v>
      </c>
      <c r="U3486" s="8"/>
      <c r="V3486" s="8"/>
      <c r="W3486" s="8"/>
      <c r="X3486" s="8"/>
      <c r="Y3486" s="8"/>
    </row>
    <row r="3487" spans="1:25" ht="13" x14ac:dyDescent="0.15">
      <c r="A3487" s="8" t="s">
        <v>6170</v>
      </c>
      <c r="B3487" s="8" t="s">
        <v>28</v>
      </c>
      <c r="C3487" s="8" t="s">
        <v>23</v>
      </c>
      <c r="D3487" s="8" t="s">
        <v>29</v>
      </c>
      <c r="E3487" s="8"/>
      <c r="F3487" s="8"/>
      <c r="G3487" s="8"/>
      <c r="H3487" s="8"/>
      <c r="I3487" s="8"/>
      <c r="J3487" s="8"/>
      <c r="K3487" s="8"/>
      <c r="L3487" s="8"/>
      <c r="M3487" s="8"/>
      <c r="N3487" s="8"/>
      <c r="O3487" s="8"/>
      <c r="P3487" s="8"/>
      <c r="Q3487" s="8"/>
      <c r="R3487" s="8"/>
      <c r="S3487" s="8"/>
      <c r="T3487" s="8"/>
      <c r="U3487" s="8"/>
      <c r="V3487" s="8"/>
      <c r="W3487" s="8"/>
      <c r="X3487" s="8"/>
      <c r="Y3487" s="8"/>
    </row>
    <row r="3488" spans="1:25" ht="13" x14ac:dyDescent="0.15">
      <c r="A3488" s="8" t="s">
        <v>6171</v>
      </c>
      <c r="B3488" s="8" t="s">
        <v>22</v>
      </c>
      <c r="C3488" s="8" t="s">
        <v>23</v>
      </c>
      <c r="D3488" s="8" t="s">
        <v>24</v>
      </c>
      <c r="E3488" s="8"/>
      <c r="F3488" s="8"/>
      <c r="G3488" s="8"/>
      <c r="H3488" s="8"/>
      <c r="I3488" s="8"/>
      <c r="J3488" s="8"/>
      <c r="K3488" s="8"/>
      <c r="L3488" s="8"/>
      <c r="M3488" s="8"/>
      <c r="N3488" s="8"/>
      <c r="O3488" s="8"/>
      <c r="P3488" s="8"/>
      <c r="Q3488" s="8"/>
      <c r="R3488" s="8"/>
      <c r="S3488" s="8"/>
      <c r="T3488" s="8"/>
      <c r="U3488" s="8"/>
      <c r="V3488" s="8"/>
      <c r="W3488" s="8"/>
      <c r="X3488" s="8"/>
      <c r="Y3488" s="8"/>
    </row>
    <row r="3489" spans="1:25" ht="13" x14ac:dyDescent="0.15">
      <c r="A3489" s="8" t="s">
        <v>6172</v>
      </c>
      <c r="B3489" s="8" t="s">
        <v>97</v>
      </c>
      <c r="C3489" s="8" t="s">
        <v>23</v>
      </c>
      <c r="D3489" s="8" t="s">
        <v>24</v>
      </c>
      <c r="E3489" s="8"/>
      <c r="F3489" s="8"/>
      <c r="G3489" s="8"/>
      <c r="H3489" s="8"/>
      <c r="I3489" s="8"/>
      <c r="J3489" s="8"/>
      <c r="K3489" s="8"/>
      <c r="L3489" s="8"/>
      <c r="M3489" s="8"/>
      <c r="N3489" s="8"/>
      <c r="O3489" s="8"/>
      <c r="P3489" s="8"/>
      <c r="Q3489" s="8"/>
      <c r="R3489" s="8"/>
      <c r="S3489" s="8"/>
      <c r="T3489" s="8"/>
      <c r="U3489" s="8"/>
      <c r="V3489" s="8"/>
      <c r="W3489" s="8"/>
      <c r="X3489" s="8"/>
      <c r="Y3489" s="8"/>
    </row>
    <row r="3490" spans="1:25" ht="13" x14ac:dyDescent="0.15">
      <c r="A3490" s="8" t="s">
        <v>6173</v>
      </c>
      <c r="B3490" s="8" t="s">
        <v>22</v>
      </c>
      <c r="C3490" s="8" t="s">
        <v>23</v>
      </c>
      <c r="D3490" s="8" t="s">
        <v>24</v>
      </c>
      <c r="E3490" s="8"/>
      <c r="F3490" s="8"/>
      <c r="G3490" s="8"/>
      <c r="H3490" s="8"/>
      <c r="I3490" s="8"/>
      <c r="J3490" s="8"/>
      <c r="K3490" s="8"/>
      <c r="L3490" s="8"/>
      <c r="M3490" s="8"/>
      <c r="N3490" s="8"/>
      <c r="O3490" s="8"/>
      <c r="P3490" s="8"/>
      <c r="Q3490" s="8"/>
      <c r="R3490" s="8"/>
      <c r="S3490" s="8"/>
      <c r="T3490" s="8"/>
      <c r="U3490" s="8"/>
      <c r="V3490" s="8"/>
      <c r="W3490" s="8"/>
      <c r="X3490" s="8"/>
      <c r="Y3490" s="8"/>
    </row>
    <row r="3491" spans="1:25" ht="13" x14ac:dyDescent="0.15">
      <c r="A3491" s="8" t="s">
        <v>6174</v>
      </c>
      <c r="B3491" s="8" t="s">
        <v>28</v>
      </c>
      <c r="C3491" s="8" t="s">
        <v>23</v>
      </c>
      <c r="D3491" s="8" t="s">
        <v>29</v>
      </c>
      <c r="E3491" s="8" t="s">
        <v>54</v>
      </c>
      <c r="F3491" s="8" t="s">
        <v>44</v>
      </c>
      <c r="G3491" s="8" t="s">
        <v>45</v>
      </c>
      <c r="H3491" s="8" t="s">
        <v>45</v>
      </c>
      <c r="I3491" s="8" t="s">
        <v>33</v>
      </c>
      <c r="J3491" s="8" t="s">
        <v>6175</v>
      </c>
      <c r="K3491" s="8" t="s">
        <v>47</v>
      </c>
      <c r="L3491" s="8"/>
      <c r="M3491" s="8" t="s">
        <v>121</v>
      </c>
      <c r="N3491" s="8" t="s">
        <v>58</v>
      </c>
      <c r="O3491" s="8"/>
      <c r="P3491" s="8"/>
      <c r="Q3491" s="8" t="s">
        <v>45</v>
      </c>
      <c r="R3491" s="8" t="s">
        <v>3203</v>
      </c>
      <c r="S3491" s="8" t="s">
        <v>6176</v>
      </c>
      <c r="T3491" s="8" t="s">
        <v>70</v>
      </c>
      <c r="U3491" s="8" t="s">
        <v>71</v>
      </c>
      <c r="V3491" s="8"/>
      <c r="W3491" s="8"/>
      <c r="X3491" s="8"/>
      <c r="Y3491" s="8"/>
    </row>
    <row r="3492" spans="1:25" ht="13" x14ac:dyDescent="0.15">
      <c r="A3492" s="8" t="s">
        <v>6177</v>
      </c>
      <c r="B3492" s="8" t="s">
        <v>28</v>
      </c>
      <c r="C3492" s="8" t="s">
        <v>23</v>
      </c>
      <c r="D3492" s="8" t="s">
        <v>29</v>
      </c>
      <c r="E3492" s="8" t="s">
        <v>30</v>
      </c>
      <c r="F3492" s="8" t="s">
        <v>6178</v>
      </c>
      <c r="G3492" s="8" t="s">
        <v>258</v>
      </c>
      <c r="H3492" s="8" t="s">
        <v>258</v>
      </c>
      <c r="I3492" s="8" t="s">
        <v>33</v>
      </c>
      <c r="J3492" s="6">
        <v>26026</v>
      </c>
      <c r="K3492" s="8" t="s">
        <v>34</v>
      </c>
      <c r="L3492" s="8"/>
      <c r="M3492" s="8" t="s">
        <v>48</v>
      </c>
      <c r="N3492" s="8"/>
      <c r="O3492" s="8"/>
      <c r="P3492" s="8"/>
      <c r="Q3492" s="8" t="s">
        <v>258</v>
      </c>
      <c r="R3492" s="8" t="s">
        <v>6179</v>
      </c>
      <c r="S3492" s="8" t="s">
        <v>6180</v>
      </c>
      <c r="T3492" s="8" t="s">
        <v>70</v>
      </c>
      <c r="U3492" s="8" t="s">
        <v>130</v>
      </c>
      <c r="V3492" s="8"/>
      <c r="W3492" s="8"/>
      <c r="X3492" s="8"/>
      <c r="Y3492" s="8"/>
    </row>
    <row r="3493" spans="1:25" ht="13" x14ac:dyDescent="0.15">
      <c r="A3493" s="8" t="s">
        <v>6181</v>
      </c>
      <c r="B3493" s="8" t="s">
        <v>22</v>
      </c>
      <c r="C3493" s="8" t="s">
        <v>23</v>
      </c>
      <c r="D3493" s="8" t="s">
        <v>24</v>
      </c>
      <c r="E3493" s="8"/>
      <c r="F3493" s="8"/>
      <c r="G3493" s="8"/>
      <c r="H3493" s="8"/>
      <c r="I3493" s="8"/>
      <c r="J3493" s="8"/>
      <c r="K3493" s="8"/>
      <c r="L3493" s="8"/>
      <c r="M3493" s="8"/>
      <c r="N3493" s="8"/>
      <c r="O3493" s="8"/>
      <c r="P3493" s="8"/>
      <c r="Q3493" s="8"/>
      <c r="R3493" s="8"/>
      <c r="S3493" s="8"/>
      <c r="T3493" s="8"/>
      <c r="U3493" s="8"/>
      <c r="V3493" s="8"/>
      <c r="W3493" s="8"/>
      <c r="X3493" s="8"/>
      <c r="Y3493" s="8"/>
    </row>
    <row r="3494" spans="1:25" ht="13" x14ac:dyDescent="0.15">
      <c r="A3494" s="8" t="s">
        <v>6182</v>
      </c>
      <c r="B3494" s="8" t="s">
        <v>28</v>
      </c>
      <c r="C3494" s="8" t="s">
        <v>23</v>
      </c>
      <c r="D3494" s="8" t="s">
        <v>29</v>
      </c>
      <c r="E3494" s="8"/>
      <c r="F3494" s="8"/>
      <c r="G3494" s="8"/>
      <c r="H3494" s="8"/>
      <c r="I3494" s="8"/>
      <c r="J3494" s="8"/>
      <c r="K3494" s="8"/>
      <c r="L3494" s="8"/>
      <c r="M3494" s="8"/>
      <c r="N3494" s="8"/>
      <c r="O3494" s="8"/>
      <c r="P3494" s="8"/>
      <c r="Q3494" s="8"/>
      <c r="R3494" s="8"/>
      <c r="S3494" s="8"/>
      <c r="T3494" s="8"/>
      <c r="U3494" s="8"/>
      <c r="V3494" s="8"/>
      <c r="W3494" s="8"/>
      <c r="X3494" s="8"/>
      <c r="Y3494" s="8"/>
    </row>
    <row r="3495" spans="1:25" ht="13" x14ac:dyDescent="0.15">
      <c r="A3495" s="8" t="s">
        <v>6183</v>
      </c>
      <c r="B3495" s="8" t="s">
        <v>63</v>
      </c>
      <c r="C3495" s="8" t="s">
        <v>23</v>
      </c>
      <c r="D3495" s="8" t="s">
        <v>29</v>
      </c>
      <c r="E3495" s="8" t="s">
        <v>30</v>
      </c>
      <c r="F3495" s="8" t="s">
        <v>5880</v>
      </c>
      <c r="G3495" s="8" t="s">
        <v>1551</v>
      </c>
      <c r="H3495" s="8" t="s">
        <v>1551</v>
      </c>
      <c r="I3495" s="8" t="s">
        <v>33</v>
      </c>
      <c r="J3495" s="8" t="s">
        <v>6184</v>
      </c>
      <c r="K3495" s="8" t="s">
        <v>34</v>
      </c>
      <c r="L3495" s="8"/>
      <c r="M3495" s="8" t="s">
        <v>121</v>
      </c>
      <c r="N3495" s="8" t="s">
        <v>36</v>
      </c>
      <c r="O3495" s="8"/>
      <c r="P3495" s="8"/>
      <c r="Q3495" s="8" t="s">
        <v>1551</v>
      </c>
      <c r="R3495" s="8" t="s">
        <v>2838</v>
      </c>
      <c r="S3495" s="8" t="s">
        <v>6185</v>
      </c>
      <c r="T3495" s="8" t="s">
        <v>39</v>
      </c>
      <c r="U3495" s="8"/>
      <c r="V3495" s="8"/>
      <c r="W3495" s="8"/>
      <c r="X3495" s="8"/>
      <c r="Y3495" s="8"/>
    </row>
    <row r="3496" spans="1:25" ht="13" x14ac:dyDescent="0.15">
      <c r="A3496" s="8" t="s">
        <v>6186</v>
      </c>
      <c r="B3496" s="8" t="s">
        <v>22</v>
      </c>
      <c r="C3496" s="8" t="s">
        <v>23</v>
      </c>
      <c r="D3496" s="8" t="s">
        <v>24</v>
      </c>
      <c r="E3496" s="8"/>
      <c r="F3496" s="8"/>
      <c r="G3496" s="8"/>
      <c r="H3496" s="8"/>
      <c r="I3496" s="8"/>
      <c r="J3496" s="8"/>
      <c r="K3496" s="8"/>
      <c r="L3496" s="8"/>
      <c r="M3496" s="8"/>
      <c r="N3496" s="8"/>
      <c r="O3496" s="8"/>
      <c r="P3496" s="8"/>
      <c r="Q3496" s="8"/>
      <c r="R3496" s="8"/>
      <c r="S3496" s="8"/>
      <c r="T3496" s="8"/>
      <c r="U3496" s="8"/>
      <c r="V3496" s="8"/>
      <c r="W3496" s="8"/>
      <c r="X3496" s="8"/>
      <c r="Y3496" s="8"/>
    </row>
    <row r="3497" spans="1:25" ht="13" x14ac:dyDescent="0.15">
      <c r="A3497" s="8" t="s">
        <v>6187</v>
      </c>
      <c r="B3497" s="8" t="s">
        <v>22</v>
      </c>
      <c r="C3497" s="8" t="s">
        <v>23</v>
      </c>
      <c r="D3497" s="8" t="s">
        <v>24</v>
      </c>
      <c r="E3497" s="8"/>
      <c r="F3497" s="8"/>
      <c r="G3497" s="8"/>
      <c r="H3497" s="8"/>
      <c r="I3497" s="8"/>
      <c r="J3497" s="8"/>
      <c r="K3497" s="8"/>
      <c r="L3497" s="8"/>
      <c r="M3497" s="8"/>
      <c r="N3497" s="8"/>
      <c r="O3497" s="8"/>
      <c r="P3497" s="8"/>
      <c r="Q3497" s="8"/>
      <c r="R3497" s="8"/>
      <c r="S3497" s="8"/>
      <c r="T3497" s="8"/>
      <c r="U3497" s="8"/>
      <c r="V3497" s="8"/>
      <c r="W3497" s="8"/>
      <c r="X3497" s="8"/>
      <c r="Y3497" s="8"/>
    </row>
    <row r="3498" spans="1:25" ht="13" x14ac:dyDescent="0.15">
      <c r="A3498" s="8" t="s">
        <v>6188</v>
      </c>
      <c r="B3498" s="8" t="s">
        <v>28</v>
      </c>
      <c r="C3498" s="8" t="s">
        <v>23</v>
      </c>
      <c r="D3498" s="8" t="s">
        <v>29</v>
      </c>
      <c r="E3498" s="8"/>
      <c r="F3498" s="8"/>
      <c r="G3498" s="8"/>
      <c r="H3498" s="8"/>
      <c r="I3498" s="8"/>
      <c r="J3498" s="8"/>
      <c r="K3498" s="8"/>
      <c r="L3498" s="8"/>
      <c r="M3498" s="8"/>
      <c r="N3498" s="8"/>
      <c r="O3498" s="8"/>
      <c r="P3498" s="8"/>
      <c r="Q3498" s="8"/>
      <c r="R3498" s="8"/>
      <c r="S3498" s="8"/>
      <c r="T3498" s="8"/>
      <c r="U3498" s="8"/>
      <c r="V3498" s="8"/>
      <c r="W3498" s="8"/>
      <c r="X3498" s="8"/>
      <c r="Y3498" s="8"/>
    </row>
    <row r="3499" spans="1:25" ht="13" x14ac:dyDescent="0.15">
      <c r="A3499" s="8" t="s">
        <v>6189</v>
      </c>
      <c r="B3499" s="8" t="s">
        <v>28</v>
      </c>
      <c r="C3499" s="8" t="s">
        <v>23</v>
      </c>
      <c r="D3499" s="8" t="s">
        <v>29</v>
      </c>
      <c r="E3499" s="8"/>
      <c r="F3499" s="8"/>
      <c r="G3499" s="8"/>
      <c r="H3499" s="8"/>
      <c r="I3499" s="8"/>
      <c r="J3499" s="8"/>
      <c r="K3499" s="8"/>
      <c r="L3499" s="8"/>
      <c r="M3499" s="8"/>
      <c r="N3499" s="8"/>
      <c r="O3499" s="8"/>
      <c r="P3499" s="8"/>
      <c r="Q3499" s="8"/>
      <c r="R3499" s="8"/>
      <c r="S3499" s="8"/>
      <c r="T3499" s="8"/>
      <c r="U3499" s="8"/>
      <c r="V3499" s="8"/>
      <c r="W3499" s="8"/>
      <c r="X3499" s="8"/>
      <c r="Y3499" s="8"/>
    </row>
    <row r="3500" spans="1:25" ht="13" x14ac:dyDescent="0.15">
      <c r="A3500" s="8" t="s">
        <v>6190</v>
      </c>
      <c r="B3500" s="8" t="s">
        <v>28</v>
      </c>
      <c r="C3500" s="8" t="s">
        <v>23</v>
      </c>
      <c r="D3500" s="8" t="s">
        <v>29</v>
      </c>
      <c r="E3500" s="8"/>
      <c r="F3500" s="8"/>
      <c r="G3500" s="8"/>
      <c r="H3500" s="8"/>
      <c r="I3500" s="8"/>
      <c r="J3500" s="8"/>
      <c r="K3500" s="8"/>
      <c r="L3500" s="8"/>
      <c r="M3500" s="8"/>
      <c r="N3500" s="8"/>
      <c r="O3500" s="8"/>
      <c r="P3500" s="8"/>
      <c r="Q3500" s="8"/>
      <c r="R3500" s="8"/>
      <c r="S3500" s="8"/>
      <c r="T3500" s="8"/>
      <c r="U3500" s="8"/>
      <c r="V3500" s="8"/>
      <c r="W3500" s="8"/>
      <c r="X3500" s="8"/>
      <c r="Y3500" s="8"/>
    </row>
    <row r="3501" spans="1:25" ht="13" x14ac:dyDescent="0.15">
      <c r="A3501" s="8" t="s">
        <v>6191</v>
      </c>
      <c r="B3501" s="8" t="s">
        <v>22</v>
      </c>
      <c r="C3501" s="8" t="s">
        <v>23</v>
      </c>
      <c r="D3501" s="8" t="s">
        <v>24</v>
      </c>
      <c r="E3501" s="8"/>
      <c r="F3501" s="8"/>
      <c r="G3501" s="8"/>
      <c r="H3501" s="8"/>
      <c r="I3501" s="8"/>
      <c r="J3501" s="8"/>
      <c r="K3501" s="8"/>
      <c r="L3501" s="8"/>
      <c r="M3501" s="8"/>
      <c r="N3501" s="8"/>
      <c r="O3501" s="8"/>
      <c r="P3501" s="8"/>
      <c r="Q3501" s="8"/>
      <c r="R3501" s="8"/>
      <c r="S3501" s="8"/>
      <c r="T3501" s="8"/>
      <c r="U3501" s="8"/>
      <c r="V3501" s="8"/>
      <c r="W3501" s="8"/>
      <c r="X3501" s="8"/>
      <c r="Y3501" s="8"/>
    </row>
    <row r="3502" spans="1:25" ht="13" x14ac:dyDescent="0.15">
      <c r="A3502" s="8" t="s">
        <v>6192</v>
      </c>
      <c r="B3502" s="8" t="s">
        <v>28</v>
      </c>
      <c r="C3502" s="8" t="s">
        <v>23</v>
      </c>
      <c r="D3502" s="8" t="s">
        <v>29</v>
      </c>
      <c r="E3502" s="8" t="s">
        <v>54</v>
      </c>
      <c r="F3502" s="8" t="s">
        <v>1987</v>
      </c>
      <c r="G3502" s="8" t="s">
        <v>86</v>
      </c>
      <c r="H3502" s="8" t="s">
        <v>86</v>
      </c>
      <c r="I3502" s="8" t="s">
        <v>33</v>
      </c>
      <c r="J3502" s="8" t="s">
        <v>6193</v>
      </c>
      <c r="K3502" s="8" t="s">
        <v>57</v>
      </c>
      <c r="L3502" s="8"/>
      <c r="M3502" s="8" t="s">
        <v>208</v>
      </c>
      <c r="N3502" s="8" t="s">
        <v>109</v>
      </c>
      <c r="O3502" s="8"/>
      <c r="P3502" s="8"/>
      <c r="Q3502" s="8" t="s">
        <v>86</v>
      </c>
      <c r="R3502" s="8" t="s">
        <v>1987</v>
      </c>
      <c r="S3502" s="8" t="s">
        <v>6194</v>
      </c>
      <c r="T3502" s="8" t="s">
        <v>61</v>
      </c>
      <c r="U3502" s="8"/>
      <c r="V3502" s="8"/>
      <c r="W3502" s="8"/>
      <c r="X3502" s="8"/>
      <c r="Y3502" s="8"/>
    </row>
    <row r="3503" spans="1:25" ht="13" x14ac:dyDescent="0.15">
      <c r="A3503" s="8" t="s">
        <v>6195</v>
      </c>
      <c r="B3503" s="8" t="s">
        <v>22</v>
      </c>
      <c r="C3503" s="8" t="s">
        <v>23</v>
      </c>
      <c r="D3503" s="8" t="s">
        <v>24</v>
      </c>
      <c r="E3503" s="8"/>
      <c r="F3503" s="8"/>
      <c r="G3503" s="8"/>
      <c r="H3503" s="8"/>
      <c r="I3503" s="8"/>
      <c r="J3503" s="8"/>
      <c r="K3503" s="8"/>
      <c r="L3503" s="8"/>
      <c r="M3503" s="8"/>
      <c r="N3503" s="8"/>
      <c r="O3503" s="8"/>
      <c r="P3503" s="8"/>
      <c r="Q3503" s="8"/>
      <c r="R3503" s="8"/>
      <c r="S3503" s="8"/>
      <c r="T3503" s="8"/>
      <c r="U3503" s="8"/>
      <c r="V3503" s="8"/>
      <c r="W3503" s="8"/>
      <c r="X3503" s="8"/>
      <c r="Y3503" s="8"/>
    </row>
    <row r="3504" spans="1:25" ht="13" x14ac:dyDescent="0.15">
      <c r="A3504" s="8" t="s">
        <v>6196</v>
      </c>
      <c r="B3504" s="8" t="s">
        <v>28</v>
      </c>
      <c r="C3504" s="8" t="s">
        <v>23</v>
      </c>
      <c r="D3504" s="8" t="s">
        <v>29</v>
      </c>
      <c r="E3504" s="8"/>
      <c r="F3504" s="8"/>
      <c r="G3504" s="8"/>
      <c r="H3504" s="8"/>
      <c r="I3504" s="8"/>
      <c r="J3504" s="8"/>
      <c r="K3504" s="8"/>
      <c r="L3504" s="8"/>
      <c r="M3504" s="8"/>
      <c r="N3504" s="8"/>
      <c r="O3504" s="8"/>
      <c r="P3504" s="8"/>
      <c r="Q3504" s="8"/>
      <c r="R3504" s="8"/>
      <c r="S3504" s="8"/>
      <c r="T3504" s="8"/>
      <c r="U3504" s="8"/>
      <c r="V3504" s="8"/>
      <c r="W3504" s="8"/>
      <c r="X3504" s="8"/>
      <c r="Y3504" s="8"/>
    </row>
    <row r="3505" spans="1:25" ht="13" x14ac:dyDescent="0.15">
      <c r="A3505" s="8" t="s">
        <v>6197</v>
      </c>
      <c r="B3505" s="8" t="s">
        <v>28</v>
      </c>
      <c r="C3505" s="8" t="s">
        <v>23</v>
      </c>
      <c r="D3505" s="8" t="s">
        <v>29</v>
      </c>
      <c r="E3505" s="8" t="s">
        <v>54</v>
      </c>
      <c r="F3505" s="8" t="s">
        <v>1987</v>
      </c>
      <c r="G3505" s="8" t="s">
        <v>86</v>
      </c>
      <c r="H3505" s="8" t="s">
        <v>86</v>
      </c>
      <c r="I3505" s="8" t="s">
        <v>33</v>
      </c>
      <c r="J3505" s="6">
        <v>35682</v>
      </c>
      <c r="K3505" s="8" t="s">
        <v>47</v>
      </c>
      <c r="L3505" s="8"/>
      <c r="M3505" s="7" t="s">
        <v>159</v>
      </c>
      <c r="N3505" s="8"/>
      <c r="O3505" s="8"/>
      <c r="P3505" s="8"/>
      <c r="Q3505" s="8" t="s">
        <v>86</v>
      </c>
      <c r="R3505" s="8" t="s">
        <v>1987</v>
      </c>
      <c r="S3505" s="8" t="s">
        <v>6198</v>
      </c>
      <c r="T3505" s="8" t="s">
        <v>70</v>
      </c>
      <c r="U3505" s="8"/>
      <c r="V3505" s="8"/>
      <c r="W3505" s="8"/>
      <c r="X3505" s="8"/>
      <c r="Y3505" s="8"/>
    </row>
    <row r="3506" spans="1:25" ht="13" x14ac:dyDescent="0.15">
      <c r="A3506" s="8" t="s">
        <v>6199</v>
      </c>
      <c r="B3506" s="8" t="s">
        <v>28</v>
      </c>
      <c r="C3506" s="8" t="s">
        <v>23</v>
      </c>
      <c r="D3506" s="8" t="s">
        <v>29</v>
      </c>
      <c r="E3506" s="8" t="s">
        <v>30</v>
      </c>
      <c r="F3506" s="8" t="s">
        <v>2033</v>
      </c>
      <c r="G3506" s="8" t="s">
        <v>86</v>
      </c>
      <c r="H3506" s="8" t="s">
        <v>86</v>
      </c>
      <c r="I3506" s="8" t="s">
        <v>33</v>
      </c>
      <c r="J3506" s="8" t="s">
        <v>448</v>
      </c>
      <c r="K3506" s="8" t="s">
        <v>57</v>
      </c>
      <c r="L3506" s="8"/>
      <c r="M3506" s="8" t="s">
        <v>35</v>
      </c>
      <c r="N3506" s="8" t="s">
        <v>109</v>
      </c>
      <c r="O3506" s="8"/>
      <c r="P3506" s="8"/>
      <c r="Q3506" s="8" t="s">
        <v>86</v>
      </c>
      <c r="R3506" s="8" t="s">
        <v>6200</v>
      </c>
      <c r="S3506" s="8" t="s">
        <v>6201</v>
      </c>
      <c r="T3506" s="8" t="s">
        <v>70</v>
      </c>
      <c r="U3506" s="8" t="s">
        <v>71</v>
      </c>
      <c r="V3506" s="8"/>
      <c r="W3506" s="8"/>
      <c r="X3506" s="8"/>
      <c r="Y3506" s="8"/>
    </row>
    <row r="3507" spans="1:25" ht="13" x14ac:dyDescent="0.15">
      <c r="A3507" s="8" t="s">
        <v>6202</v>
      </c>
      <c r="B3507" s="8" t="s">
        <v>28</v>
      </c>
      <c r="C3507" s="8" t="s">
        <v>23</v>
      </c>
      <c r="D3507" s="8" t="s">
        <v>29</v>
      </c>
      <c r="E3507" s="8"/>
      <c r="F3507" s="8"/>
      <c r="G3507" s="8"/>
      <c r="H3507" s="8"/>
      <c r="I3507" s="8"/>
      <c r="J3507" s="8"/>
      <c r="K3507" s="8"/>
      <c r="L3507" s="8"/>
      <c r="M3507" s="8"/>
      <c r="N3507" s="8"/>
      <c r="O3507" s="8"/>
      <c r="P3507" s="8"/>
      <c r="Q3507" s="8"/>
      <c r="R3507" s="8"/>
      <c r="S3507" s="8"/>
      <c r="T3507" s="8"/>
      <c r="U3507" s="8"/>
      <c r="V3507" s="8"/>
      <c r="W3507" s="8"/>
      <c r="X3507" s="8"/>
      <c r="Y3507" s="8"/>
    </row>
    <row r="3508" spans="1:25" ht="13" x14ac:dyDescent="0.15">
      <c r="A3508" s="8" t="s">
        <v>6203</v>
      </c>
      <c r="B3508" s="8" t="s">
        <v>28</v>
      </c>
      <c r="C3508" s="8" t="s">
        <v>23</v>
      </c>
      <c r="D3508" s="8" t="s">
        <v>29</v>
      </c>
      <c r="E3508" s="8"/>
      <c r="F3508" s="8"/>
      <c r="G3508" s="8"/>
      <c r="H3508" s="8"/>
      <c r="I3508" s="8"/>
      <c r="J3508" s="8"/>
      <c r="K3508" s="8"/>
      <c r="L3508" s="8"/>
      <c r="M3508" s="8"/>
      <c r="N3508" s="8"/>
      <c r="O3508" s="8"/>
      <c r="P3508" s="8"/>
      <c r="Q3508" s="8"/>
      <c r="R3508" s="8"/>
      <c r="S3508" s="8"/>
      <c r="T3508" s="8"/>
      <c r="U3508" s="8"/>
      <c r="V3508" s="8"/>
      <c r="W3508" s="8"/>
      <c r="X3508" s="8"/>
      <c r="Y3508" s="8"/>
    </row>
    <row r="3509" spans="1:25" ht="13" x14ac:dyDescent="0.15">
      <c r="A3509" s="8" t="s">
        <v>6204</v>
      </c>
      <c r="B3509" s="8" t="s">
        <v>28</v>
      </c>
      <c r="C3509" s="8" t="s">
        <v>23</v>
      </c>
      <c r="D3509" s="8" t="s">
        <v>29</v>
      </c>
      <c r="E3509" s="8" t="s">
        <v>30</v>
      </c>
      <c r="F3509" s="8" t="s">
        <v>6205</v>
      </c>
      <c r="G3509" s="8" t="s">
        <v>86</v>
      </c>
      <c r="H3509" s="8" t="s">
        <v>86</v>
      </c>
      <c r="I3509" s="8" t="s">
        <v>33</v>
      </c>
      <c r="J3509" s="6">
        <v>34916</v>
      </c>
      <c r="K3509" s="8" t="s">
        <v>57</v>
      </c>
      <c r="L3509" s="8"/>
      <c r="M3509" s="8" t="s">
        <v>48</v>
      </c>
      <c r="N3509" s="8" t="s">
        <v>109</v>
      </c>
      <c r="O3509" s="8"/>
      <c r="P3509" s="8"/>
      <c r="Q3509" s="8" t="s">
        <v>86</v>
      </c>
      <c r="R3509" s="8" t="s">
        <v>6206</v>
      </c>
      <c r="S3509" s="8" t="s">
        <v>6207</v>
      </c>
      <c r="T3509" s="8" t="s">
        <v>70</v>
      </c>
      <c r="U3509" s="8" t="s">
        <v>130</v>
      </c>
      <c r="V3509" s="8"/>
      <c r="W3509" s="8"/>
      <c r="X3509" s="8"/>
      <c r="Y3509" s="8"/>
    </row>
    <row r="3510" spans="1:25" ht="13" x14ac:dyDescent="0.15">
      <c r="A3510" s="8" t="s">
        <v>6208</v>
      </c>
      <c r="B3510" s="8" t="s">
        <v>97</v>
      </c>
      <c r="C3510" s="8" t="s">
        <v>23</v>
      </c>
      <c r="D3510" s="8" t="s">
        <v>24</v>
      </c>
      <c r="E3510" s="8"/>
      <c r="F3510" s="8"/>
      <c r="G3510" s="8"/>
      <c r="H3510" s="8"/>
      <c r="I3510" s="8"/>
      <c r="J3510" s="8"/>
      <c r="K3510" s="8"/>
      <c r="L3510" s="8"/>
      <c r="M3510" s="8"/>
      <c r="N3510" s="8"/>
      <c r="O3510" s="8"/>
      <c r="P3510" s="8"/>
      <c r="Q3510" s="8"/>
      <c r="R3510" s="8"/>
      <c r="S3510" s="8"/>
      <c r="T3510" s="8"/>
      <c r="U3510" s="8"/>
      <c r="V3510" s="8"/>
      <c r="W3510" s="8"/>
      <c r="X3510" s="8"/>
      <c r="Y3510" s="8"/>
    </row>
    <row r="3511" spans="1:25" ht="13" x14ac:dyDescent="0.15">
      <c r="A3511" s="8" t="s">
        <v>6209</v>
      </c>
      <c r="B3511" s="8" t="s">
        <v>28</v>
      </c>
      <c r="C3511" s="8" t="s">
        <v>23</v>
      </c>
      <c r="D3511" s="8" t="s">
        <v>29</v>
      </c>
      <c r="E3511" s="8"/>
      <c r="F3511" s="8"/>
      <c r="G3511" s="8"/>
      <c r="H3511" s="8"/>
      <c r="I3511" s="8"/>
      <c r="J3511" s="8"/>
      <c r="K3511" s="8"/>
      <c r="L3511" s="8"/>
      <c r="M3511" s="8"/>
      <c r="N3511" s="8"/>
      <c r="O3511" s="8"/>
      <c r="P3511" s="8"/>
      <c r="Q3511" s="8"/>
      <c r="R3511" s="8"/>
      <c r="S3511" s="8"/>
      <c r="T3511" s="8"/>
      <c r="U3511" s="8"/>
      <c r="V3511" s="8"/>
      <c r="W3511" s="8"/>
      <c r="X3511" s="8"/>
      <c r="Y3511" s="8"/>
    </row>
    <row r="3512" spans="1:25" ht="13" x14ac:dyDescent="0.15">
      <c r="A3512" s="8" t="s">
        <v>6210</v>
      </c>
      <c r="B3512" s="8" t="s">
        <v>28</v>
      </c>
      <c r="C3512" s="8" t="s">
        <v>23</v>
      </c>
      <c r="D3512" s="8" t="s">
        <v>29</v>
      </c>
      <c r="E3512" s="8"/>
      <c r="F3512" s="8"/>
      <c r="G3512" s="8"/>
      <c r="H3512" s="8"/>
      <c r="I3512" s="8"/>
      <c r="J3512" s="8"/>
      <c r="K3512" s="8"/>
      <c r="L3512" s="8"/>
      <c r="M3512" s="8"/>
      <c r="N3512" s="8"/>
      <c r="O3512" s="8"/>
      <c r="P3512" s="8"/>
      <c r="Q3512" s="8"/>
      <c r="R3512" s="8"/>
      <c r="S3512" s="8"/>
      <c r="T3512" s="8"/>
      <c r="U3512" s="8"/>
      <c r="V3512" s="8"/>
      <c r="W3512" s="8"/>
      <c r="X3512" s="8"/>
      <c r="Y3512" s="8"/>
    </row>
    <row r="3513" spans="1:25" ht="13" x14ac:dyDescent="0.15">
      <c r="A3513" s="8" t="s">
        <v>6211</v>
      </c>
      <c r="B3513" s="8" t="s">
        <v>315</v>
      </c>
      <c r="C3513" s="8" t="s">
        <v>23</v>
      </c>
      <c r="D3513" s="8" t="s">
        <v>24</v>
      </c>
      <c r="E3513" s="8"/>
      <c r="F3513" s="8"/>
      <c r="G3513" s="8"/>
      <c r="H3513" s="8"/>
      <c r="I3513" s="8"/>
      <c r="J3513" s="8"/>
      <c r="K3513" s="8"/>
      <c r="L3513" s="8"/>
      <c r="M3513" s="8"/>
      <c r="N3513" s="8"/>
      <c r="O3513" s="8"/>
      <c r="P3513" s="8"/>
      <c r="Q3513" s="8"/>
      <c r="R3513" s="8"/>
      <c r="S3513" s="8"/>
      <c r="T3513" s="8"/>
      <c r="U3513" s="8"/>
      <c r="V3513" s="8"/>
      <c r="W3513" s="8"/>
      <c r="X3513" s="8"/>
      <c r="Y3513" s="8"/>
    </row>
    <row r="3514" spans="1:25" ht="13" x14ac:dyDescent="0.15">
      <c r="A3514" s="8" t="s">
        <v>6212</v>
      </c>
      <c r="B3514" s="8" t="s">
        <v>22</v>
      </c>
      <c r="C3514" s="8" t="s">
        <v>23</v>
      </c>
      <c r="D3514" s="8" t="s">
        <v>24</v>
      </c>
      <c r="E3514" s="8"/>
      <c r="F3514" s="8"/>
      <c r="G3514" s="8"/>
      <c r="H3514" s="8"/>
      <c r="I3514" s="8"/>
      <c r="J3514" s="8"/>
      <c r="K3514" s="8"/>
      <c r="L3514" s="8"/>
      <c r="M3514" s="8"/>
      <c r="N3514" s="8"/>
      <c r="O3514" s="8"/>
      <c r="P3514" s="8"/>
      <c r="Q3514" s="8"/>
      <c r="R3514" s="8"/>
      <c r="S3514" s="8"/>
      <c r="T3514" s="8"/>
      <c r="U3514" s="8"/>
      <c r="V3514" s="8"/>
      <c r="W3514" s="8"/>
      <c r="X3514" s="8"/>
      <c r="Y3514" s="8"/>
    </row>
    <row r="3515" spans="1:25" ht="13" x14ac:dyDescent="0.15">
      <c r="A3515" s="8" t="s">
        <v>6213</v>
      </c>
      <c r="B3515" s="8" t="s">
        <v>28</v>
      </c>
      <c r="C3515" s="8" t="s">
        <v>23</v>
      </c>
      <c r="D3515" s="8" t="s">
        <v>29</v>
      </c>
      <c r="E3515" s="8"/>
      <c r="F3515" s="8"/>
      <c r="G3515" s="8"/>
      <c r="H3515" s="8"/>
      <c r="I3515" s="8"/>
      <c r="J3515" s="8"/>
      <c r="K3515" s="8"/>
      <c r="L3515" s="8"/>
      <c r="M3515" s="8"/>
      <c r="N3515" s="8"/>
      <c r="O3515" s="8"/>
      <c r="P3515" s="8"/>
      <c r="Q3515" s="8"/>
      <c r="R3515" s="8"/>
      <c r="S3515" s="8"/>
      <c r="T3515" s="8"/>
      <c r="U3515" s="8"/>
      <c r="V3515" s="8"/>
      <c r="W3515" s="8"/>
      <c r="X3515" s="8"/>
      <c r="Y3515" s="8"/>
    </row>
    <row r="3516" spans="1:25" ht="13" x14ac:dyDescent="0.15">
      <c r="A3516" s="8" t="s">
        <v>6214</v>
      </c>
      <c r="B3516" s="8" t="s">
        <v>22</v>
      </c>
      <c r="C3516" s="8" t="s">
        <v>23</v>
      </c>
      <c r="D3516" s="8" t="s">
        <v>24</v>
      </c>
      <c r="E3516" s="8"/>
      <c r="F3516" s="8"/>
      <c r="G3516" s="8"/>
      <c r="H3516" s="8"/>
      <c r="I3516" s="8"/>
      <c r="J3516" s="8"/>
      <c r="K3516" s="8"/>
      <c r="L3516" s="8"/>
      <c r="M3516" s="8"/>
      <c r="N3516" s="8"/>
      <c r="O3516" s="8"/>
      <c r="P3516" s="8"/>
      <c r="Q3516" s="8"/>
      <c r="R3516" s="8"/>
      <c r="S3516" s="8"/>
      <c r="T3516" s="8"/>
      <c r="U3516" s="8"/>
      <c r="V3516" s="8"/>
      <c r="W3516" s="8"/>
      <c r="X3516" s="8"/>
      <c r="Y3516" s="8"/>
    </row>
    <row r="3517" spans="1:25" ht="13" x14ac:dyDescent="0.15">
      <c r="A3517" s="8" t="s">
        <v>6215</v>
      </c>
      <c r="B3517" s="8" t="s">
        <v>28</v>
      </c>
      <c r="C3517" s="8" t="s">
        <v>23</v>
      </c>
      <c r="D3517" s="8" t="s">
        <v>29</v>
      </c>
      <c r="E3517" s="8"/>
      <c r="F3517" s="8"/>
      <c r="G3517" s="8"/>
      <c r="H3517" s="8"/>
      <c r="I3517" s="8"/>
      <c r="J3517" s="8"/>
      <c r="K3517" s="8"/>
      <c r="L3517" s="8"/>
      <c r="M3517" s="8"/>
      <c r="N3517" s="8"/>
      <c r="O3517" s="8"/>
      <c r="P3517" s="8"/>
      <c r="Q3517" s="8"/>
      <c r="R3517" s="8"/>
      <c r="S3517" s="8"/>
      <c r="T3517" s="8"/>
      <c r="U3517" s="8"/>
      <c r="V3517" s="8"/>
      <c r="W3517" s="8"/>
      <c r="X3517" s="8"/>
      <c r="Y3517" s="8"/>
    </row>
    <row r="3518" spans="1:25" ht="13" x14ac:dyDescent="0.15">
      <c r="A3518" s="8" t="s">
        <v>6216</v>
      </c>
      <c r="B3518" s="8" t="s">
        <v>22</v>
      </c>
      <c r="C3518" s="8" t="s">
        <v>23</v>
      </c>
      <c r="D3518" s="8" t="s">
        <v>24</v>
      </c>
      <c r="E3518" s="8"/>
      <c r="F3518" s="8"/>
      <c r="G3518" s="8"/>
      <c r="H3518" s="8"/>
      <c r="I3518" s="8"/>
      <c r="J3518" s="8"/>
      <c r="K3518" s="8"/>
      <c r="L3518" s="8"/>
      <c r="M3518" s="8"/>
      <c r="N3518" s="8"/>
      <c r="O3518" s="8"/>
      <c r="P3518" s="8"/>
      <c r="Q3518" s="8"/>
      <c r="R3518" s="8"/>
      <c r="S3518" s="8"/>
      <c r="T3518" s="8"/>
      <c r="U3518" s="8"/>
      <c r="V3518" s="8"/>
      <c r="W3518" s="8"/>
      <c r="X3518" s="8"/>
      <c r="Y3518" s="8"/>
    </row>
    <row r="3519" spans="1:25" ht="13" x14ac:dyDescent="0.15">
      <c r="A3519" s="8" t="s">
        <v>6217</v>
      </c>
      <c r="B3519" s="8" t="s">
        <v>97</v>
      </c>
      <c r="C3519" s="8" t="s">
        <v>23</v>
      </c>
      <c r="D3519" s="8" t="s">
        <v>24</v>
      </c>
      <c r="E3519" s="8"/>
      <c r="F3519" s="8"/>
      <c r="G3519" s="8"/>
      <c r="H3519" s="8"/>
      <c r="I3519" s="8"/>
      <c r="J3519" s="8"/>
      <c r="K3519" s="8"/>
      <c r="L3519" s="8"/>
      <c r="M3519" s="8"/>
      <c r="N3519" s="8"/>
      <c r="O3519" s="8"/>
      <c r="P3519" s="8"/>
      <c r="Q3519" s="8"/>
      <c r="R3519" s="8"/>
      <c r="S3519" s="8"/>
      <c r="T3519" s="8"/>
      <c r="U3519" s="8"/>
      <c r="V3519" s="8"/>
      <c r="W3519" s="8"/>
      <c r="X3519" s="8"/>
      <c r="Y3519" s="8"/>
    </row>
    <row r="3520" spans="1:25" ht="13" x14ac:dyDescent="0.15">
      <c r="A3520" s="8" t="s">
        <v>6218</v>
      </c>
      <c r="B3520" s="8" t="s">
        <v>22</v>
      </c>
      <c r="C3520" s="8" t="s">
        <v>23</v>
      </c>
      <c r="D3520" s="8" t="s">
        <v>24</v>
      </c>
      <c r="E3520" s="8"/>
      <c r="F3520" s="8"/>
      <c r="G3520" s="8"/>
      <c r="H3520" s="8"/>
      <c r="I3520" s="8"/>
      <c r="J3520" s="8"/>
      <c r="K3520" s="8"/>
      <c r="L3520" s="8"/>
      <c r="M3520" s="8"/>
      <c r="N3520" s="8"/>
      <c r="O3520" s="8"/>
      <c r="P3520" s="8"/>
      <c r="Q3520" s="8"/>
      <c r="R3520" s="8"/>
      <c r="S3520" s="8"/>
      <c r="T3520" s="8"/>
      <c r="U3520" s="8"/>
      <c r="V3520" s="8"/>
      <c r="W3520" s="8"/>
      <c r="X3520" s="8"/>
      <c r="Y3520" s="8"/>
    </row>
    <row r="3521" spans="1:25" ht="13" x14ac:dyDescent="0.15">
      <c r="A3521" s="8" t="s">
        <v>6219</v>
      </c>
      <c r="B3521" s="8" t="s">
        <v>97</v>
      </c>
      <c r="C3521" s="8" t="s">
        <v>23</v>
      </c>
      <c r="D3521" s="8" t="s">
        <v>24</v>
      </c>
      <c r="E3521" s="8"/>
      <c r="F3521" s="8"/>
      <c r="G3521" s="8"/>
      <c r="H3521" s="8"/>
      <c r="I3521" s="8"/>
      <c r="J3521" s="8"/>
      <c r="K3521" s="8"/>
      <c r="L3521" s="8"/>
      <c r="M3521" s="8"/>
      <c r="N3521" s="8"/>
      <c r="O3521" s="8"/>
      <c r="P3521" s="8"/>
      <c r="Q3521" s="8"/>
      <c r="R3521" s="8"/>
      <c r="S3521" s="8"/>
      <c r="T3521" s="8"/>
      <c r="U3521" s="8"/>
      <c r="V3521" s="8"/>
      <c r="W3521" s="8"/>
      <c r="X3521" s="8"/>
      <c r="Y3521" s="8"/>
    </row>
    <row r="3522" spans="1:25" ht="13" x14ac:dyDescent="0.15">
      <c r="A3522" s="8" t="s">
        <v>6220</v>
      </c>
      <c r="B3522" s="8" t="s">
        <v>91</v>
      </c>
      <c r="C3522" s="8" t="s">
        <v>83</v>
      </c>
      <c r="D3522" s="8" t="s">
        <v>463</v>
      </c>
      <c r="E3522" s="8"/>
      <c r="F3522" s="8"/>
      <c r="G3522" s="8"/>
      <c r="H3522" s="8"/>
      <c r="I3522" s="8"/>
      <c r="J3522" s="8"/>
      <c r="K3522" s="8"/>
      <c r="L3522" s="8"/>
      <c r="M3522" s="8"/>
      <c r="N3522" s="8"/>
      <c r="O3522" s="8"/>
      <c r="P3522" s="8"/>
      <c r="Q3522" s="8"/>
      <c r="R3522" s="8"/>
      <c r="S3522" s="8"/>
      <c r="T3522" s="8"/>
      <c r="U3522" s="8"/>
      <c r="V3522" s="8"/>
      <c r="W3522" s="8"/>
      <c r="X3522" s="8"/>
      <c r="Y3522" s="8"/>
    </row>
    <row r="3523" spans="1:25" ht="13" x14ac:dyDescent="0.15">
      <c r="A3523" s="8" t="s">
        <v>6221</v>
      </c>
      <c r="B3523" s="8" t="s">
        <v>1051</v>
      </c>
      <c r="C3523" s="8" t="s">
        <v>83</v>
      </c>
      <c r="D3523" s="8" t="s">
        <v>29</v>
      </c>
      <c r="E3523" s="8"/>
      <c r="F3523" s="8"/>
      <c r="G3523" s="8"/>
      <c r="H3523" s="8"/>
      <c r="I3523" s="8"/>
      <c r="J3523" s="8"/>
      <c r="K3523" s="8"/>
      <c r="L3523" s="8"/>
      <c r="M3523" s="8"/>
      <c r="N3523" s="8"/>
      <c r="O3523" s="8"/>
      <c r="P3523" s="8"/>
      <c r="Q3523" s="8"/>
      <c r="R3523" s="8"/>
      <c r="S3523" s="8"/>
      <c r="T3523" s="8"/>
      <c r="U3523" s="8"/>
      <c r="V3523" s="8"/>
      <c r="W3523" s="8"/>
      <c r="X3523" s="8"/>
      <c r="Y3523" s="8"/>
    </row>
    <row r="3524" spans="1:25" ht="13" x14ac:dyDescent="0.15">
      <c r="A3524" s="8" t="s">
        <v>6222</v>
      </c>
      <c r="B3524" s="8" t="s">
        <v>28</v>
      </c>
      <c r="C3524" s="8" t="s">
        <v>23</v>
      </c>
      <c r="D3524" s="8" t="s">
        <v>29</v>
      </c>
      <c r="E3524" s="8" t="s">
        <v>30</v>
      </c>
      <c r="F3524" s="8" t="s">
        <v>6223</v>
      </c>
      <c r="G3524" s="8" t="s">
        <v>1751</v>
      </c>
      <c r="H3524" s="8" t="s">
        <v>1751</v>
      </c>
      <c r="I3524" s="8" t="s">
        <v>33</v>
      </c>
      <c r="J3524" s="6">
        <v>35561</v>
      </c>
      <c r="K3524" s="8" t="s">
        <v>34</v>
      </c>
      <c r="L3524" s="8"/>
      <c r="M3524" s="8" t="s">
        <v>48</v>
      </c>
      <c r="N3524" s="7" t="s">
        <v>164</v>
      </c>
      <c r="O3524" s="8"/>
      <c r="P3524" s="8"/>
      <c r="Q3524" s="8" t="s">
        <v>1751</v>
      </c>
      <c r="R3524" s="8" t="s">
        <v>6224</v>
      </c>
      <c r="S3524" s="8" t="s">
        <v>6225</v>
      </c>
      <c r="T3524" s="8" t="s">
        <v>39</v>
      </c>
      <c r="U3524" s="8"/>
      <c r="V3524" s="8"/>
      <c r="W3524" s="8"/>
      <c r="X3524" s="8"/>
      <c r="Y3524" s="8"/>
    </row>
    <row r="3525" spans="1:25" ht="13" x14ac:dyDescent="0.15">
      <c r="A3525" s="8" t="s">
        <v>6226</v>
      </c>
      <c r="B3525" s="8" t="s">
        <v>28</v>
      </c>
      <c r="C3525" s="8" t="s">
        <v>23</v>
      </c>
      <c r="D3525" s="8" t="s">
        <v>29</v>
      </c>
      <c r="E3525" s="8"/>
      <c r="F3525" s="8"/>
      <c r="G3525" s="8"/>
      <c r="H3525" s="8"/>
      <c r="I3525" s="8"/>
      <c r="J3525" s="8"/>
      <c r="K3525" s="8"/>
      <c r="L3525" s="8"/>
      <c r="M3525" s="8"/>
      <c r="N3525" s="8"/>
      <c r="O3525" s="8"/>
      <c r="P3525" s="8"/>
      <c r="Q3525" s="8"/>
      <c r="R3525" s="8"/>
      <c r="S3525" s="8"/>
      <c r="T3525" s="8"/>
      <c r="U3525" s="8"/>
      <c r="V3525" s="8"/>
      <c r="W3525" s="8"/>
      <c r="X3525" s="8"/>
      <c r="Y3525" s="8"/>
    </row>
    <row r="3526" spans="1:25" ht="13" x14ac:dyDescent="0.15">
      <c r="A3526" s="8" t="s">
        <v>6227</v>
      </c>
      <c r="B3526" s="8" t="s">
        <v>28</v>
      </c>
      <c r="C3526" s="8" t="s">
        <v>23</v>
      </c>
      <c r="D3526" s="8" t="s">
        <v>29</v>
      </c>
      <c r="E3526" s="8"/>
      <c r="F3526" s="8"/>
      <c r="G3526" s="8"/>
      <c r="H3526" s="8"/>
      <c r="I3526" s="8"/>
      <c r="J3526" s="8"/>
      <c r="K3526" s="8"/>
      <c r="L3526" s="8"/>
      <c r="M3526" s="8"/>
      <c r="N3526" s="8"/>
      <c r="O3526" s="8"/>
      <c r="P3526" s="8"/>
      <c r="Q3526" s="8"/>
      <c r="R3526" s="8"/>
      <c r="S3526" s="8"/>
      <c r="T3526" s="8"/>
      <c r="U3526" s="8"/>
      <c r="V3526" s="8"/>
      <c r="W3526" s="8"/>
      <c r="X3526" s="8"/>
      <c r="Y3526" s="8"/>
    </row>
    <row r="3527" spans="1:25" ht="13" x14ac:dyDescent="0.15">
      <c r="A3527" s="8" t="s">
        <v>6228</v>
      </c>
      <c r="B3527" s="8" t="s">
        <v>28</v>
      </c>
      <c r="C3527" s="8" t="s">
        <v>23</v>
      </c>
      <c r="D3527" s="8" t="s">
        <v>29</v>
      </c>
      <c r="E3527" s="8"/>
      <c r="F3527" s="8"/>
      <c r="G3527" s="8"/>
      <c r="H3527" s="8"/>
      <c r="I3527" s="8"/>
      <c r="J3527" s="8"/>
      <c r="K3527" s="8"/>
      <c r="L3527" s="8"/>
      <c r="M3527" s="8"/>
      <c r="N3527" s="8"/>
      <c r="O3527" s="8"/>
      <c r="P3527" s="8"/>
      <c r="Q3527" s="8"/>
      <c r="R3527" s="8"/>
      <c r="S3527" s="8"/>
      <c r="T3527" s="8"/>
      <c r="U3527" s="8"/>
      <c r="V3527" s="8"/>
      <c r="W3527" s="8"/>
      <c r="X3527" s="8"/>
      <c r="Y3527" s="8"/>
    </row>
    <row r="3528" spans="1:25" ht="13" x14ac:dyDescent="0.15">
      <c r="A3528" s="8" t="s">
        <v>6229</v>
      </c>
      <c r="B3528" s="8" t="s">
        <v>28</v>
      </c>
      <c r="C3528" s="8" t="s">
        <v>23</v>
      </c>
      <c r="D3528" s="8" t="s">
        <v>29</v>
      </c>
      <c r="E3528" s="8"/>
      <c r="F3528" s="8"/>
      <c r="G3528" s="8"/>
      <c r="H3528" s="8"/>
      <c r="I3528" s="8"/>
      <c r="J3528" s="8"/>
      <c r="K3528" s="8"/>
      <c r="L3528" s="8"/>
      <c r="M3528" s="8"/>
      <c r="N3528" s="8"/>
      <c r="O3528" s="8"/>
      <c r="P3528" s="8"/>
      <c r="Q3528" s="8"/>
      <c r="R3528" s="8"/>
      <c r="S3528" s="8"/>
      <c r="T3528" s="8"/>
      <c r="U3528" s="8"/>
      <c r="V3528" s="8"/>
      <c r="W3528" s="8"/>
      <c r="X3528" s="8"/>
      <c r="Y3528" s="8"/>
    </row>
    <row r="3529" spans="1:25" ht="13" x14ac:dyDescent="0.15">
      <c r="A3529" s="8" t="s">
        <v>6230</v>
      </c>
      <c r="B3529" s="8" t="s">
        <v>63</v>
      </c>
      <c r="C3529" s="8" t="s">
        <v>23</v>
      </c>
      <c r="D3529" s="8" t="s">
        <v>29</v>
      </c>
      <c r="E3529" s="8" t="s">
        <v>54</v>
      </c>
      <c r="F3529" s="8" t="s">
        <v>135</v>
      </c>
      <c r="G3529" s="8" t="s">
        <v>45</v>
      </c>
      <c r="H3529" s="8" t="s">
        <v>45</v>
      </c>
      <c r="I3529" s="8" t="s">
        <v>33</v>
      </c>
      <c r="J3529" s="6">
        <v>35130</v>
      </c>
      <c r="K3529" s="7" t="s">
        <v>237</v>
      </c>
      <c r="L3529" s="8"/>
      <c r="M3529" s="8" t="s">
        <v>108</v>
      </c>
      <c r="N3529" s="8" t="s">
        <v>36</v>
      </c>
      <c r="O3529" s="8"/>
      <c r="P3529" s="8"/>
      <c r="Q3529" s="8" t="s">
        <v>45</v>
      </c>
      <c r="R3529" s="8" t="s">
        <v>135</v>
      </c>
      <c r="S3529" s="8" t="s">
        <v>6231</v>
      </c>
      <c r="T3529" s="8" t="s">
        <v>61</v>
      </c>
      <c r="U3529" s="8"/>
      <c r="V3529" s="8"/>
      <c r="W3529" s="8"/>
      <c r="X3529" s="8"/>
      <c r="Y3529" s="8"/>
    </row>
    <row r="3530" spans="1:25" ht="13" x14ac:dyDescent="0.15">
      <c r="A3530" s="8" t="s">
        <v>6232</v>
      </c>
      <c r="B3530" s="8" t="s">
        <v>63</v>
      </c>
      <c r="C3530" s="8" t="s">
        <v>23</v>
      </c>
      <c r="D3530" s="8" t="s">
        <v>29</v>
      </c>
      <c r="E3530" s="8" t="s">
        <v>54</v>
      </c>
      <c r="F3530" s="8" t="s">
        <v>179</v>
      </c>
      <c r="G3530" s="8" t="s">
        <v>163</v>
      </c>
      <c r="H3530" s="8" t="s">
        <v>163</v>
      </c>
      <c r="I3530" s="8" t="s">
        <v>33</v>
      </c>
      <c r="J3530" s="8" t="s">
        <v>6233</v>
      </c>
      <c r="K3530" s="8" t="s">
        <v>146</v>
      </c>
      <c r="L3530" s="8" t="s">
        <v>6234</v>
      </c>
      <c r="M3530" s="8" t="s">
        <v>146</v>
      </c>
      <c r="N3530" s="8" t="s">
        <v>88</v>
      </c>
      <c r="O3530" s="8"/>
      <c r="P3530" s="8" t="s">
        <v>6235</v>
      </c>
      <c r="Q3530" s="8" t="s">
        <v>163</v>
      </c>
      <c r="R3530" s="8" t="s">
        <v>179</v>
      </c>
      <c r="S3530" s="8" t="s">
        <v>6236</v>
      </c>
      <c r="T3530" s="8" t="s">
        <v>61</v>
      </c>
      <c r="U3530" s="8"/>
      <c r="V3530" s="8"/>
      <c r="W3530" s="8"/>
      <c r="X3530" s="8"/>
      <c r="Y3530" s="8"/>
    </row>
    <row r="3531" spans="1:25" ht="13" x14ac:dyDescent="0.15">
      <c r="A3531" s="8" t="s">
        <v>6237</v>
      </c>
      <c r="B3531" s="8" t="s">
        <v>28</v>
      </c>
      <c r="C3531" s="8" t="s">
        <v>23</v>
      </c>
      <c r="D3531" s="8" t="s">
        <v>29</v>
      </c>
      <c r="E3531" s="8" t="s">
        <v>30</v>
      </c>
      <c r="F3531" s="8" t="s">
        <v>6238</v>
      </c>
      <c r="G3531" s="8" t="s">
        <v>1751</v>
      </c>
      <c r="H3531" s="8" t="s">
        <v>1751</v>
      </c>
      <c r="I3531" s="8" t="s">
        <v>33</v>
      </c>
      <c r="J3531" s="6">
        <v>35618</v>
      </c>
      <c r="K3531" s="8" t="s">
        <v>47</v>
      </c>
      <c r="L3531" s="8"/>
      <c r="M3531" s="8" t="s">
        <v>108</v>
      </c>
      <c r="N3531" s="8" t="s">
        <v>88</v>
      </c>
      <c r="O3531" s="8"/>
      <c r="P3531" s="8"/>
      <c r="Q3531" s="8" t="s">
        <v>1751</v>
      </c>
      <c r="R3531" s="8" t="s">
        <v>6239</v>
      </c>
      <c r="S3531" s="8" t="s">
        <v>6240</v>
      </c>
      <c r="T3531" s="8" t="s">
        <v>70</v>
      </c>
      <c r="U3531" s="8" t="s">
        <v>130</v>
      </c>
      <c r="V3531" s="8"/>
      <c r="W3531" s="8"/>
      <c r="X3531" s="8"/>
      <c r="Y3531" s="8"/>
    </row>
    <row r="3532" spans="1:25" ht="13" x14ac:dyDescent="0.15">
      <c r="A3532" s="8" t="s">
        <v>6241</v>
      </c>
      <c r="B3532" s="8" t="s">
        <v>28</v>
      </c>
      <c r="C3532" s="8" t="s">
        <v>23</v>
      </c>
      <c r="D3532" s="8" t="s">
        <v>29</v>
      </c>
      <c r="E3532" s="8" t="s">
        <v>30</v>
      </c>
      <c r="F3532" s="8" t="s">
        <v>2676</v>
      </c>
      <c r="G3532" s="8" t="s">
        <v>1751</v>
      </c>
      <c r="H3532" s="8" t="s">
        <v>1751</v>
      </c>
      <c r="I3532" s="8" t="s">
        <v>33</v>
      </c>
      <c r="J3532" s="6">
        <v>32973</v>
      </c>
      <c r="K3532" s="8" t="s">
        <v>146</v>
      </c>
      <c r="L3532" s="8" t="s">
        <v>6242</v>
      </c>
      <c r="M3532" s="8" t="s">
        <v>87</v>
      </c>
      <c r="N3532" s="8" t="s">
        <v>36</v>
      </c>
      <c r="O3532" s="8"/>
      <c r="P3532" s="8"/>
      <c r="Q3532" s="8" t="s">
        <v>1751</v>
      </c>
      <c r="R3532" s="8" t="s">
        <v>2676</v>
      </c>
      <c r="S3532" s="8" t="s">
        <v>6243</v>
      </c>
      <c r="T3532" s="8" t="s">
        <v>70</v>
      </c>
      <c r="U3532" s="8" t="s">
        <v>71</v>
      </c>
      <c r="V3532" s="8"/>
      <c r="W3532" s="8"/>
      <c r="X3532" s="8"/>
      <c r="Y3532" s="8"/>
    </row>
    <row r="3533" spans="1:25" ht="13" x14ac:dyDescent="0.15">
      <c r="A3533" s="8" t="s">
        <v>6244</v>
      </c>
      <c r="B3533" s="8" t="s">
        <v>97</v>
      </c>
      <c r="C3533" s="8" t="s">
        <v>23</v>
      </c>
      <c r="D3533" s="8" t="s">
        <v>24</v>
      </c>
      <c r="E3533" s="8"/>
      <c r="F3533" s="8"/>
      <c r="G3533" s="8"/>
      <c r="H3533" s="8"/>
      <c r="I3533" s="8"/>
      <c r="J3533" s="8"/>
      <c r="K3533" s="8"/>
      <c r="L3533" s="8"/>
      <c r="M3533" s="8"/>
      <c r="N3533" s="8"/>
      <c r="O3533" s="8"/>
      <c r="P3533" s="8"/>
      <c r="Q3533" s="8"/>
      <c r="R3533" s="8"/>
      <c r="S3533" s="8"/>
      <c r="T3533" s="8"/>
      <c r="U3533" s="8"/>
      <c r="V3533" s="8"/>
      <c r="W3533" s="8"/>
      <c r="X3533" s="8"/>
      <c r="Y3533" s="8"/>
    </row>
    <row r="3534" spans="1:25" ht="13" x14ac:dyDescent="0.15">
      <c r="A3534" s="8" t="s">
        <v>6245</v>
      </c>
      <c r="B3534" s="8" t="s">
        <v>28</v>
      </c>
      <c r="C3534" s="8" t="s">
        <v>23</v>
      </c>
      <c r="D3534" s="8" t="s">
        <v>29</v>
      </c>
      <c r="E3534" s="8"/>
      <c r="F3534" s="8"/>
      <c r="G3534" s="8"/>
      <c r="H3534" s="8"/>
      <c r="I3534" s="8"/>
      <c r="J3534" s="8"/>
      <c r="K3534" s="8"/>
      <c r="L3534" s="8"/>
      <c r="M3534" s="8"/>
      <c r="N3534" s="8"/>
      <c r="O3534" s="8"/>
      <c r="P3534" s="8"/>
      <c r="Q3534" s="8"/>
      <c r="R3534" s="8"/>
      <c r="S3534" s="8"/>
      <c r="T3534" s="8"/>
      <c r="U3534" s="8"/>
      <c r="V3534" s="8"/>
      <c r="W3534" s="8"/>
      <c r="X3534" s="8"/>
      <c r="Y3534" s="8"/>
    </row>
    <row r="3535" spans="1:25" ht="13" x14ac:dyDescent="0.15">
      <c r="A3535" s="8" t="s">
        <v>6246</v>
      </c>
      <c r="B3535" s="8" t="s">
        <v>28</v>
      </c>
      <c r="C3535" s="8" t="s">
        <v>23</v>
      </c>
      <c r="D3535" s="8" t="s">
        <v>29</v>
      </c>
      <c r="E3535" s="8"/>
      <c r="F3535" s="8"/>
      <c r="G3535" s="8"/>
      <c r="H3535" s="8"/>
      <c r="I3535" s="8"/>
      <c r="J3535" s="8"/>
      <c r="K3535" s="8"/>
      <c r="L3535" s="8"/>
      <c r="M3535" s="8"/>
      <c r="N3535" s="8"/>
      <c r="O3535" s="8"/>
      <c r="P3535" s="8"/>
      <c r="Q3535" s="8"/>
      <c r="R3535" s="8"/>
      <c r="S3535" s="8"/>
      <c r="T3535" s="8"/>
      <c r="U3535" s="8"/>
      <c r="V3535" s="8"/>
      <c r="W3535" s="8"/>
      <c r="X3535" s="8"/>
      <c r="Y3535" s="8"/>
    </row>
    <row r="3536" spans="1:25" ht="13" x14ac:dyDescent="0.15">
      <c r="A3536" s="8" t="s">
        <v>6247</v>
      </c>
      <c r="B3536" s="8" t="s">
        <v>28</v>
      </c>
      <c r="C3536" s="8" t="s">
        <v>23</v>
      </c>
      <c r="D3536" s="8" t="s">
        <v>29</v>
      </c>
      <c r="E3536" s="8" t="s">
        <v>54</v>
      </c>
      <c r="F3536" s="8" t="s">
        <v>2676</v>
      </c>
      <c r="G3536" s="8" t="s">
        <v>1751</v>
      </c>
      <c r="H3536" s="8" t="s">
        <v>1751</v>
      </c>
      <c r="I3536" s="8" t="s">
        <v>33</v>
      </c>
      <c r="J3536" s="8" t="s">
        <v>6248</v>
      </c>
      <c r="K3536" s="8" t="s">
        <v>57</v>
      </c>
      <c r="L3536" s="8"/>
      <c r="M3536" s="8" t="s">
        <v>87</v>
      </c>
      <c r="N3536" s="8" t="s">
        <v>36</v>
      </c>
      <c r="O3536" s="8"/>
      <c r="P3536" s="8"/>
      <c r="Q3536" s="8" t="s">
        <v>1751</v>
      </c>
      <c r="R3536" s="8" t="s">
        <v>2676</v>
      </c>
      <c r="S3536" s="8" t="s">
        <v>6249</v>
      </c>
      <c r="T3536" s="8" t="s">
        <v>70</v>
      </c>
      <c r="U3536" s="8" t="s">
        <v>130</v>
      </c>
      <c r="V3536" s="8"/>
      <c r="W3536" s="8"/>
      <c r="X3536" s="8"/>
      <c r="Y3536" s="8"/>
    </row>
    <row r="3537" spans="1:25" ht="13" x14ac:dyDescent="0.15">
      <c r="A3537" s="8" t="s">
        <v>6250</v>
      </c>
      <c r="B3537" s="8" t="s">
        <v>22</v>
      </c>
      <c r="C3537" s="8" t="s">
        <v>23</v>
      </c>
      <c r="D3537" s="8" t="s">
        <v>24</v>
      </c>
      <c r="E3537" s="8"/>
      <c r="F3537" s="8"/>
      <c r="G3537" s="8"/>
      <c r="H3537" s="8"/>
      <c r="I3537" s="8"/>
      <c r="J3537" s="8"/>
      <c r="K3537" s="8"/>
      <c r="L3537" s="8"/>
      <c r="M3537" s="8"/>
      <c r="N3537" s="8"/>
      <c r="O3537" s="8"/>
      <c r="P3537" s="8"/>
      <c r="Q3537" s="8"/>
      <c r="R3537" s="8"/>
      <c r="S3537" s="8"/>
      <c r="T3537" s="8"/>
      <c r="U3537" s="8"/>
      <c r="V3537" s="8"/>
      <c r="W3537" s="8"/>
      <c r="X3537" s="8"/>
      <c r="Y3537" s="8"/>
    </row>
    <row r="3538" spans="1:25" ht="13" x14ac:dyDescent="0.15">
      <c r="A3538" s="8" t="s">
        <v>6251</v>
      </c>
      <c r="B3538" s="8" t="s">
        <v>28</v>
      </c>
      <c r="C3538" s="8" t="s">
        <v>23</v>
      </c>
      <c r="D3538" s="8" t="s">
        <v>29</v>
      </c>
      <c r="E3538" s="8"/>
      <c r="F3538" s="8"/>
      <c r="G3538" s="8"/>
      <c r="H3538" s="8"/>
      <c r="I3538" s="8"/>
      <c r="J3538" s="8"/>
      <c r="K3538" s="8"/>
      <c r="L3538" s="8"/>
      <c r="M3538" s="8"/>
      <c r="N3538" s="8"/>
      <c r="O3538" s="8"/>
      <c r="P3538" s="8"/>
      <c r="Q3538" s="8"/>
      <c r="R3538" s="8"/>
      <c r="S3538" s="8"/>
      <c r="T3538" s="8"/>
      <c r="U3538" s="8"/>
      <c r="V3538" s="8"/>
      <c r="W3538" s="8"/>
      <c r="X3538" s="8"/>
      <c r="Y3538" s="8"/>
    </row>
    <row r="3539" spans="1:25" ht="13" x14ac:dyDescent="0.15">
      <c r="A3539" s="8" t="s">
        <v>6252</v>
      </c>
      <c r="B3539" s="8" t="s">
        <v>28</v>
      </c>
      <c r="C3539" s="8" t="s">
        <v>23</v>
      </c>
      <c r="D3539" s="8" t="s">
        <v>29</v>
      </c>
      <c r="E3539" s="8" t="s">
        <v>54</v>
      </c>
      <c r="F3539" s="8" t="s">
        <v>4460</v>
      </c>
      <c r="G3539" s="8" t="s">
        <v>32</v>
      </c>
      <c r="H3539" s="8" t="s">
        <v>32</v>
      </c>
      <c r="I3539" s="8" t="s">
        <v>33</v>
      </c>
      <c r="J3539" s="6">
        <v>35765</v>
      </c>
      <c r="K3539" s="8" t="s">
        <v>57</v>
      </c>
      <c r="L3539" s="8"/>
      <c r="M3539" s="8" t="s">
        <v>48</v>
      </c>
      <c r="N3539" s="8" t="s">
        <v>109</v>
      </c>
      <c r="O3539" s="8"/>
      <c r="P3539" s="8"/>
      <c r="Q3539" s="8" t="s">
        <v>32</v>
      </c>
      <c r="R3539" s="8" t="s">
        <v>4460</v>
      </c>
      <c r="S3539" s="8" t="s">
        <v>6253</v>
      </c>
      <c r="T3539" s="8" t="s">
        <v>70</v>
      </c>
      <c r="U3539" s="8" t="s">
        <v>71</v>
      </c>
      <c r="V3539" s="8"/>
      <c r="W3539" s="8"/>
      <c r="X3539" s="8"/>
      <c r="Y3539" s="8"/>
    </row>
    <row r="3540" spans="1:25" ht="13" x14ac:dyDescent="0.15">
      <c r="A3540" s="8" t="s">
        <v>6254</v>
      </c>
      <c r="B3540" s="8" t="s">
        <v>28</v>
      </c>
      <c r="C3540" s="8" t="s">
        <v>23</v>
      </c>
      <c r="D3540" s="8" t="s">
        <v>29</v>
      </c>
      <c r="E3540" s="8" t="s">
        <v>30</v>
      </c>
      <c r="F3540" s="8" t="s">
        <v>2712</v>
      </c>
      <c r="G3540" s="8" t="s">
        <v>1751</v>
      </c>
      <c r="H3540" s="8" t="s">
        <v>1751</v>
      </c>
      <c r="I3540" s="8" t="s">
        <v>33</v>
      </c>
      <c r="J3540" s="8" t="s">
        <v>6255</v>
      </c>
      <c r="K3540" s="8" t="s">
        <v>145</v>
      </c>
      <c r="L3540" s="8"/>
      <c r="M3540" s="8" t="s">
        <v>48</v>
      </c>
      <c r="N3540" s="8" t="s">
        <v>36</v>
      </c>
      <c r="O3540" s="8"/>
      <c r="P3540" s="8"/>
      <c r="Q3540" s="8" t="s">
        <v>1751</v>
      </c>
      <c r="R3540" s="8" t="s">
        <v>2712</v>
      </c>
      <c r="S3540" s="8" t="s">
        <v>6256</v>
      </c>
      <c r="T3540" s="8" t="s">
        <v>70</v>
      </c>
      <c r="U3540" s="8" t="s">
        <v>71</v>
      </c>
      <c r="V3540" s="8"/>
      <c r="W3540" s="8"/>
      <c r="X3540" s="8"/>
      <c r="Y3540" s="8"/>
    </row>
    <row r="3541" spans="1:25" ht="13" x14ac:dyDescent="0.15">
      <c r="A3541" s="8" t="s">
        <v>6257</v>
      </c>
      <c r="B3541" s="8" t="s">
        <v>22</v>
      </c>
      <c r="C3541" s="8" t="s">
        <v>23</v>
      </c>
      <c r="D3541" s="8" t="s">
        <v>24</v>
      </c>
      <c r="E3541" s="8"/>
      <c r="F3541" s="8"/>
      <c r="G3541" s="8"/>
      <c r="H3541" s="8"/>
      <c r="I3541" s="8"/>
      <c r="J3541" s="8"/>
      <c r="K3541" s="8"/>
      <c r="L3541" s="8"/>
      <c r="M3541" s="8"/>
      <c r="N3541" s="8"/>
      <c r="O3541" s="8"/>
      <c r="P3541" s="8"/>
      <c r="Q3541" s="8"/>
      <c r="R3541" s="8"/>
      <c r="S3541" s="8"/>
      <c r="T3541" s="8"/>
      <c r="U3541" s="8"/>
      <c r="V3541" s="8"/>
      <c r="W3541" s="8"/>
      <c r="X3541" s="8"/>
      <c r="Y3541" s="8"/>
    </row>
    <row r="3542" spans="1:25" ht="13" x14ac:dyDescent="0.15">
      <c r="A3542" s="8" t="s">
        <v>6258</v>
      </c>
      <c r="B3542" s="8" t="s">
        <v>97</v>
      </c>
      <c r="C3542" s="8" t="s">
        <v>23</v>
      </c>
      <c r="D3542" s="8" t="s">
        <v>24</v>
      </c>
      <c r="E3542" s="8"/>
      <c r="F3542" s="8"/>
      <c r="G3542" s="8"/>
      <c r="H3542" s="8"/>
      <c r="I3542" s="8"/>
      <c r="J3542" s="8"/>
      <c r="K3542" s="8"/>
      <c r="L3542" s="8"/>
      <c r="M3542" s="8"/>
      <c r="N3542" s="8"/>
      <c r="O3542" s="8"/>
      <c r="P3542" s="8"/>
      <c r="Q3542" s="8"/>
      <c r="R3542" s="8"/>
      <c r="S3542" s="8"/>
      <c r="T3542" s="8"/>
      <c r="U3542" s="8"/>
      <c r="V3542" s="8"/>
      <c r="W3542" s="8"/>
      <c r="X3542" s="8"/>
      <c r="Y3542" s="8"/>
    </row>
    <row r="3543" spans="1:25" ht="13" x14ac:dyDescent="0.15">
      <c r="A3543" s="8" t="s">
        <v>6259</v>
      </c>
      <c r="B3543" s="8" t="s">
        <v>28</v>
      </c>
      <c r="C3543" s="8" t="s">
        <v>23</v>
      </c>
      <c r="D3543" s="8" t="s">
        <v>29</v>
      </c>
      <c r="E3543" s="8" t="s">
        <v>30</v>
      </c>
      <c r="F3543" s="8" t="s">
        <v>601</v>
      </c>
      <c r="G3543" s="8" t="s">
        <v>295</v>
      </c>
      <c r="H3543" s="8" t="s">
        <v>295</v>
      </c>
      <c r="I3543" s="8" t="s">
        <v>296</v>
      </c>
      <c r="J3543" s="8" t="s">
        <v>6260</v>
      </c>
      <c r="K3543" s="8" t="s">
        <v>297</v>
      </c>
      <c r="L3543" s="8"/>
      <c r="M3543" s="8" t="s">
        <v>134</v>
      </c>
      <c r="N3543" s="8" t="s">
        <v>36</v>
      </c>
      <c r="O3543" s="8"/>
      <c r="P3543" s="8"/>
      <c r="Q3543" s="8" t="s">
        <v>295</v>
      </c>
      <c r="R3543" s="8" t="s">
        <v>1719</v>
      </c>
      <c r="S3543" s="8" t="s">
        <v>6261</v>
      </c>
      <c r="T3543" s="8" t="s">
        <v>70</v>
      </c>
      <c r="U3543" s="8" t="s">
        <v>130</v>
      </c>
      <c r="V3543" s="8"/>
      <c r="W3543" s="8"/>
      <c r="X3543" s="8"/>
      <c r="Y3543" s="8"/>
    </row>
    <row r="3544" spans="1:25" ht="13" x14ac:dyDescent="0.15">
      <c r="A3544" s="8" t="s">
        <v>6262</v>
      </c>
      <c r="B3544" s="8" t="s">
        <v>28</v>
      </c>
      <c r="C3544" s="8" t="s">
        <v>23</v>
      </c>
      <c r="D3544" s="8" t="s">
        <v>29</v>
      </c>
      <c r="E3544" s="8" t="s">
        <v>54</v>
      </c>
      <c r="F3544" s="8" t="s">
        <v>179</v>
      </c>
      <c r="G3544" s="8" t="s">
        <v>163</v>
      </c>
      <c r="H3544" s="8" t="s">
        <v>163</v>
      </c>
      <c r="I3544" s="8" t="s">
        <v>33</v>
      </c>
      <c r="J3544" s="6">
        <v>35070</v>
      </c>
      <c r="K3544" s="8" t="s">
        <v>145</v>
      </c>
      <c r="L3544" s="8"/>
      <c r="M3544" s="8" t="s">
        <v>121</v>
      </c>
      <c r="N3544" s="8" t="s">
        <v>109</v>
      </c>
      <c r="O3544" s="8"/>
      <c r="P3544" s="8"/>
      <c r="Q3544" s="8" t="s">
        <v>163</v>
      </c>
      <c r="R3544" s="8" t="s">
        <v>179</v>
      </c>
      <c r="S3544" s="8" t="s">
        <v>3395</v>
      </c>
      <c r="T3544" s="8" t="s">
        <v>39</v>
      </c>
      <c r="U3544" s="8"/>
      <c r="V3544" s="8"/>
      <c r="W3544" s="8"/>
      <c r="X3544" s="8"/>
      <c r="Y3544" s="8"/>
    </row>
    <row r="3545" spans="1:25" ht="13" x14ac:dyDescent="0.15">
      <c r="A3545" s="8" t="s">
        <v>6263</v>
      </c>
      <c r="B3545" s="8" t="s">
        <v>22</v>
      </c>
      <c r="C3545" s="8" t="s">
        <v>23</v>
      </c>
      <c r="D3545" s="8" t="s">
        <v>24</v>
      </c>
      <c r="E3545" s="8"/>
      <c r="F3545" s="8"/>
      <c r="G3545" s="8"/>
      <c r="H3545" s="8"/>
      <c r="I3545" s="8"/>
      <c r="J3545" s="8"/>
      <c r="K3545" s="8"/>
      <c r="L3545" s="8"/>
      <c r="M3545" s="8"/>
      <c r="N3545" s="8"/>
      <c r="O3545" s="8"/>
      <c r="P3545" s="8"/>
      <c r="Q3545" s="8"/>
      <c r="R3545" s="8"/>
      <c r="S3545" s="8"/>
      <c r="T3545" s="8"/>
      <c r="U3545" s="8"/>
      <c r="V3545" s="8"/>
      <c r="W3545" s="8"/>
      <c r="X3545" s="8"/>
      <c r="Y3545" s="8"/>
    </row>
    <row r="3546" spans="1:25" ht="13" x14ac:dyDescent="0.15">
      <c r="A3546" s="8" t="s">
        <v>6264</v>
      </c>
      <c r="B3546" s="8" t="s">
        <v>97</v>
      </c>
      <c r="C3546" s="8" t="s">
        <v>23</v>
      </c>
      <c r="D3546" s="8" t="s">
        <v>24</v>
      </c>
      <c r="E3546" s="8"/>
      <c r="F3546" s="8"/>
      <c r="G3546" s="8"/>
      <c r="H3546" s="8"/>
      <c r="I3546" s="8"/>
      <c r="J3546" s="8"/>
      <c r="K3546" s="8"/>
      <c r="L3546" s="8"/>
      <c r="M3546" s="8"/>
      <c r="N3546" s="8"/>
      <c r="O3546" s="8"/>
      <c r="P3546" s="8"/>
      <c r="Q3546" s="8"/>
      <c r="R3546" s="8"/>
      <c r="S3546" s="8"/>
      <c r="T3546" s="8"/>
      <c r="U3546" s="8"/>
      <c r="V3546" s="8"/>
      <c r="W3546" s="8"/>
      <c r="X3546" s="8"/>
      <c r="Y3546" s="8"/>
    </row>
    <row r="3547" spans="1:25" ht="13" x14ac:dyDescent="0.15">
      <c r="A3547" s="8" t="s">
        <v>6265</v>
      </c>
      <c r="B3547" s="8" t="s">
        <v>63</v>
      </c>
      <c r="C3547" s="8" t="s">
        <v>23</v>
      </c>
      <c r="D3547" s="8" t="s">
        <v>29</v>
      </c>
      <c r="E3547" s="8" t="s">
        <v>54</v>
      </c>
      <c r="F3547" s="8" t="s">
        <v>6266</v>
      </c>
      <c r="G3547" s="8" t="s">
        <v>1784</v>
      </c>
      <c r="H3547" s="8" t="s">
        <v>1784</v>
      </c>
      <c r="I3547" s="8" t="s">
        <v>33</v>
      </c>
      <c r="J3547" s="8" t="s">
        <v>2646</v>
      </c>
      <c r="K3547" s="8" t="s">
        <v>145</v>
      </c>
      <c r="L3547" s="8"/>
      <c r="M3547" s="8" t="s">
        <v>108</v>
      </c>
      <c r="N3547" s="8" t="s">
        <v>58</v>
      </c>
      <c r="O3547" s="8"/>
      <c r="P3547" s="8"/>
      <c r="Q3547" s="8" t="s">
        <v>1784</v>
      </c>
      <c r="R3547" s="8" t="s">
        <v>6266</v>
      </c>
      <c r="S3547" s="8" t="s">
        <v>6267</v>
      </c>
      <c r="T3547" s="8" t="s">
        <v>61</v>
      </c>
      <c r="U3547" s="8"/>
      <c r="V3547" s="8"/>
      <c r="W3547" s="8"/>
      <c r="X3547" s="8"/>
      <c r="Y3547" s="8"/>
    </row>
    <row r="3548" spans="1:25" ht="13" x14ac:dyDescent="0.15">
      <c r="A3548" s="8" t="s">
        <v>6268</v>
      </c>
      <c r="B3548" s="8" t="s">
        <v>63</v>
      </c>
      <c r="C3548" s="8" t="s">
        <v>23</v>
      </c>
      <c r="D3548" s="8" t="s">
        <v>29</v>
      </c>
      <c r="E3548" s="8" t="s">
        <v>30</v>
      </c>
      <c r="F3548" s="8" t="s">
        <v>179</v>
      </c>
      <c r="G3548" s="8" t="s">
        <v>163</v>
      </c>
      <c r="H3548" s="8" t="s">
        <v>163</v>
      </c>
      <c r="I3548" s="8" t="s">
        <v>33</v>
      </c>
      <c r="J3548" s="6">
        <v>35643</v>
      </c>
      <c r="K3548" s="8" t="s">
        <v>57</v>
      </c>
      <c r="L3548" s="8"/>
      <c r="M3548" s="8" t="s">
        <v>35</v>
      </c>
      <c r="N3548" s="7" t="s">
        <v>164</v>
      </c>
      <c r="O3548" s="8"/>
      <c r="P3548" s="8"/>
      <c r="Q3548" s="8" t="s">
        <v>163</v>
      </c>
      <c r="R3548" s="8" t="s">
        <v>179</v>
      </c>
      <c r="S3548" s="8" t="s">
        <v>6269</v>
      </c>
      <c r="T3548" s="8" t="s">
        <v>70</v>
      </c>
      <c r="U3548" s="8" t="s">
        <v>130</v>
      </c>
      <c r="V3548" s="8"/>
      <c r="W3548" s="8"/>
      <c r="X3548" s="8"/>
      <c r="Y3548" s="8"/>
    </row>
    <row r="3549" spans="1:25" ht="13" x14ac:dyDescent="0.15">
      <c r="A3549" s="8" t="s">
        <v>6270</v>
      </c>
      <c r="B3549" s="8" t="s">
        <v>28</v>
      </c>
      <c r="C3549" s="8" t="s">
        <v>23</v>
      </c>
      <c r="D3549" s="8" t="s">
        <v>463</v>
      </c>
      <c r="E3549" s="8" t="s">
        <v>54</v>
      </c>
      <c r="F3549" s="8" t="s">
        <v>6271</v>
      </c>
      <c r="G3549" s="8" t="s">
        <v>163</v>
      </c>
      <c r="H3549" s="8" t="s">
        <v>163</v>
      </c>
      <c r="I3549" s="8" t="s">
        <v>33</v>
      </c>
      <c r="J3549" s="8" t="s">
        <v>6272</v>
      </c>
      <c r="K3549" s="8" t="s">
        <v>34</v>
      </c>
      <c r="L3549" s="8"/>
      <c r="M3549" s="8" t="s">
        <v>35</v>
      </c>
      <c r="N3549" s="8" t="s">
        <v>88</v>
      </c>
      <c r="O3549" s="8"/>
      <c r="P3549" s="8"/>
      <c r="Q3549" s="8" t="s">
        <v>163</v>
      </c>
      <c r="R3549" s="8" t="s">
        <v>2310</v>
      </c>
      <c r="S3549" s="8" t="s">
        <v>6273</v>
      </c>
      <c r="T3549" s="8" t="s">
        <v>70</v>
      </c>
      <c r="U3549" s="8" t="s">
        <v>71</v>
      </c>
      <c r="V3549" s="8"/>
      <c r="W3549" s="8"/>
      <c r="X3549" s="8"/>
      <c r="Y3549" s="8"/>
    </row>
    <row r="3550" spans="1:25" ht="13" x14ac:dyDescent="0.15">
      <c r="A3550" s="8" t="s">
        <v>6274</v>
      </c>
      <c r="B3550" s="8" t="s">
        <v>63</v>
      </c>
      <c r="C3550" s="8" t="s">
        <v>23</v>
      </c>
      <c r="D3550" s="8" t="s">
        <v>29</v>
      </c>
      <c r="E3550" s="8" t="s">
        <v>54</v>
      </c>
      <c r="F3550" s="8" t="s">
        <v>6271</v>
      </c>
      <c r="G3550" s="8" t="s">
        <v>163</v>
      </c>
      <c r="H3550" s="8" t="s">
        <v>163</v>
      </c>
      <c r="I3550" s="8" t="s">
        <v>33</v>
      </c>
      <c r="J3550" s="8" t="s">
        <v>6272</v>
      </c>
      <c r="K3550" s="8" t="s">
        <v>34</v>
      </c>
      <c r="L3550" s="8"/>
      <c r="M3550" s="8" t="s">
        <v>35</v>
      </c>
      <c r="N3550" s="8" t="s">
        <v>88</v>
      </c>
      <c r="O3550" s="8"/>
      <c r="P3550" s="8"/>
      <c r="Q3550" s="8" t="s">
        <v>163</v>
      </c>
      <c r="R3550" s="8" t="s">
        <v>2310</v>
      </c>
      <c r="S3550" s="8" t="s">
        <v>6273</v>
      </c>
      <c r="T3550" s="8" t="s">
        <v>70</v>
      </c>
      <c r="U3550" s="8" t="s">
        <v>71</v>
      </c>
      <c r="V3550" s="8"/>
      <c r="W3550" s="8"/>
      <c r="X3550" s="8"/>
      <c r="Y3550" s="8"/>
    </row>
    <row r="3551" spans="1:25" ht="13" x14ac:dyDescent="0.15">
      <c r="A3551" s="8" t="s">
        <v>6275</v>
      </c>
      <c r="B3551" s="8" t="s">
        <v>22</v>
      </c>
      <c r="C3551" s="8" t="s">
        <v>23</v>
      </c>
      <c r="D3551" s="8" t="s">
        <v>24</v>
      </c>
      <c r="E3551" s="8"/>
      <c r="F3551" s="8"/>
      <c r="G3551" s="8"/>
      <c r="H3551" s="8"/>
      <c r="I3551" s="8"/>
      <c r="J3551" s="8"/>
      <c r="K3551" s="8"/>
      <c r="L3551" s="8"/>
      <c r="M3551" s="8"/>
      <c r="N3551" s="8"/>
      <c r="O3551" s="8"/>
      <c r="P3551" s="8"/>
      <c r="Q3551" s="8"/>
      <c r="R3551" s="8"/>
      <c r="S3551" s="8"/>
      <c r="T3551" s="8"/>
      <c r="U3551" s="8"/>
      <c r="V3551" s="8"/>
      <c r="W3551" s="8"/>
      <c r="X3551" s="8"/>
      <c r="Y3551" s="8"/>
    </row>
    <row r="3552" spans="1:25" ht="13" x14ac:dyDescent="0.15">
      <c r="A3552" s="8" t="s">
        <v>6276</v>
      </c>
      <c r="B3552" s="8" t="s">
        <v>28</v>
      </c>
      <c r="C3552" s="8" t="s">
        <v>23</v>
      </c>
      <c r="D3552" s="8" t="s">
        <v>29</v>
      </c>
      <c r="E3552" s="8"/>
      <c r="F3552" s="8"/>
      <c r="G3552" s="8"/>
      <c r="H3552" s="8"/>
      <c r="I3552" s="8"/>
      <c r="J3552" s="8"/>
      <c r="K3552" s="8"/>
      <c r="L3552" s="8"/>
      <c r="M3552" s="8"/>
      <c r="N3552" s="8"/>
      <c r="O3552" s="8"/>
      <c r="P3552" s="8"/>
      <c r="Q3552" s="8"/>
      <c r="R3552" s="8"/>
      <c r="S3552" s="8"/>
      <c r="T3552" s="8"/>
      <c r="U3552" s="8"/>
      <c r="V3552" s="8"/>
      <c r="W3552" s="8"/>
      <c r="X3552" s="8"/>
      <c r="Y3552" s="8"/>
    </row>
    <row r="3553" spans="1:25" ht="13" x14ac:dyDescent="0.15">
      <c r="A3553" s="8" t="s">
        <v>6277</v>
      </c>
      <c r="B3553" s="8" t="s">
        <v>97</v>
      </c>
      <c r="C3553" s="8" t="s">
        <v>23</v>
      </c>
      <c r="D3553" s="8" t="s">
        <v>24</v>
      </c>
      <c r="E3553" s="8"/>
      <c r="F3553" s="8"/>
      <c r="G3553" s="8"/>
      <c r="H3553" s="8"/>
      <c r="I3553" s="8"/>
      <c r="J3553" s="8"/>
      <c r="K3553" s="8"/>
      <c r="L3553" s="8"/>
      <c r="M3553" s="8"/>
      <c r="N3553" s="8"/>
      <c r="O3553" s="8"/>
      <c r="P3553" s="8"/>
      <c r="Q3553" s="8"/>
      <c r="R3553" s="8"/>
      <c r="S3553" s="8"/>
      <c r="T3553" s="8"/>
      <c r="U3553" s="8"/>
      <c r="V3553" s="8"/>
      <c r="W3553" s="8"/>
      <c r="X3553" s="8"/>
      <c r="Y3553" s="8"/>
    </row>
    <row r="3554" spans="1:25" ht="13" x14ac:dyDescent="0.15">
      <c r="A3554" s="8" t="s">
        <v>6278</v>
      </c>
      <c r="B3554" s="8" t="s">
        <v>22</v>
      </c>
      <c r="C3554" s="8" t="s">
        <v>23</v>
      </c>
      <c r="D3554" s="8" t="s">
        <v>24</v>
      </c>
      <c r="E3554" s="8"/>
      <c r="F3554" s="8"/>
      <c r="G3554" s="8"/>
      <c r="H3554" s="8"/>
      <c r="I3554" s="8"/>
      <c r="J3554" s="8"/>
      <c r="K3554" s="8"/>
      <c r="L3554" s="8"/>
      <c r="M3554" s="8"/>
      <c r="N3554" s="8"/>
      <c r="O3554" s="8"/>
      <c r="P3554" s="8"/>
      <c r="Q3554" s="8"/>
      <c r="R3554" s="8"/>
      <c r="S3554" s="8"/>
      <c r="T3554" s="8"/>
      <c r="U3554" s="8"/>
      <c r="V3554" s="8"/>
      <c r="W3554" s="8"/>
      <c r="X3554" s="8"/>
      <c r="Y3554" s="8"/>
    </row>
    <row r="3555" spans="1:25" ht="13" x14ac:dyDescent="0.15">
      <c r="A3555" s="8" t="s">
        <v>6279</v>
      </c>
      <c r="B3555" s="8" t="s">
        <v>22</v>
      </c>
      <c r="C3555" s="8" t="s">
        <v>23</v>
      </c>
      <c r="D3555" s="8" t="s">
        <v>24</v>
      </c>
      <c r="E3555" s="8"/>
      <c r="F3555" s="8"/>
      <c r="G3555" s="8"/>
      <c r="H3555" s="8"/>
      <c r="I3555" s="8"/>
      <c r="J3555" s="8"/>
      <c r="K3555" s="8"/>
      <c r="L3555" s="8"/>
      <c r="M3555" s="8"/>
      <c r="N3555" s="8"/>
      <c r="O3555" s="8"/>
      <c r="P3555" s="8"/>
      <c r="Q3555" s="8"/>
      <c r="R3555" s="8"/>
      <c r="S3555" s="8"/>
      <c r="T3555" s="8"/>
      <c r="U3555" s="8"/>
      <c r="V3555" s="8"/>
      <c r="W3555" s="8"/>
      <c r="X3555" s="8"/>
      <c r="Y3555" s="8"/>
    </row>
    <row r="3556" spans="1:25" ht="13" x14ac:dyDescent="0.15">
      <c r="A3556" s="8" t="s">
        <v>6280</v>
      </c>
      <c r="B3556" s="8" t="s">
        <v>28</v>
      </c>
      <c r="C3556" s="8" t="s">
        <v>23</v>
      </c>
      <c r="D3556" s="8" t="s">
        <v>29</v>
      </c>
      <c r="E3556" s="8" t="s">
        <v>30</v>
      </c>
      <c r="F3556" s="8" t="s">
        <v>6281</v>
      </c>
      <c r="G3556" s="8" t="s">
        <v>119</v>
      </c>
      <c r="H3556" s="8" t="s">
        <v>119</v>
      </c>
      <c r="I3556" s="8" t="s">
        <v>33</v>
      </c>
      <c r="J3556" s="8" t="s">
        <v>626</v>
      </c>
      <c r="K3556" s="8"/>
      <c r="L3556" s="8"/>
      <c r="M3556" s="8"/>
      <c r="N3556" s="8"/>
      <c r="O3556" s="8"/>
      <c r="P3556" s="8"/>
      <c r="Q3556" s="8" t="s">
        <v>119</v>
      </c>
      <c r="R3556" s="8" t="s">
        <v>6282</v>
      </c>
      <c r="S3556" s="8" t="s">
        <v>6283</v>
      </c>
      <c r="T3556" s="8" t="s">
        <v>70</v>
      </c>
      <c r="U3556" s="8" t="s">
        <v>130</v>
      </c>
      <c r="V3556" s="8"/>
      <c r="W3556" s="8"/>
      <c r="X3556" s="8"/>
      <c r="Y3556" s="8"/>
    </row>
    <row r="3557" spans="1:25" ht="13" x14ac:dyDescent="0.15">
      <c r="A3557" s="8" t="s">
        <v>6284</v>
      </c>
      <c r="B3557" s="8" t="s">
        <v>28</v>
      </c>
      <c r="C3557" s="8" t="s">
        <v>23</v>
      </c>
      <c r="D3557" s="8" t="s">
        <v>29</v>
      </c>
      <c r="E3557" s="8" t="s">
        <v>54</v>
      </c>
      <c r="F3557" s="8" t="s">
        <v>6285</v>
      </c>
      <c r="G3557" s="8" t="s">
        <v>1751</v>
      </c>
      <c r="H3557" s="8" t="s">
        <v>1751</v>
      </c>
      <c r="I3557" s="8" t="s">
        <v>33</v>
      </c>
      <c r="J3557" s="6">
        <v>32967</v>
      </c>
      <c r="K3557" s="8" t="s">
        <v>34</v>
      </c>
      <c r="L3557" s="8"/>
      <c r="M3557" s="8" t="s">
        <v>87</v>
      </c>
      <c r="N3557" s="8" t="s">
        <v>36</v>
      </c>
      <c r="O3557" s="8"/>
      <c r="P3557" s="8"/>
      <c r="Q3557" s="8" t="s">
        <v>1751</v>
      </c>
      <c r="R3557" s="8" t="s">
        <v>6285</v>
      </c>
      <c r="S3557" s="8"/>
      <c r="T3557" s="8" t="s">
        <v>70</v>
      </c>
      <c r="U3557" s="8" t="s">
        <v>71</v>
      </c>
      <c r="V3557" s="8"/>
      <c r="W3557" s="8"/>
      <c r="X3557" s="8"/>
      <c r="Y3557" s="8"/>
    </row>
    <row r="3558" spans="1:25" ht="13" x14ac:dyDescent="0.15">
      <c r="A3558" s="8" t="s">
        <v>6286</v>
      </c>
      <c r="B3558" s="8" t="s">
        <v>22</v>
      </c>
      <c r="C3558" s="8" t="s">
        <v>23</v>
      </c>
      <c r="D3558" s="8" t="s">
        <v>24</v>
      </c>
      <c r="E3558" s="8"/>
      <c r="F3558" s="8"/>
      <c r="G3558" s="8"/>
      <c r="H3558" s="8"/>
      <c r="I3558" s="8"/>
      <c r="J3558" s="8"/>
      <c r="K3558" s="8"/>
      <c r="L3558" s="8"/>
      <c r="M3558" s="8"/>
      <c r="N3558" s="8"/>
      <c r="O3558" s="8"/>
      <c r="P3558" s="8"/>
      <c r="Q3558" s="8"/>
      <c r="R3558" s="8"/>
      <c r="S3558" s="8"/>
      <c r="T3558" s="8"/>
      <c r="U3558" s="8"/>
      <c r="V3558" s="8"/>
      <c r="W3558" s="8"/>
      <c r="X3558" s="8"/>
      <c r="Y3558" s="8"/>
    </row>
    <row r="3559" spans="1:25" ht="13" x14ac:dyDescent="0.15">
      <c r="A3559" s="8" t="s">
        <v>6287</v>
      </c>
      <c r="B3559" s="8" t="s">
        <v>91</v>
      </c>
      <c r="C3559" s="8" t="s">
        <v>23</v>
      </c>
      <c r="D3559" s="8" t="s">
        <v>24</v>
      </c>
      <c r="E3559" s="8"/>
      <c r="F3559" s="8"/>
      <c r="G3559" s="8"/>
      <c r="H3559" s="8"/>
      <c r="I3559" s="8"/>
      <c r="J3559" s="8"/>
      <c r="K3559" s="8"/>
      <c r="L3559" s="8"/>
      <c r="M3559" s="8"/>
      <c r="N3559" s="8"/>
      <c r="O3559" s="8"/>
      <c r="P3559" s="8"/>
      <c r="Q3559" s="8"/>
      <c r="R3559" s="8"/>
      <c r="S3559" s="8"/>
      <c r="T3559" s="8"/>
      <c r="U3559" s="8"/>
      <c r="V3559" s="8"/>
      <c r="W3559" s="8"/>
      <c r="X3559" s="8"/>
      <c r="Y3559" s="8"/>
    </row>
    <row r="3560" spans="1:25" ht="13" x14ac:dyDescent="0.15">
      <c r="A3560" s="8" t="s">
        <v>6288</v>
      </c>
      <c r="B3560" s="8" t="s">
        <v>22</v>
      </c>
      <c r="C3560" s="8" t="s">
        <v>23</v>
      </c>
      <c r="D3560" s="8" t="s">
        <v>24</v>
      </c>
      <c r="E3560" s="8"/>
      <c r="F3560" s="8"/>
      <c r="G3560" s="8"/>
      <c r="H3560" s="8"/>
      <c r="I3560" s="8"/>
      <c r="J3560" s="8"/>
      <c r="K3560" s="8"/>
      <c r="L3560" s="8"/>
      <c r="M3560" s="8"/>
      <c r="N3560" s="8"/>
      <c r="O3560" s="8"/>
      <c r="P3560" s="8"/>
      <c r="Q3560" s="8"/>
      <c r="R3560" s="8"/>
      <c r="S3560" s="8"/>
      <c r="T3560" s="8"/>
      <c r="U3560" s="8"/>
      <c r="V3560" s="8"/>
      <c r="W3560" s="8"/>
      <c r="X3560" s="8"/>
      <c r="Y3560" s="8"/>
    </row>
    <row r="3561" spans="1:25" ht="13" x14ac:dyDescent="0.15">
      <c r="A3561" s="8" t="s">
        <v>6289</v>
      </c>
      <c r="B3561" s="8" t="s">
        <v>28</v>
      </c>
      <c r="C3561" s="8" t="s">
        <v>23</v>
      </c>
      <c r="D3561" s="8" t="s">
        <v>29</v>
      </c>
      <c r="E3561" s="8"/>
      <c r="F3561" s="8"/>
      <c r="G3561" s="8"/>
      <c r="H3561" s="8"/>
      <c r="I3561" s="8"/>
      <c r="J3561" s="8"/>
      <c r="K3561" s="8"/>
      <c r="L3561" s="8"/>
      <c r="M3561" s="8"/>
      <c r="N3561" s="8"/>
      <c r="O3561" s="8"/>
      <c r="P3561" s="8"/>
      <c r="Q3561" s="8"/>
      <c r="R3561" s="8"/>
      <c r="S3561" s="8"/>
      <c r="T3561" s="8"/>
      <c r="U3561" s="8"/>
      <c r="V3561" s="8"/>
      <c r="W3561" s="8"/>
      <c r="X3561" s="8"/>
      <c r="Y3561" s="8"/>
    </row>
    <row r="3562" spans="1:25" ht="13" x14ac:dyDescent="0.15">
      <c r="A3562" s="8" t="s">
        <v>6290</v>
      </c>
      <c r="B3562" s="8" t="s">
        <v>28</v>
      </c>
      <c r="C3562" s="8" t="s">
        <v>23</v>
      </c>
      <c r="D3562" s="8" t="s">
        <v>29</v>
      </c>
      <c r="E3562" s="8" t="s">
        <v>30</v>
      </c>
      <c r="F3562" s="8" t="s">
        <v>6291</v>
      </c>
      <c r="G3562" s="8" t="s">
        <v>119</v>
      </c>
      <c r="H3562" s="8" t="s">
        <v>119</v>
      </c>
      <c r="I3562" s="8" t="s">
        <v>33</v>
      </c>
      <c r="J3562" s="8" t="s">
        <v>6292</v>
      </c>
      <c r="K3562" s="8" t="s">
        <v>57</v>
      </c>
      <c r="L3562" s="8"/>
      <c r="M3562" s="8" t="s">
        <v>208</v>
      </c>
      <c r="N3562" s="8" t="s">
        <v>58</v>
      </c>
      <c r="O3562" s="8"/>
      <c r="P3562" s="8"/>
      <c r="Q3562" s="8" t="s">
        <v>119</v>
      </c>
      <c r="R3562" s="8" t="s">
        <v>6293</v>
      </c>
      <c r="S3562" s="8" t="s">
        <v>6294</v>
      </c>
      <c r="T3562" s="8" t="s">
        <v>70</v>
      </c>
      <c r="U3562" s="8"/>
      <c r="V3562" s="8"/>
      <c r="W3562" s="8"/>
      <c r="X3562" s="8"/>
      <c r="Y3562" s="8"/>
    </row>
    <row r="3563" spans="1:25" ht="13" x14ac:dyDescent="0.15">
      <c r="A3563" s="8" t="s">
        <v>6295</v>
      </c>
      <c r="B3563" s="8" t="s">
        <v>28</v>
      </c>
      <c r="C3563" s="8" t="s">
        <v>23</v>
      </c>
      <c r="D3563" s="8" t="s">
        <v>29</v>
      </c>
      <c r="E3563" s="8" t="s">
        <v>30</v>
      </c>
      <c r="F3563" s="8" t="s">
        <v>277</v>
      </c>
      <c r="G3563" s="8" t="s">
        <v>45</v>
      </c>
      <c r="H3563" s="8" t="s">
        <v>45</v>
      </c>
      <c r="I3563" s="8" t="s">
        <v>33</v>
      </c>
      <c r="J3563" s="6">
        <v>34944</v>
      </c>
      <c r="K3563" s="8" t="s">
        <v>34</v>
      </c>
      <c r="L3563" s="8"/>
      <c r="M3563" s="8" t="s">
        <v>134</v>
      </c>
      <c r="N3563" s="8" t="s">
        <v>36</v>
      </c>
      <c r="O3563" s="8"/>
      <c r="P3563" s="8"/>
      <c r="Q3563" s="8" t="s">
        <v>45</v>
      </c>
      <c r="R3563" s="8" t="s">
        <v>6296</v>
      </c>
      <c r="S3563" s="8" t="s">
        <v>6297</v>
      </c>
      <c r="T3563" s="8" t="s">
        <v>39</v>
      </c>
      <c r="U3563" s="8"/>
      <c r="V3563" s="8"/>
      <c r="W3563" s="8"/>
      <c r="X3563" s="8"/>
      <c r="Y3563" s="8"/>
    </row>
    <row r="3564" spans="1:25" ht="13" x14ac:dyDescent="0.15">
      <c r="A3564" s="8" t="s">
        <v>6298</v>
      </c>
      <c r="B3564" s="8" t="s">
        <v>28</v>
      </c>
      <c r="C3564" s="8" t="s">
        <v>23</v>
      </c>
      <c r="D3564" s="8" t="s">
        <v>29</v>
      </c>
      <c r="E3564" s="8" t="s">
        <v>30</v>
      </c>
      <c r="F3564" s="8" t="s">
        <v>895</v>
      </c>
      <c r="G3564" s="8" t="s">
        <v>45</v>
      </c>
      <c r="H3564" s="8" t="s">
        <v>45</v>
      </c>
      <c r="I3564" s="8" t="s">
        <v>33</v>
      </c>
      <c r="J3564" s="6">
        <v>34523</v>
      </c>
      <c r="K3564" s="8" t="s">
        <v>145</v>
      </c>
      <c r="L3564" s="8"/>
      <c r="M3564" s="8" t="s">
        <v>108</v>
      </c>
      <c r="N3564" s="8" t="s">
        <v>88</v>
      </c>
      <c r="O3564" s="8"/>
      <c r="P3564" s="8"/>
      <c r="Q3564" s="8" t="s">
        <v>45</v>
      </c>
      <c r="R3564" s="8" t="s">
        <v>44</v>
      </c>
      <c r="S3564" s="8" t="s">
        <v>6299</v>
      </c>
      <c r="T3564" s="8" t="s">
        <v>39</v>
      </c>
      <c r="U3564" s="8"/>
      <c r="V3564" s="8"/>
      <c r="W3564" s="8"/>
      <c r="X3564" s="8"/>
      <c r="Y3564" s="8"/>
    </row>
    <row r="3565" spans="1:25" ht="13" x14ac:dyDescent="0.15">
      <c r="A3565" s="8" t="s">
        <v>6300</v>
      </c>
      <c r="B3565" s="8" t="s">
        <v>91</v>
      </c>
      <c r="C3565" s="8" t="s">
        <v>23</v>
      </c>
      <c r="D3565" s="8" t="s">
        <v>24</v>
      </c>
      <c r="E3565" s="8"/>
      <c r="F3565" s="8"/>
      <c r="G3565" s="8"/>
      <c r="H3565" s="8"/>
      <c r="I3565" s="8"/>
      <c r="J3565" s="8"/>
      <c r="K3565" s="8"/>
      <c r="L3565" s="8"/>
      <c r="M3565" s="8"/>
      <c r="N3565" s="8"/>
      <c r="O3565" s="8"/>
      <c r="P3565" s="8"/>
      <c r="Q3565" s="8"/>
      <c r="R3565" s="8"/>
      <c r="S3565" s="8"/>
      <c r="T3565" s="8"/>
      <c r="U3565" s="8"/>
      <c r="V3565" s="8"/>
      <c r="W3565" s="8"/>
      <c r="X3565" s="8"/>
      <c r="Y3565" s="8"/>
    </row>
    <row r="3566" spans="1:25" ht="13" x14ac:dyDescent="0.15">
      <c r="A3566" s="8" t="s">
        <v>6301</v>
      </c>
      <c r="B3566" s="8" t="s">
        <v>22</v>
      </c>
      <c r="C3566" s="8" t="s">
        <v>23</v>
      </c>
      <c r="D3566" s="8" t="s">
        <v>24</v>
      </c>
      <c r="E3566" s="8"/>
      <c r="F3566" s="8"/>
      <c r="G3566" s="8"/>
      <c r="H3566" s="8"/>
      <c r="I3566" s="8"/>
      <c r="J3566" s="8"/>
      <c r="K3566" s="8"/>
      <c r="L3566" s="8"/>
      <c r="M3566" s="8"/>
      <c r="N3566" s="8"/>
      <c r="O3566" s="8"/>
      <c r="P3566" s="8"/>
      <c r="Q3566" s="8"/>
      <c r="R3566" s="8"/>
      <c r="S3566" s="8"/>
      <c r="T3566" s="8"/>
      <c r="U3566" s="8"/>
      <c r="V3566" s="8"/>
      <c r="W3566" s="8"/>
      <c r="X3566" s="8"/>
      <c r="Y3566" s="8"/>
    </row>
    <row r="3567" spans="1:25" ht="13" x14ac:dyDescent="0.15">
      <c r="A3567" s="8" t="s">
        <v>6302</v>
      </c>
      <c r="B3567" s="8" t="s">
        <v>22</v>
      </c>
      <c r="C3567" s="8" t="s">
        <v>23</v>
      </c>
      <c r="D3567" s="8" t="s">
        <v>24</v>
      </c>
      <c r="E3567" s="8"/>
      <c r="F3567" s="8"/>
      <c r="G3567" s="8"/>
      <c r="H3567" s="8"/>
      <c r="I3567" s="8"/>
      <c r="J3567" s="8"/>
      <c r="K3567" s="8"/>
      <c r="L3567" s="8"/>
      <c r="M3567" s="8"/>
      <c r="N3567" s="8"/>
      <c r="O3567" s="8"/>
      <c r="P3567" s="8"/>
      <c r="Q3567" s="8"/>
      <c r="R3567" s="8"/>
      <c r="S3567" s="8"/>
      <c r="T3567" s="8"/>
      <c r="U3567" s="8"/>
      <c r="V3567" s="8"/>
      <c r="W3567" s="8"/>
      <c r="X3567" s="8"/>
      <c r="Y3567" s="8"/>
    </row>
    <row r="3568" spans="1:25" ht="13" x14ac:dyDescent="0.15">
      <c r="A3568" s="8" t="s">
        <v>6303</v>
      </c>
      <c r="B3568" s="8" t="s">
        <v>28</v>
      </c>
      <c r="C3568" s="8" t="s">
        <v>23</v>
      </c>
      <c r="D3568" s="8" t="s">
        <v>29</v>
      </c>
      <c r="E3568" s="8"/>
      <c r="F3568" s="8"/>
      <c r="G3568" s="8"/>
      <c r="H3568" s="8"/>
      <c r="I3568" s="8"/>
      <c r="J3568" s="8"/>
      <c r="K3568" s="8"/>
      <c r="L3568" s="8"/>
      <c r="M3568" s="8"/>
      <c r="N3568" s="8"/>
      <c r="O3568" s="8"/>
      <c r="P3568" s="8"/>
      <c r="Q3568" s="8"/>
      <c r="R3568" s="8"/>
      <c r="S3568" s="8"/>
      <c r="T3568" s="8"/>
      <c r="U3568" s="8"/>
      <c r="V3568" s="8"/>
      <c r="W3568" s="8"/>
      <c r="X3568" s="8"/>
      <c r="Y3568" s="8"/>
    </row>
    <row r="3569" spans="1:25" ht="13" x14ac:dyDescent="0.15">
      <c r="A3569" s="8" t="s">
        <v>6304</v>
      </c>
      <c r="B3569" s="8" t="s">
        <v>22</v>
      </c>
      <c r="C3569" s="8" t="s">
        <v>23</v>
      </c>
      <c r="D3569" s="8" t="s">
        <v>24</v>
      </c>
      <c r="E3569" s="8"/>
      <c r="F3569" s="8"/>
      <c r="G3569" s="8"/>
      <c r="H3569" s="8"/>
      <c r="I3569" s="8"/>
      <c r="J3569" s="8"/>
      <c r="K3569" s="8"/>
      <c r="L3569" s="8"/>
      <c r="M3569" s="8"/>
      <c r="N3569" s="8"/>
      <c r="O3569" s="8"/>
      <c r="P3569" s="8"/>
      <c r="Q3569" s="8"/>
      <c r="R3569" s="8"/>
      <c r="S3569" s="8"/>
      <c r="T3569" s="8"/>
      <c r="U3569" s="8"/>
      <c r="V3569" s="8"/>
      <c r="W3569" s="8"/>
      <c r="X3569" s="8"/>
      <c r="Y3569" s="8"/>
    </row>
    <row r="3570" spans="1:25" ht="13" x14ac:dyDescent="0.15">
      <c r="A3570" s="8" t="s">
        <v>6305</v>
      </c>
      <c r="B3570" s="8" t="s">
        <v>28</v>
      </c>
      <c r="C3570" s="8" t="s">
        <v>23</v>
      </c>
      <c r="D3570" s="8" t="s">
        <v>29</v>
      </c>
      <c r="E3570" s="8"/>
      <c r="F3570" s="8"/>
      <c r="G3570" s="8"/>
      <c r="H3570" s="8"/>
      <c r="I3570" s="8"/>
      <c r="J3570" s="8"/>
      <c r="K3570" s="8"/>
      <c r="L3570" s="8"/>
      <c r="M3570" s="8"/>
      <c r="N3570" s="8"/>
      <c r="O3570" s="8"/>
      <c r="P3570" s="8"/>
      <c r="Q3570" s="8"/>
      <c r="R3570" s="8"/>
      <c r="S3570" s="8"/>
      <c r="T3570" s="8"/>
      <c r="U3570" s="8"/>
      <c r="V3570" s="8"/>
      <c r="W3570" s="8"/>
      <c r="X3570" s="8"/>
      <c r="Y3570" s="8"/>
    </row>
    <row r="3571" spans="1:25" ht="13" x14ac:dyDescent="0.15">
      <c r="A3571" s="8" t="s">
        <v>6306</v>
      </c>
      <c r="B3571" s="8" t="s">
        <v>97</v>
      </c>
      <c r="C3571" s="8" t="s">
        <v>23</v>
      </c>
      <c r="D3571" s="8" t="s">
        <v>24</v>
      </c>
      <c r="E3571" s="8"/>
      <c r="F3571" s="8"/>
      <c r="G3571" s="8"/>
      <c r="H3571" s="8"/>
      <c r="I3571" s="8"/>
      <c r="J3571" s="8"/>
      <c r="K3571" s="8"/>
      <c r="L3571" s="8"/>
      <c r="M3571" s="8"/>
      <c r="N3571" s="8"/>
      <c r="O3571" s="8"/>
      <c r="P3571" s="8"/>
      <c r="Q3571" s="8"/>
      <c r="R3571" s="8"/>
      <c r="S3571" s="8"/>
      <c r="T3571" s="8"/>
      <c r="U3571" s="8"/>
      <c r="V3571" s="8"/>
      <c r="W3571" s="8"/>
      <c r="X3571" s="8"/>
      <c r="Y3571" s="8"/>
    </row>
    <row r="3572" spans="1:25" ht="13" x14ac:dyDescent="0.15">
      <c r="A3572" s="8" t="s">
        <v>6307</v>
      </c>
      <c r="B3572" s="8" t="s">
        <v>97</v>
      </c>
      <c r="C3572" s="8" t="s">
        <v>23</v>
      </c>
      <c r="D3572" s="8" t="s">
        <v>24</v>
      </c>
      <c r="E3572" s="8"/>
      <c r="F3572" s="8"/>
      <c r="G3572" s="8"/>
      <c r="H3572" s="8"/>
      <c r="I3572" s="8"/>
      <c r="J3572" s="8"/>
      <c r="K3572" s="8"/>
      <c r="L3572" s="8"/>
      <c r="M3572" s="8"/>
      <c r="N3572" s="8"/>
      <c r="O3572" s="8"/>
      <c r="P3572" s="8"/>
      <c r="Q3572" s="8"/>
      <c r="R3572" s="8"/>
      <c r="S3572" s="8"/>
      <c r="T3572" s="8"/>
      <c r="U3572" s="8"/>
      <c r="V3572" s="8"/>
      <c r="W3572" s="8"/>
      <c r="X3572" s="8"/>
      <c r="Y3572" s="8"/>
    </row>
    <row r="3573" spans="1:25" ht="13" x14ac:dyDescent="0.15">
      <c r="A3573" s="8" t="s">
        <v>6308</v>
      </c>
      <c r="B3573" s="8" t="s">
        <v>97</v>
      </c>
      <c r="C3573" s="8" t="s">
        <v>23</v>
      </c>
      <c r="D3573" s="8" t="s">
        <v>24</v>
      </c>
      <c r="E3573" s="8"/>
      <c r="F3573" s="8"/>
      <c r="G3573" s="8"/>
      <c r="H3573" s="8"/>
      <c r="I3573" s="8"/>
      <c r="J3573" s="8"/>
      <c r="K3573" s="8"/>
      <c r="L3573" s="8"/>
      <c r="M3573" s="8"/>
      <c r="N3573" s="8"/>
      <c r="O3573" s="8"/>
      <c r="P3573" s="8"/>
      <c r="Q3573" s="8"/>
      <c r="R3573" s="8"/>
      <c r="S3573" s="8"/>
      <c r="T3573" s="8"/>
      <c r="U3573" s="8"/>
      <c r="V3573" s="8"/>
      <c r="W3573" s="8"/>
      <c r="X3573" s="8"/>
      <c r="Y3573" s="8"/>
    </row>
    <row r="3574" spans="1:25" ht="13" x14ac:dyDescent="0.15">
      <c r="A3574" s="8" t="s">
        <v>6309</v>
      </c>
      <c r="B3574" s="8" t="s">
        <v>6310</v>
      </c>
      <c r="C3574" s="8" t="s">
        <v>23</v>
      </c>
      <c r="D3574" s="8" t="s">
        <v>24</v>
      </c>
      <c r="E3574" s="8"/>
      <c r="F3574" s="8"/>
      <c r="G3574" s="8"/>
      <c r="H3574" s="8"/>
      <c r="I3574" s="8"/>
      <c r="J3574" s="8"/>
      <c r="K3574" s="8"/>
      <c r="L3574" s="8"/>
      <c r="M3574" s="8"/>
      <c r="N3574" s="8"/>
      <c r="O3574" s="8"/>
      <c r="P3574" s="8"/>
      <c r="Q3574" s="8"/>
      <c r="R3574" s="8"/>
      <c r="S3574" s="8"/>
      <c r="T3574" s="8"/>
      <c r="U3574" s="8"/>
      <c r="V3574" s="8"/>
      <c r="W3574" s="8"/>
      <c r="X3574" s="8"/>
      <c r="Y3574" s="8"/>
    </row>
    <row r="3575" spans="1:25" ht="13" x14ac:dyDescent="0.15">
      <c r="A3575" s="8" t="s">
        <v>6311</v>
      </c>
      <c r="B3575" s="8" t="s">
        <v>28</v>
      </c>
      <c r="C3575" s="8" t="s">
        <v>23</v>
      </c>
      <c r="D3575" s="8" t="s">
        <v>29</v>
      </c>
      <c r="E3575" s="8"/>
      <c r="F3575" s="8"/>
      <c r="G3575" s="8"/>
      <c r="H3575" s="8"/>
      <c r="I3575" s="8"/>
      <c r="J3575" s="8"/>
      <c r="K3575" s="8"/>
      <c r="L3575" s="8"/>
      <c r="M3575" s="8"/>
      <c r="N3575" s="8"/>
      <c r="O3575" s="8"/>
      <c r="P3575" s="8"/>
      <c r="Q3575" s="8"/>
      <c r="R3575" s="8"/>
      <c r="S3575" s="8"/>
      <c r="T3575" s="8"/>
      <c r="U3575" s="8"/>
      <c r="V3575" s="7"/>
      <c r="W3575" s="8"/>
      <c r="X3575" s="8"/>
      <c r="Y3575" s="8"/>
    </row>
    <row r="3576" spans="1:25" ht="13" x14ac:dyDescent="0.15">
      <c r="A3576" s="8" t="s">
        <v>6312</v>
      </c>
      <c r="B3576" s="8" t="s">
        <v>22</v>
      </c>
      <c r="C3576" s="8" t="s">
        <v>23</v>
      </c>
      <c r="D3576" s="8" t="s">
        <v>24</v>
      </c>
      <c r="E3576" s="8"/>
      <c r="F3576" s="8"/>
      <c r="G3576" s="8"/>
      <c r="H3576" s="8"/>
      <c r="I3576" s="8"/>
      <c r="J3576" s="8"/>
      <c r="K3576" s="8"/>
      <c r="L3576" s="8"/>
      <c r="M3576" s="8"/>
      <c r="N3576" s="8"/>
      <c r="O3576" s="8"/>
      <c r="P3576" s="8"/>
      <c r="Q3576" s="8"/>
      <c r="R3576" s="8"/>
      <c r="S3576" s="8"/>
      <c r="T3576" s="8"/>
      <c r="U3576" s="8"/>
      <c r="V3576" s="8"/>
      <c r="W3576" s="8"/>
      <c r="X3576" s="8"/>
      <c r="Y3576" s="8"/>
    </row>
    <row r="3577" spans="1:25" ht="13" x14ac:dyDescent="0.15">
      <c r="A3577" s="8" t="s">
        <v>6313</v>
      </c>
      <c r="B3577" s="8" t="s">
        <v>28</v>
      </c>
      <c r="C3577" s="8" t="s">
        <v>23</v>
      </c>
      <c r="D3577" s="8" t="s">
        <v>29</v>
      </c>
      <c r="E3577" s="8"/>
      <c r="F3577" s="8"/>
      <c r="G3577" s="8"/>
      <c r="H3577" s="8"/>
      <c r="I3577" s="8"/>
      <c r="J3577" s="8"/>
      <c r="K3577" s="8"/>
      <c r="L3577" s="8"/>
      <c r="M3577" s="8"/>
      <c r="N3577" s="8"/>
      <c r="O3577" s="8"/>
      <c r="P3577" s="8"/>
      <c r="Q3577" s="8"/>
      <c r="R3577" s="8"/>
      <c r="S3577" s="8"/>
      <c r="T3577" s="8"/>
      <c r="U3577" s="8"/>
      <c r="V3577" s="8"/>
      <c r="W3577" s="8"/>
      <c r="X3577" s="8"/>
      <c r="Y3577" s="8"/>
    </row>
    <row r="3578" spans="1:25" ht="13" x14ac:dyDescent="0.15">
      <c r="A3578" s="8" t="s">
        <v>6314</v>
      </c>
      <c r="B3578" s="8" t="s">
        <v>28</v>
      </c>
      <c r="C3578" s="8" t="s">
        <v>23</v>
      </c>
      <c r="D3578" s="8" t="s">
        <v>29</v>
      </c>
      <c r="E3578" s="8"/>
      <c r="F3578" s="8"/>
      <c r="G3578" s="8"/>
      <c r="H3578" s="8"/>
      <c r="I3578" s="8"/>
      <c r="J3578" s="8"/>
      <c r="K3578" s="8"/>
      <c r="L3578" s="8"/>
      <c r="M3578" s="8"/>
      <c r="N3578" s="8"/>
      <c r="O3578" s="8"/>
      <c r="P3578" s="8"/>
      <c r="Q3578" s="8"/>
      <c r="R3578" s="8"/>
      <c r="S3578" s="8"/>
      <c r="T3578" s="8"/>
      <c r="U3578" s="8"/>
      <c r="V3578" s="8"/>
      <c r="W3578" s="8"/>
      <c r="X3578" s="8"/>
      <c r="Y3578" s="8"/>
    </row>
    <row r="3579" spans="1:25" ht="13" x14ac:dyDescent="0.15">
      <c r="A3579" s="8" t="s">
        <v>6315</v>
      </c>
      <c r="B3579" s="8" t="s">
        <v>28</v>
      </c>
      <c r="C3579" s="8" t="s">
        <v>23</v>
      </c>
      <c r="D3579" s="8" t="s">
        <v>29</v>
      </c>
      <c r="E3579" s="8" t="s">
        <v>30</v>
      </c>
      <c r="F3579" s="8" t="s">
        <v>44</v>
      </c>
      <c r="G3579" s="8" t="s">
        <v>45</v>
      </c>
      <c r="H3579" s="8" t="s">
        <v>45</v>
      </c>
      <c r="I3579" s="8" t="s">
        <v>33</v>
      </c>
      <c r="J3579" s="8"/>
      <c r="K3579" s="8" t="s">
        <v>57</v>
      </c>
      <c r="L3579" s="8"/>
      <c r="M3579" s="8" t="s">
        <v>108</v>
      </c>
      <c r="N3579" s="8" t="s">
        <v>58</v>
      </c>
      <c r="O3579" s="8"/>
      <c r="P3579" s="8"/>
      <c r="Q3579" s="8" t="s">
        <v>45</v>
      </c>
      <c r="R3579" s="8" t="s">
        <v>774</v>
      </c>
      <c r="S3579" s="8" t="s">
        <v>6316</v>
      </c>
      <c r="T3579" s="8" t="s">
        <v>39</v>
      </c>
      <c r="U3579" s="8"/>
      <c r="V3579" s="8"/>
      <c r="W3579" s="8"/>
      <c r="X3579" s="8"/>
      <c r="Y3579" s="8"/>
    </row>
    <row r="3580" spans="1:25" ht="13" x14ac:dyDescent="0.15">
      <c r="A3580" s="8" t="s">
        <v>6317</v>
      </c>
      <c r="B3580" s="8" t="s">
        <v>97</v>
      </c>
      <c r="C3580" s="8" t="s">
        <v>23</v>
      </c>
      <c r="D3580" s="8" t="s">
        <v>24</v>
      </c>
      <c r="E3580" s="8"/>
      <c r="F3580" s="8"/>
      <c r="G3580" s="8"/>
      <c r="H3580" s="8"/>
      <c r="I3580" s="8"/>
      <c r="J3580" s="8"/>
      <c r="K3580" s="8"/>
      <c r="L3580" s="8"/>
      <c r="M3580" s="8"/>
      <c r="N3580" s="8"/>
      <c r="O3580" s="8"/>
      <c r="P3580" s="8"/>
      <c r="Q3580" s="8"/>
      <c r="R3580" s="8"/>
      <c r="S3580" s="8"/>
      <c r="T3580" s="8"/>
      <c r="U3580" s="8"/>
      <c r="V3580" s="8"/>
      <c r="W3580" s="8"/>
      <c r="X3580" s="8"/>
      <c r="Y3580" s="8"/>
    </row>
    <row r="3581" spans="1:25" ht="13" x14ac:dyDescent="0.15">
      <c r="A3581" s="8" t="s">
        <v>6318</v>
      </c>
      <c r="B3581" s="8" t="s">
        <v>28</v>
      </c>
      <c r="C3581" s="8" t="s">
        <v>23</v>
      </c>
      <c r="D3581" s="8" t="s">
        <v>29</v>
      </c>
      <c r="E3581" s="8" t="s">
        <v>30</v>
      </c>
      <c r="F3581" s="8" t="s">
        <v>44</v>
      </c>
      <c r="G3581" s="8" t="s">
        <v>45</v>
      </c>
      <c r="H3581" s="8" t="s">
        <v>45</v>
      </c>
      <c r="I3581" s="8" t="s">
        <v>33</v>
      </c>
      <c r="J3581" s="8" t="s">
        <v>2643</v>
      </c>
      <c r="K3581" s="8" t="s">
        <v>57</v>
      </c>
      <c r="L3581" s="8"/>
      <c r="M3581" s="8" t="s">
        <v>108</v>
      </c>
      <c r="N3581" s="8" t="s">
        <v>88</v>
      </c>
      <c r="O3581" s="8"/>
      <c r="P3581" s="8"/>
      <c r="Q3581" s="8" t="s">
        <v>45</v>
      </c>
      <c r="R3581" s="8" t="s">
        <v>774</v>
      </c>
      <c r="S3581" s="8" t="s">
        <v>6319</v>
      </c>
      <c r="T3581" s="8" t="s">
        <v>70</v>
      </c>
      <c r="U3581" s="8" t="s">
        <v>130</v>
      </c>
      <c r="V3581" s="8"/>
      <c r="W3581" s="8"/>
      <c r="X3581" s="8"/>
      <c r="Y3581" s="8"/>
    </row>
    <row r="3582" spans="1:25" ht="13" x14ac:dyDescent="0.15">
      <c r="A3582" s="8" t="s">
        <v>6320</v>
      </c>
      <c r="B3582" s="8" t="s">
        <v>91</v>
      </c>
      <c r="C3582" s="8" t="s">
        <v>23</v>
      </c>
      <c r="D3582" s="8" t="s">
        <v>24</v>
      </c>
      <c r="E3582" s="8"/>
      <c r="F3582" s="8"/>
      <c r="G3582" s="8"/>
      <c r="H3582" s="8"/>
      <c r="I3582" s="8"/>
      <c r="J3582" s="8"/>
      <c r="K3582" s="8"/>
      <c r="L3582" s="8"/>
      <c r="M3582" s="8"/>
      <c r="N3582" s="8"/>
      <c r="O3582" s="8"/>
      <c r="P3582" s="8"/>
      <c r="Q3582" s="8"/>
      <c r="R3582" s="8"/>
      <c r="S3582" s="8"/>
      <c r="T3582" s="8"/>
      <c r="U3582" s="8"/>
      <c r="V3582" s="8"/>
      <c r="W3582" s="8"/>
      <c r="X3582" s="8"/>
      <c r="Y3582" s="8"/>
    </row>
    <row r="3583" spans="1:25" ht="13" x14ac:dyDescent="0.15">
      <c r="A3583" s="8" t="s">
        <v>6321</v>
      </c>
      <c r="B3583" s="8" t="s">
        <v>28</v>
      </c>
      <c r="C3583" s="8" t="s">
        <v>23</v>
      </c>
      <c r="D3583" s="8" t="s">
        <v>29</v>
      </c>
      <c r="E3583" s="8"/>
      <c r="F3583" s="8"/>
      <c r="G3583" s="8"/>
      <c r="H3583" s="8"/>
      <c r="I3583" s="8"/>
      <c r="J3583" s="8"/>
      <c r="K3583" s="8"/>
      <c r="L3583" s="8"/>
      <c r="M3583" s="8"/>
      <c r="N3583" s="8"/>
      <c r="O3583" s="8"/>
      <c r="P3583" s="8"/>
      <c r="Q3583" s="8"/>
      <c r="R3583" s="8"/>
      <c r="S3583" s="8"/>
      <c r="T3583" s="8"/>
      <c r="U3583" s="8"/>
      <c r="V3583" s="8"/>
      <c r="W3583" s="8"/>
      <c r="X3583" s="8"/>
      <c r="Y3583" s="8"/>
    </row>
    <row r="3584" spans="1:25" ht="13" x14ac:dyDescent="0.15">
      <c r="A3584" s="8" t="s">
        <v>6322</v>
      </c>
      <c r="B3584" s="8" t="s">
        <v>22</v>
      </c>
      <c r="C3584" s="8" t="s">
        <v>23</v>
      </c>
      <c r="D3584" s="8" t="s">
        <v>24</v>
      </c>
      <c r="E3584" s="8" t="s">
        <v>6323</v>
      </c>
      <c r="F3584" s="8"/>
      <c r="G3584" s="8"/>
      <c r="H3584" s="8"/>
      <c r="I3584" s="8"/>
      <c r="J3584" s="8"/>
      <c r="K3584" s="8"/>
      <c r="L3584" s="8"/>
      <c r="M3584" s="8"/>
      <c r="N3584" s="8"/>
      <c r="O3584" s="8"/>
      <c r="P3584" s="8"/>
      <c r="Q3584" s="8"/>
      <c r="R3584" s="8"/>
      <c r="S3584" s="8"/>
      <c r="T3584" s="8"/>
      <c r="U3584" s="8"/>
      <c r="V3584" s="7"/>
      <c r="W3584" s="8"/>
      <c r="X3584" s="8"/>
      <c r="Y3584" s="8"/>
    </row>
    <row r="3585" spans="1:25" ht="13" x14ac:dyDescent="0.15">
      <c r="A3585" s="8" t="s">
        <v>6324</v>
      </c>
      <c r="B3585" s="8" t="s">
        <v>22</v>
      </c>
      <c r="C3585" s="8" t="s">
        <v>23</v>
      </c>
      <c r="D3585" s="8" t="s">
        <v>24</v>
      </c>
      <c r="E3585" s="8"/>
      <c r="F3585" s="8"/>
      <c r="G3585" s="8"/>
      <c r="H3585" s="8"/>
      <c r="I3585" s="8"/>
      <c r="J3585" s="8"/>
      <c r="K3585" s="8"/>
      <c r="L3585" s="8"/>
      <c r="M3585" s="8"/>
      <c r="N3585" s="8"/>
      <c r="O3585" s="8"/>
      <c r="P3585" s="8"/>
      <c r="Q3585" s="8"/>
      <c r="R3585" s="8"/>
      <c r="S3585" s="8"/>
      <c r="T3585" s="8"/>
      <c r="U3585" s="8"/>
      <c r="V3585" s="8"/>
      <c r="W3585" s="8"/>
      <c r="X3585" s="8"/>
      <c r="Y3585" s="8"/>
    </row>
    <row r="3586" spans="1:25" ht="13" x14ac:dyDescent="0.15">
      <c r="A3586" s="8" t="s">
        <v>6325</v>
      </c>
      <c r="B3586" s="8" t="s">
        <v>28</v>
      </c>
      <c r="C3586" s="8" t="s">
        <v>23</v>
      </c>
      <c r="D3586" s="8" t="s">
        <v>29</v>
      </c>
      <c r="E3586" s="8"/>
      <c r="F3586" s="8"/>
      <c r="G3586" s="8"/>
      <c r="H3586" s="8"/>
      <c r="I3586" s="8"/>
      <c r="J3586" s="8"/>
      <c r="K3586" s="8"/>
      <c r="L3586" s="8"/>
      <c r="M3586" s="8"/>
      <c r="N3586" s="8"/>
      <c r="O3586" s="8"/>
      <c r="P3586" s="8"/>
      <c r="Q3586" s="8"/>
      <c r="R3586" s="8"/>
      <c r="S3586" s="8"/>
      <c r="T3586" s="8"/>
      <c r="U3586" s="8"/>
      <c r="V3586" s="8"/>
      <c r="W3586" s="8"/>
      <c r="X3586" s="8"/>
      <c r="Y3586" s="8"/>
    </row>
    <row r="3587" spans="1:25" ht="13" x14ac:dyDescent="0.15">
      <c r="A3587" s="8" t="s">
        <v>6326</v>
      </c>
      <c r="B3587" s="8" t="s">
        <v>97</v>
      </c>
      <c r="C3587" s="8" t="s">
        <v>23</v>
      </c>
      <c r="D3587" s="8" t="s">
        <v>24</v>
      </c>
      <c r="E3587" s="8"/>
      <c r="F3587" s="8"/>
      <c r="G3587" s="8"/>
      <c r="H3587" s="8"/>
      <c r="I3587" s="8"/>
      <c r="J3587" s="8"/>
      <c r="K3587" s="8"/>
      <c r="L3587" s="8"/>
      <c r="M3587" s="8"/>
      <c r="N3587" s="8"/>
      <c r="O3587" s="8"/>
      <c r="P3587" s="8"/>
      <c r="Q3587" s="8"/>
      <c r="R3587" s="8"/>
      <c r="S3587" s="8"/>
      <c r="T3587" s="8"/>
      <c r="U3587" s="8"/>
      <c r="V3587" s="8"/>
      <c r="W3587" s="8"/>
      <c r="X3587" s="8"/>
      <c r="Y3587" s="8"/>
    </row>
    <row r="3588" spans="1:25" ht="13" x14ac:dyDescent="0.15">
      <c r="A3588" s="8" t="s">
        <v>6327</v>
      </c>
      <c r="B3588" s="8" t="s">
        <v>28</v>
      </c>
      <c r="C3588" s="8" t="s">
        <v>23</v>
      </c>
      <c r="D3588" s="8" t="s">
        <v>29</v>
      </c>
      <c r="E3588" s="8"/>
      <c r="F3588" s="8"/>
      <c r="G3588" s="8"/>
      <c r="H3588" s="8"/>
      <c r="I3588" s="8"/>
      <c r="J3588" s="8"/>
      <c r="K3588" s="8"/>
      <c r="L3588" s="8"/>
      <c r="M3588" s="8"/>
      <c r="N3588" s="8"/>
      <c r="O3588" s="8"/>
      <c r="P3588" s="8"/>
      <c r="Q3588" s="8"/>
      <c r="R3588" s="8"/>
      <c r="S3588" s="8"/>
      <c r="T3588" s="8"/>
      <c r="U3588" s="8"/>
      <c r="V3588" s="8"/>
      <c r="W3588" s="8"/>
      <c r="X3588" s="8"/>
      <c r="Y3588" s="8"/>
    </row>
    <row r="3589" spans="1:25" ht="13" x14ac:dyDescent="0.15">
      <c r="A3589" s="8" t="s">
        <v>6328</v>
      </c>
      <c r="B3589" s="8" t="s">
        <v>28</v>
      </c>
      <c r="C3589" s="8" t="s">
        <v>23</v>
      </c>
      <c r="D3589" s="8" t="s">
        <v>29</v>
      </c>
      <c r="E3589" s="8" t="s">
        <v>54</v>
      </c>
      <c r="F3589" s="8" t="s">
        <v>1115</v>
      </c>
      <c r="G3589" s="8" t="s">
        <v>45</v>
      </c>
      <c r="H3589" s="8" t="s">
        <v>45</v>
      </c>
      <c r="I3589" s="8" t="s">
        <v>33</v>
      </c>
      <c r="J3589" s="8" t="s">
        <v>6329</v>
      </c>
      <c r="K3589" s="8" t="s">
        <v>57</v>
      </c>
      <c r="L3589" s="8"/>
      <c r="M3589" s="8" t="s">
        <v>146</v>
      </c>
      <c r="N3589" s="8" t="s">
        <v>36</v>
      </c>
      <c r="O3589" s="8"/>
      <c r="P3589" s="8" t="s">
        <v>6330</v>
      </c>
      <c r="Q3589" s="8" t="s">
        <v>45</v>
      </c>
      <c r="R3589" s="8" t="s">
        <v>1115</v>
      </c>
      <c r="S3589" s="8" t="s">
        <v>6331</v>
      </c>
      <c r="T3589" s="8"/>
      <c r="U3589" s="8"/>
      <c r="V3589" s="8"/>
      <c r="W3589" s="8"/>
      <c r="X3589" s="8"/>
      <c r="Y3589" s="8"/>
    </row>
    <row r="3590" spans="1:25" ht="13" x14ac:dyDescent="0.15">
      <c r="A3590" s="8" t="s">
        <v>6332</v>
      </c>
      <c r="B3590" s="8" t="s">
        <v>28</v>
      </c>
      <c r="C3590" s="8" t="s">
        <v>23</v>
      </c>
      <c r="D3590" s="8" t="s">
        <v>29</v>
      </c>
      <c r="E3590" s="8" t="s">
        <v>54</v>
      </c>
      <c r="F3590" s="8" t="s">
        <v>44</v>
      </c>
      <c r="G3590" s="8" t="s">
        <v>45</v>
      </c>
      <c r="H3590" s="8" t="s">
        <v>45</v>
      </c>
      <c r="I3590" s="8" t="s">
        <v>33</v>
      </c>
      <c r="J3590" s="9">
        <v>35715</v>
      </c>
      <c r="K3590" s="8" t="s">
        <v>47</v>
      </c>
      <c r="L3590" s="8"/>
      <c r="M3590" s="8" t="s">
        <v>938</v>
      </c>
      <c r="N3590" s="8" t="s">
        <v>88</v>
      </c>
      <c r="O3590" s="8"/>
      <c r="P3590" s="8"/>
      <c r="Q3590" s="8" t="s">
        <v>45</v>
      </c>
      <c r="R3590" s="8" t="s">
        <v>44</v>
      </c>
      <c r="S3590" s="8" t="s">
        <v>2459</v>
      </c>
      <c r="T3590" s="8" t="s">
        <v>70</v>
      </c>
      <c r="U3590" s="8" t="s">
        <v>130</v>
      </c>
      <c r="V3590" s="8"/>
      <c r="W3590" s="8"/>
      <c r="X3590" s="8"/>
      <c r="Y3590" s="8"/>
    </row>
    <row r="3591" spans="1:25" ht="13" x14ac:dyDescent="0.15">
      <c r="A3591" s="8" t="s">
        <v>6333</v>
      </c>
      <c r="B3591" s="8" t="s">
        <v>28</v>
      </c>
      <c r="C3591" s="8" t="s">
        <v>23</v>
      </c>
      <c r="D3591" s="8" t="s">
        <v>29</v>
      </c>
      <c r="E3591" s="8"/>
      <c r="F3591" s="8"/>
      <c r="G3591" s="8"/>
      <c r="H3591" s="8"/>
      <c r="I3591" s="8"/>
      <c r="J3591" s="8"/>
      <c r="K3591" s="8"/>
      <c r="L3591" s="8"/>
      <c r="M3591" s="8"/>
      <c r="N3591" s="8"/>
      <c r="O3591" s="8"/>
      <c r="P3591" s="8"/>
      <c r="Q3591" s="8"/>
      <c r="R3591" s="8"/>
      <c r="S3591" s="8"/>
      <c r="T3591" s="8"/>
      <c r="U3591" s="8"/>
      <c r="V3591" s="8"/>
      <c r="W3591" s="8"/>
      <c r="X3591" s="8"/>
      <c r="Y3591" s="8"/>
    </row>
    <row r="3592" spans="1:25" ht="13" x14ac:dyDescent="0.15">
      <c r="A3592" s="8" t="s">
        <v>6334</v>
      </c>
      <c r="B3592" s="8" t="s">
        <v>63</v>
      </c>
      <c r="C3592" s="8" t="s">
        <v>23</v>
      </c>
      <c r="D3592" s="8" t="s">
        <v>29</v>
      </c>
      <c r="E3592" s="8" t="s">
        <v>54</v>
      </c>
      <c r="F3592" s="8" t="s">
        <v>774</v>
      </c>
      <c r="G3592" s="8" t="s">
        <v>45</v>
      </c>
      <c r="H3592" s="8" t="s">
        <v>45</v>
      </c>
      <c r="I3592" s="8" t="s">
        <v>33</v>
      </c>
      <c r="J3592" s="6">
        <v>34919</v>
      </c>
      <c r="K3592" s="8" t="s">
        <v>145</v>
      </c>
      <c r="L3592" s="8"/>
      <c r="M3592" s="8" t="s">
        <v>48</v>
      </c>
      <c r="N3592" s="8" t="s">
        <v>36</v>
      </c>
      <c r="O3592" s="8"/>
      <c r="P3592" s="8"/>
      <c r="Q3592" s="8" t="s">
        <v>45</v>
      </c>
      <c r="R3592" s="8" t="s">
        <v>774</v>
      </c>
      <c r="S3592" s="8" t="s">
        <v>6335</v>
      </c>
      <c r="T3592" s="8" t="s">
        <v>70</v>
      </c>
      <c r="U3592" s="8" t="s">
        <v>130</v>
      </c>
      <c r="V3592" s="8"/>
      <c r="W3592" s="8"/>
      <c r="X3592" s="8"/>
      <c r="Y3592" s="8"/>
    </row>
    <row r="3593" spans="1:25" ht="13" x14ac:dyDescent="0.15">
      <c r="A3593" s="8" t="s">
        <v>6336</v>
      </c>
      <c r="B3593" s="8" t="s">
        <v>28</v>
      </c>
      <c r="C3593" s="8" t="s">
        <v>23</v>
      </c>
      <c r="D3593" s="8" t="s">
        <v>29</v>
      </c>
      <c r="E3593" s="8" t="s">
        <v>54</v>
      </c>
      <c r="F3593" s="8" t="s">
        <v>5587</v>
      </c>
      <c r="G3593" s="8" t="s">
        <v>86</v>
      </c>
      <c r="H3593" s="8" t="s">
        <v>86</v>
      </c>
      <c r="I3593" s="8" t="s">
        <v>33</v>
      </c>
      <c r="J3593" s="8" t="s">
        <v>2761</v>
      </c>
      <c r="K3593" s="8" t="s">
        <v>47</v>
      </c>
      <c r="L3593" s="8"/>
      <c r="M3593" s="8" t="s">
        <v>159</v>
      </c>
      <c r="N3593" s="8" t="s">
        <v>58</v>
      </c>
      <c r="O3593" s="8"/>
      <c r="P3593" s="8"/>
      <c r="Q3593" s="8" t="s">
        <v>86</v>
      </c>
      <c r="R3593" s="8" t="s">
        <v>5587</v>
      </c>
      <c r="S3593" s="8" t="s">
        <v>6337</v>
      </c>
      <c r="T3593" s="8" t="s">
        <v>70</v>
      </c>
      <c r="U3593" s="8" t="s">
        <v>71</v>
      </c>
      <c r="V3593" s="8"/>
      <c r="W3593" s="8"/>
      <c r="X3593" s="8"/>
      <c r="Y3593" s="8"/>
    </row>
    <row r="3594" spans="1:25" ht="13" x14ac:dyDescent="0.15">
      <c r="A3594" s="8" t="s">
        <v>6338</v>
      </c>
      <c r="B3594" s="8" t="s">
        <v>28</v>
      </c>
      <c r="C3594" s="8" t="s">
        <v>23</v>
      </c>
      <c r="D3594" s="8" t="s">
        <v>29</v>
      </c>
      <c r="E3594" s="8"/>
      <c r="F3594" s="8"/>
      <c r="G3594" s="8">
        <v>0</v>
      </c>
      <c r="H3594" s="8"/>
      <c r="I3594" s="8"/>
      <c r="J3594" s="8"/>
      <c r="K3594" s="8"/>
      <c r="L3594" s="8"/>
      <c r="M3594" s="8"/>
      <c r="N3594" s="8"/>
      <c r="O3594" s="8"/>
      <c r="P3594" s="8"/>
      <c r="Q3594" s="8"/>
      <c r="R3594" s="8"/>
      <c r="S3594" s="8"/>
      <c r="T3594" s="8"/>
      <c r="U3594" s="8"/>
      <c r="V3594" s="8"/>
      <c r="W3594" s="8"/>
      <c r="X3594" s="8"/>
      <c r="Y3594" s="8"/>
    </row>
    <row r="3595" spans="1:25" ht="13" x14ac:dyDescent="0.15">
      <c r="A3595" s="8" t="s">
        <v>6339</v>
      </c>
      <c r="B3595" s="8" t="s">
        <v>28</v>
      </c>
      <c r="C3595" s="8" t="s">
        <v>23</v>
      </c>
      <c r="D3595" s="8" t="s">
        <v>29</v>
      </c>
      <c r="E3595" s="8"/>
      <c r="F3595" s="8"/>
      <c r="G3595" s="8"/>
      <c r="H3595" s="8"/>
      <c r="I3595" s="8"/>
      <c r="J3595" s="8"/>
      <c r="K3595" s="8"/>
      <c r="L3595" s="8"/>
      <c r="M3595" s="8"/>
      <c r="N3595" s="8"/>
      <c r="O3595" s="8"/>
      <c r="P3595" s="8"/>
      <c r="Q3595" s="8"/>
      <c r="R3595" s="8"/>
      <c r="S3595" s="8"/>
      <c r="T3595" s="8"/>
      <c r="U3595" s="8"/>
      <c r="V3595" s="8"/>
      <c r="W3595" s="8"/>
      <c r="X3595" s="8"/>
      <c r="Y3595" s="8"/>
    </row>
    <row r="3596" spans="1:25" ht="13" x14ac:dyDescent="0.15">
      <c r="A3596" s="8" t="s">
        <v>6340</v>
      </c>
      <c r="B3596" s="8" t="s">
        <v>97</v>
      </c>
      <c r="C3596" s="8" t="s">
        <v>23</v>
      </c>
      <c r="D3596" s="8" t="s">
        <v>24</v>
      </c>
      <c r="E3596" s="8"/>
      <c r="F3596" s="8"/>
      <c r="G3596" s="8"/>
      <c r="H3596" s="8"/>
      <c r="I3596" s="8"/>
      <c r="J3596" s="8"/>
      <c r="K3596" s="8"/>
      <c r="L3596" s="8"/>
      <c r="M3596" s="8"/>
      <c r="N3596" s="8"/>
      <c r="O3596" s="8"/>
      <c r="P3596" s="8"/>
      <c r="Q3596" s="8"/>
      <c r="R3596" s="8"/>
      <c r="S3596" s="8"/>
      <c r="T3596" s="8"/>
      <c r="U3596" s="8"/>
      <c r="V3596" s="8"/>
      <c r="W3596" s="8"/>
      <c r="X3596" s="8"/>
      <c r="Y3596" s="8"/>
    </row>
    <row r="3597" spans="1:25" ht="13" x14ac:dyDescent="0.15">
      <c r="A3597" s="8" t="s">
        <v>6341</v>
      </c>
      <c r="B3597" s="8" t="s">
        <v>28</v>
      </c>
      <c r="C3597" s="8" t="s">
        <v>23</v>
      </c>
      <c r="D3597" s="8" t="s">
        <v>29</v>
      </c>
      <c r="E3597" s="8" t="s">
        <v>54</v>
      </c>
      <c r="F3597" s="8" t="s">
        <v>591</v>
      </c>
      <c r="G3597" s="8" t="s">
        <v>592</v>
      </c>
      <c r="H3597" s="8" t="s">
        <v>592</v>
      </c>
      <c r="I3597" s="8" t="s">
        <v>33</v>
      </c>
      <c r="J3597" s="8" t="s">
        <v>6342</v>
      </c>
      <c r="K3597" s="8" t="s">
        <v>743</v>
      </c>
      <c r="L3597" s="8"/>
      <c r="M3597" s="8" t="s">
        <v>159</v>
      </c>
      <c r="N3597" s="8" t="s">
        <v>36</v>
      </c>
      <c r="O3597" s="8"/>
      <c r="P3597" s="8"/>
      <c r="Q3597" s="8" t="s">
        <v>592</v>
      </c>
      <c r="R3597" s="8" t="s">
        <v>591</v>
      </c>
      <c r="S3597" s="8" t="s">
        <v>6343</v>
      </c>
      <c r="T3597" s="8" t="s">
        <v>61</v>
      </c>
      <c r="U3597" s="8"/>
      <c r="V3597" s="8"/>
      <c r="W3597" s="8"/>
      <c r="X3597" s="8"/>
      <c r="Y3597" s="8"/>
    </row>
    <row r="3598" spans="1:25" ht="13" x14ac:dyDescent="0.15">
      <c r="A3598" s="8" t="s">
        <v>6344</v>
      </c>
      <c r="B3598" s="8" t="s">
        <v>28</v>
      </c>
      <c r="C3598" s="8" t="s">
        <v>23</v>
      </c>
      <c r="D3598" s="8" t="s">
        <v>29</v>
      </c>
      <c r="E3598" s="8"/>
      <c r="F3598" s="8"/>
      <c r="G3598" s="8"/>
      <c r="H3598" s="8"/>
      <c r="I3598" s="8"/>
      <c r="J3598" s="8"/>
      <c r="K3598" s="8"/>
      <c r="L3598" s="8"/>
      <c r="M3598" s="8"/>
      <c r="N3598" s="8"/>
      <c r="O3598" s="8"/>
      <c r="P3598" s="8"/>
      <c r="Q3598" s="8"/>
      <c r="R3598" s="8"/>
      <c r="S3598" s="8"/>
      <c r="T3598" s="8"/>
      <c r="U3598" s="8"/>
      <c r="V3598" s="8"/>
      <c r="W3598" s="8"/>
      <c r="X3598" s="8"/>
      <c r="Y3598" s="8"/>
    </row>
    <row r="3599" spans="1:25" ht="13" x14ac:dyDescent="0.15">
      <c r="A3599" s="8" t="s">
        <v>6345</v>
      </c>
      <c r="B3599" s="8" t="s">
        <v>28</v>
      </c>
      <c r="C3599" s="8" t="s">
        <v>23</v>
      </c>
      <c r="D3599" s="8" t="s">
        <v>29</v>
      </c>
      <c r="E3599" s="8"/>
      <c r="F3599" s="8"/>
      <c r="G3599" s="8"/>
      <c r="H3599" s="8"/>
      <c r="I3599" s="8"/>
      <c r="J3599" s="8"/>
      <c r="K3599" s="8"/>
      <c r="L3599" s="8"/>
      <c r="M3599" s="8"/>
      <c r="N3599" s="8"/>
      <c r="O3599" s="8"/>
      <c r="P3599" s="8"/>
      <c r="Q3599" s="8"/>
      <c r="R3599" s="8"/>
      <c r="S3599" s="8"/>
      <c r="T3599" s="8"/>
      <c r="U3599" s="8"/>
      <c r="V3599" s="8"/>
      <c r="W3599" s="8"/>
      <c r="X3599" s="8"/>
      <c r="Y3599" s="8"/>
    </row>
    <row r="3600" spans="1:25" ht="13" x14ac:dyDescent="0.15">
      <c r="A3600" s="8" t="s">
        <v>6346</v>
      </c>
      <c r="B3600" s="8" t="s">
        <v>28</v>
      </c>
      <c r="C3600" s="8" t="s">
        <v>23</v>
      </c>
      <c r="D3600" s="8" t="s">
        <v>29</v>
      </c>
      <c r="E3600" s="8"/>
      <c r="F3600" s="8"/>
      <c r="G3600" s="8"/>
      <c r="H3600" s="8"/>
      <c r="I3600" s="8"/>
      <c r="J3600" s="8"/>
      <c r="K3600" s="8"/>
      <c r="L3600" s="8"/>
      <c r="M3600" s="8"/>
      <c r="N3600" s="8"/>
      <c r="O3600" s="8"/>
      <c r="P3600" s="8"/>
      <c r="Q3600" s="8"/>
      <c r="R3600" s="8"/>
      <c r="S3600" s="8"/>
      <c r="T3600" s="8"/>
      <c r="U3600" s="8"/>
      <c r="V3600" s="7"/>
      <c r="W3600" s="8"/>
      <c r="X3600" s="8"/>
      <c r="Y3600" s="8"/>
    </row>
    <row r="3601" spans="1:25" ht="13" x14ac:dyDescent="0.15">
      <c r="A3601" s="8" t="s">
        <v>6347</v>
      </c>
      <c r="B3601" s="8" t="s">
        <v>22</v>
      </c>
      <c r="C3601" s="8" t="s">
        <v>23</v>
      </c>
      <c r="D3601" s="8" t="s">
        <v>24</v>
      </c>
      <c r="E3601" s="8"/>
      <c r="F3601" s="8"/>
      <c r="G3601" s="8"/>
      <c r="H3601" s="8"/>
      <c r="I3601" s="8"/>
      <c r="J3601" s="8"/>
      <c r="K3601" s="8"/>
      <c r="L3601" s="8"/>
      <c r="M3601" s="8"/>
      <c r="N3601" s="8"/>
      <c r="O3601" s="8"/>
      <c r="P3601" s="8"/>
      <c r="Q3601" s="8"/>
      <c r="R3601" s="8"/>
      <c r="S3601" s="8"/>
      <c r="T3601" s="8"/>
      <c r="U3601" s="8"/>
      <c r="V3601" s="8"/>
      <c r="W3601" s="8"/>
      <c r="X3601" s="8"/>
      <c r="Y3601" s="8"/>
    </row>
    <row r="3602" spans="1:25" ht="13" x14ac:dyDescent="0.15">
      <c r="A3602" s="8" t="s">
        <v>6348</v>
      </c>
      <c r="B3602" s="8" t="s">
        <v>22</v>
      </c>
      <c r="C3602" s="8" t="s">
        <v>23</v>
      </c>
      <c r="D3602" s="8" t="s">
        <v>24</v>
      </c>
      <c r="E3602" s="8"/>
      <c r="F3602" s="8"/>
      <c r="G3602" s="8"/>
      <c r="H3602" s="8"/>
      <c r="I3602" s="8"/>
      <c r="J3602" s="8"/>
      <c r="K3602" s="8"/>
      <c r="L3602" s="8"/>
      <c r="M3602" s="8"/>
      <c r="N3602" s="8"/>
      <c r="O3602" s="8"/>
      <c r="P3602" s="8"/>
      <c r="Q3602" s="8"/>
      <c r="R3602" s="8"/>
      <c r="S3602" s="8"/>
      <c r="T3602" s="8"/>
      <c r="U3602" s="8"/>
      <c r="V3602" s="8"/>
      <c r="W3602" s="8"/>
      <c r="X3602" s="8"/>
      <c r="Y3602" s="8"/>
    </row>
    <row r="3603" spans="1:25" ht="13" x14ac:dyDescent="0.15">
      <c r="A3603" s="8" t="s">
        <v>6349</v>
      </c>
      <c r="B3603" s="8" t="s">
        <v>97</v>
      </c>
      <c r="C3603" s="8" t="s">
        <v>23</v>
      </c>
      <c r="D3603" s="8" t="s">
        <v>24</v>
      </c>
      <c r="E3603" s="8"/>
      <c r="F3603" s="8"/>
      <c r="G3603" s="8"/>
      <c r="H3603" s="8"/>
      <c r="I3603" s="8"/>
      <c r="J3603" s="8"/>
      <c r="K3603" s="8"/>
      <c r="L3603" s="8"/>
      <c r="M3603" s="8"/>
      <c r="N3603" s="8"/>
      <c r="O3603" s="8"/>
      <c r="P3603" s="8"/>
      <c r="Q3603" s="8"/>
      <c r="R3603" s="8"/>
      <c r="S3603" s="8"/>
      <c r="T3603" s="8"/>
      <c r="U3603" s="8"/>
      <c r="V3603" s="8"/>
      <c r="W3603" s="8"/>
      <c r="X3603" s="8"/>
      <c r="Y3603" s="8"/>
    </row>
    <row r="3604" spans="1:25" ht="13" x14ac:dyDescent="0.15">
      <c r="A3604" s="8" t="s">
        <v>6350</v>
      </c>
      <c r="B3604" s="8" t="s">
        <v>22</v>
      </c>
      <c r="C3604" s="8" t="s">
        <v>23</v>
      </c>
      <c r="D3604" s="8" t="s">
        <v>24</v>
      </c>
      <c r="E3604" s="8"/>
      <c r="F3604" s="8"/>
      <c r="G3604" s="8"/>
      <c r="H3604" s="8"/>
      <c r="I3604" s="8"/>
      <c r="J3604" s="8"/>
      <c r="K3604" s="8"/>
      <c r="L3604" s="8"/>
      <c r="M3604" s="8"/>
      <c r="N3604" s="8"/>
      <c r="O3604" s="8"/>
      <c r="P3604" s="8"/>
      <c r="Q3604" s="8"/>
      <c r="R3604" s="8"/>
      <c r="S3604" s="8"/>
      <c r="T3604" s="8"/>
      <c r="U3604" s="8"/>
      <c r="V3604" s="8"/>
      <c r="W3604" s="8"/>
      <c r="X3604" s="8"/>
      <c r="Y3604" s="8"/>
    </row>
    <row r="3605" spans="1:25" ht="13" x14ac:dyDescent="0.15">
      <c r="A3605" s="8" t="s">
        <v>6351</v>
      </c>
      <c r="B3605" s="8" t="s">
        <v>28</v>
      </c>
      <c r="C3605" s="8" t="s">
        <v>23</v>
      </c>
      <c r="D3605" s="8" t="s">
        <v>29</v>
      </c>
      <c r="E3605" s="8" t="s">
        <v>54</v>
      </c>
      <c r="F3605" s="8" t="s">
        <v>6352</v>
      </c>
      <c r="G3605" s="8" t="s">
        <v>86</v>
      </c>
      <c r="H3605" s="8" t="s">
        <v>86</v>
      </c>
      <c r="I3605" s="8" t="s">
        <v>33</v>
      </c>
      <c r="J3605" s="8" t="s">
        <v>6353</v>
      </c>
      <c r="K3605" s="8" t="s">
        <v>47</v>
      </c>
      <c r="L3605" s="8"/>
      <c r="M3605" s="8" t="s">
        <v>159</v>
      </c>
      <c r="N3605" s="8" t="s">
        <v>36</v>
      </c>
      <c r="O3605" s="8"/>
      <c r="P3605" s="8"/>
      <c r="Q3605" s="8" t="s">
        <v>86</v>
      </c>
      <c r="R3605" s="8" t="s">
        <v>6352</v>
      </c>
      <c r="S3605" s="8" t="s">
        <v>6354</v>
      </c>
      <c r="T3605" s="8" t="s">
        <v>70</v>
      </c>
      <c r="U3605" s="8" t="s">
        <v>71</v>
      </c>
      <c r="V3605" s="8"/>
      <c r="W3605" s="8"/>
      <c r="X3605" s="8"/>
      <c r="Y3605" s="8"/>
    </row>
    <row r="3606" spans="1:25" ht="13" x14ac:dyDescent="0.15">
      <c r="A3606" s="8" t="s">
        <v>6355</v>
      </c>
      <c r="B3606" s="8" t="s">
        <v>22</v>
      </c>
      <c r="C3606" s="8" t="s">
        <v>23</v>
      </c>
      <c r="D3606" s="8" t="s">
        <v>24</v>
      </c>
      <c r="E3606" s="8"/>
      <c r="F3606" s="8"/>
      <c r="G3606" s="8"/>
      <c r="H3606" s="8"/>
      <c r="I3606" s="8"/>
      <c r="J3606" s="8"/>
      <c r="K3606" s="8"/>
      <c r="L3606" s="8"/>
      <c r="M3606" s="8"/>
      <c r="N3606" s="8"/>
      <c r="O3606" s="8"/>
      <c r="P3606" s="8"/>
      <c r="Q3606" s="8"/>
      <c r="R3606" s="8"/>
      <c r="S3606" s="8"/>
      <c r="T3606" s="8"/>
      <c r="U3606" s="8"/>
      <c r="V3606" s="8"/>
      <c r="W3606" s="8"/>
      <c r="X3606" s="8"/>
      <c r="Y3606" s="8"/>
    </row>
    <row r="3607" spans="1:25" ht="13" x14ac:dyDescent="0.15">
      <c r="A3607" s="8" t="s">
        <v>6356</v>
      </c>
      <c r="B3607" s="8" t="s">
        <v>63</v>
      </c>
      <c r="C3607" s="8" t="s">
        <v>23</v>
      </c>
      <c r="D3607" s="8" t="s">
        <v>29</v>
      </c>
      <c r="E3607" s="8" t="s">
        <v>30</v>
      </c>
      <c r="F3607" s="8" t="s">
        <v>6357</v>
      </c>
      <c r="G3607" s="8" t="s">
        <v>119</v>
      </c>
      <c r="H3607" s="8" t="s">
        <v>119</v>
      </c>
      <c r="I3607" s="8" t="s">
        <v>33</v>
      </c>
      <c r="J3607" s="8" t="s">
        <v>5520</v>
      </c>
      <c r="K3607" s="7" t="s">
        <v>318</v>
      </c>
      <c r="L3607" s="8"/>
      <c r="M3607" s="8" t="s">
        <v>48</v>
      </c>
      <c r="N3607" s="8" t="s">
        <v>88</v>
      </c>
      <c r="O3607" s="8"/>
      <c r="P3607" s="8"/>
      <c r="Q3607" s="8" t="s">
        <v>119</v>
      </c>
      <c r="R3607" s="8" t="s">
        <v>716</v>
      </c>
      <c r="S3607" s="8" t="s">
        <v>6358</v>
      </c>
      <c r="T3607" s="8" t="s">
        <v>70</v>
      </c>
      <c r="U3607" s="8" t="s">
        <v>71</v>
      </c>
      <c r="V3607" s="8"/>
      <c r="W3607" s="8"/>
      <c r="X3607" s="8"/>
      <c r="Y3607" s="8"/>
    </row>
    <row r="3608" spans="1:25" ht="13" x14ac:dyDescent="0.15">
      <c r="A3608" s="8" t="s">
        <v>6359</v>
      </c>
      <c r="B3608" s="8" t="s">
        <v>28</v>
      </c>
      <c r="C3608" s="8" t="s">
        <v>23</v>
      </c>
      <c r="D3608" s="8" t="s">
        <v>29</v>
      </c>
      <c r="E3608" s="8"/>
      <c r="F3608" s="8"/>
      <c r="G3608" s="8"/>
      <c r="H3608" s="8"/>
      <c r="I3608" s="8"/>
      <c r="J3608" s="8"/>
      <c r="K3608" s="8"/>
      <c r="L3608" s="8"/>
      <c r="M3608" s="8"/>
      <c r="N3608" s="8"/>
      <c r="O3608" s="8"/>
      <c r="P3608" s="8"/>
      <c r="Q3608" s="8"/>
      <c r="R3608" s="8"/>
      <c r="S3608" s="8"/>
      <c r="T3608" s="8"/>
      <c r="U3608" s="8"/>
      <c r="V3608" s="8"/>
      <c r="W3608" s="8"/>
      <c r="X3608" s="8"/>
      <c r="Y3608" s="8"/>
    </row>
    <row r="3609" spans="1:25" ht="13" x14ac:dyDescent="0.15">
      <c r="A3609" s="8" t="s">
        <v>6360</v>
      </c>
      <c r="B3609" s="8" t="s">
        <v>28</v>
      </c>
      <c r="C3609" s="8" t="s">
        <v>23</v>
      </c>
      <c r="D3609" s="8" t="s">
        <v>29</v>
      </c>
      <c r="E3609" s="8" t="s">
        <v>54</v>
      </c>
      <c r="F3609" s="8" t="s">
        <v>6361</v>
      </c>
      <c r="G3609" s="8" t="s">
        <v>86</v>
      </c>
      <c r="H3609" s="8" t="s">
        <v>592</v>
      </c>
      <c r="I3609" s="8" t="s">
        <v>33</v>
      </c>
      <c r="J3609" s="8"/>
      <c r="K3609" s="8"/>
      <c r="L3609" s="8"/>
      <c r="M3609" s="8"/>
      <c r="N3609" s="8"/>
      <c r="O3609" s="8"/>
      <c r="P3609" s="8"/>
      <c r="Q3609" s="8"/>
      <c r="R3609" s="8"/>
      <c r="S3609" s="8"/>
      <c r="T3609" s="8"/>
      <c r="U3609" s="8"/>
      <c r="V3609" s="8"/>
      <c r="W3609" s="8"/>
      <c r="X3609" s="8"/>
      <c r="Y3609" s="8"/>
    </row>
    <row r="3610" spans="1:25" ht="13" x14ac:dyDescent="0.15">
      <c r="A3610" s="8" t="s">
        <v>6362</v>
      </c>
      <c r="B3610" s="8" t="s">
        <v>28</v>
      </c>
      <c r="C3610" s="8" t="s">
        <v>23</v>
      </c>
      <c r="D3610" s="8" t="s">
        <v>29</v>
      </c>
      <c r="E3610" s="8"/>
      <c r="F3610" s="8"/>
      <c r="G3610" s="8"/>
      <c r="H3610" s="8"/>
      <c r="I3610" s="8"/>
      <c r="J3610" s="8"/>
      <c r="K3610" s="8"/>
      <c r="L3610" s="8"/>
      <c r="M3610" s="8"/>
      <c r="N3610" s="8"/>
      <c r="O3610" s="8"/>
      <c r="P3610" s="8"/>
      <c r="Q3610" s="8"/>
      <c r="R3610" s="8"/>
      <c r="S3610" s="8"/>
      <c r="T3610" s="8"/>
      <c r="U3610" s="8"/>
      <c r="V3610" s="8"/>
      <c r="W3610" s="8"/>
      <c r="X3610" s="8"/>
      <c r="Y3610" s="8"/>
    </row>
    <row r="3611" spans="1:25" ht="13" x14ac:dyDescent="0.15">
      <c r="A3611" s="8" t="s">
        <v>6363</v>
      </c>
      <c r="B3611" s="8" t="s">
        <v>28</v>
      </c>
      <c r="C3611" s="8" t="s">
        <v>23</v>
      </c>
      <c r="D3611" s="8" t="s">
        <v>29</v>
      </c>
      <c r="E3611" s="8"/>
      <c r="F3611" s="8"/>
      <c r="G3611" s="8"/>
      <c r="H3611" s="8"/>
      <c r="I3611" s="8"/>
      <c r="J3611" s="8"/>
      <c r="K3611" s="8"/>
      <c r="L3611" s="8"/>
      <c r="M3611" s="8"/>
      <c r="N3611" s="8"/>
      <c r="O3611" s="8"/>
      <c r="P3611" s="8"/>
      <c r="Q3611" s="8"/>
      <c r="R3611" s="8"/>
      <c r="S3611" s="8"/>
      <c r="T3611" s="8"/>
      <c r="U3611" s="8"/>
      <c r="V3611" s="8"/>
      <c r="W3611" s="8"/>
      <c r="X3611" s="8"/>
      <c r="Y3611" s="8"/>
    </row>
    <row r="3612" spans="1:25" ht="13" x14ac:dyDescent="0.15">
      <c r="A3612" s="8" t="s">
        <v>6364</v>
      </c>
      <c r="B3612" s="8" t="s">
        <v>22</v>
      </c>
      <c r="C3612" s="8" t="s">
        <v>23</v>
      </c>
      <c r="D3612" s="8" t="s">
        <v>24</v>
      </c>
      <c r="E3612" s="8"/>
      <c r="F3612" s="8"/>
      <c r="G3612" s="8"/>
      <c r="H3612" s="8"/>
      <c r="I3612" s="8"/>
      <c r="J3612" s="8"/>
      <c r="K3612" s="8"/>
      <c r="L3612" s="8"/>
      <c r="M3612" s="8"/>
      <c r="N3612" s="8"/>
      <c r="O3612" s="8"/>
      <c r="P3612" s="8"/>
      <c r="Q3612" s="8"/>
      <c r="R3612" s="8"/>
      <c r="S3612" s="8"/>
      <c r="T3612" s="8"/>
      <c r="U3612" s="8"/>
      <c r="V3612" s="8"/>
      <c r="W3612" s="8"/>
      <c r="X3612" s="8"/>
      <c r="Y3612" s="8"/>
    </row>
    <row r="3613" spans="1:25" ht="13" x14ac:dyDescent="0.15">
      <c r="A3613" s="8" t="s">
        <v>6365</v>
      </c>
      <c r="B3613" s="8" t="s">
        <v>28</v>
      </c>
      <c r="C3613" s="8" t="s">
        <v>23</v>
      </c>
      <c r="D3613" s="8" t="s">
        <v>29</v>
      </c>
      <c r="E3613" s="8"/>
      <c r="F3613" s="8"/>
      <c r="G3613" s="8"/>
      <c r="H3613" s="8"/>
      <c r="I3613" s="8"/>
      <c r="J3613" s="8"/>
      <c r="K3613" s="8"/>
      <c r="L3613" s="8"/>
      <c r="M3613" s="8"/>
      <c r="N3613" s="8"/>
      <c r="O3613" s="8"/>
      <c r="P3613" s="8"/>
      <c r="Q3613" s="8"/>
      <c r="R3613" s="8"/>
      <c r="S3613" s="8"/>
      <c r="T3613" s="8"/>
      <c r="U3613" s="8"/>
      <c r="V3613" s="8"/>
      <c r="W3613" s="8"/>
      <c r="X3613" s="8"/>
      <c r="Y3613" s="8"/>
    </row>
    <row r="3614" spans="1:25" ht="13" x14ac:dyDescent="0.15">
      <c r="A3614" s="8" t="s">
        <v>6366</v>
      </c>
      <c r="B3614" s="8" t="s">
        <v>97</v>
      </c>
      <c r="C3614" s="8" t="s">
        <v>23</v>
      </c>
      <c r="D3614" s="8" t="s">
        <v>24</v>
      </c>
      <c r="E3614" s="8"/>
      <c r="F3614" s="8"/>
      <c r="G3614" s="8"/>
      <c r="H3614" s="8"/>
      <c r="I3614" s="8"/>
      <c r="J3614" s="8"/>
      <c r="K3614" s="8"/>
      <c r="L3614" s="8"/>
      <c r="M3614" s="8"/>
      <c r="N3614" s="8"/>
      <c r="O3614" s="8"/>
      <c r="P3614" s="8"/>
      <c r="Q3614" s="8"/>
      <c r="R3614" s="8"/>
      <c r="S3614" s="8"/>
      <c r="T3614" s="8"/>
      <c r="U3614" s="8"/>
      <c r="V3614" s="8"/>
      <c r="W3614" s="8"/>
      <c r="X3614" s="8"/>
      <c r="Y3614" s="8"/>
    </row>
    <row r="3615" spans="1:25" ht="13" x14ac:dyDescent="0.15">
      <c r="A3615" s="8" t="s">
        <v>6367</v>
      </c>
      <c r="B3615" s="8" t="s">
        <v>22</v>
      </c>
      <c r="C3615" s="8" t="s">
        <v>23</v>
      </c>
      <c r="D3615" s="8" t="s">
        <v>24</v>
      </c>
      <c r="E3615" s="8"/>
      <c r="F3615" s="8"/>
      <c r="G3615" s="8"/>
      <c r="H3615" s="8"/>
      <c r="I3615" s="8"/>
      <c r="J3615" s="8"/>
      <c r="K3615" s="8"/>
      <c r="L3615" s="8"/>
      <c r="M3615" s="8"/>
      <c r="N3615" s="8"/>
      <c r="O3615" s="8"/>
      <c r="P3615" s="8"/>
      <c r="Q3615" s="8"/>
      <c r="R3615" s="8"/>
      <c r="S3615" s="8"/>
      <c r="T3615" s="8"/>
      <c r="U3615" s="8"/>
      <c r="V3615" s="8"/>
      <c r="W3615" s="8"/>
      <c r="X3615" s="8"/>
      <c r="Y3615" s="8"/>
    </row>
    <row r="3616" spans="1:25" ht="13" x14ac:dyDescent="0.15">
      <c r="A3616" s="8" t="s">
        <v>6368</v>
      </c>
      <c r="B3616" s="8" t="s">
        <v>63</v>
      </c>
      <c r="C3616" s="8" t="s">
        <v>23</v>
      </c>
      <c r="D3616" s="8" t="s">
        <v>29</v>
      </c>
      <c r="E3616" s="8" t="s">
        <v>30</v>
      </c>
      <c r="F3616" s="8" t="s">
        <v>118</v>
      </c>
      <c r="G3616" s="8" t="s">
        <v>119</v>
      </c>
      <c r="H3616" s="8" t="s">
        <v>119</v>
      </c>
      <c r="I3616" s="8" t="s">
        <v>33</v>
      </c>
      <c r="J3616" s="6">
        <v>35650</v>
      </c>
      <c r="K3616" s="8" t="s">
        <v>78</v>
      </c>
      <c r="L3616" s="8"/>
      <c r="M3616" s="8" t="s">
        <v>48</v>
      </c>
      <c r="N3616" s="8" t="s">
        <v>109</v>
      </c>
      <c r="O3616" s="8"/>
      <c r="P3616" s="8"/>
      <c r="Q3616" s="8" t="s">
        <v>119</v>
      </c>
      <c r="R3616" s="8" t="s">
        <v>118</v>
      </c>
      <c r="S3616" s="8" t="s">
        <v>6369</v>
      </c>
      <c r="T3616" s="8" t="s">
        <v>70</v>
      </c>
      <c r="U3616" s="8" t="s">
        <v>130</v>
      </c>
      <c r="V3616" s="8"/>
      <c r="W3616" s="8"/>
      <c r="X3616" s="8"/>
      <c r="Y3616" s="8"/>
    </row>
    <row r="3617" spans="1:25" ht="13" x14ac:dyDescent="0.15">
      <c r="A3617" s="8" t="s">
        <v>6370</v>
      </c>
      <c r="B3617" s="8" t="s">
        <v>28</v>
      </c>
      <c r="C3617" s="8" t="s">
        <v>23</v>
      </c>
      <c r="D3617" s="8" t="s">
        <v>29</v>
      </c>
      <c r="E3617" s="8" t="s">
        <v>54</v>
      </c>
      <c r="F3617" s="8" t="s">
        <v>1167</v>
      </c>
      <c r="G3617" s="8" t="s">
        <v>1072</v>
      </c>
      <c r="H3617" s="8" t="s">
        <v>1072</v>
      </c>
      <c r="I3617" s="8" t="s">
        <v>33</v>
      </c>
      <c r="J3617" s="8" t="s">
        <v>919</v>
      </c>
      <c r="K3617" s="8" t="s">
        <v>78</v>
      </c>
      <c r="L3617" s="8"/>
      <c r="M3617" s="8" t="s">
        <v>48</v>
      </c>
      <c r="N3617" s="8" t="s">
        <v>36</v>
      </c>
      <c r="O3617" s="8"/>
      <c r="P3617" s="8"/>
      <c r="Q3617" s="8" t="s">
        <v>1072</v>
      </c>
      <c r="R3617" s="8" t="s">
        <v>1167</v>
      </c>
      <c r="S3617" s="8" t="s">
        <v>6371</v>
      </c>
      <c r="T3617" s="8" t="s">
        <v>39</v>
      </c>
      <c r="U3617" s="8"/>
      <c r="V3617" s="8"/>
      <c r="W3617" s="8"/>
      <c r="X3617" s="8"/>
      <c r="Y3617" s="8"/>
    </row>
    <row r="3618" spans="1:25" ht="13" x14ac:dyDescent="0.15">
      <c r="A3618" s="8" t="s">
        <v>6372</v>
      </c>
      <c r="B3618" s="8" t="s">
        <v>22</v>
      </c>
      <c r="C3618" s="8" t="s">
        <v>23</v>
      </c>
      <c r="D3618" s="8" t="s">
        <v>24</v>
      </c>
      <c r="E3618" s="8"/>
      <c r="F3618" s="8"/>
      <c r="G3618" s="8"/>
      <c r="H3618" s="8"/>
      <c r="I3618" s="8"/>
      <c r="J3618" s="8"/>
      <c r="K3618" s="8"/>
      <c r="L3618" s="8"/>
      <c r="M3618" s="8"/>
      <c r="N3618" s="8"/>
      <c r="O3618" s="8"/>
      <c r="P3618" s="8"/>
      <c r="Q3618" s="8"/>
      <c r="R3618" s="8"/>
      <c r="S3618" s="8"/>
      <c r="T3618" s="8"/>
      <c r="U3618" s="8"/>
      <c r="V3618" s="8"/>
      <c r="W3618" s="8"/>
      <c r="X3618" s="8"/>
      <c r="Y3618" s="8"/>
    </row>
    <row r="3619" spans="1:25" ht="13" x14ac:dyDescent="0.15">
      <c r="A3619" s="8" t="s">
        <v>6373</v>
      </c>
      <c r="B3619" s="8" t="s">
        <v>28</v>
      </c>
      <c r="C3619" s="8" t="s">
        <v>23</v>
      </c>
      <c r="D3619" s="8" t="s">
        <v>29</v>
      </c>
      <c r="E3619" s="8" t="s">
        <v>54</v>
      </c>
      <c r="F3619" s="8" t="s">
        <v>135</v>
      </c>
      <c r="G3619" s="8" t="s">
        <v>45</v>
      </c>
      <c r="H3619" s="8" t="s">
        <v>45</v>
      </c>
      <c r="I3619" s="8" t="s">
        <v>33</v>
      </c>
      <c r="J3619" s="8" t="s">
        <v>6374</v>
      </c>
      <c r="K3619" s="8" t="s">
        <v>34</v>
      </c>
      <c r="L3619" s="8"/>
      <c r="M3619" s="8" t="s">
        <v>134</v>
      </c>
      <c r="N3619" s="8" t="s">
        <v>36</v>
      </c>
      <c r="O3619" s="8"/>
      <c r="P3619" s="8"/>
      <c r="Q3619" s="8" t="s">
        <v>45</v>
      </c>
      <c r="R3619" s="8" t="s">
        <v>135</v>
      </c>
      <c r="S3619" s="8" t="s">
        <v>6375</v>
      </c>
      <c r="T3619" s="8" t="s">
        <v>39</v>
      </c>
      <c r="U3619" s="8"/>
      <c r="V3619" s="8"/>
      <c r="W3619" s="8"/>
      <c r="X3619" s="8"/>
      <c r="Y3619" s="8"/>
    </row>
    <row r="3620" spans="1:25" ht="13" x14ac:dyDescent="0.15">
      <c r="A3620" s="8" t="s">
        <v>6376</v>
      </c>
      <c r="B3620" s="8" t="s">
        <v>22</v>
      </c>
      <c r="C3620" s="8" t="s">
        <v>23</v>
      </c>
      <c r="D3620" s="8" t="s">
        <v>24</v>
      </c>
      <c r="E3620" s="8"/>
      <c r="F3620" s="8"/>
      <c r="G3620" s="8"/>
      <c r="H3620" s="8"/>
      <c r="I3620" s="8"/>
      <c r="J3620" s="8"/>
      <c r="K3620" s="8"/>
      <c r="L3620" s="8"/>
      <c r="M3620" s="8"/>
      <c r="N3620" s="8"/>
      <c r="O3620" s="8"/>
      <c r="P3620" s="8"/>
      <c r="Q3620" s="8"/>
      <c r="R3620" s="8"/>
      <c r="S3620" s="8"/>
      <c r="T3620" s="8"/>
      <c r="U3620" s="8"/>
      <c r="V3620" s="8"/>
      <c r="W3620" s="8"/>
      <c r="X3620" s="8"/>
      <c r="Y3620" s="8"/>
    </row>
    <row r="3621" spans="1:25" ht="13" x14ac:dyDescent="0.15">
      <c r="A3621" s="8" t="s">
        <v>6377</v>
      </c>
      <c r="B3621" s="8" t="s">
        <v>22</v>
      </c>
      <c r="C3621" s="8" t="s">
        <v>23</v>
      </c>
      <c r="D3621" s="8" t="s">
        <v>24</v>
      </c>
      <c r="E3621" s="8"/>
      <c r="F3621" s="8"/>
      <c r="G3621" s="8"/>
      <c r="H3621" s="8"/>
      <c r="I3621" s="8"/>
      <c r="J3621" s="8"/>
      <c r="K3621" s="8"/>
      <c r="L3621" s="8"/>
      <c r="M3621" s="8"/>
      <c r="N3621" s="8"/>
      <c r="O3621" s="8"/>
      <c r="P3621" s="8"/>
      <c r="Q3621" s="8"/>
      <c r="R3621" s="8"/>
      <c r="S3621" s="8"/>
      <c r="T3621" s="8"/>
      <c r="U3621" s="8"/>
      <c r="V3621" s="8"/>
      <c r="W3621" s="8"/>
      <c r="X3621" s="8"/>
      <c r="Y3621" s="8"/>
    </row>
    <row r="3622" spans="1:25" ht="13" x14ac:dyDescent="0.15">
      <c r="A3622" s="8" t="s">
        <v>6378</v>
      </c>
      <c r="B3622" s="8" t="s">
        <v>28</v>
      </c>
      <c r="C3622" s="8" t="s">
        <v>23</v>
      </c>
      <c r="D3622" s="8" t="s">
        <v>29</v>
      </c>
      <c r="E3622" s="8" t="s">
        <v>54</v>
      </c>
      <c r="F3622" s="8" t="s">
        <v>44</v>
      </c>
      <c r="G3622" s="8" t="s">
        <v>45</v>
      </c>
      <c r="H3622" s="8"/>
      <c r="I3622" s="8" t="s">
        <v>33</v>
      </c>
      <c r="J3622" s="6">
        <v>35554</v>
      </c>
      <c r="K3622" s="8" t="s">
        <v>145</v>
      </c>
      <c r="L3622" s="8"/>
      <c r="M3622" s="8" t="s">
        <v>134</v>
      </c>
      <c r="N3622" s="8"/>
      <c r="O3622" s="8"/>
      <c r="P3622" s="8"/>
      <c r="Q3622" s="8"/>
      <c r="R3622" s="8"/>
      <c r="S3622" s="8"/>
      <c r="T3622" s="8" t="s">
        <v>70</v>
      </c>
      <c r="U3622" s="8" t="s">
        <v>71</v>
      </c>
      <c r="V3622" s="8"/>
      <c r="W3622" s="8"/>
      <c r="X3622" s="8"/>
      <c r="Y3622" s="8"/>
    </row>
    <row r="3623" spans="1:25" ht="13" x14ac:dyDescent="0.15">
      <c r="A3623" s="8" t="s">
        <v>6379</v>
      </c>
      <c r="B3623" s="8" t="s">
        <v>28</v>
      </c>
      <c r="C3623" s="8" t="s">
        <v>23</v>
      </c>
      <c r="D3623" s="8" t="s">
        <v>29</v>
      </c>
      <c r="E3623" s="8" t="s">
        <v>30</v>
      </c>
      <c r="F3623" s="8" t="s">
        <v>934</v>
      </c>
      <c r="G3623" s="8" t="s">
        <v>258</v>
      </c>
      <c r="H3623" s="8" t="s">
        <v>258</v>
      </c>
      <c r="I3623" s="8" t="s">
        <v>33</v>
      </c>
      <c r="J3623" s="8" t="s">
        <v>6380</v>
      </c>
      <c r="K3623" s="8" t="s">
        <v>34</v>
      </c>
      <c r="L3623" s="8"/>
      <c r="M3623" s="8" t="s">
        <v>48</v>
      </c>
      <c r="N3623" s="8" t="s">
        <v>58</v>
      </c>
      <c r="O3623" s="8"/>
      <c r="P3623" s="8"/>
      <c r="Q3623" s="8" t="s">
        <v>258</v>
      </c>
      <c r="R3623" s="8" t="s">
        <v>1616</v>
      </c>
      <c r="S3623" s="8" t="s">
        <v>6381</v>
      </c>
      <c r="T3623" s="8" t="s">
        <v>70</v>
      </c>
      <c r="U3623" s="8" t="s">
        <v>71</v>
      </c>
      <c r="V3623" s="8"/>
      <c r="W3623" s="8"/>
      <c r="X3623" s="8"/>
      <c r="Y3623" s="8"/>
    </row>
    <row r="3624" spans="1:25" ht="13" x14ac:dyDescent="0.15">
      <c r="A3624" s="8" t="s">
        <v>6382</v>
      </c>
      <c r="B3624" s="8" t="s">
        <v>97</v>
      </c>
      <c r="C3624" s="8" t="s">
        <v>23</v>
      </c>
      <c r="D3624" s="8" t="s">
        <v>24</v>
      </c>
      <c r="E3624" s="8"/>
      <c r="F3624" s="8"/>
      <c r="G3624" s="8"/>
      <c r="H3624" s="8"/>
      <c r="I3624" s="8"/>
      <c r="J3624" s="8"/>
      <c r="K3624" s="8"/>
      <c r="L3624" s="8"/>
      <c r="M3624" s="8"/>
      <c r="N3624" s="8"/>
      <c r="O3624" s="8"/>
      <c r="P3624" s="8"/>
      <c r="Q3624" s="8"/>
      <c r="R3624" s="8"/>
      <c r="S3624" s="8"/>
      <c r="T3624" s="8"/>
      <c r="U3624" s="8"/>
      <c r="V3624" s="8"/>
      <c r="W3624" s="8"/>
      <c r="X3624" s="8"/>
      <c r="Y3624" s="8"/>
    </row>
    <row r="3625" spans="1:25" ht="13" x14ac:dyDescent="0.15">
      <c r="A3625" s="8" t="s">
        <v>6383</v>
      </c>
      <c r="B3625" s="8" t="s">
        <v>63</v>
      </c>
      <c r="C3625" s="8" t="s">
        <v>23</v>
      </c>
      <c r="D3625" s="8" t="s">
        <v>29</v>
      </c>
      <c r="E3625" s="8" t="s">
        <v>54</v>
      </c>
      <c r="F3625" s="8" t="s">
        <v>1987</v>
      </c>
      <c r="G3625" s="8" t="s">
        <v>86</v>
      </c>
      <c r="H3625" s="8" t="s">
        <v>86</v>
      </c>
      <c r="I3625" s="8" t="s">
        <v>33</v>
      </c>
      <c r="J3625" s="8" t="s">
        <v>6384</v>
      </c>
      <c r="K3625" s="8" t="s">
        <v>146</v>
      </c>
      <c r="L3625" s="8" t="s">
        <v>6385</v>
      </c>
      <c r="M3625" s="8" t="s">
        <v>48</v>
      </c>
      <c r="N3625" s="8" t="s">
        <v>36</v>
      </c>
      <c r="O3625" s="8"/>
      <c r="P3625" s="8"/>
      <c r="Q3625" s="8" t="s">
        <v>86</v>
      </c>
      <c r="R3625" s="8" t="s">
        <v>1987</v>
      </c>
      <c r="S3625" s="8" t="s">
        <v>6386</v>
      </c>
      <c r="T3625" s="8" t="s">
        <v>70</v>
      </c>
      <c r="U3625" s="8" t="s">
        <v>71</v>
      </c>
      <c r="V3625" s="8"/>
      <c r="W3625" s="8"/>
      <c r="X3625" s="8"/>
      <c r="Y3625" s="8"/>
    </row>
    <row r="3626" spans="1:25" ht="13" x14ac:dyDescent="0.15">
      <c r="A3626" s="8" t="s">
        <v>6387</v>
      </c>
      <c r="B3626" s="8" t="s">
        <v>28</v>
      </c>
      <c r="C3626" s="8" t="s">
        <v>23</v>
      </c>
      <c r="D3626" s="8" t="s">
        <v>29</v>
      </c>
      <c r="E3626" s="8"/>
      <c r="F3626" s="8"/>
      <c r="G3626" s="8"/>
      <c r="H3626" s="8"/>
      <c r="I3626" s="8"/>
      <c r="J3626" s="8"/>
      <c r="K3626" s="8"/>
      <c r="L3626" s="8"/>
      <c r="M3626" s="8"/>
      <c r="N3626" s="8"/>
      <c r="O3626" s="8"/>
      <c r="P3626" s="8"/>
      <c r="Q3626" s="8"/>
      <c r="R3626" s="8"/>
      <c r="S3626" s="8"/>
      <c r="T3626" s="8"/>
      <c r="U3626" s="8"/>
      <c r="V3626" s="8"/>
      <c r="W3626" s="8"/>
      <c r="X3626" s="8"/>
      <c r="Y3626" s="8"/>
    </row>
    <row r="3627" spans="1:25" ht="13" x14ac:dyDescent="0.15">
      <c r="A3627" s="8" t="s">
        <v>6388</v>
      </c>
      <c r="B3627" s="8" t="s">
        <v>63</v>
      </c>
      <c r="C3627" s="8" t="s">
        <v>23</v>
      </c>
      <c r="D3627" s="8" t="s">
        <v>29</v>
      </c>
      <c r="E3627" s="8" t="s">
        <v>30</v>
      </c>
      <c r="F3627" s="8" t="s">
        <v>418</v>
      </c>
      <c r="G3627" s="8" t="s">
        <v>56</v>
      </c>
      <c r="H3627" s="8" t="s">
        <v>457</v>
      </c>
      <c r="I3627" s="8" t="s">
        <v>33</v>
      </c>
      <c r="J3627" s="8" t="s">
        <v>6389</v>
      </c>
      <c r="K3627" s="8" t="s">
        <v>57</v>
      </c>
      <c r="L3627" s="8"/>
      <c r="M3627" s="8" t="s">
        <v>35</v>
      </c>
      <c r="N3627" s="7" t="s">
        <v>164</v>
      </c>
      <c r="O3627" s="8"/>
      <c r="P3627" s="8"/>
      <c r="Q3627" s="8" t="s">
        <v>56</v>
      </c>
      <c r="R3627" s="8" t="s">
        <v>6390</v>
      </c>
      <c r="S3627" s="8" t="s">
        <v>6391</v>
      </c>
      <c r="T3627" s="8" t="s">
        <v>39</v>
      </c>
      <c r="U3627" s="8"/>
      <c r="V3627" s="8"/>
      <c r="W3627" s="8"/>
      <c r="X3627" s="8"/>
      <c r="Y3627" s="8"/>
    </row>
    <row r="3628" spans="1:25" ht="13" x14ac:dyDescent="0.15">
      <c r="A3628" s="8" t="s">
        <v>6392</v>
      </c>
      <c r="B3628" s="8" t="s">
        <v>28</v>
      </c>
      <c r="C3628" s="8" t="s">
        <v>23</v>
      </c>
      <c r="D3628" s="8" t="s">
        <v>29</v>
      </c>
      <c r="E3628" s="8" t="s">
        <v>30</v>
      </c>
      <c r="F3628" s="8" t="s">
        <v>144</v>
      </c>
      <c r="G3628" s="8" t="s">
        <v>119</v>
      </c>
      <c r="H3628" s="8" t="s">
        <v>119</v>
      </c>
      <c r="I3628" s="8" t="s">
        <v>33</v>
      </c>
      <c r="J3628" s="8" t="s">
        <v>2621</v>
      </c>
      <c r="K3628" s="8" t="s">
        <v>146</v>
      </c>
      <c r="L3628" s="8" t="s">
        <v>1981</v>
      </c>
      <c r="M3628" s="8" t="s">
        <v>35</v>
      </c>
      <c r="N3628" s="8" t="s">
        <v>88</v>
      </c>
      <c r="O3628" s="8"/>
      <c r="P3628" s="8"/>
      <c r="Q3628" s="8" t="s">
        <v>119</v>
      </c>
      <c r="R3628" s="8" t="s">
        <v>6393</v>
      </c>
      <c r="S3628" s="8" t="s">
        <v>6394</v>
      </c>
      <c r="T3628" s="8" t="s">
        <v>70</v>
      </c>
      <c r="U3628" s="8" t="s">
        <v>71</v>
      </c>
      <c r="V3628" s="8"/>
      <c r="W3628" s="8"/>
      <c r="X3628" s="8"/>
      <c r="Y3628" s="8"/>
    </row>
    <row r="3629" spans="1:25" ht="13" x14ac:dyDescent="0.15">
      <c r="A3629" s="8" t="s">
        <v>6395</v>
      </c>
      <c r="B3629" s="8" t="s">
        <v>28</v>
      </c>
      <c r="C3629" s="8" t="s">
        <v>23</v>
      </c>
      <c r="D3629" s="8" t="s">
        <v>29</v>
      </c>
      <c r="E3629" s="8"/>
      <c r="F3629" s="8"/>
      <c r="G3629" s="8"/>
      <c r="H3629" s="8"/>
      <c r="I3629" s="8"/>
      <c r="J3629" s="8"/>
      <c r="K3629" s="8"/>
      <c r="L3629" s="8"/>
      <c r="M3629" s="8"/>
      <c r="N3629" s="8"/>
      <c r="O3629" s="8"/>
      <c r="P3629" s="8"/>
      <c r="Q3629" s="8"/>
      <c r="R3629" s="8"/>
      <c r="S3629" s="8"/>
      <c r="T3629" s="8"/>
      <c r="U3629" s="8"/>
      <c r="V3629" s="8"/>
      <c r="W3629" s="8"/>
      <c r="X3629" s="8"/>
      <c r="Y3629" s="8"/>
    </row>
    <row r="3630" spans="1:25" ht="13" x14ac:dyDescent="0.15">
      <c r="A3630" s="8" t="s">
        <v>6396</v>
      </c>
      <c r="B3630" s="8" t="s">
        <v>28</v>
      </c>
      <c r="C3630" s="8" t="s">
        <v>23</v>
      </c>
      <c r="D3630" s="8" t="s">
        <v>29</v>
      </c>
      <c r="E3630" s="8" t="s">
        <v>30</v>
      </c>
      <c r="F3630" s="8" t="s">
        <v>895</v>
      </c>
      <c r="G3630" s="8" t="s">
        <v>45</v>
      </c>
      <c r="H3630" s="8" t="s">
        <v>457</v>
      </c>
      <c r="I3630" s="8" t="s">
        <v>33</v>
      </c>
      <c r="J3630" s="8" t="s">
        <v>2552</v>
      </c>
      <c r="K3630" s="8" t="s">
        <v>78</v>
      </c>
      <c r="L3630" s="8"/>
      <c r="M3630" s="8" t="s">
        <v>134</v>
      </c>
      <c r="N3630" s="8" t="s">
        <v>58</v>
      </c>
      <c r="O3630" s="8"/>
      <c r="P3630" s="8"/>
      <c r="Q3630" s="8" t="s">
        <v>45</v>
      </c>
      <c r="R3630" s="8" t="s">
        <v>44</v>
      </c>
      <c r="S3630" s="8" t="s">
        <v>6397</v>
      </c>
      <c r="T3630" s="8" t="s">
        <v>70</v>
      </c>
      <c r="U3630" s="8" t="s">
        <v>71</v>
      </c>
      <c r="V3630" s="8"/>
      <c r="W3630" s="8"/>
      <c r="X3630" s="8"/>
      <c r="Y3630" s="8"/>
    </row>
    <row r="3631" spans="1:25" ht="13" x14ac:dyDescent="0.15">
      <c r="A3631" s="8" t="s">
        <v>6398</v>
      </c>
      <c r="B3631" s="8" t="s">
        <v>28</v>
      </c>
      <c r="C3631" s="8" t="s">
        <v>23</v>
      </c>
      <c r="D3631" s="8" t="s">
        <v>29</v>
      </c>
      <c r="E3631" s="8" t="s">
        <v>30</v>
      </c>
      <c r="F3631" s="8" t="s">
        <v>5595</v>
      </c>
      <c r="G3631" s="8" t="s">
        <v>330</v>
      </c>
      <c r="H3631" s="8" t="s">
        <v>330</v>
      </c>
      <c r="I3631" s="8" t="s">
        <v>33</v>
      </c>
      <c r="J3631" s="8" t="s">
        <v>1476</v>
      </c>
      <c r="K3631" s="7" t="s">
        <v>318</v>
      </c>
      <c r="L3631" s="8"/>
      <c r="M3631" s="8" t="s">
        <v>108</v>
      </c>
      <c r="N3631" s="7" t="s">
        <v>164</v>
      </c>
      <c r="O3631" s="8"/>
      <c r="P3631" s="8"/>
      <c r="Q3631" s="8" t="s">
        <v>330</v>
      </c>
      <c r="R3631" s="8" t="s">
        <v>491</v>
      </c>
      <c r="S3631" s="8" t="s">
        <v>6399</v>
      </c>
      <c r="T3631" s="8" t="s">
        <v>39</v>
      </c>
      <c r="U3631" s="8"/>
      <c r="V3631" s="8"/>
      <c r="W3631" s="8"/>
      <c r="X3631" s="8"/>
      <c r="Y3631" s="8"/>
    </row>
    <row r="3632" spans="1:25" ht="13" x14ac:dyDescent="0.15">
      <c r="A3632" s="8" t="s">
        <v>6400</v>
      </c>
      <c r="B3632" s="8" t="s">
        <v>97</v>
      </c>
      <c r="C3632" s="8" t="s">
        <v>23</v>
      </c>
      <c r="D3632" s="8" t="s">
        <v>24</v>
      </c>
      <c r="E3632" s="8"/>
      <c r="F3632" s="8"/>
      <c r="G3632" s="8"/>
      <c r="H3632" s="8"/>
      <c r="I3632" s="8"/>
      <c r="J3632" s="8"/>
      <c r="K3632" s="8"/>
      <c r="L3632" s="8"/>
      <c r="M3632" s="8"/>
      <c r="N3632" s="8"/>
      <c r="O3632" s="8"/>
      <c r="P3632" s="8"/>
      <c r="Q3632" s="8"/>
      <c r="R3632" s="8"/>
      <c r="S3632" s="8"/>
      <c r="T3632" s="8"/>
      <c r="U3632" s="8"/>
      <c r="V3632" s="8"/>
      <c r="W3632" s="8"/>
      <c r="X3632" s="8"/>
      <c r="Y3632" s="8"/>
    </row>
    <row r="3633" spans="1:25" ht="13" x14ac:dyDescent="0.15">
      <c r="A3633" s="8" t="s">
        <v>6401</v>
      </c>
      <c r="B3633" s="8" t="s">
        <v>125</v>
      </c>
      <c r="C3633" s="8" t="s">
        <v>23</v>
      </c>
      <c r="D3633" s="8" t="s">
        <v>24</v>
      </c>
      <c r="E3633" s="8"/>
      <c r="F3633" s="8"/>
      <c r="G3633" s="8"/>
      <c r="H3633" s="8"/>
      <c r="I3633" s="8"/>
      <c r="J3633" s="8"/>
      <c r="K3633" s="8"/>
      <c r="L3633" s="8"/>
      <c r="M3633" s="8"/>
      <c r="N3633" s="8"/>
      <c r="O3633" s="8"/>
      <c r="P3633" s="8"/>
      <c r="Q3633" s="8"/>
      <c r="R3633" s="8"/>
      <c r="S3633" s="8"/>
      <c r="T3633" s="8"/>
      <c r="U3633" s="8"/>
      <c r="V3633" s="8"/>
      <c r="W3633" s="8"/>
      <c r="X3633" s="8"/>
      <c r="Y3633" s="8"/>
    </row>
    <row r="3634" spans="1:25" ht="13" x14ac:dyDescent="0.15">
      <c r="A3634" s="8" t="s">
        <v>6402</v>
      </c>
      <c r="B3634" s="8" t="s">
        <v>22</v>
      </c>
      <c r="C3634" s="8" t="s">
        <v>23</v>
      </c>
      <c r="D3634" s="8" t="s">
        <v>24</v>
      </c>
      <c r="E3634" s="8"/>
      <c r="F3634" s="8"/>
      <c r="G3634" s="8"/>
      <c r="H3634" s="8"/>
      <c r="I3634" s="8"/>
      <c r="J3634" s="8"/>
      <c r="K3634" s="8"/>
      <c r="L3634" s="8"/>
      <c r="M3634" s="8"/>
      <c r="N3634" s="8"/>
      <c r="O3634" s="8"/>
      <c r="P3634" s="8"/>
      <c r="Q3634" s="8"/>
      <c r="R3634" s="8"/>
      <c r="S3634" s="8"/>
      <c r="T3634" s="8"/>
      <c r="U3634" s="8"/>
      <c r="V3634" s="8"/>
      <c r="W3634" s="8"/>
      <c r="X3634" s="8"/>
      <c r="Y3634" s="8"/>
    </row>
    <row r="3635" spans="1:25" ht="13" x14ac:dyDescent="0.15">
      <c r="A3635" s="8" t="s">
        <v>6403</v>
      </c>
      <c r="B3635" s="8" t="s">
        <v>28</v>
      </c>
      <c r="C3635" s="8" t="s">
        <v>23</v>
      </c>
      <c r="D3635" s="8" t="s">
        <v>29</v>
      </c>
      <c r="E3635" s="8"/>
      <c r="F3635" s="8"/>
      <c r="G3635" s="8"/>
      <c r="H3635" s="8"/>
      <c r="I3635" s="8"/>
      <c r="J3635" s="8"/>
      <c r="K3635" s="8"/>
      <c r="L3635" s="8"/>
      <c r="M3635" s="8"/>
      <c r="N3635" s="8"/>
      <c r="O3635" s="8"/>
      <c r="P3635" s="8"/>
      <c r="Q3635" s="8"/>
      <c r="R3635" s="8"/>
      <c r="S3635" s="8"/>
      <c r="T3635" s="8"/>
      <c r="U3635" s="8"/>
      <c r="V3635" s="8"/>
      <c r="W3635" s="8"/>
      <c r="X3635" s="8"/>
      <c r="Y3635" s="8"/>
    </row>
    <row r="3636" spans="1:25" ht="13" x14ac:dyDescent="0.15">
      <c r="A3636" s="8" t="s">
        <v>6404</v>
      </c>
      <c r="B3636" s="8" t="s">
        <v>97</v>
      </c>
      <c r="C3636" s="8" t="s">
        <v>23</v>
      </c>
      <c r="D3636" s="8" t="s">
        <v>24</v>
      </c>
      <c r="E3636" s="8"/>
      <c r="F3636" s="8"/>
      <c r="G3636" s="8"/>
      <c r="H3636" s="8"/>
      <c r="I3636" s="8"/>
      <c r="J3636" s="8"/>
      <c r="K3636" s="8"/>
      <c r="L3636" s="8"/>
      <c r="M3636" s="8"/>
      <c r="N3636" s="8"/>
      <c r="O3636" s="8"/>
      <c r="P3636" s="8"/>
      <c r="Q3636" s="8"/>
      <c r="R3636" s="8"/>
      <c r="S3636" s="8"/>
      <c r="T3636" s="8"/>
      <c r="U3636" s="8"/>
      <c r="V3636" s="8"/>
      <c r="W3636" s="8"/>
      <c r="X3636" s="8"/>
      <c r="Y3636" s="8"/>
    </row>
    <row r="3637" spans="1:25" ht="13" x14ac:dyDescent="0.15">
      <c r="A3637" s="8" t="s">
        <v>6405</v>
      </c>
      <c r="B3637" s="8" t="s">
        <v>28</v>
      </c>
      <c r="C3637" s="8" t="s">
        <v>23</v>
      </c>
      <c r="D3637" s="8" t="s">
        <v>29</v>
      </c>
      <c r="E3637" s="8"/>
      <c r="F3637" s="8"/>
      <c r="G3637" s="8"/>
      <c r="H3637" s="8"/>
      <c r="I3637" s="8"/>
      <c r="J3637" s="8"/>
      <c r="K3637" s="8"/>
      <c r="L3637" s="8"/>
      <c r="M3637" s="8"/>
      <c r="N3637" s="8"/>
      <c r="O3637" s="8"/>
      <c r="P3637" s="8"/>
      <c r="Q3637" s="8"/>
      <c r="R3637" s="8"/>
      <c r="S3637" s="8"/>
      <c r="T3637" s="8"/>
      <c r="U3637" s="8"/>
      <c r="V3637" s="8"/>
      <c r="W3637" s="8"/>
      <c r="X3637" s="8"/>
      <c r="Y3637" s="8"/>
    </row>
    <row r="3638" spans="1:25" ht="13" x14ac:dyDescent="0.15">
      <c r="A3638" s="8" t="s">
        <v>6406</v>
      </c>
      <c r="B3638" s="8" t="s">
        <v>28</v>
      </c>
      <c r="C3638" s="8" t="s">
        <v>23</v>
      </c>
      <c r="D3638" s="8" t="s">
        <v>29</v>
      </c>
      <c r="E3638" s="8"/>
      <c r="F3638" s="8"/>
      <c r="G3638" s="8"/>
      <c r="H3638" s="8"/>
      <c r="I3638" s="8"/>
      <c r="J3638" s="8"/>
      <c r="K3638" s="8"/>
      <c r="L3638" s="8"/>
      <c r="M3638" s="8"/>
      <c r="N3638" s="8"/>
      <c r="O3638" s="8"/>
      <c r="P3638" s="8"/>
      <c r="Q3638" s="8"/>
      <c r="R3638" s="8"/>
      <c r="S3638" s="8"/>
      <c r="T3638" s="8"/>
      <c r="U3638" s="8"/>
      <c r="V3638" s="8"/>
      <c r="W3638" s="8"/>
      <c r="X3638" s="8"/>
      <c r="Y3638" s="8"/>
    </row>
    <row r="3639" spans="1:25" ht="13" x14ac:dyDescent="0.15">
      <c r="A3639" s="8" t="s">
        <v>6407</v>
      </c>
      <c r="B3639" s="8" t="s">
        <v>63</v>
      </c>
      <c r="C3639" s="8" t="s">
        <v>23</v>
      </c>
      <c r="D3639" s="8" t="s">
        <v>29</v>
      </c>
      <c r="E3639" s="8" t="s">
        <v>30</v>
      </c>
      <c r="F3639" s="8" t="s">
        <v>6408</v>
      </c>
      <c r="G3639" s="8" t="s">
        <v>32</v>
      </c>
      <c r="H3639" s="8" t="s">
        <v>32</v>
      </c>
      <c r="I3639" s="8" t="s">
        <v>33</v>
      </c>
      <c r="J3639" s="8" t="s">
        <v>3042</v>
      </c>
      <c r="K3639" s="8" t="s">
        <v>145</v>
      </c>
      <c r="L3639" s="8"/>
      <c r="M3639" s="8" t="s">
        <v>48</v>
      </c>
      <c r="N3639" s="8" t="s">
        <v>88</v>
      </c>
      <c r="O3639" s="8"/>
      <c r="P3639" s="8"/>
      <c r="Q3639" s="8" t="s">
        <v>32</v>
      </c>
      <c r="R3639" s="8" t="s">
        <v>6409</v>
      </c>
      <c r="S3639" s="8" t="s">
        <v>6410</v>
      </c>
      <c r="T3639" s="8" t="s">
        <v>61</v>
      </c>
      <c r="U3639" s="8"/>
      <c r="V3639" s="8"/>
      <c r="W3639" s="8"/>
      <c r="X3639" s="8"/>
      <c r="Y3639" s="8"/>
    </row>
    <row r="3640" spans="1:25" ht="13" x14ac:dyDescent="0.15">
      <c r="A3640" s="8" t="s">
        <v>6411</v>
      </c>
      <c r="B3640" s="8" t="s">
        <v>28</v>
      </c>
      <c r="C3640" s="8" t="s">
        <v>23</v>
      </c>
      <c r="D3640" s="8" t="s">
        <v>29</v>
      </c>
      <c r="E3640" s="8"/>
      <c r="F3640" s="8"/>
      <c r="G3640" s="8"/>
      <c r="H3640" s="8"/>
      <c r="I3640" s="8"/>
      <c r="J3640" s="8"/>
      <c r="K3640" s="8"/>
      <c r="L3640" s="8"/>
      <c r="M3640" s="8"/>
      <c r="N3640" s="8"/>
      <c r="O3640" s="8"/>
      <c r="P3640" s="8"/>
      <c r="Q3640" s="8"/>
      <c r="R3640" s="8"/>
      <c r="S3640" s="8"/>
      <c r="T3640" s="8"/>
      <c r="U3640" s="8"/>
      <c r="V3640" s="8"/>
      <c r="W3640" s="8"/>
      <c r="X3640" s="8"/>
      <c r="Y3640" s="8"/>
    </row>
    <row r="3641" spans="1:25" ht="13" x14ac:dyDescent="0.15">
      <c r="A3641" s="8" t="s">
        <v>6412</v>
      </c>
      <c r="B3641" s="8" t="s">
        <v>22</v>
      </c>
      <c r="C3641" s="8" t="s">
        <v>23</v>
      </c>
      <c r="D3641" s="8" t="s">
        <v>24</v>
      </c>
      <c r="E3641" s="8"/>
      <c r="F3641" s="8"/>
      <c r="G3641" s="8"/>
      <c r="H3641" s="8"/>
      <c r="I3641" s="8"/>
      <c r="J3641" s="8"/>
      <c r="K3641" s="8"/>
      <c r="L3641" s="8"/>
      <c r="M3641" s="8"/>
      <c r="N3641" s="8"/>
      <c r="O3641" s="8"/>
      <c r="P3641" s="8"/>
      <c r="Q3641" s="8"/>
      <c r="R3641" s="8"/>
      <c r="S3641" s="8"/>
      <c r="T3641" s="8"/>
      <c r="U3641" s="8"/>
      <c r="V3641" s="8"/>
      <c r="W3641" s="8"/>
      <c r="X3641" s="8"/>
      <c r="Y3641" s="8"/>
    </row>
    <row r="3642" spans="1:25" ht="13" x14ac:dyDescent="0.15">
      <c r="A3642" s="8" t="s">
        <v>6413</v>
      </c>
      <c r="B3642" s="8" t="s">
        <v>97</v>
      </c>
      <c r="C3642" s="8" t="s">
        <v>23</v>
      </c>
      <c r="D3642" s="8" t="s">
        <v>24</v>
      </c>
      <c r="E3642" s="8"/>
      <c r="F3642" s="8"/>
      <c r="G3642" s="8"/>
      <c r="H3642" s="8"/>
      <c r="I3642" s="8"/>
      <c r="J3642" s="8"/>
      <c r="K3642" s="8"/>
      <c r="L3642" s="8"/>
      <c r="M3642" s="8"/>
      <c r="N3642" s="8"/>
      <c r="O3642" s="8"/>
      <c r="P3642" s="8"/>
      <c r="Q3642" s="8"/>
      <c r="R3642" s="8"/>
      <c r="S3642" s="8"/>
      <c r="T3642" s="8"/>
      <c r="U3642" s="8"/>
      <c r="V3642" s="8"/>
      <c r="W3642" s="8"/>
      <c r="X3642" s="8"/>
      <c r="Y3642" s="8"/>
    </row>
    <row r="3643" spans="1:25" ht="13" x14ac:dyDescent="0.15">
      <c r="A3643" s="8" t="s">
        <v>6414</v>
      </c>
      <c r="B3643" s="8" t="s">
        <v>28</v>
      </c>
      <c r="C3643" s="8" t="s">
        <v>23</v>
      </c>
      <c r="D3643" s="8" t="s">
        <v>29</v>
      </c>
      <c r="E3643" s="8" t="s">
        <v>30</v>
      </c>
      <c r="F3643" s="8" t="s">
        <v>6415</v>
      </c>
      <c r="G3643" s="8" t="s">
        <v>45</v>
      </c>
      <c r="H3643" s="8" t="s">
        <v>45</v>
      </c>
      <c r="I3643" s="8" t="s">
        <v>33</v>
      </c>
      <c r="J3643" s="8" t="s">
        <v>6416</v>
      </c>
      <c r="K3643" s="8" t="s">
        <v>57</v>
      </c>
      <c r="L3643" s="8"/>
      <c r="M3643" s="8" t="s">
        <v>108</v>
      </c>
      <c r="N3643" s="8" t="s">
        <v>88</v>
      </c>
      <c r="O3643" s="8"/>
      <c r="P3643" s="8"/>
      <c r="Q3643" s="8" t="s">
        <v>45</v>
      </c>
      <c r="R3643" s="8" t="s">
        <v>44</v>
      </c>
      <c r="S3643" s="8" t="s">
        <v>6417</v>
      </c>
      <c r="T3643" s="8" t="s">
        <v>61</v>
      </c>
      <c r="U3643" s="8"/>
      <c r="V3643" s="8"/>
      <c r="W3643" s="8"/>
      <c r="X3643" s="8"/>
      <c r="Y3643" s="8"/>
    </row>
    <row r="3644" spans="1:25" ht="13" x14ac:dyDescent="0.15">
      <c r="A3644" s="8" t="s">
        <v>6418</v>
      </c>
      <c r="B3644" s="8" t="s">
        <v>22</v>
      </c>
      <c r="C3644" s="8" t="s">
        <v>23</v>
      </c>
      <c r="D3644" s="8" t="s">
        <v>24</v>
      </c>
      <c r="E3644" s="8"/>
      <c r="F3644" s="8"/>
      <c r="G3644" s="8"/>
      <c r="H3644" s="8"/>
      <c r="I3644" s="8"/>
      <c r="J3644" s="8"/>
      <c r="K3644" s="8"/>
      <c r="L3644" s="8"/>
      <c r="M3644" s="8"/>
      <c r="N3644" s="8"/>
      <c r="O3644" s="8"/>
      <c r="P3644" s="8"/>
      <c r="Q3644" s="8"/>
      <c r="R3644" s="8"/>
      <c r="S3644" s="8"/>
      <c r="T3644" s="8"/>
      <c r="U3644" s="8"/>
      <c r="V3644" s="8"/>
      <c r="W3644" s="8"/>
      <c r="X3644" s="8"/>
      <c r="Y3644" s="8"/>
    </row>
    <row r="3645" spans="1:25" ht="13" x14ac:dyDescent="0.15">
      <c r="A3645" s="8" t="s">
        <v>6419</v>
      </c>
      <c r="B3645" s="8" t="s">
        <v>28</v>
      </c>
      <c r="C3645" s="8" t="s">
        <v>23</v>
      </c>
      <c r="D3645" s="8" t="s">
        <v>29</v>
      </c>
      <c r="E3645" s="8" t="s">
        <v>30</v>
      </c>
      <c r="F3645" s="8" t="s">
        <v>118</v>
      </c>
      <c r="G3645" s="8" t="s">
        <v>119</v>
      </c>
      <c r="H3645" s="8" t="s">
        <v>119</v>
      </c>
      <c r="I3645" s="8" t="s">
        <v>33</v>
      </c>
      <c r="J3645" s="8" t="s">
        <v>1706</v>
      </c>
      <c r="K3645" s="8" t="s">
        <v>57</v>
      </c>
      <c r="L3645" s="8"/>
      <c r="M3645" s="8" t="s">
        <v>48</v>
      </c>
      <c r="N3645" s="7" t="s">
        <v>164</v>
      </c>
      <c r="O3645" s="8"/>
      <c r="P3645" s="8"/>
      <c r="Q3645" s="8" t="s">
        <v>119</v>
      </c>
      <c r="R3645" s="8" t="s">
        <v>118</v>
      </c>
      <c r="S3645" s="8" t="s">
        <v>6420</v>
      </c>
      <c r="T3645" s="8" t="s">
        <v>70</v>
      </c>
      <c r="U3645" s="8" t="s">
        <v>71</v>
      </c>
      <c r="V3645" s="8"/>
      <c r="W3645" s="8"/>
      <c r="X3645" s="8"/>
      <c r="Y3645" s="8"/>
    </row>
    <row r="3646" spans="1:25" ht="13" x14ac:dyDescent="0.15">
      <c r="A3646" s="8" t="s">
        <v>6421</v>
      </c>
      <c r="B3646" s="8" t="s">
        <v>28</v>
      </c>
      <c r="C3646" s="8" t="s">
        <v>23</v>
      </c>
      <c r="D3646" s="8" t="s">
        <v>29</v>
      </c>
      <c r="E3646" s="8" t="s">
        <v>30</v>
      </c>
      <c r="F3646" s="8"/>
      <c r="G3646" s="8" t="s">
        <v>119</v>
      </c>
      <c r="H3646" s="8" t="s">
        <v>119</v>
      </c>
      <c r="I3646" s="8" t="s">
        <v>33</v>
      </c>
      <c r="J3646" s="8" t="s">
        <v>6422</v>
      </c>
      <c r="K3646" s="8" t="s">
        <v>57</v>
      </c>
      <c r="L3646" s="8"/>
      <c r="M3646" s="8" t="s">
        <v>121</v>
      </c>
      <c r="N3646" s="8" t="s">
        <v>88</v>
      </c>
      <c r="O3646" s="8"/>
      <c r="P3646" s="8"/>
      <c r="Q3646" s="8" t="s">
        <v>119</v>
      </c>
      <c r="R3646" s="8"/>
      <c r="S3646" s="8"/>
      <c r="T3646" s="8"/>
      <c r="U3646" s="8"/>
      <c r="V3646" s="8"/>
      <c r="W3646" s="8"/>
      <c r="X3646" s="8"/>
      <c r="Y3646" s="8"/>
    </row>
    <row r="3647" spans="1:25" ht="13" x14ac:dyDescent="0.15">
      <c r="A3647" s="8" t="s">
        <v>6423</v>
      </c>
      <c r="B3647" s="8" t="s">
        <v>22</v>
      </c>
      <c r="C3647" s="8" t="s">
        <v>23</v>
      </c>
      <c r="D3647" s="8" t="s">
        <v>24</v>
      </c>
      <c r="E3647" s="8"/>
      <c r="F3647" s="8"/>
      <c r="G3647" s="8"/>
      <c r="H3647" s="8"/>
      <c r="I3647" s="8"/>
      <c r="J3647" s="8"/>
      <c r="K3647" s="8"/>
      <c r="L3647" s="8"/>
      <c r="M3647" s="8"/>
      <c r="N3647" s="8"/>
      <c r="O3647" s="8"/>
      <c r="P3647" s="8"/>
      <c r="Q3647" s="8"/>
      <c r="R3647" s="8"/>
      <c r="S3647" s="8"/>
      <c r="T3647" s="8"/>
      <c r="U3647" s="8"/>
      <c r="V3647" s="8"/>
      <c r="W3647" s="8"/>
      <c r="X3647" s="8"/>
      <c r="Y3647" s="8"/>
    </row>
    <row r="3648" spans="1:25" ht="13" x14ac:dyDescent="0.15">
      <c r="A3648" s="8" t="s">
        <v>6424</v>
      </c>
      <c r="B3648" s="8" t="s">
        <v>28</v>
      </c>
      <c r="C3648" s="8" t="s">
        <v>23</v>
      </c>
      <c r="D3648" s="8" t="s">
        <v>29</v>
      </c>
      <c r="E3648" s="8" t="s">
        <v>30</v>
      </c>
      <c r="F3648" s="8" t="s">
        <v>934</v>
      </c>
      <c r="G3648" s="8" t="s">
        <v>258</v>
      </c>
      <c r="H3648" s="8" t="s">
        <v>258</v>
      </c>
      <c r="I3648" s="8" t="s">
        <v>33</v>
      </c>
      <c r="J3648" s="6">
        <v>34647</v>
      </c>
      <c r="K3648" s="8" t="s">
        <v>57</v>
      </c>
      <c r="L3648" s="8"/>
      <c r="M3648" s="8" t="s">
        <v>108</v>
      </c>
      <c r="N3648" s="8" t="s">
        <v>58</v>
      </c>
      <c r="O3648" s="8"/>
      <c r="P3648" s="8"/>
      <c r="Q3648" s="8" t="s">
        <v>258</v>
      </c>
      <c r="R3648" s="8" t="s">
        <v>6425</v>
      </c>
      <c r="S3648" s="8" t="s">
        <v>6426</v>
      </c>
      <c r="T3648" s="8" t="s">
        <v>70</v>
      </c>
      <c r="U3648" s="8" t="s">
        <v>71</v>
      </c>
      <c r="V3648" s="8"/>
      <c r="W3648" s="8"/>
      <c r="X3648" s="8"/>
      <c r="Y3648" s="8"/>
    </row>
    <row r="3649" spans="1:25" ht="13" x14ac:dyDescent="0.15">
      <c r="A3649" s="8" t="s">
        <v>6427</v>
      </c>
      <c r="B3649" s="8" t="s">
        <v>28</v>
      </c>
      <c r="C3649" s="8" t="s">
        <v>23</v>
      </c>
      <c r="D3649" s="8" t="s">
        <v>29</v>
      </c>
      <c r="E3649" s="8" t="s">
        <v>54</v>
      </c>
      <c r="F3649" s="8" t="s">
        <v>44</v>
      </c>
      <c r="G3649" s="8" t="s">
        <v>45</v>
      </c>
      <c r="H3649" s="8" t="s">
        <v>45</v>
      </c>
      <c r="I3649" s="8" t="s">
        <v>33</v>
      </c>
      <c r="J3649" s="6">
        <v>34550</v>
      </c>
      <c r="K3649" s="7" t="s">
        <v>237</v>
      </c>
      <c r="L3649" s="8"/>
      <c r="M3649" s="8" t="s">
        <v>134</v>
      </c>
      <c r="N3649" s="8" t="s">
        <v>36</v>
      </c>
      <c r="O3649" s="8"/>
      <c r="P3649" s="8"/>
      <c r="Q3649" s="8" t="s">
        <v>45</v>
      </c>
      <c r="R3649" s="8" t="s">
        <v>6428</v>
      </c>
      <c r="S3649" s="8" t="s">
        <v>6429</v>
      </c>
      <c r="T3649" s="8" t="s">
        <v>70</v>
      </c>
      <c r="U3649" s="8" t="s">
        <v>71</v>
      </c>
      <c r="V3649" s="8"/>
      <c r="W3649" s="8"/>
      <c r="X3649" s="8"/>
      <c r="Y3649" s="8"/>
    </row>
    <row r="3650" spans="1:25" ht="13" x14ac:dyDescent="0.15">
      <c r="A3650" s="8" t="s">
        <v>6430</v>
      </c>
      <c r="B3650" s="8" t="s">
        <v>28</v>
      </c>
      <c r="C3650" s="8" t="s">
        <v>23</v>
      </c>
      <c r="D3650" s="8" t="s">
        <v>29</v>
      </c>
      <c r="E3650" s="8" t="s">
        <v>54</v>
      </c>
      <c r="F3650" s="8" t="s">
        <v>427</v>
      </c>
      <c r="G3650" s="8" t="s">
        <v>163</v>
      </c>
      <c r="H3650" s="8" t="s">
        <v>163</v>
      </c>
      <c r="I3650" s="8" t="s">
        <v>33</v>
      </c>
      <c r="J3650" s="8" t="s">
        <v>2247</v>
      </c>
      <c r="K3650" s="8" t="s">
        <v>145</v>
      </c>
      <c r="L3650" s="8"/>
      <c r="M3650" s="8" t="s">
        <v>134</v>
      </c>
      <c r="N3650" s="8" t="s">
        <v>109</v>
      </c>
      <c r="O3650" s="8"/>
      <c r="P3650" s="8"/>
      <c r="Q3650" s="8" t="s">
        <v>163</v>
      </c>
      <c r="R3650" s="8" t="s">
        <v>427</v>
      </c>
      <c r="S3650" s="8" t="s">
        <v>6431</v>
      </c>
      <c r="T3650" s="8" t="s">
        <v>61</v>
      </c>
      <c r="U3650" s="8"/>
      <c r="V3650" s="8"/>
      <c r="W3650" s="8"/>
      <c r="X3650" s="8"/>
      <c r="Y3650" s="8"/>
    </row>
    <row r="3651" spans="1:25" ht="13" x14ac:dyDescent="0.15">
      <c r="A3651" s="8" t="s">
        <v>6432</v>
      </c>
      <c r="B3651" s="8" t="s">
        <v>28</v>
      </c>
      <c r="C3651" s="8" t="s">
        <v>23</v>
      </c>
      <c r="D3651" s="8" t="s">
        <v>29</v>
      </c>
      <c r="E3651" s="8" t="s">
        <v>30</v>
      </c>
      <c r="F3651" s="8" t="s">
        <v>6433</v>
      </c>
      <c r="G3651" s="8" t="s">
        <v>86</v>
      </c>
      <c r="H3651" s="8" t="s">
        <v>86</v>
      </c>
      <c r="I3651" s="8" t="s">
        <v>33</v>
      </c>
      <c r="J3651" s="6">
        <v>34461</v>
      </c>
      <c r="K3651" s="8" t="s">
        <v>145</v>
      </c>
      <c r="L3651" s="8"/>
      <c r="M3651" s="8" t="s">
        <v>108</v>
      </c>
      <c r="N3651" s="8" t="s">
        <v>36</v>
      </c>
      <c r="O3651" s="8"/>
      <c r="P3651" s="8"/>
      <c r="Q3651" s="8" t="s">
        <v>86</v>
      </c>
      <c r="R3651" s="8" t="s">
        <v>6361</v>
      </c>
      <c r="S3651" s="8" t="s">
        <v>6434</v>
      </c>
      <c r="T3651" s="8" t="s">
        <v>39</v>
      </c>
      <c r="U3651" s="8"/>
      <c r="V3651" s="7"/>
      <c r="W3651" s="8"/>
      <c r="X3651" s="8"/>
      <c r="Y3651" s="8"/>
    </row>
    <row r="3652" spans="1:25" ht="13" x14ac:dyDescent="0.15">
      <c r="A3652" s="8" t="s">
        <v>6435</v>
      </c>
      <c r="B3652" s="8" t="s">
        <v>97</v>
      </c>
      <c r="C3652" s="8" t="s">
        <v>23</v>
      </c>
      <c r="D3652" s="8" t="s">
        <v>24</v>
      </c>
      <c r="E3652" s="8"/>
      <c r="F3652" s="8"/>
      <c r="G3652" s="8"/>
      <c r="H3652" s="8"/>
      <c r="I3652" s="8"/>
      <c r="J3652" s="8"/>
      <c r="K3652" s="8"/>
      <c r="L3652" s="8"/>
      <c r="M3652" s="8"/>
      <c r="N3652" s="8"/>
      <c r="O3652" s="8"/>
      <c r="P3652" s="8"/>
      <c r="Q3652" s="8"/>
      <c r="R3652" s="8"/>
      <c r="S3652" s="8"/>
      <c r="T3652" s="8"/>
      <c r="U3652" s="8"/>
      <c r="V3652" s="8"/>
      <c r="W3652" s="8"/>
      <c r="X3652" s="8"/>
      <c r="Y3652" s="8"/>
    </row>
    <row r="3653" spans="1:25" ht="13" x14ac:dyDescent="0.15">
      <c r="A3653" s="8" t="s">
        <v>6436</v>
      </c>
      <c r="B3653" s="8" t="s">
        <v>22</v>
      </c>
      <c r="C3653" s="8" t="s">
        <v>23</v>
      </c>
      <c r="D3653" s="8" t="s">
        <v>24</v>
      </c>
      <c r="E3653" s="8"/>
      <c r="F3653" s="8"/>
      <c r="G3653" s="8"/>
      <c r="H3653" s="8"/>
      <c r="I3653" s="8"/>
      <c r="J3653" s="8"/>
      <c r="K3653" s="8"/>
      <c r="L3653" s="8"/>
      <c r="M3653" s="8"/>
      <c r="N3653" s="8"/>
      <c r="O3653" s="8"/>
      <c r="P3653" s="8"/>
      <c r="Q3653" s="8"/>
      <c r="R3653" s="8"/>
      <c r="S3653" s="8"/>
      <c r="T3653" s="8"/>
      <c r="U3653" s="8"/>
      <c r="V3653" s="8"/>
      <c r="W3653" s="8"/>
      <c r="X3653" s="8"/>
      <c r="Y3653" s="8"/>
    </row>
    <row r="3654" spans="1:25" ht="13" x14ac:dyDescent="0.15">
      <c r="A3654" s="8" t="s">
        <v>6437</v>
      </c>
      <c r="B3654" s="8" t="s">
        <v>28</v>
      </c>
      <c r="C3654" s="8" t="s">
        <v>23</v>
      </c>
      <c r="D3654" s="8" t="s">
        <v>29</v>
      </c>
      <c r="E3654" s="8"/>
      <c r="F3654" s="8"/>
      <c r="G3654" s="8"/>
      <c r="H3654" s="8"/>
      <c r="I3654" s="8"/>
      <c r="J3654" s="8"/>
      <c r="K3654" s="8"/>
      <c r="L3654" s="8"/>
      <c r="M3654" s="8"/>
      <c r="N3654" s="8"/>
      <c r="O3654" s="8"/>
      <c r="P3654" s="8"/>
      <c r="Q3654" s="8"/>
      <c r="R3654" s="8"/>
      <c r="S3654" s="8"/>
      <c r="T3654" s="8"/>
      <c r="U3654" s="8"/>
      <c r="V3654" s="8"/>
      <c r="W3654" s="8"/>
      <c r="X3654" s="8"/>
      <c r="Y3654" s="8"/>
    </row>
    <row r="3655" spans="1:25" ht="13" x14ac:dyDescent="0.15">
      <c r="A3655" s="8" t="s">
        <v>6438</v>
      </c>
      <c r="B3655" s="8" t="s">
        <v>28</v>
      </c>
      <c r="C3655" s="8" t="s">
        <v>23</v>
      </c>
      <c r="D3655" s="8" t="s">
        <v>29</v>
      </c>
      <c r="E3655" s="8"/>
      <c r="F3655" s="8"/>
      <c r="G3655" s="8"/>
      <c r="H3655" s="8"/>
      <c r="I3655" s="8"/>
      <c r="J3655" s="8"/>
      <c r="K3655" s="8"/>
      <c r="L3655" s="8"/>
      <c r="M3655" s="8"/>
      <c r="N3655" s="8"/>
      <c r="O3655" s="8"/>
      <c r="P3655" s="8"/>
      <c r="Q3655" s="8"/>
      <c r="R3655" s="8"/>
      <c r="S3655" s="8"/>
      <c r="T3655" s="8"/>
      <c r="U3655" s="8"/>
      <c r="V3655" s="8"/>
      <c r="W3655" s="8"/>
      <c r="X3655" s="8"/>
      <c r="Y3655" s="8"/>
    </row>
    <row r="3656" spans="1:25" ht="13" x14ac:dyDescent="0.15">
      <c r="A3656" s="8" t="s">
        <v>6439</v>
      </c>
      <c r="B3656" s="8" t="s">
        <v>315</v>
      </c>
      <c r="C3656" s="8" t="s">
        <v>23</v>
      </c>
      <c r="D3656" s="8" t="s">
        <v>24</v>
      </c>
      <c r="E3656" s="8"/>
      <c r="F3656" s="8"/>
      <c r="G3656" s="8"/>
      <c r="H3656" s="8"/>
      <c r="I3656" s="8"/>
      <c r="J3656" s="8"/>
      <c r="K3656" s="8"/>
      <c r="L3656" s="8"/>
      <c r="M3656" s="8"/>
      <c r="N3656" s="8"/>
      <c r="O3656" s="8"/>
      <c r="P3656" s="8"/>
      <c r="Q3656" s="8"/>
      <c r="R3656" s="8"/>
      <c r="S3656" s="8"/>
      <c r="T3656" s="8"/>
      <c r="U3656" s="8"/>
      <c r="V3656" s="8"/>
      <c r="W3656" s="8"/>
      <c r="X3656" s="8"/>
      <c r="Y3656" s="8"/>
    </row>
    <row r="3657" spans="1:25" ht="13" x14ac:dyDescent="0.15">
      <c r="A3657" s="8" t="s">
        <v>6440</v>
      </c>
      <c r="B3657" s="8" t="s">
        <v>97</v>
      </c>
      <c r="C3657" s="8" t="s">
        <v>23</v>
      </c>
      <c r="D3657" s="8" t="s">
        <v>24</v>
      </c>
      <c r="E3657" s="8"/>
      <c r="F3657" s="8"/>
      <c r="G3657" s="8"/>
      <c r="H3657" s="8"/>
      <c r="I3657" s="8"/>
      <c r="J3657" s="8"/>
      <c r="K3657" s="8"/>
      <c r="L3657" s="8"/>
      <c r="M3657" s="8"/>
      <c r="N3657" s="8"/>
      <c r="O3657" s="8"/>
      <c r="P3657" s="8"/>
      <c r="Q3657" s="8"/>
      <c r="R3657" s="8"/>
      <c r="S3657" s="8"/>
      <c r="T3657" s="8"/>
      <c r="U3657" s="8"/>
      <c r="V3657" s="8"/>
      <c r="W3657" s="8"/>
      <c r="X3657" s="8"/>
      <c r="Y3657" s="8"/>
    </row>
    <row r="3658" spans="1:25" ht="13" x14ac:dyDescent="0.15">
      <c r="A3658" s="8" t="s">
        <v>6441</v>
      </c>
      <c r="B3658" s="8" t="s">
        <v>63</v>
      </c>
      <c r="C3658" s="8" t="s">
        <v>23</v>
      </c>
      <c r="D3658" s="8" t="s">
        <v>29</v>
      </c>
      <c r="E3658" s="8" t="s">
        <v>30</v>
      </c>
      <c r="F3658" s="8" t="s">
        <v>6442</v>
      </c>
      <c r="G3658" s="8" t="s">
        <v>86</v>
      </c>
      <c r="H3658" s="8" t="s">
        <v>86</v>
      </c>
      <c r="I3658" s="8" t="s">
        <v>33</v>
      </c>
      <c r="J3658" s="8" t="s">
        <v>3795</v>
      </c>
      <c r="K3658" s="8" t="s">
        <v>57</v>
      </c>
      <c r="L3658" s="8"/>
      <c r="M3658" s="8" t="s">
        <v>35</v>
      </c>
      <c r="N3658" s="8" t="s">
        <v>88</v>
      </c>
      <c r="O3658" s="8"/>
      <c r="P3658" s="8"/>
      <c r="Q3658" s="8" t="s">
        <v>86</v>
      </c>
      <c r="R3658" s="8" t="s">
        <v>6442</v>
      </c>
      <c r="S3658" s="8" t="s">
        <v>6443</v>
      </c>
      <c r="T3658" s="8" t="s">
        <v>70</v>
      </c>
      <c r="U3658" s="8" t="s">
        <v>71</v>
      </c>
      <c r="V3658" s="8"/>
      <c r="W3658" s="8"/>
      <c r="X3658" s="8"/>
      <c r="Y3658" s="8"/>
    </row>
    <row r="3659" spans="1:25" ht="13" x14ac:dyDescent="0.15">
      <c r="A3659" s="8" t="s">
        <v>6444</v>
      </c>
      <c r="B3659" s="8" t="s">
        <v>125</v>
      </c>
      <c r="C3659" s="8" t="s">
        <v>23</v>
      </c>
      <c r="D3659" s="8" t="s">
        <v>24</v>
      </c>
      <c r="E3659" s="8"/>
      <c r="F3659" s="8"/>
      <c r="G3659" s="8"/>
      <c r="H3659" s="8"/>
      <c r="I3659" s="8"/>
      <c r="J3659" s="8"/>
      <c r="K3659" s="8"/>
      <c r="L3659" s="8"/>
      <c r="M3659" s="8"/>
      <c r="N3659" s="8"/>
      <c r="O3659" s="8"/>
      <c r="P3659" s="8"/>
      <c r="Q3659" s="8"/>
      <c r="R3659" s="8"/>
      <c r="S3659" s="8"/>
      <c r="T3659" s="8"/>
      <c r="U3659" s="8"/>
      <c r="V3659" s="8"/>
      <c r="W3659" s="8"/>
      <c r="X3659" s="8"/>
      <c r="Y3659" s="8"/>
    </row>
    <row r="3660" spans="1:25" ht="13" x14ac:dyDescent="0.15">
      <c r="A3660" s="8" t="s">
        <v>6445</v>
      </c>
      <c r="B3660" s="8" t="s">
        <v>63</v>
      </c>
      <c r="C3660" s="8" t="s">
        <v>23</v>
      </c>
      <c r="D3660" s="8" t="s">
        <v>29</v>
      </c>
      <c r="E3660" s="8" t="s">
        <v>30</v>
      </c>
      <c r="F3660" s="8" t="s">
        <v>6446</v>
      </c>
      <c r="G3660" s="8" t="s">
        <v>592</v>
      </c>
      <c r="H3660" s="8" t="s">
        <v>350</v>
      </c>
      <c r="I3660" s="8" t="s">
        <v>33</v>
      </c>
      <c r="J3660" s="8" t="s">
        <v>6447</v>
      </c>
      <c r="K3660" s="8" t="s">
        <v>47</v>
      </c>
      <c r="L3660" s="8"/>
      <c r="M3660" s="8" t="s">
        <v>108</v>
      </c>
      <c r="N3660" s="7" t="s">
        <v>164</v>
      </c>
      <c r="O3660" s="8"/>
      <c r="P3660" s="8"/>
      <c r="Q3660" s="8" t="s">
        <v>592</v>
      </c>
      <c r="R3660" s="8" t="s">
        <v>591</v>
      </c>
      <c r="S3660" s="8" t="s">
        <v>6448</v>
      </c>
      <c r="T3660" s="8" t="s">
        <v>39</v>
      </c>
      <c r="U3660" s="8"/>
      <c r="V3660" s="8"/>
      <c r="W3660" s="8"/>
      <c r="X3660" s="8"/>
      <c r="Y3660" s="8"/>
    </row>
    <row r="3661" spans="1:25" ht="13" x14ac:dyDescent="0.15">
      <c r="A3661" s="8" t="s">
        <v>6449</v>
      </c>
      <c r="B3661" s="8" t="s">
        <v>63</v>
      </c>
      <c r="C3661" s="8" t="s">
        <v>83</v>
      </c>
      <c r="D3661" s="8" t="s">
        <v>29</v>
      </c>
      <c r="E3661" s="8"/>
      <c r="F3661" s="8"/>
      <c r="G3661" s="8"/>
      <c r="H3661" s="8"/>
      <c r="I3661" s="8"/>
      <c r="J3661" s="8"/>
      <c r="K3661" s="8"/>
      <c r="L3661" s="8"/>
      <c r="M3661" s="8"/>
      <c r="N3661" s="8"/>
      <c r="O3661" s="8"/>
      <c r="P3661" s="8"/>
      <c r="Q3661" s="8"/>
      <c r="R3661" s="8"/>
      <c r="S3661" s="8"/>
      <c r="T3661" s="8"/>
      <c r="U3661" s="8"/>
      <c r="V3661" s="8"/>
      <c r="W3661" s="8"/>
      <c r="X3661" s="8"/>
      <c r="Y3661" s="8"/>
    </row>
    <row r="3662" spans="1:25" ht="13" x14ac:dyDescent="0.15">
      <c r="A3662" s="8" t="s">
        <v>6450</v>
      </c>
      <c r="B3662" s="8" t="s">
        <v>28</v>
      </c>
      <c r="C3662" s="8" t="s">
        <v>23</v>
      </c>
      <c r="D3662" s="8" t="s">
        <v>29</v>
      </c>
      <c r="E3662" s="8"/>
      <c r="F3662" s="8"/>
      <c r="G3662" s="8"/>
      <c r="H3662" s="8"/>
      <c r="I3662" s="8"/>
      <c r="J3662" s="8"/>
      <c r="K3662" s="8"/>
      <c r="L3662" s="8"/>
      <c r="M3662" s="8"/>
      <c r="N3662" s="8"/>
      <c r="O3662" s="8"/>
      <c r="P3662" s="8"/>
      <c r="Q3662" s="8"/>
      <c r="R3662" s="8"/>
      <c r="S3662" s="8"/>
      <c r="T3662" s="8"/>
      <c r="U3662" s="8"/>
      <c r="V3662" s="8"/>
      <c r="W3662" s="8"/>
      <c r="X3662" s="8"/>
      <c r="Y3662" s="8"/>
    </row>
    <row r="3663" spans="1:25" ht="13" x14ac:dyDescent="0.15">
      <c r="A3663" s="8" t="s">
        <v>6451</v>
      </c>
      <c r="B3663" s="8" t="s">
        <v>22</v>
      </c>
      <c r="C3663" s="8" t="s">
        <v>23</v>
      </c>
      <c r="D3663" s="8" t="s">
        <v>24</v>
      </c>
      <c r="E3663" s="8"/>
      <c r="F3663" s="8"/>
      <c r="G3663" s="8"/>
      <c r="H3663" s="8"/>
      <c r="I3663" s="8"/>
      <c r="J3663" s="8"/>
      <c r="K3663" s="8"/>
      <c r="L3663" s="8"/>
      <c r="M3663" s="8"/>
      <c r="N3663" s="8"/>
      <c r="O3663" s="8"/>
      <c r="P3663" s="8"/>
      <c r="Q3663" s="8"/>
      <c r="R3663" s="8"/>
      <c r="S3663" s="8"/>
      <c r="T3663" s="8"/>
      <c r="U3663" s="8"/>
      <c r="V3663" s="8"/>
      <c r="W3663" s="8"/>
      <c r="X3663" s="8"/>
      <c r="Y3663" s="8"/>
    </row>
    <row r="3664" spans="1:25" ht="13" x14ac:dyDescent="0.15">
      <c r="A3664" s="8" t="s">
        <v>6452</v>
      </c>
      <c r="B3664" s="8" t="s">
        <v>28</v>
      </c>
      <c r="C3664" s="8" t="s">
        <v>23</v>
      </c>
      <c r="D3664" s="8" t="s">
        <v>29</v>
      </c>
      <c r="E3664" s="8"/>
      <c r="F3664" s="8"/>
      <c r="G3664" s="8"/>
      <c r="H3664" s="8"/>
      <c r="I3664" s="8"/>
      <c r="J3664" s="8"/>
      <c r="K3664" s="8"/>
      <c r="L3664" s="8"/>
      <c r="M3664" s="8"/>
      <c r="N3664" s="8"/>
      <c r="O3664" s="8"/>
      <c r="P3664" s="8"/>
      <c r="Q3664" s="8"/>
      <c r="R3664" s="8"/>
      <c r="S3664" s="8"/>
      <c r="T3664" s="8"/>
      <c r="U3664" s="8"/>
      <c r="V3664" s="8"/>
      <c r="W3664" s="8"/>
      <c r="X3664" s="8"/>
      <c r="Y3664" s="8"/>
    </row>
    <row r="3665" spans="1:25" ht="13" x14ac:dyDescent="0.15">
      <c r="A3665" s="8" t="s">
        <v>6453</v>
      </c>
      <c r="B3665" s="8" t="s">
        <v>97</v>
      </c>
      <c r="C3665" s="8" t="s">
        <v>23</v>
      </c>
      <c r="D3665" s="8" t="s">
        <v>24</v>
      </c>
      <c r="E3665" s="8"/>
      <c r="F3665" s="8"/>
      <c r="G3665" s="8"/>
      <c r="H3665" s="8"/>
      <c r="I3665" s="8"/>
      <c r="J3665" s="8"/>
      <c r="K3665" s="8"/>
      <c r="L3665" s="8"/>
      <c r="M3665" s="8"/>
      <c r="N3665" s="8"/>
      <c r="O3665" s="8"/>
      <c r="P3665" s="8"/>
      <c r="Q3665" s="8"/>
      <c r="R3665" s="8"/>
      <c r="S3665" s="8"/>
      <c r="T3665" s="8"/>
      <c r="U3665" s="8"/>
      <c r="V3665" s="8"/>
      <c r="W3665" s="8"/>
      <c r="X3665" s="8"/>
      <c r="Y3665" s="8"/>
    </row>
    <row r="3666" spans="1:25" ht="13" x14ac:dyDescent="0.15">
      <c r="A3666" s="8" t="s">
        <v>6454</v>
      </c>
      <c r="B3666" s="8" t="s">
        <v>28</v>
      </c>
      <c r="C3666" s="8" t="s">
        <v>23</v>
      </c>
      <c r="D3666" s="8" t="s">
        <v>29</v>
      </c>
      <c r="E3666" s="8" t="s">
        <v>54</v>
      </c>
      <c r="F3666" s="8" t="s">
        <v>6455</v>
      </c>
      <c r="G3666" s="8" t="s">
        <v>592</v>
      </c>
      <c r="H3666" s="8" t="s">
        <v>592</v>
      </c>
      <c r="I3666" s="8" t="s">
        <v>33</v>
      </c>
      <c r="J3666" s="6">
        <v>35470</v>
      </c>
      <c r="K3666" s="8" t="s">
        <v>47</v>
      </c>
      <c r="L3666" s="8"/>
      <c r="M3666" s="8" t="s">
        <v>134</v>
      </c>
      <c r="N3666" s="8" t="s">
        <v>109</v>
      </c>
      <c r="O3666" s="8"/>
      <c r="P3666" s="8"/>
      <c r="Q3666" s="8" t="s">
        <v>592</v>
      </c>
      <c r="R3666" s="8" t="s">
        <v>6456</v>
      </c>
      <c r="S3666" s="8" t="s">
        <v>6457</v>
      </c>
      <c r="T3666" s="8" t="s">
        <v>39</v>
      </c>
      <c r="U3666" s="8"/>
      <c r="V3666" s="8"/>
      <c r="W3666" s="8"/>
      <c r="X3666" s="8"/>
      <c r="Y3666" s="8"/>
    </row>
    <row r="3667" spans="1:25" ht="13" x14ac:dyDescent="0.15">
      <c r="A3667" s="8" t="s">
        <v>6458</v>
      </c>
      <c r="B3667" s="8" t="s">
        <v>97</v>
      </c>
      <c r="C3667" s="8" t="s">
        <v>23</v>
      </c>
      <c r="D3667" s="8" t="s">
        <v>24</v>
      </c>
      <c r="E3667" s="8"/>
      <c r="F3667" s="8"/>
      <c r="G3667" s="8"/>
      <c r="H3667" s="8"/>
      <c r="I3667" s="8"/>
      <c r="J3667" s="8"/>
      <c r="K3667" s="8"/>
      <c r="L3667" s="8"/>
      <c r="M3667" s="8"/>
      <c r="N3667" s="8"/>
      <c r="O3667" s="8"/>
      <c r="P3667" s="8"/>
      <c r="Q3667" s="8"/>
      <c r="R3667" s="8"/>
      <c r="S3667" s="8"/>
      <c r="T3667" s="8"/>
      <c r="U3667" s="8"/>
      <c r="V3667" s="8"/>
      <c r="W3667" s="8"/>
      <c r="X3667" s="8"/>
      <c r="Y3667" s="8"/>
    </row>
    <row r="3668" spans="1:25" ht="13" x14ac:dyDescent="0.15">
      <c r="A3668" s="8" t="s">
        <v>6459</v>
      </c>
      <c r="B3668" s="8" t="s">
        <v>97</v>
      </c>
      <c r="C3668" s="8" t="s">
        <v>23</v>
      </c>
      <c r="D3668" s="8" t="s">
        <v>24</v>
      </c>
      <c r="E3668" s="8"/>
      <c r="F3668" s="8"/>
      <c r="G3668" s="8"/>
      <c r="H3668" s="8"/>
      <c r="I3668" s="8"/>
      <c r="J3668" s="8"/>
      <c r="K3668" s="8"/>
      <c r="L3668" s="8"/>
      <c r="M3668" s="8"/>
      <c r="N3668" s="8"/>
      <c r="O3668" s="8"/>
      <c r="P3668" s="8"/>
      <c r="Q3668" s="8"/>
      <c r="R3668" s="8"/>
      <c r="S3668" s="8"/>
      <c r="T3668" s="8"/>
      <c r="U3668" s="8"/>
      <c r="V3668" s="8"/>
      <c r="W3668" s="8"/>
      <c r="X3668" s="8"/>
      <c r="Y3668" s="8"/>
    </row>
    <row r="3669" spans="1:25" ht="13" x14ac:dyDescent="0.15">
      <c r="A3669" s="8" t="s">
        <v>6460</v>
      </c>
      <c r="B3669" s="8" t="s">
        <v>22</v>
      </c>
      <c r="C3669" s="8" t="s">
        <v>23</v>
      </c>
      <c r="D3669" s="8" t="s">
        <v>24</v>
      </c>
      <c r="E3669" s="8"/>
      <c r="F3669" s="8"/>
      <c r="G3669" s="8"/>
      <c r="H3669" s="8"/>
      <c r="I3669" s="8"/>
      <c r="J3669" s="8"/>
      <c r="K3669" s="8"/>
      <c r="L3669" s="8"/>
      <c r="M3669" s="8"/>
      <c r="N3669" s="8"/>
      <c r="O3669" s="8"/>
      <c r="P3669" s="8"/>
      <c r="Q3669" s="8"/>
      <c r="R3669" s="8"/>
      <c r="S3669" s="8"/>
      <c r="T3669" s="8"/>
      <c r="U3669" s="8"/>
      <c r="V3669" s="8"/>
      <c r="W3669" s="8"/>
      <c r="X3669" s="8"/>
      <c r="Y3669" s="8"/>
    </row>
    <row r="3670" spans="1:25" ht="13" x14ac:dyDescent="0.15">
      <c r="A3670" s="8" t="s">
        <v>6461</v>
      </c>
      <c r="B3670" s="8" t="s">
        <v>97</v>
      </c>
      <c r="C3670" s="8" t="s">
        <v>23</v>
      </c>
      <c r="D3670" s="8" t="s">
        <v>24</v>
      </c>
      <c r="E3670" s="8"/>
      <c r="F3670" s="8"/>
      <c r="G3670" s="8"/>
      <c r="H3670" s="8"/>
      <c r="I3670" s="8"/>
      <c r="J3670" s="8"/>
      <c r="K3670" s="8"/>
      <c r="L3670" s="8"/>
      <c r="M3670" s="8"/>
      <c r="N3670" s="8"/>
      <c r="O3670" s="8"/>
      <c r="P3670" s="8"/>
      <c r="Q3670" s="8"/>
      <c r="R3670" s="8"/>
      <c r="S3670" s="8"/>
      <c r="T3670" s="8"/>
      <c r="U3670" s="8"/>
      <c r="V3670" s="8"/>
      <c r="W3670" s="8"/>
      <c r="X3670" s="8"/>
      <c r="Y3670" s="8"/>
    </row>
    <row r="3671" spans="1:25" ht="13" x14ac:dyDescent="0.15">
      <c r="A3671" s="8" t="s">
        <v>6462</v>
      </c>
      <c r="B3671" s="8" t="s">
        <v>28</v>
      </c>
      <c r="C3671" s="8" t="s">
        <v>23</v>
      </c>
      <c r="D3671" s="8" t="s">
        <v>29</v>
      </c>
      <c r="E3671" s="8" t="s">
        <v>30</v>
      </c>
      <c r="F3671" s="8" t="s">
        <v>591</v>
      </c>
      <c r="G3671" s="8" t="s">
        <v>592</v>
      </c>
      <c r="H3671" s="8" t="s">
        <v>592</v>
      </c>
      <c r="I3671" s="8" t="s">
        <v>33</v>
      </c>
      <c r="J3671" s="8" t="s">
        <v>6463</v>
      </c>
      <c r="K3671" s="8" t="s">
        <v>57</v>
      </c>
      <c r="L3671" s="8"/>
      <c r="M3671" s="8" t="s">
        <v>134</v>
      </c>
      <c r="N3671" s="8" t="s">
        <v>109</v>
      </c>
      <c r="O3671" s="8"/>
      <c r="P3671" s="8"/>
      <c r="Q3671" s="8" t="s">
        <v>592</v>
      </c>
      <c r="R3671" s="8" t="s">
        <v>5055</v>
      </c>
      <c r="S3671" s="8" t="s">
        <v>6464</v>
      </c>
      <c r="T3671" s="8" t="s">
        <v>70</v>
      </c>
      <c r="U3671" s="8" t="s">
        <v>71</v>
      </c>
      <c r="V3671" s="8"/>
      <c r="W3671" s="8"/>
      <c r="X3671" s="8"/>
      <c r="Y3671" s="8"/>
    </row>
    <row r="3672" spans="1:25" ht="13" x14ac:dyDescent="0.15">
      <c r="A3672" s="8" t="s">
        <v>6465</v>
      </c>
      <c r="B3672" s="8" t="s">
        <v>22</v>
      </c>
      <c r="C3672" s="8" t="s">
        <v>23</v>
      </c>
      <c r="D3672" s="8" t="s">
        <v>24</v>
      </c>
      <c r="E3672" s="8"/>
      <c r="F3672" s="8"/>
      <c r="G3672" s="8"/>
      <c r="H3672" s="8"/>
      <c r="I3672" s="8"/>
      <c r="J3672" s="8"/>
      <c r="K3672" s="8"/>
      <c r="L3672" s="8"/>
      <c r="M3672" s="8"/>
      <c r="N3672" s="8"/>
      <c r="O3672" s="8"/>
      <c r="P3672" s="8"/>
      <c r="Q3672" s="8"/>
      <c r="R3672" s="8"/>
      <c r="S3672" s="8"/>
      <c r="T3672" s="8"/>
      <c r="U3672" s="8"/>
      <c r="V3672" s="8"/>
      <c r="W3672" s="8"/>
      <c r="X3672" s="8"/>
      <c r="Y3672" s="8"/>
    </row>
    <row r="3673" spans="1:25" ht="13" x14ac:dyDescent="0.15">
      <c r="A3673" s="8" t="s">
        <v>6466</v>
      </c>
      <c r="B3673" s="8" t="s">
        <v>28</v>
      </c>
      <c r="C3673" s="8" t="s">
        <v>23</v>
      </c>
      <c r="D3673" s="8" t="s">
        <v>29</v>
      </c>
      <c r="E3673" s="8"/>
      <c r="F3673" s="8"/>
      <c r="G3673" s="8"/>
      <c r="H3673" s="8"/>
      <c r="I3673" s="8"/>
      <c r="J3673" s="8"/>
      <c r="K3673" s="8"/>
      <c r="L3673" s="8"/>
      <c r="M3673" s="8"/>
      <c r="N3673" s="8"/>
      <c r="O3673" s="8"/>
      <c r="P3673" s="8"/>
      <c r="Q3673" s="8"/>
      <c r="R3673" s="8"/>
      <c r="S3673" s="8"/>
      <c r="T3673" s="8"/>
      <c r="U3673" s="8"/>
      <c r="V3673" s="8"/>
      <c r="W3673" s="8"/>
      <c r="X3673" s="8"/>
      <c r="Y3673" s="8"/>
    </row>
    <row r="3674" spans="1:25" ht="13" x14ac:dyDescent="0.15">
      <c r="A3674" s="8" t="s">
        <v>6467</v>
      </c>
      <c r="B3674" s="8" t="s">
        <v>97</v>
      </c>
      <c r="C3674" s="8" t="s">
        <v>23</v>
      </c>
      <c r="D3674" s="8" t="s">
        <v>24</v>
      </c>
      <c r="E3674" s="8"/>
      <c r="F3674" s="8"/>
      <c r="G3674" s="8"/>
      <c r="H3674" s="8"/>
      <c r="I3674" s="8"/>
      <c r="J3674" s="8"/>
      <c r="K3674" s="8"/>
      <c r="L3674" s="8"/>
      <c r="M3674" s="8"/>
      <c r="N3674" s="8"/>
      <c r="O3674" s="8"/>
      <c r="P3674" s="8"/>
      <c r="Q3674" s="8"/>
      <c r="R3674" s="8"/>
      <c r="S3674" s="8"/>
      <c r="T3674" s="8"/>
      <c r="U3674" s="8"/>
      <c r="V3674" s="8"/>
      <c r="W3674" s="8"/>
      <c r="X3674" s="8"/>
      <c r="Y3674" s="8"/>
    </row>
    <row r="3675" spans="1:25" ht="13" x14ac:dyDescent="0.15">
      <c r="A3675" s="8" t="s">
        <v>6468</v>
      </c>
      <c r="B3675" s="8" t="s">
        <v>97</v>
      </c>
      <c r="C3675" s="8" t="s">
        <v>23</v>
      </c>
      <c r="D3675" s="8" t="s">
        <v>24</v>
      </c>
      <c r="E3675" s="8"/>
      <c r="F3675" s="8"/>
      <c r="G3675" s="8"/>
      <c r="H3675" s="8"/>
      <c r="I3675" s="8"/>
      <c r="J3675" s="8"/>
      <c r="K3675" s="8"/>
      <c r="L3675" s="8"/>
      <c r="M3675" s="8"/>
      <c r="N3675" s="8"/>
      <c r="O3675" s="8"/>
      <c r="P3675" s="8"/>
      <c r="Q3675" s="8"/>
      <c r="R3675" s="8"/>
      <c r="S3675" s="8"/>
      <c r="T3675" s="8"/>
      <c r="U3675" s="8"/>
      <c r="V3675" s="8"/>
      <c r="W3675" s="8"/>
      <c r="X3675" s="8"/>
      <c r="Y3675" s="8"/>
    </row>
    <row r="3676" spans="1:25" ht="13" x14ac:dyDescent="0.15">
      <c r="A3676" s="8" t="s">
        <v>6469</v>
      </c>
      <c r="B3676" s="8" t="s">
        <v>22</v>
      </c>
      <c r="C3676" s="8" t="s">
        <v>23</v>
      </c>
      <c r="D3676" s="8" t="s">
        <v>24</v>
      </c>
      <c r="E3676" s="8"/>
      <c r="F3676" s="8"/>
      <c r="G3676" s="8"/>
      <c r="H3676" s="8"/>
      <c r="I3676" s="8"/>
      <c r="J3676" s="8"/>
      <c r="K3676" s="8"/>
      <c r="L3676" s="8"/>
      <c r="M3676" s="8"/>
      <c r="N3676" s="8"/>
      <c r="O3676" s="8"/>
      <c r="P3676" s="8"/>
      <c r="Q3676" s="8"/>
      <c r="R3676" s="8"/>
      <c r="S3676" s="8"/>
      <c r="T3676" s="8"/>
      <c r="U3676" s="8"/>
      <c r="V3676" s="8"/>
      <c r="W3676" s="8"/>
      <c r="X3676" s="8"/>
      <c r="Y3676" s="8"/>
    </row>
    <row r="3677" spans="1:25" ht="13" x14ac:dyDescent="0.15">
      <c r="A3677" s="8" t="s">
        <v>6470</v>
      </c>
      <c r="B3677" s="8" t="s">
        <v>91</v>
      </c>
      <c r="C3677" s="8" t="s">
        <v>23</v>
      </c>
      <c r="D3677" s="8" t="s">
        <v>24</v>
      </c>
      <c r="E3677" s="8"/>
      <c r="F3677" s="8"/>
      <c r="G3677" s="8"/>
      <c r="H3677" s="8"/>
      <c r="I3677" s="8"/>
      <c r="J3677" s="8"/>
      <c r="K3677" s="8"/>
      <c r="L3677" s="8"/>
      <c r="M3677" s="8"/>
      <c r="N3677" s="8"/>
      <c r="O3677" s="8"/>
      <c r="P3677" s="8"/>
      <c r="Q3677" s="8"/>
      <c r="R3677" s="8"/>
      <c r="S3677" s="8"/>
      <c r="T3677" s="8"/>
      <c r="U3677" s="8"/>
      <c r="V3677" s="8"/>
      <c r="W3677" s="8"/>
      <c r="X3677" s="8"/>
      <c r="Y3677" s="8"/>
    </row>
    <row r="3678" spans="1:25" ht="13" x14ac:dyDescent="0.15">
      <c r="A3678" s="8" t="s">
        <v>6471</v>
      </c>
      <c r="B3678" s="8" t="s">
        <v>28</v>
      </c>
      <c r="C3678" s="8" t="s">
        <v>23</v>
      </c>
      <c r="D3678" s="8" t="s">
        <v>24</v>
      </c>
      <c r="E3678" s="8" t="s">
        <v>30</v>
      </c>
      <c r="F3678" s="8" t="s">
        <v>1616</v>
      </c>
      <c r="G3678" s="8" t="s">
        <v>258</v>
      </c>
      <c r="H3678" s="8" t="s">
        <v>258</v>
      </c>
      <c r="I3678" s="8" t="s">
        <v>33</v>
      </c>
      <c r="J3678" s="8" t="s">
        <v>6472</v>
      </c>
      <c r="K3678" s="8" t="s">
        <v>34</v>
      </c>
      <c r="L3678" s="8"/>
      <c r="M3678" s="8" t="s">
        <v>48</v>
      </c>
      <c r="N3678" s="8" t="s">
        <v>88</v>
      </c>
      <c r="O3678" s="8"/>
      <c r="P3678" s="8"/>
      <c r="Q3678" s="8" t="s">
        <v>258</v>
      </c>
      <c r="R3678" s="8" t="s">
        <v>6106</v>
      </c>
      <c r="S3678" s="8" t="s">
        <v>6107</v>
      </c>
      <c r="T3678" s="8" t="s">
        <v>61</v>
      </c>
      <c r="U3678" s="8"/>
      <c r="V3678" s="8"/>
      <c r="W3678" s="8"/>
      <c r="X3678" s="8"/>
      <c r="Y3678" s="8"/>
    </row>
    <row r="3679" spans="1:25" ht="13" x14ac:dyDescent="0.15">
      <c r="A3679" s="8" t="s">
        <v>6473</v>
      </c>
      <c r="B3679" s="8" t="s">
        <v>28</v>
      </c>
      <c r="C3679" s="8" t="s">
        <v>23</v>
      </c>
      <c r="D3679" s="8" t="s">
        <v>29</v>
      </c>
      <c r="E3679" s="8"/>
      <c r="F3679" s="8"/>
      <c r="G3679" s="8"/>
      <c r="H3679" s="8"/>
      <c r="I3679" s="8"/>
      <c r="J3679" s="8"/>
      <c r="K3679" s="8"/>
      <c r="L3679" s="8"/>
      <c r="M3679" s="8"/>
      <c r="N3679" s="8"/>
      <c r="O3679" s="8"/>
      <c r="P3679" s="8"/>
      <c r="Q3679" s="8"/>
      <c r="R3679" s="8"/>
      <c r="S3679" s="8"/>
      <c r="T3679" s="8"/>
      <c r="U3679" s="8"/>
      <c r="V3679" s="8"/>
      <c r="W3679" s="8"/>
      <c r="X3679" s="8"/>
      <c r="Y3679" s="8"/>
    </row>
    <row r="3680" spans="1:25" ht="13" x14ac:dyDescent="0.15">
      <c r="A3680" s="8" t="s">
        <v>6474</v>
      </c>
      <c r="B3680" s="8" t="s">
        <v>28</v>
      </c>
      <c r="C3680" s="8" t="s">
        <v>23</v>
      </c>
      <c r="D3680" s="8" t="s">
        <v>29</v>
      </c>
      <c r="E3680" s="8" t="s">
        <v>54</v>
      </c>
      <c r="F3680" s="8" t="s">
        <v>1987</v>
      </c>
      <c r="G3680" s="8" t="s">
        <v>86</v>
      </c>
      <c r="H3680" s="8" t="s">
        <v>86</v>
      </c>
      <c r="I3680" s="8" t="s">
        <v>33</v>
      </c>
      <c r="J3680" s="8" t="s">
        <v>6475</v>
      </c>
      <c r="K3680" s="8" t="s">
        <v>57</v>
      </c>
      <c r="L3680" s="8"/>
      <c r="M3680" s="8" t="s">
        <v>121</v>
      </c>
      <c r="N3680" s="8" t="s">
        <v>109</v>
      </c>
      <c r="O3680" s="8"/>
      <c r="P3680" s="8"/>
      <c r="Q3680" s="8" t="s">
        <v>86</v>
      </c>
      <c r="R3680" s="8" t="s">
        <v>6476</v>
      </c>
      <c r="S3680" s="8" t="s">
        <v>6477</v>
      </c>
      <c r="T3680" s="8"/>
      <c r="U3680" s="8"/>
      <c r="V3680" s="8"/>
      <c r="W3680" s="8"/>
      <c r="X3680" s="8"/>
      <c r="Y3680" s="8"/>
    </row>
    <row r="3681" spans="1:25" ht="13" x14ac:dyDescent="0.15">
      <c r="A3681" s="8" t="s">
        <v>6478</v>
      </c>
      <c r="B3681" s="8" t="s">
        <v>28</v>
      </c>
      <c r="C3681" s="8" t="s">
        <v>23</v>
      </c>
      <c r="D3681" s="8" t="s">
        <v>29</v>
      </c>
      <c r="E3681" s="8" t="s">
        <v>30</v>
      </c>
      <c r="F3681" s="8" t="s">
        <v>2687</v>
      </c>
      <c r="G3681" s="8" t="s">
        <v>1751</v>
      </c>
      <c r="H3681" s="8" t="s">
        <v>1751</v>
      </c>
      <c r="I3681" s="8" t="s">
        <v>33</v>
      </c>
      <c r="J3681" s="8" t="s">
        <v>6479</v>
      </c>
      <c r="K3681" s="8" t="s">
        <v>57</v>
      </c>
      <c r="L3681" s="8"/>
      <c r="M3681" s="8" t="s">
        <v>35</v>
      </c>
      <c r="N3681" s="8" t="s">
        <v>36</v>
      </c>
      <c r="O3681" s="8"/>
      <c r="P3681" s="8"/>
      <c r="Q3681" s="8" t="s">
        <v>1751</v>
      </c>
      <c r="R3681" s="8" t="s">
        <v>2687</v>
      </c>
      <c r="S3681" s="8" t="s">
        <v>6480</v>
      </c>
      <c r="T3681" s="8" t="s">
        <v>70</v>
      </c>
      <c r="U3681" s="8" t="s">
        <v>71</v>
      </c>
      <c r="V3681" s="8"/>
      <c r="W3681" s="8"/>
      <c r="X3681" s="8"/>
      <c r="Y3681" s="8"/>
    </row>
    <row r="3682" spans="1:25" ht="13" x14ac:dyDescent="0.15">
      <c r="A3682" s="8" t="s">
        <v>6481</v>
      </c>
      <c r="B3682" s="8" t="s">
        <v>22</v>
      </c>
      <c r="C3682" s="8" t="s">
        <v>23</v>
      </c>
      <c r="D3682" s="8" t="s">
        <v>24</v>
      </c>
      <c r="E3682" s="8"/>
      <c r="F3682" s="8"/>
      <c r="G3682" s="8"/>
      <c r="H3682" s="8"/>
      <c r="I3682" s="8"/>
      <c r="J3682" s="8"/>
      <c r="K3682" s="8"/>
      <c r="L3682" s="8"/>
      <c r="M3682" s="8"/>
      <c r="N3682" s="8"/>
      <c r="O3682" s="8"/>
      <c r="P3682" s="8"/>
      <c r="Q3682" s="8"/>
      <c r="R3682" s="8"/>
      <c r="S3682" s="8"/>
      <c r="T3682" s="8"/>
      <c r="U3682" s="8"/>
      <c r="V3682" s="8"/>
      <c r="W3682" s="8"/>
      <c r="X3682" s="8"/>
      <c r="Y3682" s="8"/>
    </row>
    <row r="3683" spans="1:25" ht="13" x14ac:dyDescent="0.15">
      <c r="A3683" s="8" t="s">
        <v>6482</v>
      </c>
      <c r="B3683" s="8" t="s">
        <v>22</v>
      </c>
      <c r="C3683" s="8" t="s">
        <v>23</v>
      </c>
      <c r="D3683" s="8" t="s">
        <v>24</v>
      </c>
      <c r="E3683" s="8"/>
      <c r="F3683" s="8"/>
      <c r="G3683" s="8"/>
      <c r="H3683" s="8"/>
      <c r="I3683" s="8"/>
      <c r="J3683" s="8"/>
      <c r="K3683" s="8"/>
      <c r="L3683" s="8"/>
      <c r="M3683" s="8"/>
      <c r="N3683" s="8"/>
      <c r="O3683" s="8"/>
      <c r="P3683" s="8"/>
      <c r="Q3683" s="8"/>
      <c r="R3683" s="8"/>
      <c r="S3683" s="8"/>
      <c r="T3683" s="8"/>
      <c r="U3683" s="8"/>
      <c r="V3683" s="8"/>
      <c r="W3683" s="8"/>
      <c r="X3683" s="8"/>
      <c r="Y3683" s="8"/>
    </row>
    <row r="3684" spans="1:25" ht="13" x14ac:dyDescent="0.15">
      <c r="A3684" s="8" t="s">
        <v>6483</v>
      </c>
      <c r="B3684" s="8" t="s">
        <v>22</v>
      </c>
      <c r="C3684" s="8" t="s">
        <v>23</v>
      </c>
      <c r="D3684" s="8" t="s">
        <v>24</v>
      </c>
      <c r="E3684" s="8"/>
      <c r="F3684" s="8"/>
      <c r="G3684" s="8"/>
      <c r="H3684" s="8"/>
      <c r="I3684" s="8"/>
      <c r="J3684" s="8"/>
      <c r="K3684" s="8"/>
      <c r="L3684" s="8"/>
      <c r="M3684" s="8"/>
      <c r="N3684" s="8"/>
      <c r="O3684" s="8"/>
      <c r="P3684" s="8"/>
      <c r="Q3684" s="8"/>
      <c r="R3684" s="8"/>
      <c r="S3684" s="8"/>
      <c r="T3684" s="8"/>
      <c r="U3684" s="8"/>
      <c r="V3684" s="8"/>
      <c r="W3684" s="8"/>
      <c r="X3684" s="8"/>
      <c r="Y3684" s="8"/>
    </row>
    <row r="3685" spans="1:25" ht="13" x14ac:dyDescent="0.15">
      <c r="A3685" s="8" t="s">
        <v>6484</v>
      </c>
      <c r="B3685" s="8" t="s">
        <v>97</v>
      </c>
      <c r="C3685" s="8" t="s">
        <v>23</v>
      </c>
      <c r="D3685" s="8" t="s">
        <v>24</v>
      </c>
      <c r="E3685" s="8"/>
      <c r="F3685" s="8"/>
      <c r="G3685" s="8"/>
      <c r="H3685" s="8"/>
      <c r="I3685" s="8"/>
      <c r="J3685" s="8"/>
      <c r="K3685" s="8"/>
      <c r="L3685" s="8"/>
      <c r="M3685" s="8"/>
      <c r="N3685" s="8"/>
      <c r="O3685" s="8"/>
      <c r="P3685" s="8"/>
      <c r="Q3685" s="8"/>
      <c r="R3685" s="8"/>
      <c r="S3685" s="8"/>
      <c r="T3685" s="8"/>
      <c r="U3685" s="8"/>
      <c r="V3685" s="8"/>
      <c r="W3685" s="8"/>
      <c r="X3685" s="8"/>
      <c r="Y3685" s="8"/>
    </row>
    <row r="3686" spans="1:25" ht="13" x14ac:dyDescent="0.15">
      <c r="A3686" s="8" t="s">
        <v>6485</v>
      </c>
      <c r="B3686" s="8" t="s">
        <v>97</v>
      </c>
      <c r="C3686" s="8" t="s">
        <v>23</v>
      </c>
      <c r="D3686" s="8" t="s">
        <v>24</v>
      </c>
      <c r="E3686" s="8"/>
      <c r="F3686" s="8"/>
      <c r="G3686" s="8"/>
      <c r="H3686" s="8"/>
      <c r="I3686" s="8"/>
      <c r="J3686" s="8"/>
      <c r="K3686" s="8"/>
      <c r="L3686" s="8"/>
      <c r="M3686" s="8"/>
      <c r="N3686" s="8"/>
      <c r="O3686" s="8"/>
      <c r="P3686" s="8"/>
      <c r="Q3686" s="8"/>
      <c r="R3686" s="8"/>
      <c r="S3686" s="8"/>
      <c r="T3686" s="8"/>
      <c r="U3686" s="8"/>
      <c r="V3686" s="8"/>
      <c r="W3686" s="8"/>
      <c r="X3686" s="8"/>
      <c r="Y3686" s="8"/>
    </row>
    <row r="3687" spans="1:25" ht="13" x14ac:dyDescent="0.15">
      <c r="A3687" s="8" t="s">
        <v>6486</v>
      </c>
      <c r="B3687" s="8" t="s">
        <v>22</v>
      </c>
      <c r="C3687" s="8" t="s">
        <v>23</v>
      </c>
      <c r="D3687" s="8" t="s">
        <v>24</v>
      </c>
      <c r="E3687" s="8"/>
      <c r="F3687" s="8"/>
      <c r="G3687" s="8"/>
      <c r="H3687" s="8"/>
      <c r="I3687" s="8"/>
      <c r="J3687" s="8"/>
      <c r="K3687" s="8"/>
      <c r="L3687" s="8"/>
      <c r="M3687" s="8"/>
      <c r="N3687" s="8"/>
      <c r="O3687" s="8"/>
      <c r="P3687" s="8"/>
      <c r="Q3687" s="8"/>
      <c r="R3687" s="8"/>
      <c r="S3687" s="8"/>
      <c r="T3687" s="8"/>
      <c r="U3687" s="8"/>
      <c r="V3687" s="8"/>
      <c r="W3687" s="8"/>
      <c r="X3687" s="8"/>
      <c r="Y3687" s="8"/>
    </row>
    <row r="3688" spans="1:25" ht="13" x14ac:dyDescent="0.15">
      <c r="A3688" s="8" t="s">
        <v>6487</v>
      </c>
      <c r="B3688" s="8" t="s">
        <v>28</v>
      </c>
      <c r="C3688" s="8" t="s">
        <v>23</v>
      </c>
      <c r="D3688" s="8" t="s">
        <v>29</v>
      </c>
      <c r="E3688" s="8" t="s">
        <v>54</v>
      </c>
      <c r="F3688" s="8" t="s">
        <v>2033</v>
      </c>
      <c r="G3688" s="8" t="s">
        <v>86</v>
      </c>
      <c r="H3688" s="8" t="s">
        <v>86</v>
      </c>
      <c r="I3688" s="8" t="s">
        <v>33</v>
      </c>
      <c r="J3688" s="8" t="s">
        <v>6053</v>
      </c>
      <c r="K3688" s="8" t="s">
        <v>57</v>
      </c>
      <c r="L3688" s="8"/>
      <c r="M3688" s="8" t="s">
        <v>48</v>
      </c>
      <c r="N3688" s="8" t="s">
        <v>88</v>
      </c>
      <c r="O3688" s="8"/>
      <c r="P3688" s="8"/>
      <c r="Q3688" s="8" t="s">
        <v>86</v>
      </c>
      <c r="R3688" s="8" t="s">
        <v>2033</v>
      </c>
      <c r="S3688" s="8" t="s">
        <v>6488</v>
      </c>
      <c r="T3688" s="8" t="s">
        <v>70</v>
      </c>
      <c r="U3688" s="8" t="s">
        <v>71</v>
      </c>
      <c r="V3688" s="8"/>
      <c r="W3688" s="8"/>
      <c r="X3688" s="8"/>
      <c r="Y3688" s="8"/>
    </row>
    <row r="3689" spans="1:25" ht="13" x14ac:dyDescent="0.15">
      <c r="A3689" s="8" t="s">
        <v>6489</v>
      </c>
      <c r="B3689" s="8" t="s">
        <v>28</v>
      </c>
      <c r="C3689" s="8" t="s">
        <v>23</v>
      </c>
      <c r="D3689" s="8" t="s">
        <v>29</v>
      </c>
      <c r="E3689" s="8" t="s">
        <v>54</v>
      </c>
      <c r="F3689" s="8" t="s">
        <v>85</v>
      </c>
      <c r="G3689" s="8" t="s">
        <v>86</v>
      </c>
      <c r="H3689" s="8" t="s">
        <v>86</v>
      </c>
      <c r="I3689" s="8" t="s">
        <v>33</v>
      </c>
      <c r="J3689" s="8" t="s">
        <v>6490</v>
      </c>
      <c r="K3689" s="8" t="s">
        <v>57</v>
      </c>
      <c r="L3689" s="8"/>
      <c r="M3689" s="8" t="s">
        <v>146</v>
      </c>
      <c r="N3689" s="8" t="s">
        <v>36</v>
      </c>
      <c r="O3689" s="8"/>
      <c r="P3689" s="8" t="s">
        <v>6491</v>
      </c>
      <c r="Q3689" s="8" t="s">
        <v>86</v>
      </c>
      <c r="R3689" s="8" t="s">
        <v>85</v>
      </c>
      <c r="S3689" s="8" t="s">
        <v>6492</v>
      </c>
      <c r="T3689" s="8" t="s">
        <v>70</v>
      </c>
      <c r="U3689" s="8" t="s">
        <v>71</v>
      </c>
      <c r="V3689" s="8"/>
      <c r="W3689" s="8"/>
      <c r="X3689" s="8"/>
      <c r="Y3689" s="8"/>
    </row>
    <row r="3690" spans="1:25" ht="13" x14ac:dyDescent="0.15">
      <c r="A3690" s="8" t="s">
        <v>6493</v>
      </c>
      <c r="B3690" s="8" t="s">
        <v>28</v>
      </c>
      <c r="C3690" s="8" t="s">
        <v>23</v>
      </c>
      <c r="D3690" s="8" t="s">
        <v>29</v>
      </c>
      <c r="E3690" s="8"/>
      <c r="F3690" s="8"/>
      <c r="G3690" s="8"/>
      <c r="H3690" s="8"/>
      <c r="I3690" s="8"/>
      <c r="J3690" s="8"/>
      <c r="K3690" s="8"/>
      <c r="L3690" s="8"/>
      <c r="M3690" s="8"/>
      <c r="N3690" s="8"/>
      <c r="O3690" s="8"/>
      <c r="P3690" s="8"/>
      <c r="Q3690" s="8"/>
      <c r="R3690" s="8"/>
      <c r="S3690" s="8"/>
      <c r="T3690" s="8"/>
      <c r="U3690" s="8"/>
      <c r="V3690" s="8"/>
      <c r="W3690" s="8"/>
      <c r="X3690" s="8"/>
      <c r="Y3690" s="8"/>
    </row>
    <row r="3691" spans="1:25" ht="13" x14ac:dyDescent="0.15">
      <c r="A3691" s="8" t="s">
        <v>6494</v>
      </c>
      <c r="B3691" s="8" t="s">
        <v>97</v>
      </c>
      <c r="C3691" s="8" t="s">
        <v>23</v>
      </c>
      <c r="D3691" s="8" t="s">
        <v>24</v>
      </c>
      <c r="E3691" s="8"/>
      <c r="F3691" s="8"/>
      <c r="G3691" s="8"/>
      <c r="H3691" s="8"/>
      <c r="I3691" s="8"/>
      <c r="J3691" s="8"/>
      <c r="K3691" s="8"/>
      <c r="L3691" s="8"/>
      <c r="M3691" s="8"/>
      <c r="N3691" s="8"/>
      <c r="O3691" s="8"/>
      <c r="P3691" s="8"/>
      <c r="Q3691" s="8"/>
      <c r="R3691" s="8"/>
      <c r="S3691" s="8"/>
      <c r="T3691" s="8"/>
      <c r="U3691" s="8"/>
      <c r="V3691" s="8"/>
      <c r="W3691" s="8"/>
      <c r="X3691" s="8"/>
      <c r="Y3691" s="8"/>
    </row>
    <row r="3692" spans="1:25" ht="13" x14ac:dyDescent="0.15">
      <c r="A3692" s="8" t="s">
        <v>6495</v>
      </c>
      <c r="B3692" s="8" t="s">
        <v>28</v>
      </c>
      <c r="C3692" s="8" t="s">
        <v>23</v>
      </c>
      <c r="D3692" s="8" t="s">
        <v>29</v>
      </c>
      <c r="E3692" s="8" t="s">
        <v>54</v>
      </c>
      <c r="F3692" s="8" t="s">
        <v>6496</v>
      </c>
      <c r="G3692" s="8" t="s">
        <v>1152</v>
      </c>
      <c r="H3692" s="8" t="s">
        <v>1152</v>
      </c>
      <c r="I3692" s="8" t="s">
        <v>33</v>
      </c>
      <c r="J3692" s="9">
        <v>34650</v>
      </c>
      <c r="K3692" s="8" t="s">
        <v>57</v>
      </c>
      <c r="L3692" s="8"/>
      <c r="M3692" s="8" t="s">
        <v>35</v>
      </c>
      <c r="N3692" s="8" t="s">
        <v>109</v>
      </c>
      <c r="O3692" s="8"/>
      <c r="P3692" s="8"/>
      <c r="Q3692" s="8" t="s">
        <v>1152</v>
      </c>
      <c r="R3692" s="8" t="s">
        <v>6496</v>
      </c>
      <c r="S3692" s="8" t="s">
        <v>6497</v>
      </c>
      <c r="T3692" s="8" t="s">
        <v>61</v>
      </c>
      <c r="U3692" s="8"/>
      <c r="V3692" s="8"/>
      <c r="W3692" s="8"/>
      <c r="X3692" s="8"/>
      <c r="Y3692" s="8"/>
    </row>
    <row r="3693" spans="1:25" ht="13" x14ac:dyDescent="0.15">
      <c r="A3693" s="8" t="s">
        <v>6498</v>
      </c>
      <c r="B3693" s="8" t="s">
        <v>22</v>
      </c>
      <c r="C3693" s="8" t="s">
        <v>23</v>
      </c>
      <c r="D3693" s="8" t="s">
        <v>24</v>
      </c>
      <c r="E3693" s="8"/>
      <c r="F3693" s="8"/>
      <c r="G3693" s="8"/>
      <c r="H3693" s="8"/>
      <c r="I3693" s="8"/>
      <c r="J3693" s="8"/>
      <c r="K3693" s="8"/>
      <c r="L3693" s="8"/>
      <c r="M3693" s="8"/>
      <c r="N3693" s="8"/>
      <c r="O3693" s="8"/>
      <c r="P3693" s="8"/>
      <c r="Q3693" s="8"/>
      <c r="R3693" s="8"/>
      <c r="S3693" s="8"/>
      <c r="T3693" s="8"/>
      <c r="U3693" s="8"/>
      <c r="V3693" s="8"/>
      <c r="W3693" s="8"/>
      <c r="X3693" s="8"/>
      <c r="Y3693" s="8"/>
    </row>
    <row r="3694" spans="1:25" ht="13" x14ac:dyDescent="0.15">
      <c r="A3694" s="8" t="s">
        <v>6499</v>
      </c>
      <c r="B3694" s="8" t="s">
        <v>97</v>
      </c>
      <c r="C3694" s="8" t="s">
        <v>23</v>
      </c>
      <c r="D3694" s="8" t="s">
        <v>24</v>
      </c>
      <c r="E3694" s="8"/>
      <c r="F3694" s="8"/>
      <c r="G3694" s="8"/>
      <c r="H3694" s="8"/>
      <c r="I3694" s="8"/>
      <c r="J3694" s="8"/>
      <c r="K3694" s="8"/>
      <c r="L3694" s="8"/>
      <c r="M3694" s="8"/>
      <c r="N3694" s="8"/>
      <c r="O3694" s="8"/>
      <c r="P3694" s="8"/>
      <c r="Q3694" s="8"/>
      <c r="R3694" s="8"/>
      <c r="S3694" s="8"/>
      <c r="T3694" s="8"/>
      <c r="U3694" s="8"/>
      <c r="V3694" s="8"/>
      <c r="W3694" s="8"/>
      <c r="X3694" s="8"/>
      <c r="Y3694" s="8"/>
    </row>
    <row r="3695" spans="1:25" ht="13" x14ac:dyDescent="0.15">
      <c r="A3695" s="8" t="s">
        <v>6500</v>
      </c>
      <c r="B3695" s="8" t="s">
        <v>97</v>
      </c>
      <c r="C3695" s="8" t="s">
        <v>23</v>
      </c>
      <c r="D3695" s="8" t="s">
        <v>24</v>
      </c>
      <c r="E3695" s="8"/>
      <c r="F3695" s="8"/>
      <c r="G3695" s="8"/>
      <c r="H3695" s="8"/>
      <c r="I3695" s="8"/>
      <c r="J3695" s="8"/>
      <c r="K3695" s="8"/>
      <c r="L3695" s="8"/>
      <c r="M3695" s="8"/>
      <c r="N3695" s="8"/>
      <c r="O3695" s="8"/>
      <c r="P3695" s="8"/>
      <c r="Q3695" s="8"/>
      <c r="R3695" s="8"/>
      <c r="S3695" s="8"/>
      <c r="T3695" s="8"/>
      <c r="U3695" s="8"/>
      <c r="V3695" s="8"/>
      <c r="W3695" s="8"/>
      <c r="X3695" s="8"/>
      <c r="Y3695" s="8"/>
    </row>
    <row r="3696" spans="1:25" ht="13" x14ac:dyDescent="0.15">
      <c r="A3696" s="8" t="s">
        <v>6501</v>
      </c>
      <c r="B3696" s="8" t="s">
        <v>63</v>
      </c>
      <c r="C3696" s="8" t="s">
        <v>23</v>
      </c>
      <c r="D3696" s="8" t="s">
        <v>29</v>
      </c>
      <c r="E3696" s="8" t="s">
        <v>30</v>
      </c>
      <c r="F3696" s="8" t="s">
        <v>6502</v>
      </c>
      <c r="G3696" s="8" t="s">
        <v>86</v>
      </c>
      <c r="H3696" s="8" t="s">
        <v>86</v>
      </c>
      <c r="I3696" s="8" t="s">
        <v>33</v>
      </c>
      <c r="J3696" s="6">
        <v>35833</v>
      </c>
      <c r="K3696" s="8" t="s">
        <v>145</v>
      </c>
      <c r="L3696" s="8"/>
      <c r="M3696" s="8" t="s">
        <v>35</v>
      </c>
      <c r="N3696" s="7" t="s">
        <v>164</v>
      </c>
      <c r="O3696" s="8"/>
      <c r="P3696" s="8"/>
      <c r="Q3696" s="8" t="s">
        <v>86</v>
      </c>
      <c r="R3696" s="8" t="s">
        <v>6502</v>
      </c>
      <c r="S3696" s="8" t="s">
        <v>6503</v>
      </c>
      <c r="T3696" s="8" t="s">
        <v>70</v>
      </c>
      <c r="U3696" s="8" t="s">
        <v>71</v>
      </c>
      <c r="V3696" s="7"/>
      <c r="W3696" s="8"/>
      <c r="X3696" s="8"/>
      <c r="Y3696" s="8"/>
    </row>
    <row r="3697" spans="1:25" ht="13" x14ac:dyDescent="0.15">
      <c r="A3697" s="8" t="s">
        <v>6504</v>
      </c>
      <c r="B3697" s="8" t="s">
        <v>97</v>
      </c>
      <c r="C3697" s="8" t="s">
        <v>23</v>
      </c>
      <c r="D3697" s="8" t="s">
        <v>24</v>
      </c>
      <c r="E3697" s="8"/>
      <c r="F3697" s="8"/>
      <c r="G3697" s="8"/>
      <c r="H3697" s="8"/>
      <c r="I3697" s="8"/>
      <c r="J3697" s="8"/>
      <c r="K3697" s="8"/>
      <c r="L3697" s="8"/>
      <c r="M3697" s="8"/>
      <c r="N3697" s="8"/>
      <c r="O3697" s="8"/>
      <c r="P3697" s="8"/>
      <c r="Q3697" s="8"/>
      <c r="R3697" s="8"/>
      <c r="S3697" s="8"/>
      <c r="T3697" s="8"/>
      <c r="U3697" s="8"/>
      <c r="V3697" s="8"/>
      <c r="W3697" s="8"/>
      <c r="X3697" s="8"/>
      <c r="Y3697" s="8"/>
    </row>
    <row r="3698" spans="1:25" ht="13" x14ac:dyDescent="0.15">
      <c r="A3698" s="8" t="s">
        <v>6505</v>
      </c>
      <c r="B3698" s="8" t="s">
        <v>28</v>
      </c>
      <c r="C3698" s="8" t="s">
        <v>23</v>
      </c>
      <c r="D3698" s="8" t="s">
        <v>29</v>
      </c>
      <c r="E3698" s="8"/>
      <c r="F3698" s="8"/>
      <c r="G3698" s="8"/>
      <c r="H3698" s="8"/>
      <c r="I3698" s="8"/>
      <c r="J3698" s="8"/>
      <c r="K3698" s="8"/>
      <c r="L3698" s="8"/>
      <c r="M3698" s="8"/>
      <c r="N3698" s="8"/>
      <c r="O3698" s="8"/>
      <c r="P3698" s="8"/>
      <c r="Q3698" s="8"/>
      <c r="R3698" s="8"/>
      <c r="S3698" s="8"/>
      <c r="T3698" s="8"/>
      <c r="U3698" s="8"/>
      <c r="V3698" s="8"/>
      <c r="W3698" s="8"/>
      <c r="X3698" s="8"/>
      <c r="Y3698" s="8"/>
    </row>
    <row r="3699" spans="1:25" ht="13" x14ac:dyDescent="0.15">
      <c r="A3699" s="8" t="s">
        <v>6506</v>
      </c>
      <c r="B3699" s="8" t="s">
        <v>97</v>
      </c>
      <c r="C3699" s="8" t="s">
        <v>23</v>
      </c>
      <c r="D3699" s="8" t="s">
        <v>24</v>
      </c>
      <c r="E3699" s="8"/>
      <c r="F3699" s="8"/>
      <c r="G3699" s="8"/>
      <c r="H3699" s="8"/>
      <c r="I3699" s="8"/>
      <c r="J3699" s="8"/>
      <c r="K3699" s="8"/>
      <c r="L3699" s="8"/>
      <c r="M3699" s="8"/>
      <c r="N3699" s="8"/>
      <c r="O3699" s="8"/>
      <c r="P3699" s="8"/>
      <c r="Q3699" s="8"/>
      <c r="R3699" s="8"/>
      <c r="S3699" s="8"/>
      <c r="T3699" s="8"/>
      <c r="U3699" s="8"/>
      <c r="V3699" s="8"/>
      <c r="W3699" s="8"/>
      <c r="X3699" s="8"/>
      <c r="Y3699" s="8"/>
    </row>
    <row r="3700" spans="1:25" ht="13" x14ac:dyDescent="0.15">
      <c r="A3700" s="8" t="s">
        <v>6507</v>
      </c>
      <c r="B3700" s="8" t="s">
        <v>97</v>
      </c>
      <c r="C3700" s="8" t="s">
        <v>23</v>
      </c>
      <c r="D3700" s="8" t="s">
        <v>24</v>
      </c>
      <c r="E3700" s="8"/>
      <c r="F3700" s="8"/>
      <c r="G3700" s="8"/>
      <c r="H3700" s="8"/>
      <c r="I3700" s="8"/>
      <c r="J3700" s="8"/>
      <c r="K3700" s="8"/>
      <c r="L3700" s="8"/>
      <c r="M3700" s="8"/>
      <c r="N3700" s="8"/>
      <c r="O3700" s="8"/>
      <c r="P3700" s="8"/>
      <c r="Q3700" s="8"/>
      <c r="R3700" s="8"/>
      <c r="S3700" s="8"/>
      <c r="T3700" s="8"/>
      <c r="U3700" s="8"/>
      <c r="V3700" s="8"/>
      <c r="W3700" s="8"/>
      <c r="X3700" s="8"/>
      <c r="Y3700" s="8"/>
    </row>
    <row r="3701" spans="1:25" ht="13" x14ac:dyDescent="0.15">
      <c r="A3701" s="8" t="s">
        <v>6508</v>
      </c>
      <c r="B3701" s="8" t="s">
        <v>22</v>
      </c>
      <c r="C3701" s="8" t="s">
        <v>23</v>
      </c>
      <c r="D3701" s="8" t="s">
        <v>24</v>
      </c>
      <c r="E3701" s="8"/>
      <c r="F3701" s="8"/>
      <c r="G3701" s="8"/>
      <c r="H3701" s="8"/>
      <c r="I3701" s="8"/>
      <c r="J3701" s="8"/>
      <c r="K3701" s="8"/>
      <c r="L3701" s="8"/>
      <c r="M3701" s="8"/>
      <c r="N3701" s="8"/>
      <c r="O3701" s="8"/>
      <c r="P3701" s="8"/>
      <c r="Q3701" s="8"/>
      <c r="R3701" s="8"/>
      <c r="S3701" s="8"/>
      <c r="T3701" s="8"/>
      <c r="U3701" s="8"/>
      <c r="V3701" s="8"/>
      <c r="W3701" s="8"/>
      <c r="X3701" s="8"/>
      <c r="Y3701" s="8"/>
    </row>
    <row r="3702" spans="1:25" ht="13" x14ac:dyDescent="0.15">
      <c r="A3702" s="8" t="s">
        <v>6509</v>
      </c>
      <c r="B3702" s="8" t="s">
        <v>22</v>
      </c>
      <c r="C3702" s="8" t="s">
        <v>23</v>
      </c>
      <c r="D3702" s="8" t="s">
        <v>24</v>
      </c>
      <c r="E3702" s="8"/>
      <c r="F3702" s="8"/>
      <c r="G3702" s="8"/>
      <c r="H3702" s="8"/>
      <c r="I3702" s="8"/>
      <c r="J3702" s="8"/>
      <c r="K3702" s="8"/>
      <c r="L3702" s="8"/>
      <c r="M3702" s="8"/>
      <c r="N3702" s="8"/>
      <c r="O3702" s="8"/>
      <c r="P3702" s="8"/>
      <c r="Q3702" s="8"/>
      <c r="R3702" s="8"/>
      <c r="S3702" s="8"/>
      <c r="T3702" s="8"/>
      <c r="U3702" s="8"/>
      <c r="V3702" s="8"/>
      <c r="W3702" s="8"/>
      <c r="X3702" s="8"/>
      <c r="Y3702" s="8"/>
    </row>
    <row r="3703" spans="1:25" ht="13" x14ac:dyDescent="0.15">
      <c r="A3703" s="8" t="s">
        <v>6510</v>
      </c>
      <c r="B3703" s="8" t="s">
        <v>28</v>
      </c>
      <c r="C3703" s="8" t="s">
        <v>23</v>
      </c>
      <c r="D3703" s="8" t="s">
        <v>29</v>
      </c>
      <c r="E3703" s="8"/>
      <c r="F3703" s="8"/>
      <c r="G3703" s="8"/>
      <c r="H3703" s="8"/>
      <c r="I3703" s="8"/>
      <c r="J3703" s="8"/>
      <c r="K3703" s="8"/>
      <c r="L3703" s="8"/>
      <c r="M3703" s="8"/>
      <c r="N3703" s="8"/>
      <c r="O3703" s="8"/>
      <c r="P3703" s="8"/>
      <c r="Q3703" s="8"/>
      <c r="R3703" s="8"/>
      <c r="S3703" s="8"/>
      <c r="T3703" s="8"/>
      <c r="U3703" s="8"/>
      <c r="V3703" s="8"/>
      <c r="W3703" s="8"/>
      <c r="X3703" s="8"/>
      <c r="Y3703" s="8"/>
    </row>
    <row r="3704" spans="1:25" ht="13" x14ac:dyDescent="0.15">
      <c r="A3704" s="8" t="s">
        <v>6511</v>
      </c>
      <c r="B3704" s="8" t="s">
        <v>91</v>
      </c>
      <c r="C3704" s="8" t="s">
        <v>23</v>
      </c>
      <c r="D3704" s="8" t="s">
        <v>24</v>
      </c>
      <c r="E3704" s="8"/>
      <c r="F3704" s="8"/>
      <c r="G3704" s="8"/>
      <c r="H3704" s="8"/>
      <c r="I3704" s="8"/>
      <c r="J3704" s="8"/>
      <c r="K3704" s="8"/>
      <c r="L3704" s="8"/>
      <c r="M3704" s="8"/>
      <c r="N3704" s="8"/>
      <c r="O3704" s="8"/>
      <c r="P3704" s="8"/>
      <c r="Q3704" s="8"/>
      <c r="R3704" s="8"/>
      <c r="S3704" s="8"/>
      <c r="T3704" s="8"/>
      <c r="U3704" s="8"/>
      <c r="V3704" s="8"/>
      <c r="W3704" s="8"/>
      <c r="X3704" s="8"/>
      <c r="Y3704" s="8"/>
    </row>
    <row r="3705" spans="1:25" ht="13" x14ac:dyDescent="0.15">
      <c r="A3705" s="8" t="s">
        <v>6512</v>
      </c>
      <c r="B3705" s="8" t="s">
        <v>22</v>
      </c>
      <c r="C3705" s="8" t="s">
        <v>23</v>
      </c>
      <c r="D3705" s="8" t="s">
        <v>24</v>
      </c>
      <c r="E3705" s="8"/>
      <c r="F3705" s="8"/>
      <c r="G3705" s="8"/>
      <c r="H3705" s="8"/>
      <c r="I3705" s="8"/>
      <c r="J3705" s="8"/>
      <c r="K3705" s="8"/>
      <c r="L3705" s="8"/>
      <c r="M3705" s="8"/>
      <c r="N3705" s="8"/>
      <c r="O3705" s="8"/>
      <c r="P3705" s="8"/>
      <c r="Q3705" s="8"/>
      <c r="R3705" s="8"/>
      <c r="S3705" s="8"/>
      <c r="T3705" s="8"/>
      <c r="U3705" s="8"/>
      <c r="V3705" s="8"/>
      <c r="W3705" s="8"/>
      <c r="X3705" s="8"/>
      <c r="Y3705" s="8"/>
    </row>
    <row r="3706" spans="1:25" ht="13" x14ac:dyDescent="0.15">
      <c r="A3706" s="8" t="s">
        <v>6513</v>
      </c>
      <c r="B3706" s="8" t="s">
        <v>22</v>
      </c>
      <c r="C3706" s="8" t="s">
        <v>23</v>
      </c>
      <c r="D3706" s="8" t="s">
        <v>24</v>
      </c>
      <c r="E3706" s="8"/>
      <c r="F3706" s="8"/>
      <c r="G3706" s="8"/>
      <c r="H3706" s="8"/>
      <c r="I3706" s="8"/>
      <c r="J3706" s="8"/>
      <c r="K3706" s="8"/>
      <c r="L3706" s="8"/>
      <c r="M3706" s="8"/>
      <c r="N3706" s="8"/>
      <c r="O3706" s="8"/>
      <c r="P3706" s="8"/>
      <c r="Q3706" s="8"/>
      <c r="R3706" s="8"/>
      <c r="S3706" s="8"/>
      <c r="T3706" s="8"/>
      <c r="U3706" s="8"/>
      <c r="V3706" s="8"/>
      <c r="W3706" s="8"/>
      <c r="X3706" s="8"/>
      <c r="Y3706" s="8"/>
    </row>
    <row r="3707" spans="1:25" ht="13" x14ac:dyDescent="0.15">
      <c r="A3707" s="8" t="s">
        <v>6514</v>
      </c>
      <c r="B3707" s="8" t="s">
        <v>22</v>
      </c>
      <c r="C3707" s="8" t="s">
        <v>23</v>
      </c>
      <c r="D3707" s="8" t="s">
        <v>24</v>
      </c>
      <c r="E3707" s="8"/>
      <c r="F3707" s="8"/>
      <c r="G3707" s="8"/>
      <c r="H3707" s="8"/>
      <c r="I3707" s="8"/>
      <c r="J3707" s="8"/>
      <c r="K3707" s="8"/>
      <c r="L3707" s="8"/>
      <c r="M3707" s="8"/>
      <c r="N3707" s="8"/>
      <c r="O3707" s="8"/>
      <c r="P3707" s="8"/>
      <c r="Q3707" s="8"/>
      <c r="R3707" s="8"/>
      <c r="S3707" s="8"/>
      <c r="T3707" s="8"/>
      <c r="U3707" s="8"/>
      <c r="V3707" s="8"/>
      <c r="W3707" s="8"/>
      <c r="X3707" s="8"/>
      <c r="Y3707" s="8"/>
    </row>
    <row r="3708" spans="1:25" ht="13" x14ac:dyDescent="0.15">
      <c r="A3708" s="8" t="s">
        <v>6515</v>
      </c>
      <c r="B3708" s="8" t="s">
        <v>97</v>
      </c>
      <c r="C3708" s="8" t="s">
        <v>23</v>
      </c>
      <c r="D3708" s="8" t="s">
        <v>24</v>
      </c>
      <c r="E3708" s="8"/>
      <c r="F3708" s="8"/>
      <c r="G3708" s="8"/>
      <c r="H3708" s="8"/>
      <c r="I3708" s="8"/>
      <c r="J3708" s="8"/>
      <c r="K3708" s="8"/>
      <c r="L3708" s="8"/>
      <c r="M3708" s="8"/>
      <c r="N3708" s="8"/>
      <c r="O3708" s="8"/>
      <c r="P3708" s="8"/>
      <c r="Q3708" s="8"/>
      <c r="R3708" s="8"/>
      <c r="S3708" s="8"/>
      <c r="T3708" s="8"/>
      <c r="U3708" s="8"/>
      <c r="V3708" s="8"/>
      <c r="W3708" s="8"/>
      <c r="X3708" s="8"/>
      <c r="Y3708" s="8"/>
    </row>
    <row r="3709" spans="1:25" ht="13" x14ac:dyDescent="0.15">
      <c r="A3709" s="8" t="s">
        <v>6516</v>
      </c>
      <c r="B3709" s="8" t="s">
        <v>28</v>
      </c>
      <c r="C3709" s="8" t="s">
        <v>23</v>
      </c>
      <c r="D3709" s="8" t="s">
        <v>29</v>
      </c>
      <c r="E3709" s="8" t="s">
        <v>54</v>
      </c>
      <c r="F3709" s="8" t="s">
        <v>172</v>
      </c>
      <c r="G3709" s="8" t="s">
        <v>45</v>
      </c>
      <c r="H3709" s="8" t="s">
        <v>45</v>
      </c>
      <c r="I3709" s="8" t="s">
        <v>33</v>
      </c>
      <c r="J3709" s="6">
        <v>35612</v>
      </c>
      <c r="K3709" s="8" t="s">
        <v>146</v>
      </c>
      <c r="L3709" s="8" t="s">
        <v>6517</v>
      </c>
      <c r="M3709" s="8" t="s">
        <v>146</v>
      </c>
      <c r="N3709" s="8" t="s">
        <v>109</v>
      </c>
      <c r="O3709" s="8"/>
      <c r="P3709" s="8"/>
      <c r="Q3709" s="8" t="s">
        <v>45</v>
      </c>
      <c r="R3709" s="8" t="s">
        <v>3504</v>
      </c>
      <c r="S3709" s="8" t="s">
        <v>6518</v>
      </c>
      <c r="T3709" s="8" t="s">
        <v>39</v>
      </c>
      <c r="U3709" s="8"/>
      <c r="V3709" s="8"/>
      <c r="W3709" s="8"/>
      <c r="X3709" s="8"/>
      <c r="Y3709" s="8"/>
    </row>
    <row r="3710" spans="1:25" ht="13" x14ac:dyDescent="0.15">
      <c r="A3710" s="8" t="s">
        <v>6519</v>
      </c>
      <c r="B3710" s="8" t="s">
        <v>28</v>
      </c>
      <c r="C3710" s="8" t="s">
        <v>23</v>
      </c>
      <c r="D3710" s="8" t="s">
        <v>29</v>
      </c>
      <c r="E3710" s="8"/>
      <c r="F3710" s="8"/>
      <c r="G3710" s="8"/>
      <c r="H3710" s="8"/>
      <c r="I3710" s="8"/>
      <c r="J3710" s="8"/>
      <c r="K3710" s="8"/>
      <c r="L3710" s="8"/>
      <c r="M3710" s="8"/>
      <c r="N3710" s="8"/>
      <c r="O3710" s="8"/>
      <c r="P3710" s="8"/>
      <c r="Q3710" s="8"/>
      <c r="R3710" s="8"/>
      <c r="S3710" s="8"/>
      <c r="T3710" s="8"/>
      <c r="U3710" s="8"/>
      <c r="V3710" s="8"/>
      <c r="W3710" s="8"/>
      <c r="X3710" s="8"/>
      <c r="Y3710" s="8"/>
    </row>
    <row r="3711" spans="1:25" ht="13" x14ac:dyDescent="0.15">
      <c r="A3711" s="8" t="s">
        <v>6520</v>
      </c>
      <c r="B3711" s="8" t="s">
        <v>28</v>
      </c>
      <c r="C3711" s="8" t="s">
        <v>23</v>
      </c>
      <c r="D3711" s="8" t="s">
        <v>29</v>
      </c>
      <c r="E3711" s="8" t="s">
        <v>30</v>
      </c>
      <c r="F3711" s="8" t="s">
        <v>6521</v>
      </c>
      <c r="G3711" s="8" t="s">
        <v>330</v>
      </c>
      <c r="H3711" s="8" t="s">
        <v>330</v>
      </c>
      <c r="I3711" s="8" t="s">
        <v>33</v>
      </c>
      <c r="J3711" s="8" t="s">
        <v>6522</v>
      </c>
      <c r="K3711" s="8" t="s">
        <v>146</v>
      </c>
      <c r="L3711" s="8" t="s">
        <v>6523</v>
      </c>
      <c r="M3711" s="8" t="s">
        <v>87</v>
      </c>
      <c r="N3711" s="8" t="s">
        <v>36</v>
      </c>
      <c r="O3711" s="8"/>
      <c r="P3711" s="8"/>
      <c r="Q3711" s="8" t="s">
        <v>330</v>
      </c>
      <c r="R3711" s="8" t="s">
        <v>910</v>
      </c>
      <c r="S3711" s="8" t="s">
        <v>6524</v>
      </c>
      <c r="T3711" s="8" t="s">
        <v>70</v>
      </c>
      <c r="U3711" s="8" t="s">
        <v>71</v>
      </c>
      <c r="V3711" s="8"/>
      <c r="W3711" s="8"/>
      <c r="X3711" s="8"/>
      <c r="Y3711" s="8"/>
    </row>
    <row r="3712" spans="1:25" ht="13" x14ac:dyDescent="0.15">
      <c r="A3712" s="8" t="s">
        <v>6525</v>
      </c>
      <c r="B3712" s="8" t="s">
        <v>28</v>
      </c>
      <c r="C3712" s="8" t="s">
        <v>23</v>
      </c>
      <c r="D3712" s="8" t="s">
        <v>29</v>
      </c>
      <c r="E3712" s="8"/>
      <c r="F3712" s="8"/>
      <c r="G3712" s="8"/>
      <c r="H3712" s="8"/>
      <c r="I3712" s="8"/>
      <c r="J3712" s="8"/>
      <c r="K3712" s="8"/>
      <c r="L3712" s="8"/>
      <c r="M3712" s="8"/>
      <c r="N3712" s="8"/>
      <c r="O3712" s="8"/>
      <c r="P3712" s="8"/>
      <c r="Q3712" s="8"/>
      <c r="R3712" s="8"/>
      <c r="S3712" s="8"/>
      <c r="T3712" s="8"/>
      <c r="U3712" s="8"/>
      <c r="V3712" s="8"/>
      <c r="W3712" s="8"/>
      <c r="X3712" s="8"/>
      <c r="Y3712" s="8"/>
    </row>
    <row r="3713" spans="1:25" ht="13" x14ac:dyDescent="0.15">
      <c r="A3713" s="8" t="s">
        <v>6526</v>
      </c>
      <c r="B3713" s="8" t="s">
        <v>97</v>
      </c>
      <c r="C3713" s="8" t="s">
        <v>23</v>
      </c>
      <c r="D3713" s="8" t="s">
        <v>24</v>
      </c>
      <c r="E3713" s="8"/>
      <c r="F3713" s="8"/>
      <c r="G3713" s="8"/>
      <c r="H3713" s="8"/>
      <c r="I3713" s="8"/>
      <c r="J3713" s="8"/>
      <c r="K3713" s="8"/>
      <c r="L3713" s="8"/>
      <c r="M3713" s="8"/>
      <c r="N3713" s="8"/>
      <c r="O3713" s="8"/>
      <c r="P3713" s="8"/>
      <c r="Q3713" s="8"/>
      <c r="R3713" s="8"/>
      <c r="S3713" s="8"/>
      <c r="T3713" s="8"/>
      <c r="U3713" s="8"/>
      <c r="V3713" s="8"/>
      <c r="W3713" s="8"/>
      <c r="X3713" s="8"/>
      <c r="Y3713" s="8"/>
    </row>
    <row r="3714" spans="1:25" ht="13" x14ac:dyDescent="0.15">
      <c r="A3714" s="8" t="s">
        <v>6527</v>
      </c>
      <c r="B3714" s="8" t="s">
        <v>28</v>
      </c>
      <c r="C3714" s="8" t="s">
        <v>23</v>
      </c>
      <c r="D3714" s="8" t="s">
        <v>29</v>
      </c>
      <c r="E3714" s="8"/>
      <c r="F3714" s="8"/>
      <c r="G3714" s="8"/>
      <c r="H3714" s="8"/>
      <c r="I3714" s="8"/>
      <c r="J3714" s="8"/>
      <c r="K3714" s="8"/>
      <c r="L3714" s="8"/>
      <c r="M3714" s="8"/>
      <c r="N3714" s="8"/>
      <c r="O3714" s="8"/>
      <c r="P3714" s="8"/>
      <c r="Q3714" s="8"/>
      <c r="R3714" s="8"/>
      <c r="S3714" s="8"/>
      <c r="T3714" s="8"/>
      <c r="U3714" s="8"/>
      <c r="V3714" s="8"/>
      <c r="W3714" s="8"/>
      <c r="X3714" s="8"/>
      <c r="Y3714" s="8"/>
    </row>
    <row r="3715" spans="1:25" ht="13" x14ac:dyDescent="0.15">
      <c r="A3715" s="8" t="s">
        <v>6528</v>
      </c>
      <c r="B3715" s="8" t="s">
        <v>28</v>
      </c>
      <c r="C3715" s="8" t="s">
        <v>23</v>
      </c>
      <c r="D3715" s="8" t="s">
        <v>29</v>
      </c>
      <c r="E3715" s="8"/>
      <c r="F3715" s="8"/>
      <c r="G3715" s="8"/>
      <c r="H3715" s="8"/>
      <c r="I3715" s="8"/>
      <c r="J3715" s="8"/>
      <c r="K3715" s="8"/>
      <c r="L3715" s="8"/>
      <c r="M3715" s="8"/>
      <c r="N3715" s="8"/>
      <c r="O3715" s="8"/>
      <c r="P3715" s="8"/>
      <c r="Q3715" s="8"/>
      <c r="R3715" s="8"/>
      <c r="S3715" s="8"/>
      <c r="T3715" s="8"/>
      <c r="U3715" s="8"/>
      <c r="V3715" s="8"/>
      <c r="W3715" s="8"/>
      <c r="X3715" s="8"/>
      <c r="Y3715" s="8"/>
    </row>
    <row r="3716" spans="1:25" ht="13" x14ac:dyDescent="0.15">
      <c r="A3716" s="8" t="s">
        <v>6529</v>
      </c>
      <c r="B3716" s="8" t="s">
        <v>91</v>
      </c>
      <c r="C3716" s="8" t="s">
        <v>23</v>
      </c>
      <c r="D3716" s="8" t="s">
        <v>24</v>
      </c>
      <c r="E3716" s="8"/>
      <c r="F3716" s="8"/>
      <c r="G3716" s="8"/>
      <c r="H3716" s="8"/>
      <c r="I3716" s="8"/>
      <c r="J3716" s="8"/>
      <c r="K3716" s="8"/>
      <c r="L3716" s="8"/>
      <c r="M3716" s="8"/>
      <c r="N3716" s="8"/>
      <c r="O3716" s="8"/>
      <c r="P3716" s="8"/>
      <c r="Q3716" s="8"/>
      <c r="R3716" s="8"/>
      <c r="S3716" s="8"/>
      <c r="T3716" s="8"/>
      <c r="U3716" s="8"/>
      <c r="V3716" s="8"/>
      <c r="W3716" s="8"/>
      <c r="X3716" s="8"/>
      <c r="Y3716" s="8"/>
    </row>
    <row r="3717" spans="1:25" ht="13" x14ac:dyDescent="0.15">
      <c r="A3717" s="8" t="s">
        <v>6530</v>
      </c>
      <c r="B3717" s="8" t="s">
        <v>63</v>
      </c>
      <c r="C3717" s="8" t="s">
        <v>23</v>
      </c>
      <c r="D3717" s="8" t="s">
        <v>29</v>
      </c>
      <c r="E3717" s="8" t="s">
        <v>30</v>
      </c>
      <c r="F3717" s="8" t="s">
        <v>367</v>
      </c>
      <c r="G3717" s="8" t="s">
        <v>163</v>
      </c>
      <c r="H3717" s="8" t="s">
        <v>163</v>
      </c>
      <c r="I3717" s="8" t="s">
        <v>33</v>
      </c>
      <c r="J3717" s="6">
        <v>35065</v>
      </c>
      <c r="K3717" s="8" t="s">
        <v>34</v>
      </c>
      <c r="L3717" s="8"/>
      <c r="M3717" s="8" t="s">
        <v>108</v>
      </c>
      <c r="N3717" s="7" t="s">
        <v>164</v>
      </c>
      <c r="O3717" s="8"/>
      <c r="P3717" s="8"/>
      <c r="Q3717" s="8" t="s">
        <v>163</v>
      </c>
      <c r="R3717" s="8" t="s">
        <v>5393</v>
      </c>
      <c r="S3717" s="8" t="s">
        <v>5393</v>
      </c>
      <c r="T3717" s="8" t="s">
        <v>70</v>
      </c>
      <c r="U3717" s="8" t="s">
        <v>130</v>
      </c>
      <c r="V3717" s="8"/>
      <c r="W3717" s="8"/>
      <c r="X3717" s="8"/>
      <c r="Y3717" s="8"/>
    </row>
    <row r="3718" spans="1:25" ht="13" x14ac:dyDescent="0.15">
      <c r="A3718" s="8" t="s">
        <v>6531</v>
      </c>
      <c r="B3718" s="8" t="s">
        <v>28</v>
      </c>
      <c r="C3718" s="8" t="s">
        <v>23</v>
      </c>
      <c r="D3718" s="8" t="s">
        <v>29</v>
      </c>
      <c r="E3718" s="8"/>
      <c r="F3718" s="8"/>
      <c r="G3718" s="8"/>
      <c r="H3718" s="8"/>
      <c r="I3718" s="8"/>
      <c r="J3718" s="8"/>
      <c r="K3718" s="8"/>
      <c r="L3718" s="8"/>
      <c r="M3718" s="8"/>
      <c r="N3718" s="8"/>
      <c r="O3718" s="8"/>
      <c r="P3718" s="8"/>
      <c r="Q3718" s="8"/>
      <c r="R3718" s="8"/>
      <c r="S3718" s="8"/>
      <c r="T3718" s="8"/>
      <c r="U3718" s="8"/>
      <c r="V3718" s="8"/>
      <c r="W3718" s="8"/>
      <c r="X3718" s="8"/>
      <c r="Y3718" s="8"/>
    </row>
    <row r="3719" spans="1:25" ht="13" x14ac:dyDescent="0.15">
      <c r="A3719" s="8" t="s">
        <v>6532</v>
      </c>
      <c r="B3719" s="8" t="s">
        <v>28</v>
      </c>
      <c r="C3719" s="8" t="s">
        <v>23</v>
      </c>
      <c r="D3719" s="8" t="s">
        <v>29</v>
      </c>
      <c r="E3719" s="8" t="s">
        <v>30</v>
      </c>
      <c r="F3719" s="8" t="s">
        <v>6533</v>
      </c>
      <c r="G3719" s="8" t="s">
        <v>258</v>
      </c>
      <c r="H3719" s="8" t="s">
        <v>258</v>
      </c>
      <c r="I3719" s="8" t="s">
        <v>33</v>
      </c>
      <c r="J3719" s="6">
        <v>28619</v>
      </c>
      <c r="K3719" s="8" t="s">
        <v>34</v>
      </c>
      <c r="L3719" s="8"/>
      <c r="M3719" s="8" t="s">
        <v>121</v>
      </c>
      <c r="N3719" s="8" t="s">
        <v>36</v>
      </c>
      <c r="O3719" s="8"/>
      <c r="P3719" s="8"/>
      <c r="Q3719" s="8" t="s">
        <v>258</v>
      </c>
      <c r="R3719" s="8" t="s">
        <v>3819</v>
      </c>
      <c r="S3719" s="8" t="s">
        <v>6534</v>
      </c>
      <c r="T3719" s="8" t="s">
        <v>70</v>
      </c>
      <c r="U3719" s="8" t="s">
        <v>130</v>
      </c>
      <c r="V3719" s="8"/>
      <c r="W3719" s="8"/>
      <c r="X3719" s="8"/>
      <c r="Y3719" s="8"/>
    </row>
    <row r="3720" spans="1:25" ht="13" x14ac:dyDescent="0.15">
      <c r="A3720" s="8" t="s">
        <v>6535</v>
      </c>
      <c r="B3720" s="8" t="s">
        <v>28</v>
      </c>
      <c r="C3720" s="8" t="s">
        <v>23</v>
      </c>
      <c r="D3720" s="8" t="s">
        <v>29</v>
      </c>
      <c r="E3720" s="8"/>
      <c r="F3720" s="8"/>
      <c r="G3720" s="8"/>
      <c r="H3720" s="8"/>
      <c r="I3720" s="8"/>
      <c r="J3720" s="8"/>
      <c r="K3720" s="8"/>
      <c r="L3720" s="8"/>
      <c r="M3720" s="8"/>
      <c r="N3720" s="8"/>
      <c r="O3720" s="8"/>
      <c r="P3720" s="8"/>
      <c r="Q3720" s="8"/>
      <c r="R3720" s="8"/>
      <c r="S3720" s="8"/>
      <c r="T3720" s="8"/>
      <c r="U3720" s="8"/>
      <c r="V3720" s="8"/>
      <c r="W3720" s="8"/>
      <c r="X3720" s="8"/>
      <c r="Y3720" s="8"/>
    </row>
    <row r="3721" spans="1:25" ht="13" x14ac:dyDescent="0.15">
      <c r="A3721" s="8" t="s">
        <v>6536</v>
      </c>
      <c r="B3721" s="8" t="s">
        <v>28</v>
      </c>
      <c r="C3721" s="8" t="s">
        <v>23</v>
      </c>
      <c r="D3721" s="8" t="s">
        <v>29</v>
      </c>
      <c r="E3721" s="8"/>
      <c r="F3721" s="8"/>
      <c r="G3721" s="8"/>
      <c r="H3721" s="8"/>
      <c r="I3721" s="8"/>
      <c r="J3721" s="8"/>
      <c r="K3721" s="8"/>
      <c r="L3721" s="8"/>
      <c r="M3721" s="8"/>
      <c r="N3721" s="8"/>
      <c r="O3721" s="8"/>
      <c r="P3721" s="8"/>
      <c r="Q3721" s="8"/>
      <c r="R3721" s="8"/>
      <c r="S3721" s="8"/>
      <c r="T3721" s="8"/>
      <c r="U3721" s="8"/>
      <c r="V3721" s="8"/>
      <c r="W3721" s="8"/>
      <c r="X3721" s="8"/>
      <c r="Y3721" s="8"/>
    </row>
    <row r="3722" spans="1:25" ht="13" x14ac:dyDescent="0.15">
      <c r="A3722" s="8" t="s">
        <v>6537</v>
      </c>
      <c r="B3722" s="8" t="s">
        <v>28</v>
      </c>
      <c r="C3722" s="8" t="s">
        <v>23</v>
      </c>
      <c r="D3722" s="8" t="s">
        <v>29</v>
      </c>
      <c r="E3722" s="8"/>
      <c r="F3722" s="8"/>
      <c r="G3722" s="8"/>
      <c r="H3722" s="8"/>
      <c r="I3722" s="8"/>
      <c r="J3722" s="8"/>
      <c r="K3722" s="8"/>
      <c r="L3722" s="8"/>
      <c r="M3722" s="8"/>
      <c r="N3722" s="8"/>
      <c r="O3722" s="8"/>
      <c r="P3722" s="8"/>
      <c r="Q3722" s="8"/>
      <c r="R3722" s="8"/>
      <c r="S3722" s="8"/>
      <c r="T3722" s="8"/>
      <c r="U3722" s="8"/>
      <c r="V3722" s="8"/>
      <c r="W3722" s="8"/>
      <c r="X3722" s="8"/>
      <c r="Y3722" s="8"/>
    </row>
    <row r="3723" spans="1:25" ht="13" x14ac:dyDescent="0.15">
      <c r="A3723" s="8" t="s">
        <v>6538</v>
      </c>
      <c r="B3723" s="8" t="s">
        <v>97</v>
      </c>
      <c r="C3723" s="8" t="s">
        <v>23</v>
      </c>
      <c r="D3723" s="8" t="s">
        <v>24</v>
      </c>
      <c r="E3723" s="8"/>
      <c r="F3723" s="8"/>
      <c r="G3723" s="8"/>
      <c r="H3723" s="8"/>
      <c r="I3723" s="8"/>
      <c r="J3723" s="8"/>
      <c r="K3723" s="8"/>
      <c r="L3723" s="8"/>
      <c r="M3723" s="8"/>
      <c r="N3723" s="8"/>
      <c r="O3723" s="8"/>
      <c r="P3723" s="8"/>
      <c r="Q3723" s="8"/>
      <c r="R3723" s="8"/>
      <c r="S3723" s="8"/>
      <c r="T3723" s="8"/>
      <c r="U3723" s="8"/>
      <c r="V3723" s="8"/>
      <c r="W3723" s="8"/>
      <c r="X3723" s="8"/>
      <c r="Y3723" s="8"/>
    </row>
    <row r="3724" spans="1:25" ht="13" x14ac:dyDescent="0.15">
      <c r="A3724" s="8" t="s">
        <v>6539</v>
      </c>
      <c r="B3724" s="8" t="s">
        <v>22</v>
      </c>
      <c r="C3724" s="8" t="s">
        <v>23</v>
      </c>
      <c r="D3724" s="8" t="s">
        <v>24</v>
      </c>
      <c r="E3724" s="8"/>
      <c r="F3724" s="8"/>
      <c r="G3724" s="8"/>
      <c r="H3724" s="8"/>
      <c r="I3724" s="8"/>
      <c r="J3724" s="8"/>
      <c r="K3724" s="8"/>
      <c r="L3724" s="8"/>
      <c r="M3724" s="8"/>
      <c r="N3724" s="8"/>
      <c r="O3724" s="8"/>
      <c r="P3724" s="8"/>
      <c r="Q3724" s="8"/>
      <c r="R3724" s="8"/>
      <c r="S3724" s="8"/>
      <c r="T3724" s="8"/>
      <c r="U3724" s="8"/>
      <c r="V3724" s="8"/>
      <c r="W3724" s="8"/>
      <c r="X3724" s="8"/>
      <c r="Y3724" s="8"/>
    </row>
    <row r="3725" spans="1:25" ht="13" x14ac:dyDescent="0.15">
      <c r="A3725" s="8" t="s">
        <v>6540</v>
      </c>
      <c r="B3725" s="8" t="s">
        <v>28</v>
      </c>
      <c r="C3725" s="8" t="s">
        <v>23</v>
      </c>
      <c r="D3725" s="8" t="s">
        <v>29</v>
      </c>
      <c r="E3725" s="8" t="s">
        <v>54</v>
      </c>
      <c r="F3725" s="8" t="s">
        <v>2667</v>
      </c>
      <c r="G3725" s="8" t="s">
        <v>1751</v>
      </c>
      <c r="H3725" s="8" t="s">
        <v>1751</v>
      </c>
      <c r="I3725" s="8" t="s">
        <v>33</v>
      </c>
      <c r="J3725" s="8" t="s">
        <v>6541</v>
      </c>
      <c r="K3725" s="8" t="s">
        <v>57</v>
      </c>
      <c r="L3725" s="8"/>
      <c r="M3725" s="8" t="s">
        <v>108</v>
      </c>
      <c r="N3725" s="8" t="s">
        <v>58</v>
      </c>
      <c r="O3725" s="8"/>
      <c r="P3725" s="8"/>
      <c r="Q3725" s="8" t="s">
        <v>1751</v>
      </c>
      <c r="R3725" s="8" t="s">
        <v>2667</v>
      </c>
      <c r="S3725" s="8" t="s">
        <v>6542</v>
      </c>
      <c r="T3725" s="8" t="s">
        <v>70</v>
      </c>
      <c r="U3725" s="8" t="s">
        <v>71</v>
      </c>
      <c r="V3725" s="8"/>
      <c r="W3725" s="8"/>
      <c r="X3725" s="8"/>
      <c r="Y3725" s="8"/>
    </row>
    <row r="3726" spans="1:25" ht="13" x14ac:dyDescent="0.15">
      <c r="A3726" s="8" t="s">
        <v>6543</v>
      </c>
      <c r="B3726" s="8" t="s">
        <v>22</v>
      </c>
      <c r="C3726" s="8" t="s">
        <v>23</v>
      </c>
      <c r="D3726" s="8" t="s">
        <v>24</v>
      </c>
      <c r="E3726" s="8"/>
      <c r="F3726" s="8"/>
      <c r="G3726" s="8"/>
      <c r="H3726" s="8"/>
      <c r="I3726" s="8"/>
      <c r="J3726" s="8"/>
      <c r="K3726" s="8"/>
      <c r="L3726" s="8"/>
      <c r="M3726" s="8"/>
      <c r="N3726" s="8"/>
      <c r="O3726" s="8"/>
      <c r="P3726" s="8"/>
      <c r="Q3726" s="8"/>
      <c r="R3726" s="8"/>
      <c r="S3726" s="8"/>
      <c r="T3726" s="8"/>
      <c r="U3726" s="8"/>
      <c r="V3726" s="8"/>
      <c r="W3726" s="8"/>
      <c r="X3726" s="8"/>
      <c r="Y3726" s="8"/>
    </row>
    <row r="3727" spans="1:25" ht="13" x14ac:dyDescent="0.15">
      <c r="A3727" s="8" t="s">
        <v>6544</v>
      </c>
      <c r="B3727" s="8" t="s">
        <v>97</v>
      </c>
      <c r="C3727" s="8" t="s">
        <v>23</v>
      </c>
      <c r="D3727" s="8" t="s">
        <v>24</v>
      </c>
      <c r="E3727" s="8"/>
      <c r="F3727" s="8"/>
      <c r="G3727" s="8"/>
      <c r="H3727" s="8"/>
      <c r="I3727" s="8"/>
      <c r="J3727" s="8"/>
      <c r="K3727" s="8"/>
      <c r="L3727" s="8"/>
      <c r="M3727" s="8"/>
      <c r="N3727" s="8"/>
      <c r="O3727" s="8"/>
      <c r="P3727" s="8"/>
      <c r="Q3727" s="8"/>
      <c r="R3727" s="8"/>
      <c r="S3727" s="8"/>
      <c r="T3727" s="8"/>
      <c r="U3727" s="8"/>
      <c r="V3727" s="8"/>
      <c r="W3727" s="8"/>
      <c r="X3727" s="8"/>
      <c r="Y3727" s="8"/>
    </row>
    <row r="3728" spans="1:25" ht="13" x14ac:dyDescent="0.15">
      <c r="A3728" s="8" t="s">
        <v>6545</v>
      </c>
      <c r="B3728" s="8" t="s">
        <v>28</v>
      </c>
      <c r="C3728" s="8" t="s">
        <v>23</v>
      </c>
      <c r="D3728" s="8" t="s">
        <v>29</v>
      </c>
      <c r="E3728" s="8" t="s">
        <v>30</v>
      </c>
      <c r="F3728" s="8" t="s">
        <v>118</v>
      </c>
      <c r="G3728" s="8" t="s">
        <v>119</v>
      </c>
      <c r="H3728" s="8" t="s">
        <v>119</v>
      </c>
      <c r="I3728" s="8" t="s">
        <v>33</v>
      </c>
      <c r="J3728" s="8" t="s">
        <v>6546</v>
      </c>
      <c r="K3728" s="8" t="s">
        <v>78</v>
      </c>
      <c r="L3728" s="8"/>
      <c r="M3728" s="8" t="s">
        <v>146</v>
      </c>
      <c r="N3728" s="8" t="s">
        <v>36</v>
      </c>
      <c r="O3728" s="8"/>
      <c r="P3728" s="8" t="s">
        <v>6547</v>
      </c>
      <c r="Q3728" s="8" t="s">
        <v>119</v>
      </c>
      <c r="R3728" s="8" t="s">
        <v>6548</v>
      </c>
      <c r="S3728" s="8" t="s">
        <v>6549</v>
      </c>
      <c r="T3728" s="8" t="s">
        <v>70</v>
      </c>
      <c r="U3728" s="8" t="s">
        <v>71</v>
      </c>
      <c r="V3728" s="8"/>
      <c r="W3728" s="8"/>
      <c r="X3728" s="8"/>
      <c r="Y3728" s="8"/>
    </row>
    <row r="3729" spans="1:25" ht="13" x14ac:dyDescent="0.15">
      <c r="A3729" s="8" t="s">
        <v>6550</v>
      </c>
      <c r="B3729" s="8" t="s">
        <v>97</v>
      </c>
      <c r="C3729" s="8" t="s">
        <v>23</v>
      </c>
      <c r="D3729" s="8" t="s">
        <v>24</v>
      </c>
      <c r="E3729" s="8"/>
      <c r="F3729" s="8"/>
      <c r="G3729" s="8"/>
      <c r="H3729" s="8"/>
      <c r="I3729" s="8"/>
      <c r="J3729" s="8"/>
      <c r="K3729" s="8"/>
      <c r="L3729" s="8"/>
      <c r="M3729" s="8"/>
      <c r="N3729" s="8"/>
      <c r="O3729" s="8"/>
      <c r="P3729" s="8"/>
      <c r="Q3729" s="8"/>
      <c r="R3729" s="8"/>
      <c r="S3729" s="8"/>
      <c r="T3729" s="8"/>
      <c r="U3729" s="8"/>
      <c r="V3729" s="8"/>
      <c r="W3729" s="8"/>
      <c r="X3729" s="8"/>
      <c r="Y3729" s="8"/>
    </row>
    <row r="3730" spans="1:25" ht="13" x14ac:dyDescent="0.15">
      <c r="A3730" s="8" t="s">
        <v>6551</v>
      </c>
      <c r="B3730" s="8" t="s">
        <v>97</v>
      </c>
      <c r="C3730" s="8" t="s">
        <v>23</v>
      </c>
      <c r="D3730" s="8" t="s">
        <v>24</v>
      </c>
      <c r="E3730" s="8"/>
      <c r="F3730" s="8"/>
      <c r="G3730" s="8"/>
      <c r="H3730" s="8"/>
      <c r="I3730" s="8"/>
      <c r="J3730" s="8"/>
      <c r="K3730" s="8"/>
      <c r="L3730" s="8"/>
      <c r="M3730" s="8"/>
      <c r="N3730" s="8"/>
      <c r="O3730" s="8"/>
      <c r="P3730" s="8"/>
      <c r="Q3730" s="8"/>
      <c r="R3730" s="8"/>
      <c r="S3730" s="8"/>
      <c r="T3730" s="8"/>
      <c r="U3730" s="8"/>
      <c r="V3730" s="8"/>
      <c r="W3730" s="8"/>
      <c r="X3730" s="8"/>
      <c r="Y3730" s="8"/>
    </row>
    <row r="3731" spans="1:25" ht="13" x14ac:dyDescent="0.15">
      <c r="A3731" s="8" t="s">
        <v>6552</v>
      </c>
      <c r="B3731" s="8" t="s">
        <v>22</v>
      </c>
      <c r="C3731" s="8" t="s">
        <v>23</v>
      </c>
      <c r="D3731" s="8" t="s">
        <v>24</v>
      </c>
      <c r="E3731" s="8"/>
      <c r="F3731" s="8"/>
      <c r="G3731" s="8"/>
      <c r="H3731" s="8"/>
      <c r="I3731" s="8"/>
      <c r="J3731" s="8"/>
      <c r="K3731" s="8"/>
      <c r="L3731" s="8"/>
      <c r="M3731" s="8"/>
      <c r="N3731" s="8"/>
      <c r="O3731" s="8"/>
      <c r="P3731" s="8"/>
      <c r="Q3731" s="8"/>
      <c r="R3731" s="8"/>
      <c r="S3731" s="8"/>
      <c r="T3731" s="8"/>
      <c r="U3731" s="8"/>
      <c r="V3731" s="8"/>
      <c r="W3731" s="8"/>
      <c r="X3731" s="8"/>
      <c r="Y3731" s="8"/>
    </row>
    <row r="3732" spans="1:25" ht="13" x14ac:dyDescent="0.15">
      <c r="A3732" s="8" t="s">
        <v>6553</v>
      </c>
      <c r="B3732" s="8" t="s">
        <v>28</v>
      </c>
      <c r="C3732" s="8" t="s">
        <v>23</v>
      </c>
      <c r="D3732" s="8" t="s">
        <v>29</v>
      </c>
      <c r="E3732" s="8" t="s">
        <v>30</v>
      </c>
      <c r="F3732" s="8" t="s">
        <v>6554</v>
      </c>
      <c r="G3732" s="8" t="s">
        <v>119</v>
      </c>
      <c r="H3732" s="8" t="s">
        <v>119</v>
      </c>
      <c r="I3732" s="8" t="s">
        <v>33</v>
      </c>
      <c r="J3732" s="8" t="s">
        <v>1278</v>
      </c>
      <c r="K3732" s="8" t="s">
        <v>47</v>
      </c>
      <c r="L3732" s="8"/>
      <c r="M3732" s="8" t="s">
        <v>67</v>
      </c>
      <c r="N3732" s="8" t="s">
        <v>36</v>
      </c>
      <c r="O3732" s="8"/>
      <c r="P3732" s="8"/>
      <c r="Q3732" s="8" t="s">
        <v>119</v>
      </c>
      <c r="R3732" s="8" t="s">
        <v>6554</v>
      </c>
      <c r="S3732" s="8" t="s">
        <v>6555</v>
      </c>
      <c r="T3732" s="8" t="s">
        <v>70</v>
      </c>
      <c r="U3732" s="8" t="s">
        <v>130</v>
      </c>
      <c r="V3732" s="8"/>
      <c r="W3732" s="8"/>
      <c r="X3732" s="8"/>
      <c r="Y3732" s="8"/>
    </row>
    <row r="3733" spans="1:25" ht="13" x14ac:dyDescent="0.15">
      <c r="A3733" s="8" t="s">
        <v>6556</v>
      </c>
      <c r="B3733" s="8" t="s">
        <v>91</v>
      </c>
      <c r="C3733" s="8" t="s">
        <v>23</v>
      </c>
      <c r="D3733" s="8" t="s">
        <v>24</v>
      </c>
      <c r="E3733" s="8"/>
      <c r="F3733" s="8"/>
      <c r="G3733" s="8"/>
      <c r="H3733" s="8"/>
      <c r="I3733" s="8"/>
      <c r="J3733" s="8"/>
      <c r="K3733" s="8"/>
      <c r="L3733" s="8"/>
      <c r="M3733" s="8"/>
      <c r="N3733" s="8"/>
      <c r="O3733" s="8"/>
      <c r="P3733" s="8"/>
      <c r="Q3733" s="8"/>
      <c r="R3733" s="8"/>
      <c r="S3733" s="8"/>
      <c r="T3733" s="8"/>
      <c r="U3733" s="8"/>
      <c r="V3733" s="8"/>
      <c r="W3733" s="8"/>
      <c r="X3733" s="8"/>
      <c r="Y3733" s="8"/>
    </row>
    <row r="3734" spans="1:25" ht="13" x14ac:dyDescent="0.15">
      <c r="A3734" s="8" t="s">
        <v>6557</v>
      </c>
      <c r="B3734" s="8" t="s">
        <v>28</v>
      </c>
      <c r="C3734" s="8" t="s">
        <v>23</v>
      </c>
      <c r="D3734" s="8" t="s">
        <v>29</v>
      </c>
      <c r="E3734" s="8"/>
      <c r="F3734" s="8"/>
      <c r="G3734" s="8"/>
      <c r="H3734" s="8"/>
      <c r="I3734" s="8"/>
      <c r="J3734" s="8"/>
      <c r="K3734" s="8"/>
      <c r="L3734" s="8"/>
      <c r="M3734" s="8"/>
      <c r="N3734" s="8"/>
      <c r="O3734" s="8"/>
      <c r="P3734" s="8"/>
      <c r="Q3734" s="8"/>
      <c r="R3734" s="8"/>
      <c r="S3734" s="8"/>
      <c r="T3734" s="8"/>
      <c r="U3734" s="8"/>
      <c r="V3734" s="8"/>
      <c r="W3734" s="8"/>
      <c r="X3734" s="8"/>
      <c r="Y3734" s="8"/>
    </row>
    <row r="3735" spans="1:25" ht="13" x14ac:dyDescent="0.15">
      <c r="A3735" s="8" t="s">
        <v>6558</v>
      </c>
      <c r="B3735" s="8" t="s">
        <v>97</v>
      </c>
      <c r="C3735" s="8" t="s">
        <v>23</v>
      </c>
      <c r="D3735" s="8" t="s">
        <v>24</v>
      </c>
      <c r="E3735" s="8"/>
      <c r="F3735" s="8"/>
      <c r="G3735" s="8"/>
      <c r="H3735" s="8"/>
      <c r="I3735" s="8"/>
      <c r="J3735" s="8"/>
      <c r="K3735" s="8"/>
      <c r="L3735" s="8"/>
      <c r="M3735" s="8"/>
      <c r="N3735" s="8"/>
      <c r="O3735" s="8"/>
      <c r="P3735" s="8"/>
      <c r="Q3735" s="8"/>
      <c r="R3735" s="8"/>
      <c r="S3735" s="8"/>
      <c r="T3735" s="8"/>
      <c r="U3735" s="8"/>
      <c r="V3735" s="8"/>
      <c r="W3735" s="8"/>
      <c r="X3735" s="8"/>
      <c r="Y3735" s="8"/>
    </row>
    <row r="3736" spans="1:25" ht="13" x14ac:dyDescent="0.15">
      <c r="A3736" s="8" t="s">
        <v>6559</v>
      </c>
      <c r="B3736" s="8" t="s">
        <v>22</v>
      </c>
      <c r="C3736" s="8" t="s">
        <v>23</v>
      </c>
      <c r="D3736" s="8" t="s">
        <v>24</v>
      </c>
      <c r="E3736" s="8"/>
      <c r="F3736" s="8"/>
      <c r="G3736" s="8"/>
      <c r="H3736" s="8"/>
      <c r="I3736" s="8"/>
      <c r="J3736" s="8"/>
      <c r="K3736" s="8"/>
      <c r="L3736" s="8"/>
      <c r="M3736" s="8"/>
      <c r="N3736" s="8"/>
      <c r="O3736" s="8"/>
      <c r="P3736" s="8"/>
      <c r="Q3736" s="8"/>
      <c r="R3736" s="8"/>
      <c r="S3736" s="8"/>
      <c r="T3736" s="8"/>
      <c r="U3736" s="8"/>
      <c r="V3736" s="8"/>
      <c r="W3736" s="8"/>
      <c r="X3736" s="8"/>
      <c r="Y3736" s="8"/>
    </row>
    <row r="3737" spans="1:25" ht="13" x14ac:dyDescent="0.15">
      <c r="A3737" s="8" t="s">
        <v>6560</v>
      </c>
      <c r="B3737" s="8" t="s">
        <v>28</v>
      </c>
      <c r="C3737" s="8" t="s">
        <v>23</v>
      </c>
      <c r="D3737" s="8" t="s">
        <v>29</v>
      </c>
      <c r="E3737" s="8"/>
      <c r="F3737" s="8"/>
      <c r="G3737" s="8"/>
      <c r="H3737" s="8"/>
      <c r="I3737" s="8"/>
      <c r="J3737" s="8"/>
      <c r="K3737" s="8"/>
      <c r="L3737" s="8"/>
      <c r="M3737" s="8"/>
      <c r="N3737" s="8"/>
      <c r="O3737" s="8"/>
      <c r="P3737" s="8"/>
      <c r="Q3737" s="8"/>
      <c r="R3737" s="8"/>
      <c r="S3737" s="8"/>
      <c r="T3737" s="8"/>
      <c r="U3737" s="8"/>
      <c r="V3737" s="8"/>
      <c r="W3737" s="8"/>
      <c r="X3737" s="8"/>
      <c r="Y3737" s="8"/>
    </row>
    <row r="3738" spans="1:25" ht="13" x14ac:dyDescent="0.15">
      <c r="A3738" s="8" t="s">
        <v>6561</v>
      </c>
      <c r="B3738" s="8" t="s">
        <v>22</v>
      </c>
      <c r="C3738" s="8" t="s">
        <v>23</v>
      </c>
      <c r="D3738" s="8" t="s">
        <v>24</v>
      </c>
      <c r="E3738" s="8"/>
      <c r="F3738" s="8"/>
      <c r="G3738" s="8"/>
      <c r="H3738" s="8"/>
      <c r="I3738" s="8"/>
      <c r="J3738" s="8"/>
      <c r="K3738" s="8"/>
      <c r="L3738" s="8"/>
      <c r="M3738" s="8"/>
      <c r="N3738" s="8"/>
      <c r="O3738" s="8"/>
      <c r="P3738" s="8"/>
      <c r="Q3738" s="8"/>
      <c r="R3738" s="8"/>
      <c r="S3738" s="8"/>
      <c r="T3738" s="8"/>
      <c r="U3738" s="8"/>
      <c r="V3738" s="8"/>
      <c r="W3738" s="8"/>
      <c r="X3738" s="8"/>
      <c r="Y3738" s="8"/>
    </row>
    <row r="3739" spans="1:25" ht="13" x14ac:dyDescent="0.15">
      <c r="A3739" s="8" t="s">
        <v>6562</v>
      </c>
      <c r="B3739" s="8" t="s">
        <v>22</v>
      </c>
      <c r="C3739" s="8" t="s">
        <v>23</v>
      </c>
      <c r="D3739" s="8" t="s">
        <v>24</v>
      </c>
      <c r="E3739" s="8"/>
      <c r="F3739" s="8"/>
      <c r="G3739" s="8"/>
      <c r="H3739" s="8"/>
      <c r="I3739" s="8"/>
      <c r="J3739" s="8"/>
      <c r="K3739" s="8"/>
      <c r="L3739" s="8"/>
      <c r="M3739" s="8"/>
      <c r="N3739" s="8"/>
      <c r="O3739" s="8"/>
      <c r="P3739" s="8"/>
      <c r="Q3739" s="8"/>
      <c r="R3739" s="8"/>
      <c r="S3739" s="8"/>
      <c r="T3739" s="8"/>
      <c r="U3739" s="8"/>
      <c r="V3739" s="8"/>
      <c r="W3739" s="8"/>
      <c r="X3739" s="8"/>
      <c r="Y3739" s="8"/>
    </row>
    <row r="3740" spans="1:25" ht="13" x14ac:dyDescent="0.15">
      <c r="A3740" s="8" t="s">
        <v>6563</v>
      </c>
      <c r="B3740" s="8" t="s">
        <v>28</v>
      </c>
      <c r="C3740" s="8" t="s">
        <v>23</v>
      </c>
      <c r="D3740" s="8" t="s">
        <v>29</v>
      </c>
      <c r="E3740" s="8" t="s">
        <v>30</v>
      </c>
      <c r="F3740" s="8" t="s">
        <v>2838</v>
      </c>
      <c r="G3740" s="8" t="s">
        <v>1551</v>
      </c>
      <c r="H3740" s="8" t="s">
        <v>1551</v>
      </c>
      <c r="I3740" s="8" t="s">
        <v>33</v>
      </c>
      <c r="J3740" s="8" t="s">
        <v>6564</v>
      </c>
      <c r="K3740" s="8" t="s">
        <v>743</v>
      </c>
      <c r="L3740" s="8"/>
      <c r="M3740" s="8" t="s">
        <v>48</v>
      </c>
      <c r="N3740" s="8" t="s">
        <v>36</v>
      </c>
      <c r="O3740" s="8"/>
      <c r="P3740" s="8"/>
      <c r="Q3740" s="8" t="s">
        <v>86</v>
      </c>
      <c r="R3740" s="8" t="s">
        <v>5830</v>
      </c>
      <c r="S3740" s="8" t="s">
        <v>6565</v>
      </c>
      <c r="T3740" s="8" t="s">
        <v>70</v>
      </c>
      <c r="U3740" s="8" t="s">
        <v>71</v>
      </c>
      <c r="V3740" s="8"/>
      <c r="W3740" s="8"/>
      <c r="X3740" s="8"/>
      <c r="Y3740" s="8"/>
    </row>
    <row r="3741" spans="1:25" ht="13" x14ac:dyDescent="0.15">
      <c r="A3741" s="8" t="s">
        <v>6566</v>
      </c>
      <c r="B3741" s="8" t="s">
        <v>28</v>
      </c>
      <c r="C3741" s="8" t="s">
        <v>23</v>
      </c>
      <c r="D3741" s="8" t="s">
        <v>29</v>
      </c>
      <c r="E3741" s="8" t="s">
        <v>30</v>
      </c>
      <c r="F3741" s="8" t="s">
        <v>2838</v>
      </c>
      <c r="G3741" s="8" t="s">
        <v>1551</v>
      </c>
      <c r="H3741" s="8" t="s">
        <v>1551</v>
      </c>
      <c r="I3741" s="8" t="s">
        <v>33</v>
      </c>
      <c r="J3741" s="8" t="s">
        <v>6564</v>
      </c>
      <c r="K3741" s="8" t="s">
        <v>743</v>
      </c>
      <c r="L3741" s="8"/>
      <c r="M3741" s="8" t="s">
        <v>35</v>
      </c>
      <c r="N3741" s="8" t="s">
        <v>36</v>
      </c>
      <c r="O3741" s="8"/>
      <c r="P3741" s="8"/>
      <c r="Q3741" s="8" t="s">
        <v>86</v>
      </c>
      <c r="R3741" s="8" t="s">
        <v>6567</v>
      </c>
      <c r="S3741" s="8" t="s">
        <v>6568</v>
      </c>
      <c r="T3741" s="8" t="s">
        <v>39</v>
      </c>
      <c r="U3741" s="8"/>
      <c r="V3741" s="8"/>
      <c r="W3741" s="8"/>
      <c r="X3741" s="8"/>
      <c r="Y3741" s="8"/>
    </row>
    <row r="3742" spans="1:25" ht="13" x14ac:dyDescent="0.15">
      <c r="A3742" s="8" t="s">
        <v>6569</v>
      </c>
      <c r="B3742" s="8" t="s">
        <v>28</v>
      </c>
      <c r="C3742" s="8" t="s">
        <v>23</v>
      </c>
      <c r="D3742" s="8" t="s">
        <v>29</v>
      </c>
      <c r="E3742" s="8" t="s">
        <v>30</v>
      </c>
      <c r="F3742" s="8" t="s">
        <v>5880</v>
      </c>
      <c r="G3742" s="8" t="s">
        <v>1551</v>
      </c>
      <c r="H3742" s="8" t="s">
        <v>1551</v>
      </c>
      <c r="I3742" s="8" t="s">
        <v>33</v>
      </c>
      <c r="J3742" s="8" t="s">
        <v>6564</v>
      </c>
      <c r="K3742" s="8" t="s">
        <v>145</v>
      </c>
      <c r="L3742" s="8"/>
      <c r="M3742" s="8" t="s">
        <v>159</v>
      </c>
      <c r="N3742" s="8" t="s">
        <v>36</v>
      </c>
      <c r="O3742" s="8"/>
      <c r="P3742" s="8"/>
      <c r="Q3742" s="8" t="s">
        <v>86</v>
      </c>
      <c r="R3742" s="8" t="s">
        <v>6567</v>
      </c>
      <c r="S3742" s="8" t="s">
        <v>6568</v>
      </c>
      <c r="T3742" s="8"/>
      <c r="U3742" s="8"/>
      <c r="V3742" s="8"/>
      <c r="W3742" s="8"/>
      <c r="X3742" s="8"/>
      <c r="Y3742" s="8"/>
    </row>
    <row r="3743" spans="1:25" ht="13" x14ac:dyDescent="0.15">
      <c r="A3743" s="8" t="s">
        <v>6570</v>
      </c>
      <c r="B3743" s="8" t="s">
        <v>22</v>
      </c>
      <c r="C3743" s="8" t="s">
        <v>23</v>
      </c>
      <c r="D3743" s="8" t="s">
        <v>24</v>
      </c>
      <c r="E3743" s="8"/>
      <c r="F3743" s="8"/>
      <c r="G3743" s="8"/>
      <c r="H3743" s="8"/>
      <c r="I3743" s="8"/>
      <c r="J3743" s="8"/>
      <c r="K3743" s="8"/>
      <c r="L3743" s="8"/>
      <c r="M3743" s="8"/>
      <c r="N3743" s="8"/>
      <c r="O3743" s="8"/>
      <c r="P3743" s="8"/>
      <c r="Q3743" s="8"/>
      <c r="R3743" s="8"/>
      <c r="S3743" s="8"/>
      <c r="T3743" s="8"/>
      <c r="U3743" s="8"/>
      <c r="V3743" s="8"/>
      <c r="W3743" s="8"/>
      <c r="X3743" s="8"/>
      <c r="Y3743" s="8"/>
    </row>
    <row r="3744" spans="1:25" ht="13" x14ac:dyDescent="0.15">
      <c r="A3744" s="8" t="s">
        <v>6571</v>
      </c>
      <c r="B3744" s="8" t="s">
        <v>28</v>
      </c>
      <c r="C3744" s="8" t="s">
        <v>23</v>
      </c>
      <c r="D3744" s="8" t="s">
        <v>29</v>
      </c>
      <c r="E3744" s="8" t="s">
        <v>30</v>
      </c>
      <c r="F3744" s="8" t="s">
        <v>6572</v>
      </c>
      <c r="G3744" s="8" t="s">
        <v>1551</v>
      </c>
      <c r="H3744" s="8" t="s">
        <v>1551</v>
      </c>
      <c r="I3744" s="8" t="s">
        <v>33</v>
      </c>
      <c r="J3744" s="8" t="s">
        <v>6573</v>
      </c>
      <c r="K3744" s="8" t="s">
        <v>743</v>
      </c>
      <c r="L3744" s="8"/>
      <c r="M3744" s="8" t="s">
        <v>35</v>
      </c>
      <c r="N3744" s="8" t="s">
        <v>36</v>
      </c>
      <c r="O3744" s="8"/>
      <c r="P3744" s="8"/>
      <c r="Q3744" s="8" t="s">
        <v>1551</v>
      </c>
      <c r="R3744" s="8" t="s">
        <v>6574</v>
      </c>
      <c r="S3744" s="8" t="s">
        <v>6575</v>
      </c>
      <c r="T3744" s="8" t="s">
        <v>61</v>
      </c>
      <c r="U3744" s="8"/>
      <c r="V3744" s="8"/>
      <c r="W3744" s="8"/>
      <c r="X3744" s="8"/>
      <c r="Y3744" s="8"/>
    </row>
    <row r="3745" spans="1:25" ht="13" x14ac:dyDescent="0.15">
      <c r="A3745" s="8" t="s">
        <v>6576</v>
      </c>
      <c r="B3745" s="8" t="s">
        <v>28</v>
      </c>
      <c r="C3745" s="8" t="s">
        <v>23</v>
      </c>
      <c r="D3745" s="8" t="s">
        <v>29</v>
      </c>
      <c r="E3745" s="8" t="s">
        <v>54</v>
      </c>
      <c r="F3745" s="8" t="s">
        <v>2838</v>
      </c>
      <c r="G3745" s="8" t="s">
        <v>1551</v>
      </c>
      <c r="H3745" s="8" t="s">
        <v>1551</v>
      </c>
      <c r="I3745" s="8" t="s">
        <v>33</v>
      </c>
      <c r="J3745" s="8" t="s">
        <v>6577</v>
      </c>
      <c r="K3745" s="8" t="s">
        <v>34</v>
      </c>
      <c r="L3745" s="8"/>
      <c r="M3745" s="8" t="s">
        <v>134</v>
      </c>
      <c r="N3745" s="8" t="s">
        <v>109</v>
      </c>
      <c r="O3745" s="8"/>
      <c r="P3745" s="8"/>
      <c r="Q3745" s="8" t="s">
        <v>1551</v>
      </c>
      <c r="R3745" s="8" t="s">
        <v>2838</v>
      </c>
      <c r="S3745" s="8" t="s">
        <v>6578</v>
      </c>
      <c r="T3745" s="8" t="s">
        <v>70</v>
      </c>
      <c r="U3745" s="8" t="s">
        <v>71</v>
      </c>
      <c r="V3745" s="8"/>
      <c r="W3745" s="8"/>
      <c r="X3745" s="8"/>
      <c r="Y3745" s="8"/>
    </row>
    <row r="3746" spans="1:25" ht="13" x14ac:dyDescent="0.15">
      <c r="A3746" s="8" t="s">
        <v>6579</v>
      </c>
      <c r="B3746" s="8" t="s">
        <v>28</v>
      </c>
      <c r="C3746" s="8" t="s">
        <v>23</v>
      </c>
      <c r="D3746" s="8" t="s">
        <v>29</v>
      </c>
      <c r="E3746" s="8"/>
      <c r="F3746" s="8"/>
      <c r="G3746" s="8"/>
      <c r="H3746" s="8"/>
      <c r="I3746" s="8"/>
      <c r="J3746" s="8"/>
      <c r="K3746" s="8"/>
      <c r="L3746" s="8"/>
      <c r="M3746" s="8"/>
      <c r="N3746" s="8"/>
      <c r="O3746" s="8"/>
      <c r="P3746" s="8"/>
      <c r="Q3746" s="8"/>
      <c r="R3746" s="8"/>
      <c r="S3746" s="8"/>
      <c r="T3746" s="8"/>
      <c r="U3746" s="8"/>
      <c r="V3746" s="8"/>
      <c r="W3746" s="8"/>
      <c r="X3746" s="8"/>
      <c r="Y3746" s="8"/>
    </row>
    <row r="3747" spans="1:25" ht="13" x14ac:dyDescent="0.15">
      <c r="A3747" s="8" t="s">
        <v>6580</v>
      </c>
      <c r="B3747" s="8" t="s">
        <v>22</v>
      </c>
      <c r="C3747" s="8" t="s">
        <v>23</v>
      </c>
      <c r="D3747" s="8" t="s">
        <v>24</v>
      </c>
      <c r="E3747" s="8"/>
      <c r="F3747" s="8"/>
      <c r="G3747" s="8"/>
      <c r="H3747" s="8"/>
      <c r="I3747" s="8"/>
      <c r="J3747" s="8"/>
      <c r="K3747" s="8"/>
      <c r="L3747" s="8"/>
      <c r="M3747" s="8"/>
      <c r="N3747" s="8"/>
      <c r="O3747" s="8"/>
      <c r="P3747" s="8"/>
      <c r="Q3747" s="8"/>
      <c r="R3747" s="8"/>
      <c r="S3747" s="8"/>
      <c r="T3747" s="8"/>
      <c r="U3747" s="8"/>
      <c r="V3747" s="8"/>
      <c r="W3747" s="8"/>
      <c r="X3747" s="8"/>
      <c r="Y3747" s="8"/>
    </row>
    <row r="3748" spans="1:25" ht="13" x14ac:dyDescent="0.15">
      <c r="A3748" s="8" t="s">
        <v>6581</v>
      </c>
      <c r="B3748" s="8" t="s">
        <v>28</v>
      </c>
      <c r="C3748" s="8" t="s">
        <v>23</v>
      </c>
      <c r="D3748" s="8" t="s">
        <v>29</v>
      </c>
      <c r="E3748" s="8" t="s">
        <v>30</v>
      </c>
      <c r="F3748" s="8" t="s">
        <v>1987</v>
      </c>
      <c r="G3748" s="8" t="s">
        <v>86</v>
      </c>
      <c r="H3748" s="8" t="s">
        <v>86</v>
      </c>
      <c r="I3748" s="8" t="s">
        <v>33</v>
      </c>
      <c r="J3748" s="8" t="s">
        <v>2110</v>
      </c>
      <c r="K3748" s="8" t="s">
        <v>146</v>
      </c>
      <c r="L3748" s="8" t="s">
        <v>6582</v>
      </c>
      <c r="M3748" s="8" t="s">
        <v>146</v>
      </c>
      <c r="N3748" s="8" t="s">
        <v>109</v>
      </c>
      <c r="O3748" s="8"/>
      <c r="P3748" s="8" t="s">
        <v>6583</v>
      </c>
      <c r="Q3748" s="8" t="s">
        <v>86</v>
      </c>
      <c r="R3748" s="8" t="s">
        <v>1987</v>
      </c>
      <c r="S3748" s="8" t="s">
        <v>6584</v>
      </c>
      <c r="T3748" s="8" t="s">
        <v>61</v>
      </c>
      <c r="U3748" s="8"/>
      <c r="V3748" s="8"/>
      <c r="W3748" s="8"/>
      <c r="X3748" s="8"/>
      <c r="Y3748" s="8"/>
    </row>
    <row r="3749" spans="1:25" ht="13" x14ac:dyDescent="0.15">
      <c r="A3749" s="8" t="s">
        <v>6585</v>
      </c>
      <c r="B3749" s="8" t="s">
        <v>28</v>
      </c>
      <c r="C3749" s="8" t="s">
        <v>23</v>
      </c>
      <c r="D3749" s="8" t="s">
        <v>29</v>
      </c>
      <c r="E3749" s="8" t="s">
        <v>30</v>
      </c>
      <c r="F3749" s="8" t="s">
        <v>6586</v>
      </c>
      <c r="G3749" s="8" t="s">
        <v>65</v>
      </c>
      <c r="H3749" s="8" t="s">
        <v>65</v>
      </c>
      <c r="I3749" s="8" t="s">
        <v>1010</v>
      </c>
      <c r="J3749" s="8" t="s">
        <v>6587</v>
      </c>
      <c r="K3749" s="8" t="s">
        <v>78</v>
      </c>
      <c r="L3749" s="8"/>
      <c r="M3749" s="8" t="s">
        <v>67</v>
      </c>
      <c r="N3749" s="8" t="s">
        <v>88</v>
      </c>
      <c r="O3749" s="8"/>
      <c r="P3749" s="8"/>
      <c r="Q3749" s="8" t="s">
        <v>65</v>
      </c>
      <c r="R3749" s="8" t="s">
        <v>6588</v>
      </c>
      <c r="S3749" s="8" t="s">
        <v>6589</v>
      </c>
      <c r="T3749" s="8" t="s">
        <v>70</v>
      </c>
      <c r="U3749" s="8" t="s">
        <v>130</v>
      </c>
      <c r="V3749" s="8"/>
      <c r="W3749" s="8"/>
      <c r="X3749" s="8"/>
      <c r="Y3749" s="8"/>
    </row>
    <row r="3750" spans="1:25" ht="13" x14ac:dyDescent="0.15">
      <c r="A3750" s="8" t="s">
        <v>6590</v>
      </c>
      <c r="B3750" s="8" t="s">
        <v>22</v>
      </c>
      <c r="C3750" s="8" t="s">
        <v>23</v>
      </c>
      <c r="D3750" s="8" t="s">
        <v>24</v>
      </c>
      <c r="E3750" s="8"/>
      <c r="F3750" s="8"/>
      <c r="G3750" s="8"/>
      <c r="H3750" s="8"/>
      <c r="I3750" s="8"/>
      <c r="J3750" s="8"/>
      <c r="K3750" s="8"/>
      <c r="L3750" s="8"/>
      <c r="M3750" s="8"/>
      <c r="N3750" s="8"/>
      <c r="O3750" s="8"/>
      <c r="P3750" s="8"/>
      <c r="Q3750" s="8"/>
      <c r="R3750" s="8"/>
      <c r="S3750" s="8"/>
      <c r="T3750" s="8"/>
      <c r="U3750" s="8"/>
      <c r="V3750" s="8"/>
      <c r="W3750" s="8"/>
      <c r="X3750" s="8"/>
      <c r="Y3750" s="8"/>
    </row>
    <row r="3751" spans="1:25" ht="13" x14ac:dyDescent="0.15">
      <c r="A3751" s="8" t="s">
        <v>6591</v>
      </c>
      <c r="B3751" s="8" t="s">
        <v>28</v>
      </c>
      <c r="C3751" s="8" t="s">
        <v>23</v>
      </c>
      <c r="D3751" s="8" t="s">
        <v>463</v>
      </c>
      <c r="E3751" s="8" t="s">
        <v>30</v>
      </c>
      <c r="F3751" s="8" t="s">
        <v>2020</v>
      </c>
      <c r="G3751" s="8" t="s">
        <v>65</v>
      </c>
      <c r="H3751" s="8" t="s">
        <v>65</v>
      </c>
      <c r="I3751" s="8" t="s">
        <v>1010</v>
      </c>
      <c r="J3751" s="8" t="s">
        <v>6587</v>
      </c>
      <c r="K3751" s="8" t="s">
        <v>78</v>
      </c>
      <c r="L3751" s="8"/>
      <c r="M3751" s="8" t="s">
        <v>48</v>
      </c>
      <c r="N3751" s="8" t="s">
        <v>88</v>
      </c>
      <c r="O3751" s="8"/>
      <c r="P3751" s="8"/>
      <c r="Q3751" s="8" t="s">
        <v>65</v>
      </c>
      <c r="R3751" s="8" t="s">
        <v>6586</v>
      </c>
      <c r="S3751" s="8" t="s">
        <v>6589</v>
      </c>
      <c r="T3751" s="8" t="s">
        <v>70</v>
      </c>
      <c r="U3751" s="8" t="s">
        <v>130</v>
      </c>
      <c r="V3751" s="8"/>
      <c r="W3751" s="8"/>
      <c r="X3751" s="8"/>
      <c r="Y3751" s="8"/>
    </row>
    <row r="3752" spans="1:25" ht="13" x14ac:dyDescent="0.15">
      <c r="A3752" s="8" t="s">
        <v>6592</v>
      </c>
      <c r="B3752" s="8" t="s">
        <v>28</v>
      </c>
      <c r="C3752" s="8" t="s">
        <v>23</v>
      </c>
      <c r="D3752" s="8" t="s">
        <v>29</v>
      </c>
      <c r="E3752" s="8" t="s">
        <v>30</v>
      </c>
      <c r="F3752" s="8" t="s">
        <v>44</v>
      </c>
      <c r="G3752" s="8" t="s">
        <v>45</v>
      </c>
      <c r="H3752" s="8" t="s">
        <v>457</v>
      </c>
      <c r="I3752" s="8" t="s">
        <v>33</v>
      </c>
      <c r="J3752" s="8" t="s">
        <v>6593</v>
      </c>
      <c r="K3752" s="8" t="s">
        <v>57</v>
      </c>
      <c r="L3752" s="8"/>
      <c r="M3752" s="8" t="s">
        <v>422</v>
      </c>
      <c r="N3752" s="7" t="s">
        <v>164</v>
      </c>
      <c r="O3752" s="8"/>
      <c r="P3752" s="8"/>
      <c r="Q3752" s="8" t="s">
        <v>45</v>
      </c>
      <c r="R3752" s="8" t="s">
        <v>49</v>
      </c>
      <c r="S3752" s="8" t="s">
        <v>6594</v>
      </c>
      <c r="T3752" s="8" t="s">
        <v>61</v>
      </c>
      <c r="U3752" s="8"/>
      <c r="V3752" s="8"/>
      <c r="W3752" s="8"/>
      <c r="X3752" s="8"/>
      <c r="Y3752" s="8"/>
    </row>
    <row r="3753" spans="1:25" ht="13" x14ac:dyDescent="0.15">
      <c r="A3753" s="8" t="s">
        <v>6595</v>
      </c>
      <c r="B3753" s="8" t="s">
        <v>28</v>
      </c>
      <c r="C3753" s="8" t="s">
        <v>23</v>
      </c>
      <c r="D3753" s="8" t="s">
        <v>29</v>
      </c>
      <c r="E3753" s="8" t="s">
        <v>54</v>
      </c>
      <c r="F3753" s="8" t="s">
        <v>1987</v>
      </c>
      <c r="G3753" s="8" t="s">
        <v>86</v>
      </c>
      <c r="H3753" s="8" t="s">
        <v>86</v>
      </c>
      <c r="I3753" s="8" t="s">
        <v>296</v>
      </c>
      <c r="J3753" s="8" t="s">
        <v>3328</v>
      </c>
      <c r="K3753" s="8" t="s">
        <v>78</v>
      </c>
      <c r="L3753" s="8"/>
      <c r="M3753" s="8" t="s">
        <v>108</v>
      </c>
      <c r="N3753" s="8"/>
      <c r="O3753" s="8"/>
      <c r="P3753" s="8"/>
      <c r="Q3753" s="8"/>
      <c r="R3753" s="8"/>
      <c r="S3753" s="8"/>
      <c r="T3753" s="8"/>
      <c r="U3753" s="8"/>
      <c r="V3753" s="8"/>
      <c r="W3753" s="8"/>
      <c r="X3753" s="8"/>
      <c r="Y3753" s="8"/>
    </row>
    <row r="3754" spans="1:25" ht="13" x14ac:dyDescent="0.15">
      <c r="A3754" s="8" t="s">
        <v>6596</v>
      </c>
      <c r="B3754" s="8" t="s">
        <v>28</v>
      </c>
      <c r="C3754" s="8" t="s">
        <v>23</v>
      </c>
      <c r="D3754" s="8" t="s">
        <v>29</v>
      </c>
      <c r="E3754" s="8" t="s">
        <v>30</v>
      </c>
      <c r="F3754" s="8" t="s">
        <v>277</v>
      </c>
      <c r="G3754" s="8" t="s">
        <v>45</v>
      </c>
      <c r="H3754" s="8" t="s">
        <v>45</v>
      </c>
      <c r="I3754" s="8" t="s">
        <v>33</v>
      </c>
      <c r="J3754" s="6">
        <v>35099</v>
      </c>
      <c r="K3754" s="8" t="s">
        <v>78</v>
      </c>
      <c r="L3754" s="8"/>
      <c r="M3754" s="8" t="s">
        <v>108</v>
      </c>
      <c r="N3754" s="8" t="s">
        <v>88</v>
      </c>
      <c r="O3754" s="8"/>
      <c r="P3754" s="8"/>
      <c r="Q3754" s="8" t="s">
        <v>45</v>
      </c>
      <c r="R3754" s="8" t="s">
        <v>6597</v>
      </c>
      <c r="S3754" s="8" t="s">
        <v>6598</v>
      </c>
      <c r="T3754" s="8" t="s">
        <v>70</v>
      </c>
      <c r="U3754" s="8" t="s">
        <v>130</v>
      </c>
      <c r="V3754" s="8"/>
      <c r="W3754" s="8"/>
      <c r="X3754" s="8"/>
      <c r="Y3754" s="8"/>
    </row>
    <row r="3755" spans="1:25" ht="13" x14ac:dyDescent="0.15">
      <c r="A3755" s="8" t="s">
        <v>6599</v>
      </c>
      <c r="B3755" s="8" t="s">
        <v>97</v>
      </c>
      <c r="C3755" s="8" t="s">
        <v>23</v>
      </c>
      <c r="D3755" s="8" t="s">
        <v>24</v>
      </c>
      <c r="E3755" s="8"/>
      <c r="F3755" s="8"/>
      <c r="G3755" s="8"/>
      <c r="H3755" s="8"/>
      <c r="I3755" s="8"/>
      <c r="J3755" s="8"/>
      <c r="K3755" s="8"/>
      <c r="L3755" s="8"/>
      <c r="M3755" s="8"/>
      <c r="N3755" s="8"/>
      <c r="O3755" s="8"/>
      <c r="P3755" s="8"/>
      <c r="Q3755" s="8"/>
      <c r="R3755" s="8"/>
      <c r="S3755" s="8"/>
      <c r="T3755" s="8"/>
      <c r="U3755" s="8"/>
      <c r="V3755" s="8"/>
      <c r="W3755" s="8"/>
      <c r="X3755" s="8"/>
      <c r="Y3755" s="8"/>
    </row>
    <row r="3756" spans="1:25" ht="13" x14ac:dyDescent="0.15">
      <c r="A3756" s="8" t="s">
        <v>6600</v>
      </c>
      <c r="B3756" s="8" t="s">
        <v>97</v>
      </c>
      <c r="C3756" s="8" t="s">
        <v>23</v>
      </c>
      <c r="D3756" s="8" t="s">
        <v>24</v>
      </c>
      <c r="E3756" s="8"/>
      <c r="F3756" s="8"/>
      <c r="G3756" s="8"/>
      <c r="H3756" s="8"/>
      <c r="I3756" s="8"/>
      <c r="J3756" s="8"/>
      <c r="K3756" s="8"/>
      <c r="L3756" s="8"/>
      <c r="M3756" s="8"/>
      <c r="N3756" s="8"/>
      <c r="O3756" s="8"/>
      <c r="P3756" s="8"/>
      <c r="Q3756" s="8"/>
      <c r="R3756" s="8"/>
      <c r="S3756" s="8"/>
      <c r="T3756" s="8"/>
      <c r="U3756" s="8"/>
      <c r="V3756" s="8"/>
      <c r="W3756" s="8"/>
      <c r="X3756" s="8"/>
      <c r="Y3756" s="8"/>
    </row>
    <row r="3757" spans="1:25" ht="13" x14ac:dyDescent="0.15">
      <c r="A3757" s="8" t="s">
        <v>6601</v>
      </c>
      <c r="B3757" s="8" t="s">
        <v>28</v>
      </c>
      <c r="C3757" s="8" t="s">
        <v>23</v>
      </c>
      <c r="D3757" s="8" t="s">
        <v>29</v>
      </c>
      <c r="E3757" s="8" t="s">
        <v>54</v>
      </c>
      <c r="F3757" s="8" t="s">
        <v>910</v>
      </c>
      <c r="G3757" s="8" t="s">
        <v>330</v>
      </c>
      <c r="H3757" s="8" t="s">
        <v>330</v>
      </c>
      <c r="I3757" s="8" t="s">
        <v>33</v>
      </c>
      <c r="J3757" s="8" t="s">
        <v>6602</v>
      </c>
      <c r="K3757" s="8" t="s">
        <v>78</v>
      </c>
      <c r="L3757" s="8"/>
      <c r="M3757" s="8" t="s">
        <v>134</v>
      </c>
      <c r="N3757" s="8" t="s">
        <v>36</v>
      </c>
      <c r="O3757" s="8"/>
      <c r="P3757" s="8"/>
      <c r="Q3757" s="8" t="s">
        <v>330</v>
      </c>
      <c r="R3757" s="8" t="s">
        <v>910</v>
      </c>
      <c r="S3757" s="8" t="s">
        <v>6603</v>
      </c>
      <c r="T3757" s="8" t="s">
        <v>70</v>
      </c>
      <c r="U3757" s="8" t="s">
        <v>71</v>
      </c>
      <c r="V3757" s="8"/>
      <c r="W3757" s="8"/>
      <c r="X3757" s="8"/>
      <c r="Y3757" s="8"/>
    </row>
    <row r="3758" spans="1:25" ht="13" x14ac:dyDescent="0.15">
      <c r="A3758" s="8" t="s">
        <v>6604</v>
      </c>
      <c r="B3758" s="8" t="s">
        <v>22</v>
      </c>
      <c r="C3758" s="8" t="s">
        <v>23</v>
      </c>
      <c r="D3758" s="8" t="s">
        <v>24</v>
      </c>
      <c r="E3758" s="8"/>
      <c r="F3758" s="8"/>
      <c r="G3758" s="8"/>
      <c r="H3758" s="8"/>
      <c r="I3758" s="8"/>
      <c r="J3758" s="8"/>
      <c r="K3758" s="8"/>
      <c r="L3758" s="8"/>
      <c r="M3758" s="8"/>
      <c r="N3758" s="8"/>
      <c r="O3758" s="8"/>
      <c r="P3758" s="8"/>
      <c r="Q3758" s="8"/>
      <c r="R3758" s="8"/>
      <c r="S3758" s="8"/>
      <c r="T3758" s="8"/>
      <c r="U3758" s="8"/>
      <c r="V3758" s="8"/>
      <c r="W3758" s="8"/>
      <c r="X3758" s="8"/>
      <c r="Y3758" s="8"/>
    </row>
    <row r="3759" spans="1:25" ht="13" x14ac:dyDescent="0.15">
      <c r="A3759" s="8" t="s">
        <v>6605</v>
      </c>
      <c r="B3759" s="8" t="s">
        <v>97</v>
      </c>
      <c r="C3759" s="8" t="s">
        <v>23</v>
      </c>
      <c r="D3759" s="8" t="s">
        <v>24</v>
      </c>
      <c r="E3759" s="8"/>
      <c r="F3759" s="8"/>
      <c r="G3759" s="8"/>
      <c r="H3759" s="8"/>
      <c r="I3759" s="8"/>
      <c r="J3759" s="8"/>
      <c r="K3759" s="8"/>
      <c r="L3759" s="8"/>
      <c r="M3759" s="8"/>
      <c r="N3759" s="8"/>
      <c r="O3759" s="8"/>
      <c r="P3759" s="8"/>
      <c r="Q3759" s="8"/>
      <c r="R3759" s="8"/>
      <c r="S3759" s="8"/>
      <c r="T3759" s="8"/>
      <c r="U3759" s="8"/>
      <c r="V3759" s="8"/>
      <c r="W3759" s="8"/>
      <c r="X3759" s="8"/>
      <c r="Y3759" s="8"/>
    </row>
    <row r="3760" spans="1:25" ht="13" x14ac:dyDescent="0.15">
      <c r="A3760" s="8" t="s">
        <v>6606</v>
      </c>
      <c r="B3760" s="8" t="s">
        <v>22</v>
      </c>
      <c r="C3760" s="8" t="s">
        <v>23</v>
      </c>
      <c r="D3760" s="8" t="s">
        <v>24</v>
      </c>
      <c r="E3760" s="8"/>
      <c r="F3760" s="8"/>
      <c r="G3760" s="8"/>
      <c r="H3760" s="8"/>
      <c r="I3760" s="8"/>
      <c r="J3760" s="8"/>
      <c r="K3760" s="8"/>
      <c r="L3760" s="8"/>
      <c r="M3760" s="8"/>
      <c r="N3760" s="8"/>
      <c r="O3760" s="8"/>
      <c r="P3760" s="8"/>
      <c r="Q3760" s="8"/>
      <c r="R3760" s="8"/>
      <c r="S3760" s="8"/>
      <c r="T3760" s="8"/>
      <c r="U3760" s="8"/>
      <c r="V3760" s="8"/>
      <c r="W3760" s="8"/>
      <c r="X3760" s="8"/>
      <c r="Y3760" s="8"/>
    </row>
    <row r="3761" spans="1:25" ht="13" x14ac:dyDescent="0.15">
      <c r="A3761" s="8" t="s">
        <v>6607</v>
      </c>
      <c r="B3761" s="8" t="s">
        <v>28</v>
      </c>
      <c r="C3761" s="8" t="s">
        <v>23</v>
      </c>
      <c r="D3761" s="8" t="s">
        <v>29</v>
      </c>
      <c r="E3761" s="8" t="s">
        <v>30</v>
      </c>
      <c r="F3761" s="8" t="s">
        <v>118</v>
      </c>
      <c r="G3761" s="8" t="s">
        <v>119</v>
      </c>
      <c r="H3761" s="8" t="s">
        <v>119</v>
      </c>
      <c r="I3761" s="8" t="s">
        <v>33</v>
      </c>
      <c r="J3761" s="6">
        <v>34277</v>
      </c>
      <c r="K3761" s="8" t="s">
        <v>34</v>
      </c>
      <c r="L3761" s="8"/>
      <c r="M3761" s="8" t="s">
        <v>121</v>
      </c>
      <c r="N3761" s="7" t="s">
        <v>164</v>
      </c>
      <c r="O3761" s="8"/>
      <c r="P3761" s="8"/>
      <c r="Q3761" s="8" t="s">
        <v>119</v>
      </c>
      <c r="R3761" s="8" t="s">
        <v>6608</v>
      </c>
      <c r="S3761" s="7" t="s">
        <v>6609</v>
      </c>
      <c r="T3761" s="8"/>
      <c r="U3761" s="8"/>
      <c r="V3761" s="8"/>
      <c r="W3761" s="8"/>
      <c r="X3761" s="8"/>
      <c r="Y3761" s="8"/>
    </row>
    <row r="3762" spans="1:25" ht="13" x14ac:dyDescent="0.15">
      <c r="A3762" s="8" t="s">
        <v>6610</v>
      </c>
      <c r="B3762" s="8" t="s">
        <v>28</v>
      </c>
      <c r="C3762" s="8" t="s">
        <v>23</v>
      </c>
      <c r="D3762" s="8" t="s">
        <v>29</v>
      </c>
      <c r="E3762" s="8"/>
      <c r="F3762" s="8"/>
      <c r="G3762" s="8"/>
      <c r="H3762" s="8"/>
      <c r="I3762" s="8"/>
      <c r="J3762" s="8"/>
      <c r="K3762" s="8"/>
      <c r="L3762" s="8"/>
      <c r="M3762" s="8"/>
      <c r="N3762" s="8"/>
      <c r="O3762" s="8"/>
      <c r="P3762" s="8"/>
      <c r="Q3762" s="8"/>
      <c r="R3762" s="8"/>
      <c r="S3762" s="8"/>
      <c r="T3762" s="8"/>
      <c r="U3762" s="8"/>
      <c r="V3762" s="8"/>
      <c r="W3762" s="8"/>
      <c r="X3762" s="8"/>
      <c r="Y3762" s="8"/>
    </row>
    <row r="3763" spans="1:25" ht="13" x14ac:dyDescent="0.15">
      <c r="A3763" s="8" t="s">
        <v>6611</v>
      </c>
      <c r="B3763" s="8" t="s">
        <v>28</v>
      </c>
      <c r="C3763" s="8" t="s">
        <v>23</v>
      </c>
      <c r="D3763" s="8" t="s">
        <v>29</v>
      </c>
      <c r="E3763" s="8" t="s">
        <v>30</v>
      </c>
      <c r="F3763" s="8" t="s">
        <v>6612</v>
      </c>
      <c r="G3763" s="8" t="s">
        <v>45</v>
      </c>
      <c r="H3763" s="8" t="s">
        <v>45</v>
      </c>
      <c r="I3763" s="8" t="s">
        <v>33</v>
      </c>
      <c r="J3763" s="8" t="s">
        <v>6613</v>
      </c>
      <c r="K3763" s="8" t="s">
        <v>34</v>
      </c>
      <c r="L3763" s="8"/>
      <c r="M3763" s="8" t="s">
        <v>35</v>
      </c>
      <c r="N3763" s="8" t="s">
        <v>88</v>
      </c>
      <c r="O3763" s="8"/>
      <c r="P3763" s="8"/>
      <c r="Q3763" s="8" t="s">
        <v>45</v>
      </c>
      <c r="R3763" s="8" t="s">
        <v>6612</v>
      </c>
      <c r="S3763" s="8" t="s">
        <v>6614</v>
      </c>
      <c r="T3763" s="8" t="s">
        <v>70</v>
      </c>
      <c r="U3763" s="8" t="s">
        <v>71</v>
      </c>
      <c r="V3763" s="8"/>
      <c r="W3763" s="8"/>
      <c r="X3763" s="8"/>
      <c r="Y3763" s="8"/>
    </row>
    <row r="3764" spans="1:25" ht="13" x14ac:dyDescent="0.15">
      <c r="A3764" s="8" t="s">
        <v>6615</v>
      </c>
      <c r="B3764" s="8" t="s">
        <v>97</v>
      </c>
      <c r="C3764" s="8" t="s">
        <v>23</v>
      </c>
      <c r="D3764" s="8" t="s">
        <v>24</v>
      </c>
      <c r="E3764" s="8"/>
      <c r="F3764" s="8"/>
      <c r="G3764" s="8"/>
      <c r="H3764" s="8"/>
      <c r="I3764" s="8"/>
      <c r="J3764" s="8"/>
      <c r="K3764" s="8"/>
      <c r="L3764" s="8"/>
      <c r="M3764" s="8"/>
      <c r="N3764" s="8"/>
      <c r="O3764" s="8"/>
      <c r="P3764" s="8"/>
      <c r="Q3764" s="8"/>
      <c r="R3764" s="8"/>
      <c r="S3764" s="8"/>
      <c r="T3764" s="8"/>
      <c r="U3764" s="8"/>
      <c r="V3764" s="8"/>
      <c r="W3764" s="8"/>
      <c r="X3764" s="8"/>
      <c r="Y3764" s="8"/>
    </row>
    <row r="3765" spans="1:25" ht="13" x14ac:dyDescent="0.15">
      <c r="A3765" s="8" t="s">
        <v>6616</v>
      </c>
      <c r="B3765" s="8" t="s">
        <v>28</v>
      </c>
      <c r="C3765" s="8" t="s">
        <v>23</v>
      </c>
      <c r="D3765" s="8" t="s">
        <v>29</v>
      </c>
      <c r="E3765" s="8" t="s">
        <v>54</v>
      </c>
      <c r="F3765" s="8" t="s">
        <v>6617</v>
      </c>
      <c r="G3765" s="8" t="s">
        <v>1551</v>
      </c>
      <c r="H3765" s="8" t="s">
        <v>1551</v>
      </c>
      <c r="I3765" s="8" t="s">
        <v>33</v>
      </c>
      <c r="J3765" s="6">
        <v>32273</v>
      </c>
      <c r="K3765" s="8" t="s">
        <v>743</v>
      </c>
      <c r="L3765" s="8"/>
      <c r="M3765" s="8" t="s">
        <v>48</v>
      </c>
      <c r="N3765" s="8" t="s">
        <v>58</v>
      </c>
      <c r="O3765" s="8"/>
      <c r="P3765" s="8"/>
      <c r="Q3765" s="8" t="s">
        <v>1551</v>
      </c>
      <c r="R3765" s="8" t="s">
        <v>5807</v>
      </c>
      <c r="S3765" s="8" t="s">
        <v>6618</v>
      </c>
      <c r="T3765" s="8" t="s">
        <v>70</v>
      </c>
      <c r="U3765" s="8" t="s">
        <v>71</v>
      </c>
      <c r="V3765" s="8"/>
      <c r="W3765" s="8"/>
      <c r="X3765" s="8"/>
      <c r="Y3765" s="8"/>
    </row>
    <row r="3766" spans="1:25" ht="13" x14ac:dyDescent="0.15">
      <c r="A3766" s="8" t="s">
        <v>6619</v>
      </c>
      <c r="B3766" s="8" t="s">
        <v>97</v>
      </c>
      <c r="C3766" s="8" t="s">
        <v>23</v>
      </c>
      <c r="D3766" s="8" t="s">
        <v>24</v>
      </c>
      <c r="E3766" s="8"/>
      <c r="F3766" s="8"/>
      <c r="G3766" s="8"/>
      <c r="H3766" s="8"/>
      <c r="I3766" s="8"/>
      <c r="J3766" s="8"/>
      <c r="K3766" s="8"/>
      <c r="L3766" s="8"/>
      <c r="M3766" s="8"/>
      <c r="N3766" s="8"/>
      <c r="O3766" s="8"/>
      <c r="P3766" s="8"/>
      <c r="Q3766" s="8"/>
      <c r="R3766" s="8"/>
      <c r="S3766" s="8"/>
      <c r="T3766" s="8"/>
      <c r="U3766" s="8"/>
      <c r="V3766" s="8"/>
      <c r="W3766" s="8"/>
      <c r="X3766" s="8"/>
      <c r="Y3766" s="8"/>
    </row>
    <row r="3767" spans="1:25" ht="13" x14ac:dyDescent="0.15">
      <c r="A3767" s="8" t="s">
        <v>6620</v>
      </c>
      <c r="B3767" s="8" t="s">
        <v>22</v>
      </c>
      <c r="C3767" s="8" t="s">
        <v>23</v>
      </c>
      <c r="D3767" s="8" t="s">
        <v>24</v>
      </c>
      <c r="E3767" s="8"/>
      <c r="F3767" s="8"/>
      <c r="G3767" s="8"/>
      <c r="H3767" s="8"/>
      <c r="I3767" s="8"/>
      <c r="J3767" s="8"/>
      <c r="K3767" s="8"/>
      <c r="L3767" s="8"/>
      <c r="M3767" s="8"/>
      <c r="N3767" s="8"/>
      <c r="O3767" s="8"/>
      <c r="P3767" s="8"/>
      <c r="Q3767" s="8"/>
      <c r="R3767" s="8"/>
      <c r="S3767" s="8"/>
      <c r="T3767" s="8"/>
      <c r="U3767" s="8"/>
      <c r="V3767" s="8"/>
      <c r="W3767" s="8"/>
      <c r="X3767" s="8"/>
      <c r="Y3767" s="8"/>
    </row>
    <row r="3768" spans="1:25" ht="13" x14ac:dyDescent="0.15">
      <c r="A3768" s="8" t="s">
        <v>6621</v>
      </c>
      <c r="B3768" s="8" t="s">
        <v>91</v>
      </c>
      <c r="C3768" s="8" t="s">
        <v>23</v>
      </c>
      <c r="D3768" s="8" t="s">
        <v>24</v>
      </c>
      <c r="E3768" s="8"/>
      <c r="F3768" s="8"/>
      <c r="G3768" s="8"/>
      <c r="H3768" s="8"/>
      <c r="I3768" s="8"/>
      <c r="J3768" s="8"/>
      <c r="K3768" s="8"/>
      <c r="L3768" s="8"/>
      <c r="M3768" s="8"/>
      <c r="N3768" s="8"/>
      <c r="O3768" s="8"/>
      <c r="P3768" s="8"/>
      <c r="Q3768" s="8"/>
      <c r="R3768" s="8"/>
      <c r="S3768" s="8"/>
      <c r="T3768" s="8"/>
      <c r="U3768" s="8"/>
      <c r="V3768" s="8"/>
      <c r="W3768" s="8"/>
      <c r="X3768" s="8"/>
      <c r="Y3768" s="8"/>
    </row>
    <row r="3769" spans="1:25" ht="13" x14ac:dyDescent="0.15">
      <c r="A3769" s="8" t="s">
        <v>6622</v>
      </c>
      <c r="B3769" s="8" t="s">
        <v>28</v>
      </c>
      <c r="C3769" s="8" t="s">
        <v>23</v>
      </c>
      <c r="D3769" s="8" t="s">
        <v>29</v>
      </c>
      <c r="E3769" s="8"/>
      <c r="F3769" s="8"/>
      <c r="G3769" s="8"/>
      <c r="H3769" s="8"/>
      <c r="I3769" s="8"/>
      <c r="J3769" s="8"/>
      <c r="K3769" s="8"/>
      <c r="L3769" s="8"/>
      <c r="M3769" s="8"/>
      <c r="N3769" s="8"/>
      <c r="O3769" s="8"/>
      <c r="P3769" s="8"/>
      <c r="Q3769" s="8"/>
      <c r="R3769" s="8"/>
      <c r="S3769" s="8"/>
      <c r="T3769" s="8"/>
      <c r="U3769" s="8"/>
      <c r="V3769" s="8"/>
      <c r="W3769" s="8"/>
      <c r="X3769" s="8"/>
      <c r="Y3769" s="8"/>
    </row>
    <row r="3770" spans="1:25" ht="13" x14ac:dyDescent="0.15">
      <c r="A3770" s="8" t="s">
        <v>6623</v>
      </c>
      <c r="B3770" s="8" t="s">
        <v>22</v>
      </c>
      <c r="C3770" s="8" t="s">
        <v>23</v>
      </c>
      <c r="D3770" s="8" t="s">
        <v>24</v>
      </c>
      <c r="E3770" s="8"/>
      <c r="F3770" s="8"/>
      <c r="G3770" s="8"/>
      <c r="H3770" s="8"/>
      <c r="I3770" s="8"/>
      <c r="J3770" s="8"/>
      <c r="K3770" s="8"/>
      <c r="L3770" s="8"/>
      <c r="M3770" s="8"/>
      <c r="N3770" s="8"/>
      <c r="O3770" s="8"/>
      <c r="P3770" s="8"/>
      <c r="Q3770" s="8"/>
      <c r="R3770" s="8"/>
      <c r="S3770" s="8"/>
      <c r="T3770" s="8"/>
      <c r="U3770" s="8"/>
      <c r="V3770" s="8"/>
      <c r="W3770" s="8"/>
      <c r="X3770" s="8"/>
      <c r="Y3770" s="8"/>
    </row>
    <row r="3771" spans="1:25" ht="13" x14ac:dyDescent="0.15">
      <c r="A3771" s="8" t="s">
        <v>6624</v>
      </c>
      <c r="B3771" s="8" t="s">
        <v>28</v>
      </c>
      <c r="C3771" s="8" t="s">
        <v>23</v>
      </c>
      <c r="D3771" s="8" t="s">
        <v>29</v>
      </c>
      <c r="E3771" s="8" t="s">
        <v>54</v>
      </c>
      <c r="F3771" s="8" t="s">
        <v>44</v>
      </c>
      <c r="G3771" s="8" t="s">
        <v>45</v>
      </c>
      <c r="H3771" s="8" t="s">
        <v>45</v>
      </c>
      <c r="I3771" s="8" t="s">
        <v>33</v>
      </c>
      <c r="J3771" s="8" t="s">
        <v>6625</v>
      </c>
      <c r="K3771" s="8" t="s">
        <v>34</v>
      </c>
      <c r="L3771" s="8"/>
      <c r="M3771" s="8" t="s">
        <v>87</v>
      </c>
      <c r="N3771" s="8" t="s">
        <v>58</v>
      </c>
      <c r="O3771" s="8"/>
      <c r="P3771" s="8"/>
      <c r="Q3771" s="8" t="s">
        <v>45</v>
      </c>
      <c r="R3771" s="8" t="s">
        <v>44</v>
      </c>
      <c r="S3771" s="8" t="s">
        <v>6626</v>
      </c>
      <c r="T3771" s="8" t="s">
        <v>70</v>
      </c>
      <c r="U3771" s="8" t="s">
        <v>130</v>
      </c>
      <c r="V3771" s="8"/>
      <c r="W3771" s="8"/>
      <c r="X3771" s="8"/>
      <c r="Y3771" s="8"/>
    </row>
    <row r="3772" spans="1:25" ht="13" x14ac:dyDescent="0.15">
      <c r="A3772" s="8" t="s">
        <v>6627</v>
      </c>
      <c r="B3772" s="8" t="s">
        <v>63</v>
      </c>
      <c r="C3772" s="8" t="s">
        <v>23</v>
      </c>
      <c r="D3772" s="8" t="s">
        <v>29</v>
      </c>
      <c r="E3772" s="8" t="s">
        <v>54</v>
      </c>
      <c r="F3772" s="8" t="s">
        <v>277</v>
      </c>
      <c r="G3772" s="8" t="s">
        <v>45</v>
      </c>
      <c r="H3772" s="8" t="s">
        <v>45</v>
      </c>
      <c r="I3772" s="8" t="s">
        <v>33</v>
      </c>
      <c r="J3772" s="6">
        <v>34556</v>
      </c>
      <c r="K3772" s="8" t="s">
        <v>34</v>
      </c>
      <c r="L3772" s="8"/>
      <c r="M3772" s="8" t="s">
        <v>35</v>
      </c>
      <c r="N3772" s="8" t="s">
        <v>109</v>
      </c>
      <c r="O3772" s="8"/>
      <c r="P3772" s="8"/>
      <c r="Q3772" s="8" t="s">
        <v>45</v>
      </c>
      <c r="R3772" s="8" t="s">
        <v>6628</v>
      </c>
      <c r="S3772" s="8" t="s">
        <v>6629</v>
      </c>
      <c r="T3772" s="8" t="s">
        <v>70</v>
      </c>
      <c r="U3772" s="8" t="s">
        <v>130</v>
      </c>
      <c r="V3772" s="8"/>
      <c r="W3772" s="8"/>
      <c r="X3772" s="8"/>
      <c r="Y3772" s="8"/>
    </row>
    <row r="3773" spans="1:25" ht="13" x14ac:dyDescent="0.15">
      <c r="A3773" s="8" t="s">
        <v>6630</v>
      </c>
      <c r="B3773" s="8" t="s">
        <v>28</v>
      </c>
      <c r="C3773" s="8" t="s">
        <v>23</v>
      </c>
      <c r="D3773" s="8" t="s">
        <v>29</v>
      </c>
      <c r="E3773" s="8"/>
      <c r="F3773" s="8"/>
      <c r="G3773" s="8"/>
      <c r="H3773" s="8"/>
      <c r="I3773" s="8"/>
      <c r="J3773" s="8"/>
      <c r="K3773" s="8"/>
      <c r="L3773" s="8"/>
      <c r="M3773" s="8"/>
      <c r="N3773" s="8"/>
      <c r="O3773" s="8"/>
      <c r="P3773" s="8"/>
      <c r="Q3773" s="8"/>
      <c r="R3773" s="8"/>
      <c r="S3773" s="8"/>
      <c r="T3773" s="8"/>
      <c r="U3773" s="8"/>
      <c r="V3773" s="8"/>
      <c r="W3773" s="8"/>
      <c r="X3773" s="8"/>
      <c r="Y3773" s="8"/>
    </row>
    <row r="3774" spans="1:25" ht="13" x14ac:dyDescent="0.15">
      <c r="A3774" s="8" t="s">
        <v>6631</v>
      </c>
      <c r="B3774" s="8" t="s">
        <v>253</v>
      </c>
      <c r="C3774" s="8" t="s">
        <v>23</v>
      </c>
      <c r="D3774" s="8" t="s">
        <v>24</v>
      </c>
      <c r="E3774" s="8"/>
      <c r="F3774" s="8"/>
      <c r="G3774" s="8"/>
      <c r="H3774" s="8"/>
      <c r="I3774" s="8"/>
      <c r="J3774" s="8"/>
      <c r="K3774" s="8"/>
      <c r="L3774" s="8"/>
      <c r="M3774" s="8"/>
      <c r="N3774" s="8"/>
      <c r="O3774" s="8"/>
      <c r="P3774" s="8"/>
      <c r="Q3774" s="8"/>
      <c r="R3774" s="8"/>
      <c r="S3774" s="8"/>
      <c r="T3774" s="8"/>
      <c r="U3774" s="8"/>
      <c r="V3774" s="8"/>
      <c r="W3774" s="8"/>
      <c r="X3774" s="8"/>
      <c r="Y3774" s="8"/>
    </row>
    <row r="3775" spans="1:25" ht="13" x14ac:dyDescent="0.15">
      <c r="A3775" s="8" t="s">
        <v>6632</v>
      </c>
      <c r="B3775" s="8" t="s">
        <v>28</v>
      </c>
      <c r="C3775" s="8" t="s">
        <v>23</v>
      </c>
      <c r="D3775" s="8" t="s">
        <v>29</v>
      </c>
      <c r="E3775" s="8" t="s">
        <v>54</v>
      </c>
      <c r="F3775" s="8" t="s">
        <v>591</v>
      </c>
      <c r="G3775" s="8" t="s">
        <v>592</v>
      </c>
      <c r="H3775" s="8" t="s">
        <v>592</v>
      </c>
      <c r="I3775" s="8" t="s">
        <v>33</v>
      </c>
      <c r="J3775" s="8" t="s">
        <v>641</v>
      </c>
      <c r="K3775" s="8" t="s">
        <v>47</v>
      </c>
      <c r="L3775" s="8"/>
      <c r="M3775" s="8" t="s">
        <v>48</v>
      </c>
      <c r="N3775" s="8" t="s">
        <v>58</v>
      </c>
      <c r="O3775" s="8"/>
      <c r="P3775" s="8"/>
      <c r="Q3775" s="8" t="s">
        <v>592</v>
      </c>
      <c r="R3775" s="8" t="s">
        <v>5055</v>
      </c>
      <c r="S3775" s="8" t="s">
        <v>5058</v>
      </c>
      <c r="T3775" s="8" t="s">
        <v>70</v>
      </c>
      <c r="U3775" s="8" t="s">
        <v>130</v>
      </c>
      <c r="V3775" s="8"/>
      <c r="W3775" s="8"/>
      <c r="X3775" s="8"/>
      <c r="Y3775" s="8"/>
    </row>
    <row r="3776" spans="1:25" ht="13" x14ac:dyDescent="0.15">
      <c r="A3776" s="8" t="s">
        <v>6633</v>
      </c>
      <c r="B3776" s="8" t="s">
        <v>28</v>
      </c>
      <c r="C3776" s="8" t="s">
        <v>23</v>
      </c>
      <c r="D3776" s="8" t="s">
        <v>29</v>
      </c>
      <c r="E3776" s="8"/>
      <c r="F3776" s="8"/>
      <c r="G3776" s="8"/>
      <c r="H3776" s="8"/>
      <c r="I3776" s="8"/>
      <c r="J3776" s="8"/>
      <c r="K3776" s="8"/>
      <c r="L3776" s="8"/>
      <c r="M3776" s="8"/>
      <c r="N3776" s="8"/>
      <c r="O3776" s="8"/>
      <c r="P3776" s="8"/>
      <c r="Q3776" s="8"/>
      <c r="R3776" s="8"/>
      <c r="S3776" s="8"/>
      <c r="T3776" s="8"/>
      <c r="U3776" s="8"/>
      <c r="V3776" s="8"/>
      <c r="W3776" s="8"/>
      <c r="X3776" s="8"/>
      <c r="Y3776" s="8"/>
    </row>
    <row r="3777" spans="1:25" ht="13" x14ac:dyDescent="0.15">
      <c r="A3777" s="8" t="s">
        <v>6634</v>
      </c>
      <c r="B3777" s="8" t="s">
        <v>63</v>
      </c>
      <c r="C3777" s="8" t="s">
        <v>23</v>
      </c>
      <c r="D3777" s="8" t="s">
        <v>29</v>
      </c>
      <c r="E3777" s="8" t="s">
        <v>54</v>
      </c>
      <c r="F3777" s="8" t="s">
        <v>6635</v>
      </c>
      <c r="G3777" s="8" t="s">
        <v>86</v>
      </c>
      <c r="H3777" s="8" t="s">
        <v>86</v>
      </c>
      <c r="I3777" s="8" t="s">
        <v>33</v>
      </c>
      <c r="J3777" s="8" t="s">
        <v>1629</v>
      </c>
      <c r="K3777" s="7" t="s">
        <v>318</v>
      </c>
      <c r="L3777" s="8"/>
      <c r="M3777" s="8" t="s">
        <v>134</v>
      </c>
      <c r="N3777" s="8" t="s">
        <v>109</v>
      </c>
      <c r="O3777" s="8"/>
      <c r="P3777" s="8"/>
      <c r="Q3777" s="8" t="s">
        <v>86</v>
      </c>
      <c r="R3777" s="8" t="s">
        <v>2543</v>
      </c>
      <c r="S3777" s="8" t="s">
        <v>5941</v>
      </c>
      <c r="T3777" s="8" t="s">
        <v>70</v>
      </c>
      <c r="U3777" s="8" t="s">
        <v>71</v>
      </c>
      <c r="V3777" s="8"/>
      <c r="W3777" s="8"/>
      <c r="X3777" s="8"/>
      <c r="Y3777" s="8"/>
    </row>
    <row r="3778" spans="1:25" ht="13" x14ac:dyDescent="0.15">
      <c r="A3778" s="8" t="s">
        <v>6636</v>
      </c>
      <c r="B3778" s="8" t="s">
        <v>63</v>
      </c>
      <c r="C3778" s="8" t="s">
        <v>23</v>
      </c>
      <c r="D3778" s="8" t="s">
        <v>29</v>
      </c>
      <c r="E3778" s="8" t="s">
        <v>54</v>
      </c>
      <c r="F3778" s="8" t="s">
        <v>44</v>
      </c>
      <c r="G3778" s="8" t="s">
        <v>45</v>
      </c>
      <c r="H3778" s="8" t="s">
        <v>45</v>
      </c>
      <c r="I3778" s="8" t="s">
        <v>33</v>
      </c>
      <c r="J3778" s="8" t="s">
        <v>6637</v>
      </c>
      <c r="K3778" s="8" t="s">
        <v>743</v>
      </c>
      <c r="L3778" s="8"/>
      <c r="M3778" s="8" t="s">
        <v>48</v>
      </c>
      <c r="N3778" s="8" t="s">
        <v>36</v>
      </c>
      <c r="O3778" s="8"/>
      <c r="P3778" s="8"/>
      <c r="Q3778" s="8" t="s">
        <v>45</v>
      </c>
      <c r="R3778" s="8" t="s">
        <v>45</v>
      </c>
      <c r="S3778" s="8" t="s">
        <v>6638</v>
      </c>
      <c r="T3778" s="8" t="s">
        <v>39</v>
      </c>
      <c r="U3778" s="8"/>
      <c r="V3778" s="8"/>
      <c r="W3778" s="8"/>
      <c r="X3778" s="8"/>
      <c r="Y3778" s="8"/>
    </row>
    <row r="3779" spans="1:25" ht="13" x14ac:dyDescent="0.15">
      <c r="A3779" s="8" t="s">
        <v>6639</v>
      </c>
      <c r="B3779" s="8" t="s">
        <v>28</v>
      </c>
      <c r="C3779" s="8" t="s">
        <v>23</v>
      </c>
      <c r="D3779" s="8" t="s">
        <v>29</v>
      </c>
      <c r="E3779" s="8"/>
      <c r="F3779" s="8"/>
      <c r="G3779" s="8"/>
      <c r="H3779" s="8"/>
      <c r="I3779" s="8"/>
      <c r="J3779" s="8"/>
      <c r="K3779" s="8"/>
      <c r="L3779" s="8"/>
      <c r="M3779" s="8"/>
      <c r="N3779" s="8"/>
      <c r="O3779" s="8"/>
      <c r="P3779" s="8"/>
      <c r="Q3779" s="8"/>
      <c r="R3779" s="8"/>
      <c r="S3779" s="8"/>
      <c r="T3779" s="8"/>
      <c r="U3779" s="8"/>
      <c r="V3779" s="8"/>
      <c r="W3779" s="8"/>
      <c r="X3779" s="8"/>
      <c r="Y3779" s="8"/>
    </row>
    <row r="3780" spans="1:25" ht="13" x14ac:dyDescent="0.15">
      <c r="A3780" s="8" t="s">
        <v>6640</v>
      </c>
      <c r="B3780" s="8" t="s">
        <v>63</v>
      </c>
      <c r="C3780" s="8" t="s">
        <v>23</v>
      </c>
      <c r="D3780" s="8" t="s">
        <v>29</v>
      </c>
      <c r="E3780" s="8" t="s">
        <v>30</v>
      </c>
      <c r="F3780" s="8" t="s">
        <v>44</v>
      </c>
      <c r="G3780" s="8" t="s">
        <v>45</v>
      </c>
      <c r="H3780" s="8" t="s">
        <v>45</v>
      </c>
      <c r="I3780" s="8" t="s">
        <v>33</v>
      </c>
      <c r="J3780" s="8" t="s">
        <v>6641</v>
      </c>
      <c r="K3780" s="8" t="s">
        <v>34</v>
      </c>
      <c r="L3780" s="8"/>
      <c r="M3780" s="8" t="s">
        <v>134</v>
      </c>
      <c r="N3780" s="8" t="s">
        <v>36</v>
      </c>
      <c r="O3780" s="8"/>
      <c r="P3780" s="8"/>
      <c r="Q3780" s="8" t="s">
        <v>45</v>
      </c>
      <c r="R3780" s="8" t="s">
        <v>44</v>
      </c>
      <c r="S3780" s="8" t="s">
        <v>6642</v>
      </c>
      <c r="T3780" s="8" t="s">
        <v>70</v>
      </c>
      <c r="U3780" s="8" t="s">
        <v>130</v>
      </c>
      <c r="V3780" s="8"/>
      <c r="W3780" s="8"/>
      <c r="X3780" s="8"/>
      <c r="Y3780" s="8"/>
    </row>
    <row r="3781" spans="1:25" ht="13" x14ac:dyDescent="0.15">
      <c r="A3781" s="8" t="s">
        <v>6643</v>
      </c>
      <c r="B3781" s="8" t="s">
        <v>22</v>
      </c>
      <c r="C3781" s="8" t="s">
        <v>23</v>
      </c>
      <c r="D3781" s="8" t="s">
        <v>24</v>
      </c>
      <c r="E3781" s="8"/>
      <c r="F3781" s="8"/>
      <c r="G3781" s="8"/>
      <c r="H3781" s="8"/>
      <c r="I3781" s="8"/>
      <c r="J3781" s="8"/>
      <c r="K3781" s="8"/>
      <c r="L3781" s="8"/>
      <c r="M3781" s="8"/>
      <c r="N3781" s="8"/>
      <c r="O3781" s="8"/>
      <c r="P3781" s="8"/>
      <c r="Q3781" s="8"/>
      <c r="R3781" s="8"/>
      <c r="S3781" s="8"/>
      <c r="T3781" s="8"/>
      <c r="U3781" s="8"/>
      <c r="V3781" s="8"/>
      <c r="W3781" s="8"/>
      <c r="X3781" s="8"/>
      <c r="Y3781" s="8"/>
    </row>
    <row r="3782" spans="1:25" ht="13" x14ac:dyDescent="0.15">
      <c r="A3782" s="8" t="s">
        <v>6644</v>
      </c>
      <c r="B3782" s="8" t="s">
        <v>28</v>
      </c>
      <c r="C3782" s="8" t="s">
        <v>23</v>
      </c>
      <c r="D3782" s="8" t="s">
        <v>29</v>
      </c>
      <c r="E3782" s="8" t="s">
        <v>30</v>
      </c>
      <c r="F3782" s="8" t="s">
        <v>1987</v>
      </c>
      <c r="G3782" s="8" t="s">
        <v>86</v>
      </c>
      <c r="H3782" s="8" t="s">
        <v>86</v>
      </c>
      <c r="I3782" s="8" t="s">
        <v>33</v>
      </c>
      <c r="J3782" s="6">
        <v>43074</v>
      </c>
      <c r="K3782" s="8" t="s">
        <v>57</v>
      </c>
      <c r="L3782" s="8"/>
      <c r="M3782" s="8" t="s">
        <v>208</v>
      </c>
      <c r="N3782" s="7" t="s">
        <v>164</v>
      </c>
      <c r="O3782" s="8"/>
      <c r="P3782" s="8"/>
      <c r="Q3782" s="8" t="s">
        <v>86</v>
      </c>
      <c r="R3782" s="8" t="s">
        <v>1987</v>
      </c>
      <c r="S3782" s="8" t="s">
        <v>6645</v>
      </c>
      <c r="T3782" s="8" t="s">
        <v>70</v>
      </c>
      <c r="U3782" s="8" t="s">
        <v>71</v>
      </c>
      <c r="V3782" s="8"/>
      <c r="W3782" s="8"/>
      <c r="X3782" s="8"/>
      <c r="Y3782" s="8"/>
    </row>
    <row r="3783" spans="1:25" ht="13" x14ac:dyDescent="0.15">
      <c r="A3783" s="8" t="s">
        <v>6646</v>
      </c>
      <c r="B3783" s="8" t="s">
        <v>28</v>
      </c>
      <c r="C3783" s="8" t="s">
        <v>23</v>
      </c>
      <c r="D3783" s="8" t="s">
        <v>29</v>
      </c>
      <c r="E3783" s="8" t="s">
        <v>54</v>
      </c>
      <c r="F3783" s="8" t="s">
        <v>179</v>
      </c>
      <c r="G3783" s="8" t="s">
        <v>163</v>
      </c>
      <c r="H3783" s="8" t="s">
        <v>163</v>
      </c>
      <c r="I3783" s="8" t="s">
        <v>33</v>
      </c>
      <c r="J3783" s="8" t="s">
        <v>6647</v>
      </c>
      <c r="K3783" s="8" t="s">
        <v>145</v>
      </c>
      <c r="L3783" s="8"/>
      <c r="M3783" s="8" t="s">
        <v>208</v>
      </c>
      <c r="N3783" s="8" t="s">
        <v>58</v>
      </c>
      <c r="O3783" s="8"/>
      <c r="P3783" s="8"/>
      <c r="Q3783" s="8" t="s">
        <v>163</v>
      </c>
      <c r="R3783" s="8" t="s">
        <v>6648</v>
      </c>
      <c r="S3783" s="8" t="s">
        <v>6649</v>
      </c>
      <c r="T3783" s="8" t="s">
        <v>39</v>
      </c>
      <c r="U3783" s="8"/>
      <c r="V3783" s="8"/>
      <c r="W3783" s="8"/>
      <c r="X3783" s="8"/>
      <c r="Y3783" s="8"/>
    </row>
    <row r="3784" spans="1:25" ht="13" x14ac:dyDescent="0.15">
      <c r="A3784" s="8" t="s">
        <v>6650</v>
      </c>
      <c r="B3784" s="8" t="s">
        <v>28</v>
      </c>
      <c r="C3784" s="8" t="s">
        <v>23</v>
      </c>
      <c r="D3784" s="8" t="s">
        <v>29</v>
      </c>
      <c r="E3784" s="8"/>
      <c r="F3784" s="8" t="s">
        <v>895</v>
      </c>
      <c r="G3784" s="8" t="s">
        <v>45</v>
      </c>
      <c r="H3784" s="8" t="s">
        <v>45</v>
      </c>
      <c r="I3784" s="8" t="s">
        <v>33</v>
      </c>
      <c r="J3784" s="6">
        <v>35226</v>
      </c>
      <c r="K3784" s="8" t="s">
        <v>57</v>
      </c>
      <c r="L3784" s="8"/>
      <c r="M3784" s="8" t="s">
        <v>134</v>
      </c>
      <c r="N3784" s="8" t="s">
        <v>88</v>
      </c>
      <c r="O3784" s="8"/>
      <c r="P3784" s="8"/>
      <c r="Q3784" s="8" t="s">
        <v>45</v>
      </c>
      <c r="R3784" s="8" t="s">
        <v>6651</v>
      </c>
      <c r="S3784" s="8" t="s">
        <v>6652</v>
      </c>
      <c r="T3784" s="8" t="s">
        <v>70</v>
      </c>
      <c r="U3784" s="8" t="s">
        <v>71</v>
      </c>
      <c r="V3784" s="8"/>
      <c r="W3784" s="8"/>
      <c r="X3784" s="8"/>
      <c r="Y3784" s="8"/>
    </row>
    <row r="3785" spans="1:25" ht="13" x14ac:dyDescent="0.15">
      <c r="A3785" s="8" t="s">
        <v>6653</v>
      </c>
      <c r="B3785" s="8" t="s">
        <v>22</v>
      </c>
      <c r="C3785" s="8" t="s">
        <v>23</v>
      </c>
      <c r="D3785" s="8" t="s">
        <v>24</v>
      </c>
      <c r="E3785" s="8"/>
      <c r="F3785" s="8"/>
      <c r="G3785" s="8"/>
      <c r="H3785" s="8"/>
      <c r="I3785" s="8"/>
      <c r="J3785" s="8"/>
      <c r="K3785" s="8"/>
      <c r="L3785" s="8"/>
      <c r="M3785" s="8"/>
      <c r="N3785" s="8"/>
      <c r="O3785" s="8"/>
      <c r="P3785" s="8"/>
      <c r="Q3785" s="8"/>
      <c r="R3785" s="8"/>
      <c r="S3785" s="8"/>
      <c r="T3785" s="8"/>
      <c r="U3785" s="8"/>
      <c r="V3785" s="8"/>
      <c r="W3785" s="8"/>
      <c r="X3785" s="8"/>
      <c r="Y3785" s="8"/>
    </row>
    <row r="3786" spans="1:25" ht="13" x14ac:dyDescent="0.15">
      <c r="A3786" s="8" t="s">
        <v>6654</v>
      </c>
      <c r="B3786" s="8" t="s">
        <v>97</v>
      </c>
      <c r="C3786" s="8" t="s">
        <v>23</v>
      </c>
      <c r="D3786" s="8" t="s">
        <v>24</v>
      </c>
      <c r="E3786" s="8"/>
      <c r="F3786" s="8"/>
      <c r="G3786" s="8"/>
      <c r="H3786" s="8"/>
      <c r="I3786" s="8"/>
      <c r="J3786" s="8"/>
      <c r="K3786" s="8"/>
      <c r="L3786" s="8"/>
      <c r="M3786" s="8"/>
      <c r="N3786" s="8"/>
      <c r="O3786" s="8"/>
      <c r="P3786" s="8"/>
      <c r="Q3786" s="8"/>
      <c r="R3786" s="8"/>
      <c r="S3786" s="8"/>
      <c r="T3786" s="8"/>
      <c r="U3786" s="8"/>
      <c r="V3786" s="8"/>
      <c r="W3786" s="8"/>
      <c r="X3786" s="8"/>
      <c r="Y3786" s="8"/>
    </row>
    <row r="3787" spans="1:25" ht="13" x14ac:dyDescent="0.15">
      <c r="A3787" s="8" t="s">
        <v>6655</v>
      </c>
      <c r="B3787" s="8" t="s">
        <v>28</v>
      </c>
      <c r="C3787" s="8" t="s">
        <v>23</v>
      </c>
      <c r="D3787" s="8" t="s">
        <v>29</v>
      </c>
      <c r="E3787" s="8"/>
      <c r="F3787" s="8"/>
      <c r="G3787" s="8"/>
      <c r="H3787" s="8"/>
      <c r="I3787" s="8"/>
      <c r="J3787" s="8"/>
      <c r="K3787" s="8"/>
      <c r="L3787" s="8"/>
      <c r="M3787" s="8"/>
      <c r="N3787" s="8"/>
      <c r="O3787" s="8"/>
      <c r="P3787" s="8"/>
      <c r="Q3787" s="8"/>
      <c r="R3787" s="8"/>
      <c r="S3787" s="8"/>
      <c r="T3787" s="8"/>
      <c r="U3787" s="8"/>
      <c r="V3787" s="8"/>
      <c r="W3787" s="8"/>
      <c r="X3787" s="8"/>
      <c r="Y3787" s="8"/>
    </row>
    <row r="3788" spans="1:25" ht="13" x14ac:dyDescent="0.15">
      <c r="A3788" s="8" t="s">
        <v>6656</v>
      </c>
      <c r="B3788" s="8" t="s">
        <v>97</v>
      </c>
      <c r="C3788" s="8" t="s">
        <v>23</v>
      </c>
      <c r="D3788" s="8" t="s">
        <v>24</v>
      </c>
      <c r="E3788" s="8"/>
      <c r="F3788" s="8"/>
      <c r="G3788" s="8"/>
      <c r="H3788" s="8"/>
      <c r="I3788" s="8"/>
      <c r="J3788" s="8"/>
      <c r="K3788" s="8"/>
      <c r="L3788" s="8"/>
      <c r="M3788" s="8"/>
      <c r="N3788" s="8"/>
      <c r="O3788" s="8"/>
      <c r="P3788" s="8"/>
      <c r="Q3788" s="8"/>
      <c r="R3788" s="8"/>
      <c r="S3788" s="8"/>
      <c r="T3788" s="8"/>
      <c r="U3788" s="8"/>
      <c r="V3788" s="8"/>
      <c r="W3788" s="8"/>
      <c r="X3788" s="8"/>
      <c r="Y3788" s="8"/>
    </row>
    <row r="3789" spans="1:25" ht="13" x14ac:dyDescent="0.15">
      <c r="A3789" s="8" t="s">
        <v>6657</v>
      </c>
      <c r="B3789" s="8" t="s">
        <v>28</v>
      </c>
      <c r="C3789" s="8" t="s">
        <v>23</v>
      </c>
      <c r="D3789" s="8" t="s">
        <v>29</v>
      </c>
      <c r="E3789" s="8" t="s">
        <v>30</v>
      </c>
      <c r="F3789" s="8" t="s">
        <v>6658</v>
      </c>
      <c r="G3789" s="8" t="s">
        <v>330</v>
      </c>
      <c r="H3789" s="8" t="s">
        <v>330</v>
      </c>
      <c r="I3789" s="8" t="s">
        <v>33</v>
      </c>
      <c r="J3789" s="6">
        <v>32602</v>
      </c>
      <c r="K3789" s="8" t="s">
        <v>57</v>
      </c>
      <c r="L3789" s="8"/>
      <c r="M3789" s="8" t="s">
        <v>108</v>
      </c>
      <c r="N3789" s="8" t="s">
        <v>58</v>
      </c>
      <c r="O3789" s="8"/>
      <c r="P3789" s="8"/>
      <c r="Q3789" s="8" t="s">
        <v>330</v>
      </c>
      <c r="R3789" s="8" t="s">
        <v>6659</v>
      </c>
      <c r="S3789" s="8" t="s">
        <v>6660</v>
      </c>
      <c r="T3789" s="8" t="s">
        <v>70</v>
      </c>
      <c r="U3789" s="8" t="s">
        <v>130</v>
      </c>
      <c r="V3789" s="8"/>
      <c r="W3789" s="8"/>
      <c r="X3789" s="8"/>
      <c r="Y3789" s="8"/>
    </row>
    <row r="3790" spans="1:25" ht="13" x14ac:dyDescent="0.15">
      <c r="A3790" s="8" t="s">
        <v>6661</v>
      </c>
      <c r="B3790" s="8" t="s">
        <v>97</v>
      </c>
      <c r="C3790" s="8" t="s">
        <v>23</v>
      </c>
      <c r="D3790" s="8" t="s">
        <v>24</v>
      </c>
      <c r="E3790" s="8"/>
      <c r="F3790" s="8"/>
      <c r="G3790" s="8"/>
      <c r="H3790" s="8"/>
      <c r="I3790" s="8"/>
      <c r="J3790" s="8"/>
      <c r="K3790" s="8"/>
      <c r="L3790" s="8"/>
      <c r="M3790" s="8"/>
      <c r="N3790" s="8"/>
      <c r="O3790" s="8"/>
      <c r="P3790" s="8"/>
      <c r="Q3790" s="8"/>
      <c r="R3790" s="8"/>
      <c r="S3790" s="8"/>
      <c r="T3790" s="8"/>
      <c r="U3790" s="8"/>
      <c r="V3790" s="8"/>
      <c r="W3790" s="8"/>
      <c r="X3790" s="8"/>
      <c r="Y3790" s="8"/>
    </row>
    <row r="3791" spans="1:25" ht="13" x14ac:dyDescent="0.15">
      <c r="A3791" s="8" t="s">
        <v>6662</v>
      </c>
      <c r="B3791" s="8" t="s">
        <v>28</v>
      </c>
      <c r="C3791" s="8" t="s">
        <v>23</v>
      </c>
      <c r="D3791" s="8" t="s">
        <v>29</v>
      </c>
      <c r="E3791" s="8"/>
      <c r="F3791" s="8"/>
      <c r="G3791" s="8"/>
      <c r="H3791" s="8"/>
      <c r="I3791" s="8"/>
      <c r="J3791" s="8"/>
      <c r="K3791" s="8"/>
      <c r="L3791" s="8"/>
      <c r="M3791" s="8"/>
      <c r="N3791" s="8"/>
      <c r="O3791" s="8"/>
      <c r="P3791" s="8"/>
      <c r="Q3791" s="8"/>
      <c r="R3791" s="8"/>
      <c r="S3791" s="8"/>
      <c r="T3791" s="8"/>
      <c r="U3791" s="8"/>
      <c r="V3791" s="8"/>
      <c r="W3791" s="8"/>
      <c r="X3791" s="8"/>
      <c r="Y3791" s="8"/>
    </row>
    <row r="3792" spans="1:25" ht="13" x14ac:dyDescent="0.15">
      <c r="A3792" s="8" t="s">
        <v>6663</v>
      </c>
      <c r="B3792" s="8" t="s">
        <v>28</v>
      </c>
      <c r="C3792" s="8" t="s">
        <v>23</v>
      </c>
      <c r="D3792" s="8" t="s">
        <v>29</v>
      </c>
      <c r="E3792" s="8" t="s">
        <v>54</v>
      </c>
      <c r="F3792" s="8" t="s">
        <v>6664</v>
      </c>
      <c r="G3792" s="8" t="s">
        <v>86</v>
      </c>
      <c r="H3792" s="8" t="s">
        <v>86</v>
      </c>
      <c r="I3792" s="8" t="s">
        <v>33</v>
      </c>
      <c r="J3792" s="6">
        <v>35072</v>
      </c>
      <c r="K3792" s="8" t="s">
        <v>57</v>
      </c>
      <c r="L3792" s="8"/>
      <c r="M3792" s="8" t="s">
        <v>35</v>
      </c>
      <c r="N3792" s="7" t="s">
        <v>164</v>
      </c>
      <c r="O3792" s="8"/>
      <c r="P3792" s="8"/>
      <c r="Q3792" s="8" t="s">
        <v>86</v>
      </c>
      <c r="R3792" s="8" t="s">
        <v>6665</v>
      </c>
      <c r="S3792" s="8" t="s">
        <v>6666</v>
      </c>
      <c r="T3792" s="8" t="s">
        <v>70</v>
      </c>
      <c r="U3792" s="8" t="s">
        <v>71</v>
      </c>
      <c r="V3792" s="8"/>
      <c r="W3792" s="8"/>
      <c r="X3792" s="8"/>
      <c r="Y3792" s="8"/>
    </row>
    <row r="3793" spans="1:25" ht="13" x14ac:dyDescent="0.15">
      <c r="A3793" s="8" t="s">
        <v>6667</v>
      </c>
      <c r="B3793" s="8" t="s">
        <v>97</v>
      </c>
      <c r="C3793" s="8" t="s">
        <v>23</v>
      </c>
      <c r="D3793" s="8" t="s">
        <v>24</v>
      </c>
      <c r="E3793" s="8"/>
      <c r="F3793" s="8"/>
      <c r="G3793" s="8"/>
      <c r="H3793" s="8"/>
      <c r="I3793" s="8"/>
      <c r="J3793" s="8"/>
      <c r="K3793" s="8"/>
      <c r="L3793" s="8"/>
      <c r="M3793" s="8"/>
      <c r="N3793" s="8"/>
      <c r="O3793" s="8"/>
      <c r="P3793" s="8"/>
      <c r="Q3793" s="8"/>
      <c r="R3793" s="8"/>
      <c r="S3793" s="8"/>
      <c r="T3793" s="8"/>
      <c r="U3793" s="8"/>
      <c r="V3793" s="8"/>
      <c r="W3793" s="8"/>
      <c r="X3793" s="8"/>
      <c r="Y3793" s="8"/>
    </row>
    <row r="3794" spans="1:25" ht="13" x14ac:dyDescent="0.15">
      <c r="A3794" s="8" t="s">
        <v>6668</v>
      </c>
      <c r="B3794" s="8" t="s">
        <v>28</v>
      </c>
      <c r="C3794" s="8" t="s">
        <v>23</v>
      </c>
      <c r="D3794" s="8" t="s">
        <v>29</v>
      </c>
      <c r="E3794" s="8" t="s">
        <v>54</v>
      </c>
      <c r="F3794" s="8" t="s">
        <v>6266</v>
      </c>
      <c r="G3794" s="8" t="s">
        <v>163</v>
      </c>
      <c r="H3794" s="8" t="s">
        <v>1784</v>
      </c>
      <c r="I3794" s="8" t="s">
        <v>33</v>
      </c>
      <c r="J3794" s="6">
        <v>33700</v>
      </c>
      <c r="K3794" s="8" t="s">
        <v>57</v>
      </c>
      <c r="L3794" s="8"/>
      <c r="M3794" s="8" t="s">
        <v>121</v>
      </c>
      <c r="N3794" s="8" t="s">
        <v>36</v>
      </c>
      <c r="O3794" s="8"/>
      <c r="P3794" s="8"/>
      <c r="Q3794" s="8" t="s">
        <v>1784</v>
      </c>
      <c r="R3794" s="8" t="s">
        <v>6266</v>
      </c>
      <c r="S3794" s="8" t="s">
        <v>6669</v>
      </c>
      <c r="T3794" s="8" t="s">
        <v>39</v>
      </c>
      <c r="U3794" s="8"/>
      <c r="V3794" s="8"/>
      <c r="W3794" s="8"/>
      <c r="X3794" s="8"/>
      <c r="Y3794" s="8"/>
    </row>
    <row r="3795" spans="1:25" ht="13" x14ac:dyDescent="0.15">
      <c r="A3795" s="8" t="s">
        <v>6670</v>
      </c>
      <c r="B3795" s="8" t="s">
        <v>28</v>
      </c>
      <c r="C3795" s="8" t="s">
        <v>23</v>
      </c>
      <c r="D3795" s="8" t="s">
        <v>29</v>
      </c>
      <c r="E3795" s="8" t="s">
        <v>30</v>
      </c>
      <c r="F3795" s="8" t="s">
        <v>934</v>
      </c>
      <c r="G3795" s="8" t="s">
        <v>258</v>
      </c>
      <c r="H3795" s="8" t="s">
        <v>258</v>
      </c>
      <c r="I3795" s="8" t="s">
        <v>33</v>
      </c>
      <c r="J3795" s="6">
        <v>35893</v>
      </c>
      <c r="K3795" s="8" t="s">
        <v>34</v>
      </c>
      <c r="L3795" s="8"/>
      <c r="M3795" s="8" t="s">
        <v>108</v>
      </c>
      <c r="N3795" s="8" t="s">
        <v>88</v>
      </c>
      <c r="O3795" s="8"/>
      <c r="P3795" s="8"/>
      <c r="Q3795" s="8" t="s">
        <v>258</v>
      </c>
      <c r="R3795" s="8" t="s">
        <v>934</v>
      </c>
      <c r="S3795" s="8" t="s">
        <v>6671</v>
      </c>
      <c r="T3795" s="8" t="s">
        <v>70</v>
      </c>
      <c r="U3795" s="8" t="s">
        <v>71</v>
      </c>
      <c r="V3795" s="8"/>
      <c r="W3795" s="8"/>
      <c r="X3795" s="8"/>
      <c r="Y3795" s="8"/>
    </row>
    <row r="3796" spans="1:25" ht="13" x14ac:dyDescent="0.15">
      <c r="A3796" s="8" t="s">
        <v>6672</v>
      </c>
      <c r="B3796" s="8" t="s">
        <v>28</v>
      </c>
      <c r="C3796" s="8" t="s">
        <v>23</v>
      </c>
      <c r="D3796" s="8" t="s">
        <v>29</v>
      </c>
      <c r="E3796" s="8"/>
      <c r="F3796" s="8"/>
      <c r="G3796" s="8"/>
      <c r="H3796" s="8"/>
      <c r="I3796" s="8"/>
      <c r="J3796" s="8"/>
      <c r="K3796" s="8"/>
      <c r="L3796" s="8"/>
      <c r="M3796" s="8"/>
      <c r="N3796" s="8"/>
      <c r="O3796" s="8"/>
      <c r="P3796" s="8"/>
      <c r="Q3796" s="8"/>
      <c r="R3796" s="8"/>
      <c r="S3796" s="8"/>
      <c r="T3796" s="8"/>
      <c r="U3796" s="8"/>
      <c r="V3796" s="8"/>
      <c r="W3796" s="8"/>
      <c r="X3796" s="8"/>
      <c r="Y3796" s="8"/>
    </row>
    <row r="3797" spans="1:25" ht="13" x14ac:dyDescent="0.15">
      <c r="A3797" s="8" t="s">
        <v>6673</v>
      </c>
      <c r="B3797" s="8" t="s">
        <v>28</v>
      </c>
      <c r="C3797" s="8" t="s">
        <v>23</v>
      </c>
      <c r="D3797" s="8" t="s">
        <v>29</v>
      </c>
      <c r="E3797" s="8" t="s">
        <v>30</v>
      </c>
      <c r="F3797" s="8" t="s">
        <v>6674</v>
      </c>
      <c r="G3797" s="8" t="s">
        <v>224</v>
      </c>
      <c r="H3797" s="8" t="s">
        <v>224</v>
      </c>
      <c r="I3797" s="8" t="s">
        <v>33</v>
      </c>
      <c r="J3797" s="8" t="s">
        <v>6675</v>
      </c>
      <c r="K3797" s="8" t="s">
        <v>34</v>
      </c>
      <c r="L3797" s="8"/>
      <c r="M3797" s="8" t="s">
        <v>134</v>
      </c>
      <c r="N3797" s="8" t="s">
        <v>109</v>
      </c>
      <c r="O3797" s="8"/>
      <c r="P3797" s="8"/>
      <c r="Q3797" s="8" t="s">
        <v>224</v>
      </c>
      <c r="R3797" s="10">
        <v>2009</v>
      </c>
      <c r="S3797" s="8"/>
      <c r="T3797" s="8"/>
      <c r="U3797" s="8"/>
      <c r="V3797" s="8"/>
      <c r="W3797" s="8"/>
      <c r="X3797" s="8"/>
      <c r="Y3797" s="8"/>
    </row>
    <row r="3798" spans="1:25" ht="13" x14ac:dyDescent="0.15">
      <c r="A3798" s="8" t="s">
        <v>6676</v>
      </c>
      <c r="B3798" s="8" t="s">
        <v>28</v>
      </c>
      <c r="C3798" s="8" t="s">
        <v>23</v>
      </c>
      <c r="D3798" s="8" t="s">
        <v>29</v>
      </c>
      <c r="E3798" s="8"/>
      <c r="F3798" s="8"/>
      <c r="G3798" s="8"/>
      <c r="H3798" s="8"/>
      <c r="I3798" s="8"/>
      <c r="J3798" s="8"/>
      <c r="K3798" s="8"/>
      <c r="L3798" s="8"/>
      <c r="M3798" s="8"/>
      <c r="N3798" s="8"/>
      <c r="O3798" s="8"/>
      <c r="P3798" s="8"/>
      <c r="Q3798" s="8"/>
      <c r="R3798" s="8"/>
      <c r="S3798" s="8"/>
      <c r="T3798" s="8"/>
      <c r="U3798" s="8"/>
      <c r="V3798" s="8"/>
      <c r="W3798" s="8"/>
      <c r="X3798" s="8"/>
      <c r="Y3798" s="8"/>
    </row>
    <row r="3799" spans="1:25" ht="13" x14ac:dyDescent="0.15">
      <c r="A3799" s="8" t="s">
        <v>6677</v>
      </c>
      <c r="B3799" s="8" t="s">
        <v>28</v>
      </c>
      <c r="C3799" s="8" t="s">
        <v>23</v>
      </c>
      <c r="D3799" s="8" t="s">
        <v>29</v>
      </c>
      <c r="E3799" s="8"/>
      <c r="F3799" s="8"/>
      <c r="G3799" s="8"/>
      <c r="H3799" s="8"/>
      <c r="I3799" s="8"/>
      <c r="J3799" s="8"/>
      <c r="K3799" s="8"/>
      <c r="L3799" s="8"/>
      <c r="M3799" s="8"/>
      <c r="N3799" s="8"/>
      <c r="O3799" s="8"/>
      <c r="P3799" s="8"/>
      <c r="Q3799" s="8"/>
      <c r="R3799" s="8"/>
      <c r="S3799" s="8"/>
      <c r="T3799" s="8"/>
      <c r="U3799" s="8"/>
      <c r="V3799" s="8"/>
      <c r="W3799" s="8"/>
      <c r="X3799" s="8"/>
      <c r="Y3799" s="8"/>
    </row>
    <row r="3800" spans="1:25" ht="13" x14ac:dyDescent="0.15">
      <c r="A3800" s="8" t="s">
        <v>6678</v>
      </c>
      <c r="B3800" s="8" t="s">
        <v>97</v>
      </c>
      <c r="C3800" s="8" t="s">
        <v>23</v>
      </c>
      <c r="D3800" s="8" t="s">
        <v>24</v>
      </c>
      <c r="E3800" s="8"/>
      <c r="F3800" s="8"/>
      <c r="G3800" s="8"/>
      <c r="H3800" s="8"/>
      <c r="I3800" s="8"/>
      <c r="J3800" s="8"/>
      <c r="K3800" s="8"/>
      <c r="L3800" s="8"/>
      <c r="M3800" s="8"/>
      <c r="N3800" s="8"/>
      <c r="O3800" s="8"/>
      <c r="P3800" s="8"/>
      <c r="Q3800" s="8"/>
      <c r="R3800" s="8"/>
      <c r="S3800" s="8"/>
      <c r="T3800" s="8"/>
      <c r="U3800" s="8"/>
      <c r="V3800" s="8"/>
      <c r="W3800" s="8"/>
      <c r="X3800" s="8"/>
      <c r="Y3800" s="8"/>
    </row>
    <row r="3801" spans="1:25" ht="13" x14ac:dyDescent="0.15">
      <c r="A3801" s="8" t="s">
        <v>6679</v>
      </c>
      <c r="B3801" s="8" t="s">
        <v>22</v>
      </c>
      <c r="C3801" s="8" t="s">
        <v>23</v>
      </c>
      <c r="D3801" s="8" t="s">
        <v>24</v>
      </c>
      <c r="E3801" s="8"/>
      <c r="F3801" s="8"/>
      <c r="G3801" s="8"/>
      <c r="H3801" s="8"/>
      <c r="I3801" s="8"/>
      <c r="J3801" s="8"/>
      <c r="K3801" s="8"/>
      <c r="L3801" s="8"/>
      <c r="M3801" s="8"/>
      <c r="N3801" s="8"/>
      <c r="O3801" s="8"/>
      <c r="P3801" s="8"/>
      <c r="Q3801" s="8"/>
      <c r="R3801" s="8"/>
      <c r="S3801" s="8"/>
      <c r="T3801" s="8"/>
      <c r="U3801" s="8"/>
      <c r="V3801" s="8"/>
      <c r="W3801" s="8"/>
      <c r="X3801" s="8"/>
      <c r="Y3801" s="8"/>
    </row>
    <row r="3802" spans="1:25" ht="13" x14ac:dyDescent="0.15">
      <c r="A3802" s="8" t="s">
        <v>6680</v>
      </c>
      <c r="B3802" s="8" t="s">
        <v>22</v>
      </c>
      <c r="C3802" s="8" t="s">
        <v>23</v>
      </c>
      <c r="D3802" s="8" t="s">
        <v>24</v>
      </c>
      <c r="E3802" s="8"/>
      <c r="F3802" s="8"/>
      <c r="G3802" s="8"/>
      <c r="H3802" s="8"/>
      <c r="I3802" s="8"/>
      <c r="J3802" s="8"/>
      <c r="K3802" s="8"/>
      <c r="L3802" s="8"/>
      <c r="M3802" s="8"/>
      <c r="N3802" s="8"/>
      <c r="O3802" s="8"/>
      <c r="P3802" s="8"/>
      <c r="Q3802" s="8"/>
      <c r="R3802" s="8"/>
      <c r="S3802" s="8"/>
      <c r="T3802" s="8"/>
      <c r="U3802" s="8"/>
      <c r="V3802" s="8"/>
      <c r="W3802" s="8"/>
      <c r="X3802" s="8"/>
      <c r="Y3802" s="8"/>
    </row>
    <row r="3803" spans="1:25" ht="13" x14ac:dyDescent="0.15">
      <c r="A3803" s="8" t="s">
        <v>6681</v>
      </c>
      <c r="B3803" s="8" t="s">
        <v>97</v>
      </c>
      <c r="C3803" s="8" t="s">
        <v>23</v>
      </c>
      <c r="D3803" s="8" t="s">
        <v>24</v>
      </c>
      <c r="E3803" s="8"/>
      <c r="F3803" s="8"/>
      <c r="G3803" s="8"/>
      <c r="H3803" s="8"/>
      <c r="I3803" s="8"/>
      <c r="J3803" s="8"/>
      <c r="K3803" s="8"/>
      <c r="L3803" s="8"/>
      <c r="M3803" s="8"/>
      <c r="N3803" s="8"/>
      <c r="O3803" s="8"/>
      <c r="P3803" s="8"/>
      <c r="Q3803" s="8"/>
      <c r="R3803" s="8"/>
      <c r="S3803" s="8"/>
      <c r="T3803" s="8"/>
      <c r="U3803" s="8"/>
      <c r="V3803" s="8"/>
      <c r="W3803" s="8"/>
      <c r="X3803" s="8"/>
      <c r="Y3803" s="8"/>
    </row>
    <row r="3804" spans="1:25" ht="13" x14ac:dyDescent="0.15">
      <c r="A3804" s="8" t="s">
        <v>6682</v>
      </c>
      <c r="B3804" s="8" t="s">
        <v>28</v>
      </c>
      <c r="C3804" s="8" t="s">
        <v>23</v>
      </c>
      <c r="D3804" s="8" t="s">
        <v>29</v>
      </c>
      <c r="E3804" s="8" t="s">
        <v>30</v>
      </c>
      <c r="F3804" s="8" t="s">
        <v>6683</v>
      </c>
      <c r="G3804" s="8" t="s">
        <v>1239</v>
      </c>
      <c r="H3804" s="8" t="s">
        <v>1012</v>
      </c>
      <c r="I3804" s="8" t="s">
        <v>1010</v>
      </c>
      <c r="J3804" s="9">
        <v>34982</v>
      </c>
      <c r="K3804" s="8" t="s">
        <v>47</v>
      </c>
      <c r="L3804" s="8"/>
      <c r="M3804" s="8" t="s">
        <v>35</v>
      </c>
      <c r="N3804" s="8" t="s">
        <v>36</v>
      </c>
      <c r="O3804" s="8"/>
      <c r="P3804" s="8"/>
      <c r="Q3804" s="8" t="s">
        <v>1012</v>
      </c>
      <c r="R3804" s="8" t="s">
        <v>2088</v>
      </c>
      <c r="S3804" s="8" t="s">
        <v>6684</v>
      </c>
      <c r="T3804" s="8" t="s">
        <v>39</v>
      </c>
      <c r="U3804" s="8"/>
      <c r="V3804" s="8"/>
      <c r="W3804" s="8"/>
      <c r="X3804" s="8"/>
      <c r="Y3804" s="8"/>
    </row>
    <row r="3805" spans="1:25" ht="13" x14ac:dyDescent="0.15">
      <c r="A3805" s="8" t="s">
        <v>6685</v>
      </c>
      <c r="B3805" s="8" t="s">
        <v>63</v>
      </c>
      <c r="C3805" s="8" t="s">
        <v>23</v>
      </c>
      <c r="D3805" s="8" t="s">
        <v>29</v>
      </c>
      <c r="E3805" s="8" t="s">
        <v>30</v>
      </c>
      <c r="F3805" s="8" t="s">
        <v>6050</v>
      </c>
      <c r="G3805" s="8" t="s">
        <v>119</v>
      </c>
      <c r="H3805" s="8" t="s">
        <v>119</v>
      </c>
      <c r="I3805" s="8" t="s">
        <v>33</v>
      </c>
      <c r="J3805" s="8" t="s">
        <v>6686</v>
      </c>
      <c r="K3805" s="8" t="s">
        <v>34</v>
      </c>
      <c r="L3805" s="8"/>
      <c r="M3805" s="8" t="s">
        <v>35</v>
      </c>
      <c r="N3805" s="8" t="s">
        <v>36</v>
      </c>
      <c r="O3805" s="8"/>
      <c r="P3805" s="8"/>
      <c r="Q3805" s="8" t="s">
        <v>119</v>
      </c>
      <c r="R3805" s="8" t="s">
        <v>6687</v>
      </c>
      <c r="S3805" s="8" t="s">
        <v>6688</v>
      </c>
      <c r="T3805" s="8" t="s">
        <v>39</v>
      </c>
      <c r="U3805" s="8"/>
      <c r="V3805" s="8"/>
      <c r="W3805" s="8"/>
      <c r="X3805" s="8"/>
      <c r="Y3805" s="8"/>
    </row>
    <row r="3806" spans="1:25" ht="13" x14ac:dyDescent="0.15">
      <c r="A3806" s="8" t="s">
        <v>6689</v>
      </c>
      <c r="B3806" s="8" t="s">
        <v>28</v>
      </c>
      <c r="C3806" s="8" t="s">
        <v>23</v>
      </c>
      <c r="D3806" s="8" t="s">
        <v>29</v>
      </c>
      <c r="E3806" s="8" t="s">
        <v>54</v>
      </c>
      <c r="F3806" s="8" t="s">
        <v>1987</v>
      </c>
      <c r="G3806" s="8" t="s">
        <v>86</v>
      </c>
      <c r="H3806" s="8" t="s">
        <v>86</v>
      </c>
      <c r="I3806" s="8" t="s">
        <v>33</v>
      </c>
      <c r="J3806" s="8" t="s">
        <v>6690</v>
      </c>
      <c r="K3806" s="8" t="s">
        <v>57</v>
      </c>
      <c r="L3806" s="8"/>
      <c r="M3806" s="8" t="s">
        <v>48</v>
      </c>
      <c r="N3806" s="8" t="s">
        <v>36</v>
      </c>
      <c r="O3806" s="8"/>
      <c r="P3806" s="8"/>
      <c r="Q3806" s="8" t="s">
        <v>86</v>
      </c>
      <c r="R3806" s="8" t="s">
        <v>1987</v>
      </c>
      <c r="S3806" s="8" t="s">
        <v>6691</v>
      </c>
      <c r="T3806" s="8" t="s">
        <v>70</v>
      </c>
      <c r="U3806" s="8" t="s">
        <v>71</v>
      </c>
      <c r="V3806" s="8"/>
      <c r="W3806" s="8"/>
      <c r="X3806" s="8"/>
      <c r="Y3806" s="8"/>
    </row>
    <row r="3807" spans="1:25" ht="13" x14ac:dyDescent="0.15">
      <c r="A3807" s="8" t="s">
        <v>6692</v>
      </c>
      <c r="B3807" s="8" t="s">
        <v>28</v>
      </c>
      <c r="C3807" s="8" t="s">
        <v>23</v>
      </c>
      <c r="D3807" s="8" t="s">
        <v>29</v>
      </c>
      <c r="E3807" s="8" t="s">
        <v>30</v>
      </c>
      <c r="F3807" s="8" t="s">
        <v>1013</v>
      </c>
      <c r="G3807" s="8" t="s">
        <v>1012</v>
      </c>
      <c r="H3807" s="8" t="s">
        <v>1012</v>
      </c>
      <c r="I3807" s="8" t="s">
        <v>1010</v>
      </c>
      <c r="J3807" s="6">
        <v>33697</v>
      </c>
      <c r="K3807" s="8" t="s">
        <v>608</v>
      </c>
      <c r="L3807" s="8"/>
      <c r="M3807" s="8" t="s">
        <v>159</v>
      </c>
      <c r="N3807" s="7" t="s">
        <v>164</v>
      </c>
      <c r="O3807" s="8"/>
      <c r="P3807" s="8"/>
      <c r="Q3807" s="8" t="s">
        <v>1012</v>
      </c>
      <c r="R3807" s="8" t="s">
        <v>1013</v>
      </c>
      <c r="S3807" s="8" t="s">
        <v>3985</v>
      </c>
      <c r="T3807" s="8" t="s">
        <v>39</v>
      </c>
      <c r="U3807" s="8"/>
      <c r="V3807" s="8"/>
      <c r="W3807" s="8"/>
      <c r="X3807" s="8"/>
      <c r="Y3807" s="8"/>
    </row>
    <row r="3808" spans="1:25" ht="13" x14ac:dyDescent="0.15">
      <c r="A3808" s="8" t="s">
        <v>6693</v>
      </c>
      <c r="B3808" s="8" t="s">
        <v>97</v>
      </c>
      <c r="C3808" s="8" t="s">
        <v>23</v>
      </c>
      <c r="D3808" s="8" t="s">
        <v>24</v>
      </c>
      <c r="E3808" s="8"/>
      <c r="F3808" s="8"/>
      <c r="G3808" s="8"/>
      <c r="H3808" s="8"/>
      <c r="I3808" s="8"/>
      <c r="J3808" s="8"/>
      <c r="K3808" s="8"/>
      <c r="L3808" s="8"/>
      <c r="M3808" s="8"/>
      <c r="N3808" s="8"/>
      <c r="O3808" s="8"/>
      <c r="P3808" s="8"/>
      <c r="Q3808" s="8"/>
      <c r="R3808" s="8"/>
      <c r="S3808" s="8"/>
      <c r="T3808" s="8"/>
      <c r="U3808" s="8"/>
      <c r="V3808" s="8"/>
      <c r="W3808" s="8"/>
      <c r="X3808" s="8"/>
      <c r="Y3808" s="8"/>
    </row>
    <row r="3809" spans="1:25" ht="13" x14ac:dyDescent="0.15">
      <c r="A3809" s="8" t="s">
        <v>6694</v>
      </c>
      <c r="B3809" s="8" t="s">
        <v>22</v>
      </c>
      <c r="C3809" s="8" t="s">
        <v>23</v>
      </c>
      <c r="D3809" s="8" t="s">
        <v>24</v>
      </c>
      <c r="E3809" s="8"/>
      <c r="F3809" s="8"/>
      <c r="G3809" s="8"/>
      <c r="H3809" s="8"/>
      <c r="I3809" s="8"/>
      <c r="J3809" s="8"/>
      <c r="K3809" s="8"/>
      <c r="L3809" s="8"/>
      <c r="M3809" s="8"/>
      <c r="N3809" s="8"/>
      <c r="O3809" s="8"/>
      <c r="P3809" s="8"/>
      <c r="Q3809" s="8"/>
      <c r="R3809" s="8"/>
      <c r="S3809" s="8"/>
      <c r="T3809" s="8"/>
      <c r="U3809" s="8"/>
      <c r="V3809" s="8"/>
      <c r="W3809" s="8"/>
      <c r="X3809" s="8"/>
      <c r="Y3809" s="8"/>
    </row>
    <row r="3810" spans="1:25" ht="13" x14ac:dyDescent="0.15">
      <c r="A3810" s="8" t="s">
        <v>6695</v>
      </c>
      <c r="B3810" s="8" t="s">
        <v>953</v>
      </c>
      <c r="C3810" s="8" t="s">
        <v>23</v>
      </c>
      <c r="D3810" s="8" t="s">
        <v>24</v>
      </c>
      <c r="E3810" s="8"/>
      <c r="F3810" s="8"/>
      <c r="G3810" s="8"/>
      <c r="H3810" s="8"/>
      <c r="I3810" s="8"/>
      <c r="J3810" s="8"/>
      <c r="K3810" s="8"/>
      <c r="L3810" s="8"/>
      <c r="M3810" s="8"/>
      <c r="N3810" s="8"/>
      <c r="O3810" s="8"/>
      <c r="P3810" s="8"/>
      <c r="Q3810" s="8"/>
      <c r="R3810" s="8"/>
      <c r="S3810" s="8"/>
      <c r="T3810" s="8"/>
      <c r="U3810" s="8"/>
      <c r="V3810" s="8"/>
      <c r="W3810" s="8"/>
      <c r="X3810" s="8"/>
      <c r="Y3810" s="8"/>
    </row>
    <row r="3811" spans="1:25" ht="13" x14ac:dyDescent="0.15">
      <c r="A3811" s="8" t="s">
        <v>6696</v>
      </c>
      <c r="B3811" s="8" t="s">
        <v>22</v>
      </c>
      <c r="C3811" s="8" t="s">
        <v>23</v>
      </c>
      <c r="D3811" s="8" t="s">
        <v>24</v>
      </c>
      <c r="E3811" s="8"/>
      <c r="F3811" s="8"/>
      <c r="G3811" s="8"/>
      <c r="H3811" s="8"/>
      <c r="I3811" s="8"/>
      <c r="J3811" s="8"/>
      <c r="K3811" s="8"/>
      <c r="L3811" s="8"/>
      <c r="M3811" s="8"/>
      <c r="N3811" s="8"/>
      <c r="O3811" s="8"/>
      <c r="P3811" s="8"/>
      <c r="Q3811" s="8"/>
      <c r="R3811" s="8"/>
      <c r="S3811" s="8"/>
      <c r="T3811" s="8"/>
      <c r="U3811" s="8"/>
      <c r="V3811" s="8"/>
      <c r="W3811" s="8"/>
      <c r="X3811" s="8"/>
      <c r="Y3811" s="8"/>
    </row>
    <row r="3812" spans="1:25" ht="13" x14ac:dyDescent="0.15">
      <c r="A3812" s="8" t="s">
        <v>6697</v>
      </c>
      <c r="B3812" s="8" t="s">
        <v>28</v>
      </c>
      <c r="C3812" s="8" t="s">
        <v>23</v>
      </c>
      <c r="D3812" s="8" t="s">
        <v>29</v>
      </c>
      <c r="E3812" s="8"/>
      <c r="F3812" s="8"/>
      <c r="G3812" s="8"/>
      <c r="H3812" s="8"/>
      <c r="I3812" s="8"/>
      <c r="J3812" s="8"/>
      <c r="K3812" s="8"/>
      <c r="L3812" s="8"/>
      <c r="M3812" s="8"/>
      <c r="N3812" s="8"/>
      <c r="O3812" s="8"/>
      <c r="P3812" s="8"/>
      <c r="Q3812" s="8"/>
      <c r="R3812" s="8"/>
      <c r="S3812" s="8"/>
      <c r="T3812" s="8"/>
      <c r="U3812" s="8"/>
      <c r="V3812" s="8"/>
      <c r="W3812" s="8"/>
      <c r="X3812" s="8"/>
      <c r="Y3812" s="8"/>
    </row>
    <row r="3813" spans="1:25" ht="13" x14ac:dyDescent="0.15">
      <c r="A3813" s="8" t="s">
        <v>6698</v>
      </c>
      <c r="B3813" s="8" t="s">
        <v>28</v>
      </c>
      <c r="C3813" s="8" t="s">
        <v>23</v>
      </c>
      <c r="D3813" s="8" t="s">
        <v>29</v>
      </c>
      <c r="E3813" s="8" t="s">
        <v>30</v>
      </c>
      <c r="F3813" s="8" t="s">
        <v>2838</v>
      </c>
      <c r="G3813" s="8" t="s">
        <v>1551</v>
      </c>
      <c r="H3813" s="8" t="s">
        <v>1551</v>
      </c>
      <c r="I3813" s="8" t="s">
        <v>33</v>
      </c>
      <c r="J3813" s="8" t="s">
        <v>6699</v>
      </c>
      <c r="K3813" s="7" t="s">
        <v>318</v>
      </c>
      <c r="L3813" s="8"/>
      <c r="M3813" s="8" t="s">
        <v>422</v>
      </c>
      <c r="N3813" s="8" t="s">
        <v>88</v>
      </c>
      <c r="O3813" s="8"/>
      <c r="P3813" s="8"/>
      <c r="Q3813" s="8" t="s">
        <v>1551</v>
      </c>
      <c r="R3813" s="8" t="s">
        <v>2838</v>
      </c>
      <c r="S3813" s="8" t="s">
        <v>6700</v>
      </c>
      <c r="T3813" s="8" t="s">
        <v>70</v>
      </c>
      <c r="U3813" s="8" t="s">
        <v>71</v>
      </c>
      <c r="V3813" s="8"/>
      <c r="W3813" s="8"/>
      <c r="X3813" s="8"/>
      <c r="Y3813" s="8"/>
    </row>
    <row r="3814" spans="1:25" ht="13" x14ac:dyDescent="0.15">
      <c r="A3814" s="8" t="s">
        <v>6701</v>
      </c>
      <c r="B3814" s="8" t="s">
        <v>22</v>
      </c>
      <c r="C3814" s="8" t="s">
        <v>23</v>
      </c>
      <c r="D3814" s="8" t="s">
        <v>24</v>
      </c>
      <c r="E3814" s="8"/>
      <c r="F3814" s="8"/>
      <c r="G3814" s="8"/>
      <c r="H3814" s="8"/>
      <c r="I3814" s="8"/>
      <c r="J3814" s="8"/>
      <c r="K3814" s="8"/>
      <c r="L3814" s="8"/>
      <c r="M3814" s="8"/>
      <c r="N3814" s="8"/>
      <c r="O3814" s="8"/>
      <c r="P3814" s="8"/>
      <c r="Q3814" s="8"/>
      <c r="R3814" s="8"/>
      <c r="S3814" s="8"/>
      <c r="T3814" s="8"/>
      <c r="U3814" s="8"/>
      <c r="V3814" s="8"/>
      <c r="W3814" s="8"/>
      <c r="X3814" s="8"/>
      <c r="Y3814" s="8"/>
    </row>
    <row r="3815" spans="1:25" ht="13" x14ac:dyDescent="0.15">
      <c r="A3815" s="8" t="s">
        <v>6702</v>
      </c>
      <c r="B3815" s="8" t="s">
        <v>28</v>
      </c>
      <c r="C3815" s="8" t="s">
        <v>23</v>
      </c>
      <c r="D3815" s="8" t="s">
        <v>29</v>
      </c>
      <c r="E3815" s="8"/>
      <c r="F3815" s="8"/>
      <c r="G3815" s="8"/>
      <c r="H3815" s="8"/>
      <c r="I3815" s="8"/>
      <c r="J3815" s="8"/>
      <c r="K3815" s="8"/>
      <c r="L3815" s="8"/>
      <c r="M3815" s="8"/>
      <c r="N3815" s="8"/>
      <c r="O3815" s="8"/>
      <c r="P3815" s="8"/>
      <c r="Q3815" s="8"/>
      <c r="R3815" s="8"/>
      <c r="S3815" s="8"/>
      <c r="T3815" s="8"/>
      <c r="U3815" s="8"/>
      <c r="V3815" s="8"/>
      <c r="W3815" s="8"/>
      <c r="X3815" s="8"/>
      <c r="Y3815" s="8"/>
    </row>
    <row r="3816" spans="1:25" ht="13" x14ac:dyDescent="0.15">
      <c r="A3816" s="8" t="s">
        <v>6703</v>
      </c>
      <c r="B3816" s="8" t="s">
        <v>22</v>
      </c>
      <c r="C3816" s="8" t="s">
        <v>23</v>
      </c>
      <c r="D3816" s="8" t="s">
        <v>24</v>
      </c>
      <c r="E3816" s="8"/>
      <c r="F3816" s="8"/>
      <c r="G3816" s="8"/>
      <c r="H3816" s="8"/>
      <c r="I3816" s="8"/>
      <c r="J3816" s="8"/>
      <c r="K3816" s="8"/>
      <c r="L3816" s="8"/>
      <c r="M3816" s="8"/>
      <c r="N3816" s="8"/>
      <c r="O3816" s="8"/>
      <c r="P3816" s="8"/>
      <c r="Q3816" s="8"/>
      <c r="R3816" s="8"/>
      <c r="S3816" s="8"/>
      <c r="T3816" s="8"/>
      <c r="U3816" s="8"/>
      <c r="V3816" s="8"/>
      <c r="W3816" s="8"/>
      <c r="X3816" s="8"/>
      <c r="Y3816" s="8"/>
    </row>
    <row r="3817" spans="1:25" ht="13" x14ac:dyDescent="0.15">
      <c r="A3817" s="8" t="s">
        <v>6704</v>
      </c>
      <c r="B3817" s="8" t="s">
        <v>63</v>
      </c>
      <c r="C3817" s="8" t="s">
        <v>23</v>
      </c>
      <c r="D3817" s="8" t="s">
        <v>29</v>
      </c>
      <c r="E3817" s="8" t="s">
        <v>30</v>
      </c>
      <c r="F3817" s="8" t="s">
        <v>1552</v>
      </c>
      <c r="G3817" s="8" t="s">
        <v>1551</v>
      </c>
      <c r="H3817" s="8" t="s">
        <v>1551</v>
      </c>
      <c r="I3817" s="8" t="s">
        <v>33</v>
      </c>
      <c r="J3817" s="8" t="s">
        <v>6705</v>
      </c>
      <c r="K3817" s="8" t="s">
        <v>34</v>
      </c>
      <c r="L3817" s="8"/>
      <c r="M3817" s="8" t="s">
        <v>134</v>
      </c>
      <c r="N3817" s="7" t="s">
        <v>164</v>
      </c>
      <c r="O3817" s="8"/>
      <c r="P3817" s="8"/>
      <c r="Q3817" s="8" t="s">
        <v>1551</v>
      </c>
      <c r="R3817" s="8" t="s">
        <v>1552</v>
      </c>
      <c r="S3817" s="8" t="s">
        <v>6706</v>
      </c>
      <c r="T3817" s="8" t="s">
        <v>39</v>
      </c>
      <c r="U3817" s="8"/>
      <c r="V3817" s="8"/>
      <c r="W3817" s="8"/>
      <c r="X3817" s="8"/>
      <c r="Y3817" s="8"/>
    </row>
    <row r="3818" spans="1:25" ht="13" x14ac:dyDescent="0.15">
      <c r="A3818" s="8" t="s">
        <v>6707</v>
      </c>
      <c r="B3818" s="8" t="s">
        <v>28</v>
      </c>
      <c r="C3818" s="8" t="s">
        <v>23</v>
      </c>
      <c r="D3818" s="8" t="s">
        <v>29</v>
      </c>
      <c r="E3818" s="8"/>
      <c r="F3818" s="8"/>
      <c r="G3818" s="8"/>
      <c r="H3818" s="8"/>
      <c r="I3818" s="8"/>
      <c r="J3818" s="8"/>
      <c r="K3818" s="8"/>
      <c r="L3818" s="8"/>
      <c r="M3818" s="8"/>
      <c r="N3818" s="8"/>
      <c r="O3818" s="8"/>
      <c r="P3818" s="8"/>
      <c r="Q3818" s="8"/>
      <c r="R3818" s="8"/>
      <c r="S3818" s="8"/>
      <c r="T3818" s="8"/>
      <c r="U3818" s="8"/>
      <c r="V3818" s="8"/>
      <c r="W3818" s="8"/>
      <c r="X3818" s="8"/>
      <c r="Y3818" s="8"/>
    </row>
    <row r="3819" spans="1:25" ht="13" x14ac:dyDescent="0.15">
      <c r="A3819" s="8" t="s">
        <v>6708</v>
      </c>
      <c r="B3819" s="8" t="s">
        <v>28</v>
      </c>
      <c r="C3819" s="8" t="s">
        <v>23</v>
      </c>
      <c r="D3819" s="8" t="s">
        <v>29</v>
      </c>
      <c r="E3819" s="8"/>
      <c r="F3819" s="8"/>
      <c r="G3819" s="8"/>
      <c r="H3819" s="8"/>
      <c r="I3819" s="8"/>
      <c r="J3819" s="8"/>
      <c r="K3819" s="8"/>
      <c r="L3819" s="8"/>
      <c r="M3819" s="8"/>
      <c r="N3819" s="8"/>
      <c r="O3819" s="8"/>
      <c r="P3819" s="8"/>
      <c r="Q3819" s="8"/>
      <c r="R3819" s="8"/>
      <c r="S3819" s="8"/>
      <c r="T3819" s="8"/>
      <c r="U3819" s="8"/>
      <c r="V3819" s="7"/>
      <c r="W3819" s="8"/>
      <c r="X3819" s="8"/>
      <c r="Y3819" s="8"/>
    </row>
    <row r="3820" spans="1:25" ht="13" x14ac:dyDescent="0.15">
      <c r="A3820" s="8" t="s">
        <v>6709</v>
      </c>
      <c r="B3820" s="8" t="s">
        <v>22</v>
      </c>
      <c r="C3820" s="8" t="s">
        <v>23</v>
      </c>
      <c r="D3820" s="8" t="s">
        <v>24</v>
      </c>
      <c r="E3820" s="8"/>
      <c r="F3820" s="8"/>
      <c r="G3820" s="8"/>
      <c r="H3820" s="8"/>
      <c r="I3820" s="8"/>
      <c r="J3820" s="8"/>
      <c r="K3820" s="8"/>
      <c r="L3820" s="8"/>
      <c r="M3820" s="8"/>
      <c r="N3820" s="8"/>
      <c r="O3820" s="8"/>
      <c r="P3820" s="8"/>
      <c r="Q3820" s="8"/>
      <c r="R3820" s="8"/>
      <c r="S3820" s="8"/>
      <c r="T3820" s="8"/>
      <c r="U3820" s="8"/>
      <c r="V3820" s="8"/>
      <c r="W3820" s="8"/>
      <c r="X3820" s="8"/>
      <c r="Y3820" s="8"/>
    </row>
    <row r="3821" spans="1:25" ht="13" x14ac:dyDescent="0.15">
      <c r="A3821" s="8" t="s">
        <v>6710</v>
      </c>
      <c r="B3821" s="8" t="s">
        <v>28</v>
      </c>
      <c r="C3821" s="8" t="s">
        <v>23</v>
      </c>
      <c r="D3821" s="8" t="s">
        <v>29</v>
      </c>
      <c r="E3821" s="8" t="s">
        <v>30</v>
      </c>
      <c r="F3821" s="8" t="s">
        <v>6711</v>
      </c>
      <c r="G3821" s="8" t="s">
        <v>1751</v>
      </c>
      <c r="H3821" s="8" t="s">
        <v>1751</v>
      </c>
      <c r="I3821" s="8" t="s">
        <v>33</v>
      </c>
      <c r="J3821" s="8" t="s">
        <v>5803</v>
      </c>
      <c r="K3821" s="8" t="s">
        <v>34</v>
      </c>
      <c r="L3821" s="8"/>
      <c r="M3821" s="8" t="s">
        <v>48</v>
      </c>
      <c r="N3821" s="8" t="s">
        <v>36</v>
      </c>
      <c r="O3821" s="8"/>
      <c r="P3821" s="8"/>
      <c r="Q3821" s="8" t="s">
        <v>1751</v>
      </c>
      <c r="R3821" s="8" t="s">
        <v>6711</v>
      </c>
      <c r="S3821" s="8" t="s">
        <v>6712</v>
      </c>
      <c r="T3821" s="8" t="s">
        <v>70</v>
      </c>
      <c r="U3821" s="8" t="s">
        <v>130</v>
      </c>
      <c r="V3821" s="8"/>
      <c r="W3821" s="8"/>
      <c r="X3821" s="8"/>
      <c r="Y3821" s="8"/>
    </row>
    <row r="3822" spans="1:25" ht="13" x14ac:dyDescent="0.15">
      <c r="A3822" s="8" t="s">
        <v>6713</v>
      </c>
      <c r="B3822" s="8" t="s">
        <v>22</v>
      </c>
      <c r="C3822" s="8" t="s">
        <v>23</v>
      </c>
      <c r="D3822" s="8" t="s">
        <v>24</v>
      </c>
      <c r="E3822" s="8"/>
      <c r="F3822" s="8"/>
      <c r="G3822" s="8"/>
      <c r="H3822" s="8"/>
      <c r="I3822" s="8"/>
      <c r="J3822" s="8"/>
      <c r="K3822" s="8"/>
      <c r="L3822" s="8"/>
      <c r="M3822" s="8"/>
      <c r="N3822" s="8"/>
      <c r="O3822" s="8"/>
      <c r="P3822" s="8"/>
      <c r="Q3822" s="8"/>
      <c r="R3822" s="8"/>
      <c r="S3822" s="8"/>
      <c r="T3822" s="8"/>
      <c r="U3822" s="8"/>
      <c r="V3822" s="8"/>
      <c r="W3822" s="8"/>
      <c r="X3822" s="8"/>
      <c r="Y3822" s="8"/>
    </row>
    <row r="3823" spans="1:25" ht="13" x14ac:dyDescent="0.15">
      <c r="A3823" s="8" t="s">
        <v>6714</v>
      </c>
      <c r="B3823" s="8" t="s">
        <v>22</v>
      </c>
      <c r="C3823" s="8" t="s">
        <v>23</v>
      </c>
      <c r="D3823" s="8" t="s">
        <v>24</v>
      </c>
      <c r="E3823" s="8"/>
      <c r="F3823" s="8"/>
      <c r="G3823" s="8"/>
      <c r="H3823" s="8"/>
      <c r="I3823" s="8"/>
      <c r="J3823" s="8"/>
      <c r="K3823" s="8"/>
      <c r="L3823" s="8"/>
      <c r="M3823" s="8"/>
      <c r="N3823" s="8"/>
      <c r="O3823" s="8"/>
      <c r="P3823" s="8"/>
      <c r="Q3823" s="8"/>
      <c r="R3823" s="8"/>
      <c r="S3823" s="8"/>
      <c r="T3823" s="8"/>
      <c r="U3823" s="8"/>
      <c r="V3823" s="8"/>
      <c r="W3823" s="8"/>
      <c r="X3823" s="8"/>
      <c r="Y3823" s="8"/>
    </row>
    <row r="3824" spans="1:25" ht="13" x14ac:dyDescent="0.15">
      <c r="A3824" s="8" t="s">
        <v>6715</v>
      </c>
      <c r="B3824" s="8" t="s">
        <v>28</v>
      </c>
      <c r="C3824" s="8" t="s">
        <v>23</v>
      </c>
      <c r="D3824" s="8" t="s">
        <v>29</v>
      </c>
      <c r="E3824" s="8"/>
      <c r="F3824" s="8"/>
      <c r="G3824" s="8"/>
      <c r="H3824" s="8"/>
      <c r="I3824" s="8"/>
      <c r="J3824" s="8"/>
      <c r="K3824" s="8"/>
      <c r="L3824" s="8"/>
      <c r="M3824" s="8"/>
      <c r="N3824" s="8"/>
      <c r="O3824" s="8"/>
      <c r="P3824" s="8"/>
      <c r="Q3824" s="8"/>
      <c r="R3824" s="8"/>
      <c r="S3824" s="8"/>
      <c r="T3824" s="8"/>
      <c r="U3824" s="8"/>
      <c r="V3824" s="8"/>
      <c r="W3824" s="8"/>
      <c r="X3824" s="8"/>
      <c r="Y3824" s="8"/>
    </row>
    <row r="3825" spans="1:25" ht="13" x14ac:dyDescent="0.15">
      <c r="A3825" s="8" t="s">
        <v>6716</v>
      </c>
      <c r="B3825" s="8" t="s">
        <v>28</v>
      </c>
      <c r="C3825" s="8" t="s">
        <v>23</v>
      </c>
      <c r="D3825" s="8" t="s">
        <v>29</v>
      </c>
      <c r="E3825" s="8"/>
      <c r="F3825" s="8"/>
      <c r="G3825" s="8"/>
      <c r="H3825" s="8"/>
      <c r="I3825" s="8"/>
      <c r="J3825" s="8"/>
      <c r="K3825" s="8"/>
      <c r="L3825" s="8"/>
      <c r="M3825" s="8"/>
      <c r="N3825" s="8"/>
      <c r="O3825" s="8"/>
      <c r="P3825" s="8"/>
      <c r="Q3825" s="8"/>
      <c r="R3825" s="8"/>
      <c r="S3825" s="8"/>
      <c r="T3825" s="8"/>
      <c r="U3825" s="8"/>
      <c r="V3825" s="8"/>
      <c r="W3825" s="8"/>
      <c r="X3825" s="8"/>
      <c r="Y3825" s="8"/>
    </row>
    <row r="3826" spans="1:25" ht="13" x14ac:dyDescent="0.15">
      <c r="A3826" s="8" t="s">
        <v>6717</v>
      </c>
      <c r="B3826" s="8" t="s">
        <v>63</v>
      </c>
      <c r="C3826" s="8" t="s">
        <v>23</v>
      </c>
      <c r="D3826" s="8" t="s">
        <v>29</v>
      </c>
      <c r="E3826" s="8" t="s">
        <v>30</v>
      </c>
      <c r="F3826" s="8" t="s">
        <v>1987</v>
      </c>
      <c r="G3826" s="8" t="s">
        <v>86</v>
      </c>
      <c r="H3826" s="8" t="s">
        <v>86</v>
      </c>
      <c r="I3826" s="8" t="s">
        <v>33</v>
      </c>
      <c r="J3826" s="8" t="s">
        <v>6718</v>
      </c>
      <c r="K3826" s="8" t="s">
        <v>57</v>
      </c>
      <c r="L3826" s="8"/>
      <c r="M3826" s="8" t="s">
        <v>108</v>
      </c>
      <c r="N3826" s="8" t="s">
        <v>36</v>
      </c>
      <c r="O3826" s="8"/>
      <c r="P3826" s="8"/>
      <c r="Q3826" s="8" t="s">
        <v>86</v>
      </c>
      <c r="R3826" s="8" t="s">
        <v>1987</v>
      </c>
      <c r="S3826" s="8" t="s">
        <v>6719</v>
      </c>
      <c r="T3826" s="8" t="s">
        <v>39</v>
      </c>
      <c r="U3826" s="8"/>
      <c r="V3826" s="8"/>
      <c r="W3826" s="8"/>
      <c r="X3826" s="8"/>
      <c r="Y3826" s="8"/>
    </row>
    <row r="3827" spans="1:25" ht="13" x14ac:dyDescent="0.15">
      <c r="A3827" s="8" t="s">
        <v>6720</v>
      </c>
      <c r="B3827" s="8" t="s">
        <v>97</v>
      </c>
      <c r="C3827" s="8" t="s">
        <v>23</v>
      </c>
      <c r="D3827" s="8" t="s">
        <v>24</v>
      </c>
      <c r="E3827" s="8"/>
      <c r="F3827" s="8"/>
      <c r="G3827" s="8"/>
      <c r="H3827" s="8"/>
      <c r="I3827" s="8"/>
      <c r="J3827" s="8"/>
      <c r="K3827" s="8"/>
      <c r="L3827" s="8"/>
      <c r="M3827" s="8"/>
      <c r="N3827" s="8"/>
      <c r="O3827" s="8"/>
      <c r="P3827" s="8"/>
      <c r="Q3827" s="8"/>
      <c r="R3827" s="8"/>
      <c r="S3827" s="8"/>
      <c r="T3827" s="8"/>
      <c r="U3827" s="8"/>
      <c r="V3827" s="8"/>
      <c r="W3827" s="8"/>
      <c r="X3827" s="8"/>
      <c r="Y3827" s="8"/>
    </row>
    <row r="3828" spans="1:25" ht="13" x14ac:dyDescent="0.15">
      <c r="A3828" s="8" t="s">
        <v>6721</v>
      </c>
      <c r="B3828" s="8" t="s">
        <v>97</v>
      </c>
      <c r="C3828" s="8" t="s">
        <v>23</v>
      </c>
      <c r="D3828" s="8" t="s">
        <v>24</v>
      </c>
      <c r="E3828" s="8"/>
      <c r="F3828" s="8"/>
      <c r="G3828" s="8"/>
      <c r="H3828" s="8"/>
      <c r="I3828" s="8"/>
      <c r="J3828" s="8"/>
      <c r="K3828" s="8"/>
      <c r="L3828" s="8"/>
      <c r="M3828" s="8"/>
      <c r="N3828" s="8"/>
      <c r="O3828" s="8"/>
      <c r="P3828" s="8"/>
      <c r="Q3828" s="8"/>
      <c r="R3828" s="8"/>
      <c r="S3828" s="8"/>
      <c r="T3828" s="8"/>
      <c r="U3828" s="8"/>
      <c r="V3828" s="8"/>
      <c r="W3828" s="8"/>
      <c r="X3828" s="8"/>
      <c r="Y3828" s="8"/>
    </row>
    <row r="3829" spans="1:25" ht="13" x14ac:dyDescent="0.15">
      <c r="A3829" s="8" t="s">
        <v>6722</v>
      </c>
      <c r="B3829" s="8" t="s">
        <v>22</v>
      </c>
      <c r="C3829" s="8" t="s">
        <v>23</v>
      </c>
      <c r="D3829" s="8" t="s">
        <v>24</v>
      </c>
      <c r="E3829" s="8"/>
      <c r="F3829" s="8"/>
      <c r="G3829" s="8"/>
      <c r="H3829" s="8"/>
      <c r="I3829" s="8"/>
      <c r="J3829" s="8"/>
      <c r="K3829" s="8"/>
      <c r="L3829" s="8"/>
      <c r="M3829" s="8"/>
      <c r="N3829" s="8"/>
      <c r="O3829" s="8"/>
      <c r="P3829" s="8"/>
      <c r="Q3829" s="8"/>
      <c r="R3829" s="8"/>
      <c r="S3829" s="8"/>
      <c r="T3829" s="8"/>
      <c r="U3829" s="8"/>
      <c r="V3829" s="8"/>
      <c r="W3829" s="8"/>
      <c r="X3829" s="8"/>
      <c r="Y3829" s="8"/>
    </row>
    <row r="3830" spans="1:25" ht="13" x14ac:dyDescent="0.15">
      <c r="A3830" s="8" t="s">
        <v>6723</v>
      </c>
      <c r="B3830" s="8" t="s">
        <v>28</v>
      </c>
      <c r="C3830" s="8" t="s">
        <v>23</v>
      </c>
      <c r="D3830" s="8" t="s">
        <v>29</v>
      </c>
      <c r="E3830" s="8" t="s">
        <v>30</v>
      </c>
      <c r="F3830" s="8" t="s">
        <v>215</v>
      </c>
      <c r="G3830" s="8" t="s">
        <v>216</v>
      </c>
      <c r="H3830" s="8" t="s">
        <v>216</v>
      </c>
      <c r="I3830" s="8" t="s">
        <v>33</v>
      </c>
      <c r="J3830" s="8" t="s">
        <v>6724</v>
      </c>
      <c r="K3830" s="8" t="s">
        <v>146</v>
      </c>
      <c r="L3830" s="8" t="s">
        <v>6725</v>
      </c>
      <c r="M3830" s="8" t="s">
        <v>108</v>
      </c>
      <c r="N3830" s="8" t="s">
        <v>36</v>
      </c>
      <c r="O3830" s="8"/>
      <c r="P3830" s="8"/>
      <c r="Q3830" s="8" t="s">
        <v>216</v>
      </c>
      <c r="R3830" s="8" t="s">
        <v>215</v>
      </c>
      <c r="S3830" s="8" t="s">
        <v>6726</v>
      </c>
      <c r="T3830" s="8" t="s">
        <v>39</v>
      </c>
      <c r="U3830" s="8"/>
      <c r="V3830" s="8"/>
      <c r="W3830" s="8"/>
      <c r="X3830" s="8"/>
      <c r="Y3830" s="8"/>
    </row>
    <row r="3831" spans="1:25" ht="13" x14ac:dyDescent="0.15">
      <c r="A3831" s="8" t="s">
        <v>6727</v>
      </c>
      <c r="B3831" s="8" t="s">
        <v>63</v>
      </c>
      <c r="C3831" s="8" t="s">
        <v>23</v>
      </c>
      <c r="D3831" s="8" t="s">
        <v>29</v>
      </c>
      <c r="E3831" s="8" t="s">
        <v>54</v>
      </c>
      <c r="F3831" s="8" t="s">
        <v>215</v>
      </c>
      <c r="G3831" s="8" t="s">
        <v>216</v>
      </c>
      <c r="H3831" s="8" t="s">
        <v>216</v>
      </c>
      <c r="I3831" s="8" t="s">
        <v>33</v>
      </c>
      <c r="J3831" s="6">
        <v>36253</v>
      </c>
      <c r="K3831" s="7" t="s">
        <v>318</v>
      </c>
      <c r="L3831" s="8"/>
      <c r="M3831" s="8" t="s">
        <v>48</v>
      </c>
      <c r="N3831" s="8" t="s">
        <v>36</v>
      </c>
      <c r="O3831" s="8"/>
      <c r="P3831" s="8"/>
      <c r="Q3831" s="8" t="s">
        <v>216</v>
      </c>
      <c r="R3831" s="8" t="s">
        <v>215</v>
      </c>
      <c r="S3831" s="8" t="s">
        <v>6728</v>
      </c>
      <c r="T3831" s="8" t="s">
        <v>39</v>
      </c>
      <c r="U3831" s="8"/>
      <c r="V3831" s="8"/>
      <c r="W3831" s="8"/>
      <c r="X3831" s="8"/>
      <c r="Y3831" s="8"/>
    </row>
    <row r="3832" spans="1:25" ht="13" x14ac:dyDescent="0.15">
      <c r="A3832" s="8" t="s">
        <v>6729</v>
      </c>
      <c r="B3832" s="8" t="s">
        <v>28</v>
      </c>
      <c r="C3832" s="8" t="s">
        <v>23</v>
      </c>
      <c r="D3832" s="8" t="s">
        <v>29</v>
      </c>
      <c r="E3832" s="8" t="s">
        <v>30</v>
      </c>
      <c r="F3832" s="8" t="s">
        <v>215</v>
      </c>
      <c r="G3832" s="8" t="s">
        <v>216</v>
      </c>
      <c r="H3832" s="8" t="s">
        <v>216</v>
      </c>
      <c r="I3832" s="8" t="s">
        <v>33</v>
      </c>
      <c r="J3832" s="9">
        <v>34982</v>
      </c>
      <c r="K3832" s="8" t="s">
        <v>47</v>
      </c>
      <c r="L3832" s="8"/>
      <c r="M3832" s="8" t="s">
        <v>159</v>
      </c>
      <c r="N3832" s="8" t="s">
        <v>58</v>
      </c>
      <c r="O3832" s="8"/>
      <c r="P3832" s="8"/>
      <c r="Q3832" s="8" t="s">
        <v>216</v>
      </c>
      <c r="R3832" s="8" t="s">
        <v>215</v>
      </c>
      <c r="S3832" s="8" t="s">
        <v>6730</v>
      </c>
      <c r="T3832" s="8" t="s">
        <v>39</v>
      </c>
      <c r="U3832" s="8"/>
      <c r="V3832" s="8"/>
      <c r="W3832" s="8"/>
      <c r="X3832" s="8"/>
      <c r="Y3832" s="8"/>
    </row>
    <row r="3833" spans="1:25" ht="13" x14ac:dyDescent="0.15">
      <c r="A3833" s="8" t="s">
        <v>6731</v>
      </c>
      <c r="B3833" s="8" t="s">
        <v>63</v>
      </c>
      <c r="C3833" s="8" t="s">
        <v>23</v>
      </c>
      <c r="D3833" s="8" t="s">
        <v>29</v>
      </c>
      <c r="E3833" s="8" t="s">
        <v>54</v>
      </c>
      <c r="F3833" s="8" t="s">
        <v>215</v>
      </c>
      <c r="G3833" s="8" t="s">
        <v>216</v>
      </c>
      <c r="H3833" s="8" t="s">
        <v>216</v>
      </c>
      <c r="I3833" s="8" t="s">
        <v>33</v>
      </c>
      <c r="J3833" s="6">
        <v>36253</v>
      </c>
      <c r="K3833" s="8" t="s">
        <v>145</v>
      </c>
      <c r="L3833" s="8"/>
      <c r="M3833" s="8" t="s">
        <v>48</v>
      </c>
      <c r="N3833" s="8" t="s">
        <v>88</v>
      </c>
      <c r="O3833" s="8"/>
      <c r="P3833" s="8"/>
      <c r="Q3833" s="8" t="s">
        <v>216</v>
      </c>
      <c r="R3833" s="8" t="s">
        <v>215</v>
      </c>
      <c r="S3833" s="8" t="s">
        <v>6728</v>
      </c>
      <c r="T3833" s="8" t="s">
        <v>70</v>
      </c>
      <c r="U3833" s="8" t="s">
        <v>71</v>
      </c>
      <c r="V3833" s="8"/>
      <c r="W3833" s="8"/>
      <c r="X3833" s="8"/>
      <c r="Y3833" s="8"/>
    </row>
    <row r="3834" spans="1:25" ht="13" x14ac:dyDescent="0.15">
      <c r="A3834" s="8" t="s">
        <v>6732</v>
      </c>
      <c r="B3834" s="8" t="s">
        <v>28</v>
      </c>
      <c r="C3834" s="8" t="s">
        <v>23</v>
      </c>
      <c r="D3834" s="8" t="s">
        <v>29</v>
      </c>
      <c r="E3834" s="8" t="s">
        <v>30</v>
      </c>
      <c r="F3834" s="8" t="s">
        <v>1245</v>
      </c>
      <c r="G3834" s="8" t="s">
        <v>45</v>
      </c>
      <c r="H3834" s="8" t="s">
        <v>45</v>
      </c>
      <c r="I3834" s="8" t="s">
        <v>33</v>
      </c>
      <c r="J3834" s="8" t="s">
        <v>6733</v>
      </c>
      <c r="K3834" s="8" t="s">
        <v>145</v>
      </c>
      <c r="L3834" s="8"/>
      <c r="M3834" s="8" t="s">
        <v>108</v>
      </c>
      <c r="N3834" s="8" t="s">
        <v>88</v>
      </c>
      <c r="O3834" s="8"/>
      <c r="P3834" s="8"/>
      <c r="Q3834" s="8" t="s">
        <v>45</v>
      </c>
      <c r="R3834" s="8" t="s">
        <v>44</v>
      </c>
      <c r="S3834" s="8" t="s">
        <v>6734</v>
      </c>
      <c r="T3834" s="8" t="s">
        <v>70</v>
      </c>
      <c r="U3834" s="8" t="s">
        <v>71</v>
      </c>
      <c r="V3834" s="8"/>
      <c r="W3834" s="8"/>
      <c r="X3834" s="8"/>
      <c r="Y3834" s="8"/>
    </row>
    <row r="3835" spans="1:25" ht="13" x14ac:dyDescent="0.15">
      <c r="A3835" s="8" t="s">
        <v>6735</v>
      </c>
      <c r="B3835" s="8" t="s">
        <v>22</v>
      </c>
      <c r="C3835" s="8" t="s">
        <v>23</v>
      </c>
      <c r="D3835" s="8" t="s">
        <v>24</v>
      </c>
      <c r="E3835" s="8"/>
      <c r="F3835" s="8"/>
      <c r="G3835" s="8"/>
      <c r="H3835" s="8"/>
      <c r="I3835" s="8"/>
      <c r="J3835" s="8"/>
      <c r="K3835" s="8"/>
      <c r="L3835" s="8"/>
      <c r="M3835" s="8"/>
      <c r="N3835" s="8"/>
      <c r="O3835" s="8"/>
      <c r="P3835" s="8"/>
      <c r="Q3835" s="8"/>
      <c r="R3835" s="8"/>
      <c r="S3835" s="8"/>
      <c r="T3835" s="8"/>
      <c r="U3835" s="8"/>
      <c r="V3835" s="8"/>
      <c r="W3835" s="8"/>
      <c r="X3835" s="8"/>
      <c r="Y3835" s="8"/>
    </row>
    <row r="3836" spans="1:25" ht="13" x14ac:dyDescent="0.15">
      <c r="A3836" s="8" t="s">
        <v>6736</v>
      </c>
      <c r="B3836" s="8" t="s">
        <v>22</v>
      </c>
      <c r="C3836" s="8" t="s">
        <v>23</v>
      </c>
      <c r="D3836" s="8" t="s">
        <v>24</v>
      </c>
      <c r="E3836" s="8"/>
      <c r="F3836" s="8"/>
      <c r="G3836" s="8"/>
      <c r="H3836" s="8"/>
      <c r="I3836" s="8"/>
      <c r="J3836" s="8"/>
      <c r="K3836" s="8"/>
      <c r="L3836" s="8"/>
      <c r="M3836" s="8"/>
      <c r="N3836" s="8"/>
      <c r="O3836" s="8"/>
      <c r="P3836" s="8"/>
      <c r="Q3836" s="8"/>
      <c r="R3836" s="8"/>
      <c r="S3836" s="8"/>
      <c r="T3836" s="8"/>
      <c r="U3836" s="8"/>
      <c r="V3836" s="8"/>
      <c r="W3836" s="8"/>
      <c r="X3836" s="8"/>
      <c r="Y3836" s="8"/>
    </row>
    <row r="3837" spans="1:25" ht="13" x14ac:dyDescent="0.15">
      <c r="A3837" s="8" t="s">
        <v>6737</v>
      </c>
      <c r="B3837" s="8" t="s">
        <v>28</v>
      </c>
      <c r="C3837" s="8" t="s">
        <v>23</v>
      </c>
      <c r="D3837" s="8" t="s">
        <v>29</v>
      </c>
      <c r="E3837" s="8" t="s">
        <v>54</v>
      </c>
      <c r="F3837" s="8" t="s">
        <v>2712</v>
      </c>
      <c r="G3837" s="8" t="s">
        <v>1751</v>
      </c>
      <c r="H3837" s="8" t="s">
        <v>1751</v>
      </c>
      <c r="I3837" s="8" t="s">
        <v>33</v>
      </c>
      <c r="J3837" s="8" t="s">
        <v>6738</v>
      </c>
      <c r="K3837" s="8" t="s">
        <v>146</v>
      </c>
      <c r="L3837" s="8" t="s">
        <v>6739</v>
      </c>
      <c r="M3837" s="8" t="s">
        <v>35</v>
      </c>
      <c r="N3837" s="8" t="s">
        <v>58</v>
      </c>
      <c r="O3837" s="8"/>
      <c r="P3837" s="8"/>
      <c r="Q3837" s="8" t="s">
        <v>1751</v>
      </c>
      <c r="R3837" s="8" t="s">
        <v>2712</v>
      </c>
      <c r="S3837" s="8" t="s">
        <v>6740</v>
      </c>
      <c r="T3837" s="8" t="s">
        <v>70</v>
      </c>
      <c r="U3837" s="8" t="s">
        <v>130</v>
      </c>
      <c r="V3837" s="8"/>
      <c r="W3837" s="8"/>
      <c r="X3837" s="8"/>
      <c r="Y3837" s="8"/>
    </row>
    <row r="3838" spans="1:25" ht="13" x14ac:dyDescent="0.15">
      <c r="A3838" s="8" t="s">
        <v>6741</v>
      </c>
      <c r="B3838" s="8" t="s">
        <v>97</v>
      </c>
      <c r="C3838" s="8" t="s">
        <v>23</v>
      </c>
      <c r="D3838" s="8" t="s">
        <v>24</v>
      </c>
      <c r="E3838" s="8"/>
      <c r="F3838" s="8"/>
      <c r="G3838" s="8"/>
      <c r="H3838" s="8"/>
      <c r="I3838" s="8"/>
      <c r="J3838" s="8"/>
      <c r="K3838" s="8"/>
      <c r="L3838" s="8"/>
      <c r="M3838" s="8"/>
      <c r="N3838" s="8"/>
      <c r="O3838" s="8"/>
      <c r="P3838" s="8"/>
      <c r="Q3838" s="8"/>
      <c r="R3838" s="8"/>
      <c r="S3838" s="8"/>
      <c r="T3838" s="8"/>
      <c r="U3838" s="8"/>
      <c r="V3838" s="8"/>
      <c r="W3838" s="8"/>
      <c r="X3838" s="8"/>
      <c r="Y3838" s="8"/>
    </row>
    <row r="3839" spans="1:25" ht="13" x14ac:dyDescent="0.15">
      <c r="A3839" s="8" t="s">
        <v>6742</v>
      </c>
      <c r="B3839" s="8" t="s">
        <v>97</v>
      </c>
      <c r="C3839" s="8" t="s">
        <v>23</v>
      </c>
      <c r="D3839" s="8" t="s">
        <v>24</v>
      </c>
      <c r="E3839" s="8"/>
      <c r="F3839" s="8"/>
      <c r="G3839" s="8"/>
      <c r="H3839" s="8"/>
      <c r="I3839" s="8"/>
      <c r="J3839" s="8"/>
      <c r="K3839" s="8"/>
      <c r="L3839" s="8"/>
      <c r="M3839" s="8"/>
      <c r="N3839" s="8"/>
      <c r="O3839" s="8"/>
      <c r="P3839" s="8"/>
      <c r="Q3839" s="8"/>
      <c r="R3839" s="8"/>
      <c r="S3839" s="8"/>
      <c r="T3839" s="8"/>
      <c r="U3839" s="8"/>
      <c r="V3839" s="8"/>
      <c r="W3839" s="8"/>
      <c r="X3839" s="8"/>
      <c r="Y3839" s="8"/>
    </row>
    <row r="3840" spans="1:25" ht="13" x14ac:dyDescent="0.15">
      <c r="A3840" s="8" t="s">
        <v>6743</v>
      </c>
      <c r="B3840" s="8" t="s">
        <v>97</v>
      </c>
      <c r="C3840" s="8" t="s">
        <v>23</v>
      </c>
      <c r="D3840" s="8" t="s">
        <v>24</v>
      </c>
      <c r="E3840" s="8"/>
      <c r="F3840" s="8"/>
      <c r="G3840" s="8"/>
      <c r="H3840" s="8"/>
      <c r="I3840" s="8"/>
      <c r="J3840" s="8"/>
      <c r="K3840" s="8"/>
      <c r="L3840" s="8"/>
      <c r="M3840" s="8"/>
      <c r="N3840" s="8"/>
      <c r="O3840" s="8"/>
      <c r="P3840" s="8"/>
      <c r="Q3840" s="8"/>
      <c r="R3840" s="8"/>
      <c r="S3840" s="8"/>
      <c r="T3840" s="8"/>
      <c r="U3840" s="8"/>
      <c r="V3840" s="8"/>
      <c r="W3840" s="8"/>
      <c r="X3840" s="8"/>
      <c r="Y3840" s="8"/>
    </row>
    <row r="3841" spans="1:25" ht="13" x14ac:dyDescent="0.15">
      <c r="A3841" s="8" t="s">
        <v>6744</v>
      </c>
      <c r="B3841" s="8" t="s">
        <v>97</v>
      </c>
      <c r="C3841" s="8" t="s">
        <v>23</v>
      </c>
      <c r="D3841" s="8" t="s">
        <v>24</v>
      </c>
      <c r="E3841" s="8"/>
      <c r="F3841" s="8"/>
      <c r="G3841" s="8"/>
      <c r="H3841" s="8"/>
      <c r="I3841" s="8"/>
      <c r="J3841" s="8"/>
      <c r="K3841" s="8"/>
      <c r="L3841" s="8"/>
      <c r="M3841" s="8"/>
      <c r="N3841" s="8"/>
      <c r="O3841" s="8"/>
      <c r="P3841" s="8"/>
      <c r="Q3841" s="8"/>
      <c r="R3841" s="8"/>
      <c r="S3841" s="8"/>
      <c r="T3841" s="8"/>
      <c r="U3841" s="8"/>
      <c r="V3841" s="8"/>
      <c r="W3841" s="8"/>
      <c r="X3841" s="8"/>
      <c r="Y3841" s="8"/>
    </row>
    <row r="3842" spans="1:25" ht="13" x14ac:dyDescent="0.15">
      <c r="A3842" s="8" t="s">
        <v>6745</v>
      </c>
      <c r="B3842" s="8" t="s">
        <v>28</v>
      </c>
      <c r="C3842" s="8" t="s">
        <v>23</v>
      </c>
      <c r="D3842" s="8" t="s">
        <v>29</v>
      </c>
      <c r="E3842" s="8" t="s">
        <v>30</v>
      </c>
      <c r="F3842" s="8" t="s">
        <v>6746</v>
      </c>
      <c r="G3842" s="8" t="s">
        <v>32</v>
      </c>
      <c r="H3842" s="8" t="s">
        <v>32</v>
      </c>
      <c r="I3842" s="8" t="s">
        <v>33</v>
      </c>
      <c r="J3842" s="6">
        <v>34892</v>
      </c>
      <c r="K3842" s="8" t="s">
        <v>57</v>
      </c>
      <c r="L3842" s="8"/>
      <c r="M3842" s="8" t="s">
        <v>108</v>
      </c>
      <c r="N3842" s="8" t="s">
        <v>88</v>
      </c>
      <c r="O3842" s="8"/>
      <c r="P3842" s="8"/>
      <c r="Q3842" s="8" t="s">
        <v>32</v>
      </c>
      <c r="R3842" s="8" t="s">
        <v>6746</v>
      </c>
      <c r="S3842" s="8" t="s">
        <v>6747</v>
      </c>
      <c r="T3842" s="8" t="s">
        <v>70</v>
      </c>
      <c r="U3842" s="8" t="s">
        <v>130</v>
      </c>
      <c r="V3842" s="8"/>
      <c r="W3842" s="8"/>
      <c r="X3842" s="8"/>
      <c r="Y3842" s="8"/>
    </row>
    <row r="3843" spans="1:25" ht="13" x14ac:dyDescent="0.15">
      <c r="A3843" s="8" t="s">
        <v>6748</v>
      </c>
      <c r="B3843" s="8" t="s">
        <v>28</v>
      </c>
      <c r="C3843" s="8" t="s">
        <v>23</v>
      </c>
      <c r="D3843" s="8" t="s">
        <v>29</v>
      </c>
      <c r="E3843" s="8" t="s">
        <v>54</v>
      </c>
      <c r="F3843" s="8" t="s">
        <v>2543</v>
      </c>
      <c r="G3843" s="8" t="s">
        <v>86</v>
      </c>
      <c r="H3843" s="8" t="s">
        <v>86</v>
      </c>
      <c r="I3843" s="8" t="s">
        <v>33</v>
      </c>
      <c r="J3843" s="8" t="s">
        <v>6749</v>
      </c>
      <c r="K3843" s="7" t="s">
        <v>318</v>
      </c>
      <c r="L3843" s="8"/>
      <c r="M3843" s="8" t="s">
        <v>48</v>
      </c>
      <c r="N3843" s="8" t="s">
        <v>58</v>
      </c>
      <c r="O3843" s="8"/>
      <c r="P3843" s="8"/>
      <c r="Q3843" s="8" t="s">
        <v>86</v>
      </c>
      <c r="R3843" s="8" t="s">
        <v>2543</v>
      </c>
      <c r="S3843" s="8" t="s">
        <v>5742</v>
      </c>
      <c r="T3843" s="8" t="s">
        <v>39</v>
      </c>
      <c r="U3843" s="8"/>
      <c r="V3843" s="8"/>
      <c r="W3843" s="8"/>
      <c r="X3843" s="8"/>
      <c r="Y3843" s="8"/>
    </row>
    <row r="3844" spans="1:25" ht="13" x14ac:dyDescent="0.15">
      <c r="A3844" s="8" t="s">
        <v>6750</v>
      </c>
      <c r="B3844" s="8" t="s">
        <v>22</v>
      </c>
      <c r="C3844" s="8" t="s">
        <v>23</v>
      </c>
      <c r="D3844" s="8" t="s">
        <v>24</v>
      </c>
      <c r="E3844" s="8"/>
      <c r="F3844" s="8"/>
      <c r="G3844" s="8"/>
      <c r="H3844" s="8"/>
      <c r="I3844" s="8"/>
      <c r="J3844" s="8"/>
      <c r="K3844" s="8"/>
      <c r="L3844" s="8"/>
      <c r="M3844" s="8"/>
      <c r="N3844" s="8"/>
      <c r="O3844" s="8"/>
      <c r="P3844" s="8"/>
      <c r="Q3844" s="8"/>
      <c r="R3844" s="8"/>
      <c r="S3844" s="8"/>
      <c r="T3844" s="8"/>
      <c r="U3844" s="8"/>
      <c r="V3844" s="8"/>
      <c r="W3844" s="8"/>
      <c r="X3844" s="8"/>
      <c r="Y3844" s="8"/>
    </row>
    <row r="3845" spans="1:25" ht="13" x14ac:dyDescent="0.15">
      <c r="A3845" s="8" t="s">
        <v>6751</v>
      </c>
      <c r="B3845" s="8" t="s">
        <v>22</v>
      </c>
      <c r="C3845" s="8" t="s">
        <v>23</v>
      </c>
      <c r="D3845" s="8" t="s">
        <v>24</v>
      </c>
      <c r="E3845" s="8"/>
      <c r="F3845" s="8"/>
      <c r="G3845" s="8"/>
      <c r="H3845" s="8"/>
      <c r="I3845" s="8"/>
      <c r="J3845" s="8"/>
      <c r="K3845" s="8"/>
      <c r="L3845" s="8"/>
      <c r="M3845" s="8"/>
      <c r="N3845" s="8"/>
      <c r="O3845" s="8"/>
      <c r="P3845" s="8"/>
      <c r="Q3845" s="8"/>
      <c r="R3845" s="8"/>
      <c r="S3845" s="8"/>
      <c r="T3845" s="8"/>
      <c r="U3845" s="8"/>
      <c r="V3845" s="8"/>
      <c r="W3845" s="8"/>
      <c r="X3845" s="8"/>
      <c r="Y3845" s="8"/>
    </row>
    <row r="3846" spans="1:25" ht="13" x14ac:dyDescent="0.15">
      <c r="A3846" s="8" t="s">
        <v>6752</v>
      </c>
      <c r="B3846" s="8" t="s">
        <v>99</v>
      </c>
      <c r="C3846" s="8" t="s">
        <v>23</v>
      </c>
      <c r="D3846" s="8" t="s">
        <v>24</v>
      </c>
      <c r="E3846" s="8"/>
      <c r="F3846" s="8"/>
      <c r="G3846" s="8"/>
      <c r="H3846" s="8"/>
      <c r="I3846" s="8"/>
      <c r="J3846" s="8"/>
      <c r="K3846" s="8"/>
      <c r="L3846" s="8"/>
      <c r="M3846" s="8"/>
      <c r="N3846" s="8"/>
      <c r="O3846" s="8"/>
      <c r="P3846" s="8"/>
      <c r="Q3846" s="8"/>
      <c r="R3846" s="8"/>
      <c r="S3846" s="8"/>
      <c r="T3846" s="8"/>
      <c r="U3846" s="8"/>
      <c r="V3846" s="8"/>
      <c r="W3846" s="8"/>
      <c r="X3846" s="8"/>
      <c r="Y3846" s="8"/>
    </row>
    <row r="3847" spans="1:25" ht="13" x14ac:dyDescent="0.15">
      <c r="A3847" s="8" t="s">
        <v>6753</v>
      </c>
      <c r="B3847" s="8" t="s">
        <v>22</v>
      </c>
      <c r="C3847" s="8" t="s">
        <v>23</v>
      </c>
      <c r="D3847" s="8" t="s">
        <v>24</v>
      </c>
      <c r="E3847" s="8"/>
      <c r="F3847" s="8"/>
      <c r="G3847" s="8"/>
      <c r="H3847" s="8"/>
      <c r="I3847" s="8"/>
      <c r="J3847" s="8"/>
      <c r="K3847" s="8"/>
      <c r="L3847" s="8"/>
      <c r="M3847" s="8"/>
      <c r="N3847" s="8"/>
      <c r="O3847" s="8"/>
      <c r="P3847" s="8"/>
      <c r="Q3847" s="8"/>
      <c r="R3847" s="8"/>
      <c r="S3847" s="8"/>
      <c r="T3847" s="8"/>
      <c r="U3847" s="8"/>
      <c r="V3847" s="8"/>
      <c r="W3847" s="8"/>
      <c r="X3847" s="8"/>
      <c r="Y3847" s="8"/>
    </row>
    <row r="3848" spans="1:25" ht="13" x14ac:dyDescent="0.15">
      <c r="A3848" s="8" t="s">
        <v>6754</v>
      </c>
      <c r="B3848" s="8" t="s">
        <v>28</v>
      </c>
      <c r="C3848" s="8" t="s">
        <v>23</v>
      </c>
      <c r="D3848" s="8" t="s">
        <v>29</v>
      </c>
      <c r="E3848" s="8"/>
      <c r="F3848" s="8"/>
      <c r="G3848" s="8"/>
      <c r="H3848" s="8"/>
      <c r="I3848" s="8"/>
      <c r="J3848" s="8"/>
      <c r="K3848" s="8"/>
      <c r="L3848" s="8"/>
      <c r="M3848" s="8"/>
      <c r="N3848" s="8"/>
      <c r="O3848" s="8"/>
      <c r="P3848" s="8"/>
      <c r="Q3848" s="8"/>
      <c r="R3848" s="8"/>
      <c r="S3848" s="8"/>
      <c r="T3848" s="8"/>
      <c r="U3848" s="8"/>
      <c r="V3848" s="8"/>
      <c r="W3848" s="8"/>
      <c r="X3848" s="8"/>
      <c r="Y3848" s="8"/>
    </row>
    <row r="3849" spans="1:25" ht="13" x14ac:dyDescent="0.15">
      <c r="A3849" s="8" t="s">
        <v>6755</v>
      </c>
      <c r="B3849" s="8" t="s">
        <v>28</v>
      </c>
      <c r="C3849" s="8" t="s">
        <v>23</v>
      </c>
      <c r="D3849" s="8" t="s">
        <v>29</v>
      </c>
      <c r="E3849" s="8" t="s">
        <v>30</v>
      </c>
      <c r="F3849" s="8" t="s">
        <v>6756</v>
      </c>
      <c r="G3849" s="8" t="s">
        <v>163</v>
      </c>
      <c r="H3849" s="8" t="s">
        <v>163</v>
      </c>
      <c r="I3849" s="8" t="s">
        <v>33</v>
      </c>
      <c r="J3849" s="6">
        <v>35796</v>
      </c>
      <c r="K3849" s="8" t="s">
        <v>145</v>
      </c>
      <c r="L3849" s="8"/>
      <c r="M3849" s="8" t="s">
        <v>134</v>
      </c>
      <c r="N3849" s="7" t="s">
        <v>164</v>
      </c>
      <c r="O3849" s="8"/>
      <c r="P3849" s="8"/>
      <c r="Q3849" s="8" t="s">
        <v>163</v>
      </c>
      <c r="R3849" s="8" t="s">
        <v>6757</v>
      </c>
      <c r="S3849" s="8" t="s">
        <v>6758</v>
      </c>
      <c r="T3849" s="8" t="s">
        <v>61</v>
      </c>
      <c r="U3849" s="8"/>
      <c r="V3849" s="8"/>
      <c r="W3849" s="8"/>
      <c r="X3849" s="8"/>
      <c r="Y3849" s="8"/>
    </row>
    <row r="3850" spans="1:25" ht="13" x14ac:dyDescent="0.15">
      <c r="A3850" s="8" t="s">
        <v>6759</v>
      </c>
      <c r="B3850" s="8" t="s">
        <v>315</v>
      </c>
      <c r="C3850" s="8" t="s">
        <v>23</v>
      </c>
      <c r="D3850" s="8" t="s">
        <v>24</v>
      </c>
      <c r="E3850" s="8"/>
      <c r="F3850" s="8"/>
      <c r="G3850" s="8"/>
      <c r="H3850" s="8"/>
      <c r="I3850" s="8"/>
      <c r="J3850" s="8"/>
      <c r="K3850" s="8"/>
      <c r="L3850" s="8"/>
      <c r="M3850" s="8"/>
      <c r="N3850" s="8"/>
      <c r="O3850" s="8"/>
      <c r="P3850" s="8"/>
      <c r="Q3850" s="8"/>
      <c r="R3850" s="8"/>
      <c r="S3850" s="8"/>
      <c r="T3850" s="8"/>
      <c r="U3850" s="8"/>
      <c r="V3850" s="8"/>
      <c r="W3850" s="8"/>
      <c r="X3850" s="8"/>
      <c r="Y3850" s="8"/>
    </row>
    <row r="3851" spans="1:25" ht="13" x14ac:dyDescent="0.15">
      <c r="A3851" s="8" t="s">
        <v>6760</v>
      </c>
      <c r="B3851" s="8" t="s">
        <v>28</v>
      </c>
      <c r="C3851" s="8" t="s">
        <v>23</v>
      </c>
      <c r="D3851" s="8" t="s">
        <v>29</v>
      </c>
      <c r="E3851" s="8" t="s">
        <v>54</v>
      </c>
      <c r="F3851" s="8" t="s">
        <v>920</v>
      </c>
      <c r="G3851" s="8" t="s">
        <v>206</v>
      </c>
      <c r="H3851" s="8" t="s">
        <v>206</v>
      </c>
      <c r="I3851" s="8" t="s">
        <v>1010</v>
      </c>
      <c r="J3851" s="6">
        <v>36168</v>
      </c>
      <c r="K3851" s="8" t="s">
        <v>34</v>
      </c>
      <c r="L3851" s="8"/>
      <c r="M3851" s="8" t="s">
        <v>134</v>
      </c>
      <c r="N3851" s="8" t="s">
        <v>36</v>
      </c>
      <c r="O3851" s="8"/>
      <c r="P3851" s="8"/>
      <c r="Q3851" s="8" t="s">
        <v>206</v>
      </c>
      <c r="R3851" s="8" t="s">
        <v>920</v>
      </c>
      <c r="S3851" s="8" t="s">
        <v>6761</v>
      </c>
      <c r="T3851" s="8" t="s">
        <v>39</v>
      </c>
      <c r="U3851" s="8"/>
      <c r="V3851" s="8"/>
      <c r="W3851" s="8"/>
      <c r="X3851" s="8"/>
      <c r="Y3851" s="8"/>
    </row>
    <row r="3852" spans="1:25" ht="13" x14ac:dyDescent="0.15">
      <c r="A3852" s="8" t="s">
        <v>6762</v>
      </c>
      <c r="B3852" s="8" t="s">
        <v>28</v>
      </c>
      <c r="C3852" s="8" t="s">
        <v>23</v>
      </c>
      <c r="D3852" s="8" t="s">
        <v>29</v>
      </c>
      <c r="E3852" s="8" t="s">
        <v>30</v>
      </c>
      <c r="F3852" s="8" t="s">
        <v>5587</v>
      </c>
      <c r="G3852" s="8" t="s">
        <v>86</v>
      </c>
      <c r="H3852" s="8" t="s">
        <v>86</v>
      </c>
      <c r="I3852" s="8" t="s">
        <v>33</v>
      </c>
      <c r="J3852" s="6">
        <v>35556</v>
      </c>
      <c r="K3852" s="8" t="s">
        <v>57</v>
      </c>
      <c r="L3852" s="8"/>
      <c r="M3852" s="8" t="s">
        <v>752</v>
      </c>
      <c r="N3852" s="8" t="s">
        <v>36</v>
      </c>
      <c r="O3852" s="8"/>
      <c r="P3852" s="8"/>
      <c r="Q3852" s="8" t="s">
        <v>86</v>
      </c>
      <c r="R3852" s="8" t="s">
        <v>6763</v>
      </c>
      <c r="S3852" s="8" t="s">
        <v>6764</v>
      </c>
      <c r="T3852" s="8" t="s">
        <v>39</v>
      </c>
      <c r="U3852" s="8"/>
      <c r="V3852" s="8"/>
      <c r="W3852" s="8"/>
      <c r="X3852" s="8"/>
      <c r="Y3852" s="8"/>
    </row>
    <row r="3853" spans="1:25" ht="13" x14ac:dyDescent="0.15">
      <c r="A3853" s="8" t="s">
        <v>6765</v>
      </c>
      <c r="B3853" s="8" t="s">
        <v>28</v>
      </c>
      <c r="C3853" s="8" t="s">
        <v>23</v>
      </c>
      <c r="D3853" s="8" t="s">
        <v>29</v>
      </c>
      <c r="E3853" s="8"/>
      <c r="F3853" s="8"/>
      <c r="G3853" s="8"/>
      <c r="H3853" s="8"/>
      <c r="I3853" s="8"/>
      <c r="J3853" s="8"/>
      <c r="K3853" s="8"/>
      <c r="L3853" s="8"/>
      <c r="M3853" s="8"/>
      <c r="N3853" s="8"/>
      <c r="O3853" s="8"/>
      <c r="P3853" s="8"/>
      <c r="Q3853" s="8"/>
      <c r="R3853" s="8"/>
      <c r="S3853" s="8"/>
      <c r="T3853" s="8"/>
      <c r="U3853" s="8"/>
      <c r="V3853" s="8"/>
      <c r="W3853" s="8"/>
      <c r="X3853" s="8"/>
      <c r="Y3853" s="8"/>
    </row>
    <row r="3854" spans="1:25" ht="13" x14ac:dyDescent="0.15">
      <c r="A3854" s="8" t="s">
        <v>6766</v>
      </c>
      <c r="B3854" s="8" t="s">
        <v>28</v>
      </c>
      <c r="C3854" s="8" t="s">
        <v>23</v>
      </c>
      <c r="D3854" s="8" t="s">
        <v>29</v>
      </c>
      <c r="E3854" s="8" t="s">
        <v>30</v>
      </c>
      <c r="F3854" s="8" t="s">
        <v>1136</v>
      </c>
      <c r="G3854" s="8" t="s">
        <v>224</v>
      </c>
      <c r="H3854" s="8" t="s">
        <v>224</v>
      </c>
      <c r="I3854" s="8" t="s">
        <v>33</v>
      </c>
      <c r="J3854" s="8" t="s">
        <v>6767</v>
      </c>
      <c r="K3854" s="8" t="s">
        <v>57</v>
      </c>
      <c r="L3854" s="8"/>
      <c r="M3854" s="8" t="s">
        <v>146</v>
      </c>
      <c r="N3854" s="8" t="s">
        <v>36</v>
      </c>
      <c r="O3854" s="8"/>
      <c r="P3854" s="8" t="s">
        <v>6768</v>
      </c>
      <c r="Q3854" s="8" t="s">
        <v>224</v>
      </c>
      <c r="R3854" s="8" t="s">
        <v>6769</v>
      </c>
      <c r="S3854" s="8" t="s">
        <v>6770</v>
      </c>
      <c r="T3854" s="8" t="s">
        <v>70</v>
      </c>
      <c r="U3854" s="8" t="s">
        <v>71</v>
      </c>
      <c r="V3854" s="8"/>
      <c r="W3854" s="8"/>
      <c r="X3854" s="8"/>
      <c r="Y3854" s="8"/>
    </row>
    <row r="3855" spans="1:25" ht="13" x14ac:dyDescent="0.15">
      <c r="A3855" s="8" t="s">
        <v>6771</v>
      </c>
      <c r="B3855" s="8" t="s">
        <v>28</v>
      </c>
      <c r="C3855" s="8" t="s">
        <v>23</v>
      </c>
      <c r="D3855" s="8" t="s">
        <v>29</v>
      </c>
      <c r="E3855" s="8"/>
      <c r="F3855" s="8"/>
      <c r="G3855" s="8"/>
      <c r="H3855" s="8"/>
      <c r="I3855" s="8"/>
      <c r="J3855" s="8"/>
      <c r="K3855" s="8"/>
      <c r="L3855" s="8"/>
      <c r="M3855" s="8"/>
      <c r="N3855" s="8"/>
      <c r="O3855" s="8"/>
      <c r="P3855" s="8"/>
      <c r="Q3855" s="8"/>
      <c r="R3855" s="8"/>
      <c r="S3855" s="8"/>
      <c r="T3855" s="8"/>
      <c r="U3855" s="8"/>
      <c r="V3855" s="8"/>
      <c r="W3855" s="8"/>
      <c r="X3855" s="8"/>
      <c r="Y3855" s="8"/>
    </row>
    <row r="3856" spans="1:25" ht="13" x14ac:dyDescent="0.15">
      <c r="A3856" s="8" t="s">
        <v>6772</v>
      </c>
      <c r="B3856" s="8" t="s">
        <v>28</v>
      </c>
      <c r="C3856" s="8" t="s">
        <v>23</v>
      </c>
      <c r="D3856" s="8" t="s">
        <v>29</v>
      </c>
      <c r="E3856" s="8" t="s">
        <v>30</v>
      </c>
      <c r="F3856" s="8" t="s">
        <v>44</v>
      </c>
      <c r="G3856" s="8" t="s">
        <v>45</v>
      </c>
      <c r="H3856" s="8" t="s">
        <v>45</v>
      </c>
      <c r="I3856" s="8" t="s">
        <v>33</v>
      </c>
      <c r="J3856" s="8" t="s">
        <v>5255</v>
      </c>
      <c r="K3856" s="8" t="s">
        <v>743</v>
      </c>
      <c r="L3856" s="8"/>
      <c r="M3856" s="8" t="s">
        <v>938</v>
      </c>
      <c r="N3856" s="8" t="s">
        <v>58</v>
      </c>
      <c r="O3856" s="8"/>
      <c r="P3856" s="8"/>
      <c r="Q3856" s="8" t="s">
        <v>45</v>
      </c>
      <c r="R3856" s="8" t="s">
        <v>44</v>
      </c>
      <c r="S3856" s="8" t="s">
        <v>6773</v>
      </c>
      <c r="T3856" s="8" t="s">
        <v>70</v>
      </c>
      <c r="U3856" s="8" t="s">
        <v>71</v>
      </c>
      <c r="V3856" s="8"/>
      <c r="W3856" s="8"/>
      <c r="X3856" s="8"/>
      <c r="Y3856" s="8"/>
    </row>
    <row r="3857" spans="1:25" ht="13" x14ac:dyDescent="0.15">
      <c r="A3857" s="8" t="s">
        <v>6774</v>
      </c>
      <c r="B3857" s="8" t="s">
        <v>28</v>
      </c>
      <c r="C3857" s="8" t="s">
        <v>23</v>
      </c>
      <c r="D3857" s="8" t="s">
        <v>29</v>
      </c>
      <c r="E3857" s="8" t="s">
        <v>30</v>
      </c>
      <c r="F3857" s="8" t="s">
        <v>1107</v>
      </c>
      <c r="G3857" s="8" t="s">
        <v>1108</v>
      </c>
      <c r="H3857" s="8" t="s">
        <v>1108</v>
      </c>
      <c r="I3857" s="8" t="s">
        <v>33</v>
      </c>
      <c r="J3857" s="8" t="s">
        <v>1980</v>
      </c>
      <c r="K3857" s="8" t="s">
        <v>78</v>
      </c>
      <c r="L3857" s="8"/>
      <c r="M3857" s="8" t="s">
        <v>134</v>
      </c>
      <c r="N3857" s="8" t="s">
        <v>36</v>
      </c>
      <c r="O3857" s="8"/>
      <c r="P3857" s="8"/>
      <c r="Q3857" s="8" t="s">
        <v>1108</v>
      </c>
      <c r="R3857" s="8" t="s">
        <v>1107</v>
      </c>
      <c r="S3857" s="8" t="s">
        <v>6775</v>
      </c>
      <c r="T3857" s="8" t="s">
        <v>39</v>
      </c>
      <c r="U3857" s="8"/>
      <c r="V3857" s="8"/>
      <c r="W3857" s="8"/>
      <c r="X3857" s="8"/>
      <c r="Y3857" s="8"/>
    </row>
    <row r="3858" spans="1:25" ht="13" x14ac:dyDescent="0.15">
      <c r="A3858" s="8" t="s">
        <v>6776</v>
      </c>
      <c r="B3858" s="8" t="s">
        <v>97</v>
      </c>
      <c r="C3858" s="8" t="s">
        <v>23</v>
      </c>
      <c r="D3858" s="8" t="s">
        <v>24</v>
      </c>
      <c r="E3858" s="8"/>
      <c r="F3858" s="8"/>
      <c r="G3858" s="8"/>
      <c r="H3858" s="8"/>
      <c r="I3858" s="8"/>
      <c r="J3858" s="8"/>
      <c r="K3858" s="8"/>
      <c r="L3858" s="8"/>
      <c r="M3858" s="8"/>
      <c r="N3858" s="8"/>
      <c r="O3858" s="8"/>
      <c r="P3858" s="8"/>
      <c r="Q3858" s="8"/>
      <c r="R3858" s="8"/>
      <c r="S3858" s="8"/>
      <c r="T3858" s="8"/>
      <c r="U3858" s="8"/>
      <c r="V3858" s="8"/>
      <c r="W3858" s="8"/>
      <c r="X3858" s="8"/>
      <c r="Y3858" s="8"/>
    </row>
    <row r="3859" spans="1:25" ht="13" x14ac:dyDescent="0.15">
      <c r="A3859" s="8" t="s">
        <v>6777</v>
      </c>
      <c r="B3859" s="8" t="s">
        <v>97</v>
      </c>
      <c r="C3859" s="8" t="s">
        <v>23</v>
      </c>
      <c r="D3859" s="8" t="s">
        <v>24</v>
      </c>
      <c r="E3859" s="8"/>
      <c r="F3859" s="8"/>
      <c r="G3859" s="8"/>
      <c r="H3859" s="8"/>
      <c r="I3859" s="8"/>
      <c r="J3859" s="8"/>
      <c r="K3859" s="8"/>
      <c r="L3859" s="8"/>
      <c r="M3859" s="8"/>
      <c r="N3859" s="8"/>
      <c r="O3859" s="8"/>
      <c r="P3859" s="8"/>
      <c r="Q3859" s="8"/>
      <c r="R3859" s="8"/>
      <c r="S3859" s="8"/>
      <c r="T3859" s="8"/>
      <c r="U3859" s="8"/>
      <c r="V3859" s="8"/>
      <c r="W3859" s="8"/>
      <c r="X3859" s="8"/>
      <c r="Y3859" s="8"/>
    </row>
    <row r="3860" spans="1:25" ht="13" x14ac:dyDescent="0.15">
      <c r="A3860" s="8" t="s">
        <v>6778</v>
      </c>
      <c r="B3860" s="8" t="s">
        <v>97</v>
      </c>
      <c r="C3860" s="8" t="s">
        <v>23</v>
      </c>
      <c r="D3860" s="8" t="s">
        <v>24</v>
      </c>
      <c r="E3860" s="8"/>
      <c r="F3860" s="8"/>
      <c r="G3860" s="8"/>
      <c r="H3860" s="8"/>
      <c r="I3860" s="8"/>
      <c r="J3860" s="8"/>
      <c r="K3860" s="8"/>
      <c r="L3860" s="8"/>
      <c r="M3860" s="8"/>
      <c r="N3860" s="8"/>
      <c r="O3860" s="8"/>
      <c r="P3860" s="8"/>
      <c r="Q3860" s="8"/>
      <c r="R3860" s="8"/>
      <c r="S3860" s="8"/>
      <c r="T3860" s="8"/>
      <c r="U3860" s="8"/>
      <c r="V3860" s="8"/>
      <c r="W3860" s="8"/>
      <c r="X3860" s="8"/>
      <c r="Y3860" s="8"/>
    </row>
    <row r="3861" spans="1:25" ht="13" x14ac:dyDescent="0.15">
      <c r="A3861" s="8" t="s">
        <v>6779</v>
      </c>
      <c r="B3861" s="8" t="s">
        <v>28</v>
      </c>
      <c r="C3861" s="8" t="s">
        <v>23</v>
      </c>
      <c r="D3861" s="8" t="s">
        <v>29</v>
      </c>
      <c r="E3861" s="8" t="s">
        <v>30</v>
      </c>
      <c r="F3861" s="8" t="s">
        <v>44</v>
      </c>
      <c r="G3861" s="8" t="s">
        <v>45</v>
      </c>
      <c r="H3861" s="8" t="s">
        <v>45</v>
      </c>
      <c r="I3861" s="8" t="s">
        <v>33</v>
      </c>
      <c r="J3861" s="8" t="s">
        <v>6780</v>
      </c>
      <c r="K3861" s="8" t="s">
        <v>145</v>
      </c>
      <c r="L3861" s="8"/>
      <c r="M3861" s="8" t="s">
        <v>35</v>
      </c>
      <c r="N3861" s="7" t="s">
        <v>164</v>
      </c>
      <c r="O3861" s="8"/>
      <c r="P3861" s="8"/>
      <c r="Q3861" s="8" t="s">
        <v>45</v>
      </c>
      <c r="R3861" s="8" t="s">
        <v>44</v>
      </c>
      <c r="S3861" s="8" t="s">
        <v>6781</v>
      </c>
      <c r="T3861" s="8" t="s">
        <v>70</v>
      </c>
      <c r="U3861" s="8" t="s">
        <v>71</v>
      </c>
      <c r="V3861" s="8"/>
      <c r="W3861" s="8"/>
      <c r="X3861" s="8"/>
      <c r="Y3861" s="8"/>
    </row>
    <row r="3862" spans="1:25" ht="13" x14ac:dyDescent="0.15">
      <c r="A3862" s="8" t="s">
        <v>6782</v>
      </c>
      <c r="B3862" s="8" t="s">
        <v>22</v>
      </c>
      <c r="C3862" s="8" t="s">
        <v>23</v>
      </c>
      <c r="D3862" s="8" t="s">
        <v>24</v>
      </c>
      <c r="E3862" s="8"/>
      <c r="F3862" s="8"/>
      <c r="G3862" s="8"/>
      <c r="H3862" s="8"/>
      <c r="I3862" s="8"/>
      <c r="J3862" s="8"/>
      <c r="K3862" s="8"/>
      <c r="L3862" s="8"/>
      <c r="M3862" s="8"/>
      <c r="N3862" s="8"/>
      <c r="O3862" s="8"/>
      <c r="P3862" s="8"/>
      <c r="Q3862" s="8"/>
      <c r="R3862" s="8"/>
      <c r="S3862" s="8"/>
      <c r="T3862" s="8"/>
      <c r="U3862" s="8"/>
      <c r="V3862" s="8"/>
      <c r="W3862" s="8"/>
      <c r="X3862" s="8"/>
      <c r="Y3862" s="8"/>
    </row>
    <row r="3863" spans="1:25" ht="13" x14ac:dyDescent="0.15">
      <c r="A3863" s="8" t="s">
        <v>6783</v>
      </c>
      <c r="B3863" s="8" t="s">
        <v>22</v>
      </c>
      <c r="C3863" s="8" t="s">
        <v>23</v>
      </c>
      <c r="D3863" s="8" t="s">
        <v>24</v>
      </c>
      <c r="E3863" s="8"/>
      <c r="F3863" s="8"/>
      <c r="G3863" s="8"/>
      <c r="H3863" s="8"/>
      <c r="I3863" s="8"/>
      <c r="J3863" s="8"/>
      <c r="K3863" s="8"/>
      <c r="L3863" s="8"/>
      <c r="M3863" s="8"/>
      <c r="N3863" s="8"/>
      <c r="O3863" s="8"/>
      <c r="P3863" s="8"/>
      <c r="Q3863" s="8"/>
      <c r="R3863" s="8"/>
      <c r="S3863" s="8"/>
      <c r="T3863" s="8"/>
      <c r="U3863" s="8"/>
      <c r="V3863" s="8"/>
      <c r="W3863" s="8"/>
      <c r="X3863" s="8"/>
      <c r="Y3863" s="8"/>
    </row>
    <row r="3864" spans="1:25" ht="13" x14ac:dyDescent="0.15">
      <c r="A3864" s="8" t="s">
        <v>6784</v>
      </c>
      <c r="B3864" s="8" t="s">
        <v>97</v>
      </c>
      <c r="C3864" s="8" t="s">
        <v>23</v>
      </c>
      <c r="D3864" s="8" t="s">
        <v>24</v>
      </c>
      <c r="E3864" s="8"/>
      <c r="F3864" s="8"/>
      <c r="G3864" s="8"/>
      <c r="H3864" s="8"/>
      <c r="I3864" s="8"/>
      <c r="J3864" s="8"/>
      <c r="K3864" s="8"/>
      <c r="L3864" s="8"/>
      <c r="M3864" s="8"/>
      <c r="N3864" s="8"/>
      <c r="O3864" s="8"/>
      <c r="P3864" s="8"/>
      <c r="Q3864" s="8"/>
      <c r="R3864" s="8"/>
      <c r="S3864" s="8"/>
      <c r="T3864" s="8"/>
      <c r="U3864" s="8"/>
      <c r="V3864" s="7"/>
      <c r="W3864" s="8"/>
      <c r="X3864" s="8"/>
      <c r="Y3864" s="8"/>
    </row>
    <row r="3865" spans="1:25" ht="13" x14ac:dyDescent="0.15">
      <c r="A3865" s="8" t="s">
        <v>6785</v>
      </c>
      <c r="B3865" s="8" t="s">
        <v>22</v>
      </c>
      <c r="C3865" s="8" t="s">
        <v>23</v>
      </c>
      <c r="D3865" s="8" t="s">
        <v>24</v>
      </c>
      <c r="E3865" s="8"/>
      <c r="F3865" s="8"/>
      <c r="G3865" s="8"/>
      <c r="H3865" s="8"/>
      <c r="I3865" s="8"/>
      <c r="J3865" s="8"/>
      <c r="K3865" s="8"/>
      <c r="L3865" s="8"/>
      <c r="M3865" s="8"/>
      <c r="N3865" s="8"/>
      <c r="O3865" s="8"/>
      <c r="P3865" s="8"/>
      <c r="Q3865" s="8"/>
      <c r="R3865" s="8"/>
      <c r="S3865" s="8"/>
      <c r="T3865" s="8"/>
      <c r="U3865" s="8"/>
      <c r="V3865" s="8"/>
      <c r="W3865" s="8"/>
      <c r="X3865" s="8"/>
      <c r="Y3865" s="8"/>
    </row>
    <row r="3866" spans="1:25" ht="13" x14ac:dyDescent="0.15">
      <c r="A3866" s="8" t="s">
        <v>6786</v>
      </c>
      <c r="B3866" s="8" t="s">
        <v>22</v>
      </c>
      <c r="C3866" s="8" t="s">
        <v>23</v>
      </c>
      <c r="D3866" s="8" t="s">
        <v>24</v>
      </c>
      <c r="E3866" s="8"/>
      <c r="F3866" s="8"/>
      <c r="G3866" s="8"/>
      <c r="H3866" s="8"/>
      <c r="I3866" s="8"/>
      <c r="J3866" s="8"/>
      <c r="K3866" s="8"/>
      <c r="L3866" s="8"/>
      <c r="M3866" s="8"/>
      <c r="N3866" s="8"/>
      <c r="O3866" s="8"/>
      <c r="P3866" s="8"/>
      <c r="Q3866" s="8"/>
      <c r="R3866" s="8"/>
      <c r="S3866" s="8"/>
      <c r="T3866" s="8"/>
      <c r="U3866" s="8"/>
      <c r="V3866" s="8"/>
      <c r="W3866" s="8"/>
      <c r="X3866" s="8"/>
      <c r="Y3866" s="8"/>
    </row>
    <row r="3867" spans="1:25" ht="13" x14ac:dyDescent="0.15">
      <c r="A3867" s="8" t="s">
        <v>6787</v>
      </c>
      <c r="B3867" s="8" t="s">
        <v>63</v>
      </c>
      <c r="C3867" s="8" t="s">
        <v>23</v>
      </c>
      <c r="D3867" s="8" t="s">
        <v>29</v>
      </c>
      <c r="E3867" s="8" t="s">
        <v>54</v>
      </c>
      <c r="F3867" s="8" t="s">
        <v>934</v>
      </c>
      <c r="G3867" s="8" t="s">
        <v>258</v>
      </c>
      <c r="H3867" s="8" t="s">
        <v>258</v>
      </c>
      <c r="I3867" s="8" t="s">
        <v>33</v>
      </c>
      <c r="J3867" s="6">
        <v>35773</v>
      </c>
      <c r="K3867" s="8" t="s">
        <v>145</v>
      </c>
      <c r="L3867" s="8"/>
      <c r="M3867" s="8" t="s">
        <v>208</v>
      </c>
      <c r="N3867" s="8" t="s">
        <v>58</v>
      </c>
      <c r="O3867" s="8"/>
      <c r="P3867" s="8"/>
      <c r="Q3867" s="8" t="s">
        <v>258</v>
      </c>
      <c r="R3867" s="8" t="s">
        <v>934</v>
      </c>
      <c r="S3867" s="8" t="s">
        <v>6788</v>
      </c>
      <c r="T3867" s="8" t="s">
        <v>39</v>
      </c>
      <c r="U3867" s="8"/>
      <c r="V3867" s="8"/>
      <c r="W3867" s="8"/>
      <c r="X3867" s="8"/>
      <c r="Y3867" s="8"/>
    </row>
    <row r="3868" spans="1:25" ht="13" x14ac:dyDescent="0.15">
      <c r="A3868" s="8" t="s">
        <v>6789</v>
      </c>
      <c r="B3868" s="8" t="s">
        <v>28</v>
      </c>
      <c r="C3868" s="8" t="s">
        <v>23</v>
      </c>
      <c r="D3868" s="8" t="s">
        <v>463</v>
      </c>
      <c r="E3868" s="8"/>
      <c r="F3868" s="8"/>
      <c r="G3868" s="8"/>
      <c r="H3868" s="8"/>
      <c r="I3868" s="8"/>
      <c r="J3868" s="8"/>
      <c r="K3868" s="8"/>
      <c r="L3868" s="8"/>
      <c r="M3868" s="8"/>
      <c r="N3868" s="8"/>
      <c r="O3868" s="8"/>
      <c r="P3868" s="8"/>
      <c r="Q3868" s="8"/>
      <c r="R3868" s="8"/>
      <c r="S3868" s="8"/>
      <c r="T3868" s="8"/>
      <c r="U3868" s="8"/>
      <c r="V3868" s="7"/>
      <c r="W3868" s="8"/>
      <c r="X3868" s="8"/>
      <c r="Y3868" s="8"/>
    </row>
    <row r="3869" spans="1:25" ht="13" x14ac:dyDescent="0.15">
      <c r="A3869" s="8" t="s">
        <v>6790</v>
      </c>
      <c r="B3869" s="8" t="s">
        <v>28</v>
      </c>
      <c r="C3869" s="8" t="s">
        <v>23</v>
      </c>
      <c r="D3869" s="8" t="s">
        <v>29</v>
      </c>
      <c r="E3869" s="8" t="s">
        <v>54</v>
      </c>
      <c r="F3869" s="8" t="s">
        <v>934</v>
      </c>
      <c r="G3869" s="8" t="s">
        <v>258</v>
      </c>
      <c r="H3869" s="8" t="s">
        <v>258</v>
      </c>
      <c r="I3869" s="8" t="s">
        <v>33</v>
      </c>
      <c r="J3869" s="8" t="s">
        <v>6791</v>
      </c>
      <c r="K3869" s="7" t="s">
        <v>237</v>
      </c>
      <c r="L3869" s="8"/>
      <c r="M3869" s="8" t="s">
        <v>108</v>
      </c>
      <c r="N3869" s="8" t="s">
        <v>58</v>
      </c>
      <c r="O3869" s="8"/>
      <c r="P3869" s="8"/>
      <c r="Q3869" s="8" t="s">
        <v>258</v>
      </c>
      <c r="R3869" s="8" t="s">
        <v>1806</v>
      </c>
      <c r="S3869" s="8" t="s">
        <v>6792</v>
      </c>
      <c r="T3869" s="8" t="s">
        <v>61</v>
      </c>
      <c r="U3869" s="8"/>
      <c r="V3869" s="8"/>
      <c r="W3869" s="8"/>
      <c r="X3869" s="8"/>
      <c r="Y3869" s="8"/>
    </row>
    <row r="3870" spans="1:25" ht="13" x14ac:dyDescent="0.15">
      <c r="A3870" s="8" t="s">
        <v>6793</v>
      </c>
      <c r="B3870" s="8" t="s">
        <v>91</v>
      </c>
      <c r="C3870" s="8" t="s">
        <v>23</v>
      </c>
      <c r="D3870" s="8" t="s">
        <v>24</v>
      </c>
      <c r="E3870" s="8"/>
      <c r="F3870" s="8"/>
      <c r="G3870" s="8"/>
      <c r="H3870" s="8"/>
      <c r="I3870" s="8"/>
      <c r="J3870" s="8"/>
      <c r="K3870" s="8"/>
      <c r="L3870" s="8"/>
      <c r="M3870" s="8"/>
      <c r="N3870" s="8"/>
      <c r="O3870" s="8"/>
      <c r="P3870" s="8"/>
      <c r="Q3870" s="8"/>
      <c r="R3870" s="8"/>
      <c r="S3870" s="8"/>
      <c r="T3870" s="8"/>
      <c r="U3870" s="8"/>
      <c r="V3870" s="8"/>
      <c r="W3870" s="8"/>
      <c r="X3870" s="8"/>
      <c r="Y3870" s="8"/>
    </row>
    <row r="3871" spans="1:25" ht="13" x14ac:dyDescent="0.15">
      <c r="A3871" s="8" t="s">
        <v>6794</v>
      </c>
      <c r="B3871" s="8" t="s">
        <v>28</v>
      </c>
      <c r="C3871" s="8" t="s">
        <v>23</v>
      </c>
      <c r="D3871" s="8" t="s">
        <v>29</v>
      </c>
      <c r="E3871" s="8" t="s">
        <v>54</v>
      </c>
      <c r="F3871" s="8" t="s">
        <v>6795</v>
      </c>
      <c r="G3871" s="8" t="s">
        <v>1751</v>
      </c>
      <c r="H3871" s="8" t="s">
        <v>1751</v>
      </c>
      <c r="I3871" s="8" t="s">
        <v>33</v>
      </c>
      <c r="J3871" s="6">
        <v>36161</v>
      </c>
      <c r="K3871" s="8" t="s">
        <v>57</v>
      </c>
      <c r="L3871" s="8"/>
      <c r="M3871" s="8" t="s">
        <v>108</v>
      </c>
      <c r="N3871" s="8" t="s">
        <v>36</v>
      </c>
      <c r="O3871" s="8"/>
      <c r="P3871" s="8"/>
      <c r="Q3871" s="8" t="s">
        <v>1751</v>
      </c>
      <c r="R3871" s="8" t="s">
        <v>2676</v>
      </c>
      <c r="S3871" s="8" t="s">
        <v>6796</v>
      </c>
      <c r="T3871" s="8" t="s">
        <v>70</v>
      </c>
      <c r="U3871" s="8" t="s">
        <v>71</v>
      </c>
      <c r="V3871" s="8"/>
      <c r="W3871" s="8"/>
      <c r="X3871" s="8"/>
      <c r="Y3871" s="8"/>
    </row>
    <row r="3872" spans="1:25" ht="13" x14ac:dyDescent="0.15">
      <c r="A3872" s="8" t="s">
        <v>6797</v>
      </c>
      <c r="B3872" s="8" t="s">
        <v>97</v>
      </c>
      <c r="C3872" s="8" t="s">
        <v>23</v>
      </c>
      <c r="D3872" s="8" t="s">
        <v>24</v>
      </c>
      <c r="E3872" s="8"/>
      <c r="F3872" s="8"/>
      <c r="G3872" s="8"/>
      <c r="H3872" s="8"/>
      <c r="I3872" s="8"/>
      <c r="J3872" s="8"/>
      <c r="K3872" s="8"/>
      <c r="L3872" s="8"/>
      <c r="M3872" s="8"/>
      <c r="N3872" s="8"/>
      <c r="O3872" s="8"/>
      <c r="P3872" s="8"/>
      <c r="Q3872" s="8"/>
      <c r="R3872" s="8"/>
      <c r="S3872" s="8"/>
      <c r="T3872" s="8"/>
      <c r="U3872" s="8"/>
      <c r="V3872" s="8"/>
      <c r="W3872" s="8"/>
      <c r="X3872" s="8"/>
      <c r="Y3872" s="8"/>
    </row>
    <row r="3873" spans="1:25" ht="13" x14ac:dyDescent="0.15">
      <c r="A3873" s="8" t="s">
        <v>6798</v>
      </c>
      <c r="B3873" s="8" t="s">
        <v>97</v>
      </c>
      <c r="C3873" s="8" t="s">
        <v>23</v>
      </c>
      <c r="D3873" s="8" t="s">
        <v>24</v>
      </c>
      <c r="E3873" s="8"/>
      <c r="F3873" s="8"/>
      <c r="G3873" s="8"/>
      <c r="H3873" s="8"/>
      <c r="I3873" s="8"/>
      <c r="J3873" s="8"/>
      <c r="K3873" s="8"/>
      <c r="L3873" s="8"/>
      <c r="M3873" s="8"/>
      <c r="N3873" s="8"/>
      <c r="O3873" s="8"/>
      <c r="P3873" s="8"/>
      <c r="Q3873" s="8"/>
      <c r="R3873" s="8"/>
      <c r="S3873" s="8"/>
      <c r="T3873" s="8"/>
      <c r="U3873" s="8"/>
      <c r="V3873" s="8"/>
      <c r="W3873" s="8"/>
      <c r="X3873" s="8"/>
      <c r="Y3873" s="8"/>
    </row>
    <row r="3874" spans="1:25" ht="13" x14ac:dyDescent="0.15">
      <c r="A3874" s="8" t="s">
        <v>6799</v>
      </c>
      <c r="B3874" s="8" t="s">
        <v>22</v>
      </c>
      <c r="C3874" s="8" t="s">
        <v>23</v>
      </c>
      <c r="D3874" s="8" t="s">
        <v>24</v>
      </c>
      <c r="E3874" s="8"/>
      <c r="F3874" s="8"/>
      <c r="G3874" s="8"/>
      <c r="H3874" s="8"/>
      <c r="I3874" s="8"/>
      <c r="J3874" s="8"/>
      <c r="K3874" s="8"/>
      <c r="L3874" s="8"/>
      <c r="M3874" s="8"/>
      <c r="N3874" s="8"/>
      <c r="O3874" s="8"/>
      <c r="P3874" s="8"/>
      <c r="Q3874" s="8"/>
      <c r="R3874" s="8"/>
      <c r="S3874" s="8"/>
      <c r="T3874" s="8"/>
      <c r="U3874" s="8"/>
      <c r="V3874" s="8"/>
      <c r="W3874" s="8"/>
      <c r="X3874" s="8"/>
      <c r="Y3874" s="8"/>
    </row>
    <row r="3875" spans="1:25" ht="13" x14ac:dyDescent="0.15">
      <c r="A3875" s="8" t="s">
        <v>6800</v>
      </c>
      <c r="B3875" s="8" t="s">
        <v>28</v>
      </c>
      <c r="C3875" s="8" t="s">
        <v>23</v>
      </c>
      <c r="D3875" s="8" t="s">
        <v>29</v>
      </c>
      <c r="E3875" s="8"/>
      <c r="F3875" s="8"/>
      <c r="G3875" s="8"/>
      <c r="H3875" s="8"/>
      <c r="I3875" s="8"/>
      <c r="J3875" s="8"/>
      <c r="K3875" s="8"/>
      <c r="L3875" s="8"/>
      <c r="M3875" s="8"/>
      <c r="N3875" s="8"/>
      <c r="O3875" s="8"/>
      <c r="P3875" s="8"/>
      <c r="Q3875" s="8"/>
      <c r="R3875" s="8"/>
      <c r="S3875" s="8"/>
      <c r="T3875" s="8"/>
      <c r="U3875" s="8"/>
      <c r="V3875" s="8"/>
      <c r="W3875" s="8"/>
      <c r="X3875" s="8"/>
      <c r="Y3875" s="8"/>
    </row>
    <row r="3876" spans="1:25" ht="13" x14ac:dyDescent="0.15">
      <c r="A3876" s="8" t="s">
        <v>6801</v>
      </c>
      <c r="B3876" s="8" t="s">
        <v>97</v>
      </c>
      <c r="C3876" s="8" t="s">
        <v>23</v>
      </c>
      <c r="D3876" s="8" t="s">
        <v>24</v>
      </c>
      <c r="E3876" s="8"/>
      <c r="F3876" s="8"/>
      <c r="G3876" s="8"/>
      <c r="H3876" s="8"/>
      <c r="I3876" s="8"/>
      <c r="J3876" s="8"/>
      <c r="K3876" s="8"/>
      <c r="L3876" s="8"/>
      <c r="M3876" s="8"/>
      <c r="N3876" s="8"/>
      <c r="O3876" s="8"/>
      <c r="P3876" s="8"/>
      <c r="Q3876" s="8"/>
      <c r="R3876" s="8"/>
      <c r="S3876" s="8"/>
      <c r="T3876" s="8"/>
      <c r="U3876" s="8"/>
      <c r="V3876" s="8"/>
      <c r="W3876" s="8"/>
      <c r="X3876" s="8"/>
      <c r="Y3876" s="8"/>
    </row>
    <row r="3877" spans="1:25" ht="13" x14ac:dyDescent="0.15">
      <c r="A3877" s="8" t="s">
        <v>6802</v>
      </c>
      <c r="B3877" s="8" t="s">
        <v>28</v>
      </c>
      <c r="C3877" s="8" t="s">
        <v>23</v>
      </c>
      <c r="D3877" s="8" t="s">
        <v>29</v>
      </c>
      <c r="E3877" s="8" t="s">
        <v>54</v>
      </c>
      <c r="F3877" s="8" t="s">
        <v>311</v>
      </c>
      <c r="G3877" s="8" t="s">
        <v>45</v>
      </c>
      <c r="H3877" s="8" t="s">
        <v>45</v>
      </c>
      <c r="I3877" s="8" t="s">
        <v>33</v>
      </c>
      <c r="J3877" s="6">
        <v>36135</v>
      </c>
      <c r="K3877" s="8" t="s">
        <v>34</v>
      </c>
      <c r="L3877" s="8"/>
      <c r="M3877" s="8" t="s">
        <v>48</v>
      </c>
      <c r="N3877" s="8" t="s">
        <v>36</v>
      </c>
      <c r="O3877" s="8"/>
      <c r="P3877" s="8"/>
      <c r="Q3877" s="8" t="s">
        <v>45</v>
      </c>
      <c r="R3877" s="8" t="s">
        <v>311</v>
      </c>
      <c r="S3877" s="8" t="s">
        <v>6803</v>
      </c>
      <c r="T3877" s="8" t="s">
        <v>39</v>
      </c>
      <c r="U3877" s="8"/>
      <c r="V3877" s="8"/>
      <c r="W3877" s="8"/>
      <c r="X3877" s="8"/>
      <c r="Y3877" s="8"/>
    </row>
    <row r="3878" spans="1:25" ht="13" x14ac:dyDescent="0.15">
      <c r="A3878" s="8" t="s">
        <v>6804</v>
      </c>
      <c r="B3878" s="8" t="s">
        <v>28</v>
      </c>
      <c r="C3878" s="8" t="s">
        <v>23</v>
      </c>
      <c r="D3878" s="8" t="s">
        <v>29</v>
      </c>
      <c r="E3878" s="8"/>
      <c r="F3878" s="8"/>
      <c r="G3878" s="8"/>
      <c r="H3878" s="8"/>
      <c r="I3878" s="8"/>
      <c r="J3878" s="8"/>
      <c r="K3878" s="8"/>
      <c r="L3878" s="8"/>
      <c r="M3878" s="8"/>
      <c r="N3878" s="8"/>
      <c r="O3878" s="8"/>
      <c r="P3878" s="8"/>
      <c r="Q3878" s="8"/>
      <c r="R3878" s="8"/>
      <c r="S3878" s="8"/>
      <c r="T3878" s="8"/>
      <c r="U3878" s="8"/>
      <c r="V3878" s="8"/>
      <c r="W3878" s="8"/>
      <c r="X3878" s="8"/>
      <c r="Y3878" s="8"/>
    </row>
    <row r="3879" spans="1:25" ht="13" x14ac:dyDescent="0.15">
      <c r="A3879" s="8" t="s">
        <v>6805</v>
      </c>
      <c r="B3879" s="8" t="s">
        <v>22</v>
      </c>
      <c r="C3879" s="8" t="s">
        <v>23</v>
      </c>
      <c r="D3879" s="8" t="s">
        <v>24</v>
      </c>
      <c r="E3879" s="8"/>
      <c r="F3879" s="8"/>
      <c r="G3879" s="8"/>
      <c r="H3879" s="8"/>
      <c r="I3879" s="8"/>
      <c r="J3879" s="8"/>
      <c r="K3879" s="8"/>
      <c r="L3879" s="8"/>
      <c r="M3879" s="8"/>
      <c r="N3879" s="8"/>
      <c r="O3879" s="8"/>
      <c r="P3879" s="8"/>
      <c r="Q3879" s="8"/>
      <c r="R3879" s="8"/>
      <c r="S3879" s="8"/>
      <c r="T3879" s="8"/>
      <c r="U3879" s="8"/>
      <c r="V3879" s="7"/>
      <c r="W3879" s="8"/>
      <c r="X3879" s="8"/>
      <c r="Y3879" s="8"/>
    </row>
    <row r="3880" spans="1:25" ht="13" x14ac:dyDescent="0.15">
      <c r="A3880" s="8" t="s">
        <v>6806</v>
      </c>
      <c r="B3880" s="8" t="s">
        <v>28</v>
      </c>
      <c r="C3880" s="8" t="s">
        <v>23</v>
      </c>
      <c r="D3880" s="8" t="s">
        <v>29</v>
      </c>
      <c r="E3880" s="8" t="s">
        <v>54</v>
      </c>
      <c r="F3880" s="8" t="s">
        <v>6807</v>
      </c>
      <c r="G3880" s="8" t="s">
        <v>86</v>
      </c>
      <c r="H3880" s="8" t="s">
        <v>86</v>
      </c>
      <c r="I3880" s="8" t="s">
        <v>33</v>
      </c>
      <c r="J3880" s="6">
        <v>35679</v>
      </c>
      <c r="K3880" s="8" t="s">
        <v>57</v>
      </c>
      <c r="L3880" s="8"/>
      <c r="M3880" s="8" t="s">
        <v>108</v>
      </c>
      <c r="N3880" s="8" t="s">
        <v>36</v>
      </c>
      <c r="O3880" s="8"/>
      <c r="P3880" s="8"/>
      <c r="Q3880" s="8" t="s">
        <v>86</v>
      </c>
      <c r="R3880" s="8" t="s">
        <v>6807</v>
      </c>
      <c r="S3880" s="8" t="s">
        <v>6808</v>
      </c>
      <c r="T3880" s="8" t="s">
        <v>39</v>
      </c>
      <c r="U3880" s="8"/>
      <c r="V3880" s="8"/>
      <c r="W3880" s="8"/>
      <c r="X3880" s="8"/>
      <c r="Y3880" s="8"/>
    </row>
    <row r="3881" spans="1:25" ht="13" x14ac:dyDescent="0.15">
      <c r="A3881" s="8" t="s">
        <v>6809</v>
      </c>
      <c r="B3881" s="8" t="s">
        <v>97</v>
      </c>
      <c r="C3881" s="8" t="s">
        <v>23</v>
      </c>
      <c r="D3881" s="8" t="s">
        <v>24</v>
      </c>
      <c r="E3881" s="8"/>
      <c r="F3881" s="8"/>
      <c r="G3881" s="8"/>
      <c r="H3881" s="8"/>
      <c r="I3881" s="8"/>
      <c r="J3881" s="8"/>
      <c r="K3881" s="8"/>
      <c r="L3881" s="8"/>
      <c r="M3881" s="8"/>
      <c r="N3881" s="8"/>
      <c r="O3881" s="8"/>
      <c r="P3881" s="8"/>
      <c r="Q3881" s="8"/>
      <c r="R3881" s="8"/>
      <c r="S3881" s="8"/>
      <c r="T3881" s="8"/>
      <c r="U3881" s="8"/>
      <c r="V3881" s="8"/>
      <c r="W3881" s="8"/>
      <c r="X3881" s="8"/>
      <c r="Y3881" s="8"/>
    </row>
    <row r="3882" spans="1:25" ht="13" x14ac:dyDescent="0.15">
      <c r="A3882" s="8" t="s">
        <v>6810</v>
      </c>
      <c r="B3882" s="8" t="s">
        <v>28</v>
      </c>
      <c r="C3882" s="8" t="s">
        <v>23</v>
      </c>
      <c r="D3882" s="8" t="s">
        <v>29</v>
      </c>
      <c r="E3882" s="8" t="s">
        <v>30</v>
      </c>
      <c r="F3882" s="8" t="s">
        <v>573</v>
      </c>
      <c r="G3882" s="8" t="s">
        <v>56</v>
      </c>
      <c r="H3882" s="8" t="s">
        <v>56</v>
      </c>
      <c r="I3882" s="8" t="s">
        <v>33</v>
      </c>
      <c r="J3882" s="8" t="s">
        <v>6811</v>
      </c>
      <c r="K3882" s="8" t="s">
        <v>57</v>
      </c>
      <c r="L3882" s="8"/>
      <c r="M3882" s="8" t="s">
        <v>108</v>
      </c>
      <c r="N3882" s="8" t="s">
        <v>88</v>
      </c>
      <c r="O3882" s="8"/>
      <c r="P3882" s="8"/>
      <c r="Q3882" s="8" t="s">
        <v>56</v>
      </c>
      <c r="R3882" s="8" t="s">
        <v>6812</v>
      </c>
      <c r="S3882" s="8" t="s">
        <v>6813</v>
      </c>
      <c r="T3882" s="8" t="s">
        <v>70</v>
      </c>
      <c r="U3882" s="8" t="s">
        <v>71</v>
      </c>
      <c r="V3882" s="8"/>
      <c r="W3882" s="8"/>
      <c r="X3882" s="8"/>
      <c r="Y3882" s="8"/>
    </row>
    <row r="3883" spans="1:25" ht="13" x14ac:dyDescent="0.15">
      <c r="A3883" s="8" t="s">
        <v>6814</v>
      </c>
      <c r="B3883" s="8" t="s">
        <v>63</v>
      </c>
      <c r="C3883" s="8" t="s">
        <v>23</v>
      </c>
      <c r="D3883" s="8" t="s">
        <v>29</v>
      </c>
      <c r="E3883" s="8" t="s">
        <v>30</v>
      </c>
      <c r="F3883" s="8" t="s">
        <v>418</v>
      </c>
      <c r="G3883" s="8" t="s">
        <v>56</v>
      </c>
      <c r="H3883" s="8" t="s">
        <v>56</v>
      </c>
      <c r="I3883" s="8" t="s">
        <v>33</v>
      </c>
      <c r="J3883" s="8" t="s">
        <v>6815</v>
      </c>
      <c r="K3883" s="8" t="s">
        <v>57</v>
      </c>
      <c r="L3883" s="8"/>
      <c r="M3883" s="8" t="s">
        <v>87</v>
      </c>
      <c r="N3883" s="8" t="s">
        <v>36</v>
      </c>
      <c r="O3883" s="8"/>
      <c r="P3883" s="8"/>
      <c r="Q3883" s="8" t="s">
        <v>56</v>
      </c>
      <c r="R3883" s="8" t="s">
        <v>573</v>
      </c>
      <c r="S3883" s="8" t="s">
        <v>6816</v>
      </c>
      <c r="T3883" s="8" t="s">
        <v>39</v>
      </c>
      <c r="U3883" s="8"/>
      <c r="V3883" s="8"/>
      <c r="W3883" s="8"/>
      <c r="X3883" s="8"/>
      <c r="Y3883" s="8"/>
    </row>
    <row r="3884" spans="1:25" ht="13" x14ac:dyDescent="0.15">
      <c r="A3884" s="8" t="s">
        <v>6817</v>
      </c>
      <c r="B3884" s="8" t="s">
        <v>953</v>
      </c>
      <c r="C3884" s="8" t="s">
        <v>23</v>
      </c>
      <c r="D3884" s="8" t="s">
        <v>24</v>
      </c>
      <c r="E3884" s="8"/>
      <c r="F3884" s="8"/>
      <c r="G3884" s="8"/>
      <c r="H3884" s="8"/>
      <c r="I3884" s="8"/>
      <c r="J3884" s="8"/>
      <c r="K3884" s="8"/>
      <c r="L3884" s="8"/>
      <c r="M3884" s="8"/>
      <c r="N3884" s="8"/>
      <c r="O3884" s="8"/>
      <c r="P3884" s="8"/>
      <c r="Q3884" s="8"/>
      <c r="R3884" s="8"/>
      <c r="S3884" s="8"/>
      <c r="T3884" s="8"/>
      <c r="U3884" s="8"/>
      <c r="V3884" s="8"/>
      <c r="W3884" s="8"/>
      <c r="X3884" s="8"/>
      <c r="Y3884" s="8"/>
    </row>
    <row r="3885" spans="1:25" ht="13" x14ac:dyDescent="0.15">
      <c r="A3885" s="8" t="s">
        <v>6818</v>
      </c>
      <c r="B3885" s="8" t="s">
        <v>63</v>
      </c>
      <c r="C3885" s="8" t="s">
        <v>23</v>
      </c>
      <c r="D3885" s="8" t="s">
        <v>29</v>
      </c>
      <c r="E3885" s="8" t="s">
        <v>30</v>
      </c>
      <c r="F3885" s="8" t="s">
        <v>6819</v>
      </c>
      <c r="G3885" s="8" t="s">
        <v>330</v>
      </c>
      <c r="H3885" s="8" t="s">
        <v>330</v>
      </c>
      <c r="I3885" s="8" t="s">
        <v>33</v>
      </c>
      <c r="J3885" s="8" t="s">
        <v>6820</v>
      </c>
      <c r="K3885" s="8" t="s">
        <v>78</v>
      </c>
      <c r="L3885" s="8"/>
      <c r="M3885" s="8" t="s">
        <v>108</v>
      </c>
      <c r="N3885" s="8" t="s">
        <v>58</v>
      </c>
      <c r="O3885" s="8"/>
      <c r="P3885" s="8"/>
      <c r="Q3885" s="8" t="s">
        <v>2336</v>
      </c>
      <c r="R3885" s="8" t="s">
        <v>6821</v>
      </c>
      <c r="S3885" s="8" t="s">
        <v>6822</v>
      </c>
      <c r="T3885" s="8" t="s">
        <v>70</v>
      </c>
      <c r="U3885" s="8" t="s">
        <v>130</v>
      </c>
      <c r="V3885" s="8"/>
      <c r="W3885" s="8"/>
      <c r="X3885" s="8"/>
      <c r="Y3885" s="8"/>
    </row>
    <row r="3886" spans="1:25" ht="13" x14ac:dyDescent="0.15">
      <c r="A3886" s="8" t="s">
        <v>6823</v>
      </c>
      <c r="B3886" s="8" t="s">
        <v>63</v>
      </c>
      <c r="C3886" s="8" t="s">
        <v>23</v>
      </c>
      <c r="D3886" s="8" t="s">
        <v>29</v>
      </c>
      <c r="E3886" s="8" t="s">
        <v>30</v>
      </c>
      <c r="F3886" s="8" t="s">
        <v>6819</v>
      </c>
      <c r="G3886" s="8" t="s">
        <v>330</v>
      </c>
      <c r="H3886" s="8" t="s">
        <v>330</v>
      </c>
      <c r="I3886" s="8" t="s">
        <v>33</v>
      </c>
      <c r="J3886" s="8" t="s">
        <v>6820</v>
      </c>
      <c r="K3886" s="8" t="s">
        <v>78</v>
      </c>
      <c r="L3886" s="8"/>
      <c r="M3886" s="8" t="s">
        <v>108</v>
      </c>
      <c r="N3886" s="8" t="s">
        <v>58</v>
      </c>
      <c r="O3886" s="8"/>
      <c r="P3886" s="8"/>
      <c r="Q3886" s="8" t="s">
        <v>2336</v>
      </c>
      <c r="R3886" s="8" t="s">
        <v>6824</v>
      </c>
      <c r="S3886" s="8" t="s">
        <v>6825</v>
      </c>
      <c r="T3886" s="8" t="s">
        <v>70</v>
      </c>
      <c r="U3886" s="8" t="s">
        <v>130</v>
      </c>
      <c r="V3886" s="8"/>
      <c r="W3886" s="8"/>
      <c r="X3886" s="8"/>
      <c r="Y3886" s="8"/>
    </row>
    <row r="3887" spans="1:25" ht="13" x14ac:dyDescent="0.15">
      <c r="A3887" s="8" t="s">
        <v>6826</v>
      </c>
      <c r="B3887" s="8" t="s">
        <v>22</v>
      </c>
      <c r="C3887" s="8" t="s">
        <v>23</v>
      </c>
      <c r="D3887" s="8" t="s">
        <v>24</v>
      </c>
      <c r="E3887" s="8"/>
      <c r="F3887" s="8"/>
      <c r="G3887" s="8"/>
      <c r="H3887" s="8"/>
      <c r="I3887" s="8"/>
      <c r="J3887" s="8"/>
      <c r="K3887" s="8"/>
      <c r="L3887" s="8"/>
      <c r="M3887" s="8"/>
      <c r="N3887" s="8"/>
      <c r="O3887" s="8"/>
      <c r="P3887" s="8"/>
      <c r="Q3887" s="8"/>
      <c r="R3887" s="8"/>
      <c r="S3887" s="8"/>
      <c r="T3887" s="8"/>
      <c r="U3887" s="8"/>
      <c r="V3887" s="8"/>
      <c r="W3887" s="8"/>
      <c r="X3887" s="8"/>
      <c r="Y3887" s="8"/>
    </row>
    <row r="3888" spans="1:25" ht="13" x14ac:dyDescent="0.15">
      <c r="A3888" s="8" t="s">
        <v>6827</v>
      </c>
      <c r="B3888" s="8" t="s">
        <v>28</v>
      </c>
      <c r="C3888" s="8" t="s">
        <v>23</v>
      </c>
      <c r="D3888" s="8" t="s">
        <v>29</v>
      </c>
      <c r="E3888" s="8" t="s">
        <v>30</v>
      </c>
      <c r="F3888" s="8" t="s">
        <v>4573</v>
      </c>
      <c r="G3888" s="8" t="s">
        <v>163</v>
      </c>
      <c r="H3888" s="8" t="s">
        <v>1132</v>
      </c>
      <c r="I3888" s="8" t="s">
        <v>1010</v>
      </c>
      <c r="J3888" s="8" t="s">
        <v>6828</v>
      </c>
      <c r="K3888" s="8" t="s">
        <v>57</v>
      </c>
      <c r="L3888" s="8"/>
      <c r="M3888" s="8" t="s">
        <v>208</v>
      </c>
      <c r="N3888" s="8" t="s">
        <v>36</v>
      </c>
      <c r="O3888" s="8"/>
      <c r="P3888" s="8"/>
      <c r="Q3888" s="8" t="s">
        <v>1132</v>
      </c>
      <c r="R3888" s="8" t="s">
        <v>6829</v>
      </c>
      <c r="S3888" s="8" t="s">
        <v>6830</v>
      </c>
      <c r="T3888" s="8" t="s">
        <v>39</v>
      </c>
      <c r="U3888" s="8"/>
      <c r="V3888" s="8"/>
      <c r="W3888" s="8"/>
      <c r="X3888" s="8"/>
      <c r="Y3888" s="8"/>
    </row>
    <row r="3889" spans="1:25" ht="13" x14ac:dyDescent="0.15">
      <c r="A3889" s="8" t="s">
        <v>6831</v>
      </c>
      <c r="B3889" s="8" t="s">
        <v>28</v>
      </c>
      <c r="C3889" s="8" t="s">
        <v>23</v>
      </c>
      <c r="D3889" s="8" t="s">
        <v>29</v>
      </c>
      <c r="E3889" s="8" t="s">
        <v>30</v>
      </c>
      <c r="F3889" s="8" t="s">
        <v>44</v>
      </c>
      <c r="G3889" s="8" t="s">
        <v>45</v>
      </c>
      <c r="H3889" s="8" t="s">
        <v>45</v>
      </c>
      <c r="I3889" s="8" t="s">
        <v>33</v>
      </c>
      <c r="J3889" s="6">
        <v>35432</v>
      </c>
      <c r="K3889" s="8" t="s">
        <v>57</v>
      </c>
      <c r="L3889" s="8"/>
      <c r="M3889" s="8" t="s">
        <v>208</v>
      </c>
      <c r="N3889" s="8" t="s">
        <v>36</v>
      </c>
      <c r="O3889" s="8"/>
      <c r="P3889" s="8"/>
      <c r="Q3889" s="8" t="s">
        <v>45</v>
      </c>
      <c r="R3889" s="8" t="s">
        <v>2894</v>
      </c>
      <c r="S3889" s="8" t="s">
        <v>6832</v>
      </c>
      <c r="T3889" s="8" t="s">
        <v>70</v>
      </c>
      <c r="U3889" s="8" t="s">
        <v>71</v>
      </c>
      <c r="V3889" s="8"/>
      <c r="W3889" s="8"/>
      <c r="X3889" s="8"/>
      <c r="Y3889" s="8"/>
    </row>
    <row r="3890" spans="1:25" ht="13" x14ac:dyDescent="0.15">
      <c r="A3890" s="8" t="s">
        <v>6833</v>
      </c>
      <c r="B3890" s="8" t="s">
        <v>97</v>
      </c>
      <c r="C3890" s="8" t="s">
        <v>23</v>
      </c>
      <c r="D3890" s="8" t="s">
        <v>24</v>
      </c>
      <c r="E3890" s="8"/>
      <c r="F3890" s="8"/>
      <c r="G3890" s="8"/>
      <c r="H3890" s="8"/>
      <c r="I3890" s="8"/>
      <c r="J3890" s="8"/>
      <c r="K3890" s="8"/>
      <c r="L3890" s="8"/>
      <c r="M3890" s="8"/>
      <c r="N3890" s="8"/>
      <c r="O3890" s="8"/>
      <c r="P3890" s="8"/>
      <c r="Q3890" s="8"/>
      <c r="R3890" s="8"/>
      <c r="S3890" s="8"/>
      <c r="T3890" s="8"/>
      <c r="U3890" s="8"/>
      <c r="V3890" s="8"/>
      <c r="W3890" s="8"/>
      <c r="X3890" s="8"/>
      <c r="Y3890" s="8"/>
    </row>
    <row r="3891" spans="1:25" ht="13" x14ac:dyDescent="0.15">
      <c r="A3891" s="8" t="s">
        <v>6834</v>
      </c>
      <c r="B3891" s="8" t="s">
        <v>22</v>
      </c>
      <c r="C3891" s="8" t="s">
        <v>23</v>
      </c>
      <c r="D3891" s="8" t="s">
        <v>24</v>
      </c>
      <c r="E3891" s="8"/>
      <c r="F3891" s="8"/>
      <c r="G3891" s="8"/>
      <c r="H3891" s="8"/>
      <c r="I3891" s="8"/>
      <c r="J3891" s="8"/>
      <c r="K3891" s="8"/>
      <c r="L3891" s="8"/>
      <c r="M3891" s="8"/>
      <c r="N3891" s="8"/>
      <c r="O3891" s="8"/>
      <c r="P3891" s="8"/>
      <c r="Q3891" s="8"/>
      <c r="R3891" s="8"/>
      <c r="S3891" s="8"/>
      <c r="T3891" s="8"/>
      <c r="U3891" s="8"/>
      <c r="V3891" s="8"/>
      <c r="W3891" s="8"/>
      <c r="X3891" s="8"/>
      <c r="Y3891" s="8"/>
    </row>
    <row r="3892" spans="1:25" ht="13" x14ac:dyDescent="0.15">
      <c r="A3892" s="8" t="s">
        <v>6835</v>
      </c>
      <c r="B3892" s="8" t="s">
        <v>97</v>
      </c>
      <c r="C3892" s="8" t="s">
        <v>23</v>
      </c>
      <c r="D3892" s="8" t="s">
        <v>24</v>
      </c>
      <c r="E3892" s="8"/>
      <c r="F3892" s="8"/>
      <c r="G3892" s="8"/>
      <c r="H3892" s="8"/>
      <c r="I3892" s="8"/>
      <c r="J3892" s="8"/>
      <c r="K3892" s="8"/>
      <c r="L3892" s="8"/>
      <c r="M3892" s="8"/>
      <c r="N3892" s="8"/>
      <c r="O3892" s="8"/>
      <c r="P3892" s="8"/>
      <c r="Q3892" s="8"/>
      <c r="R3892" s="8"/>
      <c r="S3892" s="8"/>
      <c r="T3892" s="8"/>
      <c r="U3892" s="8"/>
      <c r="V3892" s="8"/>
      <c r="W3892" s="8"/>
      <c r="X3892" s="8"/>
      <c r="Y3892" s="8"/>
    </row>
    <row r="3893" spans="1:25" ht="13" x14ac:dyDescent="0.15">
      <c r="A3893" s="8" t="s">
        <v>6836</v>
      </c>
      <c r="B3893" s="8" t="s">
        <v>28</v>
      </c>
      <c r="C3893" s="8" t="s">
        <v>23</v>
      </c>
      <c r="D3893" s="8" t="s">
        <v>29</v>
      </c>
      <c r="E3893" s="8" t="s">
        <v>54</v>
      </c>
      <c r="F3893" s="8" t="s">
        <v>934</v>
      </c>
      <c r="G3893" s="8" t="s">
        <v>258</v>
      </c>
      <c r="H3893" s="8" t="s">
        <v>258</v>
      </c>
      <c r="I3893" s="8" t="s">
        <v>33</v>
      </c>
      <c r="J3893" s="6">
        <v>35798</v>
      </c>
      <c r="K3893" s="8" t="s">
        <v>145</v>
      </c>
      <c r="L3893" s="8"/>
      <c r="M3893" s="8" t="s">
        <v>67</v>
      </c>
      <c r="N3893" s="8" t="s">
        <v>36</v>
      </c>
      <c r="O3893" s="8"/>
      <c r="P3893" s="8"/>
      <c r="Q3893" s="8" t="s">
        <v>258</v>
      </c>
      <c r="R3893" s="8" t="s">
        <v>934</v>
      </c>
      <c r="S3893" s="8" t="s">
        <v>6837</v>
      </c>
      <c r="T3893" s="8" t="s">
        <v>39</v>
      </c>
      <c r="U3893" s="8"/>
      <c r="V3893" s="8"/>
      <c r="W3893" s="8"/>
      <c r="X3893" s="8"/>
      <c r="Y3893" s="8"/>
    </row>
    <row r="3894" spans="1:25" ht="13" x14ac:dyDescent="0.15">
      <c r="A3894" s="8" t="s">
        <v>6838</v>
      </c>
      <c r="B3894" s="8" t="s">
        <v>28</v>
      </c>
      <c r="C3894" s="8" t="s">
        <v>23</v>
      </c>
      <c r="D3894" s="8" t="s">
        <v>29</v>
      </c>
      <c r="E3894" s="8" t="s">
        <v>30</v>
      </c>
      <c r="F3894" s="8" t="s">
        <v>418</v>
      </c>
      <c r="G3894" s="8" t="s">
        <v>56</v>
      </c>
      <c r="H3894" s="8" t="s">
        <v>56</v>
      </c>
      <c r="I3894" s="8" t="s">
        <v>33</v>
      </c>
      <c r="J3894" s="6">
        <v>35767</v>
      </c>
      <c r="K3894" s="8" t="s">
        <v>57</v>
      </c>
      <c r="L3894" s="8"/>
      <c r="M3894" s="8" t="s">
        <v>67</v>
      </c>
      <c r="N3894" s="8" t="s">
        <v>88</v>
      </c>
      <c r="O3894" s="8"/>
      <c r="P3894" s="8"/>
      <c r="Q3894" s="8" t="s">
        <v>56</v>
      </c>
      <c r="R3894" s="8" t="s">
        <v>2974</v>
      </c>
      <c r="S3894" s="8" t="s">
        <v>6839</v>
      </c>
      <c r="T3894" s="8" t="s">
        <v>70</v>
      </c>
      <c r="U3894" s="8" t="s">
        <v>130</v>
      </c>
      <c r="V3894" s="8"/>
      <c r="W3894" s="8"/>
      <c r="X3894" s="8"/>
      <c r="Y3894" s="8"/>
    </row>
    <row r="3895" spans="1:25" ht="13" x14ac:dyDescent="0.15">
      <c r="A3895" s="8" t="s">
        <v>6840</v>
      </c>
      <c r="B3895" s="8" t="s">
        <v>22</v>
      </c>
      <c r="C3895" s="8" t="s">
        <v>23</v>
      </c>
      <c r="D3895" s="8" t="s">
        <v>24</v>
      </c>
      <c r="E3895" s="8"/>
      <c r="F3895" s="8"/>
      <c r="G3895" s="8"/>
      <c r="H3895" s="8"/>
      <c r="I3895" s="8"/>
      <c r="J3895" s="8"/>
      <c r="K3895" s="8"/>
      <c r="L3895" s="8"/>
      <c r="M3895" s="8"/>
      <c r="N3895" s="8"/>
      <c r="O3895" s="8"/>
      <c r="P3895" s="8"/>
      <c r="Q3895" s="8"/>
      <c r="R3895" s="8"/>
      <c r="S3895" s="8"/>
      <c r="T3895" s="8"/>
      <c r="U3895" s="8"/>
      <c r="V3895" s="8"/>
      <c r="W3895" s="8"/>
      <c r="X3895" s="8"/>
      <c r="Y3895" s="8"/>
    </row>
    <row r="3896" spans="1:25" ht="13" x14ac:dyDescent="0.15">
      <c r="A3896" s="8" t="s">
        <v>6841</v>
      </c>
      <c r="B3896" s="8" t="s">
        <v>28</v>
      </c>
      <c r="C3896" s="8" t="s">
        <v>23</v>
      </c>
      <c r="D3896" s="8" t="s">
        <v>29</v>
      </c>
      <c r="E3896" s="8"/>
      <c r="F3896" s="8"/>
      <c r="G3896" s="8"/>
      <c r="H3896" s="8"/>
      <c r="I3896" s="8"/>
      <c r="J3896" s="8"/>
      <c r="K3896" s="8"/>
      <c r="L3896" s="8"/>
      <c r="M3896" s="8"/>
      <c r="N3896" s="8"/>
      <c r="O3896" s="8"/>
      <c r="P3896" s="8"/>
      <c r="Q3896" s="8"/>
      <c r="R3896" s="8"/>
      <c r="S3896" s="8"/>
      <c r="T3896" s="8"/>
      <c r="U3896" s="8"/>
      <c r="V3896" s="8"/>
      <c r="W3896" s="8"/>
      <c r="X3896" s="8"/>
      <c r="Y3896" s="8"/>
    </row>
    <row r="3897" spans="1:25" ht="13" x14ac:dyDescent="0.15">
      <c r="A3897" s="8" t="s">
        <v>6842</v>
      </c>
      <c r="B3897" s="8" t="s">
        <v>63</v>
      </c>
      <c r="C3897" s="8" t="s">
        <v>23</v>
      </c>
      <c r="D3897" s="8" t="s">
        <v>29</v>
      </c>
      <c r="E3897" s="8" t="s">
        <v>30</v>
      </c>
      <c r="F3897" s="8" t="s">
        <v>933</v>
      </c>
      <c r="G3897" s="8" t="s">
        <v>301</v>
      </c>
      <c r="H3897" s="8" t="s">
        <v>301</v>
      </c>
      <c r="I3897" s="8" t="s">
        <v>296</v>
      </c>
      <c r="J3897" s="6">
        <v>33674</v>
      </c>
      <c r="K3897" s="8" t="s">
        <v>47</v>
      </c>
      <c r="L3897" s="8"/>
      <c r="M3897" s="8" t="s">
        <v>48</v>
      </c>
      <c r="N3897" s="7" t="s">
        <v>164</v>
      </c>
      <c r="O3897" s="8"/>
      <c r="P3897" s="8"/>
      <c r="Q3897" s="8" t="s">
        <v>301</v>
      </c>
      <c r="R3897" s="8" t="s">
        <v>933</v>
      </c>
      <c r="S3897" s="8" t="s">
        <v>6843</v>
      </c>
      <c r="T3897" s="8" t="s">
        <v>39</v>
      </c>
      <c r="U3897" s="8"/>
      <c r="V3897" s="8"/>
      <c r="W3897" s="8"/>
      <c r="X3897" s="8"/>
      <c r="Y3897" s="8"/>
    </row>
    <row r="3898" spans="1:25" ht="13" x14ac:dyDescent="0.15">
      <c r="A3898" s="8" t="s">
        <v>6844</v>
      </c>
      <c r="B3898" s="8" t="s">
        <v>28</v>
      </c>
      <c r="C3898" s="8" t="s">
        <v>23</v>
      </c>
      <c r="D3898" s="8" t="s">
        <v>29</v>
      </c>
      <c r="E3898" s="8" t="s">
        <v>30</v>
      </c>
      <c r="F3898" s="8" t="s">
        <v>179</v>
      </c>
      <c r="G3898" s="8" t="s">
        <v>163</v>
      </c>
      <c r="H3898" s="8" t="s">
        <v>163</v>
      </c>
      <c r="I3898" s="8" t="s">
        <v>33</v>
      </c>
      <c r="J3898" s="6">
        <v>33970</v>
      </c>
      <c r="K3898" s="8" t="s">
        <v>34</v>
      </c>
      <c r="L3898" s="8"/>
      <c r="M3898" s="8" t="s">
        <v>35</v>
      </c>
      <c r="N3898" s="8" t="s">
        <v>88</v>
      </c>
      <c r="O3898" s="8"/>
      <c r="P3898" s="8"/>
      <c r="Q3898" s="8" t="s">
        <v>163</v>
      </c>
      <c r="R3898" s="8" t="s">
        <v>179</v>
      </c>
      <c r="S3898" s="8" t="s">
        <v>6845</v>
      </c>
      <c r="T3898" s="8" t="s">
        <v>61</v>
      </c>
      <c r="U3898" s="8"/>
      <c r="V3898" s="8"/>
      <c r="W3898" s="8"/>
      <c r="X3898" s="8"/>
      <c r="Y3898" s="8"/>
    </row>
    <row r="3899" spans="1:25" ht="13" x14ac:dyDescent="0.15">
      <c r="A3899" s="8" t="s">
        <v>6846</v>
      </c>
      <c r="B3899" s="8" t="s">
        <v>28</v>
      </c>
      <c r="C3899" s="8" t="s">
        <v>23</v>
      </c>
      <c r="D3899" s="8" t="s">
        <v>29</v>
      </c>
      <c r="E3899" s="8"/>
      <c r="F3899" s="8"/>
      <c r="G3899" s="8"/>
      <c r="H3899" s="8"/>
      <c r="I3899" s="8"/>
      <c r="J3899" s="8"/>
      <c r="K3899" s="8"/>
      <c r="L3899" s="8"/>
      <c r="M3899" s="8"/>
      <c r="N3899" s="8"/>
      <c r="O3899" s="8"/>
      <c r="P3899" s="8"/>
      <c r="Q3899" s="8"/>
      <c r="R3899" s="8"/>
      <c r="S3899" s="8"/>
      <c r="T3899" s="8"/>
      <c r="U3899" s="8"/>
      <c r="V3899" s="7"/>
      <c r="W3899" s="8"/>
      <c r="X3899" s="8"/>
      <c r="Y3899" s="8"/>
    </row>
    <row r="3900" spans="1:25" ht="13" x14ac:dyDescent="0.15">
      <c r="A3900" s="8" t="s">
        <v>6847</v>
      </c>
      <c r="B3900" s="8" t="s">
        <v>63</v>
      </c>
      <c r="C3900" s="8" t="s">
        <v>23</v>
      </c>
      <c r="D3900" s="8" t="s">
        <v>29</v>
      </c>
      <c r="E3900" s="8" t="s">
        <v>30</v>
      </c>
      <c r="F3900" s="8" t="s">
        <v>179</v>
      </c>
      <c r="G3900" s="8" t="s">
        <v>163</v>
      </c>
      <c r="H3900" s="8" t="s">
        <v>163</v>
      </c>
      <c r="I3900" s="8" t="s">
        <v>33</v>
      </c>
      <c r="J3900" s="6">
        <v>36074</v>
      </c>
      <c r="K3900" s="8" t="s">
        <v>297</v>
      </c>
      <c r="L3900" s="8"/>
      <c r="M3900" s="8" t="s">
        <v>48</v>
      </c>
      <c r="N3900" s="8" t="s">
        <v>88</v>
      </c>
      <c r="O3900" s="8"/>
      <c r="P3900" s="8"/>
      <c r="Q3900" s="8" t="s">
        <v>163</v>
      </c>
      <c r="R3900" s="8" t="s">
        <v>373</v>
      </c>
      <c r="S3900" s="8" t="s">
        <v>6848</v>
      </c>
      <c r="T3900" s="8" t="s">
        <v>70</v>
      </c>
      <c r="U3900" s="8" t="s">
        <v>130</v>
      </c>
      <c r="V3900" s="8"/>
      <c r="W3900" s="8"/>
      <c r="X3900" s="8"/>
      <c r="Y3900" s="8"/>
    </row>
    <row r="3901" spans="1:25" ht="13" x14ac:dyDescent="0.15">
      <c r="A3901" s="8" t="s">
        <v>6849</v>
      </c>
      <c r="B3901" s="8" t="s">
        <v>28</v>
      </c>
      <c r="C3901" s="8" t="s">
        <v>23</v>
      </c>
      <c r="D3901" s="8" t="s">
        <v>29</v>
      </c>
      <c r="E3901" s="8" t="s">
        <v>30</v>
      </c>
      <c r="F3901" s="8" t="s">
        <v>427</v>
      </c>
      <c r="G3901" s="8" t="s">
        <v>163</v>
      </c>
      <c r="H3901" s="8" t="s">
        <v>163</v>
      </c>
      <c r="I3901" s="8" t="s">
        <v>33</v>
      </c>
      <c r="J3901" s="8" t="s">
        <v>6850</v>
      </c>
      <c r="K3901" s="7" t="s">
        <v>318</v>
      </c>
      <c r="L3901" s="8"/>
      <c r="M3901" s="8" t="s">
        <v>134</v>
      </c>
      <c r="N3901" s="8" t="s">
        <v>109</v>
      </c>
      <c r="O3901" s="8"/>
      <c r="P3901" s="8"/>
      <c r="Q3901" s="8" t="s">
        <v>163</v>
      </c>
      <c r="R3901" s="8" t="s">
        <v>367</v>
      </c>
      <c r="S3901" s="8" t="s">
        <v>6851</v>
      </c>
      <c r="T3901" s="8" t="s">
        <v>70</v>
      </c>
      <c r="U3901" s="8" t="s">
        <v>130</v>
      </c>
      <c r="V3901" s="8"/>
      <c r="W3901" s="8"/>
      <c r="X3901" s="8"/>
      <c r="Y3901" s="8"/>
    </row>
    <row r="3902" spans="1:25" ht="13" x14ac:dyDescent="0.15">
      <c r="A3902" s="8" t="s">
        <v>6852</v>
      </c>
      <c r="B3902" s="8" t="s">
        <v>28</v>
      </c>
      <c r="C3902" s="8" t="s">
        <v>23</v>
      </c>
      <c r="D3902" s="8" t="s">
        <v>29</v>
      </c>
      <c r="E3902" s="8"/>
      <c r="F3902" s="8"/>
      <c r="G3902" s="8"/>
      <c r="H3902" s="8"/>
      <c r="I3902" s="8"/>
      <c r="J3902" s="8"/>
      <c r="K3902" s="8"/>
      <c r="L3902" s="8"/>
      <c r="M3902" s="8"/>
      <c r="N3902" s="8"/>
      <c r="O3902" s="8"/>
      <c r="P3902" s="8"/>
      <c r="Q3902" s="8"/>
      <c r="R3902" s="8"/>
      <c r="S3902" s="8"/>
      <c r="T3902" s="8"/>
      <c r="U3902" s="8"/>
      <c r="V3902" s="8"/>
      <c r="W3902" s="8"/>
      <c r="X3902" s="8"/>
      <c r="Y3902" s="8"/>
    </row>
    <row r="3903" spans="1:25" ht="13" x14ac:dyDescent="0.15">
      <c r="A3903" s="8" t="s">
        <v>6853</v>
      </c>
      <c r="B3903" s="8" t="s">
        <v>63</v>
      </c>
      <c r="C3903" s="8" t="s">
        <v>23</v>
      </c>
      <c r="D3903" s="8" t="s">
        <v>29</v>
      </c>
      <c r="E3903" s="8" t="s">
        <v>30</v>
      </c>
      <c r="F3903" s="8" t="s">
        <v>6854</v>
      </c>
      <c r="G3903" s="8" t="s">
        <v>163</v>
      </c>
      <c r="H3903" s="8" t="s">
        <v>163</v>
      </c>
      <c r="I3903" s="8" t="s">
        <v>33</v>
      </c>
      <c r="J3903" s="6">
        <v>35065</v>
      </c>
      <c r="K3903" s="7" t="s">
        <v>318</v>
      </c>
      <c r="L3903" s="8"/>
      <c r="M3903" s="8" t="s">
        <v>48</v>
      </c>
      <c r="N3903" s="8" t="s">
        <v>36</v>
      </c>
      <c r="O3903" s="8"/>
      <c r="P3903" s="8"/>
      <c r="Q3903" s="8" t="s">
        <v>163</v>
      </c>
      <c r="R3903" s="8" t="s">
        <v>696</v>
      </c>
      <c r="S3903" s="8" t="s">
        <v>4582</v>
      </c>
      <c r="T3903" s="8" t="s">
        <v>61</v>
      </c>
      <c r="U3903" s="8"/>
      <c r="V3903" s="8"/>
      <c r="W3903" s="8"/>
      <c r="X3903" s="8"/>
      <c r="Y3903" s="8"/>
    </row>
    <row r="3904" spans="1:25" ht="13" x14ac:dyDescent="0.15">
      <c r="A3904" s="8" t="s">
        <v>6855</v>
      </c>
      <c r="B3904" s="8" t="s">
        <v>63</v>
      </c>
      <c r="C3904" s="8" t="s">
        <v>23</v>
      </c>
      <c r="D3904" s="8" t="s">
        <v>29</v>
      </c>
      <c r="E3904" s="8" t="s">
        <v>30</v>
      </c>
      <c r="F3904" s="8" t="s">
        <v>1216</v>
      </c>
      <c r="G3904" s="8" t="s">
        <v>163</v>
      </c>
      <c r="H3904" s="8" t="s">
        <v>163</v>
      </c>
      <c r="I3904" s="8" t="s">
        <v>33</v>
      </c>
      <c r="J3904" s="6">
        <v>32874</v>
      </c>
      <c r="K3904" s="8" t="s">
        <v>145</v>
      </c>
      <c r="L3904" s="8"/>
      <c r="M3904" s="8" t="s">
        <v>48</v>
      </c>
      <c r="N3904" s="8" t="s">
        <v>58</v>
      </c>
      <c r="O3904" s="8"/>
      <c r="P3904" s="8"/>
      <c r="Q3904" s="8" t="s">
        <v>163</v>
      </c>
      <c r="R3904" s="8" t="s">
        <v>562</v>
      </c>
      <c r="S3904" s="8" t="s">
        <v>6856</v>
      </c>
      <c r="T3904" s="8" t="s">
        <v>70</v>
      </c>
      <c r="U3904" s="8" t="s">
        <v>130</v>
      </c>
      <c r="V3904" s="8"/>
      <c r="W3904" s="8"/>
      <c r="X3904" s="8"/>
      <c r="Y3904" s="8"/>
    </row>
    <row r="3905" spans="1:25" ht="13" x14ac:dyDescent="0.15">
      <c r="A3905" s="8" t="s">
        <v>6857</v>
      </c>
      <c r="B3905" s="8" t="s">
        <v>28</v>
      </c>
      <c r="C3905" s="8" t="s">
        <v>23</v>
      </c>
      <c r="D3905" s="8" t="s">
        <v>29</v>
      </c>
      <c r="E3905" s="8" t="s">
        <v>54</v>
      </c>
      <c r="F3905" s="8" t="s">
        <v>6858</v>
      </c>
      <c r="G3905" s="8" t="s">
        <v>163</v>
      </c>
      <c r="H3905" s="8" t="s">
        <v>163</v>
      </c>
      <c r="I3905" s="8" t="s">
        <v>33</v>
      </c>
      <c r="J3905" s="8" t="s">
        <v>6859</v>
      </c>
      <c r="K3905" s="8" t="s">
        <v>34</v>
      </c>
      <c r="L3905" s="8"/>
      <c r="M3905" s="8" t="s">
        <v>146</v>
      </c>
      <c r="N3905" s="8" t="s">
        <v>58</v>
      </c>
      <c r="O3905" s="8"/>
      <c r="P3905" s="8" t="s">
        <v>6860</v>
      </c>
      <c r="Q3905" s="8" t="s">
        <v>163</v>
      </c>
      <c r="R3905" s="8" t="s">
        <v>427</v>
      </c>
      <c r="S3905" s="8" t="s">
        <v>6861</v>
      </c>
      <c r="T3905" s="8" t="s">
        <v>70</v>
      </c>
      <c r="U3905" s="8" t="s">
        <v>71</v>
      </c>
      <c r="V3905" s="7"/>
      <c r="W3905" s="8"/>
      <c r="X3905" s="8"/>
      <c r="Y3905" s="8"/>
    </row>
    <row r="3906" spans="1:25" ht="13" x14ac:dyDescent="0.15">
      <c r="A3906" s="8" t="s">
        <v>6862</v>
      </c>
      <c r="B3906" s="8" t="s">
        <v>97</v>
      </c>
      <c r="C3906" s="8" t="s">
        <v>23</v>
      </c>
      <c r="D3906" s="8" t="s">
        <v>24</v>
      </c>
      <c r="E3906" s="8"/>
      <c r="F3906" s="8"/>
      <c r="G3906" s="8"/>
      <c r="H3906" s="8"/>
      <c r="I3906" s="8"/>
      <c r="J3906" s="8"/>
      <c r="K3906" s="8"/>
      <c r="L3906" s="8"/>
      <c r="M3906" s="8"/>
      <c r="N3906" s="8"/>
      <c r="O3906" s="8"/>
      <c r="P3906" s="8"/>
      <c r="Q3906" s="8"/>
      <c r="R3906" s="8"/>
      <c r="S3906" s="8"/>
      <c r="T3906" s="8"/>
      <c r="U3906" s="8"/>
      <c r="V3906" s="8"/>
      <c r="W3906" s="8"/>
      <c r="X3906" s="8"/>
      <c r="Y3906" s="8"/>
    </row>
    <row r="3907" spans="1:25" ht="13" x14ac:dyDescent="0.15">
      <c r="A3907" s="8" t="s">
        <v>6863</v>
      </c>
      <c r="B3907" s="8" t="s">
        <v>97</v>
      </c>
      <c r="C3907" s="8" t="s">
        <v>23</v>
      </c>
      <c r="D3907" s="8" t="s">
        <v>24</v>
      </c>
      <c r="E3907" s="8"/>
      <c r="F3907" s="8"/>
      <c r="G3907" s="8"/>
      <c r="H3907" s="8"/>
      <c r="I3907" s="8"/>
      <c r="J3907" s="8"/>
      <c r="K3907" s="8"/>
      <c r="L3907" s="8"/>
      <c r="M3907" s="8"/>
      <c r="N3907" s="8"/>
      <c r="O3907" s="8"/>
      <c r="P3907" s="8"/>
      <c r="Q3907" s="8"/>
      <c r="R3907" s="8"/>
      <c r="S3907" s="8"/>
      <c r="T3907" s="8"/>
      <c r="U3907" s="8"/>
      <c r="V3907" s="8"/>
      <c r="W3907" s="8"/>
      <c r="X3907" s="8"/>
      <c r="Y3907" s="8"/>
    </row>
    <row r="3908" spans="1:25" ht="13" x14ac:dyDescent="0.15">
      <c r="A3908" s="8" t="s">
        <v>6864</v>
      </c>
      <c r="B3908" s="8" t="s">
        <v>97</v>
      </c>
      <c r="C3908" s="8" t="s">
        <v>23</v>
      </c>
      <c r="D3908" s="8" t="s">
        <v>24</v>
      </c>
      <c r="E3908" s="8"/>
      <c r="F3908" s="8"/>
      <c r="G3908" s="8"/>
      <c r="H3908" s="8"/>
      <c r="I3908" s="8"/>
      <c r="J3908" s="8"/>
      <c r="K3908" s="8"/>
      <c r="L3908" s="8"/>
      <c r="M3908" s="8"/>
      <c r="N3908" s="8"/>
      <c r="O3908" s="8"/>
      <c r="P3908" s="8"/>
      <c r="Q3908" s="8"/>
      <c r="R3908" s="8"/>
      <c r="S3908" s="8"/>
      <c r="T3908" s="8"/>
      <c r="U3908" s="8"/>
      <c r="V3908" s="7"/>
      <c r="W3908" s="8"/>
      <c r="X3908" s="8"/>
      <c r="Y3908" s="8"/>
    </row>
    <row r="3909" spans="1:25" ht="13" x14ac:dyDescent="0.15">
      <c r="A3909" s="8" t="s">
        <v>6865</v>
      </c>
      <c r="B3909" s="8" t="s">
        <v>28</v>
      </c>
      <c r="C3909" s="8" t="s">
        <v>23</v>
      </c>
      <c r="D3909" s="8" t="s">
        <v>29</v>
      </c>
      <c r="E3909" s="8"/>
      <c r="F3909" s="8"/>
      <c r="G3909" s="8"/>
      <c r="H3909" s="8"/>
      <c r="I3909" s="8"/>
      <c r="J3909" s="8"/>
      <c r="K3909" s="8"/>
      <c r="L3909" s="8"/>
      <c r="M3909" s="8"/>
      <c r="N3909" s="8"/>
      <c r="O3909" s="8"/>
      <c r="P3909" s="8"/>
      <c r="Q3909" s="8"/>
      <c r="R3909" s="8"/>
      <c r="S3909" s="8"/>
      <c r="T3909" s="8"/>
      <c r="U3909" s="8"/>
      <c r="V3909" s="8"/>
      <c r="W3909" s="8"/>
      <c r="X3909" s="8"/>
      <c r="Y3909" s="8"/>
    </row>
    <row r="3910" spans="1:25" ht="13" x14ac:dyDescent="0.15">
      <c r="A3910" s="8" t="s">
        <v>6866</v>
      </c>
      <c r="B3910" s="8" t="s">
        <v>28</v>
      </c>
      <c r="C3910" s="8" t="s">
        <v>23</v>
      </c>
      <c r="D3910" s="8" t="s">
        <v>29</v>
      </c>
      <c r="E3910" s="8" t="s">
        <v>54</v>
      </c>
      <c r="F3910" s="8" t="s">
        <v>427</v>
      </c>
      <c r="G3910" s="8" t="s">
        <v>163</v>
      </c>
      <c r="H3910" s="8" t="s">
        <v>163</v>
      </c>
      <c r="I3910" s="8" t="s">
        <v>33</v>
      </c>
      <c r="J3910" s="6">
        <v>35167</v>
      </c>
      <c r="K3910" s="8" t="s">
        <v>743</v>
      </c>
      <c r="L3910" s="8"/>
      <c r="M3910" s="8" t="s">
        <v>48</v>
      </c>
      <c r="N3910" s="8" t="s">
        <v>36</v>
      </c>
      <c r="O3910" s="8"/>
      <c r="P3910" s="8"/>
      <c r="Q3910" s="8" t="s">
        <v>163</v>
      </c>
      <c r="R3910" s="8" t="s">
        <v>6867</v>
      </c>
      <c r="S3910" s="8" t="s">
        <v>6868</v>
      </c>
      <c r="T3910" s="8" t="s">
        <v>61</v>
      </c>
      <c r="U3910" s="8"/>
      <c r="V3910" s="8"/>
      <c r="W3910" s="8"/>
      <c r="X3910" s="8"/>
      <c r="Y3910" s="8"/>
    </row>
    <row r="3911" spans="1:25" ht="13" x14ac:dyDescent="0.15">
      <c r="A3911" s="8" t="s">
        <v>6869</v>
      </c>
      <c r="B3911" s="8" t="s">
        <v>63</v>
      </c>
      <c r="C3911" s="8" t="s">
        <v>23</v>
      </c>
      <c r="D3911" s="8" t="s">
        <v>29</v>
      </c>
      <c r="E3911" s="8" t="s">
        <v>54</v>
      </c>
      <c r="F3911" s="8" t="s">
        <v>373</v>
      </c>
      <c r="G3911" s="8" t="s">
        <v>163</v>
      </c>
      <c r="H3911" s="8" t="s">
        <v>163</v>
      </c>
      <c r="I3911" s="8" t="s">
        <v>33</v>
      </c>
      <c r="J3911" s="8" t="s">
        <v>4443</v>
      </c>
      <c r="K3911" s="8" t="s">
        <v>78</v>
      </c>
      <c r="L3911" s="8"/>
      <c r="M3911" s="8" t="s">
        <v>108</v>
      </c>
      <c r="N3911" s="7" t="s">
        <v>164</v>
      </c>
      <c r="O3911" s="8"/>
      <c r="P3911" s="8"/>
      <c r="Q3911" s="8" t="s">
        <v>163</v>
      </c>
      <c r="R3911" s="8" t="s">
        <v>4137</v>
      </c>
      <c r="S3911" s="8" t="s">
        <v>6870</v>
      </c>
      <c r="T3911" s="8" t="s">
        <v>70</v>
      </c>
      <c r="U3911" s="8" t="s">
        <v>71</v>
      </c>
      <c r="V3911" s="8"/>
      <c r="W3911" s="8"/>
      <c r="X3911" s="8"/>
      <c r="Y3911" s="8"/>
    </row>
    <row r="3912" spans="1:25" ht="13" x14ac:dyDescent="0.15">
      <c r="A3912" s="8" t="s">
        <v>6871</v>
      </c>
      <c r="B3912" s="8" t="s">
        <v>63</v>
      </c>
      <c r="C3912" s="8" t="s">
        <v>23</v>
      </c>
      <c r="D3912" s="8" t="s">
        <v>29</v>
      </c>
      <c r="E3912" s="8" t="s">
        <v>30</v>
      </c>
      <c r="F3912" s="8" t="s">
        <v>4137</v>
      </c>
      <c r="G3912" s="8" t="s">
        <v>163</v>
      </c>
      <c r="H3912" s="8" t="s">
        <v>163</v>
      </c>
      <c r="I3912" s="8" t="s">
        <v>33</v>
      </c>
      <c r="J3912" s="6">
        <v>35314</v>
      </c>
      <c r="K3912" s="7" t="s">
        <v>318</v>
      </c>
      <c r="L3912" s="8"/>
      <c r="M3912" s="8" t="s">
        <v>35</v>
      </c>
      <c r="N3912" s="7" t="s">
        <v>164</v>
      </c>
      <c r="O3912" s="8"/>
      <c r="P3912" s="8"/>
      <c r="Q3912" s="8" t="s">
        <v>163</v>
      </c>
      <c r="R3912" s="8" t="s">
        <v>6872</v>
      </c>
      <c r="S3912" s="8" t="s">
        <v>6873</v>
      </c>
      <c r="T3912" s="8" t="s">
        <v>61</v>
      </c>
      <c r="U3912" s="8"/>
      <c r="V3912" s="8"/>
      <c r="W3912" s="8"/>
      <c r="X3912" s="8"/>
      <c r="Y3912" s="8"/>
    </row>
    <row r="3913" spans="1:25" ht="13" x14ac:dyDescent="0.15">
      <c r="A3913" s="8" t="s">
        <v>6874</v>
      </c>
      <c r="B3913" s="8" t="s">
        <v>97</v>
      </c>
      <c r="C3913" s="8" t="s">
        <v>23</v>
      </c>
      <c r="D3913" s="8" t="s">
        <v>24</v>
      </c>
      <c r="E3913" s="8"/>
      <c r="F3913" s="8"/>
      <c r="G3913" s="8"/>
      <c r="H3913" s="8"/>
      <c r="I3913" s="8"/>
      <c r="J3913" s="8"/>
      <c r="K3913" s="8"/>
      <c r="L3913" s="8"/>
      <c r="M3913" s="8"/>
      <c r="N3913" s="8"/>
      <c r="O3913" s="8"/>
      <c r="P3913" s="8"/>
      <c r="Q3913" s="8"/>
      <c r="R3913" s="8"/>
      <c r="S3913" s="8"/>
      <c r="T3913" s="8"/>
      <c r="U3913" s="8"/>
      <c r="V3913" s="8"/>
      <c r="W3913" s="8"/>
      <c r="X3913" s="8"/>
      <c r="Y3913" s="8"/>
    </row>
    <row r="3914" spans="1:25" ht="13" x14ac:dyDescent="0.15">
      <c r="A3914" s="8" t="s">
        <v>6875</v>
      </c>
      <c r="B3914" s="8" t="s">
        <v>63</v>
      </c>
      <c r="C3914" s="8" t="s">
        <v>23</v>
      </c>
      <c r="D3914" s="8" t="s">
        <v>29</v>
      </c>
      <c r="E3914" s="8" t="s">
        <v>30</v>
      </c>
      <c r="F3914" s="8" t="s">
        <v>179</v>
      </c>
      <c r="G3914" s="8" t="s">
        <v>163</v>
      </c>
      <c r="H3914" s="8" t="s">
        <v>163</v>
      </c>
      <c r="I3914" s="8" t="s">
        <v>33</v>
      </c>
      <c r="J3914" s="6">
        <v>34700</v>
      </c>
      <c r="K3914" s="8" t="s">
        <v>57</v>
      </c>
      <c r="L3914" s="8"/>
      <c r="M3914" s="8" t="s">
        <v>752</v>
      </c>
      <c r="N3914" s="7" t="s">
        <v>164</v>
      </c>
      <c r="O3914" s="8"/>
      <c r="P3914" s="8"/>
      <c r="Q3914" s="8" t="s">
        <v>163</v>
      </c>
      <c r="R3914" s="8" t="s">
        <v>2574</v>
      </c>
      <c r="S3914" s="8" t="s">
        <v>2475</v>
      </c>
      <c r="T3914" s="8" t="s">
        <v>61</v>
      </c>
      <c r="U3914" s="8"/>
      <c r="V3914" s="8"/>
      <c r="W3914" s="8"/>
      <c r="X3914" s="8"/>
      <c r="Y3914" s="8"/>
    </row>
    <row r="3915" spans="1:25" ht="13" x14ac:dyDescent="0.15">
      <c r="A3915" s="8" t="s">
        <v>6876</v>
      </c>
      <c r="B3915" s="8" t="s">
        <v>97</v>
      </c>
      <c r="C3915" s="8" t="s">
        <v>23</v>
      </c>
      <c r="D3915" s="8" t="s">
        <v>24</v>
      </c>
      <c r="E3915" s="8"/>
      <c r="F3915" s="8"/>
      <c r="G3915" s="8"/>
      <c r="H3915" s="8"/>
      <c r="I3915" s="8"/>
      <c r="J3915" s="8"/>
      <c r="K3915" s="8"/>
      <c r="L3915" s="8"/>
      <c r="M3915" s="8"/>
      <c r="N3915" s="8"/>
      <c r="O3915" s="8"/>
      <c r="P3915" s="8"/>
      <c r="Q3915" s="8"/>
      <c r="R3915" s="8"/>
      <c r="S3915" s="8"/>
      <c r="T3915" s="8"/>
      <c r="U3915" s="8"/>
      <c r="V3915" s="8"/>
      <c r="W3915" s="8"/>
      <c r="X3915" s="8"/>
      <c r="Y3915" s="8"/>
    </row>
    <row r="3916" spans="1:25" ht="13" x14ac:dyDescent="0.15">
      <c r="A3916" s="8" t="s">
        <v>6877</v>
      </c>
      <c r="B3916" s="8" t="s">
        <v>22</v>
      </c>
      <c r="C3916" s="8" t="s">
        <v>23</v>
      </c>
      <c r="D3916" s="8" t="s">
        <v>24</v>
      </c>
      <c r="E3916" s="8"/>
      <c r="F3916" s="8"/>
      <c r="G3916" s="8"/>
      <c r="H3916" s="8"/>
      <c r="I3916" s="8"/>
      <c r="J3916" s="8"/>
      <c r="K3916" s="8"/>
      <c r="L3916" s="8"/>
      <c r="M3916" s="8"/>
      <c r="N3916" s="8"/>
      <c r="O3916" s="8"/>
      <c r="P3916" s="8"/>
      <c r="Q3916" s="8"/>
      <c r="R3916" s="8"/>
      <c r="S3916" s="8"/>
      <c r="T3916" s="8"/>
      <c r="U3916" s="8"/>
      <c r="V3916" s="8"/>
      <c r="W3916" s="8"/>
      <c r="X3916" s="8"/>
      <c r="Y3916" s="8"/>
    </row>
    <row r="3917" spans="1:25" ht="13" x14ac:dyDescent="0.15">
      <c r="A3917" s="8" t="s">
        <v>6878</v>
      </c>
      <c r="B3917" s="8" t="s">
        <v>28</v>
      </c>
      <c r="C3917" s="8" t="s">
        <v>23</v>
      </c>
      <c r="D3917" s="8" t="s">
        <v>29</v>
      </c>
      <c r="E3917" s="8" t="s">
        <v>54</v>
      </c>
      <c r="F3917" s="8" t="s">
        <v>6879</v>
      </c>
      <c r="G3917" s="8" t="s">
        <v>86</v>
      </c>
      <c r="H3917" s="8" t="s">
        <v>86</v>
      </c>
      <c r="I3917" s="8" t="s">
        <v>33</v>
      </c>
      <c r="J3917" s="6">
        <v>35404</v>
      </c>
      <c r="K3917" s="8" t="s">
        <v>57</v>
      </c>
      <c r="L3917" s="8"/>
      <c r="M3917" s="8" t="s">
        <v>134</v>
      </c>
      <c r="N3917" s="8" t="s">
        <v>36</v>
      </c>
      <c r="O3917" s="8"/>
      <c r="P3917" s="8"/>
      <c r="Q3917" s="8" t="s">
        <v>86</v>
      </c>
      <c r="R3917" s="8" t="s">
        <v>1987</v>
      </c>
      <c r="S3917" s="8" t="s">
        <v>6880</v>
      </c>
      <c r="T3917" s="8" t="s">
        <v>70</v>
      </c>
      <c r="U3917" s="8" t="s">
        <v>130</v>
      </c>
      <c r="V3917" s="8"/>
      <c r="W3917" s="8"/>
      <c r="X3917" s="8"/>
      <c r="Y3917" s="8"/>
    </row>
    <row r="3918" spans="1:25" ht="13" x14ac:dyDescent="0.15">
      <c r="A3918" s="8" t="s">
        <v>6881</v>
      </c>
      <c r="B3918" s="8" t="s">
        <v>28</v>
      </c>
      <c r="C3918" s="8" t="s">
        <v>23</v>
      </c>
      <c r="D3918" s="8" t="s">
        <v>29</v>
      </c>
      <c r="E3918" s="8"/>
      <c r="F3918" s="8"/>
      <c r="G3918" s="8"/>
      <c r="H3918" s="8"/>
      <c r="I3918" s="8"/>
      <c r="J3918" s="8"/>
      <c r="K3918" s="8"/>
      <c r="L3918" s="8"/>
      <c r="M3918" s="8"/>
      <c r="N3918" s="8"/>
      <c r="O3918" s="8"/>
      <c r="P3918" s="8"/>
      <c r="Q3918" s="8"/>
      <c r="R3918" s="8"/>
      <c r="S3918" s="8"/>
      <c r="T3918" s="8"/>
      <c r="U3918" s="8"/>
      <c r="V3918" s="8"/>
      <c r="W3918" s="8"/>
      <c r="X3918" s="8"/>
      <c r="Y3918" s="8"/>
    </row>
    <row r="3919" spans="1:25" ht="13" x14ac:dyDescent="0.15">
      <c r="A3919" s="8" t="s">
        <v>6882</v>
      </c>
      <c r="B3919" s="8" t="s">
        <v>28</v>
      </c>
      <c r="C3919" s="8" t="s">
        <v>23</v>
      </c>
      <c r="D3919" s="8" t="s">
        <v>29</v>
      </c>
      <c r="E3919" s="8" t="s">
        <v>54</v>
      </c>
      <c r="F3919" s="8" t="s">
        <v>1987</v>
      </c>
      <c r="G3919" s="8" t="s">
        <v>86</v>
      </c>
      <c r="H3919" s="8" t="s">
        <v>86</v>
      </c>
      <c r="I3919" s="8" t="s">
        <v>33</v>
      </c>
      <c r="J3919" s="6">
        <v>35404</v>
      </c>
      <c r="K3919" s="8" t="s">
        <v>57</v>
      </c>
      <c r="L3919" s="8"/>
      <c r="M3919" s="8" t="s">
        <v>134</v>
      </c>
      <c r="N3919" s="8" t="s">
        <v>36</v>
      </c>
      <c r="O3919" s="8"/>
      <c r="P3919" s="8"/>
      <c r="Q3919" s="8" t="s">
        <v>86</v>
      </c>
      <c r="R3919" s="8" t="s">
        <v>1987</v>
      </c>
      <c r="S3919" s="8" t="s">
        <v>6880</v>
      </c>
      <c r="T3919" s="8" t="s">
        <v>70</v>
      </c>
      <c r="U3919" s="8" t="s">
        <v>130</v>
      </c>
      <c r="V3919" s="7"/>
      <c r="W3919" s="8"/>
      <c r="X3919" s="8"/>
      <c r="Y3919" s="8"/>
    </row>
    <row r="3920" spans="1:25" ht="13" x14ac:dyDescent="0.15">
      <c r="A3920" s="8" t="s">
        <v>6883</v>
      </c>
      <c r="B3920" s="8" t="s">
        <v>22</v>
      </c>
      <c r="C3920" s="8" t="s">
        <v>23</v>
      </c>
      <c r="D3920" s="8" t="s">
        <v>24</v>
      </c>
      <c r="E3920" s="8"/>
      <c r="F3920" s="8"/>
      <c r="G3920" s="8"/>
      <c r="H3920" s="8"/>
      <c r="I3920" s="8"/>
      <c r="J3920" s="8"/>
      <c r="K3920" s="8"/>
      <c r="L3920" s="8"/>
      <c r="M3920" s="8"/>
      <c r="N3920" s="8"/>
      <c r="O3920" s="8"/>
      <c r="P3920" s="8"/>
      <c r="Q3920" s="8"/>
      <c r="R3920" s="8"/>
      <c r="S3920" s="8"/>
      <c r="T3920" s="8"/>
      <c r="U3920" s="8"/>
      <c r="V3920" s="8"/>
      <c r="W3920" s="8"/>
      <c r="X3920" s="8"/>
      <c r="Y3920" s="8"/>
    </row>
    <row r="3921" spans="1:25" ht="13" x14ac:dyDescent="0.15">
      <c r="A3921" s="8" t="s">
        <v>6884</v>
      </c>
      <c r="B3921" s="8" t="s">
        <v>28</v>
      </c>
      <c r="C3921" s="8" t="s">
        <v>23</v>
      </c>
      <c r="D3921" s="8" t="s">
        <v>29</v>
      </c>
      <c r="E3921" s="8" t="s">
        <v>30</v>
      </c>
      <c r="F3921" s="8" t="s">
        <v>2033</v>
      </c>
      <c r="G3921" s="8" t="s">
        <v>86</v>
      </c>
      <c r="H3921" s="8" t="s">
        <v>86</v>
      </c>
      <c r="I3921" s="8" t="s">
        <v>33</v>
      </c>
      <c r="J3921" s="8" t="s">
        <v>6885</v>
      </c>
      <c r="K3921" s="8" t="s">
        <v>145</v>
      </c>
      <c r="L3921" s="8"/>
      <c r="M3921" s="8" t="s">
        <v>48</v>
      </c>
      <c r="N3921" s="8" t="s">
        <v>58</v>
      </c>
      <c r="O3921" s="8"/>
      <c r="P3921" s="8"/>
      <c r="Q3921" s="8" t="s">
        <v>86</v>
      </c>
      <c r="R3921" s="8" t="s">
        <v>2033</v>
      </c>
      <c r="S3921" s="8" t="s">
        <v>6886</v>
      </c>
      <c r="T3921" s="8" t="s">
        <v>39</v>
      </c>
      <c r="U3921" s="8"/>
      <c r="V3921" s="8"/>
      <c r="W3921" s="8"/>
      <c r="X3921" s="8"/>
      <c r="Y3921" s="8"/>
    </row>
    <row r="3922" spans="1:25" ht="13" x14ac:dyDescent="0.15">
      <c r="A3922" s="8" t="s">
        <v>6887</v>
      </c>
      <c r="B3922" s="8" t="s">
        <v>28</v>
      </c>
      <c r="C3922" s="8" t="s">
        <v>23</v>
      </c>
      <c r="D3922" s="8" t="s">
        <v>29</v>
      </c>
      <c r="E3922" s="8"/>
      <c r="F3922" s="8"/>
      <c r="G3922" s="8"/>
      <c r="H3922" s="8"/>
      <c r="I3922" s="8"/>
      <c r="J3922" s="8"/>
      <c r="K3922" s="8"/>
      <c r="L3922" s="8"/>
      <c r="M3922" s="8"/>
      <c r="N3922" s="8"/>
      <c r="O3922" s="8"/>
      <c r="P3922" s="8"/>
      <c r="Q3922" s="8"/>
      <c r="R3922" s="8"/>
      <c r="S3922" s="8"/>
      <c r="T3922" s="8"/>
      <c r="U3922" s="8"/>
      <c r="V3922" s="8"/>
      <c r="W3922" s="8"/>
      <c r="X3922" s="8"/>
      <c r="Y3922" s="8"/>
    </row>
    <row r="3923" spans="1:25" ht="13" x14ac:dyDescent="0.15">
      <c r="A3923" s="8" t="s">
        <v>6888</v>
      </c>
      <c r="B3923" s="8" t="s">
        <v>22</v>
      </c>
      <c r="C3923" s="8" t="s">
        <v>23</v>
      </c>
      <c r="D3923" s="8" t="s">
        <v>24</v>
      </c>
      <c r="E3923" s="8"/>
      <c r="F3923" s="8"/>
      <c r="G3923" s="8"/>
      <c r="H3923" s="8"/>
      <c r="I3923" s="8"/>
      <c r="J3923" s="8"/>
      <c r="K3923" s="8"/>
      <c r="L3923" s="8"/>
      <c r="M3923" s="8"/>
      <c r="N3923" s="8"/>
      <c r="O3923" s="8"/>
      <c r="P3923" s="8"/>
      <c r="Q3923" s="8"/>
      <c r="R3923" s="8"/>
      <c r="S3923" s="8"/>
      <c r="T3923" s="8"/>
      <c r="U3923" s="8"/>
      <c r="V3923" s="7"/>
      <c r="W3923" s="8"/>
      <c r="X3923" s="8"/>
      <c r="Y3923" s="8"/>
    </row>
    <row r="3924" spans="1:25" ht="13" x14ac:dyDescent="0.15">
      <c r="A3924" s="8" t="s">
        <v>6889</v>
      </c>
      <c r="B3924" s="8" t="s">
        <v>22</v>
      </c>
      <c r="C3924" s="8" t="s">
        <v>23</v>
      </c>
      <c r="D3924" s="8" t="s">
        <v>24</v>
      </c>
      <c r="E3924" s="8"/>
      <c r="F3924" s="8"/>
      <c r="G3924" s="8"/>
      <c r="H3924" s="8"/>
      <c r="I3924" s="8"/>
      <c r="J3924" s="8"/>
      <c r="K3924" s="8"/>
      <c r="L3924" s="8"/>
      <c r="M3924" s="8"/>
      <c r="N3924" s="8"/>
      <c r="O3924" s="8"/>
      <c r="P3924" s="8"/>
      <c r="Q3924" s="8"/>
      <c r="R3924" s="8"/>
      <c r="S3924" s="8"/>
      <c r="T3924" s="8"/>
      <c r="U3924" s="8"/>
      <c r="V3924" s="8"/>
      <c r="W3924" s="8"/>
      <c r="X3924" s="8"/>
      <c r="Y3924" s="8"/>
    </row>
    <row r="3925" spans="1:25" ht="13" x14ac:dyDescent="0.15">
      <c r="A3925" s="8" t="s">
        <v>6890</v>
      </c>
      <c r="B3925" s="8" t="s">
        <v>22</v>
      </c>
      <c r="C3925" s="8" t="s">
        <v>23</v>
      </c>
      <c r="D3925" s="8" t="s">
        <v>24</v>
      </c>
      <c r="E3925" s="8"/>
      <c r="F3925" s="8"/>
      <c r="G3925" s="8"/>
      <c r="H3925" s="8"/>
      <c r="I3925" s="8"/>
      <c r="J3925" s="8"/>
      <c r="K3925" s="8"/>
      <c r="L3925" s="8"/>
      <c r="M3925" s="8"/>
      <c r="N3925" s="8"/>
      <c r="O3925" s="8"/>
      <c r="P3925" s="8"/>
      <c r="Q3925" s="8"/>
      <c r="R3925" s="8"/>
      <c r="S3925" s="8"/>
      <c r="T3925" s="8"/>
      <c r="U3925" s="8"/>
      <c r="V3925" s="8"/>
      <c r="W3925" s="8"/>
      <c r="X3925" s="8"/>
      <c r="Y3925" s="8"/>
    </row>
    <row r="3926" spans="1:25" ht="13" x14ac:dyDescent="0.15">
      <c r="A3926" s="8" t="s">
        <v>6891</v>
      </c>
      <c r="B3926" s="8" t="s">
        <v>28</v>
      </c>
      <c r="C3926" s="8" t="s">
        <v>23</v>
      </c>
      <c r="D3926" s="8" t="s">
        <v>29</v>
      </c>
      <c r="E3926" s="8" t="s">
        <v>54</v>
      </c>
      <c r="F3926" s="8" t="s">
        <v>1412</v>
      </c>
      <c r="G3926" s="8" t="s">
        <v>1413</v>
      </c>
      <c r="H3926" s="8" t="s">
        <v>1413</v>
      </c>
      <c r="I3926" s="8" t="s">
        <v>33</v>
      </c>
      <c r="J3926" s="8" t="s">
        <v>6892</v>
      </c>
      <c r="K3926" s="8" t="s">
        <v>145</v>
      </c>
      <c r="L3926" s="8"/>
      <c r="M3926" s="8" t="s">
        <v>422</v>
      </c>
      <c r="N3926" s="8" t="s">
        <v>36</v>
      </c>
      <c r="O3926" s="8"/>
      <c r="P3926" s="8"/>
      <c r="Q3926" s="8" t="s">
        <v>768</v>
      </c>
      <c r="R3926" s="8" t="s">
        <v>6893</v>
      </c>
      <c r="S3926" s="8" t="s">
        <v>6894</v>
      </c>
      <c r="T3926" s="8" t="s">
        <v>70</v>
      </c>
      <c r="U3926" s="8" t="s">
        <v>71</v>
      </c>
      <c r="V3926" s="8"/>
      <c r="W3926" s="8"/>
      <c r="X3926" s="8"/>
      <c r="Y3926" s="8"/>
    </row>
    <row r="3927" spans="1:25" ht="13" x14ac:dyDescent="0.15">
      <c r="A3927" s="8" t="s">
        <v>6895</v>
      </c>
      <c r="B3927" s="8" t="s">
        <v>63</v>
      </c>
      <c r="C3927" s="8" t="s">
        <v>23</v>
      </c>
      <c r="D3927" s="8" t="s">
        <v>29</v>
      </c>
      <c r="E3927" s="8" t="s">
        <v>54</v>
      </c>
      <c r="F3927" s="8" t="s">
        <v>6266</v>
      </c>
      <c r="G3927" s="8" t="s">
        <v>1784</v>
      </c>
      <c r="H3927" s="8" t="s">
        <v>1784</v>
      </c>
      <c r="I3927" s="8" t="s">
        <v>33</v>
      </c>
      <c r="J3927" s="8" t="s">
        <v>6896</v>
      </c>
      <c r="K3927" s="8" t="s">
        <v>145</v>
      </c>
      <c r="L3927" s="8"/>
      <c r="M3927" s="8" t="s">
        <v>48</v>
      </c>
      <c r="N3927" s="8" t="s">
        <v>36</v>
      </c>
      <c r="O3927" s="8"/>
      <c r="P3927" s="8"/>
      <c r="Q3927" s="8" t="s">
        <v>1784</v>
      </c>
      <c r="R3927" s="8" t="s">
        <v>6266</v>
      </c>
      <c r="S3927" s="8" t="s">
        <v>6897</v>
      </c>
      <c r="T3927" s="8" t="s">
        <v>39</v>
      </c>
      <c r="U3927" s="8"/>
      <c r="V3927" s="8"/>
      <c r="W3927" s="8"/>
      <c r="X3927" s="8"/>
      <c r="Y3927" s="8"/>
    </row>
    <row r="3928" spans="1:25" ht="13" x14ac:dyDescent="0.15">
      <c r="A3928" s="8" t="s">
        <v>6898</v>
      </c>
      <c r="B3928" s="8" t="s">
        <v>97</v>
      </c>
      <c r="C3928" s="8" t="s">
        <v>23</v>
      </c>
      <c r="D3928" s="8" t="s">
        <v>24</v>
      </c>
      <c r="E3928" s="8"/>
      <c r="F3928" s="8"/>
      <c r="G3928" s="8"/>
      <c r="H3928" s="8"/>
      <c r="I3928" s="8"/>
      <c r="J3928" s="8"/>
      <c r="K3928" s="8"/>
      <c r="L3928" s="8"/>
      <c r="M3928" s="8"/>
      <c r="N3928" s="8"/>
      <c r="O3928" s="8"/>
      <c r="P3928" s="8"/>
      <c r="Q3928" s="8"/>
      <c r="R3928" s="8"/>
      <c r="S3928" s="8"/>
      <c r="T3928" s="8"/>
      <c r="U3928" s="8"/>
      <c r="V3928" s="8"/>
      <c r="W3928" s="8"/>
      <c r="X3928" s="8"/>
      <c r="Y3928" s="8"/>
    </row>
    <row r="3929" spans="1:25" ht="13" x14ac:dyDescent="0.15">
      <c r="A3929" s="8" t="s">
        <v>6899</v>
      </c>
      <c r="B3929" s="8" t="s">
        <v>22</v>
      </c>
      <c r="C3929" s="8" t="s">
        <v>23</v>
      </c>
      <c r="D3929" s="8" t="s">
        <v>24</v>
      </c>
      <c r="E3929" s="8"/>
      <c r="F3929" s="8"/>
      <c r="G3929" s="8"/>
      <c r="H3929" s="8"/>
      <c r="I3929" s="8"/>
      <c r="J3929" s="8"/>
      <c r="K3929" s="8"/>
      <c r="L3929" s="8"/>
      <c r="M3929" s="8"/>
      <c r="N3929" s="8"/>
      <c r="O3929" s="8"/>
      <c r="P3929" s="8"/>
      <c r="Q3929" s="8"/>
      <c r="R3929" s="8"/>
      <c r="S3929" s="8"/>
      <c r="T3929" s="8"/>
      <c r="U3929" s="8"/>
      <c r="V3929" s="8"/>
      <c r="W3929" s="8"/>
      <c r="X3929" s="8"/>
      <c r="Y3929" s="8"/>
    </row>
    <row r="3930" spans="1:25" ht="13" x14ac:dyDescent="0.15">
      <c r="A3930" s="8" t="s">
        <v>6900</v>
      </c>
      <c r="B3930" s="8" t="s">
        <v>28</v>
      </c>
      <c r="C3930" s="8" t="s">
        <v>23</v>
      </c>
      <c r="D3930" s="8" t="s">
        <v>29</v>
      </c>
      <c r="E3930" s="8" t="s">
        <v>30</v>
      </c>
      <c r="F3930" s="8" t="s">
        <v>6901</v>
      </c>
      <c r="G3930" s="8" t="s">
        <v>86</v>
      </c>
      <c r="H3930" s="8" t="s">
        <v>258</v>
      </c>
      <c r="I3930" s="8" t="s">
        <v>33</v>
      </c>
      <c r="J3930" s="6">
        <v>36226</v>
      </c>
      <c r="K3930" s="8" t="s">
        <v>608</v>
      </c>
      <c r="L3930" s="8"/>
      <c r="M3930" s="8" t="s">
        <v>938</v>
      </c>
      <c r="N3930" s="7" t="s">
        <v>164</v>
      </c>
      <c r="O3930" s="8"/>
      <c r="P3930" s="8"/>
      <c r="Q3930" s="8" t="s">
        <v>86</v>
      </c>
      <c r="R3930" s="8" t="s">
        <v>2543</v>
      </c>
      <c r="S3930" s="8" t="s">
        <v>3815</v>
      </c>
      <c r="T3930" s="8" t="s">
        <v>70</v>
      </c>
      <c r="U3930" s="8" t="s">
        <v>71</v>
      </c>
      <c r="V3930" s="8"/>
      <c r="W3930" s="8"/>
      <c r="X3930" s="8"/>
      <c r="Y3930" s="8"/>
    </row>
    <row r="3931" spans="1:25" ht="13" x14ac:dyDescent="0.15">
      <c r="A3931" s="8" t="s">
        <v>6902</v>
      </c>
      <c r="B3931" s="8" t="s">
        <v>28</v>
      </c>
      <c r="C3931" s="8" t="s">
        <v>23</v>
      </c>
      <c r="D3931" s="8" t="s">
        <v>29</v>
      </c>
      <c r="E3931" s="8" t="s">
        <v>54</v>
      </c>
      <c r="F3931" s="8" t="s">
        <v>934</v>
      </c>
      <c r="G3931" s="8" t="s">
        <v>258</v>
      </c>
      <c r="H3931" s="8" t="s">
        <v>258</v>
      </c>
      <c r="I3931" s="8" t="s">
        <v>33</v>
      </c>
      <c r="J3931" s="6">
        <v>35923</v>
      </c>
      <c r="K3931" s="8" t="s">
        <v>57</v>
      </c>
      <c r="L3931" s="8"/>
      <c r="M3931" s="8" t="s">
        <v>159</v>
      </c>
      <c r="N3931" s="8" t="s">
        <v>36</v>
      </c>
      <c r="O3931" s="8"/>
      <c r="P3931" s="8"/>
      <c r="Q3931" s="8" t="s">
        <v>258</v>
      </c>
      <c r="R3931" s="8" t="s">
        <v>6078</v>
      </c>
      <c r="S3931" s="8" t="s">
        <v>6903</v>
      </c>
      <c r="T3931" s="8" t="s">
        <v>39</v>
      </c>
      <c r="U3931" s="8"/>
      <c r="V3931" s="8"/>
      <c r="W3931" s="8"/>
      <c r="X3931" s="8"/>
      <c r="Y3931" s="8"/>
    </row>
    <row r="3932" spans="1:25" ht="13" x14ac:dyDescent="0.15">
      <c r="A3932" s="8" t="s">
        <v>6904</v>
      </c>
      <c r="B3932" s="8" t="s">
        <v>28</v>
      </c>
      <c r="C3932" s="8" t="s">
        <v>23</v>
      </c>
      <c r="D3932" s="8" t="s">
        <v>29</v>
      </c>
      <c r="E3932" s="8"/>
      <c r="F3932" s="8"/>
      <c r="G3932" s="8"/>
      <c r="H3932" s="8"/>
      <c r="I3932" s="8"/>
      <c r="J3932" s="8"/>
      <c r="K3932" s="8"/>
      <c r="L3932" s="8"/>
      <c r="M3932" s="8"/>
      <c r="N3932" s="8"/>
      <c r="O3932" s="8"/>
      <c r="P3932" s="8"/>
      <c r="Q3932" s="8"/>
      <c r="R3932" s="8"/>
      <c r="S3932" s="8"/>
      <c r="T3932" s="8"/>
      <c r="U3932" s="8"/>
      <c r="V3932" s="8"/>
      <c r="W3932" s="8"/>
      <c r="X3932" s="8"/>
      <c r="Y3932" s="8"/>
    </row>
    <row r="3933" spans="1:25" ht="13" x14ac:dyDescent="0.15">
      <c r="A3933" s="8" t="s">
        <v>6905</v>
      </c>
      <c r="B3933" s="8" t="s">
        <v>22</v>
      </c>
      <c r="C3933" s="8" t="s">
        <v>23</v>
      </c>
      <c r="D3933" s="8" t="s">
        <v>24</v>
      </c>
      <c r="E3933" s="8"/>
      <c r="F3933" s="8"/>
      <c r="G3933" s="8"/>
      <c r="H3933" s="8"/>
      <c r="I3933" s="8"/>
      <c r="J3933" s="8"/>
      <c r="K3933" s="8"/>
      <c r="L3933" s="8"/>
      <c r="M3933" s="8"/>
      <c r="N3933" s="8"/>
      <c r="O3933" s="8"/>
      <c r="P3933" s="8"/>
      <c r="Q3933" s="8"/>
      <c r="R3933" s="8"/>
      <c r="S3933" s="8"/>
      <c r="T3933" s="8"/>
      <c r="U3933" s="8"/>
      <c r="V3933" s="8"/>
      <c r="W3933" s="8"/>
      <c r="X3933" s="8"/>
      <c r="Y3933" s="8"/>
    </row>
    <row r="3934" spans="1:25" ht="13" x14ac:dyDescent="0.15">
      <c r="A3934" s="8" t="s">
        <v>6906</v>
      </c>
      <c r="B3934" s="8" t="s">
        <v>22</v>
      </c>
      <c r="C3934" s="8" t="s">
        <v>23</v>
      </c>
      <c r="D3934" s="8" t="s">
        <v>24</v>
      </c>
      <c r="E3934" s="8"/>
      <c r="F3934" s="8"/>
      <c r="G3934" s="8"/>
      <c r="H3934" s="8"/>
      <c r="I3934" s="8"/>
      <c r="J3934" s="8"/>
      <c r="K3934" s="8"/>
      <c r="L3934" s="8"/>
      <c r="M3934" s="8"/>
      <c r="N3934" s="8"/>
      <c r="O3934" s="8"/>
      <c r="P3934" s="8"/>
      <c r="Q3934" s="8"/>
      <c r="R3934" s="8"/>
      <c r="S3934" s="8"/>
      <c r="T3934" s="8"/>
      <c r="U3934" s="8"/>
      <c r="V3934" s="8"/>
      <c r="W3934" s="8"/>
      <c r="X3934" s="8"/>
      <c r="Y3934" s="8"/>
    </row>
    <row r="3935" spans="1:25" ht="13" x14ac:dyDescent="0.15">
      <c r="A3935" s="8" t="s">
        <v>6907</v>
      </c>
      <c r="B3935" s="8" t="s">
        <v>28</v>
      </c>
      <c r="C3935" s="8" t="s">
        <v>23</v>
      </c>
      <c r="D3935" s="8" t="s">
        <v>29</v>
      </c>
      <c r="E3935" s="8"/>
      <c r="F3935" s="8"/>
      <c r="G3935" s="8"/>
      <c r="H3935" s="8"/>
      <c r="I3935" s="8"/>
      <c r="J3935" s="8"/>
      <c r="K3935" s="8"/>
      <c r="L3935" s="8"/>
      <c r="M3935" s="8"/>
      <c r="N3935" s="8"/>
      <c r="O3935" s="8"/>
      <c r="P3935" s="8"/>
      <c r="Q3935" s="8"/>
      <c r="R3935" s="8"/>
      <c r="S3935" s="8"/>
      <c r="T3935" s="8"/>
      <c r="U3935" s="8"/>
      <c r="V3935" s="8"/>
      <c r="W3935" s="8"/>
      <c r="X3935" s="8"/>
      <c r="Y3935" s="8"/>
    </row>
    <row r="3936" spans="1:25" ht="13" x14ac:dyDescent="0.15">
      <c r="A3936" s="8" t="s">
        <v>6908</v>
      </c>
      <c r="B3936" s="8" t="s">
        <v>28</v>
      </c>
      <c r="C3936" s="8" t="s">
        <v>23</v>
      </c>
      <c r="D3936" s="8" t="s">
        <v>29</v>
      </c>
      <c r="E3936" s="8"/>
      <c r="F3936" s="8"/>
      <c r="G3936" s="8"/>
      <c r="H3936" s="8"/>
      <c r="I3936" s="8"/>
      <c r="J3936" s="8"/>
      <c r="K3936" s="8"/>
      <c r="L3936" s="8"/>
      <c r="M3936" s="8"/>
      <c r="N3936" s="8"/>
      <c r="O3936" s="8"/>
      <c r="P3936" s="8"/>
      <c r="Q3936" s="8"/>
      <c r="R3936" s="8"/>
      <c r="S3936" s="8"/>
      <c r="T3936" s="8"/>
      <c r="U3936" s="8"/>
      <c r="V3936" s="8"/>
      <c r="W3936" s="8"/>
      <c r="X3936" s="8"/>
      <c r="Y3936" s="8"/>
    </row>
    <row r="3937" spans="1:25" ht="13" x14ac:dyDescent="0.15">
      <c r="A3937" s="8" t="s">
        <v>6909</v>
      </c>
      <c r="B3937" s="8" t="s">
        <v>97</v>
      </c>
      <c r="C3937" s="8" t="s">
        <v>23</v>
      </c>
      <c r="D3937" s="8" t="s">
        <v>24</v>
      </c>
      <c r="E3937" s="8"/>
      <c r="F3937" s="8"/>
      <c r="G3937" s="8"/>
      <c r="H3937" s="8"/>
      <c r="I3937" s="8"/>
      <c r="J3937" s="8"/>
      <c r="K3937" s="8"/>
      <c r="L3937" s="8"/>
      <c r="M3937" s="8"/>
      <c r="N3937" s="8"/>
      <c r="O3937" s="8"/>
      <c r="P3937" s="8"/>
      <c r="Q3937" s="8"/>
      <c r="R3937" s="8"/>
      <c r="S3937" s="8"/>
      <c r="T3937" s="8"/>
      <c r="U3937" s="8"/>
      <c r="V3937" s="7"/>
      <c r="W3937" s="8"/>
      <c r="X3937" s="8"/>
      <c r="Y3937" s="8"/>
    </row>
    <row r="3938" spans="1:25" ht="13" x14ac:dyDescent="0.15">
      <c r="A3938" s="8" t="s">
        <v>6910</v>
      </c>
      <c r="B3938" s="8" t="s">
        <v>22</v>
      </c>
      <c r="C3938" s="8" t="s">
        <v>23</v>
      </c>
      <c r="D3938" s="8" t="s">
        <v>24</v>
      </c>
      <c r="E3938" s="8"/>
      <c r="F3938" s="8"/>
      <c r="G3938" s="8"/>
      <c r="H3938" s="8"/>
      <c r="I3938" s="8"/>
      <c r="J3938" s="8"/>
      <c r="K3938" s="8"/>
      <c r="L3938" s="8"/>
      <c r="M3938" s="8"/>
      <c r="N3938" s="8"/>
      <c r="O3938" s="8"/>
      <c r="P3938" s="8"/>
      <c r="Q3938" s="8"/>
      <c r="R3938" s="8"/>
      <c r="S3938" s="8"/>
      <c r="T3938" s="8"/>
      <c r="U3938" s="8"/>
      <c r="V3938" s="8"/>
      <c r="W3938" s="8"/>
      <c r="X3938" s="8"/>
      <c r="Y3938" s="8"/>
    </row>
    <row r="3939" spans="1:25" ht="13" x14ac:dyDescent="0.15">
      <c r="A3939" s="8" t="s">
        <v>6911</v>
      </c>
      <c r="B3939" s="8" t="s">
        <v>63</v>
      </c>
      <c r="C3939" s="8" t="s">
        <v>23</v>
      </c>
      <c r="D3939" s="8" t="s">
        <v>29</v>
      </c>
      <c r="E3939" s="8" t="s">
        <v>54</v>
      </c>
      <c r="F3939" s="8" t="s">
        <v>696</v>
      </c>
      <c r="G3939" s="8" t="s">
        <v>163</v>
      </c>
      <c r="H3939" s="8" t="s">
        <v>163</v>
      </c>
      <c r="I3939" s="8" t="s">
        <v>33</v>
      </c>
      <c r="J3939" s="8" t="s">
        <v>4257</v>
      </c>
      <c r="K3939" s="8" t="s">
        <v>57</v>
      </c>
      <c r="L3939" s="8"/>
      <c r="M3939" s="8" t="s">
        <v>48</v>
      </c>
      <c r="N3939" s="8" t="s">
        <v>36</v>
      </c>
      <c r="O3939" s="8"/>
      <c r="P3939" s="8"/>
      <c r="Q3939" s="8" t="s">
        <v>163</v>
      </c>
      <c r="R3939" s="8" t="s">
        <v>6912</v>
      </c>
      <c r="S3939" s="8" t="s">
        <v>6913</v>
      </c>
      <c r="T3939" s="8" t="s">
        <v>61</v>
      </c>
      <c r="U3939" s="8"/>
      <c r="V3939" s="8"/>
      <c r="W3939" s="8"/>
      <c r="X3939" s="8"/>
      <c r="Y3939" s="8"/>
    </row>
    <row r="3940" spans="1:25" ht="13" x14ac:dyDescent="0.15">
      <c r="A3940" s="8" t="s">
        <v>6914</v>
      </c>
      <c r="B3940" s="8" t="s">
        <v>97</v>
      </c>
      <c r="C3940" s="8" t="s">
        <v>23</v>
      </c>
      <c r="D3940" s="8" t="s">
        <v>24</v>
      </c>
      <c r="E3940" s="8"/>
      <c r="F3940" s="8"/>
      <c r="G3940" s="8"/>
      <c r="H3940" s="8"/>
      <c r="I3940" s="8"/>
      <c r="J3940" s="8"/>
      <c r="K3940" s="8"/>
      <c r="L3940" s="8"/>
      <c r="M3940" s="8"/>
      <c r="N3940" s="8"/>
      <c r="O3940" s="8"/>
      <c r="P3940" s="8"/>
      <c r="Q3940" s="8"/>
      <c r="R3940" s="8"/>
      <c r="S3940" s="8"/>
      <c r="T3940" s="8"/>
      <c r="U3940" s="8"/>
      <c r="V3940" s="8"/>
      <c r="W3940" s="8"/>
      <c r="X3940" s="8"/>
      <c r="Y3940" s="8"/>
    </row>
    <row r="3941" spans="1:25" ht="13" x14ac:dyDescent="0.15">
      <c r="A3941" s="8" t="s">
        <v>6915</v>
      </c>
      <c r="B3941" s="8" t="s">
        <v>22</v>
      </c>
      <c r="C3941" s="8" t="s">
        <v>23</v>
      </c>
      <c r="D3941" s="8" t="s">
        <v>24</v>
      </c>
      <c r="E3941" s="8"/>
      <c r="F3941" s="8"/>
      <c r="G3941" s="8"/>
      <c r="H3941" s="8"/>
      <c r="I3941" s="8"/>
      <c r="J3941" s="8"/>
      <c r="K3941" s="8"/>
      <c r="L3941" s="8"/>
      <c r="M3941" s="8"/>
      <c r="N3941" s="8"/>
      <c r="O3941" s="8"/>
      <c r="P3941" s="8"/>
      <c r="Q3941" s="8"/>
      <c r="R3941" s="8"/>
      <c r="S3941" s="8"/>
      <c r="T3941" s="8"/>
      <c r="U3941" s="8"/>
      <c r="V3941" s="8"/>
      <c r="W3941" s="8"/>
      <c r="X3941" s="8"/>
      <c r="Y3941" s="8"/>
    </row>
    <row r="3942" spans="1:25" ht="13" x14ac:dyDescent="0.15">
      <c r="A3942" s="8" t="s">
        <v>6916</v>
      </c>
      <c r="B3942" s="8" t="s">
        <v>28</v>
      </c>
      <c r="C3942" s="8" t="s">
        <v>23</v>
      </c>
      <c r="D3942" s="8" t="s">
        <v>29</v>
      </c>
      <c r="E3942" s="8"/>
      <c r="F3942" s="8"/>
      <c r="G3942" s="8"/>
      <c r="H3942" s="8"/>
      <c r="I3942" s="8"/>
      <c r="J3942" s="8"/>
      <c r="K3942" s="8"/>
      <c r="L3942" s="8"/>
      <c r="M3942" s="8"/>
      <c r="N3942" s="8"/>
      <c r="O3942" s="8"/>
      <c r="P3942" s="8"/>
      <c r="Q3942" s="8"/>
      <c r="R3942" s="8"/>
      <c r="S3942" s="8"/>
      <c r="T3942" s="8"/>
      <c r="U3942" s="8"/>
      <c r="V3942" s="8"/>
      <c r="W3942" s="8"/>
      <c r="X3942" s="8"/>
      <c r="Y3942" s="8"/>
    </row>
    <row r="3943" spans="1:25" ht="13" x14ac:dyDescent="0.15">
      <c r="A3943" s="8" t="s">
        <v>6917</v>
      </c>
      <c r="B3943" s="8" t="s">
        <v>97</v>
      </c>
      <c r="C3943" s="8" t="s">
        <v>23</v>
      </c>
      <c r="D3943" s="8" t="s">
        <v>24</v>
      </c>
      <c r="E3943" s="8"/>
      <c r="F3943" s="8"/>
      <c r="G3943" s="8"/>
      <c r="H3943" s="8"/>
      <c r="I3943" s="8"/>
      <c r="J3943" s="8"/>
      <c r="K3943" s="8"/>
      <c r="L3943" s="8"/>
      <c r="M3943" s="8"/>
      <c r="N3943" s="8"/>
      <c r="O3943" s="8"/>
      <c r="P3943" s="8"/>
      <c r="Q3943" s="8"/>
      <c r="R3943" s="8"/>
      <c r="S3943" s="8"/>
      <c r="T3943" s="8"/>
      <c r="U3943" s="8"/>
      <c r="V3943" s="8"/>
      <c r="W3943" s="8"/>
      <c r="X3943" s="8"/>
      <c r="Y3943" s="8"/>
    </row>
    <row r="3944" spans="1:25" ht="13" x14ac:dyDescent="0.15">
      <c r="A3944" s="8" t="s">
        <v>6918</v>
      </c>
      <c r="B3944" s="8" t="s">
        <v>22</v>
      </c>
      <c r="C3944" s="8" t="s">
        <v>23</v>
      </c>
      <c r="D3944" s="8" t="s">
        <v>24</v>
      </c>
      <c r="E3944" s="8"/>
      <c r="F3944" s="8"/>
      <c r="G3944" s="8"/>
      <c r="H3944" s="8"/>
      <c r="I3944" s="8"/>
      <c r="J3944" s="8"/>
      <c r="K3944" s="8"/>
      <c r="L3944" s="8"/>
      <c r="M3944" s="8"/>
      <c r="N3944" s="8"/>
      <c r="O3944" s="8"/>
      <c r="P3944" s="8"/>
      <c r="Q3944" s="8"/>
      <c r="R3944" s="8"/>
      <c r="S3944" s="8"/>
      <c r="T3944" s="8"/>
      <c r="U3944" s="8"/>
      <c r="V3944" s="8"/>
      <c r="W3944" s="8"/>
      <c r="X3944" s="8"/>
      <c r="Y3944" s="8"/>
    </row>
    <row r="3945" spans="1:25" ht="13" x14ac:dyDescent="0.15">
      <c r="A3945" s="8" t="s">
        <v>6919</v>
      </c>
      <c r="B3945" s="8" t="s">
        <v>28</v>
      </c>
      <c r="C3945" s="8" t="s">
        <v>23</v>
      </c>
      <c r="D3945" s="8" t="s">
        <v>29</v>
      </c>
      <c r="E3945" s="8" t="s">
        <v>30</v>
      </c>
      <c r="F3945" s="8" t="s">
        <v>6920</v>
      </c>
      <c r="G3945" s="8" t="s">
        <v>206</v>
      </c>
      <c r="H3945" s="8" t="s">
        <v>206</v>
      </c>
      <c r="I3945" s="8" t="s">
        <v>33</v>
      </c>
      <c r="J3945" s="9">
        <v>36505</v>
      </c>
      <c r="K3945" s="8" t="s">
        <v>57</v>
      </c>
      <c r="L3945" s="8"/>
      <c r="M3945" s="8" t="s">
        <v>67</v>
      </c>
      <c r="N3945" s="8" t="s">
        <v>109</v>
      </c>
      <c r="O3945" s="8"/>
      <c r="P3945" s="8"/>
      <c r="Q3945" s="8" t="s">
        <v>206</v>
      </c>
      <c r="R3945" s="8" t="s">
        <v>6921</v>
      </c>
      <c r="S3945" s="8" t="s">
        <v>6922</v>
      </c>
      <c r="T3945" s="8" t="s">
        <v>70</v>
      </c>
      <c r="U3945" s="8" t="s">
        <v>71</v>
      </c>
      <c r="V3945" s="8"/>
      <c r="W3945" s="8"/>
      <c r="X3945" s="8"/>
      <c r="Y3945" s="8"/>
    </row>
    <row r="3946" spans="1:25" ht="13" x14ac:dyDescent="0.15">
      <c r="A3946" s="8" t="s">
        <v>6923</v>
      </c>
      <c r="B3946" s="8" t="s">
        <v>22</v>
      </c>
      <c r="C3946" s="8" t="s">
        <v>23</v>
      </c>
      <c r="D3946" s="8" t="s">
        <v>24</v>
      </c>
      <c r="E3946" s="8"/>
      <c r="F3946" s="8"/>
      <c r="G3946" s="8"/>
      <c r="H3946" s="8"/>
      <c r="I3946" s="8"/>
      <c r="J3946" s="8"/>
      <c r="K3946" s="8"/>
      <c r="L3946" s="8"/>
      <c r="M3946" s="8"/>
      <c r="N3946" s="8"/>
      <c r="O3946" s="8"/>
      <c r="P3946" s="8"/>
      <c r="Q3946" s="8"/>
      <c r="R3946" s="8"/>
      <c r="S3946" s="8"/>
      <c r="T3946" s="8"/>
      <c r="U3946" s="8"/>
      <c r="V3946" s="8"/>
      <c r="W3946" s="8"/>
      <c r="X3946" s="8"/>
      <c r="Y3946" s="8"/>
    </row>
    <row r="3947" spans="1:25" ht="13" x14ac:dyDescent="0.15">
      <c r="A3947" s="8" t="s">
        <v>6924</v>
      </c>
      <c r="B3947" s="8" t="s">
        <v>97</v>
      </c>
      <c r="C3947" s="8" t="s">
        <v>23</v>
      </c>
      <c r="D3947" s="8" t="s">
        <v>24</v>
      </c>
      <c r="E3947" s="8"/>
      <c r="F3947" s="8"/>
      <c r="G3947" s="8"/>
      <c r="H3947" s="8"/>
      <c r="I3947" s="8"/>
      <c r="J3947" s="8"/>
      <c r="K3947" s="8"/>
      <c r="L3947" s="8"/>
      <c r="M3947" s="8"/>
      <c r="N3947" s="8"/>
      <c r="O3947" s="8"/>
      <c r="P3947" s="8"/>
      <c r="Q3947" s="8"/>
      <c r="R3947" s="8"/>
      <c r="S3947" s="8"/>
      <c r="T3947" s="8"/>
      <c r="U3947" s="8"/>
      <c r="V3947" s="8"/>
      <c r="W3947" s="8"/>
      <c r="X3947" s="8"/>
      <c r="Y3947" s="8"/>
    </row>
    <row r="3948" spans="1:25" ht="13" x14ac:dyDescent="0.15">
      <c r="A3948" s="8" t="s">
        <v>6925</v>
      </c>
      <c r="B3948" s="8" t="s">
        <v>97</v>
      </c>
      <c r="C3948" s="8" t="s">
        <v>23</v>
      </c>
      <c r="D3948" s="8" t="s">
        <v>24</v>
      </c>
      <c r="E3948" s="8"/>
      <c r="F3948" s="8"/>
      <c r="G3948" s="8"/>
      <c r="H3948" s="8"/>
      <c r="I3948" s="8"/>
      <c r="J3948" s="8"/>
      <c r="K3948" s="8"/>
      <c r="L3948" s="8"/>
      <c r="M3948" s="8"/>
      <c r="N3948" s="8"/>
      <c r="O3948" s="8"/>
      <c r="P3948" s="8"/>
      <c r="Q3948" s="8"/>
      <c r="R3948" s="8"/>
      <c r="S3948" s="8"/>
      <c r="T3948" s="8"/>
      <c r="U3948" s="8"/>
      <c r="V3948" s="8"/>
      <c r="W3948" s="8"/>
      <c r="X3948" s="8"/>
      <c r="Y3948" s="8"/>
    </row>
    <row r="3949" spans="1:25" ht="13" x14ac:dyDescent="0.15">
      <c r="A3949" s="8" t="s">
        <v>6926</v>
      </c>
      <c r="B3949" s="8" t="s">
        <v>28</v>
      </c>
      <c r="C3949" s="8" t="s">
        <v>23</v>
      </c>
      <c r="D3949" s="8" t="s">
        <v>29</v>
      </c>
      <c r="E3949" s="8" t="s">
        <v>30</v>
      </c>
      <c r="F3949" s="8" t="s">
        <v>601</v>
      </c>
      <c r="G3949" s="8" t="s">
        <v>295</v>
      </c>
      <c r="H3949" s="8" t="s">
        <v>295</v>
      </c>
      <c r="I3949" s="8" t="s">
        <v>33</v>
      </c>
      <c r="J3949" s="6">
        <v>34707</v>
      </c>
      <c r="K3949" s="8" t="s">
        <v>743</v>
      </c>
      <c r="L3949" s="8"/>
      <c r="M3949" s="8" t="s">
        <v>48</v>
      </c>
      <c r="N3949" s="7" t="s">
        <v>164</v>
      </c>
      <c r="O3949" s="8"/>
      <c r="P3949" s="8"/>
      <c r="Q3949" s="8" t="s">
        <v>295</v>
      </c>
      <c r="R3949" s="8" t="s">
        <v>601</v>
      </c>
      <c r="S3949" s="8" t="s">
        <v>6927</v>
      </c>
      <c r="T3949" s="8" t="s">
        <v>39</v>
      </c>
      <c r="U3949" s="8"/>
      <c r="V3949" s="8"/>
      <c r="W3949" s="8"/>
      <c r="X3949" s="8"/>
      <c r="Y3949" s="8"/>
    </row>
    <row r="3950" spans="1:25" ht="13" x14ac:dyDescent="0.15">
      <c r="A3950" s="8" t="s">
        <v>6928</v>
      </c>
      <c r="B3950" s="8" t="s">
        <v>315</v>
      </c>
      <c r="C3950" s="8" t="s">
        <v>23</v>
      </c>
      <c r="D3950" s="8" t="s">
        <v>24</v>
      </c>
      <c r="E3950" s="8"/>
      <c r="F3950" s="8"/>
      <c r="G3950" s="8"/>
      <c r="H3950" s="8"/>
      <c r="I3950" s="8"/>
      <c r="J3950" s="8"/>
      <c r="K3950" s="8"/>
      <c r="L3950" s="8"/>
      <c r="M3950" s="8"/>
      <c r="N3950" s="8"/>
      <c r="O3950" s="8"/>
      <c r="P3950" s="8"/>
      <c r="Q3950" s="8"/>
      <c r="R3950" s="8"/>
      <c r="S3950" s="8"/>
      <c r="T3950" s="8"/>
      <c r="U3950" s="8"/>
      <c r="V3950" s="8"/>
      <c r="W3950" s="8"/>
      <c r="X3950" s="8"/>
      <c r="Y3950" s="8"/>
    </row>
  </sheetData>
  <hyperlinks>
    <hyperlink ref="L1468" r:id="rId1" xr:uid="{221C9D06-84E4-EB47-B94E-4252F06A8174}"/>
    <hyperlink ref="L2706" r:id="rId2" xr:uid="{B84166CD-9DEF-574C-B6C3-16C5AAE39A0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A13DC-B0E5-2244-A711-C2BE34154A47}">
  <dimension ref="A1:E18"/>
  <sheetViews>
    <sheetView workbookViewId="0">
      <selection activeCell="A16" sqref="A16:E18"/>
    </sheetView>
  </sheetViews>
  <sheetFormatPr baseColWidth="10" defaultRowHeight="13" x14ac:dyDescent="0.15"/>
  <sheetData>
    <row r="1" spans="1:5" s="24" customFormat="1" ht="40" customHeight="1" x14ac:dyDescent="0.15">
      <c r="A1" s="24" t="s">
        <v>6984</v>
      </c>
    </row>
    <row r="2" spans="1:5" x14ac:dyDescent="0.15">
      <c r="A2" s="60" t="s">
        <v>7000</v>
      </c>
      <c r="B2" s="60"/>
      <c r="C2" s="60"/>
      <c r="D2" s="60"/>
      <c r="E2" s="60"/>
    </row>
    <row r="3" spans="1:5" x14ac:dyDescent="0.15">
      <c r="A3" s="60"/>
      <c r="B3" s="60"/>
      <c r="C3" s="60"/>
      <c r="D3" s="60"/>
      <c r="E3" s="60"/>
    </row>
    <row r="4" spans="1:5" x14ac:dyDescent="0.15">
      <c r="A4" s="60"/>
      <c r="B4" s="60"/>
      <c r="C4" s="60"/>
      <c r="D4" s="60"/>
      <c r="E4" s="60"/>
    </row>
    <row r="5" spans="1:5" x14ac:dyDescent="0.15">
      <c r="A5" s="60"/>
      <c r="B5" s="60"/>
      <c r="C5" s="60"/>
      <c r="D5" s="60"/>
      <c r="E5" s="60"/>
    </row>
    <row r="6" spans="1:5" x14ac:dyDescent="0.15">
      <c r="A6" s="60"/>
      <c r="B6" s="60"/>
      <c r="C6" s="60"/>
      <c r="D6" s="60"/>
      <c r="E6" s="60"/>
    </row>
    <row r="7" spans="1:5" x14ac:dyDescent="0.15">
      <c r="A7" s="60"/>
      <c r="B7" s="60"/>
      <c r="C7" s="60"/>
      <c r="D7" s="60"/>
      <c r="E7" s="60"/>
    </row>
    <row r="8" spans="1:5" x14ac:dyDescent="0.15">
      <c r="A8" s="60"/>
      <c r="B8" s="60"/>
      <c r="C8" s="60"/>
      <c r="D8" s="60"/>
      <c r="E8" s="60"/>
    </row>
    <row r="9" spans="1:5" x14ac:dyDescent="0.15">
      <c r="A9" s="60"/>
      <c r="B9" s="60"/>
      <c r="C9" s="60"/>
      <c r="D9" s="60"/>
      <c r="E9" s="60"/>
    </row>
    <row r="10" spans="1:5" x14ac:dyDescent="0.15">
      <c r="A10" s="60"/>
      <c r="B10" s="60"/>
      <c r="C10" s="60"/>
      <c r="D10" s="60"/>
      <c r="E10" s="60"/>
    </row>
    <row r="11" spans="1:5" x14ac:dyDescent="0.15">
      <c r="A11" s="60"/>
      <c r="B11" s="60"/>
      <c r="C11" s="60"/>
      <c r="D11" s="60"/>
      <c r="E11" s="60"/>
    </row>
    <row r="12" spans="1:5" x14ac:dyDescent="0.15">
      <c r="A12" s="60"/>
      <c r="B12" s="60"/>
      <c r="C12" s="60"/>
      <c r="D12" s="60"/>
      <c r="E12" s="60"/>
    </row>
    <row r="13" spans="1:5" x14ac:dyDescent="0.15">
      <c r="A13" s="60"/>
      <c r="B13" s="60"/>
      <c r="C13" s="60"/>
      <c r="D13" s="60"/>
      <c r="E13" s="60"/>
    </row>
    <row r="14" spans="1:5" x14ac:dyDescent="0.15">
      <c r="A14" s="60"/>
      <c r="B14" s="60"/>
      <c r="C14" s="60"/>
      <c r="D14" s="60"/>
      <c r="E14" s="60"/>
    </row>
    <row r="15" spans="1:5" x14ac:dyDescent="0.15">
      <c r="A15" s="60"/>
      <c r="B15" s="60"/>
      <c r="C15" s="60"/>
      <c r="D15" s="60"/>
      <c r="E15" s="60"/>
    </row>
    <row r="16" spans="1:5" ht="12" customHeight="1" x14ac:dyDescent="0.15">
      <c r="A16" s="58" t="s">
        <v>7004</v>
      </c>
      <c r="B16" s="59"/>
      <c r="C16" s="59"/>
      <c r="D16" s="59"/>
      <c r="E16" s="59"/>
    </row>
    <row r="17" spans="1:5" x14ac:dyDescent="0.15">
      <c r="A17" s="59"/>
      <c r="B17" s="59"/>
      <c r="C17" s="59"/>
      <c r="D17" s="59"/>
      <c r="E17" s="59"/>
    </row>
    <row r="18" spans="1:5" ht="156" customHeight="1" x14ac:dyDescent="0.15">
      <c r="A18" s="59"/>
      <c r="B18" s="59"/>
      <c r="C18" s="59"/>
      <c r="D18" s="59"/>
      <c r="E18" s="59"/>
    </row>
  </sheetData>
  <mergeCells count="3">
    <mergeCell ref="A2:E15"/>
    <mergeCell ref="A1:XFD1"/>
    <mergeCell ref="A16:E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3953"/>
  <sheetViews>
    <sheetView topLeftCell="L1" zoomScale="88" zoomScaleNormal="88" workbookViewId="0">
      <pane ySplit="1" topLeftCell="A2" activePane="bottomLeft" state="frozen"/>
      <selection pane="bottomLeft" activeCell="F38" sqref="F38"/>
    </sheetView>
  </sheetViews>
  <sheetFormatPr baseColWidth="10" defaultColWidth="14.5" defaultRowHeight="15.75" customHeight="1" x14ac:dyDescent="0.2"/>
  <cols>
    <col min="2" max="2" width="23.1640625" bestFit="1" customWidth="1"/>
    <col min="7" max="7" width="23.6640625" bestFit="1" customWidth="1"/>
    <col min="9" max="9" width="18" bestFit="1" customWidth="1"/>
    <col min="11" max="11" width="23.6640625" customWidth="1"/>
    <col min="20" max="20" width="30.5" bestFit="1" customWidth="1"/>
    <col min="21" max="21" width="24.83203125" bestFit="1" customWidth="1"/>
    <col min="22" max="22" width="30.5" bestFit="1" customWidth="1"/>
    <col min="23" max="23" width="28.1640625" bestFit="1" customWidth="1"/>
    <col min="24" max="24" width="31" style="29" bestFit="1" customWidth="1"/>
  </cols>
  <sheetData>
    <row r="1" spans="1:26" ht="20" customHeight="1" x14ac:dyDescent="0.2">
      <c r="A1" s="1" t="s">
        <v>0</v>
      </c>
      <c r="B1" s="2" t="s">
        <v>1</v>
      </c>
      <c r="C1" s="2" t="s">
        <v>2</v>
      </c>
      <c r="D1" s="16" t="s">
        <v>3</v>
      </c>
      <c r="E1" s="16" t="s">
        <v>6943</v>
      </c>
      <c r="F1" s="16" t="s">
        <v>6946</v>
      </c>
      <c r="G1" s="16" t="s">
        <v>6947</v>
      </c>
      <c r="H1" s="16" t="s">
        <v>6948</v>
      </c>
      <c r="I1" s="16" t="s">
        <v>6949</v>
      </c>
      <c r="J1" s="16" t="s">
        <v>6950</v>
      </c>
      <c r="K1" s="16" t="s">
        <v>6965</v>
      </c>
      <c r="L1" s="16" t="s">
        <v>6986</v>
      </c>
      <c r="M1" s="16" t="s">
        <v>6951</v>
      </c>
      <c r="N1" s="16" t="s">
        <v>6952</v>
      </c>
      <c r="O1" s="16" t="s">
        <v>6955</v>
      </c>
      <c r="P1" s="16" t="s">
        <v>6954</v>
      </c>
      <c r="Q1" s="16" t="s">
        <v>6953</v>
      </c>
      <c r="R1" s="19" t="s">
        <v>6956</v>
      </c>
      <c r="S1" s="16"/>
      <c r="T1" s="26" t="s">
        <v>6989</v>
      </c>
      <c r="U1" s="26" t="s">
        <v>6990</v>
      </c>
      <c r="V1" s="26" t="s">
        <v>6991</v>
      </c>
      <c r="W1" s="26" t="s">
        <v>6992</v>
      </c>
      <c r="X1" s="27" t="s">
        <v>6985</v>
      </c>
      <c r="Y1" s="4"/>
      <c r="Z1" s="4"/>
    </row>
    <row r="2" spans="1:26" ht="15.75" customHeight="1" x14ac:dyDescent="0.2">
      <c r="A2" s="5" t="s">
        <v>21</v>
      </c>
      <c r="B2" s="5" t="s">
        <v>22</v>
      </c>
      <c r="C2" s="5" t="s">
        <v>23</v>
      </c>
      <c r="D2" s="5" t="s">
        <v>24</v>
      </c>
      <c r="E2" s="5"/>
      <c r="F2" s="5"/>
      <c r="G2" s="5"/>
      <c r="H2" s="5"/>
      <c r="I2" s="5"/>
      <c r="J2" s="5"/>
      <c r="K2" s="5"/>
      <c r="L2" s="5"/>
      <c r="M2" s="5"/>
      <c r="N2" s="5"/>
      <c r="O2" s="5"/>
      <c r="P2" s="5"/>
      <c r="Q2" s="5"/>
      <c r="R2" s="5"/>
      <c r="S2" s="8"/>
      <c r="T2" s="8">
        <f>IF(ISBLANK(G2),1,0)</f>
        <v>1</v>
      </c>
      <c r="U2" s="8">
        <f>IF(ISBLANK(M2),1,0)</f>
        <v>1</v>
      </c>
      <c r="V2" s="8">
        <f>IF(ISBLANK(K2),1,0)</f>
        <v>1</v>
      </c>
      <c r="W2" s="8">
        <f>IF(ISBLANK(Q2),1,0)</f>
        <v>1</v>
      </c>
      <c r="X2" s="28">
        <f>SUM(T2:W2)</f>
        <v>4</v>
      </c>
      <c r="Y2" s="5"/>
      <c r="Z2" s="5"/>
    </row>
    <row r="3" spans="1:26" ht="15.75" customHeight="1" x14ac:dyDescent="0.2">
      <c r="A3" s="5" t="s">
        <v>25</v>
      </c>
      <c r="B3" s="5" t="s">
        <v>22</v>
      </c>
      <c r="C3" s="5" t="s">
        <v>23</v>
      </c>
      <c r="D3" s="5" t="s">
        <v>24</v>
      </c>
      <c r="E3" s="5"/>
      <c r="F3" s="5"/>
      <c r="G3" s="5"/>
      <c r="H3" s="5"/>
      <c r="I3" s="5"/>
      <c r="J3" s="5"/>
      <c r="K3" s="5"/>
      <c r="L3" s="5"/>
      <c r="M3" s="5"/>
      <c r="N3" s="5"/>
      <c r="O3" s="5"/>
      <c r="P3" s="5"/>
      <c r="Q3" s="5"/>
      <c r="R3" s="5"/>
      <c r="S3" s="8"/>
      <c r="T3" s="8">
        <f t="shared" ref="T3:T66" si="0">IF(ISBLANK(G3),1,0)</f>
        <v>1</v>
      </c>
      <c r="U3" s="8">
        <f t="shared" ref="U3:U66" si="1">IF(ISBLANK(M3),1,0)</f>
        <v>1</v>
      </c>
      <c r="V3" s="8">
        <f t="shared" ref="V3:V66" si="2">IF(ISBLANK(K3),1,0)</f>
        <v>1</v>
      </c>
      <c r="W3" s="8">
        <f t="shared" ref="W3:W66" si="3">IF(ISBLANK(Q3),1,0)</f>
        <v>1</v>
      </c>
      <c r="X3" s="28">
        <f t="shared" ref="X3:X66" si="4">SUM(T3:W3)</f>
        <v>4</v>
      </c>
      <c r="Y3" s="5"/>
      <c r="Z3" s="5"/>
    </row>
    <row r="4" spans="1:26" ht="15.75" customHeight="1" x14ac:dyDescent="0.2">
      <c r="A4" s="5" t="s">
        <v>26</v>
      </c>
      <c r="B4" s="5" t="s">
        <v>22</v>
      </c>
      <c r="C4" s="5" t="s">
        <v>23</v>
      </c>
      <c r="D4" s="5" t="s">
        <v>24</v>
      </c>
      <c r="E4" s="5"/>
      <c r="F4" s="5"/>
      <c r="G4" s="5"/>
      <c r="H4" s="5"/>
      <c r="I4" s="5"/>
      <c r="J4" s="5"/>
      <c r="K4" s="5"/>
      <c r="L4" s="5"/>
      <c r="M4" s="5"/>
      <c r="N4" s="5"/>
      <c r="O4" s="5"/>
      <c r="P4" s="5"/>
      <c r="Q4" s="5"/>
      <c r="R4" s="5"/>
      <c r="S4" s="8"/>
      <c r="T4" s="8">
        <f t="shared" si="0"/>
        <v>1</v>
      </c>
      <c r="U4" s="8">
        <f t="shared" si="1"/>
        <v>1</v>
      </c>
      <c r="V4" s="8">
        <f t="shared" si="2"/>
        <v>1</v>
      </c>
      <c r="W4" s="8">
        <f t="shared" si="3"/>
        <v>1</v>
      </c>
      <c r="X4" s="28">
        <f t="shared" si="4"/>
        <v>4</v>
      </c>
      <c r="Y4" s="5"/>
      <c r="Z4" s="5"/>
    </row>
    <row r="5" spans="1:26" ht="15.75" customHeight="1" x14ac:dyDescent="0.2">
      <c r="A5" s="5" t="s">
        <v>27</v>
      </c>
      <c r="B5" s="5" t="s">
        <v>28</v>
      </c>
      <c r="C5" s="5" t="s">
        <v>23</v>
      </c>
      <c r="D5" s="5" t="s">
        <v>29</v>
      </c>
      <c r="E5" s="5" t="s">
        <v>30</v>
      </c>
      <c r="F5" s="5" t="s">
        <v>31</v>
      </c>
      <c r="G5" s="5" t="s">
        <v>32</v>
      </c>
      <c r="H5" s="5" t="s">
        <v>32</v>
      </c>
      <c r="I5" s="5" t="s">
        <v>33</v>
      </c>
      <c r="J5" s="6">
        <v>31207</v>
      </c>
      <c r="K5" s="5" t="s">
        <v>34</v>
      </c>
      <c r="L5" s="5"/>
      <c r="M5" s="5" t="s">
        <v>35</v>
      </c>
      <c r="N5" s="5" t="s">
        <v>36</v>
      </c>
      <c r="O5" s="5" t="s">
        <v>32</v>
      </c>
      <c r="P5" s="14" t="s">
        <v>37</v>
      </c>
      <c r="Q5" s="5" t="s">
        <v>38</v>
      </c>
      <c r="T5" s="8">
        <f t="shared" si="0"/>
        <v>0</v>
      </c>
      <c r="U5" s="8">
        <f t="shared" si="1"/>
        <v>0</v>
      </c>
      <c r="V5" s="8">
        <f t="shared" si="2"/>
        <v>0</v>
      </c>
      <c r="W5" s="8">
        <f t="shared" si="3"/>
        <v>0</v>
      </c>
      <c r="X5" s="28">
        <f t="shared" si="4"/>
        <v>0</v>
      </c>
      <c r="Y5" s="5"/>
      <c r="Z5" s="5"/>
    </row>
    <row r="6" spans="1:26" ht="15.75" customHeight="1" x14ac:dyDescent="0.2">
      <c r="A6" s="5" t="s">
        <v>40</v>
      </c>
      <c r="B6" s="5" t="s">
        <v>22</v>
      </c>
      <c r="C6" s="5" t="s">
        <v>23</v>
      </c>
      <c r="D6" s="5" t="s">
        <v>24</v>
      </c>
      <c r="E6" s="5"/>
      <c r="F6" s="5"/>
      <c r="G6" s="5"/>
      <c r="H6" s="5"/>
      <c r="I6" s="5"/>
      <c r="J6" s="5"/>
      <c r="K6" s="5"/>
      <c r="L6" s="5"/>
      <c r="M6" s="5"/>
      <c r="N6" s="5"/>
      <c r="O6" s="5"/>
      <c r="P6" s="5"/>
      <c r="Q6" s="5"/>
      <c r="R6" s="14" t="s">
        <v>39</v>
      </c>
      <c r="S6" s="14"/>
      <c r="T6" s="8">
        <f t="shared" si="0"/>
        <v>1</v>
      </c>
      <c r="U6" s="8">
        <f t="shared" si="1"/>
        <v>1</v>
      </c>
      <c r="V6" s="8">
        <f t="shared" si="2"/>
        <v>1</v>
      </c>
      <c r="W6" s="8">
        <f t="shared" si="3"/>
        <v>1</v>
      </c>
      <c r="X6" s="28">
        <f t="shared" si="4"/>
        <v>4</v>
      </c>
      <c r="Y6" s="5"/>
      <c r="Z6" s="5"/>
    </row>
    <row r="7" spans="1:26" ht="15.75" customHeight="1" x14ac:dyDescent="0.2">
      <c r="A7" s="5" t="s">
        <v>41</v>
      </c>
      <c r="B7" s="5" t="s">
        <v>22</v>
      </c>
      <c r="C7" s="5" t="s">
        <v>23</v>
      </c>
      <c r="D7" s="5" t="s">
        <v>24</v>
      </c>
      <c r="E7" s="5"/>
      <c r="F7" s="5"/>
      <c r="G7" s="5"/>
      <c r="H7" s="5"/>
      <c r="I7" s="5"/>
      <c r="J7" s="5"/>
      <c r="K7" s="5"/>
      <c r="L7" s="5"/>
      <c r="M7" s="5"/>
      <c r="N7" s="5"/>
      <c r="O7" s="5"/>
      <c r="P7" s="5"/>
      <c r="Q7" s="5"/>
      <c r="R7" s="5"/>
      <c r="S7" s="8"/>
      <c r="T7" s="8">
        <f t="shared" si="0"/>
        <v>1</v>
      </c>
      <c r="U7" s="8">
        <f t="shared" si="1"/>
        <v>1</v>
      </c>
      <c r="V7" s="8">
        <f t="shared" si="2"/>
        <v>1</v>
      </c>
      <c r="W7" s="8">
        <f t="shared" si="3"/>
        <v>1</v>
      </c>
      <c r="X7" s="28">
        <f t="shared" si="4"/>
        <v>4</v>
      </c>
      <c r="Y7" s="5"/>
      <c r="Z7" s="5"/>
    </row>
    <row r="8" spans="1:26" ht="15.75" customHeight="1" x14ac:dyDescent="0.2">
      <c r="A8" s="5" t="s">
        <v>42</v>
      </c>
      <c r="B8" s="5" t="s">
        <v>22</v>
      </c>
      <c r="C8" s="5" t="s">
        <v>23</v>
      </c>
      <c r="D8" s="5" t="s">
        <v>24</v>
      </c>
      <c r="E8" s="5"/>
      <c r="F8" s="5"/>
      <c r="G8" s="5"/>
      <c r="H8" s="5"/>
      <c r="I8" s="5"/>
      <c r="J8" s="5"/>
      <c r="K8" s="5"/>
      <c r="L8" s="5"/>
      <c r="M8" s="5"/>
      <c r="N8" s="5"/>
      <c r="O8" s="5"/>
      <c r="P8" s="5"/>
      <c r="Q8" s="5"/>
      <c r="R8" s="5"/>
      <c r="S8" s="8"/>
      <c r="T8" s="8">
        <f t="shared" si="0"/>
        <v>1</v>
      </c>
      <c r="U8" s="8">
        <f t="shared" si="1"/>
        <v>1</v>
      </c>
      <c r="V8" s="8">
        <f t="shared" si="2"/>
        <v>1</v>
      </c>
      <c r="W8" s="8">
        <f t="shared" si="3"/>
        <v>1</v>
      </c>
      <c r="X8" s="28">
        <f t="shared" si="4"/>
        <v>4</v>
      </c>
      <c r="Y8" s="5"/>
      <c r="Z8" s="5"/>
    </row>
    <row r="9" spans="1:26" ht="15.75" customHeight="1" x14ac:dyDescent="0.2">
      <c r="A9" s="5" t="s">
        <v>43</v>
      </c>
      <c r="B9" s="14" t="s">
        <v>28</v>
      </c>
      <c r="C9" s="5" t="s">
        <v>23</v>
      </c>
      <c r="D9" s="5" t="s">
        <v>29</v>
      </c>
      <c r="E9" s="5" t="s">
        <v>30</v>
      </c>
      <c r="F9" s="5" t="s">
        <v>44</v>
      </c>
      <c r="G9" s="5" t="s">
        <v>45</v>
      </c>
      <c r="H9" s="5" t="s">
        <v>45</v>
      </c>
      <c r="I9" s="5" t="s">
        <v>33</v>
      </c>
      <c r="J9" s="5" t="s">
        <v>46</v>
      </c>
      <c r="K9" s="5" t="s">
        <v>47</v>
      </c>
      <c r="L9" s="5"/>
      <c r="M9" s="5" t="s">
        <v>48</v>
      </c>
      <c r="N9" s="5" t="s">
        <v>36</v>
      </c>
      <c r="O9" s="5" t="s">
        <v>45</v>
      </c>
      <c r="P9" s="5" t="s">
        <v>49</v>
      </c>
      <c r="Q9" s="5" t="s">
        <v>50</v>
      </c>
      <c r="R9" s="14" t="s">
        <v>39</v>
      </c>
      <c r="S9" s="14"/>
      <c r="T9" s="8">
        <f t="shared" si="0"/>
        <v>0</v>
      </c>
      <c r="U9" s="8">
        <f t="shared" si="1"/>
        <v>0</v>
      </c>
      <c r="V9" s="8">
        <f t="shared" si="2"/>
        <v>0</v>
      </c>
      <c r="W9" s="8">
        <f t="shared" si="3"/>
        <v>0</v>
      </c>
      <c r="X9" s="28">
        <f t="shared" si="4"/>
        <v>0</v>
      </c>
      <c r="Y9" s="5"/>
      <c r="Z9" s="5"/>
    </row>
    <row r="10" spans="1:26" ht="15.75" customHeight="1" x14ac:dyDescent="0.2">
      <c r="A10" s="5" t="s">
        <v>51</v>
      </c>
      <c r="B10" s="14" t="s">
        <v>28</v>
      </c>
      <c r="C10" s="5" t="s">
        <v>23</v>
      </c>
      <c r="D10" s="5" t="s">
        <v>29</v>
      </c>
      <c r="E10" s="5"/>
      <c r="F10" s="5"/>
      <c r="G10" s="5"/>
      <c r="H10" s="5"/>
      <c r="I10" s="5"/>
      <c r="J10" s="5"/>
      <c r="K10" s="5"/>
      <c r="L10" s="5"/>
      <c r="M10" s="5"/>
      <c r="N10" s="5"/>
      <c r="O10" s="5"/>
      <c r="P10" s="5"/>
      <c r="Q10" s="5"/>
      <c r="R10" s="5"/>
      <c r="S10" s="8"/>
      <c r="T10" s="8">
        <f t="shared" si="0"/>
        <v>1</v>
      </c>
      <c r="U10" s="8">
        <f t="shared" si="1"/>
        <v>1</v>
      </c>
      <c r="V10" s="8">
        <f t="shared" si="2"/>
        <v>1</v>
      </c>
      <c r="W10" s="8">
        <f t="shared" si="3"/>
        <v>1</v>
      </c>
      <c r="X10" s="28">
        <f t="shared" si="4"/>
        <v>4</v>
      </c>
      <c r="Y10" s="5"/>
      <c r="Z10" s="5"/>
    </row>
    <row r="11" spans="1:26" ht="15.75" customHeight="1" x14ac:dyDescent="0.2">
      <c r="A11" s="5" t="s">
        <v>52</v>
      </c>
      <c r="B11" s="14" t="s">
        <v>28</v>
      </c>
      <c r="C11" s="5" t="s">
        <v>23</v>
      </c>
      <c r="D11" s="5" t="s">
        <v>29</v>
      </c>
      <c r="E11" s="5"/>
      <c r="F11" s="5"/>
      <c r="G11" s="5"/>
      <c r="H11" s="5"/>
      <c r="I11" s="5"/>
      <c r="J11" s="5"/>
      <c r="K11" s="5"/>
      <c r="L11" s="5"/>
      <c r="M11" s="5"/>
      <c r="N11" s="5"/>
      <c r="O11" s="5"/>
      <c r="P11" s="5"/>
      <c r="Q11" s="5"/>
      <c r="R11" s="5"/>
      <c r="S11" s="8"/>
      <c r="T11" s="8">
        <f t="shared" si="0"/>
        <v>1</v>
      </c>
      <c r="U11" s="8">
        <f t="shared" si="1"/>
        <v>1</v>
      </c>
      <c r="V11" s="8">
        <f t="shared" si="2"/>
        <v>1</v>
      </c>
      <c r="W11" s="8">
        <f t="shared" si="3"/>
        <v>1</v>
      </c>
      <c r="X11" s="28">
        <f t="shared" si="4"/>
        <v>4</v>
      </c>
      <c r="Y11" s="5"/>
      <c r="Z11" s="5"/>
    </row>
    <row r="12" spans="1:26" ht="15.75" customHeight="1" x14ac:dyDescent="0.2">
      <c r="A12" s="5" t="s">
        <v>53</v>
      </c>
      <c r="B12" s="5" t="s">
        <v>28</v>
      </c>
      <c r="C12" s="5" t="s">
        <v>23</v>
      </c>
      <c r="D12" s="5" t="s">
        <v>29</v>
      </c>
      <c r="E12" s="5" t="s">
        <v>54</v>
      </c>
      <c r="F12" s="5" t="s">
        <v>55</v>
      </c>
      <c r="G12" s="5" t="s">
        <v>56</v>
      </c>
      <c r="H12" s="5" t="s">
        <v>56</v>
      </c>
      <c r="I12" s="5" t="s">
        <v>33</v>
      </c>
      <c r="J12" s="6">
        <v>36106</v>
      </c>
      <c r="K12" s="5" t="s">
        <v>57</v>
      </c>
      <c r="L12" s="5"/>
      <c r="M12" s="5" t="s">
        <v>35</v>
      </c>
      <c r="N12" s="5" t="s">
        <v>58</v>
      </c>
      <c r="O12" s="5" t="s">
        <v>56</v>
      </c>
      <c r="P12" s="5" t="s">
        <v>59</v>
      </c>
      <c r="Q12" s="5" t="s">
        <v>60</v>
      </c>
      <c r="R12" s="8" t="s">
        <v>61</v>
      </c>
      <c r="S12" s="8"/>
      <c r="T12" s="8">
        <f t="shared" si="0"/>
        <v>0</v>
      </c>
      <c r="U12" s="8">
        <f t="shared" si="1"/>
        <v>0</v>
      </c>
      <c r="V12" s="8">
        <f t="shared" si="2"/>
        <v>0</v>
      </c>
      <c r="W12" s="8">
        <f t="shared" si="3"/>
        <v>0</v>
      </c>
      <c r="X12" s="28">
        <f t="shared" si="4"/>
        <v>0</v>
      </c>
      <c r="Y12" s="5"/>
      <c r="Z12" s="5"/>
    </row>
    <row r="13" spans="1:26" ht="15.75" customHeight="1" x14ac:dyDescent="0.2">
      <c r="A13" s="5" t="s">
        <v>62</v>
      </c>
      <c r="B13" s="5" t="s">
        <v>63</v>
      </c>
      <c r="C13" s="5" t="s">
        <v>23</v>
      </c>
      <c r="D13" s="5" t="s">
        <v>29</v>
      </c>
      <c r="E13" s="5" t="s">
        <v>54</v>
      </c>
      <c r="F13" s="5" t="s">
        <v>64</v>
      </c>
      <c r="G13" s="5" t="s">
        <v>65</v>
      </c>
      <c r="H13" s="5" t="s">
        <v>65</v>
      </c>
      <c r="I13" s="5" t="s">
        <v>33</v>
      </c>
      <c r="J13" s="5" t="s">
        <v>66</v>
      </c>
      <c r="K13" s="5" t="s">
        <v>57</v>
      </c>
      <c r="L13" s="5"/>
      <c r="M13" s="5" t="s">
        <v>67</v>
      </c>
      <c r="N13" s="5" t="s">
        <v>36</v>
      </c>
      <c r="O13" s="5" t="s">
        <v>65</v>
      </c>
      <c r="P13" s="5" t="s">
        <v>68</v>
      </c>
      <c r="Q13" s="5" t="s">
        <v>69</v>
      </c>
      <c r="R13" s="8" t="s">
        <v>70</v>
      </c>
      <c r="S13" s="8"/>
      <c r="T13" s="8">
        <f t="shared" si="0"/>
        <v>0</v>
      </c>
      <c r="U13" s="8">
        <f t="shared" si="1"/>
        <v>0</v>
      </c>
      <c r="V13" s="8">
        <f t="shared" si="2"/>
        <v>0</v>
      </c>
      <c r="W13" s="8">
        <f t="shared" si="3"/>
        <v>0</v>
      </c>
      <c r="X13" s="28">
        <f t="shared" si="4"/>
        <v>0</v>
      </c>
      <c r="Y13" s="5"/>
      <c r="Z13" s="5"/>
    </row>
    <row r="14" spans="1:26" ht="15.75" customHeight="1" x14ac:dyDescent="0.2">
      <c r="A14" s="5" t="s">
        <v>72</v>
      </c>
      <c r="B14" s="5" t="s">
        <v>22</v>
      </c>
      <c r="C14" s="5" t="s">
        <v>23</v>
      </c>
      <c r="D14" s="5" t="s">
        <v>24</v>
      </c>
      <c r="E14" s="5"/>
      <c r="F14" s="5"/>
      <c r="G14" s="5"/>
      <c r="H14" s="5"/>
      <c r="I14" s="5"/>
      <c r="J14" s="5"/>
      <c r="K14" s="5"/>
      <c r="L14" s="5"/>
      <c r="M14" s="5"/>
      <c r="N14" s="5"/>
      <c r="O14" s="5"/>
      <c r="P14" s="5"/>
      <c r="Q14" s="5"/>
      <c r="R14" s="5"/>
      <c r="S14" s="8"/>
      <c r="T14" s="8">
        <f t="shared" si="0"/>
        <v>1</v>
      </c>
      <c r="U14" s="8">
        <f t="shared" si="1"/>
        <v>1</v>
      </c>
      <c r="V14" s="8">
        <f t="shared" si="2"/>
        <v>1</v>
      </c>
      <c r="W14" s="8">
        <f t="shared" si="3"/>
        <v>1</v>
      </c>
      <c r="X14" s="28">
        <f t="shared" si="4"/>
        <v>4</v>
      </c>
      <c r="Y14" s="5"/>
      <c r="Z14" s="5"/>
    </row>
    <row r="15" spans="1:26" ht="15.75" customHeight="1" x14ac:dyDescent="0.2">
      <c r="A15" s="5" t="s">
        <v>73</v>
      </c>
      <c r="B15" s="5" t="s">
        <v>22</v>
      </c>
      <c r="C15" s="5" t="s">
        <v>23</v>
      </c>
      <c r="D15" s="5" t="s">
        <v>24</v>
      </c>
      <c r="E15" s="5"/>
      <c r="F15" s="5"/>
      <c r="G15" s="5"/>
      <c r="H15" s="5"/>
      <c r="I15" s="5"/>
      <c r="J15" s="5"/>
      <c r="K15" s="5"/>
      <c r="L15" s="5"/>
      <c r="M15" s="5"/>
      <c r="N15" s="5"/>
      <c r="O15" s="5"/>
      <c r="P15" s="5"/>
      <c r="Q15" s="5"/>
      <c r="R15" s="5"/>
      <c r="S15" s="8"/>
      <c r="T15" s="8">
        <f t="shared" si="0"/>
        <v>1</v>
      </c>
      <c r="U15" s="8">
        <f t="shared" si="1"/>
        <v>1</v>
      </c>
      <c r="V15" s="8">
        <f t="shared" si="2"/>
        <v>1</v>
      </c>
      <c r="W15" s="8">
        <f t="shared" si="3"/>
        <v>1</v>
      </c>
      <c r="X15" s="28">
        <f t="shared" si="4"/>
        <v>4</v>
      </c>
      <c r="Y15" s="5"/>
      <c r="Z15" s="5"/>
    </row>
    <row r="16" spans="1:26" ht="15.75" customHeight="1" x14ac:dyDescent="0.2">
      <c r="A16" s="5" t="s">
        <v>74</v>
      </c>
      <c r="B16" s="5" t="s">
        <v>63</v>
      </c>
      <c r="C16" s="5" t="s">
        <v>23</v>
      </c>
      <c r="D16" s="5" t="s">
        <v>29</v>
      </c>
      <c r="E16" s="5" t="s">
        <v>54</v>
      </c>
      <c r="F16" s="5" t="s">
        <v>75</v>
      </c>
      <c r="G16" s="5" t="s">
        <v>76</v>
      </c>
      <c r="H16" s="5" t="s">
        <v>76</v>
      </c>
      <c r="I16" s="5" t="s">
        <v>33</v>
      </c>
      <c r="J16" s="5" t="s">
        <v>77</v>
      </c>
      <c r="K16" s="14" t="s">
        <v>78</v>
      </c>
      <c r="L16" s="5"/>
      <c r="M16" s="5" t="s">
        <v>48</v>
      </c>
      <c r="N16" s="5" t="s">
        <v>58</v>
      </c>
      <c r="O16" s="5" t="s">
        <v>76</v>
      </c>
      <c r="P16" s="5" t="s">
        <v>79</v>
      </c>
      <c r="Q16" s="14" t="s">
        <v>80</v>
      </c>
      <c r="R16" s="8" t="s">
        <v>39</v>
      </c>
      <c r="S16" s="8"/>
      <c r="T16" s="8">
        <f t="shared" si="0"/>
        <v>0</v>
      </c>
      <c r="U16" s="8">
        <f t="shared" si="1"/>
        <v>0</v>
      </c>
      <c r="V16" s="8">
        <f t="shared" si="2"/>
        <v>0</v>
      </c>
      <c r="W16" s="8">
        <f t="shared" si="3"/>
        <v>0</v>
      </c>
      <c r="X16" s="28">
        <f t="shared" si="4"/>
        <v>0</v>
      </c>
      <c r="Y16" s="5"/>
      <c r="Z16" s="5"/>
    </row>
    <row r="17" spans="1:26" ht="15.75" customHeight="1" x14ac:dyDescent="0.2">
      <c r="A17" s="5" t="s">
        <v>81</v>
      </c>
      <c r="B17" s="5" t="s">
        <v>28</v>
      </c>
      <c r="C17" s="5" t="s">
        <v>23</v>
      </c>
      <c r="D17" s="5" t="s">
        <v>29</v>
      </c>
      <c r="E17" s="5"/>
      <c r="F17" s="5"/>
      <c r="G17" s="5"/>
      <c r="H17" s="5"/>
      <c r="I17" s="5"/>
      <c r="J17" s="5"/>
      <c r="K17" s="5"/>
      <c r="L17" s="5"/>
      <c r="M17" s="5"/>
      <c r="N17" s="5"/>
      <c r="O17" s="5"/>
      <c r="P17" s="5"/>
      <c r="Q17" s="5"/>
      <c r="R17" s="5"/>
      <c r="S17" s="8"/>
      <c r="T17" s="8">
        <f t="shared" si="0"/>
        <v>1</v>
      </c>
      <c r="U17" s="8">
        <f t="shared" si="1"/>
        <v>1</v>
      </c>
      <c r="V17" s="8">
        <f t="shared" si="2"/>
        <v>1</v>
      </c>
      <c r="W17" s="8">
        <f t="shared" si="3"/>
        <v>1</v>
      </c>
      <c r="X17" s="28">
        <f t="shared" si="4"/>
        <v>4</v>
      </c>
      <c r="Y17" s="5"/>
      <c r="Z17" s="5"/>
    </row>
    <row r="18" spans="1:26" ht="15.75" customHeight="1" x14ac:dyDescent="0.2">
      <c r="A18" s="5" t="s">
        <v>82</v>
      </c>
      <c r="B18" s="5" t="s">
        <v>63</v>
      </c>
      <c r="C18" s="5" t="s">
        <v>83</v>
      </c>
      <c r="D18" s="5" t="s">
        <v>29</v>
      </c>
      <c r="E18" s="5"/>
      <c r="F18" s="5"/>
      <c r="G18" s="5"/>
      <c r="H18" s="5"/>
      <c r="I18" s="5"/>
      <c r="J18" s="5"/>
      <c r="K18" s="5"/>
      <c r="L18" s="5"/>
      <c r="M18" s="5"/>
      <c r="N18" s="5"/>
      <c r="O18" s="5"/>
      <c r="P18" s="5"/>
      <c r="Q18" s="5"/>
      <c r="R18" s="5"/>
      <c r="S18" s="8"/>
      <c r="T18" s="8">
        <f t="shared" si="0"/>
        <v>1</v>
      </c>
      <c r="U18" s="8">
        <f t="shared" si="1"/>
        <v>1</v>
      </c>
      <c r="V18" s="8">
        <f t="shared" si="2"/>
        <v>1</v>
      </c>
      <c r="W18" s="8">
        <f t="shared" si="3"/>
        <v>1</v>
      </c>
      <c r="X18" s="28">
        <f t="shared" si="4"/>
        <v>4</v>
      </c>
      <c r="Y18" s="5"/>
      <c r="Z18" s="5"/>
    </row>
    <row r="19" spans="1:26" ht="15.75" customHeight="1" x14ac:dyDescent="0.2">
      <c r="A19" s="14" t="s">
        <v>84</v>
      </c>
      <c r="B19" s="14" t="s">
        <v>28</v>
      </c>
      <c r="C19" s="14" t="s">
        <v>23</v>
      </c>
      <c r="D19" s="5" t="s">
        <v>29</v>
      </c>
      <c r="E19" s="5" t="s">
        <v>54</v>
      </c>
      <c r="F19" s="5" t="s">
        <v>85</v>
      </c>
      <c r="G19" s="5" t="s">
        <v>86</v>
      </c>
      <c r="H19" s="5" t="s">
        <v>86</v>
      </c>
      <c r="I19" s="5" t="s">
        <v>33</v>
      </c>
      <c r="J19" s="6">
        <v>36318</v>
      </c>
      <c r="K19" s="14" t="s">
        <v>57</v>
      </c>
      <c r="L19" s="5"/>
      <c r="M19" s="5" t="s">
        <v>87</v>
      </c>
      <c r="N19" s="14" t="s">
        <v>88</v>
      </c>
      <c r="O19" s="14" t="s">
        <v>86</v>
      </c>
      <c r="P19" s="14" t="s">
        <v>85</v>
      </c>
      <c r="Q19" s="14" t="s">
        <v>89</v>
      </c>
      <c r="R19" s="14" t="s">
        <v>39</v>
      </c>
      <c r="S19" s="14"/>
      <c r="T19" s="8">
        <f t="shared" si="0"/>
        <v>0</v>
      </c>
      <c r="U19" s="8">
        <f t="shared" si="1"/>
        <v>0</v>
      </c>
      <c r="V19" s="8">
        <f t="shared" si="2"/>
        <v>0</v>
      </c>
      <c r="W19" s="8">
        <f t="shared" si="3"/>
        <v>0</v>
      </c>
      <c r="X19" s="28">
        <f t="shared" si="4"/>
        <v>0</v>
      </c>
      <c r="Y19" s="5"/>
      <c r="Z19" s="5"/>
    </row>
    <row r="20" spans="1:26" ht="15.75" customHeight="1" x14ac:dyDescent="0.2">
      <c r="A20" s="5" t="s">
        <v>90</v>
      </c>
      <c r="B20" s="14" t="s">
        <v>91</v>
      </c>
      <c r="C20" s="5" t="s">
        <v>83</v>
      </c>
      <c r="D20" s="5" t="s">
        <v>29</v>
      </c>
      <c r="E20" s="5"/>
      <c r="F20" s="5"/>
      <c r="G20" s="5"/>
      <c r="H20" s="5"/>
      <c r="I20" s="5"/>
      <c r="J20" s="5"/>
      <c r="K20" s="5"/>
      <c r="L20" s="5"/>
      <c r="M20" s="5"/>
      <c r="N20" s="5"/>
      <c r="O20" s="5"/>
      <c r="P20" s="5"/>
      <c r="Q20" s="5"/>
      <c r="R20" s="5"/>
      <c r="S20" s="8"/>
      <c r="T20" s="8">
        <f t="shared" si="0"/>
        <v>1</v>
      </c>
      <c r="U20" s="8">
        <f t="shared" si="1"/>
        <v>1</v>
      </c>
      <c r="V20" s="8">
        <f t="shared" si="2"/>
        <v>1</v>
      </c>
      <c r="W20" s="8">
        <f t="shared" si="3"/>
        <v>1</v>
      </c>
      <c r="X20" s="28">
        <f t="shared" si="4"/>
        <v>4</v>
      </c>
      <c r="Y20" s="5"/>
      <c r="Z20" s="5"/>
    </row>
    <row r="21" spans="1:26" ht="15.75" customHeight="1" x14ac:dyDescent="0.2">
      <c r="A21" s="5" t="s">
        <v>92</v>
      </c>
      <c r="B21" s="5" t="s">
        <v>22</v>
      </c>
      <c r="C21" s="5" t="s">
        <v>23</v>
      </c>
      <c r="D21" s="5" t="s">
        <v>24</v>
      </c>
      <c r="E21" s="5"/>
      <c r="F21" s="5"/>
      <c r="G21" s="5"/>
      <c r="H21" s="5"/>
      <c r="I21" s="5"/>
      <c r="J21" s="5"/>
      <c r="K21" s="5"/>
      <c r="L21" s="5"/>
      <c r="M21" s="5"/>
      <c r="N21" s="5"/>
      <c r="O21" s="5"/>
      <c r="P21" s="5"/>
      <c r="Q21" s="5"/>
      <c r="R21" s="5"/>
      <c r="S21" s="8"/>
      <c r="T21" s="8">
        <f t="shared" si="0"/>
        <v>1</v>
      </c>
      <c r="U21" s="8">
        <f t="shared" si="1"/>
        <v>1</v>
      </c>
      <c r="V21" s="8">
        <f t="shared" si="2"/>
        <v>1</v>
      </c>
      <c r="W21" s="8">
        <f t="shared" si="3"/>
        <v>1</v>
      </c>
      <c r="X21" s="28">
        <f t="shared" si="4"/>
        <v>4</v>
      </c>
      <c r="Y21" s="5"/>
      <c r="Z21" s="5"/>
    </row>
    <row r="22" spans="1:26" ht="15.75" customHeight="1" x14ac:dyDescent="0.2">
      <c r="A22" s="5" t="s">
        <v>93</v>
      </c>
      <c r="B22" s="5" t="s">
        <v>22</v>
      </c>
      <c r="C22" s="5" t="s">
        <v>23</v>
      </c>
      <c r="D22" s="5" t="s">
        <v>24</v>
      </c>
      <c r="E22" s="5"/>
      <c r="F22" s="5"/>
      <c r="G22" s="5"/>
      <c r="H22" s="5"/>
      <c r="I22" s="5"/>
      <c r="J22" s="5"/>
      <c r="K22" s="5"/>
      <c r="L22" s="5"/>
      <c r="M22" s="5"/>
      <c r="N22" s="5"/>
      <c r="O22" s="5"/>
      <c r="P22" s="5"/>
      <c r="Q22" s="5"/>
      <c r="R22" s="5"/>
      <c r="S22" s="8"/>
      <c r="T22" s="8">
        <f t="shared" si="0"/>
        <v>1</v>
      </c>
      <c r="U22" s="8">
        <f t="shared" si="1"/>
        <v>1</v>
      </c>
      <c r="V22" s="8">
        <f t="shared" si="2"/>
        <v>1</v>
      </c>
      <c r="W22" s="8">
        <f t="shared" si="3"/>
        <v>1</v>
      </c>
      <c r="X22" s="28">
        <f t="shared" si="4"/>
        <v>4</v>
      </c>
      <c r="Y22" s="5"/>
      <c r="Z22" s="5"/>
    </row>
    <row r="23" spans="1:26" ht="15.75" customHeight="1" x14ac:dyDescent="0.2">
      <c r="A23" s="5" t="s">
        <v>94</v>
      </c>
      <c r="B23" s="5" t="s">
        <v>28</v>
      </c>
      <c r="C23" s="5" t="s">
        <v>23</v>
      </c>
      <c r="D23" s="5" t="s">
        <v>29</v>
      </c>
      <c r="E23" s="5"/>
      <c r="F23" s="5"/>
      <c r="G23" s="5"/>
      <c r="H23" s="5"/>
      <c r="I23" s="5"/>
      <c r="J23" s="5"/>
      <c r="K23" s="5"/>
      <c r="L23" s="5"/>
      <c r="M23" s="5"/>
      <c r="N23" s="5"/>
      <c r="O23" s="5"/>
      <c r="P23" s="5"/>
      <c r="Q23" s="5"/>
      <c r="R23" s="5"/>
      <c r="S23" s="8"/>
      <c r="T23" s="8">
        <f t="shared" si="0"/>
        <v>1</v>
      </c>
      <c r="U23" s="8">
        <f t="shared" si="1"/>
        <v>1</v>
      </c>
      <c r="V23" s="8">
        <f t="shared" si="2"/>
        <v>1</v>
      </c>
      <c r="W23" s="8">
        <f t="shared" si="3"/>
        <v>1</v>
      </c>
      <c r="X23" s="28">
        <f t="shared" si="4"/>
        <v>4</v>
      </c>
      <c r="Y23" s="5"/>
      <c r="Z23" s="5"/>
    </row>
    <row r="24" spans="1:26" ht="15.75" customHeight="1" x14ac:dyDescent="0.2">
      <c r="A24" s="5" t="s">
        <v>95</v>
      </c>
      <c r="B24" s="5" t="s">
        <v>22</v>
      </c>
      <c r="C24" s="5" t="s">
        <v>23</v>
      </c>
      <c r="D24" s="5" t="s">
        <v>24</v>
      </c>
      <c r="E24" s="5"/>
      <c r="F24" s="5"/>
      <c r="G24" s="5"/>
      <c r="H24" s="5"/>
      <c r="I24" s="5"/>
      <c r="J24" s="5"/>
      <c r="K24" s="5"/>
      <c r="L24" s="5"/>
      <c r="M24" s="5"/>
      <c r="N24" s="5"/>
      <c r="O24" s="5"/>
      <c r="P24" s="5"/>
      <c r="Q24" s="5"/>
      <c r="R24" s="5"/>
      <c r="S24" s="8"/>
      <c r="T24" s="8">
        <f t="shared" si="0"/>
        <v>1</v>
      </c>
      <c r="U24" s="8">
        <f t="shared" si="1"/>
        <v>1</v>
      </c>
      <c r="V24" s="8">
        <f t="shared" si="2"/>
        <v>1</v>
      </c>
      <c r="W24" s="8">
        <f t="shared" si="3"/>
        <v>1</v>
      </c>
      <c r="X24" s="28">
        <f t="shared" si="4"/>
        <v>4</v>
      </c>
      <c r="Y24" s="5"/>
      <c r="Z24" s="5"/>
    </row>
    <row r="25" spans="1:26" ht="15.75" customHeight="1" x14ac:dyDescent="0.2">
      <c r="A25" s="5" t="s">
        <v>96</v>
      </c>
      <c r="B25" s="5" t="s">
        <v>97</v>
      </c>
      <c r="C25" s="5" t="s">
        <v>23</v>
      </c>
      <c r="D25" s="5" t="s">
        <v>24</v>
      </c>
      <c r="E25" s="5"/>
      <c r="F25" s="5"/>
      <c r="G25" s="5"/>
      <c r="H25" s="5"/>
      <c r="I25" s="5"/>
      <c r="J25" s="5"/>
      <c r="K25" s="5"/>
      <c r="L25" s="5"/>
      <c r="M25" s="5"/>
      <c r="N25" s="5"/>
      <c r="O25" s="5"/>
      <c r="P25" s="5"/>
      <c r="Q25" s="5"/>
      <c r="R25" s="5"/>
      <c r="S25" s="8"/>
      <c r="T25" s="8">
        <f t="shared" si="0"/>
        <v>1</v>
      </c>
      <c r="U25" s="8">
        <f t="shared" si="1"/>
        <v>1</v>
      </c>
      <c r="V25" s="8">
        <f t="shared" si="2"/>
        <v>1</v>
      </c>
      <c r="W25" s="8">
        <f t="shared" si="3"/>
        <v>1</v>
      </c>
      <c r="X25" s="28">
        <f t="shared" si="4"/>
        <v>4</v>
      </c>
      <c r="Y25" s="5"/>
      <c r="Z25" s="5"/>
    </row>
    <row r="26" spans="1:26" ht="15.75" customHeight="1" x14ac:dyDescent="0.2">
      <c r="A26" s="5" t="s">
        <v>98</v>
      </c>
      <c r="B26" s="5" t="s">
        <v>99</v>
      </c>
      <c r="C26" s="5" t="s">
        <v>23</v>
      </c>
      <c r="D26" s="5" t="s">
        <v>24</v>
      </c>
      <c r="E26" s="5"/>
      <c r="F26" s="5"/>
      <c r="G26" s="5"/>
      <c r="H26" s="5"/>
      <c r="I26" s="5"/>
      <c r="J26" s="5"/>
      <c r="K26" s="5"/>
      <c r="L26" s="5"/>
      <c r="M26" s="5"/>
      <c r="N26" s="5"/>
      <c r="O26" s="5"/>
      <c r="P26" s="5"/>
      <c r="Q26" s="5"/>
      <c r="R26" s="5"/>
      <c r="S26" s="8"/>
      <c r="T26" s="8">
        <f t="shared" si="0"/>
        <v>1</v>
      </c>
      <c r="U26" s="8">
        <f t="shared" si="1"/>
        <v>1</v>
      </c>
      <c r="V26" s="8">
        <f t="shared" si="2"/>
        <v>1</v>
      </c>
      <c r="W26" s="8">
        <f t="shared" si="3"/>
        <v>1</v>
      </c>
      <c r="X26" s="28">
        <f t="shared" si="4"/>
        <v>4</v>
      </c>
      <c r="Y26" s="5"/>
      <c r="Z26" s="5"/>
    </row>
    <row r="27" spans="1:26" ht="15.75" customHeight="1" x14ac:dyDescent="0.2">
      <c r="A27" s="5" t="s">
        <v>100</v>
      </c>
      <c r="B27" s="5" t="s">
        <v>28</v>
      </c>
      <c r="C27" s="5" t="s">
        <v>23</v>
      </c>
      <c r="D27" s="5" t="s">
        <v>29</v>
      </c>
      <c r="E27" s="5"/>
      <c r="F27" s="5"/>
      <c r="G27" s="5"/>
      <c r="H27" s="5"/>
      <c r="I27" s="5"/>
      <c r="J27" s="5"/>
      <c r="K27" s="5"/>
      <c r="L27" s="5"/>
      <c r="M27" s="5"/>
      <c r="N27" s="5"/>
      <c r="O27" s="5"/>
      <c r="P27" s="5"/>
      <c r="Q27" s="5"/>
      <c r="R27" s="5"/>
      <c r="S27" s="8"/>
      <c r="T27" s="8">
        <f t="shared" si="0"/>
        <v>1</v>
      </c>
      <c r="U27" s="8">
        <f t="shared" si="1"/>
        <v>1</v>
      </c>
      <c r="V27" s="8">
        <f t="shared" si="2"/>
        <v>1</v>
      </c>
      <c r="W27" s="8">
        <f t="shared" si="3"/>
        <v>1</v>
      </c>
      <c r="X27" s="28">
        <f t="shared" si="4"/>
        <v>4</v>
      </c>
      <c r="Y27" s="5"/>
      <c r="Z27" s="5"/>
    </row>
    <row r="28" spans="1:26" ht="15.75" customHeight="1" x14ac:dyDescent="0.2">
      <c r="A28" s="5" t="s">
        <v>101</v>
      </c>
      <c r="B28" s="5" t="s">
        <v>28</v>
      </c>
      <c r="C28" s="5" t="s">
        <v>23</v>
      </c>
      <c r="D28" s="5" t="s">
        <v>29</v>
      </c>
      <c r="E28" s="5"/>
      <c r="F28" s="5"/>
      <c r="G28" s="5"/>
      <c r="H28" s="5"/>
      <c r="I28" s="5"/>
      <c r="J28" s="5"/>
      <c r="K28" s="5"/>
      <c r="L28" s="5"/>
      <c r="M28" s="5"/>
      <c r="N28" s="5"/>
      <c r="O28" s="5"/>
      <c r="P28" s="5"/>
      <c r="Q28" s="5"/>
      <c r="R28" s="5"/>
      <c r="S28" s="8"/>
      <c r="T28" s="8">
        <f t="shared" si="0"/>
        <v>1</v>
      </c>
      <c r="U28" s="8">
        <f t="shared" si="1"/>
        <v>1</v>
      </c>
      <c r="V28" s="8">
        <f t="shared" si="2"/>
        <v>1</v>
      </c>
      <c r="W28" s="8">
        <f t="shared" si="3"/>
        <v>1</v>
      </c>
      <c r="X28" s="28">
        <f t="shared" si="4"/>
        <v>4</v>
      </c>
      <c r="Y28" s="5"/>
      <c r="Z28" s="5"/>
    </row>
    <row r="29" spans="1:26" ht="15.75" customHeight="1" x14ac:dyDescent="0.2">
      <c r="A29" s="5" t="s">
        <v>102</v>
      </c>
      <c r="B29" s="5" t="s">
        <v>22</v>
      </c>
      <c r="C29" s="5" t="s">
        <v>23</v>
      </c>
      <c r="D29" s="5" t="s">
        <v>24</v>
      </c>
      <c r="E29" s="5"/>
      <c r="F29" s="5"/>
      <c r="G29" s="5"/>
      <c r="H29" s="5"/>
      <c r="I29" s="5"/>
      <c r="J29" s="5"/>
      <c r="K29" s="5"/>
      <c r="L29" s="5"/>
      <c r="M29" s="5"/>
      <c r="N29" s="5"/>
      <c r="O29" s="5"/>
      <c r="P29" s="5"/>
      <c r="Q29" s="5"/>
      <c r="R29" s="5"/>
      <c r="S29" s="8"/>
      <c r="T29" s="8">
        <f t="shared" si="0"/>
        <v>1</v>
      </c>
      <c r="U29" s="8">
        <f t="shared" si="1"/>
        <v>1</v>
      </c>
      <c r="V29" s="8">
        <f t="shared" si="2"/>
        <v>1</v>
      </c>
      <c r="W29" s="8">
        <f t="shared" si="3"/>
        <v>1</v>
      </c>
      <c r="X29" s="28">
        <f t="shared" si="4"/>
        <v>4</v>
      </c>
      <c r="Y29" s="5"/>
      <c r="Z29" s="5"/>
    </row>
    <row r="30" spans="1:26" ht="15.75" customHeight="1" x14ac:dyDescent="0.2">
      <c r="A30" s="5" t="s">
        <v>103</v>
      </c>
      <c r="B30" s="5" t="s">
        <v>22</v>
      </c>
      <c r="C30" s="5" t="s">
        <v>23</v>
      </c>
      <c r="D30" s="5" t="s">
        <v>24</v>
      </c>
      <c r="E30" s="5"/>
      <c r="F30" s="5"/>
      <c r="G30" s="5"/>
      <c r="H30" s="5"/>
      <c r="I30" s="5"/>
      <c r="J30" s="5"/>
      <c r="K30" s="5"/>
      <c r="L30" s="5"/>
      <c r="M30" s="5"/>
      <c r="N30" s="5"/>
      <c r="O30" s="5"/>
      <c r="P30" s="5"/>
      <c r="Q30" s="5"/>
      <c r="R30" s="5"/>
      <c r="S30" s="8"/>
      <c r="T30" s="8">
        <f t="shared" si="0"/>
        <v>1</v>
      </c>
      <c r="U30" s="8">
        <f t="shared" si="1"/>
        <v>1</v>
      </c>
      <c r="V30" s="8">
        <f t="shared" si="2"/>
        <v>1</v>
      </c>
      <c r="W30" s="8">
        <f t="shared" si="3"/>
        <v>1</v>
      </c>
      <c r="X30" s="28">
        <f t="shared" si="4"/>
        <v>4</v>
      </c>
      <c r="Y30" s="5"/>
      <c r="Z30" s="5"/>
    </row>
    <row r="31" spans="1:26" ht="15.75" customHeight="1" x14ac:dyDescent="0.2">
      <c r="A31" s="5" t="s">
        <v>104</v>
      </c>
      <c r="B31" s="5" t="s">
        <v>28</v>
      </c>
      <c r="C31" s="5" t="s">
        <v>23</v>
      </c>
      <c r="D31" s="5" t="s">
        <v>29</v>
      </c>
      <c r="E31" s="5"/>
      <c r="F31" s="5"/>
      <c r="G31" s="5"/>
      <c r="H31" s="5"/>
      <c r="I31" s="5"/>
      <c r="J31" s="5"/>
      <c r="K31" s="5"/>
      <c r="L31" s="5"/>
      <c r="M31" s="5"/>
      <c r="N31" s="5"/>
      <c r="O31" s="5"/>
      <c r="P31" s="5"/>
      <c r="Q31" s="5"/>
      <c r="R31" s="5"/>
      <c r="S31" s="8"/>
      <c r="T31" s="8">
        <f t="shared" si="0"/>
        <v>1</v>
      </c>
      <c r="U31" s="8">
        <f t="shared" si="1"/>
        <v>1</v>
      </c>
      <c r="V31" s="8">
        <f t="shared" si="2"/>
        <v>1</v>
      </c>
      <c r="W31" s="8">
        <f t="shared" si="3"/>
        <v>1</v>
      </c>
      <c r="X31" s="28">
        <f t="shared" si="4"/>
        <v>4</v>
      </c>
      <c r="Y31" s="5"/>
      <c r="Z31" s="5"/>
    </row>
    <row r="32" spans="1:26" ht="15.75" customHeight="1" x14ac:dyDescent="0.2">
      <c r="A32" s="5" t="s">
        <v>105</v>
      </c>
      <c r="B32" s="5" t="s">
        <v>28</v>
      </c>
      <c r="C32" s="5" t="s">
        <v>23</v>
      </c>
      <c r="D32" s="5" t="s">
        <v>29</v>
      </c>
      <c r="E32" s="5"/>
      <c r="F32" s="5"/>
      <c r="G32" s="5"/>
      <c r="H32" s="5"/>
      <c r="I32" s="5"/>
      <c r="J32" s="5"/>
      <c r="K32" s="5"/>
      <c r="L32" s="5"/>
      <c r="M32" s="5"/>
      <c r="N32" s="5"/>
      <c r="O32" s="5"/>
      <c r="P32" s="5"/>
      <c r="Q32" s="5"/>
      <c r="R32" s="5"/>
      <c r="S32" s="8"/>
      <c r="T32" s="8">
        <f t="shared" si="0"/>
        <v>1</v>
      </c>
      <c r="U32" s="8">
        <f t="shared" si="1"/>
        <v>1</v>
      </c>
      <c r="V32" s="8">
        <f t="shared" si="2"/>
        <v>1</v>
      </c>
      <c r="W32" s="8">
        <f t="shared" si="3"/>
        <v>1</v>
      </c>
      <c r="X32" s="28">
        <f t="shared" si="4"/>
        <v>4</v>
      </c>
      <c r="Y32" s="5"/>
      <c r="Z32" s="5"/>
    </row>
    <row r="33" spans="1:26" ht="15.75" customHeight="1" x14ac:dyDescent="0.2">
      <c r="A33" s="5" t="s">
        <v>106</v>
      </c>
      <c r="B33" s="5" t="s">
        <v>28</v>
      </c>
      <c r="C33" s="5" t="s">
        <v>23</v>
      </c>
      <c r="D33" s="5" t="s">
        <v>29</v>
      </c>
      <c r="E33" s="5" t="s">
        <v>54</v>
      </c>
      <c r="F33" s="5" t="s">
        <v>44</v>
      </c>
      <c r="G33" s="5" t="s">
        <v>45</v>
      </c>
      <c r="H33" s="5" t="s">
        <v>45</v>
      </c>
      <c r="I33" s="5" t="s">
        <v>33</v>
      </c>
      <c r="J33" s="5" t="s">
        <v>107</v>
      </c>
      <c r="K33" s="5" t="s">
        <v>34</v>
      </c>
      <c r="L33" s="5"/>
      <c r="M33" s="5" t="s">
        <v>108</v>
      </c>
      <c r="N33" s="5" t="s">
        <v>109</v>
      </c>
      <c r="O33" s="5" t="s">
        <v>45</v>
      </c>
      <c r="P33" s="14" t="s">
        <v>49</v>
      </c>
      <c r="Q33" s="5" t="s">
        <v>110</v>
      </c>
      <c r="R33" s="8" t="s">
        <v>61</v>
      </c>
      <c r="S33" s="8"/>
      <c r="T33" s="8">
        <f t="shared" si="0"/>
        <v>0</v>
      </c>
      <c r="U33" s="8">
        <f t="shared" si="1"/>
        <v>0</v>
      </c>
      <c r="V33" s="8">
        <f t="shared" si="2"/>
        <v>0</v>
      </c>
      <c r="W33" s="8">
        <f t="shared" si="3"/>
        <v>0</v>
      </c>
      <c r="X33" s="28">
        <f t="shared" si="4"/>
        <v>0</v>
      </c>
      <c r="Y33" s="5"/>
      <c r="Z33" s="5"/>
    </row>
    <row r="34" spans="1:26" ht="15.75" customHeight="1" x14ac:dyDescent="0.2">
      <c r="A34" s="5" t="s">
        <v>111</v>
      </c>
      <c r="B34" s="5" t="s">
        <v>28</v>
      </c>
      <c r="C34" s="5" t="s">
        <v>23</v>
      </c>
      <c r="D34" s="5" t="s">
        <v>29</v>
      </c>
      <c r="E34" s="5" t="s">
        <v>54</v>
      </c>
      <c r="F34" s="5" t="s">
        <v>44</v>
      </c>
      <c r="G34" s="5" t="s">
        <v>45</v>
      </c>
      <c r="H34" s="5" t="s">
        <v>45</v>
      </c>
      <c r="I34" s="5" t="s">
        <v>33</v>
      </c>
      <c r="J34" s="5" t="s">
        <v>112</v>
      </c>
      <c r="K34" s="5" t="s">
        <v>57</v>
      </c>
      <c r="L34" s="5"/>
      <c r="M34" s="5" t="s">
        <v>35</v>
      </c>
      <c r="N34" s="5" t="s">
        <v>58</v>
      </c>
      <c r="O34" s="5" t="s">
        <v>45</v>
      </c>
      <c r="P34" s="5" t="s">
        <v>113</v>
      </c>
      <c r="Q34" s="5" t="s">
        <v>114</v>
      </c>
      <c r="R34" s="8" t="s">
        <v>70</v>
      </c>
      <c r="S34" s="8"/>
      <c r="T34" s="8">
        <f t="shared" si="0"/>
        <v>0</v>
      </c>
      <c r="U34" s="8">
        <f t="shared" si="1"/>
        <v>0</v>
      </c>
      <c r="V34" s="8">
        <f t="shared" si="2"/>
        <v>0</v>
      </c>
      <c r="W34" s="8">
        <f t="shared" si="3"/>
        <v>0</v>
      </c>
      <c r="X34" s="28">
        <f t="shared" si="4"/>
        <v>0</v>
      </c>
      <c r="Y34" s="5"/>
      <c r="Z34" s="5"/>
    </row>
    <row r="35" spans="1:26" ht="15.75" customHeight="1" x14ac:dyDescent="0.2">
      <c r="A35" s="5" t="s">
        <v>115</v>
      </c>
      <c r="B35" s="5" t="s">
        <v>28</v>
      </c>
      <c r="C35" s="5" t="s">
        <v>23</v>
      </c>
      <c r="D35" s="5" t="s">
        <v>29</v>
      </c>
      <c r="E35" s="5"/>
      <c r="F35" s="5"/>
      <c r="G35" s="5"/>
      <c r="H35" s="5"/>
      <c r="I35" s="5"/>
      <c r="J35" s="5"/>
      <c r="K35" s="5"/>
      <c r="L35" s="5"/>
      <c r="M35" s="5"/>
      <c r="N35" s="5"/>
      <c r="O35" s="5"/>
      <c r="P35" s="5"/>
      <c r="Q35" s="5"/>
      <c r="R35" s="5"/>
      <c r="S35" s="8"/>
      <c r="T35" s="8">
        <f t="shared" si="0"/>
        <v>1</v>
      </c>
      <c r="U35" s="8">
        <f t="shared" si="1"/>
        <v>1</v>
      </c>
      <c r="V35" s="8">
        <f t="shared" si="2"/>
        <v>1</v>
      </c>
      <c r="W35" s="8">
        <f t="shared" si="3"/>
        <v>1</v>
      </c>
      <c r="X35" s="28">
        <f t="shared" si="4"/>
        <v>4</v>
      </c>
      <c r="Y35" s="5"/>
      <c r="Z35" s="5"/>
    </row>
    <row r="36" spans="1:26" ht="15.75" customHeight="1" x14ac:dyDescent="0.2">
      <c r="A36" s="5" t="s">
        <v>116</v>
      </c>
      <c r="B36" s="5" t="s">
        <v>28</v>
      </c>
      <c r="C36" s="5" t="s">
        <v>23</v>
      </c>
      <c r="D36" s="5" t="s">
        <v>29</v>
      </c>
      <c r="E36" s="5"/>
      <c r="F36" s="5"/>
      <c r="G36" s="5"/>
      <c r="H36" s="5"/>
      <c r="I36" s="5"/>
      <c r="J36" s="5"/>
      <c r="K36" s="5"/>
      <c r="L36" s="5"/>
      <c r="M36" s="5"/>
      <c r="N36" s="5"/>
      <c r="O36" s="5"/>
      <c r="P36" s="5"/>
      <c r="Q36" s="5"/>
      <c r="R36" s="5"/>
      <c r="S36" s="8"/>
      <c r="T36" s="8">
        <f t="shared" si="0"/>
        <v>1</v>
      </c>
      <c r="U36" s="8">
        <f t="shared" si="1"/>
        <v>1</v>
      </c>
      <c r="V36" s="8">
        <f t="shared" si="2"/>
        <v>1</v>
      </c>
      <c r="W36" s="8">
        <f t="shared" si="3"/>
        <v>1</v>
      </c>
      <c r="X36" s="28">
        <f t="shared" si="4"/>
        <v>4</v>
      </c>
      <c r="Y36" s="5"/>
      <c r="Z36" s="5"/>
    </row>
    <row r="37" spans="1:26" ht="15.75" customHeight="1" x14ac:dyDescent="0.2">
      <c r="A37" s="5" t="s">
        <v>117</v>
      </c>
      <c r="B37" s="5" t="s">
        <v>28</v>
      </c>
      <c r="C37" s="5" t="s">
        <v>23</v>
      </c>
      <c r="D37" s="5" t="s">
        <v>29</v>
      </c>
      <c r="E37" s="5" t="s">
        <v>54</v>
      </c>
      <c r="F37" s="5" t="s">
        <v>118</v>
      </c>
      <c r="G37" s="5" t="s">
        <v>119</v>
      </c>
      <c r="H37" s="5" t="s">
        <v>119</v>
      </c>
      <c r="I37" s="5" t="s">
        <v>33</v>
      </c>
      <c r="J37" s="5" t="s">
        <v>120</v>
      </c>
      <c r="K37" s="5" t="s">
        <v>57</v>
      </c>
      <c r="L37" s="5"/>
      <c r="M37" s="5" t="s">
        <v>121</v>
      </c>
      <c r="N37" s="5" t="s">
        <v>58</v>
      </c>
      <c r="O37" s="5" t="s">
        <v>119</v>
      </c>
      <c r="P37" s="5" t="s">
        <v>122</v>
      </c>
      <c r="Q37" s="5" t="s">
        <v>123</v>
      </c>
      <c r="R37" s="8" t="s">
        <v>61</v>
      </c>
      <c r="S37" s="8"/>
      <c r="T37" s="8">
        <f t="shared" si="0"/>
        <v>0</v>
      </c>
      <c r="U37" s="8">
        <f t="shared" si="1"/>
        <v>0</v>
      </c>
      <c r="V37" s="8">
        <f t="shared" si="2"/>
        <v>0</v>
      </c>
      <c r="W37" s="8">
        <f t="shared" si="3"/>
        <v>0</v>
      </c>
      <c r="X37" s="28">
        <f t="shared" si="4"/>
        <v>0</v>
      </c>
      <c r="Y37" s="5"/>
      <c r="Z37" s="5"/>
    </row>
    <row r="38" spans="1:26" ht="15.75" customHeight="1" x14ac:dyDescent="0.2">
      <c r="A38" s="5" t="s">
        <v>124</v>
      </c>
      <c r="B38" s="5" t="s">
        <v>125</v>
      </c>
      <c r="C38" s="5" t="s">
        <v>23</v>
      </c>
      <c r="D38" s="5" t="s">
        <v>24</v>
      </c>
      <c r="E38" s="5"/>
      <c r="F38" s="5"/>
      <c r="G38" s="5"/>
      <c r="H38" s="5"/>
      <c r="I38" s="5"/>
      <c r="J38" s="5"/>
      <c r="K38" s="5"/>
      <c r="L38" s="5"/>
      <c r="M38" s="5"/>
      <c r="N38" s="5"/>
      <c r="O38" s="5"/>
      <c r="P38" s="5"/>
      <c r="Q38" s="5"/>
      <c r="R38" s="5"/>
      <c r="S38" s="8"/>
      <c r="T38" s="8">
        <f t="shared" si="0"/>
        <v>1</v>
      </c>
      <c r="U38" s="8">
        <f t="shared" si="1"/>
        <v>1</v>
      </c>
      <c r="V38" s="8">
        <f t="shared" si="2"/>
        <v>1</v>
      </c>
      <c r="W38" s="8">
        <f t="shared" si="3"/>
        <v>1</v>
      </c>
      <c r="X38" s="28">
        <f t="shared" si="4"/>
        <v>4</v>
      </c>
      <c r="Y38" s="5"/>
      <c r="Z38" s="5"/>
    </row>
    <row r="39" spans="1:26" ht="15.75" customHeight="1" x14ac:dyDescent="0.2">
      <c r="A39" s="14" t="s">
        <v>126</v>
      </c>
      <c r="B39" s="5" t="s">
        <v>28</v>
      </c>
      <c r="C39" s="5" t="s">
        <v>23</v>
      </c>
      <c r="D39" s="5" t="s">
        <v>29</v>
      </c>
      <c r="E39" s="5" t="s">
        <v>54</v>
      </c>
      <c r="F39" s="5" t="s">
        <v>127</v>
      </c>
      <c r="G39" s="5" t="s">
        <v>45</v>
      </c>
      <c r="H39" s="5" t="s">
        <v>45</v>
      </c>
      <c r="I39" s="5" t="s">
        <v>33</v>
      </c>
      <c r="J39" s="5" t="s">
        <v>128</v>
      </c>
      <c r="K39" s="5" t="s">
        <v>57</v>
      </c>
      <c r="L39" s="5"/>
      <c r="M39" s="5" t="s">
        <v>108</v>
      </c>
      <c r="N39" s="5" t="s">
        <v>88</v>
      </c>
      <c r="O39" s="5" t="s">
        <v>45</v>
      </c>
      <c r="P39" s="5" t="s">
        <v>49</v>
      </c>
      <c r="Q39" s="5" t="s">
        <v>129</v>
      </c>
      <c r="R39" s="8" t="s">
        <v>70</v>
      </c>
      <c r="S39" s="8"/>
      <c r="T39" s="8">
        <f t="shared" si="0"/>
        <v>0</v>
      </c>
      <c r="U39" s="8">
        <f t="shared" si="1"/>
        <v>0</v>
      </c>
      <c r="V39" s="8">
        <f t="shared" si="2"/>
        <v>0</v>
      </c>
      <c r="W39" s="8">
        <f t="shared" si="3"/>
        <v>0</v>
      </c>
      <c r="X39" s="28">
        <f t="shared" si="4"/>
        <v>0</v>
      </c>
      <c r="Y39" s="5"/>
      <c r="Z39" s="5"/>
    </row>
    <row r="40" spans="1:26" ht="15.75" customHeight="1" x14ac:dyDescent="0.2">
      <c r="A40" s="5" t="s">
        <v>131</v>
      </c>
      <c r="B40" s="5" t="s">
        <v>63</v>
      </c>
      <c r="C40" s="5" t="s">
        <v>23</v>
      </c>
      <c r="D40" s="5" t="s">
        <v>29</v>
      </c>
      <c r="E40" s="5" t="s">
        <v>30</v>
      </c>
      <c r="F40" s="5" t="s">
        <v>132</v>
      </c>
      <c r="G40" s="5" t="s">
        <v>45</v>
      </c>
      <c r="H40" s="5" t="s">
        <v>45</v>
      </c>
      <c r="I40" s="5" t="s">
        <v>33</v>
      </c>
      <c r="J40" s="5" t="s">
        <v>133</v>
      </c>
      <c r="K40" s="5" t="s">
        <v>57</v>
      </c>
      <c r="L40" s="5"/>
      <c r="M40" s="5" t="s">
        <v>134</v>
      </c>
      <c r="N40" s="5" t="s">
        <v>58</v>
      </c>
      <c r="O40" s="5" t="s">
        <v>45</v>
      </c>
      <c r="P40" s="5" t="s">
        <v>135</v>
      </c>
      <c r="Q40" s="5" t="s">
        <v>136</v>
      </c>
      <c r="R40" s="8" t="s">
        <v>70</v>
      </c>
      <c r="S40" s="8"/>
      <c r="T40" s="8">
        <f t="shared" si="0"/>
        <v>0</v>
      </c>
      <c r="U40" s="8">
        <f t="shared" si="1"/>
        <v>0</v>
      </c>
      <c r="V40" s="8">
        <f t="shared" si="2"/>
        <v>0</v>
      </c>
      <c r="W40" s="8">
        <f t="shared" si="3"/>
        <v>0</v>
      </c>
      <c r="X40" s="28">
        <f t="shared" si="4"/>
        <v>0</v>
      </c>
      <c r="Y40" s="5"/>
      <c r="Z40" s="5"/>
    </row>
    <row r="41" spans="1:26" ht="15.75" customHeight="1" x14ac:dyDescent="0.2">
      <c r="A41" s="5" t="s">
        <v>137</v>
      </c>
      <c r="B41" s="5" t="s">
        <v>28</v>
      </c>
      <c r="C41" s="5" t="s">
        <v>23</v>
      </c>
      <c r="D41" s="5" t="s">
        <v>29</v>
      </c>
      <c r="E41" s="5"/>
      <c r="F41" s="5"/>
      <c r="G41" s="5"/>
      <c r="H41" s="5"/>
      <c r="I41" s="5"/>
      <c r="J41" s="5"/>
      <c r="K41" s="5"/>
      <c r="L41" s="5"/>
      <c r="M41" s="5"/>
      <c r="N41" s="5"/>
      <c r="O41" s="5"/>
      <c r="P41" s="5"/>
      <c r="Q41" s="5"/>
      <c r="R41" s="5"/>
      <c r="S41" s="8"/>
      <c r="T41" s="8">
        <f t="shared" si="0"/>
        <v>1</v>
      </c>
      <c r="U41" s="8">
        <f t="shared" si="1"/>
        <v>1</v>
      </c>
      <c r="V41" s="8">
        <f t="shared" si="2"/>
        <v>1</v>
      </c>
      <c r="W41" s="8">
        <f t="shared" si="3"/>
        <v>1</v>
      </c>
      <c r="X41" s="28">
        <f t="shared" si="4"/>
        <v>4</v>
      </c>
      <c r="Y41" s="5"/>
      <c r="Z41" s="5"/>
    </row>
    <row r="42" spans="1:26" ht="15.75" customHeight="1" x14ac:dyDescent="0.2">
      <c r="A42" s="5" t="s">
        <v>138</v>
      </c>
      <c r="B42" s="5" t="s">
        <v>22</v>
      </c>
      <c r="C42" s="5" t="s">
        <v>23</v>
      </c>
      <c r="D42" s="5" t="s">
        <v>24</v>
      </c>
      <c r="E42" s="5"/>
      <c r="F42" s="5"/>
      <c r="G42" s="5"/>
      <c r="H42" s="5"/>
      <c r="I42" s="5"/>
      <c r="J42" s="5"/>
      <c r="K42" s="5"/>
      <c r="L42" s="5"/>
      <c r="M42" s="5"/>
      <c r="N42" s="5"/>
      <c r="O42" s="5"/>
      <c r="P42" s="5"/>
      <c r="Q42" s="5"/>
      <c r="R42" s="5"/>
      <c r="S42" s="8"/>
      <c r="T42" s="8">
        <f t="shared" si="0"/>
        <v>1</v>
      </c>
      <c r="U42" s="8">
        <f t="shared" si="1"/>
        <v>1</v>
      </c>
      <c r="V42" s="8">
        <f t="shared" si="2"/>
        <v>1</v>
      </c>
      <c r="W42" s="8">
        <f t="shared" si="3"/>
        <v>1</v>
      </c>
      <c r="X42" s="28">
        <f t="shared" si="4"/>
        <v>4</v>
      </c>
      <c r="Y42" s="5"/>
      <c r="Z42" s="5"/>
    </row>
    <row r="43" spans="1:26" ht="15.75" customHeight="1" x14ac:dyDescent="0.2">
      <c r="A43" s="5" t="s">
        <v>139</v>
      </c>
      <c r="B43" s="5" t="s">
        <v>28</v>
      </c>
      <c r="C43" s="5" t="s">
        <v>23</v>
      </c>
      <c r="D43" s="5" t="s">
        <v>29</v>
      </c>
      <c r="E43" s="5" t="s">
        <v>30</v>
      </c>
      <c r="F43" s="5" t="s">
        <v>140</v>
      </c>
      <c r="G43" s="5" t="s">
        <v>119</v>
      </c>
      <c r="H43" s="5" t="s">
        <v>119</v>
      </c>
      <c r="I43" s="5" t="s">
        <v>33</v>
      </c>
      <c r="J43" s="6">
        <v>35802</v>
      </c>
      <c r="K43" s="5" t="s">
        <v>34</v>
      </c>
      <c r="L43" s="5"/>
      <c r="M43" s="5" t="s">
        <v>121</v>
      </c>
      <c r="N43" s="5" t="s">
        <v>88</v>
      </c>
      <c r="O43" s="5" t="s">
        <v>119</v>
      </c>
      <c r="P43" s="5" t="s">
        <v>140</v>
      </c>
      <c r="Q43" s="5" t="s">
        <v>141</v>
      </c>
      <c r="R43" s="8" t="s">
        <v>70</v>
      </c>
      <c r="S43" s="8"/>
      <c r="T43" s="8">
        <f t="shared" si="0"/>
        <v>0</v>
      </c>
      <c r="U43" s="8">
        <f t="shared" si="1"/>
        <v>0</v>
      </c>
      <c r="V43" s="8">
        <f t="shared" si="2"/>
        <v>0</v>
      </c>
      <c r="W43" s="8">
        <f t="shared" si="3"/>
        <v>0</v>
      </c>
      <c r="X43" s="28">
        <f t="shared" si="4"/>
        <v>0</v>
      </c>
      <c r="Y43" s="5"/>
      <c r="Z43" s="5"/>
    </row>
    <row r="44" spans="1:26" ht="15.75" customHeight="1" x14ac:dyDescent="0.2">
      <c r="A44" s="5" t="s">
        <v>142</v>
      </c>
      <c r="B44" s="5" t="s">
        <v>97</v>
      </c>
      <c r="C44" s="5" t="s">
        <v>23</v>
      </c>
      <c r="D44" s="5" t="s">
        <v>24</v>
      </c>
      <c r="E44" s="5"/>
      <c r="F44" s="5"/>
      <c r="G44" s="5"/>
      <c r="H44" s="5"/>
      <c r="I44" s="5"/>
      <c r="J44" s="5"/>
      <c r="K44" s="5"/>
      <c r="L44" s="5"/>
      <c r="M44" s="5"/>
      <c r="N44" s="5"/>
      <c r="O44" s="5"/>
      <c r="P44" s="5"/>
      <c r="Q44" s="5"/>
      <c r="R44" s="5"/>
      <c r="S44" s="8"/>
      <c r="T44" s="8">
        <f t="shared" si="0"/>
        <v>1</v>
      </c>
      <c r="U44" s="8">
        <f t="shared" si="1"/>
        <v>1</v>
      </c>
      <c r="V44" s="8">
        <f t="shared" si="2"/>
        <v>1</v>
      </c>
      <c r="W44" s="8">
        <f t="shared" si="3"/>
        <v>1</v>
      </c>
      <c r="X44" s="28">
        <f t="shared" si="4"/>
        <v>4</v>
      </c>
      <c r="Y44" s="5"/>
      <c r="Z44" s="5"/>
    </row>
    <row r="45" spans="1:26" ht="15.75" customHeight="1" x14ac:dyDescent="0.2">
      <c r="A45" s="5" t="s">
        <v>143</v>
      </c>
      <c r="B45" s="5" t="s">
        <v>63</v>
      </c>
      <c r="C45" s="5" t="s">
        <v>23</v>
      </c>
      <c r="D45" s="5" t="s">
        <v>29</v>
      </c>
      <c r="E45" s="5" t="s">
        <v>30</v>
      </c>
      <c r="F45" s="5" t="s">
        <v>144</v>
      </c>
      <c r="G45" s="5" t="s">
        <v>119</v>
      </c>
      <c r="H45" s="5" t="s">
        <v>119</v>
      </c>
      <c r="I45" s="5" t="s">
        <v>33</v>
      </c>
      <c r="J45" s="6">
        <v>37115</v>
      </c>
      <c r="K45" s="5" t="s">
        <v>145</v>
      </c>
      <c r="L45" s="5"/>
      <c r="M45" s="5" t="s">
        <v>146</v>
      </c>
      <c r="N45" s="5" t="s">
        <v>88</v>
      </c>
      <c r="O45" s="5" t="s">
        <v>119</v>
      </c>
      <c r="P45" s="5" t="s">
        <v>148</v>
      </c>
      <c r="Q45" s="5" t="s">
        <v>149</v>
      </c>
      <c r="R45" s="8" t="s">
        <v>70</v>
      </c>
      <c r="S45" s="8"/>
      <c r="T45" s="8">
        <f t="shared" si="0"/>
        <v>0</v>
      </c>
      <c r="U45" s="8">
        <f t="shared" si="1"/>
        <v>0</v>
      </c>
      <c r="V45" s="8">
        <f t="shared" si="2"/>
        <v>0</v>
      </c>
      <c r="W45" s="8">
        <f t="shared" si="3"/>
        <v>0</v>
      </c>
      <c r="X45" s="28">
        <f t="shared" si="4"/>
        <v>0</v>
      </c>
      <c r="Y45" s="5"/>
      <c r="Z45" s="5"/>
    </row>
    <row r="46" spans="1:26" ht="15.75" customHeight="1" x14ac:dyDescent="0.2">
      <c r="A46" s="5" t="s">
        <v>150</v>
      </c>
      <c r="B46" s="5" t="s">
        <v>28</v>
      </c>
      <c r="C46" s="5" t="s">
        <v>23</v>
      </c>
      <c r="D46" s="5" t="s">
        <v>29</v>
      </c>
      <c r="E46" s="5" t="s">
        <v>30</v>
      </c>
      <c r="F46" s="5" t="s">
        <v>151</v>
      </c>
      <c r="G46" s="5" t="s">
        <v>119</v>
      </c>
      <c r="H46" s="5" t="s">
        <v>119</v>
      </c>
      <c r="I46" s="5" t="s">
        <v>33</v>
      </c>
      <c r="J46" s="5" t="s">
        <v>152</v>
      </c>
      <c r="K46" s="5" t="s">
        <v>57</v>
      </c>
      <c r="L46" s="5"/>
      <c r="M46" s="5" t="s">
        <v>48</v>
      </c>
      <c r="N46" s="5" t="s">
        <v>36</v>
      </c>
      <c r="O46" s="5" t="s">
        <v>119</v>
      </c>
      <c r="P46" s="5" t="s">
        <v>151</v>
      </c>
      <c r="Q46" s="5" t="s">
        <v>153</v>
      </c>
      <c r="R46" s="8" t="s">
        <v>70</v>
      </c>
      <c r="S46" s="8"/>
      <c r="T46" s="8">
        <f t="shared" si="0"/>
        <v>0</v>
      </c>
      <c r="U46" s="8">
        <f t="shared" si="1"/>
        <v>0</v>
      </c>
      <c r="V46" s="8">
        <f t="shared" si="2"/>
        <v>0</v>
      </c>
      <c r="W46" s="8">
        <f t="shared" si="3"/>
        <v>0</v>
      </c>
      <c r="X46" s="28">
        <f t="shared" si="4"/>
        <v>0</v>
      </c>
      <c r="Y46" s="5"/>
      <c r="Z46" s="5"/>
    </row>
    <row r="47" spans="1:26" ht="15.75" customHeight="1" x14ac:dyDescent="0.2">
      <c r="A47" s="5" t="s">
        <v>154</v>
      </c>
      <c r="B47" s="5" t="s">
        <v>28</v>
      </c>
      <c r="C47" s="5" t="s">
        <v>23</v>
      </c>
      <c r="D47" s="5" t="s">
        <v>29</v>
      </c>
      <c r="E47" s="5"/>
      <c r="F47" s="5"/>
      <c r="G47" s="5"/>
      <c r="H47" s="5"/>
      <c r="I47" s="5"/>
      <c r="J47" s="5"/>
      <c r="K47" s="5"/>
      <c r="L47" s="5"/>
      <c r="M47" s="5"/>
      <c r="N47" s="5"/>
      <c r="O47" s="5"/>
      <c r="P47" s="5"/>
      <c r="Q47" s="5"/>
      <c r="R47" s="5"/>
      <c r="S47" s="8"/>
      <c r="T47" s="8">
        <f t="shared" si="0"/>
        <v>1</v>
      </c>
      <c r="U47" s="8">
        <f t="shared" si="1"/>
        <v>1</v>
      </c>
      <c r="V47" s="8">
        <f t="shared" si="2"/>
        <v>1</v>
      </c>
      <c r="W47" s="8">
        <f t="shared" si="3"/>
        <v>1</v>
      </c>
      <c r="X47" s="28">
        <f t="shared" si="4"/>
        <v>4</v>
      </c>
      <c r="Y47" s="5"/>
      <c r="Z47" s="5"/>
    </row>
    <row r="48" spans="1:26" ht="15.75" customHeight="1" x14ac:dyDescent="0.2">
      <c r="A48" s="5" t="s">
        <v>155</v>
      </c>
      <c r="B48" s="5" t="s">
        <v>63</v>
      </c>
      <c r="C48" s="5" t="s">
        <v>23</v>
      </c>
      <c r="D48" s="5" t="s">
        <v>29</v>
      </c>
      <c r="E48" s="5" t="s">
        <v>30</v>
      </c>
      <c r="F48" s="5" t="s">
        <v>156</v>
      </c>
      <c r="G48" s="5" t="s">
        <v>157</v>
      </c>
      <c r="H48" s="5" t="s">
        <v>157</v>
      </c>
      <c r="I48" s="5" t="s">
        <v>33</v>
      </c>
      <c r="J48" s="5" t="s">
        <v>158</v>
      </c>
      <c r="K48" s="5" t="s">
        <v>47</v>
      </c>
      <c r="L48" s="5"/>
      <c r="M48" s="5" t="s">
        <v>159</v>
      </c>
      <c r="N48" s="5" t="s">
        <v>88</v>
      </c>
      <c r="O48" s="5" t="s">
        <v>157</v>
      </c>
      <c r="P48" s="5" t="s">
        <v>156</v>
      </c>
      <c r="Q48" s="5" t="s">
        <v>160</v>
      </c>
      <c r="R48" s="8" t="s">
        <v>61</v>
      </c>
      <c r="S48" s="8"/>
      <c r="T48" s="8">
        <f t="shared" si="0"/>
        <v>0</v>
      </c>
      <c r="U48" s="8">
        <f t="shared" si="1"/>
        <v>0</v>
      </c>
      <c r="V48" s="8">
        <f t="shared" si="2"/>
        <v>0</v>
      </c>
      <c r="W48" s="8">
        <f t="shared" si="3"/>
        <v>0</v>
      </c>
      <c r="X48" s="28">
        <f t="shared" si="4"/>
        <v>0</v>
      </c>
      <c r="Y48" s="5"/>
      <c r="Z48" s="5"/>
    </row>
    <row r="49" spans="1:26" ht="15.75" customHeight="1" x14ac:dyDescent="0.2">
      <c r="A49" s="5" t="s">
        <v>161</v>
      </c>
      <c r="B49" s="5" t="s">
        <v>28</v>
      </c>
      <c r="C49" s="5" t="s">
        <v>23</v>
      </c>
      <c r="D49" s="5" t="s">
        <v>29</v>
      </c>
      <c r="E49" s="5"/>
      <c r="F49" s="5"/>
      <c r="G49" s="5"/>
      <c r="H49" s="5"/>
      <c r="I49" s="5"/>
      <c r="J49" s="5"/>
      <c r="K49" s="5"/>
      <c r="L49" s="5"/>
      <c r="M49" s="5"/>
      <c r="N49" s="5"/>
      <c r="O49" s="5"/>
      <c r="P49" s="5"/>
      <c r="Q49" s="5"/>
      <c r="R49" s="5"/>
      <c r="S49" s="8"/>
      <c r="T49" s="8">
        <f t="shared" si="0"/>
        <v>1</v>
      </c>
      <c r="U49" s="8">
        <f t="shared" si="1"/>
        <v>1</v>
      </c>
      <c r="V49" s="8">
        <f t="shared" si="2"/>
        <v>1</v>
      </c>
      <c r="W49" s="8">
        <f t="shared" si="3"/>
        <v>1</v>
      </c>
      <c r="X49" s="28">
        <f t="shared" si="4"/>
        <v>4</v>
      </c>
      <c r="Y49" s="5"/>
      <c r="Z49" s="5"/>
    </row>
    <row r="50" spans="1:26" ht="15.75" customHeight="1" x14ac:dyDescent="0.2">
      <c r="A50" s="5" t="s">
        <v>162</v>
      </c>
      <c r="B50" s="5" t="s">
        <v>28</v>
      </c>
      <c r="C50" s="5" t="s">
        <v>23</v>
      </c>
      <c r="D50" s="5" t="s">
        <v>29</v>
      </c>
      <c r="E50" s="5" t="s">
        <v>30</v>
      </c>
      <c r="F50" s="5"/>
      <c r="G50" s="5" t="s">
        <v>163</v>
      </c>
      <c r="H50" s="5" t="s">
        <v>163</v>
      </c>
      <c r="I50" s="5" t="s">
        <v>33</v>
      </c>
      <c r="J50" s="6">
        <v>34335</v>
      </c>
      <c r="K50" s="5" t="s">
        <v>57</v>
      </c>
      <c r="L50" s="5"/>
      <c r="M50" s="5" t="s">
        <v>35</v>
      </c>
      <c r="N50" s="7" t="s">
        <v>164</v>
      </c>
      <c r="O50" s="5" t="s">
        <v>163</v>
      </c>
      <c r="P50" s="5"/>
      <c r="Q50" s="5"/>
      <c r="R50" s="5" t="s">
        <v>61</v>
      </c>
      <c r="S50" s="8"/>
      <c r="T50" s="8">
        <f t="shared" si="0"/>
        <v>0</v>
      </c>
      <c r="U50" s="8">
        <f t="shared" si="1"/>
        <v>0</v>
      </c>
      <c r="V50" s="8">
        <f t="shared" si="2"/>
        <v>0</v>
      </c>
      <c r="W50" s="8">
        <f t="shared" si="3"/>
        <v>1</v>
      </c>
      <c r="X50" s="28">
        <f t="shared" si="4"/>
        <v>1</v>
      </c>
      <c r="Y50" s="5"/>
      <c r="Z50" s="5"/>
    </row>
    <row r="51" spans="1:26" ht="15.75" customHeight="1" x14ac:dyDescent="0.2">
      <c r="A51" s="5" t="s">
        <v>165</v>
      </c>
      <c r="B51" s="5" t="s">
        <v>28</v>
      </c>
      <c r="C51" s="5" t="s">
        <v>23</v>
      </c>
      <c r="D51" s="5" t="s">
        <v>29</v>
      </c>
      <c r="E51" s="5"/>
      <c r="F51" s="5"/>
      <c r="G51" s="5"/>
      <c r="H51" s="5"/>
      <c r="I51" s="5"/>
      <c r="J51" s="5"/>
      <c r="K51" s="5"/>
      <c r="L51" s="5"/>
      <c r="M51" s="5"/>
      <c r="N51" s="5"/>
      <c r="O51" s="5"/>
      <c r="P51" s="5"/>
      <c r="Q51" s="5"/>
      <c r="R51" s="5"/>
      <c r="S51" s="8"/>
      <c r="T51" s="8">
        <f t="shared" si="0"/>
        <v>1</v>
      </c>
      <c r="U51" s="8">
        <f t="shared" si="1"/>
        <v>1</v>
      </c>
      <c r="V51" s="8">
        <f t="shared" si="2"/>
        <v>1</v>
      </c>
      <c r="W51" s="8">
        <f t="shared" si="3"/>
        <v>1</v>
      </c>
      <c r="X51" s="28">
        <f t="shared" si="4"/>
        <v>4</v>
      </c>
      <c r="Y51" s="5"/>
      <c r="Z51" s="5"/>
    </row>
    <row r="52" spans="1:26" ht="16" x14ac:dyDescent="0.2">
      <c r="A52" s="5" t="s">
        <v>166</v>
      </c>
      <c r="B52" s="5" t="s">
        <v>63</v>
      </c>
      <c r="C52" s="5" t="s">
        <v>23</v>
      </c>
      <c r="D52" s="5" t="s">
        <v>29</v>
      </c>
      <c r="E52" s="5" t="s">
        <v>54</v>
      </c>
      <c r="F52" s="5" t="s">
        <v>49</v>
      </c>
      <c r="G52" s="5" t="s">
        <v>45</v>
      </c>
      <c r="H52" s="5" t="s">
        <v>45</v>
      </c>
      <c r="I52" s="5" t="s">
        <v>33</v>
      </c>
      <c r="J52" s="6">
        <v>35920</v>
      </c>
      <c r="K52" s="5" t="s">
        <v>57</v>
      </c>
      <c r="L52" s="5"/>
      <c r="M52" s="5" t="s">
        <v>48</v>
      </c>
      <c r="N52" s="5" t="s">
        <v>36</v>
      </c>
      <c r="O52" s="5" t="s">
        <v>45</v>
      </c>
      <c r="P52" s="5" t="s">
        <v>113</v>
      </c>
      <c r="Q52" s="5" t="s">
        <v>167</v>
      </c>
      <c r="R52" s="8" t="s">
        <v>39</v>
      </c>
      <c r="S52" s="8"/>
      <c r="T52" s="8">
        <f t="shared" si="0"/>
        <v>0</v>
      </c>
      <c r="U52" s="8">
        <f t="shared" si="1"/>
        <v>0</v>
      </c>
      <c r="V52" s="8">
        <f t="shared" si="2"/>
        <v>0</v>
      </c>
      <c r="W52" s="8">
        <f t="shared" si="3"/>
        <v>0</v>
      </c>
      <c r="X52" s="28">
        <f t="shared" si="4"/>
        <v>0</v>
      </c>
      <c r="Y52" s="5"/>
      <c r="Z52" s="5"/>
    </row>
    <row r="53" spans="1:26" ht="16" x14ac:dyDescent="0.2">
      <c r="A53" s="5" t="s">
        <v>168</v>
      </c>
      <c r="B53" s="5" t="s">
        <v>28</v>
      </c>
      <c r="C53" s="5" t="s">
        <v>23</v>
      </c>
      <c r="D53" s="5" t="s">
        <v>29</v>
      </c>
      <c r="E53" s="5"/>
      <c r="F53" s="5"/>
      <c r="G53" s="5"/>
      <c r="H53" s="5"/>
      <c r="I53" s="5"/>
      <c r="J53" s="5"/>
      <c r="K53" s="5"/>
      <c r="L53" s="5"/>
      <c r="M53" s="5"/>
      <c r="N53" s="5"/>
      <c r="O53" s="5"/>
      <c r="P53" s="5"/>
      <c r="Q53" s="5"/>
      <c r="R53" s="5"/>
      <c r="S53" s="8"/>
      <c r="T53" s="8">
        <f t="shared" si="0"/>
        <v>1</v>
      </c>
      <c r="U53" s="8">
        <f t="shared" si="1"/>
        <v>1</v>
      </c>
      <c r="V53" s="8">
        <f t="shared" si="2"/>
        <v>1</v>
      </c>
      <c r="W53" s="8">
        <f t="shared" si="3"/>
        <v>1</v>
      </c>
      <c r="X53" s="28">
        <f t="shared" si="4"/>
        <v>4</v>
      </c>
      <c r="Y53" s="5"/>
      <c r="Z53" s="5"/>
    </row>
    <row r="54" spans="1:26" ht="16" x14ac:dyDescent="0.2">
      <c r="A54" s="5" t="s">
        <v>169</v>
      </c>
      <c r="B54" s="5" t="s">
        <v>28</v>
      </c>
      <c r="C54" s="5" t="s">
        <v>23</v>
      </c>
      <c r="D54" s="5" t="s">
        <v>29</v>
      </c>
      <c r="E54" s="5"/>
      <c r="F54" s="5"/>
      <c r="G54" s="5"/>
      <c r="H54" s="5"/>
      <c r="I54" s="5"/>
      <c r="J54" s="5"/>
      <c r="K54" s="5"/>
      <c r="L54" s="5"/>
      <c r="M54" s="5"/>
      <c r="N54" s="5"/>
      <c r="O54" s="5"/>
      <c r="P54" s="5"/>
      <c r="Q54" s="5"/>
      <c r="R54" s="5"/>
      <c r="S54" s="8"/>
      <c r="T54" s="8">
        <f t="shared" si="0"/>
        <v>1</v>
      </c>
      <c r="U54" s="8">
        <f t="shared" si="1"/>
        <v>1</v>
      </c>
      <c r="V54" s="8">
        <f t="shared" si="2"/>
        <v>1</v>
      </c>
      <c r="W54" s="8">
        <f t="shared" si="3"/>
        <v>1</v>
      </c>
      <c r="X54" s="28">
        <f t="shared" si="4"/>
        <v>4</v>
      </c>
      <c r="Y54" s="5"/>
      <c r="Z54" s="5"/>
    </row>
    <row r="55" spans="1:26" ht="16" x14ac:dyDescent="0.2">
      <c r="A55" s="5" t="s">
        <v>170</v>
      </c>
      <c r="B55" s="5" t="s">
        <v>22</v>
      </c>
      <c r="C55" s="5" t="s">
        <v>23</v>
      </c>
      <c r="D55" s="5" t="s">
        <v>24</v>
      </c>
      <c r="E55" s="5"/>
      <c r="F55" s="5"/>
      <c r="G55" s="5"/>
      <c r="H55" s="5"/>
      <c r="I55" s="5"/>
      <c r="J55" s="5"/>
      <c r="K55" s="5"/>
      <c r="L55" s="5"/>
      <c r="M55" s="5"/>
      <c r="N55" s="5"/>
      <c r="O55" s="5"/>
      <c r="P55" s="5"/>
      <c r="Q55" s="5"/>
      <c r="R55" s="5"/>
      <c r="S55" s="8"/>
      <c r="T55" s="8">
        <f t="shared" si="0"/>
        <v>1</v>
      </c>
      <c r="U55" s="8">
        <f t="shared" si="1"/>
        <v>1</v>
      </c>
      <c r="V55" s="8">
        <f t="shared" si="2"/>
        <v>1</v>
      </c>
      <c r="W55" s="8">
        <f t="shared" si="3"/>
        <v>1</v>
      </c>
      <c r="X55" s="28">
        <f t="shared" si="4"/>
        <v>4</v>
      </c>
      <c r="Y55" s="5"/>
      <c r="Z55" s="5"/>
    </row>
    <row r="56" spans="1:26" ht="16" x14ac:dyDescent="0.2">
      <c r="A56" s="5" t="s">
        <v>171</v>
      </c>
      <c r="B56" s="5" t="s">
        <v>28</v>
      </c>
      <c r="C56" s="5" t="s">
        <v>23</v>
      </c>
      <c r="D56" s="5" t="s">
        <v>29</v>
      </c>
      <c r="E56" s="5" t="s">
        <v>30</v>
      </c>
      <c r="F56" s="5" t="s">
        <v>172</v>
      </c>
      <c r="G56" s="5" t="s">
        <v>45</v>
      </c>
      <c r="H56" s="5" t="s">
        <v>45</v>
      </c>
      <c r="I56" s="5" t="s">
        <v>33</v>
      </c>
      <c r="J56" s="6">
        <v>34710</v>
      </c>
      <c r="K56" s="5" t="s">
        <v>34</v>
      </c>
      <c r="L56" s="5"/>
      <c r="M56" s="5" t="s">
        <v>67</v>
      </c>
      <c r="N56" s="7" t="s">
        <v>164</v>
      </c>
      <c r="O56" s="5" t="s">
        <v>45</v>
      </c>
      <c r="P56" s="5" t="s">
        <v>49</v>
      </c>
      <c r="Q56" s="5" t="s">
        <v>173</v>
      </c>
      <c r="R56" s="8" t="s">
        <v>70</v>
      </c>
      <c r="S56" s="8"/>
      <c r="T56" s="8">
        <f t="shared" si="0"/>
        <v>0</v>
      </c>
      <c r="U56" s="8">
        <f t="shared" si="1"/>
        <v>0</v>
      </c>
      <c r="V56" s="8">
        <f t="shared" si="2"/>
        <v>0</v>
      </c>
      <c r="W56" s="8">
        <f t="shared" si="3"/>
        <v>0</v>
      </c>
      <c r="X56" s="28">
        <f t="shared" si="4"/>
        <v>0</v>
      </c>
      <c r="Y56" s="5"/>
      <c r="Z56" s="5"/>
    </row>
    <row r="57" spans="1:26" ht="16" x14ac:dyDescent="0.2">
      <c r="A57" s="5" t="s">
        <v>175</v>
      </c>
      <c r="B57" s="5" t="s">
        <v>22</v>
      </c>
      <c r="C57" s="5" t="s">
        <v>23</v>
      </c>
      <c r="D57" s="5" t="s">
        <v>24</v>
      </c>
      <c r="E57" s="5"/>
      <c r="F57" s="5"/>
      <c r="G57" s="5"/>
      <c r="H57" s="5"/>
      <c r="I57" s="5"/>
      <c r="J57" s="5"/>
      <c r="K57" s="5"/>
      <c r="L57" s="5"/>
      <c r="M57" s="5"/>
      <c r="N57" s="5"/>
      <c r="O57" s="5"/>
      <c r="P57" s="5"/>
      <c r="Q57" s="5"/>
      <c r="R57" s="5"/>
      <c r="S57" s="8"/>
      <c r="T57" s="8">
        <f t="shared" si="0"/>
        <v>1</v>
      </c>
      <c r="U57" s="8">
        <f t="shared" si="1"/>
        <v>1</v>
      </c>
      <c r="V57" s="8">
        <f t="shared" si="2"/>
        <v>1</v>
      </c>
      <c r="W57" s="8">
        <f t="shared" si="3"/>
        <v>1</v>
      </c>
      <c r="X57" s="28">
        <f t="shared" si="4"/>
        <v>4</v>
      </c>
      <c r="Y57" s="5"/>
      <c r="Z57" s="5"/>
    </row>
    <row r="58" spans="1:26" ht="16" x14ac:dyDescent="0.2">
      <c r="A58" s="5" t="s">
        <v>176</v>
      </c>
      <c r="B58" s="5" t="s">
        <v>63</v>
      </c>
      <c r="C58" s="5" t="s">
        <v>83</v>
      </c>
      <c r="D58" s="5" t="s">
        <v>29</v>
      </c>
      <c r="E58" s="5"/>
      <c r="F58" s="5"/>
      <c r="G58" s="5"/>
      <c r="H58" s="5"/>
      <c r="I58" s="5"/>
      <c r="J58" s="5"/>
      <c r="K58" s="5"/>
      <c r="L58" s="5"/>
      <c r="M58" s="5"/>
      <c r="N58" s="5"/>
      <c r="O58" s="5"/>
      <c r="P58" s="5"/>
      <c r="Q58" s="5"/>
      <c r="R58" s="5"/>
      <c r="S58" s="8"/>
      <c r="T58" s="8">
        <f t="shared" si="0"/>
        <v>1</v>
      </c>
      <c r="U58" s="8">
        <f t="shared" si="1"/>
        <v>1</v>
      </c>
      <c r="V58" s="8">
        <f t="shared" si="2"/>
        <v>1</v>
      </c>
      <c r="W58" s="8">
        <f t="shared" si="3"/>
        <v>1</v>
      </c>
      <c r="X58" s="28">
        <f t="shared" si="4"/>
        <v>4</v>
      </c>
      <c r="Y58" s="5"/>
      <c r="Z58" s="5"/>
    </row>
    <row r="59" spans="1:26" ht="16" x14ac:dyDescent="0.2">
      <c r="A59" s="5" t="s">
        <v>177</v>
      </c>
      <c r="B59" s="5" t="s">
        <v>28</v>
      </c>
      <c r="C59" s="5" t="s">
        <v>23</v>
      </c>
      <c r="D59" s="5" t="s">
        <v>29</v>
      </c>
      <c r="E59" s="5"/>
      <c r="F59" s="5"/>
      <c r="G59" s="5"/>
      <c r="H59" s="5"/>
      <c r="I59" s="5"/>
      <c r="J59" s="5"/>
      <c r="K59" s="5"/>
      <c r="L59" s="5"/>
      <c r="M59" s="5"/>
      <c r="N59" s="5"/>
      <c r="O59" s="5"/>
      <c r="P59" s="5"/>
      <c r="Q59" s="5"/>
      <c r="R59" s="5"/>
      <c r="S59" s="8"/>
      <c r="T59" s="8">
        <f t="shared" si="0"/>
        <v>1</v>
      </c>
      <c r="U59" s="8">
        <f t="shared" si="1"/>
        <v>1</v>
      </c>
      <c r="V59" s="8">
        <f t="shared" si="2"/>
        <v>1</v>
      </c>
      <c r="W59" s="8">
        <f t="shared" si="3"/>
        <v>1</v>
      </c>
      <c r="X59" s="28">
        <f t="shared" si="4"/>
        <v>4</v>
      </c>
      <c r="Y59" s="5"/>
      <c r="Z59" s="5"/>
    </row>
    <row r="60" spans="1:26" ht="16" x14ac:dyDescent="0.2">
      <c r="A60" s="5" t="s">
        <v>178</v>
      </c>
      <c r="B60" s="5" t="s">
        <v>63</v>
      </c>
      <c r="C60" s="5" t="s">
        <v>23</v>
      </c>
      <c r="D60" s="5" t="s">
        <v>29</v>
      </c>
      <c r="E60" s="5" t="s">
        <v>30</v>
      </c>
      <c r="F60" s="5" t="s">
        <v>179</v>
      </c>
      <c r="G60" s="5" t="s">
        <v>163</v>
      </c>
      <c r="H60" s="5" t="s">
        <v>163</v>
      </c>
      <c r="I60" s="5" t="s">
        <v>33</v>
      </c>
      <c r="J60" s="5" t="s">
        <v>180</v>
      </c>
      <c r="K60" s="5" t="s">
        <v>57</v>
      </c>
      <c r="L60" s="5"/>
      <c r="M60" s="5" t="s">
        <v>146</v>
      </c>
      <c r="N60" s="5" t="s">
        <v>58</v>
      </c>
      <c r="O60" s="5" t="s">
        <v>163</v>
      </c>
      <c r="P60" s="5" t="s">
        <v>179</v>
      </c>
      <c r="Q60" s="5" t="s">
        <v>182</v>
      </c>
      <c r="R60" s="8" t="s">
        <v>61</v>
      </c>
      <c r="S60" s="8"/>
      <c r="T60" s="8">
        <f t="shared" si="0"/>
        <v>0</v>
      </c>
      <c r="U60" s="8">
        <f t="shared" si="1"/>
        <v>0</v>
      </c>
      <c r="V60" s="8">
        <f t="shared" si="2"/>
        <v>0</v>
      </c>
      <c r="W60" s="8">
        <f t="shared" si="3"/>
        <v>0</v>
      </c>
      <c r="X60" s="28">
        <f t="shared" si="4"/>
        <v>0</v>
      </c>
      <c r="Y60" s="5"/>
      <c r="Z60" s="5"/>
    </row>
    <row r="61" spans="1:26" ht="16" x14ac:dyDescent="0.2">
      <c r="A61" s="5" t="s">
        <v>183</v>
      </c>
      <c r="B61" s="5" t="s">
        <v>22</v>
      </c>
      <c r="C61" s="5" t="s">
        <v>23</v>
      </c>
      <c r="D61" s="5" t="s">
        <v>24</v>
      </c>
      <c r="E61" s="5"/>
      <c r="F61" s="5"/>
      <c r="G61" s="5"/>
      <c r="H61" s="5"/>
      <c r="I61" s="5"/>
      <c r="J61" s="5"/>
      <c r="K61" s="5"/>
      <c r="L61" s="5"/>
      <c r="M61" s="5"/>
      <c r="N61" s="5"/>
      <c r="O61" s="5"/>
      <c r="P61" s="5"/>
      <c r="Q61" s="5"/>
      <c r="R61" s="5"/>
      <c r="S61" s="8"/>
      <c r="T61" s="8">
        <f t="shared" si="0"/>
        <v>1</v>
      </c>
      <c r="U61" s="8">
        <f t="shared" si="1"/>
        <v>1</v>
      </c>
      <c r="V61" s="8">
        <f t="shared" si="2"/>
        <v>1</v>
      </c>
      <c r="W61" s="8">
        <f t="shared" si="3"/>
        <v>1</v>
      </c>
      <c r="X61" s="28">
        <f t="shared" si="4"/>
        <v>4</v>
      </c>
      <c r="Y61" s="5"/>
      <c r="Z61" s="5"/>
    </row>
    <row r="62" spans="1:26" ht="16" x14ac:dyDescent="0.2">
      <c r="A62" s="5" t="s">
        <v>184</v>
      </c>
      <c r="B62" s="5" t="s">
        <v>22</v>
      </c>
      <c r="C62" s="5" t="s">
        <v>23</v>
      </c>
      <c r="D62" s="5" t="s">
        <v>24</v>
      </c>
      <c r="E62" s="5"/>
      <c r="F62" s="5"/>
      <c r="G62" s="5"/>
      <c r="H62" s="5"/>
      <c r="I62" s="5"/>
      <c r="J62" s="5"/>
      <c r="K62" s="5"/>
      <c r="L62" s="5"/>
      <c r="M62" s="5"/>
      <c r="N62" s="5"/>
      <c r="O62" s="5"/>
      <c r="P62" s="5"/>
      <c r="Q62" s="5"/>
      <c r="R62" s="5"/>
      <c r="S62" s="8"/>
      <c r="T62" s="8">
        <f t="shared" si="0"/>
        <v>1</v>
      </c>
      <c r="U62" s="8">
        <f t="shared" si="1"/>
        <v>1</v>
      </c>
      <c r="V62" s="8">
        <f t="shared" si="2"/>
        <v>1</v>
      </c>
      <c r="W62" s="8">
        <f t="shared" si="3"/>
        <v>1</v>
      </c>
      <c r="X62" s="28">
        <f t="shared" si="4"/>
        <v>4</v>
      </c>
      <c r="Y62" s="5"/>
      <c r="Z62" s="5"/>
    </row>
    <row r="63" spans="1:26" ht="16" x14ac:dyDescent="0.2">
      <c r="A63" s="5" t="s">
        <v>185</v>
      </c>
      <c r="B63" s="5" t="s">
        <v>97</v>
      </c>
      <c r="C63" s="5" t="s">
        <v>23</v>
      </c>
      <c r="D63" s="5" t="s">
        <v>24</v>
      </c>
      <c r="E63" s="5"/>
      <c r="F63" s="5"/>
      <c r="G63" s="5"/>
      <c r="H63" s="5"/>
      <c r="I63" s="5"/>
      <c r="J63" s="5"/>
      <c r="K63" s="5"/>
      <c r="L63" s="5"/>
      <c r="M63" s="5"/>
      <c r="N63" s="5"/>
      <c r="O63" s="5"/>
      <c r="P63" s="5"/>
      <c r="Q63" s="5"/>
      <c r="R63" s="5"/>
      <c r="S63" s="8"/>
      <c r="T63" s="8">
        <f t="shared" si="0"/>
        <v>1</v>
      </c>
      <c r="U63" s="8">
        <f t="shared" si="1"/>
        <v>1</v>
      </c>
      <c r="V63" s="8">
        <f t="shared" si="2"/>
        <v>1</v>
      </c>
      <c r="W63" s="8">
        <f t="shared" si="3"/>
        <v>1</v>
      </c>
      <c r="X63" s="28">
        <f t="shared" si="4"/>
        <v>4</v>
      </c>
      <c r="Y63" s="5"/>
      <c r="Z63" s="5"/>
    </row>
    <row r="64" spans="1:26" ht="16" x14ac:dyDescent="0.2">
      <c r="A64" s="5" t="s">
        <v>186</v>
      </c>
      <c r="B64" s="5" t="s">
        <v>28</v>
      </c>
      <c r="C64" s="5" t="s">
        <v>23</v>
      </c>
      <c r="D64" s="5" t="s">
        <v>29</v>
      </c>
      <c r="E64" s="5"/>
      <c r="F64" s="5"/>
      <c r="G64" s="5"/>
      <c r="H64" s="5"/>
      <c r="I64" s="5"/>
      <c r="J64" s="5"/>
      <c r="K64" s="5"/>
      <c r="L64" s="5"/>
      <c r="M64" s="5"/>
      <c r="N64" s="5"/>
      <c r="O64" s="5"/>
      <c r="P64" s="5"/>
      <c r="Q64" s="5"/>
      <c r="R64" s="5"/>
      <c r="S64" s="8"/>
      <c r="T64" s="8">
        <f t="shared" si="0"/>
        <v>1</v>
      </c>
      <c r="U64" s="8">
        <f t="shared" si="1"/>
        <v>1</v>
      </c>
      <c r="V64" s="8">
        <f t="shared" si="2"/>
        <v>1</v>
      </c>
      <c r="W64" s="8">
        <f t="shared" si="3"/>
        <v>1</v>
      </c>
      <c r="X64" s="28">
        <f t="shared" si="4"/>
        <v>4</v>
      </c>
      <c r="Y64" s="5"/>
      <c r="Z64" s="5"/>
    </row>
    <row r="65" spans="1:26" ht="16" x14ac:dyDescent="0.2">
      <c r="A65" s="5" t="s">
        <v>187</v>
      </c>
      <c r="B65" s="5" t="s">
        <v>28</v>
      </c>
      <c r="C65" s="5" t="s">
        <v>23</v>
      </c>
      <c r="D65" s="5" t="s">
        <v>29</v>
      </c>
      <c r="E65" s="5" t="s">
        <v>54</v>
      </c>
      <c r="F65" s="5" t="s">
        <v>179</v>
      </c>
      <c r="G65" s="5" t="s">
        <v>163</v>
      </c>
      <c r="H65" s="5" t="s">
        <v>163</v>
      </c>
      <c r="I65" s="5" t="s">
        <v>33</v>
      </c>
      <c r="J65" s="5" t="s">
        <v>188</v>
      </c>
      <c r="K65" s="5" t="s">
        <v>34</v>
      </c>
      <c r="L65" s="5"/>
      <c r="M65" s="5" t="s">
        <v>108</v>
      </c>
      <c r="N65" s="5" t="s">
        <v>36</v>
      </c>
      <c r="O65" s="5" t="s">
        <v>163</v>
      </c>
      <c r="P65" s="5" t="s">
        <v>189</v>
      </c>
      <c r="Q65" s="5" t="s">
        <v>190</v>
      </c>
      <c r="R65" s="8" t="s">
        <v>39</v>
      </c>
      <c r="S65" s="8"/>
      <c r="T65" s="8">
        <f t="shared" si="0"/>
        <v>0</v>
      </c>
      <c r="U65" s="8">
        <f t="shared" si="1"/>
        <v>0</v>
      </c>
      <c r="V65" s="8">
        <f t="shared" si="2"/>
        <v>0</v>
      </c>
      <c r="W65" s="8">
        <f t="shared" si="3"/>
        <v>0</v>
      </c>
      <c r="X65" s="28">
        <f t="shared" si="4"/>
        <v>0</v>
      </c>
      <c r="Y65" s="5"/>
      <c r="Z65" s="5"/>
    </row>
    <row r="66" spans="1:26" ht="16" x14ac:dyDescent="0.2">
      <c r="A66" s="5" t="s">
        <v>191</v>
      </c>
      <c r="B66" s="5" t="s">
        <v>28</v>
      </c>
      <c r="C66" s="5" t="s">
        <v>23</v>
      </c>
      <c r="D66" s="5" t="s">
        <v>29</v>
      </c>
      <c r="E66" s="5"/>
      <c r="F66" s="5"/>
      <c r="G66" s="5"/>
      <c r="H66" s="5"/>
      <c r="I66" s="5"/>
      <c r="J66" s="5"/>
      <c r="K66" s="5"/>
      <c r="L66" s="5"/>
      <c r="M66" s="5"/>
      <c r="N66" s="5"/>
      <c r="O66" s="5"/>
      <c r="P66" s="5"/>
      <c r="Q66" s="5"/>
      <c r="R66" s="5"/>
      <c r="S66" s="8"/>
      <c r="T66" s="8">
        <f t="shared" si="0"/>
        <v>1</v>
      </c>
      <c r="U66" s="8">
        <f t="shared" si="1"/>
        <v>1</v>
      </c>
      <c r="V66" s="8">
        <f t="shared" si="2"/>
        <v>1</v>
      </c>
      <c r="W66" s="8">
        <f t="shared" si="3"/>
        <v>1</v>
      </c>
      <c r="X66" s="28">
        <f t="shared" si="4"/>
        <v>4</v>
      </c>
      <c r="Y66" s="5"/>
      <c r="Z66" s="5"/>
    </row>
    <row r="67" spans="1:26" ht="16" x14ac:dyDescent="0.2">
      <c r="A67" s="5" t="s">
        <v>192</v>
      </c>
      <c r="B67" s="5" t="s">
        <v>22</v>
      </c>
      <c r="C67" s="5" t="s">
        <v>23</v>
      </c>
      <c r="D67" s="5" t="s">
        <v>24</v>
      </c>
      <c r="E67" s="5"/>
      <c r="F67" s="5"/>
      <c r="G67" s="5"/>
      <c r="H67" s="5"/>
      <c r="I67" s="5"/>
      <c r="J67" s="5"/>
      <c r="K67" s="5"/>
      <c r="L67" s="5"/>
      <c r="M67" s="5"/>
      <c r="N67" s="5"/>
      <c r="O67" s="5"/>
      <c r="P67" s="5"/>
      <c r="Q67" s="5"/>
      <c r="R67" s="5"/>
      <c r="S67" s="8"/>
      <c r="T67" s="8">
        <f t="shared" ref="T67:T130" si="5">IF(ISBLANK(G67),1,0)</f>
        <v>1</v>
      </c>
      <c r="U67" s="8">
        <f t="shared" ref="U67:U130" si="6">IF(ISBLANK(M67),1,0)</f>
        <v>1</v>
      </c>
      <c r="V67" s="8">
        <f t="shared" ref="V67:V130" si="7">IF(ISBLANK(K67),1,0)</f>
        <v>1</v>
      </c>
      <c r="W67" s="8">
        <f t="shared" ref="W67:W130" si="8">IF(ISBLANK(Q67),1,0)</f>
        <v>1</v>
      </c>
      <c r="X67" s="28">
        <f t="shared" ref="X67:X130" si="9">SUM(T67:W67)</f>
        <v>4</v>
      </c>
      <c r="Y67" s="5"/>
      <c r="Z67" s="5"/>
    </row>
    <row r="68" spans="1:26" ht="16" x14ac:dyDescent="0.2">
      <c r="A68" s="5" t="s">
        <v>193</v>
      </c>
      <c r="B68" s="5" t="s">
        <v>22</v>
      </c>
      <c r="C68" s="5" t="s">
        <v>23</v>
      </c>
      <c r="D68" s="5" t="s">
        <v>24</v>
      </c>
      <c r="E68" s="5"/>
      <c r="F68" s="5"/>
      <c r="G68" s="5"/>
      <c r="H68" s="5"/>
      <c r="I68" s="5"/>
      <c r="J68" s="5"/>
      <c r="K68" s="5"/>
      <c r="L68" s="5"/>
      <c r="M68" s="5"/>
      <c r="N68" s="5"/>
      <c r="O68" s="5"/>
      <c r="P68" s="5"/>
      <c r="Q68" s="5"/>
      <c r="R68" s="5"/>
      <c r="S68" s="8"/>
      <c r="T68" s="8">
        <f t="shared" si="5"/>
        <v>1</v>
      </c>
      <c r="U68" s="8">
        <f t="shared" si="6"/>
        <v>1</v>
      </c>
      <c r="V68" s="8">
        <f t="shared" si="7"/>
        <v>1</v>
      </c>
      <c r="W68" s="8">
        <f t="shared" si="8"/>
        <v>1</v>
      </c>
      <c r="X68" s="28">
        <f t="shared" si="9"/>
        <v>4</v>
      </c>
      <c r="Y68" s="5"/>
      <c r="Z68" s="5"/>
    </row>
    <row r="69" spans="1:26" ht="16" x14ac:dyDescent="0.2">
      <c r="A69" s="5" t="s">
        <v>194</v>
      </c>
      <c r="B69" s="5" t="s">
        <v>97</v>
      </c>
      <c r="C69" s="5" t="s">
        <v>23</v>
      </c>
      <c r="D69" s="5" t="s">
        <v>24</v>
      </c>
      <c r="E69" s="5"/>
      <c r="F69" s="5"/>
      <c r="G69" s="5"/>
      <c r="H69" s="5"/>
      <c r="I69" s="5"/>
      <c r="J69" s="5"/>
      <c r="K69" s="5"/>
      <c r="L69" s="5"/>
      <c r="M69" s="5"/>
      <c r="N69" s="5"/>
      <c r="O69" s="5"/>
      <c r="P69" s="5"/>
      <c r="Q69" s="5"/>
      <c r="R69" s="5"/>
      <c r="S69" s="8"/>
      <c r="T69" s="8">
        <f t="shared" si="5"/>
        <v>1</v>
      </c>
      <c r="U69" s="8">
        <f t="shared" si="6"/>
        <v>1</v>
      </c>
      <c r="V69" s="8">
        <f t="shared" si="7"/>
        <v>1</v>
      </c>
      <c r="W69" s="8">
        <f t="shared" si="8"/>
        <v>1</v>
      </c>
      <c r="X69" s="28">
        <f t="shared" si="9"/>
        <v>4</v>
      </c>
      <c r="Y69" s="5"/>
      <c r="Z69" s="5"/>
    </row>
    <row r="70" spans="1:26" ht="16" x14ac:dyDescent="0.2">
      <c r="A70" s="5" t="s">
        <v>195</v>
      </c>
      <c r="B70" s="5" t="s">
        <v>28</v>
      </c>
      <c r="C70" s="5" t="s">
        <v>23</v>
      </c>
      <c r="D70" s="5" t="s">
        <v>29</v>
      </c>
      <c r="E70" s="5"/>
      <c r="F70" s="5"/>
      <c r="G70" s="5"/>
      <c r="H70" s="5"/>
      <c r="I70" s="5"/>
      <c r="J70" s="5"/>
      <c r="K70" s="5"/>
      <c r="L70" s="5"/>
      <c r="M70" s="5"/>
      <c r="N70" s="5"/>
      <c r="O70" s="5"/>
      <c r="P70" s="5"/>
      <c r="Q70" s="5"/>
      <c r="R70" s="5"/>
      <c r="S70" s="8"/>
      <c r="T70" s="8">
        <f t="shared" si="5"/>
        <v>1</v>
      </c>
      <c r="U70" s="8">
        <f t="shared" si="6"/>
        <v>1</v>
      </c>
      <c r="V70" s="8">
        <f t="shared" si="7"/>
        <v>1</v>
      </c>
      <c r="W70" s="8">
        <f t="shared" si="8"/>
        <v>1</v>
      </c>
      <c r="X70" s="28">
        <f t="shared" si="9"/>
        <v>4</v>
      </c>
      <c r="Y70" s="5"/>
      <c r="Z70" s="5"/>
    </row>
    <row r="71" spans="1:26" ht="16" x14ac:dyDescent="0.2">
      <c r="A71" s="5" t="s">
        <v>196</v>
      </c>
      <c r="B71" s="5" t="s">
        <v>63</v>
      </c>
      <c r="C71" s="5" t="s">
        <v>23</v>
      </c>
      <c r="D71" s="5" t="s">
        <v>29</v>
      </c>
      <c r="E71" s="5" t="s">
        <v>30</v>
      </c>
      <c r="F71" s="5" t="s">
        <v>179</v>
      </c>
      <c r="G71" s="5" t="s">
        <v>163</v>
      </c>
      <c r="H71" s="5" t="s">
        <v>163</v>
      </c>
      <c r="I71" s="5" t="s">
        <v>33</v>
      </c>
      <c r="J71" s="6">
        <v>35346</v>
      </c>
      <c r="K71" s="5" t="s">
        <v>145</v>
      </c>
      <c r="L71" s="5"/>
      <c r="M71" s="5" t="s">
        <v>121</v>
      </c>
      <c r="N71" s="5" t="s">
        <v>36</v>
      </c>
      <c r="O71" s="5" t="s">
        <v>56</v>
      </c>
      <c r="P71" s="5" t="s">
        <v>197</v>
      </c>
      <c r="Q71" s="5" t="s">
        <v>198</v>
      </c>
      <c r="R71" s="8" t="s">
        <v>70</v>
      </c>
      <c r="S71" s="8"/>
      <c r="T71" s="8">
        <f t="shared" si="5"/>
        <v>0</v>
      </c>
      <c r="U71" s="8">
        <f t="shared" si="6"/>
        <v>0</v>
      </c>
      <c r="V71" s="8">
        <f t="shared" si="7"/>
        <v>0</v>
      </c>
      <c r="W71" s="8">
        <f t="shared" si="8"/>
        <v>0</v>
      </c>
      <c r="X71" s="28">
        <f t="shared" si="9"/>
        <v>0</v>
      </c>
      <c r="Y71" s="5"/>
      <c r="Z71" s="5"/>
    </row>
    <row r="72" spans="1:26" ht="16" x14ac:dyDescent="0.2">
      <c r="A72" s="5" t="s">
        <v>199</v>
      </c>
      <c r="B72" s="5" t="s">
        <v>22</v>
      </c>
      <c r="C72" s="5" t="s">
        <v>23</v>
      </c>
      <c r="D72" s="5" t="s">
        <v>24</v>
      </c>
      <c r="E72" s="5"/>
      <c r="F72" s="5"/>
      <c r="G72" s="5"/>
      <c r="H72" s="5"/>
      <c r="I72" s="5"/>
      <c r="J72" s="5"/>
      <c r="K72" s="5"/>
      <c r="L72" s="5"/>
      <c r="M72" s="5"/>
      <c r="N72" s="5"/>
      <c r="O72" s="5"/>
      <c r="P72" s="5"/>
      <c r="Q72" s="5"/>
      <c r="R72" s="5"/>
      <c r="S72" s="8"/>
      <c r="T72" s="8">
        <f t="shared" si="5"/>
        <v>1</v>
      </c>
      <c r="U72" s="8">
        <f t="shared" si="6"/>
        <v>1</v>
      </c>
      <c r="V72" s="8">
        <f t="shared" si="7"/>
        <v>1</v>
      </c>
      <c r="W72" s="8">
        <f t="shared" si="8"/>
        <v>1</v>
      </c>
      <c r="X72" s="28">
        <f t="shared" si="9"/>
        <v>4</v>
      </c>
      <c r="Y72" s="5"/>
      <c r="Z72" s="5"/>
    </row>
    <row r="73" spans="1:26" ht="16" x14ac:dyDescent="0.2">
      <c r="A73" s="5" t="s">
        <v>200</v>
      </c>
      <c r="B73" s="5" t="s">
        <v>22</v>
      </c>
      <c r="C73" s="5" t="s">
        <v>23</v>
      </c>
      <c r="D73" s="5" t="s">
        <v>24</v>
      </c>
      <c r="E73" s="5"/>
      <c r="F73" s="5"/>
      <c r="G73" s="5"/>
      <c r="H73" s="5"/>
      <c r="I73" s="5"/>
      <c r="J73" s="5"/>
      <c r="K73" s="5"/>
      <c r="L73" s="5"/>
      <c r="M73" s="5"/>
      <c r="N73" s="5"/>
      <c r="O73" s="5"/>
      <c r="P73" s="5"/>
      <c r="Q73" s="5"/>
      <c r="R73" s="5"/>
      <c r="S73" s="8"/>
      <c r="T73" s="8">
        <f t="shared" si="5"/>
        <v>1</v>
      </c>
      <c r="U73" s="8">
        <f t="shared" si="6"/>
        <v>1</v>
      </c>
      <c r="V73" s="8">
        <f t="shared" si="7"/>
        <v>1</v>
      </c>
      <c r="W73" s="8">
        <f t="shared" si="8"/>
        <v>1</v>
      </c>
      <c r="X73" s="28">
        <f t="shared" si="9"/>
        <v>4</v>
      </c>
      <c r="Y73" s="5"/>
      <c r="Z73" s="5"/>
    </row>
    <row r="74" spans="1:26" ht="16" x14ac:dyDescent="0.2">
      <c r="A74" s="5" t="s">
        <v>201</v>
      </c>
      <c r="B74" s="5" t="s">
        <v>28</v>
      </c>
      <c r="C74" s="5" t="s">
        <v>23</v>
      </c>
      <c r="D74" s="5" t="s">
        <v>29</v>
      </c>
      <c r="E74" s="5" t="s">
        <v>54</v>
      </c>
      <c r="F74" s="5" t="s">
        <v>202</v>
      </c>
      <c r="G74" s="5" t="s">
        <v>65</v>
      </c>
      <c r="H74" s="5" t="s">
        <v>65</v>
      </c>
      <c r="I74" s="5" t="s">
        <v>33</v>
      </c>
      <c r="J74" s="6">
        <v>34742</v>
      </c>
      <c r="K74" s="5" t="s">
        <v>57</v>
      </c>
      <c r="L74" s="5"/>
      <c r="M74" s="5" t="s">
        <v>108</v>
      </c>
      <c r="N74" s="5" t="s">
        <v>88</v>
      </c>
      <c r="O74" s="5" t="s">
        <v>65</v>
      </c>
      <c r="P74" s="5" t="s">
        <v>202</v>
      </c>
      <c r="Q74" s="5" t="s">
        <v>203</v>
      </c>
      <c r="R74" s="8" t="s">
        <v>70</v>
      </c>
      <c r="S74" s="8"/>
      <c r="T74" s="8">
        <f t="shared" si="5"/>
        <v>0</v>
      </c>
      <c r="U74" s="8">
        <f t="shared" si="6"/>
        <v>0</v>
      </c>
      <c r="V74" s="8">
        <f t="shared" si="7"/>
        <v>0</v>
      </c>
      <c r="W74" s="8">
        <f t="shared" si="8"/>
        <v>0</v>
      </c>
      <c r="X74" s="28">
        <f t="shared" si="9"/>
        <v>0</v>
      </c>
      <c r="Y74" s="5"/>
      <c r="Z74" s="5"/>
    </row>
    <row r="75" spans="1:26" ht="16" x14ac:dyDescent="0.2">
      <c r="A75" s="5" t="s">
        <v>204</v>
      </c>
      <c r="B75" s="5" t="s">
        <v>28</v>
      </c>
      <c r="C75" s="5" t="s">
        <v>23</v>
      </c>
      <c r="D75" s="5" t="s">
        <v>29</v>
      </c>
      <c r="E75" s="5" t="s">
        <v>54</v>
      </c>
      <c r="F75" s="5" t="s">
        <v>205</v>
      </c>
      <c r="G75" s="5" t="s">
        <v>206</v>
      </c>
      <c r="H75" s="5" t="s">
        <v>206</v>
      </c>
      <c r="I75" s="5" t="s">
        <v>33</v>
      </c>
      <c r="J75" s="5" t="s">
        <v>207</v>
      </c>
      <c r="K75" s="5" t="s">
        <v>57</v>
      </c>
      <c r="L75" s="5"/>
      <c r="M75" s="5" t="s">
        <v>208</v>
      </c>
      <c r="N75" s="5" t="s">
        <v>58</v>
      </c>
      <c r="O75" s="5" t="s">
        <v>206</v>
      </c>
      <c r="P75" s="5" t="s">
        <v>205</v>
      </c>
      <c r="Q75" s="5" t="s">
        <v>209</v>
      </c>
      <c r="R75" s="8" t="s">
        <v>70</v>
      </c>
      <c r="S75" s="8"/>
      <c r="T75" s="8">
        <f t="shared" si="5"/>
        <v>0</v>
      </c>
      <c r="U75" s="8">
        <f t="shared" si="6"/>
        <v>0</v>
      </c>
      <c r="V75" s="8">
        <f t="shared" si="7"/>
        <v>0</v>
      </c>
      <c r="W75" s="8">
        <f t="shared" si="8"/>
        <v>0</v>
      </c>
      <c r="X75" s="28">
        <f t="shared" si="9"/>
        <v>0</v>
      </c>
      <c r="Y75" s="5"/>
      <c r="Z75" s="5"/>
    </row>
    <row r="76" spans="1:26" ht="16" x14ac:dyDescent="0.2">
      <c r="A76" s="5" t="s">
        <v>210</v>
      </c>
      <c r="B76" s="5" t="s">
        <v>22</v>
      </c>
      <c r="C76" s="5" t="s">
        <v>23</v>
      </c>
      <c r="D76" s="5" t="s">
        <v>24</v>
      </c>
      <c r="E76" s="5"/>
      <c r="F76" s="5"/>
      <c r="G76" s="5"/>
      <c r="H76" s="5"/>
      <c r="I76" s="5"/>
      <c r="J76" s="5"/>
      <c r="K76" s="5"/>
      <c r="L76" s="5"/>
      <c r="M76" s="5"/>
      <c r="N76" s="5"/>
      <c r="O76" s="5"/>
      <c r="P76" s="5"/>
      <c r="Q76" s="5"/>
      <c r="R76" s="5"/>
      <c r="S76" s="8"/>
      <c r="T76" s="8">
        <f t="shared" si="5"/>
        <v>1</v>
      </c>
      <c r="U76" s="8">
        <f t="shared" si="6"/>
        <v>1</v>
      </c>
      <c r="V76" s="8">
        <f t="shared" si="7"/>
        <v>1</v>
      </c>
      <c r="W76" s="8">
        <f t="shared" si="8"/>
        <v>1</v>
      </c>
      <c r="X76" s="28">
        <f t="shared" si="9"/>
        <v>4</v>
      </c>
      <c r="Y76" s="5"/>
      <c r="Z76" s="5"/>
    </row>
    <row r="77" spans="1:26" ht="16" x14ac:dyDescent="0.2">
      <c r="A77" s="5" t="s">
        <v>211</v>
      </c>
      <c r="B77" s="5" t="s">
        <v>28</v>
      </c>
      <c r="C77" s="5" t="s">
        <v>23</v>
      </c>
      <c r="D77" s="5" t="s">
        <v>29</v>
      </c>
      <c r="E77" s="5" t="s">
        <v>30</v>
      </c>
      <c r="F77" s="5" t="s">
        <v>212</v>
      </c>
      <c r="G77" s="5" t="s">
        <v>119</v>
      </c>
      <c r="H77" s="5" t="s">
        <v>119</v>
      </c>
      <c r="I77" s="5" t="s">
        <v>33</v>
      </c>
      <c r="J77" s="6">
        <v>36838</v>
      </c>
      <c r="K77" s="5" t="s">
        <v>57</v>
      </c>
      <c r="L77" s="5"/>
      <c r="M77" s="5" t="s">
        <v>35</v>
      </c>
      <c r="N77" s="5" t="s">
        <v>109</v>
      </c>
      <c r="O77" s="5" t="s">
        <v>119</v>
      </c>
      <c r="P77" s="5" t="s">
        <v>212</v>
      </c>
      <c r="Q77" s="5" t="s">
        <v>213</v>
      </c>
      <c r="R77" s="8" t="s">
        <v>70</v>
      </c>
      <c r="S77" s="8"/>
      <c r="T77" s="8">
        <f t="shared" si="5"/>
        <v>0</v>
      </c>
      <c r="U77" s="8">
        <f t="shared" si="6"/>
        <v>0</v>
      </c>
      <c r="V77" s="8">
        <f t="shared" si="7"/>
        <v>0</v>
      </c>
      <c r="W77" s="8">
        <f t="shared" si="8"/>
        <v>0</v>
      </c>
      <c r="X77" s="28">
        <f t="shared" si="9"/>
        <v>0</v>
      </c>
      <c r="Y77" s="5"/>
      <c r="Z77" s="5"/>
    </row>
    <row r="78" spans="1:26" ht="16" x14ac:dyDescent="0.2">
      <c r="A78" s="5" t="s">
        <v>214</v>
      </c>
      <c r="B78" s="5" t="s">
        <v>28</v>
      </c>
      <c r="C78" s="5" t="s">
        <v>23</v>
      </c>
      <c r="D78" s="5" t="s">
        <v>29</v>
      </c>
      <c r="E78" s="5" t="s">
        <v>30</v>
      </c>
      <c r="F78" s="5" t="s">
        <v>215</v>
      </c>
      <c r="G78" s="5" t="s">
        <v>216</v>
      </c>
      <c r="H78" s="5" t="s">
        <v>216</v>
      </c>
      <c r="I78" s="5" t="s">
        <v>33</v>
      </c>
      <c r="J78" s="6">
        <v>34701</v>
      </c>
      <c r="K78" s="5" t="s">
        <v>34</v>
      </c>
      <c r="L78" s="5"/>
      <c r="M78" s="5" t="s">
        <v>87</v>
      </c>
      <c r="N78" s="5" t="s">
        <v>36</v>
      </c>
      <c r="O78" s="5" t="s">
        <v>216</v>
      </c>
      <c r="P78" s="5" t="s">
        <v>215</v>
      </c>
      <c r="Q78" s="5" t="s">
        <v>217</v>
      </c>
      <c r="R78" s="8" t="s">
        <v>70</v>
      </c>
      <c r="S78" s="8"/>
      <c r="T78" s="8">
        <f t="shared" si="5"/>
        <v>0</v>
      </c>
      <c r="U78" s="8">
        <f t="shared" si="6"/>
        <v>0</v>
      </c>
      <c r="V78" s="8">
        <f t="shared" si="7"/>
        <v>0</v>
      </c>
      <c r="W78" s="8">
        <f t="shared" si="8"/>
        <v>0</v>
      </c>
      <c r="X78" s="28">
        <f t="shared" si="9"/>
        <v>0</v>
      </c>
      <c r="Y78" s="5"/>
      <c r="Z78" s="5"/>
    </row>
    <row r="79" spans="1:26" ht="16" x14ac:dyDescent="0.2">
      <c r="A79" s="5" t="s">
        <v>218</v>
      </c>
      <c r="B79" s="5" t="s">
        <v>97</v>
      </c>
      <c r="C79" s="5" t="s">
        <v>23</v>
      </c>
      <c r="D79" s="5" t="s">
        <v>24</v>
      </c>
      <c r="E79" s="5"/>
      <c r="F79" s="5"/>
      <c r="G79" s="5"/>
      <c r="H79" s="5"/>
      <c r="I79" s="5"/>
      <c r="J79" s="5"/>
      <c r="K79" s="5"/>
      <c r="L79" s="5"/>
      <c r="M79" s="5"/>
      <c r="N79" s="5"/>
      <c r="O79" s="5"/>
      <c r="P79" s="5"/>
      <c r="Q79" s="5"/>
      <c r="R79" s="5"/>
      <c r="S79" s="8"/>
      <c r="T79" s="8">
        <f t="shared" si="5"/>
        <v>1</v>
      </c>
      <c r="U79" s="8">
        <f t="shared" si="6"/>
        <v>1</v>
      </c>
      <c r="V79" s="8">
        <f t="shared" si="7"/>
        <v>1</v>
      </c>
      <c r="W79" s="8">
        <f t="shared" si="8"/>
        <v>1</v>
      </c>
      <c r="X79" s="28">
        <f t="shared" si="9"/>
        <v>4</v>
      </c>
      <c r="Y79" s="5"/>
      <c r="Z79" s="5"/>
    </row>
    <row r="80" spans="1:26" ht="16" x14ac:dyDescent="0.2">
      <c r="A80" s="5" t="s">
        <v>219</v>
      </c>
      <c r="B80" s="5" t="s">
        <v>97</v>
      </c>
      <c r="C80" s="5" t="s">
        <v>23</v>
      </c>
      <c r="D80" s="5" t="s">
        <v>24</v>
      </c>
      <c r="E80" s="5"/>
      <c r="F80" s="5"/>
      <c r="G80" s="5"/>
      <c r="H80" s="5"/>
      <c r="I80" s="5"/>
      <c r="J80" s="5"/>
      <c r="K80" s="5"/>
      <c r="L80" s="5"/>
      <c r="M80" s="5"/>
      <c r="N80" s="5"/>
      <c r="O80" s="5"/>
      <c r="P80" s="5"/>
      <c r="Q80" s="5"/>
      <c r="R80" s="5"/>
      <c r="S80" s="8"/>
      <c r="T80" s="8">
        <f t="shared" si="5"/>
        <v>1</v>
      </c>
      <c r="U80" s="8">
        <f t="shared" si="6"/>
        <v>1</v>
      </c>
      <c r="V80" s="8">
        <f t="shared" si="7"/>
        <v>1</v>
      </c>
      <c r="W80" s="8">
        <f t="shared" si="8"/>
        <v>1</v>
      </c>
      <c r="X80" s="28">
        <f t="shared" si="9"/>
        <v>4</v>
      </c>
      <c r="Y80" s="5"/>
      <c r="Z80" s="5"/>
    </row>
    <row r="81" spans="1:26" ht="16" x14ac:dyDescent="0.2">
      <c r="A81" s="5" t="s">
        <v>220</v>
      </c>
      <c r="B81" s="5" t="s">
        <v>28</v>
      </c>
      <c r="C81" s="5" t="s">
        <v>23</v>
      </c>
      <c r="D81" s="5" t="s">
        <v>29</v>
      </c>
      <c r="E81" s="5"/>
      <c r="F81" s="5"/>
      <c r="G81" s="5"/>
      <c r="H81" s="5"/>
      <c r="I81" s="5"/>
      <c r="J81" s="5"/>
      <c r="K81" s="5"/>
      <c r="L81" s="5"/>
      <c r="M81" s="5"/>
      <c r="N81" s="5"/>
      <c r="O81" s="5"/>
      <c r="P81" s="5"/>
      <c r="Q81" s="5"/>
      <c r="R81" s="5"/>
      <c r="S81" s="8"/>
      <c r="T81" s="8">
        <f t="shared" si="5"/>
        <v>1</v>
      </c>
      <c r="U81" s="8">
        <f t="shared" si="6"/>
        <v>1</v>
      </c>
      <c r="V81" s="8">
        <f t="shared" si="7"/>
        <v>1</v>
      </c>
      <c r="W81" s="8">
        <f t="shared" si="8"/>
        <v>1</v>
      </c>
      <c r="X81" s="28">
        <f t="shared" si="9"/>
        <v>4</v>
      </c>
      <c r="Y81" s="5"/>
      <c r="Z81" s="5"/>
    </row>
    <row r="82" spans="1:26" ht="16" x14ac:dyDescent="0.2">
      <c r="A82" s="5" t="s">
        <v>221</v>
      </c>
      <c r="B82" s="5" t="s">
        <v>22</v>
      </c>
      <c r="C82" s="5" t="s">
        <v>23</v>
      </c>
      <c r="D82" s="5" t="s">
        <v>24</v>
      </c>
      <c r="E82" s="5"/>
      <c r="F82" s="5"/>
      <c r="G82" s="5"/>
      <c r="H82" s="5"/>
      <c r="I82" s="5"/>
      <c r="J82" s="5"/>
      <c r="K82" s="5"/>
      <c r="L82" s="5"/>
      <c r="M82" s="5"/>
      <c r="N82" s="5"/>
      <c r="O82" s="5"/>
      <c r="P82" s="5"/>
      <c r="Q82" s="5"/>
      <c r="R82" s="5"/>
      <c r="S82" s="8"/>
      <c r="T82" s="8">
        <f t="shared" si="5"/>
        <v>1</v>
      </c>
      <c r="U82" s="8">
        <f t="shared" si="6"/>
        <v>1</v>
      </c>
      <c r="V82" s="8">
        <f t="shared" si="7"/>
        <v>1</v>
      </c>
      <c r="W82" s="8">
        <f t="shared" si="8"/>
        <v>1</v>
      </c>
      <c r="X82" s="28">
        <f t="shared" si="9"/>
        <v>4</v>
      </c>
      <c r="Y82" s="5"/>
      <c r="Z82" s="5"/>
    </row>
    <row r="83" spans="1:26" ht="16" x14ac:dyDescent="0.2">
      <c r="A83" s="5" t="s">
        <v>222</v>
      </c>
      <c r="B83" s="5" t="s">
        <v>63</v>
      </c>
      <c r="C83" s="5" t="s">
        <v>23</v>
      </c>
      <c r="D83" s="5" t="s">
        <v>29</v>
      </c>
      <c r="E83" s="5" t="s">
        <v>30</v>
      </c>
      <c r="F83" s="5" t="s">
        <v>223</v>
      </c>
      <c r="G83" s="5" t="s">
        <v>224</v>
      </c>
      <c r="H83" s="5" t="s">
        <v>224</v>
      </c>
      <c r="I83" s="5" t="s">
        <v>33</v>
      </c>
      <c r="J83" s="5" t="s">
        <v>225</v>
      </c>
      <c r="K83" s="5" t="s">
        <v>47</v>
      </c>
      <c r="L83" s="5"/>
      <c r="M83" s="5" t="s">
        <v>159</v>
      </c>
      <c r="N83" s="5" t="s">
        <v>36</v>
      </c>
      <c r="O83" s="5" t="s">
        <v>224</v>
      </c>
      <c r="P83" s="5" t="s">
        <v>226</v>
      </c>
      <c r="Q83" s="5" t="s">
        <v>227</v>
      </c>
      <c r="R83" s="8" t="s">
        <v>70</v>
      </c>
      <c r="S83" s="8"/>
      <c r="T83" s="8">
        <f t="shared" si="5"/>
        <v>0</v>
      </c>
      <c r="U83" s="8">
        <f t="shared" si="6"/>
        <v>0</v>
      </c>
      <c r="V83" s="8">
        <f t="shared" si="7"/>
        <v>0</v>
      </c>
      <c r="W83" s="8">
        <f t="shared" si="8"/>
        <v>0</v>
      </c>
      <c r="X83" s="28">
        <f t="shared" si="9"/>
        <v>0</v>
      </c>
      <c r="Y83" s="5"/>
      <c r="Z83" s="5"/>
    </row>
    <row r="84" spans="1:26" ht="16" x14ac:dyDescent="0.2">
      <c r="A84" s="5" t="s">
        <v>228</v>
      </c>
      <c r="B84" s="5" t="s">
        <v>97</v>
      </c>
      <c r="C84" s="5" t="s">
        <v>23</v>
      </c>
      <c r="D84" s="5" t="s">
        <v>24</v>
      </c>
      <c r="E84" s="5"/>
      <c r="F84" s="5"/>
      <c r="G84" s="5"/>
      <c r="H84" s="5"/>
      <c r="I84" s="5"/>
      <c r="J84" s="5"/>
      <c r="K84" s="5"/>
      <c r="L84" s="5"/>
      <c r="M84" s="5"/>
      <c r="N84" s="5"/>
      <c r="O84" s="5"/>
      <c r="P84" s="5"/>
      <c r="Q84" s="5"/>
      <c r="R84" s="5"/>
      <c r="S84" s="8"/>
      <c r="T84" s="8">
        <f t="shared" si="5"/>
        <v>1</v>
      </c>
      <c r="U84" s="8">
        <f t="shared" si="6"/>
        <v>1</v>
      </c>
      <c r="V84" s="8">
        <f t="shared" si="7"/>
        <v>1</v>
      </c>
      <c r="W84" s="8">
        <f t="shared" si="8"/>
        <v>1</v>
      </c>
      <c r="X84" s="28">
        <f t="shared" si="9"/>
        <v>4</v>
      </c>
      <c r="Y84" s="5"/>
      <c r="Z84" s="5"/>
    </row>
    <row r="85" spans="1:26" ht="16" x14ac:dyDescent="0.2">
      <c r="A85" s="5" t="s">
        <v>229</v>
      </c>
      <c r="B85" s="5" t="s">
        <v>28</v>
      </c>
      <c r="C85" s="5" t="s">
        <v>23</v>
      </c>
      <c r="D85" s="5" t="s">
        <v>29</v>
      </c>
      <c r="E85" s="5" t="s">
        <v>30</v>
      </c>
      <c r="F85" s="5" t="s">
        <v>179</v>
      </c>
      <c r="G85" s="5" t="s">
        <v>163</v>
      </c>
      <c r="H85" s="5" t="s">
        <v>163</v>
      </c>
      <c r="I85" s="5" t="s">
        <v>33</v>
      </c>
      <c r="J85" s="6">
        <v>35069</v>
      </c>
      <c r="K85" s="5" t="s">
        <v>57</v>
      </c>
      <c r="L85" s="5"/>
      <c r="M85" s="5" t="s">
        <v>108</v>
      </c>
      <c r="N85" s="5" t="s">
        <v>88</v>
      </c>
      <c r="O85" s="5" t="s">
        <v>163</v>
      </c>
      <c r="P85" s="5" t="s">
        <v>179</v>
      </c>
      <c r="Q85" s="5" t="s">
        <v>230</v>
      </c>
      <c r="R85" s="8" t="s">
        <v>61</v>
      </c>
      <c r="S85" s="8"/>
      <c r="T85" s="8">
        <f t="shared" si="5"/>
        <v>0</v>
      </c>
      <c r="U85" s="8">
        <f t="shared" si="6"/>
        <v>0</v>
      </c>
      <c r="V85" s="8">
        <f t="shared" si="7"/>
        <v>0</v>
      </c>
      <c r="W85" s="8">
        <f t="shared" si="8"/>
        <v>0</v>
      </c>
      <c r="X85" s="28">
        <f t="shared" si="9"/>
        <v>0</v>
      </c>
      <c r="Y85" s="5"/>
      <c r="Z85" s="5"/>
    </row>
    <row r="86" spans="1:26" ht="16" x14ac:dyDescent="0.2">
      <c r="A86" s="5" t="s">
        <v>231</v>
      </c>
      <c r="B86" s="5" t="s">
        <v>97</v>
      </c>
      <c r="C86" s="5" t="s">
        <v>23</v>
      </c>
      <c r="D86" s="5" t="s">
        <v>24</v>
      </c>
      <c r="E86" s="5"/>
      <c r="F86" s="5"/>
      <c r="G86" s="5"/>
      <c r="H86" s="5"/>
      <c r="I86" s="5"/>
      <c r="J86" s="5"/>
      <c r="K86" s="5"/>
      <c r="L86" s="5"/>
      <c r="M86" s="5"/>
      <c r="N86" s="5"/>
      <c r="O86" s="5"/>
      <c r="P86" s="5"/>
      <c r="Q86" s="5"/>
      <c r="R86" s="5"/>
      <c r="S86" s="8"/>
      <c r="T86" s="8">
        <f t="shared" si="5"/>
        <v>1</v>
      </c>
      <c r="U86" s="8">
        <f t="shared" si="6"/>
        <v>1</v>
      </c>
      <c r="V86" s="8">
        <f t="shared" si="7"/>
        <v>1</v>
      </c>
      <c r="W86" s="8">
        <f t="shared" si="8"/>
        <v>1</v>
      </c>
      <c r="X86" s="28">
        <f t="shared" si="9"/>
        <v>4</v>
      </c>
      <c r="Y86" s="5"/>
      <c r="Z86" s="5"/>
    </row>
    <row r="87" spans="1:26" ht="16" x14ac:dyDescent="0.2">
      <c r="A87" s="5" t="s">
        <v>232</v>
      </c>
      <c r="B87" s="5" t="s">
        <v>28</v>
      </c>
      <c r="C87" s="5" t="s">
        <v>23</v>
      </c>
      <c r="D87" s="5" t="s">
        <v>29</v>
      </c>
      <c r="E87" s="5" t="s">
        <v>30</v>
      </c>
      <c r="F87" s="5" t="s">
        <v>233</v>
      </c>
      <c r="G87" s="5" t="s">
        <v>119</v>
      </c>
      <c r="H87" s="5" t="s">
        <v>119</v>
      </c>
      <c r="I87" s="5" t="s">
        <v>33</v>
      </c>
      <c r="J87" s="5" t="s">
        <v>234</v>
      </c>
      <c r="K87" s="5" t="s">
        <v>57</v>
      </c>
      <c r="L87" s="5"/>
      <c r="M87" s="5" t="s">
        <v>134</v>
      </c>
      <c r="N87" s="5" t="s">
        <v>88</v>
      </c>
      <c r="O87" s="5" t="s">
        <v>119</v>
      </c>
      <c r="P87" s="5" t="s">
        <v>233</v>
      </c>
      <c r="Q87" s="5" t="s">
        <v>235</v>
      </c>
      <c r="R87" s="8" t="s">
        <v>39</v>
      </c>
      <c r="S87" s="8"/>
      <c r="T87" s="8">
        <f t="shared" si="5"/>
        <v>0</v>
      </c>
      <c r="U87" s="8">
        <f t="shared" si="6"/>
        <v>0</v>
      </c>
      <c r="V87" s="8">
        <f t="shared" si="7"/>
        <v>0</v>
      </c>
      <c r="W87" s="8">
        <f t="shared" si="8"/>
        <v>0</v>
      </c>
      <c r="X87" s="28">
        <f t="shared" si="9"/>
        <v>0</v>
      </c>
      <c r="Y87" s="5"/>
      <c r="Z87" s="5"/>
    </row>
    <row r="88" spans="1:26" ht="16" x14ac:dyDescent="0.2">
      <c r="A88" s="5" t="s">
        <v>236</v>
      </c>
      <c r="B88" s="5" t="s">
        <v>28</v>
      </c>
      <c r="C88" s="5" t="s">
        <v>23</v>
      </c>
      <c r="D88" s="5" t="s">
        <v>29</v>
      </c>
      <c r="E88" s="5" t="s">
        <v>30</v>
      </c>
      <c r="F88" s="5" t="s">
        <v>55</v>
      </c>
      <c r="G88" s="5" t="s">
        <v>56</v>
      </c>
      <c r="H88" s="5" t="s">
        <v>56</v>
      </c>
      <c r="I88" s="5" t="s">
        <v>33</v>
      </c>
      <c r="J88" s="6">
        <v>34916</v>
      </c>
      <c r="K88" s="7" t="s">
        <v>237</v>
      </c>
      <c r="L88" s="5"/>
      <c r="M88" s="5" t="s">
        <v>35</v>
      </c>
      <c r="N88" s="5" t="s">
        <v>36</v>
      </c>
      <c r="O88" s="5" t="s">
        <v>56</v>
      </c>
      <c r="P88" s="5" t="s">
        <v>55</v>
      </c>
      <c r="Q88" s="5" t="s">
        <v>238</v>
      </c>
      <c r="R88" s="8" t="s">
        <v>39</v>
      </c>
      <c r="S88" s="8"/>
      <c r="T88" s="8">
        <f t="shared" si="5"/>
        <v>0</v>
      </c>
      <c r="U88" s="8">
        <f t="shared" si="6"/>
        <v>0</v>
      </c>
      <c r="V88" s="8">
        <f t="shared" si="7"/>
        <v>0</v>
      </c>
      <c r="W88" s="8">
        <f t="shared" si="8"/>
        <v>0</v>
      </c>
      <c r="X88" s="28">
        <f t="shared" si="9"/>
        <v>0</v>
      </c>
      <c r="Y88" s="5"/>
      <c r="Z88" s="5"/>
    </row>
    <row r="89" spans="1:26" ht="16" x14ac:dyDescent="0.2">
      <c r="A89" s="5" t="s">
        <v>239</v>
      </c>
      <c r="B89" s="5" t="s">
        <v>28</v>
      </c>
      <c r="C89" s="5" t="s">
        <v>23</v>
      </c>
      <c r="D89" s="5" t="s">
        <v>29</v>
      </c>
      <c r="E89" s="5"/>
      <c r="F89" s="5"/>
      <c r="G89" s="5"/>
      <c r="H89" s="5"/>
      <c r="I89" s="5"/>
      <c r="J89" s="5"/>
      <c r="K89" s="5"/>
      <c r="L89" s="5"/>
      <c r="M89" s="5"/>
      <c r="N89" s="5"/>
      <c r="O89" s="5"/>
      <c r="P89" s="5"/>
      <c r="Q89" s="5"/>
      <c r="R89" s="5"/>
      <c r="S89" s="8"/>
      <c r="T89" s="8">
        <f t="shared" si="5"/>
        <v>1</v>
      </c>
      <c r="U89" s="8">
        <f t="shared" si="6"/>
        <v>1</v>
      </c>
      <c r="V89" s="8">
        <f t="shared" si="7"/>
        <v>1</v>
      </c>
      <c r="W89" s="8">
        <f t="shared" si="8"/>
        <v>1</v>
      </c>
      <c r="X89" s="28">
        <f t="shared" si="9"/>
        <v>4</v>
      </c>
      <c r="Y89" s="5"/>
      <c r="Z89" s="5"/>
    </row>
    <row r="90" spans="1:26" ht="16" x14ac:dyDescent="0.2">
      <c r="A90" s="5" t="s">
        <v>240</v>
      </c>
      <c r="B90" s="5" t="s">
        <v>63</v>
      </c>
      <c r="C90" s="5" t="s">
        <v>23</v>
      </c>
      <c r="D90" s="5" t="s">
        <v>29</v>
      </c>
      <c r="E90" s="5" t="s">
        <v>30</v>
      </c>
      <c r="F90" s="5" t="s">
        <v>241</v>
      </c>
      <c r="G90" s="5" t="s">
        <v>119</v>
      </c>
      <c r="H90" s="5" t="s">
        <v>119</v>
      </c>
      <c r="I90" s="5" t="s">
        <v>33</v>
      </c>
      <c r="J90" s="6">
        <v>35916</v>
      </c>
      <c r="K90" s="5" t="s">
        <v>34</v>
      </c>
      <c r="L90" s="5"/>
      <c r="M90" s="5" t="s">
        <v>134</v>
      </c>
      <c r="N90" s="5" t="s">
        <v>88</v>
      </c>
      <c r="O90" s="5" t="s">
        <v>119</v>
      </c>
      <c r="P90" s="5" t="s">
        <v>242</v>
      </c>
      <c r="Q90" s="5" t="s">
        <v>243</v>
      </c>
      <c r="R90" s="8" t="s">
        <v>70</v>
      </c>
      <c r="S90" s="8"/>
      <c r="T90" s="8">
        <f t="shared" si="5"/>
        <v>0</v>
      </c>
      <c r="U90" s="8">
        <f t="shared" si="6"/>
        <v>0</v>
      </c>
      <c r="V90" s="8">
        <f t="shared" si="7"/>
        <v>0</v>
      </c>
      <c r="W90" s="8">
        <f t="shared" si="8"/>
        <v>0</v>
      </c>
      <c r="X90" s="28">
        <f t="shared" si="9"/>
        <v>0</v>
      </c>
      <c r="Y90" s="5"/>
      <c r="Z90" s="5"/>
    </row>
    <row r="91" spans="1:26" ht="16" x14ac:dyDescent="0.2">
      <c r="A91" s="5" t="s">
        <v>244</v>
      </c>
      <c r="B91" s="5" t="s">
        <v>22</v>
      </c>
      <c r="C91" s="5" t="s">
        <v>23</v>
      </c>
      <c r="D91" s="5" t="s">
        <v>24</v>
      </c>
      <c r="E91" s="5"/>
      <c r="F91" s="5"/>
      <c r="G91" s="5"/>
      <c r="H91" s="5"/>
      <c r="I91" s="5"/>
      <c r="J91" s="5"/>
      <c r="K91" s="5"/>
      <c r="L91" s="5"/>
      <c r="M91" s="5"/>
      <c r="N91" s="5"/>
      <c r="O91" s="5"/>
      <c r="P91" s="5"/>
      <c r="Q91" s="5"/>
      <c r="R91" s="5"/>
      <c r="S91" s="8"/>
      <c r="T91" s="8">
        <f t="shared" si="5"/>
        <v>1</v>
      </c>
      <c r="U91" s="8">
        <f t="shared" si="6"/>
        <v>1</v>
      </c>
      <c r="V91" s="8">
        <f t="shared" si="7"/>
        <v>1</v>
      </c>
      <c r="W91" s="8">
        <f t="shared" si="8"/>
        <v>1</v>
      </c>
      <c r="X91" s="28">
        <f t="shared" si="9"/>
        <v>4</v>
      </c>
      <c r="Y91" s="5"/>
      <c r="Z91" s="5"/>
    </row>
    <row r="92" spans="1:26" ht="16" x14ac:dyDescent="0.2">
      <c r="A92" s="5" t="s">
        <v>245</v>
      </c>
      <c r="B92" s="5" t="s">
        <v>28</v>
      </c>
      <c r="C92" s="5" t="s">
        <v>23</v>
      </c>
      <c r="D92" s="5" t="s">
        <v>29</v>
      </c>
      <c r="E92" s="5"/>
      <c r="F92" s="5"/>
      <c r="G92" s="5"/>
      <c r="H92" s="5"/>
      <c r="I92" s="5"/>
      <c r="J92" s="5"/>
      <c r="K92" s="5"/>
      <c r="L92" s="5"/>
      <c r="M92" s="5"/>
      <c r="N92" s="5"/>
      <c r="O92" s="5"/>
      <c r="P92" s="5"/>
      <c r="Q92" s="5"/>
      <c r="R92" s="5"/>
      <c r="S92" s="8"/>
      <c r="T92" s="8">
        <f t="shared" si="5"/>
        <v>1</v>
      </c>
      <c r="U92" s="8">
        <f t="shared" si="6"/>
        <v>1</v>
      </c>
      <c r="V92" s="8">
        <f t="shared" si="7"/>
        <v>1</v>
      </c>
      <c r="W92" s="8">
        <f t="shared" si="8"/>
        <v>1</v>
      </c>
      <c r="X92" s="28">
        <f t="shared" si="9"/>
        <v>4</v>
      </c>
      <c r="Y92" s="5"/>
      <c r="Z92" s="5"/>
    </row>
    <row r="93" spans="1:26" ht="16" x14ac:dyDescent="0.2">
      <c r="A93" s="5" t="s">
        <v>246</v>
      </c>
      <c r="B93" s="5" t="s">
        <v>28</v>
      </c>
      <c r="C93" s="5" t="s">
        <v>23</v>
      </c>
      <c r="D93" s="5" t="s">
        <v>29</v>
      </c>
      <c r="E93" s="5" t="s">
        <v>30</v>
      </c>
      <c r="F93" s="5" t="s">
        <v>118</v>
      </c>
      <c r="G93" s="5" t="s">
        <v>119</v>
      </c>
      <c r="H93" s="5" t="s">
        <v>119</v>
      </c>
      <c r="I93" s="5" t="s">
        <v>33</v>
      </c>
      <c r="J93" s="6">
        <v>36041</v>
      </c>
      <c r="K93" s="5" t="s">
        <v>57</v>
      </c>
      <c r="L93" s="5"/>
      <c r="M93" s="5" t="s">
        <v>108</v>
      </c>
      <c r="N93" s="5" t="s">
        <v>88</v>
      </c>
      <c r="O93" s="5" t="s">
        <v>119</v>
      </c>
      <c r="P93" s="5" t="s">
        <v>118</v>
      </c>
      <c r="Q93" s="5" t="s">
        <v>247</v>
      </c>
      <c r="R93" s="8" t="s">
        <v>39</v>
      </c>
      <c r="S93" s="8"/>
      <c r="T93" s="8">
        <f t="shared" si="5"/>
        <v>0</v>
      </c>
      <c r="U93" s="8">
        <f t="shared" si="6"/>
        <v>0</v>
      </c>
      <c r="V93" s="8">
        <f t="shared" si="7"/>
        <v>0</v>
      </c>
      <c r="W93" s="8">
        <f t="shared" si="8"/>
        <v>0</v>
      </c>
      <c r="X93" s="28">
        <f t="shared" si="9"/>
        <v>0</v>
      </c>
      <c r="Y93" s="5"/>
      <c r="Z93" s="5"/>
    </row>
    <row r="94" spans="1:26" ht="16" x14ac:dyDescent="0.2">
      <c r="A94" s="5" t="s">
        <v>248</v>
      </c>
      <c r="B94" s="5" t="s">
        <v>97</v>
      </c>
      <c r="C94" s="5" t="s">
        <v>23</v>
      </c>
      <c r="D94" s="5" t="s">
        <v>24</v>
      </c>
      <c r="E94" s="5"/>
      <c r="F94" s="5"/>
      <c r="G94" s="5"/>
      <c r="H94" s="5"/>
      <c r="I94" s="5"/>
      <c r="J94" s="5"/>
      <c r="K94" s="5"/>
      <c r="L94" s="5"/>
      <c r="M94" s="5"/>
      <c r="N94" s="5"/>
      <c r="O94" s="5"/>
      <c r="P94" s="5"/>
      <c r="Q94" s="5"/>
      <c r="R94" s="5"/>
      <c r="S94" s="8"/>
      <c r="T94" s="8">
        <f t="shared" si="5"/>
        <v>1</v>
      </c>
      <c r="U94" s="8">
        <f t="shared" si="6"/>
        <v>1</v>
      </c>
      <c r="V94" s="8">
        <f t="shared" si="7"/>
        <v>1</v>
      </c>
      <c r="W94" s="8">
        <f t="shared" si="8"/>
        <v>1</v>
      </c>
      <c r="X94" s="28">
        <f t="shared" si="9"/>
        <v>4</v>
      </c>
      <c r="Y94" s="5"/>
      <c r="Z94" s="5"/>
    </row>
    <row r="95" spans="1:26" ht="16" x14ac:dyDescent="0.2">
      <c r="A95" s="5" t="s">
        <v>249</v>
      </c>
      <c r="B95" s="5" t="s">
        <v>28</v>
      </c>
      <c r="C95" s="5" t="s">
        <v>23</v>
      </c>
      <c r="D95" s="5" t="s">
        <v>29</v>
      </c>
      <c r="E95" s="5"/>
      <c r="F95" s="5"/>
      <c r="G95" s="5"/>
      <c r="H95" s="5"/>
      <c r="I95" s="5"/>
      <c r="J95" s="5"/>
      <c r="K95" s="5"/>
      <c r="L95" s="5"/>
      <c r="M95" s="5"/>
      <c r="N95" s="5"/>
      <c r="O95" s="5"/>
      <c r="P95" s="5"/>
      <c r="Q95" s="5"/>
      <c r="R95" s="5"/>
      <c r="S95" s="8"/>
      <c r="T95" s="8">
        <f t="shared" si="5"/>
        <v>1</v>
      </c>
      <c r="U95" s="8">
        <f t="shared" si="6"/>
        <v>1</v>
      </c>
      <c r="V95" s="8">
        <f t="shared" si="7"/>
        <v>1</v>
      </c>
      <c r="W95" s="8">
        <f t="shared" si="8"/>
        <v>1</v>
      </c>
      <c r="X95" s="28">
        <f t="shared" si="9"/>
        <v>4</v>
      </c>
      <c r="Y95" s="5"/>
      <c r="Z95" s="5"/>
    </row>
    <row r="96" spans="1:26" ht="16" x14ac:dyDescent="0.2">
      <c r="A96" s="5" t="s">
        <v>250</v>
      </c>
      <c r="B96" s="5" t="s">
        <v>28</v>
      </c>
      <c r="C96" s="5" t="s">
        <v>23</v>
      </c>
      <c r="D96" s="5" t="s">
        <v>29</v>
      </c>
      <c r="E96" s="5"/>
      <c r="F96" s="5"/>
      <c r="G96" s="5"/>
      <c r="H96" s="5"/>
      <c r="I96" s="5"/>
      <c r="J96" s="5"/>
      <c r="K96" s="5"/>
      <c r="L96" s="5"/>
      <c r="M96" s="5"/>
      <c r="N96" s="5"/>
      <c r="O96" s="5"/>
      <c r="P96" s="5"/>
      <c r="Q96" s="5"/>
      <c r="R96" s="5"/>
      <c r="S96" s="8"/>
      <c r="T96" s="8">
        <f t="shared" si="5"/>
        <v>1</v>
      </c>
      <c r="U96" s="8">
        <f t="shared" si="6"/>
        <v>1</v>
      </c>
      <c r="V96" s="8">
        <f t="shared" si="7"/>
        <v>1</v>
      </c>
      <c r="W96" s="8">
        <f t="shared" si="8"/>
        <v>1</v>
      </c>
      <c r="X96" s="28">
        <f t="shared" si="9"/>
        <v>4</v>
      </c>
      <c r="Y96" s="5"/>
      <c r="Z96" s="5"/>
    </row>
    <row r="97" spans="1:26" ht="16" x14ac:dyDescent="0.2">
      <c r="A97" s="5" t="s">
        <v>251</v>
      </c>
      <c r="B97" s="5" t="s">
        <v>22</v>
      </c>
      <c r="C97" s="5" t="s">
        <v>23</v>
      </c>
      <c r="D97" s="5" t="s">
        <v>24</v>
      </c>
      <c r="E97" s="5"/>
      <c r="F97" s="5"/>
      <c r="G97" s="5"/>
      <c r="H97" s="5"/>
      <c r="I97" s="5"/>
      <c r="J97" s="5"/>
      <c r="K97" s="5"/>
      <c r="L97" s="5"/>
      <c r="M97" s="5"/>
      <c r="N97" s="5"/>
      <c r="O97" s="5"/>
      <c r="P97" s="5"/>
      <c r="Q97" s="5"/>
      <c r="R97" s="5"/>
      <c r="S97" s="8"/>
      <c r="T97" s="8">
        <f t="shared" si="5"/>
        <v>1</v>
      </c>
      <c r="U97" s="8">
        <f t="shared" si="6"/>
        <v>1</v>
      </c>
      <c r="V97" s="8">
        <f t="shared" si="7"/>
        <v>1</v>
      </c>
      <c r="W97" s="8">
        <f t="shared" si="8"/>
        <v>1</v>
      </c>
      <c r="X97" s="28">
        <f t="shared" si="9"/>
        <v>4</v>
      </c>
      <c r="Y97" s="5"/>
      <c r="Z97" s="5"/>
    </row>
    <row r="98" spans="1:26" ht="16" x14ac:dyDescent="0.2">
      <c r="A98" s="5" t="s">
        <v>252</v>
      </c>
      <c r="B98" s="5" t="s">
        <v>253</v>
      </c>
      <c r="C98" s="5" t="s">
        <v>23</v>
      </c>
      <c r="D98" s="5" t="s">
        <v>24</v>
      </c>
      <c r="E98" s="5"/>
      <c r="F98" s="5"/>
      <c r="G98" s="5"/>
      <c r="H98" s="5"/>
      <c r="I98" s="5"/>
      <c r="J98" s="5"/>
      <c r="K98" s="5"/>
      <c r="L98" s="5"/>
      <c r="M98" s="5"/>
      <c r="N98" s="5"/>
      <c r="O98" s="5"/>
      <c r="P98" s="5"/>
      <c r="Q98" s="5"/>
      <c r="R98" s="5"/>
      <c r="S98" s="8"/>
      <c r="T98" s="8">
        <f t="shared" si="5"/>
        <v>1</v>
      </c>
      <c r="U98" s="8">
        <f t="shared" si="6"/>
        <v>1</v>
      </c>
      <c r="V98" s="8">
        <f t="shared" si="7"/>
        <v>1</v>
      </c>
      <c r="W98" s="8">
        <f t="shared" si="8"/>
        <v>1</v>
      </c>
      <c r="X98" s="28">
        <f t="shared" si="9"/>
        <v>4</v>
      </c>
      <c r="Y98" s="5"/>
      <c r="Z98" s="5"/>
    </row>
    <row r="99" spans="1:26" ht="16" x14ac:dyDescent="0.2">
      <c r="A99" s="5" t="s">
        <v>254</v>
      </c>
      <c r="B99" s="5" t="s">
        <v>97</v>
      </c>
      <c r="C99" s="5" t="s">
        <v>23</v>
      </c>
      <c r="D99" s="5" t="s">
        <v>24</v>
      </c>
      <c r="E99" s="5"/>
      <c r="F99" s="5"/>
      <c r="G99" s="5"/>
      <c r="H99" s="5"/>
      <c r="I99" s="5"/>
      <c r="J99" s="5"/>
      <c r="K99" s="5"/>
      <c r="L99" s="5"/>
      <c r="M99" s="5"/>
      <c r="N99" s="5"/>
      <c r="O99" s="5"/>
      <c r="P99" s="5"/>
      <c r="Q99" s="5"/>
      <c r="R99" s="5"/>
      <c r="S99" s="8"/>
      <c r="T99" s="8">
        <f t="shared" si="5"/>
        <v>1</v>
      </c>
      <c r="U99" s="8">
        <f t="shared" si="6"/>
        <v>1</v>
      </c>
      <c r="V99" s="8">
        <f t="shared" si="7"/>
        <v>1</v>
      </c>
      <c r="W99" s="8">
        <f t="shared" si="8"/>
        <v>1</v>
      </c>
      <c r="X99" s="28">
        <f t="shared" si="9"/>
        <v>4</v>
      </c>
      <c r="Y99" s="5"/>
      <c r="Z99" s="5"/>
    </row>
    <row r="100" spans="1:26" ht="16" x14ac:dyDescent="0.2">
      <c r="A100" s="5" t="s">
        <v>255</v>
      </c>
      <c r="B100" s="5" t="s">
        <v>22</v>
      </c>
      <c r="C100" s="5" t="s">
        <v>23</v>
      </c>
      <c r="D100" s="5" t="s">
        <v>24</v>
      </c>
      <c r="E100" s="5"/>
      <c r="F100" s="5"/>
      <c r="G100" s="5"/>
      <c r="H100" s="5"/>
      <c r="I100" s="5"/>
      <c r="J100" s="5"/>
      <c r="K100" s="5"/>
      <c r="L100" s="5"/>
      <c r="M100" s="5"/>
      <c r="N100" s="5"/>
      <c r="O100" s="5"/>
      <c r="P100" s="5"/>
      <c r="Q100" s="5"/>
      <c r="R100" s="5"/>
      <c r="S100" s="8"/>
      <c r="T100" s="8">
        <f t="shared" si="5"/>
        <v>1</v>
      </c>
      <c r="U100" s="8">
        <f t="shared" si="6"/>
        <v>1</v>
      </c>
      <c r="V100" s="8">
        <f t="shared" si="7"/>
        <v>1</v>
      </c>
      <c r="W100" s="8">
        <f t="shared" si="8"/>
        <v>1</v>
      </c>
      <c r="X100" s="28">
        <f t="shared" si="9"/>
        <v>4</v>
      </c>
      <c r="Y100" s="5"/>
      <c r="Z100" s="5"/>
    </row>
    <row r="101" spans="1:26" ht="16" x14ac:dyDescent="0.2">
      <c r="A101" s="5" t="s">
        <v>256</v>
      </c>
      <c r="B101" s="5" t="s">
        <v>28</v>
      </c>
      <c r="C101" s="5" t="s">
        <v>23</v>
      </c>
      <c r="D101" s="5" t="s">
        <v>29</v>
      </c>
      <c r="E101" s="5" t="s">
        <v>30</v>
      </c>
      <c r="F101" s="5" t="s">
        <v>257</v>
      </c>
      <c r="G101" s="5" t="s">
        <v>258</v>
      </c>
      <c r="H101" s="5" t="s">
        <v>258</v>
      </c>
      <c r="I101" s="5" t="s">
        <v>33</v>
      </c>
      <c r="J101" s="5" t="s">
        <v>259</v>
      </c>
      <c r="K101" s="5" t="s">
        <v>145</v>
      </c>
      <c r="L101" s="5"/>
      <c r="M101" s="5" t="s">
        <v>121</v>
      </c>
      <c r="N101" s="5" t="s">
        <v>36</v>
      </c>
      <c r="O101" s="5" t="s">
        <v>258</v>
      </c>
      <c r="P101" s="5" t="s">
        <v>257</v>
      </c>
      <c r="Q101" s="5" t="s">
        <v>260</v>
      </c>
      <c r="R101" s="8" t="s">
        <v>70</v>
      </c>
      <c r="S101" s="8"/>
      <c r="T101" s="8">
        <f t="shared" si="5"/>
        <v>0</v>
      </c>
      <c r="U101" s="8">
        <f t="shared" si="6"/>
        <v>0</v>
      </c>
      <c r="V101" s="8">
        <f t="shared" si="7"/>
        <v>0</v>
      </c>
      <c r="W101" s="8">
        <f t="shared" si="8"/>
        <v>0</v>
      </c>
      <c r="X101" s="28">
        <f t="shared" si="9"/>
        <v>0</v>
      </c>
      <c r="Y101" s="5"/>
      <c r="Z101" s="5"/>
    </row>
    <row r="102" spans="1:26" ht="16" x14ac:dyDescent="0.2">
      <c r="A102" s="5" t="s">
        <v>261</v>
      </c>
      <c r="B102" s="5" t="s">
        <v>28</v>
      </c>
      <c r="C102" s="5" t="s">
        <v>23</v>
      </c>
      <c r="D102" s="5" t="s">
        <v>29</v>
      </c>
      <c r="E102" s="5"/>
      <c r="F102" s="5"/>
      <c r="G102" s="5"/>
      <c r="H102" s="5"/>
      <c r="I102" s="5"/>
      <c r="J102" s="5"/>
      <c r="K102" s="5"/>
      <c r="L102" s="5"/>
      <c r="M102" s="5"/>
      <c r="N102" s="5"/>
      <c r="O102" s="5"/>
      <c r="P102" s="5"/>
      <c r="Q102" s="5"/>
      <c r="R102" s="5"/>
      <c r="S102" s="8"/>
      <c r="T102" s="8">
        <f t="shared" si="5"/>
        <v>1</v>
      </c>
      <c r="U102" s="8">
        <f t="shared" si="6"/>
        <v>1</v>
      </c>
      <c r="V102" s="8">
        <f t="shared" si="7"/>
        <v>1</v>
      </c>
      <c r="W102" s="8">
        <f t="shared" si="8"/>
        <v>1</v>
      </c>
      <c r="X102" s="28">
        <f t="shared" si="9"/>
        <v>4</v>
      </c>
      <c r="Y102" s="5"/>
      <c r="Z102" s="5"/>
    </row>
    <row r="103" spans="1:26" ht="16" x14ac:dyDescent="0.2">
      <c r="A103" s="5" t="s">
        <v>262</v>
      </c>
      <c r="B103" s="5" t="s">
        <v>28</v>
      </c>
      <c r="C103" s="5" t="s">
        <v>23</v>
      </c>
      <c r="D103" s="5" t="s">
        <v>29</v>
      </c>
      <c r="E103" s="5" t="s">
        <v>54</v>
      </c>
      <c r="F103" s="5" t="s">
        <v>263</v>
      </c>
      <c r="G103" s="5" t="s">
        <v>119</v>
      </c>
      <c r="H103" s="5" t="s">
        <v>119</v>
      </c>
      <c r="I103" s="5" t="s">
        <v>33</v>
      </c>
      <c r="J103" s="5" t="s">
        <v>264</v>
      </c>
      <c r="K103" s="5" t="s">
        <v>57</v>
      </c>
      <c r="L103" s="5"/>
      <c r="M103" s="5" t="s">
        <v>134</v>
      </c>
      <c r="N103" s="5" t="s">
        <v>36</v>
      </c>
      <c r="O103" s="5" t="s">
        <v>119</v>
      </c>
      <c r="P103" s="5" t="s">
        <v>265</v>
      </c>
      <c r="Q103" s="5" t="s">
        <v>266</v>
      </c>
      <c r="R103" s="8" t="s">
        <v>70</v>
      </c>
      <c r="S103" s="8"/>
      <c r="T103" s="8">
        <f t="shared" si="5"/>
        <v>0</v>
      </c>
      <c r="U103" s="8">
        <f t="shared" si="6"/>
        <v>0</v>
      </c>
      <c r="V103" s="8">
        <f t="shared" si="7"/>
        <v>0</v>
      </c>
      <c r="W103" s="8">
        <f t="shared" si="8"/>
        <v>0</v>
      </c>
      <c r="X103" s="28">
        <f t="shared" si="9"/>
        <v>0</v>
      </c>
      <c r="Y103" s="5"/>
      <c r="Z103" s="5"/>
    </row>
    <row r="104" spans="1:26" ht="16" x14ac:dyDescent="0.2">
      <c r="A104" s="5" t="s">
        <v>267</v>
      </c>
      <c r="B104" s="5" t="s">
        <v>22</v>
      </c>
      <c r="C104" s="5" t="s">
        <v>23</v>
      </c>
      <c r="D104" s="5" t="s">
        <v>24</v>
      </c>
      <c r="E104" s="5"/>
      <c r="F104" s="5"/>
      <c r="G104" s="5"/>
      <c r="H104" s="5"/>
      <c r="I104" s="5"/>
      <c r="J104" s="5"/>
      <c r="K104" s="5"/>
      <c r="L104" s="5"/>
      <c r="M104" s="5"/>
      <c r="N104" s="5"/>
      <c r="O104" s="5"/>
      <c r="P104" s="5"/>
      <c r="Q104" s="5"/>
      <c r="R104" s="5"/>
      <c r="S104" s="8"/>
      <c r="T104" s="8">
        <f t="shared" si="5"/>
        <v>1</v>
      </c>
      <c r="U104" s="8">
        <f t="shared" si="6"/>
        <v>1</v>
      </c>
      <c r="V104" s="8">
        <f t="shared" si="7"/>
        <v>1</v>
      </c>
      <c r="W104" s="8">
        <f t="shared" si="8"/>
        <v>1</v>
      </c>
      <c r="X104" s="28">
        <f t="shared" si="9"/>
        <v>4</v>
      </c>
      <c r="Y104" s="5"/>
      <c r="Z104" s="5"/>
    </row>
    <row r="105" spans="1:26" ht="16" x14ac:dyDescent="0.2">
      <c r="A105" s="5" t="s">
        <v>268</v>
      </c>
      <c r="B105" s="5" t="s">
        <v>28</v>
      </c>
      <c r="C105" s="5" t="s">
        <v>23</v>
      </c>
      <c r="D105" s="5" t="s">
        <v>29</v>
      </c>
      <c r="E105" s="5"/>
      <c r="F105" s="5"/>
      <c r="G105" s="5"/>
      <c r="H105" s="5"/>
      <c r="I105" s="5"/>
      <c r="J105" s="5"/>
      <c r="K105" s="5"/>
      <c r="L105" s="5"/>
      <c r="M105" s="5"/>
      <c r="N105" s="5"/>
      <c r="O105" s="5"/>
      <c r="P105" s="5"/>
      <c r="Q105" s="5"/>
      <c r="R105" s="5"/>
      <c r="S105" s="8"/>
      <c r="T105" s="8">
        <f t="shared" si="5"/>
        <v>1</v>
      </c>
      <c r="U105" s="8">
        <f t="shared" si="6"/>
        <v>1</v>
      </c>
      <c r="V105" s="8">
        <f t="shared" si="7"/>
        <v>1</v>
      </c>
      <c r="W105" s="8">
        <f t="shared" si="8"/>
        <v>1</v>
      </c>
      <c r="X105" s="28">
        <f t="shared" si="9"/>
        <v>4</v>
      </c>
      <c r="Y105" s="5"/>
      <c r="Z105" s="5"/>
    </row>
    <row r="106" spans="1:26" ht="16" x14ac:dyDescent="0.2">
      <c r="A106" s="5" t="s">
        <v>269</v>
      </c>
      <c r="B106" s="5" t="s">
        <v>97</v>
      </c>
      <c r="C106" s="5" t="s">
        <v>23</v>
      </c>
      <c r="D106" s="5" t="s">
        <v>24</v>
      </c>
      <c r="E106" s="5"/>
      <c r="F106" s="5"/>
      <c r="G106" s="5"/>
      <c r="H106" s="5"/>
      <c r="I106" s="5"/>
      <c r="J106" s="5"/>
      <c r="K106" s="5"/>
      <c r="L106" s="5"/>
      <c r="M106" s="5"/>
      <c r="N106" s="5"/>
      <c r="O106" s="5"/>
      <c r="P106" s="5"/>
      <c r="Q106" s="5"/>
      <c r="R106" s="5"/>
      <c r="S106" s="8"/>
      <c r="T106" s="8">
        <f t="shared" si="5"/>
        <v>1</v>
      </c>
      <c r="U106" s="8">
        <f t="shared" si="6"/>
        <v>1</v>
      </c>
      <c r="V106" s="8">
        <f t="shared" si="7"/>
        <v>1</v>
      </c>
      <c r="W106" s="8">
        <f t="shared" si="8"/>
        <v>1</v>
      </c>
      <c r="X106" s="28">
        <f t="shared" si="9"/>
        <v>4</v>
      </c>
      <c r="Y106" s="5"/>
      <c r="Z106" s="5"/>
    </row>
    <row r="107" spans="1:26" ht="16" x14ac:dyDescent="0.2">
      <c r="A107" s="5" t="s">
        <v>270</v>
      </c>
      <c r="B107" s="5" t="s">
        <v>28</v>
      </c>
      <c r="C107" s="5" t="s">
        <v>23</v>
      </c>
      <c r="D107" s="5" t="s">
        <v>29</v>
      </c>
      <c r="E107" s="5" t="s">
        <v>30</v>
      </c>
      <c r="F107" s="5" t="s">
        <v>179</v>
      </c>
      <c r="G107" s="5" t="s">
        <v>163</v>
      </c>
      <c r="H107" s="5" t="s">
        <v>163</v>
      </c>
      <c r="I107" s="5" t="s">
        <v>33</v>
      </c>
      <c r="J107" s="5" t="s">
        <v>271</v>
      </c>
      <c r="K107" s="5" t="s">
        <v>57</v>
      </c>
      <c r="L107" s="5"/>
      <c r="M107" s="5" t="s">
        <v>35</v>
      </c>
      <c r="N107" s="5" t="s">
        <v>58</v>
      </c>
      <c r="O107" s="5" t="s">
        <v>163</v>
      </c>
      <c r="P107" s="5" t="s">
        <v>272</v>
      </c>
      <c r="Q107" s="5" t="s">
        <v>273</v>
      </c>
      <c r="R107" s="8" t="s">
        <v>39</v>
      </c>
      <c r="S107" s="8"/>
      <c r="T107" s="8">
        <f t="shared" si="5"/>
        <v>0</v>
      </c>
      <c r="U107" s="8">
        <f t="shared" si="6"/>
        <v>0</v>
      </c>
      <c r="V107" s="8">
        <f t="shared" si="7"/>
        <v>0</v>
      </c>
      <c r="W107" s="8">
        <f t="shared" si="8"/>
        <v>0</v>
      </c>
      <c r="X107" s="28">
        <f t="shared" si="9"/>
        <v>0</v>
      </c>
      <c r="Y107" s="5"/>
      <c r="Z107" s="5"/>
    </row>
    <row r="108" spans="1:26" ht="16" x14ac:dyDescent="0.2">
      <c r="A108" s="5" t="s">
        <v>274</v>
      </c>
      <c r="B108" s="5" t="s">
        <v>28</v>
      </c>
      <c r="C108" s="5" t="s">
        <v>23</v>
      </c>
      <c r="D108" s="5" t="s">
        <v>29</v>
      </c>
      <c r="E108" s="5"/>
      <c r="F108" s="5"/>
      <c r="G108" s="5"/>
      <c r="H108" s="5"/>
      <c r="I108" s="5"/>
      <c r="J108" s="5"/>
      <c r="K108" s="5"/>
      <c r="L108" s="5"/>
      <c r="M108" s="5"/>
      <c r="N108" s="5"/>
      <c r="O108" s="5"/>
      <c r="P108" s="5"/>
      <c r="Q108" s="5"/>
      <c r="R108" s="5"/>
      <c r="S108" s="8"/>
      <c r="T108" s="8">
        <f t="shared" si="5"/>
        <v>1</v>
      </c>
      <c r="U108" s="8">
        <f t="shared" si="6"/>
        <v>1</v>
      </c>
      <c r="V108" s="8">
        <f t="shared" si="7"/>
        <v>1</v>
      </c>
      <c r="W108" s="8">
        <f t="shared" si="8"/>
        <v>1</v>
      </c>
      <c r="X108" s="28">
        <f t="shared" si="9"/>
        <v>4</v>
      </c>
      <c r="Y108" s="5"/>
      <c r="Z108" s="5"/>
    </row>
    <row r="109" spans="1:26" ht="16" x14ac:dyDescent="0.2">
      <c r="A109" s="5" t="s">
        <v>275</v>
      </c>
      <c r="B109" s="5" t="s">
        <v>22</v>
      </c>
      <c r="C109" s="5" t="s">
        <v>23</v>
      </c>
      <c r="D109" s="5" t="s">
        <v>24</v>
      </c>
      <c r="E109" s="5"/>
      <c r="F109" s="5"/>
      <c r="G109" s="5"/>
      <c r="H109" s="5"/>
      <c r="I109" s="5"/>
      <c r="J109" s="5"/>
      <c r="K109" s="5"/>
      <c r="L109" s="5"/>
      <c r="M109" s="5"/>
      <c r="N109" s="5"/>
      <c r="O109" s="5"/>
      <c r="P109" s="5"/>
      <c r="Q109" s="5"/>
      <c r="R109" s="5"/>
      <c r="S109" s="8"/>
      <c r="T109" s="8">
        <f t="shared" si="5"/>
        <v>1</v>
      </c>
      <c r="U109" s="8">
        <f t="shared" si="6"/>
        <v>1</v>
      </c>
      <c r="V109" s="8">
        <f t="shared" si="7"/>
        <v>1</v>
      </c>
      <c r="W109" s="8">
        <f t="shared" si="8"/>
        <v>1</v>
      </c>
      <c r="X109" s="28">
        <f t="shared" si="9"/>
        <v>4</v>
      </c>
      <c r="Y109" s="5"/>
      <c r="Z109" s="5"/>
    </row>
    <row r="110" spans="1:26" ht="16" x14ac:dyDescent="0.2">
      <c r="A110" s="5" t="s">
        <v>276</v>
      </c>
      <c r="B110" s="5" t="s">
        <v>28</v>
      </c>
      <c r="C110" s="5" t="s">
        <v>23</v>
      </c>
      <c r="D110" s="5" t="s">
        <v>29</v>
      </c>
      <c r="E110" s="5" t="s">
        <v>30</v>
      </c>
      <c r="F110" s="5" t="s">
        <v>277</v>
      </c>
      <c r="G110" s="5" t="s">
        <v>45</v>
      </c>
      <c r="H110" s="5" t="s">
        <v>45</v>
      </c>
      <c r="I110" s="5" t="s">
        <v>33</v>
      </c>
      <c r="J110" s="5" t="s">
        <v>278</v>
      </c>
      <c r="K110" s="7" t="s">
        <v>237</v>
      </c>
      <c r="L110" s="5"/>
      <c r="M110" s="5" t="s">
        <v>35</v>
      </c>
      <c r="N110" s="5" t="s">
        <v>36</v>
      </c>
      <c r="O110" s="5" t="s">
        <v>45</v>
      </c>
      <c r="P110" s="5" t="s">
        <v>49</v>
      </c>
      <c r="Q110" s="5" t="s">
        <v>279</v>
      </c>
      <c r="R110" s="8" t="s">
        <v>61</v>
      </c>
      <c r="S110" s="8"/>
      <c r="T110" s="8">
        <f t="shared" si="5"/>
        <v>0</v>
      </c>
      <c r="U110" s="8">
        <f t="shared" si="6"/>
        <v>0</v>
      </c>
      <c r="V110" s="8">
        <f t="shared" si="7"/>
        <v>0</v>
      </c>
      <c r="W110" s="8">
        <f t="shared" si="8"/>
        <v>0</v>
      </c>
      <c r="X110" s="28">
        <f t="shared" si="9"/>
        <v>0</v>
      </c>
      <c r="Y110" s="5"/>
      <c r="Z110" s="5"/>
    </row>
    <row r="111" spans="1:26" ht="16" x14ac:dyDescent="0.2">
      <c r="A111" s="5" t="s">
        <v>280</v>
      </c>
      <c r="B111" s="5" t="s">
        <v>22</v>
      </c>
      <c r="C111" s="5" t="s">
        <v>23</v>
      </c>
      <c r="D111" s="5" t="s">
        <v>24</v>
      </c>
      <c r="E111" s="5"/>
      <c r="F111" s="5"/>
      <c r="G111" s="5"/>
      <c r="H111" s="5"/>
      <c r="I111" s="5"/>
      <c r="J111" s="5"/>
      <c r="K111" s="5"/>
      <c r="L111" s="5"/>
      <c r="M111" s="5"/>
      <c r="N111" s="5"/>
      <c r="O111" s="5"/>
      <c r="P111" s="5"/>
      <c r="Q111" s="5"/>
      <c r="R111" s="5"/>
      <c r="S111" s="8"/>
      <c r="T111" s="8">
        <f t="shared" si="5"/>
        <v>1</v>
      </c>
      <c r="U111" s="8">
        <f t="shared" si="6"/>
        <v>1</v>
      </c>
      <c r="V111" s="8">
        <f t="shared" si="7"/>
        <v>1</v>
      </c>
      <c r="W111" s="8">
        <f t="shared" si="8"/>
        <v>1</v>
      </c>
      <c r="X111" s="28">
        <f t="shared" si="9"/>
        <v>4</v>
      </c>
      <c r="Y111" s="5"/>
      <c r="Z111" s="5"/>
    </row>
    <row r="112" spans="1:26" ht="16" x14ac:dyDescent="0.2">
      <c r="A112" s="5" t="s">
        <v>281</v>
      </c>
      <c r="B112" s="5" t="s">
        <v>28</v>
      </c>
      <c r="C112" s="5" t="s">
        <v>23</v>
      </c>
      <c r="D112" s="5" t="s">
        <v>29</v>
      </c>
      <c r="E112" s="5"/>
      <c r="F112" s="5"/>
      <c r="G112" s="5"/>
      <c r="H112" s="5"/>
      <c r="I112" s="5"/>
      <c r="J112" s="5"/>
      <c r="K112" s="5"/>
      <c r="L112" s="5"/>
      <c r="M112" s="5"/>
      <c r="N112" s="5"/>
      <c r="O112" s="5"/>
      <c r="P112" s="5"/>
      <c r="Q112" s="5"/>
      <c r="R112" s="5"/>
      <c r="S112" s="8"/>
      <c r="T112" s="8">
        <f t="shared" si="5"/>
        <v>1</v>
      </c>
      <c r="U112" s="8">
        <f t="shared" si="6"/>
        <v>1</v>
      </c>
      <c r="V112" s="8">
        <f t="shared" si="7"/>
        <v>1</v>
      </c>
      <c r="W112" s="8">
        <f t="shared" si="8"/>
        <v>1</v>
      </c>
      <c r="X112" s="28">
        <f t="shared" si="9"/>
        <v>4</v>
      </c>
      <c r="Y112" s="5"/>
      <c r="Z112" s="5"/>
    </row>
    <row r="113" spans="1:26" ht="16" x14ac:dyDescent="0.2">
      <c r="A113" s="5" t="s">
        <v>282</v>
      </c>
      <c r="B113" s="5" t="s">
        <v>91</v>
      </c>
      <c r="C113" s="5" t="s">
        <v>23</v>
      </c>
      <c r="D113" s="5" t="s">
        <v>24</v>
      </c>
      <c r="E113" s="5"/>
      <c r="F113" s="5"/>
      <c r="G113" s="5"/>
      <c r="H113" s="5"/>
      <c r="I113" s="5"/>
      <c r="J113" s="5"/>
      <c r="K113" s="5"/>
      <c r="L113" s="5"/>
      <c r="M113" s="5"/>
      <c r="N113" s="5"/>
      <c r="O113" s="5"/>
      <c r="P113" s="5"/>
      <c r="Q113" s="5"/>
      <c r="R113" s="5"/>
      <c r="S113" s="8"/>
      <c r="T113" s="8">
        <f t="shared" si="5"/>
        <v>1</v>
      </c>
      <c r="U113" s="8">
        <f t="shared" si="6"/>
        <v>1</v>
      </c>
      <c r="V113" s="8">
        <f t="shared" si="7"/>
        <v>1</v>
      </c>
      <c r="W113" s="8">
        <f t="shared" si="8"/>
        <v>1</v>
      </c>
      <c r="X113" s="28">
        <f t="shared" si="9"/>
        <v>4</v>
      </c>
      <c r="Y113" s="5"/>
      <c r="Z113" s="5"/>
    </row>
    <row r="114" spans="1:26" ht="16" x14ac:dyDescent="0.2">
      <c r="A114" s="5" t="s">
        <v>283</v>
      </c>
      <c r="B114" s="5" t="s">
        <v>22</v>
      </c>
      <c r="C114" s="5" t="s">
        <v>23</v>
      </c>
      <c r="D114" s="5" t="s">
        <v>24</v>
      </c>
      <c r="E114" s="5"/>
      <c r="F114" s="5"/>
      <c r="G114" s="5"/>
      <c r="H114" s="5"/>
      <c r="I114" s="5"/>
      <c r="J114" s="5"/>
      <c r="K114" s="5"/>
      <c r="L114" s="5"/>
      <c r="M114" s="5"/>
      <c r="N114" s="5"/>
      <c r="O114" s="5"/>
      <c r="P114" s="5"/>
      <c r="Q114" s="5"/>
      <c r="R114" s="5"/>
      <c r="S114" s="8"/>
      <c r="T114" s="8">
        <f t="shared" si="5"/>
        <v>1</v>
      </c>
      <c r="U114" s="8">
        <f t="shared" si="6"/>
        <v>1</v>
      </c>
      <c r="V114" s="8">
        <f t="shared" si="7"/>
        <v>1</v>
      </c>
      <c r="W114" s="8">
        <f t="shared" si="8"/>
        <v>1</v>
      </c>
      <c r="X114" s="28">
        <f t="shared" si="9"/>
        <v>4</v>
      </c>
      <c r="Y114" s="5"/>
      <c r="Z114" s="5"/>
    </row>
    <row r="115" spans="1:26" ht="16" x14ac:dyDescent="0.2">
      <c r="A115" s="5" t="s">
        <v>284</v>
      </c>
      <c r="B115" s="5" t="s">
        <v>28</v>
      </c>
      <c r="C115" s="5" t="s">
        <v>23</v>
      </c>
      <c r="D115" s="5" t="s">
        <v>29</v>
      </c>
      <c r="E115" s="5" t="s">
        <v>30</v>
      </c>
      <c r="F115" s="5" t="s">
        <v>215</v>
      </c>
      <c r="G115" s="5" t="s">
        <v>216</v>
      </c>
      <c r="H115" s="5" t="s">
        <v>216</v>
      </c>
      <c r="I115" s="5" t="s">
        <v>33</v>
      </c>
      <c r="J115" s="6">
        <v>35953</v>
      </c>
      <c r="K115" s="5" t="s">
        <v>78</v>
      </c>
      <c r="L115" s="5"/>
      <c r="M115" s="5" t="s">
        <v>67</v>
      </c>
      <c r="N115" s="5" t="s">
        <v>88</v>
      </c>
      <c r="O115" s="5" t="s">
        <v>216</v>
      </c>
      <c r="P115" s="5" t="s">
        <v>215</v>
      </c>
      <c r="Q115" s="5" t="s">
        <v>285</v>
      </c>
      <c r="R115" s="8" t="s">
        <v>70</v>
      </c>
      <c r="S115" s="8"/>
      <c r="T115" s="8">
        <f t="shared" si="5"/>
        <v>0</v>
      </c>
      <c r="U115" s="8">
        <f t="shared" si="6"/>
        <v>0</v>
      </c>
      <c r="V115" s="8">
        <f t="shared" si="7"/>
        <v>0</v>
      </c>
      <c r="W115" s="8">
        <f t="shared" si="8"/>
        <v>0</v>
      </c>
      <c r="X115" s="28">
        <f t="shared" si="9"/>
        <v>0</v>
      </c>
      <c r="Y115" s="5"/>
      <c r="Z115" s="5"/>
    </row>
    <row r="116" spans="1:26" ht="16" x14ac:dyDescent="0.2">
      <c r="A116" s="5" t="s">
        <v>286</v>
      </c>
      <c r="B116" s="5" t="s">
        <v>22</v>
      </c>
      <c r="C116" s="5" t="s">
        <v>23</v>
      </c>
      <c r="D116" s="5" t="s">
        <v>24</v>
      </c>
      <c r="E116" s="5"/>
      <c r="F116" s="5"/>
      <c r="G116" s="5"/>
      <c r="H116" s="5"/>
      <c r="I116" s="5"/>
      <c r="J116" s="5"/>
      <c r="K116" s="5"/>
      <c r="L116" s="5"/>
      <c r="M116" s="5"/>
      <c r="N116" s="5"/>
      <c r="O116" s="5"/>
      <c r="P116" s="5"/>
      <c r="Q116" s="5"/>
      <c r="R116" s="5"/>
      <c r="S116" s="8"/>
      <c r="T116" s="8">
        <f t="shared" si="5"/>
        <v>1</v>
      </c>
      <c r="U116" s="8">
        <f t="shared" si="6"/>
        <v>1</v>
      </c>
      <c r="V116" s="8">
        <f t="shared" si="7"/>
        <v>1</v>
      </c>
      <c r="W116" s="8">
        <f t="shared" si="8"/>
        <v>1</v>
      </c>
      <c r="X116" s="28">
        <f t="shared" si="9"/>
        <v>4</v>
      </c>
      <c r="Y116" s="5"/>
      <c r="Z116" s="5"/>
    </row>
    <row r="117" spans="1:26" ht="16" x14ac:dyDescent="0.2">
      <c r="A117" s="5" t="s">
        <v>287</v>
      </c>
      <c r="B117" s="5" t="s">
        <v>97</v>
      </c>
      <c r="C117" s="5" t="s">
        <v>23</v>
      </c>
      <c r="D117" s="5" t="s">
        <v>24</v>
      </c>
      <c r="E117" s="5"/>
      <c r="F117" s="5"/>
      <c r="G117" s="5"/>
      <c r="H117" s="5"/>
      <c r="I117" s="5"/>
      <c r="J117" s="5"/>
      <c r="K117" s="5"/>
      <c r="L117" s="5"/>
      <c r="M117" s="5"/>
      <c r="N117" s="5"/>
      <c r="O117" s="5"/>
      <c r="P117" s="5"/>
      <c r="Q117" s="5"/>
      <c r="R117" s="5"/>
      <c r="S117" s="8"/>
      <c r="T117" s="8">
        <f t="shared" si="5"/>
        <v>1</v>
      </c>
      <c r="U117" s="8">
        <f t="shared" si="6"/>
        <v>1</v>
      </c>
      <c r="V117" s="8">
        <f t="shared" si="7"/>
        <v>1</v>
      </c>
      <c r="W117" s="8">
        <f t="shared" si="8"/>
        <v>1</v>
      </c>
      <c r="X117" s="28">
        <f t="shared" si="9"/>
        <v>4</v>
      </c>
      <c r="Y117" s="5"/>
      <c r="Z117" s="5"/>
    </row>
    <row r="118" spans="1:26" ht="16" x14ac:dyDescent="0.2">
      <c r="A118" s="5" t="s">
        <v>288</v>
      </c>
      <c r="B118" s="5" t="s">
        <v>97</v>
      </c>
      <c r="C118" s="5" t="s">
        <v>23</v>
      </c>
      <c r="D118" s="5" t="s">
        <v>24</v>
      </c>
      <c r="E118" s="5"/>
      <c r="F118" s="5"/>
      <c r="G118" s="5"/>
      <c r="H118" s="5"/>
      <c r="I118" s="5"/>
      <c r="J118" s="5"/>
      <c r="K118" s="5"/>
      <c r="L118" s="5"/>
      <c r="M118" s="5"/>
      <c r="N118" s="5"/>
      <c r="O118" s="5"/>
      <c r="P118" s="5"/>
      <c r="Q118" s="5"/>
      <c r="R118" s="5"/>
      <c r="S118" s="8"/>
      <c r="T118" s="8">
        <f t="shared" si="5"/>
        <v>1</v>
      </c>
      <c r="U118" s="8">
        <f t="shared" si="6"/>
        <v>1</v>
      </c>
      <c r="V118" s="8">
        <f t="shared" si="7"/>
        <v>1</v>
      </c>
      <c r="W118" s="8">
        <f t="shared" si="8"/>
        <v>1</v>
      </c>
      <c r="X118" s="28">
        <f t="shared" si="9"/>
        <v>4</v>
      </c>
      <c r="Y118" s="5"/>
      <c r="Z118" s="5"/>
    </row>
    <row r="119" spans="1:26" ht="16" x14ac:dyDescent="0.2">
      <c r="A119" s="5" t="s">
        <v>289</v>
      </c>
      <c r="B119" s="5" t="s">
        <v>97</v>
      </c>
      <c r="C119" s="5" t="s">
        <v>23</v>
      </c>
      <c r="D119" s="5" t="s">
        <v>24</v>
      </c>
      <c r="E119" s="5"/>
      <c r="F119" s="5"/>
      <c r="G119" s="5"/>
      <c r="H119" s="5"/>
      <c r="I119" s="5"/>
      <c r="J119" s="5"/>
      <c r="K119" s="5"/>
      <c r="L119" s="5"/>
      <c r="M119" s="5"/>
      <c r="N119" s="5"/>
      <c r="O119" s="5"/>
      <c r="P119" s="5"/>
      <c r="Q119" s="5"/>
      <c r="R119" s="5"/>
      <c r="S119" s="8"/>
      <c r="T119" s="8">
        <f t="shared" si="5"/>
        <v>1</v>
      </c>
      <c r="U119" s="8">
        <f t="shared" si="6"/>
        <v>1</v>
      </c>
      <c r="V119" s="8">
        <f t="shared" si="7"/>
        <v>1</v>
      </c>
      <c r="W119" s="8">
        <f t="shared" si="8"/>
        <v>1</v>
      </c>
      <c r="X119" s="28">
        <f t="shared" si="9"/>
        <v>4</v>
      </c>
      <c r="Y119" s="5"/>
      <c r="Z119" s="5"/>
    </row>
    <row r="120" spans="1:26" ht="16" x14ac:dyDescent="0.2">
      <c r="A120" s="5" t="s">
        <v>290</v>
      </c>
      <c r="B120" s="5" t="s">
        <v>97</v>
      </c>
      <c r="C120" s="5" t="s">
        <v>23</v>
      </c>
      <c r="D120" s="5" t="s">
        <v>24</v>
      </c>
      <c r="E120" s="5"/>
      <c r="F120" s="5"/>
      <c r="G120" s="5"/>
      <c r="H120" s="5"/>
      <c r="I120" s="5"/>
      <c r="J120" s="5"/>
      <c r="K120" s="5"/>
      <c r="L120" s="5"/>
      <c r="M120" s="5"/>
      <c r="N120" s="5"/>
      <c r="O120" s="5"/>
      <c r="P120" s="5"/>
      <c r="Q120" s="5"/>
      <c r="R120" s="5"/>
      <c r="S120" s="8"/>
      <c r="T120" s="8">
        <f t="shared" si="5"/>
        <v>1</v>
      </c>
      <c r="U120" s="8">
        <f t="shared" si="6"/>
        <v>1</v>
      </c>
      <c r="V120" s="8">
        <f t="shared" si="7"/>
        <v>1</v>
      </c>
      <c r="W120" s="8">
        <f t="shared" si="8"/>
        <v>1</v>
      </c>
      <c r="X120" s="28">
        <f t="shared" si="9"/>
        <v>4</v>
      </c>
      <c r="Y120" s="5"/>
      <c r="Z120" s="5"/>
    </row>
    <row r="121" spans="1:26" ht="16" x14ac:dyDescent="0.2">
      <c r="A121" s="5" t="s">
        <v>291</v>
      </c>
      <c r="B121" s="5" t="s">
        <v>28</v>
      </c>
      <c r="C121" s="5" t="s">
        <v>23</v>
      </c>
      <c r="D121" s="5" t="s">
        <v>29</v>
      </c>
      <c r="E121" s="5"/>
      <c r="F121" s="5"/>
      <c r="G121" s="5"/>
      <c r="H121" s="5"/>
      <c r="I121" s="5"/>
      <c r="J121" s="5"/>
      <c r="K121" s="5"/>
      <c r="L121" s="5"/>
      <c r="M121" s="5"/>
      <c r="N121" s="5"/>
      <c r="O121" s="5"/>
      <c r="P121" s="5"/>
      <c r="Q121" s="5"/>
      <c r="R121" s="5"/>
      <c r="S121" s="8"/>
      <c r="T121" s="8">
        <f t="shared" si="5"/>
        <v>1</v>
      </c>
      <c r="U121" s="8">
        <f t="shared" si="6"/>
        <v>1</v>
      </c>
      <c r="V121" s="8">
        <f t="shared" si="7"/>
        <v>1</v>
      </c>
      <c r="W121" s="8">
        <f t="shared" si="8"/>
        <v>1</v>
      </c>
      <c r="X121" s="28">
        <f t="shared" si="9"/>
        <v>4</v>
      </c>
      <c r="Y121" s="5"/>
      <c r="Z121" s="5"/>
    </row>
    <row r="122" spans="1:26" ht="16" x14ac:dyDescent="0.2">
      <c r="A122" s="5" t="s">
        <v>292</v>
      </c>
      <c r="B122" s="5" t="s">
        <v>28</v>
      </c>
      <c r="C122" s="5" t="s">
        <v>23</v>
      </c>
      <c r="D122" s="5" t="s">
        <v>29</v>
      </c>
      <c r="E122" s="5"/>
      <c r="F122" s="5"/>
      <c r="G122" s="5"/>
      <c r="H122" s="5"/>
      <c r="I122" s="5"/>
      <c r="J122" s="5"/>
      <c r="K122" s="5"/>
      <c r="L122" s="5"/>
      <c r="M122" s="5"/>
      <c r="N122" s="5"/>
      <c r="O122" s="5"/>
      <c r="P122" s="5"/>
      <c r="Q122" s="5"/>
      <c r="R122" s="5"/>
      <c r="S122" s="8"/>
      <c r="T122" s="8">
        <f t="shared" si="5"/>
        <v>1</v>
      </c>
      <c r="U122" s="8">
        <f t="shared" si="6"/>
        <v>1</v>
      </c>
      <c r="V122" s="8">
        <f t="shared" si="7"/>
        <v>1</v>
      </c>
      <c r="W122" s="8">
        <f t="shared" si="8"/>
        <v>1</v>
      </c>
      <c r="X122" s="28">
        <f t="shared" si="9"/>
        <v>4</v>
      </c>
      <c r="Y122" s="5"/>
      <c r="Z122" s="5"/>
    </row>
    <row r="123" spans="1:26" ht="16" x14ac:dyDescent="0.2">
      <c r="A123" s="5" t="s">
        <v>293</v>
      </c>
      <c r="B123" s="5" t="s">
        <v>63</v>
      </c>
      <c r="C123" s="5" t="s">
        <v>23</v>
      </c>
      <c r="D123" s="5" t="s">
        <v>29</v>
      </c>
      <c r="E123" s="5" t="s">
        <v>30</v>
      </c>
      <c r="F123" s="5" t="s">
        <v>294</v>
      </c>
      <c r="G123" s="5" t="s">
        <v>295</v>
      </c>
      <c r="H123" s="5" t="s">
        <v>295</v>
      </c>
      <c r="I123" s="5" t="s">
        <v>296</v>
      </c>
      <c r="J123" s="6">
        <v>35530</v>
      </c>
      <c r="K123" s="5" t="s">
        <v>297</v>
      </c>
      <c r="L123" s="5"/>
      <c r="M123" s="5" t="s">
        <v>48</v>
      </c>
      <c r="N123" s="5" t="s">
        <v>36</v>
      </c>
      <c r="O123" s="5" t="s">
        <v>295</v>
      </c>
      <c r="P123" s="5" t="s">
        <v>294</v>
      </c>
      <c r="Q123" s="5" t="s">
        <v>298</v>
      </c>
      <c r="R123" s="8" t="s">
        <v>70</v>
      </c>
      <c r="S123" s="8"/>
      <c r="T123" s="8">
        <f t="shared" si="5"/>
        <v>0</v>
      </c>
      <c r="U123" s="8">
        <f t="shared" si="6"/>
        <v>0</v>
      </c>
      <c r="V123" s="8">
        <f t="shared" si="7"/>
        <v>0</v>
      </c>
      <c r="W123" s="8">
        <f t="shared" si="8"/>
        <v>0</v>
      </c>
      <c r="X123" s="28">
        <f t="shared" si="9"/>
        <v>0</v>
      </c>
      <c r="Y123" s="5"/>
      <c r="Z123" s="5"/>
    </row>
    <row r="124" spans="1:26" ht="16" x14ac:dyDescent="0.2">
      <c r="A124" s="5" t="s">
        <v>299</v>
      </c>
      <c r="B124" s="5" t="s">
        <v>63</v>
      </c>
      <c r="C124" s="5" t="s">
        <v>23</v>
      </c>
      <c r="D124" s="5" t="s">
        <v>29</v>
      </c>
      <c r="E124" s="5" t="s">
        <v>30</v>
      </c>
      <c r="F124" s="5" t="s">
        <v>300</v>
      </c>
      <c r="G124" s="5" t="s">
        <v>301</v>
      </c>
      <c r="H124" s="5" t="s">
        <v>301</v>
      </c>
      <c r="I124" s="5" t="s">
        <v>33</v>
      </c>
      <c r="J124" s="5" t="s">
        <v>302</v>
      </c>
      <c r="K124" s="5" t="s">
        <v>34</v>
      </c>
      <c r="L124" s="5"/>
      <c r="M124" s="5" t="s">
        <v>108</v>
      </c>
      <c r="N124" s="5" t="s">
        <v>36</v>
      </c>
      <c r="O124" s="5" t="s">
        <v>301</v>
      </c>
      <c r="P124" s="5" t="s">
        <v>303</v>
      </c>
      <c r="Q124" s="5" t="s">
        <v>304</v>
      </c>
      <c r="R124" s="8" t="s">
        <v>61</v>
      </c>
      <c r="S124" s="8"/>
      <c r="T124" s="8">
        <f t="shared" si="5"/>
        <v>0</v>
      </c>
      <c r="U124" s="8">
        <f t="shared" si="6"/>
        <v>0</v>
      </c>
      <c r="V124" s="8">
        <f t="shared" si="7"/>
        <v>0</v>
      </c>
      <c r="W124" s="8">
        <f t="shared" si="8"/>
        <v>0</v>
      </c>
      <c r="X124" s="28">
        <f t="shared" si="9"/>
        <v>0</v>
      </c>
      <c r="Y124" s="5"/>
      <c r="Z124" s="5"/>
    </row>
    <row r="125" spans="1:26" ht="16" x14ac:dyDescent="0.2">
      <c r="A125" s="5" t="s">
        <v>305</v>
      </c>
      <c r="B125" s="5" t="s">
        <v>22</v>
      </c>
      <c r="C125" s="5" t="s">
        <v>23</v>
      </c>
      <c r="D125" s="5" t="s">
        <v>24</v>
      </c>
      <c r="E125" s="5"/>
      <c r="F125" s="5"/>
      <c r="G125" s="5"/>
      <c r="H125" s="5"/>
      <c r="I125" s="5"/>
      <c r="J125" s="5"/>
      <c r="K125" s="5"/>
      <c r="L125" s="5"/>
      <c r="M125" s="5"/>
      <c r="N125" s="5"/>
      <c r="O125" s="5"/>
      <c r="P125" s="5"/>
      <c r="Q125" s="5"/>
      <c r="R125" s="5"/>
      <c r="S125" s="8"/>
      <c r="T125" s="8">
        <f t="shared" si="5"/>
        <v>1</v>
      </c>
      <c r="U125" s="8">
        <f t="shared" si="6"/>
        <v>1</v>
      </c>
      <c r="V125" s="8">
        <f t="shared" si="7"/>
        <v>1</v>
      </c>
      <c r="W125" s="8">
        <f t="shared" si="8"/>
        <v>1</v>
      </c>
      <c r="X125" s="28">
        <f t="shared" si="9"/>
        <v>4</v>
      </c>
      <c r="Y125" s="5"/>
      <c r="Z125" s="5"/>
    </row>
    <row r="126" spans="1:26" ht="16" x14ac:dyDescent="0.2">
      <c r="A126" s="5" t="s">
        <v>306</v>
      </c>
      <c r="B126" s="5" t="s">
        <v>28</v>
      </c>
      <c r="C126" s="5" t="s">
        <v>23</v>
      </c>
      <c r="D126" s="5" t="s">
        <v>29</v>
      </c>
      <c r="E126" s="5" t="s">
        <v>30</v>
      </c>
      <c r="F126" s="5" t="s">
        <v>44</v>
      </c>
      <c r="G126" s="5" t="s">
        <v>45</v>
      </c>
      <c r="H126" s="5" t="s">
        <v>45</v>
      </c>
      <c r="I126" s="5" t="s">
        <v>33</v>
      </c>
      <c r="J126" s="5" t="s">
        <v>307</v>
      </c>
      <c r="K126" s="5" t="s">
        <v>57</v>
      </c>
      <c r="L126" s="5"/>
      <c r="M126" s="5" t="s">
        <v>108</v>
      </c>
      <c r="N126" s="5" t="s">
        <v>88</v>
      </c>
      <c r="O126" s="5" t="s">
        <v>45</v>
      </c>
      <c r="P126" s="5" t="s">
        <v>308</v>
      </c>
      <c r="Q126" s="5" t="s">
        <v>309</v>
      </c>
      <c r="R126" s="8" t="s">
        <v>39</v>
      </c>
      <c r="S126" s="8"/>
      <c r="T126" s="8">
        <f t="shared" si="5"/>
        <v>0</v>
      </c>
      <c r="U126" s="8">
        <f t="shared" si="6"/>
        <v>0</v>
      </c>
      <c r="V126" s="8">
        <f t="shared" si="7"/>
        <v>0</v>
      </c>
      <c r="W126" s="8">
        <f t="shared" si="8"/>
        <v>0</v>
      </c>
      <c r="X126" s="28">
        <f t="shared" si="9"/>
        <v>0</v>
      </c>
      <c r="Y126" s="5"/>
      <c r="Z126" s="5"/>
    </row>
    <row r="127" spans="1:26" ht="16" x14ac:dyDescent="0.2">
      <c r="A127" s="5" t="s">
        <v>310</v>
      </c>
      <c r="B127" s="5" t="s">
        <v>28</v>
      </c>
      <c r="C127" s="5" t="s">
        <v>23</v>
      </c>
      <c r="D127" s="5" t="s">
        <v>29</v>
      </c>
      <c r="E127" s="5" t="s">
        <v>30</v>
      </c>
      <c r="F127" s="5" t="s">
        <v>311</v>
      </c>
      <c r="G127" s="5" t="s">
        <v>45</v>
      </c>
      <c r="H127" s="5" t="s">
        <v>45</v>
      </c>
      <c r="I127" s="5" t="s">
        <v>33</v>
      </c>
      <c r="J127" s="6">
        <v>35552</v>
      </c>
      <c r="K127" s="5" t="s">
        <v>57</v>
      </c>
      <c r="L127" s="5"/>
      <c r="M127" s="5" t="s">
        <v>35</v>
      </c>
      <c r="N127" s="5" t="s">
        <v>58</v>
      </c>
      <c r="O127" s="5" t="s">
        <v>45</v>
      </c>
      <c r="P127" s="5" t="s">
        <v>312</v>
      </c>
      <c r="Q127" s="5" t="s">
        <v>313</v>
      </c>
      <c r="R127" s="8" t="s">
        <v>70</v>
      </c>
      <c r="S127" s="8"/>
      <c r="T127" s="8">
        <f t="shared" si="5"/>
        <v>0</v>
      </c>
      <c r="U127" s="8">
        <f t="shared" si="6"/>
        <v>0</v>
      </c>
      <c r="V127" s="8">
        <f t="shared" si="7"/>
        <v>0</v>
      </c>
      <c r="W127" s="8">
        <f t="shared" si="8"/>
        <v>0</v>
      </c>
      <c r="X127" s="28">
        <f t="shared" si="9"/>
        <v>0</v>
      </c>
      <c r="Y127" s="5"/>
      <c r="Z127" s="5"/>
    </row>
    <row r="128" spans="1:26" ht="16" x14ac:dyDescent="0.2">
      <c r="A128" s="5" t="s">
        <v>314</v>
      </c>
      <c r="B128" s="5" t="s">
        <v>315</v>
      </c>
      <c r="C128" s="5" t="s">
        <v>23</v>
      </c>
      <c r="D128" s="5" t="s">
        <v>24</v>
      </c>
      <c r="E128" s="5"/>
      <c r="F128" s="5"/>
      <c r="G128" s="5"/>
      <c r="H128" s="5"/>
      <c r="I128" s="5"/>
      <c r="J128" s="5"/>
      <c r="K128" s="5"/>
      <c r="L128" s="5"/>
      <c r="M128" s="5"/>
      <c r="N128" s="5"/>
      <c r="O128" s="5"/>
      <c r="P128" s="5"/>
      <c r="Q128" s="5"/>
      <c r="R128" s="5"/>
      <c r="S128" s="8"/>
      <c r="T128" s="8">
        <f t="shared" si="5"/>
        <v>1</v>
      </c>
      <c r="U128" s="8">
        <f t="shared" si="6"/>
        <v>1</v>
      </c>
      <c r="V128" s="8">
        <f t="shared" si="7"/>
        <v>1</v>
      </c>
      <c r="W128" s="8">
        <f t="shared" si="8"/>
        <v>1</v>
      </c>
      <c r="X128" s="28">
        <f t="shared" si="9"/>
        <v>4</v>
      </c>
      <c r="Y128" s="5"/>
      <c r="Z128" s="5"/>
    </row>
    <row r="129" spans="1:26" ht="16" x14ac:dyDescent="0.2">
      <c r="A129" s="5" t="s">
        <v>316</v>
      </c>
      <c r="B129" s="5" t="s">
        <v>28</v>
      </c>
      <c r="C129" s="5" t="s">
        <v>23</v>
      </c>
      <c r="D129" s="5" t="s">
        <v>29</v>
      </c>
      <c r="E129" s="5" t="s">
        <v>30</v>
      </c>
      <c r="F129" s="5" t="s">
        <v>55</v>
      </c>
      <c r="G129" s="5" t="s">
        <v>56</v>
      </c>
      <c r="H129" s="5" t="s">
        <v>56</v>
      </c>
      <c r="I129" s="5" t="s">
        <v>33</v>
      </c>
      <c r="J129" s="5" t="s">
        <v>317</v>
      </c>
      <c r="K129" s="7" t="s">
        <v>318</v>
      </c>
      <c r="L129" s="5"/>
      <c r="M129" s="5" t="s">
        <v>48</v>
      </c>
      <c r="N129" s="5" t="s">
        <v>88</v>
      </c>
      <c r="O129" s="5" t="s">
        <v>56</v>
      </c>
      <c r="P129" s="5" t="s">
        <v>319</v>
      </c>
      <c r="Q129" s="5" t="s">
        <v>320</v>
      </c>
      <c r="R129" s="8" t="s">
        <v>70</v>
      </c>
      <c r="S129" s="8"/>
      <c r="T129" s="8">
        <f t="shared" si="5"/>
        <v>0</v>
      </c>
      <c r="U129" s="8">
        <f t="shared" si="6"/>
        <v>0</v>
      </c>
      <c r="V129" s="8">
        <f t="shared" si="7"/>
        <v>0</v>
      </c>
      <c r="W129" s="8">
        <f t="shared" si="8"/>
        <v>0</v>
      </c>
      <c r="X129" s="28">
        <f t="shared" si="9"/>
        <v>0</v>
      </c>
      <c r="Y129" s="5"/>
      <c r="Z129" s="5"/>
    </row>
    <row r="130" spans="1:26" ht="16" x14ac:dyDescent="0.2">
      <c r="A130" s="5" t="s">
        <v>321</v>
      </c>
      <c r="B130" s="5" t="s">
        <v>28</v>
      </c>
      <c r="C130" s="5" t="s">
        <v>23</v>
      </c>
      <c r="D130" s="5" t="s">
        <v>29</v>
      </c>
      <c r="E130" s="5" t="s">
        <v>30</v>
      </c>
      <c r="F130" s="5" t="s">
        <v>75</v>
      </c>
      <c r="G130" s="5" t="s">
        <v>76</v>
      </c>
      <c r="H130" s="5" t="s">
        <v>76</v>
      </c>
      <c r="I130" s="5" t="s">
        <v>33</v>
      </c>
      <c r="J130" s="5" t="s">
        <v>322</v>
      </c>
      <c r="K130" s="5" t="s">
        <v>146</v>
      </c>
      <c r="L130" s="14" t="s">
        <v>323</v>
      </c>
      <c r="M130" s="5" t="s">
        <v>87</v>
      </c>
      <c r="N130" s="5" t="s">
        <v>88</v>
      </c>
      <c r="O130" s="5" t="s">
        <v>76</v>
      </c>
      <c r="P130" s="5" t="s">
        <v>324</v>
      </c>
      <c r="Q130" s="5" t="s">
        <v>325</v>
      </c>
      <c r="R130" s="8" t="s">
        <v>61</v>
      </c>
      <c r="S130" s="8"/>
      <c r="T130" s="8">
        <f t="shared" si="5"/>
        <v>0</v>
      </c>
      <c r="U130" s="8">
        <f t="shared" si="6"/>
        <v>0</v>
      </c>
      <c r="V130" s="8">
        <f t="shared" si="7"/>
        <v>0</v>
      </c>
      <c r="W130" s="8">
        <f t="shared" si="8"/>
        <v>0</v>
      </c>
      <c r="X130" s="28">
        <f t="shared" si="9"/>
        <v>0</v>
      </c>
      <c r="Y130" s="5"/>
      <c r="Z130" s="5"/>
    </row>
    <row r="131" spans="1:26" ht="16" x14ac:dyDescent="0.2">
      <c r="A131" s="5" t="s">
        <v>326</v>
      </c>
      <c r="B131" s="5" t="s">
        <v>63</v>
      </c>
      <c r="C131" s="5" t="s">
        <v>23</v>
      </c>
      <c r="D131" s="5" t="s">
        <v>29</v>
      </c>
      <c r="E131" s="5" t="s">
        <v>30</v>
      </c>
      <c r="F131" s="5" t="s">
        <v>31</v>
      </c>
      <c r="G131" s="5" t="s">
        <v>32</v>
      </c>
      <c r="H131" s="5" t="s">
        <v>32</v>
      </c>
      <c r="I131" s="5" t="s">
        <v>33</v>
      </c>
      <c r="J131" s="6">
        <v>35552</v>
      </c>
      <c r="K131" s="5" t="s">
        <v>57</v>
      </c>
      <c r="L131" s="5"/>
      <c r="M131" s="5" t="s">
        <v>35</v>
      </c>
      <c r="N131" s="5" t="s">
        <v>88</v>
      </c>
      <c r="O131" s="5" t="s">
        <v>32</v>
      </c>
      <c r="P131" s="5" t="s">
        <v>31</v>
      </c>
      <c r="Q131" s="5" t="s">
        <v>327</v>
      </c>
      <c r="R131" s="8" t="s">
        <v>39</v>
      </c>
      <c r="S131" s="8"/>
      <c r="T131" s="8">
        <f t="shared" ref="T131:T194" si="10">IF(ISBLANK(G131),1,0)</f>
        <v>0</v>
      </c>
      <c r="U131" s="8">
        <f t="shared" ref="U131:U194" si="11">IF(ISBLANK(M131),1,0)</f>
        <v>0</v>
      </c>
      <c r="V131" s="8">
        <f t="shared" ref="V131:V194" si="12">IF(ISBLANK(K131),1,0)</f>
        <v>0</v>
      </c>
      <c r="W131" s="8">
        <f t="shared" ref="W131:W194" si="13">IF(ISBLANK(Q131),1,0)</f>
        <v>0</v>
      </c>
      <c r="X131" s="28">
        <f t="shared" ref="X131:X194" si="14">SUM(T131:W131)</f>
        <v>0</v>
      </c>
      <c r="Y131" s="5"/>
      <c r="Z131" s="5"/>
    </row>
    <row r="132" spans="1:26" ht="16" x14ac:dyDescent="0.2">
      <c r="A132" s="5" t="s">
        <v>328</v>
      </c>
      <c r="B132" s="5" t="s">
        <v>63</v>
      </c>
      <c r="C132" s="5" t="s">
        <v>23</v>
      </c>
      <c r="D132" s="5" t="s">
        <v>29</v>
      </c>
      <c r="E132" s="5" t="s">
        <v>30</v>
      </c>
      <c r="F132" s="5" t="s">
        <v>329</v>
      </c>
      <c r="G132" s="5" t="s">
        <v>330</v>
      </c>
      <c r="H132" s="5" t="s">
        <v>330</v>
      </c>
      <c r="I132" s="5" t="s">
        <v>33</v>
      </c>
      <c r="J132" s="5" t="s">
        <v>331</v>
      </c>
      <c r="K132" s="5" t="s">
        <v>145</v>
      </c>
      <c r="L132" s="5"/>
      <c r="M132" s="5" t="s">
        <v>35</v>
      </c>
      <c r="N132" s="5" t="s">
        <v>58</v>
      </c>
      <c r="O132" s="5" t="s">
        <v>330</v>
      </c>
      <c r="P132" s="5" t="s">
        <v>332</v>
      </c>
      <c r="Q132" s="5" t="s">
        <v>333</v>
      </c>
      <c r="R132" s="8" t="s">
        <v>70</v>
      </c>
      <c r="S132" s="8"/>
      <c r="T132" s="8">
        <f t="shared" si="10"/>
        <v>0</v>
      </c>
      <c r="U132" s="8">
        <f t="shared" si="11"/>
        <v>0</v>
      </c>
      <c r="V132" s="8">
        <f t="shared" si="12"/>
        <v>0</v>
      </c>
      <c r="W132" s="8">
        <f t="shared" si="13"/>
        <v>0</v>
      </c>
      <c r="X132" s="28">
        <f t="shared" si="14"/>
        <v>0</v>
      </c>
      <c r="Y132" s="5"/>
      <c r="Z132" s="5"/>
    </row>
    <row r="133" spans="1:26" ht="16" x14ac:dyDescent="0.2">
      <c r="A133" s="5" t="s">
        <v>334</v>
      </c>
      <c r="B133" s="5" t="s">
        <v>22</v>
      </c>
      <c r="C133" s="5" t="s">
        <v>23</v>
      </c>
      <c r="D133" s="5" t="s">
        <v>24</v>
      </c>
      <c r="E133" s="5"/>
      <c r="F133" s="5"/>
      <c r="G133" s="5"/>
      <c r="H133" s="5"/>
      <c r="I133" s="5"/>
      <c r="J133" s="5"/>
      <c r="K133" s="5"/>
      <c r="L133" s="5"/>
      <c r="M133" s="5"/>
      <c r="N133" s="5"/>
      <c r="O133" s="5"/>
      <c r="P133" s="5"/>
      <c r="Q133" s="5"/>
      <c r="R133" s="5"/>
      <c r="S133" s="8"/>
      <c r="T133" s="8">
        <f t="shared" si="10"/>
        <v>1</v>
      </c>
      <c r="U133" s="8">
        <f t="shared" si="11"/>
        <v>1</v>
      </c>
      <c r="V133" s="8">
        <f t="shared" si="12"/>
        <v>1</v>
      </c>
      <c r="W133" s="8">
        <f t="shared" si="13"/>
        <v>1</v>
      </c>
      <c r="X133" s="28">
        <f t="shared" si="14"/>
        <v>4</v>
      </c>
      <c r="Y133" s="5"/>
      <c r="Z133" s="5"/>
    </row>
    <row r="134" spans="1:26" ht="16" x14ac:dyDescent="0.2">
      <c r="A134" s="5" t="s">
        <v>335</v>
      </c>
      <c r="B134" s="5" t="s">
        <v>63</v>
      </c>
      <c r="C134" s="5" t="s">
        <v>23</v>
      </c>
      <c r="D134" s="5" t="s">
        <v>29</v>
      </c>
      <c r="E134" s="5" t="s">
        <v>30</v>
      </c>
      <c r="F134" s="5" t="s">
        <v>336</v>
      </c>
      <c r="G134" s="5" t="s">
        <v>216</v>
      </c>
      <c r="H134" s="5" t="s">
        <v>216</v>
      </c>
      <c r="I134" s="5" t="s">
        <v>33</v>
      </c>
      <c r="J134" s="6">
        <v>34977</v>
      </c>
      <c r="K134" s="5" t="s">
        <v>34</v>
      </c>
      <c r="L134" s="5"/>
      <c r="M134" s="5" t="s">
        <v>48</v>
      </c>
      <c r="N134" s="5" t="s">
        <v>88</v>
      </c>
      <c r="O134" s="5" t="s">
        <v>216</v>
      </c>
      <c r="P134" s="5" t="s">
        <v>337</v>
      </c>
      <c r="Q134" s="5" t="s">
        <v>338</v>
      </c>
      <c r="R134" s="8" t="s">
        <v>61</v>
      </c>
      <c r="S134" s="8"/>
      <c r="T134" s="8">
        <f t="shared" si="10"/>
        <v>0</v>
      </c>
      <c r="U134" s="8">
        <f t="shared" si="11"/>
        <v>0</v>
      </c>
      <c r="V134" s="8">
        <f t="shared" si="12"/>
        <v>0</v>
      </c>
      <c r="W134" s="8">
        <f t="shared" si="13"/>
        <v>0</v>
      </c>
      <c r="X134" s="28">
        <f t="shared" si="14"/>
        <v>0</v>
      </c>
      <c r="Y134" s="5"/>
      <c r="Z134" s="5"/>
    </row>
    <row r="135" spans="1:26" ht="16" x14ac:dyDescent="0.2">
      <c r="A135" s="5" t="s">
        <v>339</v>
      </c>
      <c r="B135" s="5" t="s">
        <v>28</v>
      </c>
      <c r="C135" s="5" t="s">
        <v>23</v>
      </c>
      <c r="D135" s="5" t="s">
        <v>29</v>
      </c>
      <c r="E135" s="5"/>
      <c r="F135" s="5"/>
      <c r="G135" s="5"/>
      <c r="H135" s="5"/>
      <c r="I135" s="5"/>
      <c r="J135" s="5"/>
      <c r="K135" s="5"/>
      <c r="L135" s="5"/>
      <c r="M135" s="5"/>
      <c r="N135" s="5"/>
      <c r="O135" s="5"/>
      <c r="P135" s="5"/>
      <c r="Q135" s="5"/>
      <c r="R135" s="5"/>
      <c r="S135" s="8"/>
      <c r="T135" s="8">
        <f t="shared" si="10"/>
        <v>1</v>
      </c>
      <c r="U135" s="8">
        <f t="shared" si="11"/>
        <v>1</v>
      </c>
      <c r="V135" s="8">
        <f t="shared" si="12"/>
        <v>1</v>
      </c>
      <c r="W135" s="8">
        <f t="shared" si="13"/>
        <v>1</v>
      </c>
      <c r="X135" s="28">
        <f t="shared" si="14"/>
        <v>4</v>
      </c>
      <c r="Y135" s="5"/>
      <c r="Z135" s="5"/>
    </row>
    <row r="136" spans="1:26" ht="16" x14ac:dyDescent="0.2">
      <c r="A136" s="5" t="s">
        <v>340</v>
      </c>
      <c r="B136" s="5" t="s">
        <v>22</v>
      </c>
      <c r="C136" s="5" t="s">
        <v>23</v>
      </c>
      <c r="D136" s="5" t="s">
        <v>24</v>
      </c>
      <c r="E136" s="5"/>
      <c r="F136" s="5"/>
      <c r="G136" s="5"/>
      <c r="H136" s="5"/>
      <c r="I136" s="5"/>
      <c r="J136" s="5"/>
      <c r="K136" s="5"/>
      <c r="L136" s="5"/>
      <c r="M136" s="5"/>
      <c r="N136" s="5"/>
      <c r="O136" s="5"/>
      <c r="P136" s="5"/>
      <c r="Q136" s="5"/>
      <c r="R136" s="5"/>
      <c r="S136" s="8"/>
      <c r="T136" s="8">
        <f t="shared" si="10"/>
        <v>1</v>
      </c>
      <c r="U136" s="8">
        <f t="shared" si="11"/>
        <v>1</v>
      </c>
      <c r="V136" s="8">
        <f t="shared" si="12"/>
        <v>1</v>
      </c>
      <c r="W136" s="8">
        <f t="shared" si="13"/>
        <v>1</v>
      </c>
      <c r="X136" s="28">
        <f t="shared" si="14"/>
        <v>4</v>
      </c>
      <c r="Y136" s="5"/>
      <c r="Z136" s="5"/>
    </row>
    <row r="137" spans="1:26" ht="16" x14ac:dyDescent="0.2">
      <c r="A137" s="5" t="s">
        <v>341</v>
      </c>
      <c r="B137" s="5" t="s">
        <v>28</v>
      </c>
      <c r="C137" s="5" t="s">
        <v>23</v>
      </c>
      <c r="D137" s="5" t="s">
        <v>29</v>
      </c>
      <c r="E137" s="5" t="s">
        <v>30</v>
      </c>
      <c r="F137" s="5" t="s">
        <v>342</v>
      </c>
      <c r="G137" s="5" t="s">
        <v>32</v>
      </c>
      <c r="H137" s="5" t="s">
        <v>32</v>
      </c>
      <c r="I137" s="5" t="s">
        <v>33</v>
      </c>
      <c r="J137" s="6">
        <v>35071</v>
      </c>
      <c r="K137" s="5" t="s">
        <v>57</v>
      </c>
      <c r="L137" s="5"/>
      <c r="M137" s="5" t="s">
        <v>67</v>
      </c>
      <c r="N137" s="7" t="s">
        <v>164</v>
      </c>
      <c r="O137" s="5" t="s">
        <v>32</v>
      </c>
      <c r="P137" s="5" t="s">
        <v>343</v>
      </c>
      <c r="Q137" s="5" t="s">
        <v>344</v>
      </c>
      <c r="R137" s="8" t="s">
        <v>39</v>
      </c>
      <c r="S137" s="8"/>
      <c r="T137" s="8">
        <f t="shared" si="10"/>
        <v>0</v>
      </c>
      <c r="U137" s="8">
        <f t="shared" si="11"/>
        <v>0</v>
      </c>
      <c r="V137" s="8">
        <f t="shared" si="12"/>
        <v>0</v>
      </c>
      <c r="W137" s="8">
        <f t="shared" si="13"/>
        <v>0</v>
      </c>
      <c r="X137" s="28">
        <f t="shared" si="14"/>
        <v>0</v>
      </c>
      <c r="Y137" s="5"/>
      <c r="Z137" s="5"/>
    </row>
    <row r="138" spans="1:26" ht="16" x14ac:dyDescent="0.2">
      <c r="A138" s="5" t="s">
        <v>345</v>
      </c>
      <c r="B138" s="5" t="s">
        <v>28</v>
      </c>
      <c r="C138" s="5" t="s">
        <v>23</v>
      </c>
      <c r="D138" s="5" t="s">
        <v>29</v>
      </c>
      <c r="E138" s="5" t="s">
        <v>30</v>
      </c>
      <c r="F138" s="5" t="s">
        <v>242</v>
      </c>
      <c r="G138" s="5" t="s">
        <v>119</v>
      </c>
      <c r="H138" s="5" t="s">
        <v>119</v>
      </c>
      <c r="I138" s="5" t="s">
        <v>33</v>
      </c>
      <c r="J138" s="5" t="s">
        <v>346</v>
      </c>
      <c r="K138" s="5" t="s">
        <v>57</v>
      </c>
      <c r="L138" s="5"/>
      <c r="M138" s="5" t="s">
        <v>108</v>
      </c>
      <c r="N138" s="5" t="s">
        <v>88</v>
      </c>
      <c r="O138" s="5" t="s">
        <v>119</v>
      </c>
      <c r="P138" s="5" t="s">
        <v>242</v>
      </c>
      <c r="Q138" s="5" t="s">
        <v>347</v>
      </c>
      <c r="R138" s="8" t="s">
        <v>70</v>
      </c>
      <c r="S138" s="8"/>
      <c r="T138" s="8">
        <f t="shared" si="10"/>
        <v>0</v>
      </c>
      <c r="U138" s="8">
        <f t="shared" si="11"/>
        <v>0</v>
      </c>
      <c r="V138" s="8">
        <f t="shared" si="12"/>
        <v>0</v>
      </c>
      <c r="W138" s="8">
        <f t="shared" si="13"/>
        <v>0</v>
      </c>
      <c r="X138" s="28">
        <f t="shared" si="14"/>
        <v>0</v>
      </c>
      <c r="Y138" s="5"/>
      <c r="Z138" s="5"/>
    </row>
    <row r="139" spans="1:26" ht="16" x14ac:dyDescent="0.2">
      <c r="A139" s="5" t="s">
        <v>348</v>
      </c>
      <c r="B139" s="5" t="s">
        <v>28</v>
      </c>
      <c r="C139" s="5" t="s">
        <v>23</v>
      </c>
      <c r="D139" s="5" t="s">
        <v>29</v>
      </c>
      <c r="E139" s="5" t="s">
        <v>30</v>
      </c>
      <c r="F139" s="5" t="s">
        <v>349</v>
      </c>
      <c r="G139" s="5" t="s">
        <v>350</v>
      </c>
      <c r="H139" s="5" t="s">
        <v>350</v>
      </c>
      <c r="I139" s="5" t="s">
        <v>33</v>
      </c>
      <c r="J139" s="5" t="s">
        <v>351</v>
      </c>
      <c r="K139" s="5" t="s">
        <v>145</v>
      </c>
      <c r="L139" s="5"/>
      <c r="M139" s="5" t="s">
        <v>48</v>
      </c>
      <c r="N139" s="5" t="s">
        <v>36</v>
      </c>
      <c r="O139" s="5" t="s">
        <v>350</v>
      </c>
      <c r="P139" s="5" t="s">
        <v>352</v>
      </c>
      <c r="Q139" s="5" t="s">
        <v>353</v>
      </c>
      <c r="R139" s="8" t="s">
        <v>39</v>
      </c>
      <c r="S139" s="8"/>
      <c r="T139" s="8">
        <f t="shared" si="10"/>
        <v>0</v>
      </c>
      <c r="U139" s="8">
        <f t="shared" si="11"/>
        <v>0</v>
      </c>
      <c r="V139" s="8">
        <f t="shared" si="12"/>
        <v>0</v>
      </c>
      <c r="W139" s="8">
        <f t="shared" si="13"/>
        <v>0</v>
      </c>
      <c r="X139" s="28">
        <f t="shared" si="14"/>
        <v>0</v>
      </c>
      <c r="Y139" s="5"/>
      <c r="Z139" s="5"/>
    </row>
    <row r="140" spans="1:26" ht="16" x14ac:dyDescent="0.2">
      <c r="A140" s="5" t="s">
        <v>354</v>
      </c>
      <c r="B140" s="5" t="s">
        <v>28</v>
      </c>
      <c r="C140" s="5" t="s">
        <v>23</v>
      </c>
      <c r="D140" s="5" t="s">
        <v>29</v>
      </c>
      <c r="E140" s="5"/>
      <c r="F140" s="5"/>
      <c r="G140" s="5"/>
      <c r="H140" s="5"/>
      <c r="I140" s="5"/>
      <c r="J140" s="5"/>
      <c r="K140" s="5"/>
      <c r="L140" s="5"/>
      <c r="M140" s="5"/>
      <c r="N140" s="5"/>
      <c r="O140" s="5"/>
      <c r="P140" s="5"/>
      <c r="Q140" s="5"/>
      <c r="R140" s="5"/>
      <c r="S140" s="8"/>
      <c r="T140" s="8">
        <f t="shared" si="10"/>
        <v>1</v>
      </c>
      <c r="U140" s="8">
        <f t="shared" si="11"/>
        <v>1</v>
      </c>
      <c r="V140" s="8">
        <f t="shared" si="12"/>
        <v>1</v>
      </c>
      <c r="W140" s="8">
        <f t="shared" si="13"/>
        <v>1</v>
      </c>
      <c r="X140" s="28">
        <f t="shared" si="14"/>
        <v>4</v>
      </c>
      <c r="Y140" s="5"/>
      <c r="Z140" s="5"/>
    </row>
    <row r="141" spans="1:26" ht="16" x14ac:dyDescent="0.2">
      <c r="A141" s="5" t="s">
        <v>355</v>
      </c>
      <c r="B141" s="5" t="s">
        <v>97</v>
      </c>
      <c r="C141" s="5" t="s">
        <v>23</v>
      </c>
      <c r="D141" s="5" t="s">
        <v>24</v>
      </c>
      <c r="E141" s="5"/>
      <c r="F141" s="5"/>
      <c r="G141" s="5"/>
      <c r="H141" s="5"/>
      <c r="I141" s="5"/>
      <c r="J141" s="5"/>
      <c r="K141" s="5"/>
      <c r="L141" s="5"/>
      <c r="M141" s="5"/>
      <c r="N141" s="5"/>
      <c r="O141" s="5"/>
      <c r="P141" s="5"/>
      <c r="Q141" s="5"/>
      <c r="R141" s="5"/>
      <c r="S141" s="8"/>
      <c r="T141" s="8">
        <f t="shared" si="10"/>
        <v>1</v>
      </c>
      <c r="U141" s="8">
        <f t="shared" si="11"/>
        <v>1</v>
      </c>
      <c r="V141" s="8">
        <f t="shared" si="12"/>
        <v>1</v>
      </c>
      <c r="W141" s="8">
        <f t="shared" si="13"/>
        <v>1</v>
      </c>
      <c r="X141" s="28">
        <f t="shared" si="14"/>
        <v>4</v>
      </c>
      <c r="Y141" s="5"/>
      <c r="Z141" s="5"/>
    </row>
    <row r="142" spans="1:26" ht="16" x14ac:dyDescent="0.2">
      <c r="A142" s="5" t="s">
        <v>356</v>
      </c>
      <c r="B142" s="5" t="s">
        <v>97</v>
      </c>
      <c r="C142" s="5" t="s">
        <v>23</v>
      </c>
      <c r="D142" s="5" t="s">
        <v>24</v>
      </c>
      <c r="E142" s="5"/>
      <c r="F142" s="5"/>
      <c r="G142" s="5"/>
      <c r="H142" s="5"/>
      <c r="I142" s="5"/>
      <c r="J142" s="5"/>
      <c r="K142" s="5"/>
      <c r="L142" s="5"/>
      <c r="M142" s="5"/>
      <c r="N142" s="5"/>
      <c r="O142" s="5"/>
      <c r="P142" s="5"/>
      <c r="Q142" s="5"/>
      <c r="R142" s="5"/>
      <c r="S142" s="8"/>
      <c r="T142" s="8">
        <f t="shared" si="10"/>
        <v>1</v>
      </c>
      <c r="U142" s="8">
        <f t="shared" si="11"/>
        <v>1</v>
      </c>
      <c r="V142" s="8">
        <f t="shared" si="12"/>
        <v>1</v>
      </c>
      <c r="W142" s="8">
        <f t="shared" si="13"/>
        <v>1</v>
      </c>
      <c r="X142" s="28">
        <f t="shared" si="14"/>
        <v>4</v>
      </c>
      <c r="Y142" s="5"/>
      <c r="Z142" s="5"/>
    </row>
    <row r="143" spans="1:26" ht="16" x14ac:dyDescent="0.2">
      <c r="A143" s="5" t="s">
        <v>357</v>
      </c>
      <c r="B143" s="5" t="s">
        <v>28</v>
      </c>
      <c r="C143" s="5" t="s">
        <v>23</v>
      </c>
      <c r="D143" s="5" t="s">
        <v>29</v>
      </c>
      <c r="E143" s="5"/>
      <c r="F143" s="5"/>
      <c r="G143" s="5"/>
      <c r="H143" s="5"/>
      <c r="I143" s="5"/>
      <c r="J143" s="5"/>
      <c r="K143" s="5"/>
      <c r="L143" s="5"/>
      <c r="M143" s="5"/>
      <c r="N143" s="5"/>
      <c r="O143" s="5"/>
      <c r="P143" s="5"/>
      <c r="Q143" s="5"/>
      <c r="R143" s="5"/>
      <c r="S143" s="8"/>
      <c r="T143" s="8">
        <f t="shared" si="10"/>
        <v>1</v>
      </c>
      <c r="U143" s="8">
        <f t="shared" si="11"/>
        <v>1</v>
      </c>
      <c r="V143" s="8">
        <f t="shared" si="12"/>
        <v>1</v>
      </c>
      <c r="W143" s="8">
        <f t="shared" si="13"/>
        <v>1</v>
      </c>
      <c r="X143" s="28">
        <f t="shared" si="14"/>
        <v>4</v>
      </c>
      <c r="Y143" s="5"/>
      <c r="Z143" s="5"/>
    </row>
    <row r="144" spans="1:26" ht="16" x14ac:dyDescent="0.2">
      <c r="A144" s="5" t="s">
        <v>358</v>
      </c>
      <c r="B144" s="5" t="s">
        <v>28</v>
      </c>
      <c r="C144" s="5" t="s">
        <v>23</v>
      </c>
      <c r="D144" s="5" t="s">
        <v>29</v>
      </c>
      <c r="E144" s="5"/>
      <c r="F144" s="5"/>
      <c r="G144" s="5"/>
      <c r="H144" s="5"/>
      <c r="I144" s="5"/>
      <c r="J144" s="5"/>
      <c r="K144" s="5"/>
      <c r="L144" s="5"/>
      <c r="M144" s="5"/>
      <c r="N144" s="5"/>
      <c r="O144" s="5"/>
      <c r="P144" s="5"/>
      <c r="Q144" s="5"/>
      <c r="R144" s="5"/>
      <c r="S144" s="8"/>
      <c r="T144" s="8">
        <f t="shared" si="10"/>
        <v>1</v>
      </c>
      <c r="U144" s="8">
        <f t="shared" si="11"/>
        <v>1</v>
      </c>
      <c r="V144" s="8">
        <f t="shared" si="12"/>
        <v>1</v>
      </c>
      <c r="W144" s="8">
        <f t="shared" si="13"/>
        <v>1</v>
      </c>
      <c r="X144" s="28">
        <f t="shared" si="14"/>
        <v>4</v>
      </c>
      <c r="Y144" s="5"/>
      <c r="Z144" s="5"/>
    </row>
    <row r="145" spans="1:26" ht="16" x14ac:dyDescent="0.2">
      <c r="A145" s="5" t="s">
        <v>359</v>
      </c>
      <c r="B145" s="5" t="s">
        <v>28</v>
      </c>
      <c r="C145" s="5" t="s">
        <v>23</v>
      </c>
      <c r="D145" s="5" t="s">
        <v>29</v>
      </c>
      <c r="E145" s="5"/>
      <c r="F145" s="5"/>
      <c r="G145" s="5"/>
      <c r="H145" s="5"/>
      <c r="I145" s="5"/>
      <c r="J145" s="5"/>
      <c r="K145" s="5"/>
      <c r="L145" s="5"/>
      <c r="M145" s="5"/>
      <c r="N145" s="5"/>
      <c r="O145" s="5"/>
      <c r="P145" s="5"/>
      <c r="Q145" s="5"/>
      <c r="R145" s="5"/>
      <c r="S145" s="8"/>
      <c r="T145" s="8">
        <f t="shared" si="10"/>
        <v>1</v>
      </c>
      <c r="U145" s="8">
        <f t="shared" si="11"/>
        <v>1</v>
      </c>
      <c r="V145" s="8">
        <f t="shared" si="12"/>
        <v>1</v>
      </c>
      <c r="W145" s="8">
        <f t="shared" si="13"/>
        <v>1</v>
      </c>
      <c r="X145" s="28">
        <f t="shared" si="14"/>
        <v>4</v>
      </c>
      <c r="Y145" s="5"/>
      <c r="Z145" s="5"/>
    </row>
    <row r="146" spans="1:26" ht="16" x14ac:dyDescent="0.2">
      <c r="A146" s="5" t="s">
        <v>360</v>
      </c>
      <c r="B146" s="5" t="s">
        <v>97</v>
      </c>
      <c r="C146" s="5" t="s">
        <v>23</v>
      </c>
      <c r="D146" s="5" t="s">
        <v>24</v>
      </c>
      <c r="E146" s="5"/>
      <c r="F146" s="5"/>
      <c r="G146" s="5"/>
      <c r="H146" s="5"/>
      <c r="I146" s="5"/>
      <c r="J146" s="5"/>
      <c r="K146" s="5"/>
      <c r="L146" s="5"/>
      <c r="M146" s="5"/>
      <c r="N146" s="5"/>
      <c r="O146" s="5"/>
      <c r="P146" s="5"/>
      <c r="Q146" s="5"/>
      <c r="R146" s="5"/>
      <c r="S146" s="8"/>
      <c r="T146" s="8">
        <f t="shared" si="10"/>
        <v>1</v>
      </c>
      <c r="U146" s="8">
        <f t="shared" si="11"/>
        <v>1</v>
      </c>
      <c r="V146" s="8">
        <f t="shared" si="12"/>
        <v>1</v>
      </c>
      <c r="W146" s="8">
        <f t="shared" si="13"/>
        <v>1</v>
      </c>
      <c r="X146" s="28">
        <f t="shared" si="14"/>
        <v>4</v>
      </c>
      <c r="Y146" s="5"/>
      <c r="Z146" s="5"/>
    </row>
    <row r="147" spans="1:26" ht="16" x14ac:dyDescent="0.2">
      <c r="A147" s="5" t="s">
        <v>361</v>
      </c>
      <c r="B147" s="5" t="s">
        <v>22</v>
      </c>
      <c r="C147" s="5" t="s">
        <v>23</v>
      </c>
      <c r="D147" s="5" t="s">
        <v>24</v>
      </c>
      <c r="E147" s="5"/>
      <c r="F147" s="5"/>
      <c r="G147" s="5"/>
      <c r="H147" s="5"/>
      <c r="I147" s="5"/>
      <c r="J147" s="5"/>
      <c r="K147" s="5"/>
      <c r="L147" s="5"/>
      <c r="M147" s="5"/>
      <c r="N147" s="5"/>
      <c r="O147" s="5"/>
      <c r="P147" s="5"/>
      <c r="Q147" s="5"/>
      <c r="R147" s="5"/>
      <c r="S147" s="8"/>
      <c r="T147" s="8">
        <f t="shared" si="10"/>
        <v>1</v>
      </c>
      <c r="U147" s="8">
        <f t="shared" si="11"/>
        <v>1</v>
      </c>
      <c r="V147" s="8">
        <f t="shared" si="12"/>
        <v>1</v>
      </c>
      <c r="W147" s="8">
        <f t="shared" si="13"/>
        <v>1</v>
      </c>
      <c r="X147" s="28">
        <f t="shared" si="14"/>
        <v>4</v>
      </c>
      <c r="Y147" s="5"/>
      <c r="Z147" s="5"/>
    </row>
    <row r="148" spans="1:26" ht="16" x14ac:dyDescent="0.2">
      <c r="A148" s="5" t="s">
        <v>362</v>
      </c>
      <c r="B148" s="5" t="s">
        <v>28</v>
      </c>
      <c r="C148" s="5" t="s">
        <v>23</v>
      </c>
      <c r="D148" s="5" t="s">
        <v>29</v>
      </c>
      <c r="E148" s="5"/>
      <c r="F148" s="5"/>
      <c r="G148" s="5"/>
      <c r="H148" s="5"/>
      <c r="I148" s="5"/>
      <c r="J148" s="5"/>
      <c r="K148" s="5"/>
      <c r="L148" s="5"/>
      <c r="M148" s="5"/>
      <c r="N148" s="5"/>
      <c r="O148" s="5"/>
      <c r="P148" s="5"/>
      <c r="Q148" s="5"/>
      <c r="R148" s="5"/>
      <c r="S148" s="8"/>
      <c r="T148" s="8">
        <f t="shared" si="10"/>
        <v>1</v>
      </c>
      <c r="U148" s="8">
        <f t="shared" si="11"/>
        <v>1</v>
      </c>
      <c r="V148" s="8">
        <f t="shared" si="12"/>
        <v>1</v>
      </c>
      <c r="W148" s="8">
        <f t="shared" si="13"/>
        <v>1</v>
      </c>
      <c r="X148" s="28">
        <f t="shared" si="14"/>
        <v>4</v>
      </c>
      <c r="Y148" s="5"/>
      <c r="Z148" s="5"/>
    </row>
    <row r="149" spans="1:26" ht="16" x14ac:dyDescent="0.2">
      <c r="A149" s="5" t="s">
        <v>363</v>
      </c>
      <c r="B149" s="5" t="s">
        <v>28</v>
      </c>
      <c r="C149" s="5" t="s">
        <v>23</v>
      </c>
      <c r="D149" s="5" t="s">
        <v>29</v>
      </c>
      <c r="E149" s="5" t="s">
        <v>54</v>
      </c>
      <c r="F149" s="5" t="s">
        <v>242</v>
      </c>
      <c r="G149" s="5" t="s">
        <v>119</v>
      </c>
      <c r="H149" s="5" t="s">
        <v>119</v>
      </c>
      <c r="I149" s="5" t="s">
        <v>33</v>
      </c>
      <c r="J149" s="6">
        <v>34828</v>
      </c>
      <c r="K149" s="5" t="s">
        <v>146</v>
      </c>
      <c r="L149" s="14" t="s">
        <v>364</v>
      </c>
      <c r="M149" s="5" t="s">
        <v>108</v>
      </c>
      <c r="N149" s="5" t="s">
        <v>36</v>
      </c>
      <c r="O149" s="5" t="s">
        <v>119</v>
      </c>
      <c r="P149" s="5" t="s">
        <v>242</v>
      </c>
      <c r="Q149" s="5" t="s">
        <v>365</v>
      </c>
      <c r="R149" s="8" t="s">
        <v>70</v>
      </c>
      <c r="S149" s="8"/>
      <c r="T149" s="8">
        <f t="shared" si="10"/>
        <v>0</v>
      </c>
      <c r="U149" s="8">
        <f t="shared" si="11"/>
        <v>0</v>
      </c>
      <c r="V149" s="8">
        <f t="shared" si="12"/>
        <v>0</v>
      </c>
      <c r="W149" s="8">
        <f t="shared" si="13"/>
        <v>0</v>
      </c>
      <c r="X149" s="28">
        <f t="shared" si="14"/>
        <v>0</v>
      </c>
      <c r="Y149" s="5"/>
      <c r="Z149" s="5"/>
    </row>
    <row r="150" spans="1:26" ht="16" x14ac:dyDescent="0.2">
      <c r="A150" s="5" t="s">
        <v>366</v>
      </c>
      <c r="B150" s="5" t="s">
        <v>63</v>
      </c>
      <c r="C150" s="5" t="s">
        <v>23</v>
      </c>
      <c r="D150" s="5" t="s">
        <v>29</v>
      </c>
      <c r="E150" s="5" t="s">
        <v>30</v>
      </c>
      <c r="F150" s="5" t="s">
        <v>367</v>
      </c>
      <c r="G150" s="5" t="s">
        <v>163</v>
      </c>
      <c r="H150" s="5" t="s">
        <v>163</v>
      </c>
      <c r="I150" s="5" t="s">
        <v>33</v>
      </c>
      <c r="J150" s="5" t="s">
        <v>368</v>
      </c>
      <c r="K150" s="5" t="s">
        <v>47</v>
      </c>
      <c r="L150" s="5"/>
      <c r="M150" s="14" t="s">
        <v>159</v>
      </c>
      <c r="N150" s="5" t="s">
        <v>88</v>
      </c>
      <c r="O150" s="5" t="s">
        <v>163</v>
      </c>
      <c r="P150" s="5" t="s">
        <v>369</v>
      </c>
      <c r="Q150" s="5" t="s">
        <v>370</v>
      </c>
      <c r="R150" s="8" t="s">
        <v>39</v>
      </c>
      <c r="S150" s="8"/>
      <c r="T150" s="8">
        <f t="shared" si="10"/>
        <v>0</v>
      </c>
      <c r="U150" s="8">
        <f t="shared" si="11"/>
        <v>0</v>
      </c>
      <c r="V150" s="8">
        <f t="shared" si="12"/>
        <v>0</v>
      </c>
      <c r="W150" s="8">
        <f t="shared" si="13"/>
        <v>0</v>
      </c>
      <c r="X150" s="28">
        <f t="shared" si="14"/>
        <v>0</v>
      </c>
      <c r="Y150" s="5"/>
      <c r="Z150" s="5"/>
    </row>
    <row r="151" spans="1:26" ht="16" x14ac:dyDescent="0.2">
      <c r="A151" s="5" t="s">
        <v>371</v>
      </c>
      <c r="B151" s="5" t="s">
        <v>28</v>
      </c>
      <c r="C151" s="5" t="s">
        <v>23</v>
      </c>
      <c r="D151" s="5" t="s">
        <v>29</v>
      </c>
      <c r="E151" s="5" t="s">
        <v>30</v>
      </c>
      <c r="F151" s="5" t="s">
        <v>372</v>
      </c>
      <c r="G151" s="5" t="s">
        <v>163</v>
      </c>
      <c r="H151" s="5" t="s">
        <v>163</v>
      </c>
      <c r="I151" s="5" t="s">
        <v>33</v>
      </c>
      <c r="J151" s="5" t="s">
        <v>368</v>
      </c>
      <c r="K151" s="5" t="s">
        <v>47</v>
      </c>
      <c r="L151" s="5"/>
      <c r="M151" s="5" t="s">
        <v>159</v>
      </c>
      <c r="N151" s="5" t="s">
        <v>88</v>
      </c>
      <c r="O151" s="5" t="s">
        <v>163</v>
      </c>
      <c r="P151" s="5" t="s">
        <v>373</v>
      </c>
      <c r="Q151" s="5" t="s">
        <v>374</v>
      </c>
      <c r="R151" s="8" t="s">
        <v>61</v>
      </c>
      <c r="S151" s="8"/>
      <c r="T151" s="8">
        <f t="shared" si="10"/>
        <v>0</v>
      </c>
      <c r="U151" s="8">
        <f t="shared" si="11"/>
        <v>0</v>
      </c>
      <c r="V151" s="8">
        <f t="shared" si="12"/>
        <v>0</v>
      </c>
      <c r="W151" s="8">
        <f t="shared" si="13"/>
        <v>0</v>
      </c>
      <c r="X151" s="28">
        <f t="shared" si="14"/>
        <v>0</v>
      </c>
      <c r="Y151" s="5"/>
      <c r="Z151" s="5"/>
    </row>
    <row r="152" spans="1:26" ht="16" x14ac:dyDescent="0.2">
      <c r="A152" s="5" t="s">
        <v>375</v>
      </c>
      <c r="B152" s="5" t="s">
        <v>28</v>
      </c>
      <c r="C152" s="5" t="s">
        <v>23</v>
      </c>
      <c r="D152" s="5" t="s">
        <v>29</v>
      </c>
      <c r="E152" s="5"/>
      <c r="F152" s="5"/>
      <c r="G152" s="5"/>
      <c r="H152" s="5"/>
      <c r="I152" s="5"/>
      <c r="J152" s="5"/>
      <c r="K152" s="5"/>
      <c r="L152" s="5"/>
      <c r="M152" s="5"/>
      <c r="N152" s="5"/>
      <c r="O152" s="5"/>
      <c r="P152" s="5"/>
      <c r="Q152" s="5"/>
      <c r="R152" s="5"/>
      <c r="S152" s="8"/>
      <c r="T152" s="8">
        <f t="shared" si="10"/>
        <v>1</v>
      </c>
      <c r="U152" s="8">
        <f t="shared" si="11"/>
        <v>1</v>
      </c>
      <c r="V152" s="8">
        <f t="shared" si="12"/>
        <v>1</v>
      </c>
      <c r="W152" s="8">
        <f t="shared" si="13"/>
        <v>1</v>
      </c>
      <c r="X152" s="28">
        <f t="shared" si="14"/>
        <v>4</v>
      </c>
      <c r="Y152" s="5"/>
      <c r="Z152" s="5"/>
    </row>
    <row r="153" spans="1:26" ht="16" x14ac:dyDescent="0.2">
      <c r="A153" s="5" t="s">
        <v>376</v>
      </c>
      <c r="B153" s="5" t="s">
        <v>22</v>
      </c>
      <c r="C153" s="5" t="s">
        <v>23</v>
      </c>
      <c r="D153" s="5" t="s">
        <v>24</v>
      </c>
      <c r="E153" s="5"/>
      <c r="F153" s="5"/>
      <c r="G153" s="5"/>
      <c r="H153" s="5"/>
      <c r="I153" s="5"/>
      <c r="J153" s="5"/>
      <c r="K153" s="5"/>
      <c r="L153" s="5"/>
      <c r="M153" s="5"/>
      <c r="N153" s="5"/>
      <c r="O153" s="5"/>
      <c r="P153" s="5"/>
      <c r="Q153" s="5"/>
      <c r="R153" s="5"/>
      <c r="S153" s="8"/>
      <c r="T153" s="8">
        <f t="shared" si="10"/>
        <v>1</v>
      </c>
      <c r="U153" s="8">
        <f t="shared" si="11"/>
        <v>1</v>
      </c>
      <c r="V153" s="8">
        <f t="shared" si="12"/>
        <v>1</v>
      </c>
      <c r="W153" s="8">
        <f t="shared" si="13"/>
        <v>1</v>
      </c>
      <c r="X153" s="28">
        <f t="shared" si="14"/>
        <v>4</v>
      </c>
      <c r="Y153" s="5"/>
      <c r="Z153" s="5"/>
    </row>
    <row r="154" spans="1:26" ht="16" x14ac:dyDescent="0.2">
      <c r="A154" s="5" t="s">
        <v>377</v>
      </c>
      <c r="B154" s="5" t="s">
        <v>28</v>
      </c>
      <c r="C154" s="5" t="s">
        <v>23</v>
      </c>
      <c r="D154" s="5" t="s">
        <v>29</v>
      </c>
      <c r="E154" s="5" t="s">
        <v>30</v>
      </c>
      <c r="F154" s="5" t="s">
        <v>55</v>
      </c>
      <c r="G154" s="5" t="s">
        <v>56</v>
      </c>
      <c r="H154" s="5" t="s">
        <v>56</v>
      </c>
      <c r="I154" s="5" t="s">
        <v>33</v>
      </c>
      <c r="J154" s="6">
        <v>35226</v>
      </c>
      <c r="K154" s="5" t="s">
        <v>297</v>
      </c>
      <c r="L154" s="5"/>
      <c r="M154" s="5" t="s">
        <v>48</v>
      </c>
      <c r="N154" s="7" t="s">
        <v>164</v>
      </c>
      <c r="O154" s="5" t="s">
        <v>56</v>
      </c>
      <c r="P154" s="5" t="s">
        <v>55</v>
      </c>
      <c r="Q154" s="5" t="s">
        <v>378</v>
      </c>
      <c r="R154" s="8" t="s">
        <v>70</v>
      </c>
      <c r="S154" s="8"/>
      <c r="T154" s="8">
        <f t="shared" si="10"/>
        <v>0</v>
      </c>
      <c r="U154" s="8">
        <f t="shared" si="11"/>
        <v>0</v>
      </c>
      <c r="V154" s="8">
        <f t="shared" si="12"/>
        <v>0</v>
      </c>
      <c r="W154" s="8">
        <f t="shared" si="13"/>
        <v>0</v>
      </c>
      <c r="X154" s="28">
        <f t="shared" si="14"/>
        <v>0</v>
      </c>
      <c r="Y154" s="5"/>
      <c r="Z154" s="5"/>
    </row>
    <row r="155" spans="1:26" ht="16" x14ac:dyDescent="0.2">
      <c r="A155" s="5" t="s">
        <v>379</v>
      </c>
      <c r="B155" s="5" t="s">
        <v>22</v>
      </c>
      <c r="C155" s="5" t="s">
        <v>23</v>
      </c>
      <c r="D155" s="5" t="s">
        <v>24</v>
      </c>
      <c r="E155" s="5"/>
      <c r="F155" s="5"/>
      <c r="G155" s="5"/>
      <c r="H155" s="5"/>
      <c r="I155" s="5"/>
      <c r="J155" s="5"/>
      <c r="K155" s="5"/>
      <c r="L155" s="5"/>
      <c r="M155" s="5"/>
      <c r="N155" s="5"/>
      <c r="O155" s="5"/>
      <c r="P155" s="5"/>
      <c r="Q155" s="5"/>
      <c r="R155" s="5"/>
      <c r="S155" s="8"/>
      <c r="T155" s="8">
        <f t="shared" si="10"/>
        <v>1</v>
      </c>
      <c r="U155" s="8">
        <f t="shared" si="11"/>
        <v>1</v>
      </c>
      <c r="V155" s="8">
        <f t="shared" si="12"/>
        <v>1</v>
      </c>
      <c r="W155" s="8">
        <f t="shared" si="13"/>
        <v>1</v>
      </c>
      <c r="X155" s="28">
        <f t="shared" si="14"/>
        <v>4</v>
      </c>
      <c r="Y155" s="5"/>
      <c r="Z155" s="5"/>
    </row>
    <row r="156" spans="1:26" ht="16" x14ac:dyDescent="0.2">
      <c r="A156" s="5" t="s">
        <v>380</v>
      </c>
      <c r="B156" s="5" t="s">
        <v>28</v>
      </c>
      <c r="C156" s="5" t="s">
        <v>23</v>
      </c>
      <c r="D156" s="5" t="s">
        <v>29</v>
      </c>
      <c r="E156" s="5"/>
      <c r="F156" s="5"/>
      <c r="G156" s="5"/>
      <c r="H156" s="5"/>
      <c r="I156" s="5"/>
      <c r="J156" s="5"/>
      <c r="K156" s="5"/>
      <c r="L156" s="5"/>
      <c r="M156" s="5"/>
      <c r="N156" s="5"/>
      <c r="O156" s="5"/>
      <c r="P156" s="5"/>
      <c r="Q156" s="5"/>
      <c r="R156" s="5"/>
      <c r="S156" s="8"/>
      <c r="T156" s="8">
        <f t="shared" si="10"/>
        <v>1</v>
      </c>
      <c r="U156" s="8">
        <f t="shared" si="11"/>
        <v>1</v>
      </c>
      <c r="V156" s="8">
        <f t="shared" si="12"/>
        <v>1</v>
      </c>
      <c r="W156" s="8">
        <f t="shared" si="13"/>
        <v>1</v>
      </c>
      <c r="X156" s="28">
        <f t="shared" si="14"/>
        <v>4</v>
      </c>
      <c r="Y156" s="5"/>
      <c r="Z156" s="5"/>
    </row>
    <row r="157" spans="1:26" ht="16" x14ac:dyDescent="0.2">
      <c r="A157" s="5" t="s">
        <v>381</v>
      </c>
      <c r="B157" s="5" t="s">
        <v>28</v>
      </c>
      <c r="C157" s="5" t="s">
        <v>23</v>
      </c>
      <c r="D157" s="5" t="s">
        <v>29</v>
      </c>
      <c r="E157" s="5"/>
      <c r="F157" s="5"/>
      <c r="G157" s="5"/>
      <c r="H157" s="5"/>
      <c r="I157" s="5"/>
      <c r="J157" s="5"/>
      <c r="K157" s="5"/>
      <c r="L157" s="5"/>
      <c r="M157" s="5"/>
      <c r="N157" s="5"/>
      <c r="O157" s="5"/>
      <c r="P157" s="5"/>
      <c r="Q157" s="5"/>
      <c r="R157" s="5"/>
      <c r="S157" s="8"/>
      <c r="T157" s="8">
        <f t="shared" si="10"/>
        <v>1</v>
      </c>
      <c r="U157" s="8">
        <f t="shared" si="11"/>
        <v>1</v>
      </c>
      <c r="V157" s="8">
        <f t="shared" si="12"/>
        <v>1</v>
      </c>
      <c r="W157" s="8">
        <f t="shared" si="13"/>
        <v>1</v>
      </c>
      <c r="X157" s="28">
        <f t="shared" si="14"/>
        <v>4</v>
      </c>
      <c r="Y157" s="5"/>
      <c r="Z157" s="5"/>
    </row>
    <row r="158" spans="1:26" ht="16" x14ac:dyDescent="0.2">
      <c r="A158" s="5" t="s">
        <v>382</v>
      </c>
      <c r="B158" s="5" t="s">
        <v>22</v>
      </c>
      <c r="C158" s="5" t="s">
        <v>23</v>
      </c>
      <c r="D158" s="5" t="s">
        <v>24</v>
      </c>
      <c r="E158" s="5"/>
      <c r="F158" s="5"/>
      <c r="G158" s="5"/>
      <c r="H158" s="5"/>
      <c r="I158" s="5"/>
      <c r="J158" s="5"/>
      <c r="K158" s="5"/>
      <c r="L158" s="5"/>
      <c r="M158" s="5"/>
      <c r="N158" s="5"/>
      <c r="O158" s="5"/>
      <c r="P158" s="5"/>
      <c r="Q158" s="5"/>
      <c r="R158" s="5"/>
      <c r="S158" s="8"/>
      <c r="T158" s="8">
        <f t="shared" si="10"/>
        <v>1</v>
      </c>
      <c r="U158" s="8">
        <f t="shared" si="11"/>
        <v>1</v>
      </c>
      <c r="V158" s="8">
        <f t="shared" si="12"/>
        <v>1</v>
      </c>
      <c r="W158" s="8">
        <f t="shared" si="13"/>
        <v>1</v>
      </c>
      <c r="X158" s="28">
        <f t="shared" si="14"/>
        <v>4</v>
      </c>
      <c r="Y158" s="5"/>
      <c r="Z158" s="5"/>
    </row>
    <row r="159" spans="1:26" ht="16" x14ac:dyDescent="0.2">
      <c r="A159" s="5" t="s">
        <v>383</v>
      </c>
      <c r="B159" s="5" t="s">
        <v>28</v>
      </c>
      <c r="C159" s="5" t="s">
        <v>23</v>
      </c>
      <c r="D159" s="5" t="s">
        <v>29</v>
      </c>
      <c r="E159" s="5" t="s">
        <v>30</v>
      </c>
      <c r="F159" s="5" t="s">
        <v>384</v>
      </c>
      <c r="G159" s="5" t="s">
        <v>56</v>
      </c>
      <c r="H159" s="5" t="s">
        <v>56</v>
      </c>
      <c r="I159" s="5" t="s">
        <v>33</v>
      </c>
      <c r="J159" s="6">
        <v>35431</v>
      </c>
      <c r="K159" s="5" t="s">
        <v>57</v>
      </c>
      <c r="L159" s="5"/>
      <c r="M159" s="5" t="s">
        <v>159</v>
      </c>
      <c r="N159" s="5" t="s">
        <v>58</v>
      </c>
      <c r="O159" s="5" t="s">
        <v>56</v>
      </c>
      <c r="P159" s="5" t="s">
        <v>384</v>
      </c>
      <c r="Q159" s="5" t="s">
        <v>385</v>
      </c>
      <c r="R159" s="8" t="s">
        <v>70</v>
      </c>
      <c r="S159" s="8"/>
      <c r="T159" s="8">
        <f t="shared" si="10"/>
        <v>0</v>
      </c>
      <c r="U159" s="8">
        <f t="shared" si="11"/>
        <v>0</v>
      </c>
      <c r="V159" s="8">
        <f t="shared" si="12"/>
        <v>0</v>
      </c>
      <c r="W159" s="8">
        <f t="shared" si="13"/>
        <v>0</v>
      </c>
      <c r="X159" s="28">
        <f t="shared" si="14"/>
        <v>0</v>
      </c>
      <c r="Y159" s="5"/>
      <c r="Z159" s="5"/>
    </row>
    <row r="160" spans="1:26" ht="16" x14ac:dyDescent="0.2">
      <c r="A160" s="5" t="s">
        <v>386</v>
      </c>
      <c r="B160" s="5" t="s">
        <v>22</v>
      </c>
      <c r="C160" s="5" t="s">
        <v>23</v>
      </c>
      <c r="D160" s="5" t="s">
        <v>24</v>
      </c>
      <c r="E160" s="5"/>
      <c r="F160" s="5"/>
      <c r="G160" s="5"/>
      <c r="H160" s="5"/>
      <c r="I160" s="5"/>
      <c r="J160" s="5"/>
      <c r="K160" s="5"/>
      <c r="L160" s="5"/>
      <c r="M160" s="5"/>
      <c r="N160" s="5"/>
      <c r="O160" s="5"/>
      <c r="P160" s="5"/>
      <c r="Q160" s="5"/>
      <c r="R160" s="5"/>
      <c r="S160" s="8"/>
      <c r="T160" s="8">
        <f t="shared" si="10"/>
        <v>1</v>
      </c>
      <c r="U160" s="8">
        <f t="shared" si="11"/>
        <v>1</v>
      </c>
      <c r="V160" s="8">
        <f t="shared" si="12"/>
        <v>1</v>
      </c>
      <c r="W160" s="8">
        <f t="shared" si="13"/>
        <v>1</v>
      </c>
      <c r="X160" s="28">
        <f t="shared" si="14"/>
        <v>4</v>
      </c>
      <c r="Y160" s="5"/>
      <c r="Z160" s="5"/>
    </row>
    <row r="161" spans="1:26" ht="16" x14ac:dyDescent="0.2">
      <c r="A161" s="5" t="s">
        <v>387</v>
      </c>
      <c r="B161" s="5" t="s">
        <v>28</v>
      </c>
      <c r="C161" s="5" t="s">
        <v>23</v>
      </c>
      <c r="D161" s="5" t="s">
        <v>29</v>
      </c>
      <c r="E161" s="5" t="s">
        <v>30</v>
      </c>
      <c r="F161" s="5" t="s">
        <v>388</v>
      </c>
      <c r="G161" s="5" t="s">
        <v>119</v>
      </c>
      <c r="H161" s="5" t="s">
        <v>119</v>
      </c>
      <c r="I161" s="5" t="s">
        <v>33</v>
      </c>
      <c r="J161" s="5"/>
      <c r="K161" s="5" t="s">
        <v>57</v>
      </c>
      <c r="L161" s="5"/>
      <c r="M161" s="5" t="s">
        <v>67</v>
      </c>
      <c r="N161" s="5" t="s">
        <v>109</v>
      </c>
      <c r="O161" s="5"/>
      <c r="P161" s="5"/>
      <c r="Q161" s="5"/>
      <c r="R161" s="5" t="s">
        <v>61</v>
      </c>
      <c r="S161" s="8"/>
      <c r="T161" s="8">
        <f t="shared" si="10"/>
        <v>0</v>
      </c>
      <c r="U161" s="8">
        <f t="shared" si="11"/>
        <v>0</v>
      </c>
      <c r="V161" s="8">
        <f t="shared" si="12"/>
        <v>0</v>
      </c>
      <c r="W161" s="8">
        <f t="shared" si="13"/>
        <v>1</v>
      </c>
      <c r="X161" s="28">
        <f t="shared" si="14"/>
        <v>1</v>
      </c>
      <c r="Y161" s="5"/>
      <c r="Z161" s="5"/>
    </row>
    <row r="162" spans="1:26" ht="16" x14ac:dyDescent="0.2">
      <c r="A162" s="5" t="s">
        <v>389</v>
      </c>
      <c r="B162" s="5" t="s">
        <v>22</v>
      </c>
      <c r="C162" s="5" t="s">
        <v>23</v>
      </c>
      <c r="D162" s="5" t="s">
        <v>24</v>
      </c>
      <c r="E162" s="5"/>
      <c r="F162" s="5"/>
      <c r="G162" s="5"/>
      <c r="H162" s="5"/>
      <c r="I162" s="5"/>
      <c r="J162" s="5"/>
      <c r="K162" s="5"/>
      <c r="L162" s="5"/>
      <c r="M162" s="5"/>
      <c r="N162" s="5"/>
      <c r="O162" s="5"/>
      <c r="P162" s="5"/>
      <c r="Q162" s="5"/>
      <c r="R162" s="5"/>
      <c r="S162" s="8"/>
      <c r="T162" s="8">
        <f t="shared" si="10"/>
        <v>1</v>
      </c>
      <c r="U162" s="8">
        <f t="shared" si="11"/>
        <v>1</v>
      </c>
      <c r="V162" s="8">
        <f t="shared" si="12"/>
        <v>1</v>
      </c>
      <c r="W162" s="8">
        <f t="shared" si="13"/>
        <v>1</v>
      </c>
      <c r="X162" s="28">
        <f t="shared" si="14"/>
        <v>4</v>
      </c>
      <c r="Y162" s="5"/>
      <c r="Z162" s="5"/>
    </row>
    <row r="163" spans="1:26" ht="16" x14ac:dyDescent="0.2">
      <c r="A163" s="5" t="s">
        <v>390</v>
      </c>
      <c r="B163" s="5" t="s">
        <v>63</v>
      </c>
      <c r="C163" s="5" t="s">
        <v>23</v>
      </c>
      <c r="D163" s="5" t="s">
        <v>29</v>
      </c>
      <c r="E163" s="5" t="s">
        <v>30</v>
      </c>
      <c r="F163" s="5" t="s">
        <v>391</v>
      </c>
      <c r="G163" s="5" t="s">
        <v>119</v>
      </c>
      <c r="H163" s="5" t="s">
        <v>119</v>
      </c>
      <c r="I163" s="5" t="s">
        <v>33</v>
      </c>
      <c r="J163" s="5" t="s">
        <v>392</v>
      </c>
      <c r="K163" s="5" t="s">
        <v>47</v>
      </c>
      <c r="L163" s="5"/>
      <c r="M163" s="5" t="s">
        <v>48</v>
      </c>
      <c r="N163" s="5" t="s">
        <v>109</v>
      </c>
      <c r="O163" s="5" t="s">
        <v>119</v>
      </c>
      <c r="P163" s="5" t="s">
        <v>118</v>
      </c>
      <c r="Q163" s="5" t="s">
        <v>393</v>
      </c>
      <c r="R163" s="8" t="s">
        <v>39</v>
      </c>
      <c r="S163" s="8"/>
      <c r="T163" s="8">
        <f t="shared" si="10"/>
        <v>0</v>
      </c>
      <c r="U163" s="8">
        <f t="shared" si="11"/>
        <v>0</v>
      </c>
      <c r="V163" s="8">
        <f t="shared" si="12"/>
        <v>0</v>
      </c>
      <c r="W163" s="8">
        <f t="shared" si="13"/>
        <v>0</v>
      </c>
      <c r="X163" s="28">
        <f t="shared" si="14"/>
        <v>0</v>
      </c>
      <c r="Y163" s="5"/>
      <c r="Z163" s="5"/>
    </row>
    <row r="164" spans="1:26" ht="16" x14ac:dyDescent="0.2">
      <c r="A164" s="5" t="s">
        <v>394</v>
      </c>
      <c r="B164" s="5" t="s">
        <v>97</v>
      </c>
      <c r="C164" s="5" t="s">
        <v>23</v>
      </c>
      <c r="D164" s="5" t="s">
        <v>24</v>
      </c>
      <c r="E164" s="5"/>
      <c r="F164" s="5"/>
      <c r="G164" s="5"/>
      <c r="H164" s="5"/>
      <c r="I164" s="5"/>
      <c r="J164" s="5"/>
      <c r="K164" s="5"/>
      <c r="L164" s="5"/>
      <c r="M164" s="5"/>
      <c r="N164" s="5"/>
      <c r="O164" s="5"/>
      <c r="P164" s="5"/>
      <c r="Q164" s="5"/>
      <c r="R164" s="5"/>
      <c r="S164" s="8"/>
      <c r="T164" s="8">
        <f t="shared" si="10"/>
        <v>1</v>
      </c>
      <c r="U164" s="8">
        <f t="shared" si="11"/>
        <v>1</v>
      </c>
      <c r="V164" s="8">
        <f t="shared" si="12"/>
        <v>1</v>
      </c>
      <c r="W164" s="8">
        <f t="shared" si="13"/>
        <v>1</v>
      </c>
      <c r="X164" s="28">
        <f t="shared" si="14"/>
        <v>4</v>
      </c>
      <c r="Y164" s="5"/>
      <c r="Z164" s="5"/>
    </row>
    <row r="165" spans="1:26" ht="16" x14ac:dyDescent="0.2">
      <c r="A165" s="5" t="s">
        <v>395</v>
      </c>
      <c r="B165" s="5" t="s">
        <v>28</v>
      </c>
      <c r="C165" s="5" t="s">
        <v>23</v>
      </c>
      <c r="D165" s="5" t="s">
        <v>29</v>
      </c>
      <c r="E165" s="5"/>
      <c r="F165" s="5"/>
      <c r="G165" s="5"/>
      <c r="H165" s="5"/>
      <c r="I165" s="5"/>
      <c r="J165" s="5"/>
      <c r="K165" s="5"/>
      <c r="L165" s="5"/>
      <c r="M165" s="5"/>
      <c r="N165" s="5"/>
      <c r="O165" s="5"/>
      <c r="P165" s="5"/>
      <c r="Q165" s="5"/>
      <c r="R165" s="5"/>
      <c r="S165" s="8"/>
      <c r="T165" s="8">
        <f t="shared" si="10"/>
        <v>1</v>
      </c>
      <c r="U165" s="8">
        <f t="shared" si="11"/>
        <v>1</v>
      </c>
      <c r="V165" s="8">
        <f t="shared" si="12"/>
        <v>1</v>
      </c>
      <c r="W165" s="8">
        <f t="shared" si="13"/>
        <v>1</v>
      </c>
      <c r="X165" s="28">
        <f t="shared" si="14"/>
        <v>4</v>
      </c>
      <c r="Y165" s="5"/>
      <c r="Z165" s="5"/>
    </row>
    <row r="166" spans="1:26" ht="16" x14ac:dyDescent="0.2">
      <c r="A166" s="5" t="s">
        <v>396</v>
      </c>
      <c r="B166" s="5" t="s">
        <v>22</v>
      </c>
      <c r="C166" s="5" t="s">
        <v>23</v>
      </c>
      <c r="D166" s="5" t="s">
        <v>24</v>
      </c>
      <c r="E166" s="5"/>
      <c r="F166" s="5"/>
      <c r="G166" s="5"/>
      <c r="H166" s="5"/>
      <c r="I166" s="5"/>
      <c r="J166" s="5"/>
      <c r="K166" s="5"/>
      <c r="L166" s="5"/>
      <c r="M166" s="5"/>
      <c r="N166" s="5"/>
      <c r="O166" s="5"/>
      <c r="P166" s="5"/>
      <c r="Q166" s="5"/>
      <c r="R166" s="5"/>
      <c r="S166" s="8"/>
      <c r="T166" s="8">
        <f t="shared" si="10"/>
        <v>1</v>
      </c>
      <c r="U166" s="8">
        <f t="shared" si="11"/>
        <v>1</v>
      </c>
      <c r="V166" s="8">
        <f t="shared" si="12"/>
        <v>1</v>
      </c>
      <c r="W166" s="8">
        <f t="shared" si="13"/>
        <v>1</v>
      </c>
      <c r="X166" s="28">
        <f t="shared" si="14"/>
        <v>4</v>
      </c>
      <c r="Y166" s="5"/>
      <c r="Z166" s="5"/>
    </row>
    <row r="167" spans="1:26" ht="16" x14ac:dyDescent="0.2">
      <c r="A167" s="5" t="s">
        <v>397</v>
      </c>
      <c r="B167" s="5" t="s">
        <v>97</v>
      </c>
      <c r="C167" s="5" t="s">
        <v>23</v>
      </c>
      <c r="D167" s="5" t="s">
        <v>24</v>
      </c>
      <c r="E167" s="5"/>
      <c r="F167" s="5"/>
      <c r="G167" s="5"/>
      <c r="H167" s="5"/>
      <c r="I167" s="5"/>
      <c r="J167" s="5"/>
      <c r="K167" s="5"/>
      <c r="L167" s="5"/>
      <c r="M167" s="5"/>
      <c r="N167" s="5"/>
      <c r="O167" s="5"/>
      <c r="P167" s="5"/>
      <c r="Q167" s="5"/>
      <c r="R167" s="5"/>
      <c r="S167" s="8"/>
      <c r="T167" s="8">
        <f t="shared" si="10"/>
        <v>1</v>
      </c>
      <c r="U167" s="8">
        <f t="shared" si="11"/>
        <v>1</v>
      </c>
      <c r="V167" s="8">
        <f t="shared" si="12"/>
        <v>1</v>
      </c>
      <c r="W167" s="8">
        <f t="shared" si="13"/>
        <v>1</v>
      </c>
      <c r="X167" s="28">
        <f t="shared" si="14"/>
        <v>4</v>
      </c>
      <c r="Y167" s="5"/>
      <c r="Z167" s="5"/>
    </row>
    <row r="168" spans="1:26" ht="16" x14ac:dyDescent="0.2">
      <c r="A168" s="5" t="s">
        <v>398</v>
      </c>
      <c r="B168" s="5" t="s">
        <v>22</v>
      </c>
      <c r="C168" s="5" t="s">
        <v>23</v>
      </c>
      <c r="D168" s="5" t="s">
        <v>24</v>
      </c>
      <c r="E168" s="5"/>
      <c r="F168" s="5"/>
      <c r="G168" s="5"/>
      <c r="H168" s="5"/>
      <c r="I168" s="5"/>
      <c r="J168" s="5"/>
      <c r="K168" s="5"/>
      <c r="L168" s="5"/>
      <c r="M168" s="5"/>
      <c r="N168" s="5"/>
      <c r="O168" s="5"/>
      <c r="P168" s="5"/>
      <c r="Q168" s="5"/>
      <c r="R168" s="5"/>
      <c r="S168" s="8"/>
      <c r="T168" s="8">
        <f t="shared" si="10"/>
        <v>1</v>
      </c>
      <c r="U168" s="8">
        <f t="shared" si="11"/>
        <v>1</v>
      </c>
      <c r="V168" s="8">
        <f t="shared" si="12"/>
        <v>1</v>
      </c>
      <c r="W168" s="8">
        <f t="shared" si="13"/>
        <v>1</v>
      </c>
      <c r="X168" s="28">
        <f t="shared" si="14"/>
        <v>4</v>
      </c>
      <c r="Y168" s="5"/>
      <c r="Z168" s="5"/>
    </row>
    <row r="169" spans="1:26" ht="16" x14ac:dyDescent="0.2">
      <c r="A169" s="5" t="s">
        <v>399</v>
      </c>
      <c r="B169" s="5" t="s">
        <v>97</v>
      </c>
      <c r="C169" s="5" t="s">
        <v>23</v>
      </c>
      <c r="D169" s="5" t="s">
        <v>24</v>
      </c>
      <c r="E169" s="5"/>
      <c r="F169" s="5"/>
      <c r="G169" s="5"/>
      <c r="H169" s="5"/>
      <c r="I169" s="5"/>
      <c r="J169" s="5"/>
      <c r="K169" s="5"/>
      <c r="L169" s="5"/>
      <c r="M169" s="5"/>
      <c r="N169" s="5"/>
      <c r="O169" s="5"/>
      <c r="P169" s="5"/>
      <c r="Q169" s="5"/>
      <c r="R169" s="5"/>
      <c r="S169" s="8"/>
      <c r="T169" s="8">
        <f t="shared" si="10"/>
        <v>1</v>
      </c>
      <c r="U169" s="8">
        <f t="shared" si="11"/>
        <v>1</v>
      </c>
      <c r="V169" s="8">
        <f t="shared" si="12"/>
        <v>1</v>
      </c>
      <c r="W169" s="8">
        <f t="shared" si="13"/>
        <v>1</v>
      </c>
      <c r="X169" s="28">
        <f t="shared" si="14"/>
        <v>4</v>
      </c>
      <c r="Y169" s="5"/>
      <c r="Z169" s="5"/>
    </row>
    <row r="170" spans="1:26" ht="16" x14ac:dyDescent="0.2">
      <c r="A170" s="5" t="s">
        <v>400</v>
      </c>
      <c r="B170" s="5" t="s">
        <v>28</v>
      </c>
      <c r="C170" s="5" t="s">
        <v>23</v>
      </c>
      <c r="D170" s="5" t="s">
        <v>29</v>
      </c>
      <c r="E170" s="5"/>
      <c r="F170" s="5"/>
      <c r="G170" s="5"/>
      <c r="H170" s="5"/>
      <c r="I170" s="5"/>
      <c r="J170" s="5"/>
      <c r="K170" s="5"/>
      <c r="L170" s="5"/>
      <c r="M170" s="5"/>
      <c r="N170" s="5"/>
      <c r="O170" s="5"/>
      <c r="P170" s="5"/>
      <c r="Q170" s="5"/>
      <c r="R170" s="5"/>
      <c r="S170" s="8"/>
      <c r="T170" s="8">
        <f t="shared" si="10"/>
        <v>1</v>
      </c>
      <c r="U170" s="8">
        <f t="shared" si="11"/>
        <v>1</v>
      </c>
      <c r="V170" s="8">
        <f t="shared" si="12"/>
        <v>1</v>
      </c>
      <c r="W170" s="8">
        <f t="shared" si="13"/>
        <v>1</v>
      </c>
      <c r="X170" s="28">
        <f t="shared" si="14"/>
        <v>4</v>
      </c>
      <c r="Y170" s="5"/>
      <c r="Z170" s="5"/>
    </row>
    <row r="171" spans="1:26" ht="16" x14ac:dyDescent="0.2">
      <c r="A171" s="5" t="s">
        <v>401</v>
      </c>
      <c r="B171" s="5" t="s">
        <v>22</v>
      </c>
      <c r="C171" s="5" t="s">
        <v>23</v>
      </c>
      <c r="D171" s="5" t="s">
        <v>24</v>
      </c>
      <c r="E171" s="5"/>
      <c r="F171" s="5"/>
      <c r="G171" s="5"/>
      <c r="H171" s="5"/>
      <c r="I171" s="5"/>
      <c r="J171" s="5"/>
      <c r="K171" s="5"/>
      <c r="L171" s="5"/>
      <c r="M171" s="5"/>
      <c r="N171" s="5"/>
      <c r="O171" s="5"/>
      <c r="P171" s="5"/>
      <c r="Q171" s="5"/>
      <c r="R171" s="5"/>
      <c r="S171" s="8"/>
      <c r="T171" s="8">
        <f t="shared" si="10"/>
        <v>1</v>
      </c>
      <c r="U171" s="8">
        <f t="shared" si="11"/>
        <v>1</v>
      </c>
      <c r="V171" s="8">
        <f t="shared" si="12"/>
        <v>1</v>
      </c>
      <c r="W171" s="8">
        <f t="shared" si="13"/>
        <v>1</v>
      </c>
      <c r="X171" s="28">
        <f t="shared" si="14"/>
        <v>4</v>
      </c>
      <c r="Y171" s="5"/>
      <c r="Z171" s="5"/>
    </row>
    <row r="172" spans="1:26" ht="16" x14ac:dyDescent="0.2">
      <c r="A172" s="5" t="s">
        <v>402</v>
      </c>
      <c r="B172" s="5" t="s">
        <v>28</v>
      </c>
      <c r="C172" s="5" t="s">
        <v>23</v>
      </c>
      <c r="D172" s="5" t="s">
        <v>29</v>
      </c>
      <c r="E172" s="5"/>
      <c r="F172" s="5"/>
      <c r="G172" s="5"/>
      <c r="H172" s="5"/>
      <c r="I172" s="5"/>
      <c r="J172" s="5"/>
      <c r="K172" s="5"/>
      <c r="L172" s="5"/>
      <c r="M172" s="5"/>
      <c r="N172" s="5"/>
      <c r="O172" s="5"/>
      <c r="P172" s="5"/>
      <c r="Q172" s="5"/>
      <c r="R172" s="5"/>
      <c r="S172" s="8"/>
      <c r="T172" s="8">
        <f t="shared" si="10"/>
        <v>1</v>
      </c>
      <c r="U172" s="8">
        <f t="shared" si="11"/>
        <v>1</v>
      </c>
      <c r="V172" s="8">
        <f t="shared" si="12"/>
        <v>1</v>
      </c>
      <c r="W172" s="8">
        <f t="shared" si="13"/>
        <v>1</v>
      </c>
      <c r="X172" s="28">
        <f t="shared" si="14"/>
        <v>4</v>
      </c>
      <c r="Y172" s="5"/>
      <c r="Z172" s="5"/>
    </row>
    <row r="173" spans="1:26" ht="16" x14ac:dyDescent="0.2">
      <c r="A173" s="5" t="s">
        <v>403</v>
      </c>
      <c r="B173" s="5" t="s">
        <v>22</v>
      </c>
      <c r="C173" s="5" t="s">
        <v>23</v>
      </c>
      <c r="D173" s="5" t="s">
        <v>24</v>
      </c>
      <c r="E173" s="5"/>
      <c r="F173" s="5"/>
      <c r="G173" s="5"/>
      <c r="H173" s="5"/>
      <c r="I173" s="5"/>
      <c r="J173" s="5"/>
      <c r="K173" s="5"/>
      <c r="L173" s="5"/>
      <c r="M173" s="5"/>
      <c r="N173" s="5"/>
      <c r="O173" s="5"/>
      <c r="P173" s="5"/>
      <c r="Q173" s="5"/>
      <c r="R173" s="5"/>
      <c r="S173" s="8"/>
      <c r="T173" s="8">
        <f t="shared" si="10"/>
        <v>1</v>
      </c>
      <c r="U173" s="8">
        <f t="shared" si="11"/>
        <v>1</v>
      </c>
      <c r="V173" s="8">
        <f t="shared" si="12"/>
        <v>1</v>
      </c>
      <c r="W173" s="8">
        <f t="shared" si="13"/>
        <v>1</v>
      </c>
      <c r="X173" s="28">
        <f t="shared" si="14"/>
        <v>4</v>
      </c>
      <c r="Y173" s="5"/>
      <c r="Z173" s="5"/>
    </row>
    <row r="174" spans="1:26" ht="16" x14ac:dyDescent="0.2">
      <c r="A174" s="5" t="s">
        <v>404</v>
      </c>
      <c r="B174" s="5" t="s">
        <v>97</v>
      </c>
      <c r="C174" s="5" t="s">
        <v>23</v>
      </c>
      <c r="D174" s="5" t="s">
        <v>24</v>
      </c>
      <c r="E174" s="5"/>
      <c r="F174" s="5"/>
      <c r="G174" s="5"/>
      <c r="H174" s="5"/>
      <c r="I174" s="5"/>
      <c r="J174" s="5"/>
      <c r="K174" s="5"/>
      <c r="L174" s="5"/>
      <c r="M174" s="5"/>
      <c r="N174" s="5"/>
      <c r="O174" s="5"/>
      <c r="P174" s="5"/>
      <c r="Q174" s="5"/>
      <c r="R174" s="5"/>
      <c r="S174" s="8"/>
      <c r="T174" s="8">
        <f t="shared" si="10"/>
        <v>1</v>
      </c>
      <c r="U174" s="8">
        <f t="shared" si="11"/>
        <v>1</v>
      </c>
      <c r="V174" s="8">
        <f t="shared" si="12"/>
        <v>1</v>
      </c>
      <c r="W174" s="8">
        <f t="shared" si="13"/>
        <v>1</v>
      </c>
      <c r="X174" s="28">
        <f t="shared" si="14"/>
        <v>4</v>
      </c>
      <c r="Y174" s="5"/>
      <c r="Z174" s="5"/>
    </row>
    <row r="175" spans="1:26" ht="16" x14ac:dyDescent="0.2">
      <c r="A175" s="5" t="s">
        <v>405</v>
      </c>
      <c r="B175" s="5" t="s">
        <v>28</v>
      </c>
      <c r="C175" s="5" t="s">
        <v>23</v>
      </c>
      <c r="D175" s="5" t="s">
        <v>29</v>
      </c>
      <c r="E175" s="5" t="s">
        <v>30</v>
      </c>
      <c r="F175" s="5" t="s">
        <v>406</v>
      </c>
      <c r="G175" s="5" t="s">
        <v>119</v>
      </c>
      <c r="H175" s="5" t="s">
        <v>119</v>
      </c>
      <c r="I175" s="5" t="s">
        <v>33</v>
      </c>
      <c r="J175" s="5" t="s">
        <v>407</v>
      </c>
      <c r="K175" s="5" t="s">
        <v>57</v>
      </c>
      <c r="L175" s="5"/>
      <c r="M175" s="5" t="s">
        <v>87</v>
      </c>
      <c r="N175" s="5" t="s">
        <v>88</v>
      </c>
      <c r="O175" s="5" t="s">
        <v>119</v>
      </c>
      <c r="P175" s="5" t="s">
        <v>406</v>
      </c>
      <c r="Q175" s="5" t="s">
        <v>408</v>
      </c>
      <c r="R175" s="8" t="s">
        <v>61</v>
      </c>
      <c r="S175" s="8"/>
      <c r="T175" s="8">
        <f t="shared" si="10"/>
        <v>0</v>
      </c>
      <c r="U175" s="8">
        <f t="shared" si="11"/>
        <v>0</v>
      </c>
      <c r="V175" s="8">
        <f t="shared" si="12"/>
        <v>0</v>
      </c>
      <c r="W175" s="8">
        <f t="shared" si="13"/>
        <v>0</v>
      </c>
      <c r="X175" s="28">
        <f t="shared" si="14"/>
        <v>0</v>
      </c>
      <c r="Y175" s="5"/>
      <c r="Z175" s="5"/>
    </row>
    <row r="176" spans="1:26" ht="16" x14ac:dyDescent="0.2">
      <c r="A176" s="5" t="s">
        <v>409</v>
      </c>
      <c r="B176" s="5" t="s">
        <v>22</v>
      </c>
      <c r="C176" s="5" t="s">
        <v>23</v>
      </c>
      <c r="D176" s="5" t="s">
        <v>24</v>
      </c>
      <c r="E176" s="5"/>
      <c r="F176" s="5"/>
      <c r="G176" s="5"/>
      <c r="H176" s="5"/>
      <c r="I176" s="5"/>
      <c r="J176" s="5"/>
      <c r="K176" s="5"/>
      <c r="L176" s="5"/>
      <c r="M176" s="5"/>
      <c r="N176" s="5"/>
      <c r="O176" s="5"/>
      <c r="P176" s="5"/>
      <c r="Q176" s="5"/>
      <c r="R176" s="5"/>
      <c r="S176" s="8"/>
      <c r="T176" s="8">
        <f t="shared" si="10"/>
        <v>1</v>
      </c>
      <c r="U176" s="8">
        <f t="shared" si="11"/>
        <v>1</v>
      </c>
      <c r="V176" s="8">
        <f t="shared" si="12"/>
        <v>1</v>
      </c>
      <c r="W176" s="8">
        <f t="shared" si="13"/>
        <v>1</v>
      </c>
      <c r="X176" s="28">
        <f t="shared" si="14"/>
        <v>4</v>
      </c>
      <c r="Y176" s="5"/>
      <c r="Z176" s="5"/>
    </row>
    <row r="177" spans="1:26" ht="16" x14ac:dyDescent="0.2">
      <c r="A177" s="5" t="s">
        <v>410</v>
      </c>
      <c r="B177" s="5" t="s">
        <v>97</v>
      </c>
      <c r="C177" s="5" t="s">
        <v>23</v>
      </c>
      <c r="D177" s="5" t="s">
        <v>24</v>
      </c>
      <c r="E177" s="5"/>
      <c r="F177" s="5"/>
      <c r="G177" s="5"/>
      <c r="H177" s="5"/>
      <c r="I177" s="5"/>
      <c r="J177" s="5"/>
      <c r="K177" s="5"/>
      <c r="L177" s="5"/>
      <c r="M177" s="5"/>
      <c r="N177" s="5"/>
      <c r="O177" s="5"/>
      <c r="P177" s="5"/>
      <c r="Q177" s="5"/>
      <c r="R177" s="5"/>
      <c r="S177" s="8"/>
      <c r="T177" s="8">
        <f t="shared" si="10"/>
        <v>1</v>
      </c>
      <c r="U177" s="8">
        <f t="shared" si="11"/>
        <v>1</v>
      </c>
      <c r="V177" s="8">
        <f t="shared" si="12"/>
        <v>1</v>
      </c>
      <c r="W177" s="8">
        <f t="shared" si="13"/>
        <v>1</v>
      </c>
      <c r="X177" s="28">
        <f t="shared" si="14"/>
        <v>4</v>
      </c>
      <c r="Y177" s="5"/>
      <c r="Z177" s="5"/>
    </row>
    <row r="178" spans="1:26" ht="16" x14ac:dyDescent="0.2">
      <c r="A178" s="5" t="s">
        <v>411</v>
      </c>
      <c r="B178" s="5" t="s">
        <v>22</v>
      </c>
      <c r="C178" s="5" t="s">
        <v>23</v>
      </c>
      <c r="D178" s="5" t="s">
        <v>24</v>
      </c>
      <c r="E178" s="5"/>
      <c r="F178" s="5"/>
      <c r="G178" s="5"/>
      <c r="H178" s="5"/>
      <c r="I178" s="5"/>
      <c r="J178" s="5"/>
      <c r="K178" s="5"/>
      <c r="L178" s="5"/>
      <c r="M178" s="5"/>
      <c r="N178" s="5"/>
      <c r="O178" s="5"/>
      <c r="P178" s="5"/>
      <c r="Q178" s="5"/>
      <c r="R178" s="5"/>
      <c r="S178" s="8"/>
      <c r="T178" s="8">
        <f t="shared" si="10"/>
        <v>1</v>
      </c>
      <c r="U178" s="8">
        <f t="shared" si="11"/>
        <v>1</v>
      </c>
      <c r="V178" s="8">
        <f t="shared" si="12"/>
        <v>1</v>
      </c>
      <c r="W178" s="8">
        <f t="shared" si="13"/>
        <v>1</v>
      </c>
      <c r="X178" s="28">
        <f t="shared" si="14"/>
        <v>4</v>
      </c>
      <c r="Y178" s="5"/>
      <c r="Z178" s="5"/>
    </row>
    <row r="179" spans="1:26" ht="16" x14ac:dyDescent="0.2">
      <c r="A179" s="5" t="s">
        <v>412</v>
      </c>
      <c r="B179" s="5" t="s">
        <v>97</v>
      </c>
      <c r="C179" s="5" t="s">
        <v>23</v>
      </c>
      <c r="D179" s="5" t="s">
        <v>24</v>
      </c>
      <c r="E179" s="5"/>
      <c r="F179" s="5"/>
      <c r="G179" s="5"/>
      <c r="H179" s="5"/>
      <c r="I179" s="5"/>
      <c r="J179" s="5"/>
      <c r="K179" s="5"/>
      <c r="L179" s="5"/>
      <c r="M179" s="5"/>
      <c r="N179" s="5"/>
      <c r="O179" s="5"/>
      <c r="P179" s="5"/>
      <c r="Q179" s="5"/>
      <c r="R179" s="5"/>
      <c r="S179" s="8"/>
      <c r="T179" s="8">
        <f t="shared" si="10"/>
        <v>1</v>
      </c>
      <c r="U179" s="8">
        <f t="shared" si="11"/>
        <v>1</v>
      </c>
      <c r="V179" s="8">
        <f t="shared" si="12"/>
        <v>1</v>
      </c>
      <c r="W179" s="8">
        <f t="shared" si="13"/>
        <v>1</v>
      </c>
      <c r="X179" s="28">
        <f t="shared" si="14"/>
        <v>4</v>
      </c>
      <c r="Y179" s="5"/>
      <c r="Z179" s="5"/>
    </row>
    <row r="180" spans="1:26" ht="16" x14ac:dyDescent="0.2">
      <c r="A180" s="5" t="s">
        <v>413</v>
      </c>
      <c r="B180" s="5" t="s">
        <v>22</v>
      </c>
      <c r="C180" s="5" t="s">
        <v>23</v>
      </c>
      <c r="D180" s="5" t="s">
        <v>24</v>
      </c>
      <c r="E180" s="5"/>
      <c r="F180" s="5"/>
      <c r="G180" s="5"/>
      <c r="H180" s="5"/>
      <c r="I180" s="5"/>
      <c r="J180" s="5"/>
      <c r="K180" s="5"/>
      <c r="L180" s="5"/>
      <c r="M180" s="5"/>
      <c r="N180" s="5"/>
      <c r="O180" s="5"/>
      <c r="P180" s="5"/>
      <c r="Q180" s="5"/>
      <c r="R180" s="5"/>
      <c r="S180" s="8"/>
      <c r="T180" s="8">
        <f t="shared" si="10"/>
        <v>1</v>
      </c>
      <c r="U180" s="8">
        <f t="shared" si="11"/>
        <v>1</v>
      </c>
      <c r="V180" s="8">
        <f t="shared" si="12"/>
        <v>1</v>
      </c>
      <c r="W180" s="8">
        <f t="shared" si="13"/>
        <v>1</v>
      </c>
      <c r="X180" s="28">
        <f t="shared" si="14"/>
        <v>4</v>
      </c>
      <c r="Y180" s="5"/>
      <c r="Z180" s="5"/>
    </row>
    <row r="181" spans="1:26" ht="16" x14ac:dyDescent="0.2">
      <c r="A181" s="5" t="s">
        <v>414</v>
      </c>
      <c r="B181" s="5" t="s">
        <v>28</v>
      </c>
      <c r="C181" s="5" t="s">
        <v>23</v>
      </c>
      <c r="D181" s="5" t="s">
        <v>29</v>
      </c>
      <c r="E181" s="5"/>
      <c r="F181" s="5"/>
      <c r="G181" s="5"/>
      <c r="H181" s="5"/>
      <c r="I181" s="5"/>
      <c r="J181" s="5"/>
      <c r="K181" s="5"/>
      <c r="L181" s="5"/>
      <c r="M181" s="5"/>
      <c r="N181" s="5"/>
      <c r="O181" s="5"/>
      <c r="P181" s="5"/>
      <c r="Q181" s="5"/>
      <c r="R181" s="5"/>
      <c r="S181" s="8"/>
      <c r="T181" s="8">
        <f t="shared" si="10"/>
        <v>1</v>
      </c>
      <c r="U181" s="8">
        <f t="shared" si="11"/>
        <v>1</v>
      </c>
      <c r="V181" s="8">
        <f t="shared" si="12"/>
        <v>1</v>
      </c>
      <c r="W181" s="8">
        <f t="shared" si="13"/>
        <v>1</v>
      </c>
      <c r="X181" s="28">
        <f t="shared" si="14"/>
        <v>4</v>
      </c>
      <c r="Y181" s="5"/>
      <c r="Z181" s="5"/>
    </row>
    <row r="182" spans="1:26" ht="16" x14ac:dyDescent="0.2">
      <c r="A182" s="5" t="s">
        <v>415</v>
      </c>
      <c r="B182" s="5" t="s">
        <v>97</v>
      </c>
      <c r="C182" s="5" t="s">
        <v>23</v>
      </c>
      <c r="D182" s="5" t="s">
        <v>24</v>
      </c>
      <c r="E182" s="5"/>
      <c r="F182" s="5"/>
      <c r="G182" s="5"/>
      <c r="H182" s="5"/>
      <c r="I182" s="5"/>
      <c r="J182" s="5"/>
      <c r="K182" s="5"/>
      <c r="L182" s="5"/>
      <c r="M182" s="5"/>
      <c r="N182" s="5"/>
      <c r="O182" s="5"/>
      <c r="P182" s="5"/>
      <c r="Q182" s="5"/>
      <c r="R182" s="5"/>
      <c r="S182" s="8"/>
      <c r="T182" s="8">
        <f t="shared" si="10"/>
        <v>1</v>
      </c>
      <c r="U182" s="8">
        <f t="shared" si="11"/>
        <v>1</v>
      </c>
      <c r="V182" s="8">
        <f t="shared" si="12"/>
        <v>1</v>
      </c>
      <c r="W182" s="8">
        <f t="shared" si="13"/>
        <v>1</v>
      </c>
      <c r="X182" s="28">
        <f t="shared" si="14"/>
        <v>4</v>
      </c>
      <c r="Y182" s="5"/>
      <c r="Z182" s="5"/>
    </row>
    <row r="183" spans="1:26" ht="16" x14ac:dyDescent="0.2">
      <c r="A183" s="5" t="s">
        <v>416</v>
      </c>
      <c r="B183" s="5" t="s">
        <v>22</v>
      </c>
      <c r="C183" s="5" t="s">
        <v>23</v>
      </c>
      <c r="D183" s="5" t="s">
        <v>24</v>
      </c>
      <c r="E183" s="5"/>
      <c r="F183" s="5"/>
      <c r="G183" s="5"/>
      <c r="H183" s="5"/>
      <c r="I183" s="5"/>
      <c r="J183" s="5"/>
      <c r="K183" s="5"/>
      <c r="L183" s="5"/>
      <c r="M183" s="5"/>
      <c r="N183" s="5"/>
      <c r="O183" s="5"/>
      <c r="P183" s="5"/>
      <c r="Q183" s="5"/>
      <c r="R183" s="5"/>
      <c r="S183" s="8"/>
      <c r="T183" s="8">
        <f t="shared" si="10"/>
        <v>1</v>
      </c>
      <c r="U183" s="8">
        <f t="shared" si="11"/>
        <v>1</v>
      </c>
      <c r="V183" s="8">
        <f t="shared" si="12"/>
        <v>1</v>
      </c>
      <c r="W183" s="8">
        <f t="shared" si="13"/>
        <v>1</v>
      </c>
      <c r="X183" s="28">
        <f t="shared" si="14"/>
        <v>4</v>
      </c>
      <c r="Y183" s="5"/>
      <c r="Z183" s="5"/>
    </row>
    <row r="184" spans="1:26" ht="16" x14ac:dyDescent="0.2">
      <c r="A184" s="5" t="s">
        <v>417</v>
      </c>
      <c r="B184" s="5" t="s">
        <v>28</v>
      </c>
      <c r="C184" s="5" t="s">
        <v>23</v>
      </c>
      <c r="D184" s="5" t="s">
        <v>29</v>
      </c>
      <c r="E184" s="5" t="s">
        <v>30</v>
      </c>
      <c r="F184" s="5" t="s">
        <v>418</v>
      </c>
      <c r="G184" s="5" t="s">
        <v>56</v>
      </c>
      <c r="H184" s="5" t="s">
        <v>56</v>
      </c>
      <c r="I184" s="5" t="s">
        <v>33</v>
      </c>
      <c r="J184" s="6">
        <v>34491</v>
      </c>
      <c r="K184" s="5" t="s">
        <v>34</v>
      </c>
      <c r="L184" s="5"/>
      <c r="M184" s="5" t="s">
        <v>108</v>
      </c>
      <c r="N184" s="7" t="s">
        <v>164</v>
      </c>
      <c r="O184" s="5" t="s">
        <v>56</v>
      </c>
      <c r="P184" s="5" t="s">
        <v>418</v>
      </c>
      <c r="Q184" s="5" t="s">
        <v>419</v>
      </c>
      <c r="R184" s="8" t="s">
        <v>70</v>
      </c>
      <c r="S184" s="8"/>
      <c r="T184" s="8">
        <f t="shared" si="10"/>
        <v>0</v>
      </c>
      <c r="U184" s="8">
        <f t="shared" si="11"/>
        <v>0</v>
      </c>
      <c r="V184" s="8">
        <f t="shared" si="12"/>
        <v>0</v>
      </c>
      <c r="W184" s="8">
        <f t="shared" si="13"/>
        <v>0</v>
      </c>
      <c r="X184" s="28">
        <f t="shared" si="14"/>
        <v>0</v>
      </c>
      <c r="Y184" s="5"/>
      <c r="Z184" s="5"/>
    </row>
    <row r="185" spans="1:26" ht="16" x14ac:dyDescent="0.2">
      <c r="A185" s="5" t="s">
        <v>420</v>
      </c>
      <c r="B185" s="5" t="s">
        <v>28</v>
      </c>
      <c r="C185" s="5" t="s">
        <v>23</v>
      </c>
      <c r="D185" s="5" t="s">
        <v>29</v>
      </c>
      <c r="E185" s="5" t="s">
        <v>30</v>
      </c>
      <c r="F185" s="5" t="s">
        <v>179</v>
      </c>
      <c r="G185" s="5" t="s">
        <v>163</v>
      </c>
      <c r="H185" s="5" t="s">
        <v>163</v>
      </c>
      <c r="I185" s="5" t="s">
        <v>33</v>
      </c>
      <c r="J185" s="5" t="s">
        <v>421</v>
      </c>
      <c r="K185" s="7" t="s">
        <v>318</v>
      </c>
      <c r="L185" s="5"/>
      <c r="M185" s="5" t="s">
        <v>422</v>
      </c>
      <c r="N185" s="5" t="s">
        <v>36</v>
      </c>
      <c r="O185" s="5" t="s">
        <v>163</v>
      </c>
      <c r="P185" s="5" t="s">
        <v>423</v>
      </c>
      <c r="Q185" s="5" t="s">
        <v>424</v>
      </c>
      <c r="R185" s="8" t="s">
        <v>61</v>
      </c>
      <c r="S185" s="8"/>
      <c r="T185" s="8">
        <f t="shared" si="10"/>
        <v>0</v>
      </c>
      <c r="U185" s="8">
        <f t="shared" si="11"/>
        <v>0</v>
      </c>
      <c r="V185" s="8">
        <f t="shared" si="12"/>
        <v>0</v>
      </c>
      <c r="W185" s="8">
        <f t="shared" si="13"/>
        <v>0</v>
      </c>
      <c r="X185" s="28">
        <f t="shared" si="14"/>
        <v>0</v>
      </c>
      <c r="Y185" s="5"/>
      <c r="Z185" s="5"/>
    </row>
    <row r="186" spans="1:26" ht="16" x14ac:dyDescent="0.2">
      <c r="A186" s="5" t="s">
        <v>425</v>
      </c>
      <c r="B186" s="5" t="s">
        <v>22</v>
      </c>
      <c r="C186" s="5" t="s">
        <v>23</v>
      </c>
      <c r="D186" s="5" t="s">
        <v>24</v>
      </c>
      <c r="E186" s="5"/>
      <c r="F186" s="5"/>
      <c r="G186" s="5"/>
      <c r="H186" s="5"/>
      <c r="I186" s="5"/>
      <c r="J186" s="5"/>
      <c r="K186" s="5"/>
      <c r="L186" s="5"/>
      <c r="M186" s="5"/>
      <c r="N186" s="5"/>
      <c r="O186" s="5"/>
      <c r="P186" s="5"/>
      <c r="Q186" s="5"/>
      <c r="R186" s="5"/>
      <c r="S186" s="8"/>
      <c r="T186" s="8">
        <f t="shared" si="10"/>
        <v>1</v>
      </c>
      <c r="U186" s="8">
        <f t="shared" si="11"/>
        <v>1</v>
      </c>
      <c r="V186" s="8">
        <f t="shared" si="12"/>
        <v>1</v>
      </c>
      <c r="W186" s="8">
        <f t="shared" si="13"/>
        <v>1</v>
      </c>
      <c r="X186" s="28">
        <f t="shared" si="14"/>
        <v>4</v>
      </c>
      <c r="Y186" s="5"/>
      <c r="Z186" s="5"/>
    </row>
    <row r="187" spans="1:26" ht="16" x14ac:dyDescent="0.2">
      <c r="A187" s="5" t="s">
        <v>426</v>
      </c>
      <c r="B187" s="5" t="s">
        <v>28</v>
      </c>
      <c r="C187" s="5" t="s">
        <v>23</v>
      </c>
      <c r="D187" s="5" t="s">
        <v>29</v>
      </c>
      <c r="E187" s="5" t="s">
        <v>30</v>
      </c>
      <c r="F187" s="5" t="s">
        <v>427</v>
      </c>
      <c r="G187" s="5" t="s">
        <v>163</v>
      </c>
      <c r="H187" s="5" t="s">
        <v>163</v>
      </c>
      <c r="I187" s="5" t="s">
        <v>33</v>
      </c>
      <c r="J187" s="6">
        <v>35431</v>
      </c>
      <c r="K187" s="7" t="s">
        <v>237</v>
      </c>
      <c r="L187" s="5"/>
      <c r="M187" s="5" t="s">
        <v>159</v>
      </c>
      <c r="N187" s="5" t="s">
        <v>58</v>
      </c>
      <c r="O187" s="5" t="s">
        <v>163</v>
      </c>
      <c r="P187" s="5" t="s">
        <v>427</v>
      </c>
      <c r="Q187" s="5" t="s">
        <v>428</v>
      </c>
      <c r="R187" s="8" t="s">
        <v>61</v>
      </c>
      <c r="S187" s="8"/>
      <c r="T187" s="8">
        <f t="shared" si="10"/>
        <v>0</v>
      </c>
      <c r="U187" s="8">
        <f t="shared" si="11"/>
        <v>0</v>
      </c>
      <c r="V187" s="8">
        <f t="shared" si="12"/>
        <v>0</v>
      </c>
      <c r="W187" s="8">
        <f t="shared" si="13"/>
        <v>0</v>
      </c>
      <c r="X187" s="28">
        <f t="shared" si="14"/>
        <v>0</v>
      </c>
      <c r="Y187" s="5"/>
      <c r="Z187" s="5"/>
    </row>
    <row r="188" spans="1:26" ht="16" x14ac:dyDescent="0.2">
      <c r="A188" s="5" t="s">
        <v>429</v>
      </c>
      <c r="B188" s="5" t="s">
        <v>63</v>
      </c>
      <c r="C188" s="5" t="s">
        <v>23</v>
      </c>
      <c r="D188" s="5" t="s">
        <v>29</v>
      </c>
      <c r="E188" s="5" t="s">
        <v>30</v>
      </c>
      <c r="F188" s="5" t="s">
        <v>430</v>
      </c>
      <c r="G188" s="5" t="s">
        <v>119</v>
      </c>
      <c r="H188" s="5" t="s">
        <v>119</v>
      </c>
      <c r="I188" s="5" t="s">
        <v>33</v>
      </c>
      <c r="J188" s="6">
        <v>35164</v>
      </c>
      <c r="K188" s="5" t="s">
        <v>57</v>
      </c>
      <c r="L188" s="5"/>
      <c r="M188" s="5" t="s">
        <v>48</v>
      </c>
      <c r="N188" s="7" t="s">
        <v>164</v>
      </c>
      <c r="O188" s="5" t="s">
        <v>119</v>
      </c>
      <c r="P188" s="5" t="s">
        <v>430</v>
      </c>
      <c r="Q188" s="5" t="s">
        <v>431</v>
      </c>
      <c r="R188" s="8" t="s">
        <v>70</v>
      </c>
      <c r="S188" s="8"/>
      <c r="T188" s="8">
        <f t="shared" si="10"/>
        <v>0</v>
      </c>
      <c r="U188" s="8">
        <f t="shared" si="11"/>
        <v>0</v>
      </c>
      <c r="V188" s="8">
        <f t="shared" si="12"/>
        <v>0</v>
      </c>
      <c r="W188" s="8">
        <f t="shared" si="13"/>
        <v>0</v>
      </c>
      <c r="X188" s="28">
        <f t="shared" si="14"/>
        <v>0</v>
      </c>
      <c r="Y188" s="5"/>
      <c r="Z188" s="5"/>
    </row>
    <row r="189" spans="1:26" ht="16" x14ac:dyDescent="0.2">
      <c r="A189" s="5" t="s">
        <v>432</v>
      </c>
      <c r="B189" s="5" t="s">
        <v>28</v>
      </c>
      <c r="C189" s="5" t="s">
        <v>23</v>
      </c>
      <c r="D189" s="5" t="s">
        <v>29</v>
      </c>
      <c r="E189" s="5" t="s">
        <v>54</v>
      </c>
      <c r="F189" s="5" t="s">
        <v>433</v>
      </c>
      <c r="G189" s="5" t="s">
        <v>330</v>
      </c>
      <c r="H189" s="5" t="s">
        <v>330</v>
      </c>
      <c r="I189" s="5" t="s">
        <v>33</v>
      </c>
      <c r="J189" s="6">
        <v>35432</v>
      </c>
      <c r="K189" s="7" t="s">
        <v>318</v>
      </c>
      <c r="L189" s="5"/>
      <c r="M189" s="5" t="s">
        <v>108</v>
      </c>
      <c r="N189" s="5" t="s">
        <v>36</v>
      </c>
      <c r="O189" s="5" t="s">
        <v>330</v>
      </c>
      <c r="P189" s="5" t="s">
        <v>433</v>
      </c>
      <c r="Q189" s="5" t="s">
        <v>434</v>
      </c>
      <c r="R189" s="8" t="s">
        <v>70</v>
      </c>
      <c r="S189" s="8"/>
      <c r="T189" s="8">
        <f t="shared" si="10"/>
        <v>0</v>
      </c>
      <c r="U189" s="8">
        <f t="shared" si="11"/>
        <v>0</v>
      </c>
      <c r="V189" s="8">
        <f t="shared" si="12"/>
        <v>0</v>
      </c>
      <c r="W189" s="8">
        <f t="shared" si="13"/>
        <v>0</v>
      </c>
      <c r="X189" s="28">
        <f t="shared" si="14"/>
        <v>0</v>
      </c>
      <c r="Y189" s="5"/>
      <c r="Z189" s="5"/>
    </row>
    <row r="190" spans="1:26" ht="16" x14ac:dyDescent="0.2">
      <c r="A190" s="5" t="s">
        <v>435</v>
      </c>
      <c r="B190" s="5" t="s">
        <v>97</v>
      </c>
      <c r="C190" s="5" t="s">
        <v>23</v>
      </c>
      <c r="D190" s="5" t="s">
        <v>24</v>
      </c>
      <c r="E190" s="5"/>
      <c r="F190" s="5"/>
      <c r="G190" s="5"/>
      <c r="H190" s="5"/>
      <c r="I190" s="5"/>
      <c r="J190" s="5"/>
      <c r="K190" s="5"/>
      <c r="L190" s="5"/>
      <c r="M190" s="5"/>
      <c r="N190" s="5"/>
      <c r="O190" s="5"/>
      <c r="P190" s="5"/>
      <c r="Q190" s="5"/>
      <c r="R190" s="5"/>
      <c r="S190" s="8"/>
      <c r="T190" s="8">
        <f t="shared" si="10"/>
        <v>1</v>
      </c>
      <c r="U190" s="8">
        <f t="shared" si="11"/>
        <v>1</v>
      </c>
      <c r="V190" s="8">
        <f t="shared" si="12"/>
        <v>1</v>
      </c>
      <c r="W190" s="8">
        <f t="shared" si="13"/>
        <v>1</v>
      </c>
      <c r="X190" s="28">
        <f t="shared" si="14"/>
        <v>4</v>
      </c>
      <c r="Y190" s="5"/>
      <c r="Z190" s="5"/>
    </row>
    <row r="191" spans="1:26" ht="16" x14ac:dyDescent="0.2">
      <c r="A191" s="5" t="s">
        <v>436</v>
      </c>
      <c r="B191" s="5" t="s">
        <v>28</v>
      </c>
      <c r="C191" s="5" t="s">
        <v>23</v>
      </c>
      <c r="D191" s="5" t="s">
        <v>29</v>
      </c>
      <c r="E191" s="5" t="s">
        <v>30</v>
      </c>
      <c r="F191" s="5" t="s">
        <v>433</v>
      </c>
      <c r="G191" s="5" t="s">
        <v>330</v>
      </c>
      <c r="H191" s="5" t="s">
        <v>330</v>
      </c>
      <c r="I191" s="5" t="s">
        <v>33</v>
      </c>
      <c r="J191" s="5" t="s">
        <v>437</v>
      </c>
      <c r="K191" s="5" t="s">
        <v>78</v>
      </c>
      <c r="L191" s="5"/>
      <c r="M191" s="5" t="s">
        <v>67</v>
      </c>
      <c r="N191" s="5" t="s">
        <v>36</v>
      </c>
      <c r="O191" s="5" t="s">
        <v>330</v>
      </c>
      <c r="P191" s="5" t="s">
        <v>433</v>
      </c>
      <c r="Q191" s="5" t="s">
        <v>438</v>
      </c>
      <c r="R191" s="8" t="s">
        <v>70</v>
      </c>
      <c r="S191" s="8"/>
      <c r="T191" s="8">
        <f t="shared" si="10"/>
        <v>0</v>
      </c>
      <c r="U191" s="8">
        <f t="shared" si="11"/>
        <v>0</v>
      </c>
      <c r="V191" s="8">
        <f t="shared" si="12"/>
        <v>0</v>
      </c>
      <c r="W191" s="8">
        <f t="shared" si="13"/>
        <v>0</v>
      </c>
      <c r="X191" s="28">
        <f t="shared" si="14"/>
        <v>0</v>
      </c>
      <c r="Y191" s="5"/>
      <c r="Z191" s="5"/>
    </row>
    <row r="192" spans="1:26" ht="16" x14ac:dyDescent="0.2">
      <c r="A192" s="5" t="s">
        <v>439</v>
      </c>
      <c r="B192" s="5" t="s">
        <v>22</v>
      </c>
      <c r="C192" s="5" t="s">
        <v>23</v>
      </c>
      <c r="D192" s="5" t="s">
        <v>24</v>
      </c>
      <c r="E192" s="5"/>
      <c r="F192" s="5"/>
      <c r="G192" s="5"/>
      <c r="H192" s="5"/>
      <c r="I192" s="5"/>
      <c r="J192" s="5"/>
      <c r="K192" s="5"/>
      <c r="L192" s="5"/>
      <c r="M192" s="5"/>
      <c r="N192" s="5"/>
      <c r="O192" s="5"/>
      <c r="P192" s="5"/>
      <c r="Q192" s="5"/>
      <c r="R192" s="5"/>
      <c r="S192" s="8"/>
      <c r="T192" s="8">
        <f t="shared" si="10"/>
        <v>1</v>
      </c>
      <c r="U192" s="8">
        <f t="shared" si="11"/>
        <v>1</v>
      </c>
      <c r="V192" s="8">
        <f t="shared" si="12"/>
        <v>1</v>
      </c>
      <c r="W192" s="8">
        <f t="shared" si="13"/>
        <v>1</v>
      </c>
      <c r="X192" s="28">
        <f t="shared" si="14"/>
        <v>4</v>
      </c>
      <c r="Y192" s="5"/>
      <c r="Z192" s="5"/>
    </row>
    <row r="193" spans="1:26" ht="16" x14ac:dyDescent="0.2">
      <c r="A193" s="5" t="s">
        <v>440</v>
      </c>
      <c r="B193" s="5" t="s">
        <v>22</v>
      </c>
      <c r="C193" s="5" t="s">
        <v>23</v>
      </c>
      <c r="D193" s="5" t="s">
        <v>24</v>
      </c>
      <c r="E193" s="5"/>
      <c r="F193" s="5"/>
      <c r="G193" s="5"/>
      <c r="H193" s="5"/>
      <c r="I193" s="5"/>
      <c r="J193" s="5"/>
      <c r="K193" s="5"/>
      <c r="L193" s="5"/>
      <c r="M193" s="5"/>
      <c r="N193" s="5"/>
      <c r="O193" s="5"/>
      <c r="P193" s="5"/>
      <c r="Q193" s="5"/>
      <c r="R193" s="5"/>
      <c r="S193" s="8"/>
      <c r="T193" s="8">
        <f t="shared" si="10"/>
        <v>1</v>
      </c>
      <c r="U193" s="8">
        <f t="shared" si="11"/>
        <v>1</v>
      </c>
      <c r="V193" s="8">
        <f t="shared" si="12"/>
        <v>1</v>
      </c>
      <c r="W193" s="8">
        <f t="shared" si="13"/>
        <v>1</v>
      </c>
      <c r="X193" s="28">
        <f t="shared" si="14"/>
        <v>4</v>
      </c>
      <c r="Y193" s="5"/>
      <c r="Z193" s="5"/>
    </row>
    <row r="194" spans="1:26" ht="16" x14ac:dyDescent="0.2">
      <c r="A194" s="5" t="s">
        <v>441</v>
      </c>
      <c r="B194" s="5" t="s">
        <v>28</v>
      </c>
      <c r="C194" s="5" t="s">
        <v>23</v>
      </c>
      <c r="D194" s="5" t="s">
        <v>29</v>
      </c>
      <c r="E194" s="5" t="s">
        <v>30</v>
      </c>
      <c r="F194" s="5" t="s">
        <v>442</v>
      </c>
      <c r="G194" s="5" t="s">
        <v>119</v>
      </c>
      <c r="H194" s="5" t="s">
        <v>119</v>
      </c>
      <c r="I194" s="5" t="s">
        <v>33</v>
      </c>
      <c r="J194" s="5" t="s">
        <v>443</v>
      </c>
      <c r="K194" s="5" t="s">
        <v>57</v>
      </c>
      <c r="L194" s="5"/>
      <c r="M194" s="5" t="s">
        <v>134</v>
      </c>
      <c r="N194" s="5" t="s">
        <v>88</v>
      </c>
      <c r="O194" s="5" t="s">
        <v>119</v>
      </c>
      <c r="P194" s="5" t="s">
        <v>442</v>
      </c>
      <c r="Q194" s="5" t="s">
        <v>444</v>
      </c>
      <c r="R194" s="8" t="s">
        <v>61</v>
      </c>
      <c r="S194" s="8"/>
      <c r="T194" s="8">
        <f t="shared" si="10"/>
        <v>0</v>
      </c>
      <c r="U194" s="8">
        <f t="shared" si="11"/>
        <v>0</v>
      </c>
      <c r="V194" s="8">
        <f t="shared" si="12"/>
        <v>0</v>
      </c>
      <c r="W194" s="8">
        <f t="shared" si="13"/>
        <v>0</v>
      </c>
      <c r="X194" s="28">
        <f t="shared" si="14"/>
        <v>0</v>
      </c>
      <c r="Y194" s="5"/>
      <c r="Z194" s="5"/>
    </row>
    <row r="195" spans="1:26" ht="16" x14ac:dyDescent="0.2">
      <c r="A195" s="5" t="s">
        <v>445</v>
      </c>
      <c r="B195" s="5" t="s">
        <v>97</v>
      </c>
      <c r="C195" s="5" t="s">
        <v>23</v>
      </c>
      <c r="D195" s="5" t="s">
        <v>24</v>
      </c>
      <c r="E195" s="5"/>
      <c r="F195" s="5"/>
      <c r="G195" s="5"/>
      <c r="H195" s="5"/>
      <c r="I195" s="5"/>
      <c r="J195" s="5"/>
      <c r="K195" s="5"/>
      <c r="L195" s="5"/>
      <c r="M195" s="5"/>
      <c r="N195" s="5"/>
      <c r="O195" s="5"/>
      <c r="P195" s="5"/>
      <c r="Q195" s="5"/>
      <c r="R195" s="5"/>
      <c r="S195" s="8"/>
      <c r="T195" s="8">
        <f t="shared" ref="T195:T258" si="15">IF(ISBLANK(G195),1,0)</f>
        <v>1</v>
      </c>
      <c r="U195" s="8">
        <f t="shared" ref="U195:U258" si="16">IF(ISBLANK(M195),1,0)</f>
        <v>1</v>
      </c>
      <c r="V195" s="8">
        <f t="shared" ref="V195:V258" si="17">IF(ISBLANK(K195),1,0)</f>
        <v>1</v>
      </c>
      <c r="W195" s="8">
        <f t="shared" ref="W195:W258" si="18">IF(ISBLANK(Q195),1,0)</f>
        <v>1</v>
      </c>
      <c r="X195" s="28">
        <f t="shared" ref="X195:X258" si="19">SUM(T195:W195)</f>
        <v>4</v>
      </c>
      <c r="Y195" s="5"/>
      <c r="Z195" s="5"/>
    </row>
    <row r="196" spans="1:26" ht="16" x14ac:dyDescent="0.2">
      <c r="A196" s="5" t="s">
        <v>446</v>
      </c>
      <c r="B196" s="5" t="s">
        <v>63</v>
      </c>
      <c r="C196" s="5" t="s">
        <v>23</v>
      </c>
      <c r="D196" s="5" t="s">
        <v>29</v>
      </c>
      <c r="E196" s="5" t="s">
        <v>30</v>
      </c>
      <c r="F196" s="5" t="s">
        <v>447</v>
      </c>
      <c r="G196" s="5" t="s">
        <v>330</v>
      </c>
      <c r="H196" s="5" t="s">
        <v>330</v>
      </c>
      <c r="I196" s="5" t="s">
        <v>33</v>
      </c>
      <c r="J196" s="5" t="s">
        <v>448</v>
      </c>
      <c r="K196" s="5" t="s">
        <v>145</v>
      </c>
      <c r="L196" s="5"/>
      <c r="M196" s="5" t="s">
        <v>108</v>
      </c>
      <c r="N196" s="7" t="s">
        <v>164</v>
      </c>
      <c r="O196" s="5" t="s">
        <v>330</v>
      </c>
      <c r="P196" s="5" t="s">
        <v>449</v>
      </c>
      <c r="Q196" s="5" t="s">
        <v>450</v>
      </c>
      <c r="R196" s="8" t="s">
        <v>70</v>
      </c>
      <c r="S196" s="8"/>
      <c r="T196" s="8">
        <f t="shared" si="15"/>
        <v>0</v>
      </c>
      <c r="U196" s="8">
        <f t="shared" si="16"/>
        <v>0</v>
      </c>
      <c r="V196" s="8">
        <f t="shared" si="17"/>
        <v>0</v>
      </c>
      <c r="W196" s="8">
        <f t="shared" si="18"/>
        <v>0</v>
      </c>
      <c r="X196" s="28">
        <f t="shared" si="19"/>
        <v>0</v>
      </c>
      <c r="Y196" s="5"/>
      <c r="Z196" s="5"/>
    </row>
    <row r="197" spans="1:26" ht="16" x14ac:dyDescent="0.2">
      <c r="A197" s="5" t="s">
        <v>451</v>
      </c>
      <c r="B197" s="5" t="s">
        <v>28</v>
      </c>
      <c r="C197" s="5" t="s">
        <v>23</v>
      </c>
      <c r="D197" s="5" t="s">
        <v>29</v>
      </c>
      <c r="E197" s="5"/>
      <c r="F197" s="5"/>
      <c r="G197" s="5"/>
      <c r="H197" s="5"/>
      <c r="I197" s="5"/>
      <c r="J197" s="5"/>
      <c r="K197" s="5"/>
      <c r="L197" s="5"/>
      <c r="M197" s="5"/>
      <c r="N197" s="5"/>
      <c r="O197" s="5"/>
      <c r="P197" s="5"/>
      <c r="Q197" s="5"/>
      <c r="R197" s="5"/>
      <c r="S197" s="8"/>
      <c r="T197" s="8">
        <f t="shared" si="15"/>
        <v>1</v>
      </c>
      <c r="U197" s="8">
        <f t="shared" si="16"/>
        <v>1</v>
      </c>
      <c r="V197" s="8">
        <f t="shared" si="17"/>
        <v>1</v>
      </c>
      <c r="W197" s="8">
        <f t="shared" si="18"/>
        <v>1</v>
      </c>
      <c r="X197" s="28">
        <f t="shared" si="19"/>
        <v>4</v>
      </c>
      <c r="Y197" s="5"/>
      <c r="Z197" s="5"/>
    </row>
    <row r="198" spans="1:26" ht="16" x14ac:dyDescent="0.2">
      <c r="A198" s="5" t="s">
        <v>452</v>
      </c>
      <c r="B198" s="5" t="s">
        <v>28</v>
      </c>
      <c r="C198" s="5" t="s">
        <v>23</v>
      </c>
      <c r="D198" s="5" t="s">
        <v>29</v>
      </c>
      <c r="E198" s="5" t="s">
        <v>30</v>
      </c>
      <c r="F198" s="5" t="s">
        <v>44</v>
      </c>
      <c r="G198" s="5" t="s">
        <v>45</v>
      </c>
      <c r="H198" s="5" t="s">
        <v>45</v>
      </c>
      <c r="I198" s="5" t="s">
        <v>33</v>
      </c>
      <c r="J198" s="6">
        <v>35891</v>
      </c>
      <c r="K198" s="7" t="s">
        <v>318</v>
      </c>
      <c r="L198" s="5"/>
      <c r="M198" s="5" t="s">
        <v>134</v>
      </c>
      <c r="N198" s="5" t="s">
        <v>88</v>
      </c>
      <c r="O198" s="5" t="s">
        <v>45</v>
      </c>
      <c r="P198" s="5" t="s">
        <v>453</v>
      </c>
      <c r="Q198" s="5" t="s">
        <v>454</v>
      </c>
      <c r="R198" s="8" t="s">
        <v>39</v>
      </c>
      <c r="S198" s="8"/>
      <c r="T198" s="8">
        <f t="shared" si="15"/>
        <v>0</v>
      </c>
      <c r="U198" s="8">
        <f t="shared" si="16"/>
        <v>0</v>
      </c>
      <c r="V198" s="8">
        <f t="shared" si="17"/>
        <v>0</v>
      </c>
      <c r="W198" s="8">
        <f t="shared" si="18"/>
        <v>0</v>
      </c>
      <c r="X198" s="28">
        <f t="shared" si="19"/>
        <v>0</v>
      </c>
      <c r="Y198" s="5"/>
      <c r="Z198" s="5"/>
    </row>
    <row r="199" spans="1:26" ht="16" x14ac:dyDescent="0.2">
      <c r="A199" s="5" t="s">
        <v>455</v>
      </c>
      <c r="B199" s="5" t="s">
        <v>28</v>
      </c>
      <c r="C199" s="5" t="s">
        <v>23</v>
      </c>
      <c r="D199" s="5" t="s">
        <v>29</v>
      </c>
      <c r="E199" s="5" t="s">
        <v>30</v>
      </c>
      <c r="F199" s="5" t="s">
        <v>456</v>
      </c>
      <c r="G199" s="5" t="s">
        <v>56</v>
      </c>
      <c r="H199" s="5" t="s">
        <v>457</v>
      </c>
      <c r="I199" s="5" t="s">
        <v>33</v>
      </c>
      <c r="J199" s="6">
        <v>35947</v>
      </c>
      <c r="K199" s="5" t="s">
        <v>57</v>
      </c>
      <c r="L199" s="5"/>
      <c r="M199" s="5" t="s">
        <v>35</v>
      </c>
      <c r="N199" s="7" t="s">
        <v>164</v>
      </c>
      <c r="O199" s="5" t="s">
        <v>457</v>
      </c>
      <c r="P199" s="5" t="s">
        <v>456</v>
      </c>
      <c r="Q199" s="5" t="s">
        <v>458</v>
      </c>
      <c r="R199" s="8" t="s">
        <v>70</v>
      </c>
      <c r="S199" s="8"/>
      <c r="T199" s="8">
        <f t="shared" si="15"/>
        <v>0</v>
      </c>
      <c r="U199" s="8">
        <f t="shared" si="16"/>
        <v>0</v>
      </c>
      <c r="V199" s="8">
        <f t="shared" si="17"/>
        <v>0</v>
      </c>
      <c r="W199" s="8">
        <f t="shared" si="18"/>
        <v>0</v>
      </c>
      <c r="X199" s="28">
        <f t="shared" si="19"/>
        <v>0</v>
      </c>
      <c r="Y199" s="5"/>
      <c r="Z199" s="5"/>
    </row>
    <row r="200" spans="1:26" ht="16" x14ac:dyDescent="0.2">
      <c r="A200" s="5" t="s">
        <v>459</v>
      </c>
      <c r="B200" s="5" t="s">
        <v>28</v>
      </c>
      <c r="C200" s="5" t="s">
        <v>23</v>
      </c>
      <c r="D200" s="5" t="s">
        <v>29</v>
      </c>
      <c r="E200" s="5" t="s">
        <v>30</v>
      </c>
      <c r="F200" s="5" t="s">
        <v>460</v>
      </c>
      <c r="G200" s="5" t="s">
        <v>45</v>
      </c>
      <c r="H200" s="5" t="s">
        <v>45</v>
      </c>
      <c r="I200" s="5" t="s">
        <v>33</v>
      </c>
      <c r="J200" s="6">
        <v>35219</v>
      </c>
      <c r="K200" s="5" t="s">
        <v>34</v>
      </c>
      <c r="L200" s="5"/>
      <c r="M200" s="5" t="s">
        <v>67</v>
      </c>
      <c r="N200" s="7" t="s">
        <v>164</v>
      </c>
      <c r="O200" s="5" t="s">
        <v>45</v>
      </c>
      <c r="P200" s="5" t="s">
        <v>460</v>
      </c>
      <c r="Q200" s="5" t="s">
        <v>461</v>
      </c>
      <c r="R200" s="8" t="s">
        <v>39</v>
      </c>
      <c r="S200" s="8"/>
      <c r="T200" s="8">
        <f t="shared" si="15"/>
        <v>0</v>
      </c>
      <c r="U200" s="8">
        <f t="shared" si="16"/>
        <v>0</v>
      </c>
      <c r="V200" s="8">
        <f t="shared" si="17"/>
        <v>0</v>
      </c>
      <c r="W200" s="8">
        <f t="shared" si="18"/>
        <v>0</v>
      </c>
      <c r="X200" s="28">
        <f t="shared" si="19"/>
        <v>0</v>
      </c>
      <c r="Y200" s="5"/>
      <c r="Z200" s="5"/>
    </row>
    <row r="201" spans="1:26" ht="16" x14ac:dyDescent="0.2">
      <c r="A201" s="5" t="s">
        <v>462</v>
      </c>
      <c r="B201" s="5" t="s">
        <v>28</v>
      </c>
      <c r="C201" s="5" t="s">
        <v>23</v>
      </c>
      <c r="D201" s="5" t="s">
        <v>463</v>
      </c>
      <c r="E201" s="5" t="s">
        <v>30</v>
      </c>
      <c r="F201" s="5" t="s">
        <v>460</v>
      </c>
      <c r="G201" s="5" t="s">
        <v>45</v>
      </c>
      <c r="H201" s="5" t="s">
        <v>45</v>
      </c>
      <c r="I201" s="5" t="s">
        <v>33</v>
      </c>
      <c r="J201" s="6">
        <v>35219</v>
      </c>
      <c r="K201" s="5" t="s">
        <v>34</v>
      </c>
      <c r="L201" s="5"/>
      <c r="M201" s="5" t="s">
        <v>108</v>
      </c>
      <c r="N201" s="5" t="s">
        <v>36</v>
      </c>
      <c r="O201" s="5" t="s">
        <v>45</v>
      </c>
      <c r="P201" s="5" t="s">
        <v>460</v>
      </c>
      <c r="Q201" s="5" t="s">
        <v>464</v>
      </c>
      <c r="R201" s="8" t="s">
        <v>39</v>
      </c>
      <c r="S201" s="8"/>
      <c r="T201" s="8">
        <f t="shared" si="15"/>
        <v>0</v>
      </c>
      <c r="U201" s="8">
        <f t="shared" si="16"/>
        <v>0</v>
      </c>
      <c r="V201" s="8">
        <f t="shared" si="17"/>
        <v>0</v>
      </c>
      <c r="W201" s="8">
        <f t="shared" si="18"/>
        <v>0</v>
      </c>
      <c r="X201" s="28">
        <f t="shared" si="19"/>
        <v>0</v>
      </c>
      <c r="Y201" s="5"/>
      <c r="Z201" s="5"/>
    </row>
    <row r="202" spans="1:26" ht="16" x14ac:dyDescent="0.2">
      <c r="A202" s="5" t="s">
        <v>465</v>
      </c>
      <c r="B202" s="5" t="s">
        <v>28</v>
      </c>
      <c r="C202" s="5" t="s">
        <v>23</v>
      </c>
      <c r="D202" s="5" t="s">
        <v>29</v>
      </c>
      <c r="E202" s="5" t="s">
        <v>30</v>
      </c>
      <c r="F202" s="5" t="s">
        <v>466</v>
      </c>
      <c r="G202" s="5" t="s">
        <v>163</v>
      </c>
      <c r="H202" s="5" t="s">
        <v>163</v>
      </c>
      <c r="I202" s="5" t="s">
        <v>33</v>
      </c>
      <c r="J202" s="5" t="s">
        <v>467</v>
      </c>
      <c r="K202" s="5" t="s">
        <v>57</v>
      </c>
      <c r="L202" s="5"/>
      <c r="M202" s="5" t="s">
        <v>134</v>
      </c>
      <c r="N202" s="5" t="s">
        <v>36</v>
      </c>
      <c r="O202" s="5" t="s">
        <v>163</v>
      </c>
      <c r="P202" s="5" t="s">
        <v>466</v>
      </c>
      <c r="Q202" s="5" t="s">
        <v>468</v>
      </c>
      <c r="R202" s="8" t="s">
        <v>61</v>
      </c>
      <c r="S202" s="8"/>
      <c r="T202" s="8">
        <f t="shared" si="15"/>
        <v>0</v>
      </c>
      <c r="U202" s="8">
        <f t="shared" si="16"/>
        <v>0</v>
      </c>
      <c r="V202" s="8">
        <f t="shared" si="17"/>
        <v>0</v>
      </c>
      <c r="W202" s="8">
        <f t="shared" si="18"/>
        <v>0</v>
      </c>
      <c r="X202" s="28">
        <f t="shared" si="19"/>
        <v>0</v>
      </c>
      <c r="Y202" s="5"/>
      <c r="Z202" s="5"/>
    </row>
    <row r="203" spans="1:26" ht="16" x14ac:dyDescent="0.2">
      <c r="A203" s="5" t="s">
        <v>469</v>
      </c>
      <c r="B203" s="5" t="s">
        <v>22</v>
      </c>
      <c r="C203" s="5" t="s">
        <v>23</v>
      </c>
      <c r="D203" s="5" t="s">
        <v>24</v>
      </c>
      <c r="E203" s="5"/>
      <c r="F203" s="5"/>
      <c r="G203" s="5"/>
      <c r="H203" s="5"/>
      <c r="I203" s="5"/>
      <c r="J203" s="5"/>
      <c r="K203" s="5"/>
      <c r="L203" s="5"/>
      <c r="M203" s="5"/>
      <c r="N203" s="5"/>
      <c r="O203" s="5"/>
      <c r="P203" s="5"/>
      <c r="Q203" s="5"/>
      <c r="R203" s="5"/>
      <c r="S203" s="8"/>
      <c r="T203" s="8">
        <f t="shared" si="15"/>
        <v>1</v>
      </c>
      <c r="U203" s="8">
        <f t="shared" si="16"/>
        <v>1</v>
      </c>
      <c r="V203" s="8">
        <f t="shared" si="17"/>
        <v>1</v>
      </c>
      <c r="W203" s="8">
        <f t="shared" si="18"/>
        <v>1</v>
      </c>
      <c r="X203" s="28">
        <f t="shared" si="19"/>
        <v>4</v>
      </c>
      <c r="Y203" s="5"/>
      <c r="Z203" s="5"/>
    </row>
    <row r="204" spans="1:26" ht="16" x14ac:dyDescent="0.2">
      <c r="A204" s="5" t="s">
        <v>470</v>
      </c>
      <c r="B204" s="5" t="s">
        <v>28</v>
      </c>
      <c r="C204" s="5" t="s">
        <v>23</v>
      </c>
      <c r="D204" s="5" t="s">
        <v>29</v>
      </c>
      <c r="E204" s="5"/>
      <c r="F204" s="5"/>
      <c r="G204" s="5"/>
      <c r="H204" s="5"/>
      <c r="I204" s="5"/>
      <c r="J204" s="5"/>
      <c r="K204" s="5"/>
      <c r="L204" s="5"/>
      <c r="M204" s="5"/>
      <c r="N204" s="5"/>
      <c r="O204" s="5"/>
      <c r="P204" s="5"/>
      <c r="Q204" s="5"/>
      <c r="R204" s="5"/>
      <c r="S204" s="8"/>
      <c r="T204" s="8">
        <f t="shared" si="15"/>
        <v>1</v>
      </c>
      <c r="U204" s="8">
        <f t="shared" si="16"/>
        <v>1</v>
      </c>
      <c r="V204" s="8">
        <f t="shared" si="17"/>
        <v>1</v>
      </c>
      <c r="W204" s="8">
        <f t="shared" si="18"/>
        <v>1</v>
      </c>
      <c r="X204" s="28">
        <f t="shared" si="19"/>
        <v>4</v>
      </c>
      <c r="Y204" s="5"/>
      <c r="Z204" s="5"/>
    </row>
    <row r="205" spans="1:26" ht="16" x14ac:dyDescent="0.2">
      <c r="A205" s="5" t="s">
        <v>471</v>
      </c>
      <c r="B205" s="5" t="s">
        <v>28</v>
      </c>
      <c r="C205" s="5" t="s">
        <v>23</v>
      </c>
      <c r="D205" s="5" t="s">
        <v>29</v>
      </c>
      <c r="E205" s="5" t="s">
        <v>30</v>
      </c>
      <c r="F205" s="5" t="s">
        <v>472</v>
      </c>
      <c r="G205" s="5" t="s">
        <v>119</v>
      </c>
      <c r="H205" s="5" t="s">
        <v>119</v>
      </c>
      <c r="I205" s="5" t="s">
        <v>33</v>
      </c>
      <c r="J205" s="5" t="s">
        <v>473</v>
      </c>
      <c r="K205" s="5" t="s">
        <v>34</v>
      </c>
      <c r="L205" s="5"/>
      <c r="M205" s="5" t="s">
        <v>48</v>
      </c>
      <c r="N205" s="5" t="s">
        <v>58</v>
      </c>
      <c r="O205" s="5" t="s">
        <v>119</v>
      </c>
      <c r="P205" s="5" t="s">
        <v>474</v>
      </c>
      <c r="Q205" s="5" t="s">
        <v>475</v>
      </c>
      <c r="R205" s="8" t="s">
        <v>70</v>
      </c>
      <c r="S205" s="8"/>
      <c r="T205" s="8">
        <f t="shared" si="15"/>
        <v>0</v>
      </c>
      <c r="U205" s="8">
        <f t="shared" si="16"/>
        <v>0</v>
      </c>
      <c r="V205" s="8">
        <f t="shared" si="17"/>
        <v>0</v>
      </c>
      <c r="W205" s="8">
        <f t="shared" si="18"/>
        <v>0</v>
      </c>
      <c r="X205" s="28">
        <f t="shared" si="19"/>
        <v>0</v>
      </c>
      <c r="Y205" s="5"/>
      <c r="Z205" s="5"/>
    </row>
    <row r="206" spans="1:26" ht="16" x14ac:dyDescent="0.2">
      <c r="A206" s="5" t="s">
        <v>476</v>
      </c>
      <c r="B206" s="5" t="s">
        <v>97</v>
      </c>
      <c r="C206" s="5" t="s">
        <v>23</v>
      </c>
      <c r="D206" s="5" t="s">
        <v>24</v>
      </c>
      <c r="E206" s="5"/>
      <c r="F206" s="5"/>
      <c r="G206" s="5"/>
      <c r="H206" s="5"/>
      <c r="I206" s="5"/>
      <c r="J206" s="5"/>
      <c r="K206" s="5"/>
      <c r="L206" s="5"/>
      <c r="M206" s="5"/>
      <c r="N206" s="5"/>
      <c r="O206" s="5"/>
      <c r="P206" s="5"/>
      <c r="Q206" s="5"/>
      <c r="R206" s="5"/>
      <c r="S206" s="8"/>
      <c r="T206" s="8">
        <f t="shared" si="15"/>
        <v>1</v>
      </c>
      <c r="U206" s="8">
        <f t="shared" si="16"/>
        <v>1</v>
      </c>
      <c r="V206" s="8">
        <f t="shared" si="17"/>
        <v>1</v>
      </c>
      <c r="W206" s="8">
        <f t="shared" si="18"/>
        <v>1</v>
      </c>
      <c r="X206" s="28">
        <f t="shared" si="19"/>
        <v>4</v>
      </c>
      <c r="Y206" s="5"/>
      <c r="Z206" s="5"/>
    </row>
    <row r="207" spans="1:26" ht="16" x14ac:dyDescent="0.2">
      <c r="A207" s="5" t="s">
        <v>477</v>
      </c>
      <c r="B207" s="5" t="s">
        <v>28</v>
      </c>
      <c r="C207" s="5" t="s">
        <v>23</v>
      </c>
      <c r="D207" s="5" t="s">
        <v>29</v>
      </c>
      <c r="E207" s="5" t="s">
        <v>30</v>
      </c>
      <c r="F207" s="5" t="s">
        <v>478</v>
      </c>
      <c r="G207" s="5" t="s">
        <v>119</v>
      </c>
      <c r="H207" s="5" t="s">
        <v>119</v>
      </c>
      <c r="I207" s="5" t="s">
        <v>33</v>
      </c>
      <c r="J207" s="5" t="s">
        <v>479</v>
      </c>
      <c r="K207" s="5" t="s">
        <v>57</v>
      </c>
      <c r="L207" s="5"/>
      <c r="M207" s="5" t="s">
        <v>48</v>
      </c>
      <c r="N207" s="5" t="s">
        <v>88</v>
      </c>
      <c r="O207" s="5" t="s">
        <v>119</v>
      </c>
      <c r="P207" s="5" t="s">
        <v>480</v>
      </c>
      <c r="Q207" s="5" t="s">
        <v>481</v>
      </c>
      <c r="R207" s="8" t="s">
        <v>70</v>
      </c>
      <c r="S207" s="8"/>
      <c r="T207" s="8">
        <f t="shared" si="15"/>
        <v>0</v>
      </c>
      <c r="U207" s="8">
        <f t="shared" si="16"/>
        <v>0</v>
      </c>
      <c r="V207" s="8">
        <f t="shared" si="17"/>
        <v>0</v>
      </c>
      <c r="W207" s="8">
        <f t="shared" si="18"/>
        <v>0</v>
      </c>
      <c r="X207" s="28">
        <f t="shared" si="19"/>
        <v>0</v>
      </c>
      <c r="Y207" s="5"/>
      <c r="Z207" s="5"/>
    </row>
    <row r="208" spans="1:26" ht="16" x14ac:dyDescent="0.2">
      <c r="A208" s="5" t="s">
        <v>482</v>
      </c>
      <c r="B208" s="5" t="s">
        <v>28</v>
      </c>
      <c r="C208" s="5" t="s">
        <v>23</v>
      </c>
      <c r="D208" s="5" t="s">
        <v>29</v>
      </c>
      <c r="E208" s="5"/>
      <c r="F208" s="5"/>
      <c r="G208" s="5"/>
      <c r="H208" s="5"/>
      <c r="I208" s="5"/>
      <c r="J208" s="5"/>
      <c r="K208" s="5"/>
      <c r="L208" s="5"/>
      <c r="M208" s="5"/>
      <c r="N208" s="5"/>
      <c r="O208" s="5"/>
      <c r="P208" s="5"/>
      <c r="Q208" s="5"/>
      <c r="R208" s="5"/>
      <c r="S208" s="8"/>
      <c r="T208" s="8">
        <f t="shared" si="15"/>
        <v>1</v>
      </c>
      <c r="U208" s="8">
        <f t="shared" si="16"/>
        <v>1</v>
      </c>
      <c r="V208" s="8">
        <f t="shared" si="17"/>
        <v>1</v>
      </c>
      <c r="W208" s="8">
        <f t="shared" si="18"/>
        <v>1</v>
      </c>
      <c r="X208" s="28">
        <f t="shared" si="19"/>
        <v>4</v>
      </c>
      <c r="Y208" s="5"/>
      <c r="Z208" s="5"/>
    </row>
    <row r="209" spans="1:26" ht="16" x14ac:dyDescent="0.2">
      <c r="A209" s="5" t="s">
        <v>483</v>
      </c>
      <c r="B209" s="5" t="s">
        <v>28</v>
      </c>
      <c r="C209" s="5" t="s">
        <v>23</v>
      </c>
      <c r="D209" s="5" t="s">
        <v>29</v>
      </c>
      <c r="E209" s="5" t="s">
        <v>30</v>
      </c>
      <c r="F209" s="5" t="s">
        <v>118</v>
      </c>
      <c r="G209" s="5" t="s">
        <v>119</v>
      </c>
      <c r="H209" s="5" t="s">
        <v>119</v>
      </c>
      <c r="I209" s="5" t="s">
        <v>33</v>
      </c>
      <c r="J209" s="9">
        <v>37206</v>
      </c>
      <c r="K209" s="5" t="s">
        <v>57</v>
      </c>
      <c r="L209" s="5"/>
      <c r="M209" s="5" t="s">
        <v>48</v>
      </c>
      <c r="N209" s="5" t="s">
        <v>88</v>
      </c>
      <c r="O209" s="5" t="s">
        <v>119</v>
      </c>
      <c r="P209" s="5" t="s">
        <v>118</v>
      </c>
      <c r="Q209" s="5" t="s">
        <v>484</v>
      </c>
      <c r="R209" s="8" t="s">
        <v>70</v>
      </c>
      <c r="S209" s="8"/>
      <c r="T209" s="8">
        <f t="shared" si="15"/>
        <v>0</v>
      </c>
      <c r="U209" s="8">
        <f t="shared" si="16"/>
        <v>0</v>
      </c>
      <c r="V209" s="8">
        <f t="shared" si="17"/>
        <v>0</v>
      </c>
      <c r="W209" s="8">
        <f t="shared" si="18"/>
        <v>0</v>
      </c>
      <c r="X209" s="28">
        <f t="shared" si="19"/>
        <v>0</v>
      </c>
      <c r="Y209" s="5"/>
      <c r="Z209" s="5"/>
    </row>
    <row r="210" spans="1:26" ht="16" x14ac:dyDescent="0.2">
      <c r="A210" s="5" t="s">
        <v>485</v>
      </c>
      <c r="B210" s="5" t="s">
        <v>63</v>
      </c>
      <c r="C210" s="5" t="s">
        <v>23</v>
      </c>
      <c r="D210" s="5" t="s">
        <v>29</v>
      </c>
      <c r="E210" s="5" t="s">
        <v>30</v>
      </c>
      <c r="F210" s="5" t="s">
        <v>486</v>
      </c>
      <c r="G210" s="5" t="s">
        <v>119</v>
      </c>
      <c r="H210" s="5" t="s">
        <v>119</v>
      </c>
      <c r="I210" s="5" t="s">
        <v>33</v>
      </c>
      <c r="J210" s="5" t="s">
        <v>487</v>
      </c>
      <c r="K210" s="5" t="s">
        <v>34</v>
      </c>
      <c r="L210" s="5"/>
      <c r="M210" s="5" t="s">
        <v>35</v>
      </c>
      <c r="N210" s="5" t="s">
        <v>88</v>
      </c>
      <c r="O210" s="5" t="s">
        <v>119</v>
      </c>
      <c r="P210" s="5" t="s">
        <v>488</v>
      </c>
      <c r="Q210" s="5" t="s">
        <v>489</v>
      </c>
      <c r="R210" s="8" t="s">
        <v>61</v>
      </c>
      <c r="S210" s="8"/>
      <c r="T210" s="8">
        <f t="shared" si="15"/>
        <v>0</v>
      </c>
      <c r="U210" s="8">
        <f t="shared" si="16"/>
        <v>0</v>
      </c>
      <c r="V210" s="8">
        <f t="shared" si="17"/>
        <v>0</v>
      </c>
      <c r="W210" s="8">
        <f t="shared" si="18"/>
        <v>0</v>
      </c>
      <c r="X210" s="28">
        <f t="shared" si="19"/>
        <v>0</v>
      </c>
      <c r="Y210" s="5"/>
      <c r="Z210" s="5"/>
    </row>
    <row r="211" spans="1:26" ht="16" x14ac:dyDescent="0.2">
      <c r="A211" s="5" t="s">
        <v>490</v>
      </c>
      <c r="B211" s="5" t="s">
        <v>28</v>
      </c>
      <c r="C211" s="5" t="s">
        <v>23</v>
      </c>
      <c r="D211" s="5" t="s">
        <v>29</v>
      </c>
      <c r="E211" s="5" t="s">
        <v>30</v>
      </c>
      <c r="F211" s="5" t="s">
        <v>491</v>
      </c>
      <c r="G211" s="5" t="s">
        <v>330</v>
      </c>
      <c r="H211" s="5" t="s">
        <v>330</v>
      </c>
      <c r="I211" s="5" t="s">
        <v>33</v>
      </c>
      <c r="J211" s="5" t="s">
        <v>492</v>
      </c>
      <c r="K211" s="5" t="s">
        <v>57</v>
      </c>
      <c r="L211" s="5"/>
      <c r="M211" s="5" t="s">
        <v>87</v>
      </c>
      <c r="N211" s="5" t="s">
        <v>88</v>
      </c>
      <c r="O211" s="5" t="s">
        <v>330</v>
      </c>
      <c r="P211" s="5" t="s">
        <v>491</v>
      </c>
      <c r="Q211" s="5" t="s">
        <v>493</v>
      </c>
      <c r="R211" s="8" t="s">
        <v>70</v>
      </c>
      <c r="S211" s="8"/>
      <c r="T211" s="8">
        <f t="shared" si="15"/>
        <v>0</v>
      </c>
      <c r="U211" s="8">
        <f t="shared" si="16"/>
        <v>0</v>
      </c>
      <c r="V211" s="8">
        <f t="shared" si="17"/>
        <v>0</v>
      </c>
      <c r="W211" s="8">
        <f t="shared" si="18"/>
        <v>0</v>
      </c>
      <c r="X211" s="28">
        <f t="shared" si="19"/>
        <v>0</v>
      </c>
      <c r="Y211" s="5"/>
      <c r="Z211" s="5"/>
    </row>
    <row r="212" spans="1:26" ht="16" x14ac:dyDescent="0.2">
      <c r="A212" s="5" t="s">
        <v>494</v>
      </c>
      <c r="B212" s="5" t="s">
        <v>97</v>
      </c>
      <c r="C212" s="5" t="s">
        <v>23</v>
      </c>
      <c r="D212" s="5" t="s">
        <v>24</v>
      </c>
      <c r="E212" s="5"/>
      <c r="F212" s="5"/>
      <c r="G212" s="5"/>
      <c r="H212" s="5"/>
      <c r="I212" s="5"/>
      <c r="J212" s="5"/>
      <c r="K212" s="5"/>
      <c r="L212" s="5"/>
      <c r="M212" s="5"/>
      <c r="N212" s="5"/>
      <c r="O212" s="5"/>
      <c r="P212" s="5"/>
      <c r="Q212" s="5"/>
      <c r="R212" s="5"/>
      <c r="S212" s="8"/>
      <c r="T212" s="8">
        <f t="shared" si="15"/>
        <v>1</v>
      </c>
      <c r="U212" s="8">
        <f t="shared" si="16"/>
        <v>1</v>
      </c>
      <c r="V212" s="8">
        <f t="shared" si="17"/>
        <v>1</v>
      </c>
      <c r="W212" s="8">
        <f t="shared" si="18"/>
        <v>1</v>
      </c>
      <c r="X212" s="28">
        <f t="shared" si="19"/>
        <v>4</v>
      </c>
      <c r="Y212" s="5"/>
      <c r="Z212" s="5"/>
    </row>
    <row r="213" spans="1:26" ht="16" x14ac:dyDescent="0.2">
      <c r="A213" s="5" t="s">
        <v>495</v>
      </c>
      <c r="B213" s="5" t="s">
        <v>496</v>
      </c>
      <c r="C213" s="5" t="s">
        <v>23</v>
      </c>
      <c r="D213" s="5" t="s">
        <v>24</v>
      </c>
      <c r="E213" s="5"/>
      <c r="F213" s="5"/>
      <c r="G213" s="5"/>
      <c r="H213" s="5"/>
      <c r="I213" s="5"/>
      <c r="J213" s="5"/>
      <c r="K213" s="5"/>
      <c r="L213" s="5"/>
      <c r="M213" s="5"/>
      <c r="N213" s="5"/>
      <c r="O213" s="5"/>
      <c r="P213" s="5"/>
      <c r="Q213" s="5"/>
      <c r="R213" s="5"/>
      <c r="S213" s="8"/>
      <c r="T213" s="8">
        <f t="shared" si="15"/>
        <v>1</v>
      </c>
      <c r="U213" s="8">
        <f t="shared" si="16"/>
        <v>1</v>
      </c>
      <c r="V213" s="8">
        <f t="shared" si="17"/>
        <v>1</v>
      </c>
      <c r="W213" s="8">
        <f t="shared" si="18"/>
        <v>1</v>
      </c>
      <c r="X213" s="28">
        <f t="shared" si="19"/>
        <v>4</v>
      </c>
      <c r="Y213" s="5"/>
      <c r="Z213" s="5"/>
    </row>
    <row r="214" spans="1:26" ht="16" x14ac:dyDescent="0.2">
      <c r="A214" s="5" t="s">
        <v>497</v>
      </c>
      <c r="B214" s="5" t="s">
        <v>97</v>
      </c>
      <c r="C214" s="5" t="s">
        <v>23</v>
      </c>
      <c r="D214" s="5" t="s">
        <v>24</v>
      </c>
      <c r="E214" s="5"/>
      <c r="F214" s="5"/>
      <c r="G214" s="5"/>
      <c r="H214" s="5"/>
      <c r="I214" s="5"/>
      <c r="J214" s="5"/>
      <c r="K214" s="5"/>
      <c r="L214" s="5"/>
      <c r="M214" s="5"/>
      <c r="N214" s="5"/>
      <c r="O214" s="5"/>
      <c r="P214" s="5"/>
      <c r="Q214" s="5"/>
      <c r="R214" s="5"/>
      <c r="S214" s="8"/>
      <c r="T214" s="8">
        <f t="shared" si="15"/>
        <v>1</v>
      </c>
      <c r="U214" s="8">
        <f t="shared" si="16"/>
        <v>1</v>
      </c>
      <c r="V214" s="8">
        <f t="shared" si="17"/>
        <v>1</v>
      </c>
      <c r="W214" s="8">
        <f t="shared" si="18"/>
        <v>1</v>
      </c>
      <c r="X214" s="28">
        <f t="shared" si="19"/>
        <v>4</v>
      </c>
      <c r="Y214" s="5"/>
      <c r="Z214" s="5"/>
    </row>
    <row r="215" spans="1:26" ht="16" x14ac:dyDescent="0.2">
      <c r="A215" s="5" t="s">
        <v>498</v>
      </c>
      <c r="B215" s="5" t="s">
        <v>315</v>
      </c>
      <c r="C215" s="5" t="s">
        <v>23</v>
      </c>
      <c r="D215" s="5" t="s">
        <v>24</v>
      </c>
      <c r="E215" s="5"/>
      <c r="F215" s="5"/>
      <c r="G215" s="5"/>
      <c r="H215" s="5"/>
      <c r="I215" s="5"/>
      <c r="J215" s="5"/>
      <c r="K215" s="5"/>
      <c r="L215" s="5"/>
      <c r="M215" s="5"/>
      <c r="N215" s="5"/>
      <c r="O215" s="5"/>
      <c r="P215" s="5"/>
      <c r="Q215" s="5"/>
      <c r="R215" s="5"/>
      <c r="S215" s="8"/>
      <c r="T215" s="8">
        <f t="shared" si="15"/>
        <v>1</v>
      </c>
      <c r="U215" s="8">
        <f t="shared" si="16"/>
        <v>1</v>
      </c>
      <c r="V215" s="8">
        <f t="shared" si="17"/>
        <v>1</v>
      </c>
      <c r="W215" s="8">
        <f t="shared" si="18"/>
        <v>1</v>
      </c>
      <c r="X215" s="28">
        <f t="shared" si="19"/>
        <v>4</v>
      </c>
      <c r="Y215" s="5"/>
      <c r="Z215" s="5"/>
    </row>
    <row r="216" spans="1:26" ht="16" x14ac:dyDescent="0.2">
      <c r="A216" s="5" t="s">
        <v>499</v>
      </c>
      <c r="B216" s="5" t="s">
        <v>22</v>
      </c>
      <c r="C216" s="5" t="s">
        <v>23</v>
      </c>
      <c r="D216" s="5" t="s">
        <v>24</v>
      </c>
      <c r="E216" s="5"/>
      <c r="F216" s="5"/>
      <c r="G216" s="5"/>
      <c r="H216" s="5"/>
      <c r="I216" s="5"/>
      <c r="J216" s="5"/>
      <c r="K216" s="5"/>
      <c r="L216" s="5"/>
      <c r="M216" s="5"/>
      <c r="N216" s="5"/>
      <c r="O216" s="5"/>
      <c r="P216" s="5"/>
      <c r="Q216" s="5"/>
      <c r="R216" s="5"/>
      <c r="S216" s="8"/>
      <c r="T216" s="8">
        <f t="shared" si="15"/>
        <v>1</v>
      </c>
      <c r="U216" s="8">
        <f t="shared" si="16"/>
        <v>1</v>
      </c>
      <c r="V216" s="8">
        <f t="shared" si="17"/>
        <v>1</v>
      </c>
      <c r="W216" s="8">
        <f t="shared" si="18"/>
        <v>1</v>
      </c>
      <c r="X216" s="28">
        <f t="shared" si="19"/>
        <v>4</v>
      </c>
      <c r="Y216" s="5"/>
      <c r="Z216" s="5"/>
    </row>
    <row r="217" spans="1:26" ht="16" x14ac:dyDescent="0.2">
      <c r="A217" s="5" t="s">
        <v>500</v>
      </c>
      <c r="B217" s="5" t="s">
        <v>22</v>
      </c>
      <c r="C217" s="5" t="s">
        <v>23</v>
      </c>
      <c r="D217" s="5" t="s">
        <v>24</v>
      </c>
      <c r="E217" s="5"/>
      <c r="F217" s="5"/>
      <c r="G217" s="5"/>
      <c r="H217" s="5"/>
      <c r="I217" s="5"/>
      <c r="J217" s="5"/>
      <c r="K217" s="5"/>
      <c r="L217" s="5"/>
      <c r="M217" s="5"/>
      <c r="N217" s="5"/>
      <c r="O217" s="5"/>
      <c r="P217" s="5"/>
      <c r="Q217" s="5"/>
      <c r="R217" s="5"/>
      <c r="S217" s="8"/>
      <c r="T217" s="8">
        <f t="shared" si="15"/>
        <v>1</v>
      </c>
      <c r="U217" s="8">
        <f t="shared" si="16"/>
        <v>1</v>
      </c>
      <c r="V217" s="8">
        <f t="shared" si="17"/>
        <v>1</v>
      </c>
      <c r="W217" s="8">
        <f t="shared" si="18"/>
        <v>1</v>
      </c>
      <c r="X217" s="28">
        <f t="shared" si="19"/>
        <v>4</v>
      </c>
      <c r="Y217" s="5"/>
      <c r="Z217" s="5"/>
    </row>
    <row r="218" spans="1:26" ht="16" x14ac:dyDescent="0.2">
      <c r="A218" s="5" t="s">
        <v>501</v>
      </c>
      <c r="B218" s="5" t="s">
        <v>22</v>
      </c>
      <c r="C218" s="5" t="s">
        <v>23</v>
      </c>
      <c r="D218" s="5" t="s">
        <v>24</v>
      </c>
      <c r="E218" s="5"/>
      <c r="F218" s="5"/>
      <c r="G218" s="5"/>
      <c r="H218" s="5"/>
      <c r="I218" s="5"/>
      <c r="J218" s="5"/>
      <c r="K218" s="5"/>
      <c r="L218" s="5"/>
      <c r="M218" s="5"/>
      <c r="N218" s="5"/>
      <c r="O218" s="5"/>
      <c r="P218" s="5"/>
      <c r="Q218" s="5"/>
      <c r="R218" s="5"/>
      <c r="S218" s="8"/>
      <c r="T218" s="8">
        <f t="shared" si="15"/>
        <v>1</v>
      </c>
      <c r="U218" s="8">
        <f t="shared" si="16"/>
        <v>1</v>
      </c>
      <c r="V218" s="8">
        <f t="shared" si="17"/>
        <v>1</v>
      </c>
      <c r="W218" s="8">
        <f t="shared" si="18"/>
        <v>1</v>
      </c>
      <c r="X218" s="28">
        <f t="shared" si="19"/>
        <v>4</v>
      </c>
      <c r="Y218" s="5"/>
      <c r="Z218" s="5"/>
    </row>
    <row r="219" spans="1:26" ht="16" x14ac:dyDescent="0.2">
      <c r="A219" s="5" t="s">
        <v>502</v>
      </c>
      <c r="B219" s="5" t="s">
        <v>97</v>
      </c>
      <c r="C219" s="5" t="s">
        <v>23</v>
      </c>
      <c r="D219" s="5" t="s">
        <v>24</v>
      </c>
      <c r="E219" s="5"/>
      <c r="F219" s="5"/>
      <c r="G219" s="5"/>
      <c r="H219" s="5"/>
      <c r="I219" s="5"/>
      <c r="J219" s="5"/>
      <c r="K219" s="5"/>
      <c r="L219" s="5"/>
      <c r="M219" s="5"/>
      <c r="N219" s="5"/>
      <c r="O219" s="5"/>
      <c r="P219" s="5"/>
      <c r="Q219" s="5"/>
      <c r="R219" s="5"/>
      <c r="S219" s="8"/>
      <c r="T219" s="8">
        <f t="shared" si="15"/>
        <v>1</v>
      </c>
      <c r="U219" s="8">
        <f t="shared" si="16"/>
        <v>1</v>
      </c>
      <c r="V219" s="8">
        <f t="shared" si="17"/>
        <v>1</v>
      </c>
      <c r="W219" s="8">
        <f t="shared" si="18"/>
        <v>1</v>
      </c>
      <c r="X219" s="28">
        <f t="shared" si="19"/>
        <v>4</v>
      </c>
      <c r="Y219" s="5"/>
      <c r="Z219" s="5"/>
    </row>
    <row r="220" spans="1:26" ht="16" x14ac:dyDescent="0.2">
      <c r="A220" s="5" t="s">
        <v>503</v>
      </c>
      <c r="B220" s="5" t="s">
        <v>97</v>
      </c>
      <c r="C220" s="5" t="s">
        <v>23</v>
      </c>
      <c r="D220" s="5" t="s">
        <v>24</v>
      </c>
      <c r="E220" s="5"/>
      <c r="F220" s="5"/>
      <c r="G220" s="5"/>
      <c r="H220" s="5"/>
      <c r="I220" s="5"/>
      <c r="J220" s="5"/>
      <c r="K220" s="5"/>
      <c r="L220" s="5"/>
      <c r="M220" s="5"/>
      <c r="N220" s="5"/>
      <c r="O220" s="5"/>
      <c r="P220" s="5"/>
      <c r="Q220" s="5"/>
      <c r="R220" s="5"/>
      <c r="S220" s="8"/>
      <c r="T220" s="8">
        <f t="shared" si="15"/>
        <v>1</v>
      </c>
      <c r="U220" s="8">
        <f t="shared" si="16"/>
        <v>1</v>
      </c>
      <c r="V220" s="8">
        <f t="shared" si="17"/>
        <v>1</v>
      </c>
      <c r="W220" s="8">
        <f t="shared" si="18"/>
        <v>1</v>
      </c>
      <c r="X220" s="28">
        <f t="shared" si="19"/>
        <v>4</v>
      </c>
      <c r="Y220" s="5"/>
      <c r="Z220" s="5"/>
    </row>
    <row r="221" spans="1:26" ht="16" x14ac:dyDescent="0.2">
      <c r="A221" s="5" t="s">
        <v>504</v>
      </c>
      <c r="B221" s="5" t="s">
        <v>97</v>
      </c>
      <c r="C221" s="5" t="s">
        <v>23</v>
      </c>
      <c r="D221" s="5" t="s">
        <v>24</v>
      </c>
      <c r="E221" s="5"/>
      <c r="F221" s="5"/>
      <c r="G221" s="5"/>
      <c r="H221" s="5"/>
      <c r="I221" s="5"/>
      <c r="J221" s="5"/>
      <c r="K221" s="5"/>
      <c r="L221" s="5"/>
      <c r="M221" s="5"/>
      <c r="N221" s="5"/>
      <c r="O221" s="5"/>
      <c r="P221" s="5"/>
      <c r="Q221" s="5"/>
      <c r="R221" s="5"/>
      <c r="S221" s="8"/>
      <c r="T221" s="8">
        <f t="shared" si="15"/>
        <v>1</v>
      </c>
      <c r="U221" s="8">
        <f t="shared" si="16"/>
        <v>1</v>
      </c>
      <c r="V221" s="8">
        <f t="shared" si="17"/>
        <v>1</v>
      </c>
      <c r="W221" s="8">
        <f t="shared" si="18"/>
        <v>1</v>
      </c>
      <c r="X221" s="28">
        <f t="shared" si="19"/>
        <v>4</v>
      </c>
      <c r="Y221" s="5"/>
      <c r="Z221" s="5"/>
    </row>
    <row r="222" spans="1:26" ht="16" x14ac:dyDescent="0.2">
      <c r="A222" s="5" t="s">
        <v>505</v>
      </c>
      <c r="B222" s="5" t="s">
        <v>28</v>
      </c>
      <c r="C222" s="5" t="s">
        <v>23</v>
      </c>
      <c r="D222" s="5" t="s">
        <v>463</v>
      </c>
      <c r="E222" s="5"/>
      <c r="F222" s="5"/>
      <c r="G222" s="5"/>
      <c r="H222" s="5"/>
      <c r="I222" s="5"/>
      <c r="J222" s="5"/>
      <c r="K222" s="5"/>
      <c r="L222" s="5"/>
      <c r="M222" s="5"/>
      <c r="N222" s="5"/>
      <c r="O222" s="5"/>
      <c r="P222" s="5"/>
      <c r="Q222" s="5"/>
      <c r="R222" s="5"/>
      <c r="S222" s="8"/>
      <c r="T222" s="8">
        <f t="shared" si="15"/>
        <v>1</v>
      </c>
      <c r="U222" s="8">
        <f t="shared" si="16"/>
        <v>1</v>
      </c>
      <c r="V222" s="8">
        <f t="shared" si="17"/>
        <v>1</v>
      </c>
      <c r="W222" s="8">
        <f t="shared" si="18"/>
        <v>1</v>
      </c>
      <c r="X222" s="28">
        <f t="shared" si="19"/>
        <v>4</v>
      </c>
      <c r="Y222" s="5"/>
      <c r="Z222" s="5"/>
    </row>
    <row r="223" spans="1:26" ht="16" x14ac:dyDescent="0.2">
      <c r="A223" s="5" t="s">
        <v>506</v>
      </c>
      <c r="B223" s="5" t="s">
        <v>63</v>
      </c>
      <c r="C223" s="5" t="s">
        <v>23</v>
      </c>
      <c r="D223" s="5" t="s">
        <v>29</v>
      </c>
      <c r="E223" s="5" t="s">
        <v>30</v>
      </c>
      <c r="F223" s="5" t="s">
        <v>118</v>
      </c>
      <c r="G223" s="5" t="s">
        <v>119</v>
      </c>
      <c r="H223" s="5" t="s">
        <v>119</v>
      </c>
      <c r="I223" s="5" t="s">
        <v>33</v>
      </c>
      <c r="J223" s="5" t="s">
        <v>507</v>
      </c>
      <c r="K223" s="5" t="s">
        <v>145</v>
      </c>
      <c r="L223" s="5"/>
      <c r="M223" s="5" t="s">
        <v>48</v>
      </c>
      <c r="N223" s="5" t="s">
        <v>88</v>
      </c>
      <c r="O223" s="5" t="s">
        <v>119</v>
      </c>
      <c r="P223" s="5" t="s">
        <v>118</v>
      </c>
      <c r="Q223" s="5" t="s">
        <v>508</v>
      </c>
      <c r="R223" s="8" t="s">
        <v>70</v>
      </c>
      <c r="S223" s="8"/>
      <c r="T223" s="8">
        <f t="shared" si="15"/>
        <v>0</v>
      </c>
      <c r="U223" s="8">
        <f t="shared" si="16"/>
        <v>0</v>
      </c>
      <c r="V223" s="8">
        <f t="shared" si="17"/>
        <v>0</v>
      </c>
      <c r="W223" s="8">
        <f t="shared" si="18"/>
        <v>0</v>
      </c>
      <c r="X223" s="28">
        <f t="shared" si="19"/>
        <v>0</v>
      </c>
      <c r="Y223" s="5"/>
      <c r="Z223" s="5"/>
    </row>
    <row r="224" spans="1:26" ht="16" x14ac:dyDescent="0.2">
      <c r="A224" s="5" t="s">
        <v>509</v>
      </c>
      <c r="B224" s="5" t="s">
        <v>28</v>
      </c>
      <c r="C224" s="5" t="s">
        <v>23</v>
      </c>
      <c r="D224" s="5" t="s">
        <v>29</v>
      </c>
      <c r="E224" s="5"/>
      <c r="F224" s="5"/>
      <c r="G224" s="5"/>
      <c r="H224" s="5"/>
      <c r="I224" s="5"/>
      <c r="J224" s="5"/>
      <c r="K224" s="5"/>
      <c r="L224" s="5"/>
      <c r="M224" s="5"/>
      <c r="N224" s="5"/>
      <c r="O224" s="5"/>
      <c r="P224" s="5"/>
      <c r="Q224" s="5"/>
      <c r="R224" s="5"/>
      <c r="S224" s="8"/>
      <c r="T224" s="8">
        <f t="shared" si="15"/>
        <v>1</v>
      </c>
      <c r="U224" s="8">
        <f t="shared" si="16"/>
        <v>1</v>
      </c>
      <c r="V224" s="8">
        <f t="shared" si="17"/>
        <v>1</v>
      </c>
      <c r="W224" s="8">
        <f t="shared" si="18"/>
        <v>1</v>
      </c>
      <c r="X224" s="28">
        <f t="shared" si="19"/>
        <v>4</v>
      </c>
      <c r="Y224" s="5"/>
      <c r="Z224" s="5"/>
    </row>
    <row r="225" spans="1:26" ht="16" x14ac:dyDescent="0.2">
      <c r="A225" s="5" t="s">
        <v>510</v>
      </c>
      <c r="B225" s="5" t="s">
        <v>28</v>
      </c>
      <c r="C225" s="5" t="s">
        <v>23</v>
      </c>
      <c r="D225" s="5" t="s">
        <v>29</v>
      </c>
      <c r="E225" s="5"/>
      <c r="F225" s="5"/>
      <c r="G225" s="5"/>
      <c r="H225" s="5"/>
      <c r="I225" s="5"/>
      <c r="J225" s="5"/>
      <c r="K225" s="5"/>
      <c r="L225" s="5"/>
      <c r="M225" s="5"/>
      <c r="N225" s="5"/>
      <c r="O225" s="5"/>
      <c r="P225" s="5"/>
      <c r="Q225" s="5"/>
      <c r="R225" s="5"/>
      <c r="S225" s="8"/>
      <c r="T225" s="8">
        <f t="shared" si="15"/>
        <v>1</v>
      </c>
      <c r="U225" s="8">
        <f t="shared" si="16"/>
        <v>1</v>
      </c>
      <c r="V225" s="8">
        <f t="shared" si="17"/>
        <v>1</v>
      </c>
      <c r="W225" s="8">
        <f t="shared" si="18"/>
        <v>1</v>
      </c>
      <c r="X225" s="28">
        <f t="shared" si="19"/>
        <v>4</v>
      </c>
      <c r="Y225" s="5"/>
      <c r="Z225" s="5"/>
    </row>
    <row r="226" spans="1:26" ht="16" x14ac:dyDescent="0.2">
      <c r="A226" s="5" t="s">
        <v>511</v>
      </c>
      <c r="B226" s="5" t="s">
        <v>28</v>
      </c>
      <c r="C226" s="5" t="s">
        <v>23</v>
      </c>
      <c r="D226" s="5" t="s">
        <v>463</v>
      </c>
      <c r="E226" s="5" t="s">
        <v>54</v>
      </c>
      <c r="F226" s="5" t="s">
        <v>512</v>
      </c>
      <c r="G226" s="5" t="s">
        <v>119</v>
      </c>
      <c r="H226" s="5" t="s">
        <v>119</v>
      </c>
      <c r="I226" s="5" t="s">
        <v>33</v>
      </c>
      <c r="J226" s="5" t="s">
        <v>513</v>
      </c>
      <c r="K226" s="5" t="s">
        <v>34</v>
      </c>
      <c r="L226" s="5"/>
      <c r="M226" s="5" t="s">
        <v>67</v>
      </c>
      <c r="N226" s="5" t="s">
        <v>109</v>
      </c>
      <c r="O226" s="5" t="s">
        <v>119</v>
      </c>
      <c r="P226" s="5" t="s">
        <v>514</v>
      </c>
      <c r="Q226" s="5" t="s">
        <v>515</v>
      </c>
      <c r="R226" s="8" t="s">
        <v>70</v>
      </c>
      <c r="S226" s="8"/>
      <c r="T226" s="8">
        <f t="shared" si="15"/>
        <v>0</v>
      </c>
      <c r="U226" s="8">
        <f t="shared" si="16"/>
        <v>0</v>
      </c>
      <c r="V226" s="8">
        <f t="shared" si="17"/>
        <v>0</v>
      </c>
      <c r="W226" s="8">
        <f t="shared" si="18"/>
        <v>0</v>
      </c>
      <c r="X226" s="28">
        <f t="shared" si="19"/>
        <v>0</v>
      </c>
      <c r="Y226" s="5"/>
      <c r="Z226" s="5"/>
    </row>
    <row r="227" spans="1:26" ht="16" x14ac:dyDescent="0.2">
      <c r="A227" s="5" t="s">
        <v>516</v>
      </c>
      <c r="B227" s="5" t="s">
        <v>22</v>
      </c>
      <c r="C227" s="5" t="s">
        <v>23</v>
      </c>
      <c r="D227" s="5" t="s">
        <v>24</v>
      </c>
      <c r="E227" s="5"/>
      <c r="F227" s="5"/>
      <c r="G227" s="5"/>
      <c r="H227" s="5"/>
      <c r="I227" s="5"/>
      <c r="J227" s="5"/>
      <c r="K227" s="5"/>
      <c r="L227" s="5"/>
      <c r="M227" s="5"/>
      <c r="N227" s="5"/>
      <c r="O227" s="5"/>
      <c r="P227" s="5"/>
      <c r="Q227" s="5"/>
      <c r="R227" s="5"/>
      <c r="S227" s="8"/>
      <c r="T227" s="8">
        <f t="shared" si="15"/>
        <v>1</v>
      </c>
      <c r="U227" s="8">
        <f t="shared" si="16"/>
        <v>1</v>
      </c>
      <c r="V227" s="8">
        <f t="shared" si="17"/>
        <v>1</v>
      </c>
      <c r="W227" s="8">
        <f t="shared" si="18"/>
        <v>1</v>
      </c>
      <c r="X227" s="28">
        <f t="shared" si="19"/>
        <v>4</v>
      </c>
      <c r="Y227" s="5"/>
      <c r="Z227" s="5"/>
    </row>
    <row r="228" spans="1:26" ht="16" x14ac:dyDescent="0.2">
      <c r="A228" s="5" t="s">
        <v>517</v>
      </c>
      <c r="B228" s="5" t="s">
        <v>28</v>
      </c>
      <c r="C228" s="5" t="s">
        <v>23</v>
      </c>
      <c r="D228" s="5" t="s">
        <v>29</v>
      </c>
      <c r="E228" s="5" t="s">
        <v>30</v>
      </c>
      <c r="F228" s="5" t="s">
        <v>518</v>
      </c>
      <c r="G228" s="5" t="s">
        <v>119</v>
      </c>
      <c r="H228" s="5" t="s">
        <v>119</v>
      </c>
      <c r="I228" s="5" t="s">
        <v>33</v>
      </c>
      <c r="J228" s="5" t="s">
        <v>519</v>
      </c>
      <c r="K228" s="5" t="s">
        <v>57</v>
      </c>
      <c r="L228" s="5"/>
      <c r="M228" s="5" t="s">
        <v>87</v>
      </c>
      <c r="N228" s="5" t="s">
        <v>88</v>
      </c>
      <c r="O228" s="5" t="s">
        <v>119</v>
      </c>
      <c r="P228" s="5" t="s">
        <v>518</v>
      </c>
      <c r="Q228" s="5" t="s">
        <v>520</v>
      </c>
      <c r="R228" s="8" t="s">
        <v>39</v>
      </c>
      <c r="S228" s="8"/>
      <c r="T228" s="8">
        <f t="shared" si="15"/>
        <v>0</v>
      </c>
      <c r="U228" s="8">
        <f t="shared" si="16"/>
        <v>0</v>
      </c>
      <c r="V228" s="8">
        <f t="shared" si="17"/>
        <v>0</v>
      </c>
      <c r="W228" s="8">
        <f t="shared" si="18"/>
        <v>0</v>
      </c>
      <c r="X228" s="28">
        <f t="shared" si="19"/>
        <v>0</v>
      </c>
      <c r="Y228" s="5"/>
      <c r="Z228" s="5"/>
    </row>
    <row r="229" spans="1:26" ht="16" x14ac:dyDescent="0.2">
      <c r="A229" s="5" t="s">
        <v>521</v>
      </c>
      <c r="B229" s="5" t="s">
        <v>28</v>
      </c>
      <c r="C229" s="5" t="s">
        <v>23</v>
      </c>
      <c r="D229" s="5" t="s">
        <v>29</v>
      </c>
      <c r="E229" s="5" t="s">
        <v>54</v>
      </c>
      <c r="F229" s="5" t="s">
        <v>522</v>
      </c>
      <c r="G229" s="5" t="s">
        <v>119</v>
      </c>
      <c r="H229" s="5" t="s">
        <v>119</v>
      </c>
      <c r="I229" s="5" t="s">
        <v>33</v>
      </c>
      <c r="J229" s="5" t="s">
        <v>523</v>
      </c>
      <c r="K229" s="5" t="s">
        <v>57</v>
      </c>
      <c r="L229" s="5"/>
      <c r="M229" s="5" t="s">
        <v>108</v>
      </c>
      <c r="N229" s="5" t="s">
        <v>58</v>
      </c>
      <c r="O229" s="5" t="s">
        <v>119</v>
      </c>
      <c r="P229" s="5" t="s">
        <v>522</v>
      </c>
      <c r="Q229" s="5" t="s">
        <v>524</v>
      </c>
      <c r="R229" s="8" t="s">
        <v>61</v>
      </c>
      <c r="S229" s="8"/>
      <c r="T229" s="8">
        <f t="shared" si="15"/>
        <v>0</v>
      </c>
      <c r="U229" s="8">
        <f t="shared" si="16"/>
        <v>0</v>
      </c>
      <c r="V229" s="8">
        <f t="shared" si="17"/>
        <v>0</v>
      </c>
      <c r="W229" s="8">
        <f t="shared" si="18"/>
        <v>0</v>
      </c>
      <c r="X229" s="28">
        <f t="shared" si="19"/>
        <v>0</v>
      </c>
      <c r="Y229" s="5"/>
      <c r="Z229" s="5"/>
    </row>
    <row r="230" spans="1:26" ht="16" x14ac:dyDescent="0.2">
      <c r="A230" s="5" t="s">
        <v>525</v>
      </c>
      <c r="B230" s="5" t="s">
        <v>28</v>
      </c>
      <c r="C230" s="5" t="s">
        <v>23</v>
      </c>
      <c r="D230" s="5" t="s">
        <v>29</v>
      </c>
      <c r="E230" s="5"/>
      <c r="F230" s="5"/>
      <c r="G230" s="5"/>
      <c r="H230" s="5"/>
      <c r="I230" s="5"/>
      <c r="J230" s="5"/>
      <c r="K230" s="5"/>
      <c r="L230" s="5"/>
      <c r="M230" s="5"/>
      <c r="N230" s="5"/>
      <c r="O230" s="5"/>
      <c r="P230" s="5"/>
      <c r="Q230" s="5"/>
      <c r="R230" s="5"/>
      <c r="S230" s="8"/>
      <c r="T230" s="8">
        <f t="shared" si="15"/>
        <v>1</v>
      </c>
      <c r="U230" s="8">
        <f t="shared" si="16"/>
        <v>1</v>
      </c>
      <c r="V230" s="8">
        <f t="shared" si="17"/>
        <v>1</v>
      </c>
      <c r="W230" s="8">
        <f t="shared" si="18"/>
        <v>1</v>
      </c>
      <c r="X230" s="28">
        <f t="shared" si="19"/>
        <v>4</v>
      </c>
      <c r="Y230" s="5"/>
      <c r="Z230" s="5"/>
    </row>
    <row r="231" spans="1:26" ht="16" x14ac:dyDescent="0.2">
      <c r="A231" s="5" t="s">
        <v>526</v>
      </c>
      <c r="B231" s="5" t="s">
        <v>97</v>
      </c>
      <c r="C231" s="5" t="s">
        <v>23</v>
      </c>
      <c r="D231" s="5" t="s">
        <v>24</v>
      </c>
      <c r="E231" s="5"/>
      <c r="F231" s="5"/>
      <c r="G231" s="5"/>
      <c r="H231" s="5"/>
      <c r="I231" s="5"/>
      <c r="J231" s="5"/>
      <c r="K231" s="5"/>
      <c r="L231" s="5"/>
      <c r="M231" s="5"/>
      <c r="N231" s="5"/>
      <c r="O231" s="5"/>
      <c r="P231" s="5"/>
      <c r="Q231" s="5"/>
      <c r="R231" s="5"/>
      <c r="S231" s="8"/>
      <c r="T231" s="8">
        <f t="shared" si="15"/>
        <v>1</v>
      </c>
      <c r="U231" s="8">
        <f t="shared" si="16"/>
        <v>1</v>
      </c>
      <c r="V231" s="8">
        <f t="shared" si="17"/>
        <v>1</v>
      </c>
      <c r="W231" s="8">
        <f t="shared" si="18"/>
        <v>1</v>
      </c>
      <c r="X231" s="28">
        <f t="shared" si="19"/>
        <v>4</v>
      </c>
      <c r="Y231" s="5"/>
      <c r="Z231" s="5"/>
    </row>
    <row r="232" spans="1:26" ht="16" x14ac:dyDescent="0.2">
      <c r="A232" s="5" t="s">
        <v>527</v>
      </c>
      <c r="B232" s="5" t="s">
        <v>28</v>
      </c>
      <c r="C232" s="5" t="s">
        <v>23</v>
      </c>
      <c r="D232" s="5" t="s">
        <v>29</v>
      </c>
      <c r="E232" s="5" t="s">
        <v>30</v>
      </c>
      <c r="F232" s="5"/>
      <c r="G232" s="5"/>
      <c r="H232" s="5"/>
      <c r="I232" s="5" t="s">
        <v>33</v>
      </c>
      <c r="J232" s="5"/>
      <c r="K232" s="5"/>
      <c r="L232" s="5"/>
      <c r="M232" s="5"/>
      <c r="N232" s="5"/>
      <c r="O232" s="5" t="s">
        <v>350</v>
      </c>
      <c r="P232" s="5" t="s">
        <v>528</v>
      </c>
      <c r="Q232" s="5" t="s">
        <v>529</v>
      </c>
      <c r="R232" s="5"/>
      <c r="S232" s="8"/>
      <c r="T232" s="8">
        <f t="shared" si="15"/>
        <v>1</v>
      </c>
      <c r="U232" s="8">
        <f t="shared" si="16"/>
        <v>1</v>
      </c>
      <c r="V232" s="8">
        <f t="shared" si="17"/>
        <v>1</v>
      </c>
      <c r="W232" s="8">
        <f t="shared" si="18"/>
        <v>0</v>
      </c>
      <c r="X232" s="28">
        <f t="shared" si="19"/>
        <v>3</v>
      </c>
      <c r="Y232" s="5"/>
      <c r="Z232" s="5"/>
    </row>
    <row r="233" spans="1:26" ht="16" x14ac:dyDescent="0.2">
      <c r="A233" s="5" t="s">
        <v>530</v>
      </c>
      <c r="B233" s="5" t="s">
        <v>63</v>
      </c>
      <c r="C233" s="5" t="s">
        <v>23</v>
      </c>
      <c r="D233" s="5" t="s">
        <v>29</v>
      </c>
      <c r="E233" s="5" t="s">
        <v>30</v>
      </c>
      <c r="F233" s="5" t="s">
        <v>427</v>
      </c>
      <c r="G233" s="5" t="s">
        <v>163</v>
      </c>
      <c r="H233" s="5" t="s">
        <v>163</v>
      </c>
      <c r="I233" s="5" t="s">
        <v>33</v>
      </c>
      <c r="J233" s="5" t="s">
        <v>531</v>
      </c>
      <c r="K233" s="5" t="s">
        <v>145</v>
      </c>
      <c r="L233" s="5"/>
      <c r="M233" s="5" t="s">
        <v>108</v>
      </c>
      <c r="N233" s="5" t="s">
        <v>88</v>
      </c>
      <c r="O233" s="5" t="s">
        <v>163</v>
      </c>
      <c r="P233" s="5" t="s">
        <v>532</v>
      </c>
      <c r="Q233" s="5" t="s">
        <v>533</v>
      </c>
      <c r="R233" s="8" t="s">
        <v>61</v>
      </c>
      <c r="S233" s="8"/>
      <c r="T233" s="8">
        <f t="shared" si="15"/>
        <v>0</v>
      </c>
      <c r="U233" s="8">
        <f t="shared" si="16"/>
        <v>0</v>
      </c>
      <c r="V233" s="8">
        <f t="shared" si="17"/>
        <v>0</v>
      </c>
      <c r="W233" s="8">
        <f t="shared" si="18"/>
        <v>0</v>
      </c>
      <c r="X233" s="28">
        <f t="shared" si="19"/>
        <v>0</v>
      </c>
      <c r="Y233" s="5"/>
      <c r="Z233" s="5"/>
    </row>
    <row r="234" spans="1:26" ht="16" x14ac:dyDescent="0.2">
      <c r="A234" s="5" t="s">
        <v>534</v>
      </c>
      <c r="B234" s="5" t="s">
        <v>28</v>
      </c>
      <c r="C234" s="5" t="s">
        <v>23</v>
      </c>
      <c r="D234" s="5" t="s">
        <v>29</v>
      </c>
      <c r="E234" s="5" t="s">
        <v>54</v>
      </c>
      <c r="F234" s="5" t="s">
        <v>535</v>
      </c>
      <c r="G234" s="5" t="s">
        <v>86</v>
      </c>
      <c r="H234" s="5" t="s">
        <v>119</v>
      </c>
      <c r="I234" s="5" t="s">
        <v>33</v>
      </c>
      <c r="J234" s="5" t="s">
        <v>536</v>
      </c>
      <c r="K234" s="5" t="s">
        <v>145</v>
      </c>
      <c r="L234" s="5"/>
      <c r="M234" s="5" t="s">
        <v>108</v>
      </c>
      <c r="N234" s="5" t="s">
        <v>88</v>
      </c>
      <c r="O234" s="5" t="s">
        <v>86</v>
      </c>
      <c r="P234" s="5" t="s">
        <v>537</v>
      </c>
      <c r="Q234" s="5" t="s">
        <v>538</v>
      </c>
      <c r="R234" s="8" t="s">
        <v>39</v>
      </c>
      <c r="S234" s="8"/>
      <c r="T234" s="8">
        <f t="shared" si="15"/>
        <v>0</v>
      </c>
      <c r="U234" s="8">
        <f t="shared" si="16"/>
        <v>0</v>
      </c>
      <c r="V234" s="8">
        <f t="shared" si="17"/>
        <v>0</v>
      </c>
      <c r="W234" s="8">
        <f t="shared" si="18"/>
        <v>0</v>
      </c>
      <c r="X234" s="28">
        <f t="shared" si="19"/>
        <v>0</v>
      </c>
      <c r="Y234" s="5"/>
      <c r="Z234" s="5"/>
    </row>
    <row r="235" spans="1:26" ht="16" x14ac:dyDescent="0.2">
      <c r="A235" s="5" t="s">
        <v>539</v>
      </c>
      <c r="B235" s="5" t="s">
        <v>28</v>
      </c>
      <c r="C235" s="5" t="s">
        <v>23</v>
      </c>
      <c r="D235" s="5" t="s">
        <v>29</v>
      </c>
      <c r="E235" s="5"/>
      <c r="F235" s="5"/>
      <c r="G235" s="5"/>
      <c r="H235" s="5"/>
      <c r="I235" s="5"/>
      <c r="J235" s="5"/>
      <c r="K235" s="5"/>
      <c r="L235" s="5"/>
      <c r="M235" s="5"/>
      <c r="N235" s="5"/>
      <c r="O235" s="5"/>
      <c r="P235" s="5"/>
      <c r="Q235" s="5"/>
      <c r="R235" s="5"/>
      <c r="S235" s="8"/>
      <c r="T235" s="8">
        <f t="shared" si="15"/>
        <v>1</v>
      </c>
      <c r="U235" s="8">
        <f t="shared" si="16"/>
        <v>1</v>
      </c>
      <c r="V235" s="8">
        <f t="shared" si="17"/>
        <v>1</v>
      </c>
      <c r="W235" s="8">
        <f t="shared" si="18"/>
        <v>1</v>
      </c>
      <c r="X235" s="28">
        <f t="shared" si="19"/>
        <v>4</v>
      </c>
      <c r="Y235" s="5"/>
      <c r="Z235" s="5"/>
    </row>
    <row r="236" spans="1:26" ht="16" x14ac:dyDescent="0.2">
      <c r="A236" s="5" t="s">
        <v>540</v>
      </c>
      <c r="B236" s="5" t="s">
        <v>28</v>
      </c>
      <c r="C236" s="5" t="s">
        <v>23</v>
      </c>
      <c r="D236" s="5" t="s">
        <v>29</v>
      </c>
      <c r="E236" s="5"/>
      <c r="F236" s="5"/>
      <c r="G236" s="5"/>
      <c r="H236" s="5"/>
      <c r="I236" s="5"/>
      <c r="J236" s="5"/>
      <c r="K236" s="5"/>
      <c r="L236" s="5"/>
      <c r="M236" s="5"/>
      <c r="N236" s="5"/>
      <c r="O236" s="5"/>
      <c r="P236" s="5"/>
      <c r="Q236" s="5"/>
      <c r="R236" s="5"/>
      <c r="S236" s="8"/>
      <c r="T236" s="8">
        <f t="shared" si="15"/>
        <v>1</v>
      </c>
      <c r="U236" s="8">
        <f t="shared" si="16"/>
        <v>1</v>
      </c>
      <c r="V236" s="8">
        <f t="shared" si="17"/>
        <v>1</v>
      </c>
      <c r="W236" s="8">
        <f t="shared" si="18"/>
        <v>1</v>
      </c>
      <c r="X236" s="28">
        <f t="shared" si="19"/>
        <v>4</v>
      </c>
      <c r="Y236" s="5"/>
      <c r="Z236" s="5"/>
    </row>
    <row r="237" spans="1:26" ht="16" x14ac:dyDescent="0.2">
      <c r="A237" s="5" t="s">
        <v>541</v>
      </c>
      <c r="B237" s="5" t="s">
        <v>63</v>
      </c>
      <c r="C237" s="5" t="s">
        <v>23</v>
      </c>
      <c r="D237" s="5" t="s">
        <v>29</v>
      </c>
      <c r="E237" s="5" t="s">
        <v>54</v>
      </c>
      <c r="F237" s="5" t="s">
        <v>512</v>
      </c>
      <c r="G237" s="5" t="s">
        <v>119</v>
      </c>
      <c r="H237" s="5" t="s">
        <v>119</v>
      </c>
      <c r="I237" s="5" t="s">
        <v>33</v>
      </c>
      <c r="J237" s="5" t="s">
        <v>513</v>
      </c>
      <c r="K237" s="5" t="s">
        <v>78</v>
      </c>
      <c r="L237" s="5"/>
      <c r="M237" s="5" t="s">
        <v>48</v>
      </c>
      <c r="N237" s="7" t="s">
        <v>164</v>
      </c>
      <c r="O237" s="5" t="s">
        <v>119</v>
      </c>
      <c r="P237" s="5" t="s">
        <v>514</v>
      </c>
      <c r="Q237" s="5" t="s">
        <v>515</v>
      </c>
      <c r="R237" s="8" t="s">
        <v>70</v>
      </c>
      <c r="S237" s="8"/>
      <c r="T237" s="8">
        <f t="shared" si="15"/>
        <v>0</v>
      </c>
      <c r="U237" s="8">
        <f t="shared" si="16"/>
        <v>0</v>
      </c>
      <c r="V237" s="8">
        <f t="shared" si="17"/>
        <v>0</v>
      </c>
      <c r="W237" s="8">
        <f t="shared" si="18"/>
        <v>0</v>
      </c>
      <c r="X237" s="28">
        <f t="shared" si="19"/>
        <v>0</v>
      </c>
      <c r="Y237" s="5"/>
      <c r="Z237" s="5"/>
    </row>
    <row r="238" spans="1:26" ht="16" x14ac:dyDescent="0.2">
      <c r="A238" s="5" t="s">
        <v>542</v>
      </c>
      <c r="B238" s="5" t="s">
        <v>28</v>
      </c>
      <c r="C238" s="5" t="s">
        <v>23</v>
      </c>
      <c r="D238" s="5" t="s">
        <v>29</v>
      </c>
      <c r="E238" s="5" t="s">
        <v>30</v>
      </c>
      <c r="F238" s="5" t="s">
        <v>179</v>
      </c>
      <c r="G238" s="5" t="s">
        <v>163</v>
      </c>
      <c r="H238" s="5" t="s">
        <v>163</v>
      </c>
      <c r="I238" s="5" t="s">
        <v>33</v>
      </c>
      <c r="J238" s="5" t="s">
        <v>543</v>
      </c>
      <c r="K238" s="5" t="s">
        <v>57</v>
      </c>
      <c r="L238" s="5"/>
      <c r="M238" s="5" t="s">
        <v>48</v>
      </c>
      <c r="N238" s="5" t="s">
        <v>36</v>
      </c>
      <c r="O238" s="5" t="s">
        <v>163</v>
      </c>
      <c r="P238" s="5" t="s">
        <v>179</v>
      </c>
      <c r="Q238" s="5" t="s">
        <v>544</v>
      </c>
      <c r="R238" s="8" t="s">
        <v>70</v>
      </c>
      <c r="S238" s="8"/>
      <c r="T238" s="8">
        <f t="shared" si="15"/>
        <v>0</v>
      </c>
      <c r="U238" s="8">
        <f t="shared" si="16"/>
        <v>0</v>
      </c>
      <c r="V238" s="8">
        <f t="shared" si="17"/>
        <v>0</v>
      </c>
      <c r="W238" s="8">
        <f t="shared" si="18"/>
        <v>0</v>
      </c>
      <c r="X238" s="28">
        <f t="shared" si="19"/>
        <v>0</v>
      </c>
      <c r="Y238" s="5"/>
      <c r="Z238" s="5"/>
    </row>
    <row r="239" spans="1:26" ht="16" x14ac:dyDescent="0.2">
      <c r="A239" s="5" t="s">
        <v>545</v>
      </c>
      <c r="B239" s="5" t="s">
        <v>28</v>
      </c>
      <c r="C239" s="5" t="s">
        <v>23</v>
      </c>
      <c r="D239" s="5" t="s">
        <v>29</v>
      </c>
      <c r="E239" s="5"/>
      <c r="F239" s="5"/>
      <c r="G239" s="5"/>
      <c r="H239" s="5"/>
      <c r="I239" s="5"/>
      <c r="J239" s="5"/>
      <c r="K239" s="5"/>
      <c r="L239" s="5"/>
      <c r="M239" s="5"/>
      <c r="N239" s="5"/>
      <c r="O239" s="5"/>
      <c r="P239" s="5"/>
      <c r="Q239" s="5"/>
      <c r="R239" s="5"/>
      <c r="S239" s="8"/>
      <c r="T239" s="8">
        <f t="shared" si="15"/>
        <v>1</v>
      </c>
      <c r="U239" s="8">
        <f t="shared" si="16"/>
        <v>1</v>
      </c>
      <c r="V239" s="8">
        <f t="shared" si="17"/>
        <v>1</v>
      </c>
      <c r="W239" s="8">
        <f t="shared" si="18"/>
        <v>1</v>
      </c>
      <c r="X239" s="28">
        <f t="shared" si="19"/>
        <v>4</v>
      </c>
      <c r="Y239" s="5"/>
      <c r="Z239" s="5"/>
    </row>
    <row r="240" spans="1:26" ht="16" x14ac:dyDescent="0.2">
      <c r="A240" s="5" t="s">
        <v>546</v>
      </c>
      <c r="B240" s="5" t="s">
        <v>28</v>
      </c>
      <c r="C240" s="5" t="s">
        <v>23</v>
      </c>
      <c r="D240" s="5" t="s">
        <v>29</v>
      </c>
      <c r="E240" s="5" t="s">
        <v>30</v>
      </c>
      <c r="F240" s="5" t="s">
        <v>349</v>
      </c>
      <c r="G240" s="5" t="s">
        <v>350</v>
      </c>
      <c r="H240" s="5" t="s">
        <v>350</v>
      </c>
      <c r="I240" s="5" t="s">
        <v>33</v>
      </c>
      <c r="J240" s="5" t="s">
        <v>547</v>
      </c>
      <c r="K240" s="5" t="s">
        <v>145</v>
      </c>
      <c r="L240" s="5"/>
      <c r="M240" s="5" t="s">
        <v>87</v>
      </c>
      <c r="N240" s="7" t="s">
        <v>164</v>
      </c>
      <c r="O240" s="5" t="s">
        <v>350</v>
      </c>
      <c r="P240" s="5" t="s">
        <v>349</v>
      </c>
      <c r="Q240" s="5" t="s">
        <v>548</v>
      </c>
      <c r="R240" s="8" t="s">
        <v>70</v>
      </c>
      <c r="S240" s="8"/>
      <c r="T240" s="8">
        <f t="shared" si="15"/>
        <v>0</v>
      </c>
      <c r="U240" s="8">
        <f t="shared" si="16"/>
        <v>0</v>
      </c>
      <c r="V240" s="8">
        <f t="shared" si="17"/>
        <v>0</v>
      </c>
      <c r="W240" s="8">
        <f t="shared" si="18"/>
        <v>0</v>
      </c>
      <c r="X240" s="28">
        <f t="shared" si="19"/>
        <v>0</v>
      </c>
      <c r="Y240" s="5"/>
      <c r="Z240" s="5"/>
    </row>
    <row r="241" spans="1:26" ht="16" x14ac:dyDescent="0.2">
      <c r="A241" s="5" t="s">
        <v>549</v>
      </c>
      <c r="B241" s="5" t="s">
        <v>97</v>
      </c>
      <c r="C241" s="5" t="s">
        <v>23</v>
      </c>
      <c r="D241" s="5" t="s">
        <v>24</v>
      </c>
      <c r="E241" s="5"/>
      <c r="F241" s="5"/>
      <c r="G241" s="5"/>
      <c r="H241" s="5"/>
      <c r="I241" s="5"/>
      <c r="J241" s="5"/>
      <c r="K241" s="5"/>
      <c r="L241" s="5"/>
      <c r="M241" s="5"/>
      <c r="N241" s="5"/>
      <c r="O241" s="5"/>
      <c r="P241" s="5"/>
      <c r="Q241" s="5"/>
      <c r="R241" s="5"/>
      <c r="S241" s="8"/>
      <c r="T241" s="8">
        <f t="shared" si="15"/>
        <v>1</v>
      </c>
      <c r="U241" s="8">
        <f t="shared" si="16"/>
        <v>1</v>
      </c>
      <c r="V241" s="8">
        <f t="shared" si="17"/>
        <v>1</v>
      </c>
      <c r="W241" s="8">
        <f t="shared" si="18"/>
        <v>1</v>
      </c>
      <c r="X241" s="28">
        <f t="shared" si="19"/>
        <v>4</v>
      </c>
      <c r="Y241" s="5"/>
      <c r="Z241" s="5"/>
    </row>
    <row r="242" spans="1:26" ht="16" x14ac:dyDescent="0.2">
      <c r="A242" s="5" t="s">
        <v>550</v>
      </c>
      <c r="B242" s="5" t="s">
        <v>22</v>
      </c>
      <c r="C242" s="5" t="s">
        <v>23</v>
      </c>
      <c r="D242" s="5" t="s">
        <v>24</v>
      </c>
      <c r="E242" s="5"/>
      <c r="F242" s="5"/>
      <c r="G242" s="5"/>
      <c r="H242" s="5"/>
      <c r="I242" s="5"/>
      <c r="J242" s="5"/>
      <c r="K242" s="5"/>
      <c r="L242" s="5"/>
      <c r="M242" s="5"/>
      <c r="N242" s="5"/>
      <c r="O242" s="5"/>
      <c r="P242" s="5"/>
      <c r="Q242" s="5"/>
      <c r="R242" s="5"/>
      <c r="S242" s="8"/>
      <c r="T242" s="8">
        <f t="shared" si="15"/>
        <v>1</v>
      </c>
      <c r="U242" s="8">
        <f t="shared" si="16"/>
        <v>1</v>
      </c>
      <c r="V242" s="8">
        <f t="shared" si="17"/>
        <v>1</v>
      </c>
      <c r="W242" s="8">
        <f t="shared" si="18"/>
        <v>1</v>
      </c>
      <c r="X242" s="28">
        <f t="shared" si="19"/>
        <v>4</v>
      </c>
      <c r="Y242" s="5"/>
      <c r="Z242" s="5"/>
    </row>
    <row r="243" spans="1:26" ht="16" x14ac:dyDescent="0.2">
      <c r="A243" s="5" t="s">
        <v>551</v>
      </c>
      <c r="B243" s="5" t="s">
        <v>28</v>
      </c>
      <c r="C243" s="5" t="s">
        <v>23</v>
      </c>
      <c r="D243" s="5" t="s">
        <v>29</v>
      </c>
      <c r="E243" s="5" t="s">
        <v>30</v>
      </c>
      <c r="F243" s="5" t="s">
        <v>118</v>
      </c>
      <c r="G243" s="5" t="s">
        <v>119</v>
      </c>
      <c r="H243" s="5" t="s">
        <v>119</v>
      </c>
      <c r="I243" s="5" t="s">
        <v>33</v>
      </c>
      <c r="J243" s="5" t="s">
        <v>552</v>
      </c>
      <c r="K243" s="5" t="s">
        <v>57</v>
      </c>
      <c r="L243" s="5"/>
      <c r="M243" s="5" t="s">
        <v>48</v>
      </c>
      <c r="N243" s="5" t="s">
        <v>36</v>
      </c>
      <c r="O243" s="5" t="s">
        <v>119</v>
      </c>
      <c r="P243" s="5" t="s">
        <v>553</v>
      </c>
      <c r="Q243" s="5" t="s">
        <v>554</v>
      </c>
      <c r="R243" s="8" t="s">
        <v>70</v>
      </c>
      <c r="S243" s="8"/>
      <c r="T243" s="8">
        <f t="shared" si="15"/>
        <v>0</v>
      </c>
      <c r="U243" s="8">
        <f t="shared" si="16"/>
        <v>0</v>
      </c>
      <c r="V243" s="8">
        <f t="shared" si="17"/>
        <v>0</v>
      </c>
      <c r="W243" s="8">
        <f t="shared" si="18"/>
        <v>0</v>
      </c>
      <c r="X243" s="28">
        <f t="shared" si="19"/>
        <v>0</v>
      </c>
      <c r="Y243" s="5"/>
      <c r="Z243" s="5"/>
    </row>
    <row r="244" spans="1:26" ht="16" x14ac:dyDescent="0.2">
      <c r="A244" s="5" t="s">
        <v>555</v>
      </c>
      <c r="B244" s="5" t="s">
        <v>22</v>
      </c>
      <c r="C244" s="5" t="s">
        <v>23</v>
      </c>
      <c r="D244" s="5" t="s">
        <v>24</v>
      </c>
      <c r="E244" s="5"/>
      <c r="F244" s="5"/>
      <c r="G244" s="5"/>
      <c r="H244" s="5"/>
      <c r="I244" s="5"/>
      <c r="J244" s="5"/>
      <c r="K244" s="5"/>
      <c r="L244" s="5"/>
      <c r="M244" s="5"/>
      <c r="N244" s="5"/>
      <c r="O244" s="5"/>
      <c r="P244" s="5"/>
      <c r="Q244" s="5"/>
      <c r="R244" s="5"/>
      <c r="S244" s="8"/>
      <c r="T244" s="8">
        <f t="shared" si="15"/>
        <v>1</v>
      </c>
      <c r="U244" s="8">
        <f t="shared" si="16"/>
        <v>1</v>
      </c>
      <c r="V244" s="8">
        <f t="shared" si="17"/>
        <v>1</v>
      </c>
      <c r="W244" s="8">
        <f t="shared" si="18"/>
        <v>1</v>
      </c>
      <c r="X244" s="28">
        <f t="shared" si="19"/>
        <v>4</v>
      </c>
      <c r="Y244" s="5"/>
      <c r="Z244" s="5"/>
    </row>
    <row r="245" spans="1:26" ht="16" x14ac:dyDescent="0.2">
      <c r="A245" s="5" t="s">
        <v>556</v>
      </c>
      <c r="B245" s="5" t="s">
        <v>22</v>
      </c>
      <c r="C245" s="5" t="s">
        <v>23</v>
      </c>
      <c r="D245" s="5" t="s">
        <v>24</v>
      </c>
      <c r="E245" s="5"/>
      <c r="F245" s="5"/>
      <c r="G245" s="5"/>
      <c r="H245" s="5"/>
      <c r="I245" s="5"/>
      <c r="J245" s="5"/>
      <c r="K245" s="5"/>
      <c r="L245" s="5"/>
      <c r="M245" s="5"/>
      <c r="N245" s="5"/>
      <c r="O245" s="5"/>
      <c r="P245" s="5"/>
      <c r="Q245" s="5"/>
      <c r="R245" s="5"/>
      <c r="S245" s="8"/>
      <c r="T245" s="8">
        <f t="shared" si="15"/>
        <v>1</v>
      </c>
      <c r="U245" s="8">
        <f t="shared" si="16"/>
        <v>1</v>
      </c>
      <c r="V245" s="8">
        <f t="shared" si="17"/>
        <v>1</v>
      </c>
      <c r="W245" s="8">
        <f t="shared" si="18"/>
        <v>1</v>
      </c>
      <c r="X245" s="28">
        <f t="shared" si="19"/>
        <v>4</v>
      </c>
      <c r="Y245" s="5"/>
      <c r="Z245" s="5"/>
    </row>
    <row r="246" spans="1:26" ht="16" x14ac:dyDescent="0.2">
      <c r="A246" s="5" t="s">
        <v>557</v>
      </c>
      <c r="B246" s="5" t="s">
        <v>28</v>
      </c>
      <c r="C246" s="5" t="s">
        <v>23</v>
      </c>
      <c r="D246" s="5" t="s">
        <v>29</v>
      </c>
      <c r="E246" s="5"/>
      <c r="F246" s="5"/>
      <c r="G246" s="5"/>
      <c r="H246" s="5"/>
      <c r="I246" s="5"/>
      <c r="J246" s="5"/>
      <c r="K246" s="5"/>
      <c r="L246" s="5"/>
      <c r="M246" s="5"/>
      <c r="N246" s="5"/>
      <c r="O246" s="5"/>
      <c r="P246" s="5"/>
      <c r="Q246" s="5"/>
      <c r="R246" s="5"/>
      <c r="S246" s="8"/>
      <c r="T246" s="8">
        <f t="shared" si="15"/>
        <v>1</v>
      </c>
      <c r="U246" s="8">
        <f t="shared" si="16"/>
        <v>1</v>
      </c>
      <c r="V246" s="8">
        <f t="shared" si="17"/>
        <v>1</v>
      </c>
      <c r="W246" s="8">
        <f t="shared" si="18"/>
        <v>1</v>
      </c>
      <c r="X246" s="28">
        <f t="shared" si="19"/>
        <v>4</v>
      </c>
      <c r="Y246" s="5"/>
      <c r="Z246" s="5"/>
    </row>
    <row r="247" spans="1:26" ht="16" x14ac:dyDescent="0.2">
      <c r="A247" s="5" t="s">
        <v>558</v>
      </c>
      <c r="B247" s="5" t="s">
        <v>28</v>
      </c>
      <c r="C247" s="5" t="s">
        <v>23</v>
      </c>
      <c r="D247" s="5" t="s">
        <v>29</v>
      </c>
      <c r="E247" s="5" t="s">
        <v>54</v>
      </c>
      <c r="F247" s="5" t="s">
        <v>179</v>
      </c>
      <c r="G247" s="5" t="s">
        <v>163</v>
      </c>
      <c r="H247" s="5" t="s">
        <v>163</v>
      </c>
      <c r="I247" s="5" t="s">
        <v>33</v>
      </c>
      <c r="J247" s="5" t="s">
        <v>559</v>
      </c>
      <c r="K247" s="5" t="s">
        <v>146</v>
      </c>
      <c r="L247" s="5" t="s">
        <v>560</v>
      </c>
      <c r="M247" s="5" t="s">
        <v>146</v>
      </c>
      <c r="N247" s="5" t="s">
        <v>58</v>
      </c>
      <c r="O247" s="5" t="s">
        <v>163</v>
      </c>
      <c r="P247" s="5" t="s">
        <v>562</v>
      </c>
      <c r="Q247" s="5" t="s">
        <v>563</v>
      </c>
      <c r="R247" s="8" t="s">
        <v>61</v>
      </c>
      <c r="S247" s="8"/>
      <c r="T247" s="8">
        <f t="shared" si="15"/>
        <v>0</v>
      </c>
      <c r="U247" s="8">
        <f t="shared" si="16"/>
        <v>0</v>
      </c>
      <c r="V247" s="8">
        <f t="shared" si="17"/>
        <v>0</v>
      </c>
      <c r="W247" s="8">
        <f t="shared" si="18"/>
        <v>0</v>
      </c>
      <c r="X247" s="28">
        <f t="shared" si="19"/>
        <v>0</v>
      </c>
      <c r="Y247" s="5"/>
      <c r="Z247" s="5"/>
    </row>
    <row r="248" spans="1:26" ht="16" x14ac:dyDescent="0.2">
      <c r="A248" s="5" t="s">
        <v>564</v>
      </c>
      <c r="B248" s="5" t="s">
        <v>28</v>
      </c>
      <c r="C248" s="5" t="s">
        <v>23</v>
      </c>
      <c r="D248" s="5" t="s">
        <v>24</v>
      </c>
      <c r="E248" s="5"/>
      <c r="F248" s="5"/>
      <c r="G248" s="5"/>
      <c r="H248" s="5"/>
      <c r="I248" s="5"/>
      <c r="J248" s="5"/>
      <c r="K248" s="5"/>
      <c r="L248" s="5"/>
      <c r="M248" s="5"/>
      <c r="N248" s="5"/>
      <c r="O248" s="5"/>
      <c r="P248" s="5"/>
      <c r="Q248" s="5"/>
      <c r="R248" s="5"/>
      <c r="S248" s="8"/>
      <c r="T248" s="8">
        <f t="shared" si="15"/>
        <v>1</v>
      </c>
      <c r="U248" s="8">
        <f t="shared" si="16"/>
        <v>1</v>
      </c>
      <c r="V248" s="8">
        <f t="shared" si="17"/>
        <v>1</v>
      </c>
      <c r="W248" s="8">
        <f t="shared" si="18"/>
        <v>1</v>
      </c>
      <c r="X248" s="28">
        <f t="shared" si="19"/>
        <v>4</v>
      </c>
      <c r="Y248" s="5"/>
      <c r="Z248" s="5"/>
    </row>
    <row r="249" spans="1:26" ht="16" x14ac:dyDescent="0.2">
      <c r="A249" s="5" t="s">
        <v>565</v>
      </c>
      <c r="B249" s="5" t="s">
        <v>97</v>
      </c>
      <c r="C249" s="5" t="s">
        <v>23</v>
      </c>
      <c r="D249" s="5" t="s">
        <v>24</v>
      </c>
      <c r="E249" s="5"/>
      <c r="F249" s="5"/>
      <c r="G249" s="5"/>
      <c r="H249" s="5"/>
      <c r="I249" s="5"/>
      <c r="J249" s="5"/>
      <c r="K249" s="5"/>
      <c r="L249" s="5"/>
      <c r="M249" s="5"/>
      <c r="N249" s="5"/>
      <c r="O249" s="5"/>
      <c r="P249" s="5"/>
      <c r="Q249" s="5"/>
      <c r="R249" s="5"/>
      <c r="S249" s="8"/>
      <c r="T249" s="8">
        <f t="shared" si="15"/>
        <v>1</v>
      </c>
      <c r="U249" s="8">
        <f t="shared" si="16"/>
        <v>1</v>
      </c>
      <c r="V249" s="8">
        <f t="shared" si="17"/>
        <v>1</v>
      </c>
      <c r="W249" s="8">
        <f t="shared" si="18"/>
        <v>1</v>
      </c>
      <c r="X249" s="28">
        <f t="shared" si="19"/>
        <v>4</v>
      </c>
      <c r="Y249" s="5"/>
      <c r="Z249" s="5"/>
    </row>
    <row r="250" spans="1:26" ht="16" x14ac:dyDescent="0.2">
      <c r="A250" s="5" t="s">
        <v>566</v>
      </c>
      <c r="B250" s="5" t="s">
        <v>97</v>
      </c>
      <c r="C250" s="5" t="s">
        <v>23</v>
      </c>
      <c r="D250" s="5" t="s">
        <v>24</v>
      </c>
      <c r="E250" s="5"/>
      <c r="F250" s="5"/>
      <c r="G250" s="5"/>
      <c r="H250" s="5"/>
      <c r="I250" s="5"/>
      <c r="J250" s="5"/>
      <c r="K250" s="5"/>
      <c r="L250" s="5"/>
      <c r="M250" s="5"/>
      <c r="N250" s="5"/>
      <c r="O250" s="5"/>
      <c r="P250" s="5"/>
      <c r="Q250" s="5"/>
      <c r="R250" s="5"/>
      <c r="S250" s="8"/>
      <c r="T250" s="8">
        <f t="shared" si="15"/>
        <v>1</v>
      </c>
      <c r="U250" s="8">
        <f t="shared" si="16"/>
        <v>1</v>
      </c>
      <c r="V250" s="8">
        <f t="shared" si="17"/>
        <v>1</v>
      </c>
      <c r="W250" s="8">
        <f t="shared" si="18"/>
        <v>1</v>
      </c>
      <c r="X250" s="28">
        <f t="shared" si="19"/>
        <v>4</v>
      </c>
      <c r="Y250" s="5"/>
      <c r="Z250" s="5"/>
    </row>
    <row r="251" spans="1:26" ht="16" x14ac:dyDescent="0.2">
      <c r="A251" s="5" t="s">
        <v>567</v>
      </c>
      <c r="B251" s="5" t="s">
        <v>22</v>
      </c>
      <c r="C251" s="5" t="s">
        <v>23</v>
      </c>
      <c r="D251" s="5" t="s">
        <v>24</v>
      </c>
      <c r="E251" s="5"/>
      <c r="F251" s="5"/>
      <c r="G251" s="5"/>
      <c r="H251" s="5"/>
      <c r="I251" s="5"/>
      <c r="J251" s="5"/>
      <c r="K251" s="5"/>
      <c r="L251" s="5"/>
      <c r="M251" s="5"/>
      <c r="N251" s="5"/>
      <c r="O251" s="5"/>
      <c r="P251" s="5"/>
      <c r="Q251" s="5"/>
      <c r="R251" s="5"/>
      <c r="S251" s="8"/>
      <c r="T251" s="8">
        <f t="shared" si="15"/>
        <v>1</v>
      </c>
      <c r="U251" s="8">
        <f t="shared" si="16"/>
        <v>1</v>
      </c>
      <c r="V251" s="8">
        <f t="shared" si="17"/>
        <v>1</v>
      </c>
      <c r="W251" s="8">
        <f t="shared" si="18"/>
        <v>1</v>
      </c>
      <c r="X251" s="28">
        <f t="shared" si="19"/>
        <v>4</v>
      </c>
      <c r="Y251" s="5"/>
      <c r="Z251" s="5"/>
    </row>
    <row r="252" spans="1:26" ht="16" x14ac:dyDescent="0.2">
      <c r="A252" s="5" t="s">
        <v>568</v>
      </c>
      <c r="B252" s="5" t="s">
        <v>22</v>
      </c>
      <c r="C252" s="5" t="s">
        <v>23</v>
      </c>
      <c r="D252" s="5" t="s">
        <v>24</v>
      </c>
      <c r="E252" s="5"/>
      <c r="F252" s="5"/>
      <c r="G252" s="5"/>
      <c r="H252" s="5"/>
      <c r="I252" s="5"/>
      <c r="J252" s="5"/>
      <c r="K252" s="5"/>
      <c r="L252" s="5"/>
      <c r="M252" s="5"/>
      <c r="N252" s="5"/>
      <c r="O252" s="5"/>
      <c r="P252" s="5"/>
      <c r="Q252" s="5"/>
      <c r="R252" s="5"/>
      <c r="S252" s="8"/>
      <c r="T252" s="8">
        <f t="shared" si="15"/>
        <v>1</v>
      </c>
      <c r="U252" s="8">
        <f t="shared" si="16"/>
        <v>1</v>
      </c>
      <c r="V252" s="8">
        <f t="shared" si="17"/>
        <v>1</v>
      </c>
      <c r="W252" s="8">
        <f t="shared" si="18"/>
        <v>1</v>
      </c>
      <c r="X252" s="28">
        <f t="shared" si="19"/>
        <v>4</v>
      </c>
      <c r="Y252" s="5"/>
      <c r="Z252" s="5"/>
    </row>
    <row r="253" spans="1:26" ht="16" x14ac:dyDescent="0.2">
      <c r="A253" s="5" t="s">
        <v>569</v>
      </c>
      <c r="B253" s="5" t="s">
        <v>91</v>
      </c>
      <c r="C253" s="5" t="s">
        <v>23</v>
      </c>
      <c r="D253" s="5" t="s">
        <v>24</v>
      </c>
      <c r="E253" s="5"/>
      <c r="F253" s="5"/>
      <c r="G253" s="5"/>
      <c r="H253" s="5"/>
      <c r="I253" s="5"/>
      <c r="J253" s="5"/>
      <c r="K253" s="5"/>
      <c r="L253" s="5"/>
      <c r="M253" s="5"/>
      <c r="N253" s="5"/>
      <c r="O253" s="5"/>
      <c r="P253" s="5"/>
      <c r="Q253" s="5"/>
      <c r="R253" s="5"/>
      <c r="S253" s="8"/>
      <c r="T253" s="8">
        <f t="shared" si="15"/>
        <v>1</v>
      </c>
      <c r="U253" s="8">
        <f t="shared" si="16"/>
        <v>1</v>
      </c>
      <c r="V253" s="8">
        <f t="shared" si="17"/>
        <v>1</v>
      </c>
      <c r="W253" s="8">
        <f t="shared" si="18"/>
        <v>1</v>
      </c>
      <c r="X253" s="28">
        <f t="shared" si="19"/>
        <v>4</v>
      </c>
      <c r="Y253" s="5"/>
      <c r="Z253" s="5"/>
    </row>
    <row r="254" spans="1:26" ht="16" x14ac:dyDescent="0.2">
      <c r="A254" s="5" t="s">
        <v>570</v>
      </c>
      <c r="B254" s="5" t="s">
        <v>97</v>
      </c>
      <c r="C254" s="5" t="s">
        <v>23</v>
      </c>
      <c r="D254" s="5" t="s">
        <v>24</v>
      </c>
      <c r="E254" s="5"/>
      <c r="F254" s="5"/>
      <c r="G254" s="5"/>
      <c r="H254" s="5"/>
      <c r="I254" s="5"/>
      <c r="J254" s="5"/>
      <c r="K254" s="5"/>
      <c r="L254" s="5"/>
      <c r="M254" s="5"/>
      <c r="N254" s="5"/>
      <c r="O254" s="5"/>
      <c r="P254" s="5"/>
      <c r="Q254" s="5"/>
      <c r="R254" s="5"/>
      <c r="S254" s="8"/>
      <c r="T254" s="8">
        <f t="shared" si="15"/>
        <v>1</v>
      </c>
      <c r="U254" s="8">
        <f t="shared" si="16"/>
        <v>1</v>
      </c>
      <c r="V254" s="8">
        <f t="shared" si="17"/>
        <v>1</v>
      </c>
      <c r="W254" s="8">
        <f t="shared" si="18"/>
        <v>1</v>
      </c>
      <c r="X254" s="28">
        <f t="shared" si="19"/>
        <v>4</v>
      </c>
      <c r="Y254" s="5"/>
      <c r="Z254" s="5"/>
    </row>
    <row r="255" spans="1:26" ht="16" x14ac:dyDescent="0.2">
      <c r="A255" s="5" t="s">
        <v>571</v>
      </c>
      <c r="B255" s="5" t="s">
        <v>99</v>
      </c>
      <c r="C255" s="5" t="s">
        <v>23</v>
      </c>
      <c r="D255" s="5" t="s">
        <v>24</v>
      </c>
      <c r="E255" s="5"/>
      <c r="F255" s="5"/>
      <c r="G255" s="5"/>
      <c r="H255" s="5"/>
      <c r="I255" s="5"/>
      <c r="J255" s="5"/>
      <c r="K255" s="5"/>
      <c r="L255" s="5"/>
      <c r="M255" s="5"/>
      <c r="N255" s="5"/>
      <c r="O255" s="5"/>
      <c r="P255" s="5"/>
      <c r="Q255" s="5"/>
      <c r="R255" s="5"/>
      <c r="S255" s="8"/>
      <c r="T255" s="8">
        <f t="shared" si="15"/>
        <v>1</v>
      </c>
      <c r="U255" s="8">
        <f t="shared" si="16"/>
        <v>1</v>
      </c>
      <c r="V255" s="8">
        <f t="shared" si="17"/>
        <v>1</v>
      </c>
      <c r="W255" s="8">
        <f t="shared" si="18"/>
        <v>1</v>
      </c>
      <c r="X255" s="28">
        <f t="shared" si="19"/>
        <v>4</v>
      </c>
      <c r="Y255" s="5"/>
      <c r="Z255" s="5"/>
    </row>
    <row r="256" spans="1:26" ht="16" x14ac:dyDescent="0.2">
      <c r="A256" s="5" t="s">
        <v>572</v>
      </c>
      <c r="B256" s="5" t="s">
        <v>63</v>
      </c>
      <c r="C256" s="5" t="s">
        <v>23</v>
      </c>
      <c r="D256" s="5" t="s">
        <v>29</v>
      </c>
      <c r="E256" s="5" t="s">
        <v>30</v>
      </c>
      <c r="F256" s="5" t="s">
        <v>573</v>
      </c>
      <c r="G256" s="5" t="s">
        <v>56</v>
      </c>
      <c r="H256" s="5" t="s">
        <v>56</v>
      </c>
      <c r="I256" s="5" t="s">
        <v>33</v>
      </c>
      <c r="J256" s="5" t="s">
        <v>574</v>
      </c>
      <c r="K256" s="5" t="s">
        <v>78</v>
      </c>
      <c r="L256" s="5"/>
      <c r="M256" s="5" t="s">
        <v>121</v>
      </c>
      <c r="N256" s="5" t="s">
        <v>109</v>
      </c>
      <c r="O256" s="5" t="s">
        <v>56</v>
      </c>
      <c r="P256" s="5" t="s">
        <v>575</v>
      </c>
      <c r="Q256" s="5" t="s">
        <v>576</v>
      </c>
      <c r="R256" s="8" t="s">
        <v>61</v>
      </c>
      <c r="S256" s="8"/>
      <c r="T256" s="8">
        <f t="shared" si="15"/>
        <v>0</v>
      </c>
      <c r="U256" s="8">
        <f t="shared" si="16"/>
        <v>0</v>
      </c>
      <c r="V256" s="8">
        <f t="shared" si="17"/>
        <v>0</v>
      </c>
      <c r="W256" s="8">
        <f t="shared" si="18"/>
        <v>0</v>
      </c>
      <c r="X256" s="28">
        <f t="shared" si="19"/>
        <v>0</v>
      </c>
      <c r="Y256" s="5"/>
      <c r="Z256" s="5"/>
    </row>
    <row r="257" spans="1:26" ht="16" x14ac:dyDescent="0.2">
      <c r="A257" s="5" t="s">
        <v>577</v>
      </c>
      <c r="B257" s="5" t="s">
        <v>22</v>
      </c>
      <c r="C257" s="5" t="s">
        <v>23</v>
      </c>
      <c r="D257" s="5" t="s">
        <v>24</v>
      </c>
      <c r="E257" s="5"/>
      <c r="F257" s="5"/>
      <c r="G257" s="5"/>
      <c r="H257" s="5"/>
      <c r="I257" s="5"/>
      <c r="J257" s="5"/>
      <c r="K257" s="5"/>
      <c r="L257" s="5"/>
      <c r="M257" s="5"/>
      <c r="N257" s="5"/>
      <c r="O257" s="5"/>
      <c r="P257" s="5"/>
      <c r="Q257" s="5"/>
      <c r="R257" s="5"/>
      <c r="S257" s="8"/>
      <c r="T257" s="8">
        <f t="shared" si="15"/>
        <v>1</v>
      </c>
      <c r="U257" s="8">
        <f t="shared" si="16"/>
        <v>1</v>
      </c>
      <c r="V257" s="8">
        <f t="shared" si="17"/>
        <v>1</v>
      </c>
      <c r="W257" s="8">
        <f t="shared" si="18"/>
        <v>1</v>
      </c>
      <c r="X257" s="28">
        <f t="shared" si="19"/>
        <v>4</v>
      </c>
      <c r="Y257" s="5"/>
      <c r="Z257" s="5"/>
    </row>
    <row r="258" spans="1:26" ht="16" x14ac:dyDescent="0.2">
      <c r="A258" s="5" t="s">
        <v>578</v>
      </c>
      <c r="B258" s="5" t="s">
        <v>28</v>
      </c>
      <c r="C258" s="5" t="s">
        <v>23</v>
      </c>
      <c r="D258" s="5" t="s">
        <v>29</v>
      </c>
      <c r="E258" s="5"/>
      <c r="F258" s="5"/>
      <c r="G258" s="5"/>
      <c r="H258" s="5"/>
      <c r="I258" s="5"/>
      <c r="J258" s="5"/>
      <c r="K258" s="5"/>
      <c r="L258" s="5"/>
      <c r="M258" s="5"/>
      <c r="N258" s="5"/>
      <c r="O258" s="5"/>
      <c r="P258" s="5"/>
      <c r="Q258" s="5"/>
      <c r="R258" s="5"/>
      <c r="S258" s="8"/>
      <c r="T258" s="8">
        <f t="shared" si="15"/>
        <v>1</v>
      </c>
      <c r="U258" s="8">
        <f t="shared" si="16"/>
        <v>1</v>
      </c>
      <c r="V258" s="8">
        <f t="shared" si="17"/>
        <v>1</v>
      </c>
      <c r="W258" s="8">
        <f t="shared" si="18"/>
        <v>1</v>
      </c>
      <c r="X258" s="28">
        <f t="shared" si="19"/>
        <v>4</v>
      </c>
      <c r="Y258" s="5"/>
      <c r="Z258" s="5"/>
    </row>
    <row r="259" spans="1:26" ht="16" x14ac:dyDescent="0.2">
      <c r="A259" s="5" t="s">
        <v>579</v>
      </c>
      <c r="B259" s="5" t="s">
        <v>28</v>
      </c>
      <c r="C259" s="5" t="s">
        <v>23</v>
      </c>
      <c r="D259" s="5" t="s">
        <v>29</v>
      </c>
      <c r="E259" s="5"/>
      <c r="F259" s="5"/>
      <c r="G259" s="5"/>
      <c r="H259" s="5"/>
      <c r="I259" s="5"/>
      <c r="J259" s="5"/>
      <c r="K259" s="5"/>
      <c r="L259" s="5"/>
      <c r="M259" s="5"/>
      <c r="N259" s="5"/>
      <c r="O259" s="5"/>
      <c r="P259" s="5"/>
      <c r="Q259" s="5"/>
      <c r="R259" s="5"/>
      <c r="S259" s="8"/>
      <c r="T259" s="8">
        <f t="shared" ref="T259:T322" si="20">IF(ISBLANK(G259),1,0)</f>
        <v>1</v>
      </c>
      <c r="U259" s="8">
        <f t="shared" ref="U259:U322" si="21">IF(ISBLANK(M259),1,0)</f>
        <v>1</v>
      </c>
      <c r="V259" s="8">
        <f t="shared" ref="V259:V322" si="22">IF(ISBLANK(K259),1,0)</f>
        <v>1</v>
      </c>
      <c r="W259" s="8">
        <f t="shared" ref="W259:W322" si="23">IF(ISBLANK(Q259),1,0)</f>
        <v>1</v>
      </c>
      <c r="X259" s="28">
        <f t="shared" ref="X259:X322" si="24">SUM(T259:W259)</f>
        <v>4</v>
      </c>
      <c r="Y259" s="5"/>
      <c r="Z259" s="5"/>
    </row>
    <row r="260" spans="1:26" ht="16" x14ac:dyDescent="0.2">
      <c r="A260" s="5" t="s">
        <v>580</v>
      </c>
      <c r="B260" s="5" t="s">
        <v>22</v>
      </c>
      <c r="C260" s="5" t="s">
        <v>23</v>
      </c>
      <c r="D260" s="5" t="s">
        <v>24</v>
      </c>
      <c r="E260" s="5"/>
      <c r="F260" s="5"/>
      <c r="G260" s="5"/>
      <c r="H260" s="5"/>
      <c r="I260" s="5"/>
      <c r="J260" s="5"/>
      <c r="K260" s="5"/>
      <c r="L260" s="5"/>
      <c r="M260" s="5"/>
      <c r="N260" s="5"/>
      <c r="O260" s="5"/>
      <c r="P260" s="5"/>
      <c r="Q260" s="5"/>
      <c r="R260" s="5"/>
      <c r="S260" s="8"/>
      <c r="T260" s="8">
        <f t="shared" si="20"/>
        <v>1</v>
      </c>
      <c r="U260" s="8">
        <f t="shared" si="21"/>
        <v>1</v>
      </c>
      <c r="V260" s="8">
        <f t="shared" si="22"/>
        <v>1</v>
      </c>
      <c r="W260" s="8">
        <f t="shared" si="23"/>
        <v>1</v>
      </c>
      <c r="X260" s="28">
        <f t="shared" si="24"/>
        <v>4</v>
      </c>
      <c r="Y260" s="5"/>
      <c r="Z260" s="5"/>
    </row>
    <row r="261" spans="1:26" ht="16" x14ac:dyDescent="0.2">
      <c r="A261" s="5" t="s">
        <v>581</v>
      </c>
      <c r="B261" s="5" t="s">
        <v>97</v>
      </c>
      <c r="C261" s="5" t="s">
        <v>23</v>
      </c>
      <c r="D261" s="5" t="s">
        <v>24</v>
      </c>
      <c r="E261" s="5"/>
      <c r="F261" s="5"/>
      <c r="G261" s="5"/>
      <c r="H261" s="5"/>
      <c r="I261" s="5"/>
      <c r="J261" s="5"/>
      <c r="K261" s="5"/>
      <c r="L261" s="5"/>
      <c r="M261" s="5"/>
      <c r="N261" s="5"/>
      <c r="O261" s="5"/>
      <c r="P261" s="5"/>
      <c r="Q261" s="5"/>
      <c r="R261" s="5"/>
      <c r="S261" s="8"/>
      <c r="T261" s="8">
        <f t="shared" si="20"/>
        <v>1</v>
      </c>
      <c r="U261" s="8">
        <f t="shared" si="21"/>
        <v>1</v>
      </c>
      <c r="V261" s="8">
        <f t="shared" si="22"/>
        <v>1</v>
      </c>
      <c r="W261" s="8">
        <f t="shared" si="23"/>
        <v>1</v>
      </c>
      <c r="X261" s="28">
        <f t="shared" si="24"/>
        <v>4</v>
      </c>
      <c r="Y261" s="5"/>
      <c r="Z261" s="5"/>
    </row>
    <row r="262" spans="1:26" ht="16" x14ac:dyDescent="0.2">
      <c r="A262" s="5" t="s">
        <v>582</v>
      </c>
      <c r="B262" s="5" t="s">
        <v>28</v>
      </c>
      <c r="C262" s="5" t="s">
        <v>23</v>
      </c>
      <c r="D262" s="5" t="s">
        <v>29</v>
      </c>
      <c r="E262" s="5"/>
      <c r="F262" s="5"/>
      <c r="G262" s="5"/>
      <c r="H262" s="5"/>
      <c r="I262" s="5"/>
      <c r="J262" s="5"/>
      <c r="K262" s="5"/>
      <c r="L262" s="5"/>
      <c r="M262" s="5"/>
      <c r="N262" s="5"/>
      <c r="O262" s="5"/>
      <c r="P262" s="5"/>
      <c r="Q262" s="5"/>
      <c r="R262" s="5"/>
      <c r="S262" s="8"/>
      <c r="T262" s="8">
        <f t="shared" si="20"/>
        <v>1</v>
      </c>
      <c r="U262" s="8">
        <f t="shared" si="21"/>
        <v>1</v>
      </c>
      <c r="V262" s="8">
        <f t="shared" si="22"/>
        <v>1</v>
      </c>
      <c r="W262" s="8">
        <f t="shared" si="23"/>
        <v>1</v>
      </c>
      <c r="X262" s="28">
        <f t="shared" si="24"/>
        <v>4</v>
      </c>
      <c r="Y262" s="5"/>
      <c r="Z262" s="5"/>
    </row>
    <row r="263" spans="1:26" ht="16" x14ac:dyDescent="0.2">
      <c r="A263" s="5" t="s">
        <v>583</v>
      </c>
      <c r="B263" s="5" t="s">
        <v>22</v>
      </c>
      <c r="C263" s="5" t="s">
        <v>23</v>
      </c>
      <c r="D263" s="5" t="s">
        <v>24</v>
      </c>
      <c r="E263" s="5"/>
      <c r="F263" s="5"/>
      <c r="G263" s="5"/>
      <c r="H263" s="5"/>
      <c r="I263" s="5"/>
      <c r="J263" s="5"/>
      <c r="K263" s="5"/>
      <c r="L263" s="5"/>
      <c r="M263" s="5"/>
      <c r="N263" s="5"/>
      <c r="O263" s="5"/>
      <c r="P263" s="5"/>
      <c r="Q263" s="5"/>
      <c r="R263" s="5"/>
      <c r="S263" s="8"/>
      <c r="T263" s="8">
        <f t="shared" si="20"/>
        <v>1</v>
      </c>
      <c r="U263" s="8">
        <f t="shared" si="21"/>
        <v>1</v>
      </c>
      <c r="V263" s="8">
        <f t="shared" si="22"/>
        <v>1</v>
      </c>
      <c r="W263" s="8">
        <f t="shared" si="23"/>
        <v>1</v>
      </c>
      <c r="X263" s="28">
        <f t="shared" si="24"/>
        <v>4</v>
      </c>
      <c r="Y263" s="5"/>
      <c r="Z263" s="5"/>
    </row>
    <row r="264" spans="1:26" ht="16" x14ac:dyDescent="0.2">
      <c r="A264" s="5" t="s">
        <v>584</v>
      </c>
      <c r="B264" s="5" t="s">
        <v>22</v>
      </c>
      <c r="C264" s="5" t="s">
        <v>23</v>
      </c>
      <c r="D264" s="5" t="s">
        <v>24</v>
      </c>
      <c r="E264" s="5"/>
      <c r="F264" s="5"/>
      <c r="G264" s="5"/>
      <c r="H264" s="5"/>
      <c r="I264" s="5"/>
      <c r="J264" s="5"/>
      <c r="K264" s="5"/>
      <c r="L264" s="5"/>
      <c r="M264" s="5"/>
      <c r="N264" s="5"/>
      <c r="O264" s="5"/>
      <c r="P264" s="5"/>
      <c r="Q264" s="5"/>
      <c r="R264" s="5"/>
      <c r="S264" s="8"/>
      <c r="T264" s="8">
        <f t="shared" si="20"/>
        <v>1</v>
      </c>
      <c r="U264" s="8">
        <f t="shared" si="21"/>
        <v>1</v>
      </c>
      <c r="V264" s="8">
        <f t="shared" si="22"/>
        <v>1</v>
      </c>
      <c r="W264" s="8">
        <f t="shared" si="23"/>
        <v>1</v>
      </c>
      <c r="X264" s="28">
        <f t="shared" si="24"/>
        <v>4</v>
      </c>
      <c r="Y264" s="5"/>
      <c r="Z264" s="5"/>
    </row>
    <row r="265" spans="1:26" ht="16" x14ac:dyDescent="0.2">
      <c r="A265" s="5" t="s">
        <v>585</v>
      </c>
      <c r="B265" s="5" t="s">
        <v>22</v>
      </c>
      <c r="C265" s="5" t="s">
        <v>23</v>
      </c>
      <c r="D265" s="5" t="s">
        <v>24</v>
      </c>
      <c r="E265" s="5"/>
      <c r="F265" s="5"/>
      <c r="G265" s="5"/>
      <c r="H265" s="5"/>
      <c r="I265" s="5"/>
      <c r="J265" s="5"/>
      <c r="K265" s="5"/>
      <c r="L265" s="5"/>
      <c r="M265" s="5"/>
      <c r="N265" s="5"/>
      <c r="O265" s="5"/>
      <c r="P265" s="5"/>
      <c r="Q265" s="5"/>
      <c r="R265" s="5"/>
      <c r="S265" s="8"/>
      <c r="T265" s="8">
        <f t="shared" si="20"/>
        <v>1</v>
      </c>
      <c r="U265" s="8">
        <f t="shared" si="21"/>
        <v>1</v>
      </c>
      <c r="V265" s="8">
        <f t="shared" si="22"/>
        <v>1</v>
      </c>
      <c r="W265" s="8">
        <f t="shared" si="23"/>
        <v>1</v>
      </c>
      <c r="X265" s="28">
        <f t="shared" si="24"/>
        <v>4</v>
      </c>
      <c r="Y265" s="5"/>
      <c r="Z265" s="5"/>
    </row>
    <row r="266" spans="1:26" ht="16" x14ac:dyDescent="0.2">
      <c r="A266" s="5" t="s">
        <v>586</v>
      </c>
      <c r="B266" s="5" t="s">
        <v>22</v>
      </c>
      <c r="C266" s="5" t="s">
        <v>23</v>
      </c>
      <c r="D266" s="5" t="s">
        <v>24</v>
      </c>
      <c r="E266" s="5"/>
      <c r="F266" s="5"/>
      <c r="G266" s="5"/>
      <c r="H266" s="5"/>
      <c r="I266" s="5"/>
      <c r="J266" s="5"/>
      <c r="K266" s="5"/>
      <c r="L266" s="5"/>
      <c r="M266" s="5"/>
      <c r="N266" s="5"/>
      <c r="O266" s="5"/>
      <c r="P266" s="5"/>
      <c r="Q266" s="5"/>
      <c r="R266" s="5"/>
      <c r="S266" s="8"/>
      <c r="T266" s="8">
        <f t="shared" si="20"/>
        <v>1</v>
      </c>
      <c r="U266" s="8">
        <f t="shared" si="21"/>
        <v>1</v>
      </c>
      <c r="V266" s="8">
        <f t="shared" si="22"/>
        <v>1</v>
      </c>
      <c r="W266" s="8">
        <f t="shared" si="23"/>
        <v>1</v>
      </c>
      <c r="X266" s="28">
        <f t="shared" si="24"/>
        <v>4</v>
      </c>
      <c r="Y266" s="5"/>
      <c r="Z266" s="5"/>
    </row>
    <row r="267" spans="1:26" ht="16" x14ac:dyDescent="0.2">
      <c r="A267" s="5" t="s">
        <v>587</v>
      </c>
      <c r="B267" s="5" t="s">
        <v>28</v>
      </c>
      <c r="C267" s="5" t="s">
        <v>23</v>
      </c>
      <c r="D267" s="5" t="s">
        <v>29</v>
      </c>
      <c r="E267" s="5" t="s">
        <v>30</v>
      </c>
      <c r="F267" s="5" t="s">
        <v>55</v>
      </c>
      <c r="G267" s="5" t="s">
        <v>56</v>
      </c>
      <c r="H267" s="5" t="s">
        <v>56</v>
      </c>
      <c r="I267" s="5" t="s">
        <v>33</v>
      </c>
      <c r="J267" s="6">
        <v>42804</v>
      </c>
      <c r="K267" s="5" t="s">
        <v>57</v>
      </c>
      <c r="L267" s="5"/>
      <c r="M267" s="5" t="s">
        <v>146</v>
      </c>
      <c r="N267" s="5" t="s">
        <v>58</v>
      </c>
      <c r="O267" s="14" t="s">
        <v>56</v>
      </c>
      <c r="P267" s="5" t="s">
        <v>418</v>
      </c>
      <c r="Q267" s="5" t="s">
        <v>589</v>
      </c>
      <c r="R267" s="8" t="s">
        <v>61</v>
      </c>
      <c r="S267" s="8"/>
      <c r="T267" s="8">
        <f t="shared" si="20"/>
        <v>0</v>
      </c>
      <c r="U267" s="8">
        <f t="shared" si="21"/>
        <v>0</v>
      </c>
      <c r="V267" s="8">
        <f t="shared" si="22"/>
        <v>0</v>
      </c>
      <c r="W267" s="8">
        <f t="shared" si="23"/>
        <v>0</v>
      </c>
      <c r="X267" s="28">
        <f t="shared" si="24"/>
        <v>0</v>
      </c>
      <c r="Y267" s="5"/>
      <c r="Z267" s="5"/>
    </row>
    <row r="268" spans="1:26" ht="16" x14ac:dyDescent="0.2">
      <c r="A268" s="5" t="s">
        <v>590</v>
      </c>
      <c r="B268" s="5" t="s">
        <v>63</v>
      </c>
      <c r="C268" s="5" t="s">
        <v>23</v>
      </c>
      <c r="D268" s="5" t="s">
        <v>29</v>
      </c>
      <c r="E268" s="5" t="s">
        <v>54</v>
      </c>
      <c r="F268" s="5" t="s">
        <v>591</v>
      </c>
      <c r="G268" s="5" t="s">
        <v>592</v>
      </c>
      <c r="H268" s="5" t="s">
        <v>592</v>
      </c>
      <c r="I268" s="5" t="s">
        <v>33</v>
      </c>
      <c r="J268" s="6">
        <v>36404</v>
      </c>
      <c r="K268" s="5" t="s">
        <v>57</v>
      </c>
      <c r="L268" s="5"/>
      <c r="M268" s="5" t="s">
        <v>121</v>
      </c>
      <c r="N268" s="7" t="s">
        <v>164</v>
      </c>
      <c r="O268" s="5" t="s">
        <v>592</v>
      </c>
      <c r="P268" s="5" t="s">
        <v>593</v>
      </c>
      <c r="Q268" s="5" t="s">
        <v>594</v>
      </c>
      <c r="R268" s="8" t="s">
        <v>39</v>
      </c>
      <c r="S268" s="8"/>
      <c r="T268" s="8">
        <f t="shared" si="20"/>
        <v>0</v>
      </c>
      <c r="U268" s="8">
        <f t="shared" si="21"/>
        <v>0</v>
      </c>
      <c r="V268" s="8">
        <f t="shared" si="22"/>
        <v>0</v>
      </c>
      <c r="W268" s="8">
        <f t="shared" si="23"/>
        <v>0</v>
      </c>
      <c r="X268" s="28">
        <f t="shared" si="24"/>
        <v>0</v>
      </c>
      <c r="Y268" s="5"/>
      <c r="Z268" s="5"/>
    </row>
    <row r="269" spans="1:26" ht="16" x14ac:dyDescent="0.2">
      <c r="A269" s="5" t="s">
        <v>595</v>
      </c>
      <c r="B269" s="5" t="s">
        <v>28</v>
      </c>
      <c r="C269" s="5" t="s">
        <v>23</v>
      </c>
      <c r="D269" s="5" t="s">
        <v>29</v>
      </c>
      <c r="E269" s="5" t="s">
        <v>30</v>
      </c>
      <c r="F269" s="5" t="s">
        <v>596</v>
      </c>
      <c r="G269" s="5" t="s">
        <v>163</v>
      </c>
      <c r="H269" s="5" t="s">
        <v>163</v>
      </c>
      <c r="I269" s="5" t="s">
        <v>33</v>
      </c>
      <c r="J269" s="5" t="s">
        <v>597</v>
      </c>
      <c r="K269" s="5" t="s">
        <v>146</v>
      </c>
      <c r="L269" s="5" t="s">
        <v>598</v>
      </c>
      <c r="M269" s="5" t="s">
        <v>108</v>
      </c>
      <c r="N269" s="5" t="s">
        <v>58</v>
      </c>
      <c r="O269" s="5" t="s">
        <v>163</v>
      </c>
      <c r="P269" s="5" t="s">
        <v>596</v>
      </c>
      <c r="Q269" s="5" t="s">
        <v>599</v>
      </c>
      <c r="R269" s="8" t="s">
        <v>61</v>
      </c>
      <c r="S269" s="8"/>
      <c r="T269" s="8">
        <f t="shared" si="20"/>
        <v>0</v>
      </c>
      <c r="U269" s="8">
        <f t="shared" si="21"/>
        <v>0</v>
      </c>
      <c r="V269" s="8">
        <f t="shared" si="22"/>
        <v>0</v>
      </c>
      <c r="W269" s="8">
        <f t="shared" si="23"/>
        <v>0</v>
      </c>
      <c r="X269" s="28">
        <f t="shared" si="24"/>
        <v>0</v>
      </c>
      <c r="Y269" s="5"/>
      <c r="Z269" s="5"/>
    </row>
    <row r="270" spans="1:26" ht="16" x14ac:dyDescent="0.2">
      <c r="A270" s="5" t="s">
        <v>600</v>
      </c>
      <c r="B270" s="5" t="s">
        <v>28</v>
      </c>
      <c r="C270" s="5" t="s">
        <v>23</v>
      </c>
      <c r="D270" s="5" t="s">
        <v>29</v>
      </c>
      <c r="E270" s="5" t="s">
        <v>30</v>
      </c>
      <c r="F270" s="5" t="s">
        <v>601</v>
      </c>
      <c r="G270" s="5" t="s">
        <v>295</v>
      </c>
      <c r="H270" s="5" t="s">
        <v>295</v>
      </c>
      <c r="I270" s="5" t="s">
        <v>296</v>
      </c>
      <c r="J270" s="5"/>
      <c r="K270" s="5" t="s">
        <v>146</v>
      </c>
      <c r="L270" s="5" t="s">
        <v>602</v>
      </c>
      <c r="M270" s="5" t="s">
        <v>48</v>
      </c>
      <c r="N270" s="5" t="s">
        <v>88</v>
      </c>
      <c r="O270" s="5" t="s">
        <v>295</v>
      </c>
      <c r="P270" s="5" t="s">
        <v>603</v>
      </c>
      <c r="Q270" s="5" t="s">
        <v>604</v>
      </c>
      <c r="R270" s="8" t="s">
        <v>70</v>
      </c>
      <c r="S270" s="8"/>
      <c r="T270" s="8">
        <f t="shared" si="20"/>
        <v>0</v>
      </c>
      <c r="U270" s="8">
        <f t="shared" si="21"/>
        <v>0</v>
      </c>
      <c r="V270" s="8">
        <f t="shared" si="22"/>
        <v>0</v>
      </c>
      <c r="W270" s="8">
        <f t="shared" si="23"/>
        <v>0</v>
      </c>
      <c r="X270" s="28">
        <f t="shared" si="24"/>
        <v>0</v>
      </c>
      <c r="Y270" s="5"/>
      <c r="Z270" s="5"/>
    </row>
    <row r="271" spans="1:26" ht="16" x14ac:dyDescent="0.2">
      <c r="A271" s="5" t="s">
        <v>605</v>
      </c>
      <c r="B271" s="5" t="s">
        <v>22</v>
      </c>
      <c r="C271" s="5" t="s">
        <v>23</v>
      </c>
      <c r="D271" s="5" t="s">
        <v>24</v>
      </c>
      <c r="E271" s="5"/>
      <c r="F271" s="5"/>
      <c r="G271" s="5"/>
      <c r="H271" s="5"/>
      <c r="I271" s="5"/>
      <c r="J271" s="5"/>
      <c r="K271" s="5"/>
      <c r="L271" s="5"/>
      <c r="M271" s="5"/>
      <c r="N271" s="5"/>
      <c r="O271" s="5"/>
      <c r="P271" s="5"/>
      <c r="Q271" s="5"/>
      <c r="R271" s="5"/>
      <c r="S271" s="8"/>
      <c r="T271" s="8">
        <f t="shared" si="20"/>
        <v>1</v>
      </c>
      <c r="U271" s="8">
        <f t="shared" si="21"/>
        <v>1</v>
      </c>
      <c r="V271" s="8">
        <f t="shared" si="22"/>
        <v>1</v>
      </c>
      <c r="W271" s="8">
        <f t="shared" si="23"/>
        <v>1</v>
      </c>
      <c r="X271" s="28">
        <f t="shared" si="24"/>
        <v>4</v>
      </c>
      <c r="Y271" s="5"/>
      <c r="Z271" s="5"/>
    </row>
    <row r="272" spans="1:26" ht="16" x14ac:dyDescent="0.2">
      <c r="A272" s="5" t="s">
        <v>606</v>
      </c>
      <c r="B272" s="5" t="s">
        <v>28</v>
      </c>
      <c r="C272" s="5" t="s">
        <v>23</v>
      </c>
      <c r="D272" s="5" t="s">
        <v>29</v>
      </c>
      <c r="E272" s="5" t="s">
        <v>54</v>
      </c>
      <c r="F272" s="5" t="s">
        <v>601</v>
      </c>
      <c r="G272" s="5" t="s">
        <v>295</v>
      </c>
      <c r="H272" s="5" t="s">
        <v>295</v>
      </c>
      <c r="I272" s="5" t="s">
        <v>296</v>
      </c>
      <c r="J272" s="5" t="s">
        <v>607</v>
      </c>
      <c r="K272" s="5" t="s">
        <v>608</v>
      </c>
      <c r="L272" s="5"/>
      <c r="M272" s="5" t="s">
        <v>48</v>
      </c>
      <c r="N272" s="5" t="s">
        <v>36</v>
      </c>
      <c r="O272" s="5" t="s">
        <v>295</v>
      </c>
      <c r="P272" s="5" t="s">
        <v>601</v>
      </c>
      <c r="Q272" s="5" t="s">
        <v>609</v>
      </c>
      <c r="R272" s="8" t="s">
        <v>70</v>
      </c>
      <c r="S272" s="8"/>
      <c r="T272" s="8">
        <f t="shared" si="20"/>
        <v>0</v>
      </c>
      <c r="U272" s="8">
        <f t="shared" si="21"/>
        <v>0</v>
      </c>
      <c r="V272" s="8">
        <f t="shared" si="22"/>
        <v>0</v>
      </c>
      <c r="W272" s="8">
        <f t="shared" si="23"/>
        <v>0</v>
      </c>
      <c r="X272" s="28">
        <f t="shared" si="24"/>
        <v>0</v>
      </c>
      <c r="Y272" s="5"/>
      <c r="Z272" s="5"/>
    </row>
    <row r="273" spans="1:26" ht="16" x14ac:dyDescent="0.2">
      <c r="A273" s="5" t="s">
        <v>610</v>
      </c>
      <c r="B273" s="5" t="s">
        <v>97</v>
      </c>
      <c r="C273" s="5" t="s">
        <v>23</v>
      </c>
      <c r="D273" s="5" t="s">
        <v>24</v>
      </c>
      <c r="E273" s="5"/>
      <c r="F273" s="5"/>
      <c r="G273" s="5"/>
      <c r="H273" s="5"/>
      <c r="I273" s="5"/>
      <c r="J273" s="5"/>
      <c r="K273" s="5"/>
      <c r="L273" s="5"/>
      <c r="M273" s="5"/>
      <c r="N273" s="5"/>
      <c r="O273" s="5"/>
      <c r="P273" s="5"/>
      <c r="Q273" s="5"/>
      <c r="R273" s="5"/>
      <c r="S273" s="8"/>
      <c r="T273" s="8">
        <f t="shared" si="20"/>
        <v>1</v>
      </c>
      <c r="U273" s="8">
        <f t="shared" si="21"/>
        <v>1</v>
      </c>
      <c r="V273" s="8">
        <f t="shared" si="22"/>
        <v>1</v>
      </c>
      <c r="W273" s="8">
        <f t="shared" si="23"/>
        <v>1</v>
      </c>
      <c r="X273" s="28">
        <f t="shared" si="24"/>
        <v>4</v>
      </c>
      <c r="Y273" s="5"/>
      <c r="Z273" s="5"/>
    </row>
    <row r="274" spans="1:26" ht="16" x14ac:dyDescent="0.2">
      <c r="A274" s="5" t="s">
        <v>611</v>
      </c>
      <c r="B274" s="5" t="s">
        <v>28</v>
      </c>
      <c r="C274" s="5" t="s">
        <v>23</v>
      </c>
      <c r="D274" s="5" t="s">
        <v>29</v>
      </c>
      <c r="E274" s="5" t="s">
        <v>30</v>
      </c>
      <c r="F274" s="5" t="s">
        <v>612</v>
      </c>
      <c r="G274" s="5" t="s">
        <v>295</v>
      </c>
      <c r="H274" s="5" t="s">
        <v>295</v>
      </c>
      <c r="I274" s="5" t="s">
        <v>296</v>
      </c>
      <c r="J274" s="6">
        <v>34367</v>
      </c>
      <c r="K274" s="5" t="s">
        <v>608</v>
      </c>
      <c r="L274" s="5"/>
      <c r="M274" s="5" t="s">
        <v>159</v>
      </c>
      <c r="N274" s="5" t="s">
        <v>88</v>
      </c>
      <c r="O274" s="5" t="s">
        <v>295</v>
      </c>
      <c r="P274" s="5" t="s">
        <v>612</v>
      </c>
      <c r="Q274" s="5" t="s">
        <v>613</v>
      </c>
      <c r="R274" s="8" t="s">
        <v>70</v>
      </c>
      <c r="S274" s="8"/>
      <c r="T274" s="8">
        <f t="shared" si="20"/>
        <v>0</v>
      </c>
      <c r="U274" s="8">
        <f t="shared" si="21"/>
        <v>0</v>
      </c>
      <c r="V274" s="8">
        <f t="shared" si="22"/>
        <v>0</v>
      </c>
      <c r="W274" s="8">
        <f t="shared" si="23"/>
        <v>0</v>
      </c>
      <c r="X274" s="28">
        <f t="shared" si="24"/>
        <v>0</v>
      </c>
      <c r="Y274" s="5"/>
      <c r="Z274" s="5"/>
    </row>
    <row r="275" spans="1:26" ht="16" x14ac:dyDescent="0.2">
      <c r="A275" s="5" t="s">
        <v>614</v>
      </c>
      <c r="B275" s="5" t="s">
        <v>28</v>
      </c>
      <c r="C275" s="5" t="s">
        <v>23</v>
      </c>
      <c r="D275" s="5" t="s">
        <v>29</v>
      </c>
      <c r="E275" s="5"/>
      <c r="F275" s="5"/>
      <c r="G275" s="5"/>
      <c r="H275" s="5"/>
      <c r="I275" s="5"/>
      <c r="J275" s="5"/>
      <c r="K275" s="5"/>
      <c r="L275" s="5"/>
      <c r="M275" s="5"/>
      <c r="N275" s="5"/>
      <c r="O275" s="5"/>
      <c r="P275" s="5"/>
      <c r="Q275" s="5"/>
      <c r="R275" s="5"/>
      <c r="S275" s="8"/>
      <c r="T275" s="8">
        <f t="shared" si="20"/>
        <v>1</v>
      </c>
      <c r="U275" s="8">
        <f t="shared" si="21"/>
        <v>1</v>
      </c>
      <c r="V275" s="8">
        <f t="shared" si="22"/>
        <v>1</v>
      </c>
      <c r="W275" s="8">
        <f t="shared" si="23"/>
        <v>1</v>
      </c>
      <c r="X275" s="28">
        <f t="shared" si="24"/>
        <v>4</v>
      </c>
      <c r="Y275" s="5"/>
      <c r="Z275" s="5"/>
    </row>
    <row r="276" spans="1:26" ht="16" x14ac:dyDescent="0.2">
      <c r="A276" s="5" t="s">
        <v>615</v>
      </c>
      <c r="B276" s="5" t="s">
        <v>97</v>
      </c>
      <c r="C276" s="5" t="s">
        <v>23</v>
      </c>
      <c r="D276" s="5" t="s">
        <v>24</v>
      </c>
      <c r="E276" s="5"/>
      <c r="F276" s="5"/>
      <c r="G276" s="5"/>
      <c r="H276" s="5"/>
      <c r="I276" s="5"/>
      <c r="J276" s="5"/>
      <c r="K276" s="5"/>
      <c r="L276" s="5"/>
      <c r="M276" s="5"/>
      <c r="N276" s="5"/>
      <c r="O276" s="5"/>
      <c r="P276" s="5"/>
      <c r="Q276" s="5"/>
      <c r="R276" s="5"/>
      <c r="S276" s="8"/>
      <c r="T276" s="8">
        <f t="shared" si="20"/>
        <v>1</v>
      </c>
      <c r="U276" s="8">
        <f t="shared" si="21"/>
        <v>1</v>
      </c>
      <c r="V276" s="8">
        <f t="shared" si="22"/>
        <v>1</v>
      </c>
      <c r="W276" s="8">
        <f t="shared" si="23"/>
        <v>1</v>
      </c>
      <c r="X276" s="28">
        <f t="shared" si="24"/>
        <v>4</v>
      </c>
      <c r="Y276" s="5"/>
      <c r="Z276" s="5"/>
    </row>
    <row r="277" spans="1:26" ht="16" x14ac:dyDescent="0.2">
      <c r="A277" s="5" t="s">
        <v>616</v>
      </c>
      <c r="B277" s="5" t="s">
        <v>97</v>
      </c>
      <c r="C277" s="5" t="s">
        <v>23</v>
      </c>
      <c r="D277" s="5" t="s">
        <v>24</v>
      </c>
      <c r="E277" s="5"/>
      <c r="F277" s="5"/>
      <c r="G277" s="5"/>
      <c r="H277" s="5"/>
      <c r="I277" s="5"/>
      <c r="J277" s="5"/>
      <c r="K277" s="5"/>
      <c r="L277" s="5"/>
      <c r="M277" s="5"/>
      <c r="N277" s="5"/>
      <c r="O277" s="5"/>
      <c r="P277" s="5"/>
      <c r="Q277" s="5"/>
      <c r="R277" s="5"/>
      <c r="S277" s="8"/>
      <c r="T277" s="8">
        <f t="shared" si="20"/>
        <v>1</v>
      </c>
      <c r="U277" s="8">
        <f t="shared" si="21"/>
        <v>1</v>
      </c>
      <c r="V277" s="8">
        <f t="shared" si="22"/>
        <v>1</v>
      </c>
      <c r="W277" s="8">
        <f t="shared" si="23"/>
        <v>1</v>
      </c>
      <c r="X277" s="28">
        <f t="shared" si="24"/>
        <v>4</v>
      </c>
      <c r="Y277" s="5"/>
      <c r="Z277" s="5"/>
    </row>
    <row r="278" spans="1:26" ht="16" x14ac:dyDescent="0.2">
      <c r="A278" s="5" t="s">
        <v>617</v>
      </c>
      <c r="B278" s="5" t="s">
        <v>97</v>
      </c>
      <c r="C278" s="5" t="s">
        <v>23</v>
      </c>
      <c r="D278" s="5" t="s">
        <v>24</v>
      </c>
      <c r="E278" s="5"/>
      <c r="F278" s="5"/>
      <c r="G278" s="5"/>
      <c r="H278" s="5"/>
      <c r="I278" s="5"/>
      <c r="J278" s="5"/>
      <c r="K278" s="5"/>
      <c r="L278" s="5"/>
      <c r="M278" s="5"/>
      <c r="N278" s="5"/>
      <c r="O278" s="5"/>
      <c r="P278" s="5"/>
      <c r="Q278" s="5"/>
      <c r="R278" s="5"/>
      <c r="S278" s="8"/>
      <c r="T278" s="8">
        <f t="shared" si="20"/>
        <v>1</v>
      </c>
      <c r="U278" s="8">
        <f t="shared" si="21"/>
        <v>1</v>
      </c>
      <c r="V278" s="8">
        <f t="shared" si="22"/>
        <v>1</v>
      </c>
      <c r="W278" s="8">
        <f t="shared" si="23"/>
        <v>1</v>
      </c>
      <c r="X278" s="28">
        <f t="shared" si="24"/>
        <v>4</v>
      </c>
      <c r="Y278" s="5"/>
      <c r="Z278" s="5"/>
    </row>
    <row r="279" spans="1:26" ht="16" x14ac:dyDescent="0.2">
      <c r="A279" s="5" t="s">
        <v>618</v>
      </c>
      <c r="B279" s="5" t="s">
        <v>22</v>
      </c>
      <c r="C279" s="5" t="s">
        <v>23</v>
      </c>
      <c r="D279" s="5" t="s">
        <v>24</v>
      </c>
      <c r="E279" s="5"/>
      <c r="F279" s="5"/>
      <c r="G279" s="5"/>
      <c r="H279" s="5"/>
      <c r="I279" s="5"/>
      <c r="J279" s="5"/>
      <c r="K279" s="5"/>
      <c r="L279" s="5"/>
      <c r="M279" s="5"/>
      <c r="N279" s="5"/>
      <c r="O279" s="5"/>
      <c r="P279" s="5"/>
      <c r="Q279" s="5"/>
      <c r="R279" s="5"/>
      <c r="S279" s="8"/>
      <c r="T279" s="8">
        <f t="shared" si="20"/>
        <v>1</v>
      </c>
      <c r="U279" s="8">
        <f t="shared" si="21"/>
        <v>1</v>
      </c>
      <c r="V279" s="8">
        <f t="shared" si="22"/>
        <v>1</v>
      </c>
      <c r="W279" s="8">
        <f t="shared" si="23"/>
        <v>1</v>
      </c>
      <c r="X279" s="28">
        <f t="shared" si="24"/>
        <v>4</v>
      </c>
      <c r="Y279" s="5"/>
      <c r="Z279" s="5"/>
    </row>
    <row r="280" spans="1:26" ht="16" x14ac:dyDescent="0.2">
      <c r="A280" s="5" t="s">
        <v>619</v>
      </c>
      <c r="B280" s="5" t="s">
        <v>28</v>
      </c>
      <c r="C280" s="5" t="s">
        <v>23</v>
      </c>
      <c r="D280" s="5" t="s">
        <v>29</v>
      </c>
      <c r="E280" s="5"/>
      <c r="F280" s="5"/>
      <c r="G280" s="5"/>
      <c r="H280" s="5"/>
      <c r="I280" s="5"/>
      <c r="J280" s="5"/>
      <c r="K280" s="5"/>
      <c r="L280" s="5"/>
      <c r="M280" s="5"/>
      <c r="N280" s="5"/>
      <c r="O280" s="5"/>
      <c r="P280" s="5"/>
      <c r="Q280" s="5"/>
      <c r="R280" s="5"/>
      <c r="S280" s="8"/>
      <c r="T280" s="8">
        <f t="shared" si="20"/>
        <v>1</v>
      </c>
      <c r="U280" s="8">
        <f t="shared" si="21"/>
        <v>1</v>
      </c>
      <c r="V280" s="8">
        <f t="shared" si="22"/>
        <v>1</v>
      </c>
      <c r="W280" s="8">
        <f t="shared" si="23"/>
        <v>1</v>
      </c>
      <c r="X280" s="28">
        <f t="shared" si="24"/>
        <v>4</v>
      </c>
      <c r="Y280" s="5"/>
      <c r="Z280" s="5"/>
    </row>
    <row r="281" spans="1:26" ht="16" x14ac:dyDescent="0.2">
      <c r="A281" s="5" t="s">
        <v>620</v>
      </c>
      <c r="B281" s="5" t="s">
        <v>28</v>
      </c>
      <c r="C281" s="5" t="s">
        <v>23</v>
      </c>
      <c r="D281" s="5" t="s">
        <v>29</v>
      </c>
      <c r="E281" s="5" t="s">
        <v>54</v>
      </c>
      <c r="F281" s="5" t="s">
        <v>427</v>
      </c>
      <c r="G281" s="5" t="s">
        <v>163</v>
      </c>
      <c r="H281" s="5" t="s">
        <v>163</v>
      </c>
      <c r="I281" s="5" t="s">
        <v>33</v>
      </c>
      <c r="J281" s="5" t="s">
        <v>621</v>
      </c>
      <c r="K281" s="5" t="s">
        <v>145</v>
      </c>
      <c r="L281" s="5"/>
      <c r="M281" s="5" t="s">
        <v>35</v>
      </c>
      <c r="N281" s="5" t="s">
        <v>36</v>
      </c>
      <c r="O281" s="5" t="s">
        <v>163</v>
      </c>
      <c r="P281" s="5" t="s">
        <v>622</v>
      </c>
      <c r="Q281" s="5" t="s">
        <v>563</v>
      </c>
      <c r="R281" s="8" t="s">
        <v>39</v>
      </c>
      <c r="S281" s="8"/>
      <c r="T281" s="8">
        <f t="shared" si="20"/>
        <v>0</v>
      </c>
      <c r="U281" s="8">
        <f t="shared" si="21"/>
        <v>0</v>
      </c>
      <c r="V281" s="8">
        <f t="shared" si="22"/>
        <v>0</v>
      </c>
      <c r="W281" s="8">
        <f t="shared" si="23"/>
        <v>0</v>
      </c>
      <c r="X281" s="28">
        <f t="shared" si="24"/>
        <v>0</v>
      </c>
      <c r="Y281" s="5"/>
      <c r="Z281" s="5"/>
    </row>
    <row r="282" spans="1:26" ht="16" x14ac:dyDescent="0.2">
      <c r="A282" s="5" t="s">
        <v>623</v>
      </c>
      <c r="B282" s="5" t="s">
        <v>22</v>
      </c>
      <c r="C282" s="5" t="s">
        <v>23</v>
      </c>
      <c r="D282" s="5" t="s">
        <v>24</v>
      </c>
      <c r="E282" s="5"/>
      <c r="F282" s="5"/>
      <c r="G282" s="5"/>
      <c r="H282" s="5"/>
      <c r="I282" s="5"/>
      <c r="J282" s="5"/>
      <c r="K282" s="5"/>
      <c r="L282" s="5"/>
      <c r="M282" s="5"/>
      <c r="N282" s="5"/>
      <c r="O282" s="5"/>
      <c r="P282" s="5"/>
      <c r="Q282" s="5"/>
      <c r="R282" s="5"/>
      <c r="S282" s="8"/>
      <c r="T282" s="8">
        <f t="shared" si="20"/>
        <v>1</v>
      </c>
      <c r="U282" s="8">
        <f t="shared" si="21"/>
        <v>1</v>
      </c>
      <c r="V282" s="8">
        <f t="shared" si="22"/>
        <v>1</v>
      </c>
      <c r="W282" s="8">
        <f t="shared" si="23"/>
        <v>1</v>
      </c>
      <c r="X282" s="28">
        <f t="shared" si="24"/>
        <v>4</v>
      </c>
      <c r="Y282" s="5"/>
      <c r="Z282" s="5"/>
    </row>
    <row r="283" spans="1:26" ht="16" x14ac:dyDescent="0.2">
      <c r="A283" s="5" t="s">
        <v>624</v>
      </c>
      <c r="B283" s="5" t="s">
        <v>28</v>
      </c>
      <c r="C283" s="5" t="s">
        <v>23</v>
      </c>
      <c r="D283" s="5" t="s">
        <v>29</v>
      </c>
      <c r="E283" s="5" t="s">
        <v>30</v>
      </c>
      <c r="F283" s="5" t="s">
        <v>625</v>
      </c>
      <c r="G283" s="5" t="s">
        <v>119</v>
      </c>
      <c r="H283" s="5" t="s">
        <v>119</v>
      </c>
      <c r="I283" s="5" t="s">
        <v>33</v>
      </c>
      <c r="J283" s="5" t="s">
        <v>626</v>
      </c>
      <c r="K283" s="5" t="s">
        <v>34</v>
      </c>
      <c r="L283" s="5"/>
      <c r="M283" s="5" t="s">
        <v>146</v>
      </c>
      <c r="N283" s="5" t="s">
        <v>88</v>
      </c>
      <c r="O283" s="5" t="s">
        <v>119</v>
      </c>
      <c r="P283" s="5" t="s">
        <v>625</v>
      </c>
      <c r="Q283" s="5" t="s">
        <v>628</v>
      </c>
      <c r="R283" s="8" t="s">
        <v>61</v>
      </c>
      <c r="S283" s="8"/>
      <c r="T283" s="8">
        <f t="shared" si="20"/>
        <v>0</v>
      </c>
      <c r="U283" s="8">
        <f t="shared" si="21"/>
        <v>0</v>
      </c>
      <c r="V283" s="8">
        <f t="shared" si="22"/>
        <v>0</v>
      </c>
      <c r="W283" s="8">
        <f t="shared" si="23"/>
        <v>0</v>
      </c>
      <c r="X283" s="28">
        <f t="shared" si="24"/>
        <v>0</v>
      </c>
      <c r="Y283" s="5"/>
      <c r="Z283" s="5"/>
    </row>
    <row r="284" spans="1:26" ht="16" x14ac:dyDescent="0.2">
      <c r="A284" s="5" t="s">
        <v>629</v>
      </c>
      <c r="B284" s="5" t="s">
        <v>28</v>
      </c>
      <c r="C284" s="5" t="s">
        <v>23</v>
      </c>
      <c r="D284" s="5" t="s">
        <v>29</v>
      </c>
      <c r="E284" s="5" t="s">
        <v>30</v>
      </c>
      <c r="F284" s="5" t="s">
        <v>630</v>
      </c>
      <c r="G284" s="5" t="s">
        <v>330</v>
      </c>
      <c r="H284" s="5" t="s">
        <v>330</v>
      </c>
      <c r="I284" s="5" t="s">
        <v>33</v>
      </c>
      <c r="J284" s="5" t="s">
        <v>631</v>
      </c>
      <c r="K284" s="5" t="s">
        <v>57</v>
      </c>
      <c r="L284" s="5"/>
      <c r="M284" s="5" t="s">
        <v>159</v>
      </c>
      <c r="N284" s="7" t="s">
        <v>164</v>
      </c>
      <c r="O284" s="5" t="s">
        <v>330</v>
      </c>
      <c r="P284" s="5" t="s">
        <v>433</v>
      </c>
      <c r="Q284" s="5" t="s">
        <v>632</v>
      </c>
      <c r="R284" s="8" t="s">
        <v>39</v>
      </c>
      <c r="S284" s="8"/>
      <c r="T284" s="8">
        <f t="shared" si="20"/>
        <v>0</v>
      </c>
      <c r="U284" s="8">
        <f t="shared" si="21"/>
        <v>0</v>
      </c>
      <c r="V284" s="8">
        <f t="shared" si="22"/>
        <v>0</v>
      </c>
      <c r="W284" s="8">
        <f t="shared" si="23"/>
        <v>0</v>
      </c>
      <c r="X284" s="28">
        <f t="shared" si="24"/>
        <v>0</v>
      </c>
      <c r="Y284" s="5"/>
      <c r="Z284" s="5"/>
    </row>
    <row r="285" spans="1:26" ht="16" x14ac:dyDescent="0.2">
      <c r="A285" s="5" t="s">
        <v>633</v>
      </c>
      <c r="B285" s="5" t="s">
        <v>28</v>
      </c>
      <c r="C285" s="5" t="s">
        <v>23</v>
      </c>
      <c r="D285" s="5" t="s">
        <v>29</v>
      </c>
      <c r="E285" s="5" t="s">
        <v>30</v>
      </c>
      <c r="F285" s="5"/>
      <c r="G285" s="5" t="s">
        <v>45</v>
      </c>
      <c r="H285" s="5" t="s">
        <v>45</v>
      </c>
      <c r="I285" s="5" t="s">
        <v>33</v>
      </c>
      <c r="J285" s="5" t="s">
        <v>634</v>
      </c>
      <c r="K285" s="5" t="s">
        <v>57</v>
      </c>
      <c r="L285" s="5"/>
      <c r="M285" s="5" t="s">
        <v>48</v>
      </c>
      <c r="N285" s="7" t="s">
        <v>164</v>
      </c>
      <c r="O285" s="5"/>
      <c r="P285" s="5"/>
      <c r="Q285" s="5"/>
      <c r="R285" s="5"/>
      <c r="S285" s="8"/>
      <c r="T285" s="8">
        <f t="shared" si="20"/>
        <v>0</v>
      </c>
      <c r="U285" s="8">
        <f t="shared" si="21"/>
        <v>0</v>
      </c>
      <c r="V285" s="8">
        <f t="shared" si="22"/>
        <v>0</v>
      </c>
      <c r="W285" s="8">
        <f t="shared" si="23"/>
        <v>1</v>
      </c>
      <c r="X285" s="28">
        <f t="shared" si="24"/>
        <v>1</v>
      </c>
      <c r="Y285" s="5"/>
      <c r="Z285" s="5"/>
    </row>
    <row r="286" spans="1:26" ht="16" x14ac:dyDescent="0.2">
      <c r="A286" s="5" t="s">
        <v>635</v>
      </c>
      <c r="B286" s="5" t="s">
        <v>28</v>
      </c>
      <c r="C286" s="5" t="s">
        <v>23</v>
      </c>
      <c r="D286" s="5" t="s">
        <v>29</v>
      </c>
      <c r="E286" s="5" t="s">
        <v>30</v>
      </c>
      <c r="F286" s="5" t="s">
        <v>179</v>
      </c>
      <c r="G286" s="5" t="s">
        <v>163</v>
      </c>
      <c r="H286" s="5" t="s">
        <v>163</v>
      </c>
      <c r="I286" s="5" t="s">
        <v>33</v>
      </c>
      <c r="J286" s="5" t="s">
        <v>636</v>
      </c>
      <c r="K286" s="5" t="s">
        <v>47</v>
      </c>
      <c r="L286" s="5"/>
      <c r="M286" s="5" t="s">
        <v>108</v>
      </c>
      <c r="N286" s="5" t="s">
        <v>88</v>
      </c>
      <c r="O286" s="5" t="s">
        <v>163</v>
      </c>
      <c r="P286" s="5" t="s">
        <v>179</v>
      </c>
      <c r="Q286" s="5" t="s">
        <v>637</v>
      </c>
      <c r="R286" s="8" t="s">
        <v>70</v>
      </c>
      <c r="S286" s="8"/>
      <c r="T286" s="8">
        <f t="shared" si="20"/>
        <v>0</v>
      </c>
      <c r="U286" s="8">
        <f t="shared" si="21"/>
        <v>0</v>
      </c>
      <c r="V286" s="8">
        <f t="shared" si="22"/>
        <v>0</v>
      </c>
      <c r="W286" s="8">
        <f t="shared" si="23"/>
        <v>0</v>
      </c>
      <c r="X286" s="28">
        <f t="shared" si="24"/>
        <v>0</v>
      </c>
      <c r="Y286" s="5"/>
      <c r="Z286" s="5"/>
    </row>
    <row r="287" spans="1:26" ht="16" x14ac:dyDescent="0.2">
      <c r="A287" s="5" t="s">
        <v>638</v>
      </c>
      <c r="B287" s="5" t="s">
        <v>28</v>
      </c>
      <c r="C287" s="5" t="s">
        <v>23</v>
      </c>
      <c r="D287" s="5" t="s">
        <v>29</v>
      </c>
      <c r="E287" s="5" t="s">
        <v>54</v>
      </c>
      <c r="F287" s="5" t="s">
        <v>179</v>
      </c>
      <c r="G287" s="5" t="s">
        <v>163</v>
      </c>
      <c r="H287" s="5" t="s">
        <v>163</v>
      </c>
      <c r="I287" s="5" t="s">
        <v>33</v>
      </c>
      <c r="J287" s="5" t="s">
        <v>639</v>
      </c>
      <c r="K287" s="5"/>
      <c r="L287" s="5"/>
      <c r="M287" s="5"/>
      <c r="N287" s="5"/>
      <c r="O287" s="5"/>
      <c r="P287" s="5"/>
      <c r="Q287" s="5"/>
      <c r="R287" s="5"/>
      <c r="S287" s="8"/>
      <c r="T287" s="8">
        <f t="shared" si="20"/>
        <v>0</v>
      </c>
      <c r="U287" s="8">
        <f t="shared" si="21"/>
        <v>1</v>
      </c>
      <c r="V287" s="8">
        <f t="shared" si="22"/>
        <v>1</v>
      </c>
      <c r="W287" s="8">
        <f t="shared" si="23"/>
        <v>1</v>
      </c>
      <c r="X287" s="28">
        <f t="shared" si="24"/>
        <v>3</v>
      </c>
      <c r="Y287" s="5"/>
      <c r="Z287" s="5"/>
    </row>
    <row r="288" spans="1:26" ht="16" x14ac:dyDescent="0.2">
      <c r="A288" s="5" t="s">
        <v>640</v>
      </c>
      <c r="B288" s="5" t="s">
        <v>28</v>
      </c>
      <c r="C288" s="5" t="s">
        <v>23</v>
      </c>
      <c r="D288" s="5" t="s">
        <v>29</v>
      </c>
      <c r="E288" s="5" t="s">
        <v>30</v>
      </c>
      <c r="F288" s="5" t="s">
        <v>367</v>
      </c>
      <c r="G288" s="5" t="s">
        <v>163</v>
      </c>
      <c r="H288" s="5" t="s">
        <v>163</v>
      </c>
      <c r="I288" s="5" t="s">
        <v>33</v>
      </c>
      <c r="J288" s="5" t="s">
        <v>641</v>
      </c>
      <c r="K288" s="5" t="s">
        <v>57</v>
      </c>
      <c r="L288" s="5"/>
      <c r="M288" s="5" t="s">
        <v>35</v>
      </c>
      <c r="N288" s="5" t="s">
        <v>58</v>
      </c>
      <c r="O288" s="5" t="s">
        <v>163</v>
      </c>
      <c r="P288" s="5" t="s">
        <v>642</v>
      </c>
      <c r="Q288" s="5" t="s">
        <v>643</v>
      </c>
      <c r="R288" s="8" t="s">
        <v>70</v>
      </c>
      <c r="S288" s="8"/>
      <c r="T288" s="8">
        <f t="shared" si="20"/>
        <v>0</v>
      </c>
      <c r="U288" s="8">
        <f t="shared" si="21"/>
        <v>0</v>
      </c>
      <c r="V288" s="8">
        <f t="shared" si="22"/>
        <v>0</v>
      </c>
      <c r="W288" s="8">
        <f t="shared" si="23"/>
        <v>0</v>
      </c>
      <c r="X288" s="28">
        <f t="shared" si="24"/>
        <v>0</v>
      </c>
      <c r="Y288" s="5"/>
      <c r="Z288" s="5"/>
    </row>
    <row r="289" spans="1:26" ht="16" x14ac:dyDescent="0.2">
      <c r="A289" s="5" t="s">
        <v>644</v>
      </c>
      <c r="B289" s="5" t="s">
        <v>28</v>
      </c>
      <c r="C289" s="5" t="s">
        <v>23</v>
      </c>
      <c r="D289" s="5" t="s">
        <v>29</v>
      </c>
      <c r="E289" s="5" t="s">
        <v>54</v>
      </c>
      <c r="F289" s="5" t="s">
        <v>645</v>
      </c>
      <c r="G289" s="5" t="s">
        <v>163</v>
      </c>
      <c r="H289" s="5" t="s">
        <v>163</v>
      </c>
      <c r="I289" s="5" t="s">
        <v>33</v>
      </c>
      <c r="J289" s="6">
        <v>34335</v>
      </c>
      <c r="K289" s="5" t="s">
        <v>57</v>
      </c>
      <c r="L289" s="5"/>
      <c r="M289" s="5" t="s">
        <v>134</v>
      </c>
      <c r="N289" s="7" t="s">
        <v>164</v>
      </c>
      <c r="O289" s="5" t="s">
        <v>163</v>
      </c>
      <c r="P289" s="5" t="s">
        <v>645</v>
      </c>
      <c r="Q289" s="5" t="s">
        <v>646</v>
      </c>
      <c r="R289" s="8" t="s">
        <v>61</v>
      </c>
      <c r="S289" s="8"/>
      <c r="T289" s="8">
        <f t="shared" si="20"/>
        <v>0</v>
      </c>
      <c r="U289" s="8">
        <f t="shared" si="21"/>
        <v>0</v>
      </c>
      <c r="V289" s="8">
        <f t="shared" si="22"/>
        <v>0</v>
      </c>
      <c r="W289" s="8">
        <f t="shared" si="23"/>
        <v>0</v>
      </c>
      <c r="X289" s="28">
        <f t="shared" si="24"/>
        <v>0</v>
      </c>
      <c r="Y289" s="5"/>
      <c r="Z289" s="5"/>
    </row>
    <row r="290" spans="1:26" ht="16" x14ac:dyDescent="0.2">
      <c r="A290" s="5" t="s">
        <v>647</v>
      </c>
      <c r="B290" s="5" t="s">
        <v>28</v>
      </c>
      <c r="C290" s="5" t="s">
        <v>23</v>
      </c>
      <c r="D290" s="5" t="s">
        <v>29</v>
      </c>
      <c r="E290" s="5" t="s">
        <v>30</v>
      </c>
      <c r="F290" s="5" t="s">
        <v>179</v>
      </c>
      <c r="G290" s="5" t="s">
        <v>163</v>
      </c>
      <c r="H290" s="5" t="s">
        <v>163</v>
      </c>
      <c r="I290" s="5" t="s">
        <v>33</v>
      </c>
      <c r="J290" s="9">
        <v>21896</v>
      </c>
      <c r="K290" s="5" t="s">
        <v>146</v>
      </c>
      <c r="L290" s="5" t="s">
        <v>648</v>
      </c>
      <c r="M290" s="5" t="s">
        <v>121</v>
      </c>
      <c r="N290" s="5"/>
      <c r="O290" s="5" t="s">
        <v>163</v>
      </c>
      <c r="P290" s="5" t="s">
        <v>179</v>
      </c>
      <c r="Q290" s="5" t="s">
        <v>649</v>
      </c>
      <c r="R290" s="8"/>
      <c r="S290" s="8"/>
      <c r="T290" s="8">
        <f t="shared" si="20"/>
        <v>0</v>
      </c>
      <c r="U290" s="8">
        <f t="shared" si="21"/>
        <v>0</v>
      </c>
      <c r="V290" s="8">
        <f t="shared" si="22"/>
        <v>0</v>
      </c>
      <c r="W290" s="8">
        <f t="shared" si="23"/>
        <v>0</v>
      </c>
      <c r="X290" s="28">
        <f t="shared" si="24"/>
        <v>0</v>
      </c>
      <c r="Y290" s="5"/>
      <c r="Z290" s="5"/>
    </row>
    <row r="291" spans="1:26" ht="16" x14ac:dyDescent="0.2">
      <c r="A291" s="5" t="s">
        <v>650</v>
      </c>
      <c r="B291" s="5" t="s">
        <v>22</v>
      </c>
      <c r="C291" s="5" t="s">
        <v>23</v>
      </c>
      <c r="D291" s="5" t="s">
        <v>24</v>
      </c>
      <c r="E291" s="5"/>
      <c r="F291" s="5"/>
      <c r="G291" s="5"/>
      <c r="H291" s="5"/>
      <c r="I291" s="5"/>
      <c r="J291" s="5"/>
      <c r="K291" s="5"/>
      <c r="L291" s="5"/>
      <c r="M291" s="5"/>
      <c r="N291" s="5"/>
      <c r="O291" s="5"/>
      <c r="P291" s="5"/>
      <c r="Q291" s="5"/>
      <c r="R291" s="5"/>
      <c r="S291" s="8"/>
      <c r="T291" s="8">
        <f t="shared" si="20"/>
        <v>1</v>
      </c>
      <c r="U291" s="8">
        <f t="shared" si="21"/>
        <v>1</v>
      </c>
      <c r="V291" s="8">
        <f t="shared" si="22"/>
        <v>1</v>
      </c>
      <c r="W291" s="8">
        <f t="shared" si="23"/>
        <v>1</v>
      </c>
      <c r="X291" s="28">
        <f t="shared" si="24"/>
        <v>4</v>
      </c>
      <c r="Y291" s="5"/>
      <c r="Z291" s="5"/>
    </row>
    <row r="292" spans="1:26" ht="16" x14ac:dyDescent="0.2">
      <c r="A292" s="5" t="s">
        <v>651</v>
      </c>
      <c r="B292" s="5" t="s">
        <v>97</v>
      </c>
      <c r="C292" s="5" t="s">
        <v>23</v>
      </c>
      <c r="D292" s="5" t="s">
        <v>24</v>
      </c>
      <c r="E292" s="5"/>
      <c r="F292" s="5"/>
      <c r="G292" s="5"/>
      <c r="H292" s="5"/>
      <c r="I292" s="5"/>
      <c r="J292" s="5"/>
      <c r="K292" s="5"/>
      <c r="L292" s="5"/>
      <c r="M292" s="5"/>
      <c r="N292" s="5"/>
      <c r="O292" s="5"/>
      <c r="P292" s="5"/>
      <c r="Q292" s="5"/>
      <c r="R292" s="5"/>
      <c r="S292" s="8"/>
      <c r="T292" s="8">
        <f t="shared" si="20"/>
        <v>1</v>
      </c>
      <c r="U292" s="8">
        <f t="shared" si="21"/>
        <v>1</v>
      </c>
      <c r="V292" s="8">
        <f t="shared" si="22"/>
        <v>1</v>
      </c>
      <c r="W292" s="8">
        <f t="shared" si="23"/>
        <v>1</v>
      </c>
      <c r="X292" s="28">
        <f t="shared" si="24"/>
        <v>4</v>
      </c>
      <c r="Y292" s="5"/>
      <c r="Z292" s="5"/>
    </row>
    <row r="293" spans="1:26" ht="16" x14ac:dyDescent="0.2">
      <c r="A293" s="5" t="s">
        <v>652</v>
      </c>
      <c r="B293" s="5" t="s">
        <v>63</v>
      </c>
      <c r="C293" s="5" t="s">
        <v>23</v>
      </c>
      <c r="D293" s="5" t="s">
        <v>29</v>
      </c>
      <c r="E293" s="5" t="s">
        <v>30</v>
      </c>
      <c r="F293" s="5" t="s">
        <v>653</v>
      </c>
      <c r="G293" s="5" t="s">
        <v>56</v>
      </c>
      <c r="H293" s="5" t="s">
        <v>56</v>
      </c>
      <c r="I293" s="5" t="s">
        <v>33</v>
      </c>
      <c r="J293" s="5" t="s">
        <v>654</v>
      </c>
      <c r="K293" s="5" t="s">
        <v>34</v>
      </c>
      <c r="L293" s="5"/>
      <c r="M293" s="5" t="s">
        <v>121</v>
      </c>
      <c r="N293" s="5" t="s">
        <v>36</v>
      </c>
      <c r="O293" s="5" t="s">
        <v>56</v>
      </c>
      <c r="P293" s="5" t="s">
        <v>653</v>
      </c>
      <c r="Q293" s="5" t="s">
        <v>655</v>
      </c>
      <c r="R293" s="8" t="s">
        <v>70</v>
      </c>
      <c r="S293" s="8"/>
      <c r="T293" s="8">
        <f t="shared" si="20"/>
        <v>0</v>
      </c>
      <c r="U293" s="8">
        <f t="shared" si="21"/>
        <v>0</v>
      </c>
      <c r="V293" s="8">
        <f t="shared" si="22"/>
        <v>0</v>
      </c>
      <c r="W293" s="8">
        <f t="shared" si="23"/>
        <v>0</v>
      </c>
      <c r="X293" s="28">
        <f t="shared" si="24"/>
        <v>0</v>
      </c>
      <c r="Y293" s="5"/>
      <c r="Z293" s="5"/>
    </row>
    <row r="294" spans="1:26" ht="16" x14ac:dyDescent="0.2">
      <c r="A294" s="5" t="s">
        <v>656</v>
      </c>
      <c r="B294" s="5" t="s">
        <v>22</v>
      </c>
      <c r="C294" s="5" t="s">
        <v>23</v>
      </c>
      <c r="D294" s="5" t="s">
        <v>24</v>
      </c>
      <c r="E294" s="5"/>
      <c r="F294" s="5"/>
      <c r="G294" s="5"/>
      <c r="H294" s="5"/>
      <c r="I294" s="5"/>
      <c r="J294" s="5"/>
      <c r="K294" s="5"/>
      <c r="L294" s="5"/>
      <c r="M294" s="5"/>
      <c r="N294" s="5"/>
      <c r="O294" s="5"/>
      <c r="P294" s="5"/>
      <c r="Q294" s="5"/>
      <c r="R294" s="5"/>
      <c r="S294" s="8"/>
      <c r="T294" s="8">
        <f t="shared" si="20"/>
        <v>1</v>
      </c>
      <c r="U294" s="8">
        <f t="shared" si="21"/>
        <v>1</v>
      </c>
      <c r="V294" s="8">
        <f t="shared" si="22"/>
        <v>1</v>
      </c>
      <c r="W294" s="8">
        <f t="shared" si="23"/>
        <v>1</v>
      </c>
      <c r="X294" s="28">
        <f t="shared" si="24"/>
        <v>4</v>
      </c>
      <c r="Y294" s="5"/>
      <c r="Z294" s="5"/>
    </row>
    <row r="295" spans="1:26" ht="16" x14ac:dyDescent="0.2">
      <c r="A295" s="5" t="s">
        <v>657</v>
      </c>
      <c r="B295" s="5" t="s">
        <v>28</v>
      </c>
      <c r="C295" s="5" t="s">
        <v>23</v>
      </c>
      <c r="D295" s="5" t="s">
        <v>29</v>
      </c>
      <c r="E295" s="5" t="s">
        <v>30</v>
      </c>
      <c r="F295" s="5" t="s">
        <v>658</v>
      </c>
      <c r="G295" s="5" t="s">
        <v>350</v>
      </c>
      <c r="H295" s="5" t="s">
        <v>350</v>
      </c>
      <c r="I295" s="5" t="s">
        <v>33</v>
      </c>
      <c r="J295" s="9">
        <v>33188</v>
      </c>
      <c r="K295" s="5" t="s">
        <v>57</v>
      </c>
      <c r="L295" s="5"/>
      <c r="M295" s="5" t="s">
        <v>48</v>
      </c>
      <c r="N295" s="5" t="s">
        <v>88</v>
      </c>
      <c r="O295" s="5" t="s">
        <v>350</v>
      </c>
      <c r="P295" s="5" t="s">
        <v>349</v>
      </c>
      <c r="Q295" s="5" t="s">
        <v>659</v>
      </c>
      <c r="R295" s="8" t="s">
        <v>39</v>
      </c>
      <c r="S295" s="8"/>
      <c r="T295" s="8">
        <f t="shared" si="20"/>
        <v>0</v>
      </c>
      <c r="U295" s="8">
        <f t="shared" si="21"/>
        <v>0</v>
      </c>
      <c r="V295" s="8">
        <f t="shared" si="22"/>
        <v>0</v>
      </c>
      <c r="W295" s="8">
        <f t="shared" si="23"/>
        <v>0</v>
      </c>
      <c r="X295" s="28">
        <f t="shared" si="24"/>
        <v>0</v>
      </c>
      <c r="Y295" s="5"/>
      <c r="Z295" s="5"/>
    </row>
    <row r="296" spans="1:26" ht="16" x14ac:dyDescent="0.2">
      <c r="A296" s="5" t="s">
        <v>661</v>
      </c>
      <c r="B296" s="5" t="s">
        <v>28</v>
      </c>
      <c r="C296" s="5" t="s">
        <v>23</v>
      </c>
      <c r="D296" s="5" t="s">
        <v>29</v>
      </c>
      <c r="E296" s="5"/>
      <c r="F296" s="5"/>
      <c r="G296" s="5"/>
      <c r="H296" s="5"/>
      <c r="I296" s="5"/>
      <c r="J296" s="5"/>
      <c r="K296" s="5"/>
      <c r="L296" s="5"/>
      <c r="M296" s="5"/>
      <c r="N296" s="5"/>
      <c r="O296" s="5"/>
      <c r="P296" s="5"/>
      <c r="Q296" s="5"/>
      <c r="R296" s="5"/>
      <c r="S296" s="8"/>
      <c r="T296" s="8">
        <f t="shared" si="20"/>
        <v>1</v>
      </c>
      <c r="U296" s="8">
        <f t="shared" si="21"/>
        <v>1</v>
      </c>
      <c r="V296" s="8">
        <f t="shared" si="22"/>
        <v>1</v>
      </c>
      <c r="W296" s="8">
        <f t="shared" si="23"/>
        <v>1</v>
      </c>
      <c r="X296" s="28">
        <f t="shared" si="24"/>
        <v>4</v>
      </c>
      <c r="Y296" s="5"/>
      <c r="Z296" s="5"/>
    </row>
    <row r="297" spans="1:26" ht="16" x14ac:dyDescent="0.2">
      <c r="A297" s="5" t="s">
        <v>662</v>
      </c>
      <c r="B297" s="5" t="s">
        <v>63</v>
      </c>
      <c r="C297" s="5" t="s">
        <v>23</v>
      </c>
      <c r="D297" s="5" t="s">
        <v>29</v>
      </c>
      <c r="E297" s="5" t="s">
        <v>54</v>
      </c>
      <c r="F297" s="5" t="s">
        <v>663</v>
      </c>
      <c r="G297" s="5" t="s">
        <v>32</v>
      </c>
      <c r="H297" s="5" t="s">
        <v>32</v>
      </c>
      <c r="I297" s="5" t="s">
        <v>33</v>
      </c>
      <c r="J297" s="5" t="s">
        <v>664</v>
      </c>
      <c r="K297" s="5" t="s">
        <v>78</v>
      </c>
      <c r="L297" s="5"/>
      <c r="M297" s="5" t="s">
        <v>108</v>
      </c>
      <c r="N297" s="5" t="s">
        <v>58</v>
      </c>
      <c r="O297" s="5" t="s">
        <v>32</v>
      </c>
      <c r="P297" s="5" t="s">
        <v>663</v>
      </c>
      <c r="Q297" s="5" t="s">
        <v>665</v>
      </c>
      <c r="R297" s="8" t="s">
        <v>39</v>
      </c>
      <c r="S297" s="8"/>
      <c r="T297" s="8">
        <f t="shared" si="20"/>
        <v>0</v>
      </c>
      <c r="U297" s="8">
        <f t="shared" si="21"/>
        <v>0</v>
      </c>
      <c r="V297" s="8">
        <f t="shared" si="22"/>
        <v>0</v>
      </c>
      <c r="W297" s="8">
        <f t="shared" si="23"/>
        <v>0</v>
      </c>
      <c r="X297" s="28">
        <f t="shared" si="24"/>
        <v>0</v>
      </c>
      <c r="Y297" s="5"/>
      <c r="Z297" s="5"/>
    </row>
    <row r="298" spans="1:26" ht="16" x14ac:dyDescent="0.2">
      <c r="A298" s="5" t="s">
        <v>666</v>
      </c>
      <c r="B298" s="5" t="s">
        <v>28</v>
      </c>
      <c r="C298" s="5" t="s">
        <v>23</v>
      </c>
      <c r="D298" s="5" t="s">
        <v>29</v>
      </c>
      <c r="E298" s="5"/>
      <c r="F298" s="5"/>
      <c r="G298" s="5"/>
      <c r="H298" s="8" t="s">
        <v>667</v>
      </c>
      <c r="I298" s="5"/>
      <c r="J298" s="5"/>
      <c r="K298" s="5"/>
      <c r="L298" s="5"/>
      <c r="M298" s="5"/>
      <c r="N298" s="5"/>
      <c r="O298" s="5"/>
      <c r="P298" s="5"/>
      <c r="Q298" s="5"/>
      <c r="R298" s="5"/>
      <c r="S298" s="8"/>
      <c r="T298" s="8">
        <f t="shared" si="20"/>
        <v>1</v>
      </c>
      <c r="U298" s="8">
        <f t="shared" si="21"/>
        <v>1</v>
      </c>
      <c r="V298" s="8">
        <f t="shared" si="22"/>
        <v>1</v>
      </c>
      <c r="W298" s="8">
        <f t="shared" si="23"/>
        <v>1</v>
      </c>
      <c r="X298" s="28">
        <f t="shared" si="24"/>
        <v>4</v>
      </c>
      <c r="Y298" s="5"/>
      <c r="Z298" s="5"/>
    </row>
    <row r="299" spans="1:26" ht="16" x14ac:dyDescent="0.2">
      <c r="A299" s="5" t="s">
        <v>668</v>
      </c>
      <c r="B299" s="5" t="s">
        <v>97</v>
      </c>
      <c r="C299" s="5" t="s">
        <v>23</v>
      </c>
      <c r="D299" s="5" t="s">
        <v>24</v>
      </c>
      <c r="E299" s="5"/>
      <c r="F299" s="5"/>
      <c r="G299" s="5"/>
      <c r="H299" s="5"/>
      <c r="I299" s="5"/>
      <c r="J299" s="5"/>
      <c r="K299" s="5"/>
      <c r="L299" s="5"/>
      <c r="M299" s="5"/>
      <c r="N299" s="5"/>
      <c r="O299" s="5"/>
      <c r="P299" s="5"/>
      <c r="Q299" s="5"/>
      <c r="R299" s="5"/>
      <c r="S299" s="8"/>
      <c r="T299" s="8">
        <f t="shared" si="20"/>
        <v>1</v>
      </c>
      <c r="U299" s="8">
        <f t="shared" si="21"/>
        <v>1</v>
      </c>
      <c r="V299" s="8">
        <f t="shared" si="22"/>
        <v>1</v>
      </c>
      <c r="W299" s="8">
        <f t="shared" si="23"/>
        <v>1</v>
      </c>
      <c r="X299" s="28">
        <f t="shared" si="24"/>
        <v>4</v>
      </c>
      <c r="Y299" s="5"/>
      <c r="Z299" s="5"/>
    </row>
    <row r="300" spans="1:26" ht="16" x14ac:dyDescent="0.2">
      <c r="A300" s="5" t="s">
        <v>669</v>
      </c>
      <c r="B300" s="5" t="s">
        <v>22</v>
      </c>
      <c r="C300" s="5" t="s">
        <v>23</v>
      </c>
      <c r="D300" s="5" t="s">
        <v>24</v>
      </c>
      <c r="E300" s="5"/>
      <c r="F300" s="5"/>
      <c r="G300" s="5"/>
      <c r="H300" s="5"/>
      <c r="I300" s="5"/>
      <c r="J300" s="5"/>
      <c r="K300" s="5"/>
      <c r="L300" s="5"/>
      <c r="M300" s="5"/>
      <c r="N300" s="5"/>
      <c r="O300" s="5"/>
      <c r="P300" s="5"/>
      <c r="Q300" s="5"/>
      <c r="R300" s="5"/>
      <c r="S300" s="8"/>
      <c r="T300" s="8">
        <f t="shared" si="20"/>
        <v>1</v>
      </c>
      <c r="U300" s="8">
        <f t="shared" si="21"/>
        <v>1</v>
      </c>
      <c r="V300" s="8">
        <f t="shared" si="22"/>
        <v>1</v>
      </c>
      <c r="W300" s="8">
        <f t="shared" si="23"/>
        <v>1</v>
      </c>
      <c r="X300" s="28">
        <f t="shared" si="24"/>
        <v>4</v>
      </c>
      <c r="Y300" s="5"/>
      <c r="Z300" s="5"/>
    </row>
    <row r="301" spans="1:26" ht="16" x14ac:dyDescent="0.2">
      <c r="A301" s="5" t="s">
        <v>670</v>
      </c>
      <c r="B301" s="5" t="s">
        <v>28</v>
      </c>
      <c r="C301" s="5" t="s">
        <v>23</v>
      </c>
      <c r="D301" s="5" t="s">
        <v>29</v>
      </c>
      <c r="E301" s="5"/>
      <c r="F301" s="5"/>
      <c r="G301" s="5"/>
      <c r="H301" s="5"/>
      <c r="I301" s="5"/>
      <c r="J301" s="5"/>
      <c r="K301" s="5"/>
      <c r="L301" s="5"/>
      <c r="M301" s="5"/>
      <c r="N301" s="5"/>
      <c r="O301" s="5"/>
      <c r="P301" s="5"/>
      <c r="Q301" s="5"/>
      <c r="R301" s="5"/>
      <c r="S301" s="8"/>
      <c r="T301" s="8">
        <f t="shared" si="20"/>
        <v>1</v>
      </c>
      <c r="U301" s="8">
        <f t="shared" si="21"/>
        <v>1</v>
      </c>
      <c r="V301" s="8">
        <f t="shared" si="22"/>
        <v>1</v>
      </c>
      <c r="W301" s="8">
        <f t="shared" si="23"/>
        <v>1</v>
      </c>
      <c r="X301" s="28">
        <f t="shared" si="24"/>
        <v>4</v>
      </c>
      <c r="Y301" s="5"/>
      <c r="Z301" s="5"/>
    </row>
    <row r="302" spans="1:26" ht="16" x14ac:dyDescent="0.2">
      <c r="A302" s="5" t="s">
        <v>671</v>
      </c>
      <c r="B302" s="5" t="s">
        <v>63</v>
      </c>
      <c r="C302" s="5" t="s">
        <v>23</v>
      </c>
      <c r="D302" s="5" t="s">
        <v>29</v>
      </c>
      <c r="E302" s="5" t="s">
        <v>54</v>
      </c>
      <c r="F302" s="5" t="s">
        <v>672</v>
      </c>
      <c r="G302" s="5" t="s">
        <v>163</v>
      </c>
      <c r="H302" s="5" t="s">
        <v>163</v>
      </c>
      <c r="I302" s="5" t="s">
        <v>33</v>
      </c>
      <c r="J302" s="5" t="s">
        <v>673</v>
      </c>
      <c r="K302" s="5" t="s">
        <v>297</v>
      </c>
      <c r="L302" s="5"/>
      <c r="M302" s="5" t="s">
        <v>108</v>
      </c>
      <c r="N302" s="7" t="s">
        <v>164</v>
      </c>
      <c r="O302" s="5" t="s">
        <v>163</v>
      </c>
      <c r="P302" s="5" t="s">
        <v>674</v>
      </c>
      <c r="Q302" s="5" t="s">
        <v>675</v>
      </c>
      <c r="R302" s="8" t="s">
        <v>61</v>
      </c>
      <c r="S302" s="8"/>
      <c r="T302" s="8">
        <f t="shared" si="20"/>
        <v>0</v>
      </c>
      <c r="U302" s="8">
        <f t="shared" si="21"/>
        <v>0</v>
      </c>
      <c r="V302" s="8">
        <f t="shared" si="22"/>
        <v>0</v>
      </c>
      <c r="W302" s="8">
        <f t="shared" si="23"/>
        <v>0</v>
      </c>
      <c r="X302" s="28">
        <f t="shared" si="24"/>
        <v>0</v>
      </c>
      <c r="Y302" s="5"/>
      <c r="Z302" s="5"/>
    </row>
    <row r="303" spans="1:26" ht="16" x14ac:dyDescent="0.2">
      <c r="A303" s="5" t="s">
        <v>676</v>
      </c>
      <c r="B303" s="5" t="s">
        <v>28</v>
      </c>
      <c r="C303" s="5" t="s">
        <v>23</v>
      </c>
      <c r="D303" s="5" t="s">
        <v>29</v>
      </c>
      <c r="E303" s="5"/>
      <c r="F303" s="5"/>
      <c r="G303" s="5"/>
      <c r="H303" s="5"/>
      <c r="I303" s="5"/>
      <c r="J303" s="5"/>
      <c r="K303" s="5"/>
      <c r="L303" s="5"/>
      <c r="M303" s="5"/>
      <c r="N303" s="5"/>
      <c r="O303" s="5"/>
      <c r="P303" s="5"/>
      <c r="Q303" s="5"/>
      <c r="R303" s="5"/>
      <c r="S303" s="8"/>
      <c r="T303" s="8">
        <f t="shared" si="20"/>
        <v>1</v>
      </c>
      <c r="U303" s="8">
        <f t="shared" si="21"/>
        <v>1</v>
      </c>
      <c r="V303" s="8">
        <f t="shared" si="22"/>
        <v>1</v>
      </c>
      <c r="W303" s="8">
        <f t="shared" si="23"/>
        <v>1</v>
      </c>
      <c r="X303" s="28">
        <f t="shared" si="24"/>
        <v>4</v>
      </c>
      <c r="Y303" s="5"/>
      <c r="Z303" s="5"/>
    </row>
    <row r="304" spans="1:26" ht="16" x14ac:dyDescent="0.2">
      <c r="A304" s="5" t="s">
        <v>677</v>
      </c>
      <c r="B304" s="5" t="s">
        <v>63</v>
      </c>
      <c r="C304" s="5" t="s">
        <v>83</v>
      </c>
      <c r="D304" s="5" t="s">
        <v>29</v>
      </c>
      <c r="E304" s="5"/>
      <c r="F304" s="5"/>
      <c r="G304" s="5"/>
      <c r="H304" s="5"/>
      <c r="I304" s="5"/>
      <c r="J304" s="5"/>
      <c r="K304" s="5"/>
      <c r="L304" s="5"/>
      <c r="M304" s="5"/>
      <c r="N304" s="5"/>
      <c r="O304" s="5"/>
      <c r="P304" s="5"/>
      <c r="Q304" s="5"/>
      <c r="R304" s="5"/>
      <c r="S304" s="8"/>
      <c r="T304" s="8">
        <f t="shared" si="20"/>
        <v>1</v>
      </c>
      <c r="U304" s="8">
        <f t="shared" si="21"/>
        <v>1</v>
      </c>
      <c r="V304" s="8">
        <f t="shared" si="22"/>
        <v>1</v>
      </c>
      <c r="W304" s="8">
        <f t="shared" si="23"/>
        <v>1</v>
      </c>
      <c r="X304" s="28">
        <f t="shared" si="24"/>
        <v>4</v>
      </c>
      <c r="Y304" s="5"/>
      <c r="Z304" s="5"/>
    </row>
    <row r="305" spans="1:26" ht="16" x14ac:dyDescent="0.2">
      <c r="A305" s="5" t="s">
        <v>678</v>
      </c>
      <c r="B305" s="5" t="s">
        <v>28</v>
      </c>
      <c r="C305" s="5" t="s">
        <v>23</v>
      </c>
      <c r="D305" s="5" t="s">
        <v>29</v>
      </c>
      <c r="E305" s="5"/>
      <c r="F305" s="5"/>
      <c r="G305" s="5"/>
      <c r="H305" s="5"/>
      <c r="I305" s="5"/>
      <c r="J305" s="5"/>
      <c r="K305" s="5"/>
      <c r="L305" s="5"/>
      <c r="M305" s="5"/>
      <c r="N305" s="5"/>
      <c r="O305" s="5"/>
      <c r="P305" s="5"/>
      <c r="Q305" s="5"/>
      <c r="R305" s="5"/>
      <c r="S305" s="8"/>
      <c r="T305" s="8">
        <f t="shared" si="20"/>
        <v>1</v>
      </c>
      <c r="U305" s="8">
        <f t="shared" si="21"/>
        <v>1</v>
      </c>
      <c r="V305" s="8">
        <f t="shared" si="22"/>
        <v>1</v>
      </c>
      <c r="W305" s="8">
        <f t="shared" si="23"/>
        <v>1</v>
      </c>
      <c r="X305" s="28">
        <f t="shared" si="24"/>
        <v>4</v>
      </c>
      <c r="Y305" s="5"/>
      <c r="Z305" s="5"/>
    </row>
    <row r="306" spans="1:26" ht="16" x14ac:dyDescent="0.2">
      <c r="A306" s="5" t="s">
        <v>679</v>
      </c>
      <c r="B306" s="5" t="s">
        <v>28</v>
      </c>
      <c r="C306" s="5" t="s">
        <v>23</v>
      </c>
      <c r="D306" s="5" t="s">
        <v>29</v>
      </c>
      <c r="E306" s="5" t="s">
        <v>30</v>
      </c>
      <c r="F306" s="5" t="s">
        <v>680</v>
      </c>
      <c r="G306" s="5" t="s">
        <v>119</v>
      </c>
      <c r="H306" s="5" t="s">
        <v>119</v>
      </c>
      <c r="I306" s="5" t="s">
        <v>33</v>
      </c>
      <c r="J306" s="6">
        <v>34860</v>
      </c>
      <c r="K306" s="5" t="s">
        <v>57</v>
      </c>
      <c r="L306" s="5"/>
      <c r="M306" s="5" t="s">
        <v>87</v>
      </c>
      <c r="N306" s="5" t="s">
        <v>109</v>
      </c>
      <c r="O306" s="5" t="s">
        <v>119</v>
      </c>
      <c r="P306" s="5" t="s">
        <v>680</v>
      </c>
      <c r="Q306" s="5" t="s">
        <v>681</v>
      </c>
      <c r="R306" s="8" t="s">
        <v>61</v>
      </c>
      <c r="S306" s="8"/>
      <c r="T306" s="8">
        <f t="shared" si="20"/>
        <v>0</v>
      </c>
      <c r="U306" s="8">
        <f t="shared" si="21"/>
        <v>0</v>
      </c>
      <c r="V306" s="8">
        <f t="shared" si="22"/>
        <v>0</v>
      </c>
      <c r="W306" s="8">
        <f t="shared" si="23"/>
        <v>0</v>
      </c>
      <c r="X306" s="28">
        <f t="shared" si="24"/>
        <v>0</v>
      </c>
      <c r="Y306" s="5"/>
      <c r="Z306" s="5"/>
    </row>
    <row r="307" spans="1:26" ht="16" x14ac:dyDescent="0.2">
      <c r="A307" s="5" t="s">
        <v>682</v>
      </c>
      <c r="B307" s="5" t="s">
        <v>28</v>
      </c>
      <c r="C307" s="5" t="s">
        <v>23</v>
      </c>
      <c r="D307" s="5" t="s">
        <v>29</v>
      </c>
      <c r="E307" s="5" t="s">
        <v>30</v>
      </c>
      <c r="F307" s="5" t="s">
        <v>683</v>
      </c>
      <c r="G307" s="5" t="s">
        <v>119</v>
      </c>
      <c r="H307" s="5" t="s">
        <v>119</v>
      </c>
      <c r="I307" s="5" t="s">
        <v>33</v>
      </c>
      <c r="J307" s="5" t="s">
        <v>684</v>
      </c>
      <c r="K307" s="5" t="s">
        <v>57</v>
      </c>
      <c r="L307" s="5"/>
      <c r="M307" s="5" t="s">
        <v>48</v>
      </c>
      <c r="N307" s="5" t="s">
        <v>88</v>
      </c>
      <c r="O307" s="5" t="s">
        <v>119</v>
      </c>
      <c r="P307" s="5" t="s">
        <v>685</v>
      </c>
      <c r="Q307" s="5" t="s">
        <v>686</v>
      </c>
      <c r="R307" s="8"/>
      <c r="S307" s="8"/>
      <c r="T307" s="8">
        <f t="shared" si="20"/>
        <v>0</v>
      </c>
      <c r="U307" s="8">
        <f t="shared" si="21"/>
        <v>0</v>
      </c>
      <c r="V307" s="8">
        <f t="shared" si="22"/>
        <v>0</v>
      </c>
      <c r="W307" s="8">
        <f t="shared" si="23"/>
        <v>0</v>
      </c>
      <c r="X307" s="28">
        <f t="shared" si="24"/>
        <v>0</v>
      </c>
      <c r="Y307" s="5"/>
      <c r="Z307" s="5"/>
    </row>
    <row r="308" spans="1:26" ht="16" x14ac:dyDescent="0.2">
      <c r="A308" s="5" t="s">
        <v>687</v>
      </c>
      <c r="B308" s="5" t="s">
        <v>28</v>
      </c>
      <c r="C308" s="5" t="s">
        <v>23</v>
      </c>
      <c r="D308" s="5" t="s">
        <v>29</v>
      </c>
      <c r="E308" s="5"/>
      <c r="F308" s="5"/>
      <c r="G308" s="5"/>
      <c r="H308" s="5"/>
      <c r="I308" s="5"/>
      <c r="J308" s="5"/>
      <c r="K308" s="5"/>
      <c r="L308" s="5"/>
      <c r="M308" s="5"/>
      <c r="N308" s="5"/>
      <c r="O308" s="5"/>
      <c r="P308" s="5"/>
      <c r="Q308" s="5"/>
      <c r="R308" s="5"/>
      <c r="S308" s="8"/>
      <c r="T308" s="8">
        <f t="shared" si="20"/>
        <v>1</v>
      </c>
      <c r="U308" s="8">
        <f t="shared" si="21"/>
        <v>1</v>
      </c>
      <c r="V308" s="8">
        <f t="shared" si="22"/>
        <v>1</v>
      </c>
      <c r="W308" s="8">
        <f t="shared" si="23"/>
        <v>1</v>
      </c>
      <c r="X308" s="28">
        <f t="shared" si="24"/>
        <v>4</v>
      </c>
      <c r="Y308" s="5"/>
      <c r="Z308" s="5"/>
    </row>
    <row r="309" spans="1:26" ht="16" x14ac:dyDescent="0.2">
      <c r="A309" s="5" t="s">
        <v>688</v>
      </c>
      <c r="B309" s="5" t="s">
        <v>22</v>
      </c>
      <c r="C309" s="5" t="s">
        <v>23</v>
      </c>
      <c r="D309" s="5" t="s">
        <v>24</v>
      </c>
      <c r="E309" s="5"/>
      <c r="F309" s="5"/>
      <c r="G309" s="5"/>
      <c r="H309" s="5"/>
      <c r="I309" s="5"/>
      <c r="J309" s="5"/>
      <c r="K309" s="5"/>
      <c r="L309" s="5"/>
      <c r="M309" s="5"/>
      <c r="N309" s="5"/>
      <c r="O309" s="5"/>
      <c r="P309" s="5"/>
      <c r="Q309" s="5"/>
      <c r="R309" s="5"/>
      <c r="S309" s="8"/>
      <c r="T309" s="8">
        <f t="shared" si="20"/>
        <v>1</v>
      </c>
      <c r="U309" s="8">
        <f t="shared" si="21"/>
        <v>1</v>
      </c>
      <c r="V309" s="8">
        <f t="shared" si="22"/>
        <v>1</v>
      </c>
      <c r="W309" s="8">
        <f t="shared" si="23"/>
        <v>1</v>
      </c>
      <c r="X309" s="28">
        <f t="shared" si="24"/>
        <v>4</v>
      </c>
      <c r="Y309" s="5"/>
      <c r="Z309" s="5"/>
    </row>
    <row r="310" spans="1:26" ht="16" x14ac:dyDescent="0.2">
      <c r="A310" s="5" t="s">
        <v>689</v>
      </c>
      <c r="B310" s="5" t="s">
        <v>63</v>
      </c>
      <c r="C310" s="5" t="s">
        <v>23</v>
      </c>
      <c r="D310" s="5" t="s">
        <v>29</v>
      </c>
      <c r="E310" s="5" t="s">
        <v>30</v>
      </c>
      <c r="F310" s="5" t="s">
        <v>179</v>
      </c>
      <c r="G310" s="5" t="s">
        <v>163</v>
      </c>
      <c r="H310" s="5" t="s">
        <v>163</v>
      </c>
      <c r="I310" s="5" t="s">
        <v>33</v>
      </c>
      <c r="J310" s="6">
        <v>36436</v>
      </c>
      <c r="K310" s="5" t="s">
        <v>608</v>
      </c>
      <c r="L310" s="5"/>
      <c r="M310" s="5" t="s">
        <v>48</v>
      </c>
      <c r="N310" s="5" t="s">
        <v>58</v>
      </c>
      <c r="O310" s="5" t="s">
        <v>163</v>
      </c>
      <c r="P310" s="5" t="s">
        <v>427</v>
      </c>
      <c r="Q310" s="5" t="s">
        <v>690</v>
      </c>
      <c r="R310" s="8" t="s">
        <v>39</v>
      </c>
      <c r="S310" s="8"/>
      <c r="T310" s="8">
        <f t="shared" si="20"/>
        <v>0</v>
      </c>
      <c r="U310" s="8">
        <f t="shared" si="21"/>
        <v>0</v>
      </c>
      <c r="V310" s="8">
        <f t="shared" si="22"/>
        <v>0</v>
      </c>
      <c r="W310" s="8">
        <f t="shared" si="23"/>
        <v>0</v>
      </c>
      <c r="X310" s="28">
        <f t="shared" si="24"/>
        <v>0</v>
      </c>
      <c r="Y310" s="5"/>
      <c r="Z310" s="5"/>
    </row>
    <row r="311" spans="1:26" ht="16" x14ac:dyDescent="0.2">
      <c r="A311" s="5" t="s">
        <v>691</v>
      </c>
      <c r="B311" s="5" t="s">
        <v>22</v>
      </c>
      <c r="C311" s="5" t="s">
        <v>23</v>
      </c>
      <c r="D311" s="5" t="s">
        <v>24</v>
      </c>
      <c r="E311" s="5"/>
      <c r="F311" s="5"/>
      <c r="G311" s="5"/>
      <c r="H311" s="5"/>
      <c r="I311" s="5"/>
      <c r="J311" s="5"/>
      <c r="K311" s="5"/>
      <c r="L311" s="5"/>
      <c r="M311" s="5"/>
      <c r="N311" s="5"/>
      <c r="O311" s="5"/>
      <c r="P311" s="5"/>
      <c r="Q311" s="5"/>
      <c r="R311" s="5"/>
      <c r="S311" s="8"/>
      <c r="T311" s="8">
        <f t="shared" si="20"/>
        <v>1</v>
      </c>
      <c r="U311" s="8">
        <f t="shared" si="21"/>
        <v>1</v>
      </c>
      <c r="V311" s="8">
        <f t="shared" si="22"/>
        <v>1</v>
      </c>
      <c r="W311" s="8">
        <f t="shared" si="23"/>
        <v>1</v>
      </c>
      <c r="X311" s="28">
        <f t="shared" si="24"/>
        <v>4</v>
      </c>
      <c r="Y311" s="5"/>
      <c r="Z311" s="5"/>
    </row>
    <row r="312" spans="1:26" ht="16" x14ac:dyDescent="0.2">
      <c r="A312" s="5" t="s">
        <v>692</v>
      </c>
      <c r="B312" s="5" t="s">
        <v>28</v>
      </c>
      <c r="C312" s="5" t="s">
        <v>23</v>
      </c>
      <c r="D312" s="5" t="s">
        <v>29</v>
      </c>
      <c r="E312" s="5" t="s">
        <v>30</v>
      </c>
      <c r="F312" s="5" t="s">
        <v>693</v>
      </c>
      <c r="G312" s="5" t="s">
        <v>119</v>
      </c>
      <c r="H312" s="5" t="s">
        <v>119</v>
      </c>
      <c r="I312" s="5" t="s">
        <v>33</v>
      </c>
      <c r="J312" s="6">
        <v>36050</v>
      </c>
      <c r="K312" s="5" t="s">
        <v>78</v>
      </c>
      <c r="L312" s="5"/>
      <c r="M312" s="5" t="s">
        <v>48</v>
      </c>
      <c r="N312" s="7" t="s">
        <v>164</v>
      </c>
      <c r="O312" s="5" t="s">
        <v>119</v>
      </c>
      <c r="P312" s="5" t="s">
        <v>693</v>
      </c>
      <c r="Q312" s="5" t="s">
        <v>694</v>
      </c>
      <c r="R312" s="8" t="s">
        <v>70</v>
      </c>
      <c r="S312" s="8"/>
      <c r="T312" s="8">
        <f t="shared" si="20"/>
        <v>0</v>
      </c>
      <c r="U312" s="8">
        <f t="shared" si="21"/>
        <v>0</v>
      </c>
      <c r="V312" s="8">
        <f t="shared" si="22"/>
        <v>0</v>
      </c>
      <c r="W312" s="8">
        <f t="shared" si="23"/>
        <v>0</v>
      </c>
      <c r="X312" s="28">
        <f t="shared" si="24"/>
        <v>0</v>
      </c>
      <c r="Y312" s="5"/>
      <c r="Z312" s="5"/>
    </row>
    <row r="313" spans="1:26" ht="16" x14ac:dyDescent="0.2">
      <c r="A313" s="5" t="s">
        <v>695</v>
      </c>
      <c r="B313" s="5" t="s">
        <v>63</v>
      </c>
      <c r="C313" s="5" t="s">
        <v>23</v>
      </c>
      <c r="D313" s="5" t="s">
        <v>29</v>
      </c>
      <c r="E313" s="5" t="s">
        <v>30</v>
      </c>
      <c r="F313" s="5" t="s">
        <v>696</v>
      </c>
      <c r="G313" s="5" t="s">
        <v>163</v>
      </c>
      <c r="H313" s="5" t="s">
        <v>163</v>
      </c>
      <c r="I313" s="5" t="s">
        <v>33</v>
      </c>
      <c r="J313" s="5" t="s">
        <v>697</v>
      </c>
      <c r="K313" s="5" t="s">
        <v>145</v>
      </c>
      <c r="L313" s="5"/>
      <c r="M313" s="5" t="s">
        <v>35</v>
      </c>
      <c r="N313" s="5" t="s">
        <v>58</v>
      </c>
      <c r="O313" s="5" t="s">
        <v>163</v>
      </c>
      <c r="P313" s="5" t="s">
        <v>696</v>
      </c>
      <c r="Q313" s="5" t="s">
        <v>698</v>
      </c>
      <c r="R313" s="8" t="s">
        <v>61</v>
      </c>
      <c r="S313" s="8"/>
      <c r="T313" s="8">
        <f t="shared" si="20"/>
        <v>0</v>
      </c>
      <c r="U313" s="8">
        <f t="shared" si="21"/>
        <v>0</v>
      </c>
      <c r="V313" s="8">
        <f t="shared" si="22"/>
        <v>0</v>
      </c>
      <c r="W313" s="8">
        <f t="shared" si="23"/>
        <v>0</v>
      </c>
      <c r="X313" s="28">
        <f t="shared" si="24"/>
        <v>0</v>
      </c>
      <c r="Y313" s="5"/>
      <c r="Z313" s="5"/>
    </row>
    <row r="314" spans="1:26" ht="16" x14ac:dyDescent="0.2">
      <c r="A314" s="5" t="s">
        <v>699</v>
      </c>
      <c r="B314" s="5" t="s">
        <v>28</v>
      </c>
      <c r="C314" s="5" t="s">
        <v>23</v>
      </c>
      <c r="D314" s="5" t="s">
        <v>29</v>
      </c>
      <c r="E314" s="5" t="s">
        <v>30</v>
      </c>
      <c r="F314" s="5" t="s">
        <v>179</v>
      </c>
      <c r="G314" s="5" t="s">
        <v>163</v>
      </c>
      <c r="H314" s="5" t="s">
        <v>163</v>
      </c>
      <c r="I314" s="5" t="s">
        <v>33</v>
      </c>
      <c r="J314" s="5" t="s">
        <v>700</v>
      </c>
      <c r="K314" s="5" t="s">
        <v>34</v>
      </c>
      <c r="L314" s="5"/>
      <c r="M314" s="5" t="s">
        <v>48</v>
      </c>
      <c r="N314" s="5" t="s">
        <v>88</v>
      </c>
      <c r="O314" s="5" t="s">
        <v>163</v>
      </c>
      <c r="P314" s="5" t="s">
        <v>701</v>
      </c>
      <c r="Q314" s="5" t="s">
        <v>702</v>
      </c>
      <c r="R314" s="8" t="s">
        <v>70</v>
      </c>
      <c r="S314" s="8"/>
      <c r="T314" s="8">
        <f t="shared" si="20"/>
        <v>0</v>
      </c>
      <c r="U314" s="8">
        <f t="shared" si="21"/>
        <v>0</v>
      </c>
      <c r="V314" s="8">
        <f t="shared" si="22"/>
        <v>0</v>
      </c>
      <c r="W314" s="8">
        <f t="shared" si="23"/>
        <v>0</v>
      </c>
      <c r="X314" s="28">
        <f t="shared" si="24"/>
        <v>0</v>
      </c>
      <c r="Y314" s="5"/>
      <c r="Z314" s="5"/>
    </row>
    <row r="315" spans="1:26" ht="16" x14ac:dyDescent="0.2">
      <c r="A315" s="5" t="s">
        <v>703</v>
      </c>
      <c r="B315" s="5" t="s">
        <v>28</v>
      </c>
      <c r="C315" s="5" t="s">
        <v>23</v>
      </c>
      <c r="D315" s="5" t="s">
        <v>29</v>
      </c>
      <c r="E315" s="5" t="s">
        <v>30</v>
      </c>
      <c r="F315" s="5" t="s">
        <v>118</v>
      </c>
      <c r="G315" s="5" t="s">
        <v>119</v>
      </c>
      <c r="H315" s="5" t="s">
        <v>119</v>
      </c>
      <c r="I315" s="5" t="s">
        <v>33</v>
      </c>
      <c r="J315" s="5" t="s">
        <v>704</v>
      </c>
      <c r="K315" s="5" t="s">
        <v>57</v>
      </c>
      <c r="L315" s="5"/>
      <c r="M315" s="5" t="s">
        <v>108</v>
      </c>
      <c r="N315" s="5" t="s">
        <v>88</v>
      </c>
      <c r="O315" s="5" t="s">
        <v>119</v>
      </c>
      <c r="P315" s="5" t="s">
        <v>118</v>
      </c>
      <c r="Q315" s="5" t="s">
        <v>705</v>
      </c>
      <c r="R315" s="8" t="s">
        <v>39</v>
      </c>
      <c r="S315" s="8"/>
      <c r="T315" s="8">
        <f t="shared" si="20"/>
        <v>0</v>
      </c>
      <c r="U315" s="8">
        <f t="shared" si="21"/>
        <v>0</v>
      </c>
      <c r="V315" s="8">
        <f t="shared" si="22"/>
        <v>0</v>
      </c>
      <c r="W315" s="8">
        <f t="shared" si="23"/>
        <v>0</v>
      </c>
      <c r="X315" s="28">
        <f t="shared" si="24"/>
        <v>0</v>
      </c>
      <c r="Y315" s="5"/>
      <c r="Z315" s="5"/>
    </row>
    <row r="316" spans="1:26" ht="16" x14ac:dyDescent="0.2">
      <c r="A316" s="5" t="s">
        <v>706</v>
      </c>
      <c r="B316" s="5" t="s">
        <v>63</v>
      </c>
      <c r="C316" s="5" t="s">
        <v>23</v>
      </c>
      <c r="D316" s="5" t="s">
        <v>29</v>
      </c>
      <c r="E316" s="5" t="s">
        <v>30</v>
      </c>
      <c r="F316" s="5" t="s">
        <v>118</v>
      </c>
      <c r="G316" s="5" t="s">
        <v>119</v>
      </c>
      <c r="H316" s="5" t="s">
        <v>119</v>
      </c>
      <c r="I316" s="5" t="s">
        <v>33</v>
      </c>
      <c r="J316" s="5" t="s">
        <v>707</v>
      </c>
      <c r="K316" s="5" t="s">
        <v>34</v>
      </c>
      <c r="L316" s="5"/>
      <c r="M316" s="5" t="s">
        <v>48</v>
      </c>
      <c r="N316" s="5" t="s">
        <v>36</v>
      </c>
      <c r="O316" s="5" t="s">
        <v>119</v>
      </c>
      <c r="P316" s="5" t="s">
        <v>708</v>
      </c>
      <c r="Q316" s="5" t="s">
        <v>709</v>
      </c>
      <c r="R316" s="8" t="s">
        <v>70</v>
      </c>
      <c r="S316" s="8"/>
      <c r="T316" s="8">
        <f t="shared" si="20"/>
        <v>0</v>
      </c>
      <c r="U316" s="8">
        <f t="shared" si="21"/>
        <v>0</v>
      </c>
      <c r="V316" s="8">
        <f t="shared" si="22"/>
        <v>0</v>
      </c>
      <c r="W316" s="8">
        <f t="shared" si="23"/>
        <v>0</v>
      </c>
      <c r="X316" s="28">
        <f t="shared" si="24"/>
        <v>0</v>
      </c>
      <c r="Y316" s="5"/>
      <c r="Z316" s="5"/>
    </row>
    <row r="317" spans="1:26" ht="16" x14ac:dyDescent="0.2">
      <c r="A317" s="5" t="s">
        <v>710</v>
      </c>
      <c r="B317" s="5" t="s">
        <v>28</v>
      </c>
      <c r="C317" s="5" t="s">
        <v>23</v>
      </c>
      <c r="D317" s="5" t="s">
        <v>29</v>
      </c>
      <c r="E317" s="5"/>
      <c r="F317" s="5"/>
      <c r="G317" s="5"/>
      <c r="H317" s="5"/>
      <c r="I317" s="5"/>
      <c r="J317" s="5"/>
      <c r="K317" s="5"/>
      <c r="L317" s="5"/>
      <c r="M317" s="5"/>
      <c r="N317" s="5"/>
      <c r="O317" s="5"/>
      <c r="P317" s="5"/>
      <c r="Q317" s="5"/>
      <c r="R317" s="5"/>
      <c r="S317" s="8"/>
      <c r="T317" s="8">
        <f t="shared" si="20"/>
        <v>1</v>
      </c>
      <c r="U317" s="8">
        <f t="shared" si="21"/>
        <v>1</v>
      </c>
      <c r="V317" s="8">
        <f t="shared" si="22"/>
        <v>1</v>
      </c>
      <c r="W317" s="8">
        <f t="shared" si="23"/>
        <v>1</v>
      </c>
      <c r="X317" s="28">
        <f t="shared" si="24"/>
        <v>4</v>
      </c>
      <c r="Y317" s="5"/>
      <c r="Z317" s="5"/>
    </row>
    <row r="318" spans="1:26" ht="16" x14ac:dyDescent="0.2">
      <c r="A318" s="5" t="s">
        <v>711</v>
      </c>
      <c r="B318" s="5" t="s">
        <v>28</v>
      </c>
      <c r="C318" s="5" t="s">
        <v>23</v>
      </c>
      <c r="D318" s="5" t="s">
        <v>29</v>
      </c>
      <c r="E318" s="5"/>
      <c r="F318" s="5"/>
      <c r="G318" s="5"/>
      <c r="H318" s="5"/>
      <c r="I318" s="5"/>
      <c r="J318" s="5"/>
      <c r="K318" s="5"/>
      <c r="L318" s="5"/>
      <c r="M318" s="5"/>
      <c r="N318" s="5"/>
      <c r="O318" s="5"/>
      <c r="P318" s="5"/>
      <c r="Q318" s="5"/>
      <c r="R318" s="5"/>
      <c r="S318" s="8"/>
      <c r="T318" s="8">
        <f t="shared" si="20"/>
        <v>1</v>
      </c>
      <c r="U318" s="8">
        <f t="shared" si="21"/>
        <v>1</v>
      </c>
      <c r="V318" s="8">
        <f t="shared" si="22"/>
        <v>1</v>
      </c>
      <c r="W318" s="8">
        <f t="shared" si="23"/>
        <v>1</v>
      </c>
      <c r="X318" s="28">
        <f t="shared" si="24"/>
        <v>4</v>
      </c>
      <c r="Y318" s="5"/>
      <c r="Z318" s="5"/>
    </row>
    <row r="319" spans="1:26" ht="16" x14ac:dyDescent="0.2">
      <c r="A319" s="5" t="s">
        <v>712</v>
      </c>
      <c r="B319" s="5" t="s">
        <v>22</v>
      </c>
      <c r="C319" s="5" t="s">
        <v>23</v>
      </c>
      <c r="D319" s="5" t="s">
        <v>24</v>
      </c>
      <c r="E319" s="5"/>
      <c r="F319" s="5"/>
      <c r="G319" s="5"/>
      <c r="H319" s="5"/>
      <c r="I319" s="5"/>
      <c r="J319" s="5"/>
      <c r="K319" s="5"/>
      <c r="L319" s="5"/>
      <c r="M319" s="5"/>
      <c r="N319" s="5"/>
      <c r="O319" s="5"/>
      <c r="P319" s="5"/>
      <c r="Q319" s="5"/>
      <c r="R319" s="5"/>
      <c r="S319" s="8"/>
      <c r="T319" s="8">
        <f t="shared" si="20"/>
        <v>1</v>
      </c>
      <c r="U319" s="8">
        <f t="shared" si="21"/>
        <v>1</v>
      </c>
      <c r="V319" s="8">
        <f t="shared" si="22"/>
        <v>1</v>
      </c>
      <c r="W319" s="8">
        <f t="shared" si="23"/>
        <v>1</v>
      </c>
      <c r="X319" s="28">
        <f t="shared" si="24"/>
        <v>4</v>
      </c>
      <c r="Y319" s="5"/>
      <c r="Z319" s="5"/>
    </row>
    <row r="320" spans="1:26" ht="16" x14ac:dyDescent="0.2">
      <c r="A320" s="5" t="s">
        <v>713</v>
      </c>
      <c r="B320" s="5" t="s">
        <v>28</v>
      </c>
      <c r="C320" s="5" t="s">
        <v>23</v>
      </c>
      <c r="D320" s="5" t="s">
        <v>29</v>
      </c>
      <c r="E320" s="5"/>
      <c r="F320" s="5"/>
      <c r="G320" s="5"/>
      <c r="H320" s="5"/>
      <c r="I320" s="5"/>
      <c r="J320" s="5"/>
      <c r="K320" s="5"/>
      <c r="L320" s="5"/>
      <c r="M320" s="5"/>
      <c r="N320" s="5"/>
      <c r="O320" s="5"/>
      <c r="P320" s="5"/>
      <c r="Q320" s="5"/>
      <c r="R320" s="5"/>
      <c r="S320" s="8"/>
      <c r="T320" s="8">
        <f t="shared" si="20"/>
        <v>1</v>
      </c>
      <c r="U320" s="8">
        <f t="shared" si="21"/>
        <v>1</v>
      </c>
      <c r="V320" s="8">
        <f t="shared" si="22"/>
        <v>1</v>
      </c>
      <c r="W320" s="8">
        <f t="shared" si="23"/>
        <v>1</v>
      </c>
      <c r="X320" s="28">
        <f t="shared" si="24"/>
        <v>4</v>
      </c>
      <c r="Y320" s="5"/>
      <c r="Z320" s="5"/>
    </row>
    <row r="321" spans="1:26" ht="16" x14ac:dyDescent="0.2">
      <c r="A321" s="5" t="s">
        <v>714</v>
      </c>
      <c r="B321" s="5" t="s">
        <v>97</v>
      </c>
      <c r="C321" s="5" t="s">
        <v>23</v>
      </c>
      <c r="D321" s="5" t="s">
        <v>24</v>
      </c>
      <c r="E321" s="5"/>
      <c r="F321" s="5"/>
      <c r="G321" s="5"/>
      <c r="H321" s="5"/>
      <c r="I321" s="5"/>
      <c r="J321" s="5"/>
      <c r="K321" s="5"/>
      <c r="L321" s="5"/>
      <c r="M321" s="5"/>
      <c r="N321" s="5"/>
      <c r="O321" s="5"/>
      <c r="P321" s="5"/>
      <c r="Q321" s="5"/>
      <c r="R321" s="5"/>
      <c r="S321" s="8"/>
      <c r="T321" s="8">
        <f t="shared" si="20"/>
        <v>1</v>
      </c>
      <c r="U321" s="8">
        <f t="shared" si="21"/>
        <v>1</v>
      </c>
      <c r="V321" s="8">
        <f t="shared" si="22"/>
        <v>1</v>
      </c>
      <c r="W321" s="8">
        <f t="shared" si="23"/>
        <v>1</v>
      </c>
      <c r="X321" s="28">
        <f t="shared" si="24"/>
        <v>4</v>
      </c>
      <c r="Y321" s="5"/>
      <c r="Z321" s="5"/>
    </row>
    <row r="322" spans="1:26" ht="16" x14ac:dyDescent="0.2">
      <c r="A322" s="5" t="s">
        <v>715</v>
      </c>
      <c r="B322" s="5" t="s">
        <v>63</v>
      </c>
      <c r="C322" s="5" t="s">
        <v>23</v>
      </c>
      <c r="D322" s="5" t="s">
        <v>29</v>
      </c>
      <c r="E322" s="5" t="s">
        <v>30</v>
      </c>
      <c r="F322" s="5" t="s">
        <v>716</v>
      </c>
      <c r="G322" s="5" t="s">
        <v>119</v>
      </c>
      <c r="H322" s="5" t="s">
        <v>119</v>
      </c>
      <c r="I322" s="5" t="s">
        <v>33</v>
      </c>
      <c r="J322" s="5" t="s">
        <v>717</v>
      </c>
      <c r="K322" s="5" t="s">
        <v>145</v>
      </c>
      <c r="L322" s="5"/>
      <c r="M322" s="5" t="s">
        <v>108</v>
      </c>
      <c r="N322" s="7" t="s">
        <v>164</v>
      </c>
      <c r="O322" s="5" t="s">
        <v>119</v>
      </c>
      <c r="P322" s="5" t="s">
        <v>718</v>
      </c>
      <c r="Q322" s="5" t="s">
        <v>719</v>
      </c>
      <c r="R322" s="8" t="s">
        <v>39</v>
      </c>
      <c r="S322" s="8"/>
      <c r="T322" s="8">
        <f t="shared" si="20"/>
        <v>0</v>
      </c>
      <c r="U322" s="8">
        <f t="shared" si="21"/>
        <v>0</v>
      </c>
      <c r="V322" s="8">
        <f t="shared" si="22"/>
        <v>0</v>
      </c>
      <c r="W322" s="8">
        <f t="shared" si="23"/>
        <v>0</v>
      </c>
      <c r="X322" s="28">
        <f t="shared" si="24"/>
        <v>0</v>
      </c>
      <c r="Y322" s="5"/>
      <c r="Z322" s="5"/>
    </row>
    <row r="323" spans="1:26" ht="16" x14ac:dyDescent="0.2">
      <c r="A323" s="5" t="s">
        <v>720</v>
      </c>
      <c r="B323" s="5" t="s">
        <v>125</v>
      </c>
      <c r="C323" s="5" t="s">
        <v>23</v>
      </c>
      <c r="D323" s="5" t="s">
        <v>24</v>
      </c>
      <c r="E323" s="5"/>
      <c r="F323" s="5"/>
      <c r="G323" s="5"/>
      <c r="H323" s="5"/>
      <c r="I323" s="5"/>
      <c r="J323" s="5"/>
      <c r="K323" s="5"/>
      <c r="L323" s="5"/>
      <c r="M323" s="5"/>
      <c r="N323" s="5"/>
      <c r="O323" s="5"/>
      <c r="P323" s="5"/>
      <c r="Q323" s="5"/>
      <c r="R323" s="5"/>
      <c r="S323" s="8"/>
      <c r="T323" s="8">
        <f t="shared" ref="T323:T386" si="25">IF(ISBLANK(G323),1,0)</f>
        <v>1</v>
      </c>
      <c r="U323" s="8">
        <f t="shared" ref="U323:U386" si="26">IF(ISBLANK(M323),1,0)</f>
        <v>1</v>
      </c>
      <c r="V323" s="8">
        <f t="shared" ref="V323:V386" si="27">IF(ISBLANK(K323),1,0)</f>
        <v>1</v>
      </c>
      <c r="W323" s="8">
        <f t="shared" ref="W323:W386" si="28">IF(ISBLANK(Q323),1,0)</f>
        <v>1</v>
      </c>
      <c r="X323" s="28">
        <f t="shared" ref="X323:X386" si="29">SUM(T323:W323)</f>
        <v>4</v>
      </c>
      <c r="Y323" s="5"/>
      <c r="Z323" s="5"/>
    </row>
    <row r="324" spans="1:26" ht="16" x14ac:dyDescent="0.2">
      <c r="A324" s="5" t="s">
        <v>721</v>
      </c>
      <c r="B324" s="5" t="s">
        <v>28</v>
      </c>
      <c r="C324" s="5" t="s">
        <v>23</v>
      </c>
      <c r="D324" s="5" t="s">
        <v>29</v>
      </c>
      <c r="E324" s="5" t="s">
        <v>30</v>
      </c>
      <c r="F324" s="5" t="s">
        <v>722</v>
      </c>
      <c r="G324" s="5" t="s">
        <v>119</v>
      </c>
      <c r="H324" s="5" t="s">
        <v>119</v>
      </c>
      <c r="I324" s="5" t="s">
        <v>33</v>
      </c>
      <c r="J324" s="5" t="s">
        <v>723</v>
      </c>
      <c r="K324" s="5" t="s">
        <v>34</v>
      </c>
      <c r="L324" s="5"/>
      <c r="M324" s="5" t="s">
        <v>108</v>
      </c>
      <c r="N324" s="5" t="s">
        <v>88</v>
      </c>
      <c r="O324" s="5" t="s">
        <v>119</v>
      </c>
      <c r="P324" s="5" t="s">
        <v>722</v>
      </c>
      <c r="Q324" s="5" t="s">
        <v>724</v>
      </c>
      <c r="R324" s="8" t="s">
        <v>39</v>
      </c>
      <c r="S324" s="8"/>
      <c r="T324" s="8">
        <f t="shared" si="25"/>
        <v>0</v>
      </c>
      <c r="U324" s="8">
        <f t="shared" si="26"/>
        <v>0</v>
      </c>
      <c r="V324" s="8">
        <f t="shared" si="27"/>
        <v>0</v>
      </c>
      <c r="W324" s="8">
        <f t="shared" si="28"/>
        <v>0</v>
      </c>
      <c r="X324" s="28">
        <f t="shared" si="29"/>
        <v>0</v>
      </c>
      <c r="Y324" s="5"/>
      <c r="Z324" s="5"/>
    </row>
    <row r="325" spans="1:26" ht="16" x14ac:dyDescent="0.2">
      <c r="A325" s="5" t="s">
        <v>725</v>
      </c>
      <c r="B325" s="5" t="s">
        <v>28</v>
      </c>
      <c r="C325" s="5" t="s">
        <v>23</v>
      </c>
      <c r="D325" s="5" t="s">
        <v>29</v>
      </c>
      <c r="E325" s="5" t="s">
        <v>30</v>
      </c>
      <c r="F325" s="5" t="s">
        <v>726</v>
      </c>
      <c r="G325" s="5" t="s">
        <v>119</v>
      </c>
      <c r="H325" s="5" t="s">
        <v>119</v>
      </c>
      <c r="I325" s="5" t="s">
        <v>33</v>
      </c>
      <c r="J325" s="6">
        <v>35282</v>
      </c>
      <c r="K325" s="5" t="s">
        <v>57</v>
      </c>
      <c r="L325" s="5"/>
      <c r="M325" s="5" t="s">
        <v>121</v>
      </c>
      <c r="N325" s="5" t="s">
        <v>88</v>
      </c>
      <c r="O325" s="5" t="s">
        <v>119</v>
      </c>
      <c r="P325" s="5" t="s">
        <v>727</v>
      </c>
      <c r="Q325" s="5" t="s">
        <v>728</v>
      </c>
      <c r="R325" s="8" t="s">
        <v>61</v>
      </c>
      <c r="S325" s="8"/>
      <c r="T325" s="8">
        <f t="shared" si="25"/>
        <v>0</v>
      </c>
      <c r="U325" s="8">
        <f t="shared" si="26"/>
        <v>0</v>
      </c>
      <c r="V325" s="8">
        <f t="shared" si="27"/>
        <v>0</v>
      </c>
      <c r="W325" s="8">
        <f t="shared" si="28"/>
        <v>0</v>
      </c>
      <c r="X325" s="28">
        <f t="shared" si="29"/>
        <v>0</v>
      </c>
      <c r="Y325" s="5"/>
      <c r="Z325" s="5"/>
    </row>
    <row r="326" spans="1:26" ht="16" x14ac:dyDescent="0.2">
      <c r="A326" s="5" t="s">
        <v>729</v>
      </c>
      <c r="B326" s="5" t="s">
        <v>22</v>
      </c>
      <c r="C326" s="5" t="s">
        <v>23</v>
      </c>
      <c r="D326" s="5" t="s">
        <v>24</v>
      </c>
      <c r="E326" s="5"/>
      <c r="F326" s="5"/>
      <c r="G326" s="5"/>
      <c r="H326" s="5"/>
      <c r="I326" s="5"/>
      <c r="J326" s="5"/>
      <c r="K326" s="5"/>
      <c r="L326" s="5"/>
      <c r="M326" s="5"/>
      <c r="N326" s="5"/>
      <c r="O326" s="5"/>
      <c r="P326" s="5"/>
      <c r="Q326" s="5"/>
      <c r="R326" s="5"/>
      <c r="S326" s="8"/>
      <c r="T326" s="8">
        <f t="shared" si="25"/>
        <v>1</v>
      </c>
      <c r="U326" s="8">
        <f t="shared" si="26"/>
        <v>1</v>
      </c>
      <c r="V326" s="8">
        <f t="shared" si="27"/>
        <v>1</v>
      </c>
      <c r="W326" s="8">
        <f t="shared" si="28"/>
        <v>1</v>
      </c>
      <c r="X326" s="28">
        <f t="shared" si="29"/>
        <v>4</v>
      </c>
      <c r="Y326" s="5"/>
      <c r="Z326" s="5"/>
    </row>
    <row r="327" spans="1:26" ht="16" x14ac:dyDescent="0.2">
      <c r="A327" s="5" t="s">
        <v>730</v>
      </c>
      <c r="B327" s="5" t="s">
        <v>28</v>
      </c>
      <c r="C327" s="5" t="s">
        <v>23</v>
      </c>
      <c r="D327" s="5" t="s">
        <v>29</v>
      </c>
      <c r="E327" s="5" t="s">
        <v>54</v>
      </c>
      <c r="F327" s="5" t="s">
        <v>179</v>
      </c>
      <c r="G327" s="5" t="s">
        <v>163</v>
      </c>
      <c r="H327" s="5" t="s">
        <v>163</v>
      </c>
      <c r="I327" s="5" t="s">
        <v>33</v>
      </c>
      <c r="J327" s="6">
        <v>35065</v>
      </c>
      <c r="K327" s="5" t="s">
        <v>34</v>
      </c>
      <c r="L327" s="5"/>
      <c r="M327" s="5" t="s">
        <v>67</v>
      </c>
      <c r="N327" s="5" t="s">
        <v>36</v>
      </c>
      <c r="O327" s="5" t="s">
        <v>163</v>
      </c>
      <c r="P327" s="5" t="s">
        <v>731</v>
      </c>
      <c r="Q327" s="5" t="s">
        <v>732</v>
      </c>
      <c r="R327" s="8"/>
      <c r="S327" s="8"/>
      <c r="T327" s="8">
        <f t="shared" si="25"/>
        <v>0</v>
      </c>
      <c r="U327" s="8">
        <f t="shared" si="26"/>
        <v>0</v>
      </c>
      <c r="V327" s="8">
        <f t="shared" si="27"/>
        <v>0</v>
      </c>
      <c r="W327" s="8">
        <f t="shared" si="28"/>
        <v>0</v>
      </c>
      <c r="X327" s="28">
        <f t="shared" si="29"/>
        <v>0</v>
      </c>
      <c r="Y327" s="5"/>
      <c r="Z327" s="5"/>
    </row>
    <row r="328" spans="1:26" ht="16" x14ac:dyDescent="0.2">
      <c r="A328" s="5" t="s">
        <v>733</v>
      </c>
      <c r="B328" s="5" t="s">
        <v>63</v>
      </c>
      <c r="C328" s="5" t="s">
        <v>23</v>
      </c>
      <c r="D328" s="5" t="s">
        <v>29</v>
      </c>
      <c r="E328" s="5" t="s">
        <v>54</v>
      </c>
      <c r="F328" s="5" t="s">
        <v>179</v>
      </c>
      <c r="G328" s="5" t="s">
        <v>163</v>
      </c>
      <c r="H328" s="5" t="s">
        <v>163</v>
      </c>
      <c r="I328" s="5" t="s">
        <v>33</v>
      </c>
      <c r="J328" s="6">
        <v>35887</v>
      </c>
      <c r="K328" s="7" t="s">
        <v>318</v>
      </c>
      <c r="L328" s="5"/>
      <c r="M328" s="5" t="s">
        <v>108</v>
      </c>
      <c r="N328" s="5" t="s">
        <v>58</v>
      </c>
      <c r="O328" s="5" t="s">
        <v>163</v>
      </c>
      <c r="P328" s="5" t="s">
        <v>189</v>
      </c>
      <c r="Q328" s="5" t="s">
        <v>734</v>
      </c>
      <c r="R328" s="8" t="s">
        <v>70</v>
      </c>
      <c r="S328" s="8"/>
      <c r="T328" s="8">
        <f t="shared" si="25"/>
        <v>0</v>
      </c>
      <c r="U328" s="8">
        <f t="shared" si="26"/>
        <v>0</v>
      </c>
      <c r="V328" s="8">
        <f t="shared" si="27"/>
        <v>0</v>
      </c>
      <c r="W328" s="8">
        <f t="shared" si="28"/>
        <v>0</v>
      </c>
      <c r="X328" s="28">
        <f t="shared" si="29"/>
        <v>0</v>
      </c>
      <c r="Y328" s="5"/>
      <c r="Z328" s="5"/>
    </row>
    <row r="329" spans="1:26" ht="16" x14ac:dyDescent="0.2">
      <c r="A329" s="5" t="s">
        <v>735</v>
      </c>
      <c r="B329" s="5" t="s">
        <v>28</v>
      </c>
      <c r="C329" s="5" t="s">
        <v>23</v>
      </c>
      <c r="D329" s="5" t="s">
        <v>29</v>
      </c>
      <c r="E329" s="5" t="s">
        <v>54</v>
      </c>
      <c r="F329" s="5" t="s">
        <v>427</v>
      </c>
      <c r="G329" s="5" t="s">
        <v>163</v>
      </c>
      <c r="H329" s="5" t="s">
        <v>163</v>
      </c>
      <c r="I329" s="5" t="s">
        <v>33</v>
      </c>
      <c r="J329" s="6">
        <v>35440</v>
      </c>
      <c r="K329" s="5" t="s">
        <v>297</v>
      </c>
      <c r="L329" s="5"/>
      <c r="M329" s="5" t="s">
        <v>108</v>
      </c>
      <c r="N329" s="5" t="s">
        <v>109</v>
      </c>
      <c r="O329" s="5" t="s">
        <v>163</v>
      </c>
      <c r="P329" s="5" t="s">
        <v>672</v>
      </c>
      <c r="Q329" s="5" t="s">
        <v>736</v>
      </c>
      <c r="R329" s="8" t="s">
        <v>70</v>
      </c>
      <c r="S329" s="8"/>
      <c r="T329" s="8">
        <f t="shared" si="25"/>
        <v>0</v>
      </c>
      <c r="U329" s="8">
        <f t="shared" si="26"/>
        <v>0</v>
      </c>
      <c r="V329" s="8">
        <f t="shared" si="27"/>
        <v>0</v>
      </c>
      <c r="W329" s="8">
        <f t="shared" si="28"/>
        <v>0</v>
      </c>
      <c r="X329" s="28">
        <f t="shared" si="29"/>
        <v>0</v>
      </c>
      <c r="Y329" s="5"/>
      <c r="Z329" s="5"/>
    </row>
    <row r="330" spans="1:26" ht="16" x14ac:dyDescent="0.2">
      <c r="A330" s="5" t="s">
        <v>737</v>
      </c>
      <c r="B330" s="5" t="s">
        <v>22</v>
      </c>
      <c r="C330" s="5" t="s">
        <v>23</v>
      </c>
      <c r="D330" s="5" t="s">
        <v>24</v>
      </c>
      <c r="E330" s="5"/>
      <c r="F330" s="5"/>
      <c r="G330" s="5"/>
      <c r="H330" s="5"/>
      <c r="I330" s="5"/>
      <c r="J330" s="5"/>
      <c r="K330" s="5"/>
      <c r="L330" s="5"/>
      <c r="M330" s="5"/>
      <c r="N330" s="5"/>
      <c r="O330" s="5"/>
      <c r="P330" s="5"/>
      <c r="Q330" s="5"/>
      <c r="R330" s="5"/>
      <c r="S330" s="8"/>
      <c r="T330" s="8">
        <f t="shared" si="25"/>
        <v>1</v>
      </c>
      <c r="U330" s="8">
        <f t="shared" si="26"/>
        <v>1</v>
      </c>
      <c r="V330" s="8">
        <f t="shared" si="27"/>
        <v>1</v>
      </c>
      <c r="W330" s="8">
        <f t="shared" si="28"/>
        <v>1</v>
      </c>
      <c r="X330" s="28">
        <f t="shared" si="29"/>
        <v>4</v>
      </c>
      <c r="Y330" s="5"/>
      <c r="Z330" s="5"/>
    </row>
    <row r="331" spans="1:26" ht="16" x14ac:dyDescent="0.2">
      <c r="A331" s="5" t="s">
        <v>738</v>
      </c>
      <c r="B331" s="5" t="s">
        <v>22</v>
      </c>
      <c r="C331" s="5" t="s">
        <v>23</v>
      </c>
      <c r="D331" s="5" t="s">
        <v>24</v>
      </c>
      <c r="E331" s="5"/>
      <c r="F331" s="5"/>
      <c r="G331" s="5"/>
      <c r="H331" s="5"/>
      <c r="I331" s="5"/>
      <c r="J331" s="5"/>
      <c r="K331" s="5"/>
      <c r="L331" s="5"/>
      <c r="M331" s="5"/>
      <c r="N331" s="5"/>
      <c r="O331" s="5"/>
      <c r="P331" s="5"/>
      <c r="Q331" s="5"/>
      <c r="R331" s="5"/>
      <c r="S331" s="8"/>
      <c r="T331" s="8">
        <f t="shared" si="25"/>
        <v>1</v>
      </c>
      <c r="U331" s="8">
        <f t="shared" si="26"/>
        <v>1</v>
      </c>
      <c r="V331" s="8">
        <f t="shared" si="27"/>
        <v>1</v>
      </c>
      <c r="W331" s="8">
        <f t="shared" si="28"/>
        <v>1</v>
      </c>
      <c r="X331" s="28">
        <f t="shared" si="29"/>
        <v>4</v>
      </c>
      <c r="Y331" s="5"/>
      <c r="Z331" s="5"/>
    </row>
    <row r="332" spans="1:26" ht="16" x14ac:dyDescent="0.2">
      <c r="A332" s="5" t="s">
        <v>739</v>
      </c>
      <c r="B332" s="5" t="s">
        <v>28</v>
      </c>
      <c r="C332" s="5" t="s">
        <v>23</v>
      </c>
      <c r="D332" s="5" t="s">
        <v>29</v>
      </c>
      <c r="E332" s="5"/>
      <c r="F332" s="5"/>
      <c r="G332" s="5"/>
      <c r="H332" s="5"/>
      <c r="I332" s="5"/>
      <c r="J332" s="5"/>
      <c r="K332" s="5"/>
      <c r="L332" s="5"/>
      <c r="M332" s="5"/>
      <c r="N332" s="5"/>
      <c r="O332" s="5"/>
      <c r="P332" s="5"/>
      <c r="Q332" s="5"/>
      <c r="R332" s="5"/>
      <c r="S332" s="8"/>
      <c r="T332" s="8">
        <f t="shared" si="25"/>
        <v>1</v>
      </c>
      <c r="U332" s="8">
        <f t="shared" si="26"/>
        <v>1</v>
      </c>
      <c r="V332" s="8">
        <f t="shared" si="27"/>
        <v>1</v>
      </c>
      <c r="W332" s="8">
        <f t="shared" si="28"/>
        <v>1</v>
      </c>
      <c r="X332" s="28">
        <f t="shared" si="29"/>
        <v>4</v>
      </c>
      <c r="Y332" s="5"/>
      <c r="Z332" s="5"/>
    </row>
    <row r="333" spans="1:26" ht="16" x14ac:dyDescent="0.2">
      <c r="A333" s="5" t="s">
        <v>740</v>
      </c>
      <c r="B333" s="5" t="s">
        <v>28</v>
      </c>
      <c r="C333" s="5" t="s">
        <v>23</v>
      </c>
      <c r="D333" s="5" t="s">
        <v>463</v>
      </c>
      <c r="E333" s="5" t="s">
        <v>54</v>
      </c>
      <c r="F333" s="5" t="s">
        <v>741</v>
      </c>
      <c r="G333" s="5" t="s">
        <v>163</v>
      </c>
      <c r="H333" s="5" t="s">
        <v>163</v>
      </c>
      <c r="I333" s="5" t="s">
        <v>33</v>
      </c>
      <c r="J333" s="5" t="s">
        <v>742</v>
      </c>
      <c r="K333" s="5" t="s">
        <v>743</v>
      </c>
      <c r="L333" s="5"/>
      <c r="M333" s="5" t="s">
        <v>35</v>
      </c>
      <c r="N333" s="5" t="s">
        <v>36</v>
      </c>
      <c r="O333" s="5" t="s">
        <v>163</v>
      </c>
      <c r="P333" s="5" t="s">
        <v>696</v>
      </c>
      <c r="Q333" s="5" t="s">
        <v>744</v>
      </c>
      <c r="R333" s="8" t="s">
        <v>61</v>
      </c>
      <c r="S333" s="8"/>
      <c r="T333" s="8">
        <f t="shared" si="25"/>
        <v>0</v>
      </c>
      <c r="U333" s="8">
        <f t="shared" si="26"/>
        <v>0</v>
      </c>
      <c r="V333" s="8">
        <f t="shared" si="27"/>
        <v>0</v>
      </c>
      <c r="W333" s="8">
        <f t="shared" si="28"/>
        <v>0</v>
      </c>
      <c r="X333" s="28">
        <f t="shared" si="29"/>
        <v>0</v>
      </c>
      <c r="Y333" s="5"/>
      <c r="Z333" s="5"/>
    </row>
    <row r="334" spans="1:26" ht="16" x14ac:dyDescent="0.2">
      <c r="A334" s="5" t="s">
        <v>745</v>
      </c>
      <c r="B334" s="5" t="s">
        <v>91</v>
      </c>
      <c r="C334" s="5" t="s">
        <v>23</v>
      </c>
      <c r="D334" s="5" t="s">
        <v>24</v>
      </c>
      <c r="E334" s="5"/>
      <c r="F334" s="5"/>
      <c r="G334" s="5"/>
      <c r="H334" s="5"/>
      <c r="I334" s="5"/>
      <c r="J334" s="5"/>
      <c r="K334" s="5"/>
      <c r="L334" s="5"/>
      <c r="M334" s="5"/>
      <c r="N334" s="5"/>
      <c r="O334" s="5"/>
      <c r="P334" s="5"/>
      <c r="Q334" s="5"/>
      <c r="R334" s="5"/>
      <c r="S334" s="8"/>
      <c r="T334" s="8">
        <f t="shared" si="25"/>
        <v>1</v>
      </c>
      <c r="U334" s="8">
        <f t="shared" si="26"/>
        <v>1</v>
      </c>
      <c r="V334" s="8">
        <f t="shared" si="27"/>
        <v>1</v>
      </c>
      <c r="W334" s="8">
        <f t="shared" si="28"/>
        <v>1</v>
      </c>
      <c r="X334" s="28">
        <f t="shared" si="29"/>
        <v>4</v>
      </c>
      <c r="Y334" s="5"/>
      <c r="Z334" s="5"/>
    </row>
    <row r="335" spans="1:26" ht="16" x14ac:dyDescent="0.2">
      <c r="A335" s="5" t="s">
        <v>746</v>
      </c>
      <c r="B335" s="5" t="s">
        <v>22</v>
      </c>
      <c r="C335" s="5" t="s">
        <v>23</v>
      </c>
      <c r="D335" s="5" t="s">
        <v>24</v>
      </c>
      <c r="E335" s="5"/>
      <c r="F335" s="5"/>
      <c r="G335" s="5"/>
      <c r="H335" s="5"/>
      <c r="I335" s="5"/>
      <c r="J335" s="5"/>
      <c r="K335" s="5"/>
      <c r="L335" s="5"/>
      <c r="M335" s="5"/>
      <c r="N335" s="5"/>
      <c r="O335" s="5"/>
      <c r="P335" s="5"/>
      <c r="Q335" s="5"/>
      <c r="R335" s="5"/>
      <c r="S335" s="8"/>
      <c r="T335" s="8">
        <f t="shared" si="25"/>
        <v>1</v>
      </c>
      <c r="U335" s="8">
        <f t="shared" si="26"/>
        <v>1</v>
      </c>
      <c r="V335" s="8">
        <f t="shared" si="27"/>
        <v>1</v>
      </c>
      <c r="W335" s="8">
        <f t="shared" si="28"/>
        <v>1</v>
      </c>
      <c r="X335" s="28">
        <f t="shared" si="29"/>
        <v>4</v>
      </c>
      <c r="Y335" s="5"/>
      <c r="Z335" s="5"/>
    </row>
    <row r="336" spans="1:26" ht="16" x14ac:dyDescent="0.2">
      <c r="A336" s="5" t="s">
        <v>747</v>
      </c>
      <c r="B336" s="5" t="s">
        <v>28</v>
      </c>
      <c r="C336" s="5" t="s">
        <v>23</v>
      </c>
      <c r="D336" s="5" t="s">
        <v>29</v>
      </c>
      <c r="E336" s="5"/>
      <c r="F336" s="5"/>
      <c r="G336" s="5"/>
      <c r="H336" s="5"/>
      <c r="I336" s="5"/>
      <c r="J336" s="5"/>
      <c r="K336" s="5"/>
      <c r="L336" s="5"/>
      <c r="M336" s="5"/>
      <c r="N336" s="5"/>
      <c r="O336" s="5"/>
      <c r="P336" s="5"/>
      <c r="Q336" s="5"/>
      <c r="R336" s="5"/>
      <c r="S336" s="8"/>
      <c r="T336" s="8">
        <f t="shared" si="25"/>
        <v>1</v>
      </c>
      <c r="U336" s="8">
        <f t="shared" si="26"/>
        <v>1</v>
      </c>
      <c r="V336" s="8">
        <f t="shared" si="27"/>
        <v>1</v>
      </c>
      <c r="W336" s="8">
        <f t="shared" si="28"/>
        <v>1</v>
      </c>
      <c r="X336" s="28">
        <f t="shared" si="29"/>
        <v>4</v>
      </c>
      <c r="Y336" s="5"/>
      <c r="Z336" s="5"/>
    </row>
    <row r="337" spans="1:26" ht="16" x14ac:dyDescent="0.2">
      <c r="A337" s="5" t="s">
        <v>748</v>
      </c>
      <c r="B337" s="5" t="s">
        <v>63</v>
      </c>
      <c r="C337" s="5" t="s">
        <v>23</v>
      </c>
      <c r="D337" s="5" t="s">
        <v>29</v>
      </c>
      <c r="E337" s="5" t="s">
        <v>30</v>
      </c>
      <c r="F337" s="5" t="s">
        <v>427</v>
      </c>
      <c r="G337" s="5" t="s">
        <v>163</v>
      </c>
      <c r="H337" s="5" t="s">
        <v>163</v>
      </c>
      <c r="I337" s="5" t="s">
        <v>33</v>
      </c>
      <c r="J337" s="5" t="s">
        <v>749</v>
      </c>
      <c r="K337" s="5" t="s">
        <v>47</v>
      </c>
      <c r="L337" s="5"/>
      <c r="M337" s="5" t="s">
        <v>159</v>
      </c>
      <c r="N337" s="5" t="s">
        <v>36</v>
      </c>
      <c r="O337" s="5" t="s">
        <v>163</v>
      </c>
      <c r="P337" s="5" t="s">
        <v>427</v>
      </c>
      <c r="Q337" s="5" t="s">
        <v>750</v>
      </c>
      <c r="R337" s="8" t="s">
        <v>39</v>
      </c>
      <c r="S337" s="8"/>
      <c r="T337" s="8">
        <f t="shared" si="25"/>
        <v>0</v>
      </c>
      <c r="U337" s="8">
        <f t="shared" si="26"/>
        <v>0</v>
      </c>
      <c r="V337" s="8">
        <f t="shared" si="27"/>
        <v>0</v>
      </c>
      <c r="W337" s="8">
        <f t="shared" si="28"/>
        <v>0</v>
      </c>
      <c r="X337" s="28">
        <f t="shared" si="29"/>
        <v>0</v>
      </c>
      <c r="Y337" s="5"/>
      <c r="Z337" s="5"/>
    </row>
    <row r="338" spans="1:26" ht="16" x14ac:dyDescent="0.2">
      <c r="A338" s="5" t="s">
        <v>751</v>
      </c>
      <c r="B338" s="5" t="s">
        <v>63</v>
      </c>
      <c r="C338" s="5" t="s">
        <v>23</v>
      </c>
      <c r="D338" s="5" t="s">
        <v>29</v>
      </c>
      <c r="E338" s="5" t="s">
        <v>30</v>
      </c>
      <c r="F338" s="5" t="s">
        <v>427</v>
      </c>
      <c r="G338" s="5" t="s">
        <v>163</v>
      </c>
      <c r="H338" s="5" t="s">
        <v>163</v>
      </c>
      <c r="I338" s="5" t="s">
        <v>33</v>
      </c>
      <c r="J338" s="6">
        <v>35796</v>
      </c>
      <c r="K338" s="5" t="s">
        <v>34</v>
      </c>
      <c r="L338" s="5"/>
      <c r="M338" s="5" t="s">
        <v>752</v>
      </c>
      <c r="N338" s="7" t="s">
        <v>164</v>
      </c>
      <c r="O338" s="5" t="s">
        <v>163</v>
      </c>
      <c r="P338" s="5" t="s">
        <v>696</v>
      </c>
      <c r="Q338" s="5" t="s">
        <v>753</v>
      </c>
      <c r="R338" s="8" t="s">
        <v>39</v>
      </c>
      <c r="S338" s="8"/>
      <c r="T338" s="8">
        <f t="shared" si="25"/>
        <v>0</v>
      </c>
      <c r="U338" s="8">
        <f t="shared" si="26"/>
        <v>0</v>
      </c>
      <c r="V338" s="8">
        <f t="shared" si="27"/>
        <v>0</v>
      </c>
      <c r="W338" s="8">
        <f t="shared" si="28"/>
        <v>0</v>
      </c>
      <c r="X338" s="28">
        <f t="shared" si="29"/>
        <v>0</v>
      </c>
      <c r="Y338" s="5"/>
      <c r="Z338" s="5"/>
    </row>
    <row r="339" spans="1:26" ht="16" x14ac:dyDescent="0.2">
      <c r="A339" s="5" t="s">
        <v>754</v>
      </c>
      <c r="B339" s="5" t="s">
        <v>28</v>
      </c>
      <c r="C339" s="5" t="s">
        <v>23</v>
      </c>
      <c r="D339" s="5" t="s">
        <v>29</v>
      </c>
      <c r="E339" s="5" t="s">
        <v>30</v>
      </c>
      <c r="F339" s="5" t="s">
        <v>755</v>
      </c>
      <c r="G339" s="5" t="s">
        <v>86</v>
      </c>
      <c r="H339" s="5" t="s">
        <v>86</v>
      </c>
      <c r="I339" s="5" t="s">
        <v>33</v>
      </c>
      <c r="J339" s="6">
        <v>36134</v>
      </c>
      <c r="K339" s="5" t="s">
        <v>57</v>
      </c>
      <c r="L339" s="5"/>
      <c r="M339" s="5" t="s">
        <v>48</v>
      </c>
      <c r="N339" s="5" t="s">
        <v>36</v>
      </c>
      <c r="O339" s="5" t="s">
        <v>86</v>
      </c>
      <c r="P339" s="5" t="s">
        <v>755</v>
      </c>
      <c r="Q339" s="5" t="s">
        <v>756</v>
      </c>
      <c r="R339" s="8" t="s">
        <v>39</v>
      </c>
      <c r="S339" s="8"/>
      <c r="T339" s="8">
        <f t="shared" si="25"/>
        <v>0</v>
      </c>
      <c r="U339" s="8">
        <f t="shared" si="26"/>
        <v>0</v>
      </c>
      <c r="V339" s="8">
        <f t="shared" si="27"/>
        <v>0</v>
      </c>
      <c r="W339" s="8">
        <f t="shared" si="28"/>
        <v>0</v>
      </c>
      <c r="X339" s="28">
        <f t="shared" si="29"/>
        <v>0</v>
      </c>
      <c r="Y339" s="5"/>
      <c r="Z339" s="5"/>
    </row>
    <row r="340" spans="1:26" ht="16" x14ac:dyDescent="0.2">
      <c r="A340" s="5" t="s">
        <v>757</v>
      </c>
      <c r="B340" s="5" t="s">
        <v>28</v>
      </c>
      <c r="C340" s="5" t="s">
        <v>23</v>
      </c>
      <c r="D340" s="5" t="s">
        <v>29</v>
      </c>
      <c r="E340" s="5" t="s">
        <v>30</v>
      </c>
      <c r="F340" s="5" t="s">
        <v>758</v>
      </c>
      <c r="G340" s="5" t="s">
        <v>56</v>
      </c>
      <c r="H340" s="5" t="s">
        <v>56</v>
      </c>
      <c r="I340" s="5" t="s">
        <v>33</v>
      </c>
      <c r="J340" s="5" t="s">
        <v>759</v>
      </c>
      <c r="K340" s="5" t="s">
        <v>57</v>
      </c>
      <c r="L340" s="5"/>
      <c r="M340" s="5" t="s">
        <v>35</v>
      </c>
      <c r="N340" s="5" t="s">
        <v>36</v>
      </c>
      <c r="O340" s="5" t="s">
        <v>56</v>
      </c>
      <c r="P340" s="5" t="s">
        <v>760</v>
      </c>
      <c r="Q340" s="5" t="s">
        <v>761</v>
      </c>
      <c r="R340" s="8" t="s">
        <v>61</v>
      </c>
      <c r="S340" s="8"/>
      <c r="T340" s="8">
        <f t="shared" si="25"/>
        <v>0</v>
      </c>
      <c r="U340" s="8">
        <f t="shared" si="26"/>
        <v>0</v>
      </c>
      <c r="V340" s="8">
        <f t="shared" si="27"/>
        <v>0</v>
      </c>
      <c r="W340" s="8">
        <f t="shared" si="28"/>
        <v>0</v>
      </c>
      <c r="X340" s="28">
        <f t="shared" si="29"/>
        <v>0</v>
      </c>
      <c r="Y340" s="5"/>
      <c r="Z340" s="5"/>
    </row>
    <row r="341" spans="1:26" ht="16" x14ac:dyDescent="0.2">
      <c r="A341" s="5" t="s">
        <v>762</v>
      </c>
      <c r="B341" s="5" t="s">
        <v>97</v>
      </c>
      <c r="C341" s="5" t="s">
        <v>23</v>
      </c>
      <c r="D341" s="5" t="s">
        <v>24</v>
      </c>
      <c r="E341" s="5"/>
      <c r="F341" s="5"/>
      <c r="G341" s="5"/>
      <c r="H341" s="5"/>
      <c r="I341" s="5"/>
      <c r="J341" s="5"/>
      <c r="K341" s="5"/>
      <c r="L341" s="5"/>
      <c r="M341" s="5"/>
      <c r="N341" s="5"/>
      <c r="O341" s="5"/>
      <c r="P341" s="5"/>
      <c r="Q341" s="5"/>
      <c r="R341" s="5"/>
      <c r="S341" s="8"/>
      <c r="T341" s="8">
        <f t="shared" si="25"/>
        <v>1</v>
      </c>
      <c r="U341" s="8">
        <f t="shared" si="26"/>
        <v>1</v>
      </c>
      <c r="V341" s="8">
        <f t="shared" si="27"/>
        <v>1</v>
      </c>
      <c r="W341" s="8">
        <f t="shared" si="28"/>
        <v>1</v>
      </c>
      <c r="X341" s="28">
        <f t="shared" si="29"/>
        <v>4</v>
      </c>
      <c r="Y341" s="5"/>
      <c r="Z341" s="5"/>
    </row>
    <row r="342" spans="1:26" ht="16" x14ac:dyDescent="0.2">
      <c r="A342" s="5" t="s">
        <v>763</v>
      </c>
      <c r="B342" s="5" t="s">
        <v>97</v>
      </c>
      <c r="C342" s="5" t="s">
        <v>23</v>
      </c>
      <c r="D342" s="5" t="s">
        <v>24</v>
      </c>
      <c r="E342" s="5"/>
      <c r="F342" s="5"/>
      <c r="G342" s="5"/>
      <c r="H342" s="5"/>
      <c r="I342" s="5"/>
      <c r="J342" s="5"/>
      <c r="K342" s="5"/>
      <c r="L342" s="5"/>
      <c r="M342" s="5"/>
      <c r="N342" s="5"/>
      <c r="O342" s="5"/>
      <c r="P342" s="5"/>
      <c r="Q342" s="5"/>
      <c r="R342" s="5"/>
      <c r="S342" s="8"/>
      <c r="T342" s="8">
        <f t="shared" si="25"/>
        <v>1</v>
      </c>
      <c r="U342" s="8">
        <f t="shared" si="26"/>
        <v>1</v>
      </c>
      <c r="V342" s="8">
        <f t="shared" si="27"/>
        <v>1</v>
      </c>
      <c r="W342" s="8">
        <f t="shared" si="28"/>
        <v>1</v>
      </c>
      <c r="X342" s="28">
        <f t="shared" si="29"/>
        <v>4</v>
      </c>
      <c r="Y342" s="5"/>
      <c r="Z342" s="5"/>
    </row>
    <row r="343" spans="1:26" ht="16" x14ac:dyDescent="0.2">
      <c r="A343" s="5" t="s">
        <v>764</v>
      </c>
      <c r="B343" s="5" t="s">
        <v>22</v>
      </c>
      <c r="C343" s="5" t="s">
        <v>23</v>
      </c>
      <c r="D343" s="5" t="s">
        <v>24</v>
      </c>
      <c r="E343" s="5"/>
      <c r="F343" s="5"/>
      <c r="G343" s="5"/>
      <c r="H343" s="5"/>
      <c r="I343" s="5"/>
      <c r="J343" s="5"/>
      <c r="K343" s="5"/>
      <c r="L343" s="5"/>
      <c r="M343" s="5"/>
      <c r="N343" s="5"/>
      <c r="O343" s="5"/>
      <c r="P343" s="5"/>
      <c r="Q343" s="5"/>
      <c r="R343" s="5"/>
      <c r="S343" s="8"/>
      <c r="T343" s="8">
        <f t="shared" si="25"/>
        <v>1</v>
      </c>
      <c r="U343" s="8">
        <f t="shared" si="26"/>
        <v>1</v>
      </c>
      <c r="V343" s="8">
        <f t="shared" si="27"/>
        <v>1</v>
      </c>
      <c r="W343" s="8">
        <f t="shared" si="28"/>
        <v>1</v>
      </c>
      <c r="X343" s="28">
        <f t="shared" si="29"/>
        <v>4</v>
      </c>
      <c r="Y343" s="5"/>
      <c r="Z343" s="5"/>
    </row>
    <row r="344" spans="1:26" ht="16" x14ac:dyDescent="0.2">
      <c r="A344" s="5" t="s">
        <v>765</v>
      </c>
      <c r="B344" s="5" t="s">
        <v>22</v>
      </c>
      <c r="C344" s="5" t="s">
        <v>23</v>
      </c>
      <c r="D344" s="5" t="s">
        <v>24</v>
      </c>
      <c r="E344" s="5"/>
      <c r="F344" s="5"/>
      <c r="G344" s="5"/>
      <c r="H344" s="5"/>
      <c r="I344" s="5"/>
      <c r="J344" s="5"/>
      <c r="K344" s="5"/>
      <c r="L344" s="5"/>
      <c r="M344" s="5"/>
      <c r="N344" s="5"/>
      <c r="O344" s="5"/>
      <c r="P344" s="5"/>
      <c r="Q344" s="5"/>
      <c r="R344" s="5"/>
      <c r="S344" s="8"/>
      <c r="T344" s="8">
        <f t="shared" si="25"/>
        <v>1</v>
      </c>
      <c r="U344" s="8">
        <f t="shared" si="26"/>
        <v>1</v>
      </c>
      <c r="V344" s="8">
        <f t="shared" si="27"/>
        <v>1</v>
      </c>
      <c r="W344" s="8">
        <f t="shared" si="28"/>
        <v>1</v>
      </c>
      <c r="X344" s="28">
        <f t="shared" si="29"/>
        <v>4</v>
      </c>
      <c r="Y344" s="5"/>
      <c r="Z344" s="5"/>
    </row>
    <row r="345" spans="1:26" ht="16" x14ac:dyDescent="0.2">
      <c r="A345" s="5" t="s">
        <v>766</v>
      </c>
      <c r="B345" s="5" t="s">
        <v>63</v>
      </c>
      <c r="C345" s="5" t="s">
        <v>23</v>
      </c>
      <c r="D345" s="5" t="s">
        <v>29</v>
      </c>
      <c r="E345" s="5" t="s">
        <v>54</v>
      </c>
      <c r="F345" s="5" t="s">
        <v>767</v>
      </c>
      <c r="G345" s="5" t="s">
        <v>768</v>
      </c>
      <c r="H345" s="5" t="s">
        <v>76</v>
      </c>
      <c r="I345" s="5" t="s">
        <v>33</v>
      </c>
      <c r="J345" s="5" t="s">
        <v>769</v>
      </c>
      <c r="K345" s="7" t="s">
        <v>237</v>
      </c>
      <c r="L345" s="5"/>
      <c r="M345" s="5" t="s">
        <v>108</v>
      </c>
      <c r="N345" s="5" t="s">
        <v>58</v>
      </c>
      <c r="O345" s="5" t="s">
        <v>768</v>
      </c>
      <c r="P345" s="5" t="s">
        <v>767</v>
      </c>
      <c r="Q345" s="5" t="s">
        <v>770</v>
      </c>
      <c r="R345" s="8" t="s">
        <v>70</v>
      </c>
      <c r="S345" s="8"/>
      <c r="T345" s="8">
        <f t="shared" si="25"/>
        <v>0</v>
      </c>
      <c r="U345" s="8">
        <f t="shared" si="26"/>
        <v>0</v>
      </c>
      <c r="V345" s="8">
        <f t="shared" si="27"/>
        <v>0</v>
      </c>
      <c r="W345" s="8">
        <f t="shared" si="28"/>
        <v>0</v>
      </c>
      <c r="X345" s="28">
        <f t="shared" si="29"/>
        <v>0</v>
      </c>
      <c r="Y345" s="5"/>
      <c r="Z345" s="5"/>
    </row>
    <row r="346" spans="1:26" ht="16" x14ac:dyDescent="0.2">
      <c r="A346" s="5" t="s">
        <v>771</v>
      </c>
      <c r="B346" s="5" t="s">
        <v>22</v>
      </c>
      <c r="C346" s="5" t="s">
        <v>23</v>
      </c>
      <c r="D346" s="5" t="s">
        <v>24</v>
      </c>
      <c r="E346" s="5"/>
      <c r="F346" s="5"/>
      <c r="G346" s="5"/>
      <c r="H346" s="5"/>
      <c r="I346" s="5"/>
      <c r="J346" s="5"/>
      <c r="K346" s="5"/>
      <c r="L346" s="5"/>
      <c r="M346" s="5"/>
      <c r="N346" s="5"/>
      <c r="O346" s="5"/>
      <c r="P346" s="5"/>
      <c r="Q346" s="5"/>
      <c r="R346" s="5"/>
      <c r="S346" s="8"/>
      <c r="T346" s="8">
        <f t="shared" si="25"/>
        <v>1</v>
      </c>
      <c r="U346" s="8">
        <f t="shared" si="26"/>
        <v>1</v>
      </c>
      <c r="V346" s="8">
        <f t="shared" si="27"/>
        <v>1</v>
      </c>
      <c r="W346" s="8">
        <f t="shared" si="28"/>
        <v>1</v>
      </c>
      <c r="X346" s="28">
        <f t="shared" si="29"/>
        <v>4</v>
      </c>
      <c r="Y346" s="5"/>
      <c r="Z346" s="5"/>
    </row>
    <row r="347" spans="1:26" ht="16" x14ac:dyDescent="0.2">
      <c r="A347" s="5" t="s">
        <v>772</v>
      </c>
      <c r="B347" s="5" t="s">
        <v>97</v>
      </c>
      <c r="C347" s="5" t="s">
        <v>23</v>
      </c>
      <c r="D347" s="5" t="s">
        <v>24</v>
      </c>
      <c r="E347" s="5"/>
      <c r="F347" s="5"/>
      <c r="G347" s="5"/>
      <c r="H347" s="5"/>
      <c r="I347" s="5"/>
      <c r="J347" s="5"/>
      <c r="K347" s="5"/>
      <c r="L347" s="5"/>
      <c r="M347" s="5"/>
      <c r="N347" s="5"/>
      <c r="O347" s="5"/>
      <c r="P347" s="5"/>
      <c r="Q347" s="5"/>
      <c r="R347" s="5"/>
      <c r="S347" s="8"/>
      <c r="T347" s="8">
        <f t="shared" si="25"/>
        <v>1</v>
      </c>
      <c r="U347" s="8">
        <f t="shared" si="26"/>
        <v>1</v>
      </c>
      <c r="V347" s="8">
        <f t="shared" si="27"/>
        <v>1</v>
      </c>
      <c r="W347" s="8">
        <f t="shared" si="28"/>
        <v>1</v>
      </c>
      <c r="X347" s="28">
        <f t="shared" si="29"/>
        <v>4</v>
      </c>
      <c r="Y347" s="5"/>
      <c r="Z347" s="5"/>
    </row>
    <row r="348" spans="1:26" ht="16" x14ac:dyDescent="0.2">
      <c r="A348" s="5" t="s">
        <v>773</v>
      </c>
      <c r="B348" s="5" t="s">
        <v>63</v>
      </c>
      <c r="C348" s="5" t="s">
        <v>23</v>
      </c>
      <c r="D348" s="5" t="s">
        <v>29</v>
      </c>
      <c r="E348" s="5" t="s">
        <v>54</v>
      </c>
      <c r="F348" s="5" t="s">
        <v>44</v>
      </c>
      <c r="G348" s="5" t="s">
        <v>45</v>
      </c>
      <c r="H348" s="5" t="s">
        <v>45</v>
      </c>
      <c r="I348" s="5" t="s">
        <v>33</v>
      </c>
      <c r="J348" s="6">
        <v>35799</v>
      </c>
      <c r="K348" s="5" t="s">
        <v>57</v>
      </c>
      <c r="L348" s="5"/>
      <c r="M348" s="5" t="s">
        <v>108</v>
      </c>
      <c r="N348" s="5" t="s">
        <v>36</v>
      </c>
      <c r="O348" s="5" t="s">
        <v>45</v>
      </c>
      <c r="P348" s="5" t="s">
        <v>774</v>
      </c>
      <c r="Q348" s="5" t="s">
        <v>775</v>
      </c>
      <c r="R348" s="8" t="s">
        <v>70</v>
      </c>
      <c r="S348" s="8"/>
      <c r="T348" s="8">
        <f t="shared" si="25"/>
        <v>0</v>
      </c>
      <c r="U348" s="8">
        <f t="shared" si="26"/>
        <v>0</v>
      </c>
      <c r="V348" s="8">
        <f t="shared" si="27"/>
        <v>0</v>
      </c>
      <c r="W348" s="8">
        <f t="shared" si="28"/>
        <v>0</v>
      </c>
      <c r="X348" s="28">
        <f t="shared" si="29"/>
        <v>0</v>
      </c>
      <c r="Y348" s="5"/>
      <c r="Z348" s="5"/>
    </row>
    <row r="349" spans="1:26" ht="16" x14ac:dyDescent="0.2">
      <c r="A349" s="5" t="s">
        <v>776</v>
      </c>
      <c r="B349" s="5" t="s">
        <v>28</v>
      </c>
      <c r="C349" s="5" t="s">
        <v>23</v>
      </c>
      <c r="D349" s="5" t="s">
        <v>29</v>
      </c>
      <c r="E349" s="5" t="s">
        <v>54</v>
      </c>
      <c r="F349" s="5" t="s">
        <v>118</v>
      </c>
      <c r="G349" s="5" t="s">
        <v>119</v>
      </c>
      <c r="H349" s="5" t="s">
        <v>119</v>
      </c>
      <c r="I349" s="5" t="s">
        <v>33</v>
      </c>
      <c r="J349" s="5" t="s">
        <v>777</v>
      </c>
      <c r="K349" s="5" t="s">
        <v>145</v>
      </c>
      <c r="L349" s="5"/>
      <c r="M349" s="5" t="s">
        <v>48</v>
      </c>
      <c r="N349" s="5" t="s">
        <v>36</v>
      </c>
      <c r="O349" s="5" t="s">
        <v>119</v>
      </c>
      <c r="P349" s="5" t="s">
        <v>118</v>
      </c>
      <c r="Q349" s="5" t="s">
        <v>778</v>
      </c>
      <c r="R349" s="8" t="s">
        <v>70</v>
      </c>
      <c r="S349" s="8"/>
      <c r="T349" s="8">
        <f t="shared" si="25"/>
        <v>0</v>
      </c>
      <c r="U349" s="8">
        <f t="shared" si="26"/>
        <v>0</v>
      </c>
      <c r="V349" s="8">
        <f t="shared" si="27"/>
        <v>0</v>
      </c>
      <c r="W349" s="8">
        <f t="shared" si="28"/>
        <v>0</v>
      </c>
      <c r="X349" s="28">
        <f t="shared" si="29"/>
        <v>0</v>
      </c>
      <c r="Y349" s="5"/>
      <c r="Z349" s="5"/>
    </row>
    <row r="350" spans="1:26" ht="16" x14ac:dyDescent="0.2">
      <c r="A350" s="5" t="s">
        <v>779</v>
      </c>
      <c r="B350" s="5" t="s">
        <v>28</v>
      </c>
      <c r="C350" s="5" t="s">
        <v>23</v>
      </c>
      <c r="D350" s="5" t="s">
        <v>29</v>
      </c>
      <c r="E350" s="5"/>
      <c r="F350" s="5"/>
      <c r="G350" s="5"/>
      <c r="H350" s="5"/>
      <c r="I350" s="5"/>
      <c r="J350" s="5"/>
      <c r="K350" s="5"/>
      <c r="L350" s="5"/>
      <c r="M350" s="5"/>
      <c r="N350" s="5"/>
      <c r="O350" s="5"/>
      <c r="P350" s="5"/>
      <c r="Q350" s="5"/>
      <c r="R350" s="5"/>
      <c r="S350" s="8"/>
      <c r="T350" s="8">
        <f t="shared" si="25"/>
        <v>1</v>
      </c>
      <c r="U350" s="8">
        <f t="shared" si="26"/>
        <v>1</v>
      </c>
      <c r="V350" s="8">
        <f t="shared" si="27"/>
        <v>1</v>
      </c>
      <c r="W350" s="8">
        <f t="shared" si="28"/>
        <v>1</v>
      </c>
      <c r="X350" s="28">
        <f t="shared" si="29"/>
        <v>4</v>
      </c>
      <c r="Y350" s="5"/>
      <c r="Z350" s="5"/>
    </row>
    <row r="351" spans="1:26" ht="16" x14ac:dyDescent="0.2">
      <c r="A351" s="5" t="s">
        <v>780</v>
      </c>
      <c r="B351" s="5" t="s">
        <v>125</v>
      </c>
      <c r="C351" s="5" t="s">
        <v>23</v>
      </c>
      <c r="D351" s="5" t="s">
        <v>24</v>
      </c>
      <c r="E351" s="5"/>
      <c r="F351" s="5"/>
      <c r="G351" s="5"/>
      <c r="H351" s="5"/>
      <c r="I351" s="5"/>
      <c r="J351" s="5"/>
      <c r="K351" s="5"/>
      <c r="L351" s="5"/>
      <c r="M351" s="5"/>
      <c r="N351" s="5"/>
      <c r="O351" s="5"/>
      <c r="P351" s="5"/>
      <c r="Q351" s="5"/>
      <c r="R351" s="5"/>
      <c r="S351" s="8"/>
      <c r="T351" s="8">
        <f t="shared" si="25"/>
        <v>1</v>
      </c>
      <c r="U351" s="8">
        <f t="shared" si="26"/>
        <v>1</v>
      </c>
      <c r="V351" s="8">
        <f t="shared" si="27"/>
        <v>1</v>
      </c>
      <c r="W351" s="8">
        <f t="shared" si="28"/>
        <v>1</v>
      </c>
      <c r="X351" s="28">
        <f t="shared" si="29"/>
        <v>4</v>
      </c>
      <c r="Y351" s="5"/>
      <c r="Z351" s="5"/>
    </row>
    <row r="352" spans="1:26" ht="16" x14ac:dyDescent="0.2">
      <c r="A352" s="5" t="s">
        <v>781</v>
      </c>
      <c r="B352" s="5" t="s">
        <v>22</v>
      </c>
      <c r="C352" s="5" t="s">
        <v>23</v>
      </c>
      <c r="D352" s="5" t="s">
        <v>24</v>
      </c>
      <c r="E352" s="5"/>
      <c r="F352" s="5"/>
      <c r="G352" s="5"/>
      <c r="H352" s="5"/>
      <c r="I352" s="5"/>
      <c r="J352" s="5"/>
      <c r="K352" s="5"/>
      <c r="L352" s="5"/>
      <c r="M352" s="5"/>
      <c r="N352" s="5"/>
      <c r="O352" s="5"/>
      <c r="P352" s="5"/>
      <c r="Q352" s="5"/>
      <c r="R352" s="5"/>
      <c r="S352" s="8"/>
      <c r="T352" s="8">
        <f t="shared" si="25"/>
        <v>1</v>
      </c>
      <c r="U352" s="8">
        <f t="shared" si="26"/>
        <v>1</v>
      </c>
      <c r="V352" s="8">
        <f t="shared" si="27"/>
        <v>1</v>
      </c>
      <c r="W352" s="8">
        <f t="shared" si="28"/>
        <v>1</v>
      </c>
      <c r="X352" s="28">
        <f t="shared" si="29"/>
        <v>4</v>
      </c>
      <c r="Y352" s="5"/>
      <c r="Z352" s="5"/>
    </row>
    <row r="353" spans="1:26" ht="16" x14ac:dyDescent="0.2">
      <c r="A353" s="5" t="s">
        <v>782</v>
      </c>
      <c r="B353" s="5" t="s">
        <v>22</v>
      </c>
      <c r="C353" s="5" t="s">
        <v>23</v>
      </c>
      <c r="D353" s="5" t="s">
        <v>24</v>
      </c>
      <c r="E353" s="5"/>
      <c r="F353" s="5"/>
      <c r="G353" s="5"/>
      <c r="H353" s="5"/>
      <c r="I353" s="5"/>
      <c r="J353" s="5"/>
      <c r="K353" s="5"/>
      <c r="L353" s="5"/>
      <c r="M353" s="5"/>
      <c r="N353" s="5"/>
      <c r="O353" s="5"/>
      <c r="P353" s="5"/>
      <c r="Q353" s="5"/>
      <c r="R353" s="5"/>
      <c r="S353" s="8"/>
      <c r="T353" s="8">
        <f t="shared" si="25"/>
        <v>1</v>
      </c>
      <c r="U353" s="8">
        <f t="shared" si="26"/>
        <v>1</v>
      </c>
      <c r="V353" s="8">
        <f t="shared" si="27"/>
        <v>1</v>
      </c>
      <c r="W353" s="8">
        <f t="shared" si="28"/>
        <v>1</v>
      </c>
      <c r="X353" s="28">
        <f t="shared" si="29"/>
        <v>4</v>
      </c>
      <c r="Y353" s="5"/>
      <c r="Z353" s="5"/>
    </row>
    <row r="354" spans="1:26" ht="16" x14ac:dyDescent="0.2">
      <c r="A354" s="5" t="s">
        <v>783</v>
      </c>
      <c r="B354" s="5" t="s">
        <v>28</v>
      </c>
      <c r="C354" s="5" t="s">
        <v>23</v>
      </c>
      <c r="D354" s="5" t="s">
        <v>29</v>
      </c>
      <c r="E354" s="5"/>
      <c r="F354" s="5"/>
      <c r="G354" s="5"/>
      <c r="H354" s="5"/>
      <c r="I354" s="5"/>
      <c r="J354" s="5"/>
      <c r="K354" s="5"/>
      <c r="L354" s="5"/>
      <c r="M354" s="5"/>
      <c r="N354" s="5"/>
      <c r="O354" s="5"/>
      <c r="P354" s="5"/>
      <c r="Q354" s="5"/>
      <c r="R354" s="5"/>
      <c r="S354" s="8"/>
      <c r="T354" s="8">
        <f t="shared" si="25"/>
        <v>1</v>
      </c>
      <c r="U354" s="8">
        <f t="shared" si="26"/>
        <v>1</v>
      </c>
      <c r="V354" s="8">
        <f t="shared" si="27"/>
        <v>1</v>
      </c>
      <c r="W354" s="8">
        <f t="shared" si="28"/>
        <v>1</v>
      </c>
      <c r="X354" s="28">
        <f t="shared" si="29"/>
        <v>4</v>
      </c>
      <c r="Y354" s="5"/>
      <c r="Z354" s="5"/>
    </row>
    <row r="355" spans="1:26" ht="16" x14ac:dyDescent="0.2">
      <c r="A355" s="5" t="s">
        <v>784</v>
      </c>
      <c r="B355" s="5" t="s">
        <v>22</v>
      </c>
      <c r="C355" s="5" t="s">
        <v>23</v>
      </c>
      <c r="D355" s="5" t="s">
        <v>24</v>
      </c>
      <c r="E355" s="5"/>
      <c r="F355" s="5"/>
      <c r="G355" s="5"/>
      <c r="H355" s="5"/>
      <c r="I355" s="5"/>
      <c r="J355" s="5"/>
      <c r="K355" s="5"/>
      <c r="L355" s="5"/>
      <c r="M355" s="5"/>
      <c r="N355" s="5"/>
      <c r="O355" s="5"/>
      <c r="P355" s="5"/>
      <c r="Q355" s="5"/>
      <c r="R355" s="5"/>
      <c r="S355" s="8"/>
      <c r="T355" s="8">
        <f t="shared" si="25"/>
        <v>1</v>
      </c>
      <c r="U355" s="8">
        <f t="shared" si="26"/>
        <v>1</v>
      </c>
      <c r="V355" s="8">
        <f t="shared" si="27"/>
        <v>1</v>
      </c>
      <c r="W355" s="8">
        <f t="shared" si="28"/>
        <v>1</v>
      </c>
      <c r="X355" s="28">
        <f t="shared" si="29"/>
        <v>4</v>
      </c>
      <c r="Y355" s="5"/>
      <c r="Z355" s="5"/>
    </row>
    <row r="356" spans="1:26" ht="16" x14ac:dyDescent="0.2">
      <c r="A356" s="5" t="s">
        <v>785</v>
      </c>
      <c r="B356" s="5" t="s">
        <v>28</v>
      </c>
      <c r="C356" s="5" t="s">
        <v>23</v>
      </c>
      <c r="D356" s="5" t="s">
        <v>29</v>
      </c>
      <c r="E356" s="5" t="s">
        <v>54</v>
      </c>
      <c r="F356" s="5" t="s">
        <v>179</v>
      </c>
      <c r="G356" s="5" t="s">
        <v>163</v>
      </c>
      <c r="H356" s="5" t="s">
        <v>163</v>
      </c>
      <c r="I356" s="5" t="s">
        <v>33</v>
      </c>
      <c r="J356" s="5" t="s">
        <v>786</v>
      </c>
      <c r="K356" s="5" t="s">
        <v>57</v>
      </c>
      <c r="L356" s="5"/>
      <c r="M356" s="5" t="s">
        <v>35</v>
      </c>
      <c r="N356" s="5" t="s">
        <v>36</v>
      </c>
      <c r="O356" s="5"/>
      <c r="P356" s="5"/>
      <c r="Q356" s="5"/>
      <c r="R356" s="5"/>
      <c r="S356" s="8"/>
      <c r="T356" s="8">
        <f t="shared" si="25"/>
        <v>0</v>
      </c>
      <c r="U356" s="8">
        <f t="shared" si="26"/>
        <v>0</v>
      </c>
      <c r="V356" s="8">
        <f t="shared" si="27"/>
        <v>0</v>
      </c>
      <c r="W356" s="8">
        <f t="shared" si="28"/>
        <v>1</v>
      </c>
      <c r="X356" s="28">
        <f t="shared" si="29"/>
        <v>1</v>
      </c>
      <c r="Y356" s="5"/>
      <c r="Z356" s="5"/>
    </row>
    <row r="357" spans="1:26" ht="16" x14ac:dyDescent="0.2">
      <c r="A357" s="5" t="s">
        <v>787</v>
      </c>
      <c r="B357" s="5" t="s">
        <v>22</v>
      </c>
      <c r="C357" s="5" t="s">
        <v>23</v>
      </c>
      <c r="D357" s="5" t="s">
        <v>24</v>
      </c>
      <c r="E357" s="5"/>
      <c r="F357" s="5"/>
      <c r="G357" s="5"/>
      <c r="H357" s="5"/>
      <c r="I357" s="5"/>
      <c r="J357" s="5"/>
      <c r="K357" s="5"/>
      <c r="L357" s="5"/>
      <c r="M357" s="5"/>
      <c r="N357" s="5"/>
      <c r="O357" s="5"/>
      <c r="P357" s="5"/>
      <c r="Q357" s="5"/>
      <c r="R357" s="5"/>
      <c r="S357" s="8"/>
      <c r="T357" s="8">
        <f t="shared" si="25"/>
        <v>1</v>
      </c>
      <c r="U357" s="8">
        <f t="shared" si="26"/>
        <v>1</v>
      </c>
      <c r="V357" s="8">
        <f t="shared" si="27"/>
        <v>1</v>
      </c>
      <c r="W357" s="8">
        <f t="shared" si="28"/>
        <v>1</v>
      </c>
      <c r="X357" s="28">
        <f t="shared" si="29"/>
        <v>4</v>
      </c>
      <c r="Y357" s="5"/>
      <c r="Z357" s="5"/>
    </row>
    <row r="358" spans="1:26" ht="16" x14ac:dyDescent="0.2">
      <c r="A358" s="5" t="s">
        <v>788</v>
      </c>
      <c r="B358" s="5" t="s">
        <v>97</v>
      </c>
      <c r="C358" s="5" t="s">
        <v>23</v>
      </c>
      <c r="D358" s="5" t="s">
        <v>24</v>
      </c>
      <c r="E358" s="5"/>
      <c r="F358" s="5"/>
      <c r="G358" s="5"/>
      <c r="H358" s="5"/>
      <c r="I358" s="5"/>
      <c r="J358" s="5"/>
      <c r="K358" s="5"/>
      <c r="L358" s="5"/>
      <c r="M358" s="5"/>
      <c r="N358" s="5"/>
      <c r="O358" s="5"/>
      <c r="P358" s="5"/>
      <c r="Q358" s="5"/>
      <c r="R358" s="5"/>
      <c r="S358" s="8"/>
      <c r="T358" s="8">
        <f t="shared" si="25"/>
        <v>1</v>
      </c>
      <c r="U358" s="8">
        <f t="shared" si="26"/>
        <v>1</v>
      </c>
      <c r="V358" s="8">
        <f t="shared" si="27"/>
        <v>1</v>
      </c>
      <c r="W358" s="8">
        <f t="shared" si="28"/>
        <v>1</v>
      </c>
      <c r="X358" s="28">
        <f t="shared" si="29"/>
        <v>4</v>
      </c>
      <c r="Y358" s="5"/>
      <c r="Z358" s="5"/>
    </row>
    <row r="359" spans="1:26" ht="16" x14ac:dyDescent="0.2">
      <c r="A359" s="5" t="s">
        <v>789</v>
      </c>
      <c r="B359" s="5" t="s">
        <v>63</v>
      </c>
      <c r="C359" s="5" t="s">
        <v>23</v>
      </c>
      <c r="D359" s="5" t="s">
        <v>29</v>
      </c>
      <c r="E359" s="5" t="s">
        <v>54</v>
      </c>
      <c r="F359" s="5" t="s">
        <v>179</v>
      </c>
      <c r="G359" s="5" t="s">
        <v>163</v>
      </c>
      <c r="H359" s="5" t="s">
        <v>163</v>
      </c>
      <c r="I359" s="5" t="s">
        <v>33</v>
      </c>
      <c r="J359" s="5" t="s">
        <v>790</v>
      </c>
      <c r="K359" s="5" t="s">
        <v>145</v>
      </c>
      <c r="L359" s="5"/>
      <c r="M359" s="5" t="s">
        <v>48</v>
      </c>
      <c r="N359" s="5" t="s">
        <v>58</v>
      </c>
      <c r="O359" s="5" t="s">
        <v>163</v>
      </c>
      <c r="P359" s="5" t="s">
        <v>179</v>
      </c>
      <c r="Q359" s="5" t="s">
        <v>791</v>
      </c>
      <c r="R359" s="8" t="s">
        <v>70</v>
      </c>
      <c r="S359" s="8"/>
      <c r="T359" s="8">
        <f t="shared" si="25"/>
        <v>0</v>
      </c>
      <c r="U359" s="8">
        <f t="shared" si="26"/>
        <v>0</v>
      </c>
      <c r="V359" s="8">
        <f t="shared" si="27"/>
        <v>0</v>
      </c>
      <c r="W359" s="8">
        <f t="shared" si="28"/>
        <v>0</v>
      </c>
      <c r="X359" s="28">
        <f t="shared" si="29"/>
        <v>0</v>
      </c>
      <c r="Y359" s="5"/>
      <c r="Z359" s="5"/>
    </row>
    <row r="360" spans="1:26" ht="16" x14ac:dyDescent="0.2">
      <c r="A360" s="5" t="s">
        <v>792</v>
      </c>
      <c r="B360" s="5" t="s">
        <v>97</v>
      </c>
      <c r="C360" s="5" t="s">
        <v>23</v>
      </c>
      <c r="D360" s="5" t="s">
        <v>24</v>
      </c>
      <c r="E360" s="5"/>
      <c r="F360" s="5"/>
      <c r="G360" s="5"/>
      <c r="H360" s="5"/>
      <c r="I360" s="5"/>
      <c r="J360" s="5"/>
      <c r="K360" s="5"/>
      <c r="L360" s="5"/>
      <c r="M360" s="5"/>
      <c r="N360" s="5"/>
      <c r="O360" s="5"/>
      <c r="P360" s="5"/>
      <c r="Q360" s="5"/>
      <c r="R360" s="5"/>
      <c r="S360" s="8"/>
      <c r="T360" s="8">
        <f t="shared" si="25"/>
        <v>1</v>
      </c>
      <c r="U360" s="8">
        <f t="shared" si="26"/>
        <v>1</v>
      </c>
      <c r="V360" s="8">
        <f t="shared" si="27"/>
        <v>1</v>
      </c>
      <c r="W360" s="8">
        <f t="shared" si="28"/>
        <v>1</v>
      </c>
      <c r="X360" s="28">
        <f t="shared" si="29"/>
        <v>4</v>
      </c>
      <c r="Y360" s="5"/>
      <c r="Z360" s="5"/>
    </row>
    <row r="361" spans="1:26" ht="16" x14ac:dyDescent="0.2">
      <c r="A361" s="5" t="s">
        <v>793</v>
      </c>
      <c r="B361" s="5" t="s">
        <v>28</v>
      </c>
      <c r="C361" s="5" t="s">
        <v>23</v>
      </c>
      <c r="D361" s="5" t="s">
        <v>29</v>
      </c>
      <c r="E361" s="5" t="s">
        <v>30</v>
      </c>
      <c r="F361" s="5" t="s">
        <v>794</v>
      </c>
      <c r="G361" s="5" t="s">
        <v>330</v>
      </c>
      <c r="H361" s="5" t="s">
        <v>330</v>
      </c>
      <c r="I361" s="5" t="s">
        <v>33</v>
      </c>
      <c r="J361" s="6">
        <v>35766</v>
      </c>
      <c r="K361" s="5" t="s">
        <v>145</v>
      </c>
      <c r="L361" s="5"/>
      <c r="M361" s="5" t="s">
        <v>48</v>
      </c>
      <c r="N361" s="5" t="s">
        <v>88</v>
      </c>
      <c r="O361" s="5" t="s">
        <v>330</v>
      </c>
      <c r="P361" s="5" t="s">
        <v>433</v>
      </c>
      <c r="Q361" s="5" t="s">
        <v>795</v>
      </c>
      <c r="R361" s="8" t="s">
        <v>61</v>
      </c>
      <c r="S361" s="8"/>
      <c r="T361" s="8">
        <f t="shared" si="25"/>
        <v>0</v>
      </c>
      <c r="U361" s="8">
        <f t="shared" si="26"/>
        <v>0</v>
      </c>
      <c r="V361" s="8">
        <f t="shared" si="27"/>
        <v>0</v>
      </c>
      <c r="W361" s="8">
        <f t="shared" si="28"/>
        <v>0</v>
      </c>
      <c r="X361" s="28">
        <f t="shared" si="29"/>
        <v>0</v>
      </c>
      <c r="Y361" s="5"/>
      <c r="Z361" s="5"/>
    </row>
    <row r="362" spans="1:26" ht="16" x14ac:dyDescent="0.2">
      <c r="A362" s="5" t="s">
        <v>796</v>
      </c>
      <c r="B362" s="5" t="s">
        <v>22</v>
      </c>
      <c r="C362" s="5" t="s">
        <v>23</v>
      </c>
      <c r="D362" s="5" t="s">
        <v>24</v>
      </c>
      <c r="E362" s="5"/>
      <c r="F362" s="5"/>
      <c r="G362" s="5"/>
      <c r="H362" s="5"/>
      <c r="I362" s="5"/>
      <c r="J362" s="5"/>
      <c r="K362" s="5"/>
      <c r="L362" s="5"/>
      <c r="M362" s="5"/>
      <c r="N362" s="5"/>
      <c r="O362" s="5"/>
      <c r="P362" s="5"/>
      <c r="Q362" s="5"/>
      <c r="R362" s="5"/>
      <c r="S362" s="8"/>
      <c r="T362" s="8">
        <f t="shared" si="25"/>
        <v>1</v>
      </c>
      <c r="U362" s="8">
        <f t="shared" si="26"/>
        <v>1</v>
      </c>
      <c r="V362" s="8">
        <f t="shared" si="27"/>
        <v>1</v>
      </c>
      <c r="W362" s="8">
        <f t="shared" si="28"/>
        <v>1</v>
      </c>
      <c r="X362" s="28">
        <f t="shared" si="29"/>
        <v>4</v>
      </c>
      <c r="Y362" s="5"/>
      <c r="Z362" s="5"/>
    </row>
    <row r="363" spans="1:26" ht="16" x14ac:dyDescent="0.2">
      <c r="A363" s="5" t="s">
        <v>797</v>
      </c>
      <c r="B363" s="5" t="s">
        <v>28</v>
      </c>
      <c r="C363" s="5" t="s">
        <v>23</v>
      </c>
      <c r="D363" s="5" t="s">
        <v>29</v>
      </c>
      <c r="E363" s="5"/>
      <c r="F363" s="5"/>
      <c r="G363" s="5"/>
      <c r="H363" s="5"/>
      <c r="I363" s="5"/>
      <c r="J363" s="5"/>
      <c r="K363" s="5"/>
      <c r="L363" s="5"/>
      <c r="M363" s="5"/>
      <c r="N363" s="5"/>
      <c r="O363" s="5"/>
      <c r="P363" s="5"/>
      <c r="Q363" s="5"/>
      <c r="R363" s="5"/>
      <c r="S363" s="8"/>
      <c r="T363" s="8">
        <f t="shared" si="25"/>
        <v>1</v>
      </c>
      <c r="U363" s="8">
        <f t="shared" si="26"/>
        <v>1</v>
      </c>
      <c r="V363" s="8">
        <f t="shared" si="27"/>
        <v>1</v>
      </c>
      <c r="W363" s="8">
        <f t="shared" si="28"/>
        <v>1</v>
      </c>
      <c r="X363" s="28">
        <f t="shared" si="29"/>
        <v>4</v>
      </c>
      <c r="Y363" s="5"/>
      <c r="Z363" s="5"/>
    </row>
    <row r="364" spans="1:26" ht="16" x14ac:dyDescent="0.2">
      <c r="A364" s="5" t="s">
        <v>798</v>
      </c>
      <c r="B364" s="5" t="s">
        <v>63</v>
      </c>
      <c r="C364" s="5" t="s">
        <v>23</v>
      </c>
      <c r="D364" s="5" t="s">
        <v>29</v>
      </c>
      <c r="E364" s="5" t="s">
        <v>30</v>
      </c>
      <c r="F364" s="5" t="s">
        <v>799</v>
      </c>
      <c r="G364" s="5" t="s">
        <v>295</v>
      </c>
      <c r="H364" s="5" t="s">
        <v>295</v>
      </c>
      <c r="I364" s="5" t="s">
        <v>296</v>
      </c>
      <c r="J364" s="6">
        <v>34853</v>
      </c>
      <c r="K364" s="5" t="s">
        <v>145</v>
      </c>
      <c r="L364" s="5"/>
      <c r="M364" s="5" t="s">
        <v>67</v>
      </c>
      <c r="N364" s="5" t="s">
        <v>88</v>
      </c>
      <c r="O364" s="5" t="s">
        <v>295</v>
      </c>
      <c r="P364" s="5" t="s">
        <v>612</v>
      </c>
      <c r="Q364" s="5" t="s">
        <v>800</v>
      </c>
      <c r="R364" s="8" t="s">
        <v>70</v>
      </c>
      <c r="S364" s="8"/>
      <c r="T364" s="8">
        <f t="shared" si="25"/>
        <v>0</v>
      </c>
      <c r="U364" s="8">
        <f t="shared" si="26"/>
        <v>0</v>
      </c>
      <c r="V364" s="8">
        <f t="shared" si="27"/>
        <v>0</v>
      </c>
      <c r="W364" s="8">
        <f t="shared" si="28"/>
        <v>0</v>
      </c>
      <c r="X364" s="28">
        <f t="shared" si="29"/>
        <v>0</v>
      </c>
      <c r="Y364" s="5"/>
      <c r="Z364" s="5"/>
    </row>
    <row r="365" spans="1:26" ht="16" x14ac:dyDescent="0.2">
      <c r="A365" s="5" t="s">
        <v>801</v>
      </c>
      <c r="B365" s="5" t="s">
        <v>28</v>
      </c>
      <c r="C365" s="5" t="s">
        <v>23</v>
      </c>
      <c r="D365" s="5" t="s">
        <v>29</v>
      </c>
      <c r="E365" s="5"/>
      <c r="F365" s="5"/>
      <c r="G365" s="5"/>
      <c r="H365" s="5"/>
      <c r="I365" s="5"/>
      <c r="J365" s="5"/>
      <c r="K365" s="5"/>
      <c r="L365" s="5"/>
      <c r="M365" s="5"/>
      <c r="N365" s="5"/>
      <c r="O365" s="5"/>
      <c r="P365" s="5"/>
      <c r="Q365" s="5"/>
      <c r="R365" s="5"/>
      <c r="S365" s="8"/>
      <c r="T365" s="8">
        <f t="shared" si="25"/>
        <v>1</v>
      </c>
      <c r="U365" s="8">
        <f t="shared" si="26"/>
        <v>1</v>
      </c>
      <c r="V365" s="8">
        <f t="shared" si="27"/>
        <v>1</v>
      </c>
      <c r="W365" s="8">
        <f t="shared" si="28"/>
        <v>1</v>
      </c>
      <c r="X365" s="28">
        <f t="shared" si="29"/>
        <v>4</v>
      </c>
      <c r="Y365" s="5"/>
      <c r="Z365" s="5"/>
    </row>
    <row r="366" spans="1:26" ht="16" x14ac:dyDescent="0.2">
      <c r="A366" s="5" t="s">
        <v>802</v>
      </c>
      <c r="B366" s="5" t="s">
        <v>22</v>
      </c>
      <c r="C366" s="5" t="s">
        <v>23</v>
      </c>
      <c r="D366" s="5" t="s">
        <v>24</v>
      </c>
      <c r="E366" s="5"/>
      <c r="F366" s="5"/>
      <c r="G366" s="5"/>
      <c r="H366" s="5"/>
      <c r="I366" s="5"/>
      <c r="J366" s="5"/>
      <c r="K366" s="5"/>
      <c r="L366" s="5"/>
      <c r="M366" s="5"/>
      <c r="N366" s="5"/>
      <c r="O366" s="5"/>
      <c r="P366" s="5"/>
      <c r="Q366" s="5"/>
      <c r="R366" s="5"/>
      <c r="S366" s="8"/>
      <c r="T366" s="8">
        <f t="shared" si="25"/>
        <v>1</v>
      </c>
      <c r="U366" s="8">
        <f t="shared" si="26"/>
        <v>1</v>
      </c>
      <c r="V366" s="8">
        <f t="shared" si="27"/>
        <v>1</v>
      </c>
      <c r="W366" s="8">
        <f t="shared" si="28"/>
        <v>1</v>
      </c>
      <c r="X366" s="28">
        <f t="shared" si="29"/>
        <v>4</v>
      </c>
      <c r="Y366" s="5"/>
      <c r="Z366" s="5"/>
    </row>
    <row r="367" spans="1:26" ht="16" x14ac:dyDescent="0.2">
      <c r="A367" s="5" t="s">
        <v>803</v>
      </c>
      <c r="B367" s="5" t="s">
        <v>28</v>
      </c>
      <c r="C367" s="5" t="s">
        <v>23</v>
      </c>
      <c r="D367" s="5" t="s">
        <v>29</v>
      </c>
      <c r="E367" s="5"/>
      <c r="F367" s="5"/>
      <c r="G367" s="5"/>
      <c r="H367" s="5"/>
      <c r="I367" s="5"/>
      <c r="J367" s="5"/>
      <c r="K367" s="5"/>
      <c r="L367" s="5"/>
      <c r="M367" s="5"/>
      <c r="N367" s="5"/>
      <c r="O367" s="5"/>
      <c r="P367" s="5"/>
      <c r="Q367" s="5"/>
      <c r="R367" s="5"/>
      <c r="S367" s="8"/>
      <c r="T367" s="8">
        <f t="shared" si="25"/>
        <v>1</v>
      </c>
      <c r="U367" s="8">
        <f t="shared" si="26"/>
        <v>1</v>
      </c>
      <c r="V367" s="8">
        <f t="shared" si="27"/>
        <v>1</v>
      </c>
      <c r="W367" s="8">
        <f t="shared" si="28"/>
        <v>1</v>
      </c>
      <c r="X367" s="28">
        <f t="shared" si="29"/>
        <v>4</v>
      </c>
      <c r="Y367" s="5"/>
      <c r="Z367" s="5"/>
    </row>
    <row r="368" spans="1:26" ht="16" x14ac:dyDescent="0.2">
      <c r="A368" s="5" t="s">
        <v>804</v>
      </c>
      <c r="B368" s="5" t="s">
        <v>22</v>
      </c>
      <c r="C368" s="5" t="s">
        <v>23</v>
      </c>
      <c r="D368" s="5" t="s">
        <v>24</v>
      </c>
      <c r="E368" s="5"/>
      <c r="F368" s="5"/>
      <c r="G368" s="5"/>
      <c r="H368" s="5"/>
      <c r="I368" s="5"/>
      <c r="J368" s="5"/>
      <c r="K368" s="5"/>
      <c r="L368" s="5"/>
      <c r="M368" s="5"/>
      <c r="N368" s="5"/>
      <c r="O368" s="5"/>
      <c r="P368" s="5"/>
      <c r="Q368" s="5"/>
      <c r="R368" s="5"/>
      <c r="S368" s="8"/>
      <c r="T368" s="8">
        <f t="shared" si="25"/>
        <v>1</v>
      </c>
      <c r="U368" s="8">
        <f t="shared" si="26"/>
        <v>1</v>
      </c>
      <c r="V368" s="8">
        <f t="shared" si="27"/>
        <v>1</v>
      </c>
      <c r="W368" s="8">
        <f t="shared" si="28"/>
        <v>1</v>
      </c>
      <c r="X368" s="28">
        <f t="shared" si="29"/>
        <v>4</v>
      </c>
      <c r="Y368" s="5"/>
      <c r="Z368" s="5"/>
    </row>
    <row r="369" spans="1:26" ht="16" x14ac:dyDescent="0.2">
      <c r="A369" s="5" t="s">
        <v>805</v>
      </c>
      <c r="B369" s="5" t="s">
        <v>22</v>
      </c>
      <c r="C369" s="5" t="s">
        <v>23</v>
      </c>
      <c r="D369" s="5" t="s">
        <v>24</v>
      </c>
      <c r="E369" s="5"/>
      <c r="F369" s="5"/>
      <c r="G369" s="5"/>
      <c r="H369" s="5"/>
      <c r="I369" s="5"/>
      <c r="J369" s="5"/>
      <c r="K369" s="5"/>
      <c r="L369" s="5"/>
      <c r="M369" s="5"/>
      <c r="N369" s="5"/>
      <c r="O369" s="5"/>
      <c r="P369" s="5"/>
      <c r="Q369" s="5"/>
      <c r="R369" s="5"/>
      <c r="S369" s="8"/>
      <c r="T369" s="8">
        <f t="shared" si="25"/>
        <v>1</v>
      </c>
      <c r="U369" s="8">
        <f t="shared" si="26"/>
        <v>1</v>
      </c>
      <c r="V369" s="8">
        <f t="shared" si="27"/>
        <v>1</v>
      </c>
      <c r="W369" s="8">
        <f t="shared" si="28"/>
        <v>1</v>
      </c>
      <c r="X369" s="28">
        <f t="shared" si="29"/>
        <v>4</v>
      </c>
      <c r="Y369" s="5"/>
      <c r="Z369" s="5"/>
    </row>
    <row r="370" spans="1:26" ht="16" x14ac:dyDescent="0.2">
      <c r="A370" s="5" t="s">
        <v>806</v>
      </c>
      <c r="B370" s="5" t="s">
        <v>97</v>
      </c>
      <c r="C370" s="5" t="s">
        <v>23</v>
      </c>
      <c r="D370" s="5" t="s">
        <v>24</v>
      </c>
      <c r="E370" s="5"/>
      <c r="F370" s="5"/>
      <c r="G370" s="5"/>
      <c r="H370" s="5"/>
      <c r="I370" s="5"/>
      <c r="J370" s="5"/>
      <c r="K370" s="5"/>
      <c r="L370" s="5"/>
      <c r="M370" s="5"/>
      <c r="N370" s="5"/>
      <c r="O370" s="5"/>
      <c r="P370" s="5"/>
      <c r="Q370" s="5"/>
      <c r="R370" s="5"/>
      <c r="S370" s="8"/>
      <c r="T370" s="8">
        <f t="shared" si="25"/>
        <v>1</v>
      </c>
      <c r="U370" s="8">
        <f t="shared" si="26"/>
        <v>1</v>
      </c>
      <c r="V370" s="8">
        <f t="shared" si="27"/>
        <v>1</v>
      </c>
      <c r="W370" s="8">
        <f t="shared" si="28"/>
        <v>1</v>
      </c>
      <c r="X370" s="28">
        <f t="shared" si="29"/>
        <v>4</v>
      </c>
      <c r="Y370" s="5"/>
      <c r="Z370" s="5"/>
    </row>
    <row r="371" spans="1:26" ht="16" x14ac:dyDescent="0.2">
      <c r="A371" s="5" t="s">
        <v>807</v>
      </c>
      <c r="B371" s="5" t="s">
        <v>97</v>
      </c>
      <c r="C371" s="5" t="s">
        <v>23</v>
      </c>
      <c r="D371" s="5" t="s">
        <v>24</v>
      </c>
      <c r="E371" s="5"/>
      <c r="F371" s="5"/>
      <c r="G371" s="5"/>
      <c r="H371" s="5"/>
      <c r="I371" s="5"/>
      <c r="J371" s="5"/>
      <c r="K371" s="5"/>
      <c r="L371" s="5"/>
      <c r="M371" s="5"/>
      <c r="N371" s="5"/>
      <c r="O371" s="5"/>
      <c r="P371" s="5"/>
      <c r="Q371" s="5"/>
      <c r="R371" s="5"/>
      <c r="S371" s="8"/>
      <c r="T371" s="8">
        <f t="shared" si="25"/>
        <v>1</v>
      </c>
      <c r="U371" s="8">
        <f t="shared" si="26"/>
        <v>1</v>
      </c>
      <c r="V371" s="8">
        <f t="shared" si="27"/>
        <v>1</v>
      </c>
      <c r="W371" s="8">
        <f t="shared" si="28"/>
        <v>1</v>
      </c>
      <c r="X371" s="28">
        <f t="shared" si="29"/>
        <v>4</v>
      </c>
      <c r="Y371" s="5"/>
      <c r="Z371" s="5"/>
    </row>
    <row r="372" spans="1:26" ht="16" x14ac:dyDescent="0.2">
      <c r="A372" s="5" t="s">
        <v>808</v>
      </c>
      <c r="B372" s="5" t="s">
        <v>97</v>
      </c>
      <c r="C372" s="5" t="s">
        <v>23</v>
      </c>
      <c r="D372" s="5" t="s">
        <v>24</v>
      </c>
      <c r="E372" s="5"/>
      <c r="F372" s="5"/>
      <c r="G372" s="5"/>
      <c r="H372" s="5"/>
      <c r="I372" s="5"/>
      <c r="J372" s="5"/>
      <c r="K372" s="5"/>
      <c r="L372" s="5"/>
      <c r="M372" s="5"/>
      <c r="N372" s="5"/>
      <c r="O372" s="5"/>
      <c r="P372" s="5"/>
      <c r="Q372" s="5"/>
      <c r="R372" s="5"/>
      <c r="S372" s="8"/>
      <c r="T372" s="8">
        <f t="shared" si="25"/>
        <v>1</v>
      </c>
      <c r="U372" s="8">
        <f t="shared" si="26"/>
        <v>1</v>
      </c>
      <c r="V372" s="8">
        <f t="shared" si="27"/>
        <v>1</v>
      </c>
      <c r="W372" s="8">
        <f t="shared" si="28"/>
        <v>1</v>
      </c>
      <c r="X372" s="28">
        <f t="shared" si="29"/>
        <v>4</v>
      </c>
      <c r="Y372" s="5"/>
      <c r="Z372" s="5"/>
    </row>
    <row r="373" spans="1:26" ht="16" x14ac:dyDescent="0.2">
      <c r="A373" s="5" t="s">
        <v>809</v>
      </c>
      <c r="B373" s="5" t="s">
        <v>22</v>
      </c>
      <c r="C373" s="5" t="s">
        <v>23</v>
      </c>
      <c r="D373" s="5" t="s">
        <v>24</v>
      </c>
      <c r="E373" s="5"/>
      <c r="F373" s="5"/>
      <c r="G373" s="5"/>
      <c r="H373" s="5"/>
      <c r="I373" s="5"/>
      <c r="J373" s="5"/>
      <c r="K373" s="5"/>
      <c r="L373" s="5"/>
      <c r="M373" s="5"/>
      <c r="N373" s="5"/>
      <c r="O373" s="5"/>
      <c r="P373" s="5"/>
      <c r="Q373" s="5"/>
      <c r="R373" s="5"/>
      <c r="S373" s="8"/>
      <c r="T373" s="8">
        <f t="shared" si="25"/>
        <v>1</v>
      </c>
      <c r="U373" s="8">
        <f t="shared" si="26"/>
        <v>1</v>
      </c>
      <c r="V373" s="8">
        <f t="shared" si="27"/>
        <v>1</v>
      </c>
      <c r="W373" s="8">
        <f t="shared" si="28"/>
        <v>1</v>
      </c>
      <c r="X373" s="28">
        <f t="shared" si="29"/>
        <v>4</v>
      </c>
      <c r="Y373" s="5"/>
      <c r="Z373" s="5"/>
    </row>
    <row r="374" spans="1:26" ht="16" x14ac:dyDescent="0.2">
      <c r="A374" s="5" t="s">
        <v>810</v>
      </c>
      <c r="B374" s="5" t="s">
        <v>22</v>
      </c>
      <c r="C374" s="5" t="s">
        <v>23</v>
      </c>
      <c r="D374" s="5" t="s">
        <v>24</v>
      </c>
      <c r="E374" s="5"/>
      <c r="F374" s="5"/>
      <c r="G374" s="5"/>
      <c r="H374" s="5"/>
      <c r="I374" s="5"/>
      <c r="J374" s="5"/>
      <c r="K374" s="5"/>
      <c r="L374" s="5"/>
      <c r="M374" s="5"/>
      <c r="N374" s="5"/>
      <c r="O374" s="5"/>
      <c r="P374" s="5"/>
      <c r="Q374" s="5"/>
      <c r="R374" s="5"/>
      <c r="S374" s="8"/>
      <c r="T374" s="8">
        <f t="shared" si="25"/>
        <v>1</v>
      </c>
      <c r="U374" s="8">
        <f t="shared" si="26"/>
        <v>1</v>
      </c>
      <c r="V374" s="8">
        <f t="shared" si="27"/>
        <v>1</v>
      </c>
      <c r="W374" s="8">
        <f t="shared" si="28"/>
        <v>1</v>
      </c>
      <c r="X374" s="28">
        <f t="shared" si="29"/>
        <v>4</v>
      </c>
      <c r="Y374" s="5"/>
      <c r="Z374" s="5"/>
    </row>
    <row r="375" spans="1:26" ht="16" x14ac:dyDescent="0.2">
      <c r="A375" s="5" t="s">
        <v>811</v>
      </c>
      <c r="B375" s="5" t="s">
        <v>22</v>
      </c>
      <c r="C375" s="5" t="s">
        <v>23</v>
      </c>
      <c r="D375" s="5" t="s">
        <v>24</v>
      </c>
      <c r="E375" s="5"/>
      <c r="F375" s="5"/>
      <c r="G375" s="5"/>
      <c r="H375" s="5"/>
      <c r="I375" s="5"/>
      <c r="J375" s="5"/>
      <c r="K375" s="5"/>
      <c r="L375" s="5"/>
      <c r="M375" s="5"/>
      <c r="N375" s="5"/>
      <c r="O375" s="5"/>
      <c r="P375" s="5"/>
      <c r="Q375" s="5"/>
      <c r="R375" s="5"/>
      <c r="S375" s="8"/>
      <c r="T375" s="8">
        <f t="shared" si="25"/>
        <v>1</v>
      </c>
      <c r="U375" s="8">
        <f t="shared" si="26"/>
        <v>1</v>
      </c>
      <c r="V375" s="8">
        <f t="shared" si="27"/>
        <v>1</v>
      </c>
      <c r="W375" s="8">
        <f t="shared" si="28"/>
        <v>1</v>
      </c>
      <c r="X375" s="28">
        <f t="shared" si="29"/>
        <v>4</v>
      </c>
      <c r="Y375" s="5"/>
      <c r="Z375" s="5"/>
    </row>
    <row r="376" spans="1:26" ht="16" x14ac:dyDescent="0.2">
      <c r="A376" s="5" t="s">
        <v>812</v>
      </c>
      <c r="B376" s="5" t="s">
        <v>28</v>
      </c>
      <c r="C376" s="5" t="s">
        <v>23</v>
      </c>
      <c r="D376" s="5" t="s">
        <v>29</v>
      </c>
      <c r="E376" s="5" t="s">
        <v>54</v>
      </c>
      <c r="F376" s="5" t="s">
        <v>813</v>
      </c>
      <c r="G376" s="5" t="s">
        <v>206</v>
      </c>
      <c r="H376" s="5" t="s">
        <v>206</v>
      </c>
      <c r="I376" s="5" t="s">
        <v>33</v>
      </c>
      <c r="J376" s="5" t="s">
        <v>814</v>
      </c>
      <c r="K376" s="5" t="s">
        <v>57</v>
      </c>
      <c r="L376" s="5"/>
      <c r="M376" s="5" t="s">
        <v>35</v>
      </c>
      <c r="N376" s="5" t="s">
        <v>58</v>
      </c>
      <c r="O376" s="5" t="s">
        <v>206</v>
      </c>
      <c r="P376" s="5" t="s">
        <v>815</v>
      </c>
      <c r="Q376" s="5" t="s">
        <v>816</v>
      </c>
      <c r="R376" s="8" t="s">
        <v>39</v>
      </c>
      <c r="S376" s="8"/>
      <c r="T376" s="8">
        <f t="shared" si="25"/>
        <v>0</v>
      </c>
      <c r="U376" s="8">
        <f t="shared" si="26"/>
        <v>0</v>
      </c>
      <c r="V376" s="8">
        <f t="shared" si="27"/>
        <v>0</v>
      </c>
      <c r="W376" s="8">
        <f t="shared" si="28"/>
        <v>0</v>
      </c>
      <c r="X376" s="28">
        <f t="shared" si="29"/>
        <v>0</v>
      </c>
      <c r="Y376" s="5"/>
      <c r="Z376" s="5"/>
    </row>
    <row r="377" spans="1:26" ht="16" x14ac:dyDescent="0.2">
      <c r="A377" s="5" t="s">
        <v>817</v>
      </c>
      <c r="B377" s="5" t="s">
        <v>28</v>
      </c>
      <c r="C377" s="5" t="s">
        <v>23</v>
      </c>
      <c r="D377" s="5" t="s">
        <v>29</v>
      </c>
      <c r="E377" s="5" t="s">
        <v>30</v>
      </c>
      <c r="F377" s="5" t="s">
        <v>818</v>
      </c>
      <c r="G377" s="5" t="s">
        <v>163</v>
      </c>
      <c r="H377" s="5" t="s">
        <v>163</v>
      </c>
      <c r="I377" s="5" t="s">
        <v>33</v>
      </c>
      <c r="J377" s="5" t="s">
        <v>819</v>
      </c>
      <c r="K377" s="7" t="s">
        <v>237</v>
      </c>
      <c r="L377" s="5"/>
      <c r="M377" s="5" t="s">
        <v>134</v>
      </c>
      <c r="N377" s="5" t="s">
        <v>88</v>
      </c>
      <c r="O377" s="5" t="s">
        <v>163</v>
      </c>
      <c r="P377" s="5" t="s">
        <v>372</v>
      </c>
      <c r="Q377" s="5" t="s">
        <v>820</v>
      </c>
      <c r="R377" s="8" t="s">
        <v>70</v>
      </c>
      <c r="S377" s="8"/>
      <c r="T377" s="8">
        <f t="shared" si="25"/>
        <v>0</v>
      </c>
      <c r="U377" s="8">
        <f t="shared" si="26"/>
        <v>0</v>
      </c>
      <c r="V377" s="8">
        <f t="shared" si="27"/>
        <v>0</v>
      </c>
      <c r="W377" s="8">
        <f t="shared" si="28"/>
        <v>0</v>
      </c>
      <c r="X377" s="28">
        <f t="shared" si="29"/>
        <v>0</v>
      </c>
      <c r="Y377" s="5"/>
      <c r="Z377" s="5"/>
    </row>
    <row r="378" spans="1:26" ht="16" x14ac:dyDescent="0.2">
      <c r="A378" s="5" t="s">
        <v>821</v>
      </c>
      <c r="B378" s="5" t="s">
        <v>22</v>
      </c>
      <c r="C378" s="5" t="s">
        <v>23</v>
      </c>
      <c r="D378" s="5" t="s">
        <v>24</v>
      </c>
      <c r="E378" s="5"/>
      <c r="F378" s="5"/>
      <c r="G378" s="5"/>
      <c r="H378" s="5"/>
      <c r="I378" s="5"/>
      <c r="J378" s="5"/>
      <c r="K378" s="5"/>
      <c r="L378" s="5"/>
      <c r="M378" s="5"/>
      <c r="N378" s="5"/>
      <c r="O378" s="5"/>
      <c r="P378" s="5"/>
      <c r="Q378" s="5"/>
      <c r="R378" s="5"/>
      <c r="S378" s="8"/>
      <c r="T378" s="8">
        <f t="shared" si="25"/>
        <v>1</v>
      </c>
      <c r="U378" s="8">
        <f t="shared" si="26"/>
        <v>1</v>
      </c>
      <c r="V378" s="8">
        <f t="shared" si="27"/>
        <v>1</v>
      </c>
      <c r="W378" s="8">
        <f t="shared" si="28"/>
        <v>1</v>
      </c>
      <c r="X378" s="28">
        <f t="shared" si="29"/>
        <v>4</v>
      </c>
      <c r="Y378" s="5"/>
      <c r="Z378" s="5"/>
    </row>
    <row r="379" spans="1:26" ht="16" x14ac:dyDescent="0.2">
      <c r="A379" s="5" t="s">
        <v>822</v>
      </c>
      <c r="B379" s="5" t="s">
        <v>97</v>
      </c>
      <c r="C379" s="5" t="s">
        <v>23</v>
      </c>
      <c r="D379" s="5" t="s">
        <v>24</v>
      </c>
      <c r="E379" s="5"/>
      <c r="F379" s="5"/>
      <c r="G379" s="5"/>
      <c r="H379" s="5"/>
      <c r="I379" s="5"/>
      <c r="J379" s="5"/>
      <c r="K379" s="5"/>
      <c r="L379" s="5"/>
      <c r="M379" s="5"/>
      <c r="N379" s="5"/>
      <c r="O379" s="5"/>
      <c r="P379" s="5"/>
      <c r="Q379" s="5"/>
      <c r="R379" s="5"/>
      <c r="S379" s="8"/>
      <c r="T379" s="8">
        <f t="shared" si="25"/>
        <v>1</v>
      </c>
      <c r="U379" s="8">
        <f t="shared" si="26"/>
        <v>1</v>
      </c>
      <c r="V379" s="8">
        <f t="shared" si="27"/>
        <v>1</v>
      </c>
      <c r="W379" s="8">
        <f t="shared" si="28"/>
        <v>1</v>
      </c>
      <c r="X379" s="28">
        <f t="shared" si="29"/>
        <v>4</v>
      </c>
      <c r="Y379" s="5"/>
      <c r="Z379" s="5"/>
    </row>
    <row r="380" spans="1:26" ht="16" x14ac:dyDescent="0.2">
      <c r="A380" s="5" t="s">
        <v>823</v>
      </c>
      <c r="B380" s="5" t="s">
        <v>28</v>
      </c>
      <c r="C380" s="5" t="s">
        <v>23</v>
      </c>
      <c r="D380" s="5" t="s">
        <v>29</v>
      </c>
      <c r="E380" s="5" t="s">
        <v>54</v>
      </c>
      <c r="F380" s="5" t="s">
        <v>277</v>
      </c>
      <c r="G380" s="5" t="s">
        <v>45</v>
      </c>
      <c r="H380" s="5" t="s">
        <v>45</v>
      </c>
      <c r="I380" s="5" t="s">
        <v>33</v>
      </c>
      <c r="J380" s="5" t="s">
        <v>824</v>
      </c>
      <c r="K380" s="5" t="s">
        <v>34</v>
      </c>
      <c r="L380" s="5"/>
      <c r="M380" s="5" t="s">
        <v>48</v>
      </c>
      <c r="N380" s="7" t="s">
        <v>164</v>
      </c>
      <c r="O380" s="5" t="s">
        <v>45</v>
      </c>
      <c r="P380" s="5" t="s">
        <v>825</v>
      </c>
      <c r="Q380" s="5" t="s">
        <v>826</v>
      </c>
      <c r="R380" s="8" t="s">
        <v>39</v>
      </c>
      <c r="S380" s="8"/>
      <c r="T380" s="8">
        <f t="shared" si="25"/>
        <v>0</v>
      </c>
      <c r="U380" s="8">
        <f t="shared" si="26"/>
        <v>0</v>
      </c>
      <c r="V380" s="8">
        <f t="shared" si="27"/>
        <v>0</v>
      </c>
      <c r="W380" s="8">
        <f t="shared" si="28"/>
        <v>0</v>
      </c>
      <c r="X380" s="28">
        <f t="shared" si="29"/>
        <v>0</v>
      </c>
      <c r="Y380" s="5"/>
      <c r="Z380" s="5"/>
    </row>
    <row r="381" spans="1:26" ht="16" x14ac:dyDescent="0.2">
      <c r="A381" s="5" t="s">
        <v>827</v>
      </c>
      <c r="B381" s="5" t="s">
        <v>22</v>
      </c>
      <c r="C381" s="5" t="s">
        <v>23</v>
      </c>
      <c r="D381" s="5" t="s">
        <v>24</v>
      </c>
      <c r="E381" s="5"/>
      <c r="F381" s="5"/>
      <c r="G381" s="5"/>
      <c r="H381" s="5"/>
      <c r="I381" s="5"/>
      <c r="J381" s="5"/>
      <c r="K381" s="5"/>
      <c r="L381" s="5"/>
      <c r="M381" s="5"/>
      <c r="N381" s="5"/>
      <c r="O381" s="5"/>
      <c r="P381" s="5"/>
      <c r="Q381" s="5"/>
      <c r="R381" s="5"/>
      <c r="S381" s="8"/>
      <c r="T381" s="8">
        <f t="shared" si="25"/>
        <v>1</v>
      </c>
      <c r="U381" s="8">
        <f t="shared" si="26"/>
        <v>1</v>
      </c>
      <c r="V381" s="8">
        <f t="shared" si="27"/>
        <v>1</v>
      </c>
      <c r="W381" s="8">
        <f t="shared" si="28"/>
        <v>1</v>
      </c>
      <c r="X381" s="28">
        <f t="shared" si="29"/>
        <v>4</v>
      </c>
      <c r="Y381" s="5"/>
      <c r="Z381" s="5"/>
    </row>
    <row r="382" spans="1:26" ht="16" x14ac:dyDescent="0.2">
      <c r="A382" s="5" t="s">
        <v>828</v>
      </c>
      <c r="B382" s="5" t="s">
        <v>97</v>
      </c>
      <c r="C382" s="5" t="s">
        <v>23</v>
      </c>
      <c r="D382" s="5" t="s">
        <v>24</v>
      </c>
      <c r="E382" s="5"/>
      <c r="F382" s="5"/>
      <c r="G382" s="5"/>
      <c r="H382" s="5"/>
      <c r="I382" s="5"/>
      <c r="J382" s="5"/>
      <c r="K382" s="5"/>
      <c r="L382" s="5"/>
      <c r="M382" s="5"/>
      <c r="N382" s="5"/>
      <c r="O382" s="5"/>
      <c r="P382" s="5"/>
      <c r="Q382" s="5"/>
      <c r="R382" s="5"/>
      <c r="S382" s="8"/>
      <c r="T382" s="8">
        <f t="shared" si="25"/>
        <v>1</v>
      </c>
      <c r="U382" s="8">
        <f t="shared" si="26"/>
        <v>1</v>
      </c>
      <c r="V382" s="8">
        <f t="shared" si="27"/>
        <v>1</v>
      </c>
      <c r="W382" s="8">
        <f t="shared" si="28"/>
        <v>1</v>
      </c>
      <c r="X382" s="28">
        <f t="shared" si="29"/>
        <v>4</v>
      </c>
      <c r="Y382" s="5"/>
      <c r="Z382" s="5"/>
    </row>
    <row r="383" spans="1:26" ht="16" x14ac:dyDescent="0.2">
      <c r="A383" s="5" t="s">
        <v>829</v>
      </c>
      <c r="B383" s="5" t="s">
        <v>63</v>
      </c>
      <c r="C383" s="5" t="s">
        <v>23</v>
      </c>
      <c r="D383" s="5" t="s">
        <v>29</v>
      </c>
      <c r="E383" s="5" t="s">
        <v>30</v>
      </c>
      <c r="F383" s="5" t="s">
        <v>830</v>
      </c>
      <c r="G383" s="5" t="s">
        <v>163</v>
      </c>
      <c r="H383" s="5" t="s">
        <v>163</v>
      </c>
      <c r="I383" s="5" t="s">
        <v>33</v>
      </c>
      <c r="J383" s="5" t="s">
        <v>831</v>
      </c>
      <c r="K383" s="7" t="s">
        <v>237</v>
      </c>
      <c r="L383" s="5"/>
      <c r="M383" s="5" t="s">
        <v>108</v>
      </c>
      <c r="N383" s="5" t="s">
        <v>36</v>
      </c>
      <c r="O383" s="5" t="s">
        <v>163</v>
      </c>
      <c r="P383" s="5" t="s">
        <v>830</v>
      </c>
      <c r="Q383" s="5" t="s">
        <v>832</v>
      </c>
      <c r="R383" s="8" t="s">
        <v>70</v>
      </c>
      <c r="S383" s="8"/>
      <c r="T383" s="8">
        <f t="shared" si="25"/>
        <v>0</v>
      </c>
      <c r="U383" s="8">
        <f t="shared" si="26"/>
        <v>0</v>
      </c>
      <c r="V383" s="8">
        <f t="shared" si="27"/>
        <v>0</v>
      </c>
      <c r="W383" s="8">
        <f t="shared" si="28"/>
        <v>0</v>
      </c>
      <c r="X383" s="28">
        <f t="shared" si="29"/>
        <v>0</v>
      </c>
      <c r="Y383" s="5"/>
      <c r="Z383" s="5"/>
    </row>
    <row r="384" spans="1:26" ht="16" x14ac:dyDescent="0.2">
      <c r="A384" s="5" t="s">
        <v>833</v>
      </c>
      <c r="B384" s="5" t="s">
        <v>28</v>
      </c>
      <c r="C384" s="5" t="s">
        <v>23</v>
      </c>
      <c r="D384" s="5" t="s">
        <v>24</v>
      </c>
      <c r="E384" s="5" t="s">
        <v>30</v>
      </c>
      <c r="F384" s="5" t="s">
        <v>179</v>
      </c>
      <c r="G384" s="5" t="s">
        <v>163</v>
      </c>
      <c r="H384" s="5" t="s">
        <v>163</v>
      </c>
      <c r="I384" s="5" t="s">
        <v>33</v>
      </c>
      <c r="J384" s="6">
        <v>33970</v>
      </c>
      <c r="K384" s="5" t="s">
        <v>47</v>
      </c>
      <c r="L384" s="5"/>
      <c r="M384" s="5" t="s">
        <v>48</v>
      </c>
      <c r="N384" s="5" t="s">
        <v>36</v>
      </c>
      <c r="O384" s="5" t="s">
        <v>163</v>
      </c>
      <c r="P384" s="5" t="s">
        <v>834</v>
      </c>
      <c r="Q384" s="5" t="s">
        <v>835</v>
      </c>
      <c r="R384" s="8" t="s">
        <v>61</v>
      </c>
      <c r="S384" s="8"/>
      <c r="T384" s="8">
        <f t="shared" si="25"/>
        <v>0</v>
      </c>
      <c r="U384" s="8">
        <f t="shared" si="26"/>
        <v>0</v>
      </c>
      <c r="V384" s="8">
        <f t="shared" si="27"/>
        <v>0</v>
      </c>
      <c r="W384" s="8">
        <f t="shared" si="28"/>
        <v>0</v>
      </c>
      <c r="X384" s="28">
        <f t="shared" si="29"/>
        <v>0</v>
      </c>
      <c r="Y384" s="5"/>
      <c r="Z384" s="5"/>
    </row>
    <row r="385" spans="1:26" ht="16" x14ac:dyDescent="0.2">
      <c r="A385" s="5" t="s">
        <v>836</v>
      </c>
      <c r="B385" s="5" t="s">
        <v>91</v>
      </c>
      <c r="C385" s="5" t="s">
        <v>23</v>
      </c>
      <c r="D385" s="5" t="s">
        <v>24</v>
      </c>
      <c r="E385" s="5"/>
      <c r="F385" s="5"/>
      <c r="G385" s="5"/>
      <c r="H385" s="5"/>
      <c r="I385" s="5"/>
      <c r="J385" s="5"/>
      <c r="K385" s="5"/>
      <c r="L385" s="5"/>
      <c r="M385" s="5"/>
      <c r="N385" s="5"/>
      <c r="O385" s="5"/>
      <c r="P385" s="5"/>
      <c r="Q385" s="5"/>
      <c r="R385" s="5"/>
      <c r="S385" s="8"/>
      <c r="T385" s="8">
        <f t="shared" si="25"/>
        <v>1</v>
      </c>
      <c r="U385" s="8">
        <f t="shared" si="26"/>
        <v>1</v>
      </c>
      <c r="V385" s="8">
        <f t="shared" si="27"/>
        <v>1</v>
      </c>
      <c r="W385" s="8">
        <f t="shared" si="28"/>
        <v>1</v>
      </c>
      <c r="X385" s="28">
        <f t="shared" si="29"/>
        <v>4</v>
      </c>
      <c r="Y385" s="5"/>
      <c r="Z385" s="5"/>
    </row>
    <row r="386" spans="1:26" ht="16" x14ac:dyDescent="0.2">
      <c r="A386" s="5" t="s">
        <v>837</v>
      </c>
      <c r="B386" s="5" t="s">
        <v>22</v>
      </c>
      <c r="C386" s="5" t="s">
        <v>23</v>
      </c>
      <c r="D386" s="5" t="s">
        <v>24</v>
      </c>
      <c r="E386" s="5"/>
      <c r="F386" s="5"/>
      <c r="G386" s="5"/>
      <c r="H386" s="5"/>
      <c r="I386" s="5"/>
      <c r="J386" s="5"/>
      <c r="K386" s="5"/>
      <c r="L386" s="5"/>
      <c r="M386" s="5"/>
      <c r="N386" s="5"/>
      <c r="O386" s="5"/>
      <c r="P386" s="5"/>
      <c r="Q386" s="5"/>
      <c r="R386" s="5"/>
      <c r="S386" s="8"/>
      <c r="T386" s="8">
        <f t="shared" si="25"/>
        <v>1</v>
      </c>
      <c r="U386" s="8">
        <f t="shared" si="26"/>
        <v>1</v>
      </c>
      <c r="V386" s="8">
        <f t="shared" si="27"/>
        <v>1</v>
      </c>
      <c r="W386" s="8">
        <f t="shared" si="28"/>
        <v>1</v>
      </c>
      <c r="X386" s="28">
        <f t="shared" si="29"/>
        <v>4</v>
      </c>
      <c r="Y386" s="5"/>
      <c r="Z386" s="5"/>
    </row>
    <row r="387" spans="1:26" ht="16" x14ac:dyDescent="0.2">
      <c r="A387" s="5" t="s">
        <v>838</v>
      </c>
      <c r="B387" s="5" t="s">
        <v>28</v>
      </c>
      <c r="C387" s="5" t="s">
        <v>23</v>
      </c>
      <c r="D387" s="5" t="s">
        <v>29</v>
      </c>
      <c r="E387" s="5" t="s">
        <v>54</v>
      </c>
      <c r="F387" s="5" t="s">
        <v>179</v>
      </c>
      <c r="G387" s="5" t="s">
        <v>163</v>
      </c>
      <c r="H387" s="5" t="s">
        <v>163</v>
      </c>
      <c r="I387" s="5" t="s">
        <v>33</v>
      </c>
      <c r="J387" s="5" t="s">
        <v>839</v>
      </c>
      <c r="K387" s="5" t="s">
        <v>146</v>
      </c>
      <c r="L387" s="5" t="s">
        <v>840</v>
      </c>
      <c r="M387" s="5" t="s">
        <v>134</v>
      </c>
      <c r="N387" s="5" t="s">
        <v>88</v>
      </c>
      <c r="O387" s="5" t="s">
        <v>163</v>
      </c>
      <c r="P387" s="5" t="s">
        <v>179</v>
      </c>
      <c r="Q387" s="5" t="s">
        <v>841</v>
      </c>
      <c r="R387" s="8" t="s">
        <v>61</v>
      </c>
      <c r="S387" s="8"/>
      <c r="T387" s="8">
        <f t="shared" ref="T387:T450" si="30">IF(ISBLANK(G387),1,0)</f>
        <v>0</v>
      </c>
      <c r="U387" s="8">
        <f t="shared" ref="U387:U450" si="31">IF(ISBLANK(M387),1,0)</f>
        <v>0</v>
      </c>
      <c r="V387" s="8">
        <f t="shared" ref="V387:V450" si="32">IF(ISBLANK(K387),1,0)</f>
        <v>0</v>
      </c>
      <c r="W387" s="8">
        <f t="shared" ref="W387:W450" si="33">IF(ISBLANK(Q387),1,0)</f>
        <v>0</v>
      </c>
      <c r="X387" s="28">
        <f t="shared" ref="X387:X450" si="34">SUM(T387:W387)</f>
        <v>0</v>
      </c>
      <c r="Y387" s="5"/>
      <c r="Z387" s="5"/>
    </row>
    <row r="388" spans="1:26" ht="16" x14ac:dyDescent="0.2">
      <c r="A388" s="5" t="s">
        <v>842</v>
      </c>
      <c r="B388" s="5" t="s">
        <v>99</v>
      </c>
      <c r="C388" s="5" t="s">
        <v>23</v>
      </c>
      <c r="D388" s="5" t="s">
        <v>24</v>
      </c>
      <c r="E388" s="5"/>
      <c r="F388" s="5"/>
      <c r="G388" s="5"/>
      <c r="H388" s="5"/>
      <c r="I388" s="5"/>
      <c r="J388" s="5"/>
      <c r="K388" s="5"/>
      <c r="L388" s="5"/>
      <c r="M388" s="5"/>
      <c r="N388" s="5"/>
      <c r="O388" s="5"/>
      <c r="P388" s="5"/>
      <c r="Q388" s="5"/>
      <c r="R388" s="5"/>
      <c r="S388" s="8"/>
      <c r="T388" s="8">
        <f t="shared" si="30"/>
        <v>1</v>
      </c>
      <c r="U388" s="8">
        <f t="shared" si="31"/>
        <v>1</v>
      </c>
      <c r="V388" s="8">
        <f t="shared" si="32"/>
        <v>1</v>
      </c>
      <c r="W388" s="8">
        <f t="shared" si="33"/>
        <v>1</v>
      </c>
      <c r="X388" s="28">
        <f t="shared" si="34"/>
        <v>4</v>
      </c>
      <c r="Y388" s="5"/>
      <c r="Z388" s="5"/>
    </row>
    <row r="389" spans="1:26" ht="16" x14ac:dyDescent="0.2">
      <c r="A389" s="5" t="s">
        <v>843</v>
      </c>
      <c r="B389" s="5" t="s">
        <v>28</v>
      </c>
      <c r="C389" s="5" t="s">
        <v>23</v>
      </c>
      <c r="D389" s="5" t="s">
        <v>29</v>
      </c>
      <c r="E389" s="5" t="s">
        <v>54</v>
      </c>
      <c r="F389" s="5" t="s">
        <v>844</v>
      </c>
      <c r="G389" s="5" t="s">
        <v>56</v>
      </c>
      <c r="H389" s="5" t="s">
        <v>56</v>
      </c>
      <c r="I389" s="5" t="s">
        <v>33</v>
      </c>
      <c r="J389" s="5" t="s">
        <v>845</v>
      </c>
      <c r="K389" s="5" t="s">
        <v>57</v>
      </c>
      <c r="L389" s="5"/>
      <c r="M389" s="5" t="s">
        <v>87</v>
      </c>
      <c r="N389" s="7" t="s">
        <v>164</v>
      </c>
      <c r="O389" s="5" t="s">
        <v>56</v>
      </c>
      <c r="P389" s="5" t="s">
        <v>846</v>
      </c>
      <c r="Q389" s="5" t="s">
        <v>847</v>
      </c>
      <c r="R389" s="8" t="s">
        <v>39</v>
      </c>
      <c r="S389" s="8"/>
      <c r="T389" s="8">
        <f t="shared" si="30"/>
        <v>0</v>
      </c>
      <c r="U389" s="8">
        <f t="shared" si="31"/>
        <v>0</v>
      </c>
      <c r="V389" s="8">
        <f t="shared" si="32"/>
        <v>0</v>
      </c>
      <c r="W389" s="8">
        <f t="shared" si="33"/>
        <v>0</v>
      </c>
      <c r="X389" s="28">
        <f t="shared" si="34"/>
        <v>0</v>
      </c>
      <c r="Y389" s="5"/>
      <c r="Z389" s="5"/>
    </row>
    <row r="390" spans="1:26" ht="16" x14ac:dyDescent="0.2">
      <c r="A390" s="5" t="s">
        <v>848</v>
      </c>
      <c r="B390" s="5" t="s">
        <v>28</v>
      </c>
      <c r="C390" s="5" t="s">
        <v>23</v>
      </c>
      <c r="D390" s="5" t="s">
        <v>29</v>
      </c>
      <c r="E390" s="5" t="s">
        <v>54</v>
      </c>
      <c r="F390" s="5" t="s">
        <v>849</v>
      </c>
      <c r="G390" s="5" t="s">
        <v>56</v>
      </c>
      <c r="H390" s="5" t="s">
        <v>56</v>
      </c>
      <c r="I390" s="5" t="s">
        <v>33</v>
      </c>
      <c r="J390" s="5" t="s">
        <v>850</v>
      </c>
      <c r="K390" s="5" t="s">
        <v>34</v>
      </c>
      <c r="L390" s="5"/>
      <c r="M390" s="5" t="s">
        <v>121</v>
      </c>
      <c r="N390" s="5" t="s">
        <v>36</v>
      </c>
      <c r="O390" s="5" t="s">
        <v>56</v>
      </c>
      <c r="P390" s="5" t="s">
        <v>851</v>
      </c>
      <c r="Q390" s="5" t="s">
        <v>852</v>
      </c>
      <c r="R390" s="8" t="s">
        <v>70</v>
      </c>
      <c r="S390" s="8"/>
      <c r="T390" s="8">
        <f t="shared" si="30"/>
        <v>0</v>
      </c>
      <c r="U390" s="8">
        <f t="shared" si="31"/>
        <v>0</v>
      </c>
      <c r="V390" s="8">
        <f t="shared" si="32"/>
        <v>0</v>
      </c>
      <c r="W390" s="8">
        <f t="shared" si="33"/>
        <v>0</v>
      </c>
      <c r="X390" s="28">
        <f t="shared" si="34"/>
        <v>0</v>
      </c>
      <c r="Y390" s="5"/>
      <c r="Z390" s="5"/>
    </row>
    <row r="391" spans="1:26" ht="16" x14ac:dyDescent="0.2">
      <c r="A391" s="5" t="s">
        <v>853</v>
      </c>
      <c r="B391" s="5" t="s">
        <v>28</v>
      </c>
      <c r="C391" s="5" t="s">
        <v>23</v>
      </c>
      <c r="D391" s="5" t="s">
        <v>29</v>
      </c>
      <c r="E391" s="5" t="s">
        <v>54</v>
      </c>
      <c r="F391" s="5" t="s">
        <v>854</v>
      </c>
      <c r="G391" s="5" t="s">
        <v>119</v>
      </c>
      <c r="H391" s="5" t="s">
        <v>119</v>
      </c>
      <c r="I391" s="5" t="s">
        <v>33</v>
      </c>
      <c r="J391" s="9">
        <v>36139</v>
      </c>
      <c r="K391" s="5" t="s">
        <v>57</v>
      </c>
      <c r="L391" s="5"/>
      <c r="M391" s="5" t="s">
        <v>48</v>
      </c>
      <c r="N391" s="5" t="s">
        <v>88</v>
      </c>
      <c r="O391" s="5"/>
      <c r="P391" s="5"/>
      <c r="Q391" s="5"/>
      <c r="R391" s="5" t="s">
        <v>70</v>
      </c>
      <c r="S391" s="8"/>
      <c r="T391" s="8">
        <f t="shared" si="30"/>
        <v>0</v>
      </c>
      <c r="U391" s="8">
        <f t="shared" si="31"/>
        <v>0</v>
      </c>
      <c r="V391" s="8">
        <f t="shared" si="32"/>
        <v>0</v>
      </c>
      <c r="W391" s="8">
        <f t="shared" si="33"/>
        <v>1</v>
      </c>
      <c r="X391" s="28">
        <f t="shared" si="34"/>
        <v>1</v>
      </c>
      <c r="Y391" s="5"/>
      <c r="Z391" s="5"/>
    </row>
    <row r="392" spans="1:26" ht="16" x14ac:dyDescent="0.2">
      <c r="A392" s="5" t="s">
        <v>855</v>
      </c>
      <c r="B392" s="5" t="s">
        <v>91</v>
      </c>
      <c r="C392" s="14" t="s">
        <v>83</v>
      </c>
      <c r="D392" s="5" t="s">
        <v>29</v>
      </c>
      <c r="E392" s="5"/>
      <c r="F392" s="5"/>
      <c r="G392" s="5"/>
      <c r="H392" s="5"/>
      <c r="I392" s="5"/>
      <c r="J392" s="5"/>
      <c r="K392" s="5"/>
      <c r="L392" s="5"/>
      <c r="M392" s="5"/>
      <c r="N392" s="5"/>
      <c r="O392" s="5"/>
      <c r="P392" s="5"/>
      <c r="Q392" s="5"/>
      <c r="R392" s="5"/>
      <c r="S392" s="8"/>
      <c r="T392" s="8">
        <f t="shared" si="30"/>
        <v>1</v>
      </c>
      <c r="U392" s="8">
        <f t="shared" si="31"/>
        <v>1</v>
      </c>
      <c r="V392" s="8">
        <f t="shared" si="32"/>
        <v>1</v>
      </c>
      <c r="W392" s="8">
        <f t="shared" si="33"/>
        <v>1</v>
      </c>
      <c r="X392" s="28">
        <f t="shared" si="34"/>
        <v>4</v>
      </c>
      <c r="Y392" s="5"/>
      <c r="Z392" s="5"/>
    </row>
    <row r="393" spans="1:26" ht="16" x14ac:dyDescent="0.2">
      <c r="A393" s="5" t="s">
        <v>856</v>
      </c>
      <c r="B393" s="5" t="s">
        <v>22</v>
      </c>
      <c r="C393" s="5" t="s">
        <v>23</v>
      </c>
      <c r="D393" s="5" t="s">
        <v>24</v>
      </c>
      <c r="E393" s="5"/>
      <c r="F393" s="5"/>
      <c r="G393" s="5"/>
      <c r="H393" s="5"/>
      <c r="I393" s="5"/>
      <c r="J393" s="5"/>
      <c r="K393" s="5"/>
      <c r="L393" s="5"/>
      <c r="M393" s="5"/>
      <c r="N393" s="5"/>
      <c r="O393" s="5"/>
      <c r="P393" s="5"/>
      <c r="Q393" s="5"/>
      <c r="R393" s="5"/>
      <c r="S393" s="8"/>
      <c r="T393" s="8">
        <f t="shared" si="30"/>
        <v>1</v>
      </c>
      <c r="U393" s="8">
        <f t="shared" si="31"/>
        <v>1</v>
      </c>
      <c r="V393" s="8">
        <f t="shared" si="32"/>
        <v>1</v>
      </c>
      <c r="W393" s="8">
        <f t="shared" si="33"/>
        <v>1</v>
      </c>
      <c r="X393" s="28">
        <f t="shared" si="34"/>
        <v>4</v>
      </c>
      <c r="Y393" s="5"/>
      <c r="Z393" s="5"/>
    </row>
    <row r="394" spans="1:26" ht="16" x14ac:dyDescent="0.2">
      <c r="A394" s="5" t="s">
        <v>857</v>
      </c>
      <c r="B394" s="5" t="s">
        <v>97</v>
      </c>
      <c r="C394" s="5" t="s">
        <v>23</v>
      </c>
      <c r="D394" s="5" t="s">
        <v>24</v>
      </c>
      <c r="E394" s="5"/>
      <c r="F394" s="5"/>
      <c r="G394" s="5"/>
      <c r="H394" s="5"/>
      <c r="I394" s="5"/>
      <c r="J394" s="5"/>
      <c r="K394" s="5"/>
      <c r="L394" s="5"/>
      <c r="M394" s="5"/>
      <c r="N394" s="5"/>
      <c r="O394" s="5"/>
      <c r="P394" s="5"/>
      <c r="Q394" s="5"/>
      <c r="R394" s="5"/>
      <c r="S394" s="8"/>
      <c r="T394" s="8">
        <f t="shared" si="30"/>
        <v>1</v>
      </c>
      <c r="U394" s="8">
        <f t="shared" si="31"/>
        <v>1</v>
      </c>
      <c r="V394" s="8">
        <f t="shared" si="32"/>
        <v>1</v>
      </c>
      <c r="W394" s="8">
        <f t="shared" si="33"/>
        <v>1</v>
      </c>
      <c r="X394" s="28">
        <f t="shared" si="34"/>
        <v>4</v>
      </c>
      <c r="Y394" s="5"/>
      <c r="Z394" s="5"/>
    </row>
    <row r="395" spans="1:26" ht="16" x14ac:dyDescent="0.2">
      <c r="A395" s="5" t="s">
        <v>858</v>
      </c>
      <c r="B395" s="5" t="s">
        <v>28</v>
      </c>
      <c r="C395" s="5" t="s">
        <v>23</v>
      </c>
      <c r="D395" s="5" t="s">
        <v>29</v>
      </c>
      <c r="E395" s="5"/>
      <c r="F395" s="5"/>
      <c r="G395" s="5"/>
      <c r="H395" s="5"/>
      <c r="I395" s="5"/>
      <c r="J395" s="5"/>
      <c r="K395" s="5"/>
      <c r="L395" s="5"/>
      <c r="M395" s="5"/>
      <c r="N395" s="5"/>
      <c r="O395" s="5"/>
      <c r="P395" s="5"/>
      <c r="Q395" s="5"/>
      <c r="R395" s="5"/>
      <c r="S395" s="8"/>
      <c r="T395" s="8">
        <f t="shared" si="30"/>
        <v>1</v>
      </c>
      <c r="U395" s="8">
        <f t="shared" si="31"/>
        <v>1</v>
      </c>
      <c r="V395" s="8">
        <f t="shared" si="32"/>
        <v>1</v>
      </c>
      <c r="W395" s="8">
        <f t="shared" si="33"/>
        <v>1</v>
      </c>
      <c r="X395" s="28">
        <f t="shared" si="34"/>
        <v>4</v>
      </c>
      <c r="Y395" s="5"/>
      <c r="Z395" s="5"/>
    </row>
    <row r="396" spans="1:26" ht="16" x14ac:dyDescent="0.2">
      <c r="A396" s="5" t="s">
        <v>859</v>
      </c>
      <c r="B396" s="5" t="s">
        <v>97</v>
      </c>
      <c r="C396" s="5" t="s">
        <v>23</v>
      </c>
      <c r="D396" s="5" t="s">
        <v>24</v>
      </c>
      <c r="E396" s="5"/>
      <c r="F396" s="5"/>
      <c r="G396" s="5"/>
      <c r="H396" s="5"/>
      <c r="I396" s="5"/>
      <c r="J396" s="5"/>
      <c r="K396" s="5"/>
      <c r="L396" s="5"/>
      <c r="M396" s="5"/>
      <c r="N396" s="5"/>
      <c r="O396" s="5"/>
      <c r="P396" s="5"/>
      <c r="Q396" s="5"/>
      <c r="R396" s="5"/>
      <c r="S396" s="8"/>
      <c r="T396" s="8">
        <f t="shared" si="30"/>
        <v>1</v>
      </c>
      <c r="U396" s="8">
        <f t="shared" si="31"/>
        <v>1</v>
      </c>
      <c r="V396" s="8">
        <f t="shared" si="32"/>
        <v>1</v>
      </c>
      <c r="W396" s="8">
        <f t="shared" si="33"/>
        <v>1</v>
      </c>
      <c r="X396" s="28">
        <f t="shared" si="34"/>
        <v>4</v>
      </c>
      <c r="Y396" s="5"/>
      <c r="Z396" s="5"/>
    </row>
    <row r="397" spans="1:26" ht="16" x14ac:dyDescent="0.2">
      <c r="A397" s="5" t="s">
        <v>860</v>
      </c>
      <c r="B397" s="5" t="s">
        <v>97</v>
      </c>
      <c r="C397" s="5" t="s">
        <v>23</v>
      </c>
      <c r="D397" s="5" t="s">
        <v>861</v>
      </c>
      <c r="E397" s="5"/>
      <c r="F397" s="5"/>
      <c r="G397" s="5"/>
      <c r="H397" s="5"/>
      <c r="I397" s="5"/>
      <c r="J397" s="5"/>
      <c r="K397" s="5"/>
      <c r="L397" s="5"/>
      <c r="M397" s="5"/>
      <c r="N397" s="5"/>
      <c r="O397" s="5"/>
      <c r="P397" s="5"/>
      <c r="Q397" s="5"/>
      <c r="R397" s="5"/>
      <c r="S397" s="8"/>
      <c r="T397" s="8">
        <f t="shared" si="30"/>
        <v>1</v>
      </c>
      <c r="U397" s="8">
        <f t="shared" si="31"/>
        <v>1</v>
      </c>
      <c r="V397" s="8">
        <f t="shared" si="32"/>
        <v>1</v>
      </c>
      <c r="W397" s="8">
        <f t="shared" si="33"/>
        <v>1</v>
      </c>
      <c r="X397" s="28">
        <f t="shared" si="34"/>
        <v>4</v>
      </c>
      <c r="Y397" s="5"/>
      <c r="Z397" s="5"/>
    </row>
    <row r="398" spans="1:26" ht="16" x14ac:dyDescent="0.2">
      <c r="A398" s="5" t="s">
        <v>862</v>
      </c>
      <c r="B398" s="5" t="s">
        <v>97</v>
      </c>
      <c r="C398" s="5" t="s">
        <v>23</v>
      </c>
      <c r="D398" s="5" t="s">
        <v>24</v>
      </c>
      <c r="E398" s="5"/>
      <c r="F398" s="5"/>
      <c r="G398" s="5"/>
      <c r="H398" s="5"/>
      <c r="I398" s="5"/>
      <c r="J398" s="5"/>
      <c r="K398" s="5"/>
      <c r="L398" s="5"/>
      <c r="M398" s="5"/>
      <c r="N398" s="5"/>
      <c r="O398" s="5"/>
      <c r="P398" s="5"/>
      <c r="Q398" s="5"/>
      <c r="R398" s="5"/>
      <c r="S398" s="8"/>
      <c r="T398" s="8">
        <f t="shared" si="30"/>
        <v>1</v>
      </c>
      <c r="U398" s="8">
        <f t="shared" si="31"/>
        <v>1</v>
      </c>
      <c r="V398" s="8">
        <f t="shared" si="32"/>
        <v>1</v>
      </c>
      <c r="W398" s="8">
        <f t="shared" si="33"/>
        <v>1</v>
      </c>
      <c r="X398" s="28">
        <f t="shared" si="34"/>
        <v>4</v>
      </c>
      <c r="Y398" s="5"/>
      <c r="Z398" s="5"/>
    </row>
    <row r="399" spans="1:26" ht="16" x14ac:dyDescent="0.2">
      <c r="A399" s="5" t="s">
        <v>863</v>
      </c>
      <c r="B399" s="5" t="s">
        <v>315</v>
      </c>
      <c r="C399" s="5" t="s">
        <v>23</v>
      </c>
      <c r="D399" s="5" t="s">
        <v>24</v>
      </c>
      <c r="E399" s="5"/>
      <c r="F399" s="5"/>
      <c r="G399" s="5"/>
      <c r="H399" s="5"/>
      <c r="I399" s="5"/>
      <c r="J399" s="5"/>
      <c r="K399" s="5"/>
      <c r="L399" s="5"/>
      <c r="M399" s="5"/>
      <c r="N399" s="5"/>
      <c r="O399" s="5"/>
      <c r="P399" s="5"/>
      <c r="Q399" s="5"/>
      <c r="R399" s="5"/>
      <c r="S399" s="8"/>
      <c r="T399" s="8">
        <f t="shared" si="30"/>
        <v>1</v>
      </c>
      <c r="U399" s="8">
        <f t="shared" si="31"/>
        <v>1</v>
      </c>
      <c r="V399" s="8">
        <f t="shared" si="32"/>
        <v>1</v>
      </c>
      <c r="W399" s="8">
        <f t="shared" si="33"/>
        <v>1</v>
      </c>
      <c r="X399" s="28">
        <f t="shared" si="34"/>
        <v>4</v>
      </c>
      <c r="Y399" s="5"/>
      <c r="Z399" s="5"/>
    </row>
    <row r="400" spans="1:26" ht="16" x14ac:dyDescent="0.2">
      <c r="A400" s="5" t="s">
        <v>864</v>
      </c>
      <c r="B400" s="5" t="s">
        <v>28</v>
      </c>
      <c r="C400" s="5" t="s">
        <v>23</v>
      </c>
      <c r="D400" s="5" t="s">
        <v>29</v>
      </c>
      <c r="E400" s="5" t="s">
        <v>54</v>
      </c>
      <c r="F400" s="5" t="s">
        <v>44</v>
      </c>
      <c r="G400" s="5" t="s">
        <v>45</v>
      </c>
      <c r="H400" s="5" t="s">
        <v>45</v>
      </c>
      <c r="I400" s="5" t="s">
        <v>33</v>
      </c>
      <c r="J400" s="5" t="s">
        <v>865</v>
      </c>
      <c r="K400" s="5" t="s">
        <v>57</v>
      </c>
      <c r="L400" s="5"/>
      <c r="M400" s="5" t="s">
        <v>48</v>
      </c>
      <c r="N400" s="5" t="s">
        <v>36</v>
      </c>
      <c r="O400" s="5" t="s">
        <v>45</v>
      </c>
      <c r="P400" s="5" t="s">
        <v>44</v>
      </c>
      <c r="Q400" s="5" t="s">
        <v>866</v>
      </c>
      <c r="R400" s="8" t="s">
        <v>70</v>
      </c>
      <c r="S400" s="8"/>
      <c r="T400" s="8">
        <f t="shared" si="30"/>
        <v>0</v>
      </c>
      <c r="U400" s="8">
        <f t="shared" si="31"/>
        <v>0</v>
      </c>
      <c r="V400" s="8">
        <f t="shared" si="32"/>
        <v>0</v>
      </c>
      <c r="W400" s="8">
        <f t="shared" si="33"/>
        <v>0</v>
      </c>
      <c r="X400" s="28">
        <f t="shared" si="34"/>
        <v>0</v>
      </c>
      <c r="Y400" s="5"/>
      <c r="Z400" s="5"/>
    </row>
    <row r="401" spans="1:26" ht="16" x14ac:dyDescent="0.2">
      <c r="A401" s="5" t="s">
        <v>867</v>
      </c>
      <c r="B401" s="5" t="s">
        <v>28</v>
      </c>
      <c r="C401" s="5" t="s">
        <v>23</v>
      </c>
      <c r="D401" s="5" t="s">
        <v>29</v>
      </c>
      <c r="E401" s="5"/>
      <c r="F401" s="5"/>
      <c r="G401" s="5"/>
      <c r="H401" s="5"/>
      <c r="I401" s="5"/>
      <c r="J401" s="5"/>
      <c r="K401" s="5"/>
      <c r="L401" s="5"/>
      <c r="M401" s="5"/>
      <c r="N401" s="5"/>
      <c r="O401" s="5"/>
      <c r="P401" s="5"/>
      <c r="Q401" s="5"/>
      <c r="R401" s="5"/>
      <c r="S401" s="8"/>
      <c r="T401" s="8">
        <f t="shared" si="30"/>
        <v>1</v>
      </c>
      <c r="U401" s="8">
        <f t="shared" si="31"/>
        <v>1</v>
      </c>
      <c r="V401" s="8">
        <f t="shared" si="32"/>
        <v>1</v>
      </c>
      <c r="W401" s="8">
        <f t="shared" si="33"/>
        <v>1</v>
      </c>
      <c r="X401" s="28">
        <f t="shared" si="34"/>
        <v>4</v>
      </c>
      <c r="Y401" s="5"/>
      <c r="Z401" s="5"/>
    </row>
    <row r="402" spans="1:26" ht="16" x14ac:dyDescent="0.2">
      <c r="A402" s="5" t="s">
        <v>868</v>
      </c>
      <c r="B402" s="5" t="s">
        <v>22</v>
      </c>
      <c r="C402" s="5" t="s">
        <v>23</v>
      </c>
      <c r="D402" s="5" t="s">
        <v>24</v>
      </c>
      <c r="E402" s="5"/>
      <c r="F402" s="5"/>
      <c r="G402" s="5"/>
      <c r="H402" s="5"/>
      <c r="I402" s="5"/>
      <c r="J402" s="5"/>
      <c r="K402" s="5"/>
      <c r="L402" s="5"/>
      <c r="M402" s="5"/>
      <c r="N402" s="5"/>
      <c r="O402" s="5"/>
      <c r="P402" s="5"/>
      <c r="Q402" s="5"/>
      <c r="R402" s="5"/>
      <c r="S402" s="8"/>
      <c r="T402" s="8">
        <f t="shared" si="30"/>
        <v>1</v>
      </c>
      <c r="U402" s="8">
        <f t="shared" si="31"/>
        <v>1</v>
      </c>
      <c r="V402" s="8">
        <f t="shared" si="32"/>
        <v>1</v>
      </c>
      <c r="W402" s="8">
        <f t="shared" si="33"/>
        <v>1</v>
      </c>
      <c r="X402" s="28">
        <f t="shared" si="34"/>
        <v>4</v>
      </c>
      <c r="Y402" s="5"/>
      <c r="Z402" s="5"/>
    </row>
    <row r="403" spans="1:26" ht="16" x14ac:dyDescent="0.2">
      <c r="A403" s="5" t="s">
        <v>869</v>
      </c>
      <c r="B403" s="5" t="s">
        <v>28</v>
      </c>
      <c r="C403" s="5" t="s">
        <v>23</v>
      </c>
      <c r="D403" s="5" t="s">
        <v>29</v>
      </c>
      <c r="E403" s="5"/>
      <c r="F403" s="5"/>
      <c r="G403" s="5"/>
      <c r="H403" s="5"/>
      <c r="I403" s="5"/>
      <c r="J403" s="5"/>
      <c r="K403" s="5"/>
      <c r="L403" s="5"/>
      <c r="M403" s="5"/>
      <c r="N403" s="5"/>
      <c r="O403" s="5"/>
      <c r="P403" s="5"/>
      <c r="Q403" s="5"/>
      <c r="R403" s="5"/>
      <c r="S403" s="8"/>
      <c r="T403" s="8">
        <f t="shared" si="30"/>
        <v>1</v>
      </c>
      <c r="U403" s="8">
        <f t="shared" si="31"/>
        <v>1</v>
      </c>
      <c r="V403" s="8">
        <f t="shared" si="32"/>
        <v>1</v>
      </c>
      <c r="W403" s="8">
        <f t="shared" si="33"/>
        <v>1</v>
      </c>
      <c r="X403" s="28">
        <f t="shared" si="34"/>
        <v>4</v>
      </c>
      <c r="Y403" s="5"/>
      <c r="Z403" s="5"/>
    </row>
    <row r="404" spans="1:26" ht="16" x14ac:dyDescent="0.2">
      <c r="A404" s="5" t="s">
        <v>870</v>
      </c>
      <c r="B404" s="5" t="s">
        <v>28</v>
      </c>
      <c r="C404" s="5" t="s">
        <v>23</v>
      </c>
      <c r="D404" s="5" t="s">
        <v>29</v>
      </c>
      <c r="E404" s="5"/>
      <c r="F404" s="5"/>
      <c r="G404" s="5"/>
      <c r="H404" s="5"/>
      <c r="I404" s="5"/>
      <c r="J404" s="5"/>
      <c r="K404" s="5"/>
      <c r="L404" s="5"/>
      <c r="M404" s="5"/>
      <c r="N404" s="5"/>
      <c r="O404" s="5"/>
      <c r="P404" s="5"/>
      <c r="Q404" s="5"/>
      <c r="R404" s="5"/>
      <c r="S404" s="8"/>
      <c r="T404" s="8">
        <f t="shared" si="30"/>
        <v>1</v>
      </c>
      <c r="U404" s="8">
        <f t="shared" si="31"/>
        <v>1</v>
      </c>
      <c r="V404" s="8">
        <f t="shared" si="32"/>
        <v>1</v>
      </c>
      <c r="W404" s="8">
        <f t="shared" si="33"/>
        <v>1</v>
      </c>
      <c r="X404" s="28">
        <f t="shared" si="34"/>
        <v>4</v>
      </c>
      <c r="Y404" s="5"/>
      <c r="Z404" s="5"/>
    </row>
    <row r="405" spans="1:26" ht="16" x14ac:dyDescent="0.2">
      <c r="A405" s="5" t="s">
        <v>871</v>
      </c>
      <c r="B405" s="5" t="s">
        <v>28</v>
      </c>
      <c r="C405" s="5" t="s">
        <v>23</v>
      </c>
      <c r="D405" s="5" t="s">
        <v>29</v>
      </c>
      <c r="E405" s="5"/>
      <c r="F405" s="5"/>
      <c r="G405" s="5"/>
      <c r="H405" s="5"/>
      <c r="I405" s="5"/>
      <c r="J405" s="5"/>
      <c r="K405" s="5"/>
      <c r="L405" s="5"/>
      <c r="M405" s="5"/>
      <c r="N405" s="5"/>
      <c r="O405" s="5"/>
      <c r="P405" s="5"/>
      <c r="Q405" s="5"/>
      <c r="R405" s="5"/>
      <c r="S405" s="8"/>
      <c r="T405" s="8">
        <f t="shared" si="30"/>
        <v>1</v>
      </c>
      <c r="U405" s="8">
        <f t="shared" si="31"/>
        <v>1</v>
      </c>
      <c r="V405" s="8">
        <f t="shared" si="32"/>
        <v>1</v>
      </c>
      <c r="W405" s="8">
        <f t="shared" si="33"/>
        <v>1</v>
      </c>
      <c r="X405" s="28">
        <f t="shared" si="34"/>
        <v>4</v>
      </c>
      <c r="Y405" s="5"/>
      <c r="Z405" s="5"/>
    </row>
    <row r="406" spans="1:26" ht="16" x14ac:dyDescent="0.2">
      <c r="A406" s="5" t="s">
        <v>872</v>
      </c>
      <c r="B406" s="5" t="s">
        <v>28</v>
      </c>
      <c r="C406" s="5" t="s">
        <v>23</v>
      </c>
      <c r="D406" s="5" t="s">
        <v>29</v>
      </c>
      <c r="E406" s="5"/>
      <c r="F406" s="5"/>
      <c r="G406" s="5"/>
      <c r="H406" s="5"/>
      <c r="I406" s="5"/>
      <c r="J406" s="5"/>
      <c r="K406" s="5"/>
      <c r="L406" s="5"/>
      <c r="M406" s="5"/>
      <c r="N406" s="5"/>
      <c r="O406" s="5"/>
      <c r="P406" s="5"/>
      <c r="Q406" s="5"/>
      <c r="R406" s="5"/>
      <c r="S406" s="8"/>
      <c r="T406" s="8">
        <f t="shared" si="30"/>
        <v>1</v>
      </c>
      <c r="U406" s="8">
        <f t="shared" si="31"/>
        <v>1</v>
      </c>
      <c r="V406" s="8">
        <f t="shared" si="32"/>
        <v>1</v>
      </c>
      <c r="W406" s="8">
        <f t="shared" si="33"/>
        <v>1</v>
      </c>
      <c r="X406" s="28">
        <f t="shared" si="34"/>
        <v>4</v>
      </c>
      <c r="Y406" s="5"/>
      <c r="Z406" s="5"/>
    </row>
    <row r="407" spans="1:26" ht="16" x14ac:dyDescent="0.2">
      <c r="A407" s="5" t="s">
        <v>873</v>
      </c>
      <c r="B407" s="5" t="s">
        <v>28</v>
      </c>
      <c r="C407" s="5" t="s">
        <v>23</v>
      </c>
      <c r="D407" s="5" t="s">
        <v>29</v>
      </c>
      <c r="E407" s="5"/>
      <c r="F407" s="5"/>
      <c r="G407" s="5"/>
      <c r="H407" s="5"/>
      <c r="I407" s="5"/>
      <c r="J407" s="5"/>
      <c r="K407" s="5"/>
      <c r="L407" s="5"/>
      <c r="M407" s="5"/>
      <c r="N407" s="5"/>
      <c r="O407" s="5"/>
      <c r="P407" s="5"/>
      <c r="Q407" s="5"/>
      <c r="R407" s="5"/>
      <c r="S407" s="8"/>
      <c r="T407" s="8">
        <f t="shared" si="30"/>
        <v>1</v>
      </c>
      <c r="U407" s="8">
        <f t="shared" si="31"/>
        <v>1</v>
      </c>
      <c r="V407" s="8">
        <f t="shared" si="32"/>
        <v>1</v>
      </c>
      <c r="W407" s="8">
        <f t="shared" si="33"/>
        <v>1</v>
      </c>
      <c r="X407" s="28">
        <f t="shared" si="34"/>
        <v>4</v>
      </c>
      <c r="Y407" s="5"/>
      <c r="Z407" s="5"/>
    </row>
    <row r="408" spans="1:26" ht="16" x14ac:dyDescent="0.2">
      <c r="A408" s="5" t="s">
        <v>874</v>
      </c>
      <c r="B408" s="5" t="s">
        <v>28</v>
      </c>
      <c r="C408" s="5" t="s">
        <v>23</v>
      </c>
      <c r="D408" s="5" t="s">
        <v>29</v>
      </c>
      <c r="E408" s="5" t="s">
        <v>30</v>
      </c>
      <c r="F408" s="5" t="s">
        <v>44</v>
      </c>
      <c r="G408" s="5" t="s">
        <v>45</v>
      </c>
      <c r="H408" s="5" t="s">
        <v>45</v>
      </c>
      <c r="I408" s="5" t="s">
        <v>33</v>
      </c>
      <c r="J408" s="5" t="s">
        <v>875</v>
      </c>
      <c r="K408" s="5" t="s">
        <v>34</v>
      </c>
      <c r="L408" s="5"/>
      <c r="M408" s="5" t="s">
        <v>146</v>
      </c>
      <c r="N408" s="5" t="s">
        <v>58</v>
      </c>
      <c r="O408" s="5" t="s">
        <v>45</v>
      </c>
      <c r="P408" s="5" t="s">
        <v>760</v>
      </c>
      <c r="Q408" s="5" t="s">
        <v>877</v>
      </c>
      <c r="R408" s="8" t="s">
        <v>70</v>
      </c>
      <c r="S408" s="8"/>
      <c r="T408" s="8">
        <f t="shared" si="30"/>
        <v>0</v>
      </c>
      <c r="U408" s="8">
        <f t="shared" si="31"/>
        <v>0</v>
      </c>
      <c r="V408" s="8">
        <f t="shared" si="32"/>
        <v>0</v>
      </c>
      <c r="W408" s="8">
        <f t="shared" si="33"/>
        <v>0</v>
      </c>
      <c r="X408" s="28">
        <f t="shared" si="34"/>
        <v>0</v>
      </c>
      <c r="Y408" s="5"/>
      <c r="Z408" s="5"/>
    </row>
    <row r="409" spans="1:26" ht="16" x14ac:dyDescent="0.2">
      <c r="A409" s="5" t="s">
        <v>878</v>
      </c>
      <c r="B409" s="5" t="s">
        <v>28</v>
      </c>
      <c r="C409" s="5" t="s">
        <v>23</v>
      </c>
      <c r="D409" s="5" t="s">
        <v>29</v>
      </c>
      <c r="E409" s="5"/>
      <c r="F409" s="5"/>
      <c r="G409" s="5"/>
      <c r="H409" s="5"/>
      <c r="I409" s="5"/>
      <c r="J409" s="5"/>
      <c r="K409" s="5"/>
      <c r="L409" s="5"/>
      <c r="M409" s="5"/>
      <c r="N409" s="5"/>
      <c r="O409" s="5"/>
      <c r="P409" s="5"/>
      <c r="Q409" s="5"/>
      <c r="R409" s="5"/>
      <c r="S409" s="8"/>
      <c r="T409" s="8">
        <f t="shared" si="30"/>
        <v>1</v>
      </c>
      <c r="U409" s="8">
        <f t="shared" si="31"/>
        <v>1</v>
      </c>
      <c r="V409" s="8">
        <f t="shared" si="32"/>
        <v>1</v>
      </c>
      <c r="W409" s="8">
        <f t="shared" si="33"/>
        <v>1</v>
      </c>
      <c r="X409" s="28">
        <f t="shared" si="34"/>
        <v>4</v>
      </c>
      <c r="Y409" s="5"/>
      <c r="Z409" s="5"/>
    </row>
    <row r="410" spans="1:26" ht="16" x14ac:dyDescent="0.2">
      <c r="A410" s="5" t="s">
        <v>879</v>
      </c>
      <c r="B410" s="5" t="s">
        <v>28</v>
      </c>
      <c r="C410" s="5" t="s">
        <v>23</v>
      </c>
      <c r="D410" s="5" t="s">
        <v>29</v>
      </c>
      <c r="E410" s="5" t="s">
        <v>30</v>
      </c>
      <c r="F410" s="5" t="s">
        <v>311</v>
      </c>
      <c r="G410" s="5" t="s">
        <v>45</v>
      </c>
      <c r="H410" s="5" t="s">
        <v>45</v>
      </c>
      <c r="I410" s="5" t="s">
        <v>33</v>
      </c>
      <c r="J410" s="6">
        <v>35339</v>
      </c>
      <c r="K410" s="5" t="s">
        <v>57</v>
      </c>
      <c r="L410" s="5"/>
      <c r="M410" s="5" t="s">
        <v>35</v>
      </c>
      <c r="N410" s="7" t="s">
        <v>164</v>
      </c>
      <c r="O410" s="5" t="s">
        <v>45</v>
      </c>
      <c r="P410" s="5" t="s">
        <v>311</v>
      </c>
      <c r="Q410" s="5" t="s">
        <v>880</v>
      </c>
      <c r="R410" s="8" t="s">
        <v>70</v>
      </c>
      <c r="S410" s="8"/>
      <c r="T410" s="8">
        <f t="shared" si="30"/>
        <v>0</v>
      </c>
      <c r="U410" s="8">
        <f t="shared" si="31"/>
        <v>0</v>
      </c>
      <c r="V410" s="8">
        <f t="shared" si="32"/>
        <v>0</v>
      </c>
      <c r="W410" s="8">
        <f t="shared" si="33"/>
        <v>0</v>
      </c>
      <c r="X410" s="28">
        <f t="shared" si="34"/>
        <v>0</v>
      </c>
      <c r="Y410" s="5"/>
      <c r="Z410" s="5"/>
    </row>
    <row r="411" spans="1:26" ht="16" x14ac:dyDescent="0.2">
      <c r="A411" s="5" t="s">
        <v>881</v>
      </c>
      <c r="B411" s="5" t="s">
        <v>22</v>
      </c>
      <c r="C411" s="5" t="s">
        <v>23</v>
      </c>
      <c r="D411" s="5" t="s">
        <v>24</v>
      </c>
      <c r="E411" s="5"/>
      <c r="F411" s="5"/>
      <c r="G411" s="5"/>
      <c r="H411" s="5"/>
      <c r="I411" s="5"/>
      <c r="J411" s="5"/>
      <c r="K411" s="5"/>
      <c r="L411" s="5"/>
      <c r="M411" s="5"/>
      <c r="N411" s="5"/>
      <c r="O411" s="5"/>
      <c r="P411" s="5"/>
      <c r="Q411" s="5"/>
      <c r="R411" s="5"/>
      <c r="S411" s="8"/>
      <c r="T411" s="8">
        <f t="shared" si="30"/>
        <v>1</v>
      </c>
      <c r="U411" s="8">
        <f t="shared" si="31"/>
        <v>1</v>
      </c>
      <c r="V411" s="8">
        <f t="shared" si="32"/>
        <v>1</v>
      </c>
      <c r="W411" s="8">
        <f t="shared" si="33"/>
        <v>1</v>
      </c>
      <c r="X411" s="28">
        <f t="shared" si="34"/>
        <v>4</v>
      </c>
      <c r="Y411" s="5"/>
      <c r="Z411" s="5"/>
    </row>
    <row r="412" spans="1:26" ht="16" x14ac:dyDescent="0.2">
      <c r="A412" s="5" t="s">
        <v>882</v>
      </c>
      <c r="B412" s="5" t="s">
        <v>63</v>
      </c>
      <c r="C412" s="5" t="s">
        <v>23</v>
      </c>
      <c r="D412" s="5" t="s">
        <v>29</v>
      </c>
      <c r="E412" s="5" t="s">
        <v>30</v>
      </c>
      <c r="F412" s="5" t="s">
        <v>44</v>
      </c>
      <c r="G412" s="5" t="s">
        <v>45</v>
      </c>
      <c r="H412" s="5" t="s">
        <v>45</v>
      </c>
      <c r="I412" s="5" t="s">
        <v>33</v>
      </c>
      <c r="J412" s="5" t="s">
        <v>264</v>
      </c>
      <c r="K412" s="5" t="s">
        <v>57</v>
      </c>
      <c r="L412" s="5"/>
      <c r="M412" s="5" t="s">
        <v>146</v>
      </c>
      <c r="N412" s="5" t="s">
        <v>88</v>
      </c>
      <c r="O412" s="5" t="s">
        <v>45</v>
      </c>
      <c r="P412" s="5" t="s">
        <v>49</v>
      </c>
      <c r="Q412" s="5" t="s">
        <v>884</v>
      </c>
      <c r="R412" s="8" t="s">
        <v>61</v>
      </c>
      <c r="S412" s="8"/>
      <c r="T412" s="8">
        <f t="shared" si="30"/>
        <v>0</v>
      </c>
      <c r="U412" s="8">
        <f t="shared" si="31"/>
        <v>0</v>
      </c>
      <c r="V412" s="8">
        <f t="shared" si="32"/>
        <v>0</v>
      </c>
      <c r="W412" s="8">
        <f t="shared" si="33"/>
        <v>0</v>
      </c>
      <c r="X412" s="28">
        <f t="shared" si="34"/>
        <v>0</v>
      </c>
      <c r="Y412" s="5"/>
      <c r="Z412" s="5"/>
    </row>
    <row r="413" spans="1:26" ht="16" x14ac:dyDescent="0.2">
      <c r="A413" s="5" t="s">
        <v>885</v>
      </c>
      <c r="B413" s="5" t="s">
        <v>28</v>
      </c>
      <c r="C413" s="5" t="s">
        <v>23</v>
      </c>
      <c r="D413" s="5" t="s">
        <v>29</v>
      </c>
      <c r="E413" s="5" t="s">
        <v>30</v>
      </c>
      <c r="F413" s="5" t="s">
        <v>44</v>
      </c>
      <c r="G413" s="5" t="s">
        <v>45</v>
      </c>
      <c r="H413" s="5" t="s">
        <v>45</v>
      </c>
      <c r="I413" s="5" t="s">
        <v>33</v>
      </c>
      <c r="J413" s="6">
        <v>34820</v>
      </c>
      <c r="K413" s="5" t="s">
        <v>57</v>
      </c>
      <c r="L413" s="5"/>
      <c r="M413" s="5" t="s">
        <v>146</v>
      </c>
      <c r="N413" s="5" t="s">
        <v>36</v>
      </c>
      <c r="O413" s="5" t="s">
        <v>45</v>
      </c>
      <c r="P413" s="5" t="s">
        <v>887</v>
      </c>
      <c r="Q413" s="5"/>
      <c r="R413" s="5"/>
      <c r="S413" s="8"/>
      <c r="T413" s="8">
        <f t="shared" si="30"/>
        <v>0</v>
      </c>
      <c r="U413" s="8">
        <f t="shared" si="31"/>
        <v>0</v>
      </c>
      <c r="V413" s="8">
        <f t="shared" si="32"/>
        <v>0</v>
      </c>
      <c r="W413" s="8">
        <f t="shared" si="33"/>
        <v>1</v>
      </c>
      <c r="X413" s="28">
        <f t="shared" si="34"/>
        <v>1</v>
      </c>
      <c r="Y413" s="5"/>
      <c r="Z413" s="5"/>
    </row>
    <row r="414" spans="1:26" ht="16" x14ac:dyDescent="0.2">
      <c r="A414" s="5" t="s">
        <v>888</v>
      </c>
      <c r="B414" s="5" t="s">
        <v>28</v>
      </c>
      <c r="C414" s="5" t="s">
        <v>23</v>
      </c>
      <c r="D414" s="5" t="s">
        <v>29</v>
      </c>
      <c r="E414" s="5" t="s">
        <v>30</v>
      </c>
      <c r="F414" s="5" t="s">
        <v>889</v>
      </c>
      <c r="G414" s="5" t="s">
        <v>45</v>
      </c>
      <c r="H414" s="5" t="s">
        <v>45</v>
      </c>
      <c r="I414" s="5" t="s">
        <v>33</v>
      </c>
      <c r="J414" s="6">
        <v>28126</v>
      </c>
      <c r="K414" s="5" t="s">
        <v>57</v>
      </c>
      <c r="L414" s="5"/>
      <c r="M414" s="5" t="s">
        <v>146</v>
      </c>
      <c r="N414" s="5"/>
      <c r="O414" s="5" t="s">
        <v>45</v>
      </c>
      <c r="P414" s="5" t="s">
        <v>891</v>
      </c>
      <c r="Q414" s="5" t="s">
        <v>892</v>
      </c>
      <c r="R414" s="8" t="s">
        <v>70</v>
      </c>
      <c r="S414" s="8"/>
      <c r="T414" s="8">
        <f t="shared" si="30"/>
        <v>0</v>
      </c>
      <c r="U414" s="8">
        <f t="shared" si="31"/>
        <v>0</v>
      </c>
      <c r="V414" s="8">
        <f t="shared" si="32"/>
        <v>0</v>
      </c>
      <c r="W414" s="8">
        <f t="shared" si="33"/>
        <v>0</v>
      </c>
      <c r="X414" s="28">
        <f t="shared" si="34"/>
        <v>0</v>
      </c>
      <c r="Y414" s="5"/>
      <c r="Z414" s="5"/>
    </row>
    <row r="415" spans="1:26" ht="16" x14ac:dyDescent="0.2">
      <c r="A415" s="5" t="s">
        <v>893</v>
      </c>
      <c r="B415" s="5" t="s">
        <v>22</v>
      </c>
      <c r="C415" s="5" t="s">
        <v>23</v>
      </c>
      <c r="D415" s="5" t="s">
        <v>24</v>
      </c>
      <c r="E415" s="5"/>
      <c r="F415" s="5"/>
      <c r="G415" s="5"/>
      <c r="H415" s="5"/>
      <c r="I415" s="5"/>
      <c r="J415" s="5"/>
      <c r="K415" s="5"/>
      <c r="L415" s="5"/>
      <c r="M415" s="5"/>
      <c r="N415" s="5"/>
      <c r="O415" s="5"/>
      <c r="P415" s="5"/>
      <c r="Q415" s="5"/>
      <c r="R415" s="5"/>
      <c r="S415" s="8"/>
      <c r="T415" s="8">
        <f t="shared" si="30"/>
        <v>1</v>
      </c>
      <c r="U415" s="8">
        <f t="shared" si="31"/>
        <v>1</v>
      </c>
      <c r="V415" s="8">
        <f t="shared" si="32"/>
        <v>1</v>
      </c>
      <c r="W415" s="8">
        <f t="shared" si="33"/>
        <v>1</v>
      </c>
      <c r="X415" s="28">
        <f t="shared" si="34"/>
        <v>4</v>
      </c>
      <c r="Y415" s="5"/>
      <c r="Z415" s="5"/>
    </row>
    <row r="416" spans="1:26" ht="16" x14ac:dyDescent="0.2">
      <c r="A416" s="5" t="s">
        <v>894</v>
      </c>
      <c r="B416" s="5" t="s">
        <v>28</v>
      </c>
      <c r="C416" s="5" t="s">
        <v>23</v>
      </c>
      <c r="D416" s="5" t="s">
        <v>29</v>
      </c>
      <c r="E416" s="5" t="s">
        <v>30</v>
      </c>
      <c r="F416" s="5" t="s">
        <v>895</v>
      </c>
      <c r="G416" s="5" t="s">
        <v>45</v>
      </c>
      <c r="H416" s="5" t="s">
        <v>45</v>
      </c>
      <c r="I416" s="5" t="s">
        <v>33</v>
      </c>
      <c r="J416" s="5" t="s">
        <v>896</v>
      </c>
      <c r="K416" s="5" t="s">
        <v>57</v>
      </c>
      <c r="L416" s="5"/>
      <c r="M416" s="5" t="s">
        <v>48</v>
      </c>
      <c r="N416" s="7" t="s">
        <v>164</v>
      </c>
      <c r="O416" s="5" t="s">
        <v>45</v>
      </c>
      <c r="P416" s="5" t="s">
        <v>897</v>
      </c>
      <c r="Q416" s="5" t="s">
        <v>898</v>
      </c>
      <c r="R416" s="8" t="s">
        <v>70</v>
      </c>
      <c r="S416" s="8"/>
      <c r="T416" s="8">
        <f t="shared" si="30"/>
        <v>0</v>
      </c>
      <c r="U416" s="8">
        <f t="shared" si="31"/>
        <v>0</v>
      </c>
      <c r="V416" s="8">
        <f t="shared" si="32"/>
        <v>0</v>
      </c>
      <c r="W416" s="8">
        <f t="shared" si="33"/>
        <v>0</v>
      </c>
      <c r="X416" s="28">
        <f t="shared" si="34"/>
        <v>0</v>
      </c>
      <c r="Y416" s="5"/>
      <c r="Z416" s="5"/>
    </row>
    <row r="417" spans="1:26" ht="16" x14ac:dyDescent="0.2">
      <c r="A417" s="5" t="s">
        <v>899</v>
      </c>
      <c r="B417" s="5" t="s">
        <v>28</v>
      </c>
      <c r="C417" s="5" t="s">
        <v>23</v>
      </c>
      <c r="D417" s="5" t="s">
        <v>29</v>
      </c>
      <c r="E417" s="5"/>
      <c r="F417" s="5"/>
      <c r="G417" s="5"/>
      <c r="H417" s="5"/>
      <c r="I417" s="5"/>
      <c r="J417" s="5"/>
      <c r="K417" s="5"/>
      <c r="L417" s="5"/>
      <c r="M417" s="5"/>
      <c r="N417" s="5"/>
      <c r="O417" s="5"/>
      <c r="P417" s="5"/>
      <c r="Q417" s="5"/>
      <c r="R417" s="5"/>
      <c r="S417" s="8"/>
      <c r="T417" s="8">
        <f t="shared" si="30"/>
        <v>1</v>
      </c>
      <c r="U417" s="8">
        <f t="shared" si="31"/>
        <v>1</v>
      </c>
      <c r="V417" s="8">
        <f t="shared" si="32"/>
        <v>1</v>
      </c>
      <c r="W417" s="8">
        <f t="shared" si="33"/>
        <v>1</v>
      </c>
      <c r="X417" s="28">
        <f t="shared" si="34"/>
        <v>4</v>
      </c>
      <c r="Y417" s="5"/>
      <c r="Z417" s="5"/>
    </row>
    <row r="418" spans="1:26" ht="16" x14ac:dyDescent="0.2">
      <c r="A418" s="5" t="s">
        <v>900</v>
      </c>
      <c r="B418" s="5" t="s">
        <v>28</v>
      </c>
      <c r="C418" s="5" t="s">
        <v>23</v>
      </c>
      <c r="D418" s="5" t="s">
        <v>29</v>
      </c>
      <c r="E418" s="5"/>
      <c r="F418" s="5"/>
      <c r="G418" s="5"/>
      <c r="H418" s="5"/>
      <c r="I418" s="5"/>
      <c r="J418" s="5"/>
      <c r="K418" s="5"/>
      <c r="L418" s="5"/>
      <c r="M418" s="5"/>
      <c r="N418" s="5"/>
      <c r="O418" s="5"/>
      <c r="P418" s="5"/>
      <c r="Q418" s="5"/>
      <c r="R418" s="5"/>
      <c r="S418" s="8"/>
      <c r="T418" s="8">
        <f t="shared" si="30"/>
        <v>1</v>
      </c>
      <c r="U418" s="8">
        <f t="shared" si="31"/>
        <v>1</v>
      </c>
      <c r="V418" s="8">
        <f t="shared" si="32"/>
        <v>1</v>
      </c>
      <c r="W418" s="8">
        <f t="shared" si="33"/>
        <v>1</v>
      </c>
      <c r="X418" s="28">
        <f t="shared" si="34"/>
        <v>4</v>
      </c>
      <c r="Y418" s="5"/>
      <c r="Z418" s="5"/>
    </row>
    <row r="419" spans="1:26" ht="16" x14ac:dyDescent="0.2">
      <c r="A419" s="5" t="s">
        <v>901</v>
      </c>
      <c r="B419" s="5" t="s">
        <v>22</v>
      </c>
      <c r="C419" s="5" t="s">
        <v>23</v>
      </c>
      <c r="D419" s="5" t="s">
        <v>24</v>
      </c>
      <c r="E419" s="5"/>
      <c r="F419" s="5"/>
      <c r="G419" s="5"/>
      <c r="H419" s="5"/>
      <c r="I419" s="5"/>
      <c r="J419" s="5"/>
      <c r="K419" s="5"/>
      <c r="L419" s="5"/>
      <c r="M419" s="5"/>
      <c r="N419" s="5"/>
      <c r="O419" s="5"/>
      <c r="P419" s="5"/>
      <c r="Q419" s="5"/>
      <c r="R419" s="5"/>
      <c r="S419" s="8"/>
      <c r="T419" s="8">
        <f t="shared" si="30"/>
        <v>1</v>
      </c>
      <c r="U419" s="8">
        <f t="shared" si="31"/>
        <v>1</v>
      </c>
      <c r="V419" s="8">
        <f t="shared" si="32"/>
        <v>1</v>
      </c>
      <c r="W419" s="8">
        <f t="shared" si="33"/>
        <v>1</v>
      </c>
      <c r="X419" s="28">
        <f t="shared" si="34"/>
        <v>4</v>
      </c>
      <c r="Y419" s="5"/>
      <c r="Z419" s="5"/>
    </row>
    <row r="420" spans="1:26" ht="16" x14ac:dyDescent="0.2">
      <c r="A420" s="5" t="s">
        <v>902</v>
      </c>
      <c r="B420" s="5" t="s">
        <v>28</v>
      </c>
      <c r="C420" s="5" t="s">
        <v>23</v>
      </c>
      <c r="D420" s="5" t="s">
        <v>29</v>
      </c>
      <c r="E420" s="5"/>
      <c r="F420" s="5"/>
      <c r="G420" s="5"/>
      <c r="H420" s="5"/>
      <c r="I420" s="5"/>
      <c r="J420" s="5"/>
      <c r="K420" s="5"/>
      <c r="L420" s="5"/>
      <c r="M420" s="5"/>
      <c r="N420" s="5"/>
      <c r="O420" s="5"/>
      <c r="P420" s="5"/>
      <c r="Q420" s="5"/>
      <c r="R420" s="5"/>
      <c r="S420" s="8"/>
      <c r="T420" s="8">
        <f t="shared" si="30"/>
        <v>1</v>
      </c>
      <c r="U420" s="8">
        <f t="shared" si="31"/>
        <v>1</v>
      </c>
      <c r="V420" s="8">
        <f t="shared" si="32"/>
        <v>1</v>
      </c>
      <c r="W420" s="8">
        <f t="shared" si="33"/>
        <v>1</v>
      </c>
      <c r="X420" s="28">
        <f t="shared" si="34"/>
        <v>4</v>
      </c>
      <c r="Y420" s="5"/>
      <c r="Z420" s="5"/>
    </row>
    <row r="421" spans="1:26" ht="16" x14ac:dyDescent="0.2">
      <c r="A421" s="5" t="s">
        <v>903</v>
      </c>
      <c r="B421" s="5" t="s">
        <v>22</v>
      </c>
      <c r="C421" s="5" t="s">
        <v>23</v>
      </c>
      <c r="D421" s="5" t="s">
        <v>24</v>
      </c>
      <c r="E421" s="5"/>
      <c r="F421" s="5"/>
      <c r="G421" s="5"/>
      <c r="H421" s="5"/>
      <c r="I421" s="5"/>
      <c r="J421" s="5"/>
      <c r="K421" s="5"/>
      <c r="L421" s="5"/>
      <c r="M421" s="5"/>
      <c r="N421" s="5"/>
      <c r="O421" s="5"/>
      <c r="P421" s="5"/>
      <c r="Q421" s="5"/>
      <c r="R421" s="5"/>
      <c r="S421" s="8"/>
      <c r="T421" s="8">
        <f t="shared" si="30"/>
        <v>1</v>
      </c>
      <c r="U421" s="8">
        <f t="shared" si="31"/>
        <v>1</v>
      </c>
      <c r="V421" s="8">
        <f t="shared" si="32"/>
        <v>1</v>
      </c>
      <c r="W421" s="8">
        <f t="shared" si="33"/>
        <v>1</v>
      </c>
      <c r="X421" s="28">
        <f t="shared" si="34"/>
        <v>4</v>
      </c>
      <c r="Y421" s="5"/>
      <c r="Z421" s="5"/>
    </row>
    <row r="422" spans="1:26" ht="16" x14ac:dyDescent="0.2">
      <c r="A422" s="5" t="s">
        <v>904</v>
      </c>
      <c r="B422" s="5" t="s">
        <v>22</v>
      </c>
      <c r="C422" s="5" t="s">
        <v>23</v>
      </c>
      <c r="D422" s="5" t="s">
        <v>24</v>
      </c>
      <c r="E422" s="5"/>
      <c r="F422" s="5"/>
      <c r="G422" s="5"/>
      <c r="H422" s="5"/>
      <c r="I422" s="5"/>
      <c r="J422" s="5"/>
      <c r="K422" s="5"/>
      <c r="L422" s="5"/>
      <c r="M422" s="5"/>
      <c r="N422" s="5"/>
      <c r="O422" s="5"/>
      <c r="P422" s="5"/>
      <c r="Q422" s="5"/>
      <c r="R422" s="5"/>
      <c r="S422" s="8"/>
      <c r="T422" s="8">
        <f t="shared" si="30"/>
        <v>1</v>
      </c>
      <c r="U422" s="8">
        <f t="shared" si="31"/>
        <v>1</v>
      </c>
      <c r="V422" s="8">
        <f t="shared" si="32"/>
        <v>1</v>
      </c>
      <c r="W422" s="8">
        <f t="shared" si="33"/>
        <v>1</v>
      </c>
      <c r="X422" s="28">
        <f t="shared" si="34"/>
        <v>4</v>
      </c>
      <c r="Y422" s="5"/>
      <c r="Z422" s="5"/>
    </row>
    <row r="423" spans="1:26" ht="16" x14ac:dyDescent="0.2">
      <c r="A423" s="5" t="s">
        <v>905</v>
      </c>
      <c r="B423" s="5" t="s">
        <v>97</v>
      </c>
      <c r="C423" s="5" t="s">
        <v>23</v>
      </c>
      <c r="D423" s="5" t="s">
        <v>24</v>
      </c>
      <c r="E423" s="5"/>
      <c r="F423" s="5"/>
      <c r="G423" s="5"/>
      <c r="H423" s="5"/>
      <c r="I423" s="5"/>
      <c r="J423" s="5"/>
      <c r="K423" s="5"/>
      <c r="L423" s="5"/>
      <c r="M423" s="5"/>
      <c r="N423" s="5"/>
      <c r="O423" s="5"/>
      <c r="P423" s="5"/>
      <c r="Q423" s="5"/>
      <c r="R423" s="5"/>
      <c r="S423" s="8"/>
      <c r="T423" s="8">
        <f t="shared" si="30"/>
        <v>1</v>
      </c>
      <c r="U423" s="8">
        <f t="shared" si="31"/>
        <v>1</v>
      </c>
      <c r="V423" s="8">
        <f t="shared" si="32"/>
        <v>1</v>
      </c>
      <c r="W423" s="8">
        <f t="shared" si="33"/>
        <v>1</v>
      </c>
      <c r="X423" s="28">
        <f t="shared" si="34"/>
        <v>4</v>
      </c>
      <c r="Y423" s="5"/>
      <c r="Z423" s="5"/>
    </row>
    <row r="424" spans="1:26" ht="16" x14ac:dyDescent="0.2">
      <c r="A424" s="5" t="s">
        <v>906</v>
      </c>
      <c r="B424" s="5" t="s">
        <v>28</v>
      </c>
      <c r="C424" s="5" t="s">
        <v>23</v>
      </c>
      <c r="D424" s="5" t="s">
        <v>29</v>
      </c>
      <c r="E424" s="5"/>
      <c r="F424" s="5"/>
      <c r="G424" s="5"/>
      <c r="H424" s="5"/>
      <c r="I424" s="5"/>
      <c r="J424" s="5"/>
      <c r="K424" s="5"/>
      <c r="L424" s="5"/>
      <c r="M424" s="5"/>
      <c r="N424" s="5"/>
      <c r="O424" s="5"/>
      <c r="P424" s="5"/>
      <c r="Q424" s="5"/>
      <c r="R424" s="5"/>
      <c r="S424" s="8"/>
      <c r="T424" s="8">
        <f t="shared" si="30"/>
        <v>1</v>
      </c>
      <c r="U424" s="8">
        <f t="shared" si="31"/>
        <v>1</v>
      </c>
      <c r="V424" s="8">
        <f t="shared" si="32"/>
        <v>1</v>
      </c>
      <c r="W424" s="8">
        <f t="shared" si="33"/>
        <v>1</v>
      </c>
      <c r="X424" s="28">
        <f t="shared" si="34"/>
        <v>4</v>
      </c>
      <c r="Y424" s="5"/>
      <c r="Z424" s="5"/>
    </row>
    <row r="425" spans="1:26" ht="16" x14ac:dyDescent="0.2">
      <c r="A425" s="5" t="s">
        <v>907</v>
      </c>
      <c r="B425" s="5" t="s">
        <v>28</v>
      </c>
      <c r="C425" s="5" t="s">
        <v>23</v>
      </c>
      <c r="D425" s="5" t="s">
        <v>29</v>
      </c>
      <c r="E425" s="5" t="s">
        <v>54</v>
      </c>
      <c r="F425" s="5" t="s">
        <v>908</v>
      </c>
      <c r="G425" s="5" t="s">
        <v>330</v>
      </c>
      <c r="H425" s="5" t="s">
        <v>330</v>
      </c>
      <c r="I425" s="5" t="s">
        <v>33</v>
      </c>
      <c r="J425" s="5" t="s">
        <v>909</v>
      </c>
      <c r="K425" s="5" t="s">
        <v>57</v>
      </c>
      <c r="L425" s="5"/>
      <c r="M425" s="5" t="s">
        <v>108</v>
      </c>
      <c r="N425" s="5" t="s">
        <v>36</v>
      </c>
      <c r="O425" s="5" t="s">
        <v>330</v>
      </c>
      <c r="P425" s="5" t="s">
        <v>910</v>
      </c>
      <c r="Q425" s="5" t="s">
        <v>911</v>
      </c>
      <c r="R425" s="8" t="s">
        <v>39</v>
      </c>
      <c r="S425" s="8"/>
      <c r="T425" s="8">
        <f t="shared" si="30"/>
        <v>0</v>
      </c>
      <c r="U425" s="8">
        <f t="shared" si="31"/>
        <v>0</v>
      </c>
      <c r="V425" s="8">
        <f t="shared" si="32"/>
        <v>0</v>
      </c>
      <c r="W425" s="8">
        <f t="shared" si="33"/>
        <v>0</v>
      </c>
      <c r="X425" s="28">
        <f t="shared" si="34"/>
        <v>0</v>
      </c>
      <c r="Y425" s="5"/>
      <c r="Z425" s="5"/>
    </row>
    <row r="426" spans="1:26" ht="16" x14ac:dyDescent="0.2">
      <c r="A426" s="5" t="s">
        <v>912</v>
      </c>
      <c r="B426" s="5" t="s">
        <v>28</v>
      </c>
      <c r="C426" s="5" t="s">
        <v>23</v>
      </c>
      <c r="D426" s="5" t="s">
        <v>29</v>
      </c>
      <c r="E426" s="5"/>
      <c r="F426" s="5"/>
      <c r="G426" s="5"/>
      <c r="H426" s="5"/>
      <c r="I426" s="5"/>
      <c r="J426" s="5"/>
      <c r="K426" s="5"/>
      <c r="L426" s="5"/>
      <c r="M426" s="5"/>
      <c r="N426" s="5"/>
      <c r="O426" s="5"/>
      <c r="P426" s="5"/>
      <c r="Q426" s="5"/>
      <c r="R426" s="5"/>
      <c r="S426" s="8"/>
      <c r="T426" s="8">
        <f t="shared" si="30"/>
        <v>1</v>
      </c>
      <c r="U426" s="8">
        <f t="shared" si="31"/>
        <v>1</v>
      </c>
      <c r="V426" s="8">
        <f t="shared" si="32"/>
        <v>1</v>
      </c>
      <c r="W426" s="8">
        <f t="shared" si="33"/>
        <v>1</v>
      </c>
      <c r="X426" s="28">
        <f t="shared" si="34"/>
        <v>4</v>
      </c>
      <c r="Y426" s="5"/>
      <c r="Z426" s="5"/>
    </row>
    <row r="427" spans="1:26" ht="16" x14ac:dyDescent="0.2">
      <c r="A427" s="5" t="s">
        <v>913</v>
      </c>
      <c r="B427" s="5" t="s">
        <v>28</v>
      </c>
      <c r="C427" s="5" t="s">
        <v>23</v>
      </c>
      <c r="D427" s="5" t="s">
        <v>29</v>
      </c>
      <c r="E427" s="5"/>
      <c r="F427" s="5"/>
      <c r="G427" s="5"/>
      <c r="H427" s="5"/>
      <c r="I427" s="5"/>
      <c r="J427" s="5"/>
      <c r="K427" s="5"/>
      <c r="L427" s="5"/>
      <c r="M427" s="5"/>
      <c r="N427" s="5"/>
      <c r="O427" s="5" t="s">
        <v>45</v>
      </c>
      <c r="P427" s="5" t="s">
        <v>914</v>
      </c>
      <c r="Q427" s="5" t="s">
        <v>915</v>
      </c>
      <c r="R427" s="5" t="s">
        <v>70</v>
      </c>
      <c r="S427" s="8"/>
      <c r="T427" s="8">
        <f t="shared" si="30"/>
        <v>1</v>
      </c>
      <c r="U427" s="8">
        <f t="shared" si="31"/>
        <v>1</v>
      </c>
      <c r="V427" s="8">
        <f t="shared" si="32"/>
        <v>1</v>
      </c>
      <c r="W427" s="8">
        <f t="shared" si="33"/>
        <v>0</v>
      </c>
      <c r="X427" s="28">
        <f t="shared" si="34"/>
        <v>3</v>
      </c>
      <c r="Y427" s="5"/>
      <c r="Z427" s="5"/>
    </row>
    <row r="428" spans="1:26" ht="16" x14ac:dyDescent="0.2">
      <c r="A428" s="5" t="s">
        <v>916</v>
      </c>
      <c r="B428" s="5" t="s">
        <v>28</v>
      </c>
      <c r="C428" s="5" t="s">
        <v>23</v>
      </c>
      <c r="D428" s="5" t="s">
        <v>29</v>
      </c>
      <c r="E428" s="5"/>
      <c r="F428" s="5"/>
      <c r="G428" s="5"/>
      <c r="H428" s="5"/>
      <c r="I428" s="5"/>
      <c r="J428" s="5"/>
      <c r="K428" s="5"/>
      <c r="L428" s="5"/>
      <c r="M428" s="5"/>
      <c r="N428" s="5"/>
      <c r="O428" s="5"/>
      <c r="P428" s="5"/>
      <c r="Q428" s="5"/>
      <c r="R428" s="5"/>
      <c r="S428" s="8"/>
      <c r="T428" s="8">
        <f t="shared" si="30"/>
        <v>1</v>
      </c>
      <c r="U428" s="8">
        <f t="shared" si="31"/>
        <v>1</v>
      </c>
      <c r="V428" s="8">
        <f t="shared" si="32"/>
        <v>1</v>
      </c>
      <c r="W428" s="8">
        <f t="shared" si="33"/>
        <v>1</v>
      </c>
      <c r="X428" s="28">
        <f t="shared" si="34"/>
        <v>4</v>
      </c>
      <c r="Y428" s="5"/>
      <c r="Z428" s="5"/>
    </row>
    <row r="429" spans="1:26" ht="16" x14ac:dyDescent="0.2">
      <c r="A429" s="5" t="s">
        <v>917</v>
      </c>
      <c r="B429" s="5" t="s">
        <v>63</v>
      </c>
      <c r="C429" s="5" t="s">
        <v>23</v>
      </c>
      <c r="D429" s="5" t="s">
        <v>29</v>
      </c>
      <c r="E429" s="5" t="s">
        <v>54</v>
      </c>
      <c r="F429" s="5" t="s">
        <v>918</v>
      </c>
      <c r="G429" s="5" t="s">
        <v>206</v>
      </c>
      <c r="H429" s="5" t="s">
        <v>206</v>
      </c>
      <c r="I429" s="5" t="s">
        <v>33</v>
      </c>
      <c r="J429" s="5" t="s">
        <v>919</v>
      </c>
      <c r="K429" s="5" t="s">
        <v>145</v>
      </c>
      <c r="L429" s="5"/>
      <c r="M429" s="5" t="s">
        <v>108</v>
      </c>
      <c r="N429" s="7" t="s">
        <v>164</v>
      </c>
      <c r="O429" s="5" t="s">
        <v>206</v>
      </c>
      <c r="P429" s="5" t="s">
        <v>920</v>
      </c>
      <c r="Q429" s="5" t="s">
        <v>921</v>
      </c>
      <c r="R429" s="8" t="s">
        <v>39</v>
      </c>
      <c r="S429" s="8"/>
      <c r="T429" s="8">
        <f t="shared" si="30"/>
        <v>0</v>
      </c>
      <c r="U429" s="8">
        <f t="shared" si="31"/>
        <v>0</v>
      </c>
      <c r="V429" s="8">
        <f t="shared" si="32"/>
        <v>0</v>
      </c>
      <c r="W429" s="8">
        <f t="shared" si="33"/>
        <v>0</v>
      </c>
      <c r="X429" s="28">
        <f t="shared" si="34"/>
        <v>0</v>
      </c>
      <c r="Y429" s="5"/>
      <c r="Z429" s="5"/>
    </row>
    <row r="430" spans="1:26" ht="16" x14ac:dyDescent="0.2">
      <c r="A430" s="5" t="s">
        <v>922</v>
      </c>
      <c r="B430" s="5" t="s">
        <v>22</v>
      </c>
      <c r="C430" s="5" t="s">
        <v>23</v>
      </c>
      <c r="D430" s="5" t="s">
        <v>24</v>
      </c>
      <c r="E430" s="5"/>
      <c r="F430" s="5"/>
      <c r="G430" s="5"/>
      <c r="H430" s="5"/>
      <c r="I430" s="5"/>
      <c r="J430" s="5"/>
      <c r="K430" s="5"/>
      <c r="L430" s="5"/>
      <c r="M430" s="5"/>
      <c r="N430" s="5"/>
      <c r="O430" s="5"/>
      <c r="P430" s="5"/>
      <c r="Q430" s="5"/>
      <c r="R430" s="5"/>
      <c r="S430" s="8"/>
      <c r="T430" s="8">
        <f t="shared" si="30"/>
        <v>1</v>
      </c>
      <c r="U430" s="8">
        <f t="shared" si="31"/>
        <v>1</v>
      </c>
      <c r="V430" s="8">
        <f t="shared" si="32"/>
        <v>1</v>
      </c>
      <c r="W430" s="8">
        <f t="shared" si="33"/>
        <v>1</v>
      </c>
      <c r="X430" s="28">
        <f t="shared" si="34"/>
        <v>4</v>
      </c>
      <c r="Y430" s="5"/>
      <c r="Z430" s="5"/>
    </row>
    <row r="431" spans="1:26" ht="16" x14ac:dyDescent="0.2">
      <c r="A431" s="5" t="s">
        <v>923</v>
      </c>
      <c r="B431" s="5" t="s">
        <v>28</v>
      </c>
      <c r="C431" s="5" t="s">
        <v>23</v>
      </c>
      <c r="D431" s="5" t="s">
        <v>29</v>
      </c>
      <c r="E431" s="5" t="s">
        <v>30</v>
      </c>
      <c r="F431" s="5" t="s">
        <v>118</v>
      </c>
      <c r="G431" s="5" t="s">
        <v>119</v>
      </c>
      <c r="H431" s="5" t="s">
        <v>119</v>
      </c>
      <c r="I431" s="5" t="s">
        <v>33</v>
      </c>
      <c r="J431" s="6">
        <v>36134</v>
      </c>
      <c r="K431" s="5" t="s">
        <v>57</v>
      </c>
      <c r="L431" s="5"/>
      <c r="M431" s="5" t="s">
        <v>87</v>
      </c>
      <c r="N431" s="5" t="s">
        <v>36</v>
      </c>
      <c r="O431" s="5" t="s">
        <v>119</v>
      </c>
      <c r="P431" s="5" t="s">
        <v>118</v>
      </c>
      <c r="Q431" s="5" t="s">
        <v>924</v>
      </c>
      <c r="R431" s="8" t="s">
        <v>70</v>
      </c>
      <c r="S431" s="8"/>
      <c r="T431" s="8">
        <f t="shared" si="30"/>
        <v>0</v>
      </c>
      <c r="U431" s="8">
        <f t="shared" si="31"/>
        <v>0</v>
      </c>
      <c r="V431" s="8">
        <f t="shared" si="32"/>
        <v>0</v>
      </c>
      <c r="W431" s="8">
        <f t="shared" si="33"/>
        <v>0</v>
      </c>
      <c r="X431" s="28">
        <f t="shared" si="34"/>
        <v>0</v>
      </c>
      <c r="Y431" s="5"/>
      <c r="Z431" s="5"/>
    </row>
    <row r="432" spans="1:26" ht="16" x14ac:dyDescent="0.2">
      <c r="A432" s="5" t="s">
        <v>925</v>
      </c>
      <c r="B432" s="5" t="s">
        <v>97</v>
      </c>
      <c r="C432" s="5" t="s">
        <v>23</v>
      </c>
      <c r="D432" s="5" t="s">
        <v>24</v>
      </c>
      <c r="E432" s="5"/>
      <c r="F432" s="5"/>
      <c r="G432" s="5"/>
      <c r="H432" s="5"/>
      <c r="I432" s="5"/>
      <c r="J432" s="5"/>
      <c r="K432" s="5"/>
      <c r="L432" s="5"/>
      <c r="M432" s="5"/>
      <c r="N432" s="5"/>
      <c r="O432" s="5"/>
      <c r="P432" s="5"/>
      <c r="Q432" s="5"/>
      <c r="R432" s="5"/>
      <c r="S432" s="8"/>
      <c r="T432" s="8">
        <f t="shared" si="30"/>
        <v>1</v>
      </c>
      <c r="U432" s="8">
        <f t="shared" si="31"/>
        <v>1</v>
      </c>
      <c r="V432" s="8">
        <f t="shared" si="32"/>
        <v>1</v>
      </c>
      <c r="W432" s="8">
        <f t="shared" si="33"/>
        <v>1</v>
      </c>
      <c r="X432" s="28">
        <f t="shared" si="34"/>
        <v>4</v>
      </c>
      <c r="Y432" s="5"/>
      <c r="Z432" s="5"/>
    </row>
    <row r="433" spans="1:26" ht="16" x14ac:dyDescent="0.2">
      <c r="A433" s="5" t="s">
        <v>926</v>
      </c>
      <c r="B433" s="5" t="s">
        <v>22</v>
      </c>
      <c r="C433" s="5" t="s">
        <v>23</v>
      </c>
      <c r="D433" s="5" t="s">
        <v>24</v>
      </c>
      <c r="E433" s="5"/>
      <c r="F433" s="5"/>
      <c r="G433" s="5"/>
      <c r="H433" s="5"/>
      <c r="I433" s="5"/>
      <c r="J433" s="5"/>
      <c r="K433" s="5"/>
      <c r="L433" s="5"/>
      <c r="M433" s="5"/>
      <c r="N433" s="5"/>
      <c r="O433" s="5"/>
      <c r="P433" s="5"/>
      <c r="Q433" s="5"/>
      <c r="R433" s="5"/>
      <c r="S433" s="8"/>
      <c r="T433" s="8">
        <f t="shared" si="30"/>
        <v>1</v>
      </c>
      <c r="U433" s="8">
        <f t="shared" si="31"/>
        <v>1</v>
      </c>
      <c r="V433" s="8">
        <f t="shared" si="32"/>
        <v>1</v>
      </c>
      <c r="W433" s="8">
        <f t="shared" si="33"/>
        <v>1</v>
      </c>
      <c r="X433" s="28">
        <f t="shared" si="34"/>
        <v>4</v>
      </c>
      <c r="Y433" s="5"/>
      <c r="Z433" s="5"/>
    </row>
    <row r="434" spans="1:26" ht="16" x14ac:dyDescent="0.2">
      <c r="A434" s="5" t="s">
        <v>927</v>
      </c>
      <c r="B434" s="5" t="s">
        <v>22</v>
      </c>
      <c r="C434" s="5" t="s">
        <v>23</v>
      </c>
      <c r="D434" s="5" t="s">
        <v>24</v>
      </c>
      <c r="E434" s="5"/>
      <c r="F434" s="5"/>
      <c r="G434" s="5"/>
      <c r="H434" s="5"/>
      <c r="I434" s="5"/>
      <c r="J434" s="5"/>
      <c r="K434" s="5"/>
      <c r="L434" s="5"/>
      <c r="M434" s="5"/>
      <c r="N434" s="5"/>
      <c r="O434" s="5"/>
      <c r="P434" s="5"/>
      <c r="Q434" s="5"/>
      <c r="R434" s="5"/>
      <c r="S434" s="8"/>
      <c r="T434" s="8">
        <f t="shared" si="30"/>
        <v>1</v>
      </c>
      <c r="U434" s="8">
        <f t="shared" si="31"/>
        <v>1</v>
      </c>
      <c r="V434" s="8">
        <f t="shared" si="32"/>
        <v>1</v>
      </c>
      <c r="W434" s="8">
        <f t="shared" si="33"/>
        <v>1</v>
      </c>
      <c r="X434" s="28">
        <f t="shared" si="34"/>
        <v>4</v>
      </c>
      <c r="Y434" s="5"/>
      <c r="Z434" s="5"/>
    </row>
    <row r="435" spans="1:26" ht="16" x14ac:dyDescent="0.2">
      <c r="A435" s="5" t="s">
        <v>928</v>
      </c>
      <c r="B435" s="5" t="s">
        <v>28</v>
      </c>
      <c r="C435" s="5" t="s">
        <v>23</v>
      </c>
      <c r="D435" s="5" t="s">
        <v>29</v>
      </c>
      <c r="E435" s="5"/>
      <c r="F435" s="5"/>
      <c r="G435" s="5"/>
      <c r="H435" s="5"/>
      <c r="I435" s="5"/>
      <c r="J435" s="5"/>
      <c r="K435" s="5"/>
      <c r="L435" s="5"/>
      <c r="M435" s="5"/>
      <c r="N435" s="5"/>
      <c r="O435" s="5"/>
      <c r="P435" s="5"/>
      <c r="Q435" s="5"/>
      <c r="R435" s="5"/>
      <c r="S435" s="8"/>
      <c r="T435" s="8">
        <f t="shared" si="30"/>
        <v>1</v>
      </c>
      <c r="U435" s="8">
        <f t="shared" si="31"/>
        <v>1</v>
      </c>
      <c r="V435" s="8">
        <f t="shared" si="32"/>
        <v>1</v>
      </c>
      <c r="W435" s="8">
        <f t="shared" si="33"/>
        <v>1</v>
      </c>
      <c r="X435" s="28">
        <f t="shared" si="34"/>
        <v>4</v>
      </c>
      <c r="Y435" s="5"/>
      <c r="Z435" s="5"/>
    </row>
    <row r="436" spans="1:26" ht="16" x14ac:dyDescent="0.2">
      <c r="A436" s="5" t="s">
        <v>929</v>
      </c>
      <c r="B436" s="5" t="s">
        <v>97</v>
      </c>
      <c r="C436" s="5" t="s">
        <v>23</v>
      </c>
      <c r="D436" s="5" t="s">
        <v>24</v>
      </c>
      <c r="E436" s="5"/>
      <c r="F436" s="5"/>
      <c r="G436" s="5"/>
      <c r="H436" s="5"/>
      <c r="I436" s="5"/>
      <c r="J436" s="5"/>
      <c r="K436" s="5"/>
      <c r="L436" s="5"/>
      <c r="M436" s="5"/>
      <c r="N436" s="5"/>
      <c r="O436" s="5"/>
      <c r="P436" s="5"/>
      <c r="Q436" s="5"/>
      <c r="R436" s="5"/>
      <c r="S436" s="8"/>
      <c r="T436" s="8">
        <f t="shared" si="30"/>
        <v>1</v>
      </c>
      <c r="U436" s="8">
        <f t="shared" si="31"/>
        <v>1</v>
      </c>
      <c r="V436" s="8">
        <f t="shared" si="32"/>
        <v>1</v>
      </c>
      <c r="W436" s="8">
        <f t="shared" si="33"/>
        <v>1</v>
      </c>
      <c r="X436" s="28">
        <f t="shared" si="34"/>
        <v>4</v>
      </c>
      <c r="Y436" s="5"/>
      <c r="Z436" s="5"/>
    </row>
    <row r="437" spans="1:26" ht="16" x14ac:dyDescent="0.2">
      <c r="A437" s="5" t="s">
        <v>930</v>
      </c>
      <c r="B437" s="5" t="s">
        <v>22</v>
      </c>
      <c r="C437" s="5" t="s">
        <v>23</v>
      </c>
      <c r="D437" s="5" t="s">
        <v>24</v>
      </c>
      <c r="E437" s="5"/>
      <c r="F437" s="5"/>
      <c r="G437" s="5"/>
      <c r="H437" s="5"/>
      <c r="I437" s="5"/>
      <c r="J437" s="5"/>
      <c r="K437" s="5"/>
      <c r="L437" s="5"/>
      <c r="M437" s="5"/>
      <c r="N437" s="5"/>
      <c r="O437" s="5"/>
      <c r="P437" s="5"/>
      <c r="Q437" s="5"/>
      <c r="R437" s="5"/>
      <c r="S437" s="8"/>
      <c r="T437" s="8">
        <f t="shared" si="30"/>
        <v>1</v>
      </c>
      <c r="U437" s="8">
        <f t="shared" si="31"/>
        <v>1</v>
      </c>
      <c r="V437" s="8">
        <f t="shared" si="32"/>
        <v>1</v>
      </c>
      <c r="W437" s="8">
        <f t="shared" si="33"/>
        <v>1</v>
      </c>
      <c r="X437" s="28">
        <f t="shared" si="34"/>
        <v>4</v>
      </c>
      <c r="Y437" s="5"/>
      <c r="Z437" s="5"/>
    </row>
    <row r="438" spans="1:26" ht="16" x14ac:dyDescent="0.2">
      <c r="A438" s="5" t="s">
        <v>931</v>
      </c>
      <c r="B438" s="5" t="s">
        <v>28</v>
      </c>
      <c r="C438" s="5" t="s">
        <v>23</v>
      </c>
      <c r="D438" s="5" t="s">
        <v>29</v>
      </c>
      <c r="E438" s="5"/>
      <c r="F438" s="5"/>
      <c r="G438" s="5"/>
      <c r="H438" s="5"/>
      <c r="I438" s="5"/>
      <c r="J438" s="5"/>
      <c r="K438" s="5"/>
      <c r="L438" s="5"/>
      <c r="M438" s="5"/>
      <c r="N438" s="5"/>
      <c r="O438" s="5"/>
      <c r="P438" s="5"/>
      <c r="Q438" s="5"/>
      <c r="R438" s="5"/>
      <c r="S438" s="8"/>
      <c r="T438" s="8">
        <f t="shared" si="30"/>
        <v>1</v>
      </c>
      <c r="U438" s="8">
        <f t="shared" si="31"/>
        <v>1</v>
      </c>
      <c r="V438" s="8">
        <f t="shared" si="32"/>
        <v>1</v>
      </c>
      <c r="W438" s="8">
        <f t="shared" si="33"/>
        <v>1</v>
      </c>
      <c r="X438" s="28">
        <f t="shared" si="34"/>
        <v>4</v>
      </c>
      <c r="Y438" s="5"/>
      <c r="Z438" s="5"/>
    </row>
    <row r="439" spans="1:26" ht="16" x14ac:dyDescent="0.2">
      <c r="A439" s="5" t="s">
        <v>932</v>
      </c>
      <c r="B439" s="5" t="s">
        <v>63</v>
      </c>
      <c r="C439" s="5" t="s">
        <v>23</v>
      </c>
      <c r="D439" s="5" t="s">
        <v>29</v>
      </c>
      <c r="E439" s="5" t="s">
        <v>30</v>
      </c>
      <c r="F439" s="5" t="s">
        <v>933</v>
      </c>
      <c r="G439" s="5" t="s">
        <v>301</v>
      </c>
      <c r="H439" s="5" t="s">
        <v>301</v>
      </c>
      <c r="I439" s="5" t="s">
        <v>33</v>
      </c>
      <c r="J439" s="6">
        <v>35834</v>
      </c>
      <c r="K439" s="5" t="s">
        <v>57</v>
      </c>
      <c r="L439" s="5"/>
      <c r="M439" s="5" t="s">
        <v>159</v>
      </c>
      <c r="N439" s="5" t="s">
        <v>36</v>
      </c>
      <c r="O439" s="5" t="s">
        <v>258</v>
      </c>
      <c r="P439" s="5" t="s">
        <v>934</v>
      </c>
      <c r="Q439" s="5" t="s">
        <v>935</v>
      </c>
      <c r="R439" s="8" t="s">
        <v>39</v>
      </c>
      <c r="S439" s="8"/>
      <c r="T439" s="8">
        <f t="shared" si="30"/>
        <v>0</v>
      </c>
      <c r="U439" s="8">
        <f t="shared" si="31"/>
        <v>0</v>
      </c>
      <c r="V439" s="8">
        <f t="shared" si="32"/>
        <v>0</v>
      </c>
      <c r="W439" s="8">
        <f t="shared" si="33"/>
        <v>0</v>
      </c>
      <c r="X439" s="28">
        <f t="shared" si="34"/>
        <v>0</v>
      </c>
      <c r="Y439" s="5"/>
      <c r="Z439" s="5"/>
    </row>
    <row r="440" spans="1:26" ht="16" x14ac:dyDescent="0.2">
      <c r="A440" s="5" t="s">
        <v>936</v>
      </c>
      <c r="B440" s="5" t="s">
        <v>97</v>
      </c>
      <c r="C440" s="5" t="s">
        <v>23</v>
      </c>
      <c r="D440" s="5" t="s">
        <v>24</v>
      </c>
      <c r="E440" s="5"/>
      <c r="F440" s="5"/>
      <c r="G440" s="5"/>
      <c r="H440" s="5"/>
      <c r="I440" s="5"/>
      <c r="J440" s="5"/>
      <c r="K440" s="5"/>
      <c r="L440" s="5"/>
      <c r="M440" s="5"/>
      <c r="N440" s="5"/>
      <c r="O440" s="5"/>
      <c r="P440" s="5"/>
      <c r="Q440" s="5"/>
      <c r="R440" s="5"/>
      <c r="S440" s="8"/>
      <c r="T440" s="8">
        <f t="shared" si="30"/>
        <v>1</v>
      </c>
      <c r="U440" s="8">
        <f t="shared" si="31"/>
        <v>1</v>
      </c>
      <c r="V440" s="8">
        <f t="shared" si="32"/>
        <v>1</v>
      </c>
      <c r="W440" s="8">
        <f t="shared" si="33"/>
        <v>1</v>
      </c>
      <c r="X440" s="28">
        <f t="shared" si="34"/>
        <v>4</v>
      </c>
      <c r="Y440" s="5"/>
      <c r="Z440" s="5"/>
    </row>
    <row r="441" spans="1:26" ht="16" x14ac:dyDescent="0.2">
      <c r="A441" s="5" t="s">
        <v>937</v>
      </c>
      <c r="B441" s="5" t="s">
        <v>63</v>
      </c>
      <c r="C441" s="5" t="s">
        <v>23</v>
      </c>
      <c r="D441" s="5" t="s">
        <v>29</v>
      </c>
      <c r="E441" s="5" t="s">
        <v>30</v>
      </c>
      <c r="F441" s="5" t="s">
        <v>933</v>
      </c>
      <c r="G441" s="5" t="s">
        <v>301</v>
      </c>
      <c r="H441" s="5" t="s">
        <v>301</v>
      </c>
      <c r="I441" s="5" t="s">
        <v>296</v>
      </c>
      <c r="J441" s="6">
        <v>34069</v>
      </c>
      <c r="K441" s="5" t="s">
        <v>297</v>
      </c>
      <c r="L441" s="5"/>
      <c r="M441" s="5" t="s">
        <v>938</v>
      </c>
      <c r="N441" s="5" t="s">
        <v>36</v>
      </c>
      <c r="O441" s="5" t="s">
        <v>301</v>
      </c>
      <c r="P441" s="5" t="s">
        <v>933</v>
      </c>
      <c r="Q441" s="5" t="s">
        <v>939</v>
      </c>
      <c r="R441" s="8" t="s">
        <v>70</v>
      </c>
      <c r="S441" s="8"/>
      <c r="T441" s="8">
        <f t="shared" si="30"/>
        <v>0</v>
      </c>
      <c r="U441" s="8">
        <f t="shared" si="31"/>
        <v>0</v>
      </c>
      <c r="V441" s="8">
        <f t="shared" si="32"/>
        <v>0</v>
      </c>
      <c r="W441" s="8">
        <f t="shared" si="33"/>
        <v>0</v>
      </c>
      <c r="X441" s="28">
        <f t="shared" si="34"/>
        <v>0</v>
      </c>
      <c r="Y441" s="5"/>
      <c r="Z441" s="5"/>
    </row>
    <row r="442" spans="1:26" ht="16" x14ac:dyDescent="0.2">
      <c r="A442" s="5" t="s">
        <v>940</v>
      </c>
      <c r="B442" s="5" t="s">
        <v>28</v>
      </c>
      <c r="C442" s="5" t="s">
        <v>23</v>
      </c>
      <c r="D442" s="5" t="s">
        <v>29</v>
      </c>
      <c r="E442" s="5"/>
      <c r="F442" s="5"/>
      <c r="G442" s="5"/>
      <c r="H442" s="5"/>
      <c r="I442" s="5"/>
      <c r="J442" s="5"/>
      <c r="K442" s="5"/>
      <c r="L442" s="5"/>
      <c r="M442" s="5"/>
      <c r="N442" s="5"/>
      <c r="O442" s="5"/>
      <c r="P442" s="5"/>
      <c r="Q442" s="5"/>
      <c r="R442" s="5"/>
      <c r="S442" s="8"/>
      <c r="T442" s="8">
        <f t="shared" si="30"/>
        <v>1</v>
      </c>
      <c r="U442" s="8">
        <f t="shared" si="31"/>
        <v>1</v>
      </c>
      <c r="V442" s="8">
        <f t="shared" si="32"/>
        <v>1</v>
      </c>
      <c r="W442" s="8">
        <f t="shared" si="33"/>
        <v>1</v>
      </c>
      <c r="X442" s="28">
        <f t="shared" si="34"/>
        <v>4</v>
      </c>
      <c r="Y442" s="5"/>
      <c r="Z442" s="5"/>
    </row>
    <row r="443" spans="1:26" ht="16" x14ac:dyDescent="0.2">
      <c r="A443" s="5" t="s">
        <v>941</v>
      </c>
      <c r="B443" s="5" t="s">
        <v>63</v>
      </c>
      <c r="C443" s="5" t="s">
        <v>23</v>
      </c>
      <c r="D443" s="5" t="s">
        <v>29</v>
      </c>
      <c r="E443" s="5" t="s">
        <v>30</v>
      </c>
      <c r="F443" s="5" t="s">
        <v>372</v>
      </c>
      <c r="G443" s="5" t="s">
        <v>163</v>
      </c>
      <c r="H443" s="5" t="s">
        <v>163</v>
      </c>
      <c r="I443" s="5" t="s">
        <v>33</v>
      </c>
      <c r="J443" s="6">
        <v>35955</v>
      </c>
      <c r="K443" s="5" t="s">
        <v>34</v>
      </c>
      <c r="L443" s="5"/>
      <c r="M443" s="5" t="s">
        <v>108</v>
      </c>
      <c r="N443" s="5" t="s">
        <v>36</v>
      </c>
      <c r="O443" s="5" t="s">
        <v>163</v>
      </c>
      <c r="P443" s="5" t="s">
        <v>189</v>
      </c>
      <c r="Q443" s="5" t="s">
        <v>942</v>
      </c>
      <c r="R443" s="8" t="s">
        <v>61</v>
      </c>
      <c r="S443" s="8"/>
      <c r="T443" s="8">
        <f t="shared" si="30"/>
        <v>0</v>
      </c>
      <c r="U443" s="8">
        <f t="shared" si="31"/>
        <v>0</v>
      </c>
      <c r="V443" s="8">
        <f t="shared" si="32"/>
        <v>0</v>
      </c>
      <c r="W443" s="8">
        <f t="shared" si="33"/>
        <v>0</v>
      </c>
      <c r="X443" s="28">
        <f t="shared" si="34"/>
        <v>0</v>
      </c>
      <c r="Y443" s="5"/>
      <c r="Z443" s="5"/>
    </row>
    <row r="444" spans="1:26" ht="16" x14ac:dyDescent="0.2">
      <c r="A444" s="5" t="s">
        <v>943</v>
      </c>
      <c r="B444" s="5" t="s">
        <v>28</v>
      </c>
      <c r="C444" s="5" t="s">
        <v>23</v>
      </c>
      <c r="D444" s="5" t="s">
        <v>29</v>
      </c>
      <c r="E444" s="5" t="s">
        <v>30</v>
      </c>
      <c r="F444" s="5" t="s">
        <v>944</v>
      </c>
      <c r="G444" s="5" t="s">
        <v>301</v>
      </c>
      <c r="H444" s="5" t="s">
        <v>301</v>
      </c>
      <c r="I444" s="5" t="s">
        <v>296</v>
      </c>
      <c r="J444" s="5" t="s">
        <v>945</v>
      </c>
      <c r="K444" s="5" t="s">
        <v>297</v>
      </c>
      <c r="L444" s="5"/>
      <c r="M444" s="5" t="s">
        <v>159</v>
      </c>
      <c r="N444" s="5" t="s">
        <v>58</v>
      </c>
      <c r="O444" s="5" t="s">
        <v>301</v>
      </c>
      <c r="P444" s="5" t="s">
        <v>946</v>
      </c>
      <c r="Q444" s="5" t="s">
        <v>947</v>
      </c>
      <c r="R444" s="8" t="s">
        <v>70</v>
      </c>
      <c r="S444" s="8"/>
      <c r="T444" s="8">
        <f t="shared" si="30"/>
        <v>0</v>
      </c>
      <c r="U444" s="8">
        <f t="shared" si="31"/>
        <v>0</v>
      </c>
      <c r="V444" s="8">
        <f t="shared" si="32"/>
        <v>0</v>
      </c>
      <c r="W444" s="8">
        <f t="shared" si="33"/>
        <v>0</v>
      </c>
      <c r="X444" s="28">
        <f t="shared" si="34"/>
        <v>0</v>
      </c>
      <c r="Y444" s="5"/>
      <c r="Z444" s="5"/>
    </row>
    <row r="445" spans="1:26" ht="16" x14ac:dyDescent="0.2">
      <c r="A445" s="5" t="s">
        <v>948</v>
      </c>
      <c r="B445" s="5" t="s">
        <v>28</v>
      </c>
      <c r="C445" s="5" t="s">
        <v>23</v>
      </c>
      <c r="D445" s="5" t="s">
        <v>29</v>
      </c>
      <c r="E445" s="5"/>
      <c r="F445" s="5"/>
      <c r="G445" s="5"/>
      <c r="H445" s="5"/>
      <c r="I445" s="5"/>
      <c r="J445" s="5"/>
      <c r="K445" s="5"/>
      <c r="L445" s="5"/>
      <c r="M445" s="5"/>
      <c r="N445" s="5"/>
      <c r="O445" s="5"/>
      <c r="P445" s="5"/>
      <c r="Q445" s="5"/>
      <c r="R445" s="5"/>
      <c r="S445" s="8"/>
      <c r="T445" s="8">
        <f t="shared" si="30"/>
        <v>1</v>
      </c>
      <c r="U445" s="8">
        <f t="shared" si="31"/>
        <v>1</v>
      </c>
      <c r="V445" s="8">
        <f t="shared" si="32"/>
        <v>1</v>
      </c>
      <c r="W445" s="8">
        <f t="shared" si="33"/>
        <v>1</v>
      </c>
      <c r="X445" s="28">
        <f t="shared" si="34"/>
        <v>4</v>
      </c>
      <c r="Y445" s="5"/>
      <c r="Z445" s="5"/>
    </row>
    <row r="446" spans="1:26" ht="16" x14ac:dyDescent="0.2">
      <c r="A446" s="5" t="s">
        <v>949</v>
      </c>
      <c r="B446" s="5" t="s">
        <v>28</v>
      </c>
      <c r="C446" s="5" t="s">
        <v>23</v>
      </c>
      <c r="D446" s="5" t="s">
        <v>29</v>
      </c>
      <c r="E446" s="5" t="s">
        <v>30</v>
      </c>
      <c r="F446" s="5" t="s">
        <v>118</v>
      </c>
      <c r="G446" s="5" t="s">
        <v>119</v>
      </c>
      <c r="H446" s="5" t="s">
        <v>119</v>
      </c>
      <c r="I446" s="5" t="s">
        <v>33</v>
      </c>
      <c r="J446" s="5" t="s">
        <v>559</v>
      </c>
      <c r="K446" s="5" t="s">
        <v>57</v>
      </c>
      <c r="L446" s="5"/>
      <c r="M446" s="5" t="s">
        <v>35</v>
      </c>
      <c r="N446" s="5" t="s">
        <v>88</v>
      </c>
      <c r="O446" s="5" t="s">
        <v>119</v>
      </c>
      <c r="P446" s="5" t="s">
        <v>950</v>
      </c>
      <c r="Q446" s="5" t="s">
        <v>951</v>
      </c>
      <c r="R446" s="8" t="s">
        <v>70</v>
      </c>
      <c r="S446" s="8"/>
      <c r="T446" s="8">
        <f t="shared" si="30"/>
        <v>0</v>
      </c>
      <c r="U446" s="8">
        <f t="shared" si="31"/>
        <v>0</v>
      </c>
      <c r="V446" s="8">
        <f t="shared" si="32"/>
        <v>0</v>
      </c>
      <c r="W446" s="8">
        <f t="shared" si="33"/>
        <v>0</v>
      </c>
      <c r="X446" s="28">
        <f t="shared" si="34"/>
        <v>0</v>
      </c>
      <c r="Y446" s="5"/>
      <c r="Z446" s="5"/>
    </row>
    <row r="447" spans="1:26" ht="16" x14ac:dyDescent="0.2">
      <c r="A447" s="5" t="s">
        <v>952</v>
      </c>
      <c r="B447" s="5" t="s">
        <v>953</v>
      </c>
      <c r="C447" s="5" t="s">
        <v>23</v>
      </c>
      <c r="D447" s="5" t="s">
        <v>24</v>
      </c>
      <c r="E447" s="5"/>
      <c r="F447" s="5"/>
      <c r="G447" s="5"/>
      <c r="H447" s="5"/>
      <c r="I447" s="5"/>
      <c r="J447" s="5"/>
      <c r="K447" s="5"/>
      <c r="L447" s="5"/>
      <c r="M447" s="5"/>
      <c r="N447" s="5"/>
      <c r="O447" s="5"/>
      <c r="P447" s="5"/>
      <c r="Q447" s="5"/>
      <c r="R447" s="5"/>
      <c r="S447" s="8"/>
      <c r="T447" s="8">
        <f t="shared" si="30"/>
        <v>1</v>
      </c>
      <c r="U447" s="8">
        <f t="shared" si="31"/>
        <v>1</v>
      </c>
      <c r="V447" s="8">
        <f t="shared" si="32"/>
        <v>1</v>
      </c>
      <c r="W447" s="8">
        <f t="shared" si="33"/>
        <v>1</v>
      </c>
      <c r="X447" s="28">
        <f t="shared" si="34"/>
        <v>4</v>
      </c>
      <c r="Y447" s="5"/>
      <c r="Z447" s="5"/>
    </row>
    <row r="448" spans="1:26" ht="16" x14ac:dyDescent="0.2">
      <c r="A448" s="5" t="s">
        <v>954</v>
      </c>
      <c r="B448" s="5" t="s">
        <v>91</v>
      </c>
      <c r="C448" s="5" t="s">
        <v>23</v>
      </c>
      <c r="D448" s="5" t="s">
        <v>24</v>
      </c>
      <c r="E448" s="5"/>
      <c r="F448" s="5"/>
      <c r="G448" s="5"/>
      <c r="H448" s="5"/>
      <c r="I448" s="5"/>
      <c r="J448" s="5"/>
      <c r="K448" s="5"/>
      <c r="L448" s="5"/>
      <c r="M448" s="5"/>
      <c r="N448" s="5"/>
      <c r="O448" s="5"/>
      <c r="P448" s="5"/>
      <c r="Q448" s="5"/>
      <c r="R448" s="5"/>
      <c r="S448" s="8"/>
      <c r="T448" s="8">
        <f t="shared" si="30"/>
        <v>1</v>
      </c>
      <c r="U448" s="8">
        <f t="shared" si="31"/>
        <v>1</v>
      </c>
      <c r="V448" s="8">
        <f t="shared" si="32"/>
        <v>1</v>
      </c>
      <c r="W448" s="8">
        <f t="shared" si="33"/>
        <v>1</v>
      </c>
      <c r="X448" s="28">
        <f t="shared" si="34"/>
        <v>4</v>
      </c>
      <c r="Y448" s="5"/>
      <c r="Z448" s="5"/>
    </row>
    <row r="449" spans="1:26" ht="16" x14ac:dyDescent="0.2">
      <c r="A449" s="5" t="s">
        <v>955</v>
      </c>
      <c r="B449" s="5" t="s">
        <v>28</v>
      </c>
      <c r="C449" s="5" t="s">
        <v>23</v>
      </c>
      <c r="D449" s="5" t="s">
        <v>29</v>
      </c>
      <c r="E449" s="5"/>
      <c r="F449" s="5"/>
      <c r="G449" s="5"/>
      <c r="H449" s="5"/>
      <c r="I449" s="5"/>
      <c r="J449" s="5"/>
      <c r="K449" s="5"/>
      <c r="L449" s="5"/>
      <c r="M449" s="5"/>
      <c r="N449" s="5"/>
      <c r="O449" s="5"/>
      <c r="P449" s="5"/>
      <c r="Q449" s="5"/>
      <c r="R449" s="5"/>
      <c r="S449" s="8"/>
      <c r="T449" s="8">
        <f t="shared" si="30"/>
        <v>1</v>
      </c>
      <c r="U449" s="8">
        <f t="shared" si="31"/>
        <v>1</v>
      </c>
      <c r="V449" s="8">
        <f t="shared" si="32"/>
        <v>1</v>
      </c>
      <c r="W449" s="8">
        <f t="shared" si="33"/>
        <v>1</v>
      </c>
      <c r="X449" s="28">
        <f t="shared" si="34"/>
        <v>4</v>
      </c>
      <c r="Y449" s="5"/>
      <c r="Z449" s="5"/>
    </row>
    <row r="450" spans="1:26" ht="16" x14ac:dyDescent="0.2">
      <c r="A450" s="5" t="s">
        <v>956</v>
      </c>
      <c r="B450" s="5" t="s">
        <v>28</v>
      </c>
      <c r="C450" s="5" t="s">
        <v>23</v>
      </c>
      <c r="D450" s="5" t="s">
        <v>29</v>
      </c>
      <c r="E450" s="5" t="s">
        <v>30</v>
      </c>
      <c r="F450" s="5" t="s">
        <v>957</v>
      </c>
      <c r="G450" s="5" t="s">
        <v>119</v>
      </c>
      <c r="H450" s="5" t="s">
        <v>119</v>
      </c>
      <c r="I450" s="5" t="s">
        <v>33</v>
      </c>
      <c r="J450" s="5" t="s">
        <v>958</v>
      </c>
      <c r="K450" s="5" t="s">
        <v>57</v>
      </c>
      <c r="L450" s="5"/>
      <c r="M450" s="5" t="s">
        <v>48</v>
      </c>
      <c r="N450" s="5" t="s">
        <v>88</v>
      </c>
      <c r="O450" s="5" t="s">
        <v>119</v>
      </c>
      <c r="P450" s="5" t="s">
        <v>957</v>
      </c>
      <c r="Q450" s="5" t="s">
        <v>959</v>
      </c>
      <c r="R450" s="8" t="s">
        <v>39</v>
      </c>
      <c r="S450" s="8"/>
      <c r="T450" s="8">
        <f t="shared" si="30"/>
        <v>0</v>
      </c>
      <c r="U450" s="8">
        <f t="shared" si="31"/>
        <v>0</v>
      </c>
      <c r="V450" s="8">
        <f t="shared" si="32"/>
        <v>0</v>
      </c>
      <c r="W450" s="8">
        <f t="shared" si="33"/>
        <v>0</v>
      </c>
      <c r="X450" s="28">
        <f t="shared" si="34"/>
        <v>0</v>
      </c>
      <c r="Y450" s="5"/>
      <c r="Z450" s="5"/>
    </row>
    <row r="451" spans="1:26" ht="16" x14ac:dyDescent="0.2">
      <c r="A451" s="5" t="s">
        <v>960</v>
      </c>
      <c r="B451" s="5" t="s">
        <v>28</v>
      </c>
      <c r="C451" s="5" t="s">
        <v>23</v>
      </c>
      <c r="D451" s="5" t="s">
        <v>29</v>
      </c>
      <c r="E451" s="5" t="s">
        <v>30</v>
      </c>
      <c r="F451" s="5" t="s">
        <v>961</v>
      </c>
      <c r="G451" s="5" t="s">
        <v>163</v>
      </c>
      <c r="H451" s="5" t="s">
        <v>163</v>
      </c>
      <c r="I451" s="5" t="s">
        <v>33</v>
      </c>
      <c r="J451" s="6">
        <v>42736</v>
      </c>
      <c r="K451" s="5" t="s">
        <v>145</v>
      </c>
      <c r="L451" s="5"/>
      <c r="M451" s="5" t="s">
        <v>35</v>
      </c>
      <c r="N451" s="5" t="s">
        <v>36</v>
      </c>
      <c r="O451" s="5" t="s">
        <v>163</v>
      </c>
      <c r="P451" s="5" t="s">
        <v>179</v>
      </c>
      <c r="Q451" s="5" t="s">
        <v>962</v>
      </c>
      <c r="R451" s="8" t="s">
        <v>61</v>
      </c>
      <c r="S451" s="8"/>
      <c r="T451" s="8">
        <f t="shared" ref="T451:T514" si="35">IF(ISBLANK(G451),1,0)</f>
        <v>0</v>
      </c>
      <c r="U451" s="8">
        <f t="shared" ref="U451:U514" si="36">IF(ISBLANK(M451),1,0)</f>
        <v>0</v>
      </c>
      <c r="V451" s="8">
        <f t="shared" ref="V451:V514" si="37">IF(ISBLANK(K451),1,0)</f>
        <v>0</v>
      </c>
      <c r="W451" s="8">
        <f t="shared" ref="W451:W514" si="38">IF(ISBLANK(Q451),1,0)</f>
        <v>0</v>
      </c>
      <c r="X451" s="28">
        <f t="shared" ref="X451:X514" si="39">SUM(T451:W451)</f>
        <v>0</v>
      </c>
      <c r="Y451" s="5"/>
      <c r="Z451" s="5"/>
    </row>
    <row r="452" spans="1:26" ht="16" x14ac:dyDescent="0.2">
      <c r="A452" s="5" t="s">
        <v>963</v>
      </c>
      <c r="B452" s="5" t="s">
        <v>28</v>
      </c>
      <c r="C452" s="5" t="s">
        <v>23</v>
      </c>
      <c r="D452" s="5" t="s">
        <v>29</v>
      </c>
      <c r="E452" s="5"/>
      <c r="F452" s="5"/>
      <c r="G452" s="5"/>
      <c r="H452" s="5"/>
      <c r="I452" s="5"/>
      <c r="J452" s="5"/>
      <c r="K452" s="5"/>
      <c r="L452" s="5"/>
      <c r="M452" s="5"/>
      <c r="N452" s="5"/>
      <c r="O452" s="5"/>
      <c r="P452" s="5"/>
      <c r="Q452" s="5"/>
      <c r="R452" s="5"/>
      <c r="S452" s="8"/>
      <c r="T452" s="8">
        <f t="shared" si="35"/>
        <v>1</v>
      </c>
      <c r="U452" s="8">
        <f t="shared" si="36"/>
        <v>1</v>
      </c>
      <c r="V452" s="8">
        <f t="shared" si="37"/>
        <v>1</v>
      </c>
      <c r="W452" s="8">
        <f t="shared" si="38"/>
        <v>1</v>
      </c>
      <c r="X452" s="28">
        <f t="shared" si="39"/>
        <v>4</v>
      </c>
      <c r="Y452" s="5"/>
      <c r="Z452" s="5"/>
    </row>
    <row r="453" spans="1:26" ht="16" x14ac:dyDescent="0.2">
      <c r="A453" s="5" t="s">
        <v>964</v>
      </c>
      <c r="B453" s="5" t="s">
        <v>28</v>
      </c>
      <c r="C453" s="5" t="s">
        <v>23</v>
      </c>
      <c r="D453" s="5" t="s">
        <v>29</v>
      </c>
      <c r="E453" s="5" t="s">
        <v>30</v>
      </c>
      <c r="F453" s="5" t="s">
        <v>456</v>
      </c>
      <c r="G453" s="5" t="s">
        <v>457</v>
      </c>
      <c r="H453" s="5" t="s">
        <v>457</v>
      </c>
      <c r="I453" s="5" t="s">
        <v>33</v>
      </c>
      <c r="J453" s="5" t="s">
        <v>965</v>
      </c>
      <c r="K453" s="5" t="s">
        <v>78</v>
      </c>
      <c r="L453" s="5"/>
      <c r="M453" s="5" t="s">
        <v>87</v>
      </c>
      <c r="N453" s="5" t="s">
        <v>36</v>
      </c>
      <c r="O453" s="5" t="s">
        <v>457</v>
      </c>
      <c r="P453" s="5" t="s">
        <v>966</v>
      </c>
      <c r="Q453" s="5" t="s">
        <v>458</v>
      </c>
      <c r="R453" s="8" t="s">
        <v>39</v>
      </c>
      <c r="S453" s="8"/>
      <c r="T453" s="8">
        <f t="shared" si="35"/>
        <v>0</v>
      </c>
      <c r="U453" s="8">
        <f t="shared" si="36"/>
        <v>0</v>
      </c>
      <c r="V453" s="8">
        <f t="shared" si="37"/>
        <v>0</v>
      </c>
      <c r="W453" s="8">
        <f t="shared" si="38"/>
        <v>0</v>
      </c>
      <c r="X453" s="28">
        <f t="shared" si="39"/>
        <v>0</v>
      </c>
      <c r="Y453" s="5"/>
      <c r="Z453" s="5"/>
    </row>
    <row r="454" spans="1:26" ht="16" x14ac:dyDescent="0.2">
      <c r="A454" s="5" t="s">
        <v>967</v>
      </c>
      <c r="B454" s="5" t="s">
        <v>22</v>
      </c>
      <c r="C454" s="5" t="s">
        <v>23</v>
      </c>
      <c r="D454" s="5" t="s">
        <v>24</v>
      </c>
      <c r="E454" s="5"/>
      <c r="F454" s="5"/>
      <c r="G454" s="5"/>
      <c r="H454" s="5"/>
      <c r="I454" s="5"/>
      <c r="J454" s="5"/>
      <c r="K454" s="5"/>
      <c r="L454" s="5"/>
      <c r="M454" s="5"/>
      <c r="N454" s="5"/>
      <c r="O454" s="5"/>
      <c r="P454" s="5"/>
      <c r="Q454" s="5"/>
      <c r="R454" s="5"/>
      <c r="S454" s="8"/>
      <c r="T454" s="8">
        <f t="shared" si="35"/>
        <v>1</v>
      </c>
      <c r="U454" s="8">
        <f t="shared" si="36"/>
        <v>1</v>
      </c>
      <c r="V454" s="8">
        <f t="shared" si="37"/>
        <v>1</v>
      </c>
      <c r="W454" s="8">
        <f t="shared" si="38"/>
        <v>1</v>
      </c>
      <c r="X454" s="28">
        <f t="shared" si="39"/>
        <v>4</v>
      </c>
      <c r="Y454" s="5"/>
      <c r="Z454" s="5"/>
    </row>
    <row r="455" spans="1:26" ht="16" x14ac:dyDescent="0.2">
      <c r="A455" s="5" t="s">
        <v>968</v>
      </c>
      <c r="B455" s="5" t="s">
        <v>28</v>
      </c>
      <c r="C455" s="5" t="s">
        <v>23</v>
      </c>
      <c r="D455" s="5" t="s">
        <v>29</v>
      </c>
      <c r="E455" s="5" t="s">
        <v>30</v>
      </c>
      <c r="F455" s="5" t="s">
        <v>427</v>
      </c>
      <c r="G455" s="5" t="s">
        <v>163</v>
      </c>
      <c r="H455" s="5" t="s">
        <v>163</v>
      </c>
      <c r="I455" s="5" t="s">
        <v>33</v>
      </c>
      <c r="J455" s="6">
        <v>34795</v>
      </c>
      <c r="K455" s="5" t="s">
        <v>57</v>
      </c>
      <c r="L455" s="5"/>
      <c r="M455" s="5" t="s">
        <v>35</v>
      </c>
      <c r="N455" s="5" t="s">
        <v>58</v>
      </c>
      <c r="O455" s="5" t="s">
        <v>163</v>
      </c>
      <c r="P455" s="5" t="s">
        <v>645</v>
      </c>
      <c r="Q455" s="5" t="s">
        <v>969</v>
      </c>
      <c r="R455" s="8" t="s">
        <v>61</v>
      </c>
      <c r="S455" s="8"/>
      <c r="T455" s="8">
        <f t="shared" si="35"/>
        <v>0</v>
      </c>
      <c r="U455" s="8">
        <f t="shared" si="36"/>
        <v>0</v>
      </c>
      <c r="V455" s="8">
        <f t="shared" si="37"/>
        <v>0</v>
      </c>
      <c r="W455" s="8">
        <f t="shared" si="38"/>
        <v>0</v>
      </c>
      <c r="X455" s="28">
        <f t="shared" si="39"/>
        <v>0</v>
      </c>
      <c r="Y455" s="5"/>
      <c r="Z455" s="5"/>
    </row>
    <row r="456" spans="1:26" ht="16" x14ac:dyDescent="0.2">
      <c r="A456" s="5" t="s">
        <v>970</v>
      </c>
      <c r="B456" s="5" t="s">
        <v>28</v>
      </c>
      <c r="C456" s="5" t="s">
        <v>23</v>
      </c>
      <c r="D456" s="5" t="s">
        <v>29</v>
      </c>
      <c r="E456" s="5" t="s">
        <v>30</v>
      </c>
      <c r="F456" s="5" t="s">
        <v>427</v>
      </c>
      <c r="G456" s="5" t="s">
        <v>163</v>
      </c>
      <c r="H456" s="5" t="s">
        <v>163</v>
      </c>
      <c r="I456" s="5" t="s">
        <v>33</v>
      </c>
      <c r="J456" s="6">
        <v>34795</v>
      </c>
      <c r="K456" s="5" t="s">
        <v>78</v>
      </c>
      <c r="L456" s="5"/>
      <c r="M456" s="5" t="s">
        <v>87</v>
      </c>
      <c r="N456" s="5" t="s">
        <v>58</v>
      </c>
      <c r="O456" s="5" t="s">
        <v>163</v>
      </c>
      <c r="P456" s="5" t="s">
        <v>645</v>
      </c>
      <c r="Q456" s="5" t="s">
        <v>969</v>
      </c>
      <c r="R456" s="8" t="s">
        <v>39</v>
      </c>
      <c r="S456" s="8"/>
      <c r="T456" s="8">
        <f t="shared" si="35"/>
        <v>0</v>
      </c>
      <c r="U456" s="8">
        <f t="shared" si="36"/>
        <v>0</v>
      </c>
      <c r="V456" s="8">
        <f t="shared" si="37"/>
        <v>0</v>
      </c>
      <c r="W456" s="8">
        <f t="shared" si="38"/>
        <v>0</v>
      </c>
      <c r="X456" s="28">
        <f t="shared" si="39"/>
        <v>0</v>
      </c>
      <c r="Y456" s="5"/>
      <c r="Z456" s="5"/>
    </row>
    <row r="457" spans="1:26" ht="16" x14ac:dyDescent="0.2">
      <c r="A457" s="5" t="s">
        <v>971</v>
      </c>
      <c r="B457" s="5" t="s">
        <v>22</v>
      </c>
      <c r="C457" s="5" t="s">
        <v>23</v>
      </c>
      <c r="D457" s="5" t="s">
        <v>24</v>
      </c>
      <c r="E457" s="5"/>
      <c r="F457" s="5"/>
      <c r="G457" s="5"/>
      <c r="H457" s="5"/>
      <c r="I457" s="5"/>
      <c r="J457" s="5"/>
      <c r="K457" s="5"/>
      <c r="L457" s="5"/>
      <c r="M457" s="5"/>
      <c r="N457" s="5"/>
      <c r="O457" s="5"/>
      <c r="P457" s="5"/>
      <c r="Q457" s="5"/>
      <c r="R457" s="5"/>
      <c r="S457" s="8"/>
      <c r="T457" s="8">
        <f t="shared" si="35"/>
        <v>1</v>
      </c>
      <c r="U457" s="8">
        <f t="shared" si="36"/>
        <v>1</v>
      </c>
      <c r="V457" s="8">
        <f t="shared" si="37"/>
        <v>1</v>
      </c>
      <c r="W457" s="8">
        <f t="shared" si="38"/>
        <v>1</v>
      </c>
      <c r="X457" s="28">
        <f t="shared" si="39"/>
        <v>4</v>
      </c>
      <c r="Y457" s="5"/>
      <c r="Z457" s="5"/>
    </row>
    <row r="458" spans="1:26" ht="16" x14ac:dyDescent="0.2">
      <c r="A458" s="5" t="s">
        <v>972</v>
      </c>
      <c r="B458" s="5" t="s">
        <v>22</v>
      </c>
      <c r="C458" s="5" t="s">
        <v>23</v>
      </c>
      <c r="D458" s="5" t="s">
        <v>24</v>
      </c>
      <c r="E458" s="5"/>
      <c r="F458" s="5"/>
      <c r="G458" s="5"/>
      <c r="H458" s="5"/>
      <c r="I458" s="5"/>
      <c r="J458" s="5"/>
      <c r="K458" s="5"/>
      <c r="L458" s="5"/>
      <c r="M458" s="5"/>
      <c r="N458" s="5"/>
      <c r="O458" s="5"/>
      <c r="P458" s="5"/>
      <c r="Q458" s="5"/>
      <c r="R458" s="5"/>
      <c r="S458" s="8"/>
      <c r="T458" s="8">
        <f t="shared" si="35"/>
        <v>1</v>
      </c>
      <c r="U458" s="8">
        <f t="shared" si="36"/>
        <v>1</v>
      </c>
      <c r="V458" s="8">
        <f t="shared" si="37"/>
        <v>1</v>
      </c>
      <c r="W458" s="8">
        <f t="shared" si="38"/>
        <v>1</v>
      </c>
      <c r="X458" s="28">
        <f t="shared" si="39"/>
        <v>4</v>
      </c>
      <c r="Y458" s="5"/>
      <c r="Z458" s="5"/>
    </row>
    <row r="459" spans="1:26" ht="16" x14ac:dyDescent="0.2">
      <c r="A459" s="5" t="s">
        <v>973</v>
      </c>
      <c r="B459" s="5" t="s">
        <v>22</v>
      </c>
      <c r="C459" s="5" t="s">
        <v>23</v>
      </c>
      <c r="D459" s="5" t="s">
        <v>24</v>
      </c>
      <c r="E459" s="5"/>
      <c r="F459" s="5"/>
      <c r="G459" s="5"/>
      <c r="H459" s="5"/>
      <c r="I459" s="5"/>
      <c r="J459" s="5"/>
      <c r="K459" s="5"/>
      <c r="L459" s="5"/>
      <c r="M459" s="5"/>
      <c r="N459" s="5"/>
      <c r="O459" s="5"/>
      <c r="P459" s="5"/>
      <c r="Q459" s="5"/>
      <c r="R459" s="5"/>
      <c r="S459" s="8"/>
      <c r="T459" s="8">
        <f t="shared" si="35"/>
        <v>1</v>
      </c>
      <c r="U459" s="8">
        <f t="shared" si="36"/>
        <v>1</v>
      </c>
      <c r="V459" s="8">
        <f t="shared" si="37"/>
        <v>1</v>
      </c>
      <c r="W459" s="8">
        <f t="shared" si="38"/>
        <v>1</v>
      </c>
      <c r="X459" s="28">
        <f t="shared" si="39"/>
        <v>4</v>
      </c>
      <c r="Y459" s="5"/>
      <c r="Z459" s="5"/>
    </row>
    <row r="460" spans="1:26" ht="16" x14ac:dyDescent="0.2">
      <c r="A460" s="5" t="s">
        <v>974</v>
      </c>
      <c r="B460" s="5" t="s">
        <v>28</v>
      </c>
      <c r="C460" s="5" t="s">
        <v>23</v>
      </c>
      <c r="D460" s="5" t="s">
        <v>463</v>
      </c>
      <c r="E460" s="5"/>
      <c r="F460" s="5"/>
      <c r="G460" s="5"/>
      <c r="H460" s="5"/>
      <c r="I460" s="5"/>
      <c r="J460" s="5"/>
      <c r="K460" s="5"/>
      <c r="L460" s="5"/>
      <c r="M460" s="5"/>
      <c r="N460" s="5"/>
      <c r="O460" s="5"/>
      <c r="P460" s="5"/>
      <c r="Q460" s="5"/>
      <c r="R460" s="5"/>
      <c r="S460" s="8"/>
      <c r="T460" s="8">
        <f t="shared" si="35"/>
        <v>1</v>
      </c>
      <c r="U460" s="8">
        <f t="shared" si="36"/>
        <v>1</v>
      </c>
      <c r="V460" s="8">
        <f t="shared" si="37"/>
        <v>1</v>
      </c>
      <c r="W460" s="8">
        <f t="shared" si="38"/>
        <v>1</v>
      </c>
      <c r="X460" s="28">
        <f t="shared" si="39"/>
        <v>4</v>
      </c>
      <c r="Y460" s="5"/>
      <c r="Z460" s="5"/>
    </row>
    <row r="461" spans="1:26" ht="16" x14ac:dyDescent="0.2">
      <c r="A461" s="5" t="s">
        <v>975</v>
      </c>
      <c r="B461" s="5" t="s">
        <v>97</v>
      </c>
      <c r="C461" s="5" t="s">
        <v>23</v>
      </c>
      <c r="D461" s="5" t="s">
        <v>24</v>
      </c>
      <c r="E461" s="5"/>
      <c r="F461" s="5"/>
      <c r="G461" s="5"/>
      <c r="H461" s="5"/>
      <c r="I461" s="5"/>
      <c r="J461" s="5"/>
      <c r="K461" s="5"/>
      <c r="L461" s="5"/>
      <c r="M461" s="5"/>
      <c r="N461" s="5"/>
      <c r="O461" s="5"/>
      <c r="P461" s="5"/>
      <c r="Q461" s="5"/>
      <c r="R461" s="5"/>
      <c r="S461" s="8"/>
      <c r="T461" s="8">
        <f t="shared" si="35"/>
        <v>1</v>
      </c>
      <c r="U461" s="8">
        <f t="shared" si="36"/>
        <v>1</v>
      </c>
      <c r="V461" s="8">
        <f t="shared" si="37"/>
        <v>1</v>
      </c>
      <c r="W461" s="8">
        <f t="shared" si="38"/>
        <v>1</v>
      </c>
      <c r="X461" s="28">
        <f t="shared" si="39"/>
        <v>4</v>
      </c>
      <c r="Y461" s="5"/>
      <c r="Z461" s="5"/>
    </row>
    <row r="462" spans="1:26" ht="16" x14ac:dyDescent="0.2">
      <c r="A462" s="5" t="s">
        <v>976</v>
      </c>
      <c r="B462" s="5" t="s">
        <v>28</v>
      </c>
      <c r="C462" s="5" t="s">
        <v>23</v>
      </c>
      <c r="D462" s="5" t="s">
        <v>29</v>
      </c>
      <c r="E462" s="5" t="s">
        <v>30</v>
      </c>
      <c r="F462" s="5" t="s">
        <v>44</v>
      </c>
      <c r="G462" s="5" t="s">
        <v>45</v>
      </c>
      <c r="H462" s="5" t="s">
        <v>45</v>
      </c>
      <c r="I462" s="5" t="s">
        <v>33</v>
      </c>
      <c r="J462" s="5" t="s">
        <v>977</v>
      </c>
      <c r="K462" s="5" t="s">
        <v>57</v>
      </c>
      <c r="L462" s="5"/>
      <c r="M462" s="5" t="s">
        <v>108</v>
      </c>
      <c r="N462" s="5" t="s">
        <v>109</v>
      </c>
      <c r="O462" s="5" t="s">
        <v>45</v>
      </c>
      <c r="P462" s="5" t="s">
        <v>978</v>
      </c>
      <c r="Q462" s="5" t="s">
        <v>979</v>
      </c>
      <c r="R462" s="8" t="s">
        <v>70</v>
      </c>
      <c r="S462" s="8"/>
      <c r="T462" s="8">
        <f t="shared" si="35"/>
        <v>0</v>
      </c>
      <c r="U462" s="8">
        <f t="shared" si="36"/>
        <v>0</v>
      </c>
      <c r="V462" s="8">
        <f t="shared" si="37"/>
        <v>0</v>
      </c>
      <c r="W462" s="8">
        <f t="shared" si="38"/>
        <v>0</v>
      </c>
      <c r="X462" s="28">
        <f t="shared" si="39"/>
        <v>0</v>
      </c>
      <c r="Y462" s="5"/>
      <c r="Z462" s="5"/>
    </row>
    <row r="463" spans="1:26" ht="16" x14ac:dyDescent="0.2">
      <c r="A463" s="5" t="s">
        <v>980</v>
      </c>
      <c r="B463" s="5" t="s">
        <v>22</v>
      </c>
      <c r="C463" s="5" t="s">
        <v>23</v>
      </c>
      <c r="D463" s="5" t="s">
        <v>24</v>
      </c>
      <c r="E463" s="5"/>
      <c r="F463" s="5"/>
      <c r="G463" s="5"/>
      <c r="H463" s="5"/>
      <c r="I463" s="5"/>
      <c r="J463" s="5"/>
      <c r="K463" s="5"/>
      <c r="L463" s="5"/>
      <c r="M463" s="5"/>
      <c r="N463" s="5"/>
      <c r="O463" s="5"/>
      <c r="P463" s="5"/>
      <c r="Q463" s="5"/>
      <c r="R463" s="5"/>
      <c r="S463" s="8"/>
      <c r="T463" s="8">
        <f t="shared" si="35"/>
        <v>1</v>
      </c>
      <c r="U463" s="8">
        <f t="shared" si="36"/>
        <v>1</v>
      </c>
      <c r="V463" s="8">
        <f t="shared" si="37"/>
        <v>1</v>
      </c>
      <c r="W463" s="8">
        <f t="shared" si="38"/>
        <v>1</v>
      </c>
      <c r="X463" s="28">
        <f t="shared" si="39"/>
        <v>4</v>
      </c>
      <c r="Y463" s="5"/>
      <c r="Z463" s="5"/>
    </row>
    <row r="464" spans="1:26" ht="16" x14ac:dyDescent="0.2">
      <c r="A464" s="5" t="s">
        <v>981</v>
      </c>
      <c r="B464" s="5" t="s">
        <v>28</v>
      </c>
      <c r="C464" s="5" t="s">
        <v>23</v>
      </c>
      <c r="D464" s="5" t="s">
        <v>29</v>
      </c>
      <c r="E464" s="5"/>
      <c r="F464" s="5"/>
      <c r="G464" s="5"/>
      <c r="H464" s="5"/>
      <c r="I464" s="5"/>
      <c r="J464" s="5"/>
      <c r="K464" s="5"/>
      <c r="L464" s="5"/>
      <c r="M464" s="5"/>
      <c r="N464" s="5"/>
      <c r="O464" s="5"/>
      <c r="P464" s="5"/>
      <c r="Q464" s="5"/>
      <c r="R464" s="5"/>
      <c r="S464" s="8"/>
      <c r="T464" s="8">
        <f t="shared" si="35"/>
        <v>1</v>
      </c>
      <c r="U464" s="8">
        <f t="shared" si="36"/>
        <v>1</v>
      </c>
      <c r="V464" s="8">
        <f t="shared" si="37"/>
        <v>1</v>
      </c>
      <c r="W464" s="8">
        <f t="shared" si="38"/>
        <v>1</v>
      </c>
      <c r="X464" s="28">
        <f t="shared" si="39"/>
        <v>4</v>
      </c>
      <c r="Y464" s="5"/>
      <c r="Z464" s="5"/>
    </row>
    <row r="465" spans="1:26" ht="16" x14ac:dyDescent="0.2">
      <c r="A465" s="5" t="s">
        <v>982</v>
      </c>
      <c r="B465" s="5" t="s">
        <v>63</v>
      </c>
      <c r="C465" s="5" t="s">
        <v>23</v>
      </c>
      <c r="D465" s="5" t="s">
        <v>29</v>
      </c>
      <c r="E465" s="5" t="s">
        <v>54</v>
      </c>
      <c r="F465" s="5" t="s">
        <v>983</v>
      </c>
      <c r="G465" s="5" t="s">
        <v>163</v>
      </c>
      <c r="H465" s="5" t="s">
        <v>163</v>
      </c>
      <c r="I465" s="5" t="s">
        <v>33</v>
      </c>
      <c r="J465" s="6">
        <v>36222</v>
      </c>
      <c r="K465" s="5" t="s">
        <v>34</v>
      </c>
      <c r="L465" s="5"/>
      <c r="M465" s="5" t="s">
        <v>48</v>
      </c>
      <c r="N465" s="5" t="s">
        <v>36</v>
      </c>
      <c r="O465" s="5" t="s">
        <v>163</v>
      </c>
      <c r="P465" s="5" t="s">
        <v>983</v>
      </c>
      <c r="Q465" s="5" t="s">
        <v>984</v>
      </c>
      <c r="R465" s="8" t="s">
        <v>61</v>
      </c>
      <c r="S465" s="8"/>
      <c r="T465" s="8">
        <f t="shared" si="35"/>
        <v>0</v>
      </c>
      <c r="U465" s="8">
        <f t="shared" si="36"/>
        <v>0</v>
      </c>
      <c r="V465" s="8">
        <f t="shared" si="37"/>
        <v>0</v>
      </c>
      <c r="W465" s="8">
        <f t="shared" si="38"/>
        <v>0</v>
      </c>
      <c r="X465" s="28">
        <f t="shared" si="39"/>
        <v>0</v>
      </c>
      <c r="Y465" s="5"/>
      <c r="Z465" s="5"/>
    </row>
    <row r="466" spans="1:26" ht="16" x14ac:dyDescent="0.2">
      <c r="A466" s="5" t="s">
        <v>985</v>
      </c>
      <c r="B466" s="5" t="s">
        <v>22</v>
      </c>
      <c r="C466" s="5" t="s">
        <v>23</v>
      </c>
      <c r="D466" s="5" t="s">
        <v>24</v>
      </c>
      <c r="E466" s="5"/>
      <c r="F466" s="5"/>
      <c r="G466" s="5"/>
      <c r="H466" s="5"/>
      <c r="I466" s="5"/>
      <c r="J466" s="5"/>
      <c r="K466" s="5"/>
      <c r="L466" s="5"/>
      <c r="M466" s="5"/>
      <c r="N466" s="5"/>
      <c r="O466" s="5"/>
      <c r="P466" s="5"/>
      <c r="Q466" s="5"/>
      <c r="R466" s="5"/>
      <c r="S466" s="8"/>
      <c r="T466" s="8">
        <f t="shared" si="35"/>
        <v>1</v>
      </c>
      <c r="U466" s="8">
        <f t="shared" si="36"/>
        <v>1</v>
      </c>
      <c r="V466" s="8">
        <f t="shared" si="37"/>
        <v>1</v>
      </c>
      <c r="W466" s="8">
        <f t="shared" si="38"/>
        <v>1</v>
      </c>
      <c r="X466" s="28">
        <f t="shared" si="39"/>
        <v>4</v>
      </c>
      <c r="Y466" s="5"/>
      <c r="Z466" s="5"/>
    </row>
    <row r="467" spans="1:26" ht="16" x14ac:dyDescent="0.2">
      <c r="A467" s="5" t="s">
        <v>986</v>
      </c>
      <c r="B467" s="5" t="s">
        <v>22</v>
      </c>
      <c r="C467" s="5" t="s">
        <v>23</v>
      </c>
      <c r="D467" s="5" t="s">
        <v>24</v>
      </c>
      <c r="E467" s="5"/>
      <c r="F467" s="5"/>
      <c r="G467" s="5"/>
      <c r="H467" s="5"/>
      <c r="I467" s="5"/>
      <c r="J467" s="5"/>
      <c r="K467" s="5"/>
      <c r="L467" s="5"/>
      <c r="M467" s="5"/>
      <c r="N467" s="5"/>
      <c r="O467" s="5"/>
      <c r="P467" s="5"/>
      <c r="Q467" s="5"/>
      <c r="R467" s="5"/>
      <c r="S467" s="8"/>
      <c r="T467" s="8">
        <f t="shared" si="35"/>
        <v>1</v>
      </c>
      <c r="U467" s="8">
        <f t="shared" si="36"/>
        <v>1</v>
      </c>
      <c r="V467" s="8">
        <f t="shared" si="37"/>
        <v>1</v>
      </c>
      <c r="W467" s="8">
        <f t="shared" si="38"/>
        <v>1</v>
      </c>
      <c r="X467" s="28">
        <f t="shared" si="39"/>
        <v>4</v>
      </c>
      <c r="Y467" s="5"/>
      <c r="Z467" s="5"/>
    </row>
    <row r="468" spans="1:26" ht="16" x14ac:dyDescent="0.2">
      <c r="A468" s="5" t="s">
        <v>987</v>
      </c>
      <c r="B468" s="5" t="s">
        <v>22</v>
      </c>
      <c r="C468" s="5" t="s">
        <v>23</v>
      </c>
      <c r="D468" s="5" t="s">
        <v>24</v>
      </c>
      <c r="E468" s="5"/>
      <c r="F468" s="5"/>
      <c r="G468" s="5"/>
      <c r="H468" s="5"/>
      <c r="I468" s="5"/>
      <c r="J468" s="5"/>
      <c r="K468" s="5"/>
      <c r="L468" s="5"/>
      <c r="M468" s="5"/>
      <c r="N468" s="5"/>
      <c r="O468" s="5"/>
      <c r="P468" s="5"/>
      <c r="Q468" s="5"/>
      <c r="R468" s="5"/>
      <c r="S468" s="8"/>
      <c r="T468" s="8">
        <f t="shared" si="35"/>
        <v>1</v>
      </c>
      <c r="U468" s="8">
        <f t="shared" si="36"/>
        <v>1</v>
      </c>
      <c r="V468" s="8">
        <f t="shared" si="37"/>
        <v>1</v>
      </c>
      <c r="W468" s="8">
        <f t="shared" si="38"/>
        <v>1</v>
      </c>
      <c r="X468" s="28">
        <f t="shared" si="39"/>
        <v>4</v>
      </c>
      <c r="Y468" s="5"/>
      <c r="Z468" s="5"/>
    </row>
    <row r="469" spans="1:26" ht="16" x14ac:dyDescent="0.2">
      <c r="A469" s="5" t="s">
        <v>988</v>
      </c>
      <c r="B469" s="5" t="s">
        <v>97</v>
      </c>
      <c r="C469" s="5" t="s">
        <v>23</v>
      </c>
      <c r="D469" s="5" t="s">
        <v>24</v>
      </c>
      <c r="E469" s="5"/>
      <c r="F469" s="5"/>
      <c r="G469" s="5"/>
      <c r="H469" s="5"/>
      <c r="I469" s="5"/>
      <c r="J469" s="5"/>
      <c r="K469" s="5"/>
      <c r="L469" s="5"/>
      <c r="M469" s="5"/>
      <c r="N469" s="5"/>
      <c r="O469" s="5"/>
      <c r="P469" s="5"/>
      <c r="Q469" s="5"/>
      <c r="R469" s="5"/>
      <c r="S469" s="8"/>
      <c r="T469" s="8">
        <f t="shared" si="35"/>
        <v>1</v>
      </c>
      <c r="U469" s="8">
        <f t="shared" si="36"/>
        <v>1</v>
      </c>
      <c r="V469" s="8">
        <f t="shared" si="37"/>
        <v>1</v>
      </c>
      <c r="W469" s="8">
        <f t="shared" si="38"/>
        <v>1</v>
      </c>
      <c r="X469" s="28">
        <f t="shared" si="39"/>
        <v>4</v>
      </c>
      <c r="Y469" s="5"/>
      <c r="Z469" s="5"/>
    </row>
    <row r="470" spans="1:26" ht="16" x14ac:dyDescent="0.2">
      <c r="A470" s="5" t="s">
        <v>989</v>
      </c>
      <c r="B470" s="5" t="s">
        <v>315</v>
      </c>
      <c r="C470" s="5" t="s">
        <v>23</v>
      </c>
      <c r="D470" s="5" t="s">
        <v>24</v>
      </c>
      <c r="E470" s="5"/>
      <c r="F470" s="5"/>
      <c r="G470" s="5"/>
      <c r="H470" s="5"/>
      <c r="I470" s="5"/>
      <c r="J470" s="5"/>
      <c r="K470" s="5"/>
      <c r="L470" s="5"/>
      <c r="M470" s="5"/>
      <c r="N470" s="5"/>
      <c r="O470" s="5"/>
      <c r="P470" s="5"/>
      <c r="Q470" s="5"/>
      <c r="R470" s="5"/>
      <c r="S470" s="8"/>
      <c r="T470" s="8">
        <f t="shared" si="35"/>
        <v>1</v>
      </c>
      <c r="U470" s="8">
        <f t="shared" si="36"/>
        <v>1</v>
      </c>
      <c r="V470" s="8">
        <f t="shared" si="37"/>
        <v>1</v>
      </c>
      <c r="W470" s="8">
        <f t="shared" si="38"/>
        <v>1</v>
      </c>
      <c r="X470" s="28">
        <f t="shared" si="39"/>
        <v>4</v>
      </c>
      <c r="Y470" s="5"/>
      <c r="Z470" s="5"/>
    </row>
    <row r="471" spans="1:26" ht="16" x14ac:dyDescent="0.2">
      <c r="A471" s="5" t="s">
        <v>990</v>
      </c>
      <c r="B471" s="5" t="s">
        <v>97</v>
      </c>
      <c r="C471" s="5" t="s">
        <v>23</v>
      </c>
      <c r="D471" s="5" t="s">
        <v>24</v>
      </c>
      <c r="E471" s="5"/>
      <c r="F471" s="5"/>
      <c r="G471" s="5"/>
      <c r="H471" s="5"/>
      <c r="I471" s="5"/>
      <c r="J471" s="5"/>
      <c r="K471" s="5"/>
      <c r="L471" s="5"/>
      <c r="M471" s="5"/>
      <c r="N471" s="5"/>
      <c r="O471" s="5"/>
      <c r="P471" s="5"/>
      <c r="Q471" s="5"/>
      <c r="R471" s="5"/>
      <c r="S471" s="8"/>
      <c r="T471" s="8">
        <f t="shared" si="35"/>
        <v>1</v>
      </c>
      <c r="U471" s="8">
        <f t="shared" si="36"/>
        <v>1</v>
      </c>
      <c r="V471" s="8">
        <f t="shared" si="37"/>
        <v>1</v>
      </c>
      <c r="W471" s="8">
        <f t="shared" si="38"/>
        <v>1</v>
      </c>
      <c r="X471" s="28">
        <f t="shared" si="39"/>
        <v>4</v>
      </c>
      <c r="Y471" s="5"/>
      <c r="Z471" s="5"/>
    </row>
    <row r="472" spans="1:26" ht="16" x14ac:dyDescent="0.2">
      <c r="A472" s="5" t="s">
        <v>991</v>
      </c>
      <c r="B472" s="5" t="s">
        <v>22</v>
      </c>
      <c r="C472" s="5" t="s">
        <v>23</v>
      </c>
      <c r="D472" s="5" t="s">
        <v>24</v>
      </c>
      <c r="E472" s="5"/>
      <c r="F472" s="5"/>
      <c r="G472" s="5"/>
      <c r="H472" s="5"/>
      <c r="I472" s="5"/>
      <c r="J472" s="5"/>
      <c r="K472" s="5"/>
      <c r="L472" s="5"/>
      <c r="M472" s="5"/>
      <c r="N472" s="5"/>
      <c r="O472" s="5"/>
      <c r="P472" s="5"/>
      <c r="Q472" s="5"/>
      <c r="R472" s="5"/>
      <c r="S472" s="8"/>
      <c r="T472" s="8">
        <f t="shared" si="35"/>
        <v>1</v>
      </c>
      <c r="U472" s="8">
        <f t="shared" si="36"/>
        <v>1</v>
      </c>
      <c r="V472" s="8">
        <f t="shared" si="37"/>
        <v>1</v>
      </c>
      <c r="W472" s="8">
        <f t="shared" si="38"/>
        <v>1</v>
      </c>
      <c r="X472" s="28">
        <f t="shared" si="39"/>
        <v>4</v>
      </c>
      <c r="Y472" s="5"/>
      <c r="Z472" s="5"/>
    </row>
    <row r="473" spans="1:26" ht="16" x14ac:dyDescent="0.2">
      <c r="A473" s="5" t="s">
        <v>992</v>
      </c>
      <c r="B473" s="5" t="s">
        <v>22</v>
      </c>
      <c r="C473" s="5" t="s">
        <v>23</v>
      </c>
      <c r="D473" s="5" t="s">
        <v>24</v>
      </c>
      <c r="E473" s="5"/>
      <c r="F473" s="5"/>
      <c r="G473" s="5"/>
      <c r="H473" s="5"/>
      <c r="I473" s="5"/>
      <c r="J473" s="5"/>
      <c r="K473" s="5"/>
      <c r="L473" s="5"/>
      <c r="M473" s="5"/>
      <c r="N473" s="5"/>
      <c r="O473" s="5"/>
      <c r="P473" s="5"/>
      <c r="Q473" s="5"/>
      <c r="R473" s="5"/>
      <c r="S473" s="8"/>
      <c r="T473" s="8">
        <f t="shared" si="35"/>
        <v>1</v>
      </c>
      <c r="U473" s="8">
        <f t="shared" si="36"/>
        <v>1</v>
      </c>
      <c r="V473" s="8">
        <f t="shared" si="37"/>
        <v>1</v>
      </c>
      <c r="W473" s="8">
        <f t="shared" si="38"/>
        <v>1</v>
      </c>
      <c r="X473" s="28">
        <f t="shared" si="39"/>
        <v>4</v>
      </c>
      <c r="Y473" s="5"/>
      <c r="Z473" s="5"/>
    </row>
    <row r="474" spans="1:26" ht="16" x14ac:dyDescent="0.2">
      <c r="A474" s="5" t="s">
        <v>993</v>
      </c>
      <c r="B474" s="5" t="s">
        <v>22</v>
      </c>
      <c r="C474" s="5" t="s">
        <v>23</v>
      </c>
      <c r="D474" s="5" t="s">
        <v>24</v>
      </c>
      <c r="E474" s="5"/>
      <c r="F474" s="5"/>
      <c r="G474" s="5"/>
      <c r="H474" s="5"/>
      <c r="I474" s="5"/>
      <c r="J474" s="5"/>
      <c r="K474" s="5"/>
      <c r="L474" s="5"/>
      <c r="M474" s="5"/>
      <c r="N474" s="5"/>
      <c r="O474" s="5"/>
      <c r="P474" s="5"/>
      <c r="Q474" s="5"/>
      <c r="R474" s="5"/>
      <c r="S474" s="8"/>
      <c r="T474" s="8">
        <f t="shared" si="35"/>
        <v>1</v>
      </c>
      <c r="U474" s="8">
        <f t="shared" si="36"/>
        <v>1</v>
      </c>
      <c r="V474" s="8">
        <f t="shared" si="37"/>
        <v>1</v>
      </c>
      <c r="W474" s="8">
        <f t="shared" si="38"/>
        <v>1</v>
      </c>
      <c r="X474" s="28">
        <f t="shared" si="39"/>
        <v>4</v>
      </c>
      <c r="Y474" s="5"/>
      <c r="Z474" s="5"/>
    </row>
    <row r="475" spans="1:26" ht="16" x14ac:dyDescent="0.2">
      <c r="A475" s="5" t="s">
        <v>994</v>
      </c>
      <c r="B475" s="5" t="s">
        <v>22</v>
      </c>
      <c r="C475" s="5" t="s">
        <v>23</v>
      </c>
      <c r="D475" s="5" t="s">
        <v>24</v>
      </c>
      <c r="E475" s="5"/>
      <c r="F475" s="5"/>
      <c r="G475" s="5"/>
      <c r="H475" s="5"/>
      <c r="I475" s="5"/>
      <c r="J475" s="5"/>
      <c r="K475" s="5"/>
      <c r="L475" s="5"/>
      <c r="M475" s="5"/>
      <c r="N475" s="5"/>
      <c r="O475" s="5"/>
      <c r="P475" s="5"/>
      <c r="Q475" s="5"/>
      <c r="R475" s="5"/>
      <c r="S475" s="8"/>
      <c r="T475" s="8">
        <f t="shared" si="35"/>
        <v>1</v>
      </c>
      <c r="U475" s="8">
        <f t="shared" si="36"/>
        <v>1</v>
      </c>
      <c r="V475" s="8">
        <f t="shared" si="37"/>
        <v>1</v>
      </c>
      <c r="W475" s="8">
        <f t="shared" si="38"/>
        <v>1</v>
      </c>
      <c r="X475" s="28">
        <f t="shared" si="39"/>
        <v>4</v>
      </c>
      <c r="Y475" s="5"/>
      <c r="Z475" s="5"/>
    </row>
    <row r="476" spans="1:26" ht="16" x14ac:dyDescent="0.2">
      <c r="A476" s="5" t="s">
        <v>995</v>
      </c>
      <c r="B476" s="5" t="s">
        <v>97</v>
      </c>
      <c r="C476" s="5" t="s">
        <v>23</v>
      </c>
      <c r="D476" s="5" t="s">
        <v>24</v>
      </c>
      <c r="E476" s="5"/>
      <c r="F476" s="5"/>
      <c r="G476" s="5"/>
      <c r="H476" s="5"/>
      <c r="I476" s="5"/>
      <c r="J476" s="5"/>
      <c r="K476" s="5"/>
      <c r="L476" s="5"/>
      <c r="M476" s="5"/>
      <c r="N476" s="5"/>
      <c r="O476" s="5"/>
      <c r="P476" s="5"/>
      <c r="Q476" s="5"/>
      <c r="R476" s="5"/>
      <c r="S476" s="8"/>
      <c r="T476" s="8">
        <f t="shared" si="35"/>
        <v>1</v>
      </c>
      <c r="U476" s="8">
        <f t="shared" si="36"/>
        <v>1</v>
      </c>
      <c r="V476" s="8">
        <f t="shared" si="37"/>
        <v>1</v>
      </c>
      <c r="W476" s="8">
        <f t="shared" si="38"/>
        <v>1</v>
      </c>
      <c r="X476" s="28">
        <f t="shared" si="39"/>
        <v>4</v>
      </c>
      <c r="Y476" s="5"/>
      <c r="Z476" s="5"/>
    </row>
    <row r="477" spans="1:26" ht="16" x14ac:dyDescent="0.2">
      <c r="A477" s="5" t="s">
        <v>996</v>
      </c>
      <c r="B477" s="5" t="s">
        <v>28</v>
      </c>
      <c r="C477" s="5" t="s">
        <v>23</v>
      </c>
      <c r="D477" s="5" t="s">
        <v>29</v>
      </c>
      <c r="E477" s="5" t="s">
        <v>30</v>
      </c>
      <c r="F477" s="5" t="s">
        <v>997</v>
      </c>
      <c r="G477" s="5" t="s">
        <v>998</v>
      </c>
      <c r="H477" s="5" t="s">
        <v>998</v>
      </c>
      <c r="I477" s="5" t="s">
        <v>33</v>
      </c>
      <c r="J477" s="6">
        <v>30417</v>
      </c>
      <c r="K477" s="5" t="s">
        <v>34</v>
      </c>
      <c r="L477" s="5"/>
      <c r="M477" s="5" t="s">
        <v>87</v>
      </c>
      <c r="N477" s="5" t="s">
        <v>109</v>
      </c>
      <c r="O477" s="5" t="s">
        <v>998</v>
      </c>
      <c r="P477" s="5" t="s">
        <v>999</v>
      </c>
      <c r="Q477" s="5" t="s">
        <v>1000</v>
      </c>
      <c r="R477" s="8" t="s">
        <v>70</v>
      </c>
      <c r="S477" s="8"/>
      <c r="T477" s="8">
        <f t="shared" si="35"/>
        <v>0</v>
      </c>
      <c r="U477" s="8">
        <f t="shared" si="36"/>
        <v>0</v>
      </c>
      <c r="V477" s="8">
        <f t="shared" si="37"/>
        <v>0</v>
      </c>
      <c r="W477" s="8">
        <f t="shared" si="38"/>
        <v>0</v>
      </c>
      <c r="X477" s="28">
        <f t="shared" si="39"/>
        <v>0</v>
      </c>
      <c r="Y477" s="5"/>
      <c r="Z477" s="5"/>
    </row>
    <row r="478" spans="1:26" ht="16" x14ac:dyDescent="0.2">
      <c r="A478" s="5" t="s">
        <v>1001</v>
      </c>
      <c r="B478" s="5" t="s">
        <v>22</v>
      </c>
      <c r="C478" s="5" t="s">
        <v>23</v>
      </c>
      <c r="D478" s="5" t="s">
        <v>24</v>
      </c>
      <c r="E478" s="5"/>
      <c r="F478" s="5"/>
      <c r="G478" s="5"/>
      <c r="H478" s="5"/>
      <c r="I478" s="5"/>
      <c r="J478" s="5"/>
      <c r="K478" s="5"/>
      <c r="L478" s="5"/>
      <c r="M478" s="5"/>
      <c r="N478" s="5"/>
      <c r="O478" s="5"/>
      <c r="P478" s="5"/>
      <c r="Q478" s="5"/>
      <c r="R478" s="5"/>
      <c r="S478" s="8"/>
      <c r="T478" s="8">
        <f t="shared" si="35"/>
        <v>1</v>
      </c>
      <c r="U478" s="8">
        <f t="shared" si="36"/>
        <v>1</v>
      </c>
      <c r="V478" s="8">
        <f t="shared" si="37"/>
        <v>1</v>
      </c>
      <c r="W478" s="8">
        <f t="shared" si="38"/>
        <v>1</v>
      </c>
      <c r="X478" s="28">
        <f t="shared" si="39"/>
        <v>4</v>
      </c>
      <c r="Y478" s="5"/>
      <c r="Z478" s="5"/>
    </row>
    <row r="479" spans="1:26" ht="16" x14ac:dyDescent="0.2">
      <c r="A479" s="5" t="s">
        <v>1002</v>
      </c>
      <c r="B479" s="5" t="s">
        <v>97</v>
      </c>
      <c r="C479" s="5" t="s">
        <v>23</v>
      </c>
      <c r="D479" s="5" t="s">
        <v>24</v>
      </c>
      <c r="E479" s="5"/>
      <c r="F479" s="5"/>
      <c r="G479" s="5"/>
      <c r="H479" s="5"/>
      <c r="I479" s="5"/>
      <c r="J479" s="5"/>
      <c r="K479" s="5"/>
      <c r="L479" s="5"/>
      <c r="M479" s="5"/>
      <c r="N479" s="5"/>
      <c r="O479" s="5"/>
      <c r="P479" s="5"/>
      <c r="Q479" s="5"/>
      <c r="R479" s="5"/>
      <c r="S479" s="8"/>
      <c r="T479" s="8">
        <f t="shared" si="35"/>
        <v>1</v>
      </c>
      <c r="U479" s="8">
        <f t="shared" si="36"/>
        <v>1</v>
      </c>
      <c r="V479" s="8">
        <f t="shared" si="37"/>
        <v>1</v>
      </c>
      <c r="W479" s="8">
        <f t="shared" si="38"/>
        <v>1</v>
      </c>
      <c r="X479" s="28">
        <f t="shared" si="39"/>
        <v>4</v>
      </c>
      <c r="Y479" s="5"/>
      <c r="Z479" s="5"/>
    </row>
    <row r="480" spans="1:26" ht="16" x14ac:dyDescent="0.2">
      <c r="A480" s="5" t="s">
        <v>1003</v>
      </c>
      <c r="B480" s="5" t="s">
        <v>28</v>
      </c>
      <c r="C480" s="5" t="s">
        <v>23</v>
      </c>
      <c r="D480" s="5" t="s">
        <v>29</v>
      </c>
      <c r="E480" s="5"/>
      <c r="F480" s="5"/>
      <c r="G480" s="5"/>
      <c r="H480" s="5"/>
      <c r="I480" s="5"/>
      <c r="J480" s="5"/>
      <c r="K480" s="5"/>
      <c r="L480" s="5"/>
      <c r="M480" s="5"/>
      <c r="N480" s="5"/>
      <c r="O480" s="5"/>
      <c r="P480" s="5"/>
      <c r="Q480" s="5"/>
      <c r="R480" s="5"/>
      <c r="S480" s="8"/>
      <c r="T480" s="8">
        <f t="shared" si="35"/>
        <v>1</v>
      </c>
      <c r="U480" s="8">
        <f t="shared" si="36"/>
        <v>1</v>
      </c>
      <c r="V480" s="8">
        <f t="shared" si="37"/>
        <v>1</v>
      </c>
      <c r="W480" s="8">
        <f t="shared" si="38"/>
        <v>1</v>
      </c>
      <c r="X480" s="28">
        <f t="shared" si="39"/>
        <v>4</v>
      </c>
      <c r="Y480" s="5"/>
      <c r="Z480" s="5"/>
    </row>
    <row r="481" spans="1:26" ht="16" x14ac:dyDescent="0.2">
      <c r="A481" s="5" t="s">
        <v>1004</v>
      </c>
      <c r="B481" s="5" t="s">
        <v>28</v>
      </c>
      <c r="C481" s="5" t="s">
        <v>23</v>
      </c>
      <c r="D481" s="5" t="s">
        <v>29</v>
      </c>
      <c r="E481" s="5"/>
      <c r="F481" s="5"/>
      <c r="G481" s="5"/>
      <c r="H481" s="5"/>
      <c r="I481" s="5"/>
      <c r="J481" s="5"/>
      <c r="K481" s="5"/>
      <c r="L481" s="5"/>
      <c r="M481" s="5"/>
      <c r="N481" s="5"/>
      <c r="O481" s="5"/>
      <c r="P481" s="5"/>
      <c r="Q481" s="5"/>
      <c r="R481" s="5"/>
      <c r="S481" s="8"/>
      <c r="T481" s="8">
        <f t="shared" si="35"/>
        <v>1</v>
      </c>
      <c r="U481" s="8">
        <f t="shared" si="36"/>
        <v>1</v>
      </c>
      <c r="V481" s="8">
        <f t="shared" si="37"/>
        <v>1</v>
      </c>
      <c r="W481" s="8">
        <f t="shared" si="38"/>
        <v>1</v>
      </c>
      <c r="X481" s="28">
        <f t="shared" si="39"/>
        <v>4</v>
      </c>
      <c r="Y481" s="5"/>
      <c r="Z481" s="5"/>
    </row>
    <row r="482" spans="1:26" ht="16" x14ac:dyDescent="0.2">
      <c r="A482" s="5" t="s">
        <v>1005</v>
      </c>
      <c r="B482" s="5" t="s">
        <v>28</v>
      </c>
      <c r="C482" s="5" t="s">
        <v>23</v>
      </c>
      <c r="D482" s="5" t="s">
        <v>29</v>
      </c>
      <c r="E482" s="5"/>
      <c r="F482" s="5"/>
      <c r="G482" s="5"/>
      <c r="H482" s="5"/>
      <c r="I482" s="5"/>
      <c r="J482" s="5"/>
      <c r="K482" s="5"/>
      <c r="L482" s="5"/>
      <c r="M482" s="5"/>
      <c r="N482" s="5"/>
      <c r="O482" s="5"/>
      <c r="P482" s="5"/>
      <c r="Q482" s="5"/>
      <c r="R482" s="5"/>
      <c r="S482" s="8"/>
      <c r="T482" s="8">
        <f t="shared" si="35"/>
        <v>1</v>
      </c>
      <c r="U482" s="8">
        <f t="shared" si="36"/>
        <v>1</v>
      </c>
      <c r="V482" s="8">
        <f t="shared" si="37"/>
        <v>1</v>
      </c>
      <c r="W482" s="8">
        <f t="shared" si="38"/>
        <v>1</v>
      </c>
      <c r="X482" s="28">
        <f t="shared" si="39"/>
        <v>4</v>
      </c>
      <c r="Y482" s="5"/>
      <c r="Z482" s="5"/>
    </row>
    <row r="483" spans="1:26" ht="16" x14ac:dyDescent="0.2">
      <c r="A483" s="5" t="s">
        <v>1006</v>
      </c>
      <c r="B483" s="5" t="s">
        <v>28</v>
      </c>
      <c r="C483" s="5" t="s">
        <v>23</v>
      </c>
      <c r="D483" s="5" t="s">
        <v>29</v>
      </c>
      <c r="E483" s="5"/>
      <c r="F483" s="5"/>
      <c r="G483" s="5"/>
      <c r="H483" s="5"/>
      <c r="I483" s="5"/>
      <c r="J483" s="5"/>
      <c r="K483" s="5"/>
      <c r="L483" s="5"/>
      <c r="M483" s="5"/>
      <c r="N483" s="5"/>
      <c r="O483" s="5"/>
      <c r="P483" s="5"/>
      <c r="Q483" s="5"/>
      <c r="R483" s="5"/>
      <c r="S483" s="8"/>
      <c r="T483" s="8">
        <f t="shared" si="35"/>
        <v>1</v>
      </c>
      <c r="U483" s="8">
        <f t="shared" si="36"/>
        <v>1</v>
      </c>
      <c r="V483" s="8">
        <f t="shared" si="37"/>
        <v>1</v>
      </c>
      <c r="W483" s="8">
        <f t="shared" si="38"/>
        <v>1</v>
      </c>
      <c r="X483" s="28">
        <f t="shared" si="39"/>
        <v>4</v>
      </c>
      <c r="Y483" s="5"/>
      <c r="Z483" s="5"/>
    </row>
    <row r="484" spans="1:26" ht="16" x14ac:dyDescent="0.2">
      <c r="A484" s="5" t="s">
        <v>1007</v>
      </c>
      <c r="B484" s="5" t="s">
        <v>28</v>
      </c>
      <c r="C484" s="5" t="s">
        <v>23</v>
      </c>
      <c r="D484" s="5" t="s">
        <v>29</v>
      </c>
      <c r="E484" s="5" t="s">
        <v>54</v>
      </c>
      <c r="F484" s="5" t="s">
        <v>1008</v>
      </c>
      <c r="G484" s="5" t="s">
        <v>1009</v>
      </c>
      <c r="H484" s="5" t="s">
        <v>1009</v>
      </c>
      <c r="I484" s="5" t="s">
        <v>1010</v>
      </c>
      <c r="J484" s="5" t="s">
        <v>1011</v>
      </c>
      <c r="K484" s="5" t="s">
        <v>145</v>
      </c>
      <c r="L484" s="5"/>
      <c r="M484" s="5" t="s">
        <v>208</v>
      </c>
      <c r="N484" s="5" t="s">
        <v>36</v>
      </c>
      <c r="O484" s="5" t="s">
        <v>1012</v>
      </c>
      <c r="P484" s="5" t="s">
        <v>1013</v>
      </c>
      <c r="Q484" s="5" t="s">
        <v>1014</v>
      </c>
      <c r="R484" s="8" t="s">
        <v>61</v>
      </c>
      <c r="S484" s="8"/>
      <c r="T484" s="8">
        <f t="shared" si="35"/>
        <v>0</v>
      </c>
      <c r="U484" s="8">
        <f t="shared" si="36"/>
        <v>0</v>
      </c>
      <c r="V484" s="8">
        <f t="shared" si="37"/>
        <v>0</v>
      </c>
      <c r="W484" s="8">
        <f t="shared" si="38"/>
        <v>0</v>
      </c>
      <c r="X484" s="28">
        <f t="shared" si="39"/>
        <v>0</v>
      </c>
      <c r="Y484" s="5"/>
      <c r="Z484" s="5"/>
    </row>
    <row r="485" spans="1:26" ht="16" x14ac:dyDescent="0.2">
      <c r="A485" s="5" t="s">
        <v>1015</v>
      </c>
      <c r="B485" s="5" t="s">
        <v>97</v>
      </c>
      <c r="C485" s="5" t="s">
        <v>23</v>
      </c>
      <c r="D485" s="5" t="s">
        <v>24</v>
      </c>
      <c r="E485" s="5"/>
      <c r="F485" s="5"/>
      <c r="G485" s="5"/>
      <c r="H485" s="5"/>
      <c r="I485" s="5"/>
      <c r="J485" s="5"/>
      <c r="K485" s="5"/>
      <c r="L485" s="5"/>
      <c r="M485" s="5"/>
      <c r="N485" s="5"/>
      <c r="O485" s="5"/>
      <c r="P485" s="5"/>
      <c r="Q485" s="5"/>
      <c r="R485" s="5"/>
      <c r="S485" s="8"/>
      <c r="T485" s="8">
        <f t="shared" si="35"/>
        <v>1</v>
      </c>
      <c r="U485" s="8">
        <f t="shared" si="36"/>
        <v>1</v>
      </c>
      <c r="V485" s="8">
        <f t="shared" si="37"/>
        <v>1</v>
      </c>
      <c r="W485" s="8">
        <f t="shared" si="38"/>
        <v>1</v>
      </c>
      <c r="X485" s="28">
        <f t="shared" si="39"/>
        <v>4</v>
      </c>
      <c r="Y485" s="5"/>
      <c r="Z485" s="5"/>
    </row>
    <row r="486" spans="1:26" ht="16" x14ac:dyDescent="0.2">
      <c r="A486" s="5" t="s">
        <v>1016</v>
      </c>
      <c r="B486" s="5" t="s">
        <v>22</v>
      </c>
      <c r="C486" s="5" t="s">
        <v>23</v>
      </c>
      <c r="D486" s="5" t="s">
        <v>24</v>
      </c>
      <c r="E486" s="5"/>
      <c r="F486" s="5"/>
      <c r="G486" s="5"/>
      <c r="H486" s="5"/>
      <c r="I486" s="5"/>
      <c r="J486" s="5"/>
      <c r="K486" s="5"/>
      <c r="L486" s="5"/>
      <c r="M486" s="5"/>
      <c r="N486" s="5"/>
      <c r="O486" s="5"/>
      <c r="P486" s="5"/>
      <c r="Q486" s="5"/>
      <c r="R486" s="5"/>
      <c r="S486" s="8"/>
      <c r="T486" s="8">
        <f t="shared" si="35"/>
        <v>1</v>
      </c>
      <c r="U486" s="8">
        <f t="shared" si="36"/>
        <v>1</v>
      </c>
      <c r="V486" s="8">
        <f t="shared" si="37"/>
        <v>1</v>
      </c>
      <c r="W486" s="8">
        <f t="shared" si="38"/>
        <v>1</v>
      </c>
      <c r="X486" s="28">
        <f t="shared" si="39"/>
        <v>4</v>
      </c>
      <c r="Y486" s="5"/>
      <c r="Z486" s="5"/>
    </row>
    <row r="487" spans="1:26" ht="16" x14ac:dyDescent="0.2">
      <c r="A487" s="5" t="s">
        <v>1017</v>
      </c>
      <c r="B487" s="5" t="s">
        <v>22</v>
      </c>
      <c r="C487" s="5" t="s">
        <v>23</v>
      </c>
      <c r="D487" s="5" t="s">
        <v>24</v>
      </c>
      <c r="E487" s="5"/>
      <c r="F487" s="5"/>
      <c r="G487" s="5"/>
      <c r="H487" s="5"/>
      <c r="I487" s="5"/>
      <c r="J487" s="5"/>
      <c r="K487" s="5"/>
      <c r="L487" s="5"/>
      <c r="M487" s="5"/>
      <c r="N487" s="5"/>
      <c r="O487" s="5"/>
      <c r="P487" s="5"/>
      <c r="Q487" s="5"/>
      <c r="R487" s="5"/>
      <c r="S487" s="8"/>
      <c r="T487" s="8">
        <f t="shared" si="35"/>
        <v>1</v>
      </c>
      <c r="U487" s="8">
        <f t="shared" si="36"/>
        <v>1</v>
      </c>
      <c r="V487" s="8">
        <f t="shared" si="37"/>
        <v>1</v>
      </c>
      <c r="W487" s="8">
        <f t="shared" si="38"/>
        <v>1</v>
      </c>
      <c r="X487" s="28">
        <f t="shared" si="39"/>
        <v>4</v>
      </c>
      <c r="Y487" s="5"/>
      <c r="Z487" s="5"/>
    </row>
    <row r="488" spans="1:26" ht="16" x14ac:dyDescent="0.2">
      <c r="A488" s="5" t="s">
        <v>1018</v>
      </c>
      <c r="B488" s="5" t="s">
        <v>97</v>
      </c>
      <c r="C488" s="5" t="s">
        <v>23</v>
      </c>
      <c r="D488" s="5" t="s">
        <v>24</v>
      </c>
      <c r="E488" s="5"/>
      <c r="F488" s="5"/>
      <c r="G488" s="5"/>
      <c r="H488" s="5"/>
      <c r="I488" s="5"/>
      <c r="J488" s="5"/>
      <c r="K488" s="5"/>
      <c r="L488" s="5"/>
      <c r="M488" s="5"/>
      <c r="N488" s="5"/>
      <c r="O488" s="5"/>
      <c r="P488" s="5"/>
      <c r="Q488" s="5"/>
      <c r="R488" s="5"/>
      <c r="S488" s="8"/>
      <c r="T488" s="8">
        <f t="shared" si="35"/>
        <v>1</v>
      </c>
      <c r="U488" s="8">
        <f t="shared" si="36"/>
        <v>1</v>
      </c>
      <c r="V488" s="8">
        <f t="shared" si="37"/>
        <v>1</v>
      </c>
      <c r="W488" s="8">
        <f t="shared" si="38"/>
        <v>1</v>
      </c>
      <c r="X488" s="28">
        <f t="shared" si="39"/>
        <v>4</v>
      </c>
      <c r="Y488" s="5"/>
      <c r="Z488" s="5"/>
    </row>
    <row r="489" spans="1:26" ht="16" x14ac:dyDescent="0.2">
      <c r="A489" s="5" t="s">
        <v>1019</v>
      </c>
      <c r="B489" s="5" t="s">
        <v>28</v>
      </c>
      <c r="C489" s="5" t="s">
        <v>23</v>
      </c>
      <c r="D489" s="5" t="s">
        <v>29</v>
      </c>
      <c r="E489" s="5" t="s">
        <v>54</v>
      </c>
      <c r="F489" s="5" t="s">
        <v>1020</v>
      </c>
      <c r="G489" s="5" t="s">
        <v>56</v>
      </c>
      <c r="H489" s="5" t="s">
        <v>56</v>
      </c>
      <c r="I489" s="5" t="s">
        <v>33</v>
      </c>
      <c r="J489" s="6">
        <v>35340</v>
      </c>
      <c r="K489" s="5" t="s">
        <v>57</v>
      </c>
      <c r="L489" s="5"/>
      <c r="M489" s="5" t="s">
        <v>134</v>
      </c>
      <c r="N489" s="5" t="s">
        <v>36</v>
      </c>
      <c r="O489" s="5" t="s">
        <v>56</v>
      </c>
      <c r="P489" s="5" t="s">
        <v>1021</v>
      </c>
      <c r="Q489" s="5" t="s">
        <v>1022</v>
      </c>
      <c r="R489" s="8" t="s">
        <v>39</v>
      </c>
      <c r="S489" s="8"/>
      <c r="T489" s="8">
        <f t="shared" si="35"/>
        <v>0</v>
      </c>
      <c r="U489" s="8">
        <f t="shared" si="36"/>
        <v>0</v>
      </c>
      <c r="V489" s="8">
        <f t="shared" si="37"/>
        <v>0</v>
      </c>
      <c r="W489" s="8">
        <f t="shared" si="38"/>
        <v>0</v>
      </c>
      <c r="X489" s="28">
        <f t="shared" si="39"/>
        <v>0</v>
      </c>
      <c r="Y489" s="5"/>
      <c r="Z489" s="5"/>
    </row>
    <row r="490" spans="1:26" ht="16" x14ac:dyDescent="0.2">
      <c r="A490" s="5" t="s">
        <v>1023</v>
      </c>
      <c r="B490" s="5" t="s">
        <v>28</v>
      </c>
      <c r="C490" s="5" t="s">
        <v>23</v>
      </c>
      <c r="D490" s="5" t="s">
        <v>29</v>
      </c>
      <c r="E490" s="5"/>
      <c r="F490" s="5"/>
      <c r="G490" s="5"/>
      <c r="H490" s="5"/>
      <c r="I490" s="5"/>
      <c r="J490" s="5"/>
      <c r="K490" s="5"/>
      <c r="L490" s="5"/>
      <c r="M490" s="5"/>
      <c r="N490" s="5"/>
      <c r="O490" s="5"/>
      <c r="P490" s="5"/>
      <c r="Q490" s="5"/>
      <c r="R490" s="5"/>
      <c r="S490" s="8"/>
      <c r="T490" s="8">
        <f t="shared" si="35"/>
        <v>1</v>
      </c>
      <c r="U490" s="8">
        <f t="shared" si="36"/>
        <v>1</v>
      </c>
      <c r="V490" s="8">
        <f t="shared" si="37"/>
        <v>1</v>
      </c>
      <c r="W490" s="8">
        <f t="shared" si="38"/>
        <v>1</v>
      </c>
      <c r="X490" s="28">
        <f t="shared" si="39"/>
        <v>4</v>
      </c>
      <c r="Y490" s="5"/>
      <c r="Z490" s="5"/>
    </row>
    <row r="491" spans="1:26" ht="16" x14ac:dyDescent="0.2">
      <c r="A491" s="5" t="s">
        <v>1024</v>
      </c>
      <c r="B491" s="5" t="s">
        <v>28</v>
      </c>
      <c r="C491" s="5" t="s">
        <v>23</v>
      </c>
      <c r="D491" s="5" t="s">
        <v>29</v>
      </c>
      <c r="E491" s="5" t="s">
        <v>30</v>
      </c>
      <c r="F491" s="5" t="s">
        <v>1025</v>
      </c>
      <c r="G491" s="5" t="s">
        <v>224</v>
      </c>
      <c r="H491" s="5" t="s">
        <v>224</v>
      </c>
      <c r="I491" s="5" t="s">
        <v>33</v>
      </c>
      <c r="J491" s="5" t="s">
        <v>1026</v>
      </c>
      <c r="K491" s="5" t="s">
        <v>57</v>
      </c>
      <c r="L491" s="5"/>
      <c r="M491" s="5" t="s">
        <v>146</v>
      </c>
      <c r="N491" s="5" t="s">
        <v>88</v>
      </c>
      <c r="O491" s="5" t="s">
        <v>224</v>
      </c>
      <c r="P491" s="5" t="s">
        <v>1028</v>
      </c>
      <c r="Q491" s="5" t="s">
        <v>1029</v>
      </c>
      <c r="R491" s="8" t="s">
        <v>70</v>
      </c>
      <c r="S491" s="8"/>
      <c r="T491" s="8">
        <f t="shared" si="35"/>
        <v>0</v>
      </c>
      <c r="U491" s="8">
        <f t="shared" si="36"/>
        <v>0</v>
      </c>
      <c r="V491" s="8">
        <f t="shared" si="37"/>
        <v>0</v>
      </c>
      <c r="W491" s="8">
        <f t="shared" si="38"/>
        <v>0</v>
      </c>
      <c r="X491" s="28">
        <f t="shared" si="39"/>
        <v>0</v>
      </c>
      <c r="Y491" s="5"/>
      <c r="Z491" s="5"/>
    </row>
    <row r="492" spans="1:26" ht="16" x14ac:dyDescent="0.2">
      <c r="A492" s="5" t="s">
        <v>1030</v>
      </c>
      <c r="B492" s="5" t="s">
        <v>97</v>
      </c>
      <c r="C492" s="5" t="s">
        <v>23</v>
      </c>
      <c r="D492" s="5" t="s">
        <v>24</v>
      </c>
      <c r="E492" s="5"/>
      <c r="F492" s="5"/>
      <c r="G492" s="5"/>
      <c r="H492" s="5"/>
      <c r="I492" s="5"/>
      <c r="J492" s="5"/>
      <c r="K492" s="5"/>
      <c r="L492" s="5"/>
      <c r="M492" s="5"/>
      <c r="N492" s="5"/>
      <c r="O492" s="5"/>
      <c r="P492" s="5"/>
      <c r="Q492" s="5"/>
      <c r="R492" s="5"/>
      <c r="S492" s="8"/>
      <c r="T492" s="8">
        <f t="shared" si="35"/>
        <v>1</v>
      </c>
      <c r="U492" s="8">
        <f t="shared" si="36"/>
        <v>1</v>
      </c>
      <c r="V492" s="8">
        <f t="shared" si="37"/>
        <v>1</v>
      </c>
      <c r="W492" s="8">
        <f t="shared" si="38"/>
        <v>1</v>
      </c>
      <c r="X492" s="28">
        <f t="shared" si="39"/>
        <v>4</v>
      </c>
      <c r="Y492" s="5"/>
      <c r="Z492" s="5"/>
    </row>
    <row r="493" spans="1:26" ht="16" x14ac:dyDescent="0.2">
      <c r="A493" s="5" t="s">
        <v>1031</v>
      </c>
      <c r="B493" s="5" t="s">
        <v>22</v>
      </c>
      <c r="C493" s="5" t="s">
        <v>23</v>
      </c>
      <c r="D493" s="5" t="s">
        <v>24</v>
      </c>
      <c r="E493" s="5"/>
      <c r="F493" s="5"/>
      <c r="G493" s="5"/>
      <c r="H493" s="5"/>
      <c r="I493" s="5"/>
      <c r="J493" s="5"/>
      <c r="K493" s="5"/>
      <c r="L493" s="5"/>
      <c r="M493" s="5"/>
      <c r="N493" s="5"/>
      <c r="O493" s="5"/>
      <c r="P493" s="5"/>
      <c r="Q493" s="5"/>
      <c r="R493" s="5"/>
      <c r="S493" s="8"/>
      <c r="T493" s="8">
        <f t="shared" si="35"/>
        <v>1</v>
      </c>
      <c r="U493" s="8">
        <f t="shared" si="36"/>
        <v>1</v>
      </c>
      <c r="V493" s="8">
        <f t="shared" si="37"/>
        <v>1</v>
      </c>
      <c r="W493" s="8">
        <f t="shared" si="38"/>
        <v>1</v>
      </c>
      <c r="X493" s="28">
        <f t="shared" si="39"/>
        <v>4</v>
      </c>
      <c r="Y493" s="5"/>
      <c r="Z493" s="5"/>
    </row>
    <row r="494" spans="1:26" ht="16" x14ac:dyDescent="0.2">
      <c r="A494" s="5" t="s">
        <v>1032</v>
      </c>
      <c r="B494" s="5" t="s">
        <v>28</v>
      </c>
      <c r="C494" s="5" t="s">
        <v>23</v>
      </c>
      <c r="D494" s="5" t="s">
        <v>29</v>
      </c>
      <c r="E494" s="5" t="s">
        <v>54</v>
      </c>
      <c r="F494" s="5"/>
      <c r="G494" s="5" t="s">
        <v>163</v>
      </c>
      <c r="H494" s="5" t="s">
        <v>163</v>
      </c>
      <c r="I494" s="5" t="s">
        <v>33</v>
      </c>
      <c r="J494" s="6">
        <v>34700</v>
      </c>
      <c r="K494" s="5" t="s">
        <v>145</v>
      </c>
      <c r="L494" s="5"/>
      <c r="M494" s="5" t="s">
        <v>48</v>
      </c>
      <c r="N494" s="5" t="s">
        <v>36</v>
      </c>
      <c r="O494" s="5" t="s">
        <v>163</v>
      </c>
      <c r="P494" s="5" t="s">
        <v>373</v>
      </c>
      <c r="Q494" s="5" t="s">
        <v>1033</v>
      </c>
      <c r="R494" s="8" t="s">
        <v>70</v>
      </c>
      <c r="S494" s="8"/>
      <c r="T494" s="8">
        <f t="shared" si="35"/>
        <v>0</v>
      </c>
      <c r="U494" s="8">
        <f t="shared" si="36"/>
        <v>0</v>
      </c>
      <c r="V494" s="8">
        <f t="shared" si="37"/>
        <v>0</v>
      </c>
      <c r="W494" s="8">
        <f t="shared" si="38"/>
        <v>0</v>
      </c>
      <c r="X494" s="28">
        <f t="shared" si="39"/>
        <v>0</v>
      </c>
      <c r="Y494" s="5"/>
      <c r="Z494" s="5"/>
    </row>
    <row r="495" spans="1:26" ht="16" x14ac:dyDescent="0.2">
      <c r="A495" s="5" t="s">
        <v>1034</v>
      </c>
      <c r="B495" s="5" t="s">
        <v>97</v>
      </c>
      <c r="C495" s="5" t="s">
        <v>23</v>
      </c>
      <c r="D495" s="5" t="s">
        <v>24</v>
      </c>
      <c r="E495" s="5"/>
      <c r="F495" s="5"/>
      <c r="G495" s="5"/>
      <c r="H495" s="5"/>
      <c r="I495" s="5"/>
      <c r="J495" s="5"/>
      <c r="K495" s="5"/>
      <c r="L495" s="5"/>
      <c r="M495" s="5"/>
      <c r="N495" s="5"/>
      <c r="O495" s="5"/>
      <c r="P495" s="5"/>
      <c r="Q495" s="5"/>
      <c r="R495" s="5"/>
      <c r="S495" s="8"/>
      <c r="T495" s="8">
        <f t="shared" si="35"/>
        <v>1</v>
      </c>
      <c r="U495" s="8">
        <f t="shared" si="36"/>
        <v>1</v>
      </c>
      <c r="V495" s="8">
        <f t="shared" si="37"/>
        <v>1</v>
      </c>
      <c r="W495" s="8">
        <f t="shared" si="38"/>
        <v>1</v>
      </c>
      <c r="X495" s="28">
        <f t="shared" si="39"/>
        <v>4</v>
      </c>
      <c r="Y495" s="5"/>
      <c r="Z495" s="5"/>
    </row>
    <row r="496" spans="1:26" ht="16" x14ac:dyDescent="0.2">
      <c r="A496" s="5" t="s">
        <v>1035</v>
      </c>
      <c r="B496" s="5" t="s">
        <v>28</v>
      </c>
      <c r="C496" s="5" t="s">
        <v>23</v>
      </c>
      <c r="D496" s="5" t="s">
        <v>29</v>
      </c>
      <c r="E496" s="5" t="s">
        <v>30</v>
      </c>
      <c r="F496" s="5" t="s">
        <v>202</v>
      </c>
      <c r="G496" s="5" t="s">
        <v>65</v>
      </c>
      <c r="H496" s="5" t="s">
        <v>65</v>
      </c>
      <c r="I496" s="5" t="s">
        <v>33</v>
      </c>
      <c r="J496" s="5" t="s">
        <v>1036</v>
      </c>
      <c r="K496" s="5" t="s">
        <v>34</v>
      </c>
      <c r="L496" s="5"/>
      <c r="M496" s="5" t="s">
        <v>67</v>
      </c>
      <c r="N496" s="5" t="s">
        <v>36</v>
      </c>
      <c r="O496" s="5" t="s">
        <v>65</v>
      </c>
      <c r="P496" s="5" t="s">
        <v>202</v>
      </c>
      <c r="Q496" s="5" t="s">
        <v>1037</v>
      </c>
      <c r="R496" s="8" t="s">
        <v>70</v>
      </c>
      <c r="S496" s="8"/>
      <c r="T496" s="8">
        <f t="shared" si="35"/>
        <v>0</v>
      </c>
      <c r="U496" s="8">
        <f t="shared" si="36"/>
        <v>0</v>
      </c>
      <c r="V496" s="8">
        <f t="shared" si="37"/>
        <v>0</v>
      </c>
      <c r="W496" s="8">
        <f t="shared" si="38"/>
        <v>0</v>
      </c>
      <c r="X496" s="28">
        <f t="shared" si="39"/>
        <v>0</v>
      </c>
      <c r="Y496" s="5"/>
      <c r="Z496" s="5"/>
    </row>
    <row r="497" spans="1:26" ht="16" x14ac:dyDescent="0.2">
      <c r="A497" s="5" t="s">
        <v>1038</v>
      </c>
      <c r="B497" s="5" t="s">
        <v>28</v>
      </c>
      <c r="C497" s="5" t="s">
        <v>23</v>
      </c>
      <c r="D497" s="5" t="s">
        <v>29</v>
      </c>
      <c r="E497" s="5" t="s">
        <v>30</v>
      </c>
      <c r="F497" s="5" t="s">
        <v>151</v>
      </c>
      <c r="G497" s="5" t="s">
        <v>119</v>
      </c>
      <c r="H497" s="5" t="s">
        <v>119</v>
      </c>
      <c r="I497" s="5" t="s">
        <v>33</v>
      </c>
      <c r="J497" s="5" t="s">
        <v>1039</v>
      </c>
      <c r="K497" s="5" t="s">
        <v>608</v>
      </c>
      <c r="L497" s="5"/>
      <c r="M497" s="5" t="s">
        <v>938</v>
      </c>
      <c r="N497" s="5" t="s">
        <v>88</v>
      </c>
      <c r="O497" s="5" t="s">
        <v>119</v>
      </c>
      <c r="P497" s="5" t="s">
        <v>151</v>
      </c>
      <c r="Q497" s="5" t="s">
        <v>1040</v>
      </c>
      <c r="R497" s="8" t="s">
        <v>70</v>
      </c>
      <c r="S497" s="8"/>
      <c r="T497" s="8">
        <f t="shared" si="35"/>
        <v>0</v>
      </c>
      <c r="U497" s="8">
        <f t="shared" si="36"/>
        <v>0</v>
      </c>
      <c r="V497" s="8">
        <f t="shared" si="37"/>
        <v>0</v>
      </c>
      <c r="W497" s="8">
        <f t="shared" si="38"/>
        <v>0</v>
      </c>
      <c r="X497" s="28">
        <f t="shared" si="39"/>
        <v>0</v>
      </c>
      <c r="Y497" s="5"/>
      <c r="Z497" s="5"/>
    </row>
    <row r="498" spans="1:26" ht="16" x14ac:dyDescent="0.2">
      <c r="A498" s="5" t="s">
        <v>1041</v>
      </c>
      <c r="B498" s="5" t="s">
        <v>63</v>
      </c>
      <c r="C498" s="5" t="s">
        <v>23</v>
      </c>
      <c r="D498" s="5" t="s">
        <v>29</v>
      </c>
      <c r="E498" s="5" t="s">
        <v>30</v>
      </c>
      <c r="F498" s="5" t="s">
        <v>427</v>
      </c>
      <c r="G498" s="5" t="s">
        <v>163</v>
      </c>
      <c r="H498" s="5" t="s">
        <v>163</v>
      </c>
      <c r="I498" s="5" t="s">
        <v>33</v>
      </c>
      <c r="J498" s="5" t="s">
        <v>1042</v>
      </c>
      <c r="K498" s="5" t="s">
        <v>34</v>
      </c>
      <c r="L498" s="5"/>
      <c r="M498" s="5" t="s">
        <v>121</v>
      </c>
      <c r="N498" s="5" t="s">
        <v>36</v>
      </c>
      <c r="O498" s="5" t="s">
        <v>163</v>
      </c>
      <c r="P498" s="5" t="s">
        <v>427</v>
      </c>
      <c r="Q498" s="5" t="s">
        <v>1043</v>
      </c>
      <c r="R498" s="8" t="s">
        <v>70</v>
      </c>
      <c r="S498" s="8"/>
      <c r="T498" s="8">
        <f t="shared" si="35"/>
        <v>0</v>
      </c>
      <c r="U498" s="8">
        <f t="shared" si="36"/>
        <v>0</v>
      </c>
      <c r="V498" s="8">
        <f t="shared" si="37"/>
        <v>0</v>
      </c>
      <c r="W498" s="8">
        <f t="shared" si="38"/>
        <v>0</v>
      </c>
      <c r="X498" s="28">
        <f t="shared" si="39"/>
        <v>0</v>
      </c>
      <c r="Y498" s="5"/>
      <c r="Z498" s="5"/>
    </row>
    <row r="499" spans="1:26" ht="16" x14ac:dyDescent="0.2">
      <c r="A499" s="5" t="s">
        <v>1044</v>
      </c>
      <c r="B499" s="5" t="s">
        <v>28</v>
      </c>
      <c r="C499" s="5" t="s">
        <v>23</v>
      </c>
      <c r="D499" s="5" t="s">
        <v>29</v>
      </c>
      <c r="E499" s="5" t="s">
        <v>54</v>
      </c>
      <c r="F499" s="5" t="s">
        <v>427</v>
      </c>
      <c r="G499" s="5" t="s">
        <v>163</v>
      </c>
      <c r="H499" s="5" t="s">
        <v>163</v>
      </c>
      <c r="I499" s="5" t="s">
        <v>33</v>
      </c>
      <c r="J499" s="6">
        <v>32148</v>
      </c>
      <c r="K499" s="5" t="s">
        <v>34</v>
      </c>
      <c r="L499" s="5"/>
      <c r="M499" s="5" t="s">
        <v>208</v>
      </c>
      <c r="N499" s="5" t="s">
        <v>36</v>
      </c>
      <c r="O499" s="5" t="s">
        <v>163</v>
      </c>
      <c r="P499" s="5" t="s">
        <v>427</v>
      </c>
      <c r="Q499" s="5" t="s">
        <v>1045</v>
      </c>
      <c r="R499" s="8" t="s">
        <v>61</v>
      </c>
      <c r="S499" s="8"/>
      <c r="T499" s="8">
        <f t="shared" si="35"/>
        <v>0</v>
      </c>
      <c r="U499" s="8">
        <f t="shared" si="36"/>
        <v>0</v>
      </c>
      <c r="V499" s="8">
        <f t="shared" si="37"/>
        <v>0</v>
      </c>
      <c r="W499" s="8">
        <f t="shared" si="38"/>
        <v>0</v>
      </c>
      <c r="X499" s="28">
        <f t="shared" si="39"/>
        <v>0</v>
      </c>
      <c r="Y499" s="5"/>
      <c r="Z499" s="5"/>
    </row>
    <row r="500" spans="1:26" ht="16" x14ac:dyDescent="0.2">
      <c r="A500" s="5" t="s">
        <v>1046</v>
      </c>
      <c r="B500" s="5" t="s">
        <v>28</v>
      </c>
      <c r="C500" s="5" t="s">
        <v>23</v>
      </c>
      <c r="D500" s="5" t="s">
        <v>29</v>
      </c>
      <c r="E500" s="5"/>
      <c r="F500" s="5"/>
      <c r="G500" s="5"/>
      <c r="H500" s="5"/>
      <c r="I500" s="5"/>
      <c r="J500" s="5"/>
      <c r="K500" s="5"/>
      <c r="L500" s="5"/>
      <c r="M500" s="5"/>
      <c r="N500" s="5"/>
      <c r="O500" s="5"/>
      <c r="P500" s="5"/>
      <c r="Q500" s="5"/>
      <c r="R500" s="5"/>
      <c r="S500" s="8"/>
      <c r="T500" s="8">
        <f t="shared" si="35"/>
        <v>1</v>
      </c>
      <c r="U500" s="8">
        <f t="shared" si="36"/>
        <v>1</v>
      </c>
      <c r="V500" s="8">
        <f t="shared" si="37"/>
        <v>1</v>
      </c>
      <c r="W500" s="8">
        <f t="shared" si="38"/>
        <v>1</v>
      </c>
      <c r="X500" s="28">
        <f t="shared" si="39"/>
        <v>4</v>
      </c>
      <c r="Y500" s="5"/>
      <c r="Z500" s="5"/>
    </row>
    <row r="501" spans="1:26" ht="16" x14ac:dyDescent="0.2">
      <c r="A501" s="5" t="s">
        <v>1047</v>
      </c>
      <c r="B501" s="5" t="s">
        <v>22</v>
      </c>
      <c r="C501" s="5" t="s">
        <v>23</v>
      </c>
      <c r="D501" s="5" t="s">
        <v>24</v>
      </c>
      <c r="E501" s="5"/>
      <c r="F501" s="5"/>
      <c r="G501" s="5"/>
      <c r="H501" s="5"/>
      <c r="I501" s="5"/>
      <c r="J501" s="5"/>
      <c r="K501" s="5"/>
      <c r="L501" s="5"/>
      <c r="M501" s="5"/>
      <c r="N501" s="5"/>
      <c r="O501" s="5"/>
      <c r="P501" s="5"/>
      <c r="Q501" s="5"/>
      <c r="R501" s="5"/>
      <c r="S501" s="8"/>
      <c r="T501" s="8">
        <f t="shared" si="35"/>
        <v>1</v>
      </c>
      <c r="U501" s="8">
        <f t="shared" si="36"/>
        <v>1</v>
      </c>
      <c r="V501" s="8">
        <f t="shared" si="37"/>
        <v>1</v>
      </c>
      <c r="W501" s="8">
        <f t="shared" si="38"/>
        <v>1</v>
      </c>
      <c r="X501" s="28">
        <f t="shared" si="39"/>
        <v>4</v>
      </c>
      <c r="Y501" s="5"/>
      <c r="Z501" s="5"/>
    </row>
    <row r="502" spans="1:26" ht="16" x14ac:dyDescent="0.2">
      <c r="A502" s="5" t="s">
        <v>1048</v>
      </c>
      <c r="B502" s="5" t="s">
        <v>97</v>
      </c>
      <c r="C502" s="5" t="s">
        <v>23</v>
      </c>
      <c r="D502" s="5" t="s">
        <v>24</v>
      </c>
      <c r="E502" s="5"/>
      <c r="F502" s="5"/>
      <c r="G502" s="5"/>
      <c r="H502" s="5"/>
      <c r="I502" s="5"/>
      <c r="J502" s="5"/>
      <c r="K502" s="5"/>
      <c r="L502" s="5"/>
      <c r="M502" s="5"/>
      <c r="N502" s="5"/>
      <c r="O502" s="5"/>
      <c r="P502" s="5"/>
      <c r="Q502" s="5"/>
      <c r="R502" s="5"/>
      <c r="S502" s="8"/>
      <c r="T502" s="8">
        <f t="shared" si="35"/>
        <v>1</v>
      </c>
      <c r="U502" s="8">
        <f t="shared" si="36"/>
        <v>1</v>
      </c>
      <c r="V502" s="8">
        <f t="shared" si="37"/>
        <v>1</v>
      </c>
      <c r="W502" s="8">
        <f t="shared" si="38"/>
        <v>1</v>
      </c>
      <c r="X502" s="28">
        <f t="shared" si="39"/>
        <v>4</v>
      </c>
      <c r="Y502" s="5"/>
      <c r="Z502" s="5"/>
    </row>
    <row r="503" spans="1:26" ht="16" x14ac:dyDescent="0.2">
      <c r="A503" s="5" t="s">
        <v>1049</v>
      </c>
      <c r="B503" s="5" t="s">
        <v>22</v>
      </c>
      <c r="C503" s="5" t="s">
        <v>23</v>
      </c>
      <c r="D503" s="5" t="s">
        <v>24</v>
      </c>
      <c r="E503" s="5"/>
      <c r="F503" s="5"/>
      <c r="G503" s="5"/>
      <c r="H503" s="5"/>
      <c r="I503" s="5"/>
      <c r="J503" s="5"/>
      <c r="K503" s="5"/>
      <c r="L503" s="5"/>
      <c r="M503" s="5"/>
      <c r="N503" s="5"/>
      <c r="O503" s="5"/>
      <c r="P503" s="5"/>
      <c r="Q503" s="5"/>
      <c r="R503" s="5"/>
      <c r="S503" s="8"/>
      <c r="T503" s="8">
        <f t="shared" si="35"/>
        <v>1</v>
      </c>
      <c r="U503" s="8">
        <f t="shared" si="36"/>
        <v>1</v>
      </c>
      <c r="V503" s="8">
        <f t="shared" si="37"/>
        <v>1</v>
      </c>
      <c r="W503" s="8">
        <f t="shared" si="38"/>
        <v>1</v>
      </c>
      <c r="X503" s="28">
        <f t="shared" si="39"/>
        <v>4</v>
      </c>
      <c r="Y503" s="5"/>
      <c r="Z503" s="5"/>
    </row>
    <row r="504" spans="1:26" ht="16" x14ac:dyDescent="0.2">
      <c r="A504" s="5" t="s">
        <v>1050</v>
      </c>
      <c r="B504" s="5" t="s">
        <v>1051</v>
      </c>
      <c r="C504" s="5" t="s">
        <v>83</v>
      </c>
      <c r="D504" s="5" t="s">
        <v>29</v>
      </c>
      <c r="E504" s="5"/>
      <c r="F504" s="5"/>
      <c r="G504" s="5"/>
      <c r="H504" s="5"/>
      <c r="I504" s="5"/>
      <c r="J504" s="5"/>
      <c r="K504" s="5"/>
      <c r="L504" s="5"/>
      <c r="M504" s="5"/>
      <c r="N504" s="5"/>
      <c r="O504" s="5"/>
      <c r="P504" s="5"/>
      <c r="Q504" s="5"/>
      <c r="R504" s="5"/>
      <c r="S504" s="8"/>
      <c r="T504" s="8">
        <f t="shared" si="35"/>
        <v>1</v>
      </c>
      <c r="U504" s="8">
        <f t="shared" si="36"/>
        <v>1</v>
      </c>
      <c r="V504" s="8">
        <f t="shared" si="37"/>
        <v>1</v>
      </c>
      <c r="W504" s="8">
        <f t="shared" si="38"/>
        <v>1</v>
      </c>
      <c r="X504" s="28">
        <f t="shared" si="39"/>
        <v>4</v>
      </c>
      <c r="Y504" s="5"/>
      <c r="Z504" s="5"/>
    </row>
    <row r="505" spans="1:26" ht="16" x14ac:dyDescent="0.2">
      <c r="A505" s="5" t="s">
        <v>1052</v>
      </c>
      <c r="B505" s="5" t="s">
        <v>22</v>
      </c>
      <c r="C505" s="5" t="s">
        <v>23</v>
      </c>
      <c r="D505" s="5" t="s">
        <v>24</v>
      </c>
      <c r="E505" s="5"/>
      <c r="F505" s="5"/>
      <c r="G505" s="5"/>
      <c r="H505" s="5"/>
      <c r="I505" s="5"/>
      <c r="J505" s="5"/>
      <c r="K505" s="5"/>
      <c r="L505" s="5"/>
      <c r="M505" s="5"/>
      <c r="N505" s="5"/>
      <c r="O505" s="5"/>
      <c r="P505" s="5"/>
      <c r="Q505" s="5"/>
      <c r="R505" s="5"/>
      <c r="S505" s="8"/>
      <c r="T505" s="8">
        <f t="shared" si="35"/>
        <v>1</v>
      </c>
      <c r="U505" s="8">
        <f t="shared" si="36"/>
        <v>1</v>
      </c>
      <c r="V505" s="8">
        <f t="shared" si="37"/>
        <v>1</v>
      </c>
      <c r="W505" s="8">
        <f t="shared" si="38"/>
        <v>1</v>
      </c>
      <c r="X505" s="28">
        <f t="shared" si="39"/>
        <v>4</v>
      </c>
      <c r="Y505" s="5"/>
      <c r="Z505" s="5"/>
    </row>
    <row r="506" spans="1:26" ht="16" x14ac:dyDescent="0.2">
      <c r="A506" s="5" t="s">
        <v>1053</v>
      </c>
      <c r="B506" s="5" t="s">
        <v>22</v>
      </c>
      <c r="C506" s="5" t="s">
        <v>23</v>
      </c>
      <c r="D506" s="5" t="s">
        <v>24</v>
      </c>
      <c r="E506" s="5"/>
      <c r="F506" s="5"/>
      <c r="G506" s="5"/>
      <c r="H506" s="5"/>
      <c r="I506" s="5"/>
      <c r="J506" s="5"/>
      <c r="K506" s="5"/>
      <c r="L506" s="5"/>
      <c r="M506" s="5"/>
      <c r="N506" s="5"/>
      <c r="O506" s="5"/>
      <c r="P506" s="5"/>
      <c r="Q506" s="5"/>
      <c r="R506" s="5"/>
      <c r="S506" s="8"/>
      <c r="T506" s="8">
        <f t="shared" si="35"/>
        <v>1</v>
      </c>
      <c r="U506" s="8">
        <f t="shared" si="36"/>
        <v>1</v>
      </c>
      <c r="V506" s="8">
        <f t="shared" si="37"/>
        <v>1</v>
      </c>
      <c r="W506" s="8">
        <f t="shared" si="38"/>
        <v>1</v>
      </c>
      <c r="X506" s="28">
        <f t="shared" si="39"/>
        <v>4</v>
      </c>
      <c r="Y506" s="5"/>
      <c r="Z506" s="5"/>
    </row>
    <row r="507" spans="1:26" ht="16" x14ac:dyDescent="0.2">
      <c r="A507" s="5" t="s">
        <v>1054</v>
      </c>
      <c r="B507" s="5" t="s">
        <v>28</v>
      </c>
      <c r="C507" s="5" t="s">
        <v>23</v>
      </c>
      <c r="D507" s="5" t="s">
        <v>29</v>
      </c>
      <c r="E507" s="5"/>
      <c r="F507" s="5"/>
      <c r="G507" s="5"/>
      <c r="H507" s="5"/>
      <c r="I507" s="5"/>
      <c r="J507" s="5"/>
      <c r="K507" s="5"/>
      <c r="L507" s="5"/>
      <c r="M507" s="5"/>
      <c r="N507" s="5"/>
      <c r="O507" s="5"/>
      <c r="P507" s="5"/>
      <c r="Q507" s="5"/>
      <c r="R507" s="5"/>
      <c r="S507" s="8"/>
      <c r="T507" s="8">
        <f t="shared" si="35"/>
        <v>1</v>
      </c>
      <c r="U507" s="8">
        <f t="shared" si="36"/>
        <v>1</v>
      </c>
      <c r="V507" s="8">
        <f t="shared" si="37"/>
        <v>1</v>
      </c>
      <c r="W507" s="8">
        <f t="shared" si="38"/>
        <v>1</v>
      </c>
      <c r="X507" s="28">
        <f t="shared" si="39"/>
        <v>4</v>
      </c>
      <c r="Y507" s="5"/>
      <c r="Z507" s="5"/>
    </row>
    <row r="508" spans="1:26" ht="16" x14ac:dyDescent="0.2">
      <c r="A508" s="5" t="s">
        <v>1055</v>
      </c>
      <c r="B508" s="5" t="s">
        <v>22</v>
      </c>
      <c r="C508" s="5" t="s">
        <v>23</v>
      </c>
      <c r="D508" s="5" t="s">
        <v>24</v>
      </c>
      <c r="E508" s="5"/>
      <c r="F508" s="5"/>
      <c r="G508" s="5"/>
      <c r="H508" s="5"/>
      <c r="I508" s="5"/>
      <c r="J508" s="5"/>
      <c r="K508" s="5"/>
      <c r="L508" s="5"/>
      <c r="M508" s="5"/>
      <c r="N508" s="5"/>
      <c r="O508" s="5"/>
      <c r="P508" s="5"/>
      <c r="Q508" s="5"/>
      <c r="R508" s="5"/>
      <c r="S508" s="8"/>
      <c r="T508" s="8">
        <f t="shared" si="35"/>
        <v>1</v>
      </c>
      <c r="U508" s="8">
        <f t="shared" si="36"/>
        <v>1</v>
      </c>
      <c r="V508" s="8">
        <f t="shared" si="37"/>
        <v>1</v>
      </c>
      <c r="W508" s="8">
        <f t="shared" si="38"/>
        <v>1</v>
      </c>
      <c r="X508" s="28">
        <f t="shared" si="39"/>
        <v>4</v>
      </c>
      <c r="Y508" s="5"/>
      <c r="Z508" s="5"/>
    </row>
    <row r="509" spans="1:26" ht="16" x14ac:dyDescent="0.2">
      <c r="A509" s="5" t="s">
        <v>1056</v>
      </c>
      <c r="B509" s="5" t="s">
        <v>28</v>
      </c>
      <c r="C509" s="5" t="s">
        <v>23</v>
      </c>
      <c r="D509" s="5" t="s">
        <v>29</v>
      </c>
      <c r="E509" s="5" t="s">
        <v>30</v>
      </c>
      <c r="F509" s="5"/>
      <c r="G509" s="5"/>
      <c r="H509" s="5"/>
      <c r="I509" s="5"/>
      <c r="J509" s="5"/>
      <c r="K509" s="5"/>
      <c r="L509" s="5"/>
      <c r="M509" s="5"/>
      <c r="N509" s="5"/>
      <c r="O509" s="5"/>
      <c r="P509" s="5"/>
      <c r="Q509" s="5"/>
      <c r="R509" s="5"/>
      <c r="S509" s="8"/>
      <c r="T509" s="8">
        <f t="shared" si="35"/>
        <v>1</v>
      </c>
      <c r="U509" s="8">
        <f t="shared" si="36"/>
        <v>1</v>
      </c>
      <c r="V509" s="8">
        <f t="shared" si="37"/>
        <v>1</v>
      </c>
      <c r="W509" s="8">
        <f t="shared" si="38"/>
        <v>1</v>
      </c>
      <c r="X509" s="28">
        <f t="shared" si="39"/>
        <v>4</v>
      </c>
      <c r="Y509" s="5"/>
      <c r="Z509" s="5"/>
    </row>
    <row r="510" spans="1:26" ht="16" x14ac:dyDescent="0.2">
      <c r="A510" s="5" t="s">
        <v>1057</v>
      </c>
      <c r="B510" s="5" t="s">
        <v>28</v>
      </c>
      <c r="C510" s="5" t="s">
        <v>23</v>
      </c>
      <c r="D510" s="5" t="s">
        <v>29</v>
      </c>
      <c r="E510" s="5"/>
      <c r="F510" s="5"/>
      <c r="G510" s="5"/>
      <c r="H510" s="5"/>
      <c r="I510" s="5"/>
      <c r="J510" s="5"/>
      <c r="K510" s="5"/>
      <c r="L510" s="5"/>
      <c r="M510" s="5"/>
      <c r="N510" s="5"/>
      <c r="O510" s="5"/>
      <c r="P510" s="5"/>
      <c r="Q510" s="5"/>
      <c r="R510" s="5"/>
      <c r="S510" s="8"/>
      <c r="T510" s="8">
        <f t="shared" si="35"/>
        <v>1</v>
      </c>
      <c r="U510" s="8">
        <f t="shared" si="36"/>
        <v>1</v>
      </c>
      <c r="V510" s="8">
        <f t="shared" si="37"/>
        <v>1</v>
      </c>
      <c r="W510" s="8">
        <f t="shared" si="38"/>
        <v>1</v>
      </c>
      <c r="X510" s="28">
        <f t="shared" si="39"/>
        <v>4</v>
      </c>
      <c r="Y510" s="5"/>
      <c r="Z510" s="5"/>
    </row>
    <row r="511" spans="1:26" ht="16" x14ac:dyDescent="0.2">
      <c r="A511" s="5" t="s">
        <v>1058</v>
      </c>
      <c r="B511" s="5" t="s">
        <v>28</v>
      </c>
      <c r="C511" s="5" t="s">
        <v>23</v>
      </c>
      <c r="D511" s="5" t="s">
        <v>29</v>
      </c>
      <c r="E511" s="5"/>
      <c r="F511" s="5"/>
      <c r="G511" s="5"/>
      <c r="H511" s="5"/>
      <c r="I511" s="5"/>
      <c r="J511" s="5"/>
      <c r="K511" s="5"/>
      <c r="L511" s="5"/>
      <c r="M511" s="5"/>
      <c r="N511" s="5"/>
      <c r="O511" s="5"/>
      <c r="P511" s="5"/>
      <c r="Q511" s="5"/>
      <c r="R511" s="5"/>
      <c r="S511" s="8"/>
      <c r="T511" s="8">
        <f t="shared" si="35"/>
        <v>1</v>
      </c>
      <c r="U511" s="8">
        <f t="shared" si="36"/>
        <v>1</v>
      </c>
      <c r="V511" s="8">
        <f t="shared" si="37"/>
        <v>1</v>
      </c>
      <c r="W511" s="8">
        <f t="shared" si="38"/>
        <v>1</v>
      </c>
      <c r="X511" s="28">
        <f t="shared" si="39"/>
        <v>4</v>
      </c>
      <c r="Y511" s="5"/>
      <c r="Z511" s="5"/>
    </row>
    <row r="512" spans="1:26" ht="16" x14ac:dyDescent="0.2">
      <c r="A512" s="5" t="s">
        <v>1059</v>
      </c>
      <c r="B512" s="5" t="s">
        <v>22</v>
      </c>
      <c r="C512" s="5" t="s">
        <v>23</v>
      </c>
      <c r="D512" s="5" t="s">
        <v>24</v>
      </c>
      <c r="E512" s="5"/>
      <c r="F512" s="5"/>
      <c r="G512" s="5"/>
      <c r="H512" s="5"/>
      <c r="I512" s="5"/>
      <c r="J512" s="5"/>
      <c r="K512" s="5"/>
      <c r="L512" s="5"/>
      <c r="M512" s="5"/>
      <c r="N512" s="5"/>
      <c r="O512" s="5"/>
      <c r="P512" s="5"/>
      <c r="Q512" s="5"/>
      <c r="R512" s="5"/>
      <c r="S512" s="8"/>
      <c r="T512" s="8">
        <f t="shared" si="35"/>
        <v>1</v>
      </c>
      <c r="U512" s="8">
        <f t="shared" si="36"/>
        <v>1</v>
      </c>
      <c r="V512" s="8">
        <f t="shared" si="37"/>
        <v>1</v>
      </c>
      <c r="W512" s="8">
        <f t="shared" si="38"/>
        <v>1</v>
      </c>
      <c r="X512" s="28">
        <f t="shared" si="39"/>
        <v>4</v>
      </c>
      <c r="Y512" s="5"/>
      <c r="Z512" s="5"/>
    </row>
    <row r="513" spans="1:26" ht="16" x14ac:dyDescent="0.2">
      <c r="A513" s="5" t="s">
        <v>1060</v>
      </c>
      <c r="B513" s="5" t="s">
        <v>97</v>
      </c>
      <c r="C513" s="5" t="s">
        <v>23</v>
      </c>
      <c r="D513" s="5" t="s">
        <v>24</v>
      </c>
      <c r="E513" s="5"/>
      <c r="F513" s="5"/>
      <c r="G513" s="5"/>
      <c r="H513" s="5"/>
      <c r="I513" s="5"/>
      <c r="J513" s="5"/>
      <c r="K513" s="5"/>
      <c r="L513" s="5"/>
      <c r="M513" s="5"/>
      <c r="N513" s="5"/>
      <c r="O513" s="5"/>
      <c r="P513" s="5"/>
      <c r="Q513" s="5"/>
      <c r="R513" s="5"/>
      <c r="S513" s="8"/>
      <c r="T513" s="8">
        <f t="shared" si="35"/>
        <v>1</v>
      </c>
      <c r="U513" s="8">
        <f t="shared" si="36"/>
        <v>1</v>
      </c>
      <c r="V513" s="8">
        <f t="shared" si="37"/>
        <v>1</v>
      </c>
      <c r="W513" s="8">
        <f t="shared" si="38"/>
        <v>1</v>
      </c>
      <c r="X513" s="28">
        <f t="shared" si="39"/>
        <v>4</v>
      </c>
      <c r="Y513" s="5"/>
      <c r="Z513" s="5"/>
    </row>
    <row r="514" spans="1:26" ht="16" x14ac:dyDescent="0.2">
      <c r="A514" s="5" t="s">
        <v>1061</v>
      </c>
      <c r="B514" s="5" t="s">
        <v>28</v>
      </c>
      <c r="C514" s="5" t="s">
        <v>23</v>
      </c>
      <c r="D514" s="5" t="s">
        <v>29</v>
      </c>
      <c r="E514" s="5" t="s">
        <v>30</v>
      </c>
      <c r="F514" s="5" t="s">
        <v>1062</v>
      </c>
      <c r="G514" s="5" t="s">
        <v>163</v>
      </c>
      <c r="H514" s="5" t="s">
        <v>163</v>
      </c>
      <c r="I514" s="5" t="s">
        <v>33</v>
      </c>
      <c r="J514" s="6">
        <v>34700</v>
      </c>
      <c r="K514" s="5" t="s">
        <v>57</v>
      </c>
      <c r="L514" s="5"/>
      <c r="M514" s="5" t="s">
        <v>134</v>
      </c>
      <c r="N514" s="5" t="s">
        <v>88</v>
      </c>
      <c r="O514" s="5" t="s">
        <v>163</v>
      </c>
      <c r="P514" s="5" t="s">
        <v>1062</v>
      </c>
      <c r="Q514" s="5" t="s">
        <v>1063</v>
      </c>
      <c r="R514" s="8" t="s">
        <v>61</v>
      </c>
      <c r="S514" s="8"/>
      <c r="T514" s="8">
        <f t="shared" si="35"/>
        <v>0</v>
      </c>
      <c r="U514" s="8">
        <f t="shared" si="36"/>
        <v>0</v>
      </c>
      <c r="V514" s="8">
        <f t="shared" si="37"/>
        <v>0</v>
      </c>
      <c r="W514" s="8">
        <f t="shared" si="38"/>
        <v>0</v>
      </c>
      <c r="X514" s="28">
        <f t="shared" si="39"/>
        <v>0</v>
      </c>
      <c r="Y514" s="5"/>
      <c r="Z514" s="5"/>
    </row>
    <row r="515" spans="1:26" ht="16" x14ac:dyDescent="0.2">
      <c r="A515" s="5" t="s">
        <v>1064</v>
      </c>
      <c r="B515" s="5" t="s">
        <v>97</v>
      </c>
      <c r="C515" s="5" t="s">
        <v>23</v>
      </c>
      <c r="D515" s="5" t="s">
        <v>24</v>
      </c>
      <c r="E515" s="5"/>
      <c r="F515" s="5"/>
      <c r="G515" s="5"/>
      <c r="H515" s="5"/>
      <c r="I515" s="5"/>
      <c r="J515" s="5"/>
      <c r="K515" s="5"/>
      <c r="L515" s="5"/>
      <c r="M515" s="5"/>
      <c r="N515" s="5"/>
      <c r="O515" s="5"/>
      <c r="P515" s="5"/>
      <c r="Q515" s="5"/>
      <c r="R515" s="5"/>
      <c r="S515" s="8"/>
      <c r="T515" s="8">
        <f t="shared" ref="T515:T578" si="40">IF(ISBLANK(G515),1,0)</f>
        <v>1</v>
      </c>
      <c r="U515" s="8">
        <f t="shared" ref="U515:U578" si="41">IF(ISBLANK(M515),1,0)</f>
        <v>1</v>
      </c>
      <c r="V515" s="8">
        <f t="shared" ref="V515:V578" si="42">IF(ISBLANK(K515),1,0)</f>
        <v>1</v>
      </c>
      <c r="W515" s="8">
        <f t="shared" ref="W515:W578" si="43">IF(ISBLANK(Q515),1,0)</f>
        <v>1</v>
      </c>
      <c r="X515" s="28">
        <f t="shared" ref="X515:X578" si="44">SUM(T515:W515)</f>
        <v>4</v>
      </c>
      <c r="Y515" s="5"/>
      <c r="Z515" s="5"/>
    </row>
    <row r="516" spans="1:26" ht="16" x14ac:dyDescent="0.2">
      <c r="A516" s="5" t="s">
        <v>1065</v>
      </c>
      <c r="B516" s="5" t="s">
        <v>28</v>
      </c>
      <c r="C516" s="5" t="s">
        <v>23</v>
      </c>
      <c r="D516" s="5" t="s">
        <v>29</v>
      </c>
      <c r="E516" s="5" t="s">
        <v>30</v>
      </c>
      <c r="F516" s="5" t="s">
        <v>172</v>
      </c>
      <c r="G516" s="5" t="s">
        <v>45</v>
      </c>
      <c r="H516" s="5" t="s">
        <v>45</v>
      </c>
      <c r="I516" s="5" t="s">
        <v>33</v>
      </c>
      <c r="J516" s="5" t="s">
        <v>1066</v>
      </c>
      <c r="K516" s="5" t="s">
        <v>57</v>
      </c>
      <c r="L516" s="5"/>
      <c r="M516" s="5" t="s">
        <v>48</v>
      </c>
      <c r="N516" s="5" t="s">
        <v>58</v>
      </c>
      <c r="O516" s="5" t="s">
        <v>45</v>
      </c>
      <c r="P516" s="5" t="s">
        <v>889</v>
      </c>
      <c r="Q516" s="5" t="s">
        <v>1067</v>
      </c>
      <c r="R516" s="8"/>
      <c r="S516" s="8"/>
      <c r="T516" s="8">
        <f t="shared" si="40"/>
        <v>0</v>
      </c>
      <c r="U516" s="8">
        <f t="shared" si="41"/>
        <v>0</v>
      </c>
      <c r="V516" s="8">
        <f t="shared" si="42"/>
        <v>0</v>
      </c>
      <c r="W516" s="8">
        <f t="shared" si="43"/>
        <v>0</v>
      </c>
      <c r="X516" s="28">
        <f t="shared" si="44"/>
        <v>0</v>
      </c>
      <c r="Y516" s="5"/>
      <c r="Z516" s="5"/>
    </row>
    <row r="517" spans="1:26" ht="16" x14ac:dyDescent="0.2">
      <c r="A517" s="5" t="s">
        <v>1068</v>
      </c>
      <c r="B517" s="5" t="s">
        <v>97</v>
      </c>
      <c r="C517" s="5" t="s">
        <v>23</v>
      </c>
      <c r="D517" s="5" t="s">
        <v>24</v>
      </c>
      <c r="E517" s="5"/>
      <c r="F517" s="5"/>
      <c r="G517" s="5"/>
      <c r="H517" s="5"/>
      <c r="I517" s="5"/>
      <c r="J517" s="5"/>
      <c r="K517" s="5"/>
      <c r="L517" s="5"/>
      <c r="M517" s="5"/>
      <c r="N517" s="5"/>
      <c r="O517" s="5"/>
      <c r="P517" s="5"/>
      <c r="Q517" s="5"/>
      <c r="R517" s="5"/>
      <c r="S517" s="8"/>
      <c r="T517" s="8">
        <f t="shared" si="40"/>
        <v>1</v>
      </c>
      <c r="U517" s="8">
        <f t="shared" si="41"/>
        <v>1</v>
      </c>
      <c r="V517" s="8">
        <f t="shared" si="42"/>
        <v>1</v>
      </c>
      <c r="W517" s="8">
        <f t="shared" si="43"/>
        <v>1</v>
      </c>
      <c r="X517" s="28">
        <f t="shared" si="44"/>
        <v>4</v>
      </c>
      <c r="Y517" s="5"/>
      <c r="Z517" s="5"/>
    </row>
    <row r="518" spans="1:26" ht="16" x14ac:dyDescent="0.2">
      <c r="A518" s="5" t="s">
        <v>1069</v>
      </c>
      <c r="B518" s="5" t="s">
        <v>99</v>
      </c>
      <c r="C518" s="5" t="s">
        <v>23</v>
      </c>
      <c r="D518" s="5" t="s">
        <v>24</v>
      </c>
      <c r="E518" s="5"/>
      <c r="F518" s="5"/>
      <c r="G518" s="5"/>
      <c r="H518" s="5"/>
      <c r="I518" s="5"/>
      <c r="J518" s="5"/>
      <c r="K518" s="5"/>
      <c r="L518" s="5"/>
      <c r="M518" s="5"/>
      <c r="N518" s="5"/>
      <c r="O518" s="5"/>
      <c r="P518" s="5"/>
      <c r="Q518" s="5"/>
      <c r="R518" s="5"/>
      <c r="S518" s="8"/>
      <c r="T518" s="8">
        <f t="shared" si="40"/>
        <v>1</v>
      </c>
      <c r="U518" s="8">
        <f t="shared" si="41"/>
        <v>1</v>
      </c>
      <c r="V518" s="8">
        <f t="shared" si="42"/>
        <v>1</v>
      </c>
      <c r="W518" s="8">
        <f t="shared" si="43"/>
        <v>1</v>
      </c>
      <c r="X518" s="28">
        <f t="shared" si="44"/>
        <v>4</v>
      </c>
      <c r="Y518" s="5"/>
      <c r="Z518" s="5"/>
    </row>
    <row r="519" spans="1:26" ht="16" x14ac:dyDescent="0.2">
      <c r="A519" s="5" t="s">
        <v>1070</v>
      </c>
      <c r="B519" s="5" t="s">
        <v>28</v>
      </c>
      <c r="C519" s="5" t="s">
        <v>23</v>
      </c>
      <c r="D519" s="5" t="s">
        <v>29</v>
      </c>
      <c r="E519" s="5" t="s">
        <v>30</v>
      </c>
      <c r="F519" s="5" t="s">
        <v>1071</v>
      </c>
      <c r="G519" s="5" t="s">
        <v>1072</v>
      </c>
      <c r="H519" s="5" t="s">
        <v>1072</v>
      </c>
      <c r="I519" s="5" t="s">
        <v>33</v>
      </c>
      <c r="J519" s="5" t="s">
        <v>1073</v>
      </c>
      <c r="K519" s="5" t="s">
        <v>78</v>
      </c>
      <c r="L519" s="5"/>
      <c r="M519" s="5" t="s">
        <v>134</v>
      </c>
      <c r="N519" s="5" t="s">
        <v>36</v>
      </c>
      <c r="O519" s="5" t="s">
        <v>1072</v>
      </c>
      <c r="P519" s="5" t="s">
        <v>1074</v>
      </c>
      <c r="Q519" s="5" t="s">
        <v>1075</v>
      </c>
      <c r="R519" s="8" t="s">
        <v>70</v>
      </c>
      <c r="S519" s="8"/>
      <c r="T519" s="8">
        <f t="shared" si="40"/>
        <v>0</v>
      </c>
      <c r="U519" s="8">
        <f t="shared" si="41"/>
        <v>0</v>
      </c>
      <c r="V519" s="8">
        <f t="shared" si="42"/>
        <v>0</v>
      </c>
      <c r="W519" s="8">
        <f t="shared" si="43"/>
        <v>0</v>
      </c>
      <c r="X519" s="28">
        <f t="shared" si="44"/>
        <v>0</v>
      </c>
      <c r="Y519" s="5"/>
      <c r="Z519" s="5"/>
    </row>
    <row r="520" spans="1:26" ht="16" x14ac:dyDescent="0.2">
      <c r="A520" s="5" t="s">
        <v>1076</v>
      </c>
      <c r="B520" s="5" t="s">
        <v>63</v>
      </c>
      <c r="C520" s="5" t="s">
        <v>23</v>
      </c>
      <c r="D520" s="5" t="s">
        <v>29</v>
      </c>
      <c r="E520" s="5" t="s">
        <v>54</v>
      </c>
      <c r="F520" s="5" t="s">
        <v>1077</v>
      </c>
      <c r="G520" s="5" t="s">
        <v>592</v>
      </c>
      <c r="H520" s="5" t="s">
        <v>592</v>
      </c>
      <c r="I520" s="5" t="s">
        <v>33</v>
      </c>
      <c r="J520" s="5" t="s">
        <v>1078</v>
      </c>
      <c r="K520" s="5" t="s">
        <v>57</v>
      </c>
      <c r="L520" s="5"/>
      <c r="M520" s="5" t="s">
        <v>146</v>
      </c>
      <c r="N520" s="5" t="s">
        <v>36</v>
      </c>
      <c r="O520" s="5" t="s">
        <v>592</v>
      </c>
      <c r="P520" s="5" t="s">
        <v>1077</v>
      </c>
      <c r="Q520" s="5" t="s">
        <v>1080</v>
      </c>
      <c r="R520" s="8" t="s">
        <v>70</v>
      </c>
      <c r="S520" s="8"/>
      <c r="T520" s="8">
        <f t="shared" si="40"/>
        <v>0</v>
      </c>
      <c r="U520" s="8">
        <f t="shared" si="41"/>
        <v>0</v>
      </c>
      <c r="V520" s="8">
        <f t="shared" si="42"/>
        <v>0</v>
      </c>
      <c r="W520" s="8">
        <f t="shared" si="43"/>
        <v>0</v>
      </c>
      <c r="X520" s="28">
        <f t="shared" si="44"/>
        <v>0</v>
      </c>
      <c r="Y520" s="5"/>
      <c r="Z520" s="5"/>
    </row>
    <row r="521" spans="1:26" ht="16" x14ac:dyDescent="0.2">
      <c r="A521" s="5" t="s">
        <v>1081</v>
      </c>
      <c r="B521" s="5" t="s">
        <v>22</v>
      </c>
      <c r="C521" s="5" t="s">
        <v>23</v>
      </c>
      <c r="D521" s="5" t="s">
        <v>24</v>
      </c>
      <c r="E521" s="5"/>
      <c r="F521" s="5"/>
      <c r="G521" s="5"/>
      <c r="H521" s="5"/>
      <c r="I521" s="5"/>
      <c r="J521" s="5"/>
      <c r="K521" s="5"/>
      <c r="L521" s="5"/>
      <c r="M521" s="5"/>
      <c r="N521" s="5"/>
      <c r="O521" s="5"/>
      <c r="P521" s="5"/>
      <c r="Q521" s="5"/>
      <c r="R521" s="5"/>
      <c r="S521" s="8"/>
      <c r="T521" s="8">
        <f t="shared" si="40"/>
        <v>1</v>
      </c>
      <c r="U521" s="8">
        <f t="shared" si="41"/>
        <v>1</v>
      </c>
      <c r="V521" s="8">
        <f t="shared" si="42"/>
        <v>1</v>
      </c>
      <c r="W521" s="8">
        <f t="shared" si="43"/>
        <v>1</v>
      </c>
      <c r="X521" s="28">
        <f t="shared" si="44"/>
        <v>4</v>
      </c>
      <c r="Y521" s="5"/>
      <c r="Z521" s="5"/>
    </row>
    <row r="522" spans="1:26" ht="16" x14ac:dyDescent="0.2">
      <c r="A522" s="5" t="s">
        <v>1082</v>
      </c>
      <c r="B522" s="5" t="s">
        <v>28</v>
      </c>
      <c r="C522" s="5" t="s">
        <v>23</v>
      </c>
      <c r="D522" s="5" t="s">
        <v>29</v>
      </c>
      <c r="E522" s="5" t="s">
        <v>54</v>
      </c>
      <c r="F522" s="5" t="s">
        <v>44</v>
      </c>
      <c r="G522" s="5" t="s">
        <v>45</v>
      </c>
      <c r="H522" s="5" t="s">
        <v>45</v>
      </c>
      <c r="I522" s="5" t="s">
        <v>33</v>
      </c>
      <c r="J522" s="5" t="s">
        <v>1083</v>
      </c>
      <c r="K522" s="5" t="s">
        <v>57</v>
      </c>
      <c r="L522" s="5"/>
      <c r="M522" s="5" t="s">
        <v>146</v>
      </c>
      <c r="N522" s="5" t="s">
        <v>58</v>
      </c>
      <c r="O522" s="5" t="s">
        <v>45</v>
      </c>
      <c r="P522" s="5" t="s">
        <v>1085</v>
      </c>
      <c r="Q522" s="5" t="s">
        <v>1086</v>
      </c>
      <c r="R522" s="8" t="s">
        <v>70</v>
      </c>
      <c r="S522" s="8"/>
      <c r="T522" s="8">
        <f t="shared" si="40"/>
        <v>0</v>
      </c>
      <c r="U522" s="8">
        <f t="shared" si="41"/>
        <v>0</v>
      </c>
      <c r="V522" s="8">
        <f t="shared" si="42"/>
        <v>0</v>
      </c>
      <c r="W522" s="8">
        <f t="shared" si="43"/>
        <v>0</v>
      </c>
      <c r="X522" s="28">
        <f t="shared" si="44"/>
        <v>0</v>
      </c>
      <c r="Y522" s="5"/>
      <c r="Z522" s="5"/>
    </row>
    <row r="523" spans="1:26" ht="16" x14ac:dyDescent="0.2">
      <c r="A523" s="5" t="s">
        <v>1087</v>
      </c>
      <c r="B523" s="5" t="s">
        <v>97</v>
      </c>
      <c r="C523" s="5" t="s">
        <v>23</v>
      </c>
      <c r="D523" s="5" t="s">
        <v>24</v>
      </c>
      <c r="E523" s="5"/>
      <c r="F523" s="5"/>
      <c r="G523" s="5"/>
      <c r="H523" s="5"/>
      <c r="I523" s="5"/>
      <c r="J523" s="5"/>
      <c r="K523" s="5"/>
      <c r="L523" s="5"/>
      <c r="M523" s="5"/>
      <c r="N523" s="5"/>
      <c r="O523" s="5"/>
      <c r="P523" s="5"/>
      <c r="Q523" s="5"/>
      <c r="R523" s="5"/>
      <c r="S523" s="8"/>
      <c r="T523" s="8">
        <f t="shared" si="40"/>
        <v>1</v>
      </c>
      <c r="U523" s="8">
        <f t="shared" si="41"/>
        <v>1</v>
      </c>
      <c r="V523" s="8">
        <f t="shared" si="42"/>
        <v>1</v>
      </c>
      <c r="W523" s="8">
        <f t="shared" si="43"/>
        <v>1</v>
      </c>
      <c r="X523" s="28">
        <f t="shared" si="44"/>
        <v>4</v>
      </c>
      <c r="Y523" s="5"/>
      <c r="Z523" s="5"/>
    </row>
    <row r="524" spans="1:26" ht="16" x14ac:dyDescent="0.2">
      <c r="A524" s="5" t="s">
        <v>1088</v>
      </c>
      <c r="B524" s="5" t="s">
        <v>22</v>
      </c>
      <c r="C524" s="5" t="s">
        <v>23</v>
      </c>
      <c r="D524" s="5" t="s">
        <v>24</v>
      </c>
      <c r="E524" s="5"/>
      <c r="F524" s="5"/>
      <c r="G524" s="5"/>
      <c r="H524" s="5"/>
      <c r="I524" s="5"/>
      <c r="J524" s="5"/>
      <c r="K524" s="5"/>
      <c r="L524" s="5"/>
      <c r="M524" s="5"/>
      <c r="N524" s="5"/>
      <c r="O524" s="5"/>
      <c r="P524" s="5"/>
      <c r="Q524" s="5"/>
      <c r="R524" s="5"/>
      <c r="S524" s="8"/>
      <c r="T524" s="8">
        <f t="shared" si="40"/>
        <v>1</v>
      </c>
      <c r="U524" s="8">
        <f t="shared" si="41"/>
        <v>1</v>
      </c>
      <c r="V524" s="8">
        <f t="shared" si="42"/>
        <v>1</v>
      </c>
      <c r="W524" s="8">
        <f t="shared" si="43"/>
        <v>1</v>
      </c>
      <c r="X524" s="28">
        <f t="shared" si="44"/>
        <v>4</v>
      </c>
      <c r="Y524" s="5"/>
      <c r="Z524" s="5"/>
    </row>
    <row r="525" spans="1:26" ht="16" x14ac:dyDescent="0.2">
      <c r="A525" s="5" t="s">
        <v>1089</v>
      </c>
      <c r="B525" s="5" t="s">
        <v>28</v>
      </c>
      <c r="C525" s="5" t="s">
        <v>23</v>
      </c>
      <c r="D525" s="5" t="s">
        <v>29</v>
      </c>
      <c r="E525" s="5" t="s">
        <v>30</v>
      </c>
      <c r="F525" s="5" t="s">
        <v>212</v>
      </c>
      <c r="G525" s="5" t="s">
        <v>119</v>
      </c>
      <c r="H525" s="5" t="s">
        <v>119</v>
      </c>
      <c r="I525" s="5" t="s">
        <v>33</v>
      </c>
      <c r="J525" s="5" t="s">
        <v>1090</v>
      </c>
      <c r="K525" s="5" t="s">
        <v>145</v>
      </c>
      <c r="L525" s="5"/>
      <c r="M525" s="5" t="s">
        <v>48</v>
      </c>
      <c r="N525" s="5" t="s">
        <v>88</v>
      </c>
      <c r="O525" s="5" t="s">
        <v>119</v>
      </c>
      <c r="P525" s="5" t="s">
        <v>212</v>
      </c>
      <c r="Q525" s="5" t="s">
        <v>1091</v>
      </c>
      <c r="R525" s="8" t="s">
        <v>39</v>
      </c>
      <c r="S525" s="8"/>
      <c r="T525" s="8">
        <f t="shared" si="40"/>
        <v>0</v>
      </c>
      <c r="U525" s="8">
        <f t="shared" si="41"/>
        <v>0</v>
      </c>
      <c r="V525" s="8">
        <f t="shared" si="42"/>
        <v>0</v>
      </c>
      <c r="W525" s="8">
        <f t="shared" si="43"/>
        <v>0</v>
      </c>
      <c r="X525" s="28">
        <f t="shared" si="44"/>
        <v>0</v>
      </c>
      <c r="Y525" s="5"/>
      <c r="Z525" s="5"/>
    </row>
    <row r="526" spans="1:26" ht="16" x14ac:dyDescent="0.2">
      <c r="A526" s="5" t="s">
        <v>1092</v>
      </c>
      <c r="B526" s="5" t="s">
        <v>28</v>
      </c>
      <c r="C526" s="5" t="s">
        <v>23</v>
      </c>
      <c r="D526" s="5" t="s">
        <v>29</v>
      </c>
      <c r="E526" s="5"/>
      <c r="F526" s="5"/>
      <c r="G526" s="5"/>
      <c r="H526" s="5"/>
      <c r="I526" s="5"/>
      <c r="J526" s="5"/>
      <c r="K526" s="5"/>
      <c r="L526" s="5"/>
      <c r="M526" s="5"/>
      <c r="N526" s="5"/>
      <c r="O526" s="5"/>
      <c r="P526" s="5"/>
      <c r="Q526" s="5"/>
      <c r="R526" s="5"/>
      <c r="S526" s="8"/>
      <c r="T526" s="8">
        <f t="shared" si="40"/>
        <v>1</v>
      </c>
      <c r="U526" s="8">
        <f t="shared" si="41"/>
        <v>1</v>
      </c>
      <c r="V526" s="8">
        <f t="shared" si="42"/>
        <v>1</v>
      </c>
      <c r="W526" s="8">
        <f t="shared" si="43"/>
        <v>1</v>
      </c>
      <c r="X526" s="28">
        <f t="shared" si="44"/>
        <v>4</v>
      </c>
      <c r="Y526" s="5"/>
      <c r="Z526" s="5"/>
    </row>
    <row r="527" spans="1:26" ht="16" x14ac:dyDescent="0.2">
      <c r="A527" s="5" t="s">
        <v>1093</v>
      </c>
      <c r="B527" s="5" t="s">
        <v>22</v>
      </c>
      <c r="C527" s="5" t="s">
        <v>23</v>
      </c>
      <c r="D527" s="5" t="s">
        <v>24</v>
      </c>
      <c r="E527" s="5"/>
      <c r="F527" s="5"/>
      <c r="G527" s="5"/>
      <c r="H527" s="5"/>
      <c r="I527" s="5"/>
      <c r="J527" s="5"/>
      <c r="K527" s="5"/>
      <c r="L527" s="5"/>
      <c r="M527" s="5"/>
      <c r="N527" s="5"/>
      <c r="O527" s="5"/>
      <c r="P527" s="5"/>
      <c r="Q527" s="5"/>
      <c r="R527" s="5"/>
      <c r="S527" s="8"/>
      <c r="T527" s="8">
        <f t="shared" si="40"/>
        <v>1</v>
      </c>
      <c r="U527" s="8">
        <f t="shared" si="41"/>
        <v>1</v>
      </c>
      <c r="V527" s="8">
        <f t="shared" si="42"/>
        <v>1</v>
      </c>
      <c r="W527" s="8">
        <f t="shared" si="43"/>
        <v>1</v>
      </c>
      <c r="X527" s="28">
        <f t="shared" si="44"/>
        <v>4</v>
      </c>
      <c r="Y527" s="5"/>
      <c r="Z527" s="5"/>
    </row>
    <row r="528" spans="1:26" ht="16" x14ac:dyDescent="0.2">
      <c r="A528" s="5" t="s">
        <v>1094</v>
      </c>
      <c r="B528" s="5" t="s">
        <v>22</v>
      </c>
      <c r="C528" s="5" t="s">
        <v>23</v>
      </c>
      <c r="D528" s="5" t="s">
        <v>24</v>
      </c>
      <c r="E528" s="5"/>
      <c r="F528" s="5"/>
      <c r="G528" s="5"/>
      <c r="H528" s="5"/>
      <c r="I528" s="5"/>
      <c r="J528" s="5"/>
      <c r="K528" s="5"/>
      <c r="L528" s="5"/>
      <c r="M528" s="5"/>
      <c r="N528" s="5"/>
      <c r="O528" s="5"/>
      <c r="P528" s="5"/>
      <c r="Q528" s="5"/>
      <c r="R528" s="5"/>
      <c r="S528" s="8"/>
      <c r="T528" s="8">
        <f t="shared" si="40"/>
        <v>1</v>
      </c>
      <c r="U528" s="8">
        <f t="shared" si="41"/>
        <v>1</v>
      </c>
      <c r="V528" s="8">
        <f t="shared" si="42"/>
        <v>1</v>
      </c>
      <c r="W528" s="8">
        <f t="shared" si="43"/>
        <v>1</v>
      </c>
      <c r="X528" s="28">
        <f t="shared" si="44"/>
        <v>4</v>
      </c>
      <c r="Y528" s="5"/>
      <c r="Z528" s="5"/>
    </row>
    <row r="529" spans="1:26" ht="16" x14ac:dyDescent="0.2">
      <c r="A529" s="5" t="s">
        <v>1095</v>
      </c>
      <c r="B529" s="5" t="s">
        <v>97</v>
      </c>
      <c r="C529" s="5" t="s">
        <v>23</v>
      </c>
      <c r="D529" s="5" t="s">
        <v>24</v>
      </c>
      <c r="E529" s="5"/>
      <c r="F529" s="5"/>
      <c r="G529" s="5"/>
      <c r="H529" s="5"/>
      <c r="I529" s="5"/>
      <c r="J529" s="5"/>
      <c r="K529" s="5"/>
      <c r="L529" s="5"/>
      <c r="M529" s="5"/>
      <c r="N529" s="5"/>
      <c r="O529" s="5"/>
      <c r="P529" s="5"/>
      <c r="Q529" s="5"/>
      <c r="R529" s="5"/>
      <c r="S529" s="8"/>
      <c r="T529" s="8">
        <f t="shared" si="40"/>
        <v>1</v>
      </c>
      <c r="U529" s="8">
        <f t="shared" si="41"/>
        <v>1</v>
      </c>
      <c r="V529" s="8">
        <f t="shared" si="42"/>
        <v>1</v>
      </c>
      <c r="W529" s="8">
        <f t="shared" si="43"/>
        <v>1</v>
      </c>
      <c r="X529" s="28">
        <f t="shared" si="44"/>
        <v>4</v>
      </c>
      <c r="Y529" s="5"/>
      <c r="Z529" s="5"/>
    </row>
    <row r="530" spans="1:26" ht="16" x14ac:dyDescent="0.2">
      <c r="A530" s="5" t="s">
        <v>1096</v>
      </c>
      <c r="B530" s="5" t="s">
        <v>28</v>
      </c>
      <c r="C530" s="5" t="s">
        <v>23</v>
      </c>
      <c r="D530" s="5" t="s">
        <v>29</v>
      </c>
      <c r="E530" s="5" t="s">
        <v>54</v>
      </c>
      <c r="F530" s="5" t="s">
        <v>118</v>
      </c>
      <c r="G530" s="5" t="s">
        <v>119</v>
      </c>
      <c r="H530" s="5" t="s">
        <v>119</v>
      </c>
      <c r="I530" s="5" t="s">
        <v>33</v>
      </c>
      <c r="J530" s="5"/>
      <c r="K530" s="5"/>
      <c r="L530" s="5"/>
      <c r="M530" s="5"/>
      <c r="N530" s="5"/>
      <c r="O530" s="5"/>
      <c r="P530" s="5"/>
      <c r="Q530" s="5"/>
      <c r="R530" s="5"/>
      <c r="S530" s="8"/>
      <c r="T530" s="8">
        <f t="shared" si="40"/>
        <v>0</v>
      </c>
      <c r="U530" s="8">
        <f t="shared" si="41"/>
        <v>1</v>
      </c>
      <c r="V530" s="8">
        <f t="shared" si="42"/>
        <v>1</v>
      </c>
      <c r="W530" s="8">
        <f t="shared" si="43"/>
        <v>1</v>
      </c>
      <c r="X530" s="28">
        <f t="shared" si="44"/>
        <v>3</v>
      </c>
      <c r="Y530" s="5"/>
      <c r="Z530" s="5"/>
    </row>
    <row r="531" spans="1:26" ht="16" x14ac:dyDescent="0.2">
      <c r="A531" s="5" t="s">
        <v>1097</v>
      </c>
      <c r="B531" s="5" t="s">
        <v>63</v>
      </c>
      <c r="C531" s="5" t="s">
        <v>23</v>
      </c>
      <c r="D531" s="5" t="s">
        <v>29</v>
      </c>
      <c r="E531" s="5" t="s">
        <v>30</v>
      </c>
      <c r="F531" s="5" t="s">
        <v>1098</v>
      </c>
      <c r="G531" s="5" t="s">
        <v>1099</v>
      </c>
      <c r="H531" s="5" t="s">
        <v>1012</v>
      </c>
      <c r="I531" s="5" t="s">
        <v>1010</v>
      </c>
      <c r="J531" s="5" t="s">
        <v>1100</v>
      </c>
      <c r="K531" s="5" t="s">
        <v>145</v>
      </c>
      <c r="L531" s="5"/>
      <c r="M531" s="5" t="s">
        <v>48</v>
      </c>
      <c r="N531" s="5" t="s">
        <v>88</v>
      </c>
      <c r="O531" s="5" t="s">
        <v>1012</v>
      </c>
      <c r="P531" s="5" t="s">
        <v>1101</v>
      </c>
      <c r="Q531" s="5" t="s">
        <v>1102</v>
      </c>
      <c r="R531" s="8" t="s">
        <v>70</v>
      </c>
      <c r="S531" s="8"/>
      <c r="T531" s="8">
        <f t="shared" si="40"/>
        <v>0</v>
      </c>
      <c r="U531" s="8">
        <f t="shared" si="41"/>
        <v>0</v>
      </c>
      <c r="V531" s="8">
        <f t="shared" si="42"/>
        <v>0</v>
      </c>
      <c r="W531" s="8">
        <f t="shared" si="43"/>
        <v>0</v>
      </c>
      <c r="X531" s="28">
        <f t="shared" si="44"/>
        <v>0</v>
      </c>
      <c r="Y531" s="5"/>
      <c r="Z531" s="5"/>
    </row>
    <row r="532" spans="1:26" ht="16" x14ac:dyDescent="0.2">
      <c r="A532" s="5" t="s">
        <v>1103</v>
      </c>
      <c r="B532" s="5" t="s">
        <v>28</v>
      </c>
      <c r="C532" s="5" t="s">
        <v>23</v>
      </c>
      <c r="D532" s="5" t="s">
        <v>29</v>
      </c>
      <c r="E532" s="5"/>
      <c r="F532" s="5"/>
      <c r="G532" s="5"/>
      <c r="H532" s="5"/>
      <c r="I532" s="5"/>
      <c r="J532" s="5"/>
      <c r="K532" s="5"/>
      <c r="L532" s="5"/>
      <c r="M532" s="5"/>
      <c r="N532" s="5"/>
      <c r="O532" s="5"/>
      <c r="P532" s="5"/>
      <c r="Q532" s="5"/>
      <c r="R532" s="5"/>
      <c r="S532" s="8"/>
      <c r="T532" s="8">
        <f t="shared" si="40"/>
        <v>1</v>
      </c>
      <c r="U532" s="8">
        <f t="shared" si="41"/>
        <v>1</v>
      </c>
      <c r="V532" s="8">
        <f t="shared" si="42"/>
        <v>1</v>
      </c>
      <c r="W532" s="8">
        <f t="shared" si="43"/>
        <v>1</v>
      </c>
      <c r="X532" s="28">
        <f t="shared" si="44"/>
        <v>4</v>
      </c>
      <c r="Y532" s="5"/>
      <c r="Z532" s="5"/>
    </row>
    <row r="533" spans="1:26" ht="16" x14ac:dyDescent="0.2">
      <c r="A533" s="5" t="s">
        <v>1104</v>
      </c>
      <c r="B533" s="5" t="s">
        <v>22</v>
      </c>
      <c r="C533" s="5" t="s">
        <v>23</v>
      </c>
      <c r="D533" s="5" t="s">
        <v>24</v>
      </c>
      <c r="E533" s="5"/>
      <c r="F533" s="5"/>
      <c r="G533" s="5"/>
      <c r="H533" s="5"/>
      <c r="I533" s="5"/>
      <c r="J533" s="5"/>
      <c r="K533" s="5"/>
      <c r="L533" s="5"/>
      <c r="M533" s="5"/>
      <c r="N533" s="5"/>
      <c r="O533" s="5"/>
      <c r="P533" s="5"/>
      <c r="Q533" s="5"/>
      <c r="R533" s="5"/>
      <c r="S533" s="8"/>
      <c r="T533" s="8">
        <f t="shared" si="40"/>
        <v>1</v>
      </c>
      <c r="U533" s="8">
        <f t="shared" si="41"/>
        <v>1</v>
      </c>
      <c r="V533" s="8">
        <f t="shared" si="42"/>
        <v>1</v>
      </c>
      <c r="W533" s="8">
        <f t="shared" si="43"/>
        <v>1</v>
      </c>
      <c r="X533" s="28">
        <f t="shared" si="44"/>
        <v>4</v>
      </c>
      <c r="Y533" s="5"/>
      <c r="Z533" s="5"/>
    </row>
    <row r="534" spans="1:26" ht="16" x14ac:dyDescent="0.2">
      <c r="A534" s="5" t="s">
        <v>1105</v>
      </c>
      <c r="B534" s="5" t="s">
        <v>22</v>
      </c>
      <c r="C534" s="5" t="s">
        <v>23</v>
      </c>
      <c r="D534" s="5" t="s">
        <v>24</v>
      </c>
      <c r="E534" s="5"/>
      <c r="F534" s="5"/>
      <c r="G534" s="5"/>
      <c r="H534" s="5"/>
      <c r="I534" s="5"/>
      <c r="J534" s="5"/>
      <c r="K534" s="5"/>
      <c r="L534" s="5"/>
      <c r="M534" s="5"/>
      <c r="N534" s="5"/>
      <c r="O534" s="5"/>
      <c r="P534" s="5"/>
      <c r="Q534" s="5"/>
      <c r="R534" s="5"/>
      <c r="S534" s="8"/>
      <c r="T534" s="8">
        <f t="shared" si="40"/>
        <v>1</v>
      </c>
      <c r="U534" s="8">
        <f t="shared" si="41"/>
        <v>1</v>
      </c>
      <c r="V534" s="8">
        <f t="shared" si="42"/>
        <v>1</v>
      </c>
      <c r="W534" s="8">
        <f t="shared" si="43"/>
        <v>1</v>
      </c>
      <c r="X534" s="28">
        <f t="shared" si="44"/>
        <v>4</v>
      </c>
      <c r="Y534" s="5"/>
      <c r="Z534" s="5"/>
    </row>
    <row r="535" spans="1:26" ht="16" x14ac:dyDescent="0.2">
      <c r="A535" s="5" t="s">
        <v>1106</v>
      </c>
      <c r="B535" s="5" t="s">
        <v>63</v>
      </c>
      <c r="C535" s="5" t="s">
        <v>23</v>
      </c>
      <c r="D535" s="5" t="s">
        <v>29</v>
      </c>
      <c r="E535" s="5" t="s">
        <v>30</v>
      </c>
      <c r="F535" s="5" t="s">
        <v>1107</v>
      </c>
      <c r="G535" s="5" t="s">
        <v>1108</v>
      </c>
      <c r="H535" s="5" t="s">
        <v>1108</v>
      </c>
      <c r="I535" s="5" t="s">
        <v>1010</v>
      </c>
      <c r="J535" s="6">
        <v>33700</v>
      </c>
      <c r="K535" s="5" t="s">
        <v>145</v>
      </c>
      <c r="L535" s="5"/>
      <c r="M535" s="5" t="s">
        <v>48</v>
      </c>
      <c r="N535" s="7" t="s">
        <v>164</v>
      </c>
      <c r="O535" s="5" t="s">
        <v>1108</v>
      </c>
      <c r="P535" s="5" t="s">
        <v>1109</v>
      </c>
      <c r="Q535" s="5" t="s">
        <v>1110</v>
      </c>
      <c r="R535" s="8" t="s">
        <v>70</v>
      </c>
      <c r="S535" s="8"/>
      <c r="T535" s="8">
        <f t="shared" si="40"/>
        <v>0</v>
      </c>
      <c r="U535" s="8">
        <f t="shared" si="41"/>
        <v>0</v>
      </c>
      <c r="V535" s="8">
        <f t="shared" si="42"/>
        <v>0</v>
      </c>
      <c r="W535" s="8">
        <f t="shared" si="43"/>
        <v>0</v>
      </c>
      <c r="X535" s="28">
        <f t="shared" si="44"/>
        <v>0</v>
      </c>
      <c r="Y535" s="5"/>
      <c r="Z535" s="5"/>
    </row>
    <row r="536" spans="1:26" ht="16" x14ac:dyDescent="0.2">
      <c r="A536" s="5" t="s">
        <v>1111</v>
      </c>
      <c r="B536" s="5" t="s">
        <v>97</v>
      </c>
      <c r="C536" s="5" t="s">
        <v>23</v>
      </c>
      <c r="D536" s="5" t="s">
        <v>24</v>
      </c>
      <c r="E536" s="5"/>
      <c r="F536" s="5"/>
      <c r="G536" s="5"/>
      <c r="H536" s="5"/>
      <c r="I536" s="5"/>
      <c r="J536" s="5"/>
      <c r="K536" s="5"/>
      <c r="L536" s="5"/>
      <c r="M536" s="5"/>
      <c r="N536" s="5"/>
      <c r="O536" s="5"/>
      <c r="P536" s="5"/>
      <c r="Q536" s="5"/>
      <c r="R536" s="5"/>
      <c r="S536" s="8"/>
      <c r="T536" s="8">
        <f t="shared" si="40"/>
        <v>1</v>
      </c>
      <c r="U536" s="8">
        <f t="shared" si="41"/>
        <v>1</v>
      </c>
      <c r="V536" s="8">
        <f t="shared" si="42"/>
        <v>1</v>
      </c>
      <c r="W536" s="8">
        <f t="shared" si="43"/>
        <v>1</v>
      </c>
      <c r="X536" s="28">
        <f t="shared" si="44"/>
        <v>4</v>
      </c>
      <c r="Y536" s="5"/>
      <c r="Z536" s="5"/>
    </row>
    <row r="537" spans="1:26" ht="16" x14ac:dyDescent="0.2">
      <c r="A537" s="5" t="s">
        <v>1112</v>
      </c>
      <c r="B537" s="5" t="s">
        <v>22</v>
      </c>
      <c r="C537" s="5" t="s">
        <v>23</v>
      </c>
      <c r="D537" s="5" t="s">
        <v>24</v>
      </c>
      <c r="E537" s="5"/>
      <c r="F537" s="5"/>
      <c r="G537" s="5"/>
      <c r="H537" s="5"/>
      <c r="I537" s="5"/>
      <c r="J537" s="5"/>
      <c r="K537" s="5"/>
      <c r="L537" s="5"/>
      <c r="M537" s="5"/>
      <c r="N537" s="5"/>
      <c r="O537" s="5"/>
      <c r="P537" s="5"/>
      <c r="Q537" s="5"/>
      <c r="R537" s="5"/>
      <c r="S537" s="8"/>
      <c r="T537" s="8">
        <f t="shared" si="40"/>
        <v>1</v>
      </c>
      <c r="U537" s="8">
        <f t="shared" si="41"/>
        <v>1</v>
      </c>
      <c r="V537" s="8">
        <f t="shared" si="42"/>
        <v>1</v>
      </c>
      <c r="W537" s="8">
        <f t="shared" si="43"/>
        <v>1</v>
      </c>
      <c r="X537" s="28">
        <f t="shared" si="44"/>
        <v>4</v>
      </c>
      <c r="Y537" s="5"/>
      <c r="Z537" s="5"/>
    </row>
    <row r="538" spans="1:26" ht="16" x14ac:dyDescent="0.2">
      <c r="A538" s="5" t="s">
        <v>1113</v>
      </c>
      <c r="B538" s="5" t="s">
        <v>63</v>
      </c>
      <c r="C538" s="5" t="s">
        <v>23</v>
      </c>
      <c r="D538" s="5" t="s">
        <v>29</v>
      </c>
      <c r="E538" s="5" t="s">
        <v>54</v>
      </c>
      <c r="F538" s="5" t="s">
        <v>44</v>
      </c>
      <c r="G538" s="5" t="s">
        <v>45</v>
      </c>
      <c r="H538" s="5" t="s">
        <v>45</v>
      </c>
      <c r="I538" s="5" t="s">
        <v>33</v>
      </c>
      <c r="J538" s="5" t="s">
        <v>1114</v>
      </c>
      <c r="K538" s="5" t="s">
        <v>34</v>
      </c>
      <c r="L538" s="5"/>
      <c r="M538" s="5" t="s">
        <v>134</v>
      </c>
      <c r="N538" s="7" t="s">
        <v>164</v>
      </c>
      <c r="O538" s="5" t="s">
        <v>45</v>
      </c>
      <c r="P538" s="5" t="s">
        <v>1115</v>
      </c>
      <c r="Q538" s="5" t="s">
        <v>1116</v>
      </c>
      <c r="R538" s="8" t="s">
        <v>70</v>
      </c>
      <c r="S538" s="8"/>
      <c r="T538" s="8">
        <f t="shared" si="40"/>
        <v>0</v>
      </c>
      <c r="U538" s="8">
        <f t="shared" si="41"/>
        <v>0</v>
      </c>
      <c r="V538" s="8">
        <f t="shared" si="42"/>
        <v>0</v>
      </c>
      <c r="W538" s="8">
        <f t="shared" si="43"/>
        <v>0</v>
      </c>
      <c r="X538" s="28">
        <f t="shared" si="44"/>
        <v>0</v>
      </c>
      <c r="Y538" s="5"/>
      <c r="Z538" s="5"/>
    </row>
    <row r="539" spans="1:26" ht="16" x14ac:dyDescent="0.2">
      <c r="A539" s="5" t="s">
        <v>1117</v>
      </c>
      <c r="B539" s="5" t="s">
        <v>28</v>
      </c>
      <c r="C539" s="5" t="s">
        <v>23</v>
      </c>
      <c r="D539" s="5" t="s">
        <v>29</v>
      </c>
      <c r="E539" s="5" t="s">
        <v>54</v>
      </c>
      <c r="F539" s="5" t="s">
        <v>774</v>
      </c>
      <c r="G539" s="5" t="s">
        <v>45</v>
      </c>
      <c r="H539" s="5" t="s">
        <v>45</v>
      </c>
      <c r="I539" s="5" t="s">
        <v>33</v>
      </c>
      <c r="J539" s="5" t="s">
        <v>1118</v>
      </c>
      <c r="K539" s="5" t="s">
        <v>57</v>
      </c>
      <c r="L539" s="5"/>
      <c r="M539" s="5" t="s">
        <v>48</v>
      </c>
      <c r="N539" s="5" t="s">
        <v>109</v>
      </c>
      <c r="O539" s="5" t="s">
        <v>45</v>
      </c>
      <c r="P539" s="5" t="s">
        <v>774</v>
      </c>
      <c r="Q539" s="5" t="s">
        <v>1119</v>
      </c>
      <c r="R539" s="8" t="s">
        <v>61</v>
      </c>
      <c r="S539" s="8"/>
      <c r="T539" s="8">
        <f t="shared" si="40"/>
        <v>0</v>
      </c>
      <c r="U539" s="8">
        <f t="shared" si="41"/>
        <v>0</v>
      </c>
      <c r="V539" s="8">
        <f t="shared" si="42"/>
        <v>0</v>
      </c>
      <c r="W539" s="8">
        <f t="shared" si="43"/>
        <v>0</v>
      </c>
      <c r="X539" s="28">
        <f t="shared" si="44"/>
        <v>0</v>
      </c>
      <c r="Y539" s="5"/>
      <c r="Z539" s="5"/>
    </row>
    <row r="540" spans="1:26" ht="16" x14ac:dyDescent="0.2">
      <c r="A540" s="5" t="s">
        <v>1120</v>
      </c>
      <c r="B540" s="5" t="s">
        <v>28</v>
      </c>
      <c r="C540" s="5" t="s">
        <v>23</v>
      </c>
      <c r="D540" s="5" t="s">
        <v>29</v>
      </c>
      <c r="E540" s="5" t="s">
        <v>30</v>
      </c>
      <c r="F540" s="5" t="s">
        <v>44</v>
      </c>
      <c r="G540" s="5" t="s">
        <v>45</v>
      </c>
      <c r="H540" s="5" t="s">
        <v>45</v>
      </c>
      <c r="I540" s="5" t="s">
        <v>33</v>
      </c>
      <c r="J540" s="6">
        <v>33787</v>
      </c>
      <c r="K540" s="5" t="s">
        <v>57</v>
      </c>
      <c r="L540" s="5"/>
      <c r="M540" s="5" t="s">
        <v>108</v>
      </c>
      <c r="N540" s="5" t="s">
        <v>36</v>
      </c>
      <c r="O540" s="5" t="s">
        <v>45</v>
      </c>
      <c r="P540" s="5" t="s">
        <v>774</v>
      </c>
      <c r="Q540" s="5" t="s">
        <v>1121</v>
      </c>
      <c r="R540" s="8" t="s">
        <v>70</v>
      </c>
      <c r="S540" s="8"/>
      <c r="T540" s="8">
        <f t="shared" si="40"/>
        <v>0</v>
      </c>
      <c r="U540" s="8">
        <f t="shared" si="41"/>
        <v>0</v>
      </c>
      <c r="V540" s="8">
        <f t="shared" si="42"/>
        <v>0</v>
      </c>
      <c r="W540" s="8">
        <f t="shared" si="43"/>
        <v>0</v>
      </c>
      <c r="X540" s="28">
        <f t="shared" si="44"/>
        <v>0</v>
      </c>
      <c r="Y540" s="5"/>
      <c r="Z540" s="5"/>
    </row>
    <row r="541" spans="1:26" ht="16" x14ac:dyDescent="0.2">
      <c r="A541" s="5" t="s">
        <v>1122</v>
      </c>
      <c r="B541" s="5" t="s">
        <v>97</v>
      </c>
      <c r="C541" s="5" t="s">
        <v>23</v>
      </c>
      <c r="D541" s="5" t="s">
        <v>24</v>
      </c>
      <c r="E541" s="5"/>
      <c r="F541" s="5"/>
      <c r="G541" s="5"/>
      <c r="H541" s="5"/>
      <c r="I541" s="5"/>
      <c r="J541" s="5"/>
      <c r="K541" s="5"/>
      <c r="L541" s="5"/>
      <c r="M541" s="5"/>
      <c r="N541" s="5"/>
      <c r="O541" s="5"/>
      <c r="P541" s="5"/>
      <c r="Q541" s="5"/>
      <c r="R541" s="5"/>
      <c r="S541" s="8"/>
      <c r="T541" s="8">
        <f t="shared" si="40"/>
        <v>1</v>
      </c>
      <c r="U541" s="8">
        <f t="shared" si="41"/>
        <v>1</v>
      </c>
      <c r="V541" s="8">
        <f t="shared" si="42"/>
        <v>1</v>
      </c>
      <c r="W541" s="8">
        <f t="shared" si="43"/>
        <v>1</v>
      </c>
      <c r="X541" s="28">
        <f t="shared" si="44"/>
        <v>4</v>
      </c>
      <c r="Y541" s="5"/>
      <c r="Z541" s="5"/>
    </row>
    <row r="542" spans="1:26" ht="16" x14ac:dyDescent="0.2">
      <c r="A542" s="5" t="s">
        <v>1123</v>
      </c>
      <c r="B542" s="5" t="s">
        <v>28</v>
      </c>
      <c r="C542" s="5" t="s">
        <v>23</v>
      </c>
      <c r="D542" s="5" t="s">
        <v>29</v>
      </c>
      <c r="E542" s="5"/>
      <c r="F542" s="5"/>
      <c r="G542" s="5"/>
      <c r="H542" s="5"/>
      <c r="I542" s="5"/>
      <c r="J542" s="5"/>
      <c r="K542" s="5"/>
      <c r="L542" s="5"/>
      <c r="M542" s="5"/>
      <c r="N542" s="5"/>
      <c r="O542" s="5"/>
      <c r="P542" s="5"/>
      <c r="Q542" s="5"/>
      <c r="R542" s="5"/>
      <c r="S542" s="8"/>
      <c r="T542" s="8">
        <f t="shared" si="40"/>
        <v>1</v>
      </c>
      <c r="U542" s="8">
        <f t="shared" si="41"/>
        <v>1</v>
      </c>
      <c r="V542" s="8">
        <f t="shared" si="42"/>
        <v>1</v>
      </c>
      <c r="W542" s="8">
        <f t="shared" si="43"/>
        <v>1</v>
      </c>
      <c r="X542" s="28">
        <f t="shared" si="44"/>
        <v>4</v>
      </c>
      <c r="Y542" s="5"/>
      <c r="Z542" s="5"/>
    </row>
    <row r="543" spans="1:26" ht="16" x14ac:dyDescent="0.2">
      <c r="A543" s="5" t="s">
        <v>1124</v>
      </c>
      <c r="B543" s="5" t="s">
        <v>63</v>
      </c>
      <c r="C543" s="5" t="s">
        <v>23</v>
      </c>
      <c r="D543" s="5" t="s">
        <v>29</v>
      </c>
      <c r="E543" s="5" t="s">
        <v>30</v>
      </c>
      <c r="F543" s="5" t="s">
        <v>433</v>
      </c>
      <c r="G543" s="5" t="s">
        <v>330</v>
      </c>
      <c r="H543" s="5" t="s">
        <v>330</v>
      </c>
      <c r="I543" s="5" t="s">
        <v>33</v>
      </c>
      <c r="J543" s="6">
        <v>35591</v>
      </c>
      <c r="K543" s="5" t="s">
        <v>34</v>
      </c>
      <c r="L543" s="5"/>
      <c r="M543" s="5" t="s">
        <v>108</v>
      </c>
      <c r="N543" s="5" t="s">
        <v>88</v>
      </c>
      <c r="O543" s="5" t="s">
        <v>330</v>
      </c>
      <c r="P543" s="5" t="s">
        <v>1125</v>
      </c>
      <c r="Q543" s="5" t="s">
        <v>1126</v>
      </c>
      <c r="R543" s="8" t="s">
        <v>61</v>
      </c>
      <c r="S543" s="8"/>
      <c r="T543" s="8">
        <f t="shared" si="40"/>
        <v>0</v>
      </c>
      <c r="U543" s="8">
        <f t="shared" si="41"/>
        <v>0</v>
      </c>
      <c r="V543" s="8">
        <f t="shared" si="42"/>
        <v>0</v>
      </c>
      <c r="W543" s="8">
        <f t="shared" si="43"/>
        <v>0</v>
      </c>
      <c r="X543" s="28">
        <f t="shared" si="44"/>
        <v>0</v>
      </c>
      <c r="Y543" s="5"/>
      <c r="Z543" s="5"/>
    </row>
    <row r="544" spans="1:26" ht="16" x14ac:dyDescent="0.2">
      <c r="A544" s="5" t="s">
        <v>1127</v>
      </c>
      <c r="B544" s="5" t="s">
        <v>97</v>
      </c>
      <c r="C544" s="5" t="s">
        <v>23</v>
      </c>
      <c r="D544" s="5" t="s">
        <v>24</v>
      </c>
      <c r="E544" s="5"/>
      <c r="F544" s="5"/>
      <c r="G544" s="5"/>
      <c r="H544" s="5"/>
      <c r="I544" s="5"/>
      <c r="J544" s="5"/>
      <c r="K544" s="5"/>
      <c r="L544" s="5"/>
      <c r="M544" s="5"/>
      <c r="N544" s="5"/>
      <c r="O544" s="5"/>
      <c r="P544" s="5"/>
      <c r="Q544" s="5"/>
      <c r="R544" s="5"/>
      <c r="S544" s="8"/>
      <c r="T544" s="8">
        <f t="shared" si="40"/>
        <v>1</v>
      </c>
      <c r="U544" s="8">
        <f t="shared" si="41"/>
        <v>1</v>
      </c>
      <c r="V544" s="8">
        <f t="shared" si="42"/>
        <v>1</v>
      </c>
      <c r="W544" s="8">
        <f t="shared" si="43"/>
        <v>1</v>
      </c>
      <c r="X544" s="28">
        <f t="shared" si="44"/>
        <v>4</v>
      </c>
      <c r="Y544" s="5"/>
      <c r="Z544" s="5"/>
    </row>
    <row r="545" spans="1:26" ht="16" x14ac:dyDescent="0.2">
      <c r="A545" s="5" t="s">
        <v>1128</v>
      </c>
      <c r="B545" s="5" t="s">
        <v>28</v>
      </c>
      <c r="C545" s="5" t="s">
        <v>23</v>
      </c>
      <c r="D545" s="5" t="s">
        <v>29</v>
      </c>
      <c r="E545" s="5" t="s">
        <v>30</v>
      </c>
      <c r="F545" s="5" t="s">
        <v>645</v>
      </c>
      <c r="G545" s="5" t="s">
        <v>163</v>
      </c>
      <c r="H545" s="5" t="s">
        <v>163</v>
      </c>
      <c r="I545" s="5" t="s">
        <v>33</v>
      </c>
      <c r="J545" s="5" t="s">
        <v>1129</v>
      </c>
      <c r="K545" s="5" t="s">
        <v>78</v>
      </c>
      <c r="L545" s="5"/>
      <c r="M545" s="5" t="s">
        <v>159</v>
      </c>
      <c r="N545" s="7" t="s">
        <v>164</v>
      </c>
      <c r="O545" s="5" t="s">
        <v>163</v>
      </c>
      <c r="P545" s="5" t="s">
        <v>645</v>
      </c>
      <c r="Q545" s="5" t="s">
        <v>273</v>
      </c>
      <c r="R545" s="8" t="s">
        <v>61</v>
      </c>
      <c r="S545" s="8"/>
      <c r="T545" s="8">
        <f t="shared" si="40"/>
        <v>0</v>
      </c>
      <c r="U545" s="8">
        <f t="shared" si="41"/>
        <v>0</v>
      </c>
      <c r="V545" s="8">
        <f t="shared" si="42"/>
        <v>0</v>
      </c>
      <c r="W545" s="8">
        <f t="shared" si="43"/>
        <v>0</v>
      </c>
      <c r="X545" s="28">
        <f t="shared" si="44"/>
        <v>0</v>
      </c>
      <c r="Y545" s="5"/>
      <c r="Z545" s="5"/>
    </row>
    <row r="546" spans="1:26" ht="16" x14ac:dyDescent="0.2">
      <c r="A546" s="5" t="s">
        <v>1130</v>
      </c>
      <c r="B546" s="5" t="s">
        <v>28</v>
      </c>
      <c r="C546" s="5" t="s">
        <v>23</v>
      </c>
      <c r="D546" s="5" t="s">
        <v>29</v>
      </c>
      <c r="E546" s="5" t="s">
        <v>30</v>
      </c>
      <c r="F546" s="5" t="s">
        <v>1131</v>
      </c>
      <c r="G546" s="5" t="s">
        <v>1132</v>
      </c>
      <c r="H546" s="5" t="s">
        <v>163</v>
      </c>
      <c r="I546" s="5" t="s">
        <v>33</v>
      </c>
      <c r="J546" s="6">
        <v>35587</v>
      </c>
      <c r="K546" s="5" t="s">
        <v>145</v>
      </c>
      <c r="L546" s="5"/>
      <c r="M546" s="5" t="s">
        <v>48</v>
      </c>
      <c r="N546" s="5" t="s">
        <v>58</v>
      </c>
      <c r="O546" s="5" t="s">
        <v>1132</v>
      </c>
      <c r="P546" s="5" t="s">
        <v>1133</v>
      </c>
      <c r="Q546" s="5" t="s">
        <v>1134</v>
      </c>
      <c r="R546" s="8" t="s">
        <v>70</v>
      </c>
      <c r="S546" s="8"/>
      <c r="T546" s="8">
        <f t="shared" si="40"/>
        <v>0</v>
      </c>
      <c r="U546" s="8">
        <f t="shared" si="41"/>
        <v>0</v>
      </c>
      <c r="V546" s="8">
        <f t="shared" si="42"/>
        <v>0</v>
      </c>
      <c r="W546" s="8">
        <f t="shared" si="43"/>
        <v>0</v>
      </c>
      <c r="X546" s="28">
        <f t="shared" si="44"/>
        <v>0</v>
      </c>
      <c r="Y546" s="5"/>
      <c r="Z546" s="5"/>
    </row>
    <row r="547" spans="1:26" ht="16" x14ac:dyDescent="0.2">
      <c r="A547" s="5" t="s">
        <v>1135</v>
      </c>
      <c r="B547" s="5" t="s">
        <v>63</v>
      </c>
      <c r="C547" s="5" t="s">
        <v>23</v>
      </c>
      <c r="D547" s="5" t="s">
        <v>29</v>
      </c>
      <c r="E547" s="5" t="s">
        <v>54</v>
      </c>
      <c r="F547" s="5" t="s">
        <v>1136</v>
      </c>
      <c r="G547" s="5" t="s">
        <v>224</v>
      </c>
      <c r="H547" s="5" t="s">
        <v>224</v>
      </c>
      <c r="I547" s="5" t="s">
        <v>33</v>
      </c>
      <c r="J547" s="6">
        <v>36019</v>
      </c>
      <c r="K547" s="5" t="s">
        <v>57</v>
      </c>
      <c r="L547" s="5"/>
      <c r="M547" s="5" t="s">
        <v>48</v>
      </c>
      <c r="N547" s="7" t="s">
        <v>164</v>
      </c>
      <c r="O547" s="5" t="s">
        <v>224</v>
      </c>
      <c r="P547" s="5" t="s">
        <v>1137</v>
      </c>
      <c r="Q547" s="5" t="s">
        <v>1138</v>
      </c>
      <c r="R547" s="8" t="s">
        <v>70</v>
      </c>
      <c r="S547" s="8"/>
      <c r="T547" s="8">
        <f t="shared" si="40"/>
        <v>0</v>
      </c>
      <c r="U547" s="8">
        <f t="shared" si="41"/>
        <v>0</v>
      </c>
      <c r="V547" s="8">
        <f t="shared" si="42"/>
        <v>0</v>
      </c>
      <c r="W547" s="8">
        <f t="shared" si="43"/>
        <v>0</v>
      </c>
      <c r="X547" s="28">
        <f t="shared" si="44"/>
        <v>0</v>
      </c>
      <c r="Y547" s="5"/>
      <c r="Z547" s="5"/>
    </row>
    <row r="548" spans="1:26" ht="16" x14ac:dyDescent="0.2">
      <c r="A548" s="5" t="s">
        <v>1139</v>
      </c>
      <c r="B548" s="5" t="s">
        <v>97</v>
      </c>
      <c r="C548" s="5" t="s">
        <v>23</v>
      </c>
      <c r="D548" s="5" t="s">
        <v>24</v>
      </c>
      <c r="E548" s="5"/>
      <c r="F548" s="5"/>
      <c r="G548" s="5"/>
      <c r="H548" s="5"/>
      <c r="I548" s="5"/>
      <c r="J548" s="5"/>
      <c r="K548" s="5"/>
      <c r="L548" s="5"/>
      <c r="M548" s="5"/>
      <c r="N548" s="5"/>
      <c r="O548" s="5"/>
      <c r="P548" s="5"/>
      <c r="Q548" s="5"/>
      <c r="R548" s="5"/>
      <c r="S548" s="8"/>
      <c r="T548" s="8">
        <f t="shared" si="40"/>
        <v>1</v>
      </c>
      <c r="U548" s="8">
        <f t="shared" si="41"/>
        <v>1</v>
      </c>
      <c r="V548" s="8">
        <f t="shared" si="42"/>
        <v>1</v>
      </c>
      <c r="W548" s="8">
        <f t="shared" si="43"/>
        <v>1</v>
      </c>
      <c r="X548" s="28">
        <f t="shared" si="44"/>
        <v>4</v>
      </c>
      <c r="Y548" s="5"/>
      <c r="Z548" s="5"/>
    </row>
    <row r="549" spans="1:26" ht="16" x14ac:dyDescent="0.2">
      <c r="A549" s="5" t="s">
        <v>1140</v>
      </c>
      <c r="B549" s="5" t="s">
        <v>28</v>
      </c>
      <c r="C549" s="5" t="s">
        <v>23</v>
      </c>
      <c r="D549" s="5" t="s">
        <v>29</v>
      </c>
      <c r="E549" s="5" t="s">
        <v>30</v>
      </c>
      <c r="F549" s="5" t="s">
        <v>1028</v>
      </c>
      <c r="G549" s="5" t="s">
        <v>224</v>
      </c>
      <c r="H549" s="5" t="s">
        <v>224</v>
      </c>
      <c r="I549" s="5" t="s">
        <v>33</v>
      </c>
      <c r="J549" s="5" t="s">
        <v>1141</v>
      </c>
      <c r="K549" s="5" t="s">
        <v>34</v>
      </c>
      <c r="L549" s="5"/>
      <c r="M549" s="5" t="s">
        <v>48</v>
      </c>
      <c r="N549" s="7" t="s">
        <v>164</v>
      </c>
      <c r="O549" s="5" t="s">
        <v>224</v>
      </c>
      <c r="P549" s="5" t="s">
        <v>1028</v>
      </c>
      <c r="Q549" s="5" t="s">
        <v>1142</v>
      </c>
      <c r="R549" s="8" t="s">
        <v>70</v>
      </c>
      <c r="S549" s="8"/>
      <c r="T549" s="8">
        <f t="shared" si="40"/>
        <v>0</v>
      </c>
      <c r="U549" s="8">
        <f t="shared" si="41"/>
        <v>0</v>
      </c>
      <c r="V549" s="8">
        <f t="shared" si="42"/>
        <v>0</v>
      </c>
      <c r="W549" s="8">
        <f t="shared" si="43"/>
        <v>0</v>
      </c>
      <c r="X549" s="28">
        <f t="shared" si="44"/>
        <v>0</v>
      </c>
      <c r="Y549" s="5"/>
      <c r="Z549" s="5"/>
    </row>
    <row r="550" spans="1:26" ht="16" x14ac:dyDescent="0.2">
      <c r="A550" s="5" t="s">
        <v>1143</v>
      </c>
      <c r="B550" s="5" t="s">
        <v>97</v>
      </c>
      <c r="C550" s="5" t="s">
        <v>23</v>
      </c>
      <c r="D550" s="5" t="s">
        <v>24</v>
      </c>
      <c r="E550" s="5"/>
      <c r="F550" s="5"/>
      <c r="G550" s="5"/>
      <c r="H550" s="5"/>
      <c r="I550" s="5"/>
      <c r="J550" s="5"/>
      <c r="K550" s="5"/>
      <c r="L550" s="5"/>
      <c r="M550" s="5"/>
      <c r="N550" s="5"/>
      <c r="O550" s="5"/>
      <c r="P550" s="5"/>
      <c r="Q550" s="5"/>
      <c r="R550" s="5"/>
      <c r="S550" s="8"/>
      <c r="T550" s="8">
        <f t="shared" si="40"/>
        <v>1</v>
      </c>
      <c r="U550" s="8">
        <f t="shared" si="41"/>
        <v>1</v>
      </c>
      <c r="V550" s="8">
        <f t="shared" si="42"/>
        <v>1</v>
      </c>
      <c r="W550" s="8">
        <f t="shared" si="43"/>
        <v>1</v>
      </c>
      <c r="X550" s="28">
        <f t="shared" si="44"/>
        <v>4</v>
      </c>
      <c r="Y550" s="5"/>
      <c r="Z550" s="5"/>
    </row>
    <row r="551" spans="1:26" ht="16" x14ac:dyDescent="0.2">
      <c r="A551" s="5" t="s">
        <v>1144</v>
      </c>
      <c r="B551" s="5" t="s">
        <v>28</v>
      </c>
      <c r="C551" s="5" t="s">
        <v>23</v>
      </c>
      <c r="D551" s="5" t="s">
        <v>29</v>
      </c>
      <c r="E551" s="5" t="s">
        <v>30</v>
      </c>
      <c r="F551" s="5" t="s">
        <v>1136</v>
      </c>
      <c r="G551" s="5" t="s">
        <v>224</v>
      </c>
      <c r="H551" s="5" t="s">
        <v>224</v>
      </c>
      <c r="I551" s="5" t="s">
        <v>33</v>
      </c>
      <c r="J551" s="5" t="s">
        <v>1145</v>
      </c>
      <c r="K551" s="5" t="s">
        <v>57</v>
      </c>
      <c r="L551" s="5"/>
      <c r="M551" s="5" t="s">
        <v>134</v>
      </c>
      <c r="N551" s="5" t="s">
        <v>88</v>
      </c>
      <c r="O551" s="5" t="s">
        <v>224</v>
      </c>
      <c r="P551" s="5" t="s">
        <v>1136</v>
      </c>
      <c r="Q551" s="5" t="s">
        <v>1146</v>
      </c>
      <c r="R551" s="8" t="s">
        <v>39</v>
      </c>
      <c r="S551" s="8"/>
      <c r="T551" s="8">
        <f t="shared" si="40"/>
        <v>0</v>
      </c>
      <c r="U551" s="8">
        <f t="shared" si="41"/>
        <v>0</v>
      </c>
      <c r="V551" s="8">
        <f t="shared" si="42"/>
        <v>0</v>
      </c>
      <c r="W551" s="8">
        <f t="shared" si="43"/>
        <v>0</v>
      </c>
      <c r="X551" s="28">
        <f t="shared" si="44"/>
        <v>0</v>
      </c>
      <c r="Y551" s="5"/>
      <c r="Z551" s="5"/>
    </row>
    <row r="552" spans="1:26" ht="16" x14ac:dyDescent="0.2">
      <c r="A552" s="5" t="s">
        <v>1147</v>
      </c>
      <c r="B552" s="5" t="s">
        <v>97</v>
      </c>
      <c r="C552" s="5" t="s">
        <v>23</v>
      </c>
      <c r="D552" s="5" t="s">
        <v>24</v>
      </c>
      <c r="E552" s="5"/>
      <c r="F552" s="5"/>
      <c r="G552" s="5"/>
      <c r="H552" s="5"/>
      <c r="I552" s="5"/>
      <c r="J552" s="5"/>
      <c r="K552" s="5"/>
      <c r="L552" s="5"/>
      <c r="M552" s="5"/>
      <c r="N552" s="5"/>
      <c r="O552" s="5"/>
      <c r="P552" s="5"/>
      <c r="Q552" s="5"/>
      <c r="R552" s="5"/>
      <c r="S552" s="8"/>
      <c r="T552" s="8">
        <f t="shared" si="40"/>
        <v>1</v>
      </c>
      <c r="U552" s="8">
        <f t="shared" si="41"/>
        <v>1</v>
      </c>
      <c r="V552" s="8">
        <f t="shared" si="42"/>
        <v>1</v>
      </c>
      <c r="W552" s="8">
        <f t="shared" si="43"/>
        <v>1</v>
      </c>
      <c r="X552" s="28">
        <f t="shared" si="44"/>
        <v>4</v>
      </c>
      <c r="Y552" s="5"/>
      <c r="Z552" s="5"/>
    </row>
    <row r="553" spans="1:26" ht="16" x14ac:dyDescent="0.2">
      <c r="A553" s="5" t="s">
        <v>1148</v>
      </c>
      <c r="B553" s="5" t="s">
        <v>22</v>
      </c>
      <c r="C553" s="5" t="s">
        <v>23</v>
      </c>
      <c r="D553" s="5" t="s">
        <v>24</v>
      </c>
      <c r="E553" s="5"/>
      <c r="F553" s="5"/>
      <c r="G553" s="5"/>
      <c r="H553" s="5"/>
      <c r="I553" s="5"/>
      <c r="J553" s="5"/>
      <c r="K553" s="5"/>
      <c r="L553" s="5"/>
      <c r="M553" s="5"/>
      <c r="N553" s="5"/>
      <c r="O553" s="5"/>
      <c r="P553" s="5"/>
      <c r="Q553" s="5"/>
      <c r="R553" s="5"/>
      <c r="S553" s="8"/>
      <c r="T553" s="8">
        <f t="shared" si="40"/>
        <v>1</v>
      </c>
      <c r="U553" s="8">
        <f t="shared" si="41"/>
        <v>1</v>
      </c>
      <c r="V553" s="8">
        <f t="shared" si="42"/>
        <v>1</v>
      </c>
      <c r="W553" s="8">
        <f t="shared" si="43"/>
        <v>1</v>
      </c>
      <c r="X553" s="28">
        <f t="shared" si="44"/>
        <v>4</v>
      </c>
      <c r="Y553" s="5"/>
      <c r="Z553" s="5"/>
    </row>
    <row r="554" spans="1:26" ht="16" x14ac:dyDescent="0.2">
      <c r="A554" s="5" t="s">
        <v>1149</v>
      </c>
      <c r="B554" s="5" t="s">
        <v>22</v>
      </c>
      <c r="C554" s="5" t="s">
        <v>23</v>
      </c>
      <c r="D554" s="5" t="s">
        <v>24</v>
      </c>
      <c r="E554" s="5"/>
      <c r="F554" s="5"/>
      <c r="G554" s="5"/>
      <c r="H554" s="5"/>
      <c r="I554" s="5"/>
      <c r="J554" s="5"/>
      <c r="K554" s="5"/>
      <c r="L554" s="5"/>
      <c r="M554" s="5"/>
      <c r="N554" s="5"/>
      <c r="O554" s="5"/>
      <c r="P554" s="5"/>
      <c r="Q554" s="5"/>
      <c r="R554" s="5"/>
      <c r="S554" s="8"/>
      <c r="T554" s="8">
        <f t="shared" si="40"/>
        <v>1</v>
      </c>
      <c r="U554" s="8">
        <f t="shared" si="41"/>
        <v>1</v>
      </c>
      <c r="V554" s="8">
        <f t="shared" si="42"/>
        <v>1</v>
      </c>
      <c r="W554" s="8">
        <f t="shared" si="43"/>
        <v>1</v>
      </c>
      <c r="X554" s="28">
        <f t="shared" si="44"/>
        <v>4</v>
      </c>
      <c r="Y554" s="5"/>
      <c r="Z554" s="5"/>
    </row>
    <row r="555" spans="1:26" ht="16" x14ac:dyDescent="0.2">
      <c r="A555" s="5" t="s">
        <v>1150</v>
      </c>
      <c r="B555" s="5" t="s">
        <v>63</v>
      </c>
      <c r="C555" s="5" t="s">
        <v>23</v>
      </c>
      <c r="D555" s="5" t="s">
        <v>29</v>
      </c>
      <c r="E555" s="5" t="s">
        <v>54</v>
      </c>
      <c r="F555" s="5" t="s">
        <v>1151</v>
      </c>
      <c r="G555" s="5" t="s">
        <v>1152</v>
      </c>
      <c r="H555" s="5" t="s">
        <v>1152</v>
      </c>
      <c r="I555" s="5" t="s">
        <v>33</v>
      </c>
      <c r="J555" s="5" t="s">
        <v>1153</v>
      </c>
      <c r="K555" s="5" t="s">
        <v>47</v>
      </c>
      <c r="L555" s="5"/>
      <c r="M555" s="5" t="s">
        <v>159</v>
      </c>
      <c r="N555" s="5" t="s">
        <v>58</v>
      </c>
      <c r="O555" s="5" t="s">
        <v>1152</v>
      </c>
      <c r="P555" s="5" t="s">
        <v>1151</v>
      </c>
      <c r="Q555" s="5" t="s">
        <v>1154</v>
      </c>
      <c r="R555" s="8" t="s">
        <v>39</v>
      </c>
      <c r="S555" s="8"/>
      <c r="T555" s="8">
        <f t="shared" si="40"/>
        <v>0</v>
      </c>
      <c r="U555" s="8">
        <f t="shared" si="41"/>
        <v>0</v>
      </c>
      <c r="V555" s="8">
        <f t="shared" si="42"/>
        <v>0</v>
      </c>
      <c r="W555" s="8">
        <f t="shared" si="43"/>
        <v>0</v>
      </c>
      <c r="X555" s="28">
        <f t="shared" si="44"/>
        <v>0</v>
      </c>
      <c r="Y555" s="5"/>
      <c r="Z555" s="5"/>
    </row>
    <row r="556" spans="1:26" ht="16" x14ac:dyDescent="0.2">
      <c r="A556" s="5" t="s">
        <v>1155</v>
      </c>
      <c r="B556" s="5" t="s">
        <v>28</v>
      </c>
      <c r="C556" s="5" t="s">
        <v>23</v>
      </c>
      <c r="D556" s="5" t="s">
        <v>29</v>
      </c>
      <c r="E556" s="5"/>
      <c r="F556" s="5"/>
      <c r="G556" s="5"/>
      <c r="H556" s="5"/>
      <c r="I556" s="5"/>
      <c r="J556" s="5"/>
      <c r="K556" s="5"/>
      <c r="L556" s="5"/>
      <c r="M556" s="5"/>
      <c r="N556" s="5"/>
      <c r="O556" s="5"/>
      <c r="P556" s="5"/>
      <c r="Q556" s="5"/>
      <c r="R556" s="5"/>
      <c r="S556" s="8"/>
      <c r="T556" s="8">
        <f t="shared" si="40"/>
        <v>1</v>
      </c>
      <c r="U556" s="8">
        <f t="shared" si="41"/>
        <v>1</v>
      </c>
      <c r="V556" s="8">
        <f t="shared" si="42"/>
        <v>1</v>
      </c>
      <c r="W556" s="8">
        <f t="shared" si="43"/>
        <v>1</v>
      </c>
      <c r="X556" s="28">
        <f t="shared" si="44"/>
        <v>4</v>
      </c>
      <c r="Y556" s="5"/>
      <c r="Z556" s="5"/>
    </row>
    <row r="557" spans="1:26" ht="16" x14ac:dyDescent="0.2">
      <c r="A557" s="5" t="s">
        <v>1156</v>
      </c>
      <c r="B557" s="5" t="s">
        <v>28</v>
      </c>
      <c r="C557" s="5" t="s">
        <v>23</v>
      </c>
      <c r="D557" s="5" t="s">
        <v>29</v>
      </c>
      <c r="E557" s="5" t="s">
        <v>30</v>
      </c>
      <c r="F557" s="5" t="s">
        <v>1151</v>
      </c>
      <c r="G557" s="5" t="s">
        <v>1152</v>
      </c>
      <c r="H557" s="5" t="s">
        <v>1152</v>
      </c>
      <c r="I557" s="5" t="s">
        <v>33</v>
      </c>
      <c r="J557" s="5" t="s">
        <v>1157</v>
      </c>
      <c r="K557" s="5" t="s">
        <v>34</v>
      </c>
      <c r="L557" s="5"/>
      <c r="M557" s="5" t="s">
        <v>134</v>
      </c>
      <c r="N557" s="5" t="s">
        <v>36</v>
      </c>
      <c r="O557" s="5" t="s">
        <v>1152</v>
      </c>
      <c r="P557" s="5" t="s">
        <v>1151</v>
      </c>
      <c r="Q557" s="5" t="s">
        <v>1158</v>
      </c>
      <c r="R557" s="8" t="s">
        <v>70</v>
      </c>
      <c r="S557" s="8"/>
      <c r="T557" s="8">
        <f t="shared" si="40"/>
        <v>0</v>
      </c>
      <c r="U557" s="8">
        <f t="shared" si="41"/>
        <v>0</v>
      </c>
      <c r="V557" s="8">
        <f t="shared" si="42"/>
        <v>0</v>
      </c>
      <c r="W557" s="8">
        <f t="shared" si="43"/>
        <v>0</v>
      </c>
      <c r="X557" s="28">
        <f t="shared" si="44"/>
        <v>0</v>
      </c>
      <c r="Y557" s="5"/>
      <c r="Z557" s="5"/>
    </row>
    <row r="558" spans="1:26" ht="16" x14ac:dyDescent="0.2">
      <c r="A558" s="5" t="s">
        <v>1159</v>
      </c>
      <c r="B558" s="5" t="s">
        <v>28</v>
      </c>
      <c r="C558" s="5" t="s">
        <v>23</v>
      </c>
      <c r="D558" s="5" t="s">
        <v>29</v>
      </c>
      <c r="E558" s="5" t="s">
        <v>30</v>
      </c>
      <c r="F558" s="5" t="s">
        <v>1160</v>
      </c>
      <c r="G558" s="5" t="s">
        <v>1012</v>
      </c>
      <c r="H558" s="5" t="s">
        <v>1012</v>
      </c>
      <c r="I558" s="5" t="s">
        <v>33</v>
      </c>
      <c r="J558" s="5" t="s">
        <v>1161</v>
      </c>
      <c r="K558" s="5" t="s">
        <v>57</v>
      </c>
      <c r="L558" s="5"/>
      <c r="M558" s="5" t="s">
        <v>121</v>
      </c>
      <c r="N558" s="5" t="s">
        <v>36</v>
      </c>
      <c r="O558" s="5" t="s">
        <v>1012</v>
      </c>
      <c r="P558" s="5" t="s">
        <v>1162</v>
      </c>
      <c r="Q558" s="5" t="s">
        <v>1163</v>
      </c>
      <c r="R558" s="8" t="s">
        <v>70</v>
      </c>
      <c r="S558" s="8"/>
      <c r="T558" s="8">
        <f t="shared" si="40"/>
        <v>0</v>
      </c>
      <c r="U558" s="8">
        <f t="shared" si="41"/>
        <v>0</v>
      </c>
      <c r="V558" s="8">
        <f t="shared" si="42"/>
        <v>0</v>
      </c>
      <c r="W558" s="8">
        <f t="shared" si="43"/>
        <v>0</v>
      </c>
      <c r="X558" s="28">
        <f t="shared" si="44"/>
        <v>0</v>
      </c>
      <c r="Y558" s="5"/>
      <c r="Z558" s="5"/>
    </row>
    <row r="559" spans="1:26" ht="16" x14ac:dyDescent="0.2">
      <c r="A559" s="5" t="s">
        <v>1164</v>
      </c>
      <c r="B559" s="5" t="s">
        <v>28</v>
      </c>
      <c r="C559" s="5" t="s">
        <v>23</v>
      </c>
      <c r="D559" s="5" t="s">
        <v>29</v>
      </c>
      <c r="E559" s="5" t="s">
        <v>54</v>
      </c>
      <c r="F559" s="5" t="s">
        <v>1013</v>
      </c>
      <c r="G559" s="5" t="s">
        <v>1012</v>
      </c>
      <c r="H559" s="5" t="s">
        <v>1012</v>
      </c>
      <c r="I559" s="5" t="s">
        <v>1010</v>
      </c>
      <c r="J559" s="6">
        <v>36349</v>
      </c>
      <c r="K559" s="5" t="s">
        <v>297</v>
      </c>
      <c r="L559" s="5"/>
      <c r="M559" s="5" t="s">
        <v>48</v>
      </c>
      <c r="N559" s="5" t="s">
        <v>88</v>
      </c>
      <c r="O559" s="5" t="s">
        <v>1012</v>
      </c>
      <c r="P559" s="5" t="s">
        <v>1013</v>
      </c>
      <c r="Q559" s="5" t="s">
        <v>1165</v>
      </c>
      <c r="R559" s="8" t="s">
        <v>39</v>
      </c>
      <c r="S559" s="8"/>
      <c r="T559" s="8">
        <f t="shared" si="40"/>
        <v>0</v>
      </c>
      <c r="U559" s="8">
        <f t="shared" si="41"/>
        <v>0</v>
      </c>
      <c r="V559" s="8">
        <f t="shared" si="42"/>
        <v>0</v>
      </c>
      <c r="W559" s="8">
        <f t="shared" si="43"/>
        <v>0</v>
      </c>
      <c r="X559" s="28">
        <f t="shared" si="44"/>
        <v>0</v>
      </c>
      <c r="Y559" s="5"/>
      <c r="Z559" s="5"/>
    </row>
    <row r="560" spans="1:26" ht="16" x14ac:dyDescent="0.2">
      <c r="A560" s="5" t="s">
        <v>1166</v>
      </c>
      <c r="B560" s="5" t="s">
        <v>28</v>
      </c>
      <c r="C560" s="5" t="s">
        <v>23</v>
      </c>
      <c r="D560" s="5" t="s">
        <v>861</v>
      </c>
      <c r="E560" s="5" t="s">
        <v>54</v>
      </c>
      <c r="F560" s="5" t="s">
        <v>1167</v>
      </c>
      <c r="G560" s="5" t="s">
        <v>1072</v>
      </c>
      <c r="H560" s="5" t="s">
        <v>1072</v>
      </c>
      <c r="I560" s="5" t="s">
        <v>1010</v>
      </c>
      <c r="J560" s="5" t="s">
        <v>1168</v>
      </c>
      <c r="K560" s="7" t="s">
        <v>237</v>
      </c>
      <c r="L560" s="5"/>
      <c r="M560" s="5" t="s">
        <v>48</v>
      </c>
      <c r="N560" s="5" t="s">
        <v>58</v>
      </c>
      <c r="O560" s="5" t="s">
        <v>1072</v>
      </c>
      <c r="P560" s="5" t="s">
        <v>1167</v>
      </c>
      <c r="Q560" s="5" t="s">
        <v>1169</v>
      </c>
      <c r="R560" s="8" t="s">
        <v>70</v>
      </c>
      <c r="S560" s="8"/>
      <c r="T560" s="8">
        <f t="shared" si="40"/>
        <v>0</v>
      </c>
      <c r="U560" s="8">
        <f t="shared" si="41"/>
        <v>0</v>
      </c>
      <c r="V560" s="8">
        <f t="shared" si="42"/>
        <v>0</v>
      </c>
      <c r="W560" s="8">
        <f t="shared" si="43"/>
        <v>0</v>
      </c>
      <c r="X560" s="28">
        <f t="shared" si="44"/>
        <v>0</v>
      </c>
      <c r="Y560" s="5"/>
      <c r="Z560" s="5"/>
    </row>
    <row r="561" spans="1:26" ht="16" x14ac:dyDescent="0.2">
      <c r="A561" s="5" t="s">
        <v>1170</v>
      </c>
      <c r="B561" s="5" t="s">
        <v>28</v>
      </c>
      <c r="C561" s="5" t="s">
        <v>23</v>
      </c>
      <c r="D561" s="5" t="s">
        <v>29</v>
      </c>
      <c r="E561" s="5" t="s">
        <v>54</v>
      </c>
      <c r="F561" s="5" t="s">
        <v>1167</v>
      </c>
      <c r="G561" s="5" t="s">
        <v>1072</v>
      </c>
      <c r="H561" s="5" t="s">
        <v>1072</v>
      </c>
      <c r="I561" s="5" t="s">
        <v>1010</v>
      </c>
      <c r="J561" s="5" t="s">
        <v>1171</v>
      </c>
      <c r="K561" s="5" t="s">
        <v>297</v>
      </c>
      <c r="L561" s="5"/>
      <c r="M561" s="5" t="s">
        <v>108</v>
      </c>
      <c r="N561" s="5" t="s">
        <v>58</v>
      </c>
      <c r="O561" s="5" t="s">
        <v>1072</v>
      </c>
      <c r="P561" s="5" t="s">
        <v>1167</v>
      </c>
      <c r="Q561" s="5" t="s">
        <v>1169</v>
      </c>
      <c r="R561" s="8" t="s">
        <v>70</v>
      </c>
      <c r="S561" s="8"/>
      <c r="T561" s="8">
        <f t="shared" si="40"/>
        <v>0</v>
      </c>
      <c r="U561" s="8">
        <f t="shared" si="41"/>
        <v>0</v>
      </c>
      <c r="V561" s="8">
        <f t="shared" si="42"/>
        <v>0</v>
      </c>
      <c r="W561" s="8">
        <f t="shared" si="43"/>
        <v>0</v>
      </c>
      <c r="X561" s="28">
        <f t="shared" si="44"/>
        <v>0</v>
      </c>
      <c r="Y561" s="5"/>
      <c r="Z561" s="5"/>
    </row>
    <row r="562" spans="1:26" ht="16" x14ac:dyDescent="0.2">
      <c r="A562" s="5" t="s">
        <v>1172</v>
      </c>
      <c r="B562" s="5" t="s">
        <v>97</v>
      </c>
      <c r="C562" s="5" t="s">
        <v>23</v>
      </c>
      <c r="D562" s="5" t="s">
        <v>861</v>
      </c>
      <c r="E562" s="5"/>
      <c r="F562" s="5"/>
      <c r="G562" s="5"/>
      <c r="H562" s="5"/>
      <c r="I562" s="5"/>
      <c r="J562" s="5"/>
      <c r="K562" s="5"/>
      <c r="L562" s="5"/>
      <c r="M562" s="5"/>
      <c r="N562" s="5"/>
      <c r="O562" s="5"/>
      <c r="P562" s="5"/>
      <c r="Q562" s="5"/>
      <c r="R562" s="5"/>
      <c r="S562" s="8"/>
      <c r="T562" s="8">
        <f t="shared" si="40"/>
        <v>1</v>
      </c>
      <c r="U562" s="8">
        <f t="shared" si="41"/>
        <v>1</v>
      </c>
      <c r="V562" s="8">
        <f t="shared" si="42"/>
        <v>1</v>
      </c>
      <c r="W562" s="8">
        <f t="shared" si="43"/>
        <v>1</v>
      </c>
      <c r="X562" s="28">
        <f t="shared" si="44"/>
        <v>4</v>
      </c>
      <c r="Y562" s="5"/>
      <c r="Z562" s="5"/>
    </row>
    <row r="563" spans="1:26" ht="16" x14ac:dyDescent="0.2">
      <c r="A563" s="5" t="s">
        <v>1173</v>
      </c>
      <c r="B563" s="5" t="s">
        <v>97</v>
      </c>
      <c r="C563" s="5" t="s">
        <v>23</v>
      </c>
      <c r="D563" s="5" t="s">
        <v>24</v>
      </c>
      <c r="E563" s="5"/>
      <c r="F563" s="5"/>
      <c r="G563" s="5"/>
      <c r="H563" s="5"/>
      <c r="I563" s="5"/>
      <c r="J563" s="5"/>
      <c r="K563" s="5"/>
      <c r="L563" s="5"/>
      <c r="M563" s="5"/>
      <c r="N563" s="5"/>
      <c r="O563" s="5"/>
      <c r="P563" s="5"/>
      <c r="Q563" s="5"/>
      <c r="R563" s="5"/>
      <c r="S563" s="8"/>
      <c r="T563" s="8">
        <f t="shared" si="40"/>
        <v>1</v>
      </c>
      <c r="U563" s="8">
        <f t="shared" si="41"/>
        <v>1</v>
      </c>
      <c r="V563" s="8">
        <f t="shared" si="42"/>
        <v>1</v>
      </c>
      <c r="W563" s="8">
        <f t="shared" si="43"/>
        <v>1</v>
      </c>
      <c r="X563" s="28">
        <f t="shared" si="44"/>
        <v>4</v>
      </c>
      <c r="Y563" s="5"/>
      <c r="Z563" s="5"/>
    </row>
    <row r="564" spans="1:26" ht="16" x14ac:dyDescent="0.2">
      <c r="A564" s="5" t="s">
        <v>1174</v>
      </c>
      <c r="B564" s="5" t="s">
        <v>63</v>
      </c>
      <c r="C564" s="5" t="s">
        <v>23</v>
      </c>
      <c r="D564" s="5" t="s">
        <v>29</v>
      </c>
      <c r="E564" s="5" t="s">
        <v>54</v>
      </c>
      <c r="F564" s="5" t="s">
        <v>934</v>
      </c>
      <c r="G564" s="5" t="s">
        <v>258</v>
      </c>
      <c r="H564" s="5" t="s">
        <v>258</v>
      </c>
      <c r="I564" s="5" t="s">
        <v>33</v>
      </c>
      <c r="J564" s="5" t="s">
        <v>1175</v>
      </c>
      <c r="K564" s="5" t="s">
        <v>47</v>
      </c>
      <c r="L564" s="5"/>
      <c r="M564" s="5" t="s">
        <v>134</v>
      </c>
      <c r="N564" s="5" t="s">
        <v>58</v>
      </c>
      <c r="O564" s="5" t="s">
        <v>258</v>
      </c>
      <c r="P564" s="5" t="s">
        <v>934</v>
      </c>
      <c r="Q564" s="5" t="s">
        <v>1176</v>
      </c>
      <c r="R564" s="8" t="s">
        <v>61</v>
      </c>
      <c r="S564" s="8"/>
      <c r="T564" s="8">
        <f t="shared" si="40"/>
        <v>0</v>
      </c>
      <c r="U564" s="8">
        <f t="shared" si="41"/>
        <v>0</v>
      </c>
      <c r="V564" s="8">
        <f t="shared" si="42"/>
        <v>0</v>
      </c>
      <c r="W564" s="8">
        <f t="shared" si="43"/>
        <v>0</v>
      </c>
      <c r="X564" s="28">
        <f t="shared" si="44"/>
        <v>0</v>
      </c>
      <c r="Y564" s="5"/>
      <c r="Z564" s="5"/>
    </row>
    <row r="565" spans="1:26" ht="16" x14ac:dyDescent="0.2">
      <c r="A565" s="5" t="s">
        <v>1177</v>
      </c>
      <c r="B565" s="5" t="s">
        <v>28</v>
      </c>
      <c r="C565" s="5" t="s">
        <v>23</v>
      </c>
      <c r="D565" s="5" t="s">
        <v>463</v>
      </c>
      <c r="E565" s="5" t="s">
        <v>54</v>
      </c>
      <c r="F565" s="5" t="s">
        <v>49</v>
      </c>
      <c r="G565" s="5" t="s">
        <v>45</v>
      </c>
      <c r="H565" s="5" t="s">
        <v>45</v>
      </c>
      <c r="I565" s="5" t="s">
        <v>33</v>
      </c>
      <c r="J565" s="6">
        <v>36260</v>
      </c>
      <c r="K565" s="5" t="s">
        <v>608</v>
      </c>
      <c r="L565" s="5"/>
      <c r="M565" s="5" t="s">
        <v>108</v>
      </c>
      <c r="N565" s="7" t="s">
        <v>164</v>
      </c>
      <c r="O565" s="5" t="s">
        <v>45</v>
      </c>
      <c r="P565" s="5" t="s">
        <v>44</v>
      </c>
      <c r="Q565" s="5" t="s">
        <v>1178</v>
      </c>
      <c r="R565" s="8" t="s">
        <v>39</v>
      </c>
      <c r="S565" s="8"/>
      <c r="T565" s="8">
        <f t="shared" si="40"/>
        <v>0</v>
      </c>
      <c r="U565" s="8">
        <f t="shared" si="41"/>
        <v>0</v>
      </c>
      <c r="V565" s="8">
        <f t="shared" si="42"/>
        <v>0</v>
      </c>
      <c r="W565" s="8">
        <f t="shared" si="43"/>
        <v>0</v>
      </c>
      <c r="X565" s="28">
        <f t="shared" si="44"/>
        <v>0</v>
      </c>
      <c r="Y565" s="5"/>
      <c r="Z565" s="5"/>
    </row>
    <row r="566" spans="1:26" ht="16" x14ac:dyDescent="0.2">
      <c r="A566" s="5" t="s">
        <v>1179</v>
      </c>
      <c r="B566" s="5" t="s">
        <v>28</v>
      </c>
      <c r="C566" s="5" t="s">
        <v>23</v>
      </c>
      <c r="D566" s="5" t="s">
        <v>463</v>
      </c>
      <c r="E566" s="5"/>
      <c r="F566" s="5"/>
      <c r="G566" s="5"/>
      <c r="H566" s="5"/>
      <c r="I566" s="5"/>
      <c r="J566" s="5"/>
      <c r="K566" s="5"/>
      <c r="L566" s="5"/>
      <c r="M566" s="5"/>
      <c r="N566" s="5"/>
      <c r="O566" s="5"/>
      <c r="P566" s="5"/>
      <c r="Q566" s="5"/>
      <c r="R566" s="5"/>
      <c r="S566" s="8"/>
      <c r="T566" s="8">
        <f t="shared" si="40"/>
        <v>1</v>
      </c>
      <c r="U566" s="8">
        <f t="shared" si="41"/>
        <v>1</v>
      </c>
      <c r="V566" s="8">
        <f t="shared" si="42"/>
        <v>1</v>
      </c>
      <c r="W566" s="8">
        <f t="shared" si="43"/>
        <v>1</v>
      </c>
      <c r="X566" s="28">
        <f t="shared" si="44"/>
        <v>4</v>
      </c>
      <c r="Y566" s="5"/>
      <c r="Z566" s="5"/>
    </row>
    <row r="567" spans="1:26" ht="16" x14ac:dyDescent="0.2">
      <c r="A567" s="5" t="s">
        <v>1180</v>
      </c>
      <c r="B567" s="5" t="s">
        <v>28</v>
      </c>
      <c r="C567" s="5" t="s">
        <v>23</v>
      </c>
      <c r="D567" s="5" t="s">
        <v>29</v>
      </c>
      <c r="E567" s="5" t="s">
        <v>54</v>
      </c>
      <c r="F567" s="5" t="s">
        <v>1181</v>
      </c>
      <c r="G567" s="5" t="s">
        <v>65</v>
      </c>
      <c r="H567" s="5" t="s">
        <v>65</v>
      </c>
      <c r="I567" s="5" t="s">
        <v>1010</v>
      </c>
      <c r="J567" s="5" t="s">
        <v>1182</v>
      </c>
      <c r="K567" s="5" t="s">
        <v>145</v>
      </c>
      <c r="L567" s="5"/>
      <c r="M567" s="5" t="s">
        <v>48</v>
      </c>
      <c r="N567" s="5" t="s">
        <v>109</v>
      </c>
      <c r="O567" s="5" t="s">
        <v>65</v>
      </c>
      <c r="P567" s="5" t="s">
        <v>1181</v>
      </c>
      <c r="Q567" s="5" t="s">
        <v>1183</v>
      </c>
      <c r="R567" s="8" t="s">
        <v>70</v>
      </c>
      <c r="S567" s="8"/>
      <c r="T567" s="8">
        <f t="shared" si="40"/>
        <v>0</v>
      </c>
      <c r="U567" s="8">
        <f t="shared" si="41"/>
        <v>0</v>
      </c>
      <c r="V567" s="8">
        <f t="shared" si="42"/>
        <v>0</v>
      </c>
      <c r="W567" s="8">
        <f t="shared" si="43"/>
        <v>0</v>
      </c>
      <c r="X567" s="28">
        <f t="shared" si="44"/>
        <v>0</v>
      </c>
      <c r="Y567" s="5"/>
      <c r="Z567" s="5"/>
    </row>
    <row r="568" spans="1:26" ht="16" x14ac:dyDescent="0.2">
      <c r="A568" s="5" t="s">
        <v>1184</v>
      </c>
      <c r="B568" s="5" t="s">
        <v>22</v>
      </c>
      <c r="C568" s="5" t="s">
        <v>23</v>
      </c>
      <c r="D568" s="5" t="s">
        <v>24</v>
      </c>
      <c r="E568" s="5"/>
      <c r="F568" s="5"/>
      <c r="G568" s="5"/>
      <c r="H568" s="5"/>
      <c r="I568" s="5"/>
      <c r="J568" s="5"/>
      <c r="K568" s="5"/>
      <c r="L568" s="5"/>
      <c r="M568" s="5"/>
      <c r="N568" s="5"/>
      <c r="O568" s="5"/>
      <c r="P568" s="5"/>
      <c r="Q568" s="5"/>
      <c r="R568" s="5"/>
      <c r="S568" s="8"/>
      <c r="T568" s="8">
        <f t="shared" si="40"/>
        <v>1</v>
      </c>
      <c r="U568" s="8">
        <f t="shared" si="41"/>
        <v>1</v>
      </c>
      <c r="V568" s="8">
        <f t="shared" si="42"/>
        <v>1</v>
      </c>
      <c r="W568" s="8">
        <f t="shared" si="43"/>
        <v>1</v>
      </c>
      <c r="X568" s="28">
        <f t="shared" si="44"/>
        <v>4</v>
      </c>
      <c r="Y568" s="5"/>
      <c r="Z568" s="5"/>
    </row>
    <row r="569" spans="1:26" ht="16" x14ac:dyDescent="0.2">
      <c r="A569" s="5" t="s">
        <v>1185</v>
      </c>
      <c r="B569" s="5" t="s">
        <v>22</v>
      </c>
      <c r="C569" s="5" t="s">
        <v>23</v>
      </c>
      <c r="D569" s="5" t="s">
        <v>24</v>
      </c>
      <c r="E569" s="5"/>
      <c r="F569" s="5"/>
      <c r="G569" s="5"/>
      <c r="H569" s="5"/>
      <c r="I569" s="5"/>
      <c r="J569" s="5"/>
      <c r="K569" s="5"/>
      <c r="L569" s="5"/>
      <c r="M569" s="5"/>
      <c r="N569" s="5"/>
      <c r="O569" s="5"/>
      <c r="P569" s="5"/>
      <c r="Q569" s="5"/>
      <c r="R569" s="5"/>
      <c r="S569" s="8"/>
      <c r="T569" s="8">
        <f t="shared" si="40"/>
        <v>1</v>
      </c>
      <c r="U569" s="8">
        <f t="shared" si="41"/>
        <v>1</v>
      </c>
      <c r="V569" s="8">
        <f t="shared" si="42"/>
        <v>1</v>
      </c>
      <c r="W569" s="8">
        <f t="shared" si="43"/>
        <v>1</v>
      </c>
      <c r="X569" s="28">
        <f t="shared" si="44"/>
        <v>4</v>
      </c>
      <c r="Y569" s="5"/>
      <c r="Z569" s="5"/>
    </row>
    <row r="570" spans="1:26" ht="16" x14ac:dyDescent="0.2">
      <c r="A570" s="5" t="s">
        <v>1186</v>
      </c>
      <c r="B570" s="5" t="s">
        <v>22</v>
      </c>
      <c r="C570" s="5" t="s">
        <v>23</v>
      </c>
      <c r="D570" s="5" t="s">
        <v>24</v>
      </c>
      <c r="E570" s="5"/>
      <c r="F570" s="5"/>
      <c r="G570" s="5"/>
      <c r="H570" s="5"/>
      <c r="I570" s="5"/>
      <c r="J570" s="5"/>
      <c r="K570" s="5"/>
      <c r="L570" s="5"/>
      <c r="M570" s="5"/>
      <c r="N570" s="5"/>
      <c r="O570" s="5"/>
      <c r="P570" s="5"/>
      <c r="Q570" s="5"/>
      <c r="R570" s="5"/>
      <c r="S570" s="8"/>
      <c r="T570" s="8">
        <f t="shared" si="40"/>
        <v>1</v>
      </c>
      <c r="U570" s="8">
        <f t="shared" si="41"/>
        <v>1</v>
      </c>
      <c r="V570" s="8">
        <f t="shared" si="42"/>
        <v>1</v>
      </c>
      <c r="W570" s="8">
        <f t="shared" si="43"/>
        <v>1</v>
      </c>
      <c r="X570" s="28">
        <f t="shared" si="44"/>
        <v>4</v>
      </c>
      <c r="Y570" s="5"/>
      <c r="Z570" s="5"/>
    </row>
    <row r="571" spans="1:26" ht="16" x14ac:dyDescent="0.2">
      <c r="A571" s="5" t="s">
        <v>1187</v>
      </c>
      <c r="B571" s="5" t="s">
        <v>22</v>
      </c>
      <c r="C571" s="5" t="s">
        <v>23</v>
      </c>
      <c r="D571" s="5" t="s">
        <v>24</v>
      </c>
      <c r="E571" s="5"/>
      <c r="F571" s="5"/>
      <c r="G571" s="5"/>
      <c r="H571" s="5"/>
      <c r="I571" s="5"/>
      <c r="J571" s="5"/>
      <c r="K571" s="5"/>
      <c r="L571" s="5"/>
      <c r="M571" s="5"/>
      <c r="N571" s="5"/>
      <c r="O571" s="5"/>
      <c r="P571" s="5"/>
      <c r="Q571" s="5"/>
      <c r="R571" s="5"/>
      <c r="S571" s="8"/>
      <c r="T571" s="8">
        <f t="shared" si="40"/>
        <v>1</v>
      </c>
      <c r="U571" s="8">
        <f t="shared" si="41"/>
        <v>1</v>
      </c>
      <c r="V571" s="8">
        <f t="shared" si="42"/>
        <v>1</v>
      </c>
      <c r="W571" s="8">
        <f t="shared" si="43"/>
        <v>1</v>
      </c>
      <c r="X571" s="28">
        <f t="shared" si="44"/>
        <v>4</v>
      </c>
      <c r="Y571" s="5"/>
      <c r="Z571" s="5"/>
    </row>
    <row r="572" spans="1:26" ht="16" x14ac:dyDescent="0.2">
      <c r="A572" s="5" t="s">
        <v>1188</v>
      </c>
      <c r="B572" s="5" t="s">
        <v>91</v>
      </c>
      <c r="C572" s="5" t="s">
        <v>23</v>
      </c>
      <c r="D572" s="5" t="s">
        <v>24</v>
      </c>
      <c r="E572" s="5"/>
      <c r="F572" s="5"/>
      <c r="G572" s="5"/>
      <c r="H572" s="5"/>
      <c r="I572" s="5"/>
      <c r="J572" s="5"/>
      <c r="K572" s="5"/>
      <c r="L572" s="5"/>
      <c r="M572" s="5"/>
      <c r="N572" s="5"/>
      <c r="O572" s="5"/>
      <c r="P572" s="5"/>
      <c r="Q572" s="5"/>
      <c r="R572" s="5"/>
      <c r="S572" s="8"/>
      <c r="T572" s="8">
        <f t="shared" si="40"/>
        <v>1</v>
      </c>
      <c r="U572" s="8">
        <f t="shared" si="41"/>
        <v>1</v>
      </c>
      <c r="V572" s="8">
        <f t="shared" si="42"/>
        <v>1</v>
      </c>
      <c r="W572" s="8">
        <f t="shared" si="43"/>
        <v>1</v>
      </c>
      <c r="X572" s="28">
        <f t="shared" si="44"/>
        <v>4</v>
      </c>
      <c r="Y572" s="5"/>
      <c r="Z572" s="5"/>
    </row>
    <row r="573" spans="1:26" ht="16" x14ac:dyDescent="0.2">
      <c r="A573" s="5" t="s">
        <v>1189</v>
      </c>
      <c r="B573" s="5" t="s">
        <v>22</v>
      </c>
      <c r="C573" s="5" t="s">
        <v>23</v>
      </c>
      <c r="D573" s="5" t="s">
        <v>24</v>
      </c>
      <c r="E573" s="5"/>
      <c r="F573" s="5"/>
      <c r="G573" s="5"/>
      <c r="H573" s="5"/>
      <c r="I573" s="5"/>
      <c r="J573" s="5"/>
      <c r="K573" s="5"/>
      <c r="L573" s="5"/>
      <c r="M573" s="5"/>
      <c r="N573" s="5"/>
      <c r="O573" s="5"/>
      <c r="P573" s="5"/>
      <c r="Q573" s="5"/>
      <c r="R573" s="5"/>
      <c r="S573" s="8"/>
      <c r="T573" s="8">
        <f t="shared" si="40"/>
        <v>1</v>
      </c>
      <c r="U573" s="8">
        <f t="shared" si="41"/>
        <v>1</v>
      </c>
      <c r="V573" s="8">
        <f t="shared" si="42"/>
        <v>1</v>
      </c>
      <c r="W573" s="8">
        <f t="shared" si="43"/>
        <v>1</v>
      </c>
      <c r="X573" s="28">
        <f t="shared" si="44"/>
        <v>4</v>
      </c>
      <c r="Y573" s="5"/>
      <c r="Z573" s="5"/>
    </row>
    <row r="574" spans="1:26" ht="16" x14ac:dyDescent="0.2">
      <c r="A574" s="5" t="s">
        <v>1190</v>
      </c>
      <c r="B574" s="5" t="s">
        <v>22</v>
      </c>
      <c r="C574" s="5" t="s">
        <v>23</v>
      </c>
      <c r="D574" s="5" t="s">
        <v>24</v>
      </c>
      <c r="E574" s="5"/>
      <c r="F574" s="5"/>
      <c r="G574" s="5"/>
      <c r="H574" s="5"/>
      <c r="I574" s="5"/>
      <c r="J574" s="5"/>
      <c r="K574" s="5"/>
      <c r="L574" s="5"/>
      <c r="M574" s="5"/>
      <c r="N574" s="5"/>
      <c r="O574" s="5"/>
      <c r="P574" s="5"/>
      <c r="Q574" s="5"/>
      <c r="R574" s="5"/>
      <c r="S574" s="8"/>
      <c r="T574" s="8">
        <f t="shared" si="40"/>
        <v>1</v>
      </c>
      <c r="U574" s="8">
        <f t="shared" si="41"/>
        <v>1</v>
      </c>
      <c r="V574" s="8">
        <f t="shared" si="42"/>
        <v>1</v>
      </c>
      <c r="W574" s="8">
        <f t="shared" si="43"/>
        <v>1</v>
      </c>
      <c r="X574" s="28">
        <f t="shared" si="44"/>
        <v>4</v>
      </c>
      <c r="Y574" s="5"/>
      <c r="Z574" s="5"/>
    </row>
    <row r="575" spans="1:26" ht="16" x14ac:dyDescent="0.2">
      <c r="A575" s="5" t="s">
        <v>1191</v>
      </c>
      <c r="B575" s="5" t="s">
        <v>28</v>
      </c>
      <c r="C575" s="5" t="s">
        <v>23</v>
      </c>
      <c r="D575" s="5" t="s">
        <v>29</v>
      </c>
      <c r="E575" s="5" t="s">
        <v>30</v>
      </c>
      <c r="F575" s="5" t="s">
        <v>44</v>
      </c>
      <c r="G575" s="5" t="s">
        <v>45</v>
      </c>
      <c r="H575" s="5" t="s">
        <v>45</v>
      </c>
      <c r="I575" s="5" t="s">
        <v>33</v>
      </c>
      <c r="J575" s="5" t="s">
        <v>1192</v>
      </c>
      <c r="K575" s="5" t="s">
        <v>57</v>
      </c>
      <c r="L575" s="5"/>
      <c r="M575" s="5" t="s">
        <v>121</v>
      </c>
      <c r="N575" s="5" t="s">
        <v>88</v>
      </c>
      <c r="O575" s="5" t="s">
        <v>45</v>
      </c>
      <c r="P575" s="5" t="s">
        <v>1193</v>
      </c>
      <c r="Q575" s="5" t="s">
        <v>1194</v>
      </c>
      <c r="R575" s="8" t="s">
        <v>39</v>
      </c>
      <c r="S575" s="8"/>
      <c r="T575" s="8">
        <f t="shared" si="40"/>
        <v>0</v>
      </c>
      <c r="U575" s="8">
        <f t="shared" si="41"/>
        <v>0</v>
      </c>
      <c r="V575" s="8">
        <f t="shared" si="42"/>
        <v>0</v>
      </c>
      <c r="W575" s="8">
        <f t="shared" si="43"/>
        <v>0</v>
      </c>
      <c r="X575" s="28">
        <f t="shared" si="44"/>
        <v>0</v>
      </c>
      <c r="Y575" s="5"/>
      <c r="Z575" s="5"/>
    </row>
    <row r="576" spans="1:26" ht="16" x14ac:dyDescent="0.2">
      <c r="A576" s="5" t="s">
        <v>1195</v>
      </c>
      <c r="B576" s="5" t="s">
        <v>91</v>
      </c>
      <c r="C576" s="5" t="s">
        <v>23</v>
      </c>
      <c r="D576" s="5" t="s">
        <v>24</v>
      </c>
      <c r="E576" s="5"/>
      <c r="F576" s="5"/>
      <c r="G576" s="5"/>
      <c r="H576" s="5"/>
      <c r="I576" s="5"/>
      <c r="J576" s="5"/>
      <c r="K576" s="5"/>
      <c r="L576" s="5"/>
      <c r="M576" s="5"/>
      <c r="N576" s="5"/>
      <c r="O576" s="5"/>
      <c r="P576" s="5"/>
      <c r="Q576" s="5"/>
      <c r="R576" s="5"/>
      <c r="S576" s="8"/>
      <c r="T576" s="8">
        <f t="shared" si="40"/>
        <v>1</v>
      </c>
      <c r="U576" s="8">
        <f t="shared" si="41"/>
        <v>1</v>
      </c>
      <c r="V576" s="8">
        <f t="shared" si="42"/>
        <v>1</v>
      </c>
      <c r="W576" s="8">
        <f t="shared" si="43"/>
        <v>1</v>
      </c>
      <c r="X576" s="28">
        <f t="shared" si="44"/>
        <v>4</v>
      </c>
      <c r="Y576" s="5"/>
      <c r="Z576" s="5"/>
    </row>
    <row r="577" spans="1:26" ht="16" x14ac:dyDescent="0.2">
      <c r="A577" s="5" t="s">
        <v>1196</v>
      </c>
      <c r="B577" s="5" t="s">
        <v>97</v>
      </c>
      <c r="C577" s="5" t="s">
        <v>23</v>
      </c>
      <c r="D577" s="5" t="s">
        <v>24</v>
      </c>
      <c r="E577" s="5"/>
      <c r="F577" s="5"/>
      <c r="G577" s="5"/>
      <c r="H577" s="5"/>
      <c r="I577" s="5"/>
      <c r="J577" s="5"/>
      <c r="K577" s="5"/>
      <c r="L577" s="5"/>
      <c r="M577" s="5"/>
      <c r="N577" s="5"/>
      <c r="O577" s="5"/>
      <c r="P577" s="5"/>
      <c r="Q577" s="5"/>
      <c r="R577" s="5"/>
      <c r="S577" s="8"/>
      <c r="T577" s="8">
        <f t="shared" si="40"/>
        <v>1</v>
      </c>
      <c r="U577" s="8">
        <f t="shared" si="41"/>
        <v>1</v>
      </c>
      <c r="V577" s="8">
        <f t="shared" si="42"/>
        <v>1</v>
      </c>
      <c r="W577" s="8">
        <f t="shared" si="43"/>
        <v>1</v>
      </c>
      <c r="X577" s="28">
        <f t="shared" si="44"/>
        <v>4</v>
      </c>
      <c r="Y577" s="5"/>
      <c r="Z577" s="5"/>
    </row>
    <row r="578" spans="1:26" ht="16" x14ac:dyDescent="0.2">
      <c r="A578" s="5" t="s">
        <v>1197</v>
      </c>
      <c r="B578" s="5" t="s">
        <v>97</v>
      </c>
      <c r="C578" s="5" t="s">
        <v>23</v>
      </c>
      <c r="D578" s="5" t="s">
        <v>24</v>
      </c>
      <c r="E578" s="5"/>
      <c r="F578" s="5"/>
      <c r="G578" s="5"/>
      <c r="H578" s="5"/>
      <c r="I578" s="5"/>
      <c r="J578" s="5"/>
      <c r="K578" s="5"/>
      <c r="L578" s="5"/>
      <c r="M578" s="5"/>
      <c r="N578" s="5"/>
      <c r="O578" s="5"/>
      <c r="P578" s="5"/>
      <c r="Q578" s="5"/>
      <c r="R578" s="5"/>
      <c r="S578" s="8"/>
      <c r="T578" s="8">
        <f t="shared" si="40"/>
        <v>1</v>
      </c>
      <c r="U578" s="8">
        <f t="shared" si="41"/>
        <v>1</v>
      </c>
      <c r="V578" s="8">
        <f t="shared" si="42"/>
        <v>1</v>
      </c>
      <c r="W578" s="8">
        <f t="shared" si="43"/>
        <v>1</v>
      </c>
      <c r="X578" s="28">
        <f t="shared" si="44"/>
        <v>4</v>
      </c>
      <c r="Y578" s="5"/>
      <c r="Z578" s="5"/>
    </row>
    <row r="579" spans="1:26" ht="16" x14ac:dyDescent="0.2">
      <c r="A579" s="5" t="s">
        <v>1198</v>
      </c>
      <c r="B579" s="5" t="s">
        <v>22</v>
      </c>
      <c r="C579" s="5" t="s">
        <v>23</v>
      </c>
      <c r="D579" s="5" t="s">
        <v>24</v>
      </c>
      <c r="E579" s="5"/>
      <c r="F579" s="5"/>
      <c r="G579" s="5"/>
      <c r="H579" s="5"/>
      <c r="I579" s="5"/>
      <c r="J579" s="5"/>
      <c r="K579" s="5"/>
      <c r="L579" s="5"/>
      <c r="M579" s="5"/>
      <c r="N579" s="5"/>
      <c r="O579" s="5"/>
      <c r="P579" s="5"/>
      <c r="Q579" s="5"/>
      <c r="R579" s="5"/>
      <c r="S579" s="8"/>
      <c r="T579" s="8">
        <f t="shared" ref="T579:T642" si="45">IF(ISBLANK(G579),1,0)</f>
        <v>1</v>
      </c>
      <c r="U579" s="8">
        <f t="shared" ref="U579:U642" si="46">IF(ISBLANK(M579),1,0)</f>
        <v>1</v>
      </c>
      <c r="V579" s="8">
        <f t="shared" ref="V579:V642" si="47">IF(ISBLANK(K579),1,0)</f>
        <v>1</v>
      </c>
      <c r="W579" s="8">
        <f t="shared" ref="W579:W642" si="48">IF(ISBLANK(Q579),1,0)</f>
        <v>1</v>
      </c>
      <c r="X579" s="28">
        <f t="shared" ref="X579:X642" si="49">SUM(T579:W579)</f>
        <v>4</v>
      </c>
      <c r="Y579" s="5"/>
      <c r="Z579" s="5"/>
    </row>
    <row r="580" spans="1:26" ht="16" x14ac:dyDescent="0.2">
      <c r="A580" s="5" t="s">
        <v>1199</v>
      </c>
      <c r="B580" s="5" t="s">
        <v>28</v>
      </c>
      <c r="C580" s="5" t="s">
        <v>23</v>
      </c>
      <c r="D580" s="5" t="s">
        <v>29</v>
      </c>
      <c r="E580" s="5"/>
      <c r="F580" s="5"/>
      <c r="G580" s="5"/>
      <c r="H580" s="5"/>
      <c r="I580" s="5"/>
      <c r="J580" s="5"/>
      <c r="K580" s="5"/>
      <c r="L580" s="5"/>
      <c r="M580" s="5"/>
      <c r="N580" s="5"/>
      <c r="O580" s="5"/>
      <c r="P580" s="5"/>
      <c r="Q580" s="5"/>
      <c r="R580" s="5"/>
      <c r="S580" s="8"/>
      <c r="T580" s="8">
        <f t="shared" si="45"/>
        <v>1</v>
      </c>
      <c r="U580" s="8">
        <f t="shared" si="46"/>
        <v>1</v>
      </c>
      <c r="V580" s="8">
        <f t="shared" si="47"/>
        <v>1</v>
      </c>
      <c r="W580" s="8">
        <f t="shared" si="48"/>
        <v>1</v>
      </c>
      <c r="X580" s="28">
        <f t="shared" si="49"/>
        <v>4</v>
      </c>
      <c r="Y580" s="5"/>
      <c r="Z580" s="5"/>
    </row>
    <row r="581" spans="1:26" ht="16" x14ac:dyDescent="0.2">
      <c r="A581" s="5" t="s">
        <v>1200</v>
      </c>
      <c r="B581" s="5" t="s">
        <v>28</v>
      </c>
      <c r="C581" s="5" t="s">
        <v>23</v>
      </c>
      <c r="D581" s="5" t="s">
        <v>463</v>
      </c>
      <c r="E581" s="5"/>
      <c r="F581" s="5"/>
      <c r="G581" s="5"/>
      <c r="H581" s="5"/>
      <c r="I581" s="5"/>
      <c r="J581" s="5"/>
      <c r="K581" s="5"/>
      <c r="L581" s="5"/>
      <c r="M581" s="5"/>
      <c r="N581" s="5"/>
      <c r="O581" s="5"/>
      <c r="P581" s="5"/>
      <c r="Q581" s="5"/>
      <c r="R581" s="5"/>
      <c r="S581" s="8"/>
      <c r="T581" s="8">
        <f t="shared" si="45"/>
        <v>1</v>
      </c>
      <c r="U581" s="8">
        <f t="shared" si="46"/>
        <v>1</v>
      </c>
      <c r="V581" s="8">
        <f t="shared" si="47"/>
        <v>1</v>
      </c>
      <c r="W581" s="8">
        <f t="shared" si="48"/>
        <v>1</v>
      </c>
      <c r="X581" s="28">
        <f t="shared" si="49"/>
        <v>4</v>
      </c>
      <c r="Y581" s="5"/>
      <c r="Z581" s="5"/>
    </row>
    <row r="582" spans="1:26" ht="16" x14ac:dyDescent="0.2">
      <c r="A582" s="5" t="s">
        <v>1201</v>
      </c>
      <c r="B582" s="5" t="s">
        <v>28</v>
      </c>
      <c r="C582" s="5" t="s">
        <v>23</v>
      </c>
      <c r="D582" s="5" t="s">
        <v>29</v>
      </c>
      <c r="E582" s="5"/>
      <c r="F582" s="5"/>
      <c r="G582" s="5"/>
      <c r="H582" s="5"/>
      <c r="I582" s="5"/>
      <c r="J582" s="5"/>
      <c r="K582" s="5"/>
      <c r="L582" s="5"/>
      <c r="M582" s="5"/>
      <c r="N582" s="5"/>
      <c r="O582" s="5"/>
      <c r="P582" s="5"/>
      <c r="Q582" s="5"/>
      <c r="R582" s="5"/>
      <c r="S582" s="8"/>
      <c r="T582" s="8">
        <f t="shared" si="45"/>
        <v>1</v>
      </c>
      <c r="U582" s="8">
        <f t="shared" si="46"/>
        <v>1</v>
      </c>
      <c r="V582" s="8">
        <f t="shared" si="47"/>
        <v>1</v>
      </c>
      <c r="W582" s="8">
        <f t="shared" si="48"/>
        <v>1</v>
      </c>
      <c r="X582" s="28">
        <f t="shared" si="49"/>
        <v>4</v>
      </c>
      <c r="Y582" s="5"/>
      <c r="Z582" s="5"/>
    </row>
    <row r="583" spans="1:26" ht="16" x14ac:dyDescent="0.2">
      <c r="A583" s="5" t="s">
        <v>1202</v>
      </c>
      <c r="B583" s="5" t="s">
        <v>63</v>
      </c>
      <c r="C583" s="5" t="s">
        <v>23</v>
      </c>
      <c r="D583" s="5" t="s">
        <v>29</v>
      </c>
      <c r="E583" s="5" t="s">
        <v>30</v>
      </c>
      <c r="F583" s="5" t="s">
        <v>1137</v>
      </c>
      <c r="G583" s="5" t="s">
        <v>224</v>
      </c>
      <c r="H583" s="5" t="s">
        <v>224</v>
      </c>
      <c r="I583" s="5" t="s">
        <v>33</v>
      </c>
      <c r="J583" s="5" t="s">
        <v>1203</v>
      </c>
      <c r="K583" s="5" t="s">
        <v>57</v>
      </c>
      <c r="L583" s="5"/>
      <c r="M583" s="5" t="s">
        <v>108</v>
      </c>
      <c r="N583" s="5" t="s">
        <v>36</v>
      </c>
      <c r="O583" s="5" t="s">
        <v>224</v>
      </c>
      <c r="P583" s="5" t="s">
        <v>1137</v>
      </c>
      <c r="Q583" s="5" t="s">
        <v>1204</v>
      </c>
      <c r="R583" s="8" t="s">
        <v>39</v>
      </c>
      <c r="S583" s="8"/>
      <c r="T583" s="8">
        <f t="shared" si="45"/>
        <v>0</v>
      </c>
      <c r="U583" s="8">
        <f t="shared" si="46"/>
        <v>0</v>
      </c>
      <c r="V583" s="8">
        <f t="shared" si="47"/>
        <v>0</v>
      </c>
      <c r="W583" s="8">
        <f t="shared" si="48"/>
        <v>0</v>
      </c>
      <c r="X583" s="28">
        <f t="shared" si="49"/>
        <v>0</v>
      </c>
      <c r="Y583" s="5"/>
      <c r="Z583" s="5"/>
    </row>
    <row r="584" spans="1:26" ht="16" x14ac:dyDescent="0.2">
      <c r="A584" s="5" t="s">
        <v>1205</v>
      </c>
      <c r="B584" s="5" t="s">
        <v>28</v>
      </c>
      <c r="C584" s="5" t="s">
        <v>23</v>
      </c>
      <c r="D584" s="5" t="s">
        <v>29</v>
      </c>
      <c r="E584" s="5"/>
      <c r="F584" s="5"/>
      <c r="G584" s="5"/>
      <c r="H584" s="5"/>
      <c r="I584" s="5"/>
      <c r="J584" s="5"/>
      <c r="K584" s="5"/>
      <c r="L584" s="5"/>
      <c r="M584" s="5"/>
      <c r="N584" s="5"/>
      <c r="O584" s="5"/>
      <c r="P584" s="5"/>
      <c r="Q584" s="5"/>
      <c r="R584" s="5"/>
      <c r="S584" s="8"/>
      <c r="T584" s="8">
        <f t="shared" si="45"/>
        <v>1</v>
      </c>
      <c r="U584" s="8">
        <f t="shared" si="46"/>
        <v>1</v>
      </c>
      <c r="V584" s="8">
        <f t="shared" si="47"/>
        <v>1</v>
      </c>
      <c r="W584" s="8">
        <f t="shared" si="48"/>
        <v>1</v>
      </c>
      <c r="X584" s="28">
        <f t="shared" si="49"/>
        <v>4</v>
      </c>
      <c r="Y584" s="5"/>
      <c r="Z584" s="5"/>
    </row>
    <row r="585" spans="1:26" ht="16" x14ac:dyDescent="0.2">
      <c r="A585" s="5" t="s">
        <v>1206</v>
      </c>
      <c r="B585" s="5" t="s">
        <v>28</v>
      </c>
      <c r="C585" s="5" t="s">
        <v>23</v>
      </c>
      <c r="D585" s="5" t="s">
        <v>29</v>
      </c>
      <c r="E585" s="5" t="s">
        <v>30</v>
      </c>
      <c r="F585" s="5" t="s">
        <v>1207</v>
      </c>
      <c r="G585" s="5" t="s">
        <v>32</v>
      </c>
      <c r="H585" s="5" t="s">
        <v>32</v>
      </c>
      <c r="I585" s="5" t="s">
        <v>33</v>
      </c>
      <c r="J585" s="6">
        <v>35558</v>
      </c>
      <c r="K585" s="5" t="s">
        <v>743</v>
      </c>
      <c r="L585" s="5"/>
      <c r="M585" s="5" t="s">
        <v>121</v>
      </c>
      <c r="N585" s="5" t="s">
        <v>88</v>
      </c>
      <c r="O585" s="5" t="s">
        <v>32</v>
      </c>
      <c r="P585" s="5" t="s">
        <v>1207</v>
      </c>
      <c r="Q585" s="5" t="s">
        <v>1208</v>
      </c>
      <c r="R585" s="8" t="s">
        <v>70</v>
      </c>
      <c r="S585" s="8"/>
      <c r="T585" s="8">
        <f t="shared" si="45"/>
        <v>0</v>
      </c>
      <c r="U585" s="8">
        <f t="shared" si="46"/>
        <v>0</v>
      </c>
      <c r="V585" s="8">
        <f t="shared" si="47"/>
        <v>0</v>
      </c>
      <c r="W585" s="8">
        <f t="shared" si="48"/>
        <v>0</v>
      </c>
      <c r="X585" s="28">
        <f t="shared" si="49"/>
        <v>0</v>
      </c>
      <c r="Y585" s="5"/>
      <c r="Z585" s="5"/>
    </row>
    <row r="586" spans="1:26" ht="16" x14ac:dyDescent="0.2">
      <c r="A586" s="5" t="s">
        <v>1209</v>
      </c>
      <c r="B586" s="5" t="s">
        <v>28</v>
      </c>
      <c r="C586" s="5" t="s">
        <v>23</v>
      </c>
      <c r="D586" s="5" t="s">
        <v>29</v>
      </c>
      <c r="E586" s="5"/>
      <c r="F586" s="5"/>
      <c r="G586" s="5"/>
      <c r="H586" s="5"/>
      <c r="I586" s="5"/>
      <c r="J586" s="5"/>
      <c r="K586" s="5"/>
      <c r="L586" s="5"/>
      <c r="M586" s="5"/>
      <c r="N586" s="5"/>
      <c r="O586" s="5"/>
      <c r="P586" s="5"/>
      <c r="Q586" s="5"/>
      <c r="R586" s="5"/>
      <c r="S586" s="8"/>
      <c r="T586" s="8">
        <f t="shared" si="45"/>
        <v>1</v>
      </c>
      <c r="U586" s="8">
        <f t="shared" si="46"/>
        <v>1</v>
      </c>
      <c r="V586" s="8">
        <f t="shared" si="47"/>
        <v>1</v>
      </c>
      <c r="W586" s="8">
        <f t="shared" si="48"/>
        <v>1</v>
      </c>
      <c r="X586" s="28">
        <f t="shared" si="49"/>
        <v>4</v>
      </c>
      <c r="Y586" s="5"/>
      <c r="Z586" s="5"/>
    </row>
    <row r="587" spans="1:26" ht="16" x14ac:dyDescent="0.2">
      <c r="A587" s="5" t="s">
        <v>1210</v>
      </c>
      <c r="B587" s="5" t="s">
        <v>63</v>
      </c>
      <c r="C587" s="5" t="s">
        <v>23</v>
      </c>
      <c r="D587" s="5" t="s">
        <v>29</v>
      </c>
      <c r="E587" s="5" t="s">
        <v>30</v>
      </c>
      <c r="F587" s="5" t="s">
        <v>367</v>
      </c>
      <c r="G587" s="5" t="s">
        <v>163</v>
      </c>
      <c r="H587" s="5" t="s">
        <v>163</v>
      </c>
      <c r="I587" s="5" t="s">
        <v>33</v>
      </c>
      <c r="J587" s="6">
        <v>35431</v>
      </c>
      <c r="K587" s="5" t="s">
        <v>743</v>
      </c>
      <c r="L587" s="5"/>
      <c r="M587" s="5" t="s">
        <v>159</v>
      </c>
      <c r="N587" s="5" t="s">
        <v>88</v>
      </c>
      <c r="O587" s="5" t="s">
        <v>163</v>
      </c>
      <c r="P587" s="5" t="s">
        <v>367</v>
      </c>
      <c r="Q587" s="5" t="s">
        <v>1211</v>
      </c>
      <c r="R587" s="8" t="s">
        <v>61</v>
      </c>
      <c r="S587" s="8"/>
      <c r="T587" s="8">
        <f t="shared" si="45"/>
        <v>0</v>
      </c>
      <c r="U587" s="8">
        <f t="shared" si="46"/>
        <v>0</v>
      </c>
      <c r="V587" s="8">
        <f t="shared" si="47"/>
        <v>0</v>
      </c>
      <c r="W587" s="8">
        <f t="shared" si="48"/>
        <v>0</v>
      </c>
      <c r="X587" s="28">
        <f t="shared" si="49"/>
        <v>0</v>
      </c>
      <c r="Y587" s="5"/>
      <c r="Z587" s="5"/>
    </row>
    <row r="588" spans="1:26" ht="16" x14ac:dyDescent="0.2">
      <c r="A588" s="5" t="s">
        <v>1212</v>
      </c>
      <c r="B588" s="5" t="s">
        <v>28</v>
      </c>
      <c r="C588" s="5" t="s">
        <v>23</v>
      </c>
      <c r="D588" s="5" t="s">
        <v>29</v>
      </c>
      <c r="E588" s="5" t="s">
        <v>54</v>
      </c>
      <c r="F588" s="5" t="s">
        <v>179</v>
      </c>
      <c r="G588" s="5" t="s">
        <v>163</v>
      </c>
      <c r="H588" s="5" t="s">
        <v>163</v>
      </c>
      <c r="I588" s="5" t="s">
        <v>33</v>
      </c>
      <c r="J588" s="5" t="s">
        <v>1213</v>
      </c>
      <c r="K588" s="7" t="s">
        <v>318</v>
      </c>
      <c r="L588" s="5"/>
      <c r="M588" s="5" t="s">
        <v>938</v>
      </c>
      <c r="N588" s="5" t="s">
        <v>36</v>
      </c>
      <c r="O588" s="5" t="s">
        <v>163</v>
      </c>
      <c r="P588" s="5" t="s">
        <v>179</v>
      </c>
      <c r="Q588" s="5" t="s">
        <v>1214</v>
      </c>
      <c r="R588" s="8" t="s">
        <v>39</v>
      </c>
      <c r="S588" s="8"/>
      <c r="T588" s="8">
        <f t="shared" si="45"/>
        <v>0</v>
      </c>
      <c r="U588" s="8">
        <f t="shared" si="46"/>
        <v>0</v>
      </c>
      <c r="V588" s="8">
        <f t="shared" si="47"/>
        <v>0</v>
      </c>
      <c r="W588" s="8">
        <f t="shared" si="48"/>
        <v>0</v>
      </c>
      <c r="X588" s="28">
        <f t="shared" si="49"/>
        <v>0</v>
      </c>
      <c r="Y588" s="5"/>
      <c r="Z588" s="5"/>
    </row>
    <row r="589" spans="1:26" ht="16" x14ac:dyDescent="0.2">
      <c r="A589" s="5" t="s">
        <v>1215</v>
      </c>
      <c r="B589" s="5" t="s">
        <v>28</v>
      </c>
      <c r="C589" s="5" t="s">
        <v>23</v>
      </c>
      <c r="D589" s="5" t="s">
        <v>29</v>
      </c>
      <c r="E589" s="5" t="s">
        <v>30</v>
      </c>
      <c r="F589" s="5" t="s">
        <v>179</v>
      </c>
      <c r="G589" s="5" t="s">
        <v>163</v>
      </c>
      <c r="H589" s="5" t="s">
        <v>163</v>
      </c>
      <c r="I589" s="5" t="s">
        <v>33</v>
      </c>
      <c r="J589" s="6">
        <v>35617</v>
      </c>
      <c r="K589" s="5" t="s">
        <v>145</v>
      </c>
      <c r="L589" s="5"/>
      <c r="M589" s="5" t="s">
        <v>134</v>
      </c>
      <c r="N589" s="5" t="s">
        <v>36</v>
      </c>
      <c r="O589" s="5" t="s">
        <v>163</v>
      </c>
      <c r="P589" s="5" t="s">
        <v>1216</v>
      </c>
      <c r="Q589" s="5" t="s">
        <v>1217</v>
      </c>
      <c r="R589" s="8" t="s">
        <v>61</v>
      </c>
      <c r="S589" s="8"/>
      <c r="T589" s="8">
        <f t="shared" si="45"/>
        <v>0</v>
      </c>
      <c r="U589" s="8">
        <f t="shared" si="46"/>
        <v>0</v>
      </c>
      <c r="V589" s="8">
        <f t="shared" si="47"/>
        <v>0</v>
      </c>
      <c r="W589" s="8">
        <f t="shared" si="48"/>
        <v>0</v>
      </c>
      <c r="X589" s="28">
        <f t="shared" si="49"/>
        <v>0</v>
      </c>
      <c r="Y589" s="5"/>
      <c r="Z589" s="5"/>
    </row>
    <row r="590" spans="1:26" ht="16" x14ac:dyDescent="0.2">
      <c r="A590" s="5" t="s">
        <v>1218</v>
      </c>
      <c r="B590" s="5" t="s">
        <v>28</v>
      </c>
      <c r="C590" s="5" t="s">
        <v>23</v>
      </c>
      <c r="D590" s="5" t="s">
        <v>29</v>
      </c>
      <c r="E590" s="5" t="s">
        <v>54</v>
      </c>
      <c r="F590" s="5" t="s">
        <v>44</v>
      </c>
      <c r="G590" s="5" t="s">
        <v>45</v>
      </c>
      <c r="H590" s="5" t="s">
        <v>45</v>
      </c>
      <c r="I590" s="5" t="s">
        <v>33</v>
      </c>
      <c r="J590" s="6">
        <v>36010</v>
      </c>
      <c r="K590" s="5" t="s">
        <v>34</v>
      </c>
      <c r="L590" s="5"/>
      <c r="M590" s="5" t="s">
        <v>121</v>
      </c>
      <c r="N590" s="5" t="s">
        <v>36</v>
      </c>
      <c r="O590" s="5" t="s">
        <v>45</v>
      </c>
      <c r="P590" s="5" t="s">
        <v>1085</v>
      </c>
      <c r="Q590" s="5" t="s">
        <v>1219</v>
      </c>
      <c r="R590" s="8" t="s">
        <v>61</v>
      </c>
      <c r="S590" s="8"/>
      <c r="T590" s="8">
        <f t="shared" si="45"/>
        <v>0</v>
      </c>
      <c r="U590" s="8">
        <f t="shared" si="46"/>
        <v>0</v>
      </c>
      <c r="V590" s="8">
        <f t="shared" si="47"/>
        <v>0</v>
      </c>
      <c r="W590" s="8">
        <f t="shared" si="48"/>
        <v>0</v>
      </c>
      <c r="X590" s="28">
        <f t="shared" si="49"/>
        <v>0</v>
      </c>
      <c r="Y590" s="5"/>
      <c r="Z590" s="5"/>
    </row>
    <row r="591" spans="1:26" ht="16" x14ac:dyDescent="0.2">
      <c r="A591" s="5" t="s">
        <v>1220</v>
      </c>
      <c r="B591" s="5" t="s">
        <v>28</v>
      </c>
      <c r="C591" s="5" t="s">
        <v>23</v>
      </c>
      <c r="D591" s="5" t="s">
        <v>29</v>
      </c>
      <c r="E591" s="5"/>
      <c r="F591" s="5"/>
      <c r="G591" s="5"/>
      <c r="H591" s="5"/>
      <c r="I591" s="5"/>
      <c r="J591" s="5"/>
      <c r="K591" s="5"/>
      <c r="L591" s="5"/>
      <c r="M591" s="5"/>
      <c r="N591" s="5"/>
      <c r="O591" s="5"/>
      <c r="P591" s="5"/>
      <c r="Q591" s="5"/>
      <c r="R591" s="5"/>
      <c r="S591" s="8"/>
      <c r="T591" s="8">
        <f t="shared" si="45"/>
        <v>1</v>
      </c>
      <c r="U591" s="8">
        <f t="shared" si="46"/>
        <v>1</v>
      </c>
      <c r="V591" s="8">
        <f t="shared" si="47"/>
        <v>1</v>
      </c>
      <c r="W591" s="8">
        <f t="shared" si="48"/>
        <v>1</v>
      </c>
      <c r="X591" s="28">
        <f t="shared" si="49"/>
        <v>4</v>
      </c>
      <c r="Y591" s="5"/>
      <c r="Z591" s="5"/>
    </row>
    <row r="592" spans="1:26" ht="16" x14ac:dyDescent="0.2">
      <c r="A592" s="5" t="s">
        <v>1221</v>
      </c>
      <c r="B592" s="5" t="s">
        <v>63</v>
      </c>
      <c r="C592" s="5" t="s">
        <v>23</v>
      </c>
      <c r="D592" s="5" t="s">
        <v>29</v>
      </c>
      <c r="E592" s="5" t="s">
        <v>54</v>
      </c>
      <c r="F592" s="5" t="s">
        <v>179</v>
      </c>
      <c r="G592" s="5" t="s">
        <v>163</v>
      </c>
      <c r="H592" s="5" t="s">
        <v>45</v>
      </c>
      <c r="I592" s="5" t="s">
        <v>33</v>
      </c>
      <c r="J592" s="5" t="s">
        <v>1222</v>
      </c>
      <c r="K592" s="5" t="s">
        <v>297</v>
      </c>
      <c r="L592" s="5"/>
      <c r="M592" s="5" t="s">
        <v>422</v>
      </c>
      <c r="N592" s="5" t="s">
        <v>58</v>
      </c>
      <c r="O592" s="5" t="s">
        <v>163</v>
      </c>
      <c r="P592" s="5" t="s">
        <v>179</v>
      </c>
      <c r="Q592" s="5" t="s">
        <v>1223</v>
      </c>
      <c r="R592" s="8" t="s">
        <v>61</v>
      </c>
      <c r="S592" s="8"/>
      <c r="T592" s="8">
        <f t="shared" si="45"/>
        <v>0</v>
      </c>
      <c r="U592" s="8">
        <f t="shared" si="46"/>
        <v>0</v>
      </c>
      <c r="V592" s="8">
        <f t="shared" si="47"/>
        <v>0</v>
      </c>
      <c r="W592" s="8">
        <f t="shared" si="48"/>
        <v>0</v>
      </c>
      <c r="X592" s="28">
        <f t="shared" si="49"/>
        <v>0</v>
      </c>
      <c r="Y592" s="5"/>
      <c r="Z592" s="5"/>
    </row>
    <row r="593" spans="1:26" ht="16" x14ac:dyDescent="0.2">
      <c r="A593" s="5" t="s">
        <v>1224</v>
      </c>
      <c r="B593" s="5" t="s">
        <v>28</v>
      </c>
      <c r="C593" s="5" t="s">
        <v>23</v>
      </c>
      <c r="D593" s="5" t="s">
        <v>29</v>
      </c>
      <c r="E593" s="5" t="s">
        <v>54</v>
      </c>
      <c r="F593" s="5" t="s">
        <v>44</v>
      </c>
      <c r="G593" s="5" t="s">
        <v>45</v>
      </c>
      <c r="H593" s="5" t="s">
        <v>45</v>
      </c>
      <c r="I593" s="5" t="s">
        <v>33</v>
      </c>
      <c r="J593" s="5" t="s">
        <v>1225</v>
      </c>
      <c r="K593" s="5" t="s">
        <v>57</v>
      </c>
      <c r="L593" s="5"/>
      <c r="M593" s="5" t="s">
        <v>87</v>
      </c>
      <c r="N593" s="5" t="s">
        <v>36</v>
      </c>
      <c r="O593" s="5" t="s">
        <v>45</v>
      </c>
      <c r="P593" s="5" t="s">
        <v>1226</v>
      </c>
      <c r="Q593" s="5" t="s">
        <v>1227</v>
      </c>
      <c r="R593" s="8" t="s">
        <v>61</v>
      </c>
      <c r="S593" s="8"/>
      <c r="T593" s="8">
        <f t="shared" si="45"/>
        <v>0</v>
      </c>
      <c r="U593" s="8">
        <f t="shared" si="46"/>
        <v>0</v>
      </c>
      <c r="V593" s="8">
        <f t="shared" si="47"/>
        <v>0</v>
      </c>
      <c r="W593" s="8">
        <f t="shared" si="48"/>
        <v>0</v>
      </c>
      <c r="X593" s="28">
        <f t="shared" si="49"/>
        <v>0</v>
      </c>
      <c r="Y593" s="5"/>
      <c r="Z593" s="5"/>
    </row>
    <row r="594" spans="1:26" ht="16" x14ac:dyDescent="0.2">
      <c r="A594" s="5" t="s">
        <v>1228</v>
      </c>
      <c r="B594" s="5" t="s">
        <v>28</v>
      </c>
      <c r="C594" s="5" t="s">
        <v>23</v>
      </c>
      <c r="D594" s="5" t="s">
        <v>29</v>
      </c>
      <c r="E594" s="5"/>
      <c r="F594" s="5"/>
      <c r="G594" s="5"/>
      <c r="H594" s="5"/>
      <c r="I594" s="5"/>
      <c r="J594" s="5"/>
      <c r="K594" s="5"/>
      <c r="L594" s="5"/>
      <c r="M594" s="5"/>
      <c r="N594" s="5"/>
      <c r="O594" s="5"/>
      <c r="P594" s="5"/>
      <c r="Q594" s="5"/>
      <c r="R594" s="5"/>
      <c r="S594" s="8"/>
      <c r="T594" s="8">
        <f t="shared" si="45"/>
        <v>1</v>
      </c>
      <c r="U594" s="8">
        <f t="shared" si="46"/>
        <v>1</v>
      </c>
      <c r="V594" s="8">
        <f t="shared" si="47"/>
        <v>1</v>
      </c>
      <c r="W594" s="8">
        <f t="shared" si="48"/>
        <v>1</v>
      </c>
      <c r="X594" s="28">
        <f t="shared" si="49"/>
        <v>4</v>
      </c>
      <c r="Y594" s="5"/>
      <c r="Z594" s="5"/>
    </row>
    <row r="595" spans="1:26" ht="16" x14ac:dyDescent="0.2">
      <c r="A595" s="5" t="s">
        <v>1229</v>
      </c>
      <c r="B595" s="5" t="s">
        <v>28</v>
      </c>
      <c r="C595" s="5" t="s">
        <v>23</v>
      </c>
      <c r="D595" s="5" t="s">
        <v>29</v>
      </c>
      <c r="E595" s="5"/>
      <c r="F595" s="5"/>
      <c r="G595" s="5"/>
      <c r="H595" s="5"/>
      <c r="I595" s="5"/>
      <c r="J595" s="5"/>
      <c r="K595" s="5"/>
      <c r="L595" s="5"/>
      <c r="M595" s="5"/>
      <c r="N595" s="5"/>
      <c r="O595" s="5"/>
      <c r="P595" s="5"/>
      <c r="Q595" s="5"/>
      <c r="R595" s="5"/>
      <c r="S595" s="8"/>
      <c r="T595" s="8">
        <f t="shared" si="45"/>
        <v>1</v>
      </c>
      <c r="U595" s="8">
        <f t="shared" si="46"/>
        <v>1</v>
      </c>
      <c r="V595" s="8">
        <f t="shared" si="47"/>
        <v>1</v>
      </c>
      <c r="W595" s="8">
        <f t="shared" si="48"/>
        <v>1</v>
      </c>
      <c r="X595" s="28">
        <f t="shared" si="49"/>
        <v>4</v>
      </c>
      <c r="Y595" s="5"/>
      <c r="Z595" s="5"/>
    </row>
    <row r="596" spans="1:26" ht="16" x14ac:dyDescent="0.2">
      <c r="A596" s="5" t="s">
        <v>1230</v>
      </c>
      <c r="B596" s="5" t="s">
        <v>28</v>
      </c>
      <c r="C596" s="5" t="s">
        <v>23</v>
      </c>
      <c r="D596" s="5" t="s">
        <v>29</v>
      </c>
      <c r="E596" s="5"/>
      <c r="F596" s="5"/>
      <c r="G596" s="5"/>
      <c r="H596" s="5"/>
      <c r="I596" s="5"/>
      <c r="J596" s="5"/>
      <c r="K596" s="5"/>
      <c r="L596" s="5"/>
      <c r="M596" s="5"/>
      <c r="N596" s="5"/>
      <c r="O596" s="5"/>
      <c r="P596" s="5"/>
      <c r="Q596" s="5"/>
      <c r="R596" s="5"/>
      <c r="S596" s="8"/>
      <c r="T596" s="8">
        <f t="shared" si="45"/>
        <v>1</v>
      </c>
      <c r="U596" s="8">
        <f t="shared" si="46"/>
        <v>1</v>
      </c>
      <c r="V596" s="8">
        <f t="shared" si="47"/>
        <v>1</v>
      </c>
      <c r="W596" s="8">
        <f t="shared" si="48"/>
        <v>1</v>
      </c>
      <c r="X596" s="28">
        <f t="shared" si="49"/>
        <v>4</v>
      </c>
      <c r="Y596" s="5"/>
      <c r="Z596" s="5"/>
    </row>
    <row r="597" spans="1:26" ht="16" x14ac:dyDescent="0.2">
      <c r="A597" s="5" t="s">
        <v>1231</v>
      </c>
      <c r="B597" s="5" t="s">
        <v>28</v>
      </c>
      <c r="C597" s="5" t="s">
        <v>23</v>
      </c>
      <c r="D597" s="5" t="s">
        <v>29</v>
      </c>
      <c r="E597" s="5" t="s">
        <v>30</v>
      </c>
      <c r="F597" s="5" t="s">
        <v>55</v>
      </c>
      <c r="G597" s="5" t="s">
        <v>56</v>
      </c>
      <c r="H597" s="5" t="s">
        <v>56</v>
      </c>
      <c r="I597" s="5" t="s">
        <v>33</v>
      </c>
      <c r="J597" s="5" t="s">
        <v>1232</v>
      </c>
      <c r="K597" s="5" t="s">
        <v>57</v>
      </c>
      <c r="L597" s="5"/>
      <c r="M597" s="5" t="s">
        <v>35</v>
      </c>
      <c r="N597" s="5"/>
      <c r="O597" s="5"/>
      <c r="P597" s="5"/>
      <c r="Q597" s="5"/>
      <c r="R597" s="5"/>
      <c r="S597" s="8"/>
      <c r="T597" s="8">
        <f t="shared" si="45"/>
        <v>0</v>
      </c>
      <c r="U597" s="8">
        <f t="shared" si="46"/>
        <v>0</v>
      </c>
      <c r="V597" s="8">
        <f t="shared" si="47"/>
        <v>0</v>
      </c>
      <c r="W597" s="8">
        <f t="shared" si="48"/>
        <v>1</v>
      </c>
      <c r="X597" s="28">
        <f t="shared" si="49"/>
        <v>1</v>
      </c>
      <c r="Y597" s="5"/>
      <c r="Z597" s="5"/>
    </row>
    <row r="598" spans="1:26" ht="16" x14ac:dyDescent="0.2">
      <c r="A598" s="5" t="s">
        <v>1233</v>
      </c>
      <c r="B598" s="5" t="s">
        <v>63</v>
      </c>
      <c r="C598" s="5" t="s">
        <v>23</v>
      </c>
      <c r="D598" s="5" t="s">
        <v>29</v>
      </c>
      <c r="E598" s="5" t="s">
        <v>54</v>
      </c>
      <c r="F598" s="5" t="s">
        <v>427</v>
      </c>
      <c r="G598" s="5" t="s">
        <v>163</v>
      </c>
      <c r="H598" s="5" t="s">
        <v>163</v>
      </c>
      <c r="I598" s="5" t="s">
        <v>33</v>
      </c>
      <c r="J598" s="6">
        <v>35557</v>
      </c>
      <c r="K598" s="5" t="s">
        <v>145</v>
      </c>
      <c r="L598" s="5"/>
      <c r="M598" s="5" t="s">
        <v>48</v>
      </c>
      <c r="N598" s="5" t="s">
        <v>36</v>
      </c>
      <c r="O598" s="5" t="s">
        <v>163</v>
      </c>
      <c r="P598" s="5" t="s">
        <v>622</v>
      </c>
      <c r="Q598" s="5" t="s">
        <v>1234</v>
      </c>
      <c r="R598" s="8" t="s">
        <v>61</v>
      </c>
      <c r="S598" s="8"/>
      <c r="T598" s="8">
        <f t="shared" si="45"/>
        <v>0</v>
      </c>
      <c r="U598" s="8">
        <f t="shared" si="46"/>
        <v>0</v>
      </c>
      <c r="V598" s="8">
        <f t="shared" si="47"/>
        <v>0</v>
      </c>
      <c r="W598" s="8">
        <f t="shared" si="48"/>
        <v>0</v>
      </c>
      <c r="X598" s="28">
        <f t="shared" si="49"/>
        <v>0</v>
      </c>
      <c r="Y598" s="5"/>
      <c r="Z598" s="5"/>
    </row>
    <row r="599" spans="1:26" ht="16" x14ac:dyDescent="0.2">
      <c r="A599" s="5" t="s">
        <v>1235</v>
      </c>
      <c r="B599" s="5" t="s">
        <v>28</v>
      </c>
      <c r="C599" s="5" t="s">
        <v>23</v>
      </c>
      <c r="D599" s="5" t="s">
        <v>29</v>
      </c>
      <c r="E599" s="5" t="s">
        <v>54</v>
      </c>
      <c r="F599" s="5" t="s">
        <v>44</v>
      </c>
      <c r="G599" s="5" t="s">
        <v>45</v>
      </c>
      <c r="H599" s="5" t="s">
        <v>45</v>
      </c>
      <c r="I599" s="5" t="s">
        <v>33</v>
      </c>
      <c r="J599" s="6">
        <v>33668</v>
      </c>
      <c r="K599" s="5" t="s">
        <v>34</v>
      </c>
      <c r="L599" s="5"/>
      <c r="M599" s="5" t="s">
        <v>134</v>
      </c>
      <c r="N599" s="5" t="s">
        <v>109</v>
      </c>
      <c r="O599" s="5" t="s">
        <v>45</v>
      </c>
      <c r="P599" s="5" t="s">
        <v>1226</v>
      </c>
      <c r="Q599" s="5" t="s">
        <v>1236</v>
      </c>
      <c r="R599" s="8" t="s">
        <v>70</v>
      </c>
      <c r="S599" s="8"/>
      <c r="T599" s="8">
        <f t="shared" si="45"/>
        <v>0</v>
      </c>
      <c r="U599" s="8">
        <f t="shared" si="46"/>
        <v>0</v>
      </c>
      <c r="V599" s="8">
        <f t="shared" si="47"/>
        <v>0</v>
      </c>
      <c r="W599" s="8">
        <f t="shared" si="48"/>
        <v>0</v>
      </c>
      <c r="X599" s="28">
        <f t="shared" si="49"/>
        <v>0</v>
      </c>
      <c r="Y599" s="5"/>
      <c r="Z599" s="5"/>
    </row>
    <row r="600" spans="1:26" ht="16" x14ac:dyDescent="0.2">
      <c r="A600" s="5" t="s">
        <v>1237</v>
      </c>
      <c r="B600" s="5" t="s">
        <v>28</v>
      </c>
      <c r="C600" s="5" t="s">
        <v>23</v>
      </c>
      <c r="D600" s="5" t="s">
        <v>29</v>
      </c>
      <c r="E600" s="5" t="s">
        <v>30</v>
      </c>
      <c r="F600" s="5" t="s">
        <v>1238</v>
      </c>
      <c r="G600" s="5" t="s">
        <v>1239</v>
      </c>
      <c r="H600" s="5" t="s">
        <v>1239</v>
      </c>
      <c r="I600" s="5" t="s">
        <v>1010</v>
      </c>
      <c r="J600" s="6">
        <v>36171</v>
      </c>
      <c r="K600" s="7" t="s">
        <v>318</v>
      </c>
      <c r="L600" s="5"/>
      <c r="M600" s="5" t="s">
        <v>48</v>
      </c>
      <c r="N600" s="5" t="s">
        <v>88</v>
      </c>
      <c r="O600" s="5" t="s">
        <v>1239</v>
      </c>
      <c r="P600" s="5" t="s">
        <v>1240</v>
      </c>
      <c r="Q600" s="5" t="s">
        <v>1241</v>
      </c>
      <c r="R600" s="8" t="s">
        <v>70</v>
      </c>
      <c r="S600" s="8"/>
      <c r="T600" s="8">
        <f t="shared" si="45"/>
        <v>0</v>
      </c>
      <c r="U600" s="8">
        <f t="shared" si="46"/>
        <v>0</v>
      </c>
      <c r="V600" s="8">
        <f t="shared" si="47"/>
        <v>0</v>
      </c>
      <c r="W600" s="8">
        <f t="shared" si="48"/>
        <v>0</v>
      </c>
      <c r="X600" s="28">
        <f t="shared" si="49"/>
        <v>0</v>
      </c>
      <c r="Y600" s="5"/>
      <c r="Z600" s="5"/>
    </row>
    <row r="601" spans="1:26" ht="16" x14ac:dyDescent="0.2">
      <c r="A601" s="5" t="s">
        <v>1242</v>
      </c>
      <c r="B601" s="5" t="s">
        <v>28</v>
      </c>
      <c r="C601" s="5" t="s">
        <v>23</v>
      </c>
      <c r="D601" s="5" t="s">
        <v>29</v>
      </c>
      <c r="E601" s="5"/>
      <c r="F601" s="5"/>
      <c r="G601" s="5"/>
      <c r="H601" s="5"/>
      <c r="I601" s="5"/>
      <c r="J601" s="5"/>
      <c r="K601" s="5"/>
      <c r="L601" s="5"/>
      <c r="M601" s="5"/>
      <c r="N601" s="5"/>
      <c r="O601" s="5"/>
      <c r="P601" s="5"/>
      <c r="Q601" s="5"/>
      <c r="R601" s="5"/>
      <c r="S601" s="8"/>
      <c r="T601" s="8">
        <f t="shared" si="45"/>
        <v>1</v>
      </c>
      <c r="U601" s="8">
        <f t="shared" si="46"/>
        <v>1</v>
      </c>
      <c r="V601" s="8">
        <f t="shared" si="47"/>
        <v>1</v>
      </c>
      <c r="W601" s="8">
        <f t="shared" si="48"/>
        <v>1</v>
      </c>
      <c r="X601" s="28">
        <f t="shared" si="49"/>
        <v>4</v>
      </c>
      <c r="Y601" s="5"/>
      <c r="Z601" s="5"/>
    </row>
    <row r="602" spans="1:26" ht="16" x14ac:dyDescent="0.2">
      <c r="A602" s="5" t="s">
        <v>1243</v>
      </c>
      <c r="B602" s="5" t="s">
        <v>28</v>
      </c>
      <c r="C602" s="5" t="s">
        <v>23</v>
      </c>
      <c r="D602" s="5" t="s">
        <v>29</v>
      </c>
      <c r="E602" s="5"/>
      <c r="F602" s="5"/>
      <c r="G602" s="5"/>
      <c r="H602" s="5"/>
      <c r="I602" s="5"/>
      <c r="J602" s="5"/>
      <c r="K602" s="5"/>
      <c r="L602" s="5"/>
      <c r="M602" s="5"/>
      <c r="N602" s="5"/>
      <c r="O602" s="5"/>
      <c r="P602" s="5"/>
      <c r="Q602" s="5"/>
      <c r="R602" s="5"/>
      <c r="S602" s="8"/>
      <c r="T602" s="8">
        <f t="shared" si="45"/>
        <v>1</v>
      </c>
      <c r="U602" s="8">
        <f t="shared" si="46"/>
        <v>1</v>
      </c>
      <c r="V602" s="8">
        <f t="shared" si="47"/>
        <v>1</v>
      </c>
      <c r="W602" s="8">
        <f t="shared" si="48"/>
        <v>1</v>
      </c>
      <c r="X602" s="28">
        <f t="shared" si="49"/>
        <v>4</v>
      </c>
      <c r="Y602" s="5"/>
      <c r="Z602" s="5"/>
    </row>
    <row r="603" spans="1:26" ht="16" x14ac:dyDescent="0.2">
      <c r="A603" s="5" t="s">
        <v>1244</v>
      </c>
      <c r="B603" s="5" t="s">
        <v>28</v>
      </c>
      <c r="C603" s="5" t="s">
        <v>23</v>
      </c>
      <c r="D603" s="5" t="s">
        <v>29</v>
      </c>
      <c r="E603" s="5" t="s">
        <v>30</v>
      </c>
      <c r="F603" s="5" t="s">
        <v>1245</v>
      </c>
      <c r="G603" s="5" t="s">
        <v>45</v>
      </c>
      <c r="H603" s="5" t="s">
        <v>45</v>
      </c>
      <c r="I603" s="5" t="s">
        <v>33</v>
      </c>
      <c r="J603" s="5" t="s">
        <v>1246</v>
      </c>
      <c r="K603" s="5" t="s">
        <v>57</v>
      </c>
      <c r="L603" s="5"/>
      <c r="M603" s="5" t="s">
        <v>108</v>
      </c>
      <c r="N603" s="7" t="s">
        <v>164</v>
      </c>
      <c r="O603" s="5" t="s">
        <v>45</v>
      </c>
      <c r="P603" s="5" t="s">
        <v>1245</v>
      </c>
      <c r="Q603" s="5" t="s">
        <v>1247</v>
      </c>
      <c r="R603" s="8" t="s">
        <v>39</v>
      </c>
      <c r="S603" s="8"/>
      <c r="T603" s="8">
        <f t="shared" si="45"/>
        <v>0</v>
      </c>
      <c r="U603" s="8">
        <f t="shared" si="46"/>
        <v>0</v>
      </c>
      <c r="V603" s="8">
        <f t="shared" si="47"/>
        <v>0</v>
      </c>
      <c r="W603" s="8">
        <f t="shared" si="48"/>
        <v>0</v>
      </c>
      <c r="X603" s="28">
        <f t="shared" si="49"/>
        <v>0</v>
      </c>
      <c r="Y603" s="5"/>
      <c r="Z603" s="5"/>
    </row>
    <row r="604" spans="1:26" ht="16" x14ac:dyDescent="0.2">
      <c r="A604" s="5" t="s">
        <v>1248</v>
      </c>
      <c r="B604" s="5" t="s">
        <v>22</v>
      </c>
      <c r="C604" s="5" t="s">
        <v>23</v>
      </c>
      <c r="D604" s="5" t="s">
        <v>24</v>
      </c>
      <c r="E604" s="5"/>
      <c r="F604" s="5"/>
      <c r="G604" s="5"/>
      <c r="H604" s="5"/>
      <c r="I604" s="5"/>
      <c r="J604" s="5"/>
      <c r="K604" s="5"/>
      <c r="L604" s="5"/>
      <c r="M604" s="5"/>
      <c r="N604" s="5"/>
      <c r="O604" s="5"/>
      <c r="P604" s="5"/>
      <c r="Q604" s="5"/>
      <c r="R604" s="5"/>
      <c r="S604" s="8"/>
      <c r="T604" s="8">
        <f t="shared" si="45"/>
        <v>1</v>
      </c>
      <c r="U604" s="8">
        <f t="shared" si="46"/>
        <v>1</v>
      </c>
      <c r="V604" s="8">
        <f t="shared" si="47"/>
        <v>1</v>
      </c>
      <c r="W604" s="8">
        <f t="shared" si="48"/>
        <v>1</v>
      </c>
      <c r="X604" s="28">
        <f t="shared" si="49"/>
        <v>4</v>
      </c>
      <c r="Y604" s="5"/>
      <c r="Z604" s="5"/>
    </row>
    <row r="605" spans="1:26" ht="16" x14ac:dyDescent="0.2">
      <c r="A605" s="5" t="s">
        <v>1249</v>
      </c>
      <c r="B605" s="5" t="s">
        <v>97</v>
      </c>
      <c r="C605" s="5" t="s">
        <v>23</v>
      </c>
      <c r="D605" s="5" t="s">
        <v>24</v>
      </c>
      <c r="E605" s="5"/>
      <c r="F605" s="5"/>
      <c r="G605" s="5"/>
      <c r="H605" s="5"/>
      <c r="I605" s="5"/>
      <c r="J605" s="5"/>
      <c r="K605" s="5"/>
      <c r="L605" s="5"/>
      <c r="M605" s="5"/>
      <c r="N605" s="5"/>
      <c r="O605" s="5"/>
      <c r="P605" s="5"/>
      <c r="Q605" s="5"/>
      <c r="R605" s="5"/>
      <c r="S605" s="8"/>
      <c r="T605" s="8">
        <f t="shared" si="45"/>
        <v>1</v>
      </c>
      <c r="U605" s="8">
        <f t="shared" si="46"/>
        <v>1</v>
      </c>
      <c r="V605" s="8">
        <f t="shared" si="47"/>
        <v>1</v>
      </c>
      <c r="W605" s="8">
        <f t="shared" si="48"/>
        <v>1</v>
      </c>
      <c r="X605" s="28">
        <f t="shared" si="49"/>
        <v>4</v>
      </c>
      <c r="Y605" s="5"/>
      <c r="Z605" s="5"/>
    </row>
    <row r="606" spans="1:26" ht="16" x14ac:dyDescent="0.2">
      <c r="A606" s="5" t="s">
        <v>1250</v>
      </c>
      <c r="B606" s="5" t="s">
        <v>22</v>
      </c>
      <c r="C606" s="5" t="s">
        <v>23</v>
      </c>
      <c r="D606" s="5" t="s">
        <v>24</v>
      </c>
      <c r="E606" s="5"/>
      <c r="F606" s="5"/>
      <c r="G606" s="5"/>
      <c r="H606" s="5"/>
      <c r="I606" s="5"/>
      <c r="J606" s="5"/>
      <c r="K606" s="5"/>
      <c r="L606" s="5"/>
      <c r="M606" s="5"/>
      <c r="N606" s="5"/>
      <c r="O606" s="5"/>
      <c r="P606" s="5"/>
      <c r="Q606" s="5"/>
      <c r="R606" s="5"/>
      <c r="S606" s="8"/>
      <c r="T606" s="8">
        <f t="shared" si="45"/>
        <v>1</v>
      </c>
      <c r="U606" s="8">
        <f t="shared" si="46"/>
        <v>1</v>
      </c>
      <c r="V606" s="8">
        <f t="shared" si="47"/>
        <v>1</v>
      </c>
      <c r="W606" s="8">
        <f t="shared" si="48"/>
        <v>1</v>
      </c>
      <c r="X606" s="28">
        <f t="shared" si="49"/>
        <v>4</v>
      </c>
      <c r="Y606" s="5"/>
      <c r="Z606" s="5"/>
    </row>
    <row r="607" spans="1:26" ht="16" x14ac:dyDescent="0.2">
      <c r="A607" s="5" t="s">
        <v>1251</v>
      </c>
      <c r="B607" s="5" t="s">
        <v>28</v>
      </c>
      <c r="C607" s="5" t="s">
        <v>23</v>
      </c>
      <c r="D607" s="5" t="s">
        <v>29</v>
      </c>
      <c r="E607" s="5"/>
      <c r="F607" s="5"/>
      <c r="G607" s="5"/>
      <c r="H607" s="5"/>
      <c r="I607" s="5"/>
      <c r="J607" s="5"/>
      <c r="K607" s="5"/>
      <c r="L607" s="5"/>
      <c r="M607" s="5"/>
      <c r="N607" s="5"/>
      <c r="O607" s="5"/>
      <c r="P607" s="5"/>
      <c r="Q607" s="5"/>
      <c r="R607" s="5"/>
      <c r="S607" s="8"/>
      <c r="T607" s="8">
        <f t="shared" si="45"/>
        <v>1</v>
      </c>
      <c r="U607" s="8">
        <f t="shared" si="46"/>
        <v>1</v>
      </c>
      <c r="V607" s="8">
        <f t="shared" si="47"/>
        <v>1</v>
      </c>
      <c r="W607" s="8">
        <f t="shared" si="48"/>
        <v>1</v>
      </c>
      <c r="X607" s="28">
        <f t="shared" si="49"/>
        <v>4</v>
      </c>
      <c r="Y607" s="5"/>
      <c r="Z607" s="5"/>
    </row>
    <row r="608" spans="1:26" ht="16" x14ac:dyDescent="0.2">
      <c r="A608" s="5" t="s">
        <v>1252</v>
      </c>
      <c r="B608" s="5" t="s">
        <v>22</v>
      </c>
      <c r="C608" s="5" t="s">
        <v>23</v>
      </c>
      <c r="D608" s="5" t="s">
        <v>24</v>
      </c>
      <c r="E608" s="5"/>
      <c r="F608" s="5"/>
      <c r="G608" s="5"/>
      <c r="H608" s="5"/>
      <c r="I608" s="5"/>
      <c r="J608" s="5"/>
      <c r="K608" s="5"/>
      <c r="L608" s="5"/>
      <c r="M608" s="5"/>
      <c r="N608" s="5"/>
      <c r="O608" s="5"/>
      <c r="P608" s="5"/>
      <c r="Q608" s="5"/>
      <c r="R608" s="5"/>
      <c r="S608" s="8"/>
      <c r="T608" s="8">
        <f t="shared" si="45"/>
        <v>1</v>
      </c>
      <c r="U608" s="8">
        <f t="shared" si="46"/>
        <v>1</v>
      </c>
      <c r="V608" s="8">
        <f t="shared" si="47"/>
        <v>1</v>
      </c>
      <c r="W608" s="8">
        <f t="shared" si="48"/>
        <v>1</v>
      </c>
      <c r="X608" s="28">
        <f t="shared" si="49"/>
        <v>4</v>
      </c>
      <c r="Y608" s="5"/>
      <c r="Z608" s="5"/>
    </row>
    <row r="609" spans="1:26" ht="16" x14ac:dyDescent="0.2">
      <c r="A609" s="5" t="s">
        <v>1253</v>
      </c>
      <c r="B609" s="5" t="s">
        <v>97</v>
      </c>
      <c r="C609" s="5" t="s">
        <v>23</v>
      </c>
      <c r="D609" s="5" t="s">
        <v>24</v>
      </c>
      <c r="E609" s="5"/>
      <c r="F609" s="5"/>
      <c r="G609" s="5"/>
      <c r="H609" s="5"/>
      <c r="I609" s="5"/>
      <c r="J609" s="5"/>
      <c r="K609" s="5"/>
      <c r="L609" s="5"/>
      <c r="M609" s="5"/>
      <c r="N609" s="5"/>
      <c r="O609" s="5"/>
      <c r="P609" s="5"/>
      <c r="Q609" s="5"/>
      <c r="R609" s="5"/>
      <c r="S609" s="8"/>
      <c r="T609" s="8">
        <f t="shared" si="45"/>
        <v>1</v>
      </c>
      <c r="U609" s="8">
        <f t="shared" si="46"/>
        <v>1</v>
      </c>
      <c r="V609" s="8">
        <f t="shared" si="47"/>
        <v>1</v>
      </c>
      <c r="W609" s="8">
        <f t="shared" si="48"/>
        <v>1</v>
      </c>
      <c r="X609" s="28">
        <f t="shared" si="49"/>
        <v>4</v>
      </c>
      <c r="Y609" s="5"/>
      <c r="Z609" s="5"/>
    </row>
    <row r="610" spans="1:26" ht="16" x14ac:dyDescent="0.2">
      <c r="A610" s="5" t="s">
        <v>1254</v>
      </c>
      <c r="B610" s="5" t="s">
        <v>22</v>
      </c>
      <c r="C610" s="5" t="s">
        <v>23</v>
      </c>
      <c r="D610" s="5" t="s">
        <v>24</v>
      </c>
      <c r="E610" s="5"/>
      <c r="F610" s="5"/>
      <c r="G610" s="5"/>
      <c r="H610" s="5"/>
      <c r="I610" s="5"/>
      <c r="J610" s="5"/>
      <c r="K610" s="5"/>
      <c r="L610" s="5"/>
      <c r="M610" s="5"/>
      <c r="N610" s="5"/>
      <c r="O610" s="5"/>
      <c r="P610" s="5"/>
      <c r="Q610" s="5"/>
      <c r="R610" s="5"/>
      <c r="S610" s="8"/>
      <c r="T610" s="8">
        <f t="shared" si="45"/>
        <v>1</v>
      </c>
      <c r="U610" s="8">
        <f t="shared" si="46"/>
        <v>1</v>
      </c>
      <c r="V610" s="8">
        <f t="shared" si="47"/>
        <v>1</v>
      </c>
      <c r="W610" s="8">
        <f t="shared" si="48"/>
        <v>1</v>
      </c>
      <c r="X610" s="28">
        <f t="shared" si="49"/>
        <v>4</v>
      </c>
      <c r="Y610" s="5"/>
      <c r="Z610" s="5"/>
    </row>
    <row r="611" spans="1:26" ht="16" x14ac:dyDescent="0.2">
      <c r="A611" s="5" t="s">
        <v>1255</v>
      </c>
      <c r="B611" s="5" t="s">
        <v>28</v>
      </c>
      <c r="C611" s="5" t="s">
        <v>23</v>
      </c>
      <c r="D611" s="5" t="s">
        <v>29</v>
      </c>
      <c r="E611" s="5" t="s">
        <v>54</v>
      </c>
      <c r="F611" s="5" t="s">
        <v>895</v>
      </c>
      <c r="G611" s="5" t="s">
        <v>45</v>
      </c>
      <c r="H611" s="5" t="s">
        <v>45</v>
      </c>
      <c r="I611" s="5" t="s">
        <v>33</v>
      </c>
      <c r="J611" s="6">
        <v>33278</v>
      </c>
      <c r="K611" s="5" t="s">
        <v>57</v>
      </c>
      <c r="L611" s="5"/>
      <c r="M611" s="5" t="s">
        <v>108</v>
      </c>
      <c r="N611" s="7" t="s">
        <v>164</v>
      </c>
      <c r="O611" s="5" t="s">
        <v>45</v>
      </c>
      <c r="P611" s="5" t="s">
        <v>1256</v>
      </c>
      <c r="Q611" s="5" t="s">
        <v>1257</v>
      </c>
      <c r="R611" s="8" t="s">
        <v>70</v>
      </c>
      <c r="S611" s="8"/>
      <c r="T611" s="8">
        <f t="shared" si="45"/>
        <v>0</v>
      </c>
      <c r="U611" s="8">
        <f t="shared" si="46"/>
        <v>0</v>
      </c>
      <c r="V611" s="8">
        <f t="shared" si="47"/>
        <v>0</v>
      </c>
      <c r="W611" s="8">
        <f t="shared" si="48"/>
        <v>0</v>
      </c>
      <c r="X611" s="28">
        <f t="shared" si="49"/>
        <v>0</v>
      </c>
      <c r="Y611" s="5"/>
      <c r="Z611" s="5"/>
    </row>
    <row r="612" spans="1:26" ht="16" x14ac:dyDescent="0.2">
      <c r="A612" s="5" t="s">
        <v>1258</v>
      </c>
      <c r="B612" s="5" t="s">
        <v>28</v>
      </c>
      <c r="C612" s="5" t="s">
        <v>23</v>
      </c>
      <c r="D612" s="5" t="s">
        <v>29</v>
      </c>
      <c r="E612" s="5"/>
      <c r="F612" s="5"/>
      <c r="G612" s="5"/>
      <c r="H612" s="5"/>
      <c r="I612" s="5"/>
      <c r="J612" s="5"/>
      <c r="K612" s="5"/>
      <c r="L612" s="5"/>
      <c r="M612" s="5"/>
      <c r="N612" s="5"/>
      <c r="O612" s="5"/>
      <c r="P612" s="5"/>
      <c r="Q612" s="5"/>
      <c r="R612" s="5"/>
      <c r="S612" s="8"/>
      <c r="T612" s="8">
        <f t="shared" si="45"/>
        <v>1</v>
      </c>
      <c r="U612" s="8">
        <f t="shared" si="46"/>
        <v>1</v>
      </c>
      <c r="V612" s="8">
        <f t="shared" si="47"/>
        <v>1</v>
      </c>
      <c r="W612" s="8">
        <f t="shared" si="48"/>
        <v>1</v>
      </c>
      <c r="X612" s="28">
        <f t="shared" si="49"/>
        <v>4</v>
      </c>
      <c r="Y612" s="5"/>
      <c r="Z612" s="5"/>
    </row>
    <row r="613" spans="1:26" ht="16" x14ac:dyDescent="0.2">
      <c r="A613" s="5" t="s">
        <v>1259</v>
      </c>
      <c r="B613" s="5" t="s">
        <v>22</v>
      </c>
      <c r="C613" s="5" t="s">
        <v>23</v>
      </c>
      <c r="D613" s="5" t="s">
        <v>24</v>
      </c>
      <c r="E613" s="5"/>
      <c r="F613" s="5"/>
      <c r="G613" s="5"/>
      <c r="H613" s="5"/>
      <c r="I613" s="5"/>
      <c r="J613" s="5"/>
      <c r="K613" s="5"/>
      <c r="L613" s="5"/>
      <c r="M613" s="5"/>
      <c r="N613" s="5"/>
      <c r="O613" s="5"/>
      <c r="P613" s="5"/>
      <c r="Q613" s="5"/>
      <c r="R613" s="5"/>
      <c r="S613" s="8"/>
      <c r="T613" s="8">
        <f t="shared" si="45"/>
        <v>1</v>
      </c>
      <c r="U613" s="8">
        <f t="shared" si="46"/>
        <v>1</v>
      </c>
      <c r="V613" s="8">
        <f t="shared" si="47"/>
        <v>1</v>
      </c>
      <c r="W613" s="8">
        <f t="shared" si="48"/>
        <v>1</v>
      </c>
      <c r="X613" s="28">
        <f t="shared" si="49"/>
        <v>4</v>
      </c>
      <c r="Y613" s="5"/>
      <c r="Z613" s="5"/>
    </row>
    <row r="614" spans="1:26" ht="16" x14ac:dyDescent="0.2">
      <c r="A614" s="5" t="s">
        <v>1260</v>
      </c>
      <c r="B614" s="5" t="s">
        <v>22</v>
      </c>
      <c r="C614" s="5" t="s">
        <v>23</v>
      </c>
      <c r="D614" s="5" t="s">
        <v>24</v>
      </c>
      <c r="E614" s="5"/>
      <c r="F614" s="5"/>
      <c r="G614" s="5"/>
      <c r="H614" s="5"/>
      <c r="I614" s="5"/>
      <c r="J614" s="5"/>
      <c r="K614" s="5"/>
      <c r="L614" s="5"/>
      <c r="M614" s="5"/>
      <c r="N614" s="5"/>
      <c r="O614" s="5"/>
      <c r="P614" s="5"/>
      <c r="Q614" s="5"/>
      <c r="R614" s="5"/>
      <c r="S614" s="8"/>
      <c r="T614" s="8">
        <f t="shared" si="45"/>
        <v>1</v>
      </c>
      <c r="U614" s="8">
        <f t="shared" si="46"/>
        <v>1</v>
      </c>
      <c r="V614" s="8">
        <f t="shared" si="47"/>
        <v>1</v>
      </c>
      <c r="W614" s="8">
        <f t="shared" si="48"/>
        <v>1</v>
      </c>
      <c r="X614" s="28">
        <f t="shared" si="49"/>
        <v>4</v>
      </c>
      <c r="Y614" s="5"/>
      <c r="Z614" s="5"/>
    </row>
    <row r="615" spans="1:26" ht="16" x14ac:dyDescent="0.2">
      <c r="A615" s="5" t="s">
        <v>1261</v>
      </c>
      <c r="B615" s="5" t="s">
        <v>97</v>
      </c>
      <c r="C615" s="5" t="s">
        <v>23</v>
      </c>
      <c r="D615" s="5" t="s">
        <v>24</v>
      </c>
      <c r="E615" s="5"/>
      <c r="F615" s="5"/>
      <c r="G615" s="5"/>
      <c r="H615" s="5"/>
      <c r="I615" s="5"/>
      <c r="J615" s="5"/>
      <c r="K615" s="5"/>
      <c r="L615" s="5"/>
      <c r="M615" s="5"/>
      <c r="N615" s="5"/>
      <c r="O615" s="5"/>
      <c r="P615" s="5"/>
      <c r="Q615" s="5"/>
      <c r="R615" s="5"/>
      <c r="S615" s="8"/>
      <c r="T615" s="8">
        <f t="shared" si="45"/>
        <v>1</v>
      </c>
      <c r="U615" s="8">
        <f t="shared" si="46"/>
        <v>1</v>
      </c>
      <c r="V615" s="8">
        <f t="shared" si="47"/>
        <v>1</v>
      </c>
      <c r="W615" s="8">
        <f t="shared" si="48"/>
        <v>1</v>
      </c>
      <c r="X615" s="28">
        <f t="shared" si="49"/>
        <v>4</v>
      </c>
      <c r="Y615" s="5"/>
      <c r="Z615" s="5"/>
    </row>
    <row r="616" spans="1:26" ht="16" x14ac:dyDescent="0.2">
      <c r="A616" s="5" t="s">
        <v>1262</v>
      </c>
      <c r="B616" s="5" t="s">
        <v>22</v>
      </c>
      <c r="C616" s="5" t="s">
        <v>23</v>
      </c>
      <c r="D616" s="5" t="s">
        <v>24</v>
      </c>
      <c r="E616" s="5"/>
      <c r="F616" s="5"/>
      <c r="G616" s="5"/>
      <c r="H616" s="5"/>
      <c r="I616" s="5"/>
      <c r="J616" s="5"/>
      <c r="K616" s="5"/>
      <c r="L616" s="5"/>
      <c r="M616" s="5"/>
      <c r="N616" s="5"/>
      <c r="O616" s="5"/>
      <c r="P616" s="5"/>
      <c r="Q616" s="5"/>
      <c r="R616" s="5"/>
      <c r="S616" s="8"/>
      <c r="T616" s="8">
        <f t="shared" si="45"/>
        <v>1</v>
      </c>
      <c r="U616" s="8">
        <f t="shared" si="46"/>
        <v>1</v>
      </c>
      <c r="V616" s="8">
        <f t="shared" si="47"/>
        <v>1</v>
      </c>
      <c r="W616" s="8">
        <f t="shared" si="48"/>
        <v>1</v>
      </c>
      <c r="X616" s="28">
        <f t="shared" si="49"/>
        <v>4</v>
      </c>
      <c r="Y616" s="5"/>
      <c r="Z616" s="5"/>
    </row>
    <row r="617" spans="1:26" ht="16" x14ac:dyDescent="0.2">
      <c r="A617" s="5" t="s">
        <v>1263</v>
      </c>
      <c r="B617" s="5" t="s">
        <v>97</v>
      </c>
      <c r="C617" s="5" t="s">
        <v>23</v>
      </c>
      <c r="D617" s="5" t="s">
        <v>24</v>
      </c>
      <c r="E617" s="5"/>
      <c r="F617" s="5"/>
      <c r="G617" s="5"/>
      <c r="H617" s="5"/>
      <c r="I617" s="5"/>
      <c r="J617" s="5"/>
      <c r="K617" s="5"/>
      <c r="L617" s="5"/>
      <c r="M617" s="5"/>
      <c r="N617" s="5"/>
      <c r="O617" s="5"/>
      <c r="P617" s="5"/>
      <c r="Q617" s="5"/>
      <c r="R617" s="5"/>
      <c r="S617" s="8"/>
      <c r="T617" s="8">
        <f t="shared" si="45"/>
        <v>1</v>
      </c>
      <c r="U617" s="8">
        <f t="shared" si="46"/>
        <v>1</v>
      </c>
      <c r="V617" s="8">
        <f t="shared" si="47"/>
        <v>1</v>
      </c>
      <c r="W617" s="8">
        <f t="shared" si="48"/>
        <v>1</v>
      </c>
      <c r="X617" s="28">
        <f t="shared" si="49"/>
        <v>4</v>
      </c>
      <c r="Y617" s="5"/>
      <c r="Z617" s="5"/>
    </row>
    <row r="618" spans="1:26" ht="16" x14ac:dyDescent="0.2">
      <c r="A618" s="5" t="s">
        <v>1264</v>
      </c>
      <c r="B618" s="5" t="s">
        <v>22</v>
      </c>
      <c r="C618" s="5" t="s">
        <v>23</v>
      </c>
      <c r="D618" s="5" t="s">
        <v>24</v>
      </c>
      <c r="E618" s="5"/>
      <c r="F618" s="5"/>
      <c r="G618" s="5"/>
      <c r="H618" s="5"/>
      <c r="I618" s="5"/>
      <c r="J618" s="5"/>
      <c r="K618" s="5"/>
      <c r="L618" s="5"/>
      <c r="M618" s="5"/>
      <c r="N618" s="5"/>
      <c r="O618" s="5"/>
      <c r="P618" s="5"/>
      <c r="Q618" s="5"/>
      <c r="R618" s="5"/>
      <c r="S618" s="8"/>
      <c r="T618" s="8">
        <f t="shared" si="45"/>
        <v>1</v>
      </c>
      <c r="U618" s="8">
        <f t="shared" si="46"/>
        <v>1</v>
      </c>
      <c r="V618" s="8">
        <f t="shared" si="47"/>
        <v>1</v>
      </c>
      <c r="W618" s="8">
        <f t="shared" si="48"/>
        <v>1</v>
      </c>
      <c r="X618" s="28">
        <f t="shared" si="49"/>
        <v>4</v>
      </c>
      <c r="Y618" s="5"/>
      <c r="Z618" s="5"/>
    </row>
    <row r="619" spans="1:26" ht="16" x14ac:dyDescent="0.2">
      <c r="A619" s="5" t="s">
        <v>1265</v>
      </c>
      <c r="B619" s="5" t="s">
        <v>97</v>
      </c>
      <c r="C619" s="5" t="s">
        <v>23</v>
      </c>
      <c r="D619" s="5" t="s">
        <v>24</v>
      </c>
      <c r="E619" s="5"/>
      <c r="F619" s="5"/>
      <c r="G619" s="5"/>
      <c r="H619" s="5"/>
      <c r="I619" s="5"/>
      <c r="J619" s="5"/>
      <c r="K619" s="5"/>
      <c r="L619" s="5"/>
      <c r="M619" s="5"/>
      <c r="N619" s="5"/>
      <c r="O619" s="5"/>
      <c r="P619" s="5"/>
      <c r="Q619" s="5"/>
      <c r="R619" s="5"/>
      <c r="S619" s="8"/>
      <c r="T619" s="8">
        <f t="shared" si="45"/>
        <v>1</v>
      </c>
      <c r="U619" s="8">
        <f t="shared" si="46"/>
        <v>1</v>
      </c>
      <c r="V619" s="8">
        <f t="shared" si="47"/>
        <v>1</v>
      </c>
      <c r="W619" s="8">
        <f t="shared" si="48"/>
        <v>1</v>
      </c>
      <c r="X619" s="28">
        <f t="shared" si="49"/>
        <v>4</v>
      </c>
      <c r="Y619" s="5"/>
      <c r="Z619" s="5"/>
    </row>
    <row r="620" spans="1:26" ht="16" x14ac:dyDescent="0.2">
      <c r="A620" s="5" t="s">
        <v>1266</v>
      </c>
      <c r="B620" s="5" t="s">
        <v>63</v>
      </c>
      <c r="C620" s="5" t="s">
        <v>23</v>
      </c>
      <c r="D620" s="5" t="s">
        <v>29</v>
      </c>
      <c r="E620" s="5" t="s">
        <v>54</v>
      </c>
      <c r="F620" s="5" t="s">
        <v>1267</v>
      </c>
      <c r="G620" s="5" t="s">
        <v>1152</v>
      </c>
      <c r="H620" s="5" t="s">
        <v>1152</v>
      </c>
      <c r="I620" s="5" t="s">
        <v>33</v>
      </c>
      <c r="J620" s="6">
        <v>35472</v>
      </c>
      <c r="K620" s="5" t="s">
        <v>145</v>
      </c>
      <c r="L620" s="5"/>
      <c r="M620" s="5" t="s">
        <v>48</v>
      </c>
      <c r="N620" s="5" t="s">
        <v>58</v>
      </c>
      <c r="O620" s="5" t="s">
        <v>1152</v>
      </c>
      <c r="P620" s="5" t="s">
        <v>1268</v>
      </c>
      <c r="Q620" s="5" t="s">
        <v>1269</v>
      </c>
      <c r="R620" s="8" t="s">
        <v>70</v>
      </c>
      <c r="S620" s="8"/>
      <c r="T620" s="8">
        <f t="shared" si="45"/>
        <v>0</v>
      </c>
      <c r="U620" s="8">
        <f t="shared" si="46"/>
        <v>0</v>
      </c>
      <c r="V620" s="8">
        <f t="shared" si="47"/>
        <v>0</v>
      </c>
      <c r="W620" s="8">
        <f t="shared" si="48"/>
        <v>0</v>
      </c>
      <c r="X620" s="28">
        <f t="shared" si="49"/>
        <v>0</v>
      </c>
      <c r="Y620" s="5"/>
      <c r="Z620" s="5"/>
    </row>
    <row r="621" spans="1:26" ht="16" x14ac:dyDescent="0.2">
      <c r="A621" s="5" t="s">
        <v>1270</v>
      </c>
      <c r="B621" s="5" t="s">
        <v>28</v>
      </c>
      <c r="C621" s="5" t="s">
        <v>23</v>
      </c>
      <c r="D621" s="5" t="s">
        <v>29</v>
      </c>
      <c r="E621" s="5" t="s">
        <v>54</v>
      </c>
      <c r="F621" s="5" t="s">
        <v>44</v>
      </c>
      <c r="G621" s="5" t="s">
        <v>45</v>
      </c>
      <c r="H621" s="5" t="s">
        <v>45</v>
      </c>
      <c r="I621" s="5" t="s">
        <v>33</v>
      </c>
      <c r="J621" s="5" t="s">
        <v>919</v>
      </c>
      <c r="K621" s="5" t="s">
        <v>57</v>
      </c>
      <c r="L621" s="5"/>
      <c r="M621" s="5" t="s">
        <v>108</v>
      </c>
      <c r="N621" s="5" t="s">
        <v>36</v>
      </c>
      <c r="O621" s="5" t="s">
        <v>45</v>
      </c>
      <c r="P621" s="5" t="s">
        <v>1271</v>
      </c>
      <c r="Q621" s="5" t="s">
        <v>1272</v>
      </c>
      <c r="R621" s="8" t="s">
        <v>70</v>
      </c>
      <c r="S621" s="8"/>
      <c r="T621" s="8">
        <f t="shared" si="45"/>
        <v>0</v>
      </c>
      <c r="U621" s="8">
        <f t="shared" si="46"/>
        <v>0</v>
      </c>
      <c r="V621" s="8">
        <f t="shared" si="47"/>
        <v>0</v>
      </c>
      <c r="W621" s="8">
        <f t="shared" si="48"/>
        <v>0</v>
      </c>
      <c r="X621" s="28">
        <f t="shared" si="49"/>
        <v>0</v>
      </c>
      <c r="Y621" s="5"/>
      <c r="Z621" s="5"/>
    </row>
    <row r="622" spans="1:26" ht="16" x14ac:dyDescent="0.2">
      <c r="A622" s="5" t="s">
        <v>1273</v>
      </c>
      <c r="B622" s="5" t="s">
        <v>28</v>
      </c>
      <c r="C622" s="5" t="s">
        <v>23</v>
      </c>
      <c r="D622" s="5" t="s">
        <v>29</v>
      </c>
      <c r="E622" s="5" t="s">
        <v>30</v>
      </c>
      <c r="F622" s="5" t="s">
        <v>215</v>
      </c>
      <c r="G622" s="5" t="s">
        <v>216</v>
      </c>
      <c r="H622" s="5" t="s">
        <v>216</v>
      </c>
      <c r="I622" s="5" t="s">
        <v>33</v>
      </c>
      <c r="J622" s="6">
        <v>35132</v>
      </c>
      <c r="K622" s="5" t="s">
        <v>34</v>
      </c>
      <c r="L622" s="5"/>
      <c r="M622" s="5" t="s">
        <v>35</v>
      </c>
      <c r="N622" s="7" t="s">
        <v>164</v>
      </c>
      <c r="O622" s="5" t="s">
        <v>216</v>
      </c>
      <c r="P622" s="5" t="s">
        <v>1274</v>
      </c>
      <c r="Q622" s="5" t="s">
        <v>1275</v>
      </c>
      <c r="R622" s="8" t="s">
        <v>39</v>
      </c>
      <c r="S622" s="8"/>
      <c r="T622" s="8">
        <f t="shared" si="45"/>
        <v>0</v>
      </c>
      <c r="U622" s="8">
        <f t="shared" si="46"/>
        <v>0</v>
      </c>
      <c r="V622" s="8">
        <f t="shared" si="47"/>
        <v>0</v>
      </c>
      <c r="W622" s="8">
        <f t="shared" si="48"/>
        <v>0</v>
      </c>
      <c r="X622" s="28">
        <f t="shared" si="49"/>
        <v>0</v>
      </c>
      <c r="Y622" s="5"/>
      <c r="Z622" s="5"/>
    </row>
    <row r="623" spans="1:26" ht="16" x14ac:dyDescent="0.2">
      <c r="A623" s="5" t="s">
        <v>1276</v>
      </c>
      <c r="B623" s="5" t="s">
        <v>28</v>
      </c>
      <c r="C623" s="5" t="s">
        <v>23</v>
      </c>
      <c r="D623" s="5" t="s">
        <v>29</v>
      </c>
      <c r="E623" s="5" t="s">
        <v>30</v>
      </c>
      <c r="F623" s="5" t="s">
        <v>1277</v>
      </c>
      <c r="G623" s="5" t="s">
        <v>45</v>
      </c>
      <c r="H623" s="5" t="s">
        <v>45</v>
      </c>
      <c r="I623" s="5" t="s">
        <v>33</v>
      </c>
      <c r="J623" s="5" t="s">
        <v>1278</v>
      </c>
      <c r="K623" s="7" t="s">
        <v>237</v>
      </c>
      <c r="L623" s="5"/>
      <c r="M623" s="5" t="s">
        <v>121</v>
      </c>
      <c r="N623" s="5" t="s">
        <v>36</v>
      </c>
      <c r="O623" s="5" t="s">
        <v>45</v>
      </c>
      <c r="P623" s="5" t="s">
        <v>1277</v>
      </c>
      <c r="Q623" s="5" t="s">
        <v>1279</v>
      </c>
      <c r="R623" s="8" t="s">
        <v>61</v>
      </c>
      <c r="S623" s="8"/>
      <c r="T623" s="8">
        <f t="shared" si="45"/>
        <v>0</v>
      </c>
      <c r="U623" s="8">
        <f t="shared" si="46"/>
        <v>0</v>
      </c>
      <c r="V623" s="8">
        <f t="shared" si="47"/>
        <v>0</v>
      </c>
      <c r="W623" s="8">
        <f t="shared" si="48"/>
        <v>0</v>
      </c>
      <c r="X623" s="28">
        <f t="shared" si="49"/>
        <v>0</v>
      </c>
      <c r="Y623" s="5"/>
      <c r="Z623" s="5"/>
    </row>
    <row r="624" spans="1:26" ht="16" x14ac:dyDescent="0.2">
      <c r="A624" s="5" t="s">
        <v>1280</v>
      </c>
      <c r="B624" s="5" t="s">
        <v>28</v>
      </c>
      <c r="C624" s="5" t="s">
        <v>23</v>
      </c>
      <c r="D624" s="5" t="s">
        <v>29</v>
      </c>
      <c r="E624" s="5"/>
      <c r="F624" s="5"/>
      <c r="G624" s="5"/>
      <c r="H624" s="5"/>
      <c r="I624" s="5"/>
      <c r="J624" s="5"/>
      <c r="K624" s="5"/>
      <c r="L624" s="5"/>
      <c r="M624" s="5"/>
      <c r="N624" s="5"/>
      <c r="O624" s="5"/>
      <c r="P624" s="5"/>
      <c r="Q624" s="5"/>
      <c r="R624" s="5"/>
      <c r="S624" s="8"/>
      <c r="T624" s="8">
        <f t="shared" si="45"/>
        <v>1</v>
      </c>
      <c r="U624" s="8">
        <f t="shared" si="46"/>
        <v>1</v>
      </c>
      <c r="V624" s="8">
        <f t="shared" si="47"/>
        <v>1</v>
      </c>
      <c r="W624" s="8">
        <f t="shared" si="48"/>
        <v>1</v>
      </c>
      <c r="X624" s="28">
        <f t="shared" si="49"/>
        <v>4</v>
      </c>
      <c r="Y624" s="5"/>
      <c r="Z624" s="5"/>
    </row>
    <row r="625" spans="1:26" ht="16" x14ac:dyDescent="0.2">
      <c r="A625" s="5" t="s">
        <v>1281</v>
      </c>
      <c r="B625" s="5" t="s">
        <v>28</v>
      </c>
      <c r="C625" s="5" t="s">
        <v>23</v>
      </c>
      <c r="D625" s="5" t="s">
        <v>29</v>
      </c>
      <c r="E625" s="5"/>
      <c r="F625" s="5"/>
      <c r="G625" s="5"/>
      <c r="H625" s="5"/>
      <c r="I625" s="5"/>
      <c r="J625" s="5"/>
      <c r="K625" s="5"/>
      <c r="L625" s="5"/>
      <c r="M625" s="5"/>
      <c r="N625" s="5"/>
      <c r="O625" s="5"/>
      <c r="P625" s="5"/>
      <c r="Q625" s="5"/>
      <c r="R625" s="5"/>
      <c r="S625" s="8"/>
      <c r="T625" s="8">
        <f t="shared" si="45"/>
        <v>1</v>
      </c>
      <c r="U625" s="8">
        <f t="shared" si="46"/>
        <v>1</v>
      </c>
      <c r="V625" s="8">
        <f t="shared" si="47"/>
        <v>1</v>
      </c>
      <c r="W625" s="8">
        <f t="shared" si="48"/>
        <v>1</v>
      </c>
      <c r="X625" s="28">
        <f t="shared" si="49"/>
        <v>4</v>
      </c>
      <c r="Y625" s="5"/>
      <c r="Z625" s="5"/>
    </row>
    <row r="626" spans="1:26" ht="16" x14ac:dyDescent="0.2">
      <c r="A626" s="5" t="s">
        <v>1282</v>
      </c>
      <c r="B626" s="5" t="s">
        <v>28</v>
      </c>
      <c r="C626" s="5" t="s">
        <v>23</v>
      </c>
      <c r="D626" s="5" t="s">
        <v>29</v>
      </c>
      <c r="E626" s="5" t="s">
        <v>30</v>
      </c>
      <c r="F626" s="5" t="s">
        <v>978</v>
      </c>
      <c r="G626" s="5" t="s">
        <v>45</v>
      </c>
      <c r="H626" s="5" t="s">
        <v>45</v>
      </c>
      <c r="I626" s="5" t="s">
        <v>33</v>
      </c>
      <c r="J626" s="5" t="s">
        <v>1283</v>
      </c>
      <c r="K626" s="5" t="s">
        <v>34</v>
      </c>
      <c r="L626" s="5"/>
      <c r="M626" s="5" t="s">
        <v>48</v>
      </c>
      <c r="N626" s="5" t="s">
        <v>88</v>
      </c>
      <c r="O626" s="5" t="s">
        <v>45</v>
      </c>
      <c r="P626" s="5" t="s">
        <v>44</v>
      </c>
      <c r="Q626" s="5" t="s">
        <v>1284</v>
      </c>
      <c r="R626" s="8" t="s">
        <v>70</v>
      </c>
      <c r="S626" s="8"/>
      <c r="T626" s="8">
        <f t="shared" si="45"/>
        <v>0</v>
      </c>
      <c r="U626" s="8">
        <f t="shared" si="46"/>
        <v>0</v>
      </c>
      <c r="V626" s="8">
        <f t="shared" si="47"/>
        <v>0</v>
      </c>
      <c r="W626" s="8">
        <f t="shared" si="48"/>
        <v>0</v>
      </c>
      <c r="X626" s="28">
        <f t="shared" si="49"/>
        <v>0</v>
      </c>
      <c r="Y626" s="5"/>
      <c r="Z626" s="5"/>
    </row>
    <row r="627" spans="1:26" ht="16" x14ac:dyDescent="0.2">
      <c r="A627" s="5" t="s">
        <v>1285</v>
      </c>
      <c r="B627" s="5" t="s">
        <v>22</v>
      </c>
      <c r="C627" s="5" t="s">
        <v>23</v>
      </c>
      <c r="D627" s="5" t="s">
        <v>24</v>
      </c>
      <c r="E627" s="5"/>
      <c r="F627" s="5"/>
      <c r="G627" s="5"/>
      <c r="H627" s="5"/>
      <c r="I627" s="5"/>
      <c r="J627" s="5"/>
      <c r="K627" s="5"/>
      <c r="L627" s="5"/>
      <c r="M627" s="5"/>
      <c r="N627" s="5"/>
      <c r="O627" s="5"/>
      <c r="P627" s="5"/>
      <c r="Q627" s="5"/>
      <c r="R627" s="5"/>
      <c r="S627" s="8"/>
      <c r="T627" s="8">
        <f t="shared" si="45"/>
        <v>1</v>
      </c>
      <c r="U627" s="8">
        <f t="shared" si="46"/>
        <v>1</v>
      </c>
      <c r="V627" s="8">
        <f t="shared" si="47"/>
        <v>1</v>
      </c>
      <c r="W627" s="8">
        <f t="shared" si="48"/>
        <v>1</v>
      </c>
      <c r="X627" s="28">
        <f t="shared" si="49"/>
        <v>4</v>
      </c>
      <c r="Y627" s="5"/>
      <c r="Z627" s="5"/>
    </row>
    <row r="628" spans="1:26" ht="16" x14ac:dyDescent="0.2">
      <c r="A628" s="5" t="s">
        <v>1286</v>
      </c>
      <c r="B628" s="5" t="s">
        <v>28</v>
      </c>
      <c r="C628" s="5" t="s">
        <v>23</v>
      </c>
      <c r="D628" s="5" t="s">
        <v>29</v>
      </c>
      <c r="E628" s="5"/>
      <c r="F628" s="5"/>
      <c r="G628" s="5"/>
      <c r="H628" s="5"/>
      <c r="I628" s="5"/>
      <c r="J628" s="5"/>
      <c r="K628" s="5"/>
      <c r="L628" s="5"/>
      <c r="M628" s="5"/>
      <c r="N628" s="5"/>
      <c r="O628" s="5"/>
      <c r="P628" s="5"/>
      <c r="Q628" s="5"/>
      <c r="R628" s="5"/>
      <c r="S628" s="8"/>
      <c r="T628" s="8">
        <f t="shared" si="45"/>
        <v>1</v>
      </c>
      <c r="U628" s="8">
        <f t="shared" si="46"/>
        <v>1</v>
      </c>
      <c r="V628" s="8">
        <f t="shared" si="47"/>
        <v>1</v>
      </c>
      <c r="W628" s="8">
        <f t="shared" si="48"/>
        <v>1</v>
      </c>
      <c r="X628" s="28">
        <f t="shared" si="49"/>
        <v>4</v>
      </c>
      <c r="Y628" s="5"/>
      <c r="Z628" s="5"/>
    </row>
    <row r="629" spans="1:26" ht="16" x14ac:dyDescent="0.2">
      <c r="A629" s="5" t="s">
        <v>1287</v>
      </c>
      <c r="B629" s="5" t="s">
        <v>28</v>
      </c>
      <c r="C629" s="5" t="s">
        <v>23</v>
      </c>
      <c r="D629" s="5" t="s">
        <v>29</v>
      </c>
      <c r="E629" s="5"/>
      <c r="F629" s="5"/>
      <c r="G629" s="5"/>
      <c r="H629" s="5"/>
      <c r="I629" s="5"/>
      <c r="J629" s="5"/>
      <c r="K629" s="5"/>
      <c r="L629" s="5"/>
      <c r="M629" s="5"/>
      <c r="N629" s="5"/>
      <c r="O629" s="5"/>
      <c r="P629" s="5"/>
      <c r="Q629" s="5"/>
      <c r="R629" s="5"/>
      <c r="S629" s="8"/>
      <c r="T629" s="8">
        <f t="shared" si="45"/>
        <v>1</v>
      </c>
      <c r="U629" s="8">
        <f t="shared" si="46"/>
        <v>1</v>
      </c>
      <c r="V629" s="8">
        <f t="shared" si="47"/>
        <v>1</v>
      </c>
      <c r="W629" s="8">
        <f t="shared" si="48"/>
        <v>1</v>
      </c>
      <c r="X629" s="28">
        <f t="shared" si="49"/>
        <v>4</v>
      </c>
      <c r="Y629" s="5"/>
      <c r="Z629" s="5"/>
    </row>
    <row r="630" spans="1:26" ht="16" x14ac:dyDescent="0.2">
      <c r="A630" s="5" t="s">
        <v>1288</v>
      </c>
      <c r="B630" s="5" t="s">
        <v>28</v>
      </c>
      <c r="C630" s="5" t="s">
        <v>23</v>
      </c>
      <c r="D630" s="5" t="s">
        <v>29</v>
      </c>
      <c r="E630" s="5"/>
      <c r="F630" s="5"/>
      <c r="G630" s="5"/>
      <c r="H630" s="5"/>
      <c r="I630" s="5"/>
      <c r="J630" s="5"/>
      <c r="K630" s="5"/>
      <c r="L630" s="5"/>
      <c r="M630" s="5"/>
      <c r="N630" s="5"/>
      <c r="O630" s="5"/>
      <c r="P630" s="5"/>
      <c r="Q630" s="5"/>
      <c r="R630" s="5"/>
      <c r="S630" s="8"/>
      <c r="T630" s="8">
        <f t="shared" si="45"/>
        <v>1</v>
      </c>
      <c r="U630" s="8">
        <f t="shared" si="46"/>
        <v>1</v>
      </c>
      <c r="V630" s="8">
        <f t="shared" si="47"/>
        <v>1</v>
      </c>
      <c r="W630" s="8">
        <f t="shared" si="48"/>
        <v>1</v>
      </c>
      <c r="X630" s="28">
        <f t="shared" si="49"/>
        <v>4</v>
      </c>
      <c r="Y630" s="5"/>
      <c r="Z630" s="5"/>
    </row>
    <row r="631" spans="1:26" ht="16" x14ac:dyDescent="0.2">
      <c r="A631" s="5" t="s">
        <v>1289</v>
      </c>
      <c r="B631" s="5" t="s">
        <v>28</v>
      </c>
      <c r="C631" s="5" t="s">
        <v>23</v>
      </c>
      <c r="D631" s="5" t="s">
        <v>29</v>
      </c>
      <c r="E631" s="5" t="s">
        <v>30</v>
      </c>
      <c r="F631" s="5" t="s">
        <v>433</v>
      </c>
      <c r="G631" s="5" t="s">
        <v>330</v>
      </c>
      <c r="H631" s="5" t="s">
        <v>330</v>
      </c>
      <c r="I631" s="5" t="s">
        <v>33</v>
      </c>
      <c r="J631" s="5" t="s">
        <v>1290</v>
      </c>
      <c r="K631" s="5" t="s">
        <v>57</v>
      </c>
      <c r="L631" s="5"/>
      <c r="M631" s="5" t="s">
        <v>35</v>
      </c>
      <c r="N631" s="5" t="s">
        <v>88</v>
      </c>
      <c r="O631" s="5" t="s">
        <v>330</v>
      </c>
      <c r="P631" s="5" t="s">
        <v>433</v>
      </c>
      <c r="Q631" s="5" t="s">
        <v>1291</v>
      </c>
      <c r="R631" s="8" t="s">
        <v>70</v>
      </c>
      <c r="S631" s="8"/>
      <c r="T631" s="8">
        <f t="shared" si="45"/>
        <v>0</v>
      </c>
      <c r="U631" s="8">
        <f t="shared" si="46"/>
        <v>0</v>
      </c>
      <c r="V631" s="8">
        <f t="shared" si="47"/>
        <v>0</v>
      </c>
      <c r="W631" s="8">
        <f t="shared" si="48"/>
        <v>0</v>
      </c>
      <c r="X631" s="28">
        <f t="shared" si="49"/>
        <v>0</v>
      </c>
      <c r="Y631" s="5"/>
      <c r="Z631" s="5"/>
    </row>
    <row r="632" spans="1:26" ht="16" x14ac:dyDescent="0.2">
      <c r="A632" s="5" t="s">
        <v>1292</v>
      </c>
      <c r="B632" s="5" t="s">
        <v>28</v>
      </c>
      <c r="C632" s="5" t="s">
        <v>23</v>
      </c>
      <c r="D632" s="5" t="s">
        <v>29</v>
      </c>
      <c r="E632" s="5"/>
      <c r="F632" s="5"/>
      <c r="G632" s="5"/>
      <c r="H632" s="5"/>
      <c r="I632" s="5"/>
      <c r="J632" s="5"/>
      <c r="K632" s="5"/>
      <c r="L632" s="5"/>
      <c r="M632" s="5"/>
      <c r="N632" s="5"/>
      <c r="O632" s="5"/>
      <c r="P632" s="5"/>
      <c r="Q632" s="5"/>
      <c r="R632" s="5"/>
      <c r="S632" s="8"/>
      <c r="T632" s="8">
        <f t="shared" si="45"/>
        <v>1</v>
      </c>
      <c r="U632" s="8">
        <f t="shared" si="46"/>
        <v>1</v>
      </c>
      <c r="V632" s="8">
        <f t="shared" si="47"/>
        <v>1</v>
      </c>
      <c r="W632" s="8">
        <f t="shared" si="48"/>
        <v>1</v>
      </c>
      <c r="X632" s="28">
        <f t="shared" si="49"/>
        <v>4</v>
      </c>
      <c r="Y632" s="5"/>
      <c r="Z632" s="5"/>
    </row>
    <row r="633" spans="1:26" ht="16" x14ac:dyDescent="0.2">
      <c r="A633" s="5" t="s">
        <v>1293</v>
      </c>
      <c r="B633" s="5" t="s">
        <v>28</v>
      </c>
      <c r="C633" s="5" t="s">
        <v>23</v>
      </c>
      <c r="D633" s="5" t="s">
        <v>29</v>
      </c>
      <c r="E633" s="5" t="s">
        <v>54</v>
      </c>
      <c r="F633" s="5" t="s">
        <v>55</v>
      </c>
      <c r="G633" s="5" t="s">
        <v>56</v>
      </c>
      <c r="H633" s="5" t="s">
        <v>56</v>
      </c>
      <c r="I633" s="5" t="s">
        <v>33</v>
      </c>
      <c r="J633" s="6">
        <v>34732</v>
      </c>
      <c r="K633" s="5" t="s">
        <v>57</v>
      </c>
      <c r="L633" s="5"/>
      <c r="M633" s="5" t="s">
        <v>146</v>
      </c>
      <c r="N633" s="5" t="s">
        <v>36</v>
      </c>
      <c r="O633" s="5" t="s">
        <v>56</v>
      </c>
      <c r="P633" s="5" t="s">
        <v>55</v>
      </c>
      <c r="Q633" s="5" t="s">
        <v>1295</v>
      </c>
      <c r="R633" s="8" t="s">
        <v>70</v>
      </c>
      <c r="S633" s="8"/>
      <c r="T633" s="8">
        <f t="shared" si="45"/>
        <v>0</v>
      </c>
      <c r="U633" s="8">
        <f t="shared" si="46"/>
        <v>0</v>
      </c>
      <c r="V633" s="8">
        <f t="shared" si="47"/>
        <v>0</v>
      </c>
      <c r="W633" s="8">
        <f t="shared" si="48"/>
        <v>0</v>
      </c>
      <c r="X633" s="28">
        <f t="shared" si="49"/>
        <v>0</v>
      </c>
      <c r="Y633" s="5"/>
      <c r="Z633" s="5"/>
    </row>
    <row r="634" spans="1:26" ht="16" x14ac:dyDescent="0.2">
      <c r="A634" s="5" t="s">
        <v>1296</v>
      </c>
      <c r="B634" s="5" t="s">
        <v>22</v>
      </c>
      <c r="C634" s="5" t="s">
        <v>23</v>
      </c>
      <c r="D634" s="5" t="s">
        <v>24</v>
      </c>
      <c r="E634" s="5"/>
      <c r="F634" s="5"/>
      <c r="G634" s="5"/>
      <c r="H634" s="5"/>
      <c r="I634" s="5"/>
      <c r="J634" s="5"/>
      <c r="K634" s="5"/>
      <c r="L634" s="5"/>
      <c r="M634" s="5"/>
      <c r="N634" s="5"/>
      <c r="O634" s="5"/>
      <c r="P634" s="5"/>
      <c r="Q634" s="5"/>
      <c r="R634" s="5"/>
      <c r="S634" s="8"/>
      <c r="T634" s="8">
        <f t="shared" si="45"/>
        <v>1</v>
      </c>
      <c r="U634" s="8">
        <f t="shared" si="46"/>
        <v>1</v>
      </c>
      <c r="V634" s="8">
        <f t="shared" si="47"/>
        <v>1</v>
      </c>
      <c r="W634" s="8">
        <f t="shared" si="48"/>
        <v>1</v>
      </c>
      <c r="X634" s="28">
        <f t="shared" si="49"/>
        <v>4</v>
      </c>
      <c r="Y634" s="5"/>
      <c r="Z634" s="5"/>
    </row>
    <row r="635" spans="1:26" ht="16" x14ac:dyDescent="0.2">
      <c r="A635" s="5" t="s">
        <v>1297</v>
      </c>
      <c r="B635" s="5" t="s">
        <v>28</v>
      </c>
      <c r="C635" s="5" t="s">
        <v>23</v>
      </c>
      <c r="D635" s="5" t="s">
        <v>29</v>
      </c>
      <c r="E635" s="5" t="s">
        <v>54</v>
      </c>
      <c r="F635" s="5" t="s">
        <v>55</v>
      </c>
      <c r="G635" s="5" t="s">
        <v>56</v>
      </c>
      <c r="H635" s="5" t="s">
        <v>1132</v>
      </c>
      <c r="I635" s="5" t="s">
        <v>1010</v>
      </c>
      <c r="J635" s="5" t="s">
        <v>1298</v>
      </c>
      <c r="K635" s="5" t="s">
        <v>57</v>
      </c>
      <c r="L635" s="5"/>
      <c r="M635" s="5" t="s">
        <v>48</v>
      </c>
      <c r="N635" s="5" t="s">
        <v>88</v>
      </c>
      <c r="O635" s="5" t="s">
        <v>1132</v>
      </c>
      <c r="P635" s="5" t="s">
        <v>1299</v>
      </c>
      <c r="Q635" s="5" t="s">
        <v>1300</v>
      </c>
      <c r="R635" s="8" t="s">
        <v>61</v>
      </c>
      <c r="S635" s="8"/>
      <c r="T635" s="8">
        <f t="shared" si="45"/>
        <v>0</v>
      </c>
      <c r="U635" s="8">
        <f t="shared" si="46"/>
        <v>0</v>
      </c>
      <c r="V635" s="8">
        <f t="shared" si="47"/>
        <v>0</v>
      </c>
      <c r="W635" s="8">
        <f t="shared" si="48"/>
        <v>0</v>
      </c>
      <c r="X635" s="28">
        <f t="shared" si="49"/>
        <v>0</v>
      </c>
      <c r="Y635" s="5"/>
      <c r="Z635" s="5"/>
    </row>
    <row r="636" spans="1:26" ht="16" x14ac:dyDescent="0.2">
      <c r="A636" s="5" t="s">
        <v>1301</v>
      </c>
      <c r="B636" s="5" t="s">
        <v>28</v>
      </c>
      <c r="C636" s="5" t="s">
        <v>23</v>
      </c>
      <c r="D636" s="5" t="s">
        <v>29</v>
      </c>
      <c r="E636" s="5"/>
      <c r="F636" s="5"/>
      <c r="G636" s="5"/>
      <c r="H636" s="5"/>
      <c r="I636" s="5"/>
      <c r="J636" s="5"/>
      <c r="K636" s="5"/>
      <c r="L636" s="5"/>
      <c r="M636" s="5"/>
      <c r="N636" s="5"/>
      <c r="O636" s="5"/>
      <c r="P636" s="5"/>
      <c r="Q636" s="5"/>
      <c r="R636" s="5"/>
      <c r="S636" s="8"/>
      <c r="T636" s="8">
        <f t="shared" si="45"/>
        <v>1</v>
      </c>
      <c r="U636" s="8">
        <f t="shared" si="46"/>
        <v>1</v>
      </c>
      <c r="V636" s="8">
        <f t="shared" si="47"/>
        <v>1</v>
      </c>
      <c r="W636" s="8">
        <f t="shared" si="48"/>
        <v>1</v>
      </c>
      <c r="X636" s="28">
        <f t="shared" si="49"/>
        <v>4</v>
      </c>
      <c r="Y636" s="5"/>
      <c r="Z636" s="5"/>
    </row>
    <row r="637" spans="1:26" ht="16" x14ac:dyDescent="0.2">
      <c r="A637" s="5" t="s">
        <v>1302</v>
      </c>
      <c r="B637" s="5" t="s">
        <v>28</v>
      </c>
      <c r="C637" s="5" t="s">
        <v>23</v>
      </c>
      <c r="D637" s="5" t="s">
        <v>29</v>
      </c>
      <c r="E637" s="5" t="s">
        <v>30</v>
      </c>
      <c r="F637" s="5" t="s">
        <v>179</v>
      </c>
      <c r="G637" s="5" t="s">
        <v>163</v>
      </c>
      <c r="H637" s="5" t="s">
        <v>163</v>
      </c>
      <c r="I637" s="5" t="s">
        <v>33</v>
      </c>
      <c r="J637" s="6">
        <v>36292</v>
      </c>
      <c r="K637" s="5" t="s">
        <v>78</v>
      </c>
      <c r="L637" s="5"/>
      <c r="M637" s="5" t="s">
        <v>48</v>
      </c>
      <c r="N637" s="5" t="s">
        <v>109</v>
      </c>
      <c r="O637" s="5" t="s">
        <v>163</v>
      </c>
      <c r="P637" s="5" t="s">
        <v>179</v>
      </c>
      <c r="Q637" s="5" t="s">
        <v>1303</v>
      </c>
      <c r="R637" s="8" t="s">
        <v>70</v>
      </c>
      <c r="S637" s="8"/>
      <c r="T637" s="8">
        <f t="shared" si="45"/>
        <v>0</v>
      </c>
      <c r="U637" s="8">
        <f t="shared" si="46"/>
        <v>0</v>
      </c>
      <c r="V637" s="8">
        <f t="shared" si="47"/>
        <v>0</v>
      </c>
      <c r="W637" s="8">
        <f t="shared" si="48"/>
        <v>0</v>
      </c>
      <c r="X637" s="28">
        <f t="shared" si="49"/>
        <v>0</v>
      </c>
      <c r="Y637" s="5"/>
      <c r="Z637" s="5"/>
    </row>
    <row r="638" spans="1:26" ht="16" x14ac:dyDescent="0.2">
      <c r="A638" s="5" t="s">
        <v>1304</v>
      </c>
      <c r="B638" s="5" t="s">
        <v>97</v>
      </c>
      <c r="C638" s="5" t="s">
        <v>23</v>
      </c>
      <c r="D638" s="5" t="s">
        <v>24</v>
      </c>
      <c r="E638" s="5"/>
      <c r="F638" s="5"/>
      <c r="G638" s="5"/>
      <c r="H638" s="5"/>
      <c r="I638" s="5"/>
      <c r="J638" s="5"/>
      <c r="K638" s="5"/>
      <c r="L638" s="5"/>
      <c r="M638" s="5"/>
      <c r="N638" s="5"/>
      <c r="O638" s="5"/>
      <c r="P638" s="5"/>
      <c r="Q638" s="5"/>
      <c r="R638" s="5"/>
      <c r="S638" s="8"/>
      <c r="T638" s="8">
        <f t="shared" si="45"/>
        <v>1</v>
      </c>
      <c r="U638" s="8">
        <f t="shared" si="46"/>
        <v>1</v>
      </c>
      <c r="V638" s="8">
        <f t="shared" si="47"/>
        <v>1</v>
      </c>
      <c r="W638" s="8">
        <f t="shared" si="48"/>
        <v>1</v>
      </c>
      <c r="X638" s="28">
        <f t="shared" si="49"/>
        <v>4</v>
      </c>
      <c r="Y638" s="5"/>
      <c r="Z638" s="5"/>
    </row>
    <row r="639" spans="1:26" ht="16" x14ac:dyDescent="0.2">
      <c r="A639" s="5" t="s">
        <v>1305</v>
      </c>
      <c r="B639" s="5" t="s">
        <v>97</v>
      </c>
      <c r="C639" s="5" t="s">
        <v>23</v>
      </c>
      <c r="D639" s="5" t="s">
        <v>24</v>
      </c>
      <c r="E639" s="5"/>
      <c r="F639" s="5"/>
      <c r="G639" s="5"/>
      <c r="H639" s="5"/>
      <c r="I639" s="5"/>
      <c r="J639" s="5"/>
      <c r="K639" s="5"/>
      <c r="L639" s="5"/>
      <c r="M639" s="5"/>
      <c r="N639" s="5"/>
      <c r="O639" s="5"/>
      <c r="P639" s="5"/>
      <c r="Q639" s="5"/>
      <c r="R639" s="5"/>
      <c r="S639" s="8"/>
      <c r="T639" s="8">
        <f t="shared" si="45"/>
        <v>1</v>
      </c>
      <c r="U639" s="8">
        <f t="shared" si="46"/>
        <v>1</v>
      </c>
      <c r="V639" s="8">
        <f t="shared" si="47"/>
        <v>1</v>
      </c>
      <c r="W639" s="8">
        <f t="shared" si="48"/>
        <v>1</v>
      </c>
      <c r="X639" s="28">
        <f t="shared" si="49"/>
        <v>4</v>
      </c>
      <c r="Y639" s="5"/>
      <c r="Z639" s="5"/>
    </row>
    <row r="640" spans="1:26" ht="16" x14ac:dyDescent="0.2">
      <c r="A640" s="5" t="s">
        <v>1306</v>
      </c>
      <c r="B640" s="5" t="s">
        <v>28</v>
      </c>
      <c r="C640" s="5" t="s">
        <v>23</v>
      </c>
      <c r="D640" s="5" t="s">
        <v>29</v>
      </c>
      <c r="E640" s="5"/>
      <c r="F640" s="5"/>
      <c r="G640" s="5"/>
      <c r="H640" s="5"/>
      <c r="I640" s="5"/>
      <c r="J640" s="5"/>
      <c r="K640" s="5"/>
      <c r="L640" s="5"/>
      <c r="M640" s="5"/>
      <c r="N640" s="5"/>
      <c r="O640" s="5"/>
      <c r="P640" s="5"/>
      <c r="Q640" s="5"/>
      <c r="R640" s="5"/>
      <c r="S640" s="8"/>
      <c r="T640" s="8">
        <f t="shared" si="45"/>
        <v>1</v>
      </c>
      <c r="U640" s="8">
        <f t="shared" si="46"/>
        <v>1</v>
      </c>
      <c r="V640" s="8">
        <f t="shared" si="47"/>
        <v>1</v>
      </c>
      <c r="W640" s="8">
        <f t="shared" si="48"/>
        <v>1</v>
      </c>
      <c r="X640" s="28">
        <f t="shared" si="49"/>
        <v>4</v>
      </c>
      <c r="Y640" s="5"/>
      <c r="Z640" s="5"/>
    </row>
    <row r="641" spans="1:26" ht="16" x14ac:dyDescent="0.2">
      <c r="A641" s="5" t="s">
        <v>1307</v>
      </c>
      <c r="B641" s="5" t="s">
        <v>28</v>
      </c>
      <c r="C641" s="5" t="s">
        <v>23</v>
      </c>
      <c r="D641" s="5" t="s">
        <v>29</v>
      </c>
      <c r="E641" s="5"/>
      <c r="F641" s="5"/>
      <c r="G641" s="5"/>
      <c r="H641" s="5"/>
      <c r="I641" s="5"/>
      <c r="J641" s="5"/>
      <c r="K641" s="5"/>
      <c r="L641" s="5"/>
      <c r="M641" s="5"/>
      <c r="N641" s="5"/>
      <c r="O641" s="5"/>
      <c r="P641" s="5"/>
      <c r="Q641" s="5"/>
      <c r="R641" s="5"/>
      <c r="S641" s="8"/>
      <c r="T641" s="8">
        <f t="shared" si="45"/>
        <v>1</v>
      </c>
      <c r="U641" s="8">
        <f t="shared" si="46"/>
        <v>1</v>
      </c>
      <c r="V641" s="8">
        <f t="shared" si="47"/>
        <v>1</v>
      </c>
      <c r="W641" s="8">
        <f t="shared" si="48"/>
        <v>1</v>
      </c>
      <c r="X641" s="28">
        <f t="shared" si="49"/>
        <v>4</v>
      </c>
      <c r="Y641" s="5"/>
      <c r="Z641" s="5"/>
    </row>
    <row r="642" spans="1:26" ht="16" x14ac:dyDescent="0.2">
      <c r="A642" s="5" t="s">
        <v>1308</v>
      </c>
      <c r="B642" s="5" t="s">
        <v>28</v>
      </c>
      <c r="C642" s="5" t="s">
        <v>23</v>
      </c>
      <c r="D642" s="5" t="s">
        <v>29</v>
      </c>
      <c r="E642" s="5" t="s">
        <v>30</v>
      </c>
      <c r="F642" s="5" t="s">
        <v>1101</v>
      </c>
      <c r="G642" s="5" t="s">
        <v>1012</v>
      </c>
      <c r="H642" s="5" t="s">
        <v>1012</v>
      </c>
      <c r="I642" s="5" t="s">
        <v>1010</v>
      </c>
      <c r="J642" s="5" t="s">
        <v>1309</v>
      </c>
      <c r="K642" s="5" t="s">
        <v>145</v>
      </c>
      <c r="L642" s="5"/>
      <c r="M642" s="5" t="s">
        <v>67</v>
      </c>
      <c r="N642" s="5" t="s">
        <v>58</v>
      </c>
      <c r="O642" s="5" t="s">
        <v>1012</v>
      </c>
      <c r="P642" s="5" t="s">
        <v>1310</v>
      </c>
      <c r="Q642" s="5" t="s">
        <v>1310</v>
      </c>
      <c r="R642" s="8" t="s">
        <v>70</v>
      </c>
      <c r="S642" s="8"/>
      <c r="T642" s="8">
        <f t="shared" si="45"/>
        <v>0</v>
      </c>
      <c r="U642" s="8">
        <f t="shared" si="46"/>
        <v>0</v>
      </c>
      <c r="V642" s="8">
        <f t="shared" si="47"/>
        <v>0</v>
      </c>
      <c r="W642" s="8">
        <f t="shared" si="48"/>
        <v>0</v>
      </c>
      <c r="X642" s="28">
        <f t="shared" si="49"/>
        <v>0</v>
      </c>
      <c r="Y642" s="5"/>
      <c r="Z642" s="5"/>
    </row>
    <row r="643" spans="1:26" ht="16" x14ac:dyDescent="0.2">
      <c r="A643" s="5" t="s">
        <v>1311</v>
      </c>
      <c r="B643" s="5" t="s">
        <v>63</v>
      </c>
      <c r="C643" s="5" t="s">
        <v>23</v>
      </c>
      <c r="D643" s="5" t="s">
        <v>29</v>
      </c>
      <c r="E643" s="5" t="s">
        <v>54</v>
      </c>
      <c r="F643" s="5" t="s">
        <v>1151</v>
      </c>
      <c r="G643" s="5" t="s">
        <v>1152</v>
      </c>
      <c r="H643" s="5" t="s">
        <v>1152</v>
      </c>
      <c r="I643" s="5" t="s">
        <v>33</v>
      </c>
      <c r="J643" s="6">
        <v>36323</v>
      </c>
      <c r="K643" s="5" t="s">
        <v>297</v>
      </c>
      <c r="L643" s="5"/>
      <c r="M643" s="5" t="s">
        <v>422</v>
      </c>
      <c r="N643" s="5" t="s">
        <v>58</v>
      </c>
      <c r="O643" s="5" t="s">
        <v>1152</v>
      </c>
      <c r="P643" s="5" t="s">
        <v>1151</v>
      </c>
      <c r="Q643" s="5" t="s">
        <v>1312</v>
      </c>
      <c r="R643" s="8" t="s">
        <v>39</v>
      </c>
      <c r="S643" s="8"/>
      <c r="T643" s="8">
        <f t="shared" ref="T643:T706" si="50">IF(ISBLANK(G643),1,0)</f>
        <v>0</v>
      </c>
      <c r="U643" s="8">
        <f t="shared" ref="U643:U706" si="51">IF(ISBLANK(M643),1,0)</f>
        <v>0</v>
      </c>
      <c r="V643" s="8">
        <f t="shared" ref="V643:V706" si="52">IF(ISBLANK(K643),1,0)</f>
        <v>0</v>
      </c>
      <c r="W643" s="8">
        <f t="shared" ref="W643:W706" si="53">IF(ISBLANK(Q643),1,0)</f>
        <v>0</v>
      </c>
      <c r="X643" s="28">
        <f t="shared" ref="X643:X706" si="54">SUM(T643:W643)</f>
        <v>0</v>
      </c>
      <c r="Y643" s="5"/>
      <c r="Z643" s="5"/>
    </row>
    <row r="644" spans="1:26" ht="16" x14ac:dyDescent="0.2">
      <c r="A644" s="5" t="s">
        <v>1313</v>
      </c>
      <c r="B644" s="5" t="s">
        <v>28</v>
      </c>
      <c r="C644" s="5" t="s">
        <v>23</v>
      </c>
      <c r="D644" s="5" t="s">
        <v>29</v>
      </c>
      <c r="E644" s="5"/>
      <c r="F644" s="5"/>
      <c r="G644" s="5"/>
      <c r="H644" s="5"/>
      <c r="I644" s="5"/>
      <c r="J644" s="5"/>
      <c r="K644" s="5"/>
      <c r="L644" s="5"/>
      <c r="M644" s="5"/>
      <c r="N644" s="5"/>
      <c r="O644" s="5"/>
      <c r="P644" s="5"/>
      <c r="Q644" s="5"/>
      <c r="R644" s="5"/>
      <c r="S644" s="8"/>
      <c r="T644" s="8">
        <f t="shared" si="50"/>
        <v>1</v>
      </c>
      <c r="U644" s="8">
        <f t="shared" si="51"/>
        <v>1</v>
      </c>
      <c r="V644" s="8">
        <f t="shared" si="52"/>
        <v>1</v>
      </c>
      <c r="W644" s="8">
        <f t="shared" si="53"/>
        <v>1</v>
      </c>
      <c r="X644" s="28">
        <f t="shared" si="54"/>
        <v>4</v>
      </c>
      <c r="Y644" s="5"/>
      <c r="Z644" s="5"/>
    </row>
    <row r="645" spans="1:26" ht="16" x14ac:dyDescent="0.2">
      <c r="A645" s="5" t="s">
        <v>1314</v>
      </c>
      <c r="B645" s="5" t="s">
        <v>22</v>
      </c>
      <c r="C645" s="5" t="s">
        <v>23</v>
      </c>
      <c r="D645" s="5" t="s">
        <v>24</v>
      </c>
      <c r="E645" s="5"/>
      <c r="F645" s="5"/>
      <c r="G645" s="5"/>
      <c r="H645" s="5"/>
      <c r="I645" s="5"/>
      <c r="J645" s="5"/>
      <c r="K645" s="5"/>
      <c r="L645" s="5"/>
      <c r="M645" s="5"/>
      <c r="N645" s="5"/>
      <c r="O645" s="5"/>
      <c r="P645" s="5"/>
      <c r="Q645" s="5"/>
      <c r="R645" s="5"/>
      <c r="S645" s="8"/>
      <c r="T645" s="8">
        <f t="shared" si="50"/>
        <v>1</v>
      </c>
      <c r="U645" s="8">
        <f t="shared" si="51"/>
        <v>1</v>
      </c>
      <c r="V645" s="8">
        <f t="shared" si="52"/>
        <v>1</v>
      </c>
      <c r="W645" s="8">
        <f t="shared" si="53"/>
        <v>1</v>
      </c>
      <c r="X645" s="28">
        <f t="shared" si="54"/>
        <v>4</v>
      </c>
      <c r="Y645" s="5"/>
      <c r="Z645" s="5"/>
    </row>
    <row r="646" spans="1:26" ht="16" x14ac:dyDescent="0.2">
      <c r="A646" s="5" t="s">
        <v>1315</v>
      </c>
      <c r="B646" s="5" t="s">
        <v>28</v>
      </c>
      <c r="C646" s="5" t="s">
        <v>23</v>
      </c>
      <c r="D646" s="5" t="s">
        <v>29</v>
      </c>
      <c r="E646" s="5"/>
      <c r="F646" s="5"/>
      <c r="G646" s="5"/>
      <c r="H646" s="5"/>
      <c r="I646" s="5"/>
      <c r="J646" s="5"/>
      <c r="K646" s="5"/>
      <c r="L646" s="5"/>
      <c r="M646" s="5"/>
      <c r="N646" s="5"/>
      <c r="O646" s="5"/>
      <c r="P646" s="5"/>
      <c r="Q646" s="5"/>
      <c r="R646" s="5"/>
      <c r="S646" s="8"/>
      <c r="T646" s="8">
        <f t="shared" si="50"/>
        <v>1</v>
      </c>
      <c r="U646" s="8">
        <f t="shared" si="51"/>
        <v>1</v>
      </c>
      <c r="V646" s="8">
        <f t="shared" si="52"/>
        <v>1</v>
      </c>
      <c r="W646" s="8">
        <f t="shared" si="53"/>
        <v>1</v>
      </c>
      <c r="X646" s="28">
        <f t="shared" si="54"/>
        <v>4</v>
      </c>
      <c r="Y646" s="5"/>
      <c r="Z646" s="5"/>
    </row>
    <row r="647" spans="1:26" ht="16" x14ac:dyDescent="0.2">
      <c r="A647" s="5" t="s">
        <v>1316</v>
      </c>
      <c r="B647" s="5" t="s">
        <v>63</v>
      </c>
      <c r="C647" s="5" t="s">
        <v>23</v>
      </c>
      <c r="D647" s="5" t="s">
        <v>29</v>
      </c>
      <c r="E647" s="5" t="s">
        <v>30</v>
      </c>
      <c r="F647" s="5" t="s">
        <v>1317</v>
      </c>
      <c r="G647" s="5" t="s">
        <v>224</v>
      </c>
      <c r="H647" s="5" t="s">
        <v>224</v>
      </c>
      <c r="I647" s="5" t="s">
        <v>33</v>
      </c>
      <c r="J647" s="6">
        <v>36161</v>
      </c>
      <c r="K647" s="5" t="s">
        <v>57</v>
      </c>
      <c r="L647" s="5"/>
      <c r="M647" s="5" t="s">
        <v>146</v>
      </c>
      <c r="N647" s="5" t="s">
        <v>88</v>
      </c>
      <c r="O647" s="5" t="s">
        <v>224</v>
      </c>
      <c r="P647" s="5" t="s">
        <v>1319</v>
      </c>
      <c r="Q647" s="5" t="s">
        <v>1320</v>
      </c>
      <c r="R647" s="8" t="s">
        <v>39</v>
      </c>
      <c r="S647" s="8"/>
      <c r="T647" s="8">
        <f t="shared" si="50"/>
        <v>0</v>
      </c>
      <c r="U647" s="8">
        <f t="shared" si="51"/>
        <v>0</v>
      </c>
      <c r="V647" s="8">
        <f t="shared" si="52"/>
        <v>0</v>
      </c>
      <c r="W647" s="8">
        <f t="shared" si="53"/>
        <v>0</v>
      </c>
      <c r="X647" s="28">
        <f t="shared" si="54"/>
        <v>0</v>
      </c>
      <c r="Y647" s="5"/>
      <c r="Z647" s="5"/>
    </row>
    <row r="648" spans="1:26" ht="16" x14ac:dyDescent="0.2">
      <c r="A648" s="5" t="s">
        <v>1321</v>
      </c>
      <c r="B648" s="5" t="s">
        <v>22</v>
      </c>
      <c r="C648" s="5" t="s">
        <v>23</v>
      </c>
      <c r="D648" s="5" t="s">
        <v>24</v>
      </c>
      <c r="E648" s="5"/>
      <c r="F648" s="5"/>
      <c r="G648" s="5"/>
      <c r="H648" s="5"/>
      <c r="I648" s="5"/>
      <c r="J648" s="5"/>
      <c r="K648" s="5"/>
      <c r="L648" s="5"/>
      <c r="M648" s="5"/>
      <c r="N648" s="5"/>
      <c r="O648" s="5"/>
      <c r="P648" s="5"/>
      <c r="Q648" s="5"/>
      <c r="R648" s="5"/>
      <c r="S648" s="8"/>
      <c r="T648" s="8">
        <f t="shared" si="50"/>
        <v>1</v>
      </c>
      <c r="U648" s="8">
        <f t="shared" si="51"/>
        <v>1</v>
      </c>
      <c r="V648" s="8">
        <f t="shared" si="52"/>
        <v>1</v>
      </c>
      <c r="W648" s="8">
        <f t="shared" si="53"/>
        <v>1</v>
      </c>
      <c r="X648" s="28">
        <f t="shared" si="54"/>
        <v>4</v>
      </c>
      <c r="Y648" s="5"/>
      <c r="Z648" s="5"/>
    </row>
    <row r="649" spans="1:26" ht="16" x14ac:dyDescent="0.2">
      <c r="A649" s="5" t="s">
        <v>1322</v>
      </c>
      <c r="B649" s="5" t="s">
        <v>28</v>
      </c>
      <c r="C649" s="5" t="s">
        <v>23</v>
      </c>
      <c r="D649" s="5" t="s">
        <v>29</v>
      </c>
      <c r="E649" s="5"/>
      <c r="F649" s="5"/>
      <c r="G649" s="5"/>
      <c r="H649" s="5"/>
      <c r="I649" s="5"/>
      <c r="J649" s="5"/>
      <c r="K649" s="5"/>
      <c r="L649" s="5"/>
      <c r="M649" s="5"/>
      <c r="N649" s="5"/>
      <c r="O649" s="5"/>
      <c r="P649" s="5"/>
      <c r="Q649" s="5"/>
      <c r="R649" s="5"/>
      <c r="S649" s="8"/>
      <c r="T649" s="8">
        <f t="shared" si="50"/>
        <v>1</v>
      </c>
      <c r="U649" s="8">
        <f t="shared" si="51"/>
        <v>1</v>
      </c>
      <c r="V649" s="8">
        <f t="shared" si="52"/>
        <v>1</v>
      </c>
      <c r="W649" s="8">
        <f t="shared" si="53"/>
        <v>1</v>
      </c>
      <c r="X649" s="28">
        <f t="shared" si="54"/>
        <v>4</v>
      </c>
      <c r="Y649" s="5"/>
      <c r="Z649" s="5"/>
    </row>
    <row r="650" spans="1:26" ht="16" x14ac:dyDescent="0.2">
      <c r="A650" s="5" t="s">
        <v>1323</v>
      </c>
      <c r="B650" s="5" t="s">
        <v>97</v>
      </c>
      <c r="C650" s="5" t="s">
        <v>23</v>
      </c>
      <c r="D650" s="5" t="s">
        <v>24</v>
      </c>
      <c r="E650" s="5"/>
      <c r="F650" s="5"/>
      <c r="G650" s="5"/>
      <c r="H650" s="5"/>
      <c r="I650" s="5"/>
      <c r="J650" s="5"/>
      <c r="K650" s="5"/>
      <c r="L650" s="5"/>
      <c r="M650" s="5"/>
      <c r="N650" s="5"/>
      <c r="O650" s="5"/>
      <c r="P650" s="5"/>
      <c r="Q650" s="5"/>
      <c r="R650" s="5"/>
      <c r="S650" s="8"/>
      <c r="T650" s="8">
        <f t="shared" si="50"/>
        <v>1</v>
      </c>
      <c r="U650" s="8">
        <f t="shared" si="51"/>
        <v>1</v>
      </c>
      <c r="V650" s="8">
        <f t="shared" si="52"/>
        <v>1</v>
      </c>
      <c r="W650" s="8">
        <f t="shared" si="53"/>
        <v>1</v>
      </c>
      <c r="X650" s="28">
        <f t="shared" si="54"/>
        <v>4</v>
      </c>
      <c r="Y650" s="5"/>
      <c r="Z650" s="5"/>
    </row>
    <row r="651" spans="1:26" ht="16" x14ac:dyDescent="0.2">
      <c r="A651" s="5" t="s">
        <v>1324</v>
      </c>
      <c r="B651" s="5" t="s">
        <v>63</v>
      </c>
      <c r="C651" s="5" t="s">
        <v>23</v>
      </c>
      <c r="D651" s="5" t="s">
        <v>29</v>
      </c>
      <c r="E651" s="5" t="s">
        <v>54</v>
      </c>
      <c r="F651" s="5" t="s">
        <v>179</v>
      </c>
      <c r="G651" s="5" t="s">
        <v>163</v>
      </c>
      <c r="H651" s="5" t="s">
        <v>163</v>
      </c>
      <c r="I651" s="5" t="s">
        <v>33</v>
      </c>
      <c r="J651" s="5" t="s">
        <v>1325</v>
      </c>
      <c r="K651" s="5" t="s">
        <v>145</v>
      </c>
      <c r="L651" s="5"/>
      <c r="M651" s="5" t="s">
        <v>134</v>
      </c>
      <c r="N651" s="5" t="s">
        <v>88</v>
      </c>
      <c r="O651" s="5" t="s">
        <v>56</v>
      </c>
      <c r="P651" s="5" t="s">
        <v>418</v>
      </c>
      <c r="Q651" s="5" t="s">
        <v>1326</v>
      </c>
      <c r="R651" s="8" t="s">
        <v>61</v>
      </c>
      <c r="S651" s="8"/>
      <c r="T651" s="8">
        <f t="shared" si="50"/>
        <v>0</v>
      </c>
      <c r="U651" s="8">
        <f t="shared" si="51"/>
        <v>0</v>
      </c>
      <c r="V651" s="8">
        <f t="shared" si="52"/>
        <v>0</v>
      </c>
      <c r="W651" s="8">
        <f t="shared" si="53"/>
        <v>0</v>
      </c>
      <c r="X651" s="28">
        <f t="shared" si="54"/>
        <v>0</v>
      </c>
      <c r="Y651" s="5"/>
      <c r="Z651" s="5"/>
    </row>
    <row r="652" spans="1:26" ht="16" x14ac:dyDescent="0.2">
      <c r="A652" s="5" t="s">
        <v>1327</v>
      </c>
      <c r="B652" s="5" t="s">
        <v>63</v>
      </c>
      <c r="C652" s="5" t="s">
        <v>23</v>
      </c>
      <c r="D652" s="5" t="s">
        <v>29</v>
      </c>
      <c r="E652" s="5" t="s">
        <v>30</v>
      </c>
      <c r="F652" s="5" t="s">
        <v>1328</v>
      </c>
      <c r="G652" s="5" t="s">
        <v>32</v>
      </c>
      <c r="H652" s="5" t="s">
        <v>32</v>
      </c>
      <c r="I652" s="5" t="s">
        <v>33</v>
      </c>
      <c r="J652" s="6">
        <v>35405</v>
      </c>
      <c r="K652" s="5" t="s">
        <v>78</v>
      </c>
      <c r="L652" s="5"/>
      <c r="M652" s="5" t="s">
        <v>146</v>
      </c>
      <c r="N652" s="5" t="s">
        <v>58</v>
      </c>
      <c r="O652" s="5" t="s">
        <v>32</v>
      </c>
      <c r="P652" s="5" t="s">
        <v>1330</v>
      </c>
      <c r="Q652" s="5" t="s">
        <v>1331</v>
      </c>
      <c r="R652" s="8" t="s">
        <v>70</v>
      </c>
      <c r="S652" s="8"/>
      <c r="T652" s="8">
        <f t="shared" si="50"/>
        <v>0</v>
      </c>
      <c r="U652" s="8">
        <f t="shared" si="51"/>
        <v>0</v>
      </c>
      <c r="V652" s="8">
        <f t="shared" si="52"/>
        <v>0</v>
      </c>
      <c r="W652" s="8">
        <f t="shared" si="53"/>
        <v>0</v>
      </c>
      <c r="X652" s="28">
        <f t="shared" si="54"/>
        <v>0</v>
      </c>
      <c r="Y652" s="5"/>
      <c r="Z652" s="5"/>
    </row>
    <row r="653" spans="1:26" ht="16" x14ac:dyDescent="0.2">
      <c r="A653" s="5" t="s">
        <v>1332</v>
      </c>
      <c r="B653" s="5" t="s">
        <v>28</v>
      </c>
      <c r="C653" s="5" t="s">
        <v>23</v>
      </c>
      <c r="D653" s="5" t="s">
        <v>29</v>
      </c>
      <c r="E653" s="5"/>
      <c r="F653" s="5"/>
      <c r="G653" s="5"/>
      <c r="H653" s="5"/>
      <c r="I653" s="5"/>
      <c r="J653" s="5"/>
      <c r="K653" s="5"/>
      <c r="L653" s="5"/>
      <c r="M653" s="5"/>
      <c r="N653" s="5"/>
      <c r="O653" s="5"/>
      <c r="P653" s="5"/>
      <c r="Q653" s="5"/>
      <c r="R653" s="5"/>
      <c r="S653" s="8"/>
      <c r="T653" s="8">
        <f t="shared" si="50"/>
        <v>1</v>
      </c>
      <c r="U653" s="8">
        <f t="shared" si="51"/>
        <v>1</v>
      </c>
      <c r="V653" s="8">
        <f t="shared" si="52"/>
        <v>1</v>
      </c>
      <c r="W653" s="8">
        <f t="shared" si="53"/>
        <v>1</v>
      </c>
      <c r="X653" s="28">
        <f t="shared" si="54"/>
        <v>4</v>
      </c>
      <c r="Y653" s="5"/>
      <c r="Z653" s="5"/>
    </row>
    <row r="654" spans="1:26" ht="16" x14ac:dyDescent="0.2">
      <c r="A654" s="5" t="s">
        <v>1333</v>
      </c>
      <c r="B654" s="5" t="s">
        <v>28</v>
      </c>
      <c r="C654" s="5" t="s">
        <v>23</v>
      </c>
      <c r="D654" s="5" t="s">
        <v>29</v>
      </c>
      <c r="E654" s="5"/>
      <c r="F654" s="5"/>
      <c r="G654" s="5"/>
      <c r="H654" s="5"/>
      <c r="I654" s="5"/>
      <c r="J654" s="5"/>
      <c r="K654" s="5"/>
      <c r="L654" s="5"/>
      <c r="M654" s="5"/>
      <c r="N654" s="5"/>
      <c r="O654" s="5"/>
      <c r="P654" s="5"/>
      <c r="Q654" s="5"/>
      <c r="R654" s="5"/>
      <c r="S654" s="8"/>
      <c r="T654" s="8">
        <f t="shared" si="50"/>
        <v>1</v>
      </c>
      <c r="U654" s="8">
        <f t="shared" si="51"/>
        <v>1</v>
      </c>
      <c r="V654" s="8">
        <f t="shared" si="52"/>
        <v>1</v>
      </c>
      <c r="W654" s="8">
        <f t="shared" si="53"/>
        <v>1</v>
      </c>
      <c r="X654" s="28">
        <f t="shared" si="54"/>
        <v>4</v>
      </c>
      <c r="Y654" s="5"/>
      <c r="Z654" s="5"/>
    </row>
    <row r="655" spans="1:26" ht="16" x14ac:dyDescent="0.2">
      <c r="A655" s="5" t="s">
        <v>1334</v>
      </c>
      <c r="B655" s="5" t="s">
        <v>253</v>
      </c>
      <c r="C655" s="5" t="s">
        <v>23</v>
      </c>
      <c r="D655" s="5" t="s">
        <v>24</v>
      </c>
      <c r="E655" s="5"/>
      <c r="F655" s="5"/>
      <c r="G655" s="5"/>
      <c r="H655" s="5"/>
      <c r="I655" s="5"/>
      <c r="J655" s="5"/>
      <c r="K655" s="5"/>
      <c r="L655" s="5"/>
      <c r="M655" s="5"/>
      <c r="N655" s="5"/>
      <c r="O655" s="5"/>
      <c r="P655" s="5"/>
      <c r="Q655" s="5"/>
      <c r="R655" s="5"/>
      <c r="S655" s="8"/>
      <c r="T655" s="8">
        <f t="shared" si="50"/>
        <v>1</v>
      </c>
      <c r="U655" s="8">
        <f t="shared" si="51"/>
        <v>1</v>
      </c>
      <c r="V655" s="8">
        <f t="shared" si="52"/>
        <v>1</v>
      </c>
      <c r="W655" s="8">
        <f t="shared" si="53"/>
        <v>1</v>
      </c>
      <c r="X655" s="28">
        <f t="shared" si="54"/>
        <v>4</v>
      </c>
      <c r="Y655" s="5"/>
      <c r="Z655" s="5"/>
    </row>
    <row r="656" spans="1:26" ht="16" x14ac:dyDescent="0.2">
      <c r="A656" s="5" t="s">
        <v>1335</v>
      </c>
      <c r="B656" s="5" t="s">
        <v>22</v>
      </c>
      <c r="C656" s="5" t="s">
        <v>23</v>
      </c>
      <c r="D656" s="5" t="s">
        <v>24</v>
      </c>
      <c r="E656" s="5"/>
      <c r="F656" s="5"/>
      <c r="G656" s="5"/>
      <c r="H656" s="5"/>
      <c r="I656" s="5"/>
      <c r="J656" s="5"/>
      <c r="K656" s="5"/>
      <c r="L656" s="5"/>
      <c r="M656" s="5"/>
      <c r="N656" s="5"/>
      <c r="O656" s="5"/>
      <c r="P656" s="5"/>
      <c r="Q656" s="5"/>
      <c r="R656" s="5"/>
      <c r="S656" s="8"/>
      <c r="T656" s="8">
        <f t="shared" si="50"/>
        <v>1</v>
      </c>
      <c r="U656" s="8">
        <f t="shared" si="51"/>
        <v>1</v>
      </c>
      <c r="V656" s="8">
        <f t="shared" si="52"/>
        <v>1</v>
      </c>
      <c r="W656" s="8">
        <f t="shared" si="53"/>
        <v>1</v>
      </c>
      <c r="X656" s="28">
        <f t="shared" si="54"/>
        <v>4</v>
      </c>
      <c r="Y656" s="5"/>
      <c r="Z656" s="5"/>
    </row>
    <row r="657" spans="1:26" ht="16" x14ac:dyDescent="0.2">
      <c r="A657" s="5" t="s">
        <v>1336</v>
      </c>
      <c r="B657" s="5" t="s">
        <v>28</v>
      </c>
      <c r="C657" s="5" t="s">
        <v>23</v>
      </c>
      <c r="D657" s="5" t="s">
        <v>29</v>
      </c>
      <c r="E657" s="5" t="s">
        <v>54</v>
      </c>
      <c r="F657" s="5" t="s">
        <v>1151</v>
      </c>
      <c r="G657" s="5" t="s">
        <v>1152</v>
      </c>
      <c r="H657" s="5" t="s">
        <v>1152</v>
      </c>
      <c r="I657" s="5" t="s">
        <v>33</v>
      </c>
      <c r="J657" s="5" t="s">
        <v>1337</v>
      </c>
      <c r="K657" s="5" t="s">
        <v>145</v>
      </c>
      <c r="L657" s="5"/>
      <c r="M657" s="5" t="s">
        <v>108</v>
      </c>
      <c r="N657" s="5" t="s">
        <v>58</v>
      </c>
      <c r="O657" s="5" t="s">
        <v>1152</v>
      </c>
      <c r="P657" s="5" t="s">
        <v>1338</v>
      </c>
      <c r="Q657" s="5" t="s">
        <v>1339</v>
      </c>
      <c r="R657" s="8" t="s">
        <v>39</v>
      </c>
      <c r="S657" s="8"/>
      <c r="T657" s="8">
        <f t="shared" si="50"/>
        <v>0</v>
      </c>
      <c r="U657" s="8">
        <f t="shared" si="51"/>
        <v>0</v>
      </c>
      <c r="V657" s="8">
        <f t="shared" si="52"/>
        <v>0</v>
      </c>
      <c r="W657" s="8">
        <f t="shared" si="53"/>
        <v>0</v>
      </c>
      <c r="X657" s="28">
        <f t="shared" si="54"/>
        <v>0</v>
      </c>
      <c r="Y657" s="5"/>
      <c r="Z657" s="5"/>
    </row>
    <row r="658" spans="1:26" ht="16" x14ac:dyDescent="0.2">
      <c r="A658" s="5" t="s">
        <v>1340</v>
      </c>
      <c r="B658" s="5" t="s">
        <v>63</v>
      </c>
      <c r="C658" s="5" t="s">
        <v>23</v>
      </c>
      <c r="D658" s="5" t="s">
        <v>29</v>
      </c>
      <c r="E658" s="5" t="s">
        <v>30</v>
      </c>
      <c r="F658" s="5" t="s">
        <v>418</v>
      </c>
      <c r="G658" s="5" t="s">
        <v>56</v>
      </c>
      <c r="H658" s="5" t="s">
        <v>56</v>
      </c>
      <c r="I658" s="5" t="s">
        <v>33</v>
      </c>
      <c r="J658" s="5" t="s">
        <v>1341</v>
      </c>
      <c r="K658" s="5" t="s">
        <v>145</v>
      </c>
      <c r="L658" s="5"/>
      <c r="M658" s="5" t="s">
        <v>108</v>
      </c>
      <c r="N658" s="7" t="s">
        <v>164</v>
      </c>
      <c r="O658" s="5" t="s">
        <v>56</v>
      </c>
      <c r="P658" s="5" t="s">
        <v>1342</v>
      </c>
      <c r="Q658" s="5" t="s">
        <v>1343</v>
      </c>
      <c r="R658" s="8" t="s">
        <v>61</v>
      </c>
      <c r="S658" s="8"/>
      <c r="T658" s="8">
        <f t="shared" si="50"/>
        <v>0</v>
      </c>
      <c r="U658" s="8">
        <f t="shared" si="51"/>
        <v>0</v>
      </c>
      <c r="V658" s="8">
        <f t="shared" si="52"/>
        <v>0</v>
      </c>
      <c r="W658" s="8">
        <f t="shared" si="53"/>
        <v>0</v>
      </c>
      <c r="X658" s="28">
        <f t="shared" si="54"/>
        <v>0</v>
      </c>
      <c r="Y658" s="5"/>
      <c r="Z658" s="5"/>
    </row>
    <row r="659" spans="1:26" ht="16" x14ac:dyDescent="0.2">
      <c r="A659" s="5" t="s">
        <v>1344</v>
      </c>
      <c r="B659" s="5" t="s">
        <v>28</v>
      </c>
      <c r="C659" s="5" t="s">
        <v>23</v>
      </c>
      <c r="D659" s="5" t="s">
        <v>29</v>
      </c>
      <c r="E659" s="5" t="s">
        <v>30</v>
      </c>
      <c r="F659" s="5" t="s">
        <v>1136</v>
      </c>
      <c r="G659" s="5" t="s">
        <v>224</v>
      </c>
      <c r="H659" s="5" t="s">
        <v>224</v>
      </c>
      <c r="I659" s="5" t="s">
        <v>33</v>
      </c>
      <c r="J659" s="5" t="s">
        <v>1345</v>
      </c>
      <c r="K659" s="5" t="s">
        <v>57</v>
      </c>
      <c r="L659" s="5"/>
      <c r="M659" s="5" t="s">
        <v>108</v>
      </c>
      <c r="N659" s="5" t="s">
        <v>36</v>
      </c>
      <c r="O659" s="5" t="s">
        <v>224</v>
      </c>
      <c r="P659" s="5" t="s">
        <v>1317</v>
      </c>
      <c r="Q659" s="5" t="s">
        <v>1346</v>
      </c>
      <c r="R659" s="8" t="s">
        <v>70</v>
      </c>
      <c r="S659" s="8"/>
      <c r="T659" s="8">
        <f t="shared" si="50"/>
        <v>0</v>
      </c>
      <c r="U659" s="8">
        <f t="shared" si="51"/>
        <v>0</v>
      </c>
      <c r="V659" s="8">
        <f t="shared" si="52"/>
        <v>0</v>
      </c>
      <c r="W659" s="8">
        <f t="shared" si="53"/>
        <v>0</v>
      </c>
      <c r="X659" s="28">
        <f t="shared" si="54"/>
        <v>0</v>
      </c>
      <c r="Y659" s="5"/>
      <c r="Z659" s="5"/>
    </row>
    <row r="660" spans="1:26" ht="16" x14ac:dyDescent="0.2">
      <c r="A660" s="5" t="s">
        <v>1347</v>
      </c>
      <c r="B660" s="5" t="s">
        <v>22</v>
      </c>
      <c r="C660" s="5" t="s">
        <v>23</v>
      </c>
      <c r="D660" s="5" t="s">
        <v>24</v>
      </c>
      <c r="E660" s="5"/>
      <c r="F660" s="5"/>
      <c r="G660" s="5"/>
      <c r="H660" s="5"/>
      <c r="I660" s="5"/>
      <c r="J660" s="5"/>
      <c r="K660" s="5"/>
      <c r="L660" s="5"/>
      <c r="M660" s="5"/>
      <c r="N660" s="5"/>
      <c r="O660" s="5"/>
      <c r="P660" s="5"/>
      <c r="Q660" s="5"/>
      <c r="R660" s="5"/>
      <c r="S660" s="8"/>
      <c r="T660" s="8">
        <f t="shared" si="50"/>
        <v>1</v>
      </c>
      <c r="U660" s="8">
        <f t="shared" si="51"/>
        <v>1</v>
      </c>
      <c r="V660" s="8">
        <f t="shared" si="52"/>
        <v>1</v>
      </c>
      <c r="W660" s="8">
        <f t="shared" si="53"/>
        <v>1</v>
      </c>
      <c r="X660" s="28">
        <f t="shared" si="54"/>
        <v>4</v>
      </c>
      <c r="Y660" s="5"/>
      <c r="Z660" s="5"/>
    </row>
    <row r="661" spans="1:26" ht="16" x14ac:dyDescent="0.2">
      <c r="A661" s="5" t="s">
        <v>1348</v>
      </c>
      <c r="B661" s="5" t="s">
        <v>22</v>
      </c>
      <c r="C661" s="5" t="s">
        <v>23</v>
      </c>
      <c r="D661" s="5" t="s">
        <v>24</v>
      </c>
      <c r="E661" s="5"/>
      <c r="F661" s="5"/>
      <c r="G661" s="5"/>
      <c r="H661" s="5"/>
      <c r="I661" s="5"/>
      <c r="J661" s="5"/>
      <c r="K661" s="5"/>
      <c r="L661" s="5"/>
      <c r="M661" s="5"/>
      <c r="N661" s="5"/>
      <c r="O661" s="5"/>
      <c r="P661" s="5"/>
      <c r="Q661" s="5"/>
      <c r="R661" s="5"/>
      <c r="S661" s="8"/>
      <c r="T661" s="8">
        <f t="shared" si="50"/>
        <v>1</v>
      </c>
      <c r="U661" s="8">
        <f t="shared" si="51"/>
        <v>1</v>
      </c>
      <c r="V661" s="8">
        <f t="shared" si="52"/>
        <v>1</v>
      </c>
      <c r="W661" s="8">
        <f t="shared" si="53"/>
        <v>1</v>
      </c>
      <c r="X661" s="28">
        <f t="shared" si="54"/>
        <v>4</v>
      </c>
      <c r="Y661" s="5"/>
      <c r="Z661" s="5"/>
    </row>
    <row r="662" spans="1:26" ht="16" x14ac:dyDescent="0.2">
      <c r="A662" s="5" t="s">
        <v>1349</v>
      </c>
      <c r="B662" s="5" t="s">
        <v>28</v>
      </c>
      <c r="C662" s="5" t="s">
        <v>23</v>
      </c>
      <c r="D662" s="5" t="s">
        <v>29</v>
      </c>
      <c r="E662" s="5"/>
      <c r="F662" s="5"/>
      <c r="G662" s="5"/>
      <c r="H662" s="5"/>
      <c r="I662" s="5"/>
      <c r="J662" s="5"/>
      <c r="K662" s="5"/>
      <c r="L662" s="5"/>
      <c r="M662" s="5"/>
      <c r="N662" s="5"/>
      <c r="O662" s="5"/>
      <c r="P662" s="5"/>
      <c r="Q662" s="5"/>
      <c r="R662" s="5"/>
      <c r="S662" s="8"/>
      <c r="T662" s="8">
        <f t="shared" si="50"/>
        <v>1</v>
      </c>
      <c r="U662" s="8">
        <f t="shared" si="51"/>
        <v>1</v>
      </c>
      <c r="V662" s="8">
        <f t="shared" si="52"/>
        <v>1</v>
      </c>
      <c r="W662" s="8">
        <f t="shared" si="53"/>
        <v>1</v>
      </c>
      <c r="X662" s="28">
        <f t="shared" si="54"/>
        <v>4</v>
      </c>
      <c r="Y662" s="5"/>
      <c r="Z662" s="5"/>
    </row>
    <row r="663" spans="1:26" ht="16" x14ac:dyDescent="0.2">
      <c r="A663" s="5" t="s">
        <v>1350</v>
      </c>
      <c r="B663" s="5" t="s">
        <v>28</v>
      </c>
      <c r="C663" s="5" t="s">
        <v>23</v>
      </c>
      <c r="D663" s="5" t="s">
        <v>29</v>
      </c>
      <c r="E663" s="5"/>
      <c r="F663" s="5"/>
      <c r="G663" s="5"/>
      <c r="H663" s="5"/>
      <c r="I663" s="5"/>
      <c r="J663" s="5"/>
      <c r="K663" s="5"/>
      <c r="L663" s="5"/>
      <c r="M663" s="5"/>
      <c r="N663" s="5"/>
      <c r="O663" s="5"/>
      <c r="P663" s="5"/>
      <c r="Q663" s="5"/>
      <c r="R663" s="5"/>
      <c r="S663" s="8"/>
      <c r="T663" s="8">
        <f t="shared" si="50"/>
        <v>1</v>
      </c>
      <c r="U663" s="8">
        <f t="shared" si="51"/>
        <v>1</v>
      </c>
      <c r="V663" s="8">
        <f t="shared" si="52"/>
        <v>1</v>
      </c>
      <c r="W663" s="8">
        <f t="shared" si="53"/>
        <v>1</v>
      </c>
      <c r="X663" s="28">
        <f t="shared" si="54"/>
        <v>4</v>
      </c>
      <c r="Y663" s="5"/>
      <c r="Z663" s="5"/>
    </row>
    <row r="664" spans="1:26" ht="16" x14ac:dyDescent="0.2">
      <c r="A664" s="5" t="s">
        <v>1351</v>
      </c>
      <c r="B664" s="5" t="s">
        <v>28</v>
      </c>
      <c r="C664" s="5" t="s">
        <v>23</v>
      </c>
      <c r="D664" s="5" t="s">
        <v>29</v>
      </c>
      <c r="E664" s="5"/>
      <c r="F664" s="5"/>
      <c r="G664" s="5"/>
      <c r="H664" s="5"/>
      <c r="I664" s="5"/>
      <c r="J664" s="5"/>
      <c r="K664" s="5"/>
      <c r="L664" s="5"/>
      <c r="M664" s="5"/>
      <c r="N664" s="5"/>
      <c r="O664" s="5"/>
      <c r="P664" s="5"/>
      <c r="Q664" s="5"/>
      <c r="R664" s="5"/>
      <c r="S664" s="8"/>
      <c r="T664" s="8">
        <f t="shared" si="50"/>
        <v>1</v>
      </c>
      <c r="U664" s="8">
        <f t="shared" si="51"/>
        <v>1</v>
      </c>
      <c r="V664" s="8">
        <f t="shared" si="52"/>
        <v>1</v>
      </c>
      <c r="W664" s="8">
        <f t="shared" si="53"/>
        <v>1</v>
      </c>
      <c r="X664" s="28">
        <f t="shared" si="54"/>
        <v>4</v>
      </c>
      <c r="Y664" s="5"/>
      <c r="Z664" s="5"/>
    </row>
    <row r="665" spans="1:26" ht="16" x14ac:dyDescent="0.2">
      <c r="A665" s="5" t="s">
        <v>1352</v>
      </c>
      <c r="B665" s="5" t="s">
        <v>28</v>
      </c>
      <c r="C665" s="5" t="s">
        <v>23</v>
      </c>
      <c r="D665" s="5" t="s">
        <v>29</v>
      </c>
      <c r="E665" s="5" t="s">
        <v>30</v>
      </c>
      <c r="F665" s="5" t="s">
        <v>118</v>
      </c>
      <c r="G665" s="5" t="s">
        <v>119</v>
      </c>
      <c r="H665" s="5" t="s">
        <v>119</v>
      </c>
      <c r="I665" s="5" t="s">
        <v>33</v>
      </c>
      <c r="J665" s="5" t="s">
        <v>1353</v>
      </c>
      <c r="K665" s="5" t="s">
        <v>47</v>
      </c>
      <c r="L665" s="5"/>
      <c r="M665" s="5" t="s">
        <v>159</v>
      </c>
      <c r="N665" s="7" t="s">
        <v>164</v>
      </c>
      <c r="O665" s="5" t="s">
        <v>119</v>
      </c>
      <c r="P665" s="5" t="s">
        <v>118</v>
      </c>
      <c r="Q665" s="5" t="s">
        <v>1354</v>
      </c>
      <c r="R665" s="8" t="s">
        <v>70</v>
      </c>
      <c r="S665" s="8"/>
      <c r="T665" s="8">
        <f t="shared" si="50"/>
        <v>0</v>
      </c>
      <c r="U665" s="8">
        <f t="shared" si="51"/>
        <v>0</v>
      </c>
      <c r="V665" s="8">
        <f t="shared" si="52"/>
        <v>0</v>
      </c>
      <c r="W665" s="8">
        <f t="shared" si="53"/>
        <v>0</v>
      </c>
      <c r="X665" s="28">
        <f t="shared" si="54"/>
        <v>0</v>
      </c>
      <c r="Y665" s="5"/>
      <c r="Z665" s="5"/>
    </row>
    <row r="666" spans="1:26" ht="16" x14ac:dyDescent="0.2">
      <c r="A666" s="5" t="s">
        <v>1355</v>
      </c>
      <c r="B666" s="5" t="s">
        <v>28</v>
      </c>
      <c r="C666" s="5" t="s">
        <v>23</v>
      </c>
      <c r="D666" s="5" t="s">
        <v>29</v>
      </c>
      <c r="E666" s="5" t="s">
        <v>30</v>
      </c>
      <c r="F666" s="5" t="s">
        <v>897</v>
      </c>
      <c r="G666" s="5" t="s">
        <v>45</v>
      </c>
      <c r="H666" s="5" t="s">
        <v>45</v>
      </c>
      <c r="I666" s="5" t="s">
        <v>33</v>
      </c>
      <c r="J666" s="5" t="s">
        <v>1356</v>
      </c>
      <c r="K666" s="5" t="s">
        <v>608</v>
      </c>
      <c r="L666" s="5"/>
      <c r="M666" s="5" t="s">
        <v>48</v>
      </c>
      <c r="N666" s="5" t="s">
        <v>36</v>
      </c>
      <c r="O666" s="5" t="s">
        <v>45</v>
      </c>
      <c r="P666" s="5" t="s">
        <v>1357</v>
      </c>
      <c r="Q666" s="5" t="s">
        <v>1358</v>
      </c>
      <c r="R666" s="8" t="s">
        <v>39</v>
      </c>
      <c r="S666" s="8"/>
      <c r="T666" s="8">
        <f t="shared" si="50"/>
        <v>0</v>
      </c>
      <c r="U666" s="8">
        <f t="shared" si="51"/>
        <v>0</v>
      </c>
      <c r="V666" s="8">
        <f t="shared" si="52"/>
        <v>0</v>
      </c>
      <c r="W666" s="8">
        <f t="shared" si="53"/>
        <v>0</v>
      </c>
      <c r="X666" s="28">
        <f t="shared" si="54"/>
        <v>0</v>
      </c>
      <c r="Y666" s="5"/>
      <c r="Z666" s="5"/>
    </row>
    <row r="667" spans="1:26" ht="16" x14ac:dyDescent="0.2">
      <c r="A667" s="5" t="s">
        <v>1359</v>
      </c>
      <c r="B667" s="5" t="s">
        <v>28</v>
      </c>
      <c r="C667" s="5" t="s">
        <v>23</v>
      </c>
      <c r="D667" s="5" t="s">
        <v>29</v>
      </c>
      <c r="E667" s="5" t="s">
        <v>54</v>
      </c>
      <c r="F667" s="5" t="s">
        <v>277</v>
      </c>
      <c r="G667" s="5" t="s">
        <v>45</v>
      </c>
      <c r="H667" s="5" t="s">
        <v>45</v>
      </c>
      <c r="I667" s="5" t="s">
        <v>33</v>
      </c>
      <c r="J667" s="5" t="s">
        <v>1360</v>
      </c>
      <c r="K667" s="5" t="s">
        <v>57</v>
      </c>
      <c r="L667" s="5"/>
      <c r="M667" s="5" t="s">
        <v>121</v>
      </c>
      <c r="N667" s="5" t="s">
        <v>36</v>
      </c>
      <c r="O667" s="5" t="s">
        <v>45</v>
      </c>
      <c r="P667" s="5" t="s">
        <v>1361</v>
      </c>
      <c r="Q667" s="5" t="s">
        <v>1362</v>
      </c>
      <c r="R667" s="8" t="s">
        <v>70</v>
      </c>
      <c r="S667" s="8"/>
      <c r="T667" s="8">
        <f t="shared" si="50"/>
        <v>0</v>
      </c>
      <c r="U667" s="8">
        <f t="shared" si="51"/>
        <v>0</v>
      </c>
      <c r="V667" s="8">
        <f t="shared" si="52"/>
        <v>0</v>
      </c>
      <c r="W667" s="8">
        <f t="shared" si="53"/>
        <v>0</v>
      </c>
      <c r="X667" s="28">
        <f t="shared" si="54"/>
        <v>0</v>
      </c>
      <c r="Y667" s="5"/>
      <c r="Z667" s="5"/>
    </row>
    <row r="668" spans="1:26" ht="16" x14ac:dyDescent="0.2">
      <c r="A668" s="5" t="s">
        <v>1363</v>
      </c>
      <c r="B668" s="5" t="s">
        <v>22</v>
      </c>
      <c r="C668" s="5" t="s">
        <v>23</v>
      </c>
      <c r="D668" s="5" t="s">
        <v>24</v>
      </c>
      <c r="E668" s="5"/>
      <c r="F668" s="5"/>
      <c r="G668" s="5"/>
      <c r="H668" s="5"/>
      <c r="I668" s="5"/>
      <c r="J668" s="5"/>
      <c r="K668" s="5"/>
      <c r="L668" s="5"/>
      <c r="M668" s="5"/>
      <c r="N668" s="5"/>
      <c r="O668" s="5"/>
      <c r="P668" s="5"/>
      <c r="Q668" s="5"/>
      <c r="R668" s="5"/>
      <c r="S668" s="8"/>
      <c r="T668" s="8">
        <f t="shared" si="50"/>
        <v>1</v>
      </c>
      <c r="U668" s="8">
        <f t="shared" si="51"/>
        <v>1</v>
      </c>
      <c r="V668" s="8">
        <f t="shared" si="52"/>
        <v>1</v>
      </c>
      <c r="W668" s="8">
        <f t="shared" si="53"/>
        <v>1</v>
      </c>
      <c r="X668" s="28">
        <f t="shared" si="54"/>
        <v>4</v>
      </c>
      <c r="Y668" s="5"/>
      <c r="Z668" s="5"/>
    </row>
    <row r="669" spans="1:26" ht="16" x14ac:dyDescent="0.2">
      <c r="A669" s="5" t="s">
        <v>1364</v>
      </c>
      <c r="B669" s="5" t="s">
        <v>28</v>
      </c>
      <c r="C669" s="5" t="s">
        <v>23</v>
      </c>
      <c r="D669" s="5" t="s">
        <v>29</v>
      </c>
      <c r="E669" s="5" t="s">
        <v>30</v>
      </c>
      <c r="F669" s="5" t="s">
        <v>1013</v>
      </c>
      <c r="G669" s="5" t="s">
        <v>1012</v>
      </c>
      <c r="H669" s="5" t="s">
        <v>1012</v>
      </c>
      <c r="I669" s="5" t="s">
        <v>33</v>
      </c>
      <c r="J669" s="5" t="s">
        <v>1365</v>
      </c>
      <c r="K669" s="5" t="s">
        <v>145</v>
      </c>
      <c r="L669" s="5"/>
      <c r="M669" s="5" t="s">
        <v>422</v>
      </c>
      <c r="N669" s="5" t="s">
        <v>88</v>
      </c>
      <c r="O669" s="5" t="s">
        <v>1012</v>
      </c>
      <c r="P669" s="5" t="s">
        <v>1013</v>
      </c>
      <c r="Q669" s="5" t="s">
        <v>1366</v>
      </c>
      <c r="R669" s="8" t="s">
        <v>70</v>
      </c>
      <c r="S669" s="8"/>
      <c r="T669" s="8">
        <f t="shared" si="50"/>
        <v>0</v>
      </c>
      <c r="U669" s="8">
        <f t="shared" si="51"/>
        <v>0</v>
      </c>
      <c r="V669" s="8">
        <f t="shared" si="52"/>
        <v>0</v>
      </c>
      <c r="W669" s="8">
        <f t="shared" si="53"/>
        <v>0</v>
      </c>
      <c r="X669" s="28">
        <f t="shared" si="54"/>
        <v>0</v>
      </c>
      <c r="Y669" s="5"/>
      <c r="Z669" s="5"/>
    </row>
    <row r="670" spans="1:26" ht="16" x14ac:dyDescent="0.2">
      <c r="A670" s="5" t="s">
        <v>1367</v>
      </c>
      <c r="B670" s="5" t="s">
        <v>28</v>
      </c>
      <c r="C670" s="5" t="s">
        <v>23</v>
      </c>
      <c r="D670" s="5" t="s">
        <v>29</v>
      </c>
      <c r="E670" s="5" t="s">
        <v>54</v>
      </c>
      <c r="F670" s="5" t="s">
        <v>1368</v>
      </c>
      <c r="G670" s="5" t="s">
        <v>224</v>
      </c>
      <c r="H670" s="5" t="s">
        <v>224</v>
      </c>
      <c r="I670" s="5" t="s">
        <v>33</v>
      </c>
      <c r="J670" s="5" t="s">
        <v>1369</v>
      </c>
      <c r="K670" s="5" t="s">
        <v>57</v>
      </c>
      <c r="L670" s="5"/>
      <c r="M670" s="5" t="s">
        <v>35</v>
      </c>
      <c r="N670" s="5" t="s">
        <v>36</v>
      </c>
      <c r="O670" s="5" t="s">
        <v>224</v>
      </c>
      <c r="P670" s="5" t="s">
        <v>1368</v>
      </c>
      <c r="Q670" s="5" t="s">
        <v>1370</v>
      </c>
      <c r="R670" s="8" t="s">
        <v>39</v>
      </c>
      <c r="S670" s="8"/>
      <c r="T670" s="8">
        <f t="shared" si="50"/>
        <v>0</v>
      </c>
      <c r="U670" s="8">
        <f t="shared" si="51"/>
        <v>0</v>
      </c>
      <c r="V670" s="8">
        <f t="shared" si="52"/>
        <v>0</v>
      </c>
      <c r="W670" s="8">
        <f t="shared" si="53"/>
        <v>0</v>
      </c>
      <c r="X670" s="28">
        <f t="shared" si="54"/>
        <v>0</v>
      </c>
      <c r="Y670" s="5"/>
      <c r="Z670" s="5"/>
    </row>
    <row r="671" spans="1:26" ht="16" x14ac:dyDescent="0.2">
      <c r="A671" s="5" t="s">
        <v>1371</v>
      </c>
      <c r="B671" s="5" t="s">
        <v>28</v>
      </c>
      <c r="C671" s="5" t="s">
        <v>23</v>
      </c>
      <c r="D671" s="5" t="s">
        <v>29</v>
      </c>
      <c r="E671" s="5"/>
      <c r="F671" s="5"/>
      <c r="G671" s="5"/>
      <c r="H671" s="5"/>
      <c r="I671" s="5"/>
      <c r="J671" s="5"/>
      <c r="K671" s="5"/>
      <c r="L671" s="5"/>
      <c r="M671" s="5"/>
      <c r="N671" s="5"/>
      <c r="O671" s="5"/>
      <c r="P671" s="5"/>
      <c r="Q671" s="5"/>
      <c r="R671" s="5"/>
      <c r="S671" s="8"/>
      <c r="T671" s="8">
        <f t="shared" si="50"/>
        <v>1</v>
      </c>
      <c r="U671" s="8">
        <f t="shared" si="51"/>
        <v>1</v>
      </c>
      <c r="V671" s="8">
        <f t="shared" si="52"/>
        <v>1</v>
      </c>
      <c r="W671" s="8">
        <f t="shared" si="53"/>
        <v>1</v>
      </c>
      <c r="X671" s="28">
        <f t="shared" si="54"/>
        <v>4</v>
      </c>
      <c r="Y671" s="5"/>
      <c r="Z671" s="5"/>
    </row>
    <row r="672" spans="1:26" ht="16" x14ac:dyDescent="0.2">
      <c r="A672" s="5" t="s">
        <v>1372</v>
      </c>
      <c r="B672" s="5" t="s">
        <v>28</v>
      </c>
      <c r="C672" s="5" t="s">
        <v>23</v>
      </c>
      <c r="D672" s="5" t="s">
        <v>29</v>
      </c>
      <c r="E672" s="5"/>
      <c r="F672" s="5"/>
      <c r="G672" s="5"/>
      <c r="H672" s="5"/>
      <c r="I672" s="5"/>
      <c r="J672" s="5"/>
      <c r="K672" s="5"/>
      <c r="L672" s="5"/>
      <c r="M672" s="5"/>
      <c r="N672" s="5"/>
      <c r="O672" s="5"/>
      <c r="P672" s="5"/>
      <c r="Q672" s="5"/>
      <c r="R672" s="5"/>
      <c r="S672" s="8"/>
      <c r="T672" s="8">
        <f t="shared" si="50"/>
        <v>1</v>
      </c>
      <c r="U672" s="8">
        <f t="shared" si="51"/>
        <v>1</v>
      </c>
      <c r="V672" s="8">
        <f t="shared" si="52"/>
        <v>1</v>
      </c>
      <c r="W672" s="8">
        <f t="shared" si="53"/>
        <v>1</v>
      </c>
      <c r="X672" s="28">
        <f t="shared" si="54"/>
        <v>4</v>
      </c>
      <c r="Y672" s="5"/>
      <c r="Z672" s="5"/>
    </row>
    <row r="673" spans="1:26" ht="16" x14ac:dyDescent="0.2">
      <c r="A673" s="5" t="s">
        <v>1373</v>
      </c>
      <c r="B673" s="5" t="s">
        <v>28</v>
      </c>
      <c r="C673" s="5" t="s">
        <v>23</v>
      </c>
      <c r="D673" s="5" t="s">
        <v>29</v>
      </c>
      <c r="E673" s="5"/>
      <c r="F673" s="5"/>
      <c r="G673" s="5"/>
      <c r="H673" s="5"/>
      <c r="I673" s="5"/>
      <c r="J673" s="5"/>
      <c r="K673" s="5"/>
      <c r="L673" s="5"/>
      <c r="M673" s="5"/>
      <c r="N673" s="5"/>
      <c r="O673" s="5"/>
      <c r="P673" s="5"/>
      <c r="Q673" s="5"/>
      <c r="R673" s="5"/>
      <c r="S673" s="8"/>
      <c r="T673" s="8">
        <f t="shared" si="50"/>
        <v>1</v>
      </c>
      <c r="U673" s="8">
        <f t="shared" si="51"/>
        <v>1</v>
      </c>
      <c r="V673" s="8">
        <f t="shared" si="52"/>
        <v>1</v>
      </c>
      <c r="W673" s="8">
        <f t="shared" si="53"/>
        <v>1</v>
      </c>
      <c r="X673" s="28">
        <f t="shared" si="54"/>
        <v>4</v>
      </c>
      <c r="Y673" s="5"/>
      <c r="Z673" s="5"/>
    </row>
    <row r="674" spans="1:26" ht="16" x14ac:dyDescent="0.2">
      <c r="A674" s="5" t="s">
        <v>1374</v>
      </c>
      <c r="B674" s="5" t="s">
        <v>28</v>
      </c>
      <c r="C674" s="5" t="s">
        <v>23</v>
      </c>
      <c r="D674" s="5" t="s">
        <v>29</v>
      </c>
      <c r="E674" s="5"/>
      <c r="F674" s="5"/>
      <c r="G674" s="5"/>
      <c r="H674" s="5"/>
      <c r="I674" s="5"/>
      <c r="J674" s="5"/>
      <c r="K674" s="5"/>
      <c r="L674" s="5"/>
      <c r="M674" s="5"/>
      <c r="N674" s="5"/>
      <c r="O674" s="5"/>
      <c r="P674" s="5"/>
      <c r="Q674" s="5"/>
      <c r="R674" s="5"/>
      <c r="S674" s="8"/>
      <c r="T674" s="8">
        <f t="shared" si="50"/>
        <v>1</v>
      </c>
      <c r="U674" s="8">
        <f t="shared" si="51"/>
        <v>1</v>
      </c>
      <c r="V674" s="8">
        <f t="shared" si="52"/>
        <v>1</v>
      </c>
      <c r="W674" s="8">
        <f t="shared" si="53"/>
        <v>1</v>
      </c>
      <c r="X674" s="28">
        <f t="shared" si="54"/>
        <v>4</v>
      </c>
      <c r="Y674" s="5"/>
      <c r="Z674" s="5"/>
    </row>
    <row r="675" spans="1:26" ht="16" x14ac:dyDescent="0.2">
      <c r="A675" s="5" t="s">
        <v>1375</v>
      </c>
      <c r="B675" s="5" t="s">
        <v>28</v>
      </c>
      <c r="C675" s="5" t="s">
        <v>23</v>
      </c>
      <c r="D675" s="5" t="s">
        <v>29</v>
      </c>
      <c r="E675" s="5"/>
      <c r="F675" s="5"/>
      <c r="G675" s="5"/>
      <c r="H675" s="5"/>
      <c r="I675" s="5"/>
      <c r="J675" s="5"/>
      <c r="K675" s="5"/>
      <c r="L675" s="5"/>
      <c r="M675" s="5"/>
      <c r="N675" s="5"/>
      <c r="O675" s="5"/>
      <c r="P675" s="5"/>
      <c r="Q675" s="5"/>
      <c r="R675" s="5"/>
      <c r="S675" s="8"/>
      <c r="T675" s="8">
        <f t="shared" si="50"/>
        <v>1</v>
      </c>
      <c r="U675" s="8">
        <f t="shared" si="51"/>
        <v>1</v>
      </c>
      <c r="V675" s="8">
        <f t="shared" si="52"/>
        <v>1</v>
      </c>
      <c r="W675" s="8">
        <f t="shared" si="53"/>
        <v>1</v>
      </c>
      <c r="X675" s="28">
        <f t="shared" si="54"/>
        <v>4</v>
      </c>
      <c r="Y675" s="5"/>
      <c r="Z675" s="5"/>
    </row>
    <row r="676" spans="1:26" ht="16" x14ac:dyDescent="0.2">
      <c r="A676" s="5" t="s">
        <v>1376</v>
      </c>
      <c r="B676" s="5" t="s">
        <v>22</v>
      </c>
      <c r="C676" s="5" t="s">
        <v>23</v>
      </c>
      <c r="D676" s="5" t="s">
        <v>24</v>
      </c>
      <c r="E676" s="5"/>
      <c r="F676" s="5"/>
      <c r="G676" s="5"/>
      <c r="H676" s="5"/>
      <c r="I676" s="5"/>
      <c r="J676" s="5"/>
      <c r="K676" s="5"/>
      <c r="L676" s="5"/>
      <c r="M676" s="5"/>
      <c r="N676" s="5"/>
      <c r="O676" s="5"/>
      <c r="P676" s="5"/>
      <c r="Q676" s="5"/>
      <c r="R676" s="5"/>
      <c r="S676" s="8"/>
      <c r="T676" s="8">
        <f t="shared" si="50"/>
        <v>1</v>
      </c>
      <c r="U676" s="8">
        <f t="shared" si="51"/>
        <v>1</v>
      </c>
      <c r="V676" s="8">
        <f t="shared" si="52"/>
        <v>1</v>
      </c>
      <c r="W676" s="8">
        <f t="shared" si="53"/>
        <v>1</v>
      </c>
      <c r="X676" s="28">
        <f t="shared" si="54"/>
        <v>4</v>
      </c>
      <c r="Y676" s="5"/>
      <c r="Z676" s="5"/>
    </row>
    <row r="677" spans="1:26" ht="16" x14ac:dyDescent="0.2">
      <c r="A677" s="5" t="s">
        <v>1377</v>
      </c>
      <c r="B677" s="5" t="s">
        <v>97</v>
      </c>
      <c r="C677" s="5" t="s">
        <v>23</v>
      </c>
      <c r="D677" s="5" t="s">
        <v>24</v>
      </c>
      <c r="E677" s="5"/>
      <c r="F677" s="5"/>
      <c r="G677" s="5"/>
      <c r="H677" s="5"/>
      <c r="I677" s="5"/>
      <c r="J677" s="5"/>
      <c r="K677" s="5"/>
      <c r="L677" s="5"/>
      <c r="M677" s="5"/>
      <c r="N677" s="5"/>
      <c r="O677" s="5"/>
      <c r="P677" s="5"/>
      <c r="Q677" s="5"/>
      <c r="R677" s="5"/>
      <c r="S677" s="8"/>
      <c r="T677" s="8">
        <f t="shared" si="50"/>
        <v>1</v>
      </c>
      <c r="U677" s="8">
        <f t="shared" si="51"/>
        <v>1</v>
      </c>
      <c r="V677" s="8">
        <f t="shared" si="52"/>
        <v>1</v>
      </c>
      <c r="W677" s="8">
        <f t="shared" si="53"/>
        <v>1</v>
      </c>
      <c r="X677" s="28">
        <f t="shared" si="54"/>
        <v>4</v>
      </c>
      <c r="Y677" s="5"/>
      <c r="Z677" s="5"/>
    </row>
    <row r="678" spans="1:26" ht="16" x14ac:dyDescent="0.2">
      <c r="A678" s="5" t="s">
        <v>1378</v>
      </c>
      <c r="B678" s="5" t="s">
        <v>63</v>
      </c>
      <c r="C678" s="5" t="s">
        <v>23</v>
      </c>
      <c r="D678" s="5" t="s">
        <v>29</v>
      </c>
      <c r="E678" s="5" t="s">
        <v>30</v>
      </c>
      <c r="F678" s="5" t="s">
        <v>179</v>
      </c>
      <c r="G678" s="5" t="s">
        <v>163</v>
      </c>
      <c r="H678" s="5" t="s">
        <v>163</v>
      </c>
      <c r="I678" s="5" t="s">
        <v>33</v>
      </c>
      <c r="J678" s="6">
        <v>36317</v>
      </c>
      <c r="K678" s="5" t="s">
        <v>297</v>
      </c>
      <c r="L678" s="5"/>
      <c r="M678" s="5" t="s">
        <v>422</v>
      </c>
      <c r="N678" s="5" t="s">
        <v>58</v>
      </c>
      <c r="O678" s="5" t="s">
        <v>163</v>
      </c>
      <c r="P678" s="5" t="s">
        <v>179</v>
      </c>
      <c r="Q678" s="5" t="s">
        <v>1223</v>
      </c>
      <c r="R678" s="8" t="s">
        <v>70</v>
      </c>
      <c r="S678" s="8"/>
      <c r="T678" s="8">
        <f t="shared" si="50"/>
        <v>0</v>
      </c>
      <c r="U678" s="8">
        <f t="shared" si="51"/>
        <v>0</v>
      </c>
      <c r="V678" s="8">
        <f t="shared" si="52"/>
        <v>0</v>
      </c>
      <c r="W678" s="8">
        <f t="shared" si="53"/>
        <v>0</v>
      </c>
      <c r="X678" s="28">
        <f t="shared" si="54"/>
        <v>0</v>
      </c>
      <c r="Y678" s="5"/>
      <c r="Z678" s="5"/>
    </row>
    <row r="679" spans="1:26" ht="16" x14ac:dyDescent="0.2">
      <c r="A679" s="5" t="s">
        <v>1379</v>
      </c>
      <c r="B679" s="5" t="s">
        <v>63</v>
      </c>
      <c r="C679" s="5" t="s">
        <v>23</v>
      </c>
      <c r="D679" s="5" t="s">
        <v>29</v>
      </c>
      <c r="E679" s="5" t="s">
        <v>30</v>
      </c>
      <c r="F679" s="5" t="s">
        <v>1380</v>
      </c>
      <c r="G679" s="5" t="s">
        <v>163</v>
      </c>
      <c r="H679" s="5" t="s">
        <v>163</v>
      </c>
      <c r="I679" s="5" t="s">
        <v>33</v>
      </c>
      <c r="J679" s="9">
        <v>35775</v>
      </c>
      <c r="K679" s="5" t="s">
        <v>57</v>
      </c>
      <c r="L679" s="5"/>
      <c r="M679" s="5" t="s">
        <v>48</v>
      </c>
      <c r="N679" s="7" t="s">
        <v>164</v>
      </c>
      <c r="O679" s="5" t="s">
        <v>163</v>
      </c>
      <c r="P679" s="5" t="s">
        <v>1381</v>
      </c>
      <c r="Q679" s="5" t="s">
        <v>1382</v>
      </c>
      <c r="R679" s="8" t="s">
        <v>70</v>
      </c>
      <c r="S679" s="8"/>
      <c r="T679" s="8">
        <f t="shared" si="50"/>
        <v>0</v>
      </c>
      <c r="U679" s="8">
        <f t="shared" si="51"/>
        <v>0</v>
      </c>
      <c r="V679" s="8">
        <f t="shared" si="52"/>
        <v>0</v>
      </c>
      <c r="W679" s="8">
        <f t="shared" si="53"/>
        <v>0</v>
      </c>
      <c r="X679" s="28">
        <f t="shared" si="54"/>
        <v>0</v>
      </c>
      <c r="Y679" s="5"/>
      <c r="Z679" s="5"/>
    </row>
    <row r="680" spans="1:26" ht="16" x14ac:dyDescent="0.2">
      <c r="A680" s="5" t="s">
        <v>1383</v>
      </c>
      <c r="B680" s="5" t="s">
        <v>28</v>
      </c>
      <c r="C680" s="5" t="s">
        <v>23</v>
      </c>
      <c r="D680" s="5" t="s">
        <v>29</v>
      </c>
      <c r="E680" s="5"/>
      <c r="F680" s="5"/>
      <c r="G680" s="5"/>
      <c r="H680" s="5"/>
      <c r="I680" s="5"/>
      <c r="J680" s="5"/>
      <c r="K680" s="5"/>
      <c r="L680" s="5"/>
      <c r="M680" s="5"/>
      <c r="N680" s="5"/>
      <c r="O680" s="5"/>
      <c r="P680" s="5"/>
      <c r="Q680" s="5"/>
      <c r="R680" s="5"/>
      <c r="S680" s="8"/>
      <c r="T680" s="8">
        <f t="shared" si="50"/>
        <v>1</v>
      </c>
      <c r="U680" s="8">
        <f t="shared" si="51"/>
        <v>1</v>
      </c>
      <c r="V680" s="8">
        <f t="shared" si="52"/>
        <v>1</v>
      </c>
      <c r="W680" s="8">
        <f t="shared" si="53"/>
        <v>1</v>
      </c>
      <c r="X680" s="28">
        <f t="shared" si="54"/>
        <v>4</v>
      </c>
      <c r="Y680" s="5"/>
      <c r="Z680" s="5"/>
    </row>
    <row r="681" spans="1:26" ht="16" x14ac:dyDescent="0.2">
      <c r="A681" s="5" t="s">
        <v>1384</v>
      </c>
      <c r="B681" s="5" t="s">
        <v>28</v>
      </c>
      <c r="C681" s="5" t="s">
        <v>23</v>
      </c>
      <c r="D681" s="5" t="s">
        <v>29</v>
      </c>
      <c r="E681" s="5"/>
      <c r="F681" s="5"/>
      <c r="G681" s="5"/>
      <c r="H681" s="5"/>
      <c r="I681" s="5"/>
      <c r="J681" s="5"/>
      <c r="K681" s="5"/>
      <c r="L681" s="5"/>
      <c r="M681" s="5"/>
      <c r="N681" s="5"/>
      <c r="O681" s="5"/>
      <c r="P681" s="5"/>
      <c r="Q681" s="5"/>
      <c r="R681" s="5"/>
      <c r="S681" s="8"/>
      <c r="T681" s="8">
        <f t="shared" si="50"/>
        <v>1</v>
      </c>
      <c r="U681" s="8">
        <f t="shared" si="51"/>
        <v>1</v>
      </c>
      <c r="V681" s="8">
        <f t="shared" si="52"/>
        <v>1</v>
      </c>
      <c r="W681" s="8">
        <f t="shared" si="53"/>
        <v>1</v>
      </c>
      <c r="X681" s="28">
        <f t="shared" si="54"/>
        <v>4</v>
      </c>
      <c r="Y681" s="5"/>
      <c r="Z681" s="5"/>
    </row>
    <row r="682" spans="1:26" ht="16" x14ac:dyDescent="0.2">
      <c r="A682" s="5" t="s">
        <v>1385</v>
      </c>
      <c r="B682" s="5" t="s">
        <v>28</v>
      </c>
      <c r="C682" s="5" t="s">
        <v>23</v>
      </c>
      <c r="D682" s="5" t="s">
        <v>29</v>
      </c>
      <c r="E682" s="5" t="s">
        <v>30</v>
      </c>
      <c r="F682" s="5" t="s">
        <v>179</v>
      </c>
      <c r="G682" s="5" t="s">
        <v>163</v>
      </c>
      <c r="H682" s="5" t="s">
        <v>163</v>
      </c>
      <c r="I682" s="5" t="s">
        <v>33</v>
      </c>
      <c r="J682" s="6">
        <v>35065</v>
      </c>
      <c r="K682" s="5" t="s">
        <v>57</v>
      </c>
      <c r="L682" s="5"/>
      <c r="M682" s="5" t="s">
        <v>108</v>
      </c>
      <c r="N682" s="5" t="s">
        <v>36</v>
      </c>
      <c r="O682" s="5" t="s">
        <v>163</v>
      </c>
      <c r="P682" s="5" t="s">
        <v>179</v>
      </c>
      <c r="Q682" s="5" t="s">
        <v>1386</v>
      </c>
      <c r="R682" s="8" t="s">
        <v>61</v>
      </c>
      <c r="S682" s="8"/>
      <c r="T682" s="8">
        <f t="shared" si="50"/>
        <v>0</v>
      </c>
      <c r="U682" s="8">
        <f t="shared" si="51"/>
        <v>0</v>
      </c>
      <c r="V682" s="8">
        <f t="shared" si="52"/>
        <v>0</v>
      </c>
      <c r="W682" s="8">
        <f t="shared" si="53"/>
        <v>0</v>
      </c>
      <c r="X682" s="28">
        <f t="shared" si="54"/>
        <v>0</v>
      </c>
      <c r="Y682" s="5"/>
      <c r="Z682" s="5"/>
    </row>
    <row r="683" spans="1:26" ht="16" x14ac:dyDescent="0.2">
      <c r="A683" s="5" t="s">
        <v>1387</v>
      </c>
      <c r="B683" s="5" t="s">
        <v>22</v>
      </c>
      <c r="C683" s="5" t="s">
        <v>23</v>
      </c>
      <c r="D683" s="5" t="s">
        <v>24</v>
      </c>
      <c r="E683" s="5"/>
      <c r="F683" s="5"/>
      <c r="G683" s="5"/>
      <c r="H683" s="5"/>
      <c r="I683" s="5"/>
      <c r="J683" s="5"/>
      <c r="K683" s="5"/>
      <c r="L683" s="5"/>
      <c r="M683" s="5"/>
      <c r="N683" s="5"/>
      <c r="O683" s="5"/>
      <c r="P683" s="5"/>
      <c r="Q683" s="5"/>
      <c r="R683" s="5"/>
      <c r="S683" s="8"/>
      <c r="T683" s="8">
        <f t="shared" si="50"/>
        <v>1</v>
      </c>
      <c r="U683" s="8">
        <f t="shared" si="51"/>
        <v>1</v>
      </c>
      <c r="V683" s="8">
        <f t="shared" si="52"/>
        <v>1</v>
      </c>
      <c r="W683" s="8">
        <f t="shared" si="53"/>
        <v>1</v>
      </c>
      <c r="X683" s="28">
        <f t="shared" si="54"/>
        <v>4</v>
      </c>
      <c r="Y683" s="5"/>
      <c r="Z683" s="5"/>
    </row>
    <row r="684" spans="1:26" ht="16" x14ac:dyDescent="0.2">
      <c r="A684" s="5" t="s">
        <v>1388</v>
      </c>
      <c r="B684" s="5" t="s">
        <v>28</v>
      </c>
      <c r="C684" s="5" t="s">
        <v>23</v>
      </c>
      <c r="D684" s="5" t="s">
        <v>29</v>
      </c>
      <c r="E684" s="5" t="s">
        <v>54</v>
      </c>
      <c r="F684" s="5" t="s">
        <v>1136</v>
      </c>
      <c r="G684" s="5" t="s">
        <v>224</v>
      </c>
      <c r="H684" s="5" t="s">
        <v>224</v>
      </c>
      <c r="I684" s="5" t="s">
        <v>33</v>
      </c>
      <c r="J684" s="6">
        <v>34976</v>
      </c>
      <c r="K684" s="5" t="s">
        <v>57</v>
      </c>
      <c r="L684" s="5"/>
      <c r="M684" s="5" t="s">
        <v>134</v>
      </c>
      <c r="N684" s="5" t="s">
        <v>109</v>
      </c>
      <c r="O684" s="5" t="s">
        <v>224</v>
      </c>
      <c r="P684" s="5" t="s">
        <v>1136</v>
      </c>
      <c r="Q684" s="5" t="s">
        <v>1389</v>
      </c>
      <c r="R684" s="8" t="s">
        <v>70</v>
      </c>
      <c r="S684" s="8"/>
      <c r="T684" s="8">
        <f t="shared" si="50"/>
        <v>0</v>
      </c>
      <c r="U684" s="8">
        <f t="shared" si="51"/>
        <v>0</v>
      </c>
      <c r="V684" s="8">
        <f t="shared" si="52"/>
        <v>0</v>
      </c>
      <c r="W684" s="8">
        <f t="shared" si="53"/>
        <v>0</v>
      </c>
      <c r="X684" s="28">
        <f t="shared" si="54"/>
        <v>0</v>
      </c>
      <c r="Y684" s="5"/>
      <c r="Z684" s="5"/>
    </row>
    <row r="685" spans="1:26" ht="16" x14ac:dyDescent="0.2">
      <c r="A685" s="5" t="s">
        <v>1390</v>
      </c>
      <c r="B685" s="5" t="s">
        <v>63</v>
      </c>
      <c r="C685" s="5" t="s">
        <v>23</v>
      </c>
      <c r="D685" s="5" t="s">
        <v>29</v>
      </c>
      <c r="E685" s="5" t="s">
        <v>54</v>
      </c>
      <c r="F685" s="5" t="s">
        <v>1391</v>
      </c>
      <c r="G685" s="5" t="s">
        <v>32</v>
      </c>
      <c r="H685" s="5" t="s">
        <v>32</v>
      </c>
      <c r="I685" s="5" t="s">
        <v>33</v>
      </c>
      <c r="J685" s="6">
        <v>35131</v>
      </c>
      <c r="K685" s="5" t="s">
        <v>145</v>
      </c>
      <c r="L685" s="5"/>
      <c r="M685" s="5" t="s">
        <v>108</v>
      </c>
      <c r="N685" s="5" t="s">
        <v>36</v>
      </c>
      <c r="O685" s="5" t="s">
        <v>32</v>
      </c>
      <c r="P685" s="5" t="s">
        <v>1392</v>
      </c>
      <c r="Q685" s="5" t="s">
        <v>1393</v>
      </c>
      <c r="R685" s="8" t="s">
        <v>39</v>
      </c>
      <c r="S685" s="8"/>
      <c r="T685" s="8">
        <f t="shared" si="50"/>
        <v>0</v>
      </c>
      <c r="U685" s="8">
        <f t="shared" si="51"/>
        <v>0</v>
      </c>
      <c r="V685" s="8">
        <f t="shared" si="52"/>
        <v>0</v>
      </c>
      <c r="W685" s="8">
        <f t="shared" si="53"/>
        <v>0</v>
      </c>
      <c r="X685" s="28">
        <f t="shared" si="54"/>
        <v>0</v>
      </c>
      <c r="Y685" s="5"/>
      <c r="Z685" s="5"/>
    </row>
    <row r="686" spans="1:26" ht="16" x14ac:dyDescent="0.2">
      <c r="A686" s="5" t="s">
        <v>1394</v>
      </c>
      <c r="B686" s="5" t="s">
        <v>28</v>
      </c>
      <c r="C686" s="5" t="s">
        <v>23</v>
      </c>
      <c r="D686" s="5" t="s">
        <v>29</v>
      </c>
      <c r="E686" s="5" t="s">
        <v>30</v>
      </c>
      <c r="F686" s="5" t="s">
        <v>1395</v>
      </c>
      <c r="G686" s="5" t="s">
        <v>1152</v>
      </c>
      <c r="H686" s="5" t="s">
        <v>1152</v>
      </c>
      <c r="I686" s="5" t="s">
        <v>33</v>
      </c>
      <c r="J686" s="9">
        <v>28043</v>
      </c>
      <c r="K686" s="5" t="s">
        <v>34</v>
      </c>
      <c r="L686" s="5"/>
      <c r="M686" s="5" t="s">
        <v>87</v>
      </c>
      <c r="N686" s="7" t="s">
        <v>164</v>
      </c>
      <c r="O686" s="5" t="s">
        <v>1152</v>
      </c>
      <c r="P686" s="5" t="s">
        <v>1396</v>
      </c>
      <c r="Q686" s="5" t="s">
        <v>1397</v>
      </c>
      <c r="R686" s="8" t="s">
        <v>39</v>
      </c>
      <c r="S686" s="8"/>
      <c r="T686" s="8">
        <f t="shared" si="50"/>
        <v>0</v>
      </c>
      <c r="U686" s="8">
        <f t="shared" si="51"/>
        <v>0</v>
      </c>
      <c r="V686" s="8">
        <f t="shared" si="52"/>
        <v>0</v>
      </c>
      <c r="W686" s="8">
        <f t="shared" si="53"/>
        <v>0</v>
      </c>
      <c r="X686" s="28">
        <f t="shared" si="54"/>
        <v>0</v>
      </c>
      <c r="Y686" s="5"/>
      <c r="Z686" s="5"/>
    </row>
    <row r="687" spans="1:26" ht="16" x14ac:dyDescent="0.2">
      <c r="A687" s="5" t="s">
        <v>1398</v>
      </c>
      <c r="B687" s="5" t="s">
        <v>28</v>
      </c>
      <c r="C687" s="5" t="s">
        <v>23</v>
      </c>
      <c r="D687" s="5" t="s">
        <v>463</v>
      </c>
      <c r="E687" s="5"/>
      <c r="F687" s="5"/>
      <c r="G687" s="5"/>
      <c r="H687" s="5"/>
      <c r="I687" s="5"/>
      <c r="J687" s="5"/>
      <c r="K687" s="5"/>
      <c r="L687" s="5"/>
      <c r="M687" s="5"/>
      <c r="N687" s="5"/>
      <c r="O687" s="5"/>
      <c r="P687" s="5"/>
      <c r="Q687" s="5"/>
      <c r="R687" s="5"/>
      <c r="S687" s="8"/>
      <c r="T687" s="8">
        <f t="shared" si="50"/>
        <v>1</v>
      </c>
      <c r="U687" s="8">
        <f t="shared" si="51"/>
        <v>1</v>
      </c>
      <c r="V687" s="8">
        <f t="shared" si="52"/>
        <v>1</v>
      </c>
      <c r="W687" s="8">
        <f t="shared" si="53"/>
        <v>1</v>
      </c>
      <c r="X687" s="28">
        <f t="shared" si="54"/>
        <v>4</v>
      </c>
      <c r="Y687" s="5"/>
      <c r="Z687" s="5"/>
    </row>
    <row r="688" spans="1:26" ht="16" x14ac:dyDescent="0.2">
      <c r="A688" s="5" t="s">
        <v>1399</v>
      </c>
      <c r="B688" s="5" t="s">
        <v>28</v>
      </c>
      <c r="C688" s="5" t="s">
        <v>23</v>
      </c>
      <c r="D688" s="5" t="s">
        <v>29</v>
      </c>
      <c r="E688" s="5"/>
      <c r="F688" s="5"/>
      <c r="G688" s="5"/>
      <c r="H688" s="5"/>
      <c r="I688" s="5"/>
      <c r="J688" s="5"/>
      <c r="K688" s="5"/>
      <c r="L688" s="5"/>
      <c r="M688" s="5"/>
      <c r="N688" s="5"/>
      <c r="O688" s="5"/>
      <c r="P688" s="5"/>
      <c r="Q688" s="5"/>
      <c r="R688" s="5"/>
      <c r="S688" s="8"/>
      <c r="T688" s="8">
        <f t="shared" si="50"/>
        <v>1</v>
      </c>
      <c r="U688" s="8">
        <f t="shared" si="51"/>
        <v>1</v>
      </c>
      <c r="V688" s="8">
        <f t="shared" si="52"/>
        <v>1</v>
      </c>
      <c r="W688" s="8">
        <f t="shared" si="53"/>
        <v>1</v>
      </c>
      <c r="X688" s="28">
        <f t="shared" si="54"/>
        <v>4</v>
      </c>
      <c r="Y688" s="5"/>
      <c r="Z688" s="5"/>
    </row>
    <row r="689" spans="1:26" ht="16" x14ac:dyDescent="0.2">
      <c r="A689" s="5" t="s">
        <v>1400</v>
      </c>
      <c r="B689" s="5" t="s">
        <v>28</v>
      </c>
      <c r="C689" s="5" t="s">
        <v>23</v>
      </c>
      <c r="D689" s="5" t="s">
        <v>29</v>
      </c>
      <c r="E689" s="5" t="s">
        <v>54</v>
      </c>
      <c r="F689" s="5" t="s">
        <v>1401</v>
      </c>
      <c r="G689" s="5" t="s">
        <v>163</v>
      </c>
      <c r="H689" s="5" t="s">
        <v>163</v>
      </c>
      <c r="I689" s="5" t="s">
        <v>33</v>
      </c>
      <c r="J689" s="6">
        <v>36165</v>
      </c>
      <c r="K689" s="5" t="s">
        <v>47</v>
      </c>
      <c r="L689" s="5"/>
      <c r="M689" s="5" t="s">
        <v>108</v>
      </c>
      <c r="N689" s="5" t="s">
        <v>109</v>
      </c>
      <c r="O689" s="5" t="s">
        <v>163</v>
      </c>
      <c r="P689" s="5" t="s">
        <v>674</v>
      </c>
      <c r="Q689" s="5" t="s">
        <v>1402</v>
      </c>
      <c r="R689" s="8" t="s">
        <v>70</v>
      </c>
      <c r="S689" s="8"/>
      <c r="T689" s="8">
        <f t="shared" si="50"/>
        <v>0</v>
      </c>
      <c r="U689" s="8">
        <f t="shared" si="51"/>
        <v>0</v>
      </c>
      <c r="V689" s="8">
        <f t="shared" si="52"/>
        <v>0</v>
      </c>
      <c r="W689" s="8">
        <f t="shared" si="53"/>
        <v>0</v>
      </c>
      <c r="X689" s="28">
        <f t="shared" si="54"/>
        <v>0</v>
      </c>
      <c r="Y689" s="5"/>
      <c r="Z689" s="5"/>
    </row>
    <row r="690" spans="1:26" ht="16" x14ac:dyDescent="0.2">
      <c r="A690" s="5" t="s">
        <v>1403</v>
      </c>
      <c r="B690" s="5" t="s">
        <v>28</v>
      </c>
      <c r="C690" s="5" t="s">
        <v>23</v>
      </c>
      <c r="D690" s="5" t="s">
        <v>29</v>
      </c>
      <c r="E690" s="5" t="s">
        <v>54</v>
      </c>
      <c r="F690" s="5" t="s">
        <v>367</v>
      </c>
      <c r="G690" s="5" t="s">
        <v>163</v>
      </c>
      <c r="H690" s="5" t="s">
        <v>163</v>
      </c>
      <c r="I690" s="5" t="s">
        <v>33</v>
      </c>
      <c r="J690" s="6">
        <v>36192</v>
      </c>
      <c r="K690" s="7" t="s">
        <v>318</v>
      </c>
      <c r="L690" s="5"/>
      <c r="M690" s="5" t="s">
        <v>208</v>
      </c>
      <c r="N690" s="7" t="s">
        <v>164</v>
      </c>
      <c r="O690" s="5" t="s">
        <v>163</v>
      </c>
      <c r="P690" s="5" t="s">
        <v>1404</v>
      </c>
      <c r="Q690" s="5" t="s">
        <v>1405</v>
      </c>
      <c r="R690" s="8" t="s">
        <v>39</v>
      </c>
      <c r="S690" s="8"/>
      <c r="T690" s="8">
        <f t="shared" si="50"/>
        <v>0</v>
      </c>
      <c r="U690" s="8">
        <f t="shared" si="51"/>
        <v>0</v>
      </c>
      <c r="V690" s="8">
        <f t="shared" si="52"/>
        <v>0</v>
      </c>
      <c r="W690" s="8">
        <f t="shared" si="53"/>
        <v>0</v>
      </c>
      <c r="X690" s="28">
        <f t="shared" si="54"/>
        <v>0</v>
      </c>
      <c r="Y690" s="5"/>
      <c r="Z690" s="5"/>
    </row>
    <row r="691" spans="1:26" ht="16" x14ac:dyDescent="0.2">
      <c r="A691" s="5" t="s">
        <v>1406</v>
      </c>
      <c r="B691" s="5" t="s">
        <v>97</v>
      </c>
      <c r="C691" s="5" t="s">
        <v>23</v>
      </c>
      <c r="D691" s="5" t="s">
        <v>24</v>
      </c>
      <c r="E691" s="5"/>
      <c r="F691" s="5"/>
      <c r="G691" s="5"/>
      <c r="H691" s="5"/>
      <c r="I691" s="5"/>
      <c r="J691" s="5"/>
      <c r="K691" s="5"/>
      <c r="L691" s="5"/>
      <c r="M691" s="5"/>
      <c r="N691" s="5"/>
      <c r="O691" s="5"/>
      <c r="P691" s="5"/>
      <c r="Q691" s="5"/>
      <c r="R691" s="5"/>
      <c r="S691" s="8"/>
      <c r="T691" s="8">
        <f t="shared" si="50"/>
        <v>1</v>
      </c>
      <c r="U691" s="8">
        <f t="shared" si="51"/>
        <v>1</v>
      </c>
      <c r="V691" s="8">
        <f t="shared" si="52"/>
        <v>1</v>
      </c>
      <c r="W691" s="8">
        <f t="shared" si="53"/>
        <v>1</v>
      </c>
      <c r="X691" s="28">
        <f t="shared" si="54"/>
        <v>4</v>
      </c>
      <c r="Y691" s="5"/>
      <c r="Z691" s="5"/>
    </row>
    <row r="692" spans="1:26" ht="16" x14ac:dyDescent="0.2">
      <c r="A692" s="5" t="s">
        <v>1407</v>
      </c>
      <c r="B692" s="5" t="s">
        <v>28</v>
      </c>
      <c r="C692" s="5" t="s">
        <v>23</v>
      </c>
      <c r="D692" s="5" t="s">
        <v>29</v>
      </c>
      <c r="E692" s="5" t="s">
        <v>54</v>
      </c>
      <c r="F692" s="5" t="s">
        <v>1408</v>
      </c>
      <c r="G692" s="5" t="s">
        <v>65</v>
      </c>
      <c r="H692" s="5" t="s">
        <v>65</v>
      </c>
      <c r="I692" s="5" t="s">
        <v>33</v>
      </c>
      <c r="J692" s="5" t="s">
        <v>1409</v>
      </c>
      <c r="K692" s="7" t="s">
        <v>318</v>
      </c>
      <c r="L692" s="5"/>
      <c r="M692" s="5" t="s">
        <v>48</v>
      </c>
      <c r="N692" s="5" t="s">
        <v>88</v>
      </c>
      <c r="O692" s="5" t="s">
        <v>65</v>
      </c>
      <c r="P692" s="5" t="s">
        <v>1408</v>
      </c>
      <c r="Q692" s="5" t="s">
        <v>1410</v>
      </c>
      <c r="R692" s="8" t="s">
        <v>70</v>
      </c>
      <c r="S692" s="8"/>
      <c r="T692" s="8">
        <f t="shared" si="50"/>
        <v>0</v>
      </c>
      <c r="U692" s="8">
        <f t="shared" si="51"/>
        <v>0</v>
      </c>
      <c r="V692" s="8">
        <f t="shared" si="52"/>
        <v>0</v>
      </c>
      <c r="W692" s="8">
        <f t="shared" si="53"/>
        <v>0</v>
      </c>
      <c r="X692" s="28">
        <f t="shared" si="54"/>
        <v>0</v>
      </c>
      <c r="Y692" s="5"/>
      <c r="Z692" s="5"/>
    </row>
    <row r="693" spans="1:26" ht="16" x14ac:dyDescent="0.2">
      <c r="A693" s="5" t="s">
        <v>1411</v>
      </c>
      <c r="B693" s="5" t="s">
        <v>28</v>
      </c>
      <c r="C693" s="5" t="s">
        <v>23</v>
      </c>
      <c r="D693" s="5" t="s">
        <v>29</v>
      </c>
      <c r="E693" s="5" t="s">
        <v>54</v>
      </c>
      <c r="F693" s="5" t="s">
        <v>1412</v>
      </c>
      <c r="G693" s="5" t="s">
        <v>1413</v>
      </c>
      <c r="H693" s="5" t="s">
        <v>1413</v>
      </c>
      <c r="I693" s="5" t="s">
        <v>33</v>
      </c>
      <c r="J693" s="5" t="s">
        <v>1414</v>
      </c>
      <c r="K693" s="5" t="s">
        <v>34</v>
      </c>
      <c r="L693" s="5"/>
      <c r="M693" s="5" t="s">
        <v>87</v>
      </c>
      <c r="N693" s="5" t="s">
        <v>88</v>
      </c>
      <c r="O693" s="5" t="s">
        <v>1413</v>
      </c>
      <c r="P693" s="5" t="s">
        <v>1412</v>
      </c>
      <c r="Q693" s="5" t="s">
        <v>1415</v>
      </c>
      <c r="R693" s="8" t="s">
        <v>70</v>
      </c>
      <c r="S693" s="8"/>
      <c r="T693" s="8">
        <f t="shared" si="50"/>
        <v>0</v>
      </c>
      <c r="U693" s="8">
        <f t="shared" si="51"/>
        <v>0</v>
      </c>
      <c r="V693" s="8">
        <f t="shared" si="52"/>
        <v>0</v>
      </c>
      <c r="W693" s="8">
        <f t="shared" si="53"/>
        <v>0</v>
      </c>
      <c r="X693" s="28">
        <f t="shared" si="54"/>
        <v>0</v>
      </c>
      <c r="Y693" s="5"/>
      <c r="Z693" s="5"/>
    </row>
    <row r="694" spans="1:26" ht="16" x14ac:dyDescent="0.2">
      <c r="A694" s="5" t="s">
        <v>1416</v>
      </c>
      <c r="B694" s="5" t="s">
        <v>22</v>
      </c>
      <c r="C694" s="5" t="s">
        <v>23</v>
      </c>
      <c r="D694" s="5" t="s">
        <v>24</v>
      </c>
      <c r="E694" s="5"/>
      <c r="F694" s="5"/>
      <c r="G694" s="5"/>
      <c r="H694" s="5"/>
      <c r="I694" s="5"/>
      <c r="J694" s="5"/>
      <c r="K694" s="5"/>
      <c r="L694" s="5"/>
      <c r="M694" s="5"/>
      <c r="N694" s="5"/>
      <c r="O694" s="5"/>
      <c r="P694" s="5"/>
      <c r="Q694" s="5"/>
      <c r="R694" s="5"/>
      <c r="S694" s="8"/>
      <c r="T694" s="8">
        <f t="shared" si="50"/>
        <v>1</v>
      </c>
      <c r="U694" s="8">
        <f t="shared" si="51"/>
        <v>1</v>
      </c>
      <c r="V694" s="8">
        <f t="shared" si="52"/>
        <v>1</v>
      </c>
      <c r="W694" s="8">
        <f t="shared" si="53"/>
        <v>1</v>
      </c>
      <c r="X694" s="28">
        <f t="shared" si="54"/>
        <v>4</v>
      </c>
      <c r="Y694" s="5"/>
      <c r="Z694" s="5"/>
    </row>
    <row r="695" spans="1:26" ht="16" x14ac:dyDescent="0.2">
      <c r="A695" s="5" t="s">
        <v>1417</v>
      </c>
      <c r="B695" s="5" t="s">
        <v>28</v>
      </c>
      <c r="C695" s="5" t="s">
        <v>23</v>
      </c>
      <c r="D695" s="5" t="s">
        <v>29</v>
      </c>
      <c r="E695" s="5" t="s">
        <v>30</v>
      </c>
      <c r="F695" s="5" t="s">
        <v>1412</v>
      </c>
      <c r="G695" s="5" t="s">
        <v>1413</v>
      </c>
      <c r="H695" s="5" t="s">
        <v>1413</v>
      </c>
      <c r="I695" s="5" t="s">
        <v>33</v>
      </c>
      <c r="J695" s="6">
        <v>32398</v>
      </c>
      <c r="K695" s="5" t="s">
        <v>146</v>
      </c>
      <c r="L695" s="5" t="s">
        <v>1418</v>
      </c>
      <c r="M695" s="5" t="s">
        <v>108</v>
      </c>
      <c r="N695" s="5" t="s">
        <v>36</v>
      </c>
      <c r="O695" s="5" t="s">
        <v>1413</v>
      </c>
      <c r="P695" s="5" t="s">
        <v>1419</v>
      </c>
      <c r="Q695" s="5" t="s">
        <v>1420</v>
      </c>
      <c r="R695" s="8" t="s">
        <v>70</v>
      </c>
      <c r="S695" s="8"/>
      <c r="T695" s="8">
        <f t="shared" si="50"/>
        <v>0</v>
      </c>
      <c r="U695" s="8">
        <f t="shared" si="51"/>
        <v>0</v>
      </c>
      <c r="V695" s="8">
        <f t="shared" si="52"/>
        <v>0</v>
      </c>
      <c r="W695" s="8">
        <f t="shared" si="53"/>
        <v>0</v>
      </c>
      <c r="X695" s="28">
        <f t="shared" si="54"/>
        <v>0</v>
      </c>
      <c r="Y695" s="5"/>
      <c r="Z695" s="5"/>
    </row>
    <row r="696" spans="1:26" ht="16" x14ac:dyDescent="0.2">
      <c r="A696" s="5" t="s">
        <v>1421</v>
      </c>
      <c r="B696" s="5" t="s">
        <v>28</v>
      </c>
      <c r="C696" s="5" t="s">
        <v>23</v>
      </c>
      <c r="D696" s="5" t="s">
        <v>29</v>
      </c>
      <c r="E696" s="5" t="s">
        <v>30</v>
      </c>
      <c r="F696" s="5" t="s">
        <v>31</v>
      </c>
      <c r="G696" s="5" t="s">
        <v>32</v>
      </c>
      <c r="H696" s="5" t="s">
        <v>32</v>
      </c>
      <c r="I696" s="5" t="s">
        <v>33</v>
      </c>
      <c r="J696" s="5" t="s">
        <v>1422</v>
      </c>
      <c r="K696" s="5" t="s">
        <v>57</v>
      </c>
      <c r="L696" s="5"/>
      <c r="M696" s="5" t="s">
        <v>121</v>
      </c>
      <c r="N696" s="7" t="s">
        <v>164</v>
      </c>
      <c r="O696" s="5" t="s">
        <v>32</v>
      </c>
      <c r="P696" s="5" t="s">
        <v>1423</v>
      </c>
      <c r="Q696" s="5" t="s">
        <v>1424</v>
      </c>
      <c r="R696" s="8" t="s">
        <v>39</v>
      </c>
      <c r="S696" s="8"/>
      <c r="T696" s="8">
        <f t="shared" si="50"/>
        <v>0</v>
      </c>
      <c r="U696" s="8">
        <f t="shared" si="51"/>
        <v>0</v>
      </c>
      <c r="V696" s="8">
        <f t="shared" si="52"/>
        <v>0</v>
      </c>
      <c r="W696" s="8">
        <f t="shared" si="53"/>
        <v>0</v>
      </c>
      <c r="X696" s="28">
        <f t="shared" si="54"/>
        <v>0</v>
      </c>
      <c r="Y696" s="5"/>
      <c r="Z696" s="5"/>
    </row>
    <row r="697" spans="1:26" ht="16" x14ac:dyDescent="0.2">
      <c r="A697" s="5" t="s">
        <v>1425</v>
      </c>
      <c r="B697" s="5" t="s">
        <v>22</v>
      </c>
      <c r="C697" s="5" t="s">
        <v>23</v>
      </c>
      <c r="D697" s="5" t="s">
        <v>24</v>
      </c>
      <c r="E697" s="5"/>
      <c r="F697" s="5"/>
      <c r="G697" s="5"/>
      <c r="H697" s="5"/>
      <c r="I697" s="5"/>
      <c r="J697" s="5"/>
      <c r="K697" s="5"/>
      <c r="L697" s="5"/>
      <c r="M697" s="5"/>
      <c r="N697" s="5"/>
      <c r="O697" s="5"/>
      <c r="P697" s="5"/>
      <c r="Q697" s="5"/>
      <c r="R697" s="5"/>
      <c r="S697" s="8"/>
      <c r="T697" s="8">
        <f t="shared" si="50"/>
        <v>1</v>
      </c>
      <c r="U697" s="8">
        <f t="shared" si="51"/>
        <v>1</v>
      </c>
      <c r="V697" s="8">
        <f t="shared" si="52"/>
        <v>1</v>
      </c>
      <c r="W697" s="8">
        <f t="shared" si="53"/>
        <v>1</v>
      </c>
      <c r="X697" s="28">
        <f t="shared" si="54"/>
        <v>4</v>
      </c>
      <c r="Y697" s="5"/>
      <c r="Z697" s="5"/>
    </row>
    <row r="698" spans="1:26" ht="16" x14ac:dyDescent="0.2">
      <c r="A698" s="5" t="s">
        <v>1426</v>
      </c>
      <c r="B698" s="5" t="s">
        <v>28</v>
      </c>
      <c r="C698" s="5" t="s">
        <v>23</v>
      </c>
      <c r="D698" s="5" t="s">
        <v>29</v>
      </c>
      <c r="E698" s="5"/>
      <c r="F698" s="5"/>
      <c r="G698" s="5"/>
      <c r="H698" s="5"/>
      <c r="I698" s="5"/>
      <c r="J698" s="5"/>
      <c r="K698" s="5"/>
      <c r="L698" s="5"/>
      <c r="M698" s="5"/>
      <c r="N698" s="5"/>
      <c r="O698" s="5"/>
      <c r="P698" s="5"/>
      <c r="Q698" s="5"/>
      <c r="R698" s="5"/>
      <c r="S698" s="8"/>
      <c r="T698" s="8">
        <f t="shared" si="50"/>
        <v>1</v>
      </c>
      <c r="U698" s="8">
        <f t="shared" si="51"/>
        <v>1</v>
      </c>
      <c r="V698" s="8">
        <f t="shared" si="52"/>
        <v>1</v>
      </c>
      <c r="W698" s="8">
        <f t="shared" si="53"/>
        <v>1</v>
      </c>
      <c r="X698" s="28">
        <f t="shared" si="54"/>
        <v>4</v>
      </c>
      <c r="Y698" s="5"/>
      <c r="Z698" s="5"/>
    </row>
    <row r="699" spans="1:26" ht="16" x14ac:dyDescent="0.2">
      <c r="A699" s="5" t="s">
        <v>1427</v>
      </c>
      <c r="B699" s="5" t="s">
        <v>22</v>
      </c>
      <c r="C699" s="5" t="s">
        <v>23</v>
      </c>
      <c r="D699" s="5" t="s">
        <v>24</v>
      </c>
      <c r="E699" s="5"/>
      <c r="F699" s="5"/>
      <c r="G699" s="5"/>
      <c r="H699" s="5"/>
      <c r="I699" s="5"/>
      <c r="J699" s="5"/>
      <c r="K699" s="5"/>
      <c r="L699" s="5"/>
      <c r="M699" s="5"/>
      <c r="N699" s="5"/>
      <c r="O699" s="5"/>
      <c r="P699" s="5"/>
      <c r="Q699" s="5"/>
      <c r="R699" s="5"/>
      <c r="S699" s="8"/>
      <c r="T699" s="8">
        <f t="shared" si="50"/>
        <v>1</v>
      </c>
      <c r="U699" s="8">
        <f t="shared" si="51"/>
        <v>1</v>
      </c>
      <c r="V699" s="8">
        <f t="shared" si="52"/>
        <v>1</v>
      </c>
      <c r="W699" s="8">
        <f t="shared" si="53"/>
        <v>1</v>
      </c>
      <c r="X699" s="28">
        <f t="shared" si="54"/>
        <v>4</v>
      </c>
      <c r="Y699" s="5"/>
      <c r="Z699" s="5"/>
    </row>
    <row r="700" spans="1:26" ht="16" x14ac:dyDescent="0.2">
      <c r="A700" s="5" t="s">
        <v>1428</v>
      </c>
      <c r="B700" s="5" t="s">
        <v>63</v>
      </c>
      <c r="C700" s="5" t="s">
        <v>23</v>
      </c>
      <c r="D700" s="5" t="s">
        <v>29</v>
      </c>
      <c r="E700" s="5" t="s">
        <v>30</v>
      </c>
      <c r="F700" s="5" t="s">
        <v>1429</v>
      </c>
      <c r="G700" s="5" t="s">
        <v>119</v>
      </c>
      <c r="H700" s="5" t="s">
        <v>119</v>
      </c>
      <c r="I700" s="5" t="s">
        <v>33</v>
      </c>
      <c r="J700" s="6">
        <v>35704</v>
      </c>
      <c r="K700" s="5" t="s">
        <v>34</v>
      </c>
      <c r="L700" s="5"/>
      <c r="M700" s="5" t="s">
        <v>48</v>
      </c>
      <c r="N700" s="5" t="s">
        <v>36</v>
      </c>
      <c r="O700" s="5" t="s">
        <v>119</v>
      </c>
      <c r="P700" s="5" t="s">
        <v>1429</v>
      </c>
      <c r="Q700" s="5" t="s">
        <v>1430</v>
      </c>
      <c r="R700" s="8" t="s">
        <v>61</v>
      </c>
      <c r="S700" s="8"/>
      <c r="T700" s="8">
        <f t="shared" si="50"/>
        <v>0</v>
      </c>
      <c r="U700" s="8">
        <f t="shared" si="51"/>
        <v>0</v>
      </c>
      <c r="V700" s="8">
        <f t="shared" si="52"/>
        <v>0</v>
      </c>
      <c r="W700" s="8">
        <f t="shared" si="53"/>
        <v>0</v>
      </c>
      <c r="X700" s="28">
        <f t="shared" si="54"/>
        <v>0</v>
      </c>
      <c r="Y700" s="5"/>
      <c r="Z700" s="5"/>
    </row>
    <row r="701" spans="1:26" ht="16" x14ac:dyDescent="0.2">
      <c r="A701" s="5" t="s">
        <v>1431</v>
      </c>
      <c r="B701" s="5" t="s">
        <v>28</v>
      </c>
      <c r="C701" s="5" t="s">
        <v>23</v>
      </c>
      <c r="D701" s="5" t="s">
        <v>29</v>
      </c>
      <c r="E701" s="5"/>
      <c r="F701" s="5"/>
      <c r="G701" s="5"/>
      <c r="H701" s="5"/>
      <c r="I701" s="5"/>
      <c r="J701" s="5"/>
      <c r="K701" s="5"/>
      <c r="L701" s="5"/>
      <c r="M701" s="5"/>
      <c r="N701" s="5"/>
      <c r="O701" s="5"/>
      <c r="P701" s="5"/>
      <c r="Q701" s="5"/>
      <c r="R701" s="5"/>
      <c r="S701" s="8"/>
      <c r="T701" s="8">
        <f t="shared" si="50"/>
        <v>1</v>
      </c>
      <c r="U701" s="8">
        <f t="shared" si="51"/>
        <v>1</v>
      </c>
      <c r="V701" s="8">
        <f t="shared" si="52"/>
        <v>1</v>
      </c>
      <c r="W701" s="8">
        <f t="shared" si="53"/>
        <v>1</v>
      </c>
      <c r="X701" s="28">
        <f t="shared" si="54"/>
        <v>4</v>
      </c>
      <c r="Y701" s="5"/>
      <c r="Z701" s="5"/>
    </row>
    <row r="702" spans="1:26" ht="16" x14ac:dyDescent="0.2">
      <c r="A702" s="5" t="s">
        <v>1432</v>
      </c>
      <c r="B702" s="5" t="s">
        <v>28</v>
      </c>
      <c r="C702" s="5" t="s">
        <v>23</v>
      </c>
      <c r="D702" s="5" t="s">
        <v>29</v>
      </c>
      <c r="E702" s="5" t="s">
        <v>30</v>
      </c>
      <c r="F702" s="5" t="s">
        <v>1433</v>
      </c>
      <c r="G702" s="5" t="s">
        <v>119</v>
      </c>
      <c r="H702" s="5" t="s">
        <v>119</v>
      </c>
      <c r="I702" s="5" t="s">
        <v>33</v>
      </c>
      <c r="J702" s="6">
        <v>35804</v>
      </c>
      <c r="K702" s="5" t="s">
        <v>57</v>
      </c>
      <c r="L702" s="5"/>
      <c r="M702" s="5" t="s">
        <v>159</v>
      </c>
      <c r="N702" s="7" t="s">
        <v>164</v>
      </c>
      <c r="O702" s="5" t="s">
        <v>119</v>
      </c>
      <c r="P702" s="5" t="s">
        <v>1433</v>
      </c>
      <c r="Q702" s="5" t="s">
        <v>1434</v>
      </c>
      <c r="R702" s="8" t="s">
        <v>70</v>
      </c>
      <c r="S702" s="8"/>
      <c r="T702" s="8">
        <f t="shared" si="50"/>
        <v>0</v>
      </c>
      <c r="U702" s="8">
        <f t="shared" si="51"/>
        <v>0</v>
      </c>
      <c r="V702" s="8">
        <f t="shared" si="52"/>
        <v>0</v>
      </c>
      <c r="W702" s="8">
        <f t="shared" si="53"/>
        <v>0</v>
      </c>
      <c r="X702" s="28">
        <f t="shared" si="54"/>
        <v>0</v>
      </c>
      <c r="Y702" s="5"/>
      <c r="Z702" s="5"/>
    </row>
    <row r="703" spans="1:26" ht="16" x14ac:dyDescent="0.2">
      <c r="A703" s="5" t="s">
        <v>1435</v>
      </c>
      <c r="B703" s="5" t="s">
        <v>28</v>
      </c>
      <c r="C703" s="5" t="s">
        <v>23</v>
      </c>
      <c r="D703" s="5" t="s">
        <v>29</v>
      </c>
      <c r="E703" s="5"/>
      <c r="F703" s="5"/>
      <c r="G703" s="5"/>
      <c r="H703" s="5"/>
      <c r="I703" s="5"/>
      <c r="J703" s="5"/>
      <c r="K703" s="5"/>
      <c r="L703" s="5"/>
      <c r="M703" s="5"/>
      <c r="N703" s="5"/>
      <c r="O703" s="5"/>
      <c r="P703" s="5"/>
      <c r="Q703" s="5"/>
      <c r="R703" s="5"/>
      <c r="S703" s="8"/>
      <c r="T703" s="8">
        <f t="shared" si="50"/>
        <v>1</v>
      </c>
      <c r="U703" s="8">
        <f t="shared" si="51"/>
        <v>1</v>
      </c>
      <c r="V703" s="8">
        <f t="shared" si="52"/>
        <v>1</v>
      </c>
      <c r="W703" s="8">
        <f t="shared" si="53"/>
        <v>1</v>
      </c>
      <c r="X703" s="28">
        <f t="shared" si="54"/>
        <v>4</v>
      </c>
      <c r="Y703" s="5"/>
      <c r="Z703" s="5"/>
    </row>
    <row r="704" spans="1:26" ht="16" x14ac:dyDescent="0.2">
      <c r="A704" s="5" t="s">
        <v>1436</v>
      </c>
      <c r="B704" s="5" t="s">
        <v>28</v>
      </c>
      <c r="C704" s="5" t="s">
        <v>23</v>
      </c>
      <c r="D704" s="5" t="s">
        <v>29</v>
      </c>
      <c r="E704" s="5" t="s">
        <v>54</v>
      </c>
      <c r="F704" s="5" t="s">
        <v>1136</v>
      </c>
      <c r="G704" s="5" t="s">
        <v>224</v>
      </c>
      <c r="H704" s="5" t="s">
        <v>224</v>
      </c>
      <c r="I704" s="5" t="s">
        <v>33</v>
      </c>
      <c r="J704" s="6">
        <v>36252</v>
      </c>
      <c r="K704" s="5" t="s">
        <v>57</v>
      </c>
      <c r="L704" s="5"/>
      <c r="M704" s="5" t="s">
        <v>121</v>
      </c>
      <c r="N704" s="5" t="s">
        <v>36</v>
      </c>
      <c r="O704" s="5" t="s">
        <v>224</v>
      </c>
      <c r="P704" s="5" t="s">
        <v>1437</v>
      </c>
      <c r="Q704" s="5" t="s">
        <v>1438</v>
      </c>
      <c r="R704" s="8" t="s">
        <v>70</v>
      </c>
      <c r="S704" s="8"/>
      <c r="T704" s="8">
        <f t="shared" si="50"/>
        <v>0</v>
      </c>
      <c r="U704" s="8">
        <f t="shared" si="51"/>
        <v>0</v>
      </c>
      <c r="V704" s="8">
        <f t="shared" si="52"/>
        <v>0</v>
      </c>
      <c r="W704" s="8">
        <f t="shared" si="53"/>
        <v>0</v>
      </c>
      <c r="X704" s="28">
        <f t="shared" si="54"/>
        <v>0</v>
      </c>
      <c r="Y704" s="5"/>
      <c r="Z704" s="5"/>
    </row>
    <row r="705" spans="1:26" ht="16" x14ac:dyDescent="0.2">
      <c r="A705" s="5" t="s">
        <v>1439</v>
      </c>
      <c r="B705" s="5" t="s">
        <v>28</v>
      </c>
      <c r="C705" s="5" t="s">
        <v>23</v>
      </c>
      <c r="D705" s="5" t="s">
        <v>29</v>
      </c>
      <c r="E705" s="5" t="s">
        <v>30</v>
      </c>
      <c r="F705" s="5" t="s">
        <v>1136</v>
      </c>
      <c r="G705" s="5" t="s">
        <v>224</v>
      </c>
      <c r="H705" s="5" t="s">
        <v>224</v>
      </c>
      <c r="I705" s="5" t="s">
        <v>33</v>
      </c>
      <c r="J705" s="6">
        <v>36165</v>
      </c>
      <c r="K705" s="5" t="s">
        <v>57</v>
      </c>
      <c r="L705" s="5"/>
      <c r="M705" s="5" t="s">
        <v>121</v>
      </c>
      <c r="N705" s="5" t="s">
        <v>36</v>
      </c>
      <c r="O705" s="5" t="s">
        <v>224</v>
      </c>
      <c r="P705" s="5" t="s">
        <v>1440</v>
      </c>
      <c r="Q705" s="5" t="s">
        <v>1441</v>
      </c>
      <c r="R705" s="8" t="s">
        <v>39</v>
      </c>
      <c r="S705" s="8"/>
      <c r="T705" s="8">
        <f t="shared" si="50"/>
        <v>0</v>
      </c>
      <c r="U705" s="8">
        <f t="shared" si="51"/>
        <v>0</v>
      </c>
      <c r="V705" s="8">
        <f t="shared" si="52"/>
        <v>0</v>
      </c>
      <c r="W705" s="8">
        <f t="shared" si="53"/>
        <v>0</v>
      </c>
      <c r="X705" s="28">
        <f t="shared" si="54"/>
        <v>0</v>
      </c>
      <c r="Y705" s="5"/>
      <c r="Z705" s="5"/>
    </row>
    <row r="706" spans="1:26" ht="16" x14ac:dyDescent="0.2">
      <c r="A706" s="5" t="s">
        <v>1442</v>
      </c>
      <c r="B706" s="5" t="s">
        <v>97</v>
      </c>
      <c r="C706" s="5" t="s">
        <v>23</v>
      </c>
      <c r="D706" s="5" t="s">
        <v>24</v>
      </c>
      <c r="E706" s="5"/>
      <c r="F706" s="5"/>
      <c r="G706" s="5"/>
      <c r="H706" s="5"/>
      <c r="I706" s="5"/>
      <c r="J706" s="5"/>
      <c r="K706" s="5"/>
      <c r="L706" s="5"/>
      <c r="M706" s="5"/>
      <c r="N706" s="5"/>
      <c r="O706" s="5"/>
      <c r="P706" s="5"/>
      <c r="Q706" s="5"/>
      <c r="R706" s="5"/>
      <c r="S706" s="8"/>
      <c r="T706" s="8">
        <f t="shared" si="50"/>
        <v>1</v>
      </c>
      <c r="U706" s="8">
        <f t="shared" si="51"/>
        <v>1</v>
      </c>
      <c r="V706" s="8">
        <f t="shared" si="52"/>
        <v>1</v>
      </c>
      <c r="W706" s="8">
        <f t="shared" si="53"/>
        <v>1</v>
      </c>
      <c r="X706" s="28">
        <f t="shared" si="54"/>
        <v>4</v>
      </c>
      <c r="Y706" s="5"/>
      <c r="Z706" s="5"/>
    </row>
    <row r="707" spans="1:26" ht="16" x14ac:dyDescent="0.2">
      <c r="A707" s="5" t="s">
        <v>1443</v>
      </c>
      <c r="B707" s="5" t="s">
        <v>22</v>
      </c>
      <c r="C707" s="5" t="s">
        <v>23</v>
      </c>
      <c r="D707" s="5" t="s">
        <v>24</v>
      </c>
      <c r="E707" s="5"/>
      <c r="F707" s="5"/>
      <c r="G707" s="5"/>
      <c r="H707" s="5"/>
      <c r="I707" s="5"/>
      <c r="J707" s="5"/>
      <c r="K707" s="5"/>
      <c r="L707" s="5"/>
      <c r="M707" s="5"/>
      <c r="N707" s="5"/>
      <c r="O707" s="5"/>
      <c r="P707" s="5"/>
      <c r="Q707" s="5"/>
      <c r="R707" s="5"/>
      <c r="S707" s="8"/>
      <c r="T707" s="8">
        <f t="shared" ref="T707:T770" si="55">IF(ISBLANK(G707),1,0)</f>
        <v>1</v>
      </c>
      <c r="U707" s="8">
        <f t="shared" ref="U707:U770" si="56">IF(ISBLANK(M707),1,0)</f>
        <v>1</v>
      </c>
      <c r="V707" s="8">
        <f t="shared" ref="V707:V770" si="57">IF(ISBLANK(K707),1,0)</f>
        <v>1</v>
      </c>
      <c r="W707" s="8">
        <f t="shared" ref="W707:W770" si="58">IF(ISBLANK(Q707),1,0)</f>
        <v>1</v>
      </c>
      <c r="X707" s="28">
        <f t="shared" ref="X707:X770" si="59">SUM(T707:W707)</f>
        <v>4</v>
      </c>
      <c r="Y707" s="5"/>
      <c r="Z707" s="5"/>
    </row>
    <row r="708" spans="1:26" ht="16" x14ac:dyDescent="0.2">
      <c r="A708" s="5" t="s">
        <v>1444</v>
      </c>
      <c r="B708" s="5" t="s">
        <v>28</v>
      </c>
      <c r="C708" s="5" t="s">
        <v>23</v>
      </c>
      <c r="D708" s="5" t="s">
        <v>29</v>
      </c>
      <c r="E708" s="5" t="s">
        <v>54</v>
      </c>
      <c r="F708" s="5" t="s">
        <v>1013</v>
      </c>
      <c r="G708" s="5" t="s">
        <v>1012</v>
      </c>
      <c r="H708" s="5" t="s">
        <v>1012</v>
      </c>
      <c r="I708" s="5" t="s">
        <v>1010</v>
      </c>
      <c r="J708" s="6">
        <v>36015</v>
      </c>
      <c r="K708" s="5" t="s">
        <v>297</v>
      </c>
      <c r="L708" s="5"/>
      <c r="M708" s="5" t="s">
        <v>48</v>
      </c>
      <c r="N708" s="5" t="s">
        <v>36</v>
      </c>
      <c r="O708" s="5" t="s">
        <v>1012</v>
      </c>
      <c r="P708" s="5" t="s">
        <v>1013</v>
      </c>
      <c r="Q708" s="5" t="s">
        <v>1445</v>
      </c>
      <c r="R708" s="8" t="s">
        <v>39</v>
      </c>
      <c r="S708" s="8"/>
      <c r="T708" s="8">
        <f t="shared" si="55"/>
        <v>0</v>
      </c>
      <c r="U708" s="8">
        <f t="shared" si="56"/>
        <v>0</v>
      </c>
      <c r="V708" s="8">
        <f t="shared" si="57"/>
        <v>0</v>
      </c>
      <c r="W708" s="8">
        <f t="shared" si="58"/>
        <v>0</v>
      </c>
      <c r="X708" s="28">
        <f t="shared" si="59"/>
        <v>0</v>
      </c>
      <c r="Y708" s="5"/>
      <c r="Z708" s="5"/>
    </row>
    <row r="709" spans="1:26" ht="16" x14ac:dyDescent="0.2">
      <c r="A709" s="5" t="s">
        <v>1446</v>
      </c>
      <c r="B709" s="5" t="s">
        <v>28</v>
      </c>
      <c r="C709" s="5" t="s">
        <v>23</v>
      </c>
      <c r="D709" s="5" t="s">
        <v>29</v>
      </c>
      <c r="E709" s="5" t="s">
        <v>30</v>
      </c>
      <c r="F709" s="5" t="s">
        <v>1447</v>
      </c>
      <c r="G709" s="5" t="s">
        <v>1012</v>
      </c>
      <c r="H709" s="5" t="s">
        <v>1012</v>
      </c>
      <c r="I709" s="5" t="s">
        <v>1010</v>
      </c>
      <c r="J709" s="5" t="s">
        <v>1448</v>
      </c>
      <c r="K709" s="7" t="s">
        <v>318</v>
      </c>
      <c r="L709" s="5"/>
      <c r="M709" s="5" t="s">
        <v>35</v>
      </c>
      <c r="N709" s="5" t="s">
        <v>88</v>
      </c>
      <c r="O709" s="5" t="s">
        <v>1012</v>
      </c>
      <c r="P709" s="5" t="s">
        <v>1101</v>
      </c>
      <c r="Q709" s="5" t="s">
        <v>1449</v>
      </c>
      <c r="R709" s="8" t="s">
        <v>70</v>
      </c>
      <c r="S709" s="8"/>
      <c r="T709" s="8">
        <f t="shared" si="55"/>
        <v>0</v>
      </c>
      <c r="U709" s="8">
        <f t="shared" si="56"/>
        <v>0</v>
      </c>
      <c r="V709" s="8">
        <f t="shared" si="57"/>
        <v>0</v>
      </c>
      <c r="W709" s="8">
        <f t="shared" si="58"/>
        <v>0</v>
      </c>
      <c r="X709" s="28">
        <f t="shared" si="59"/>
        <v>0</v>
      </c>
      <c r="Y709" s="5"/>
      <c r="Z709" s="5"/>
    </row>
    <row r="710" spans="1:26" ht="16" x14ac:dyDescent="0.2">
      <c r="A710" s="5" t="s">
        <v>1450</v>
      </c>
      <c r="B710" s="5" t="s">
        <v>28</v>
      </c>
      <c r="C710" s="5" t="s">
        <v>23</v>
      </c>
      <c r="D710" s="5" t="s">
        <v>29</v>
      </c>
      <c r="E710" s="5" t="s">
        <v>54</v>
      </c>
      <c r="F710" s="5" t="s">
        <v>1013</v>
      </c>
      <c r="G710" s="5" t="s">
        <v>1012</v>
      </c>
      <c r="H710" s="5" t="s">
        <v>1012</v>
      </c>
      <c r="I710" s="5" t="s">
        <v>33</v>
      </c>
      <c r="J710" s="5" t="s">
        <v>1451</v>
      </c>
      <c r="K710" s="5" t="s">
        <v>146</v>
      </c>
      <c r="L710" s="5" t="s">
        <v>1452</v>
      </c>
      <c r="M710" s="5" t="s">
        <v>48</v>
      </c>
      <c r="N710" s="5" t="s">
        <v>36</v>
      </c>
      <c r="O710" s="5" t="s">
        <v>1012</v>
      </c>
      <c r="P710" s="5" t="s">
        <v>1013</v>
      </c>
      <c r="Q710" s="5" t="s">
        <v>1453</v>
      </c>
      <c r="R710" s="8" t="s">
        <v>70</v>
      </c>
      <c r="S710" s="8"/>
      <c r="T710" s="8">
        <f t="shared" si="55"/>
        <v>0</v>
      </c>
      <c r="U710" s="8">
        <f t="shared" si="56"/>
        <v>0</v>
      </c>
      <c r="V710" s="8">
        <f t="shared" si="57"/>
        <v>0</v>
      </c>
      <c r="W710" s="8">
        <f t="shared" si="58"/>
        <v>0</v>
      </c>
      <c r="X710" s="28">
        <f t="shared" si="59"/>
        <v>0</v>
      </c>
      <c r="Y710" s="5"/>
      <c r="Z710" s="5"/>
    </row>
    <row r="711" spans="1:26" ht="16" x14ac:dyDescent="0.2">
      <c r="A711" s="5" t="s">
        <v>1454</v>
      </c>
      <c r="B711" s="5" t="s">
        <v>97</v>
      </c>
      <c r="C711" s="5" t="s">
        <v>23</v>
      </c>
      <c r="D711" s="5" t="s">
        <v>24</v>
      </c>
      <c r="E711" s="5"/>
      <c r="F711" s="5"/>
      <c r="G711" s="5"/>
      <c r="H711" s="5"/>
      <c r="I711" s="5"/>
      <c r="J711" s="5"/>
      <c r="K711" s="5"/>
      <c r="L711" s="5"/>
      <c r="M711" s="5"/>
      <c r="N711" s="5"/>
      <c r="O711" s="5"/>
      <c r="P711" s="5"/>
      <c r="Q711" s="5"/>
      <c r="R711" s="5"/>
      <c r="S711" s="8"/>
      <c r="T711" s="8">
        <f t="shared" si="55"/>
        <v>1</v>
      </c>
      <c r="U711" s="8">
        <f t="shared" si="56"/>
        <v>1</v>
      </c>
      <c r="V711" s="8">
        <f t="shared" si="57"/>
        <v>1</v>
      </c>
      <c r="W711" s="8">
        <f t="shared" si="58"/>
        <v>1</v>
      </c>
      <c r="X711" s="28">
        <f t="shared" si="59"/>
        <v>4</v>
      </c>
      <c r="Y711" s="5"/>
      <c r="Z711" s="5"/>
    </row>
    <row r="712" spans="1:26" ht="16" x14ac:dyDescent="0.2">
      <c r="A712" s="5" t="s">
        <v>1455</v>
      </c>
      <c r="B712" s="5" t="s">
        <v>28</v>
      </c>
      <c r="C712" s="5" t="s">
        <v>23</v>
      </c>
      <c r="D712" s="5" t="s">
        <v>29</v>
      </c>
      <c r="E712" s="5" t="s">
        <v>30</v>
      </c>
      <c r="F712" s="5" t="s">
        <v>910</v>
      </c>
      <c r="G712" s="5" t="s">
        <v>330</v>
      </c>
      <c r="H712" s="5" t="s">
        <v>330</v>
      </c>
      <c r="I712" s="5" t="s">
        <v>33</v>
      </c>
      <c r="J712" s="5" t="s">
        <v>1456</v>
      </c>
      <c r="K712" s="5" t="s">
        <v>57</v>
      </c>
      <c r="L712" s="5"/>
      <c r="M712" s="5" t="s">
        <v>67</v>
      </c>
      <c r="N712" s="5" t="s">
        <v>88</v>
      </c>
      <c r="O712" s="5" t="s">
        <v>330</v>
      </c>
      <c r="P712" s="5" t="s">
        <v>1457</v>
      </c>
      <c r="Q712" s="5" t="s">
        <v>1458</v>
      </c>
      <c r="R712" s="8" t="s">
        <v>61</v>
      </c>
      <c r="S712" s="8"/>
      <c r="T712" s="8">
        <f t="shared" si="55"/>
        <v>0</v>
      </c>
      <c r="U712" s="8">
        <f t="shared" si="56"/>
        <v>0</v>
      </c>
      <c r="V712" s="8">
        <f t="shared" si="57"/>
        <v>0</v>
      </c>
      <c r="W712" s="8">
        <f t="shared" si="58"/>
        <v>0</v>
      </c>
      <c r="X712" s="28">
        <f t="shared" si="59"/>
        <v>0</v>
      </c>
      <c r="Y712" s="5"/>
      <c r="Z712" s="5"/>
    </row>
    <row r="713" spans="1:26" ht="16" x14ac:dyDescent="0.2">
      <c r="A713" s="5" t="s">
        <v>1459</v>
      </c>
      <c r="B713" s="5" t="s">
        <v>97</v>
      </c>
      <c r="C713" s="5" t="s">
        <v>23</v>
      </c>
      <c r="D713" s="5" t="s">
        <v>24</v>
      </c>
      <c r="E713" s="5"/>
      <c r="F713" s="5"/>
      <c r="G713" s="5"/>
      <c r="H713" s="5"/>
      <c r="I713" s="5"/>
      <c r="J713" s="5"/>
      <c r="K713" s="5"/>
      <c r="L713" s="5"/>
      <c r="M713" s="5"/>
      <c r="N713" s="5"/>
      <c r="O713" s="5"/>
      <c r="P713" s="5"/>
      <c r="Q713" s="5"/>
      <c r="R713" s="5"/>
      <c r="S713" s="8"/>
      <c r="T713" s="8">
        <f t="shared" si="55"/>
        <v>1</v>
      </c>
      <c r="U713" s="8">
        <f t="shared" si="56"/>
        <v>1</v>
      </c>
      <c r="V713" s="8">
        <f t="shared" si="57"/>
        <v>1</v>
      </c>
      <c r="W713" s="8">
        <f t="shared" si="58"/>
        <v>1</v>
      </c>
      <c r="X713" s="28">
        <f t="shared" si="59"/>
        <v>4</v>
      </c>
      <c r="Y713" s="5"/>
      <c r="Z713" s="5"/>
    </row>
    <row r="714" spans="1:26" ht="16" x14ac:dyDescent="0.2">
      <c r="A714" s="5" t="s">
        <v>1460</v>
      </c>
      <c r="B714" s="5" t="s">
        <v>28</v>
      </c>
      <c r="C714" s="5" t="s">
        <v>23</v>
      </c>
      <c r="D714" s="5" t="s">
        <v>29</v>
      </c>
      <c r="E714" s="5" t="s">
        <v>54</v>
      </c>
      <c r="F714" s="5" t="s">
        <v>31</v>
      </c>
      <c r="G714" s="5" t="s">
        <v>32</v>
      </c>
      <c r="H714" s="5" t="s">
        <v>32</v>
      </c>
      <c r="I714" s="5" t="s">
        <v>33</v>
      </c>
      <c r="J714" s="6">
        <v>35894</v>
      </c>
      <c r="K714" s="5" t="s">
        <v>608</v>
      </c>
      <c r="L714" s="5"/>
      <c r="M714" s="5" t="s">
        <v>134</v>
      </c>
      <c r="N714" s="5" t="s">
        <v>88</v>
      </c>
      <c r="O714" s="5" t="s">
        <v>32</v>
      </c>
      <c r="P714" s="5" t="s">
        <v>31</v>
      </c>
      <c r="Q714" s="5" t="s">
        <v>1461</v>
      </c>
      <c r="R714" s="8" t="s">
        <v>39</v>
      </c>
      <c r="S714" s="8"/>
      <c r="T714" s="8">
        <f t="shared" si="55"/>
        <v>0</v>
      </c>
      <c r="U714" s="8">
        <f t="shared" si="56"/>
        <v>0</v>
      </c>
      <c r="V714" s="8">
        <f t="shared" si="57"/>
        <v>0</v>
      </c>
      <c r="W714" s="8">
        <f t="shared" si="58"/>
        <v>0</v>
      </c>
      <c r="X714" s="28">
        <f t="shared" si="59"/>
        <v>0</v>
      </c>
      <c r="Y714" s="5"/>
      <c r="Z714" s="5"/>
    </row>
    <row r="715" spans="1:26" ht="16" x14ac:dyDescent="0.2">
      <c r="A715" s="5" t="s">
        <v>1462</v>
      </c>
      <c r="B715" s="5" t="s">
        <v>22</v>
      </c>
      <c r="C715" s="5" t="s">
        <v>23</v>
      </c>
      <c r="D715" s="5" t="s">
        <v>24</v>
      </c>
      <c r="E715" s="5"/>
      <c r="F715" s="5"/>
      <c r="G715" s="5"/>
      <c r="H715" s="5"/>
      <c r="I715" s="5"/>
      <c r="J715" s="5"/>
      <c r="K715" s="5"/>
      <c r="L715" s="5"/>
      <c r="M715" s="5"/>
      <c r="N715" s="5"/>
      <c r="O715" s="5"/>
      <c r="P715" s="5"/>
      <c r="Q715" s="5"/>
      <c r="R715" s="5"/>
      <c r="S715" s="8"/>
      <c r="T715" s="8">
        <f t="shared" si="55"/>
        <v>1</v>
      </c>
      <c r="U715" s="8">
        <f t="shared" si="56"/>
        <v>1</v>
      </c>
      <c r="V715" s="8">
        <f t="shared" si="57"/>
        <v>1</v>
      </c>
      <c r="W715" s="8">
        <f t="shared" si="58"/>
        <v>1</v>
      </c>
      <c r="X715" s="28">
        <f t="shared" si="59"/>
        <v>4</v>
      </c>
      <c r="Y715" s="5"/>
      <c r="Z715" s="5"/>
    </row>
    <row r="716" spans="1:26" ht="16" x14ac:dyDescent="0.2">
      <c r="A716" s="5" t="s">
        <v>1463</v>
      </c>
      <c r="B716" s="5" t="s">
        <v>22</v>
      </c>
      <c r="C716" s="5" t="s">
        <v>23</v>
      </c>
      <c r="D716" s="5" t="s">
        <v>24</v>
      </c>
      <c r="E716" s="5"/>
      <c r="F716" s="5"/>
      <c r="G716" s="5"/>
      <c r="H716" s="5"/>
      <c r="I716" s="5"/>
      <c r="J716" s="5"/>
      <c r="K716" s="5"/>
      <c r="L716" s="5"/>
      <c r="M716" s="5"/>
      <c r="N716" s="5"/>
      <c r="O716" s="5"/>
      <c r="P716" s="5"/>
      <c r="Q716" s="5"/>
      <c r="R716" s="5"/>
      <c r="S716" s="8"/>
      <c r="T716" s="8">
        <f t="shared" si="55"/>
        <v>1</v>
      </c>
      <c r="U716" s="8">
        <f t="shared" si="56"/>
        <v>1</v>
      </c>
      <c r="V716" s="8">
        <f t="shared" si="57"/>
        <v>1</v>
      </c>
      <c r="W716" s="8">
        <f t="shared" si="58"/>
        <v>1</v>
      </c>
      <c r="X716" s="28">
        <f t="shared" si="59"/>
        <v>4</v>
      </c>
      <c r="Y716" s="5"/>
      <c r="Z716" s="5"/>
    </row>
    <row r="717" spans="1:26" ht="16" x14ac:dyDescent="0.2">
      <c r="A717" s="5" t="s">
        <v>1464</v>
      </c>
      <c r="B717" s="5" t="s">
        <v>28</v>
      </c>
      <c r="C717" s="5" t="s">
        <v>23</v>
      </c>
      <c r="D717" s="5" t="s">
        <v>29</v>
      </c>
      <c r="E717" s="5" t="s">
        <v>30</v>
      </c>
      <c r="F717" s="5" t="s">
        <v>1465</v>
      </c>
      <c r="G717" s="5" t="s">
        <v>1072</v>
      </c>
      <c r="H717" s="5" t="s">
        <v>1072</v>
      </c>
      <c r="I717" s="5" t="s">
        <v>33</v>
      </c>
      <c r="J717" s="5" t="s">
        <v>1466</v>
      </c>
      <c r="K717" s="5" t="s">
        <v>146</v>
      </c>
      <c r="L717" s="5" t="s">
        <v>1467</v>
      </c>
      <c r="M717" s="5" t="s">
        <v>208</v>
      </c>
      <c r="N717" s="5" t="s">
        <v>88</v>
      </c>
      <c r="O717" s="5" t="s">
        <v>1072</v>
      </c>
      <c r="P717" s="5" t="s">
        <v>1465</v>
      </c>
      <c r="Q717" s="5" t="s">
        <v>1468</v>
      </c>
      <c r="R717" s="8" t="s">
        <v>70</v>
      </c>
      <c r="S717" s="8"/>
      <c r="T717" s="8">
        <f t="shared" si="55"/>
        <v>0</v>
      </c>
      <c r="U717" s="8">
        <f t="shared" si="56"/>
        <v>0</v>
      </c>
      <c r="V717" s="8">
        <f t="shared" si="57"/>
        <v>0</v>
      </c>
      <c r="W717" s="8">
        <f t="shared" si="58"/>
        <v>0</v>
      </c>
      <c r="X717" s="28">
        <f t="shared" si="59"/>
        <v>0</v>
      </c>
      <c r="Y717" s="5"/>
      <c r="Z717" s="5"/>
    </row>
    <row r="718" spans="1:26" ht="16" x14ac:dyDescent="0.2">
      <c r="A718" s="5" t="s">
        <v>1469</v>
      </c>
      <c r="B718" s="5" t="s">
        <v>22</v>
      </c>
      <c r="C718" s="5" t="s">
        <v>23</v>
      </c>
      <c r="D718" s="5" t="s">
        <v>24</v>
      </c>
      <c r="E718" s="5"/>
      <c r="F718" s="5"/>
      <c r="G718" s="5"/>
      <c r="H718" s="5"/>
      <c r="I718" s="5"/>
      <c r="J718" s="5"/>
      <c r="K718" s="5"/>
      <c r="L718" s="5"/>
      <c r="M718" s="5"/>
      <c r="N718" s="5"/>
      <c r="O718" s="5"/>
      <c r="P718" s="5"/>
      <c r="Q718" s="5"/>
      <c r="R718" s="5"/>
      <c r="S718" s="8"/>
      <c r="T718" s="8">
        <f t="shared" si="55"/>
        <v>1</v>
      </c>
      <c r="U718" s="8">
        <f t="shared" si="56"/>
        <v>1</v>
      </c>
      <c r="V718" s="8">
        <f t="shared" si="57"/>
        <v>1</v>
      </c>
      <c r="W718" s="8">
        <f t="shared" si="58"/>
        <v>1</v>
      </c>
      <c r="X718" s="28">
        <f t="shared" si="59"/>
        <v>4</v>
      </c>
      <c r="Y718" s="5"/>
      <c r="Z718" s="5"/>
    </row>
    <row r="719" spans="1:26" ht="16" x14ac:dyDescent="0.2">
      <c r="A719" s="5" t="s">
        <v>1470</v>
      </c>
      <c r="B719" s="5" t="s">
        <v>28</v>
      </c>
      <c r="C719" s="5" t="s">
        <v>23</v>
      </c>
      <c r="D719" s="5" t="s">
        <v>29</v>
      </c>
      <c r="E719" s="5"/>
      <c r="F719" s="5"/>
      <c r="G719" s="5"/>
      <c r="H719" s="5"/>
      <c r="I719" s="5"/>
      <c r="J719" s="5"/>
      <c r="K719" s="5"/>
      <c r="L719" s="5"/>
      <c r="M719" s="5"/>
      <c r="N719" s="5"/>
      <c r="O719" s="5"/>
      <c r="P719" s="5"/>
      <c r="Q719" s="5"/>
      <c r="R719" s="5"/>
      <c r="S719" s="8"/>
      <c r="T719" s="8">
        <f t="shared" si="55"/>
        <v>1</v>
      </c>
      <c r="U719" s="8">
        <f t="shared" si="56"/>
        <v>1</v>
      </c>
      <c r="V719" s="8">
        <f t="shared" si="57"/>
        <v>1</v>
      </c>
      <c r="W719" s="8">
        <f t="shared" si="58"/>
        <v>1</v>
      </c>
      <c r="X719" s="28">
        <f t="shared" si="59"/>
        <v>4</v>
      </c>
      <c r="Y719" s="5"/>
      <c r="Z719" s="5"/>
    </row>
    <row r="720" spans="1:26" ht="16" x14ac:dyDescent="0.2">
      <c r="A720" s="5" t="s">
        <v>1471</v>
      </c>
      <c r="B720" s="5" t="s">
        <v>28</v>
      </c>
      <c r="C720" s="5" t="s">
        <v>23</v>
      </c>
      <c r="D720" s="5" t="s">
        <v>29</v>
      </c>
      <c r="E720" s="5"/>
      <c r="F720" s="5"/>
      <c r="G720" s="5"/>
      <c r="H720" s="5"/>
      <c r="I720" s="5"/>
      <c r="J720" s="5"/>
      <c r="K720" s="5"/>
      <c r="L720" s="5"/>
      <c r="M720" s="5"/>
      <c r="N720" s="5"/>
      <c r="O720" s="5"/>
      <c r="P720" s="5"/>
      <c r="Q720" s="5"/>
      <c r="R720" s="5"/>
      <c r="S720" s="8"/>
      <c r="T720" s="8">
        <f t="shared" si="55"/>
        <v>1</v>
      </c>
      <c r="U720" s="8">
        <f t="shared" si="56"/>
        <v>1</v>
      </c>
      <c r="V720" s="8">
        <f t="shared" si="57"/>
        <v>1</v>
      </c>
      <c r="W720" s="8">
        <f t="shared" si="58"/>
        <v>1</v>
      </c>
      <c r="X720" s="28">
        <f t="shared" si="59"/>
        <v>4</v>
      </c>
      <c r="Y720" s="5"/>
      <c r="Z720" s="5"/>
    </row>
    <row r="721" spans="1:26" ht="16" x14ac:dyDescent="0.2">
      <c r="A721" s="5" t="s">
        <v>1472</v>
      </c>
      <c r="B721" s="5" t="s">
        <v>22</v>
      </c>
      <c r="C721" s="5" t="s">
        <v>23</v>
      </c>
      <c r="D721" s="5" t="s">
        <v>24</v>
      </c>
      <c r="E721" s="5"/>
      <c r="F721" s="5"/>
      <c r="G721" s="5"/>
      <c r="H721" s="5"/>
      <c r="I721" s="5"/>
      <c r="J721" s="5"/>
      <c r="K721" s="5"/>
      <c r="L721" s="5"/>
      <c r="M721" s="5"/>
      <c r="N721" s="5"/>
      <c r="O721" s="5"/>
      <c r="P721" s="5"/>
      <c r="Q721" s="5"/>
      <c r="R721" s="5"/>
      <c r="S721" s="8"/>
      <c r="T721" s="8">
        <f t="shared" si="55"/>
        <v>1</v>
      </c>
      <c r="U721" s="8">
        <f t="shared" si="56"/>
        <v>1</v>
      </c>
      <c r="V721" s="8">
        <f t="shared" si="57"/>
        <v>1</v>
      </c>
      <c r="W721" s="8">
        <f t="shared" si="58"/>
        <v>1</v>
      </c>
      <c r="X721" s="28">
        <f t="shared" si="59"/>
        <v>4</v>
      </c>
      <c r="Y721" s="5"/>
      <c r="Z721" s="5"/>
    </row>
    <row r="722" spans="1:26" ht="16" x14ac:dyDescent="0.2">
      <c r="A722" s="5" t="s">
        <v>1473</v>
      </c>
      <c r="B722" s="5" t="s">
        <v>22</v>
      </c>
      <c r="C722" s="5" t="s">
        <v>23</v>
      </c>
      <c r="D722" s="5" t="s">
        <v>24</v>
      </c>
      <c r="E722" s="5"/>
      <c r="F722" s="5"/>
      <c r="G722" s="5"/>
      <c r="H722" s="5"/>
      <c r="I722" s="5"/>
      <c r="J722" s="5"/>
      <c r="K722" s="5"/>
      <c r="L722" s="5"/>
      <c r="M722" s="5"/>
      <c r="N722" s="5"/>
      <c r="O722" s="5"/>
      <c r="P722" s="5"/>
      <c r="Q722" s="5"/>
      <c r="R722" s="5"/>
      <c r="S722" s="8"/>
      <c r="T722" s="8">
        <f t="shared" si="55"/>
        <v>1</v>
      </c>
      <c r="U722" s="8">
        <f t="shared" si="56"/>
        <v>1</v>
      </c>
      <c r="V722" s="8">
        <f t="shared" si="57"/>
        <v>1</v>
      </c>
      <c r="W722" s="8">
        <f t="shared" si="58"/>
        <v>1</v>
      </c>
      <c r="X722" s="28">
        <f t="shared" si="59"/>
        <v>4</v>
      </c>
      <c r="Y722" s="5"/>
      <c r="Z722" s="5"/>
    </row>
    <row r="723" spans="1:26" ht="16" x14ac:dyDescent="0.2">
      <c r="A723" s="5" t="s">
        <v>1474</v>
      </c>
      <c r="B723" s="5" t="s">
        <v>28</v>
      </c>
      <c r="C723" s="5" t="s">
        <v>23</v>
      </c>
      <c r="D723" s="5" t="s">
        <v>29</v>
      </c>
      <c r="E723" s="5"/>
      <c r="F723" s="5"/>
      <c r="G723" s="5"/>
      <c r="H723" s="5"/>
      <c r="I723" s="5"/>
      <c r="J723" s="5"/>
      <c r="K723" s="5"/>
      <c r="L723" s="5"/>
      <c r="M723" s="5"/>
      <c r="N723" s="5"/>
      <c r="O723" s="5"/>
      <c r="P723" s="5"/>
      <c r="Q723" s="5"/>
      <c r="R723" s="5"/>
      <c r="S723" s="8"/>
      <c r="T723" s="8">
        <f t="shared" si="55"/>
        <v>1</v>
      </c>
      <c r="U723" s="8">
        <f t="shared" si="56"/>
        <v>1</v>
      </c>
      <c r="V723" s="8">
        <f t="shared" si="57"/>
        <v>1</v>
      </c>
      <c r="W723" s="8">
        <f t="shared" si="58"/>
        <v>1</v>
      </c>
      <c r="X723" s="28">
        <f t="shared" si="59"/>
        <v>4</v>
      </c>
      <c r="Y723" s="5"/>
      <c r="Z723" s="5"/>
    </row>
    <row r="724" spans="1:26" ht="16" x14ac:dyDescent="0.2">
      <c r="A724" s="5" t="s">
        <v>1475</v>
      </c>
      <c r="B724" s="5" t="s">
        <v>63</v>
      </c>
      <c r="C724" s="5" t="s">
        <v>23</v>
      </c>
      <c r="D724" s="5" t="s">
        <v>29</v>
      </c>
      <c r="E724" s="5" t="s">
        <v>30</v>
      </c>
      <c r="F724" s="5" t="s">
        <v>179</v>
      </c>
      <c r="G724" s="5" t="s">
        <v>163</v>
      </c>
      <c r="H724" s="5" t="s">
        <v>163</v>
      </c>
      <c r="I724" s="5" t="s">
        <v>33</v>
      </c>
      <c r="J724" s="5" t="s">
        <v>1476</v>
      </c>
      <c r="K724" s="5" t="s">
        <v>34</v>
      </c>
      <c r="L724" s="5"/>
      <c r="M724" s="5" t="s">
        <v>48</v>
      </c>
      <c r="N724" s="7" t="s">
        <v>164</v>
      </c>
      <c r="O724" s="5" t="s">
        <v>163</v>
      </c>
      <c r="P724" s="5" t="s">
        <v>1477</v>
      </c>
      <c r="Q724" s="5" t="s">
        <v>1478</v>
      </c>
      <c r="R724" s="8" t="s">
        <v>39</v>
      </c>
      <c r="S724" s="8"/>
      <c r="T724" s="8">
        <f t="shared" si="55"/>
        <v>0</v>
      </c>
      <c r="U724" s="8">
        <f t="shared" si="56"/>
        <v>0</v>
      </c>
      <c r="V724" s="8">
        <f t="shared" si="57"/>
        <v>0</v>
      </c>
      <c r="W724" s="8">
        <f t="shared" si="58"/>
        <v>0</v>
      </c>
      <c r="X724" s="28">
        <f t="shared" si="59"/>
        <v>0</v>
      </c>
      <c r="Y724" s="5"/>
      <c r="Z724" s="5"/>
    </row>
    <row r="725" spans="1:26" ht="16" x14ac:dyDescent="0.2">
      <c r="A725" s="5" t="s">
        <v>1479</v>
      </c>
      <c r="B725" s="5" t="s">
        <v>28</v>
      </c>
      <c r="C725" s="5" t="s">
        <v>23</v>
      </c>
      <c r="D725" s="5" t="s">
        <v>29</v>
      </c>
      <c r="E725" s="5" t="s">
        <v>30</v>
      </c>
      <c r="F725" s="5" t="s">
        <v>179</v>
      </c>
      <c r="G725" s="5" t="s">
        <v>163</v>
      </c>
      <c r="H725" s="5" t="s">
        <v>163</v>
      </c>
      <c r="I725" s="5" t="s">
        <v>33</v>
      </c>
      <c r="J725" s="5" t="s">
        <v>1480</v>
      </c>
      <c r="K725" s="5" t="s">
        <v>57</v>
      </c>
      <c r="L725" s="5"/>
      <c r="M725" s="5" t="s">
        <v>48</v>
      </c>
      <c r="N725" s="5" t="s">
        <v>88</v>
      </c>
      <c r="O725" s="5" t="s">
        <v>163</v>
      </c>
      <c r="P725" s="5" t="s">
        <v>179</v>
      </c>
      <c r="Q725" s="5" t="s">
        <v>1481</v>
      </c>
      <c r="R725" s="8" t="s">
        <v>61</v>
      </c>
      <c r="S725" s="8"/>
      <c r="T725" s="8">
        <f t="shared" si="55"/>
        <v>0</v>
      </c>
      <c r="U725" s="8">
        <f t="shared" si="56"/>
        <v>0</v>
      </c>
      <c r="V725" s="8">
        <f t="shared" si="57"/>
        <v>0</v>
      </c>
      <c r="W725" s="8">
        <f t="shared" si="58"/>
        <v>0</v>
      </c>
      <c r="X725" s="28">
        <f t="shared" si="59"/>
        <v>0</v>
      </c>
      <c r="Y725" s="5"/>
      <c r="Z725" s="5"/>
    </row>
    <row r="726" spans="1:26" ht="16" x14ac:dyDescent="0.2">
      <c r="A726" s="5" t="s">
        <v>1482</v>
      </c>
      <c r="B726" s="5" t="s">
        <v>28</v>
      </c>
      <c r="C726" s="5" t="s">
        <v>23</v>
      </c>
      <c r="D726" s="5" t="s">
        <v>29</v>
      </c>
      <c r="E726" s="5" t="s">
        <v>30</v>
      </c>
      <c r="F726" s="5" t="s">
        <v>1483</v>
      </c>
      <c r="G726" s="5" t="s">
        <v>1413</v>
      </c>
      <c r="H726" s="5" t="s">
        <v>1413</v>
      </c>
      <c r="I726" s="5" t="s">
        <v>33</v>
      </c>
      <c r="J726" s="5" t="s">
        <v>1484</v>
      </c>
      <c r="K726" s="5" t="s">
        <v>145</v>
      </c>
      <c r="L726" s="5"/>
      <c r="M726" s="5" t="s">
        <v>48</v>
      </c>
      <c r="N726" s="5" t="s">
        <v>58</v>
      </c>
      <c r="O726" s="5" t="s">
        <v>1413</v>
      </c>
      <c r="P726" s="5" t="s">
        <v>1483</v>
      </c>
      <c r="Q726" s="5" t="s">
        <v>1485</v>
      </c>
      <c r="R726" s="8" t="s">
        <v>39</v>
      </c>
      <c r="S726" s="8"/>
      <c r="T726" s="8">
        <f t="shared" si="55"/>
        <v>0</v>
      </c>
      <c r="U726" s="8">
        <f t="shared" si="56"/>
        <v>0</v>
      </c>
      <c r="V726" s="8">
        <f t="shared" si="57"/>
        <v>0</v>
      </c>
      <c r="W726" s="8">
        <f t="shared" si="58"/>
        <v>0</v>
      </c>
      <c r="X726" s="28">
        <f t="shared" si="59"/>
        <v>0</v>
      </c>
      <c r="Y726" s="5"/>
      <c r="Z726" s="5"/>
    </row>
    <row r="727" spans="1:26" ht="16" x14ac:dyDescent="0.2">
      <c r="A727" s="5" t="s">
        <v>1486</v>
      </c>
      <c r="B727" s="5" t="s">
        <v>97</v>
      </c>
      <c r="C727" s="5" t="s">
        <v>23</v>
      </c>
      <c r="D727" s="5" t="s">
        <v>24</v>
      </c>
      <c r="E727" s="5"/>
      <c r="F727" s="5"/>
      <c r="G727" s="5"/>
      <c r="H727" s="5"/>
      <c r="I727" s="5"/>
      <c r="J727" s="5"/>
      <c r="K727" s="5"/>
      <c r="L727" s="5"/>
      <c r="M727" s="5"/>
      <c r="N727" s="5"/>
      <c r="O727" s="5"/>
      <c r="P727" s="5"/>
      <c r="Q727" s="5"/>
      <c r="R727" s="5"/>
      <c r="S727" s="8"/>
      <c r="T727" s="8">
        <f t="shared" si="55"/>
        <v>1</v>
      </c>
      <c r="U727" s="8">
        <f t="shared" si="56"/>
        <v>1</v>
      </c>
      <c r="V727" s="8">
        <f t="shared" si="57"/>
        <v>1</v>
      </c>
      <c r="W727" s="8">
        <f t="shared" si="58"/>
        <v>1</v>
      </c>
      <c r="X727" s="28">
        <f t="shared" si="59"/>
        <v>4</v>
      </c>
      <c r="Y727" s="5"/>
      <c r="Z727" s="5"/>
    </row>
    <row r="728" spans="1:26" ht="16" x14ac:dyDescent="0.2">
      <c r="A728" s="5" t="s">
        <v>1487</v>
      </c>
      <c r="B728" s="5" t="s">
        <v>22</v>
      </c>
      <c r="C728" s="5" t="s">
        <v>23</v>
      </c>
      <c r="D728" s="5" t="s">
        <v>24</v>
      </c>
      <c r="E728" s="5"/>
      <c r="F728" s="5"/>
      <c r="G728" s="5"/>
      <c r="H728" s="5"/>
      <c r="I728" s="5"/>
      <c r="J728" s="5"/>
      <c r="K728" s="5"/>
      <c r="L728" s="5"/>
      <c r="M728" s="5"/>
      <c r="N728" s="5"/>
      <c r="O728" s="5"/>
      <c r="P728" s="5"/>
      <c r="Q728" s="5"/>
      <c r="R728" s="5"/>
      <c r="S728" s="8"/>
      <c r="T728" s="8">
        <f t="shared" si="55"/>
        <v>1</v>
      </c>
      <c r="U728" s="8">
        <f t="shared" si="56"/>
        <v>1</v>
      </c>
      <c r="V728" s="8">
        <f t="shared" si="57"/>
        <v>1</v>
      </c>
      <c r="W728" s="8">
        <f t="shared" si="58"/>
        <v>1</v>
      </c>
      <c r="X728" s="28">
        <f t="shared" si="59"/>
        <v>4</v>
      </c>
      <c r="Y728" s="5"/>
      <c r="Z728" s="5"/>
    </row>
    <row r="729" spans="1:26" ht="16" x14ac:dyDescent="0.2">
      <c r="A729" s="5" t="s">
        <v>1488</v>
      </c>
      <c r="B729" s="5" t="s">
        <v>97</v>
      </c>
      <c r="C729" s="5" t="s">
        <v>23</v>
      </c>
      <c r="D729" s="5" t="s">
        <v>24</v>
      </c>
      <c r="E729" s="5"/>
      <c r="F729" s="5"/>
      <c r="G729" s="5"/>
      <c r="H729" s="5"/>
      <c r="I729" s="5"/>
      <c r="J729" s="5"/>
      <c r="K729" s="5"/>
      <c r="L729" s="5"/>
      <c r="M729" s="5"/>
      <c r="N729" s="5"/>
      <c r="O729" s="5"/>
      <c r="P729" s="5"/>
      <c r="Q729" s="5"/>
      <c r="R729" s="5"/>
      <c r="S729" s="8"/>
      <c r="T729" s="8">
        <f t="shared" si="55"/>
        <v>1</v>
      </c>
      <c r="U729" s="8">
        <f t="shared" si="56"/>
        <v>1</v>
      </c>
      <c r="V729" s="8">
        <f t="shared" si="57"/>
        <v>1</v>
      </c>
      <c r="W729" s="8">
        <f t="shared" si="58"/>
        <v>1</v>
      </c>
      <c r="X729" s="28">
        <f t="shared" si="59"/>
        <v>4</v>
      </c>
      <c r="Y729" s="5"/>
      <c r="Z729" s="5"/>
    </row>
    <row r="730" spans="1:26" ht="16" x14ac:dyDescent="0.2">
      <c r="A730" s="5" t="s">
        <v>1489</v>
      </c>
      <c r="B730" s="5" t="s">
        <v>28</v>
      </c>
      <c r="C730" s="5" t="s">
        <v>23</v>
      </c>
      <c r="D730" s="5" t="s">
        <v>463</v>
      </c>
      <c r="E730" s="5" t="s">
        <v>30</v>
      </c>
      <c r="F730" s="5" t="s">
        <v>1490</v>
      </c>
      <c r="G730" s="5" t="s">
        <v>32</v>
      </c>
      <c r="H730" s="5" t="s">
        <v>32</v>
      </c>
      <c r="I730" s="5" t="s">
        <v>33</v>
      </c>
      <c r="J730" s="5" t="s">
        <v>1491</v>
      </c>
      <c r="K730" s="5" t="s">
        <v>145</v>
      </c>
      <c r="L730" s="5"/>
      <c r="M730" s="5" t="s">
        <v>108</v>
      </c>
      <c r="N730" s="5" t="s">
        <v>88</v>
      </c>
      <c r="O730" s="5" t="s">
        <v>32</v>
      </c>
      <c r="P730" s="5" t="s">
        <v>1490</v>
      </c>
      <c r="Q730" s="5" t="s">
        <v>1492</v>
      </c>
      <c r="R730" s="8" t="s">
        <v>70</v>
      </c>
      <c r="S730" s="8"/>
      <c r="T730" s="8">
        <f t="shared" si="55"/>
        <v>0</v>
      </c>
      <c r="U730" s="8">
        <f t="shared" si="56"/>
        <v>0</v>
      </c>
      <c r="V730" s="8">
        <f t="shared" si="57"/>
        <v>0</v>
      </c>
      <c r="W730" s="8">
        <f t="shared" si="58"/>
        <v>0</v>
      </c>
      <c r="X730" s="28">
        <f t="shared" si="59"/>
        <v>0</v>
      </c>
      <c r="Y730" s="5"/>
      <c r="Z730" s="5"/>
    </row>
    <row r="731" spans="1:26" ht="16" x14ac:dyDescent="0.2">
      <c r="A731" s="5" t="s">
        <v>1493</v>
      </c>
      <c r="B731" s="5" t="s">
        <v>97</v>
      </c>
      <c r="C731" s="5" t="s">
        <v>23</v>
      </c>
      <c r="D731" s="5" t="s">
        <v>24</v>
      </c>
      <c r="E731" s="5"/>
      <c r="F731" s="5"/>
      <c r="G731" s="5"/>
      <c r="H731" s="5"/>
      <c r="I731" s="5"/>
      <c r="J731" s="5"/>
      <c r="K731" s="5"/>
      <c r="L731" s="5"/>
      <c r="M731" s="5"/>
      <c r="N731" s="5"/>
      <c r="O731" s="5"/>
      <c r="P731" s="5"/>
      <c r="Q731" s="5"/>
      <c r="R731" s="5"/>
      <c r="S731" s="8"/>
      <c r="T731" s="8">
        <f t="shared" si="55"/>
        <v>1</v>
      </c>
      <c r="U731" s="8">
        <f t="shared" si="56"/>
        <v>1</v>
      </c>
      <c r="V731" s="8">
        <f t="shared" si="57"/>
        <v>1</v>
      </c>
      <c r="W731" s="8">
        <f t="shared" si="58"/>
        <v>1</v>
      </c>
      <c r="X731" s="28">
        <f t="shared" si="59"/>
        <v>4</v>
      </c>
      <c r="Y731" s="5"/>
      <c r="Z731" s="5"/>
    </row>
    <row r="732" spans="1:26" ht="16" x14ac:dyDescent="0.2">
      <c r="A732" s="5" t="s">
        <v>1494</v>
      </c>
      <c r="B732" s="5" t="s">
        <v>97</v>
      </c>
      <c r="C732" s="5" t="s">
        <v>23</v>
      </c>
      <c r="D732" s="5" t="s">
        <v>24</v>
      </c>
      <c r="E732" s="5"/>
      <c r="F732" s="5"/>
      <c r="G732" s="5"/>
      <c r="H732" s="5"/>
      <c r="I732" s="5"/>
      <c r="J732" s="5"/>
      <c r="K732" s="5"/>
      <c r="L732" s="5"/>
      <c r="M732" s="5"/>
      <c r="N732" s="5"/>
      <c r="O732" s="5"/>
      <c r="P732" s="5"/>
      <c r="Q732" s="5"/>
      <c r="R732" s="5"/>
      <c r="S732" s="8"/>
      <c r="T732" s="8">
        <f t="shared" si="55"/>
        <v>1</v>
      </c>
      <c r="U732" s="8">
        <f t="shared" si="56"/>
        <v>1</v>
      </c>
      <c r="V732" s="8">
        <f t="shared" si="57"/>
        <v>1</v>
      </c>
      <c r="W732" s="8">
        <f t="shared" si="58"/>
        <v>1</v>
      </c>
      <c r="X732" s="28">
        <f t="shared" si="59"/>
        <v>4</v>
      </c>
      <c r="Y732" s="5"/>
      <c r="Z732" s="5"/>
    </row>
    <row r="733" spans="1:26" ht="16" x14ac:dyDescent="0.2">
      <c r="A733" s="5" t="s">
        <v>1495</v>
      </c>
      <c r="B733" s="5" t="s">
        <v>91</v>
      </c>
      <c r="C733" s="5" t="s">
        <v>23</v>
      </c>
      <c r="D733" s="5" t="s">
        <v>24</v>
      </c>
      <c r="E733" s="5"/>
      <c r="F733" s="5"/>
      <c r="G733" s="5"/>
      <c r="H733" s="5"/>
      <c r="I733" s="5"/>
      <c r="J733" s="5"/>
      <c r="K733" s="5"/>
      <c r="L733" s="5"/>
      <c r="M733" s="5"/>
      <c r="N733" s="5"/>
      <c r="O733" s="5"/>
      <c r="P733" s="5"/>
      <c r="Q733" s="5"/>
      <c r="R733" s="5"/>
      <c r="S733" s="8"/>
      <c r="T733" s="8">
        <f t="shared" si="55"/>
        <v>1</v>
      </c>
      <c r="U733" s="8">
        <f t="shared" si="56"/>
        <v>1</v>
      </c>
      <c r="V733" s="8">
        <f t="shared" si="57"/>
        <v>1</v>
      </c>
      <c r="W733" s="8">
        <f t="shared" si="58"/>
        <v>1</v>
      </c>
      <c r="X733" s="28">
        <f t="shared" si="59"/>
        <v>4</v>
      </c>
      <c r="Y733" s="5"/>
      <c r="Z733" s="5"/>
    </row>
    <row r="734" spans="1:26" ht="16" x14ac:dyDescent="0.2">
      <c r="A734" s="5" t="s">
        <v>1496</v>
      </c>
      <c r="B734" s="5" t="s">
        <v>28</v>
      </c>
      <c r="C734" s="5" t="s">
        <v>23</v>
      </c>
      <c r="D734" s="5" t="s">
        <v>29</v>
      </c>
      <c r="E734" s="5"/>
      <c r="F734" s="5"/>
      <c r="G734" s="5"/>
      <c r="H734" s="5"/>
      <c r="I734" s="5"/>
      <c r="J734" s="5"/>
      <c r="K734" s="5"/>
      <c r="L734" s="5"/>
      <c r="M734" s="5"/>
      <c r="N734" s="5"/>
      <c r="O734" s="5"/>
      <c r="P734" s="5"/>
      <c r="Q734" s="5"/>
      <c r="R734" s="5"/>
      <c r="S734" s="8"/>
      <c r="T734" s="8">
        <f t="shared" si="55"/>
        <v>1</v>
      </c>
      <c r="U734" s="8">
        <f t="shared" si="56"/>
        <v>1</v>
      </c>
      <c r="V734" s="8">
        <f t="shared" si="57"/>
        <v>1</v>
      </c>
      <c r="W734" s="8">
        <f t="shared" si="58"/>
        <v>1</v>
      </c>
      <c r="X734" s="28">
        <f t="shared" si="59"/>
        <v>4</v>
      </c>
      <c r="Y734" s="5"/>
      <c r="Z734" s="5"/>
    </row>
    <row r="735" spans="1:26" ht="16" x14ac:dyDescent="0.2">
      <c r="A735" s="5" t="s">
        <v>1497</v>
      </c>
      <c r="B735" s="5" t="s">
        <v>28</v>
      </c>
      <c r="C735" s="5" t="s">
        <v>23</v>
      </c>
      <c r="D735" s="5" t="s">
        <v>29</v>
      </c>
      <c r="E735" s="5" t="s">
        <v>30</v>
      </c>
      <c r="F735" s="5" t="s">
        <v>1136</v>
      </c>
      <c r="G735" s="5" t="s">
        <v>224</v>
      </c>
      <c r="H735" s="5" t="s">
        <v>224</v>
      </c>
      <c r="I735" s="5" t="s">
        <v>33</v>
      </c>
      <c r="J735" s="6">
        <v>36283</v>
      </c>
      <c r="K735" s="5" t="s">
        <v>145</v>
      </c>
      <c r="L735" s="5"/>
      <c r="M735" s="5" t="s">
        <v>134</v>
      </c>
      <c r="N735" s="7" t="s">
        <v>164</v>
      </c>
      <c r="O735" s="5" t="s">
        <v>224</v>
      </c>
      <c r="P735" s="5" t="s">
        <v>1498</v>
      </c>
      <c r="Q735" s="5" t="s">
        <v>1499</v>
      </c>
      <c r="R735" s="8" t="s">
        <v>70</v>
      </c>
      <c r="S735" s="8"/>
      <c r="T735" s="8">
        <f t="shared" si="55"/>
        <v>0</v>
      </c>
      <c r="U735" s="8">
        <f t="shared" si="56"/>
        <v>0</v>
      </c>
      <c r="V735" s="8">
        <f t="shared" si="57"/>
        <v>0</v>
      </c>
      <c r="W735" s="8">
        <f t="shared" si="58"/>
        <v>0</v>
      </c>
      <c r="X735" s="28">
        <f t="shared" si="59"/>
        <v>0</v>
      </c>
      <c r="Y735" s="5"/>
      <c r="Z735" s="5"/>
    </row>
    <row r="736" spans="1:26" ht="16" x14ac:dyDescent="0.2">
      <c r="A736" s="5" t="s">
        <v>1500</v>
      </c>
      <c r="B736" s="5" t="s">
        <v>28</v>
      </c>
      <c r="C736" s="5" t="s">
        <v>23</v>
      </c>
      <c r="D736" s="5" t="s">
        <v>29</v>
      </c>
      <c r="E736" s="5"/>
      <c r="F736" s="5"/>
      <c r="G736" s="5"/>
      <c r="H736" s="5"/>
      <c r="I736" s="5"/>
      <c r="J736" s="5"/>
      <c r="K736" s="5"/>
      <c r="L736" s="5"/>
      <c r="M736" s="5"/>
      <c r="N736" s="5"/>
      <c r="O736" s="5"/>
      <c r="P736" s="5"/>
      <c r="Q736" s="5"/>
      <c r="R736" s="5"/>
      <c r="S736" s="8"/>
      <c r="T736" s="8">
        <f t="shared" si="55"/>
        <v>1</v>
      </c>
      <c r="U736" s="8">
        <f t="shared" si="56"/>
        <v>1</v>
      </c>
      <c r="V736" s="8">
        <f t="shared" si="57"/>
        <v>1</v>
      </c>
      <c r="W736" s="8">
        <f t="shared" si="58"/>
        <v>1</v>
      </c>
      <c r="X736" s="28">
        <f t="shared" si="59"/>
        <v>4</v>
      </c>
      <c r="Y736" s="5"/>
      <c r="Z736" s="5"/>
    </row>
    <row r="737" spans="1:26" ht="16" x14ac:dyDescent="0.2">
      <c r="A737" s="5" t="s">
        <v>1501</v>
      </c>
      <c r="B737" s="5" t="s">
        <v>63</v>
      </c>
      <c r="C737" s="5" t="s">
        <v>23</v>
      </c>
      <c r="D737" s="5" t="s">
        <v>29</v>
      </c>
      <c r="E737" s="5" t="s">
        <v>30</v>
      </c>
      <c r="F737" s="5" t="s">
        <v>1151</v>
      </c>
      <c r="G737" s="5" t="s">
        <v>1152</v>
      </c>
      <c r="H737" s="5" t="s">
        <v>1152</v>
      </c>
      <c r="I737" s="5" t="s">
        <v>33</v>
      </c>
      <c r="J737" s="6">
        <v>36229</v>
      </c>
      <c r="K737" s="5" t="s">
        <v>78</v>
      </c>
      <c r="L737" s="5"/>
      <c r="M737" s="5" t="s">
        <v>121</v>
      </c>
      <c r="N737" s="5" t="s">
        <v>58</v>
      </c>
      <c r="O737" s="5" t="s">
        <v>1152</v>
      </c>
      <c r="P737" s="5" t="s">
        <v>1502</v>
      </c>
      <c r="Q737" s="5" t="s">
        <v>1503</v>
      </c>
      <c r="R737" s="8" t="s">
        <v>70</v>
      </c>
      <c r="S737" s="8"/>
      <c r="T737" s="8">
        <f t="shared" si="55"/>
        <v>0</v>
      </c>
      <c r="U737" s="8">
        <f t="shared" si="56"/>
        <v>0</v>
      </c>
      <c r="V737" s="8">
        <f t="shared" si="57"/>
        <v>0</v>
      </c>
      <c r="W737" s="8">
        <f t="shared" si="58"/>
        <v>0</v>
      </c>
      <c r="X737" s="28">
        <f t="shared" si="59"/>
        <v>0</v>
      </c>
      <c r="Y737" s="5"/>
      <c r="Z737" s="5"/>
    </row>
    <row r="738" spans="1:26" ht="16" x14ac:dyDescent="0.2">
      <c r="A738" s="5" t="s">
        <v>1504</v>
      </c>
      <c r="B738" s="5" t="s">
        <v>28</v>
      </c>
      <c r="C738" s="5" t="s">
        <v>23</v>
      </c>
      <c r="D738" s="5" t="s">
        <v>29</v>
      </c>
      <c r="E738" s="5"/>
      <c r="F738" s="5"/>
      <c r="G738" s="5"/>
      <c r="H738" s="5"/>
      <c r="I738" s="5"/>
      <c r="J738" s="5"/>
      <c r="K738" s="5"/>
      <c r="L738" s="5"/>
      <c r="M738" s="5"/>
      <c r="N738" s="5"/>
      <c r="O738" s="5"/>
      <c r="P738" s="5"/>
      <c r="Q738" s="5"/>
      <c r="R738" s="5"/>
      <c r="S738" s="8"/>
      <c r="T738" s="8">
        <f t="shared" si="55"/>
        <v>1</v>
      </c>
      <c r="U738" s="8">
        <f t="shared" si="56"/>
        <v>1</v>
      </c>
      <c r="V738" s="8">
        <f t="shared" si="57"/>
        <v>1</v>
      </c>
      <c r="W738" s="8">
        <f t="shared" si="58"/>
        <v>1</v>
      </c>
      <c r="X738" s="28">
        <f t="shared" si="59"/>
        <v>4</v>
      </c>
      <c r="Y738" s="5"/>
      <c r="Z738" s="5"/>
    </row>
    <row r="739" spans="1:26" ht="16" x14ac:dyDescent="0.2">
      <c r="A739" s="5" t="s">
        <v>1505</v>
      </c>
      <c r="B739" s="5" t="s">
        <v>28</v>
      </c>
      <c r="C739" s="5" t="s">
        <v>23</v>
      </c>
      <c r="D739" s="5" t="s">
        <v>29</v>
      </c>
      <c r="E739" s="5"/>
      <c r="F739" s="5"/>
      <c r="G739" s="5"/>
      <c r="H739" s="5"/>
      <c r="I739" s="5"/>
      <c r="J739" s="5"/>
      <c r="K739" s="5"/>
      <c r="L739" s="5"/>
      <c r="M739" s="5"/>
      <c r="N739" s="5"/>
      <c r="O739" s="5"/>
      <c r="P739" s="5"/>
      <c r="Q739" s="5"/>
      <c r="R739" s="5"/>
      <c r="S739" s="8"/>
      <c r="T739" s="8">
        <f t="shared" si="55"/>
        <v>1</v>
      </c>
      <c r="U739" s="8">
        <f t="shared" si="56"/>
        <v>1</v>
      </c>
      <c r="V739" s="8">
        <f t="shared" si="57"/>
        <v>1</v>
      </c>
      <c r="W739" s="8">
        <f t="shared" si="58"/>
        <v>1</v>
      </c>
      <c r="X739" s="28">
        <f t="shared" si="59"/>
        <v>4</v>
      </c>
      <c r="Y739" s="5"/>
      <c r="Z739" s="5"/>
    </row>
    <row r="740" spans="1:26" ht="16" x14ac:dyDescent="0.2">
      <c r="A740" s="5" t="s">
        <v>1506</v>
      </c>
      <c r="B740" s="5" t="s">
        <v>63</v>
      </c>
      <c r="C740" s="5" t="s">
        <v>23</v>
      </c>
      <c r="D740" s="5" t="s">
        <v>29</v>
      </c>
      <c r="E740" s="5" t="s">
        <v>54</v>
      </c>
      <c r="F740" s="5" t="s">
        <v>179</v>
      </c>
      <c r="G740" s="5" t="s">
        <v>163</v>
      </c>
      <c r="H740" s="5" t="s">
        <v>163</v>
      </c>
      <c r="I740" s="5" t="s">
        <v>33</v>
      </c>
      <c r="J740" s="6">
        <v>36658</v>
      </c>
      <c r="K740" s="5" t="s">
        <v>145</v>
      </c>
      <c r="L740" s="5"/>
      <c r="M740" s="5" t="s">
        <v>121</v>
      </c>
      <c r="N740" s="5" t="s">
        <v>109</v>
      </c>
      <c r="O740" s="5" t="s">
        <v>163</v>
      </c>
      <c r="P740" s="5" t="s">
        <v>179</v>
      </c>
      <c r="Q740" s="5" t="s">
        <v>1507</v>
      </c>
      <c r="R740" s="8" t="s">
        <v>70</v>
      </c>
      <c r="S740" s="8"/>
      <c r="T740" s="8">
        <f t="shared" si="55"/>
        <v>0</v>
      </c>
      <c r="U740" s="8">
        <f t="shared" si="56"/>
        <v>0</v>
      </c>
      <c r="V740" s="8">
        <f t="shared" si="57"/>
        <v>0</v>
      </c>
      <c r="W740" s="8">
        <f t="shared" si="58"/>
        <v>0</v>
      </c>
      <c r="X740" s="28">
        <f t="shared" si="59"/>
        <v>0</v>
      </c>
      <c r="Y740" s="5"/>
      <c r="Z740" s="5"/>
    </row>
    <row r="741" spans="1:26" ht="16" x14ac:dyDescent="0.2">
      <c r="A741" s="5" t="s">
        <v>1508</v>
      </c>
      <c r="B741" s="5" t="s">
        <v>28</v>
      </c>
      <c r="C741" s="5" t="s">
        <v>23</v>
      </c>
      <c r="D741" s="5" t="s">
        <v>463</v>
      </c>
      <c r="E741" s="5"/>
      <c r="F741" s="5"/>
      <c r="G741" s="5"/>
      <c r="H741" s="5"/>
      <c r="I741" s="5"/>
      <c r="J741" s="5"/>
      <c r="K741" s="5"/>
      <c r="L741" s="5"/>
      <c r="M741" s="5"/>
      <c r="N741" s="5"/>
      <c r="O741" s="5"/>
      <c r="P741" s="5"/>
      <c r="Q741" s="5"/>
      <c r="R741" s="5"/>
      <c r="S741" s="8"/>
      <c r="T741" s="8">
        <f t="shared" si="55"/>
        <v>1</v>
      </c>
      <c r="U741" s="8">
        <f t="shared" si="56"/>
        <v>1</v>
      </c>
      <c r="V741" s="8">
        <f t="shared" si="57"/>
        <v>1</v>
      </c>
      <c r="W741" s="8">
        <f t="shared" si="58"/>
        <v>1</v>
      </c>
      <c r="X741" s="28">
        <f t="shared" si="59"/>
        <v>4</v>
      </c>
      <c r="Y741" s="5"/>
      <c r="Z741" s="5"/>
    </row>
    <row r="742" spans="1:26" ht="16" x14ac:dyDescent="0.2">
      <c r="A742" s="5" t="s">
        <v>1509</v>
      </c>
      <c r="B742" s="5" t="s">
        <v>28</v>
      </c>
      <c r="C742" s="5" t="s">
        <v>23</v>
      </c>
      <c r="D742" s="5" t="s">
        <v>29</v>
      </c>
      <c r="E742" s="5" t="s">
        <v>30</v>
      </c>
      <c r="F742" s="5" t="s">
        <v>427</v>
      </c>
      <c r="G742" s="5" t="s">
        <v>163</v>
      </c>
      <c r="H742" s="5" t="s">
        <v>163</v>
      </c>
      <c r="I742" s="5" t="s">
        <v>33</v>
      </c>
      <c r="J742" s="6">
        <v>42928</v>
      </c>
      <c r="K742" s="7" t="s">
        <v>318</v>
      </c>
      <c r="L742" s="5"/>
      <c r="M742" s="5" t="s">
        <v>35</v>
      </c>
      <c r="N742" s="5" t="s">
        <v>109</v>
      </c>
      <c r="O742" s="5" t="s">
        <v>163</v>
      </c>
      <c r="P742" s="5" t="s">
        <v>427</v>
      </c>
      <c r="Q742" s="5" t="s">
        <v>1510</v>
      </c>
      <c r="R742" s="8" t="s">
        <v>70</v>
      </c>
      <c r="S742" s="8"/>
      <c r="T742" s="8">
        <f t="shared" si="55"/>
        <v>0</v>
      </c>
      <c r="U742" s="8">
        <f t="shared" si="56"/>
        <v>0</v>
      </c>
      <c r="V742" s="8">
        <f t="shared" si="57"/>
        <v>0</v>
      </c>
      <c r="W742" s="8">
        <f t="shared" si="58"/>
        <v>0</v>
      </c>
      <c r="X742" s="28">
        <f t="shared" si="59"/>
        <v>0</v>
      </c>
      <c r="Y742" s="5"/>
      <c r="Z742" s="5"/>
    </row>
    <row r="743" spans="1:26" ht="16" x14ac:dyDescent="0.2">
      <c r="A743" s="5" t="s">
        <v>1511</v>
      </c>
      <c r="B743" s="5" t="s">
        <v>28</v>
      </c>
      <c r="C743" s="5" t="s">
        <v>23</v>
      </c>
      <c r="D743" s="5" t="s">
        <v>29</v>
      </c>
      <c r="E743" s="5"/>
      <c r="F743" s="5"/>
      <c r="G743" s="5"/>
      <c r="H743" s="5"/>
      <c r="I743" s="5"/>
      <c r="J743" s="5"/>
      <c r="K743" s="5"/>
      <c r="L743" s="5"/>
      <c r="M743" s="5"/>
      <c r="N743" s="5"/>
      <c r="O743" s="5"/>
      <c r="P743" s="5"/>
      <c r="Q743" s="5"/>
      <c r="R743" s="5"/>
      <c r="S743" s="8"/>
      <c r="T743" s="8">
        <f t="shared" si="55"/>
        <v>1</v>
      </c>
      <c r="U743" s="8">
        <f t="shared" si="56"/>
        <v>1</v>
      </c>
      <c r="V743" s="8">
        <f t="shared" si="57"/>
        <v>1</v>
      </c>
      <c r="W743" s="8">
        <f t="shared" si="58"/>
        <v>1</v>
      </c>
      <c r="X743" s="28">
        <f t="shared" si="59"/>
        <v>4</v>
      </c>
      <c r="Y743" s="5"/>
      <c r="Z743" s="5"/>
    </row>
    <row r="744" spans="1:26" ht="16" x14ac:dyDescent="0.2">
      <c r="A744" s="5" t="s">
        <v>1512</v>
      </c>
      <c r="B744" s="5" t="s">
        <v>28</v>
      </c>
      <c r="C744" s="5" t="s">
        <v>23</v>
      </c>
      <c r="D744" s="5" t="s">
        <v>29</v>
      </c>
      <c r="E744" s="5"/>
      <c r="F744" s="5"/>
      <c r="G744" s="5"/>
      <c r="H744" s="5"/>
      <c r="I744" s="5"/>
      <c r="J744" s="5"/>
      <c r="K744" s="5"/>
      <c r="L744" s="5"/>
      <c r="M744" s="5"/>
      <c r="N744" s="5"/>
      <c r="O744" s="5"/>
      <c r="P744" s="5"/>
      <c r="Q744" s="5"/>
      <c r="R744" s="5"/>
      <c r="S744" s="8"/>
      <c r="T744" s="8">
        <f t="shared" si="55"/>
        <v>1</v>
      </c>
      <c r="U744" s="8">
        <f t="shared" si="56"/>
        <v>1</v>
      </c>
      <c r="V744" s="8">
        <f t="shared" si="57"/>
        <v>1</v>
      </c>
      <c r="W744" s="8">
        <f t="shared" si="58"/>
        <v>1</v>
      </c>
      <c r="X744" s="28">
        <f t="shared" si="59"/>
        <v>4</v>
      </c>
      <c r="Y744" s="5"/>
      <c r="Z744" s="5"/>
    </row>
    <row r="745" spans="1:26" ht="16" x14ac:dyDescent="0.2">
      <c r="A745" s="5" t="s">
        <v>1513</v>
      </c>
      <c r="B745" s="5" t="s">
        <v>28</v>
      </c>
      <c r="C745" s="5" t="s">
        <v>23</v>
      </c>
      <c r="D745" s="5" t="s">
        <v>29</v>
      </c>
      <c r="E745" s="5"/>
      <c r="F745" s="5"/>
      <c r="G745" s="5"/>
      <c r="H745" s="5"/>
      <c r="I745" s="5"/>
      <c r="J745" s="5"/>
      <c r="K745" s="5"/>
      <c r="L745" s="5"/>
      <c r="M745" s="5"/>
      <c r="N745" s="5"/>
      <c r="O745" s="5"/>
      <c r="P745" s="5"/>
      <c r="Q745" s="5"/>
      <c r="R745" s="5"/>
      <c r="S745" s="8"/>
      <c r="T745" s="8">
        <f t="shared" si="55"/>
        <v>1</v>
      </c>
      <c r="U745" s="8">
        <f t="shared" si="56"/>
        <v>1</v>
      </c>
      <c r="V745" s="8">
        <f t="shared" si="57"/>
        <v>1</v>
      </c>
      <c r="W745" s="8">
        <f t="shared" si="58"/>
        <v>1</v>
      </c>
      <c r="X745" s="28">
        <f t="shared" si="59"/>
        <v>4</v>
      </c>
      <c r="Y745" s="5"/>
      <c r="Z745" s="5"/>
    </row>
    <row r="746" spans="1:26" ht="16" x14ac:dyDescent="0.2">
      <c r="A746" s="5" t="s">
        <v>1514</v>
      </c>
      <c r="B746" s="5" t="s">
        <v>22</v>
      </c>
      <c r="C746" s="5" t="s">
        <v>23</v>
      </c>
      <c r="D746" s="5" t="s">
        <v>24</v>
      </c>
      <c r="E746" s="5"/>
      <c r="F746" s="5"/>
      <c r="G746" s="5"/>
      <c r="H746" s="5"/>
      <c r="I746" s="5"/>
      <c r="J746" s="5"/>
      <c r="K746" s="5"/>
      <c r="L746" s="5"/>
      <c r="M746" s="5"/>
      <c r="N746" s="5"/>
      <c r="O746" s="5"/>
      <c r="P746" s="5"/>
      <c r="Q746" s="5"/>
      <c r="R746" s="5"/>
      <c r="S746" s="8"/>
      <c r="T746" s="8">
        <f t="shared" si="55"/>
        <v>1</v>
      </c>
      <c r="U746" s="8">
        <f t="shared" si="56"/>
        <v>1</v>
      </c>
      <c r="V746" s="8">
        <f t="shared" si="57"/>
        <v>1</v>
      </c>
      <c r="W746" s="8">
        <f t="shared" si="58"/>
        <v>1</v>
      </c>
      <c r="X746" s="28">
        <f t="shared" si="59"/>
        <v>4</v>
      </c>
      <c r="Y746" s="5"/>
      <c r="Z746" s="5"/>
    </row>
    <row r="747" spans="1:26" ht="16" x14ac:dyDescent="0.2">
      <c r="A747" s="5" t="s">
        <v>1515</v>
      </c>
      <c r="B747" s="5" t="s">
        <v>97</v>
      </c>
      <c r="C747" s="5" t="s">
        <v>23</v>
      </c>
      <c r="D747" s="5" t="s">
        <v>463</v>
      </c>
      <c r="E747" s="5" t="s">
        <v>54</v>
      </c>
      <c r="F747" s="5" t="s">
        <v>31</v>
      </c>
      <c r="G747" s="5" t="s">
        <v>32</v>
      </c>
      <c r="H747" s="5" t="s">
        <v>32</v>
      </c>
      <c r="I747" s="5" t="s">
        <v>33</v>
      </c>
      <c r="J747" s="5" t="s">
        <v>1516</v>
      </c>
      <c r="K747" s="5" t="s">
        <v>47</v>
      </c>
      <c r="L747" s="5"/>
      <c r="M747" s="5" t="s">
        <v>159</v>
      </c>
      <c r="N747" s="5" t="s">
        <v>88</v>
      </c>
      <c r="O747" s="5" t="s">
        <v>32</v>
      </c>
      <c r="P747" s="5" t="s">
        <v>1517</v>
      </c>
      <c r="Q747" s="5" t="s">
        <v>1518</v>
      </c>
      <c r="R747" s="8" t="s">
        <v>70</v>
      </c>
      <c r="S747" s="8"/>
      <c r="T747" s="8">
        <f t="shared" si="55"/>
        <v>0</v>
      </c>
      <c r="U747" s="8">
        <f t="shared" si="56"/>
        <v>0</v>
      </c>
      <c r="V747" s="8">
        <f t="shared" si="57"/>
        <v>0</v>
      </c>
      <c r="W747" s="8">
        <f t="shared" si="58"/>
        <v>0</v>
      </c>
      <c r="X747" s="28">
        <f t="shared" si="59"/>
        <v>0</v>
      </c>
      <c r="Y747" s="5"/>
      <c r="Z747" s="5"/>
    </row>
    <row r="748" spans="1:26" ht="16" x14ac:dyDescent="0.2">
      <c r="A748" s="5" t="s">
        <v>1519</v>
      </c>
      <c r="B748" s="5" t="s">
        <v>97</v>
      </c>
      <c r="C748" s="5" t="s">
        <v>23</v>
      </c>
      <c r="D748" s="5" t="s">
        <v>24</v>
      </c>
      <c r="E748" s="5"/>
      <c r="F748" s="5"/>
      <c r="G748" s="5"/>
      <c r="H748" s="5"/>
      <c r="I748" s="5"/>
      <c r="J748" s="5"/>
      <c r="K748" s="5"/>
      <c r="L748" s="5"/>
      <c r="M748" s="5"/>
      <c r="N748" s="5"/>
      <c r="O748" s="5"/>
      <c r="P748" s="5"/>
      <c r="Q748" s="5"/>
      <c r="R748" s="5"/>
      <c r="S748" s="8"/>
      <c r="T748" s="8">
        <f t="shared" si="55"/>
        <v>1</v>
      </c>
      <c r="U748" s="8">
        <f t="shared" si="56"/>
        <v>1</v>
      </c>
      <c r="V748" s="8">
        <f t="shared" si="57"/>
        <v>1</v>
      </c>
      <c r="W748" s="8">
        <f t="shared" si="58"/>
        <v>1</v>
      </c>
      <c r="X748" s="28">
        <f t="shared" si="59"/>
        <v>4</v>
      </c>
      <c r="Y748" s="5"/>
      <c r="Z748" s="5"/>
    </row>
    <row r="749" spans="1:26" ht="16" x14ac:dyDescent="0.2">
      <c r="A749" s="5" t="s">
        <v>1520</v>
      </c>
      <c r="B749" s="5" t="s">
        <v>28</v>
      </c>
      <c r="C749" s="5" t="s">
        <v>23</v>
      </c>
      <c r="D749" s="5" t="s">
        <v>29</v>
      </c>
      <c r="E749" s="5" t="s">
        <v>30</v>
      </c>
      <c r="F749" s="5" t="s">
        <v>349</v>
      </c>
      <c r="G749" s="5" t="s">
        <v>350</v>
      </c>
      <c r="H749" s="5" t="s">
        <v>350</v>
      </c>
      <c r="I749" s="5" t="s">
        <v>33</v>
      </c>
      <c r="J749" s="5" t="s">
        <v>1521</v>
      </c>
      <c r="K749" s="5" t="s">
        <v>34</v>
      </c>
      <c r="L749" s="5"/>
      <c r="M749" s="5" t="s">
        <v>35</v>
      </c>
      <c r="N749" s="5" t="s">
        <v>36</v>
      </c>
      <c r="O749" s="5" t="s">
        <v>350</v>
      </c>
      <c r="P749" s="5" t="s">
        <v>349</v>
      </c>
      <c r="Q749" s="5" t="s">
        <v>1522</v>
      </c>
      <c r="R749" s="8" t="s">
        <v>61</v>
      </c>
      <c r="S749" s="8"/>
      <c r="T749" s="8">
        <f t="shared" si="55"/>
        <v>0</v>
      </c>
      <c r="U749" s="8">
        <f t="shared" si="56"/>
        <v>0</v>
      </c>
      <c r="V749" s="8">
        <f t="shared" si="57"/>
        <v>0</v>
      </c>
      <c r="W749" s="8">
        <f t="shared" si="58"/>
        <v>0</v>
      </c>
      <c r="X749" s="28">
        <f t="shared" si="59"/>
        <v>0</v>
      </c>
      <c r="Y749" s="5"/>
      <c r="Z749" s="5"/>
    </row>
    <row r="750" spans="1:26" ht="16" x14ac:dyDescent="0.2">
      <c r="A750" s="5" t="s">
        <v>1523</v>
      </c>
      <c r="B750" s="5" t="s">
        <v>22</v>
      </c>
      <c r="C750" s="5" t="s">
        <v>23</v>
      </c>
      <c r="D750" s="5" t="s">
        <v>24</v>
      </c>
      <c r="E750" s="5"/>
      <c r="F750" s="5"/>
      <c r="G750" s="5"/>
      <c r="H750" s="5"/>
      <c r="I750" s="5"/>
      <c r="J750" s="5"/>
      <c r="K750" s="5"/>
      <c r="L750" s="5"/>
      <c r="M750" s="5"/>
      <c r="N750" s="5"/>
      <c r="O750" s="5"/>
      <c r="P750" s="5"/>
      <c r="Q750" s="5"/>
      <c r="R750" s="5"/>
      <c r="S750" s="8"/>
      <c r="T750" s="8">
        <f t="shared" si="55"/>
        <v>1</v>
      </c>
      <c r="U750" s="8">
        <f t="shared" si="56"/>
        <v>1</v>
      </c>
      <c r="V750" s="8">
        <f t="shared" si="57"/>
        <v>1</v>
      </c>
      <c r="W750" s="8">
        <f t="shared" si="58"/>
        <v>1</v>
      </c>
      <c r="X750" s="28">
        <f t="shared" si="59"/>
        <v>4</v>
      </c>
      <c r="Y750" s="5"/>
      <c r="Z750" s="5"/>
    </row>
    <row r="751" spans="1:26" ht="16" x14ac:dyDescent="0.2">
      <c r="A751" s="5" t="s">
        <v>1524</v>
      </c>
      <c r="B751" s="5" t="s">
        <v>22</v>
      </c>
      <c r="C751" s="5" t="s">
        <v>23</v>
      </c>
      <c r="D751" s="5" t="s">
        <v>24</v>
      </c>
      <c r="E751" s="5"/>
      <c r="F751" s="5"/>
      <c r="G751" s="5"/>
      <c r="H751" s="5"/>
      <c r="I751" s="5"/>
      <c r="J751" s="5"/>
      <c r="K751" s="5"/>
      <c r="L751" s="5"/>
      <c r="M751" s="5"/>
      <c r="N751" s="5"/>
      <c r="O751" s="5"/>
      <c r="P751" s="5"/>
      <c r="Q751" s="5"/>
      <c r="R751" s="5"/>
      <c r="S751" s="8"/>
      <c r="T751" s="8">
        <f t="shared" si="55"/>
        <v>1</v>
      </c>
      <c r="U751" s="8">
        <f t="shared" si="56"/>
        <v>1</v>
      </c>
      <c r="V751" s="8">
        <f t="shared" si="57"/>
        <v>1</v>
      </c>
      <c r="W751" s="8">
        <f t="shared" si="58"/>
        <v>1</v>
      </c>
      <c r="X751" s="28">
        <f t="shared" si="59"/>
        <v>4</v>
      </c>
      <c r="Y751" s="5"/>
      <c r="Z751" s="5"/>
    </row>
    <row r="752" spans="1:26" ht="16" x14ac:dyDescent="0.2">
      <c r="A752" s="5" t="s">
        <v>1525</v>
      </c>
      <c r="B752" s="5" t="s">
        <v>28</v>
      </c>
      <c r="C752" s="5" t="s">
        <v>23</v>
      </c>
      <c r="D752" s="5" t="s">
        <v>29</v>
      </c>
      <c r="E752" s="5"/>
      <c r="F752" s="5"/>
      <c r="G752" s="5"/>
      <c r="H752" s="5"/>
      <c r="I752" s="5"/>
      <c r="J752" s="5"/>
      <c r="K752" s="5"/>
      <c r="L752" s="5"/>
      <c r="M752" s="5"/>
      <c r="N752" s="5"/>
      <c r="O752" s="5"/>
      <c r="P752" s="5"/>
      <c r="Q752" s="5"/>
      <c r="R752" s="5"/>
      <c r="S752" s="8"/>
      <c r="T752" s="8">
        <f t="shared" si="55"/>
        <v>1</v>
      </c>
      <c r="U752" s="8">
        <f t="shared" si="56"/>
        <v>1</v>
      </c>
      <c r="V752" s="8">
        <f t="shared" si="57"/>
        <v>1</v>
      </c>
      <c r="W752" s="8">
        <f t="shared" si="58"/>
        <v>1</v>
      </c>
      <c r="X752" s="28">
        <f t="shared" si="59"/>
        <v>4</v>
      </c>
      <c r="Y752" s="5"/>
      <c r="Z752" s="5"/>
    </row>
    <row r="753" spans="1:26" ht="16" x14ac:dyDescent="0.2">
      <c r="A753" s="5" t="s">
        <v>1526</v>
      </c>
      <c r="B753" s="5" t="s">
        <v>22</v>
      </c>
      <c r="C753" s="5" t="s">
        <v>23</v>
      </c>
      <c r="D753" s="5" t="s">
        <v>24</v>
      </c>
      <c r="E753" s="5"/>
      <c r="F753" s="5"/>
      <c r="G753" s="5"/>
      <c r="H753" s="5"/>
      <c r="I753" s="5"/>
      <c r="J753" s="5"/>
      <c r="K753" s="5"/>
      <c r="L753" s="5"/>
      <c r="M753" s="5"/>
      <c r="N753" s="5"/>
      <c r="O753" s="5"/>
      <c r="P753" s="5"/>
      <c r="Q753" s="5"/>
      <c r="R753" s="5"/>
      <c r="S753" s="8"/>
      <c r="T753" s="8">
        <f t="shared" si="55"/>
        <v>1</v>
      </c>
      <c r="U753" s="8">
        <f t="shared" si="56"/>
        <v>1</v>
      </c>
      <c r="V753" s="8">
        <f t="shared" si="57"/>
        <v>1</v>
      </c>
      <c r="W753" s="8">
        <f t="shared" si="58"/>
        <v>1</v>
      </c>
      <c r="X753" s="28">
        <f t="shared" si="59"/>
        <v>4</v>
      </c>
      <c r="Y753" s="5"/>
      <c r="Z753" s="5"/>
    </row>
    <row r="754" spans="1:26" ht="16" x14ac:dyDescent="0.2">
      <c r="A754" s="5" t="s">
        <v>1527</v>
      </c>
      <c r="B754" s="5" t="s">
        <v>28</v>
      </c>
      <c r="C754" s="5" t="s">
        <v>23</v>
      </c>
      <c r="D754" s="5" t="s">
        <v>29</v>
      </c>
      <c r="E754" s="5" t="s">
        <v>54</v>
      </c>
      <c r="F754" s="5" t="s">
        <v>1412</v>
      </c>
      <c r="G754" s="5" t="s">
        <v>1413</v>
      </c>
      <c r="H754" s="5" t="s">
        <v>1413</v>
      </c>
      <c r="I754" s="5" t="s">
        <v>33</v>
      </c>
      <c r="J754" s="5" t="s">
        <v>1528</v>
      </c>
      <c r="K754" s="5" t="s">
        <v>145</v>
      </c>
      <c r="L754" s="5"/>
      <c r="M754" s="5" t="s">
        <v>48</v>
      </c>
      <c r="N754" s="5" t="s">
        <v>58</v>
      </c>
      <c r="O754" s="5" t="s">
        <v>1413</v>
      </c>
      <c r="P754" s="5" t="s">
        <v>1412</v>
      </c>
      <c r="Q754" s="5" t="s">
        <v>1529</v>
      </c>
      <c r="R754" s="8" t="s">
        <v>39</v>
      </c>
      <c r="S754" s="8"/>
      <c r="T754" s="8">
        <f t="shared" si="55"/>
        <v>0</v>
      </c>
      <c r="U754" s="8">
        <f t="shared" si="56"/>
        <v>0</v>
      </c>
      <c r="V754" s="8">
        <f t="shared" si="57"/>
        <v>0</v>
      </c>
      <c r="W754" s="8">
        <f t="shared" si="58"/>
        <v>0</v>
      </c>
      <c r="X754" s="28">
        <f t="shared" si="59"/>
        <v>0</v>
      </c>
      <c r="Y754" s="5"/>
      <c r="Z754" s="5"/>
    </row>
    <row r="755" spans="1:26" ht="16" x14ac:dyDescent="0.2">
      <c r="A755" s="5" t="s">
        <v>1530</v>
      </c>
      <c r="B755" s="5" t="s">
        <v>22</v>
      </c>
      <c r="C755" s="5" t="s">
        <v>23</v>
      </c>
      <c r="D755" s="5" t="s">
        <v>24</v>
      </c>
      <c r="E755" s="5"/>
      <c r="F755" s="5"/>
      <c r="G755" s="5"/>
      <c r="H755" s="5"/>
      <c r="I755" s="5"/>
      <c r="J755" s="5"/>
      <c r="K755" s="5"/>
      <c r="L755" s="5"/>
      <c r="M755" s="5"/>
      <c r="N755" s="5"/>
      <c r="O755" s="5"/>
      <c r="P755" s="5"/>
      <c r="Q755" s="5"/>
      <c r="R755" s="5"/>
      <c r="S755" s="8"/>
      <c r="T755" s="8">
        <f t="shared" si="55"/>
        <v>1</v>
      </c>
      <c r="U755" s="8">
        <f t="shared" si="56"/>
        <v>1</v>
      </c>
      <c r="V755" s="8">
        <f t="shared" si="57"/>
        <v>1</v>
      </c>
      <c r="W755" s="8">
        <f t="shared" si="58"/>
        <v>1</v>
      </c>
      <c r="X755" s="28">
        <f t="shared" si="59"/>
        <v>4</v>
      </c>
      <c r="Y755" s="5"/>
      <c r="Z755" s="5"/>
    </row>
    <row r="756" spans="1:26" ht="16" x14ac:dyDescent="0.2">
      <c r="A756" s="5" t="s">
        <v>1531</v>
      </c>
      <c r="B756" s="5" t="s">
        <v>22</v>
      </c>
      <c r="C756" s="5" t="s">
        <v>23</v>
      </c>
      <c r="D756" s="5" t="s">
        <v>24</v>
      </c>
      <c r="E756" s="5"/>
      <c r="F756" s="5"/>
      <c r="G756" s="5"/>
      <c r="H756" s="5"/>
      <c r="I756" s="5"/>
      <c r="J756" s="5"/>
      <c r="K756" s="5"/>
      <c r="L756" s="5"/>
      <c r="M756" s="5"/>
      <c r="N756" s="5"/>
      <c r="O756" s="5"/>
      <c r="P756" s="5"/>
      <c r="Q756" s="5"/>
      <c r="R756" s="5"/>
      <c r="S756" s="8"/>
      <c r="T756" s="8">
        <f t="shared" si="55"/>
        <v>1</v>
      </c>
      <c r="U756" s="8">
        <f t="shared" si="56"/>
        <v>1</v>
      </c>
      <c r="V756" s="8">
        <f t="shared" si="57"/>
        <v>1</v>
      </c>
      <c r="W756" s="8">
        <f t="shared" si="58"/>
        <v>1</v>
      </c>
      <c r="X756" s="28">
        <f t="shared" si="59"/>
        <v>4</v>
      </c>
      <c r="Y756" s="5"/>
      <c r="Z756" s="5"/>
    </row>
    <row r="757" spans="1:26" ht="16" x14ac:dyDescent="0.2">
      <c r="A757" s="5" t="s">
        <v>1532</v>
      </c>
      <c r="B757" s="5" t="s">
        <v>97</v>
      </c>
      <c r="C757" s="5" t="s">
        <v>23</v>
      </c>
      <c r="D757" s="5" t="s">
        <v>24</v>
      </c>
      <c r="E757" s="5"/>
      <c r="F757" s="5"/>
      <c r="G757" s="5"/>
      <c r="H757" s="5"/>
      <c r="I757" s="5"/>
      <c r="J757" s="5"/>
      <c r="K757" s="5"/>
      <c r="L757" s="5"/>
      <c r="M757" s="5"/>
      <c r="N757" s="5"/>
      <c r="O757" s="5"/>
      <c r="P757" s="5"/>
      <c r="Q757" s="5"/>
      <c r="R757" s="5"/>
      <c r="S757" s="8"/>
      <c r="T757" s="8">
        <f t="shared" si="55"/>
        <v>1</v>
      </c>
      <c r="U757" s="8">
        <f t="shared" si="56"/>
        <v>1</v>
      </c>
      <c r="V757" s="8">
        <f t="shared" si="57"/>
        <v>1</v>
      </c>
      <c r="W757" s="8">
        <f t="shared" si="58"/>
        <v>1</v>
      </c>
      <c r="X757" s="28">
        <f t="shared" si="59"/>
        <v>4</v>
      </c>
      <c r="Y757" s="5"/>
      <c r="Z757" s="5"/>
    </row>
    <row r="758" spans="1:26" ht="16" x14ac:dyDescent="0.2">
      <c r="A758" s="5" t="s">
        <v>1533</v>
      </c>
      <c r="B758" s="5" t="s">
        <v>28</v>
      </c>
      <c r="C758" s="5" t="s">
        <v>23</v>
      </c>
      <c r="D758" s="5" t="s">
        <v>29</v>
      </c>
      <c r="E758" s="5" t="s">
        <v>30</v>
      </c>
      <c r="F758" s="5" t="s">
        <v>349</v>
      </c>
      <c r="G758" s="5" t="s">
        <v>350</v>
      </c>
      <c r="H758" s="5" t="s">
        <v>350</v>
      </c>
      <c r="I758" s="5" t="s">
        <v>33</v>
      </c>
      <c r="J758" s="5" t="s">
        <v>1534</v>
      </c>
      <c r="K758" s="5" t="s">
        <v>78</v>
      </c>
      <c r="L758" s="5"/>
      <c r="M758" s="5" t="s">
        <v>108</v>
      </c>
      <c r="N758" s="5" t="s">
        <v>109</v>
      </c>
      <c r="O758" s="5" t="s">
        <v>350</v>
      </c>
      <c r="P758" s="5" t="s">
        <v>349</v>
      </c>
      <c r="Q758" s="5" t="s">
        <v>1535</v>
      </c>
      <c r="R758" s="8" t="s">
        <v>70</v>
      </c>
      <c r="S758" s="8"/>
      <c r="T758" s="8">
        <f t="shared" si="55"/>
        <v>0</v>
      </c>
      <c r="U758" s="8">
        <f t="shared" si="56"/>
        <v>0</v>
      </c>
      <c r="V758" s="8">
        <f t="shared" si="57"/>
        <v>0</v>
      </c>
      <c r="W758" s="8">
        <f t="shared" si="58"/>
        <v>0</v>
      </c>
      <c r="X758" s="28">
        <f t="shared" si="59"/>
        <v>0</v>
      </c>
      <c r="Y758" s="5"/>
      <c r="Z758" s="5"/>
    </row>
    <row r="759" spans="1:26" ht="16" x14ac:dyDescent="0.2">
      <c r="A759" s="5" t="s">
        <v>1536</v>
      </c>
      <c r="B759" s="5" t="s">
        <v>28</v>
      </c>
      <c r="C759" s="5" t="s">
        <v>23</v>
      </c>
      <c r="D759" s="5" t="s">
        <v>29</v>
      </c>
      <c r="E759" s="5"/>
      <c r="F759" s="5"/>
      <c r="G759" s="5"/>
      <c r="H759" s="5"/>
      <c r="I759" s="5"/>
      <c r="J759" s="5"/>
      <c r="K759" s="5"/>
      <c r="L759" s="5"/>
      <c r="M759" s="5"/>
      <c r="N759" s="5"/>
      <c r="O759" s="5"/>
      <c r="P759" s="5"/>
      <c r="Q759" s="5"/>
      <c r="R759" s="5"/>
      <c r="S759" s="8"/>
      <c r="T759" s="8">
        <f t="shared" si="55"/>
        <v>1</v>
      </c>
      <c r="U759" s="8">
        <f t="shared" si="56"/>
        <v>1</v>
      </c>
      <c r="V759" s="8">
        <f t="shared" si="57"/>
        <v>1</v>
      </c>
      <c r="W759" s="8">
        <f t="shared" si="58"/>
        <v>1</v>
      </c>
      <c r="X759" s="28">
        <f t="shared" si="59"/>
        <v>4</v>
      </c>
      <c r="Y759" s="5"/>
      <c r="Z759" s="5"/>
    </row>
    <row r="760" spans="1:26" ht="16" x14ac:dyDescent="0.2">
      <c r="A760" s="5" t="s">
        <v>1537</v>
      </c>
      <c r="B760" s="5" t="s">
        <v>28</v>
      </c>
      <c r="C760" s="5" t="s">
        <v>23</v>
      </c>
      <c r="D760" s="5" t="s">
        <v>29</v>
      </c>
      <c r="E760" s="5"/>
      <c r="F760" s="5"/>
      <c r="G760" s="5"/>
      <c r="H760" s="5"/>
      <c r="I760" s="5"/>
      <c r="J760" s="5"/>
      <c r="K760" s="5"/>
      <c r="L760" s="5"/>
      <c r="M760" s="5"/>
      <c r="N760" s="5"/>
      <c r="O760" s="5"/>
      <c r="P760" s="5"/>
      <c r="Q760" s="5"/>
      <c r="R760" s="5"/>
      <c r="S760" s="8"/>
      <c r="T760" s="8">
        <f t="shared" si="55"/>
        <v>1</v>
      </c>
      <c r="U760" s="8">
        <f t="shared" si="56"/>
        <v>1</v>
      </c>
      <c r="V760" s="8">
        <f t="shared" si="57"/>
        <v>1</v>
      </c>
      <c r="W760" s="8">
        <f t="shared" si="58"/>
        <v>1</v>
      </c>
      <c r="X760" s="28">
        <f t="shared" si="59"/>
        <v>4</v>
      </c>
      <c r="Y760" s="5"/>
      <c r="Z760" s="5"/>
    </row>
    <row r="761" spans="1:26" ht="16" x14ac:dyDescent="0.2">
      <c r="A761" s="5" t="s">
        <v>1538</v>
      </c>
      <c r="B761" s="5" t="s">
        <v>91</v>
      </c>
      <c r="C761" s="5" t="s">
        <v>23</v>
      </c>
      <c r="D761" s="5" t="s">
        <v>24</v>
      </c>
      <c r="E761" s="5"/>
      <c r="F761" s="5"/>
      <c r="G761" s="5"/>
      <c r="H761" s="5"/>
      <c r="I761" s="5"/>
      <c r="J761" s="5"/>
      <c r="K761" s="5"/>
      <c r="L761" s="5"/>
      <c r="M761" s="5"/>
      <c r="N761" s="5"/>
      <c r="O761" s="5"/>
      <c r="P761" s="5"/>
      <c r="Q761" s="5"/>
      <c r="R761" s="5"/>
      <c r="S761" s="8"/>
      <c r="T761" s="8">
        <f t="shared" si="55"/>
        <v>1</v>
      </c>
      <c r="U761" s="8">
        <f t="shared" si="56"/>
        <v>1</v>
      </c>
      <c r="V761" s="8">
        <f t="shared" si="57"/>
        <v>1</v>
      </c>
      <c r="W761" s="8">
        <f t="shared" si="58"/>
        <v>1</v>
      </c>
      <c r="X761" s="28">
        <f t="shared" si="59"/>
        <v>4</v>
      </c>
      <c r="Y761" s="5"/>
      <c r="Z761" s="5"/>
    </row>
    <row r="762" spans="1:26" ht="16" x14ac:dyDescent="0.2">
      <c r="A762" s="5" t="s">
        <v>1539</v>
      </c>
      <c r="B762" s="5" t="s">
        <v>28</v>
      </c>
      <c r="C762" s="5" t="s">
        <v>23</v>
      </c>
      <c r="D762" s="5" t="s">
        <v>29</v>
      </c>
      <c r="E762" s="5"/>
      <c r="F762" s="5"/>
      <c r="G762" s="5"/>
      <c r="H762" s="5"/>
      <c r="I762" s="5"/>
      <c r="J762" s="5"/>
      <c r="K762" s="5"/>
      <c r="L762" s="5"/>
      <c r="M762" s="5"/>
      <c r="N762" s="5"/>
      <c r="O762" s="5"/>
      <c r="P762" s="5"/>
      <c r="Q762" s="5"/>
      <c r="R762" s="5"/>
      <c r="S762" s="8"/>
      <c r="T762" s="8">
        <f t="shared" si="55"/>
        <v>1</v>
      </c>
      <c r="U762" s="8">
        <f t="shared" si="56"/>
        <v>1</v>
      </c>
      <c r="V762" s="8">
        <f t="shared" si="57"/>
        <v>1</v>
      </c>
      <c r="W762" s="8">
        <f t="shared" si="58"/>
        <v>1</v>
      </c>
      <c r="X762" s="28">
        <f t="shared" si="59"/>
        <v>4</v>
      </c>
      <c r="Y762" s="5"/>
      <c r="Z762" s="5"/>
    </row>
    <row r="763" spans="1:26" ht="16" x14ac:dyDescent="0.2">
      <c r="A763" s="5" t="s">
        <v>1540</v>
      </c>
      <c r="B763" s="5" t="s">
        <v>22</v>
      </c>
      <c r="C763" s="5" t="s">
        <v>23</v>
      </c>
      <c r="D763" s="5" t="s">
        <v>24</v>
      </c>
      <c r="E763" s="5"/>
      <c r="F763" s="5"/>
      <c r="G763" s="5"/>
      <c r="H763" s="5"/>
      <c r="I763" s="5"/>
      <c r="J763" s="5"/>
      <c r="K763" s="5"/>
      <c r="L763" s="5"/>
      <c r="M763" s="5"/>
      <c r="N763" s="5"/>
      <c r="O763" s="5"/>
      <c r="P763" s="5"/>
      <c r="Q763" s="5"/>
      <c r="R763" s="5"/>
      <c r="S763" s="8"/>
      <c r="T763" s="8">
        <f t="shared" si="55"/>
        <v>1</v>
      </c>
      <c r="U763" s="8">
        <f t="shared" si="56"/>
        <v>1</v>
      </c>
      <c r="V763" s="8">
        <f t="shared" si="57"/>
        <v>1</v>
      </c>
      <c r="W763" s="8">
        <f t="shared" si="58"/>
        <v>1</v>
      </c>
      <c r="X763" s="28">
        <f t="shared" si="59"/>
        <v>4</v>
      </c>
      <c r="Y763" s="5"/>
      <c r="Z763" s="5"/>
    </row>
    <row r="764" spans="1:26" ht="16" x14ac:dyDescent="0.2">
      <c r="A764" s="5" t="s">
        <v>1541</v>
      </c>
      <c r="B764" s="5" t="s">
        <v>63</v>
      </c>
      <c r="C764" s="5" t="s">
        <v>23</v>
      </c>
      <c r="D764" s="5" t="s">
        <v>29</v>
      </c>
      <c r="E764" s="5" t="s">
        <v>30</v>
      </c>
      <c r="F764" s="5" t="s">
        <v>179</v>
      </c>
      <c r="G764" s="5" t="s">
        <v>163</v>
      </c>
      <c r="H764" s="5" t="s">
        <v>163</v>
      </c>
      <c r="I764" s="5" t="s">
        <v>33</v>
      </c>
      <c r="J764" s="6">
        <v>36044</v>
      </c>
      <c r="K764" s="5" t="s">
        <v>145</v>
      </c>
      <c r="L764" s="5"/>
      <c r="M764" s="5" t="s">
        <v>938</v>
      </c>
      <c r="N764" s="5" t="s">
        <v>88</v>
      </c>
      <c r="O764" s="5" t="s">
        <v>163</v>
      </c>
      <c r="P764" s="5" t="s">
        <v>179</v>
      </c>
      <c r="Q764" s="5" t="s">
        <v>1542</v>
      </c>
      <c r="R764" s="8" t="s">
        <v>61</v>
      </c>
      <c r="S764" s="8"/>
      <c r="T764" s="8">
        <f t="shared" si="55"/>
        <v>0</v>
      </c>
      <c r="U764" s="8">
        <f t="shared" si="56"/>
        <v>0</v>
      </c>
      <c r="V764" s="8">
        <f t="shared" si="57"/>
        <v>0</v>
      </c>
      <c r="W764" s="8">
        <f t="shared" si="58"/>
        <v>0</v>
      </c>
      <c r="X764" s="28">
        <f t="shared" si="59"/>
        <v>0</v>
      </c>
      <c r="Y764" s="5"/>
      <c r="Z764" s="5"/>
    </row>
    <row r="765" spans="1:26" ht="16" x14ac:dyDescent="0.2">
      <c r="A765" s="5" t="s">
        <v>1543</v>
      </c>
      <c r="B765" s="5" t="s">
        <v>97</v>
      </c>
      <c r="C765" s="5" t="s">
        <v>23</v>
      </c>
      <c r="D765" s="5" t="s">
        <v>24</v>
      </c>
      <c r="E765" s="5"/>
      <c r="F765" s="5"/>
      <c r="G765" s="5"/>
      <c r="H765" s="5"/>
      <c r="I765" s="5"/>
      <c r="J765" s="5"/>
      <c r="K765" s="5"/>
      <c r="L765" s="5"/>
      <c r="M765" s="5"/>
      <c r="N765" s="5"/>
      <c r="O765" s="5"/>
      <c r="P765" s="5"/>
      <c r="Q765" s="5"/>
      <c r="R765" s="5"/>
      <c r="S765" s="8"/>
      <c r="T765" s="8">
        <f t="shared" si="55"/>
        <v>1</v>
      </c>
      <c r="U765" s="8">
        <f t="shared" si="56"/>
        <v>1</v>
      </c>
      <c r="V765" s="8">
        <f t="shared" si="57"/>
        <v>1</v>
      </c>
      <c r="W765" s="8">
        <f t="shared" si="58"/>
        <v>1</v>
      </c>
      <c r="X765" s="28">
        <f t="shared" si="59"/>
        <v>4</v>
      </c>
      <c r="Y765" s="5"/>
      <c r="Z765" s="5"/>
    </row>
    <row r="766" spans="1:26" ht="16" x14ac:dyDescent="0.2">
      <c r="A766" s="5" t="s">
        <v>1544</v>
      </c>
      <c r="B766" s="5" t="s">
        <v>22</v>
      </c>
      <c r="C766" s="5" t="s">
        <v>23</v>
      </c>
      <c r="D766" s="5" t="s">
        <v>24</v>
      </c>
      <c r="E766" s="5"/>
      <c r="F766" s="5"/>
      <c r="G766" s="5"/>
      <c r="H766" s="5"/>
      <c r="I766" s="5"/>
      <c r="J766" s="5"/>
      <c r="K766" s="5"/>
      <c r="L766" s="5"/>
      <c r="M766" s="5"/>
      <c r="N766" s="5"/>
      <c r="O766" s="5"/>
      <c r="P766" s="5"/>
      <c r="Q766" s="5"/>
      <c r="R766" s="5"/>
      <c r="S766" s="8"/>
      <c r="T766" s="8">
        <f t="shared" si="55"/>
        <v>1</v>
      </c>
      <c r="U766" s="8">
        <f t="shared" si="56"/>
        <v>1</v>
      </c>
      <c r="V766" s="8">
        <f t="shared" si="57"/>
        <v>1</v>
      </c>
      <c r="W766" s="8">
        <f t="shared" si="58"/>
        <v>1</v>
      </c>
      <c r="X766" s="28">
        <f t="shared" si="59"/>
        <v>4</v>
      </c>
      <c r="Y766" s="5"/>
      <c r="Z766" s="5"/>
    </row>
    <row r="767" spans="1:26" ht="16" x14ac:dyDescent="0.2">
      <c r="A767" s="5" t="s">
        <v>1545</v>
      </c>
      <c r="B767" s="5" t="s">
        <v>63</v>
      </c>
      <c r="C767" s="5" t="s">
        <v>23</v>
      </c>
      <c r="D767" s="5" t="s">
        <v>29</v>
      </c>
      <c r="E767" s="5" t="s">
        <v>30</v>
      </c>
      <c r="F767" s="5" t="s">
        <v>44</v>
      </c>
      <c r="G767" s="5" t="s">
        <v>45</v>
      </c>
      <c r="H767" s="5" t="s">
        <v>45</v>
      </c>
      <c r="I767" s="5" t="s">
        <v>33</v>
      </c>
      <c r="J767" s="5" t="s">
        <v>1546</v>
      </c>
      <c r="K767" s="7" t="s">
        <v>318</v>
      </c>
      <c r="L767" s="5"/>
      <c r="M767" s="5" t="s">
        <v>121</v>
      </c>
      <c r="N767" s="5" t="s">
        <v>36</v>
      </c>
      <c r="O767" s="5" t="s">
        <v>45</v>
      </c>
      <c r="P767" s="5" t="s">
        <v>44</v>
      </c>
      <c r="Q767" s="5" t="s">
        <v>1547</v>
      </c>
      <c r="R767" s="8" t="s">
        <v>70</v>
      </c>
      <c r="S767" s="8"/>
      <c r="T767" s="8">
        <f t="shared" si="55"/>
        <v>0</v>
      </c>
      <c r="U767" s="8">
        <f t="shared" si="56"/>
        <v>0</v>
      </c>
      <c r="V767" s="8">
        <f t="shared" si="57"/>
        <v>0</v>
      </c>
      <c r="W767" s="8">
        <f t="shared" si="58"/>
        <v>0</v>
      </c>
      <c r="X767" s="28">
        <f t="shared" si="59"/>
        <v>0</v>
      </c>
      <c r="Y767" s="5"/>
      <c r="Z767" s="5"/>
    </row>
    <row r="768" spans="1:26" ht="16" x14ac:dyDescent="0.2">
      <c r="A768" s="5" t="s">
        <v>1548</v>
      </c>
      <c r="B768" s="5" t="s">
        <v>63</v>
      </c>
      <c r="C768" s="5" t="s">
        <v>23</v>
      </c>
      <c r="D768" s="5" t="s">
        <v>29</v>
      </c>
      <c r="E768" s="5" t="s">
        <v>54</v>
      </c>
      <c r="F768" s="5" t="s">
        <v>1549</v>
      </c>
      <c r="G768" s="5" t="s">
        <v>86</v>
      </c>
      <c r="H768" s="5" t="s">
        <v>45</v>
      </c>
      <c r="I768" s="5" t="s">
        <v>33</v>
      </c>
      <c r="J768" s="5" t="s">
        <v>1550</v>
      </c>
      <c r="K768" s="7" t="s">
        <v>318</v>
      </c>
      <c r="L768" s="5"/>
      <c r="M768" s="5" t="s">
        <v>108</v>
      </c>
      <c r="N768" s="5" t="s">
        <v>58</v>
      </c>
      <c r="O768" s="5" t="s">
        <v>1551</v>
      </c>
      <c r="P768" s="5" t="s">
        <v>1552</v>
      </c>
      <c r="Q768" s="5" t="s">
        <v>1553</v>
      </c>
      <c r="R768" s="8" t="s">
        <v>39</v>
      </c>
      <c r="S768" s="8"/>
      <c r="T768" s="8">
        <f t="shared" si="55"/>
        <v>0</v>
      </c>
      <c r="U768" s="8">
        <f t="shared" si="56"/>
        <v>0</v>
      </c>
      <c r="V768" s="8">
        <f t="shared" si="57"/>
        <v>0</v>
      </c>
      <c r="W768" s="8">
        <f t="shared" si="58"/>
        <v>0</v>
      </c>
      <c r="X768" s="28">
        <f t="shared" si="59"/>
        <v>0</v>
      </c>
      <c r="Y768" s="5"/>
      <c r="Z768" s="5"/>
    </row>
    <row r="769" spans="1:26" ht="16" x14ac:dyDescent="0.2">
      <c r="A769" s="5" t="s">
        <v>1554</v>
      </c>
      <c r="B769" s="5" t="s">
        <v>63</v>
      </c>
      <c r="C769" s="5" t="s">
        <v>23</v>
      </c>
      <c r="D769" s="5" t="s">
        <v>29</v>
      </c>
      <c r="E769" s="5" t="s">
        <v>30</v>
      </c>
      <c r="F769" s="5" t="s">
        <v>135</v>
      </c>
      <c r="G769" s="5" t="s">
        <v>45</v>
      </c>
      <c r="H769" s="5" t="s">
        <v>45</v>
      </c>
      <c r="I769" s="5" t="s">
        <v>33</v>
      </c>
      <c r="J769" s="6">
        <v>35472</v>
      </c>
      <c r="K769" s="7" t="s">
        <v>237</v>
      </c>
      <c r="L769" s="5"/>
      <c r="M769" s="5" t="s">
        <v>108</v>
      </c>
      <c r="N769" s="5" t="s">
        <v>36</v>
      </c>
      <c r="O769" s="5" t="s">
        <v>45</v>
      </c>
      <c r="P769" s="5" t="s">
        <v>978</v>
      </c>
      <c r="Q769" s="5" t="s">
        <v>1555</v>
      </c>
      <c r="R769" s="8" t="s">
        <v>70</v>
      </c>
      <c r="S769" s="8"/>
      <c r="T769" s="8">
        <f t="shared" si="55"/>
        <v>0</v>
      </c>
      <c r="U769" s="8">
        <f t="shared" si="56"/>
        <v>0</v>
      </c>
      <c r="V769" s="8">
        <f t="shared" si="57"/>
        <v>0</v>
      </c>
      <c r="W769" s="8">
        <f t="shared" si="58"/>
        <v>0</v>
      </c>
      <c r="X769" s="28">
        <f t="shared" si="59"/>
        <v>0</v>
      </c>
      <c r="Y769" s="5"/>
      <c r="Z769" s="5"/>
    </row>
    <row r="770" spans="1:26" ht="16" x14ac:dyDescent="0.2">
      <c r="A770" s="5" t="s">
        <v>1556</v>
      </c>
      <c r="B770" s="5" t="s">
        <v>28</v>
      </c>
      <c r="C770" s="5" t="s">
        <v>23</v>
      </c>
      <c r="D770" s="5" t="s">
        <v>29</v>
      </c>
      <c r="E770" s="5"/>
      <c r="F770" s="5"/>
      <c r="G770" s="5"/>
      <c r="H770" s="5"/>
      <c r="I770" s="5"/>
      <c r="J770" s="5"/>
      <c r="K770" s="5"/>
      <c r="L770" s="5"/>
      <c r="M770" s="5"/>
      <c r="N770" s="5"/>
      <c r="O770" s="5"/>
      <c r="P770" s="5"/>
      <c r="Q770" s="5"/>
      <c r="R770" s="5"/>
      <c r="S770" s="8"/>
      <c r="T770" s="8">
        <f t="shared" si="55"/>
        <v>1</v>
      </c>
      <c r="U770" s="8">
        <f t="shared" si="56"/>
        <v>1</v>
      </c>
      <c r="V770" s="8">
        <f t="shared" si="57"/>
        <v>1</v>
      </c>
      <c r="W770" s="8">
        <f t="shared" si="58"/>
        <v>1</v>
      </c>
      <c r="X770" s="28">
        <f t="shared" si="59"/>
        <v>4</v>
      </c>
      <c r="Y770" s="5"/>
      <c r="Z770" s="5"/>
    </row>
    <row r="771" spans="1:26" ht="16" x14ac:dyDescent="0.2">
      <c r="A771" s="5" t="s">
        <v>1557</v>
      </c>
      <c r="B771" s="5" t="s">
        <v>28</v>
      </c>
      <c r="C771" s="5" t="s">
        <v>23</v>
      </c>
      <c r="D771" s="5" t="s">
        <v>29</v>
      </c>
      <c r="E771" s="5" t="s">
        <v>30</v>
      </c>
      <c r="F771" s="5" t="s">
        <v>895</v>
      </c>
      <c r="G771" s="5" t="s">
        <v>45</v>
      </c>
      <c r="H771" s="5" t="s">
        <v>45</v>
      </c>
      <c r="I771" s="5" t="s">
        <v>33</v>
      </c>
      <c r="J771" s="5" t="s">
        <v>1558</v>
      </c>
      <c r="K771" s="5" t="s">
        <v>743</v>
      </c>
      <c r="L771" s="5"/>
      <c r="M771" s="5" t="s">
        <v>108</v>
      </c>
      <c r="N771" s="5" t="s">
        <v>88</v>
      </c>
      <c r="O771" s="5" t="s">
        <v>45</v>
      </c>
      <c r="P771" s="5" t="s">
        <v>895</v>
      </c>
      <c r="Q771" s="5" t="s">
        <v>1559</v>
      </c>
      <c r="R771" s="8" t="s">
        <v>39</v>
      </c>
      <c r="S771" s="8"/>
      <c r="T771" s="8">
        <f t="shared" ref="T771:T834" si="60">IF(ISBLANK(G771),1,0)</f>
        <v>0</v>
      </c>
      <c r="U771" s="8">
        <f t="shared" ref="U771:U834" si="61">IF(ISBLANK(M771),1,0)</f>
        <v>0</v>
      </c>
      <c r="V771" s="8">
        <f t="shared" ref="V771:V834" si="62">IF(ISBLANK(K771),1,0)</f>
        <v>0</v>
      </c>
      <c r="W771" s="8">
        <f t="shared" ref="W771:W834" si="63">IF(ISBLANK(Q771),1,0)</f>
        <v>0</v>
      </c>
      <c r="X771" s="28">
        <f t="shared" ref="X771:X834" si="64">SUM(T771:W771)</f>
        <v>0</v>
      </c>
      <c r="Y771" s="5"/>
      <c r="Z771" s="5"/>
    </row>
    <row r="772" spans="1:26" ht="16" x14ac:dyDescent="0.2">
      <c r="A772" s="5" t="s">
        <v>1560</v>
      </c>
      <c r="B772" s="5" t="s">
        <v>28</v>
      </c>
      <c r="C772" s="5" t="s">
        <v>23</v>
      </c>
      <c r="D772" s="5" t="s">
        <v>29</v>
      </c>
      <c r="E772" s="5"/>
      <c r="F772" s="5"/>
      <c r="G772" s="5"/>
      <c r="H772" s="5"/>
      <c r="I772" s="5"/>
      <c r="J772" s="5"/>
      <c r="K772" s="5"/>
      <c r="L772" s="5"/>
      <c r="M772" s="5"/>
      <c r="N772" s="5"/>
      <c r="O772" s="5"/>
      <c r="P772" s="5"/>
      <c r="Q772" s="5"/>
      <c r="R772" s="5"/>
      <c r="S772" s="8"/>
      <c r="T772" s="8">
        <f t="shared" si="60"/>
        <v>1</v>
      </c>
      <c r="U772" s="8">
        <f t="shared" si="61"/>
        <v>1</v>
      </c>
      <c r="V772" s="8">
        <f t="shared" si="62"/>
        <v>1</v>
      </c>
      <c r="W772" s="8">
        <f t="shared" si="63"/>
        <v>1</v>
      </c>
      <c r="X772" s="28">
        <f t="shared" si="64"/>
        <v>4</v>
      </c>
      <c r="Y772" s="5"/>
      <c r="Z772" s="5"/>
    </row>
    <row r="773" spans="1:26" ht="16" x14ac:dyDescent="0.2">
      <c r="A773" s="5" t="s">
        <v>1561</v>
      </c>
      <c r="B773" s="5" t="s">
        <v>28</v>
      </c>
      <c r="C773" s="5" t="s">
        <v>23</v>
      </c>
      <c r="D773" s="5" t="s">
        <v>29</v>
      </c>
      <c r="E773" s="5"/>
      <c r="F773" s="5"/>
      <c r="G773" s="5"/>
      <c r="H773" s="5"/>
      <c r="I773" s="5"/>
      <c r="J773" s="5"/>
      <c r="K773" s="5"/>
      <c r="L773" s="5"/>
      <c r="M773" s="5"/>
      <c r="N773" s="5"/>
      <c r="O773" s="5"/>
      <c r="P773" s="5"/>
      <c r="Q773" s="5"/>
      <c r="R773" s="5"/>
      <c r="S773" s="8"/>
      <c r="T773" s="8">
        <f t="shared" si="60"/>
        <v>1</v>
      </c>
      <c r="U773" s="8">
        <f t="shared" si="61"/>
        <v>1</v>
      </c>
      <c r="V773" s="8">
        <f t="shared" si="62"/>
        <v>1</v>
      </c>
      <c r="W773" s="8">
        <f t="shared" si="63"/>
        <v>1</v>
      </c>
      <c r="X773" s="28">
        <f t="shared" si="64"/>
        <v>4</v>
      </c>
      <c r="Y773" s="5"/>
      <c r="Z773" s="5"/>
    </row>
    <row r="774" spans="1:26" ht="16" x14ac:dyDescent="0.2">
      <c r="A774" s="5" t="s">
        <v>1562</v>
      </c>
      <c r="B774" s="5" t="s">
        <v>97</v>
      </c>
      <c r="C774" s="5" t="s">
        <v>23</v>
      </c>
      <c r="D774" s="5" t="s">
        <v>24</v>
      </c>
      <c r="E774" s="5"/>
      <c r="F774" s="5"/>
      <c r="G774" s="5"/>
      <c r="H774" s="5"/>
      <c r="I774" s="5"/>
      <c r="J774" s="5"/>
      <c r="K774" s="5"/>
      <c r="L774" s="5"/>
      <c r="M774" s="5"/>
      <c r="N774" s="5"/>
      <c r="O774" s="5"/>
      <c r="P774" s="5"/>
      <c r="Q774" s="5"/>
      <c r="R774" s="5"/>
      <c r="S774" s="8"/>
      <c r="T774" s="8">
        <f t="shared" si="60"/>
        <v>1</v>
      </c>
      <c r="U774" s="8">
        <f t="shared" si="61"/>
        <v>1</v>
      </c>
      <c r="V774" s="8">
        <f t="shared" si="62"/>
        <v>1</v>
      </c>
      <c r="W774" s="8">
        <f t="shared" si="63"/>
        <v>1</v>
      </c>
      <c r="X774" s="28">
        <f t="shared" si="64"/>
        <v>4</v>
      </c>
      <c r="Y774" s="5"/>
      <c r="Z774" s="5"/>
    </row>
    <row r="775" spans="1:26" ht="16" x14ac:dyDescent="0.2">
      <c r="A775" s="5" t="s">
        <v>1563</v>
      </c>
      <c r="B775" s="5" t="s">
        <v>28</v>
      </c>
      <c r="C775" s="5" t="s">
        <v>23</v>
      </c>
      <c r="D775" s="5" t="s">
        <v>29</v>
      </c>
      <c r="E775" s="5" t="s">
        <v>30</v>
      </c>
      <c r="F775" s="5" t="s">
        <v>44</v>
      </c>
      <c r="G775" s="5" t="s">
        <v>45</v>
      </c>
      <c r="H775" s="5" t="s">
        <v>45</v>
      </c>
      <c r="I775" s="5" t="s">
        <v>33</v>
      </c>
      <c r="J775" s="5" t="s">
        <v>1564</v>
      </c>
      <c r="K775" s="5" t="s">
        <v>145</v>
      </c>
      <c r="L775" s="5"/>
      <c r="M775" s="5" t="s">
        <v>121</v>
      </c>
      <c r="N775" s="5" t="s">
        <v>58</v>
      </c>
      <c r="O775" s="5" t="s">
        <v>45</v>
      </c>
      <c r="P775" s="5" t="s">
        <v>44</v>
      </c>
      <c r="Q775" s="5" t="s">
        <v>1565</v>
      </c>
      <c r="R775" s="8" t="s">
        <v>39</v>
      </c>
      <c r="S775" s="8"/>
      <c r="T775" s="8">
        <f t="shared" si="60"/>
        <v>0</v>
      </c>
      <c r="U775" s="8">
        <f t="shared" si="61"/>
        <v>0</v>
      </c>
      <c r="V775" s="8">
        <f t="shared" si="62"/>
        <v>0</v>
      </c>
      <c r="W775" s="8">
        <f t="shared" si="63"/>
        <v>0</v>
      </c>
      <c r="X775" s="28">
        <f t="shared" si="64"/>
        <v>0</v>
      </c>
      <c r="Y775" s="5"/>
      <c r="Z775" s="5"/>
    </row>
    <row r="776" spans="1:26" ht="16" x14ac:dyDescent="0.2">
      <c r="A776" s="5" t="s">
        <v>1566</v>
      </c>
      <c r="B776" s="5" t="s">
        <v>63</v>
      </c>
      <c r="C776" s="5" t="s">
        <v>23</v>
      </c>
      <c r="D776" s="5" t="s">
        <v>29</v>
      </c>
      <c r="E776" s="5" t="s">
        <v>54</v>
      </c>
      <c r="F776" s="5" t="s">
        <v>44</v>
      </c>
      <c r="G776" s="5" t="s">
        <v>45</v>
      </c>
      <c r="H776" s="5" t="s">
        <v>45</v>
      </c>
      <c r="I776" s="5" t="s">
        <v>33</v>
      </c>
      <c r="J776" s="5" t="s">
        <v>1567</v>
      </c>
      <c r="K776" s="7" t="s">
        <v>318</v>
      </c>
      <c r="L776" s="5"/>
      <c r="M776" s="5" t="s">
        <v>48</v>
      </c>
      <c r="N776" s="5" t="s">
        <v>58</v>
      </c>
      <c r="O776" s="5" t="s">
        <v>45</v>
      </c>
      <c r="P776" s="5" t="s">
        <v>44</v>
      </c>
      <c r="Q776" s="5" t="s">
        <v>1568</v>
      </c>
      <c r="R776" s="8" t="s">
        <v>39</v>
      </c>
      <c r="S776" s="8"/>
      <c r="T776" s="8">
        <f t="shared" si="60"/>
        <v>0</v>
      </c>
      <c r="U776" s="8">
        <f t="shared" si="61"/>
        <v>0</v>
      </c>
      <c r="V776" s="8">
        <f t="shared" si="62"/>
        <v>0</v>
      </c>
      <c r="W776" s="8">
        <f t="shared" si="63"/>
        <v>0</v>
      </c>
      <c r="X776" s="28">
        <f t="shared" si="64"/>
        <v>0</v>
      </c>
      <c r="Y776" s="5"/>
      <c r="Z776" s="5"/>
    </row>
    <row r="777" spans="1:26" ht="16" x14ac:dyDescent="0.2">
      <c r="A777" s="5" t="s">
        <v>1569</v>
      </c>
      <c r="B777" s="5" t="s">
        <v>97</v>
      </c>
      <c r="C777" s="5" t="s">
        <v>23</v>
      </c>
      <c r="D777" s="5" t="s">
        <v>24</v>
      </c>
      <c r="E777" s="5"/>
      <c r="F777" s="5"/>
      <c r="G777" s="5"/>
      <c r="H777" s="5"/>
      <c r="I777" s="5"/>
      <c r="J777" s="5"/>
      <c r="K777" s="5"/>
      <c r="L777" s="5"/>
      <c r="M777" s="5"/>
      <c r="N777" s="5"/>
      <c r="O777" s="5"/>
      <c r="P777" s="5"/>
      <c r="Q777" s="5"/>
      <c r="R777" s="5"/>
      <c r="S777" s="8"/>
      <c r="T777" s="8">
        <f t="shared" si="60"/>
        <v>1</v>
      </c>
      <c r="U777" s="8">
        <f t="shared" si="61"/>
        <v>1</v>
      </c>
      <c r="V777" s="8">
        <f t="shared" si="62"/>
        <v>1</v>
      </c>
      <c r="W777" s="8">
        <f t="shared" si="63"/>
        <v>1</v>
      </c>
      <c r="X777" s="28">
        <f t="shared" si="64"/>
        <v>4</v>
      </c>
      <c r="Y777" s="5"/>
      <c r="Z777" s="5"/>
    </row>
    <row r="778" spans="1:26" ht="16" x14ac:dyDescent="0.2">
      <c r="A778" s="5" t="s">
        <v>1570</v>
      </c>
      <c r="B778" s="5" t="s">
        <v>28</v>
      </c>
      <c r="C778" s="5" t="s">
        <v>23</v>
      </c>
      <c r="D778" s="5" t="s">
        <v>29</v>
      </c>
      <c r="E778" s="5" t="s">
        <v>30</v>
      </c>
      <c r="F778" s="5" t="s">
        <v>135</v>
      </c>
      <c r="G778" s="5" t="s">
        <v>45</v>
      </c>
      <c r="H778" s="5" t="s">
        <v>45</v>
      </c>
      <c r="I778" s="5" t="s">
        <v>33</v>
      </c>
      <c r="J778" s="5" t="s">
        <v>1571</v>
      </c>
      <c r="K778" s="5" t="s">
        <v>57</v>
      </c>
      <c r="L778" s="5"/>
      <c r="M778" s="5" t="s">
        <v>35</v>
      </c>
      <c r="N778" s="5" t="s">
        <v>36</v>
      </c>
      <c r="O778" s="5" t="s">
        <v>45</v>
      </c>
      <c r="P778" s="5" t="s">
        <v>44</v>
      </c>
      <c r="Q778" s="5" t="s">
        <v>1572</v>
      </c>
      <c r="R778" s="8" t="s">
        <v>61</v>
      </c>
      <c r="S778" s="8"/>
      <c r="T778" s="8">
        <f t="shared" si="60"/>
        <v>0</v>
      </c>
      <c r="U778" s="8">
        <f t="shared" si="61"/>
        <v>0</v>
      </c>
      <c r="V778" s="8">
        <f t="shared" si="62"/>
        <v>0</v>
      </c>
      <c r="W778" s="8">
        <f t="shared" si="63"/>
        <v>0</v>
      </c>
      <c r="X778" s="28">
        <f t="shared" si="64"/>
        <v>0</v>
      </c>
      <c r="Y778" s="5"/>
      <c r="Z778" s="5"/>
    </row>
    <row r="779" spans="1:26" ht="16" x14ac:dyDescent="0.2">
      <c r="A779" s="5" t="s">
        <v>1573</v>
      </c>
      <c r="B779" s="5" t="s">
        <v>28</v>
      </c>
      <c r="C779" s="5" t="s">
        <v>23</v>
      </c>
      <c r="D779" s="5" t="s">
        <v>29</v>
      </c>
      <c r="E779" s="5"/>
      <c r="F779" s="5"/>
      <c r="G779" s="5"/>
      <c r="H779" s="5"/>
      <c r="I779" s="5"/>
      <c r="J779" s="5"/>
      <c r="K779" s="5"/>
      <c r="L779" s="5"/>
      <c r="M779" s="5"/>
      <c r="N779" s="5"/>
      <c r="O779" s="5"/>
      <c r="P779" s="5"/>
      <c r="Q779" s="5"/>
      <c r="R779" s="5"/>
      <c r="S779" s="8"/>
      <c r="T779" s="8">
        <f t="shared" si="60"/>
        <v>1</v>
      </c>
      <c r="U779" s="8">
        <f t="shared" si="61"/>
        <v>1</v>
      </c>
      <c r="V779" s="8">
        <f t="shared" si="62"/>
        <v>1</v>
      </c>
      <c r="W779" s="8">
        <f t="shared" si="63"/>
        <v>1</v>
      </c>
      <c r="X779" s="28">
        <f t="shared" si="64"/>
        <v>4</v>
      </c>
      <c r="Y779" s="5"/>
      <c r="Z779" s="5"/>
    </row>
    <row r="780" spans="1:26" ht="16" x14ac:dyDescent="0.2">
      <c r="A780" s="5" t="s">
        <v>1574</v>
      </c>
      <c r="B780" s="5" t="s">
        <v>63</v>
      </c>
      <c r="C780" s="5" t="s">
        <v>23</v>
      </c>
      <c r="D780" s="5" t="s">
        <v>29</v>
      </c>
      <c r="E780" s="5" t="s">
        <v>30</v>
      </c>
      <c r="F780" s="5" t="s">
        <v>44</v>
      </c>
      <c r="G780" s="5" t="s">
        <v>45</v>
      </c>
      <c r="H780" s="5" t="s">
        <v>45</v>
      </c>
      <c r="I780" s="5" t="s">
        <v>33</v>
      </c>
      <c r="J780" s="5" t="s">
        <v>1575</v>
      </c>
      <c r="K780" s="5" t="s">
        <v>34</v>
      </c>
      <c r="L780" s="5"/>
      <c r="M780" s="5" t="s">
        <v>108</v>
      </c>
      <c r="N780" s="5" t="s">
        <v>88</v>
      </c>
      <c r="O780" s="5" t="s">
        <v>45</v>
      </c>
      <c r="P780" s="5" t="s">
        <v>1115</v>
      </c>
      <c r="Q780" s="5" t="s">
        <v>1576</v>
      </c>
      <c r="R780" s="8" t="s">
        <v>70</v>
      </c>
      <c r="S780" s="8"/>
      <c r="T780" s="8">
        <f t="shared" si="60"/>
        <v>0</v>
      </c>
      <c r="U780" s="8">
        <f t="shared" si="61"/>
        <v>0</v>
      </c>
      <c r="V780" s="8">
        <f t="shared" si="62"/>
        <v>0</v>
      </c>
      <c r="W780" s="8">
        <f t="shared" si="63"/>
        <v>0</v>
      </c>
      <c r="X780" s="28">
        <f t="shared" si="64"/>
        <v>0</v>
      </c>
      <c r="Y780" s="5"/>
      <c r="Z780" s="5"/>
    </row>
    <row r="781" spans="1:26" ht="16" x14ac:dyDescent="0.2">
      <c r="A781" s="5" t="s">
        <v>1577</v>
      </c>
      <c r="B781" s="5" t="s">
        <v>28</v>
      </c>
      <c r="C781" s="5" t="s">
        <v>23</v>
      </c>
      <c r="D781" s="5" t="s">
        <v>29</v>
      </c>
      <c r="E781" s="5" t="s">
        <v>54</v>
      </c>
      <c r="F781" s="5" t="s">
        <v>44</v>
      </c>
      <c r="G781" s="5" t="s">
        <v>45</v>
      </c>
      <c r="H781" s="5" t="s">
        <v>45</v>
      </c>
      <c r="I781" s="5" t="s">
        <v>33</v>
      </c>
      <c r="J781" s="5" t="s">
        <v>1578</v>
      </c>
      <c r="K781" s="5" t="s">
        <v>57</v>
      </c>
      <c r="L781" s="5"/>
      <c r="M781" s="5" t="s">
        <v>108</v>
      </c>
      <c r="N781" s="5" t="s">
        <v>109</v>
      </c>
      <c r="O781" s="5" t="s">
        <v>45</v>
      </c>
      <c r="P781" s="5" t="s">
        <v>44</v>
      </c>
      <c r="Q781" s="5" t="s">
        <v>1579</v>
      </c>
      <c r="R781" s="8" t="s">
        <v>61</v>
      </c>
      <c r="S781" s="8"/>
      <c r="T781" s="8">
        <f t="shared" si="60"/>
        <v>0</v>
      </c>
      <c r="U781" s="8">
        <f t="shared" si="61"/>
        <v>0</v>
      </c>
      <c r="V781" s="8">
        <f t="shared" si="62"/>
        <v>0</v>
      </c>
      <c r="W781" s="8">
        <f t="shared" si="63"/>
        <v>0</v>
      </c>
      <c r="X781" s="28">
        <f t="shared" si="64"/>
        <v>0</v>
      </c>
      <c r="Y781" s="5"/>
      <c r="Z781" s="5"/>
    </row>
    <row r="782" spans="1:26" ht="16" x14ac:dyDescent="0.2">
      <c r="A782" s="5" t="s">
        <v>1580</v>
      </c>
      <c r="B782" s="5" t="s">
        <v>63</v>
      </c>
      <c r="C782" s="5" t="s">
        <v>23</v>
      </c>
      <c r="D782" s="5" t="s">
        <v>463</v>
      </c>
      <c r="E782" s="5" t="s">
        <v>30</v>
      </c>
      <c r="F782" s="5" t="s">
        <v>223</v>
      </c>
      <c r="G782" s="5" t="s">
        <v>224</v>
      </c>
      <c r="H782" s="5" t="s">
        <v>224</v>
      </c>
      <c r="I782" s="5" t="s">
        <v>33</v>
      </c>
      <c r="J782" s="5" t="s">
        <v>1581</v>
      </c>
      <c r="K782" s="5" t="s">
        <v>145</v>
      </c>
      <c r="L782" s="5"/>
      <c r="M782" s="5" t="s">
        <v>87</v>
      </c>
      <c r="N782" s="7" t="s">
        <v>164</v>
      </c>
      <c r="O782" s="5" t="s">
        <v>224</v>
      </c>
      <c r="P782" s="5" t="s">
        <v>1582</v>
      </c>
      <c r="Q782" s="5" t="s">
        <v>1583</v>
      </c>
      <c r="R782" s="8" t="s">
        <v>70</v>
      </c>
      <c r="S782" s="8"/>
      <c r="T782" s="8">
        <f t="shared" si="60"/>
        <v>0</v>
      </c>
      <c r="U782" s="8">
        <f t="shared" si="61"/>
        <v>0</v>
      </c>
      <c r="V782" s="8">
        <f t="shared" si="62"/>
        <v>0</v>
      </c>
      <c r="W782" s="8">
        <f t="shared" si="63"/>
        <v>0</v>
      </c>
      <c r="X782" s="28">
        <f t="shared" si="64"/>
        <v>0</v>
      </c>
      <c r="Y782" s="5"/>
      <c r="Z782" s="5"/>
    </row>
    <row r="783" spans="1:26" ht="16" x14ac:dyDescent="0.2">
      <c r="A783" s="5" t="s">
        <v>1584</v>
      </c>
      <c r="B783" s="5" t="s">
        <v>22</v>
      </c>
      <c r="C783" s="5" t="s">
        <v>23</v>
      </c>
      <c r="D783" s="5" t="s">
        <v>24</v>
      </c>
      <c r="E783" s="5"/>
      <c r="F783" s="5"/>
      <c r="G783" s="5"/>
      <c r="H783" s="5"/>
      <c r="I783" s="5"/>
      <c r="J783" s="5"/>
      <c r="K783" s="5"/>
      <c r="L783" s="5"/>
      <c r="M783" s="5"/>
      <c r="N783" s="5"/>
      <c r="O783" s="5"/>
      <c r="P783" s="5"/>
      <c r="Q783" s="5"/>
      <c r="R783" s="5"/>
      <c r="S783" s="8"/>
      <c r="T783" s="8">
        <f t="shared" si="60"/>
        <v>1</v>
      </c>
      <c r="U783" s="8">
        <f t="shared" si="61"/>
        <v>1</v>
      </c>
      <c r="V783" s="8">
        <f t="shared" si="62"/>
        <v>1</v>
      </c>
      <c r="W783" s="8">
        <f t="shared" si="63"/>
        <v>1</v>
      </c>
      <c r="X783" s="28">
        <f t="shared" si="64"/>
        <v>4</v>
      </c>
      <c r="Y783" s="5"/>
      <c r="Z783" s="5"/>
    </row>
    <row r="784" spans="1:26" ht="16" x14ac:dyDescent="0.2">
      <c r="A784" s="5" t="s">
        <v>1585</v>
      </c>
      <c r="B784" s="5" t="s">
        <v>97</v>
      </c>
      <c r="C784" s="5" t="s">
        <v>23</v>
      </c>
      <c r="D784" s="5" t="s">
        <v>24</v>
      </c>
      <c r="E784" s="5"/>
      <c r="F784" s="5"/>
      <c r="G784" s="5"/>
      <c r="H784" s="5"/>
      <c r="I784" s="5"/>
      <c r="J784" s="5"/>
      <c r="K784" s="5"/>
      <c r="L784" s="5"/>
      <c r="M784" s="5"/>
      <c r="N784" s="5"/>
      <c r="O784" s="5"/>
      <c r="P784" s="5"/>
      <c r="Q784" s="5"/>
      <c r="R784" s="5"/>
      <c r="S784" s="8"/>
      <c r="T784" s="8">
        <f t="shared" si="60"/>
        <v>1</v>
      </c>
      <c r="U784" s="8">
        <f t="shared" si="61"/>
        <v>1</v>
      </c>
      <c r="V784" s="8">
        <f t="shared" si="62"/>
        <v>1</v>
      </c>
      <c r="W784" s="8">
        <f t="shared" si="63"/>
        <v>1</v>
      </c>
      <c r="X784" s="28">
        <f t="shared" si="64"/>
        <v>4</v>
      </c>
      <c r="Y784" s="5"/>
      <c r="Z784" s="5"/>
    </row>
    <row r="785" spans="1:26" ht="16" x14ac:dyDescent="0.2">
      <c r="A785" s="5" t="s">
        <v>1586</v>
      </c>
      <c r="B785" s="5" t="s">
        <v>28</v>
      </c>
      <c r="C785" s="5" t="s">
        <v>23</v>
      </c>
      <c r="D785" s="5" t="s">
        <v>29</v>
      </c>
      <c r="E785" s="5" t="s">
        <v>30</v>
      </c>
      <c r="F785" s="5" t="s">
        <v>1207</v>
      </c>
      <c r="G785" s="5" t="s">
        <v>32</v>
      </c>
      <c r="H785" s="5" t="s">
        <v>32</v>
      </c>
      <c r="I785" s="5" t="s">
        <v>33</v>
      </c>
      <c r="J785" s="6">
        <v>34741</v>
      </c>
      <c r="K785" s="5" t="s">
        <v>57</v>
      </c>
      <c r="L785" s="5"/>
      <c r="M785" s="5" t="s">
        <v>48</v>
      </c>
      <c r="N785" s="5" t="s">
        <v>88</v>
      </c>
      <c r="O785" s="5" t="s">
        <v>32</v>
      </c>
      <c r="P785" s="5" t="s">
        <v>1587</v>
      </c>
      <c r="Q785" s="5" t="s">
        <v>1588</v>
      </c>
      <c r="R785" s="8" t="s">
        <v>61</v>
      </c>
      <c r="S785" s="8"/>
      <c r="T785" s="8">
        <f t="shared" si="60"/>
        <v>0</v>
      </c>
      <c r="U785" s="8">
        <f t="shared" si="61"/>
        <v>0</v>
      </c>
      <c r="V785" s="8">
        <f t="shared" si="62"/>
        <v>0</v>
      </c>
      <c r="W785" s="8">
        <f t="shared" si="63"/>
        <v>0</v>
      </c>
      <c r="X785" s="28">
        <f t="shared" si="64"/>
        <v>0</v>
      </c>
      <c r="Y785" s="5"/>
      <c r="Z785" s="5"/>
    </row>
    <row r="786" spans="1:26" ht="16" x14ac:dyDescent="0.2">
      <c r="A786" s="5" t="s">
        <v>1589</v>
      </c>
      <c r="B786" s="5" t="s">
        <v>97</v>
      </c>
      <c r="C786" s="5" t="s">
        <v>23</v>
      </c>
      <c r="D786" s="5" t="s">
        <v>24</v>
      </c>
      <c r="E786" s="5"/>
      <c r="F786" s="5"/>
      <c r="G786" s="5"/>
      <c r="H786" s="5"/>
      <c r="I786" s="5"/>
      <c r="J786" s="5"/>
      <c r="K786" s="5"/>
      <c r="L786" s="5"/>
      <c r="M786" s="5"/>
      <c r="N786" s="5"/>
      <c r="O786" s="5"/>
      <c r="P786" s="5"/>
      <c r="Q786" s="5"/>
      <c r="R786" s="5"/>
      <c r="S786" s="8"/>
      <c r="T786" s="8">
        <f t="shared" si="60"/>
        <v>1</v>
      </c>
      <c r="U786" s="8">
        <f t="shared" si="61"/>
        <v>1</v>
      </c>
      <c r="V786" s="8">
        <f t="shared" si="62"/>
        <v>1</v>
      </c>
      <c r="W786" s="8">
        <f t="shared" si="63"/>
        <v>1</v>
      </c>
      <c r="X786" s="28">
        <f t="shared" si="64"/>
        <v>4</v>
      </c>
      <c r="Y786" s="5"/>
      <c r="Z786" s="5"/>
    </row>
    <row r="787" spans="1:26" ht="16" x14ac:dyDescent="0.2">
      <c r="A787" s="5" t="s">
        <v>1590</v>
      </c>
      <c r="B787" s="5" t="s">
        <v>28</v>
      </c>
      <c r="C787" s="5" t="s">
        <v>23</v>
      </c>
      <c r="D787" s="5" t="s">
        <v>29</v>
      </c>
      <c r="E787" s="5"/>
      <c r="F787" s="5"/>
      <c r="G787" s="5"/>
      <c r="H787" s="5"/>
      <c r="I787" s="5"/>
      <c r="J787" s="5"/>
      <c r="K787" s="5"/>
      <c r="L787" s="5"/>
      <c r="M787" s="5"/>
      <c r="N787" s="5"/>
      <c r="O787" s="5"/>
      <c r="P787" s="5"/>
      <c r="Q787" s="5"/>
      <c r="R787" s="5"/>
      <c r="S787" s="8"/>
      <c r="T787" s="8">
        <f t="shared" si="60"/>
        <v>1</v>
      </c>
      <c r="U787" s="8">
        <f t="shared" si="61"/>
        <v>1</v>
      </c>
      <c r="V787" s="8">
        <f t="shared" si="62"/>
        <v>1</v>
      </c>
      <c r="W787" s="8">
        <f t="shared" si="63"/>
        <v>1</v>
      </c>
      <c r="X787" s="28">
        <f t="shared" si="64"/>
        <v>4</v>
      </c>
      <c r="Y787" s="5"/>
      <c r="Z787" s="5"/>
    </row>
    <row r="788" spans="1:26" ht="16" x14ac:dyDescent="0.2">
      <c r="A788" s="5" t="s">
        <v>1591</v>
      </c>
      <c r="B788" s="5" t="s">
        <v>63</v>
      </c>
      <c r="C788" s="5" t="s">
        <v>23</v>
      </c>
      <c r="D788" s="5" t="s">
        <v>29</v>
      </c>
      <c r="E788" s="5" t="s">
        <v>30</v>
      </c>
      <c r="F788" s="5" t="s">
        <v>427</v>
      </c>
      <c r="G788" s="5" t="s">
        <v>163</v>
      </c>
      <c r="H788" s="5" t="s">
        <v>163</v>
      </c>
      <c r="I788" s="5" t="s">
        <v>33</v>
      </c>
      <c r="J788" s="6">
        <v>35644</v>
      </c>
      <c r="K788" s="5" t="s">
        <v>57</v>
      </c>
      <c r="L788" s="5"/>
      <c r="M788" s="5" t="s">
        <v>35</v>
      </c>
      <c r="N788" s="5" t="s">
        <v>36</v>
      </c>
      <c r="O788" s="5" t="s">
        <v>163</v>
      </c>
      <c r="P788" s="5" t="s">
        <v>427</v>
      </c>
      <c r="Q788" s="5" t="s">
        <v>1592</v>
      </c>
      <c r="R788" s="8" t="s">
        <v>61</v>
      </c>
      <c r="S788" s="8"/>
      <c r="T788" s="8">
        <f t="shared" si="60"/>
        <v>0</v>
      </c>
      <c r="U788" s="8">
        <f t="shared" si="61"/>
        <v>0</v>
      </c>
      <c r="V788" s="8">
        <f t="shared" si="62"/>
        <v>0</v>
      </c>
      <c r="W788" s="8">
        <f t="shared" si="63"/>
        <v>0</v>
      </c>
      <c r="X788" s="28">
        <f t="shared" si="64"/>
        <v>0</v>
      </c>
      <c r="Y788" s="5"/>
      <c r="Z788" s="5"/>
    </row>
    <row r="789" spans="1:26" ht="16" x14ac:dyDescent="0.2">
      <c r="A789" s="5" t="s">
        <v>1593</v>
      </c>
      <c r="B789" s="5" t="s">
        <v>28</v>
      </c>
      <c r="C789" s="5" t="s">
        <v>23</v>
      </c>
      <c r="D789" s="5" t="s">
        <v>29</v>
      </c>
      <c r="E789" s="5" t="s">
        <v>30</v>
      </c>
      <c r="F789" s="5" t="s">
        <v>1025</v>
      </c>
      <c r="G789" s="5" t="s">
        <v>224</v>
      </c>
      <c r="H789" s="5" t="s">
        <v>224</v>
      </c>
      <c r="I789" s="5" t="s">
        <v>33</v>
      </c>
      <c r="J789" s="6">
        <v>34243</v>
      </c>
      <c r="K789" s="5" t="s">
        <v>57</v>
      </c>
      <c r="L789" s="5"/>
      <c r="M789" s="5" t="s">
        <v>108</v>
      </c>
      <c r="N789" s="5" t="s">
        <v>58</v>
      </c>
      <c r="O789" s="5" t="s">
        <v>224</v>
      </c>
      <c r="P789" s="5" t="s">
        <v>1594</v>
      </c>
      <c r="Q789" s="5" t="s">
        <v>1595</v>
      </c>
      <c r="R789" s="8" t="s">
        <v>70</v>
      </c>
      <c r="S789" s="8"/>
      <c r="T789" s="8">
        <f t="shared" si="60"/>
        <v>0</v>
      </c>
      <c r="U789" s="8">
        <f t="shared" si="61"/>
        <v>0</v>
      </c>
      <c r="V789" s="8">
        <f t="shared" si="62"/>
        <v>0</v>
      </c>
      <c r="W789" s="8">
        <f t="shared" si="63"/>
        <v>0</v>
      </c>
      <c r="X789" s="28">
        <f t="shared" si="64"/>
        <v>0</v>
      </c>
      <c r="Y789" s="5"/>
      <c r="Z789" s="5"/>
    </row>
    <row r="790" spans="1:26" ht="16" x14ac:dyDescent="0.2">
      <c r="A790" s="5" t="s">
        <v>1596</v>
      </c>
      <c r="B790" s="5" t="s">
        <v>91</v>
      </c>
      <c r="C790" s="5" t="s">
        <v>23</v>
      </c>
      <c r="D790" s="5" t="s">
        <v>24</v>
      </c>
      <c r="E790" s="5"/>
      <c r="F790" s="5"/>
      <c r="G790" s="5"/>
      <c r="H790" s="5"/>
      <c r="I790" s="5"/>
      <c r="J790" s="5"/>
      <c r="K790" s="5"/>
      <c r="L790" s="5"/>
      <c r="M790" s="5"/>
      <c r="N790" s="5"/>
      <c r="O790" s="5"/>
      <c r="P790" s="5"/>
      <c r="Q790" s="5"/>
      <c r="R790" s="5"/>
      <c r="S790" s="8"/>
      <c r="T790" s="8">
        <f t="shared" si="60"/>
        <v>1</v>
      </c>
      <c r="U790" s="8">
        <f t="shared" si="61"/>
        <v>1</v>
      </c>
      <c r="V790" s="8">
        <f t="shared" si="62"/>
        <v>1</v>
      </c>
      <c r="W790" s="8">
        <f t="shared" si="63"/>
        <v>1</v>
      </c>
      <c r="X790" s="28">
        <f t="shared" si="64"/>
        <v>4</v>
      </c>
      <c r="Y790" s="5"/>
      <c r="Z790" s="5"/>
    </row>
    <row r="791" spans="1:26" ht="16" x14ac:dyDescent="0.2">
      <c r="A791" s="5" t="s">
        <v>1597</v>
      </c>
      <c r="B791" s="5" t="s">
        <v>28</v>
      </c>
      <c r="C791" s="5" t="s">
        <v>23</v>
      </c>
      <c r="D791" s="5" t="s">
        <v>29</v>
      </c>
      <c r="E791" s="5" t="s">
        <v>54</v>
      </c>
      <c r="F791" s="5" t="s">
        <v>1013</v>
      </c>
      <c r="G791" s="5" t="s">
        <v>1012</v>
      </c>
      <c r="H791" s="5" t="s">
        <v>1012</v>
      </c>
      <c r="I791" s="5" t="s">
        <v>1010</v>
      </c>
      <c r="J791" s="6">
        <v>36778</v>
      </c>
      <c r="K791" s="5" t="s">
        <v>297</v>
      </c>
      <c r="L791" s="5"/>
      <c r="M791" s="5" t="s">
        <v>48</v>
      </c>
      <c r="N791" s="5" t="s">
        <v>36</v>
      </c>
      <c r="O791" s="5" t="s">
        <v>1012</v>
      </c>
      <c r="P791" s="5" t="s">
        <v>1013</v>
      </c>
      <c r="Q791" s="5" t="s">
        <v>1598</v>
      </c>
      <c r="R791" s="8" t="s">
        <v>70</v>
      </c>
      <c r="S791" s="8"/>
      <c r="T791" s="8">
        <f t="shared" si="60"/>
        <v>0</v>
      </c>
      <c r="U791" s="8">
        <f t="shared" si="61"/>
        <v>0</v>
      </c>
      <c r="V791" s="8">
        <f t="shared" si="62"/>
        <v>0</v>
      </c>
      <c r="W791" s="8">
        <f t="shared" si="63"/>
        <v>0</v>
      </c>
      <c r="X791" s="28">
        <f t="shared" si="64"/>
        <v>0</v>
      </c>
      <c r="Y791" s="5"/>
      <c r="Z791" s="5"/>
    </row>
    <row r="792" spans="1:26" ht="16" x14ac:dyDescent="0.2">
      <c r="A792" s="5" t="s">
        <v>1599</v>
      </c>
      <c r="B792" s="5" t="s">
        <v>28</v>
      </c>
      <c r="C792" s="5" t="s">
        <v>23</v>
      </c>
      <c r="D792" s="5" t="s">
        <v>29</v>
      </c>
      <c r="E792" s="5"/>
      <c r="F792" s="5"/>
      <c r="G792" s="5"/>
      <c r="H792" s="5"/>
      <c r="I792" s="5"/>
      <c r="J792" s="5"/>
      <c r="K792" s="5"/>
      <c r="L792" s="5"/>
      <c r="M792" s="5"/>
      <c r="N792" s="5"/>
      <c r="O792" s="5"/>
      <c r="P792" s="5"/>
      <c r="Q792" s="5"/>
      <c r="R792" s="5"/>
      <c r="S792" s="8"/>
      <c r="T792" s="8">
        <f t="shared" si="60"/>
        <v>1</v>
      </c>
      <c r="U792" s="8">
        <f t="shared" si="61"/>
        <v>1</v>
      </c>
      <c r="V792" s="8">
        <f t="shared" si="62"/>
        <v>1</v>
      </c>
      <c r="W792" s="8">
        <f t="shared" si="63"/>
        <v>1</v>
      </c>
      <c r="X792" s="28">
        <f t="shared" si="64"/>
        <v>4</v>
      </c>
      <c r="Y792" s="5"/>
      <c r="Z792" s="5"/>
    </row>
    <row r="793" spans="1:26" ht="16" x14ac:dyDescent="0.2">
      <c r="A793" s="5" t="s">
        <v>1600</v>
      </c>
      <c r="B793" s="5" t="s">
        <v>22</v>
      </c>
      <c r="C793" s="5" t="s">
        <v>23</v>
      </c>
      <c r="D793" s="5" t="s">
        <v>24</v>
      </c>
      <c r="E793" s="5"/>
      <c r="F793" s="5"/>
      <c r="G793" s="5"/>
      <c r="H793" s="5"/>
      <c r="I793" s="5"/>
      <c r="J793" s="5"/>
      <c r="K793" s="5"/>
      <c r="L793" s="5"/>
      <c r="M793" s="5"/>
      <c r="N793" s="5"/>
      <c r="O793" s="5"/>
      <c r="P793" s="5"/>
      <c r="Q793" s="5"/>
      <c r="R793" s="5"/>
      <c r="S793" s="8"/>
      <c r="T793" s="8">
        <f t="shared" si="60"/>
        <v>1</v>
      </c>
      <c r="U793" s="8">
        <f t="shared" si="61"/>
        <v>1</v>
      </c>
      <c r="V793" s="8">
        <f t="shared" si="62"/>
        <v>1</v>
      </c>
      <c r="W793" s="8">
        <f t="shared" si="63"/>
        <v>1</v>
      </c>
      <c r="X793" s="28">
        <f t="shared" si="64"/>
        <v>4</v>
      </c>
      <c r="Y793" s="5"/>
      <c r="Z793" s="5"/>
    </row>
    <row r="794" spans="1:26" ht="16" x14ac:dyDescent="0.2">
      <c r="A794" s="5" t="s">
        <v>1601</v>
      </c>
      <c r="B794" s="5" t="s">
        <v>28</v>
      </c>
      <c r="C794" s="5" t="s">
        <v>23</v>
      </c>
      <c r="D794" s="5" t="s">
        <v>29</v>
      </c>
      <c r="E794" s="5" t="s">
        <v>30</v>
      </c>
      <c r="F794" s="5" t="s">
        <v>1025</v>
      </c>
      <c r="G794" s="5" t="s">
        <v>224</v>
      </c>
      <c r="H794" s="5" t="s">
        <v>224</v>
      </c>
      <c r="I794" s="5" t="s">
        <v>33</v>
      </c>
      <c r="J794" s="5" t="s">
        <v>1602</v>
      </c>
      <c r="K794" s="5" t="s">
        <v>57</v>
      </c>
      <c r="L794" s="5"/>
      <c r="M794" s="5" t="s">
        <v>159</v>
      </c>
      <c r="N794" s="5" t="s">
        <v>36</v>
      </c>
      <c r="O794" s="5" t="s">
        <v>224</v>
      </c>
      <c r="P794" s="5" t="s">
        <v>1025</v>
      </c>
      <c r="Q794" s="5" t="s">
        <v>1603</v>
      </c>
      <c r="R794" s="8" t="s">
        <v>70</v>
      </c>
      <c r="S794" s="8"/>
      <c r="T794" s="8">
        <f t="shared" si="60"/>
        <v>0</v>
      </c>
      <c r="U794" s="8">
        <f t="shared" si="61"/>
        <v>0</v>
      </c>
      <c r="V794" s="8">
        <f t="shared" si="62"/>
        <v>0</v>
      </c>
      <c r="W794" s="8">
        <f t="shared" si="63"/>
        <v>0</v>
      </c>
      <c r="X794" s="28">
        <f t="shared" si="64"/>
        <v>0</v>
      </c>
      <c r="Y794" s="5"/>
      <c r="Z794" s="5"/>
    </row>
    <row r="795" spans="1:26" ht="16" x14ac:dyDescent="0.2">
      <c r="A795" s="5" t="s">
        <v>1604</v>
      </c>
      <c r="B795" s="5" t="s">
        <v>22</v>
      </c>
      <c r="C795" s="5" t="s">
        <v>23</v>
      </c>
      <c r="D795" s="5" t="s">
        <v>24</v>
      </c>
      <c r="E795" s="5"/>
      <c r="F795" s="5"/>
      <c r="G795" s="5"/>
      <c r="H795" s="5"/>
      <c r="I795" s="5"/>
      <c r="J795" s="5"/>
      <c r="K795" s="5"/>
      <c r="L795" s="5"/>
      <c r="M795" s="5"/>
      <c r="N795" s="5"/>
      <c r="O795" s="5"/>
      <c r="P795" s="5"/>
      <c r="Q795" s="5"/>
      <c r="R795" s="5"/>
      <c r="S795" s="8"/>
      <c r="T795" s="8">
        <f t="shared" si="60"/>
        <v>1</v>
      </c>
      <c r="U795" s="8">
        <f t="shared" si="61"/>
        <v>1</v>
      </c>
      <c r="V795" s="8">
        <f t="shared" si="62"/>
        <v>1</v>
      </c>
      <c r="W795" s="8">
        <f t="shared" si="63"/>
        <v>1</v>
      </c>
      <c r="X795" s="28">
        <f t="shared" si="64"/>
        <v>4</v>
      </c>
      <c r="Y795" s="5"/>
      <c r="Z795" s="5"/>
    </row>
    <row r="796" spans="1:26" ht="16" x14ac:dyDescent="0.2">
      <c r="A796" s="5" t="s">
        <v>1605</v>
      </c>
      <c r="B796" s="5" t="s">
        <v>28</v>
      </c>
      <c r="C796" s="5" t="s">
        <v>23</v>
      </c>
      <c r="D796" s="5" t="s">
        <v>29</v>
      </c>
      <c r="E796" s="5"/>
      <c r="F796" s="5"/>
      <c r="G796" s="5"/>
      <c r="H796" s="5"/>
      <c r="I796" s="5"/>
      <c r="J796" s="5"/>
      <c r="K796" s="5"/>
      <c r="L796" s="5"/>
      <c r="M796" s="5"/>
      <c r="N796" s="5"/>
      <c r="O796" s="5"/>
      <c r="P796" s="5"/>
      <c r="Q796" s="5"/>
      <c r="R796" s="5"/>
      <c r="S796" s="8"/>
      <c r="T796" s="8">
        <f t="shared" si="60"/>
        <v>1</v>
      </c>
      <c r="U796" s="8">
        <f t="shared" si="61"/>
        <v>1</v>
      </c>
      <c r="V796" s="8">
        <f t="shared" si="62"/>
        <v>1</v>
      </c>
      <c r="W796" s="8">
        <f t="shared" si="63"/>
        <v>1</v>
      </c>
      <c r="X796" s="28">
        <f t="shared" si="64"/>
        <v>4</v>
      </c>
      <c r="Y796" s="5"/>
      <c r="Z796" s="5"/>
    </row>
    <row r="797" spans="1:26" ht="16" x14ac:dyDescent="0.2">
      <c r="A797" s="5" t="s">
        <v>1606</v>
      </c>
      <c r="B797" s="5" t="s">
        <v>22</v>
      </c>
      <c r="C797" s="5" t="s">
        <v>23</v>
      </c>
      <c r="D797" s="5" t="s">
        <v>24</v>
      </c>
      <c r="E797" s="5"/>
      <c r="F797" s="5"/>
      <c r="G797" s="5"/>
      <c r="H797" s="5"/>
      <c r="I797" s="5"/>
      <c r="J797" s="5"/>
      <c r="K797" s="5"/>
      <c r="L797" s="5"/>
      <c r="M797" s="5"/>
      <c r="N797" s="5"/>
      <c r="O797" s="5"/>
      <c r="P797" s="5"/>
      <c r="Q797" s="5"/>
      <c r="R797" s="5"/>
      <c r="S797" s="8"/>
      <c r="T797" s="8">
        <f t="shared" si="60"/>
        <v>1</v>
      </c>
      <c r="U797" s="8">
        <f t="shared" si="61"/>
        <v>1</v>
      </c>
      <c r="V797" s="8">
        <f t="shared" si="62"/>
        <v>1</v>
      </c>
      <c r="W797" s="8">
        <f t="shared" si="63"/>
        <v>1</v>
      </c>
      <c r="X797" s="28">
        <f t="shared" si="64"/>
        <v>4</v>
      </c>
      <c r="Y797" s="5"/>
      <c r="Z797" s="5"/>
    </row>
    <row r="798" spans="1:26" ht="16" x14ac:dyDescent="0.2">
      <c r="A798" s="5" t="s">
        <v>1607</v>
      </c>
      <c r="B798" s="5" t="s">
        <v>22</v>
      </c>
      <c r="C798" s="5" t="s">
        <v>23</v>
      </c>
      <c r="D798" s="5" t="s">
        <v>24</v>
      </c>
      <c r="E798" s="5"/>
      <c r="F798" s="5"/>
      <c r="G798" s="5"/>
      <c r="H798" s="5"/>
      <c r="I798" s="5"/>
      <c r="J798" s="5"/>
      <c r="K798" s="5"/>
      <c r="L798" s="5"/>
      <c r="M798" s="5"/>
      <c r="N798" s="5"/>
      <c r="O798" s="5"/>
      <c r="P798" s="5"/>
      <c r="Q798" s="5"/>
      <c r="R798" s="5"/>
      <c r="S798" s="8"/>
      <c r="T798" s="8">
        <f t="shared" si="60"/>
        <v>1</v>
      </c>
      <c r="U798" s="8">
        <f t="shared" si="61"/>
        <v>1</v>
      </c>
      <c r="V798" s="8">
        <f t="shared" si="62"/>
        <v>1</v>
      </c>
      <c r="W798" s="8">
        <f t="shared" si="63"/>
        <v>1</v>
      </c>
      <c r="X798" s="28">
        <f t="shared" si="64"/>
        <v>4</v>
      </c>
      <c r="Y798" s="5"/>
      <c r="Z798" s="5"/>
    </row>
    <row r="799" spans="1:26" ht="16" x14ac:dyDescent="0.2">
      <c r="A799" s="5" t="s">
        <v>1608</v>
      </c>
      <c r="B799" s="5" t="s">
        <v>97</v>
      </c>
      <c r="C799" s="5" t="s">
        <v>23</v>
      </c>
      <c r="D799" s="5" t="s">
        <v>24</v>
      </c>
      <c r="E799" s="5"/>
      <c r="F799" s="5"/>
      <c r="G799" s="5"/>
      <c r="H799" s="5"/>
      <c r="I799" s="5"/>
      <c r="J799" s="5"/>
      <c r="K799" s="5"/>
      <c r="L799" s="5"/>
      <c r="M799" s="5"/>
      <c r="N799" s="5"/>
      <c r="O799" s="5"/>
      <c r="P799" s="5"/>
      <c r="Q799" s="5"/>
      <c r="R799" s="5"/>
      <c r="S799" s="8"/>
      <c r="T799" s="8">
        <f t="shared" si="60"/>
        <v>1</v>
      </c>
      <c r="U799" s="8">
        <f t="shared" si="61"/>
        <v>1</v>
      </c>
      <c r="V799" s="8">
        <f t="shared" si="62"/>
        <v>1</v>
      </c>
      <c r="W799" s="8">
        <f t="shared" si="63"/>
        <v>1</v>
      </c>
      <c r="X799" s="28">
        <f t="shared" si="64"/>
        <v>4</v>
      </c>
      <c r="Y799" s="5"/>
      <c r="Z799" s="5"/>
    </row>
    <row r="800" spans="1:26" ht="16" x14ac:dyDescent="0.2">
      <c r="A800" s="5" t="s">
        <v>1609</v>
      </c>
      <c r="B800" s="5" t="s">
        <v>22</v>
      </c>
      <c r="C800" s="5" t="s">
        <v>23</v>
      </c>
      <c r="D800" s="5" t="s">
        <v>24</v>
      </c>
      <c r="E800" s="5"/>
      <c r="F800" s="5"/>
      <c r="G800" s="5"/>
      <c r="H800" s="5"/>
      <c r="I800" s="5"/>
      <c r="J800" s="5"/>
      <c r="K800" s="5"/>
      <c r="L800" s="5"/>
      <c r="M800" s="5"/>
      <c r="N800" s="5"/>
      <c r="O800" s="5"/>
      <c r="P800" s="5"/>
      <c r="Q800" s="5"/>
      <c r="R800" s="5"/>
      <c r="S800" s="8"/>
      <c r="T800" s="8">
        <f t="shared" si="60"/>
        <v>1</v>
      </c>
      <c r="U800" s="8">
        <f t="shared" si="61"/>
        <v>1</v>
      </c>
      <c r="V800" s="8">
        <f t="shared" si="62"/>
        <v>1</v>
      </c>
      <c r="W800" s="8">
        <f t="shared" si="63"/>
        <v>1</v>
      </c>
      <c r="X800" s="28">
        <f t="shared" si="64"/>
        <v>4</v>
      </c>
      <c r="Y800" s="5"/>
      <c r="Z800" s="5"/>
    </row>
    <row r="801" spans="1:26" ht="16" x14ac:dyDescent="0.2">
      <c r="A801" s="5" t="s">
        <v>1610</v>
      </c>
      <c r="B801" s="5" t="s">
        <v>22</v>
      </c>
      <c r="C801" s="5" t="s">
        <v>23</v>
      </c>
      <c r="D801" s="5" t="s">
        <v>24</v>
      </c>
      <c r="E801" s="5"/>
      <c r="F801" s="5"/>
      <c r="G801" s="5"/>
      <c r="H801" s="5"/>
      <c r="I801" s="5"/>
      <c r="J801" s="5"/>
      <c r="K801" s="5"/>
      <c r="L801" s="5"/>
      <c r="M801" s="5"/>
      <c r="N801" s="5"/>
      <c r="O801" s="5"/>
      <c r="P801" s="5"/>
      <c r="Q801" s="5"/>
      <c r="R801" s="5"/>
      <c r="S801" s="8"/>
      <c r="T801" s="8">
        <f t="shared" si="60"/>
        <v>1</v>
      </c>
      <c r="U801" s="8">
        <f t="shared" si="61"/>
        <v>1</v>
      </c>
      <c r="V801" s="8">
        <f t="shared" si="62"/>
        <v>1</v>
      </c>
      <c r="W801" s="8">
        <f t="shared" si="63"/>
        <v>1</v>
      </c>
      <c r="X801" s="28">
        <f t="shared" si="64"/>
        <v>4</v>
      </c>
      <c r="Y801" s="5"/>
      <c r="Z801" s="5"/>
    </row>
    <row r="802" spans="1:26" ht="16" x14ac:dyDescent="0.2">
      <c r="A802" s="5" t="s">
        <v>1611</v>
      </c>
      <c r="B802" s="5" t="s">
        <v>28</v>
      </c>
      <c r="C802" s="5" t="s">
        <v>23</v>
      </c>
      <c r="D802" s="5" t="s">
        <v>29</v>
      </c>
      <c r="E802" s="5"/>
      <c r="F802" s="5"/>
      <c r="G802" s="5"/>
      <c r="H802" s="5"/>
      <c r="I802" s="5"/>
      <c r="J802" s="5"/>
      <c r="K802" s="5"/>
      <c r="L802" s="5"/>
      <c r="M802" s="5"/>
      <c r="N802" s="5"/>
      <c r="O802" s="5"/>
      <c r="P802" s="5"/>
      <c r="Q802" s="5"/>
      <c r="R802" s="5"/>
      <c r="S802" s="8"/>
      <c r="T802" s="8">
        <f t="shared" si="60"/>
        <v>1</v>
      </c>
      <c r="U802" s="8">
        <f t="shared" si="61"/>
        <v>1</v>
      </c>
      <c r="V802" s="8">
        <f t="shared" si="62"/>
        <v>1</v>
      </c>
      <c r="W802" s="8">
        <f t="shared" si="63"/>
        <v>1</v>
      </c>
      <c r="X802" s="28">
        <f t="shared" si="64"/>
        <v>4</v>
      </c>
      <c r="Y802" s="5"/>
      <c r="Z802" s="5"/>
    </row>
    <row r="803" spans="1:26" ht="16" x14ac:dyDescent="0.2">
      <c r="A803" s="5" t="s">
        <v>1612</v>
      </c>
      <c r="B803" s="5" t="s">
        <v>63</v>
      </c>
      <c r="C803" s="5" t="s">
        <v>23</v>
      </c>
      <c r="D803" s="5" t="s">
        <v>29</v>
      </c>
      <c r="E803" s="5" t="s">
        <v>30</v>
      </c>
      <c r="F803" s="5" t="s">
        <v>294</v>
      </c>
      <c r="G803" s="5" t="s">
        <v>295</v>
      </c>
      <c r="H803" s="5" t="s">
        <v>295</v>
      </c>
      <c r="I803" s="5" t="s">
        <v>296</v>
      </c>
      <c r="J803" s="6">
        <v>35286</v>
      </c>
      <c r="K803" s="5" t="s">
        <v>34</v>
      </c>
      <c r="L803" s="5"/>
      <c r="M803" s="5" t="s">
        <v>134</v>
      </c>
      <c r="N803" s="5" t="s">
        <v>58</v>
      </c>
      <c r="O803" s="5" t="s">
        <v>295</v>
      </c>
      <c r="P803" s="5" t="s">
        <v>294</v>
      </c>
      <c r="Q803" s="5" t="s">
        <v>1613</v>
      </c>
      <c r="R803" s="8" t="s">
        <v>70</v>
      </c>
      <c r="S803" s="8"/>
      <c r="T803" s="8">
        <f t="shared" si="60"/>
        <v>0</v>
      </c>
      <c r="U803" s="8">
        <f t="shared" si="61"/>
        <v>0</v>
      </c>
      <c r="V803" s="8">
        <f t="shared" si="62"/>
        <v>0</v>
      </c>
      <c r="W803" s="8">
        <f t="shared" si="63"/>
        <v>0</v>
      </c>
      <c r="X803" s="28">
        <f t="shared" si="64"/>
        <v>0</v>
      </c>
      <c r="Y803" s="5"/>
      <c r="Z803" s="5"/>
    </row>
    <row r="804" spans="1:26" ht="16" x14ac:dyDescent="0.2">
      <c r="A804" s="5" t="s">
        <v>1614</v>
      </c>
      <c r="B804" s="5" t="s">
        <v>63</v>
      </c>
      <c r="C804" s="5" t="s">
        <v>23</v>
      </c>
      <c r="D804" s="5" t="s">
        <v>29</v>
      </c>
      <c r="E804" s="5" t="s">
        <v>54</v>
      </c>
      <c r="F804" s="5" t="s">
        <v>934</v>
      </c>
      <c r="G804" s="5" t="s">
        <v>258</v>
      </c>
      <c r="H804" s="5" t="s">
        <v>258</v>
      </c>
      <c r="I804" s="5" t="s">
        <v>33</v>
      </c>
      <c r="J804" s="5" t="s">
        <v>1615</v>
      </c>
      <c r="K804" s="5" t="s">
        <v>145</v>
      </c>
      <c r="L804" s="5"/>
      <c r="M804" s="5" t="s">
        <v>121</v>
      </c>
      <c r="N804" s="7" t="s">
        <v>164</v>
      </c>
      <c r="O804" s="5" t="s">
        <v>258</v>
      </c>
      <c r="P804" s="5" t="s">
        <v>1616</v>
      </c>
      <c r="Q804" s="5" t="s">
        <v>1617</v>
      </c>
      <c r="R804" s="8" t="s">
        <v>70</v>
      </c>
      <c r="S804" s="8"/>
      <c r="T804" s="8">
        <f t="shared" si="60"/>
        <v>0</v>
      </c>
      <c r="U804" s="8">
        <f t="shared" si="61"/>
        <v>0</v>
      </c>
      <c r="V804" s="8">
        <f t="shared" si="62"/>
        <v>0</v>
      </c>
      <c r="W804" s="8">
        <f t="shared" si="63"/>
        <v>0</v>
      </c>
      <c r="X804" s="28">
        <f t="shared" si="64"/>
        <v>0</v>
      </c>
      <c r="Y804" s="5"/>
      <c r="Z804" s="5"/>
    </row>
    <row r="805" spans="1:26" ht="16" x14ac:dyDescent="0.2">
      <c r="A805" s="5" t="s">
        <v>1618</v>
      </c>
      <c r="B805" s="5" t="s">
        <v>28</v>
      </c>
      <c r="C805" s="5" t="s">
        <v>23</v>
      </c>
      <c r="D805" s="5" t="s">
        <v>29</v>
      </c>
      <c r="E805" s="5" t="s">
        <v>30</v>
      </c>
      <c r="F805" s="5" t="s">
        <v>1619</v>
      </c>
      <c r="G805" s="5" t="s">
        <v>224</v>
      </c>
      <c r="H805" s="5" t="s">
        <v>224</v>
      </c>
      <c r="I805" s="5" t="s">
        <v>33</v>
      </c>
      <c r="J805" s="6">
        <v>35100</v>
      </c>
      <c r="K805" s="5" t="s">
        <v>57</v>
      </c>
      <c r="L805" s="5"/>
      <c r="M805" s="5" t="s">
        <v>121</v>
      </c>
      <c r="N805" s="5" t="s">
        <v>88</v>
      </c>
      <c r="O805" s="5" t="s">
        <v>224</v>
      </c>
      <c r="P805" s="5" t="s">
        <v>1620</v>
      </c>
      <c r="Q805" s="5" t="s">
        <v>1621</v>
      </c>
      <c r="R805" s="8" t="s">
        <v>39</v>
      </c>
      <c r="S805" s="8"/>
      <c r="T805" s="8">
        <f t="shared" si="60"/>
        <v>0</v>
      </c>
      <c r="U805" s="8">
        <f t="shared" si="61"/>
        <v>0</v>
      </c>
      <c r="V805" s="8">
        <f t="shared" si="62"/>
        <v>0</v>
      </c>
      <c r="W805" s="8">
        <f t="shared" si="63"/>
        <v>0</v>
      </c>
      <c r="X805" s="28">
        <f t="shared" si="64"/>
        <v>0</v>
      </c>
      <c r="Y805" s="5"/>
      <c r="Z805" s="5"/>
    </row>
    <row r="806" spans="1:26" ht="16" x14ac:dyDescent="0.2">
      <c r="A806" s="5" t="s">
        <v>1622</v>
      </c>
      <c r="B806" s="5" t="s">
        <v>28</v>
      </c>
      <c r="C806" s="5" t="s">
        <v>23</v>
      </c>
      <c r="D806" s="5" t="s">
        <v>29</v>
      </c>
      <c r="E806" s="5" t="s">
        <v>30</v>
      </c>
      <c r="F806" s="5" t="s">
        <v>1619</v>
      </c>
      <c r="G806" s="5" t="s">
        <v>224</v>
      </c>
      <c r="H806" s="5" t="s">
        <v>224</v>
      </c>
      <c r="I806" s="5" t="s">
        <v>33</v>
      </c>
      <c r="J806" s="6">
        <v>42860</v>
      </c>
      <c r="K806" s="5" t="s">
        <v>57</v>
      </c>
      <c r="L806" s="5"/>
      <c r="M806" s="5" t="s">
        <v>35</v>
      </c>
      <c r="N806" s="5" t="s">
        <v>88</v>
      </c>
      <c r="O806" s="5" t="s">
        <v>224</v>
      </c>
      <c r="P806" s="5" t="s">
        <v>1623</v>
      </c>
      <c r="Q806" s="5" t="s">
        <v>1624</v>
      </c>
      <c r="R806" s="8" t="s">
        <v>39</v>
      </c>
      <c r="S806" s="8"/>
      <c r="T806" s="8">
        <f t="shared" si="60"/>
        <v>0</v>
      </c>
      <c r="U806" s="8">
        <f t="shared" si="61"/>
        <v>0</v>
      </c>
      <c r="V806" s="8">
        <f t="shared" si="62"/>
        <v>0</v>
      </c>
      <c r="W806" s="8">
        <f t="shared" si="63"/>
        <v>0</v>
      </c>
      <c r="X806" s="28">
        <f t="shared" si="64"/>
        <v>0</v>
      </c>
      <c r="Y806" s="5"/>
      <c r="Z806" s="5"/>
    </row>
    <row r="807" spans="1:26" ht="16" x14ac:dyDescent="0.2">
      <c r="A807" s="5" t="s">
        <v>1625</v>
      </c>
      <c r="B807" s="5" t="s">
        <v>97</v>
      </c>
      <c r="C807" s="5" t="s">
        <v>23</v>
      </c>
      <c r="D807" s="5" t="s">
        <v>24</v>
      </c>
      <c r="E807" s="5"/>
      <c r="F807" s="5"/>
      <c r="G807" s="5"/>
      <c r="H807" s="5"/>
      <c r="I807" s="5"/>
      <c r="J807" s="5"/>
      <c r="K807" s="5"/>
      <c r="L807" s="5"/>
      <c r="M807" s="5"/>
      <c r="N807" s="5"/>
      <c r="O807" s="5"/>
      <c r="P807" s="5"/>
      <c r="Q807" s="5"/>
      <c r="R807" s="5"/>
      <c r="S807" s="8"/>
      <c r="T807" s="8">
        <f t="shared" si="60"/>
        <v>1</v>
      </c>
      <c r="U807" s="8">
        <f t="shared" si="61"/>
        <v>1</v>
      </c>
      <c r="V807" s="8">
        <f t="shared" si="62"/>
        <v>1</v>
      </c>
      <c r="W807" s="8">
        <f t="shared" si="63"/>
        <v>1</v>
      </c>
      <c r="X807" s="28">
        <f t="shared" si="64"/>
        <v>4</v>
      </c>
      <c r="Y807" s="5"/>
      <c r="Z807" s="5"/>
    </row>
    <row r="808" spans="1:26" ht="16" x14ac:dyDescent="0.2">
      <c r="A808" s="5" t="s">
        <v>1626</v>
      </c>
      <c r="B808" s="5" t="s">
        <v>97</v>
      </c>
      <c r="C808" s="5" t="s">
        <v>23</v>
      </c>
      <c r="D808" s="5" t="s">
        <v>24</v>
      </c>
      <c r="E808" s="5"/>
      <c r="F808" s="5"/>
      <c r="G808" s="5"/>
      <c r="H808" s="5"/>
      <c r="I808" s="5"/>
      <c r="J808" s="5"/>
      <c r="K808" s="5"/>
      <c r="L808" s="5"/>
      <c r="M808" s="5"/>
      <c r="N808" s="5"/>
      <c r="O808" s="5"/>
      <c r="P808" s="5"/>
      <c r="Q808" s="5"/>
      <c r="R808" s="5"/>
      <c r="S808" s="8"/>
      <c r="T808" s="8">
        <f t="shared" si="60"/>
        <v>1</v>
      </c>
      <c r="U808" s="8">
        <f t="shared" si="61"/>
        <v>1</v>
      </c>
      <c r="V808" s="8">
        <f t="shared" si="62"/>
        <v>1</v>
      </c>
      <c r="W808" s="8">
        <f t="shared" si="63"/>
        <v>1</v>
      </c>
      <c r="X808" s="28">
        <f t="shared" si="64"/>
        <v>4</v>
      </c>
      <c r="Y808" s="5"/>
      <c r="Z808" s="5"/>
    </row>
    <row r="809" spans="1:26" ht="16" x14ac:dyDescent="0.2">
      <c r="A809" s="5" t="s">
        <v>1627</v>
      </c>
      <c r="B809" s="5" t="s">
        <v>63</v>
      </c>
      <c r="C809" s="5" t="s">
        <v>23</v>
      </c>
      <c r="D809" s="5" t="s">
        <v>29</v>
      </c>
      <c r="E809" s="5" t="s">
        <v>30</v>
      </c>
      <c r="F809" s="5" t="s">
        <v>1628</v>
      </c>
      <c r="G809" s="5" t="s">
        <v>119</v>
      </c>
      <c r="H809" s="5" t="s">
        <v>119</v>
      </c>
      <c r="I809" s="5" t="s">
        <v>33</v>
      </c>
      <c r="J809" s="5" t="s">
        <v>1629</v>
      </c>
      <c r="K809" s="5" t="s">
        <v>145</v>
      </c>
      <c r="L809" s="5"/>
      <c r="M809" s="5" t="s">
        <v>48</v>
      </c>
      <c r="N809" s="5" t="s">
        <v>88</v>
      </c>
      <c r="O809" s="5" t="s">
        <v>119</v>
      </c>
      <c r="P809" s="5" t="s">
        <v>1628</v>
      </c>
      <c r="Q809" s="5" t="s">
        <v>1630</v>
      </c>
      <c r="R809" s="8" t="s">
        <v>70</v>
      </c>
      <c r="S809" s="8"/>
      <c r="T809" s="8">
        <f t="shared" si="60"/>
        <v>0</v>
      </c>
      <c r="U809" s="8">
        <f t="shared" si="61"/>
        <v>0</v>
      </c>
      <c r="V809" s="8">
        <f t="shared" si="62"/>
        <v>0</v>
      </c>
      <c r="W809" s="8">
        <f t="shared" si="63"/>
        <v>0</v>
      </c>
      <c r="X809" s="28">
        <f t="shared" si="64"/>
        <v>0</v>
      </c>
      <c r="Y809" s="5"/>
      <c r="Z809" s="5"/>
    </row>
    <row r="810" spans="1:26" ht="16" x14ac:dyDescent="0.2">
      <c r="A810" s="5" t="s">
        <v>1631</v>
      </c>
      <c r="B810" s="5" t="s">
        <v>97</v>
      </c>
      <c r="C810" s="5" t="s">
        <v>23</v>
      </c>
      <c r="D810" s="5" t="s">
        <v>24</v>
      </c>
      <c r="E810" s="5"/>
      <c r="F810" s="5"/>
      <c r="G810" s="5"/>
      <c r="H810" s="5"/>
      <c r="I810" s="5"/>
      <c r="J810" s="5"/>
      <c r="K810" s="5"/>
      <c r="L810" s="5"/>
      <c r="M810" s="5"/>
      <c r="N810" s="5"/>
      <c r="O810" s="5"/>
      <c r="P810" s="5"/>
      <c r="Q810" s="5"/>
      <c r="R810" s="5"/>
      <c r="S810" s="8"/>
      <c r="T810" s="8">
        <f t="shared" si="60"/>
        <v>1</v>
      </c>
      <c r="U810" s="8">
        <f t="shared" si="61"/>
        <v>1</v>
      </c>
      <c r="V810" s="8">
        <f t="shared" si="62"/>
        <v>1</v>
      </c>
      <c r="W810" s="8">
        <f t="shared" si="63"/>
        <v>1</v>
      </c>
      <c r="X810" s="28">
        <f t="shared" si="64"/>
        <v>4</v>
      </c>
      <c r="Y810" s="5"/>
      <c r="Z810" s="5"/>
    </row>
    <row r="811" spans="1:26" ht="16" x14ac:dyDescent="0.2">
      <c r="A811" s="5" t="s">
        <v>1632</v>
      </c>
      <c r="B811" s="5" t="s">
        <v>28</v>
      </c>
      <c r="C811" s="5" t="s">
        <v>23</v>
      </c>
      <c r="D811" s="5" t="s">
        <v>29</v>
      </c>
      <c r="E811" s="5" t="s">
        <v>30</v>
      </c>
      <c r="F811" s="5" t="s">
        <v>1633</v>
      </c>
      <c r="G811" s="5" t="s">
        <v>330</v>
      </c>
      <c r="H811" s="5" t="s">
        <v>330</v>
      </c>
      <c r="I811" s="5" t="s">
        <v>33</v>
      </c>
      <c r="J811" s="6">
        <v>35798</v>
      </c>
      <c r="K811" s="5" t="s">
        <v>57</v>
      </c>
      <c r="L811" s="5"/>
      <c r="M811" s="5" t="s">
        <v>35</v>
      </c>
      <c r="N811" s="5" t="s">
        <v>58</v>
      </c>
      <c r="O811" s="5" t="s">
        <v>330</v>
      </c>
      <c r="P811" s="5" t="s">
        <v>1125</v>
      </c>
      <c r="Q811" s="5" t="s">
        <v>1634</v>
      </c>
      <c r="R811" s="8" t="s">
        <v>70</v>
      </c>
      <c r="S811" s="8"/>
      <c r="T811" s="8">
        <f t="shared" si="60"/>
        <v>0</v>
      </c>
      <c r="U811" s="8">
        <f t="shared" si="61"/>
        <v>0</v>
      </c>
      <c r="V811" s="8">
        <f t="shared" si="62"/>
        <v>0</v>
      </c>
      <c r="W811" s="8">
        <f t="shared" si="63"/>
        <v>0</v>
      </c>
      <c r="X811" s="28">
        <f t="shared" si="64"/>
        <v>0</v>
      </c>
      <c r="Y811" s="5"/>
      <c r="Z811" s="5"/>
    </row>
    <row r="812" spans="1:26" ht="16" x14ac:dyDescent="0.2">
      <c r="A812" s="5" t="s">
        <v>1635</v>
      </c>
      <c r="B812" s="5" t="s">
        <v>28</v>
      </c>
      <c r="C812" s="5" t="s">
        <v>23</v>
      </c>
      <c r="D812" s="5" t="s">
        <v>29</v>
      </c>
      <c r="E812" s="5"/>
      <c r="F812" s="5"/>
      <c r="G812" s="5"/>
      <c r="H812" s="5"/>
      <c r="I812" s="5"/>
      <c r="J812" s="5"/>
      <c r="K812" s="5"/>
      <c r="L812" s="5"/>
      <c r="M812" s="5"/>
      <c r="N812" s="5"/>
      <c r="O812" s="5"/>
      <c r="P812" s="5"/>
      <c r="Q812" s="5"/>
      <c r="R812" s="5"/>
      <c r="S812" s="8"/>
      <c r="T812" s="8">
        <f t="shared" si="60"/>
        <v>1</v>
      </c>
      <c r="U812" s="8">
        <f t="shared" si="61"/>
        <v>1</v>
      </c>
      <c r="V812" s="8">
        <f t="shared" si="62"/>
        <v>1</v>
      </c>
      <c r="W812" s="8">
        <f t="shared" si="63"/>
        <v>1</v>
      </c>
      <c r="X812" s="28">
        <f t="shared" si="64"/>
        <v>4</v>
      </c>
      <c r="Y812" s="5"/>
      <c r="Z812" s="5"/>
    </row>
    <row r="813" spans="1:26" ht="16" x14ac:dyDescent="0.2">
      <c r="A813" s="5" t="s">
        <v>1636</v>
      </c>
      <c r="B813" s="5" t="s">
        <v>28</v>
      </c>
      <c r="C813" s="5" t="s">
        <v>23</v>
      </c>
      <c r="D813" s="5" t="s">
        <v>29</v>
      </c>
      <c r="E813" s="5" t="s">
        <v>30</v>
      </c>
      <c r="F813" s="5" t="s">
        <v>179</v>
      </c>
      <c r="G813" s="5" t="s">
        <v>163</v>
      </c>
      <c r="H813" s="5" t="s">
        <v>163</v>
      </c>
      <c r="I813" s="5" t="s">
        <v>33</v>
      </c>
      <c r="J813" s="5" t="s">
        <v>1637</v>
      </c>
      <c r="K813" s="5" t="s">
        <v>297</v>
      </c>
      <c r="L813" s="5"/>
      <c r="M813" s="5" t="s">
        <v>108</v>
      </c>
      <c r="N813" s="5"/>
      <c r="O813" s="5"/>
      <c r="P813" s="5"/>
      <c r="Q813" s="5"/>
      <c r="R813" s="5" t="s">
        <v>61</v>
      </c>
      <c r="S813" s="8"/>
      <c r="T813" s="8">
        <f t="shared" si="60"/>
        <v>0</v>
      </c>
      <c r="U813" s="8">
        <f t="shared" si="61"/>
        <v>0</v>
      </c>
      <c r="V813" s="8">
        <f t="shared" si="62"/>
        <v>0</v>
      </c>
      <c r="W813" s="8">
        <f t="shared" si="63"/>
        <v>1</v>
      </c>
      <c r="X813" s="28">
        <f t="shared" si="64"/>
        <v>1</v>
      </c>
      <c r="Y813" s="5"/>
      <c r="Z813" s="5"/>
    </row>
    <row r="814" spans="1:26" ht="16" x14ac:dyDescent="0.2">
      <c r="A814" s="5" t="s">
        <v>1638</v>
      </c>
      <c r="B814" s="5" t="s">
        <v>28</v>
      </c>
      <c r="C814" s="5" t="s">
        <v>23</v>
      </c>
      <c r="D814" s="5" t="s">
        <v>29</v>
      </c>
      <c r="E814" s="5"/>
      <c r="F814" s="5"/>
      <c r="G814" s="5"/>
      <c r="H814" s="5"/>
      <c r="I814" s="5"/>
      <c r="J814" s="5"/>
      <c r="K814" s="5"/>
      <c r="L814" s="5"/>
      <c r="M814" s="5"/>
      <c r="N814" s="5"/>
      <c r="O814" s="5"/>
      <c r="P814" s="5"/>
      <c r="Q814" s="5"/>
      <c r="R814" s="5"/>
      <c r="S814" s="8"/>
      <c r="T814" s="8">
        <f t="shared" si="60"/>
        <v>1</v>
      </c>
      <c r="U814" s="8">
        <f t="shared" si="61"/>
        <v>1</v>
      </c>
      <c r="V814" s="8">
        <f t="shared" si="62"/>
        <v>1</v>
      </c>
      <c r="W814" s="8">
        <f t="shared" si="63"/>
        <v>1</v>
      </c>
      <c r="X814" s="28">
        <f t="shared" si="64"/>
        <v>4</v>
      </c>
      <c r="Y814" s="5"/>
      <c r="Z814" s="5"/>
    </row>
    <row r="815" spans="1:26" ht="16" x14ac:dyDescent="0.2">
      <c r="A815" s="5" t="s">
        <v>1639</v>
      </c>
      <c r="B815" s="5" t="s">
        <v>28</v>
      </c>
      <c r="C815" s="5" t="s">
        <v>23</v>
      </c>
      <c r="D815" s="5" t="s">
        <v>29</v>
      </c>
      <c r="E815" s="5"/>
      <c r="F815" s="5"/>
      <c r="G815" s="5"/>
      <c r="H815" s="5"/>
      <c r="I815" s="5"/>
      <c r="J815" s="5"/>
      <c r="K815" s="5"/>
      <c r="L815" s="5"/>
      <c r="M815" s="5"/>
      <c r="N815" s="5"/>
      <c r="O815" s="5"/>
      <c r="P815" s="5"/>
      <c r="Q815" s="5"/>
      <c r="R815" s="5"/>
      <c r="S815" s="8"/>
      <c r="T815" s="8">
        <f t="shared" si="60"/>
        <v>1</v>
      </c>
      <c r="U815" s="8">
        <f t="shared" si="61"/>
        <v>1</v>
      </c>
      <c r="V815" s="8">
        <f t="shared" si="62"/>
        <v>1</v>
      </c>
      <c r="W815" s="8">
        <f t="shared" si="63"/>
        <v>1</v>
      </c>
      <c r="X815" s="28">
        <f t="shared" si="64"/>
        <v>4</v>
      </c>
      <c r="Y815" s="5"/>
      <c r="Z815" s="5"/>
    </row>
    <row r="816" spans="1:26" ht="16" x14ac:dyDescent="0.2">
      <c r="A816" s="5" t="s">
        <v>1640</v>
      </c>
      <c r="B816" s="5" t="s">
        <v>22</v>
      </c>
      <c r="C816" s="5" t="s">
        <v>23</v>
      </c>
      <c r="D816" s="5" t="s">
        <v>24</v>
      </c>
      <c r="E816" s="5"/>
      <c r="F816" s="5"/>
      <c r="G816" s="5"/>
      <c r="H816" s="5"/>
      <c r="I816" s="5"/>
      <c r="J816" s="5"/>
      <c r="K816" s="5"/>
      <c r="L816" s="5"/>
      <c r="M816" s="5"/>
      <c r="N816" s="5"/>
      <c r="O816" s="5"/>
      <c r="P816" s="5"/>
      <c r="Q816" s="5"/>
      <c r="R816" s="5"/>
      <c r="S816" s="8"/>
      <c r="T816" s="8">
        <f t="shared" si="60"/>
        <v>1</v>
      </c>
      <c r="U816" s="8">
        <f t="shared" si="61"/>
        <v>1</v>
      </c>
      <c r="V816" s="8">
        <f t="shared" si="62"/>
        <v>1</v>
      </c>
      <c r="W816" s="8">
        <f t="shared" si="63"/>
        <v>1</v>
      </c>
      <c r="X816" s="28">
        <f t="shared" si="64"/>
        <v>4</v>
      </c>
      <c r="Y816" s="5"/>
      <c r="Z816" s="5"/>
    </row>
    <row r="817" spans="1:26" ht="16" x14ac:dyDescent="0.2">
      <c r="A817" s="5" t="s">
        <v>1641</v>
      </c>
      <c r="B817" s="5" t="s">
        <v>28</v>
      </c>
      <c r="C817" s="5" t="s">
        <v>23</v>
      </c>
      <c r="D817" s="5" t="s">
        <v>29</v>
      </c>
      <c r="E817" s="5"/>
      <c r="F817" s="5"/>
      <c r="G817" s="5"/>
      <c r="H817" s="5"/>
      <c r="I817" s="5"/>
      <c r="J817" s="5"/>
      <c r="K817" s="5"/>
      <c r="L817" s="5"/>
      <c r="M817" s="5"/>
      <c r="N817" s="5"/>
      <c r="O817" s="5"/>
      <c r="P817" s="5"/>
      <c r="Q817" s="5"/>
      <c r="R817" s="5"/>
      <c r="S817" s="8"/>
      <c r="T817" s="8">
        <f t="shared" si="60"/>
        <v>1</v>
      </c>
      <c r="U817" s="8">
        <f t="shared" si="61"/>
        <v>1</v>
      </c>
      <c r="V817" s="8">
        <f t="shared" si="62"/>
        <v>1</v>
      </c>
      <c r="W817" s="8">
        <f t="shared" si="63"/>
        <v>1</v>
      </c>
      <c r="X817" s="28">
        <f t="shared" si="64"/>
        <v>4</v>
      </c>
      <c r="Y817" s="5"/>
      <c r="Z817" s="5"/>
    </row>
    <row r="818" spans="1:26" ht="16" x14ac:dyDescent="0.2">
      <c r="A818" s="5" t="s">
        <v>1642</v>
      </c>
      <c r="B818" s="5" t="s">
        <v>28</v>
      </c>
      <c r="C818" s="5" t="s">
        <v>23</v>
      </c>
      <c r="D818" s="5" t="s">
        <v>29</v>
      </c>
      <c r="E818" s="5"/>
      <c r="F818" s="5"/>
      <c r="G818" s="5"/>
      <c r="H818" s="5"/>
      <c r="I818" s="5"/>
      <c r="J818" s="5"/>
      <c r="K818" s="5"/>
      <c r="L818" s="5"/>
      <c r="M818" s="5"/>
      <c r="N818" s="5"/>
      <c r="O818" s="5"/>
      <c r="P818" s="5"/>
      <c r="Q818" s="5"/>
      <c r="R818" s="5"/>
      <c r="S818" s="8"/>
      <c r="T818" s="8">
        <f t="shared" si="60"/>
        <v>1</v>
      </c>
      <c r="U818" s="8">
        <f t="shared" si="61"/>
        <v>1</v>
      </c>
      <c r="V818" s="8">
        <f t="shared" si="62"/>
        <v>1</v>
      </c>
      <c r="W818" s="8">
        <f t="shared" si="63"/>
        <v>1</v>
      </c>
      <c r="X818" s="28">
        <f t="shared" si="64"/>
        <v>4</v>
      </c>
      <c r="Y818" s="5"/>
      <c r="Z818" s="5"/>
    </row>
    <row r="819" spans="1:26" ht="16" x14ac:dyDescent="0.2">
      <c r="A819" s="5" t="s">
        <v>1643</v>
      </c>
      <c r="B819" s="5" t="s">
        <v>28</v>
      </c>
      <c r="C819" s="5" t="s">
        <v>23</v>
      </c>
      <c r="D819" s="5" t="s">
        <v>29</v>
      </c>
      <c r="E819" s="5"/>
      <c r="F819" s="5"/>
      <c r="G819" s="5"/>
      <c r="H819" s="5"/>
      <c r="I819" s="5"/>
      <c r="J819" s="5"/>
      <c r="K819" s="5"/>
      <c r="L819" s="5"/>
      <c r="M819" s="5"/>
      <c r="N819" s="5"/>
      <c r="O819" s="5"/>
      <c r="P819" s="5"/>
      <c r="Q819" s="5"/>
      <c r="R819" s="5"/>
      <c r="S819" s="8"/>
      <c r="T819" s="8">
        <f t="shared" si="60"/>
        <v>1</v>
      </c>
      <c r="U819" s="8">
        <f t="shared" si="61"/>
        <v>1</v>
      </c>
      <c r="V819" s="8">
        <f t="shared" si="62"/>
        <v>1</v>
      </c>
      <c r="W819" s="8">
        <f t="shared" si="63"/>
        <v>1</v>
      </c>
      <c r="X819" s="28">
        <f t="shared" si="64"/>
        <v>4</v>
      </c>
      <c r="Y819" s="5"/>
      <c r="Z819" s="5"/>
    </row>
    <row r="820" spans="1:26" ht="16" x14ac:dyDescent="0.2">
      <c r="A820" s="5" t="s">
        <v>1644</v>
      </c>
      <c r="B820" s="5" t="s">
        <v>63</v>
      </c>
      <c r="C820" s="5" t="s">
        <v>23</v>
      </c>
      <c r="D820" s="5" t="s">
        <v>29</v>
      </c>
      <c r="E820" s="5" t="s">
        <v>30</v>
      </c>
      <c r="F820" s="5" t="s">
        <v>1162</v>
      </c>
      <c r="G820" s="5" t="s">
        <v>1012</v>
      </c>
      <c r="H820" s="5" t="s">
        <v>1012</v>
      </c>
      <c r="I820" s="5" t="s">
        <v>33</v>
      </c>
      <c r="J820" s="6">
        <v>35677</v>
      </c>
      <c r="K820" s="5" t="s">
        <v>47</v>
      </c>
      <c r="L820" s="5"/>
      <c r="M820" s="5" t="s">
        <v>121</v>
      </c>
      <c r="N820" s="5" t="s">
        <v>36</v>
      </c>
      <c r="O820" s="5" t="s">
        <v>1012</v>
      </c>
      <c r="P820" s="5" t="s">
        <v>1162</v>
      </c>
      <c r="Q820" s="5" t="s">
        <v>1645</v>
      </c>
      <c r="R820" s="8" t="s">
        <v>70</v>
      </c>
      <c r="S820" s="8"/>
      <c r="T820" s="8">
        <f t="shared" si="60"/>
        <v>0</v>
      </c>
      <c r="U820" s="8">
        <f t="shared" si="61"/>
        <v>0</v>
      </c>
      <c r="V820" s="8">
        <f t="shared" si="62"/>
        <v>0</v>
      </c>
      <c r="W820" s="8">
        <f t="shared" si="63"/>
        <v>0</v>
      </c>
      <c r="X820" s="28">
        <f t="shared" si="64"/>
        <v>0</v>
      </c>
      <c r="Y820" s="5"/>
      <c r="Z820" s="5"/>
    </row>
    <row r="821" spans="1:26" ht="16" x14ac:dyDescent="0.2">
      <c r="A821" s="5" t="s">
        <v>1646</v>
      </c>
      <c r="B821" s="5" t="s">
        <v>63</v>
      </c>
      <c r="C821" s="5" t="s">
        <v>23</v>
      </c>
      <c r="D821" s="5" t="s">
        <v>29</v>
      </c>
      <c r="E821" s="5" t="s">
        <v>30</v>
      </c>
      <c r="F821" s="5" t="s">
        <v>794</v>
      </c>
      <c r="G821" s="5" t="s">
        <v>330</v>
      </c>
      <c r="H821" s="5" t="s">
        <v>330</v>
      </c>
      <c r="I821" s="5" t="s">
        <v>33</v>
      </c>
      <c r="J821" s="5" t="s">
        <v>1356</v>
      </c>
      <c r="K821" s="5" t="s">
        <v>145</v>
      </c>
      <c r="L821" s="5"/>
      <c r="M821" s="5" t="s">
        <v>146</v>
      </c>
      <c r="N821" s="5" t="s">
        <v>58</v>
      </c>
      <c r="O821" s="5" t="s">
        <v>330</v>
      </c>
      <c r="P821" s="5" t="s">
        <v>794</v>
      </c>
      <c r="Q821" s="5" t="s">
        <v>1648</v>
      </c>
      <c r="R821" s="8" t="s">
        <v>61</v>
      </c>
      <c r="S821" s="8"/>
      <c r="T821" s="8">
        <f t="shared" si="60"/>
        <v>0</v>
      </c>
      <c r="U821" s="8">
        <f t="shared" si="61"/>
        <v>0</v>
      </c>
      <c r="V821" s="8">
        <f t="shared" si="62"/>
        <v>0</v>
      </c>
      <c r="W821" s="8">
        <f t="shared" si="63"/>
        <v>0</v>
      </c>
      <c r="X821" s="28">
        <f t="shared" si="64"/>
        <v>0</v>
      </c>
      <c r="Y821" s="5"/>
      <c r="Z821" s="5"/>
    </row>
    <row r="822" spans="1:26" ht="16" x14ac:dyDescent="0.2">
      <c r="A822" s="5" t="s">
        <v>1649</v>
      </c>
      <c r="B822" s="5" t="s">
        <v>97</v>
      </c>
      <c r="C822" s="5" t="s">
        <v>23</v>
      </c>
      <c r="D822" s="5" t="s">
        <v>24</v>
      </c>
      <c r="E822" s="5"/>
      <c r="F822" s="5"/>
      <c r="G822" s="5"/>
      <c r="H822" s="5"/>
      <c r="I822" s="5"/>
      <c r="J822" s="5"/>
      <c r="K822" s="5"/>
      <c r="L822" s="5"/>
      <c r="M822" s="5"/>
      <c r="N822" s="5"/>
      <c r="O822" s="5"/>
      <c r="P822" s="5"/>
      <c r="Q822" s="5"/>
      <c r="R822" s="5"/>
      <c r="S822" s="8"/>
      <c r="T822" s="8">
        <f t="shared" si="60"/>
        <v>1</v>
      </c>
      <c r="U822" s="8">
        <f t="shared" si="61"/>
        <v>1</v>
      </c>
      <c r="V822" s="8">
        <f t="shared" si="62"/>
        <v>1</v>
      </c>
      <c r="W822" s="8">
        <f t="shared" si="63"/>
        <v>1</v>
      </c>
      <c r="X822" s="28">
        <f t="shared" si="64"/>
        <v>4</v>
      </c>
      <c r="Y822" s="5"/>
      <c r="Z822" s="5"/>
    </row>
    <row r="823" spans="1:26" ht="16" x14ac:dyDescent="0.2">
      <c r="A823" s="5" t="s">
        <v>1650</v>
      </c>
      <c r="B823" s="5" t="s">
        <v>63</v>
      </c>
      <c r="C823" s="5" t="s">
        <v>23</v>
      </c>
      <c r="D823" s="5" t="s">
        <v>29</v>
      </c>
      <c r="E823" s="5" t="s">
        <v>54</v>
      </c>
      <c r="F823" s="5" t="s">
        <v>179</v>
      </c>
      <c r="G823" s="5" t="s">
        <v>163</v>
      </c>
      <c r="H823" s="5" t="s">
        <v>163</v>
      </c>
      <c r="I823" s="5" t="s">
        <v>33</v>
      </c>
      <c r="J823" s="6">
        <v>36198</v>
      </c>
      <c r="K823" s="5" t="s">
        <v>34</v>
      </c>
      <c r="L823" s="5"/>
      <c r="M823" s="5" t="s">
        <v>134</v>
      </c>
      <c r="N823" s="5" t="s">
        <v>88</v>
      </c>
      <c r="O823" s="5" t="s">
        <v>163</v>
      </c>
      <c r="P823" s="5" t="s">
        <v>189</v>
      </c>
      <c r="Q823" s="5" t="s">
        <v>1651</v>
      </c>
      <c r="R823" s="8" t="s">
        <v>70</v>
      </c>
      <c r="S823" s="8"/>
      <c r="T823" s="8">
        <f t="shared" si="60"/>
        <v>0</v>
      </c>
      <c r="U823" s="8">
        <f t="shared" si="61"/>
        <v>0</v>
      </c>
      <c r="V823" s="8">
        <f t="shared" si="62"/>
        <v>0</v>
      </c>
      <c r="W823" s="8">
        <f t="shared" si="63"/>
        <v>0</v>
      </c>
      <c r="X823" s="28">
        <f t="shared" si="64"/>
        <v>0</v>
      </c>
      <c r="Y823" s="5"/>
      <c r="Z823" s="5"/>
    </row>
    <row r="824" spans="1:26" ht="16" x14ac:dyDescent="0.2">
      <c r="A824" s="5" t="s">
        <v>1652</v>
      </c>
      <c r="B824" s="5" t="s">
        <v>28</v>
      </c>
      <c r="C824" s="5" t="s">
        <v>23</v>
      </c>
      <c r="D824" s="5" t="s">
        <v>29</v>
      </c>
      <c r="E824" s="5"/>
      <c r="F824" s="5"/>
      <c r="G824" s="5"/>
      <c r="H824" s="5"/>
      <c r="I824" s="5"/>
      <c r="J824" s="5"/>
      <c r="K824" s="5"/>
      <c r="L824" s="5"/>
      <c r="M824" s="5"/>
      <c r="N824" s="5"/>
      <c r="O824" s="5"/>
      <c r="P824" s="5"/>
      <c r="Q824" s="5"/>
      <c r="R824" s="5"/>
      <c r="S824" s="8"/>
      <c r="T824" s="8">
        <f t="shared" si="60"/>
        <v>1</v>
      </c>
      <c r="U824" s="8">
        <f t="shared" si="61"/>
        <v>1</v>
      </c>
      <c r="V824" s="8">
        <f t="shared" si="62"/>
        <v>1</v>
      </c>
      <c r="W824" s="8">
        <f t="shared" si="63"/>
        <v>1</v>
      </c>
      <c r="X824" s="28">
        <f t="shared" si="64"/>
        <v>4</v>
      </c>
      <c r="Y824" s="5"/>
      <c r="Z824" s="5"/>
    </row>
    <row r="825" spans="1:26" ht="16" x14ac:dyDescent="0.2">
      <c r="A825" s="5" t="s">
        <v>1653</v>
      </c>
      <c r="B825" s="5" t="s">
        <v>28</v>
      </c>
      <c r="C825" s="5" t="s">
        <v>23</v>
      </c>
      <c r="D825" s="5" t="s">
        <v>463</v>
      </c>
      <c r="E825" s="5" t="s">
        <v>30</v>
      </c>
      <c r="F825" s="5" t="s">
        <v>1654</v>
      </c>
      <c r="G825" s="5" t="s">
        <v>163</v>
      </c>
      <c r="H825" s="5" t="s">
        <v>163</v>
      </c>
      <c r="I825" s="5" t="s">
        <v>33</v>
      </c>
      <c r="J825" s="5" t="s">
        <v>1655</v>
      </c>
      <c r="K825" s="5" t="s">
        <v>57</v>
      </c>
      <c r="L825" s="5"/>
      <c r="M825" s="5" t="s">
        <v>146</v>
      </c>
      <c r="N825" s="5" t="s">
        <v>36</v>
      </c>
      <c r="O825" s="5" t="s">
        <v>163</v>
      </c>
      <c r="P825" s="5" t="s">
        <v>1657</v>
      </c>
      <c r="Q825" s="5" t="s">
        <v>1658</v>
      </c>
      <c r="R825" s="8" t="s">
        <v>61</v>
      </c>
      <c r="S825" s="8"/>
      <c r="T825" s="8">
        <f t="shared" si="60"/>
        <v>0</v>
      </c>
      <c r="U825" s="8">
        <f t="shared" si="61"/>
        <v>0</v>
      </c>
      <c r="V825" s="8">
        <f t="shared" si="62"/>
        <v>0</v>
      </c>
      <c r="W825" s="8">
        <f t="shared" si="63"/>
        <v>0</v>
      </c>
      <c r="X825" s="28">
        <f t="shared" si="64"/>
        <v>0</v>
      </c>
      <c r="Y825" s="5"/>
      <c r="Z825" s="5"/>
    </row>
    <row r="826" spans="1:26" ht="16" x14ac:dyDescent="0.2">
      <c r="A826" s="5" t="s">
        <v>1659</v>
      </c>
      <c r="B826" s="5" t="s">
        <v>28</v>
      </c>
      <c r="C826" s="5" t="s">
        <v>23</v>
      </c>
      <c r="D826" s="5" t="s">
        <v>29</v>
      </c>
      <c r="E826" s="5"/>
      <c r="F826" s="5"/>
      <c r="G826" s="5"/>
      <c r="H826" s="5"/>
      <c r="I826" s="5"/>
      <c r="J826" s="5"/>
      <c r="K826" s="5"/>
      <c r="L826" s="5"/>
      <c r="M826" s="5"/>
      <c r="N826" s="5"/>
      <c r="O826" s="5"/>
      <c r="P826" s="5"/>
      <c r="Q826" s="5"/>
      <c r="R826" s="5"/>
      <c r="S826" s="8"/>
      <c r="T826" s="8">
        <f t="shared" si="60"/>
        <v>1</v>
      </c>
      <c r="U826" s="8">
        <f t="shared" si="61"/>
        <v>1</v>
      </c>
      <c r="V826" s="8">
        <f t="shared" si="62"/>
        <v>1</v>
      </c>
      <c r="W826" s="8">
        <f t="shared" si="63"/>
        <v>1</v>
      </c>
      <c r="X826" s="28">
        <f t="shared" si="64"/>
        <v>4</v>
      </c>
      <c r="Y826" s="5"/>
      <c r="Z826" s="5"/>
    </row>
    <row r="827" spans="1:26" ht="16" x14ac:dyDescent="0.2">
      <c r="A827" s="5" t="s">
        <v>1660</v>
      </c>
      <c r="B827" s="5" t="s">
        <v>28</v>
      </c>
      <c r="C827" s="5" t="s">
        <v>23</v>
      </c>
      <c r="D827" s="5" t="s">
        <v>29</v>
      </c>
      <c r="E827" s="5"/>
      <c r="F827" s="5"/>
      <c r="G827" s="5"/>
      <c r="H827" s="5"/>
      <c r="I827" s="5"/>
      <c r="J827" s="5"/>
      <c r="K827" s="5"/>
      <c r="L827" s="5"/>
      <c r="M827" s="5"/>
      <c r="N827" s="5"/>
      <c r="O827" s="5"/>
      <c r="P827" s="5"/>
      <c r="Q827" s="5"/>
      <c r="R827" s="5"/>
      <c r="S827" s="8"/>
      <c r="T827" s="8">
        <f t="shared" si="60"/>
        <v>1</v>
      </c>
      <c r="U827" s="8">
        <f t="shared" si="61"/>
        <v>1</v>
      </c>
      <c r="V827" s="8">
        <f t="shared" si="62"/>
        <v>1</v>
      </c>
      <c r="W827" s="8">
        <f t="shared" si="63"/>
        <v>1</v>
      </c>
      <c r="X827" s="28">
        <f t="shared" si="64"/>
        <v>4</v>
      </c>
      <c r="Y827" s="5"/>
      <c r="Z827" s="5"/>
    </row>
    <row r="828" spans="1:26" ht="16" x14ac:dyDescent="0.2">
      <c r="A828" s="5" t="s">
        <v>1661</v>
      </c>
      <c r="B828" s="5" t="s">
        <v>28</v>
      </c>
      <c r="C828" s="5" t="s">
        <v>23</v>
      </c>
      <c r="D828" s="5" t="s">
        <v>29</v>
      </c>
      <c r="E828" s="5"/>
      <c r="F828" s="5"/>
      <c r="G828" s="5"/>
      <c r="H828" s="5"/>
      <c r="I828" s="5"/>
      <c r="J828" s="5"/>
      <c r="K828" s="5"/>
      <c r="L828" s="5"/>
      <c r="M828" s="5"/>
      <c r="N828" s="5"/>
      <c r="O828" s="5"/>
      <c r="P828" s="5"/>
      <c r="Q828" s="5"/>
      <c r="R828" s="5"/>
      <c r="S828" s="8"/>
      <c r="T828" s="8">
        <f t="shared" si="60"/>
        <v>1</v>
      </c>
      <c r="U828" s="8">
        <f t="shared" si="61"/>
        <v>1</v>
      </c>
      <c r="V828" s="8">
        <f t="shared" si="62"/>
        <v>1</v>
      </c>
      <c r="W828" s="8">
        <f t="shared" si="63"/>
        <v>1</v>
      </c>
      <c r="X828" s="28">
        <f t="shared" si="64"/>
        <v>4</v>
      </c>
      <c r="Y828" s="5"/>
      <c r="Z828" s="5"/>
    </row>
    <row r="829" spans="1:26" ht="16" x14ac:dyDescent="0.2">
      <c r="A829" s="5" t="s">
        <v>1662</v>
      </c>
      <c r="B829" s="5" t="s">
        <v>28</v>
      </c>
      <c r="C829" s="5" t="s">
        <v>23</v>
      </c>
      <c r="D829" s="5" t="s">
        <v>29</v>
      </c>
      <c r="E829" s="5" t="s">
        <v>30</v>
      </c>
      <c r="F829" s="5" t="s">
        <v>1663</v>
      </c>
      <c r="G829" s="5" t="s">
        <v>32</v>
      </c>
      <c r="H829" s="5" t="s">
        <v>32</v>
      </c>
      <c r="I829" s="5" t="s">
        <v>33</v>
      </c>
      <c r="J829" s="6">
        <v>34586</v>
      </c>
      <c r="K829" s="5" t="s">
        <v>57</v>
      </c>
      <c r="L829" s="5"/>
      <c r="M829" s="5" t="s">
        <v>87</v>
      </c>
      <c r="N829" s="5" t="s">
        <v>88</v>
      </c>
      <c r="O829" s="5" t="s">
        <v>32</v>
      </c>
      <c r="P829" s="5" t="s">
        <v>1664</v>
      </c>
      <c r="Q829" s="5" t="s">
        <v>1665</v>
      </c>
      <c r="R829" s="8" t="s">
        <v>70</v>
      </c>
      <c r="S829" s="8"/>
      <c r="T829" s="8">
        <f t="shared" si="60"/>
        <v>0</v>
      </c>
      <c r="U829" s="8">
        <f t="shared" si="61"/>
        <v>0</v>
      </c>
      <c r="V829" s="8">
        <f t="shared" si="62"/>
        <v>0</v>
      </c>
      <c r="W829" s="8">
        <f t="shared" si="63"/>
        <v>0</v>
      </c>
      <c r="X829" s="28">
        <f t="shared" si="64"/>
        <v>0</v>
      </c>
      <c r="Y829" s="5"/>
      <c r="Z829" s="5"/>
    </row>
    <row r="830" spans="1:26" ht="16" x14ac:dyDescent="0.2">
      <c r="A830" s="5" t="s">
        <v>1666</v>
      </c>
      <c r="B830" s="5" t="s">
        <v>28</v>
      </c>
      <c r="C830" s="5" t="s">
        <v>23</v>
      </c>
      <c r="D830" s="5" t="s">
        <v>29</v>
      </c>
      <c r="E830" s="5" t="s">
        <v>54</v>
      </c>
      <c r="F830" s="5" t="s">
        <v>179</v>
      </c>
      <c r="G830" s="5" t="s">
        <v>163</v>
      </c>
      <c r="H830" s="5" t="s">
        <v>163</v>
      </c>
      <c r="I830" s="5" t="s">
        <v>33</v>
      </c>
      <c r="J830" s="5" t="s">
        <v>1667</v>
      </c>
      <c r="K830" s="5" t="s">
        <v>145</v>
      </c>
      <c r="L830" s="5"/>
      <c r="M830" s="5" t="s">
        <v>108</v>
      </c>
      <c r="N830" s="5" t="s">
        <v>58</v>
      </c>
      <c r="O830" s="5" t="s">
        <v>163</v>
      </c>
      <c r="P830" s="5" t="s">
        <v>179</v>
      </c>
      <c r="Q830" s="5" t="s">
        <v>1382</v>
      </c>
      <c r="R830" s="8" t="s">
        <v>70</v>
      </c>
      <c r="S830" s="8"/>
      <c r="T830" s="8">
        <f t="shared" si="60"/>
        <v>0</v>
      </c>
      <c r="U830" s="8">
        <f t="shared" si="61"/>
        <v>0</v>
      </c>
      <c r="V830" s="8">
        <f t="shared" si="62"/>
        <v>0</v>
      </c>
      <c r="W830" s="8">
        <f t="shared" si="63"/>
        <v>0</v>
      </c>
      <c r="X830" s="28">
        <f t="shared" si="64"/>
        <v>0</v>
      </c>
      <c r="Y830" s="5"/>
      <c r="Z830" s="5"/>
    </row>
    <row r="831" spans="1:26" ht="16" x14ac:dyDescent="0.2">
      <c r="A831" s="5" t="s">
        <v>1668</v>
      </c>
      <c r="B831" s="5" t="s">
        <v>22</v>
      </c>
      <c r="C831" s="5" t="s">
        <v>23</v>
      </c>
      <c r="D831" s="5" t="s">
        <v>24</v>
      </c>
      <c r="E831" s="5"/>
      <c r="F831" s="5"/>
      <c r="G831" s="5"/>
      <c r="H831" s="5"/>
      <c r="I831" s="5"/>
      <c r="J831" s="5"/>
      <c r="K831" s="5"/>
      <c r="L831" s="5"/>
      <c r="M831" s="5"/>
      <c r="N831" s="5"/>
      <c r="O831" s="5"/>
      <c r="P831" s="5"/>
      <c r="Q831" s="5"/>
      <c r="R831" s="5"/>
      <c r="S831" s="8"/>
      <c r="T831" s="8">
        <f t="shared" si="60"/>
        <v>1</v>
      </c>
      <c r="U831" s="8">
        <f t="shared" si="61"/>
        <v>1</v>
      </c>
      <c r="V831" s="8">
        <f t="shared" si="62"/>
        <v>1</v>
      </c>
      <c r="W831" s="8">
        <f t="shared" si="63"/>
        <v>1</v>
      </c>
      <c r="X831" s="28">
        <f t="shared" si="64"/>
        <v>4</v>
      </c>
      <c r="Y831" s="5"/>
      <c r="Z831" s="5"/>
    </row>
    <row r="832" spans="1:26" ht="16" x14ac:dyDescent="0.2">
      <c r="A832" s="5" t="s">
        <v>1669</v>
      </c>
      <c r="B832" s="5" t="s">
        <v>22</v>
      </c>
      <c r="C832" s="5" t="s">
        <v>23</v>
      </c>
      <c r="D832" s="5" t="s">
        <v>24</v>
      </c>
      <c r="E832" s="5"/>
      <c r="F832" s="5"/>
      <c r="G832" s="5"/>
      <c r="H832" s="5"/>
      <c r="I832" s="5"/>
      <c r="J832" s="5"/>
      <c r="K832" s="5"/>
      <c r="L832" s="5"/>
      <c r="M832" s="5"/>
      <c r="N832" s="5"/>
      <c r="O832" s="5"/>
      <c r="P832" s="5"/>
      <c r="Q832" s="5"/>
      <c r="R832" s="5"/>
      <c r="S832" s="8"/>
      <c r="T832" s="8">
        <f t="shared" si="60"/>
        <v>1</v>
      </c>
      <c r="U832" s="8">
        <f t="shared" si="61"/>
        <v>1</v>
      </c>
      <c r="V832" s="8">
        <f t="shared" si="62"/>
        <v>1</v>
      </c>
      <c r="W832" s="8">
        <f t="shared" si="63"/>
        <v>1</v>
      </c>
      <c r="X832" s="28">
        <f t="shared" si="64"/>
        <v>4</v>
      </c>
      <c r="Y832" s="5"/>
      <c r="Z832" s="5"/>
    </row>
    <row r="833" spans="1:26" ht="16" x14ac:dyDescent="0.2">
      <c r="A833" s="5" t="s">
        <v>1670</v>
      </c>
      <c r="B833" s="5" t="s">
        <v>22</v>
      </c>
      <c r="C833" s="5" t="s">
        <v>23</v>
      </c>
      <c r="D833" s="5" t="s">
        <v>24</v>
      </c>
      <c r="E833" s="5"/>
      <c r="F833" s="5"/>
      <c r="G833" s="5"/>
      <c r="H833" s="5"/>
      <c r="I833" s="5"/>
      <c r="J833" s="5"/>
      <c r="K833" s="5"/>
      <c r="L833" s="5"/>
      <c r="M833" s="5"/>
      <c r="N833" s="5"/>
      <c r="O833" s="5"/>
      <c r="P833" s="5"/>
      <c r="Q833" s="5"/>
      <c r="R833" s="5"/>
      <c r="S833" s="8"/>
      <c r="T833" s="8">
        <f t="shared" si="60"/>
        <v>1</v>
      </c>
      <c r="U833" s="8">
        <f t="shared" si="61"/>
        <v>1</v>
      </c>
      <c r="V833" s="8">
        <f t="shared" si="62"/>
        <v>1</v>
      </c>
      <c r="W833" s="8">
        <f t="shared" si="63"/>
        <v>1</v>
      </c>
      <c r="X833" s="28">
        <f t="shared" si="64"/>
        <v>4</v>
      </c>
      <c r="Y833" s="5"/>
      <c r="Z833" s="5"/>
    </row>
    <row r="834" spans="1:26" ht="16" x14ac:dyDescent="0.2">
      <c r="A834" s="5" t="s">
        <v>1671</v>
      </c>
      <c r="B834" s="5" t="s">
        <v>28</v>
      </c>
      <c r="C834" s="5" t="s">
        <v>23</v>
      </c>
      <c r="D834" s="5" t="s">
        <v>29</v>
      </c>
      <c r="E834" s="5"/>
      <c r="F834" s="5"/>
      <c r="G834" s="5"/>
      <c r="H834" s="5"/>
      <c r="I834" s="5"/>
      <c r="J834" s="5"/>
      <c r="K834" s="5"/>
      <c r="L834" s="5"/>
      <c r="M834" s="5"/>
      <c r="N834" s="5"/>
      <c r="O834" s="5"/>
      <c r="P834" s="5"/>
      <c r="Q834" s="5"/>
      <c r="R834" s="5"/>
      <c r="S834" s="8"/>
      <c r="T834" s="8">
        <f t="shared" si="60"/>
        <v>1</v>
      </c>
      <c r="U834" s="8">
        <f t="shared" si="61"/>
        <v>1</v>
      </c>
      <c r="V834" s="8">
        <f t="shared" si="62"/>
        <v>1</v>
      </c>
      <c r="W834" s="8">
        <f t="shared" si="63"/>
        <v>1</v>
      </c>
      <c r="X834" s="28">
        <f t="shared" si="64"/>
        <v>4</v>
      </c>
      <c r="Y834" s="5"/>
      <c r="Z834" s="5"/>
    </row>
    <row r="835" spans="1:26" ht="16" x14ac:dyDescent="0.2">
      <c r="A835" s="5" t="s">
        <v>1672</v>
      </c>
      <c r="B835" s="5" t="s">
        <v>22</v>
      </c>
      <c r="C835" s="5" t="s">
        <v>23</v>
      </c>
      <c r="D835" s="5" t="s">
        <v>24</v>
      </c>
      <c r="E835" s="5"/>
      <c r="F835" s="5"/>
      <c r="G835" s="5"/>
      <c r="H835" s="5"/>
      <c r="I835" s="5"/>
      <c r="J835" s="5"/>
      <c r="K835" s="5"/>
      <c r="L835" s="5"/>
      <c r="M835" s="5"/>
      <c r="N835" s="5"/>
      <c r="O835" s="5"/>
      <c r="P835" s="5"/>
      <c r="Q835" s="5"/>
      <c r="R835" s="5"/>
      <c r="S835" s="8"/>
      <c r="T835" s="8">
        <f t="shared" ref="T835:T898" si="65">IF(ISBLANK(G835),1,0)</f>
        <v>1</v>
      </c>
      <c r="U835" s="8">
        <f t="shared" ref="U835:U898" si="66">IF(ISBLANK(M835),1,0)</f>
        <v>1</v>
      </c>
      <c r="V835" s="8">
        <f t="shared" ref="V835:V898" si="67">IF(ISBLANK(K835),1,0)</f>
        <v>1</v>
      </c>
      <c r="W835" s="8">
        <f t="shared" ref="W835:W898" si="68">IF(ISBLANK(Q835),1,0)</f>
        <v>1</v>
      </c>
      <c r="X835" s="28">
        <f t="shared" ref="X835:X898" si="69">SUM(T835:W835)</f>
        <v>4</v>
      </c>
      <c r="Y835" s="5"/>
      <c r="Z835" s="5"/>
    </row>
    <row r="836" spans="1:26" ht="16" x14ac:dyDescent="0.2">
      <c r="A836" s="5" t="s">
        <v>1673</v>
      </c>
      <c r="B836" s="5" t="s">
        <v>22</v>
      </c>
      <c r="C836" s="5" t="s">
        <v>23</v>
      </c>
      <c r="D836" s="5" t="s">
        <v>24</v>
      </c>
      <c r="E836" s="5"/>
      <c r="F836" s="5"/>
      <c r="G836" s="5"/>
      <c r="H836" s="5"/>
      <c r="I836" s="5"/>
      <c r="J836" s="5"/>
      <c r="K836" s="5"/>
      <c r="L836" s="5"/>
      <c r="M836" s="5"/>
      <c r="N836" s="5"/>
      <c r="O836" s="5"/>
      <c r="P836" s="5"/>
      <c r="Q836" s="5"/>
      <c r="R836" s="5"/>
      <c r="S836" s="8"/>
      <c r="T836" s="8">
        <f t="shared" si="65"/>
        <v>1</v>
      </c>
      <c r="U836" s="8">
        <f t="shared" si="66"/>
        <v>1</v>
      </c>
      <c r="V836" s="8">
        <f t="shared" si="67"/>
        <v>1</v>
      </c>
      <c r="W836" s="8">
        <f t="shared" si="68"/>
        <v>1</v>
      </c>
      <c r="X836" s="28">
        <f t="shared" si="69"/>
        <v>4</v>
      </c>
      <c r="Y836" s="5"/>
      <c r="Z836" s="5"/>
    </row>
    <row r="837" spans="1:26" ht="16" x14ac:dyDescent="0.2">
      <c r="A837" s="5" t="s">
        <v>1674</v>
      </c>
      <c r="B837" s="5" t="s">
        <v>28</v>
      </c>
      <c r="C837" s="5" t="s">
        <v>23</v>
      </c>
      <c r="D837" s="5" t="s">
        <v>29</v>
      </c>
      <c r="E837" s="5"/>
      <c r="F837" s="5"/>
      <c r="G837" s="5"/>
      <c r="H837" s="5"/>
      <c r="I837" s="5"/>
      <c r="J837" s="5"/>
      <c r="K837" s="5"/>
      <c r="L837" s="5"/>
      <c r="M837" s="5"/>
      <c r="N837" s="5"/>
      <c r="O837" s="5"/>
      <c r="P837" s="5"/>
      <c r="Q837" s="5"/>
      <c r="R837" s="5"/>
      <c r="S837" s="8"/>
      <c r="T837" s="8">
        <f t="shared" si="65"/>
        <v>1</v>
      </c>
      <c r="U837" s="8">
        <f t="shared" si="66"/>
        <v>1</v>
      </c>
      <c r="V837" s="8">
        <f t="shared" si="67"/>
        <v>1</v>
      </c>
      <c r="W837" s="8">
        <f t="shared" si="68"/>
        <v>1</v>
      </c>
      <c r="X837" s="28">
        <f t="shared" si="69"/>
        <v>4</v>
      </c>
      <c r="Y837" s="5"/>
      <c r="Z837" s="5"/>
    </row>
    <row r="838" spans="1:26" ht="16" x14ac:dyDescent="0.2">
      <c r="A838" s="5" t="s">
        <v>1675</v>
      </c>
      <c r="B838" s="5" t="s">
        <v>63</v>
      </c>
      <c r="C838" s="5" t="s">
        <v>23</v>
      </c>
      <c r="D838" s="5" t="s">
        <v>29</v>
      </c>
      <c r="E838" s="5" t="s">
        <v>54</v>
      </c>
      <c r="F838" s="5" t="s">
        <v>367</v>
      </c>
      <c r="G838" s="5" t="s">
        <v>163</v>
      </c>
      <c r="H838" s="5" t="s">
        <v>163</v>
      </c>
      <c r="I838" s="5" t="s">
        <v>33</v>
      </c>
      <c r="J838" s="5" t="s">
        <v>1676</v>
      </c>
      <c r="K838" s="5" t="s">
        <v>57</v>
      </c>
      <c r="L838" s="5"/>
      <c r="M838" s="5" t="s">
        <v>134</v>
      </c>
      <c r="N838" s="5" t="s">
        <v>36</v>
      </c>
      <c r="O838" s="5" t="s">
        <v>163</v>
      </c>
      <c r="P838" s="5" t="s">
        <v>1677</v>
      </c>
      <c r="Q838" s="5" t="s">
        <v>1678</v>
      </c>
      <c r="R838" s="8" t="s">
        <v>61</v>
      </c>
      <c r="S838" s="8"/>
      <c r="T838" s="8">
        <f t="shared" si="65"/>
        <v>0</v>
      </c>
      <c r="U838" s="8">
        <f t="shared" si="66"/>
        <v>0</v>
      </c>
      <c r="V838" s="8">
        <f t="shared" si="67"/>
        <v>0</v>
      </c>
      <c r="W838" s="8">
        <f t="shared" si="68"/>
        <v>0</v>
      </c>
      <c r="X838" s="28">
        <f t="shared" si="69"/>
        <v>0</v>
      </c>
      <c r="Y838" s="5"/>
      <c r="Z838" s="5"/>
    </row>
    <row r="839" spans="1:26" ht="16" x14ac:dyDescent="0.2">
      <c r="A839" s="5" t="s">
        <v>1679</v>
      </c>
      <c r="B839" s="5" t="s">
        <v>22</v>
      </c>
      <c r="C839" s="5" t="s">
        <v>23</v>
      </c>
      <c r="D839" s="5" t="s">
        <v>24</v>
      </c>
      <c r="E839" s="5"/>
      <c r="F839" s="5"/>
      <c r="G839" s="5"/>
      <c r="H839" s="5"/>
      <c r="I839" s="5"/>
      <c r="J839" s="5"/>
      <c r="K839" s="5"/>
      <c r="L839" s="5"/>
      <c r="M839" s="5"/>
      <c r="N839" s="5"/>
      <c r="O839" s="5"/>
      <c r="P839" s="5"/>
      <c r="Q839" s="5"/>
      <c r="R839" s="5"/>
      <c r="S839" s="8"/>
      <c r="T839" s="8">
        <f t="shared" si="65"/>
        <v>1</v>
      </c>
      <c r="U839" s="8">
        <f t="shared" si="66"/>
        <v>1</v>
      </c>
      <c r="V839" s="8">
        <f t="shared" si="67"/>
        <v>1</v>
      </c>
      <c r="W839" s="8">
        <f t="shared" si="68"/>
        <v>1</v>
      </c>
      <c r="X839" s="28">
        <f t="shared" si="69"/>
        <v>4</v>
      </c>
      <c r="Y839" s="5"/>
      <c r="Z839" s="5"/>
    </row>
    <row r="840" spans="1:26" ht="16" x14ac:dyDescent="0.2">
      <c r="A840" s="5" t="s">
        <v>1680</v>
      </c>
      <c r="B840" s="5" t="s">
        <v>22</v>
      </c>
      <c r="C840" s="5" t="s">
        <v>23</v>
      </c>
      <c r="D840" s="5" t="s">
        <v>24</v>
      </c>
      <c r="E840" s="5"/>
      <c r="F840" s="5"/>
      <c r="G840" s="5"/>
      <c r="H840" s="5"/>
      <c r="I840" s="5"/>
      <c r="J840" s="5"/>
      <c r="K840" s="5"/>
      <c r="L840" s="5"/>
      <c r="M840" s="5"/>
      <c r="N840" s="5"/>
      <c r="O840" s="5"/>
      <c r="P840" s="5"/>
      <c r="Q840" s="5"/>
      <c r="R840" s="5"/>
      <c r="S840" s="8"/>
      <c r="T840" s="8">
        <f t="shared" si="65"/>
        <v>1</v>
      </c>
      <c r="U840" s="8">
        <f t="shared" si="66"/>
        <v>1</v>
      </c>
      <c r="V840" s="8">
        <f t="shared" si="67"/>
        <v>1</v>
      </c>
      <c r="W840" s="8">
        <f t="shared" si="68"/>
        <v>1</v>
      </c>
      <c r="X840" s="28">
        <f t="shared" si="69"/>
        <v>4</v>
      </c>
      <c r="Y840" s="5"/>
      <c r="Z840" s="5"/>
    </row>
    <row r="841" spans="1:26" ht="16" x14ac:dyDescent="0.2">
      <c r="A841" s="5" t="s">
        <v>1681</v>
      </c>
      <c r="B841" s="5" t="s">
        <v>28</v>
      </c>
      <c r="C841" s="5" t="s">
        <v>23</v>
      </c>
      <c r="D841" s="5" t="s">
        <v>29</v>
      </c>
      <c r="E841" s="5"/>
      <c r="F841" s="5"/>
      <c r="G841" s="5"/>
      <c r="H841" s="5"/>
      <c r="I841" s="5"/>
      <c r="J841" s="5"/>
      <c r="K841" s="5"/>
      <c r="L841" s="5"/>
      <c r="M841" s="5"/>
      <c r="N841" s="5"/>
      <c r="O841" s="5"/>
      <c r="P841" s="5"/>
      <c r="Q841" s="5"/>
      <c r="R841" s="5"/>
      <c r="S841" s="8"/>
      <c r="T841" s="8">
        <f t="shared" si="65"/>
        <v>1</v>
      </c>
      <c r="U841" s="8">
        <f t="shared" si="66"/>
        <v>1</v>
      </c>
      <c r="V841" s="8">
        <f t="shared" si="67"/>
        <v>1</v>
      </c>
      <c r="W841" s="8">
        <f t="shared" si="68"/>
        <v>1</v>
      </c>
      <c r="X841" s="28">
        <f t="shared" si="69"/>
        <v>4</v>
      </c>
      <c r="Y841" s="5"/>
      <c r="Z841" s="5"/>
    </row>
    <row r="842" spans="1:26" ht="16" x14ac:dyDescent="0.2">
      <c r="A842" s="5" t="s">
        <v>1682</v>
      </c>
      <c r="B842" s="5" t="s">
        <v>28</v>
      </c>
      <c r="C842" s="5" t="s">
        <v>23</v>
      </c>
      <c r="D842" s="5" t="s">
        <v>29</v>
      </c>
      <c r="E842" s="5" t="s">
        <v>54</v>
      </c>
      <c r="F842" s="5" t="s">
        <v>1271</v>
      </c>
      <c r="G842" s="5" t="s">
        <v>45</v>
      </c>
      <c r="H842" s="5" t="s">
        <v>45</v>
      </c>
      <c r="I842" s="5" t="s">
        <v>33</v>
      </c>
      <c r="J842" s="5" t="s">
        <v>1683</v>
      </c>
      <c r="K842" s="5"/>
      <c r="L842" s="5"/>
      <c r="M842" s="5"/>
      <c r="N842" s="5"/>
      <c r="O842" s="5"/>
      <c r="P842" s="5"/>
      <c r="Q842" s="5"/>
      <c r="R842" s="5"/>
      <c r="S842" s="8"/>
      <c r="T842" s="8">
        <f t="shared" si="65"/>
        <v>0</v>
      </c>
      <c r="U842" s="8">
        <f t="shared" si="66"/>
        <v>1</v>
      </c>
      <c r="V842" s="8">
        <f t="shared" si="67"/>
        <v>1</v>
      </c>
      <c r="W842" s="8">
        <f t="shared" si="68"/>
        <v>1</v>
      </c>
      <c r="X842" s="28">
        <f t="shared" si="69"/>
        <v>3</v>
      </c>
      <c r="Y842" s="5"/>
      <c r="Z842" s="5"/>
    </row>
    <row r="843" spans="1:26" ht="16" x14ac:dyDescent="0.2">
      <c r="A843" s="5" t="s">
        <v>1684</v>
      </c>
      <c r="B843" s="5" t="s">
        <v>28</v>
      </c>
      <c r="C843" s="5" t="s">
        <v>23</v>
      </c>
      <c r="D843" s="5" t="s">
        <v>29</v>
      </c>
      <c r="E843" s="5"/>
      <c r="F843" s="5"/>
      <c r="G843" s="5"/>
      <c r="H843" s="5"/>
      <c r="I843" s="5"/>
      <c r="J843" s="5"/>
      <c r="K843" s="5"/>
      <c r="L843" s="5"/>
      <c r="M843" s="5"/>
      <c r="N843" s="5"/>
      <c r="O843" s="5"/>
      <c r="P843" s="5"/>
      <c r="Q843" s="5"/>
      <c r="R843" s="5"/>
      <c r="S843" s="8"/>
      <c r="T843" s="8">
        <f t="shared" si="65"/>
        <v>1</v>
      </c>
      <c r="U843" s="8">
        <f t="shared" si="66"/>
        <v>1</v>
      </c>
      <c r="V843" s="8">
        <f t="shared" si="67"/>
        <v>1</v>
      </c>
      <c r="W843" s="8">
        <f t="shared" si="68"/>
        <v>1</v>
      </c>
      <c r="X843" s="28">
        <f t="shared" si="69"/>
        <v>4</v>
      </c>
      <c r="Y843" s="5"/>
      <c r="Z843" s="5"/>
    </row>
    <row r="844" spans="1:26" ht="16" x14ac:dyDescent="0.2">
      <c r="A844" s="5" t="s">
        <v>1685</v>
      </c>
      <c r="B844" s="5" t="s">
        <v>97</v>
      </c>
      <c r="C844" s="5" t="s">
        <v>23</v>
      </c>
      <c r="D844" s="5" t="s">
        <v>24</v>
      </c>
      <c r="E844" s="5"/>
      <c r="F844" s="5"/>
      <c r="G844" s="5"/>
      <c r="H844" s="5"/>
      <c r="I844" s="5"/>
      <c r="J844" s="5"/>
      <c r="K844" s="5"/>
      <c r="L844" s="5"/>
      <c r="M844" s="5"/>
      <c r="N844" s="5"/>
      <c r="O844" s="5"/>
      <c r="P844" s="5"/>
      <c r="Q844" s="5"/>
      <c r="R844" s="5"/>
      <c r="S844" s="8"/>
      <c r="T844" s="8">
        <f t="shared" si="65"/>
        <v>1</v>
      </c>
      <c r="U844" s="8">
        <f t="shared" si="66"/>
        <v>1</v>
      </c>
      <c r="V844" s="8">
        <f t="shared" si="67"/>
        <v>1</v>
      </c>
      <c r="W844" s="8">
        <f t="shared" si="68"/>
        <v>1</v>
      </c>
      <c r="X844" s="28">
        <f t="shared" si="69"/>
        <v>4</v>
      </c>
      <c r="Y844" s="5"/>
      <c r="Z844" s="5"/>
    </row>
    <row r="845" spans="1:26" ht="16" x14ac:dyDescent="0.2">
      <c r="A845" s="5" t="s">
        <v>1686</v>
      </c>
      <c r="B845" s="5" t="s">
        <v>97</v>
      </c>
      <c r="C845" s="5" t="s">
        <v>23</v>
      </c>
      <c r="D845" s="5" t="s">
        <v>24</v>
      </c>
      <c r="E845" s="5"/>
      <c r="F845" s="5"/>
      <c r="G845" s="5"/>
      <c r="H845" s="5"/>
      <c r="I845" s="5"/>
      <c r="J845" s="5"/>
      <c r="K845" s="5"/>
      <c r="L845" s="5"/>
      <c r="M845" s="5"/>
      <c r="N845" s="5"/>
      <c r="O845" s="5"/>
      <c r="P845" s="5"/>
      <c r="Q845" s="5"/>
      <c r="R845" s="5"/>
      <c r="S845" s="8"/>
      <c r="T845" s="8">
        <f t="shared" si="65"/>
        <v>1</v>
      </c>
      <c r="U845" s="8">
        <f t="shared" si="66"/>
        <v>1</v>
      </c>
      <c r="V845" s="8">
        <f t="shared" si="67"/>
        <v>1</v>
      </c>
      <c r="W845" s="8">
        <f t="shared" si="68"/>
        <v>1</v>
      </c>
      <c r="X845" s="28">
        <f t="shared" si="69"/>
        <v>4</v>
      </c>
      <c r="Y845" s="5"/>
      <c r="Z845" s="5"/>
    </row>
    <row r="846" spans="1:26" ht="16" x14ac:dyDescent="0.2">
      <c r="A846" s="5" t="s">
        <v>1687</v>
      </c>
      <c r="B846" s="5" t="s">
        <v>97</v>
      </c>
      <c r="C846" s="5" t="s">
        <v>23</v>
      </c>
      <c r="D846" s="5" t="s">
        <v>24</v>
      </c>
      <c r="E846" s="5"/>
      <c r="F846" s="5"/>
      <c r="G846" s="5"/>
      <c r="H846" s="5"/>
      <c r="I846" s="5"/>
      <c r="J846" s="5"/>
      <c r="K846" s="5"/>
      <c r="L846" s="5"/>
      <c r="M846" s="5"/>
      <c r="N846" s="5"/>
      <c r="O846" s="5"/>
      <c r="P846" s="5"/>
      <c r="Q846" s="5"/>
      <c r="R846" s="5"/>
      <c r="S846" s="8"/>
      <c r="T846" s="8">
        <f t="shared" si="65"/>
        <v>1</v>
      </c>
      <c r="U846" s="8">
        <f t="shared" si="66"/>
        <v>1</v>
      </c>
      <c r="V846" s="8">
        <f t="shared" si="67"/>
        <v>1</v>
      </c>
      <c r="W846" s="8">
        <f t="shared" si="68"/>
        <v>1</v>
      </c>
      <c r="X846" s="28">
        <f t="shared" si="69"/>
        <v>4</v>
      </c>
      <c r="Y846" s="5"/>
      <c r="Z846" s="5"/>
    </row>
    <row r="847" spans="1:26" ht="16" x14ac:dyDescent="0.2">
      <c r="A847" s="5" t="s">
        <v>1688</v>
      </c>
      <c r="B847" s="5" t="s">
        <v>63</v>
      </c>
      <c r="C847" s="5" t="s">
        <v>23</v>
      </c>
      <c r="D847" s="5" t="s">
        <v>29</v>
      </c>
      <c r="E847" s="5" t="s">
        <v>54</v>
      </c>
      <c r="F847" s="5" t="s">
        <v>427</v>
      </c>
      <c r="G847" s="5" t="s">
        <v>163</v>
      </c>
      <c r="H847" s="5" t="s">
        <v>163</v>
      </c>
      <c r="I847" s="5" t="s">
        <v>33</v>
      </c>
      <c r="J847" s="6">
        <v>35888</v>
      </c>
      <c r="K847" s="5" t="s">
        <v>608</v>
      </c>
      <c r="L847" s="5"/>
      <c r="M847" s="5" t="s">
        <v>146</v>
      </c>
      <c r="N847" s="5" t="s">
        <v>109</v>
      </c>
      <c r="O847" s="5" t="s">
        <v>163</v>
      </c>
      <c r="P847" s="5" t="s">
        <v>179</v>
      </c>
      <c r="Q847" s="5" t="s">
        <v>1223</v>
      </c>
      <c r="R847" s="8" t="s">
        <v>39</v>
      </c>
      <c r="S847" s="8"/>
      <c r="T847" s="8">
        <f t="shared" si="65"/>
        <v>0</v>
      </c>
      <c r="U847" s="8">
        <f t="shared" si="66"/>
        <v>0</v>
      </c>
      <c r="V847" s="8">
        <f t="shared" si="67"/>
        <v>0</v>
      </c>
      <c r="W847" s="8">
        <f t="shared" si="68"/>
        <v>0</v>
      </c>
      <c r="X847" s="28">
        <f t="shared" si="69"/>
        <v>0</v>
      </c>
      <c r="Y847" s="5"/>
      <c r="Z847" s="5"/>
    </row>
    <row r="848" spans="1:26" ht="16" x14ac:dyDescent="0.2">
      <c r="A848" s="5" t="s">
        <v>1690</v>
      </c>
      <c r="B848" s="5" t="s">
        <v>97</v>
      </c>
      <c r="C848" s="5" t="s">
        <v>23</v>
      </c>
      <c r="D848" s="5" t="s">
        <v>24</v>
      </c>
      <c r="E848" s="5"/>
      <c r="F848" s="5"/>
      <c r="G848" s="5"/>
      <c r="H848" s="5"/>
      <c r="I848" s="5"/>
      <c r="J848" s="5"/>
      <c r="K848" s="5"/>
      <c r="L848" s="5"/>
      <c r="M848" s="5"/>
      <c r="N848" s="5"/>
      <c r="O848" s="5"/>
      <c r="P848" s="5"/>
      <c r="Q848" s="5"/>
      <c r="R848" s="5"/>
      <c r="S848" s="8"/>
      <c r="T848" s="8">
        <f t="shared" si="65"/>
        <v>1</v>
      </c>
      <c r="U848" s="8">
        <f t="shared" si="66"/>
        <v>1</v>
      </c>
      <c r="V848" s="8">
        <f t="shared" si="67"/>
        <v>1</v>
      </c>
      <c r="W848" s="8">
        <f t="shared" si="68"/>
        <v>1</v>
      </c>
      <c r="X848" s="28">
        <f t="shared" si="69"/>
        <v>4</v>
      </c>
      <c r="Y848" s="5"/>
      <c r="Z848" s="5"/>
    </row>
    <row r="849" spans="1:26" ht="16" x14ac:dyDescent="0.2">
      <c r="A849" s="5" t="s">
        <v>1691</v>
      </c>
      <c r="B849" s="5" t="s">
        <v>22</v>
      </c>
      <c r="C849" s="5" t="s">
        <v>23</v>
      </c>
      <c r="D849" s="5" t="s">
        <v>24</v>
      </c>
      <c r="E849" s="5"/>
      <c r="F849" s="5"/>
      <c r="G849" s="5"/>
      <c r="H849" s="5"/>
      <c r="I849" s="5"/>
      <c r="J849" s="5"/>
      <c r="K849" s="5"/>
      <c r="L849" s="5"/>
      <c r="M849" s="5"/>
      <c r="N849" s="5"/>
      <c r="O849" s="5"/>
      <c r="P849" s="5"/>
      <c r="Q849" s="5"/>
      <c r="R849" s="5"/>
      <c r="S849" s="8"/>
      <c r="T849" s="8">
        <f t="shared" si="65"/>
        <v>1</v>
      </c>
      <c r="U849" s="8">
        <f t="shared" si="66"/>
        <v>1</v>
      </c>
      <c r="V849" s="8">
        <f t="shared" si="67"/>
        <v>1</v>
      </c>
      <c r="W849" s="8">
        <f t="shared" si="68"/>
        <v>1</v>
      </c>
      <c r="X849" s="28">
        <f t="shared" si="69"/>
        <v>4</v>
      </c>
      <c r="Y849" s="5"/>
      <c r="Z849" s="5"/>
    </row>
    <row r="850" spans="1:26" ht="16" x14ac:dyDescent="0.2">
      <c r="A850" s="5" t="s">
        <v>1692</v>
      </c>
      <c r="B850" s="5" t="s">
        <v>91</v>
      </c>
      <c r="C850" s="5" t="s">
        <v>23</v>
      </c>
      <c r="D850" s="5" t="s">
        <v>24</v>
      </c>
      <c r="E850" s="5"/>
      <c r="F850" s="5"/>
      <c r="G850" s="5"/>
      <c r="H850" s="5"/>
      <c r="I850" s="5"/>
      <c r="J850" s="5"/>
      <c r="K850" s="5"/>
      <c r="L850" s="5"/>
      <c r="M850" s="5"/>
      <c r="N850" s="5"/>
      <c r="O850" s="5"/>
      <c r="P850" s="5"/>
      <c r="Q850" s="5"/>
      <c r="R850" s="5"/>
      <c r="S850" s="8"/>
      <c r="T850" s="8">
        <f t="shared" si="65"/>
        <v>1</v>
      </c>
      <c r="U850" s="8">
        <f t="shared" si="66"/>
        <v>1</v>
      </c>
      <c r="V850" s="8">
        <f t="shared" si="67"/>
        <v>1</v>
      </c>
      <c r="W850" s="8">
        <f t="shared" si="68"/>
        <v>1</v>
      </c>
      <c r="X850" s="28">
        <f t="shared" si="69"/>
        <v>4</v>
      </c>
      <c r="Y850" s="5"/>
      <c r="Z850" s="5"/>
    </row>
    <row r="851" spans="1:26" ht="16" x14ac:dyDescent="0.2">
      <c r="A851" s="5" t="s">
        <v>1693</v>
      </c>
      <c r="B851" s="5" t="s">
        <v>22</v>
      </c>
      <c r="C851" s="5" t="s">
        <v>23</v>
      </c>
      <c r="D851" s="5" t="s">
        <v>24</v>
      </c>
      <c r="E851" s="5"/>
      <c r="F851" s="5"/>
      <c r="G851" s="5"/>
      <c r="H851" s="5"/>
      <c r="I851" s="5"/>
      <c r="J851" s="5"/>
      <c r="K851" s="5"/>
      <c r="L851" s="5"/>
      <c r="M851" s="5"/>
      <c r="N851" s="5"/>
      <c r="O851" s="5"/>
      <c r="P851" s="5"/>
      <c r="Q851" s="5"/>
      <c r="R851" s="5"/>
      <c r="S851" s="8"/>
      <c r="T851" s="8">
        <f t="shared" si="65"/>
        <v>1</v>
      </c>
      <c r="U851" s="8">
        <f t="shared" si="66"/>
        <v>1</v>
      </c>
      <c r="V851" s="8">
        <f t="shared" si="67"/>
        <v>1</v>
      </c>
      <c r="W851" s="8">
        <f t="shared" si="68"/>
        <v>1</v>
      </c>
      <c r="X851" s="28">
        <f t="shared" si="69"/>
        <v>4</v>
      </c>
      <c r="Y851" s="5"/>
      <c r="Z851" s="5"/>
    </row>
    <row r="852" spans="1:26" ht="16" x14ac:dyDescent="0.2">
      <c r="A852" s="5" t="s">
        <v>1694</v>
      </c>
      <c r="B852" s="5" t="s">
        <v>22</v>
      </c>
      <c r="C852" s="5" t="s">
        <v>23</v>
      </c>
      <c r="D852" s="5" t="s">
        <v>24</v>
      </c>
      <c r="E852" s="5"/>
      <c r="F852" s="5"/>
      <c r="G852" s="5"/>
      <c r="H852" s="5"/>
      <c r="I852" s="5"/>
      <c r="J852" s="5"/>
      <c r="K852" s="5"/>
      <c r="L852" s="5"/>
      <c r="M852" s="5"/>
      <c r="N852" s="5"/>
      <c r="O852" s="5"/>
      <c r="P852" s="5"/>
      <c r="Q852" s="5"/>
      <c r="R852" s="5"/>
      <c r="S852" s="8"/>
      <c r="T852" s="8">
        <f t="shared" si="65"/>
        <v>1</v>
      </c>
      <c r="U852" s="8">
        <f t="shared" si="66"/>
        <v>1</v>
      </c>
      <c r="V852" s="8">
        <f t="shared" si="67"/>
        <v>1</v>
      </c>
      <c r="W852" s="8">
        <f t="shared" si="68"/>
        <v>1</v>
      </c>
      <c r="X852" s="28">
        <f t="shared" si="69"/>
        <v>4</v>
      </c>
      <c r="Y852" s="5"/>
      <c r="Z852" s="5"/>
    </row>
    <row r="853" spans="1:26" ht="16" x14ac:dyDescent="0.2">
      <c r="A853" s="5" t="s">
        <v>1695</v>
      </c>
      <c r="B853" s="5" t="s">
        <v>28</v>
      </c>
      <c r="C853" s="5" t="s">
        <v>23</v>
      </c>
      <c r="D853" s="5" t="s">
        <v>29</v>
      </c>
      <c r="E853" s="5" t="s">
        <v>54</v>
      </c>
      <c r="F853" s="5" t="s">
        <v>277</v>
      </c>
      <c r="G853" s="5" t="s">
        <v>45</v>
      </c>
      <c r="H853" s="5" t="s">
        <v>45</v>
      </c>
      <c r="I853" s="5" t="s">
        <v>33</v>
      </c>
      <c r="J853" s="5" t="s">
        <v>1696</v>
      </c>
      <c r="K853" s="5" t="s">
        <v>57</v>
      </c>
      <c r="L853" s="5"/>
      <c r="M853" s="5" t="s">
        <v>35</v>
      </c>
      <c r="N853" s="7" t="s">
        <v>164</v>
      </c>
      <c r="O853" s="5" t="s">
        <v>45</v>
      </c>
      <c r="P853" s="5" t="s">
        <v>1361</v>
      </c>
      <c r="Q853" s="5" t="s">
        <v>1697</v>
      </c>
      <c r="R853" s="8" t="s">
        <v>70</v>
      </c>
      <c r="S853" s="8"/>
      <c r="T853" s="8">
        <f t="shared" si="65"/>
        <v>0</v>
      </c>
      <c r="U853" s="8">
        <f t="shared" si="66"/>
        <v>0</v>
      </c>
      <c r="V853" s="8">
        <f t="shared" si="67"/>
        <v>0</v>
      </c>
      <c r="W853" s="8">
        <f t="shared" si="68"/>
        <v>0</v>
      </c>
      <c r="X853" s="28">
        <f t="shared" si="69"/>
        <v>0</v>
      </c>
      <c r="Y853" s="5"/>
      <c r="Z853" s="5"/>
    </row>
    <row r="854" spans="1:26" ht="16" x14ac:dyDescent="0.2">
      <c r="A854" s="5" t="s">
        <v>1698</v>
      </c>
      <c r="B854" s="5" t="s">
        <v>97</v>
      </c>
      <c r="C854" s="5" t="s">
        <v>23</v>
      </c>
      <c r="D854" s="5" t="s">
        <v>24</v>
      </c>
      <c r="E854" s="5"/>
      <c r="F854" s="5"/>
      <c r="G854" s="5"/>
      <c r="H854" s="5"/>
      <c r="I854" s="5"/>
      <c r="J854" s="5"/>
      <c r="K854" s="5"/>
      <c r="L854" s="5"/>
      <c r="M854" s="5"/>
      <c r="N854" s="5"/>
      <c r="O854" s="5"/>
      <c r="P854" s="5"/>
      <c r="Q854" s="5"/>
      <c r="R854" s="5"/>
      <c r="S854" s="8"/>
      <c r="T854" s="8">
        <f t="shared" si="65"/>
        <v>1</v>
      </c>
      <c r="U854" s="8">
        <f t="shared" si="66"/>
        <v>1</v>
      </c>
      <c r="V854" s="8">
        <f t="shared" si="67"/>
        <v>1</v>
      </c>
      <c r="W854" s="8">
        <f t="shared" si="68"/>
        <v>1</v>
      </c>
      <c r="X854" s="28">
        <f t="shared" si="69"/>
        <v>4</v>
      </c>
      <c r="Y854" s="5"/>
      <c r="Z854" s="5"/>
    </row>
    <row r="855" spans="1:26" ht="16" x14ac:dyDescent="0.2">
      <c r="A855" s="5" t="s">
        <v>1699</v>
      </c>
      <c r="B855" s="5" t="s">
        <v>28</v>
      </c>
      <c r="C855" s="5" t="s">
        <v>23</v>
      </c>
      <c r="D855" s="5" t="s">
        <v>29</v>
      </c>
      <c r="E855" s="5"/>
      <c r="F855" s="5"/>
      <c r="G855" s="5"/>
      <c r="H855" s="5"/>
      <c r="I855" s="5"/>
      <c r="J855" s="5"/>
      <c r="K855" s="5"/>
      <c r="L855" s="5"/>
      <c r="M855" s="5"/>
      <c r="N855" s="5"/>
      <c r="O855" s="5"/>
      <c r="P855" s="5"/>
      <c r="Q855" s="5"/>
      <c r="R855" s="5"/>
      <c r="S855" s="8"/>
      <c r="T855" s="8">
        <f t="shared" si="65"/>
        <v>1</v>
      </c>
      <c r="U855" s="8">
        <f t="shared" si="66"/>
        <v>1</v>
      </c>
      <c r="V855" s="8">
        <f t="shared" si="67"/>
        <v>1</v>
      </c>
      <c r="W855" s="8">
        <f t="shared" si="68"/>
        <v>1</v>
      </c>
      <c r="X855" s="28">
        <f t="shared" si="69"/>
        <v>4</v>
      </c>
      <c r="Y855" s="5"/>
      <c r="Z855" s="5"/>
    </row>
    <row r="856" spans="1:26" ht="16" x14ac:dyDescent="0.2">
      <c r="A856" s="5" t="s">
        <v>1700</v>
      </c>
      <c r="B856" s="5" t="s">
        <v>28</v>
      </c>
      <c r="C856" s="5" t="s">
        <v>23</v>
      </c>
      <c r="D856" s="5" t="s">
        <v>29</v>
      </c>
      <c r="E856" s="5"/>
      <c r="F856" s="5"/>
      <c r="G856" s="5"/>
      <c r="H856" s="5"/>
      <c r="I856" s="5"/>
      <c r="J856" s="5"/>
      <c r="K856" s="5"/>
      <c r="L856" s="5"/>
      <c r="M856" s="5"/>
      <c r="N856" s="5"/>
      <c r="O856" s="5"/>
      <c r="P856" s="5"/>
      <c r="Q856" s="5"/>
      <c r="R856" s="5"/>
      <c r="S856" s="8"/>
      <c r="T856" s="8">
        <f t="shared" si="65"/>
        <v>1</v>
      </c>
      <c r="U856" s="8">
        <f t="shared" si="66"/>
        <v>1</v>
      </c>
      <c r="V856" s="8">
        <f t="shared" si="67"/>
        <v>1</v>
      </c>
      <c r="W856" s="8">
        <f t="shared" si="68"/>
        <v>1</v>
      </c>
      <c r="X856" s="28">
        <f t="shared" si="69"/>
        <v>4</v>
      </c>
      <c r="Y856" s="5"/>
      <c r="Z856" s="5"/>
    </row>
    <row r="857" spans="1:26" ht="16" x14ac:dyDescent="0.2">
      <c r="A857" s="5" t="s">
        <v>1701</v>
      </c>
      <c r="B857" s="5" t="s">
        <v>28</v>
      </c>
      <c r="C857" s="5" t="s">
        <v>23</v>
      </c>
      <c r="D857" s="5" t="s">
        <v>29</v>
      </c>
      <c r="E857" s="5"/>
      <c r="F857" s="5"/>
      <c r="G857" s="5"/>
      <c r="H857" s="5"/>
      <c r="I857" s="5"/>
      <c r="J857" s="5"/>
      <c r="K857" s="5"/>
      <c r="L857" s="5"/>
      <c r="M857" s="5"/>
      <c r="N857" s="5"/>
      <c r="O857" s="5"/>
      <c r="P857" s="5"/>
      <c r="Q857" s="5"/>
      <c r="R857" s="5"/>
      <c r="S857" s="8"/>
      <c r="T857" s="8">
        <f t="shared" si="65"/>
        <v>1</v>
      </c>
      <c r="U857" s="8">
        <f t="shared" si="66"/>
        <v>1</v>
      </c>
      <c r="V857" s="8">
        <f t="shared" si="67"/>
        <v>1</v>
      </c>
      <c r="W857" s="8">
        <f t="shared" si="68"/>
        <v>1</v>
      </c>
      <c r="X857" s="28">
        <f t="shared" si="69"/>
        <v>4</v>
      </c>
      <c r="Y857" s="5"/>
      <c r="Z857" s="5"/>
    </row>
    <row r="858" spans="1:26" ht="16" x14ac:dyDescent="0.2">
      <c r="A858" s="5" t="s">
        <v>1702</v>
      </c>
      <c r="B858" s="5" t="s">
        <v>63</v>
      </c>
      <c r="C858" s="5" t="s">
        <v>23</v>
      </c>
      <c r="D858" s="5" t="s">
        <v>29</v>
      </c>
      <c r="E858" s="5" t="s">
        <v>30</v>
      </c>
      <c r="F858" s="5" t="s">
        <v>135</v>
      </c>
      <c r="G858" s="5" t="s">
        <v>45</v>
      </c>
      <c r="H858" s="5" t="s">
        <v>45</v>
      </c>
      <c r="I858" s="5" t="s">
        <v>33</v>
      </c>
      <c r="J858" s="6">
        <v>35197</v>
      </c>
      <c r="K858" s="5" t="s">
        <v>57</v>
      </c>
      <c r="L858" s="5"/>
      <c r="M858" s="5" t="s">
        <v>121</v>
      </c>
      <c r="N858" s="5" t="s">
        <v>109</v>
      </c>
      <c r="O858" s="5" t="s">
        <v>45</v>
      </c>
      <c r="P858" s="10">
        <v>2012</v>
      </c>
      <c r="Q858" s="5" t="s">
        <v>1703</v>
      </c>
      <c r="R858" s="8" t="s">
        <v>70</v>
      </c>
      <c r="S858" s="8"/>
      <c r="T858" s="8">
        <f t="shared" si="65"/>
        <v>0</v>
      </c>
      <c r="U858" s="8">
        <f t="shared" si="66"/>
        <v>0</v>
      </c>
      <c r="V858" s="8">
        <f t="shared" si="67"/>
        <v>0</v>
      </c>
      <c r="W858" s="8">
        <f t="shared" si="68"/>
        <v>0</v>
      </c>
      <c r="X858" s="28">
        <f t="shared" si="69"/>
        <v>0</v>
      </c>
      <c r="Y858" s="5"/>
      <c r="Z858" s="5"/>
    </row>
    <row r="859" spans="1:26" ht="16" x14ac:dyDescent="0.2">
      <c r="A859" s="5" t="s">
        <v>1704</v>
      </c>
      <c r="B859" s="5" t="s">
        <v>97</v>
      </c>
      <c r="C859" s="5" t="s">
        <v>23</v>
      </c>
      <c r="D859" s="5" t="s">
        <v>24</v>
      </c>
      <c r="E859" s="5"/>
      <c r="F859" s="5"/>
      <c r="G859" s="5"/>
      <c r="H859" s="5"/>
      <c r="I859" s="5"/>
      <c r="J859" s="5"/>
      <c r="K859" s="5"/>
      <c r="L859" s="5"/>
      <c r="M859" s="5"/>
      <c r="N859" s="5"/>
      <c r="O859" s="5"/>
      <c r="P859" s="5"/>
      <c r="Q859" s="5"/>
      <c r="R859" s="5"/>
      <c r="S859" s="8"/>
      <c r="T859" s="8">
        <f t="shared" si="65"/>
        <v>1</v>
      </c>
      <c r="U859" s="8">
        <f t="shared" si="66"/>
        <v>1</v>
      </c>
      <c r="V859" s="8">
        <f t="shared" si="67"/>
        <v>1</v>
      </c>
      <c r="W859" s="8">
        <f t="shared" si="68"/>
        <v>1</v>
      </c>
      <c r="X859" s="28">
        <f t="shared" si="69"/>
        <v>4</v>
      </c>
      <c r="Y859" s="5"/>
      <c r="Z859" s="5"/>
    </row>
    <row r="860" spans="1:26" ht="16" x14ac:dyDescent="0.2">
      <c r="A860" s="5" t="s">
        <v>1705</v>
      </c>
      <c r="B860" s="5" t="s">
        <v>28</v>
      </c>
      <c r="C860" s="5" t="s">
        <v>23</v>
      </c>
      <c r="D860" s="5" t="s">
        <v>29</v>
      </c>
      <c r="E860" s="5" t="s">
        <v>54</v>
      </c>
      <c r="F860" s="5" t="s">
        <v>44</v>
      </c>
      <c r="G860" s="5" t="s">
        <v>45</v>
      </c>
      <c r="H860" s="5" t="s">
        <v>45</v>
      </c>
      <c r="I860" s="5" t="s">
        <v>33</v>
      </c>
      <c r="J860" s="5" t="s">
        <v>1706</v>
      </c>
      <c r="K860" s="5" t="s">
        <v>57</v>
      </c>
      <c r="L860" s="5"/>
      <c r="M860" s="5" t="s">
        <v>48</v>
      </c>
      <c r="N860" s="5" t="s">
        <v>88</v>
      </c>
      <c r="O860" s="5" t="s">
        <v>45</v>
      </c>
      <c r="P860" s="5" t="s">
        <v>1226</v>
      </c>
      <c r="Q860" s="5" t="s">
        <v>1707</v>
      </c>
      <c r="R860" s="8" t="s">
        <v>70</v>
      </c>
      <c r="S860" s="8"/>
      <c r="T860" s="8">
        <f t="shared" si="65"/>
        <v>0</v>
      </c>
      <c r="U860" s="8">
        <f t="shared" si="66"/>
        <v>0</v>
      </c>
      <c r="V860" s="8">
        <f t="shared" si="67"/>
        <v>0</v>
      </c>
      <c r="W860" s="8">
        <f t="shared" si="68"/>
        <v>0</v>
      </c>
      <c r="X860" s="28">
        <f t="shared" si="69"/>
        <v>0</v>
      </c>
      <c r="Y860" s="5"/>
      <c r="Z860" s="5"/>
    </row>
    <row r="861" spans="1:26" ht="16" x14ac:dyDescent="0.2">
      <c r="A861" s="5" t="s">
        <v>1708</v>
      </c>
      <c r="B861" s="5" t="s">
        <v>22</v>
      </c>
      <c r="C861" s="5" t="s">
        <v>23</v>
      </c>
      <c r="D861" s="5" t="s">
        <v>24</v>
      </c>
      <c r="E861" s="5"/>
      <c r="F861" s="5"/>
      <c r="G861" s="5"/>
      <c r="H861" s="5"/>
      <c r="I861" s="5"/>
      <c r="J861" s="5"/>
      <c r="K861" s="5"/>
      <c r="L861" s="5"/>
      <c r="M861" s="5"/>
      <c r="N861" s="5"/>
      <c r="O861" s="5"/>
      <c r="P861" s="5"/>
      <c r="Q861" s="5"/>
      <c r="R861" s="5"/>
      <c r="S861" s="8"/>
      <c r="T861" s="8">
        <f t="shared" si="65"/>
        <v>1</v>
      </c>
      <c r="U861" s="8">
        <f t="shared" si="66"/>
        <v>1</v>
      </c>
      <c r="V861" s="8">
        <f t="shared" si="67"/>
        <v>1</v>
      </c>
      <c r="W861" s="8">
        <f t="shared" si="68"/>
        <v>1</v>
      </c>
      <c r="X861" s="28">
        <f t="shared" si="69"/>
        <v>4</v>
      </c>
      <c r="Y861" s="5"/>
      <c r="Z861" s="5"/>
    </row>
    <row r="862" spans="1:26" ht="16" x14ac:dyDescent="0.2">
      <c r="A862" s="5" t="s">
        <v>1709</v>
      </c>
      <c r="B862" s="5" t="s">
        <v>28</v>
      </c>
      <c r="C862" s="5" t="s">
        <v>23</v>
      </c>
      <c r="D862" s="5" t="s">
        <v>29</v>
      </c>
      <c r="E862" s="5"/>
      <c r="F862" s="5"/>
      <c r="G862" s="5"/>
      <c r="H862" s="5"/>
      <c r="I862" s="5"/>
      <c r="J862" s="5"/>
      <c r="K862" s="5"/>
      <c r="L862" s="5"/>
      <c r="M862" s="5"/>
      <c r="N862" s="5"/>
      <c r="O862" s="5"/>
      <c r="P862" s="5"/>
      <c r="Q862" s="5"/>
      <c r="R862" s="5"/>
      <c r="S862" s="8"/>
      <c r="T862" s="8">
        <f t="shared" si="65"/>
        <v>1</v>
      </c>
      <c r="U862" s="8">
        <f t="shared" si="66"/>
        <v>1</v>
      </c>
      <c r="V862" s="8">
        <f t="shared" si="67"/>
        <v>1</v>
      </c>
      <c r="W862" s="8">
        <f t="shared" si="68"/>
        <v>1</v>
      </c>
      <c r="X862" s="28">
        <f t="shared" si="69"/>
        <v>4</v>
      </c>
      <c r="Y862" s="5"/>
      <c r="Z862" s="5"/>
    </row>
    <row r="863" spans="1:26" ht="16" x14ac:dyDescent="0.2">
      <c r="A863" s="5" t="s">
        <v>1710</v>
      </c>
      <c r="B863" s="5" t="s">
        <v>28</v>
      </c>
      <c r="C863" s="5" t="s">
        <v>23</v>
      </c>
      <c r="D863" s="5" t="s">
        <v>29</v>
      </c>
      <c r="E863" s="5"/>
      <c r="F863" s="5"/>
      <c r="G863" s="5"/>
      <c r="H863" s="5"/>
      <c r="I863" s="5"/>
      <c r="J863" s="5"/>
      <c r="K863" s="5"/>
      <c r="L863" s="5"/>
      <c r="M863" s="5"/>
      <c r="N863" s="5"/>
      <c r="O863" s="5"/>
      <c r="P863" s="5"/>
      <c r="Q863" s="5"/>
      <c r="R863" s="5"/>
      <c r="S863" s="8"/>
      <c r="T863" s="8">
        <f t="shared" si="65"/>
        <v>1</v>
      </c>
      <c r="U863" s="8">
        <f t="shared" si="66"/>
        <v>1</v>
      </c>
      <c r="V863" s="8">
        <f t="shared" si="67"/>
        <v>1</v>
      </c>
      <c r="W863" s="8">
        <f t="shared" si="68"/>
        <v>1</v>
      </c>
      <c r="X863" s="28">
        <f t="shared" si="69"/>
        <v>4</v>
      </c>
      <c r="Y863" s="5"/>
      <c r="Z863" s="5"/>
    </row>
    <row r="864" spans="1:26" ht="16" x14ac:dyDescent="0.2">
      <c r="A864" s="5" t="s">
        <v>1711</v>
      </c>
      <c r="B864" s="5" t="s">
        <v>28</v>
      </c>
      <c r="C864" s="5" t="s">
        <v>23</v>
      </c>
      <c r="D864" s="5" t="s">
        <v>29</v>
      </c>
      <c r="E864" s="5"/>
      <c r="F864" s="5"/>
      <c r="G864" s="5"/>
      <c r="H864" s="5"/>
      <c r="I864" s="5"/>
      <c r="J864" s="5"/>
      <c r="K864" s="5"/>
      <c r="L864" s="5"/>
      <c r="M864" s="5"/>
      <c r="N864" s="5"/>
      <c r="O864" s="5"/>
      <c r="P864" s="5"/>
      <c r="Q864" s="5"/>
      <c r="R864" s="5"/>
      <c r="S864" s="8"/>
      <c r="T864" s="8">
        <f t="shared" si="65"/>
        <v>1</v>
      </c>
      <c r="U864" s="8">
        <f t="shared" si="66"/>
        <v>1</v>
      </c>
      <c r="V864" s="8">
        <f t="shared" si="67"/>
        <v>1</v>
      </c>
      <c r="W864" s="8">
        <f t="shared" si="68"/>
        <v>1</v>
      </c>
      <c r="X864" s="28">
        <f t="shared" si="69"/>
        <v>4</v>
      </c>
      <c r="Y864" s="5"/>
      <c r="Z864" s="5"/>
    </row>
    <row r="865" spans="1:26" ht="16" x14ac:dyDescent="0.2">
      <c r="A865" s="5" t="s">
        <v>1712</v>
      </c>
      <c r="B865" s="5" t="s">
        <v>28</v>
      </c>
      <c r="C865" s="5" t="s">
        <v>23</v>
      </c>
      <c r="D865" s="5" t="s">
        <v>29</v>
      </c>
      <c r="E865" s="5"/>
      <c r="F865" s="5"/>
      <c r="G865" s="5"/>
      <c r="H865" s="5"/>
      <c r="I865" s="5"/>
      <c r="J865" s="5"/>
      <c r="K865" s="5"/>
      <c r="L865" s="5"/>
      <c r="M865" s="5"/>
      <c r="N865" s="5"/>
      <c r="O865" s="5"/>
      <c r="P865" s="5"/>
      <c r="Q865" s="5"/>
      <c r="R865" s="5"/>
      <c r="S865" s="8"/>
      <c r="T865" s="8">
        <f t="shared" si="65"/>
        <v>1</v>
      </c>
      <c r="U865" s="8">
        <f t="shared" si="66"/>
        <v>1</v>
      </c>
      <c r="V865" s="8">
        <f t="shared" si="67"/>
        <v>1</v>
      </c>
      <c r="W865" s="8">
        <f t="shared" si="68"/>
        <v>1</v>
      </c>
      <c r="X865" s="28">
        <f t="shared" si="69"/>
        <v>4</v>
      </c>
      <c r="Y865" s="5"/>
      <c r="Z865" s="5"/>
    </row>
    <row r="866" spans="1:26" ht="16" x14ac:dyDescent="0.2">
      <c r="A866" s="5" t="s">
        <v>1713</v>
      </c>
      <c r="B866" s="5" t="s">
        <v>28</v>
      </c>
      <c r="C866" s="5" t="s">
        <v>23</v>
      </c>
      <c r="D866" s="5" t="s">
        <v>29</v>
      </c>
      <c r="E866" s="5" t="s">
        <v>30</v>
      </c>
      <c r="F866" s="5" t="s">
        <v>44</v>
      </c>
      <c r="G866" s="5" t="s">
        <v>45</v>
      </c>
      <c r="H866" s="5" t="s">
        <v>45</v>
      </c>
      <c r="I866" s="5" t="s">
        <v>33</v>
      </c>
      <c r="J866" s="5" t="s">
        <v>1714</v>
      </c>
      <c r="K866" s="5" t="s">
        <v>743</v>
      </c>
      <c r="L866" s="5"/>
      <c r="M866" s="5" t="s">
        <v>35</v>
      </c>
      <c r="N866" s="5" t="s">
        <v>58</v>
      </c>
      <c r="O866" s="5" t="s">
        <v>45</v>
      </c>
      <c r="P866" s="5" t="s">
        <v>1715</v>
      </c>
      <c r="Q866" s="5" t="s">
        <v>1716</v>
      </c>
      <c r="R866" s="8" t="s">
        <v>70</v>
      </c>
      <c r="S866" s="8"/>
      <c r="T866" s="8">
        <f t="shared" si="65"/>
        <v>0</v>
      </c>
      <c r="U866" s="8">
        <f t="shared" si="66"/>
        <v>0</v>
      </c>
      <c r="V866" s="8">
        <f t="shared" si="67"/>
        <v>0</v>
      </c>
      <c r="W866" s="8">
        <f t="shared" si="68"/>
        <v>0</v>
      </c>
      <c r="X866" s="28">
        <f t="shared" si="69"/>
        <v>0</v>
      </c>
      <c r="Y866" s="5"/>
      <c r="Z866" s="5"/>
    </row>
    <row r="867" spans="1:26" ht="16" x14ac:dyDescent="0.2">
      <c r="A867" s="5" t="s">
        <v>1717</v>
      </c>
      <c r="B867" s="5" t="s">
        <v>28</v>
      </c>
      <c r="C867" s="5" t="s">
        <v>23</v>
      </c>
      <c r="D867" s="5" t="s">
        <v>29</v>
      </c>
      <c r="E867" s="5"/>
      <c r="F867" s="5"/>
      <c r="G867" s="5"/>
      <c r="H867" s="5"/>
      <c r="I867" s="5"/>
      <c r="J867" s="5"/>
      <c r="K867" s="5"/>
      <c r="L867" s="5"/>
      <c r="M867" s="5"/>
      <c r="N867" s="5"/>
      <c r="O867" s="5"/>
      <c r="P867" s="5"/>
      <c r="Q867" s="5"/>
      <c r="R867" s="5"/>
      <c r="S867" s="8"/>
      <c r="T867" s="8">
        <f t="shared" si="65"/>
        <v>1</v>
      </c>
      <c r="U867" s="8">
        <f t="shared" si="66"/>
        <v>1</v>
      </c>
      <c r="V867" s="8">
        <f t="shared" si="67"/>
        <v>1</v>
      </c>
      <c r="W867" s="8">
        <f t="shared" si="68"/>
        <v>1</v>
      </c>
      <c r="X867" s="28">
        <f t="shared" si="69"/>
        <v>4</v>
      </c>
      <c r="Y867" s="5"/>
      <c r="Z867" s="5"/>
    </row>
    <row r="868" spans="1:26" ht="16" x14ac:dyDescent="0.2">
      <c r="A868" s="5" t="s">
        <v>1718</v>
      </c>
      <c r="B868" s="5" t="s">
        <v>28</v>
      </c>
      <c r="C868" s="5" t="s">
        <v>23</v>
      </c>
      <c r="D868" s="5" t="s">
        <v>29</v>
      </c>
      <c r="E868" s="5" t="s">
        <v>54</v>
      </c>
      <c r="F868" s="5" t="s">
        <v>1719</v>
      </c>
      <c r="G868" s="5" t="s">
        <v>295</v>
      </c>
      <c r="H868" s="5" t="s">
        <v>295</v>
      </c>
      <c r="I868" s="5" t="s">
        <v>296</v>
      </c>
      <c r="J868" s="5" t="s">
        <v>1720</v>
      </c>
      <c r="K868" s="7" t="s">
        <v>237</v>
      </c>
      <c r="L868" s="5"/>
      <c r="M868" s="5" t="s">
        <v>48</v>
      </c>
      <c r="N868" s="5" t="s">
        <v>88</v>
      </c>
      <c r="O868" s="5" t="s">
        <v>295</v>
      </c>
      <c r="P868" s="5" t="s">
        <v>1719</v>
      </c>
      <c r="Q868" s="5" t="s">
        <v>1721</v>
      </c>
      <c r="R868" s="8" t="s">
        <v>39</v>
      </c>
      <c r="S868" s="8"/>
      <c r="T868" s="8">
        <f t="shared" si="65"/>
        <v>0</v>
      </c>
      <c r="U868" s="8">
        <f t="shared" si="66"/>
        <v>0</v>
      </c>
      <c r="V868" s="8">
        <f t="shared" si="67"/>
        <v>0</v>
      </c>
      <c r="W868" s="8">
        <f t="shared" si="68"/>
        <v>0</v>
      </c>
      <c r="X868" s="28">
        <f t="shared" si="69"/>
        <v>0</v>
      </c>
      <c r="Y868" s="5"/>
      <c r="Z868" s="5"/>
    </row>
    <row r="869" spans="1:26" ht="16" x14ac:dyDescent="0.2">
      <c r="A869" s="5" t="s">
        <v>1722</v>
      </c>
      <c r="B869" s="5" t="s">
        <v>97</v>
      </c>
      <c r="C869" s="5" t="s">
        <v>23</v>
      </c>
      <c r="D869" s="5" t="s">
        <v>24</v>
      </c>
      <c r="E869" s="5"/>
      <c r="F869" s="5"/>
      <c r="G869" s="5"/>
      <c r="H869" s="5"/>
      <c r="I869" s="5"/>
      <c r="J869" s="5"/>
      <c r="K869" s="5"/>
      <c r="L869" s="5"/>
      <c r="M869" s="5"/>
      <c r="N869" s="5"/>
      <c r="O869" s="5"/>
      <c r="P869" s="5"/>
      <c r="Q869" s="5"/>
      <c r="R869" s="5"/>
      <c r="S869" s="8"/>
      <c r="T869" s="8">
        <f t="shared" si="65"/>
        <v>1</v>
      </c>
      <c r="U869" s="8">
        <f t="shared" si="66"/>
        <v>1</v>
      </c>
      <c r="V869" s="8">
        <f t="shared" si="67"/>
        <v>1</v>
      </c>
      <c r="W869" s="8">
        <f t="shared" si="68"/>
        <v>1</v>
      </c>
      <c r="X869" s="28">
        <f t="shared" si="69"/>
        <v>4</v>
      </c>
      <c r="Y869" s="5"/>
      <c r="Z869" s="5"/>
    </row>
    <row r="870" spans="1:26" ht="16" x14ac:dyDescent="0.2">
      <c r="A870" s="5" t="s">
        <v>1723</v>
      </c>
      <c r="B870" s="5" t="s">
        <v>22</v>
      </c>
      <c r="C870" s="5" t="s">
        <v>23</v>
      </c>
      <c r="D870" s="5" t="s">
        <v>24</v>
      </c>
      <c r="E870" s="5"/>
      <c r="F870" s="5"/>
      <c r="G870" s="5"/>
      <c r="H870" s="5"/>
      <c r="I870" s="5"/>
      <c r="J870" s="5"/>
      <c r="K870" s="5"/>
      <c r="L870" s="5"/>
      <c r="M870" s="5"/>
      <c r="N870" s="5"/>
      <c r="O870" s="5"/>
      <c r="P870" s="5"/>
      <c r="Q870" s="5"/>
      <c r="R870" s="5"/>
      <c r="S870" s="8"/>
      <c r="T870" s="8">
        <f t="shared" si="65"/>
        <v>1</v>
      </c>
      <c r="U870" s="8">
        <f t="shared" si="66"/>
        <v>1</v>
      </c>
      <c r="V870" s="8">
        <f t="shared" si="67"/>
        <v>1</v>
      </c>
      <c r="W870" s="8">
        <f t="shared" si="68"/>
        <v>1</v>
      </c>
      <c r="X870" s="28">
        <f t="shared" si="69"/>
        <v>4</v>
      </c>
      <c r="Y870" s="5"/>
      <c r="Z870" s="5"/>
    </row>
    <row r="871" spans="1:26" ht="16" x14ac:dyDescent="0.2">
      <c r="A871" s="5" t="s">
        <v>1724</v>
      </c>
      <c r="B871" s="5" t="s">
        <v>97</v>
      </c>
      <c r="C871" s="5" t="s">
        <v>23</v>
      </c>
      <c r="D871" s="5" t="s">
        <v>24</v>
      </c>
      <c r="E871" s="5"/>
      <c r="F871" s="5"/>
      <c r="G871" s="5"/>
      <c r="H871" s="5"/>
      <c r="I871" s="5"/>
      <c r="J871" s="5"/>
      <c r="K871" s="5"/>
      <c r="L871" s="5"/>
      <c r="M871" s="5"/>
      <c r="N871" s="5"/>
      <c r="O871" s="5"/>
      <c r="P871" s="5"/>
      <c r="Q871" s="5"/>
      <c r="R871" s="5"/>
      <c r="S871" s="8"/>
      <c r="T871" s="8">
        <f t="shared" si="65"/>
        <v>1</v>
      </c>
      <c r="U871" s="8">
        <f t="shared" si="66"/>
        <v>1</v>
      </c>
      <c r="V871" s="8">
        <f t="shared" si="67"/>
        <v>1</v>
      </c>
      <c r="W871" s="8">
        <f t="shared" si="68"/>
        <v>1</v>
      </c>
      <c r="X871" s="28">
        <f t="shared" si="69"/>
        <v>4</v>
      </c>
      <c r="Y871" s="5"/>
      <c r="Z871" s="5"/>
    </row>
    <row r="872" spans="1:26" ht="16" x14ac:dyDescent="0.2">
      <c r="A872" s="5" t="s">
        <v>1725</v>
      </c>
      <c r="B872" s="5" t="s">
        <v>63</v>
      </c>
      <c r="C872" s="5" t="s">
        <v>23</v>
      </c>
      <c r="D872" s="5" t="s">
        <v>29</v>
      </c>
      <c r="E872" s="5" t="s">
        <v>30</v>
      </c>
      <c r="F872" s="5" t="s">
        <v>1412</v>
      </c>
      <c r="G872" s="5" t="s">
        <v>1413</v>
      </c>
      <c r="H872" s="5" t="s">
        <v>1413</v>
      </c>
      <c r="I872" s="5" t="s">
        <v>33</v>
      </c>
      <c r="J872" s="5" t="s">
        <v>1726</v>
      </c>
      <c r="K872" s="5" t="s">
        <v>145</v>
      </c>
      <c r="L872" s="5"/>
      <c r="M872" s="5" t="s">
        <v>48</v>
      </c>
      <c r="N872" s="7" t="s">
        <v>164</v>
      </c>
      <c r="O872" s="5" t="s">
        <v>1413</v>
      </c>
      <c r="P872" s="5" t="s">
        <v>1412</v>
      </c>
      <c r="Q872" s="5" t="s">
        <v>1727</v>
      </c>
      <c r="R872" s="8" t="s">
        <v>70</v>
      </c>
      <c r="S872" s="8"/>
      <c r="T872" s="8">
        <f t="shared" si="65"/>
        <v>0</v>
      </c>
      <c r="U872" s="8">
        <f t="shared" si="66"/>
        <v>0</v>
      </c>
      <c r="V872" s="8">
        <f t="shared" si="67"/>
        <v>0</v>
      </c>
      <c r="W872" s="8">
        <f t="shared" si="68"/>
        <v>0</v>
      </c>
      <c r="X872" s="28">
        <f t="shared" si="69"/>
        <v>0</v>
      </c>
      <c r="Y872" s="5"/>
      <c r="Z872" s="5"/>
    </row>
    <row r="873" spans="1:26" ht="16" x14ac:dyDescent="0.2">
      <c r="A873" s="5" t="s">
        <v>1728</v>
      </c>
      <c r="B873" s="5" t="s">
        <v>28</v>
      </c>
      <c r="C873" s="5" t="s">
        <v>23</v>
      </c>
      <c r="D873" s="5" t="s">
        <v>29</v>
      </c>
      <c r="E873" s="5" t="s">
        <v>30</v>
      </c>
      <c r="F873" s="5" t="s">
        <v>349</v>
      </c>
      <c r="G873" s="5" t="s">
        <v>350</v>
      </c>
      <c r="H873" s="5" t="s">
        <v>350</v>
      </c>
      <c r="I873" s="5" t="s">
        <v>33</v>
      </c>
      <c r="J873" s="6">
        <v>34552</v>
      </c>
      <c r="K873" s="5" t="s">
        <v>57</v>
      </c>
      <c r="L873" s="5"/>
      <c r="M873" s="5" t="s">
        <v>48</v>
      </c>
      <c r="N873" s="5" t="s">
        <v>58</v>
      </c>
      <c r="O873" s="5" t="s">
        <v>350</v>
      </c>
      <c r="P873" s="5" t="s">
        <v>349</v>
      </c>
      <c r="Q873" s="5" t="s">
        <v>1729</v>
      </c>
      <c r="R873" s="8" t="s">
        <v>39</v>
      </c>
      <c r="S873" s="8"/>
      <c r="T873" s="8">
        <f t="shared" si="65"/>
        <v>0</v>
      </c>
      <c r="U873" s="8">
        <f t="shared" si="66"/>
        <v>0</v>
      </c>
      <c r="V873" s="8">
        <f t="shared" si="67"/>
        <v>0</v>
      </c>
      <c r="W873" s="8">
        <f t="shared" si="68"/>
        <v>0</v>
      </c>
      <c r="X873" s="28">
        <f t="shared" si="69"/>
        <v>0</v>
      </c>
      <c r="Y873" s="5"/>
      <c r="Z873" s="5"/>
    </row>
    <row r="874" spans="1:26" ht="16" x14ac:dyDescent="0.2">
      <c r="A874" s="5" t="s">
        <v>1730</v>
      </c>
      <c r="B874" s="5" t="s">
        <v>28</v>
      </c>
      <c r="C874" s="5" t="s">
        <v>23</v>
      </c>
      <c r="D874" s="5" t="s">
        <v>29</v>
      </c>
      <c r="E874" s="5"/>
      <c r="F874" s="5"/>
      <c r="G874" s="5"/>
      <c r="H874" s="5"/>
      <c r="I874" s="5"/>
      <c r="J874" s="5"/>
      <c r="K874" s="5"/>
      <c r="L874" s="5"/>
      <c r="M874" s="5"/>
      <c r="N874" s="5"/>
      <c r="O874" s="5"/>
      <c r="P874" s="5"/>
      <c r="Q874" s="5"/>
      <c r="R874" s="5"/>
      <c r="S874" s="8"/>
      <c r="T874" s="8">
        <f t="shared" si="65"/>
        <v>1</v>
      </c>
      <c r="U874" s="8">
        <f t="shared" si="66"/>
        <v>1</v>
      </c>
      <c r="V874" s="8">
        <f t="shared" si="67"/>
        <v>1</v>
      </c>
      <c r="W874" s="8">
        <f t="shared" si="68"/>
        <v>1</v>
      </c>
      <c r="X874" s="28">
        <f t="shared" si="69"/>
        <v>4</v>
      </c>
      <c r="Y874" s="5"/>
      <c r="Z874" s="5"/>
    </row>
    <row r="875" spans="1:26" ht="16" x14ac:dyDescent="0.2">
      <c r="A875" s="5" t="s">
        <v>1731</v>
      </c>
      <c r="B875" s="5" t="s">
        <v>28</v>
      </c>
      <c r="C875" s="5" t="s">
        <v>23</v>
      </c>
      <c r="D875" s="5" t="s">
        <v>463</v>
      </c>
      <c r="E875" s="5" t="s">
        <v>30</v>
      </c>
      <c r="F875" s="5" t="s">
        <v>1732</v>
      </c>
      <c r="G875" s="5" t="s">
        <v>350</v>
      </c>
      <c r="H875" s="5" t="s">
        <v>350</v>
      </c>
      <c r="I875" s="5" t="s">
        <v>33</v>
      </c>
      <c r="J875" s="6">
        <v>34554</v>
      </c>
      <c r="K875" s="5" t="s">
        <v>57</v>
      </c>
      <c r="L875" s="5"/>
      <c r="M875" s="5" t="s">
        <v>48</v>
      </c>
      <c r="N875" s="5" t="s">
        <v>58</v>
      </c>
      <c r="O875" s="5" t="s">
        <v>350</v>
      </c>
      <c r="P875" s="5" t="s">
        <v>349</v>
      </c>
      <c r="Q875" s="5" t="s">
        <v>1733</v>
      </c>
      <c r="R875" s="8" t="s">
        <v>39</v>
      </c>
      <c r="S875" s="8"/>
      <c r="T875" s="8">
        <f t="shared" si="65"/>
        <v>0</v>
      </c>
      <c r="U875" s="8">
        <f t="shared" si="66"/>
        <v>0</v>
      </c>
      <c r="V875" s="8">
        <f t="shared" si="67"/>
        <v>0</v>
      </c>
      <c r="W875" s="8">
        <f t="shared" si="68"/>
        <v>0</v>
      </c>
      <c r="X875" s="28">
        <f t="shared" si="69"/>
        <v>0</v>
      </c>
      <c r="Y875" s="5"/>
      <c r="Z875" s="5"/>
    </row>
    <row r="876" spans="1:26" ht="16" x14ac:dyDescent="0.2">
      <c r="A876" s="5" t="s">
        <v>1734</v>
      </c>
      <c r="B876" s="5" t="s">
        <v>97</v>
      </c>
      <c r="C876" s="5" t="s">
        <v>23</v>
      </c>
      <c r="D876" s="5" t="s">
        <v>24</v>
      </c>
      <c r="E876" s="5"/>
      <c r="F876" s="5"/>
      <c r="G876" s="5"/>
      <c r="H876" s="5"/>
      <c r="I876" s="5"/>
      <c r="J876" s="5"/>
      <c r="K876" s="5"/>
      <c r="L876" s="5"/>
      <c r="M876" s="5"/>
      <c r="N876" s="5"/>
      <c r="O876" s="5"/>
      <c r="P876" s="5"/>
      <c r="Q876" s="5"/>
      <c r="R876" s="5"/>
      <c r="S876" s="8"/>
      <c r="T876" s="8">
        <f t="shared" si="65"/>
        <v>1</v>
      </c>
      <c r="U876" s="8">
        <f t="shared" si="66"/>
        <v>1</v>
      </c>
      <c r="V876" s="8">
        <f t="shared" si="67"/>
        <v>1</v>
      </c>
      <c r="W876" s="8">
        <f t="shared" si="68"/>
        <v>1</v>
      </c>
      <c r="X876" s="28">
        <f t="shared" si="69"/>
        <v>4</v>
      </c>
      <c r="Y876" s="5"/>
      <c r="Z876" s="5"/>
    </row>
    <row r="877" spans="1:26" ht="16" x14ac:dyDescent="0.2">
      <c r="A877" s="5" t="s">
        <v>1735</v>
      </c>
      <c r="B877" s="5" t="s">
        <v>22</v>
      </c>
      <c r="C877" s="5" t="s">
        <v>23</v>
      </c>
      <c r="D877" s="5" t="s">
        <v>24</v>
      </c>
      <c r="E877" s="5"/>
      <c r="F877" s="5"/>
      <c r="G877" s="5"/>
      <c r="H877" s="5"/>
      <c r="I877" s="5"/>
      <c r="J877" s="5"/>
      <c r="K877" s="5"/>
      <c r="L877" s="5"/>
      <c r="M877" s="5"/>
      <c r="N877" s="5"/>
      <c r="O877" s="5"/>
      <c r="P877" s="5"/>
      <c r="Q877" s="5"/>
      <c r="R877" s="5"/>
      <c r="S877" s="8"/>
      <c r="T877" s="8">
        <f t="shared" si="65"/>
        <v>1</v>
      </c>
      <c r="U877" s="8">
        <f t="shared" si="66"/>
        <v>1</v>
      </c>
      <c r="V877" s="8">
        <f t="shared" si="67"/>
        <v>1</v>
      </c>
      <c r="W877" s="8">
        <f t="shared" si="68"/>
        <v>1</v>
      </c>
      <c r="X877" s="28">
        <f t="shared" si="69"/>
        <v>4</v>
      </c>
      <c r="Y877" s="5"/>
      <c r="Z877" s="5"/>
    </row>
    <row r="878" spans="1:26" ht="16" x14ac:dyDescent="0.2">
      <c r="A878" s="5" t="s">
        <v>1736</v>
      </c>
      <c r="B878" s="5" t="s">
        <v>28</v>
      </c>
      <c r="C878" s="5" t="s">
        <v>23</v>
      </c>
      <c r="D878" s="5" t="s">
        <v>29</v>
      </c>
      <c r="E878" s="5"/>
      <c r="F878" s="5"/>
      <c r="G878" s="5"/>
      <c r="H878" s="5"/>
      <c r="I878" s="5"/>
      <c r="J878" s="5"/>
      <c r="K878" s="5"/>
      <c r="L878" s="5"/>
      <c r="M878" s="5"/>
      <c r="N878" s="5"/>
      <c r="O878" s="5"/>
      <c r="P878" s="5"/>
      <c r="Q878" s="5"/>
      <c r="R878" s="5"/>
      <c r="S878" s="8"/>
      <c r="T878" s="8">
        <f t="shared" si="65"/>
        <v>1</v>
      </c>
      <c r="U878" s="8">
        <f t="shared" si="66"/>
        <v>1</v>
      </c>
      <c r="V878" s="8">
        <f t="shared" si="67"/>
        <v>1</v>
      </c>
      <c r="W878" s="8">
        <f t="shared" si="68"/>
        <v>1</v>
      </c>
      <c r="X878" s="28">
        <f t="shared" si="69"/>
        <v>4</v>
      </c>
      <c r="Y878" s="5"/>
      <c r="Z878" s="5"/>
    </row>
    <row r="879" spans="1:26" ht="16" x14ac:dyDescent="0.2">
      <c r="A879" s="5" t="s">
        <v>1737</v>
      </c>
      <c r="B879" s="5" t="s">
        <v>63</v>
      </c>
      <c r="C879" s="5" t="s">
        <v>23</v>
      </c>
      <c r="D879" s="5" t="s">
        <v>463</v>
      </c>
      <c r="E879" s="5" t="s">
        <v>30</v>
      </c>
      <c r="F879" s="5" t="s">
        <v>349</v>
      </c>
      <c r="G879" s="5" t="s">
        <v>350</v>
      </c>
      <c r="H879" s="5" t="s">
        <v>350</v>
      </c>
      <c r="I879" s="5" t="s">
        <v>33</v>
      </c>
      <c r="J879" s="6">
        <v>36104</v>
      </c>
      <c r="K879" s="5" t="s">
        <v>78</v>
      </c>
      <c r="L879" s="5"/>
      <c r="M879" s="5" t="s">
        <v>48</v>
      </c>
      <c r="N879" s="5" t="s">
        <v>58</v>
      </c>
      <c r="O879" s="5" t="s">
        <v>350</v>
      </c>
      <c r="P879" s="5" t="s">
        <v>349</v>
      </c>
      <c r="Q879" s="5" t="s">
        <v>1738</v>
      </c>
      <c r="R879" s="8" t="s">
        <v>61</v>
      </c>
      <c r="S879" s="8"/>
      <c r="T879" s="8">
        <f t="shared" si="65"/>
        <v>0</v>
      </c>
      <c r="U879" s="8">
        <f t="shared" si="66"/>
        <v>0</v>
      </c>
      <c r="V879" s="8">
        <f t="shared" si="67"/>
        <v>0</v>
      </c>
      <c r="W879" s="8">
        <f t="shared" si="68"/>
        <v>0</v>
      </c>
      <c r="X879" s="28">
        <f t="shared" si="69"/>
        <v>0</v>
      </c>
      <c r="Y879" s="5"/>
      <c r="Z879" s="5"/>
    </row>
    <row r="880" spans="1:26" ht="16" x14ac:dyDescent="0.2">
      <c r="A880" s="5" t="s">
        <v>1739</v>
      </c>
      <c r="B880" s="5" t="s">
        <v>63</v>
      </c>
      <c r="C880" s="5" t="s">
        <v>23</v>
      </c>
      <c r="D880" s="5" t="s">
        <v>29</v>
      </c>
      <c r="E880" s="5" t="s">
        <v>30</v>
      </c>
      <c r="F880" s="5" t="s">
        <v>349</v>
      </c>
      <c r="G880" s="5" t="s">
        <v>350</v>
      </c>
      <c r="H880" s="5" t="s">
        <v>350</v>
      </c>
      <c r="I880" s="5" t="s">
        <v>33</v>
      </c>
      <c r="J880" s="6">
        <v>36104</v>
      </c>
      <c r="K880" s="5" t="s">
        <v>145</v>
      </c>
      <c r="L880" s="5"/>
      <c r="M880" s="5" t="s">
        <v>108</v>
      </c>
      <c r="N880" s="7" t="s">
        <v>164</v>
      </c>
      <c r="O880" s="5" t="s">
        <v>350</v>
      </c>
      <c r="P880" s="5" t="s">
        <v>349</v>
      </c>
      <c r="Q880" s="5" t="s">
        <v>1738</v>
      </c>
      <c r="R880" s="8" t="s">
        <v>61</v>
      </c>
      <c r="S880" s="8"/>
      <c r="T880" s="8">
        <f t="shared" si="65"/>
        <v>0</v>
      </c>
      <c r="U880" s="8">
        <f t="shared" si="66"/>
        <v>0</v>
      </c>
      <c r="V880" s="8">
        <f t="shared" si="67"/>
        <v>0</v>
      </c>
      <c r="W880" s="8">
        <f t="shared" si="68"/>
        <v>0</v>
      </c>
      <c r="X880" s="28">
        <f t="shared" si="69"/>
        <v>0</v>
      </c>
      <c r="Y880" s="5"/>
      <c r="Z880" s="5"/>
    </row>
    <row r="881" spans="1:26" ht="16" x14ac:dyDescent="0.2">
      <c r="A881" s="5" t="s">
        <v>1740</v>
      </c>
      <c r="B881" s="5" t="s">
        <v>28</v>
      </c>
      <c r="C881" s="5" t="s">
        <v>23</v>
      </c>
      <c r="D881" s="5" t="s">
        <v>29</v>
      </c>
      <c r="E881" s="5" t="s">
        <v>54</v>
      </c>
      <c r="F881" s="5" t="s">
        <v>427</v>
      </c>
      <c r="G881" s="5" t="s">
        <v>163</v>
      </c>
      <c r="H881" s="5" t="s">
        <v>163</v>
      </c>
      <c r="I881" s="5" t="s">
        <v>33</v>
      </c>
      <c r="J881" s="9">
        <v>36109</v>
      </c>
      <c r="K881" s="5" t="s">
        <v>297</v>
      </c>
      <c r="L881" s="5"/>
      <c r="M881" s="5" t="s">
        <v>35</v>
      </c>
      <c r="N881" s="5" t="s">
        <v>58</v>
      </c>
      <c r="O881" s="5" t="s">
        <v>163</v>
      </c>
      <c r="P881" s="5" t="s">
        <v>427</v>
      </c>
      <c r="Q881" s="5" t="s">
        <v>1741</v>
      </c>
      <c r="R881" s="8" t="s">
        <v>70</v>
      </c>
      <c r="S881" s="8"/>
      <c r="T881" s="8">
        <f t="shared" si="65"/>
        <v>0</v>
      </c>
      <c r="U881" s="8">
        <f t="shared" si="66"/>
        <v>0</v>
      </c>
      <c r="V881" s="8">
        <f t="shared" si="67"/>
        <v>0</v>
      </c>
      <c r="W881" s="8">
        <f t="shared" si="68"/>
        <v>0</v>
      </c>
      <c r="X881" s="28">
        <f t="shared" si="69"/>
        <v>0</v>
      </c>
      <c r="Y881" s="5"/>
      <c r="Z881" s="5"/>
    </row>
    <row r="882" spans="1:26" ht="16" x14ac:dyDescent="0.2">
      <c r="A882" s="5" t="s">
        <v>1742</v>
      </c>
      <c r="B882" s="5" t="s">
        <v>63</v>
      </c>
      <c r="C882" s="5" t="s">
        <v>23</v>
      </c>
      <c r="D882" s="5" t="s">
        <v>29</v>
      </c>
      <c r="E882" s="5" t="s">
        <v>30</v>
      </c>
      <c r="F882" s="5" t="s">
        <v>1743</v>
      </c>
      <c r="G882" s="5" t="s">
        <v>1012</v>
      </c>
      <c r="H882" s="5" t="s">
        <v>1012</v>
      </c>
      <c r="I882" s="5" t="s">
        <v>1010</v>
      </c>
      <c r="J882" s="9">
        <v>36504</v>
      </c>
      <c r="K882" s="5" t="s">
        <v>34</v>
      </c>
      <c r="L882" s="5"/>
      <c r="M882" s="5" t="s">
        <v>35</v>
      </c>
      <c r="N882" s="5" t="s">
        <v>36</v>
      </c>
      <c r="O882" s="5" t="s">
        <v>1012</v>
      </c>
      <c r="P882" s="5" t="s">
        <v>1743</v>
      </c>
      <c r="Q882" s="5" t="s">
        <v>1744</v>
      </c>
      <c r="R882" s="8" t="s">
        <v>39</v>
      </c>
      <c r="S882" s="8"/>
      <c r="T882" s="8">
        <f t="shared" si="65"/>
        <v>0</v>
      </c>
      <c r="U882" s="8">
        <f t="shared" si="66"/>
        <v>0</v>
      </c>
      <c r="V882" s="8">
        <f t="shared" si="67"/>
        <v>0</v>
      </c>
      <c r="W882" s="8">
        <f t="shared" si="68"/>
        <v>0</v>
      </c>
      <c r="X882" s="28">
        <f t="shared" si="69"/>
        <v>0</v>
      </c>
      <c r="Y882" s="5"/>
      <c r="Z882" s="5"/>
    </row>
    <row r="883" spans="1:26" ht="16" x14ac:dyDescent="0.2">
      <c r="A883" s="5" t="s">
        <v>1745</v>
      </c>
      <c r="B883" s="5" t="s">
        <v>22</v>
      </c>
      <c r="C883" s="5" t="s">
        <v>23</v>
      </c>
      <c r="D883" s="5" t="s">
        <v>24</v>
      </c>
      <c r="E883" s="5"/>
      <c r="F883" s="5"/>
      <c r="G883" s="5"/>
      <c r="H883" s="5"/>
      <c r="I883" s="5"/>
      <c r="J883" s="5"/>
      <c r="K883" s="5"/>
      <c r="L883" s="5"/>
      <c r="M883" s="5"/>
      <c r="N883" s="5"/>
      <c r="O883" s="5"/>
      <c r="P883" s="5"/>
      <c r="Q883" s="5"/>
      <c r="R883" s="5"/>
      <c r="S883" s="8"/>
      <c r="T883" s="8">
        <f t="shared" si="65"/>
        <v>1</v>
      </c>
      <c r="U883" s="8">
        <f t="shared" si="66"/>
        <v>1</v>
      </c>
      <c r="V883" s="8">
        <f t="shared" si="67"/>
        <v>1</v>
      </c>
      <c r="W883" s="8">
        <f t="shared" si="68"/>
        <v>1</v>
      </c>
      <c r="X883" s="28">
        <f t="shared" si="69"/>
        <v>4</v>
      </c>
      <c r="Y883" s="5"/>
      <c r="Z883" s="5"/>
    </row>
    <row r="884" spans="1:26" ht="16" x14ac:dyDescent="0.2">
      <c r="A884" s="5" t="s">
        <v>1746</v>
      </c>
      <c r="B884" s="5" t="s">
        <v>28</v>
      </c>
      <c r="C884" s="5" t="s">
        <v>23</v>
      </c>
      <c r="D884" s="5" t="s">
        <v>29</v>
      </c>
      <c r="E884" s="5"/>
      <c r="F884" s="5"/>
      <c r="G884" s="5"/>
      <c r="H884" s="5"/>
      <c r="I884" s="5"/>
      <c r="J884" s="5"/>
      <c r="K884" s="5"/>
      <c r="L884" s="5"/>
      <c r="M884" s="5"/>
      <c r="N884" s="5"/>
      <c r="O884" s="5"/>
      <c r="P884" s="5"/>
      <c r="Q884" s="5"/>
      <c r="R884" s="5"/>
      <c r="S884" s="8"/>
      <c r="T884" s="8">
        <f t="shared" si="65"/>
        <v>1</v>
      </c>
      <c r="U884" s="8">
        <f t="shared" si="66"/>
        <v>1</v>
      </c>
      <c r="V884" s="8">
        <f t="shared" si="67"/>
        <v>1</v>
      </c>
      <c r="W884" s="8">
        <f t="shared" si="68"/>
        <v>1</v>
      </c>
      <c r="X884" s="28">
        <f t="shared" si="69"/>
        <v>4</v>
      </c>
      <c r="Y884" s="5"/>
      <c r="Z884" s="5"/>
    </row>
    <row r="885" spans="1:26" ht="16" x14ac:dyDescent="0.2">
      <c r="A885" s="5" t="s">
        <v>1747</v>
      </c>
      <c r="B885" s="5" t="s">
        <v>97</v>
      </c>
      <c r="C885" s="5" t="s">
        <v>23</v>
      </c>
      <c r="D885" s="5" t="s">
        <v>24</v>
      </c>
      <c r="E885" s="5"/>
      <c r="F885" s="5"/>
      <c r="G885" s="5"/>
      <c r="H885" s="5"/>
      <c r="I885" s="5"/>
      <c r="J885" s="5"/>
      <c r="K885" s="5"/>
      <c r="L885" s="5"/>
      <c r="M885" s="5"/>
      <c r="N885" s="5"/>
      <c r="O885" s="5"/>
      <c r="P885" s="5"/>
      <c r="Q885" s="5"/>
      <c r="R885" s="5"/>
      <c r="S885" s="8"/>
      <c r="T885" s="8">
        <f t="shared" si="65"/>
        <v>1</v>
      </c>
      <c r="U885" s="8">
        <f t="shared" si="66"/>
        <v>1</v>
      </c>
      <c r="V885" s="8">
        <f t="shared" si="67"/>
        <v>1</v>
      </c>
      <c r="W885" s="8">
        <f t="shared" si="68"/>
        <v>1</v>
      </c>
      <c r="X885" s="28">
        <f t="shared" si="69"/>
        <v>4</v>
      </c>
      <c r="Y885" s="5"/>
      <c r="Z885" s="5"/>
    </row>
    <row r="886" spans="1:26" ht="16" x14ac:dyDescent="0.2">
      <c r="A886" s="5" t="s">
        <v>1748</v>
      </c>
      <c r="B886" s="5" t="s">
        <v>28</v>
      </c>
      <c r="C886" s="5" t="s">
        <v>23</v>
      </c>
      <c r="D886" s="5" t="s">
        <v>29</v>
      </c>
      <c r="E886" s="5"/>
      <c r="F886" s="5"/>
      <c r="G886" s="5"/>
      <c r="H886" s="5"/>
      <c r="I886" s="5"/>
      <c r="J886" s="5"/>
      <c r="K886" s="5"/>
      <c r="L886" s="5"/>
      <c r="M886" s="5"/>
      <c r="N886" s="5"/>
      <c r="O886" s="5"/>
      <c r="P886" s="5"/>
      <c r="Q886" s="5"/>
      <c r="R886" s="5"/>
      <c r="S886" s="8"/>
      <c r="T886" s="8">
        <f t="shared" si="65"/>
        <v>1</v>
      </c>
      <c r="U886" s="8">
        <f t="shared" si="66"/>
        <v>1</v>
      </c>
      <c r="V886" s="8">
        <f t="shared" si="67"/>
        <v>1</v>
      </c>
      <c r="W886" s="8">
        <f t="shared" si="68"/>
        <v>1</v>
      </c>
      <c r="X886" s="28">
        <f t="shared" si="69"/>
        <v>4</v>
      </c>
      <c r="Y886" s="5"/>
      <c r="Z886" s="5"/>
    </row>
    <row r="887" spans="1:26" ht="16" x14ac:dyDescent="0.2">
      <c r="A887" s="5" t="s">
        <v>1749</v>
      </c>
      <c r="B887" s="5" t="s">
        <v>28</v>
      </c>
      <c r="C887" s="5" t="s">
        <v>23</v>
      </c>
      <c r="D887" s="5" t="s">
        <v>29</v>
      </c>
      <c r="E887" s="5" t="s">
        <v>30</v>
      </c>
      <c r="F887" s="5" t="s">
        <v>1750</v>
      </c>
      <c r="G887" s="5" t="s">
        <v>1751</v>
      </c>
      <c r="H887" s="5" t="s">
        <v>1751</v>
      </c>
      <c r="I887" s="5" t="s">
        <v>33</v>
      </c>
      <c r="J887" s="5" t="s">
        <v>1752</v>
      </c>
      <c r="K887" s="5" t="s">
        <v>57</v>
      </c>
      <c r="L887" s="5"/>
      <c r="M887" s="5" t="s">
        <v>87</v>
      </c>
      <c r="N887" s="5" t="s">
        <v>88</v>
      </c>
      <c r="O887" s="5" t="s">
        <v>1751</v>
      </c>
      <c r="P887" s="5" t="s">
        <v>1753</v>
      </c>
      <c r="Q887" s="5" t="s">
        <v>1754</v>
      </c>
      <c r="R887" s="8" t="s">
        <v>70</v>
      </c>
      <c r="S887" s="8"/>
      <c r="T887" s="8">
        <f t="shared" si="65"/>
        <v>0</v>
      </c>
      <c r="U887" s="8">
        <f t="shared" si="66"/>
        <v>0</v>
      </c>
      <c r="V887" s="8">
        <f t="shared" si="67"/>
        <v>0</v>
      </c>
      <c r="W887" s="8">
        <f t="shared" si="68"/>
        <v>0</v>
      </c>
      <c r="X887" s="28">
        <f t="shared" si="69"/>
        <v>0</v>
      </c>
      <c r="Y887" s="5"/>
      <c r="Z887" s="5"/>
    </row>
    <row r="888" spans="1:26" ht="16" x14ac:dyDescent="0.2">
      <c r="A888" s="5" t="s">
        <v>1755</v>
      </c>
      <c r="B888" s="5" t="s">
        <v>28</v>
      </c>
      <c r="C888" s="5" t="s">
        <v>23</v>
      </c>
      <c r="D888" s="5" t="s">
        <v>29</v>
      </c>
      <c r="E888" s="5" t="s">
        <v>54</v>
      </c>
      <c r="F888" s="5" t="s">
        <v>1136</v>
      </c>
      <c r="G888" s="5" t="s">
        <v>224</v>
      </c>
      <c r="H888" s="5" t="s">
        <v>224</v>
      </c>
      <c r="I888" s="5" t="s">
        <v>33</v>
      </c>
      <c r="J888" s="5" t="s">
        <v>1756</v>
      </c>
      <c r="K888" s="5" t="s">
        <v>57</v>
      </c>
      <c r="L888" s="5"/>
      <c r="M888" s="5" t="s">
        <v>35</v>
      </c>
      <c r="N888" s="7" t="s">
        <v>164</v>
      </c>
      <c r="O888" s="5" t="s">
        <v>224</v>
      </c>
      <c r="P888" s="5" t="s">
        <v>1136</v>
      </c>
      <c r="Q888" s="5" t="s">
        <v>1757</v>
      </c>
      <c r="R888" s="8" t="s">
        <v>39</v>
      </c>
      <c r="S888" s="8"/>
      <c r="T888" s="8">
        <f t="shared" si="65"/>
        <v>0</v>
      </c>
      <c r="U888" s="8">
        <f t="shared" si="66"/>
        <v>0</v>
      </c>
      <c r="V888" s="8">
        <f t="shared" si="67"/>
        <v>0</v>
      </c>
      <c r="W888" s="8">
        <f t="shared" si="68"/>
        <v>0</v>
      </c>
      <c r="X888" s="28">
        <f t="shared" si="69"/>
        <v>0</v>
      </c>
      <c r="Y888" s="5"/>
      <c r="Z888" s="5"/>
    </row>
    <row r="889" spans="1:26" ht="16" x14ac:dyDescent="0.2">
      <c r="A889" s="5" t="s">
        <v>1758</v>
      </c>
      <c r="B889" s="5" t="s">
        <v>97</v>
      </c>
      <c r="C889" s="5" t="s">
        <v>23</v>
      </c>
      <c r="D889" s="5" t="s">
        <v>24</v>
      </c>
      <c r="E889" s="5"/>
      <c r="F889" s="5"/>
      <c r="G889" s="5"/>
      <c r="H889" s="5"/>
      <c r="I889" s="5"/>
      <c r="J889" s="5"/>
      <c r="K889" s="5"/>
      <c r="L889" s="5"/>
      <c r="M889" s="5"/>
      <c r="N889" s="5"/>
      <c r="O889" s="5"/>
      <c r="P889" s="5"/>
      <c r="Q889" s="5"/>
      <c r="R889" s="5"/>
      <c r="S889" s="8"/>
      <c r="T889" s="8">
        <f t="shared" si="65"/>
        <v>1</v>
      </c>
      <c r="U889" s="8">
        <f t="shared" si="66"/>
        <v>1</v>
      </c>
      <c r="V889" s="8">
        <f t="shared" si="67"/>
        <v>1</v>
      </c>
      <c r="W889" s="8">
        <f t="shared" si="68"/>
        <v>1</v>
      </c>
      <c r="X889" s="28">
        <f t="shared" si="69"/>
        <v>4</v>
      </c>
      <c r="Y889" s="5"/>
      <c r="Z889" s="5"/>
    </row>
    <row r="890" spans="1:26" ht="16" x14ac:dyDescent="0.2">
      <c r="A890" s="5" t="s">
        <v>1759</v>
      </c>
      <c r="B890" s="5" t="s">
        <v>97</v>
      </c>
      <c r="C890" s="5" t="s">
        <v>23</v>
      </c>
      <c r="D890" s="5" t="s">
        <v>24</v>
      </c>
      <c r="E890" s="5"/>
      <c r="F890" s="5"/>
      <c r="G890" s="5"/>
      <c r="H890" s="5"/>
      <c r="I890" s="5"/>
      <c r="J890" s="5"/>
      <c r="K890" s="5"/>
      <c r="L890" s="5"/>
      <c r="M890" s="5"/>
      <c r="N890" s="5"/>
      <c r="O890" s="5"/>
      <c r="P890" s="5"/>
      <c r="Q890" s="5"/>
      <c r="R890" s="5"/>
      <c r="S890" s="8"/>
      <c r="T890" s="8">
        <f t="shared" si="65"/>
        <v>1</v>
      </c>
      <c r="U890" s="8">
        <f t="shared" si="66"/>
        <v>1</v>
      </c>
      <c r="V890" s="8">
        <f t="shared" si="67"/>
        <v>1</v>
      </c>
      <c r="W890" s="8">
        <f t="shared" si="68"/>
        <v>1</v>
      </c>
      <c r="X890" s="28">
        <f t="shared" si="69"/>
        <v>4</v>
      </c>
      <c r="Y890" s="5"/>
      <c r="Z890" s="5"/>
    </row>
    <row r="891" spans="1:26" ht="16" x14ac:dyDescent="0.2">
      <c r="A891" s="5" t="s">
        <v>1760</v>
      </c>
      <c r="B891" s="5" t="s">
        <v>63</v>
      </c>
      <c r="C891" s="5" t="s">
        <v>23</v>
      </c>
      <c r="D891" s="5" t="s">
        <v>29</v>
      </c>
      <c r="E891" s="5" t="s">
        <v>30</v>
      </c>
      <c r="F891" s="5" t="s">
        <v>1008</v>
      </c>
      <c r="G891" s="5" t="s">
        <v>1009</v>
      </c>
      <c r="H891" s="5" t="s">
        <v>1009</v>
      </c>
      <c r="I891" s="5" t="s">
        <v>1010</v>
      </c>
      <c r="J891" s="5" t="s">
        <v>1761</v>
      </c>
      <c r="K891" s="5" t="s">
        <v>34</v>
      </c>
      <c r="L891" s="5"/>
      <c r="M891" s="5" t="s">
        <v>108</v>
      </c>
      <c r="N891" s="5" t="s">
        <v>88</v>
      </c>
      <c r="O891" s="5" t="s">
        <v>1009</v>
      </c>
      <c r="P891" s="5" t="s">
        <v>1008</v>
      </c>
      <c r="Q891" s="5" t="s">
        <v>1762</v>
      </c>
      <c r="R891" s="8" t="s">
        <v>70</v>
      </c>
      <c r="S891" s="8"/>
      <c r="T891" s="8">
        <f t="shared" si="65"/>
        <v>0</v>
      </c>
      <c r="U891" s="8">
        <f t="shared" si="66"/>
        <v>0</v>
      </c>
      <c r="V891" s="8">
        <f t="shared" si="67"/>
        <v>0</v>
      </c>
      <c r="W891" s="8">
        <f t="shared" si="68"/>
        <v>0</v>
      </c>
      <c r="X891" s="28">
        <f t="shared" si="69"/>
        <v>0</v>
      </c>
      <c r="Y891" s="5"/>
      <c r="Z891" s="5"/>
    </row>
    <row r="892" spans="1:26" ht="16" x14ac:dyDescent="0.2">
      <c r="A892" s="5" t="s">
        <v>1763</v>
      </c>
      <c r="B892" s="5" t="s">
        <v>28</v>
      </c>
      <c r="C892" s="5" t="s">
        <v>23</v>
      </c>
      <c r="D892" s="5" t="s">
        <v>29</v>
      </c>
      <c r="E892" s="5"/>
      <c r="F892" s="5"/>
      <c r="G892" s="5"/>
      <c r="H892" s="5"/>
      <c r="I892" s="5"/>
      <c r="J892" s="5"/>
      <c r="K892" s="5"/>
      <c r="L892" s="5"/>
      <c r="M892" s="5"/>
      <c r="N892" s="5"/>
      <c r="O892" s="5"/>
      <c r="P892" s="5"/>
      <c r="Q892" s="5"/>
      <c r="R892" s="5"/>
      <c r="S892" s="8"/>
      <c r="T892" s="8">
        <f t="shared" si="65"/>
        <v>1</v>
      </c>
      <c r="U892" s="8">
        <f t="shared" si="66"/>
        <v>1</v>
      </c>
      <c r="V892" s="8">
        <f t="shared" si="67"/>
        <v>1</v>
      </c>
      <c r="W892" s="8">
        <f t="shared" si="68"/>
        <v>1</v>
      </c>
      <c r="X892" s="28">
        <f t="shared" si="69"/>
        <v>4</v>
      </c>
      <c r="Y892" s="5"/>
      <c r="Z892" s="5"/>
    </row>
    <row r="893" spans="1:26" ht="16" x14ac:dyDescent="0.2">
      <c r="A893" s="5" t="s">
        <v>1764</v>
      </c>
      <c r="B893" s="5" t="s">
        <v>28</v>
      </c>
      <c r="C893" s="5" t="s">
        <v>23</v>
      </c>
      <c r="D893" s="5" t="s">
        <v>29</v>
      </c>
      <c r="E893" s="5" t="s">
        <v>30</v>
      </c>
      <c r="F893" s="5" t="s">
        <v>1765</v>
      </c>
      <c r="G893" s="5" t="s">
        <v>1009</v>
      </c>
      <c r="H893" s="5" t="s">
        <v>1009</v>
      </c>
      <c r="I893" s="5" t="s">
        <v>1010</v>
      </c>
      <c r="J893" s="6">
        <v>34704</v>
      </c>
      <c r="K893" s="7" t="s">
        <v>237</v>
      </c>
      <c r="L893" s="5"/>
      <c r="M893" s="5" t="s">
        <v>108</v>
      </c>
      <c r="N893" s="7" t="s">
        <v>164</v>
      </c>
      <c r="O893" s="5" t="s">
        <v>1009</v>
      </c>
      <c r="P893" s="5" t="s">
        <v>1008</v>
      </c>
      <c r="Q893" s="5" t="s">
        <v>1766</v>
      </c>
      <c r="R893" s="8" t="s">
        <v>70</v>
      </c>
      <c r="S893" s="8"/>
      <c r="T893" s="8">
        <f t="shared" si="65"/>
        <v>0</v>
      </c>
      <c r="U893" s="8">
        <f t="shared" si="66"/>
        <v>0</v>
      </c>
      <c r="V893" s="8">
        <f t="shared" si="67"/>
        <v>0</v>
      </c>
      <c r="W893" s="8">
        <f t="shared" si="68"/>
        <v>0</v>
      </c>
      <c r="X893" s="28">
        <f t="shared" si="69"/>
        <v>0</v>
      </c>
      <c r="Y893" s="5"/>
      <c r="Z893" s="5"/>
    </row>
    <row r="894" spans="1:26" ht="16" x14ac:dyDescent="0.2">
      <c r="A894" s="5" t="s">
        <v>1767</v>
      </c>
      <c r="B894" s="5" t="s">
        <v>91</v>
      </c>
      <c r="C894" s="5" t="s">
        <v>23</v>
      </c>
      <c r="D894" s="5" t="s">
        <v>24</v>
      </c>
      <c r="E894" s="5"/>
      <c r="F894" s="5"/>
      <c r="G894" s="5"/>
      <c r="H894" s="5"/>
      <c r="I894" s="5"/>
      <c r="J894" s="5"/>
      <c r="K894" s="5"/>
      <c r="L894" s="5"/>
      <c r="M894" s="5"/>
      <c r="N894" s="5"/>
      <c r="O894" s="5"/>
      <c r="P894" s="5"/>
      <c r="Q894" s="5"/>
      <c r="R894" s="5"/>
      <c r="S894" s="8"/>
      <c r="T894" s="8">
        <f t="shared" si="65"/>
        <v>1</v>
      </c>
      <c r="U894" s="8">
        <f t="shared" si="66"/>
        <v>1</v>
      </c>
      <c r="V894" s="8">
        <f t="shared" si="67"/>
        <v>1</v>
      </c>
      <c r="W894" s="8">
        <f t="shared" si="68"/>
        <v>1</v>
      </c>
      <c r="X894" s="28">
        <f t="shared" si="69"/>
        <v>4</v>
      </c>
      <c r="Y894" s="5"/>
      <c r="Z894" s="5"/>
    </row>
    <row r="895" spans="1:26" ht="16" x14ac:dyDescent="0.2">
      <c r="A895" s="5" t="s">
        <v>1768</v>
      </c>
      <c r="B895" s="5" t="s">
        <v>63</v>
      </c>
      <c r="C895" s="5" t="s">
        <v>23</v>
      </c>
      <c r="D895" s="5" t="s">
        <v>29</v>
      </c>
      <c r="E895" s="5" t="s">
        <v>30</v>
      </c>
      <c r="F895" s="5" t="s">
        <v>1008</v>
      </c>
      <c r="G895" s="5" t="s">
        <v>1009</v>
      </c>
      <c r="H895" s="5" t="s">
        <v>1009</v>
      </c>
      <c r="I895" s="5" t="s">
        <v>1010</v>
      </c>
      <c r="J895" s="6">
        <v>32509</v>
      </c>
      <c r="K895" s="5" t="s">
        <v>78</v>
      </c>
      <c r="L895" s="5"/>
      <c r="M895" s="5" t="s">
        <v>121</v>
      </c>
      <c r="N895" s="5" t="s">
        <v>88</v>
      </c>
      <c r="O895" s="5" t="s">
        <v>1009</v>
      </c>
      <c r="P895" s="5" t="s">
        <v>1008</v>
      </c>
      <c r="Q895" s="5" t="s">
        <v>1769</v>
      </c>
      <c r="R895" s="8" t="s">
        <v>39</v>
      </c>
      <c r="S895" s="8"/>
      <c r="T895" s="8">
        <f t="shared" si="65"/>
        <v>0</v>
      </c>
      <c r="U895" s="8">
        <f t="shared" si="66"/>
        <v>0</v>
      </c>
      <c r="V895" s="8">
        <f t="shared" si="67"/>
        <v>0</v>
      </c>
      <c r="W895" s="8">
        <f t="shared" si="68"/>
        <v>0</v>
      </c>
      <c r="X895" s="28">
        <f t="shared" si="69"/>
        <v>0</v>
      </c>
      <c r="Y895" s="5"/>
      <c r="Z895" s="5"/>
    </row>
    <row r="896" spans="1:26" ht="16" x14ac:dyDescent="0.2">
      <c r="A896" s="5" t="s">
        <v>1770</v>
      </c>
      <c r="B896" s="5" t="s">
        <v>22</v>
      </c>
      <c r="C896" s="5" t="s">
        <v>23</v>
      </c>
      <c r="D896" s="5" t="s">
        <v>24</v>
      </c>
      <c r="E896" s="5"/>
      <c r="F896" s="5"/>
      <c r="G896" s="5"/>
      <c r="H896" s="5"/>
      <c r="I896" s="5"/>
      <c r="J896" s="5"/>
      <c r="K896" s="5"/>
      <c r="L896" s="5"/>
      <c r="M896" s="5"/>
      <c r="N896" s="5"/>
      <c r="O896" s="5"/>
      <c r="P896" s="5"/>
      <c r="Q896" s="5"/>
      <c r="R896" s="5"/>
      <c r="S896" s="8"/>
      <c r="T896" s="8">
        <f t="shared" si="65"/>
        <v>1</v>
      </c>
      <c r="U896" s="8">
        <f t="shared" si="66"/>
        <v>1</v>
      </c>
      <c r="V896" s="8">
        <f t="shared" si="67"/>
        <v>1</v>
      </c>
      <c r="W896" s="8">
        <f t="shared" si="68"/>
        <v>1</v>
      </c>
      <c r="X896" s="28">
        <f t="shared" si="69"/>
        <v>4</v>
      </c>
      <c r="Y896" s="5"/>
      <c r="Z896" s="5"/>
    </row>
    <row r="897" spans="1:26" ht="16" x14ac:dyDescent="0.2">
      <c r="A897" s="5" t="s">
        <v>1771</v>
      </c>
      <c r="B897" s="5" t="s">
        <v>28</v>
      </c>
      <c r="C897" s="5" t="s">
        <v>23</v>
      </c>
      <c r="D897" s="5" t="s">
        <v>29</v>
      </c>
      <c r="E897" s="5" t="s">
        <v>30</v>
      </c>
      <c r="F897" s="5" t="s">
        <v>1101</v>
      </c>
      <c r="G897" s="5" t="s">
        <v>1012</v>
      </c>
      <c r="H897" s="5" t="s">
        <v>1012</v>
      </c>
      <c r="I897" s="5" t="s">
        <v>33</v>
      </c>
      <c r="J897" s="5" t="s">
        <v>1772</v>
      </c>
      <c r="K897" s="5" t="s">
        <v>608</v>
      </c>
      <c r="L897" s="5"/>
      <c r="M897" s="5" t="s">
        <v>938</v>
      </c>
      <c r="N897" s="5" t="s">
        <v>36</v>
      </c>
      <c r="O897" s="5" t="s">
        <v>1012</v>
      </c>
      <c r="P897" s="5" t="s">
        <v>1101</v>
      </c>
      <c r="Q897" s="5" t="s">
        <v>1773</v>
      </c>
      <c r="R897" s="8" t="s">
        <v>70</v>
      </c>
      <c r="S897" s="8"/>
      <c r="T897" s="8">
        <f t="shared" si="65"/>
        <v>0</v>
      </c>
      <c r="U897" s="8">
        <f t="shared" si="66"/>
        <v>0</v>
      </c>
      <c r="V897" s="8">
        <f t="shared" si="67"/>
        <v>0</v>
      </c>
      <c r="W897" s="8">
        <f t="shared" si="68"/>
        <v>0</v>
      </c>
      <c r="X897" s="28">
        <f t="shared" si="69"/>
        <v>0</v>
      </c>
      <c r="Y897" s="5"/>
      <c r="Z897" s="5"/>
    </row>
    <row r="898" spans="1:26" ht="16" x14ac:dyDescent="0.2">
      <c r="A898" s="5" t="s">
        <v>1774</v>
      </c>
      <c r="B898" s="5" t="s">
        <v>28</v>
      </c>
      <c r="C898" s="5" t="s">
        <v>23</v>
      </c>
      <c r="D898" s="5" t="s">
        <v>29</v>
      </c>
      <c r="E898" s="5" t="s">
        <v>54</v>
      </c>
      <c r="F898" s="5" t="s">
        <v>1008</v>
      </c>
      <c r="G898" s="5" t="s">
        <v>1009</v>
      </c>
      <c r="H898" s="5" t="s">
        <v>1009</v>
      </c>
      <c r="I898" s="5" t="s">
        <v>1010</v>
      </c>
      <c r="J898" s="6">
        <v>41643</v>
      </c>
      <c r="K898" s="5"/>
      <c r="L898" s="5"/>
      <c r="M898" s="5"/>
      <c r="N898" s="5"/>
      <c r="O898" s="5"/>
      <c r="P898" s="5"/>
      <c r="Q898" s="5"/>
      <c r="R898" s="5"/>
      <c r="S898" s="8"/>
      <c r="T898" s="8">
        <f t="shared" si="65"/>
        <v>0</v>
      </c>
      <c r="U898" s="8">
        <f t="shared" si="66"/>
        <v>1</v>
      </c>
      <c r="V898" s="8">
        <f t="shared" si="67"/>
        <v>1</v>
      </c>
      <c r="W898" s="8">
        <f t="shared" si="68"/>
        <v>1</v>
      </c>
      <c r="X898" s="28">
        <f t="shared" si="69"/>
        <v>3</v>
      </c>
      <c r="Y898" s="5"/>
      <c r="Z898" s="5"/>
    </row>
    <row r="899" spans="1:26" ht="16" x14ac:dyDescent="0.2">
      <c r="A899" s="5" t="s">
        <v>1775</v>
      </c>
      <c r="B899" s="5" t="s">
        <v>28</v>
      </c>
      <c r="C899" s="5" t="s">
        <v>23</v>
      </c>
      <c r="D899" s="5" t="s">
        <v>29</v>
      </c>
      <c r="E899" s="5" t="s">
        <v>54</v>
      </c>
      <c r="F899" s="5" t="s">
        <v>1008</v>
      </c>
      <c r="G899" s="5" t="s">
        <v>1009</v>
      </c>
      <c r="H899" s="5" t="s">
        <v>1009</v>
      </c>
      <c r="I899" s="5" t="s">
        <v>1010</v>
      </c>
      <c r="J899" s="5" t="s">
        <v>1776</v>
      </c>
      <c r="K899" s="5" t="s">
        <v>47</v>
      </c>
      <c r="L899" s="5"/>
      <c r="M899" s="5" t="s">
        <v>48</v>
      </c>
      <c r="N899" s="5" t="s">
        <v>36</v>
      </c>
      <c r="O899" s="5" t="s">
        <v>1009</v>
      </c>
      <c r="P899" s="5" t="s">
        <v>1008</v>
      </c>
      <c r="Q899" s="5" t="s">
        <v>1777</v>
      </c>
      <c r="R899" s="8" t="s">
        <v>70</v>
      </c>
      <c r="S899" s="8"/>
      <c r="T899" s="8">
        <f t="shared" ref="T899:T962" si="70">IF(ISBLANK(G899),1,0)</f>
        <v>0</v>
      </c>
      <c r="U899" s="8">
        <f t="shared" ref="U899:U962" si="71">IF(ISBLANK(M899),1,0)</f>
        <v>0</v>
      </c>
      <c r="V899" s="8">
        <f t="shared" ref="V899:V962" si="72">IF(ISBLANK(K899),1,0)</f>
        <v>0</v>
      </c>
      <c r="W899" s="8">
        <f t="shared" ref="W899:W962" si="73">IF(ISBLANK(Q899),1,0)</f>
        <v>0</v>
      </c>
      <c r="X899" s="28">
        <f t="shared" ref="X899:X962" si="74">SUM(T899:W899)</f>
        <v>0</v>
      </c>
      <c r="Y899" s="5"/>
      <c r="Z899" s="5"/>
    </row>
    <row r="900" spans="1:26" ht="16" x14ac:dyDescent="0.2">
      <c r="A900" s="5" t="s">
        <v>1778</v>
      </c>
      <c r="B900" s="5" t="s">
        <v>28</v>
      </c>
      <c r="C900" s="5" t="s">
        <v>23</v>
      </c>
      <c r="D900" s="5" t="s">
        <v>29</v>
      </c>
      <c r="E900" s="5"/>
      <c r="F900" s="5"/>
      <c r="G900" s="5"/>
      <c r="H900" s="5"/>
      <c r="I900" s="5"/>
      <c r="J900" s="5"/>
      <c r="K900" s="5"/>
      <c r="L900" s="5"/>
      <c r="M900" s="5"/>
      <c r="N900" s="5"/>
      <c r="O900" s="5"/>
      <c r="P900" s="5"/>
      <c r="Q900" s="5"/>
      <c r="R900" s="5"/>
      <c r="S900" s="8"/>
      <c r="T900" s="8">
        <f t="shared" si="70"/>
        <v>1</v>
      </c>
      <c r="U900" s="8">
        <f t="shared" si="71"/>
        <v>1</v>
      </c>
      <c r="V900" s="8">
        <f t="shared" si="72"/>
        <v>1</v>
      </c>
      <c r="W900" s="8">
        <f t="shared" si="73"/>
        <v>1</v>
      </c>
      <c r="X900" s="28">
        <f t="shared" si="74"/>
        <v>4</v>
      </c>
      <c r="Y900" s="5"/>
      <c r="Z900" s="5"/>
    </row>
    <row r="901" spans="1:26" ht="16" x14ac:dyDescent="0.2">
      <c r="A901" s="5" t="s">
        <v>1779</v>
      </c>
      <c r="B901" s="5" t="s">
        <v>28</v>
      </c>
      <c r="C901" s="5" t="s">
        <v>23</v>
      </c>
      <c r="D901" s="5" t="s">
        <v>29</v>
      </c>
      <c r="E901" s="5" t="s">
        <v>30</v>
      </c>
      <c r="F901" s="5" t="s">
        <v>1008</v>
      </c>
      <c r="G901" s="5" t="s">
        <v>1009</v>
      </c>
      <c r="H901" s="5" t="s">
        <v>1009</v>
      </c>
      <c r="I901" s="5" t="s">
        <v>1010</v>
      </c>
      <c r="J901" s="5"/>
      <c r="K901" s="5" t="s">
        <v>47</v>
      </c>
      <c r="L901" s="5"/>
      <c r="M901" s="5" t="s">
        <v>121</v>
      </c>
      <c r="N901" s="5" t="s">
        <v>88</v>
      </c>
      <c r="O901" s="5" t="s">
        <v>1009</v>
      </c>
      <c r="P901" s="5" t="s">
        <v>1008</v>
      </c>
      <c r="Q901" s="5" t="s">
        <v>1780</v>
      </c>
      <c r="R901" s="8" t="s">
        <v>39</v>
      </c>
      <c r="S901" s="8"/>
      <c r="T901" s="8">
        <f t="shared" si="70"/>
        <v>0</v>
      </c>
      <c r="U901" s="8">
        <f t="shared" si="71"/>
        <v>0</v>
      </c>
      <c r="V901" s="8">
        <f t="shared" si="72"/>
        <v>0</v>
      </c>
      <c r="W901" s="8">
        <f t="shared" si="73"/>
        <v>0</v>
      </c>
      <c r="X901" s="28">
        <f t="shared" si="74"/>
        <v>0</v>
      </c>
      <c r="Y901" s="5"/>
      <c r="Z901" s="5"/>
    </row>
    <row r="902" spans="1:26" ht="16" x14ac:dyDescent="0.2">
      <c r="A902" s="5" t="s">
        <v>1781</v>
      </c>
      <c r="B902" s="5" t="s">
        <v>28</v>
      </c>
      <c r="C902" s="5" t="s">
        <v>23</v>
      </c>
      <c r="D902" s="5" t="s">
        <v>29</v>
      </c>
      <c r="E902" s="5" t="s">
        <v>30</v>
      </c>
      <c r="F902" s="5" t="s">
        <v>1447</v>
      </c>
      <c r="G902" s="5" t="s">
        <v>1012</v>
      </c>
      <c r="H902" s="5" t="s">
        <v>1012</v>
      </c>
      <c r="I902" s="5" t="s">
        <v>1010</v>
      </c>
      <c r="J902" s="6">
        <v>33399</v>
      </c>
      <c r="K902" s="5" t="s">
        <v>47</v>
      </c>
      <c r="L902" s="5"/>
      <c r="M902" s="5" t="s">
        <v>121</v>
      </c>
      <c r="N902" s="5" t="s">
        <v>58</v>
      </c>
      <c r="O902" s="5" t="s">
        <v>1012</v>
      </c>
      <c r="P902" s="5" t="s">
        <v>1447</v>
      </c>
      <c r="Q902" s="5" t="s">
        <v>1782</v>
      </c>
      <c r="R902" s="8" t="s">
        <v>70</v>
      </c>
      <c r="S902" s="8"/>
      <c r="T902" s="8">
        <f t="shared" si="70"/>
        <v>0</v>
      </c>
      <c r="U902" s="8">
        <f t="shared" si="71"/>
        <v>0</v>
      </c>
      <c r="V902" s="8">
        <f t="shared" si="72"/>
        <v>0</v>
      </c>
      <c r="W902" s="8">
        <f t="shared" si="73"/>
        <v>0</v>
      </c>
      <c r="X902" s="28">
        <f t="shared" si="74"/>
        <v>0</v>
      </c>
      <c r="Y902" s="5"/>
      <c r="Z902" s="5"/>
    </row>
    <row r="903" spans="1:26" ht="16" x14ac:dyDescent="0.2">
      <c r="A903" s="5" t="s">
        <v>1783</v>
      </c>
      <c r="B903" s="5" t="s">
        <v>28</v>
      </c>
      <c r="C903" s="5" t="s">
        <v>23</v>
      </c>
      <c r="D903" s="5" t="s">
        <v>29</v>
      </c>
      <c r="E903" s="5" t="s">
        <v>30</v>
      </c>
      <c r="F903" s="5" t="s">
        <v>179</v>
      </c>
      <c r="G903" s="5" t="s">
        <v>163</v>
      </c>
      <c r="H903" s="5" t="s">
        <v>1784</v>
      </c>
      <c r="I903" s="5" t="s">
        <v>1010</v>
      </c>
      <c r="J903" s="5" t="s">
        <v>1785</v>
      </c>
      <c r="K903" s="5" t="s">
        <v>145</v>
      </c>
      <c r="L903" s="5"/>
      <c r="M903" s="5" t="s">
        <v>134</v>
      </c>
      <c r="N903" s="5" t="s">
        <v>58</v>
      </c>
      <c r="O903" s="5" t="s">
        <v>1784</v>
      </c>
      <c r="P903" s="5" t="s">
        <v>1786</v>
      </c>
      <c r="Q903" s="5" t="s">
        <v>1787</v>
      </c>
      <c r="R903" s="8" t="s">
        <v>70</v>
      </c>
      <c r="S903" s="8"/>
      <c r="T903" s="8">
        <f t="shared" si="70"/>
        <v>0</v>
      </c>
      <c r="U903" s="8">
        <f t="shared" si="71"/>
        <v>0</v>
      </c>
      <c r="V903" s="8">
        <f t="shared" si="72"/>
        <v>0</v>
      </c>
      <c r="W903" s="8">
        <f t="shared" si="73"/>
        <v>0</v>
      </c>
      <c r="X903" s="28">
        <f t="shared" si="74"/>
        <v>0</v>
      </c>
      <c r="Y903" s="5"/>
      <c r="Z903" s="5"/>
    </row>
    <row r="904" spans="1:26" ht="16" x14ac:dyDescent="0.2">
      <c r="A904" s="5" t="s">
        <v>1788</v>
      </c>
      <c r="B904" s="5" t="s">
        <v>22</v>
      </c>
      <c r="C904" s="5" t="s">
        <v>23</v>
      </c>
      <c r="D904" s="5" t="s">
        <v>24</v>
      </c>
      <c r="E904" s="5"/>
      <c r="F904" s="5"/>
      <c r="G904" s="5"/>
      <c r="H904" s="5"/>
      <c r="I904" s="5"/>
      <c r="J904" s="5"/>
      <c r="K904" s="5"/>
      <c r="L904" s="5"/>
      <c r="M904" s="5"/>
      <c r="N904" s="5"/>
      <c r="O904" s="5"/>
      <c r="P904" s="5"/>
      <c r="Q904" s="5"/>
      <c r="R904" s="5"/>
      <c r="S904" s="8"/>
      <c r="T904" s="8">
        <f t="shared" si="70"/>
        <v>1</v>
      </c>
      <c r="U904" s="8">
        <f t="shared" si="71"/>
        <v>1</v>
      </c>
      <c r="V904" s="8">
        <f t="shared" si="72"/>
        <v>1</v>
      </c>
      <c r="W904" s="8">
        <f t="shared" si="73"/>
        <v>1</v>
      </c>
      <c r="X904" s="28">
        <f t="shared" si="74"/>
        <v>4</v>
      </c>
      <c r="Y904" s="5"/>
      <c r="Z904" s="5"/>
    </row>
    <row r="905" spans="1:26" ht="16" x14ac:dyDescent="0.2">
      <c r="A905" s="5" t="s">
        <v>1789</v>
      </c>
      <c r="B905" s="5" t="s">
        <v>22</v>
      </c>
      <c r="C905" s="5" t="s">
        <v>23</v>
      </c>
      <c r="D905" s="5" t="s">
        <v>24</v>
      </c>
      <c r="E905" s="5"/>
      <c r="F905" s="5"/>
      <c r="G905" s="5"/>
      <c r="H905" s="5"/>
      <c r="I905" s="5"/>
      <c r="J905" s="5"/>
      <c r="K905" s="5"/>
      <c r="L905" s="5"/>
      <c r="M905" s="5"/>
      <c r="N905" s="5"/>
      <c r="O905" s="5"/>
      <c r="P905" s="5"/>
      <c r="Q905" s="5"/>
      <c r="R905" s="5"/>
      <c r="S905" s="8"/>
      <c r="T905" s="8">
        <f t="shared" si="70"/>
        <v>1</v>
      </c>
      <c r="U905" s="8">
        <f t="shared" si="71"/>
        <v>1</v>
      </c>
      <c r="V905" s="8">
        <f t="shared" si="72"/>
        <v>1</v>
      </c>
      <c r="W905" s="8">
        <f t="shared" si="73"/>
        <v>1</v>
      </c>
      <c r="X905" s="28">
        <f t="shared" si="74"/>
        <v>4</v>
      </c>
      <c r="Y905" s="5"/>
      <c r="Z905" s="5"/>
    </row>
    <row r="906" spans="1:26" ht="16" x14ac:dyDescent="0.2">
      <c r="A906" s="5" t="s">
        <v>1790</v>
      </c>
      <c r="B906" s="5" t="s">
        <v>28</v>
      </c>
      <c r="C906" s="5" t="s">
        <v>23</v>
      </c>
      <c r="D906" s="5" t="s">
        <v>29</v>
      </c>
      <c r="E906" s="5"/>
      <c r="F906" s="5"/>
      <c r="G906" s="5"/>
      <c r="H906" s="5"/>
      <c r="I906" s="5"/>
      <c r="J906" s="5"/>
      <c r="K906" s="5"/>
      <c r="L906" s="5"/>
      <c r="M906" s="5"/>
      <c r="N906" s="5"/>
      <c r="O906" s="5"/>
      <c r="P906" s="5"/>
      <c r="Q906" s="5"/>
      <c r="R906" s="5"/>
      <c r="S906" s="8"/>
      <c r="T906" s="8">
        <f t="shared" si="70"/>
        <v>1</v>
      </c>
      <c r="U906" s="8">
        <f t="shared" si="71"/>
        <v>1</v>
      </c>
      <c r="V906" s="8">
        <f t="shared" si="72"/>
        <v>1</v>
      </c>
      <c r="W906" s="8">
        <f t="shared" si="73"/>
        <v>1</v>
      </c>
      <c r="X906" s="28">
        <f t="shared" si="74"/>
        <v>4</v>
      </c>
      <c r="Y906" s="5"/>
      <c r="Z906" s="5"/>
    </row>
    <row r="907" spans="1:26" ht="16" x14ac:dyDescent="0.2">
      <c r="A907" s="5" t="s">
        <v>1791</v>
      </c>
      <c r="B907" s="5" t="s">
        <v>28</v>
      </c>
      <c r="C907" s="5" t="s">
        <v>23</v>
      </c>
      <c r="D907" s="5" t="s">
        <v>29</v>
      </c>
      <c r="E907" s="5"/>
      <c r="F907" s="5"/>
      <c r="G907" s="5"/>
      <c r="H907" s="5"/>
      <c r="I907" s="5"/>
      <c r="J907" s="5"/>
      <c r="K907" s="5"/>
      <c r="L907" s="5"/>
      <c r="M907" s="5"/>
      <c r="N907" s="5"/>
      <c r="O907" s="5"/>
      <c r="P907" s="5"/>
      <c r="Q907" s="5"/>
      <c r="R907" s="5"/>
      <c r="S907" s="8"/>
      <c r="T907" s="8">
        <f t="shared" si="70"/>
        <v>1</v>
      </c>
      <c r="U907" s="8">
        <f t="shared" si="71"/>
        <v>1</v>
      </c>
      <c r="V907" s="8">
        <f t="shared" si="72"/>
        <v>1</v>
      </c>
      <c r="W907" s="8">
        <f t="shared" si="73"/>
        <v>1</v>
      </c>
      <c r="X907" s="28">
        <f t="shared" si="74"/>
        <v>4</v>
      </c>
      <c r="Y907" s="5"/>
      <c r="Z907" s="5"/>
    </row>
    <row r="908" spans="1:26" ht="16" x14ac:dyDescent="0.2">
      <c r="A908" s="5" t="s">
        <v>1792</v>
      </c>
      <c r="B908" s="5" t="s">
        <v>99</v>
      </c>
      <c r="C908" s="5" t="s">
        <v>23</v>
      </c>
      <c r="D908" s="5" t="s">
        <v>24</v>
      </c>
      <c r="E908" s="5"/>
      <c r="F908" s="5"/>
      <c r="G908" s="5"/>
      <c r="H908" s="5"/>
      <c r="I908" s="5"/>
      <c r="J908" s="5"/>
      <c r="K908" s="5"/>
      <c r="L908" s="5"/>
      <c r="M908" s="5"/>
      <c r="N908" s="5"/>
      <c r="O908" s="5"/>
      <c r="P908" s="5"/>
      <c r="Q908" s="5"/>
      <c r="R908" s="5"/>
      <c r="S908" s="8"/>
      <c r="T908" s="8">
        <f t="shared" si="70"/>
        <v>1</v>
      </c>
      <c r="U908" s="8">
        <f t="shared" si="71"/>
        <v>1</v>
      </c>
      <c r="V908" s="8">
        <f t="shared" si="72"/>
        <v>1</v>
      </c>
      <c r="W908" s="8">
        <f t="shared" si="73"/>
        <v>1</v>
      </c>
      <c r="X908" s="28">
        <f t="shared" si="74"/>
        <v>4</v>
      </c>
      <c r="Y908" s="5"/>
      <c r="Z908" s="5"/>
    </row>
    <row r="909" spans="1:26" ht="16" x14ac:dyDescent="0.2">
      <c r="A909" s="5" t="s">
        <v>1793</v>
      </c>
      <c r="B909" s="5" t="s">
        <v>22</v>
      </c>
      <c r="C909" s="5" t="s">
        <v>23</v>
      </c>
      <c r="D909" s="5" t="s">
        <v>24</v>
      </c>
      <c r="E909" s="5"/>
      <c r="F909" s="5"/>
      <c r="G909" s="5"/>
      <c r="H909" s="5"/>
      <c r="I909" s="5"/>
      <c r="J909" s="5"/>
      <c r="K909" s="5"/>
      <c r="L909" s="5"/>
      <c r="M909" s="5"/>
      <c r="N909" s="5"/>
      <c r="O909" s="5"/>
      <c r="P909" s="5"/>
      <c r="Q909" s="5"/>
      <c r="R909" s="5"/>
      <c r="S909" s="8"/>
      <c r="T909" s="8">
        <f t="shared" si="70"/>
        <v>1</v>
      </c>
      <c r="U909" s="8">
        <f t="shared" si="71"/>
        <v>1</v>
      </c>
      <c r="V909" s="8">
        <f t="shared" si="72"/>
        <v>1</v>
      </c>
      <c r="W909" s="8">
        <f t="shared" si="73"/>
        <v>1</v>
      </c>
      <c r="X909" s="28">
        <f t="shared" si="74"/>
        <v>4</v>
      </c>
      <c r="Y909" s="5"/>
      <c r="Z909" s="5"/>
    </row>
    <row r="910" spans="1:26" ht="16" x14ac:dyDescent="0.2">
      <c r="A910" s="5" t="s">
        <v>1794</v>
      </c>
      <c r="B910" s="5" t="s">
        <v>28</v>
      </c>
      <c r="C910" s="5" t="s">
        <v>23</v>
      </c>
      <c r="D910" s="5" t="s">
        <v>29</v>
      </c>
      <c r="E910" s="5" t="s">
        <v>30</v>
      </c>
      <c r="F910" s="5" t="s">
        <v>179</v>
      </c>
      <c r="G910" s="5" t="s">
        <v>163</v>
      </c>
      <c r="H910" s="5" t="s">
        <v>163</v>
      </c>
      <c r="I910" s="5" t="s">
        <v>33</v>
      </c>
      <c r="J910" s="6">
        <v>35462</v>
      </c>
      <c r="K910" s="5" t="s">
        <v>34</v>
      </c>
      <c r="L910" s="5"/>
      <c r="M910" s="5" t="s">
        <v>48</v>
      </c>
      <c r="N910" s="5" t="s">
        <v>88</v>
      </c>
      <c r="O910" s="5" t="s">
        <v>163</v>
      </c>
      <c r="P910" s="5" t="s">
        <v>1795</v>
      </c>
      <c r="Q910" s="5" t="s">
        <v>1796</v>
      </c>
      <c r="R910" s="8" t="s">
        <v>70</v>
      </c>
      <c r="S910" s="8"/>
      <c r="T910" s="8">
        <f t="shared" si="70"/>
        <v>0</v>
      </c>
      <c r="U910" s="8">
        <f t="shared" si="71"/>
        <v>0</v>
      </c>
      <c r="V910" s="8">
        <f t="shared" si="72"/>
        <v>0</v>
      </c>
      <c r="W910" s="8">
        <f t="shared" si="73"/>
        <v>0</v>
      </c>
      <c r="X910" s="28">
        <f t="shared" si="74"/>
        <v>0</v>
      </c>
      <c r="Y910" s="5"/>
      <c r="Z910" s="5"/>
    </row>
    <row r="911" spans="1:26" ht="16" x14ac:dyDescent="0.2">
      <c r="A911" s="5" t="s">
        <v>1797</v>
      </c>
      <c r="B911" s="5" t="s">
        <v>28</v>
      </c>
      <c r="C911" s="5" t="s">
        <v>23</v>
      </c>
      <c r="D911" s="5" t="s">
        <v>29</v>
      </c>
      <c r="E911" s="5" t="s">
        <v>54</v>
      </c>
      <c r="F911" s="5" t="s">
        <v>179</v>
      </c>
      <c r="G911" s="5" t="s">
        <v>163</v>
      </c>
      <c r="H911" s="5" t="s">
        <v>163</v>
      </c>
      <c r="I911" s="5" t="s">
        <v>33</v>
      </c>
      <c r="J911" s="5" t="s">
        <v>1798</v>
      </c>
      <c r="K911" s="7" t="s">
        <v>237</v>
      </c>
      <c r="L911" s="5"/>
      <c r="M911" s="5" t="s">
        <v>67</v>
      </c>
      <c r="N911" s="5" t="s">
        <v>58</v>
      </c>
      <c r="O911" s="5" t="s">
        <v>163</v>
      </c>
      <c r="P911" s="5" t="s">
        <v>179</v>
      </c>
      <c r="Q911" s="5" t="s">
        <v>1799</v>
      </c>
      <c r="R911" s="8" t="s">
        <v>61</v>
      </c>
      <c r="S911" s="8"/>
      <c r="T911" s="8">
        <f t="shared" si="70"/>
        <v>0</v>
      </c>
      <c r="U911" s="8">
        <f t="shared" si="71"/>
        <v>0</v>
      </c>
      <c r="V911" s="8">
        <f t="shared" si="72"/>
        <v>0</v>
      </c>
      <c r="W911" s="8">
        <f t="shared" si="73"/>
        <v>0</v>
      </c>
      <c r="X911" s="28">
        <f t="shared" si="74"/>
        <v>0</v>
      </c>
      <c r="Y911" s="5"/>
      <c r="Z911" s="5"/>
    </row>
    <row r="912" spans="1:26" ht="16" x14ac:dyDescent="0.2">
      <c r="A912" s="5" t="s">
        <v>1800</v>
      </c>
      <c r="B912" s="5" t="s">
        <v>28</v>
      </c>
      <c r="C912" s="5" t="s">
        <v>23</v>
      </c>
      <c r="D912" s="5" t="s">
        <v>29</v>
      </c>
      <c r="E912" s="5" t="s">
        <v>54</v>
      </c>
      <c r="F912" s="5" t="s">
        <v>373</v>
      </c>
      <c r="G912" s="5" t="s">
        <v>163</v>
      </c>
      <c r="H912" s="5" t="s">
        <v>163</v>
      </c>
      <c r="I912" s="5" t="s">
        <v>33</v>
      </c>
      <c r="J912" s="6">
        <v>35855</v>
      </c>
      <c r="K912" s="7" t="s">
        <v>318</v>
      </c>
      <c r="L912" s="5"/>
      <c r="M912" s="5" t="s">
        <v>752</v>
      </c>
      <c r="N912" s="5" t="s">
        <v>109</v>
      </c>
      <c r="O912" s="5" t="s">
        <v>163</v>
      </c>
      <c r="P912" s="5" t="s">
        <v>373</v>
      </c>
      <c r="Q912" s="5" t="s">
        <v>1801</v>
      </c>
      <c r="R912" s="8" t="s">
        <v>61</v>
      </c>
      <c r="S912" s="8"/>
      <c r="T912" s="8">
        <f t="shared" si="70"/>
        <v>0</v>
      </c>
      <c r="U912" s="8">
        <f t="shared" si="71"/>
        <v>0</v>
      </c>
      <c r="V912" s="8">
        <f t="shared" si="72"/>
        <v>0</v>
      </c>
      <c r="W912" s="8">
        <f t="shared" si="73"/>
        <v>0</v>
      </c>
      <c r="X912" s="28">
        <f t="shared" si="74"/>
        <v>0</v>
      </c>
      <c r="Y912" s="5"/>
      <c r="Z912" s="5"/>
    </row>
    <row r="913" spans="1:26" ht="16" x14ac:dyDescent="0.2">
      <c r="A913" s="5" t="s">
        <v>1802</v>
      </c>
      <c r="B913" s="5" t="s">
        <v>22</v>
      </c>
      <c r="C913" s="5" t="s">
        <v>23</v>
      </c>
      <c r="D913" s="5" t="s">
        <v>24</v>
      </c>
      <c r="E913" s="5"/>
      <c r="F913" s="5"/>
      <c r="G913" s="5"/>
      <c r="H913" s="5"/>
      <c r="I913" s="5"/>
      <c r="J913" s="5"/>
      <c r="K913" s="5"/>
      <c r="L913" s="5"/>
      <c r="M913" s="5"/>
      <c r="N913" s="5"/>
      <c r="O913" s="5"/>
      <c r="P913" s="5"/>
      <c r="Q913" s="5"/>
      <c r="R913" s="5"/>
      <c r="S913" s="8"/>
      <c r="T913" s="8">
        <f t="shared" si="70"/>
        <v>1</v>
      </c>
      <c r="U913" s="8">
        <f t="shared" si="71"/>
        <v>1</v>
      </c>
      <c r="V913" s="8">
        <f t="shared" si="72"/>
        <v>1</v>
      </c>
      <c r="W913" s="8">
        <f t="shared" si="73"/>
        <v>1</v>
      </c>
      <c r="X913" s="28">
        <f t="shared" si="74"/>
        <v>4</v>
      </c>
      <c r="Y913" s="5"/>
      <c r="Z913" s="5"/>
    </row>
    <row r="914" spans="1:26" ht="16" x14ac:dyDescent="0.2">
      <c r="A914" s="5" t="s">
        <v>1803</v>
      </c>
      <c r="B914" s="5" t="s">
        <v>63</v>
      </c>
      <c r="C914" s="5" t="s">
        <v>23</v>
      </c>
      <c r="D914" s="5" t="s">
        <v>29</v>
      </c>
      <c r="E914" s="5" t="s">
        <v>30</v>
      </c>
      <c r="F914" s="5" t="s">
        <v>1804</v>
      </c>
      <c r="G914" s="5" t="s">
        <v>258</v>
      </c>
      <c r="H914" s="5" t="s">
        <v>258</v>
      </c>
      <c r="I914" s="5" t="s">
        <v>33</v>
      </c>
      <c r="J914" s="5" t="s">
        <v>1805</v>
      </c>
      <c r="K914" s="5" t="s">
        <v>47</v>
      </c>
      <c r="L914" s="5"/>
      <c r="M914" s="5" t="s">
        <v>208</v>
      </c>
      <c r="N914" s="5" t="s">
        <v>88</v>
      </c>
      <c r="O914" s="5" t="s">
        <v>258</v>
      </c>
      <c r="P914" s="5" t="s">
        <v>1806</v>
      </c>
      <c r="Q914" s="5" t="s">
        <v>1807</v>
      </c>
      <c r="R914" s="8" t="s">
        <v>39</v>
      </c>
      <c r="S914" s="8"/>
      <c r="T914" s="8">
        <f t="shared" si="70"/>
        <v>0</v>
      </c>
      <c r="U914" s="8">
        <f t="shared" si="71"/>
        <v>0</v>
      </c>
      <c r="V914" s="8">
        <f t="shared" si="72"/>
        <v>0</v>
      </c>
      <c r="W914" s="8">
        <f t="shared" si="73"/>
        <v>0</v>
      </c>
      <c r="X914" s="28">
        <f t="shared" si="74"/>
        <v>0</v>
      </c>
      <c r="Y914" s="5"/>
      <c r="Z914" s="5"/>
    </row>
    <row r="915" spans="1:26" ht="16" x14ac:dyDescent="0.2">
      <c r="A915" s="5" t="s">
        <v>1808</v>
      </c>
      <c r="B915" s="5" t="s">
        <v>63</v>
      </c>
      <c r="C915" s="5" t="s">
        <v>23</v>
      </c>
      <c r="D915" s="5" t="s">
        <v>29</v>
      </c>
      <c r="E915" s="5" t="s">
        <v>54</v>
      </c>
      <c r="F915" s="5" t="s">
        <v>1809</v>
      </c>
      <c r="G915" s="5" t="s">
        <v>163</v>
      </c>
      <c r="H915" s="5" t="s">
        <v>163</v>
      </c>
      <c r="I915" s="5" t="s">
        <v>33</v>
      </c>
      <c r="J915" s="6">
        <v>35441</v>
      </c>
      <c r="K915" s="5" t="s">
        <v>47</v>
      </c>
      <c r="L915" s="5"/>
      <c r="M915" s="5" t="s">
        <v>146</v>
      </c>
      <c r="N915" s="5" t="s">
        <v>58</v>
      </c>
      <c r="O915" s="5" t="s">
        <v>163</v>
      </c>
      <c r="P915" s="5" t="s">
        <v>1811</v>
      </c>
      <c r="Q915" s="5" t="s">
        <v>434</v>
      </c>
      <c r="R915" s="8" t="s">
        <v>70</v>
      </c>
      <c r="S915" s="8"/>
      <c r="T915" s="8">
        <f t="shared" si="70"/>
        <v>0</v>
      </c>
      <c r="U915" s="8">
        <f t="shared" si="71"/>
        <v>0</v>
      </c>
      <c r="V915" s="8">
        <f t="shared" si="72"/>
        <v>0</v>
      </c>
      <c r="W915" s="8">
        <f t="shared" si="73"/>
        <v>0</v>
      </c>
      <c r="X915" s="28">
        <f t="shared" si="74"/>
        <v>0</v>
      </c>
      <c r="Y915" s="5"/>
      <c r="Z915" s="5"/>
    </row>
    <row r="916" spans="1:26" ht="16" x14ac:dyDescent="0.2">
      <c r="A916" s="5" t="s">
        <v>1812</v>
      </c>
      <c r="B916" s="5" t="s">
        <v>28</v>
      </c>
      <c r="C916" s="5" t="s">
        <v>23</v>
      </c>
      <c r="D916" s="5" t="s">
        <v>29</v>
      </c>
      <c r="E916" s="5" t="s">
        <v>30</v>
      </c>
      <c r="F916" s="5" t="s">
        <v>1136</v>
      </c>
      <c r="G916" s="5" t="s">
        <v>224</v>
      </c>
      <c r="H916" s="5" t="s">
        <v>224</v>
      </c>
      <c r="I916" s="5" t="s">
        <v>33</v>
      </c>
      <c r="J916" s="5" t="s">
        <v>1813</v>
      </c>
      <c r="K916" s="5" t="s">
        <v>57</v>
      </c>
      <c r="L916" s="5"/>
      <c r="M916" s="5" t="s">
        <v>67</v>
      </c>
      <c r="N916" s="5" t="s">
        <v>88</v>
      </c>
      <c r="O916" s="5" t="s">
        <v>224</v>
      </c>
      <c r="P916" s="5" t="s">
        <v>224</v>
      </c>
      <c r="Q916" s="5" t="s">
        <v>1814</v>
      </c>
      <c r="R916" s="8" t="s">
        <v>39</v>
      </c>
      <c r="S916" s="8"/>
      <c r="T916" s="8">
        <f t="shared" si="70"/>
        <v>0</v>
      </c>
      <c r="U916" s="8">
        <f t="shared" si="71"/>
        <v>0</v>
      </c>
      <c r="V916" s="8">
        <f t="shared" si="72"/>
        <v>0</v>
      </c>
      <c r="W916" s="8">
        <f t="shared" si="73"/>
        <v>0</v>
      </c>
      <c r="X916" s="28">
        <f t="shared" si="74"/>
        <v>0</v>
      </c>
      <c r="Y916" s="5"/>
      <c r="Z916" s="5"/>
    </row>
    <row r="917" spans="1:26" ht="16" x14ac:dyDescent="0.2">
      <c r="A917" s="5" t="s">
        <v>1815</v>
      </c>
      <c r="B917" s="5" t="s">
        <v>63</v>
      </c>
      <c r="C917" s="5" t="s">
        <v>23</v>
      </c>
      <c r="D917" s="5" t="s">
        <v>29</v>
      </c>
      <c r="E917" s="5" t="s">
        <v>54</v>
      </c>
      <c r="F917" s="5" t="s">
        <v>1136</v>
      </c>
      <c r="G917" s="5" t="s">
        <v>224</v>
      </c>
      <c r="H917" s="5" t="s">
        <v>224</v>
      </c>
      <c r="I917" s="5" t="s">
        <v>33</v>
      </c>
      <c r="J917" s="5" t="s">
        <v>1816</v>
      </c>
      <c r="K917" s="5" t="s">
        <v>57</v>
      </c>
      <c r="L917" s="5"/>
      <c r="M917" s="5" t="s">
        <v>121</v>
      </c>
      <c r="N917" s="5" t="s">
        <v>36</v>
      </c>
      <c r="O917" s="5" t="s">
        <v>224</v>
      </c>
      <c r="P917" s="5" t="s">
        <v>1025</v>
      </c>
      <c r="Q917" s="5" t="s">
        <v>1817</v>
      </c>
      <c r="R917" s="8" t="s">
        <v>70</v>
      </c>
      <c r="S917" s="8"/>
      <c r="T917" s="8">
        <f t="shared" si="70"/>
        <v>0</v>
      </c>
      <c r="U917" s="8">
        <f t="shared" si="71"/>
        <v>0</v>
      </c>
      <c r="V917" s="8">
        <f t="shared" si="72"/>
        <v>0</v>
      </c>
      <c r="W917" s="8">
        <f t="shared" si="73"/>
        <v>0</v>
      </c>
      <c r="X917" s="28">
        <f t="shared" si="74"/>
        <v>0</v>
      </c>
      <c r="Y917" s="5"/>
      <c r="Z917" s="5"/>
    </row>
    <row r="918" spans="1:26" ht="16" x14ac:dyDescent="0.2">
      <c r="A918" s="5" t="s">
        <v>1818</v>
      </c>
      <c r="B918" s="5" t="s">
        <v>28</v>
      </c>
      <c r="C918" s="5" t="s">
        <v>23</v>
      </c>
      <c r="D918" s="5" t="s">
        <v>29</v>
      </c>
      <c r="E918" s="5" t="s">
        <v>30</v>
      </c>
      <c r="F918" s="5" t="s">
        <v>118</v>
      </c>
      <c r="G918" s="5" t="s">
        <v>119</v>
      </c>
      <c r="H918" s="5" t="s">
        <v>119</v>
      </c>
      <c r="I918" s="5" t="s">
        <v>33</v>
      </c>
      <c r="J918" s="6">
        <v>35987</v>
      </c>
      <c r="K918" s="5" t="s">
        <v>34</v>
      </c>
      <c r="L918" s="5"/>
      <c r="M918" s="5" t="s">
        <v>121</v>
      </c>
      <c r="N918" s="5" t="s">
        <v>88</v>
      </c>
      <c r="O918" s="5" t="s">
        <v>119</v>
      </c>
      <c r="P918" s="5" t="s">
        <v>1819</v>
      </c>
      <c r="Q918" s="5" t="s">
        <v>1820</v>
      </c>
      <c r="R918" s="8" t="s">
        <v>70</v>
      </c>
      <c r="S918" s="8"/>
      <c r="T918" s="8">
        <f t="shared" si="70"/>
        <v>0</v>
      </c>
      <c r="U918" s="8">
        <f t="shared" si="71"/>
        <v>0</v>
      </c>
      <c r="V918" s="8">
        <f t="shared" si="72"/>
        <v>0</v>
      </c>
      <c r="W918" s="8">
        <f t="shared" si="73"/>
        <v>0</v>
      </c>
      <c r="X918" s="28">
        <f t="shared" si="74"/>
        <v>0</v>
      </c>
      <c r="Y918" s="5"/>
      <c r="Z918" s="5"/>
    </row>
    <row r="919" spans="1:26" ht="16" x14ac:dyDescent="0.2">
      <c r="A919" s="5" t="s">
        <v>1821</v>
      </c>
      <c r="B919" s="5" t="s">
        <v>28</v>
      </c>
      <c r="C919" s="5" t="s">
        <v>23</v>
      </c>
      <c r="D919" s="5" t="s">
        <v>463</v>
      </c>
      <c r="E919" s="5" t="s">
        <v>30</v>
      </c>
      <c r="F919" s="5" t="s">
        <v>373</v>
      </c>
      <c r="G919" s="5" t="s">
        <v>163</v>
      </c>
      <c r="H919" s="5" t="s">
        <v>163</v>
      </c>
      <c r="I919" s="5" t="s">
        <v>33</v>
      </c>
      <c r="J919" s="6">
        <v>33970</v>
      </c>
      <c r="K919" s="5" t="s">
        <v>145</v>
      </c>
      <c r="L919" s="5"/>
      <c r="M919" s="5" t="s">
        <v>159</v>
      </c>
      <c r="N919" s="5" t="s">
        <v>58</v>
      </c>
      <c r="O919" s="5" t="s">
        <v>163</v>
      </c>
      <c r="P919" s="5" t="s">
        <v>696</v>
      </c>
      <c r="Q919" s="5" t="s">
        <v>1822</v>
      </c>
      <c r="R919" s="8" t="s">
        <v>61</v>
      </c>
      <c r="S919" s="8"/>
      <c r="T919" s="8">
        <f t="shared" si="70"/>
        <v>0</v>
      </c>
      <c r="U919" s="8">
        <f t="shared" si="71"/>
        <v>0</v>
      </c>
      <c r="V919" s="8">
        <f t="shared" si="72"/>
        <v>0</v>
      </c>
      <c r="W919" s="8">
        <f t="shared" si="73"/>
        <v>0</v>
      </c>
      <c r="X919" s="28">
        <f t="shared" si="74"/>
        <v>0</v>
      </c>
      <c r="Y919" s="5"/>
      <c r="Z919" s="5"/>
    </row>
    <row r="920" spans="1:26" ht="16" x14ac:dyDescent="0.2">
      <c r="A920" s="5" t="s">
        <v>1823</v>
      </c>
      <c r="B920" s="5" t="s">
        <v>63</v>
      </c>
      <c r="C920" s="5" t="s">
        <v>23</v>
      </c>
      <c r="D920" s="5" t="s">
        <v>29</v>
      </c>
      <c r="E920" s="5" t="s">
        <v>30</v>
      </c>
      <c r="F920" s="5" t="s">
        <v>179</v>
      </c>
      <c r="G920" s="5" t="s">
        <v>163</v>
      </c>
      <c r="H920" s="5" t="s">
        <v>163</v>
      </c>
      <c r="I920" s="5" t="s">
        <v>33</v>
      </c>
      <c r="J920" s="6">
        <v>35065</v>
      </c>
      <c r="K920" s="7" t="s">
        <v>237</v>
      </c>
      <c r="L920" s="5"/>
      <c r="M920" s="5" t="s">
        <v>35</v>
      </c>
      <c r="N920" s="5" t="s">
        <v>36</v>
      </c>
      <c r="O920" s="5" t="s">
        <v>163</v>
      </c>
      <c r="P920" s="5" t="s">
        <v>1824</v>
      </c>
      <c r="Q920" s="5" t="s">
        <v>1825</v>
      </c>
      <c r="R920" s="8" t="s">
        <v>61</v>
      </c>
      <c r="S920" s="8"/>
      <c r="T920" s="8">
        <f t="shared" si="70"/>
        <v>0</v>
      </c>
      <c r="U920" s="8">
        <f t="shared" si="71"/>
        <v>0</v>
      </c>
      <c r="V920" s="8">
        <f t="shared" si="72"/>
        <v>0</v>
      </c>
      <c r="W920" s="8">
        <f t="shared" si="73"/>
        <v>0</v>
      </c>
      <c r="X920" s="28">
        <f t="shared" si="74"/>
        <v>0</v>
      </c>
      <c r="Y920" s="5"/>
      <c r="Z920" s="5"/>
    </row>
    <row r="921" spans="1:26" ht="16" x14ac:dyDescent="0.2">
      <c r="A921" s="5" t="s">
        <v>1826</v>
      </c>
      <c r="B921" s="5" t="s">
        <v>28</v>
      </c>
      <c r="C921" s="5" t="s">
        <v>23</v>
      </c>
      <c r="D921" s="5" t="s">
        <v>29</v>
      </c>
      <c r="E921" s="5" t="s">
        <v>30</v>
      </c>
      <c r="F921" s="5" t="s">
        <v>1338</v>
      </c>
      <c r="G921" s="5" t="s">
        <v>1152</v>
      </c>
      <c r="H921" s="5" t="s">
        <v>1152</v>
      </c>
      <c r="I921" s="5" t="s">
        <v>33</v>
      </c>
      <c r="J921" s="6">
        <v>31476</v>
      </c>
      <c r="K921" s="5" t="s">
        <v>34</v>
      </c>
      <c r="L921" s="5"/>
      <c r="M921" s="5" t="s">
        <v>134</v>
      </c>
      <c r="N921" s="5" t="s">
        <v>58</v>
      </c>
      <c r="O921" s="5" t="s">
        <v>1152</v>
      </c>
      <c r="P921" s="5" t="s">
        <v>1827</v>
      </c>
      <c r="Q921" s="5" t="s">
        <v>1828</v>
      </c>
      <c r="R921" s="8" t="s">
        <v>39</v>
      </c>
      <c r="S921" s="8"/>
      <c r="T921" s="8">
        <f t="shared" si="70"/>
        <v>0</v>
      </c>
      <c r="U921" s="8">
        <f t="shared" si="71"/>
        <v>0</v>
      </c>
      <c r="V921" s="8">
        <f t="shared" si="72"/>
        <v>0</v>
      </c>
      <c r="W921" s="8">
        <f t="shared" si="73"/>
        <v>0</v>
      </c>
      <c r="X921" s="28">
        <f t="shared" si="74"/>
        <v>0</v>
      </c>
      <c r="Y921" s="5"/>
      <c r="Z921" s="5"/>
    </row>
    <row r="922" spans="1:26" ht="16" x14ac:dyDescent="0.2">
      <c r="A922" s="5" t="s">
        <v>1829</v>
      </c>
      <c r="B922" s="5" t="s">
        <v>22</v>
      </c>
      <c r="C922" s="5" t="s">
        <v>23</v>
      </c>
      <c r="D922" s="5" t="s">
        <v>24</v>
      </c>
      <c r="E922" s="5"/>
      <c r="F922" s="5"/>
      <c r="G922" s="5"/>
      <c r="H922" s="5"/>
      <c r="I922" s="5"/>
      <c r="J922" s="5"/>
      <c r="K922" s="5"/>
      <c r="L922" s="5"/>
      <c r="M922" s="5"/>
      <c r="N922" s="5"/>
      <c r="O922" s="5"/>
      <c r="P922" s="5"/>
      <c r="Q922" s="5"/>
      <c r="R922" s="5"/>
      <c r="S922" s="8"/>
      <c r="T922" s="8">
        <f t="shared" si="70"/>
        <v>1</v>
      </c>
      <c r="U922" s="8">
        <f t="shared" si="71"/>
        <v>1</v>
      </c>
      <c r="V922" s="8">
        <f t="shared" si="72"/>
        <v>1</v>
      </c>
      <c r="W922" s="8">
        <f t="shared" si="73"/>
        <v>1</v>
      </c>
      <c r="X922" s="28">
        <f t="shared" si="74"/>
        <v>4</v>
      </c>
      <c r="Y922" s="5"/>
      <c r="Z922" s="5"/>
    </row>
    <row r="923" spans="1:26" ht="16" x14ac:dyDescent="0.2">
      <c r="A923" s="5" t="s">
        <v>1830</v>
      </c>
      <c r="B923" s="5" t="s">
        <v>28</v>
      </c>
      <c r="C923" s="5" t="s">
        <v>23</v>
      </c>
      <c r="D923" s="5" t="s">
        <v>29</v>
      </c>
      <c r="E923" s="5"/>
      <c r="F923" s="5"/>
      <c r="G923" s="5"/>
      <c r="H923" s="5"/>
      <c r="I923" s="5"/>
      <c r="J923" s="5"/>
      <c r="K923" s="5"/>
      <c r="L923" s="5"/>
      <c r="M923" s="5"/>
      <c r="N923" s="5"/>
      <c r="O923" s="5"/>
      <c r="P923" s="5"/>
      <c r="Q923" s="5"/>
      <c r="R923" s="5"/>
      <c r="S923" s="8"/>
      <c r="T923" s="8">
        <f t="shared" si="70"/>
        <v>1</v>
      </c>
      <c r="U923" s="8">
        <f t="shared" si="71"/>
        <v>1</v>
      </c>
      <c r="V923" s="8">
        <f t="shared" si="72"/>
        <v>1</v>
      </c>
      <c r="W923" s="8">
        <f t="shared" si="73"/>
        <v>1</v>
      </c>
      <c r="X923" s="28">
        <f t="shared" si="74"/>
        <v>4</v>
      </c>
      <c r="Y923" s="5"/>
      <c r="Z923" s="5"/>
    </row>
    <row r="924" spans="1:26" ht="16" x14ac:dyDescent="0.2">
      <c r="A924" s="5" t="s">
        <v>1831</v>
      </c>
      <c r="B924" s="5" t="s">
        <v>28</v>
      </c>
      <c r="C924" s="5" t="s">
        <v>23</v>
      </c>
      <c r="D924" s="5" t="s">
        <v>29</v>
      </c>
      <c r="E924" s="5"/>
      <c r="F924" s="5"/>
      <c r="G924" s="5"/>
      <c r="H924" s="5"/>
      <c r="I924" s="5"/>
      <c r="J924" s="5"/>
      <c r="K924" s="5"/>
      <c r="L924" s="5"/>
      <c r="M924" s="5"/>
      <c r="N924" s="5"/>
      <c r="O924" s="5"/>
      <c r="P924" s="5"/>
      <c r="Q924" s="5"/>
      <c r="R924" s="5" t="s">
        <v>70</v>
      </c>
      <c r="S924" s="8"/>
      <c r="T924" s="8">
        <f t="shared" si="70"/>
        <v>1</v>
      </c>
      <c r="U924" s="8">
        <f t="shared" si="71"/>
        <v>1</v>
      </c>
      <c r="V924" s="8">
        <f t="shared" si="72"/>
        <v>1</v>
      </c>
      <c r="W924" s="8">
        <f t="shared" si="73"/>
        <v>1</v>
      </c>
      <c r="X924" s="28">
        <f t="shared" si="74"/>
        <v>4</v>
      </c>
      <c r="Y924" s="5"/>
      <c r="Z924" s="5"/>
    </row>
    <row r="925" spans="1:26" ht="16" x14ac:dyDescent="0.2">
      <c r="A925" s="5" t="s">
        <v>1832</v>
      </c>
      <c r="B925" s="5" t="s">
        <v>22</v>
      </c>
      <c r="C925" s="5" t="s">
        <v>23</v>
      </c>
      <c r="D925" s="5" t="s">
        <v>24</v>
      </c>
      <c r="E925" s="5"/>
      <c r="F925" s="5"/>
      <c r="G925" s="5"/>
      <c r="H925" s="5"/>
      <c r="I925" s="5"/>
      <c r="J925" s="5"/>
      <c r="K925" s="5"/>
      <c r="L925" s="5"/>
      <c r="M925" s="5"/>
      <c r="N925" s="5"/>
      <c r="O925" s="5"/>
      <c r="P925" s="5"/>
      <c r="Q925" s="5"/>
      <c r="R925" s="5"/>
      <c r="S925" s="8"/>
      <c r="T925" s="8">
        <f t="shared" si="70"/>
        <v>1</v>
      </c>
      <c r="U925" s="8">
        <f t="shared" si="71"/>
        <v>1</v>
      </c>
      <c r="V925" s="8">
        <f t="shared" si="72"/>
        <v>1</v>
      </c>
      <c r="W925" s="8">
        <f t="shared" si="73"/>
        <v>1</v>
      </c>
      <c r="X925" s="28">
        <f t="shared" si="74"/>
        <v>4</v>
      </c>
      <c r="Y925" s="5"/>
      <c r="Z925" s="5"/>
    </row>
    <row r="926" spans="1:26" ht="16" x14ac:dyDescent="0.2">
      <c r="A926" s="5" t="s">
        <v>1833</v>
      </c>
      <c r="B926" s="5" t="s">
        <v>28</v>
      </c>
      <c r="C926" s="5" t="s">
        <v>23</v>
      </c>
      <c r="D926" s="5" t="s">
        <v>29</v>
      </c>
      <c r="E926" s="5"/>
      <c r="F926" s="5"/>
      <c r="G926" s="5"/>
      <c r="H926" s="5"/>
      <c r="I926" s="5"/>
      <c r="J926" s="5"/>
      <c r="K926" s="5"/>
      <c r="L926" s="5"/>
      <c r="M926" s="5"/>
      <c r="N926" s="5"/>
      <c r="O926" s="5"/>
      <c r="P926" s="5"/>
      <c r="Q926" s="5"/>
      <c r="R926" s="5"/>
      <c r="S926" s="8"/>
      <c r="T926" s="8">
        <f t="shared" si="70"/>
        <v>1</v>
      </c>
      <c r="U926" s="8">
        <f t="shared" si="71"/>
        <v>1</v>
      </c>
      <c r="V926" s="8">
        <f t="shared" si="72"/>
        <v>1</v>
      </c>
      <c r="W926" s="8">
        <f t="shared" si="73"/>
        <v>1</v>
      </c>
      <c r="X926" s="28">
        <f t="shared" si="74"/>
        <v>4</v>
      </c>
      <c r="Y926" s="5"/>
      <c r="Z926" s="5"/>
    </row>
    <row r="927" spans="1:26" ht="16" x14ac:dyDescent="0.2">
      <c r="A927" s="5" t="s">
        <v>1834</v>
      </c>
      <c r="B927" s="5" t="s">
        <v>63</v>
      </c>
      <c r="C927" s="5" t="s">
        <v>23</v>
      </c>
      <c r="D927" s="5" t="s">
        <v>29</v>
      </c>
      <c r="E927" s="5" t="s">
        <v>30</v>
      </c>
      <c r="F927" s="5" t="s">
        <v>895</v>
      </c>
      <c r="G927" s="5" t="s">
        <v>45</v>
      </c>
      <c r="H927" s="5" t="s">
        <v>1132</v>
      </c>
      <c r="I927" s="5" t="s">
        <v>1010</v>
      </c>
      <c r="J927" s="6">
        <v>35440</v>
      </c>
      <c r="K927" s="5" t="s">
        <v>57</v>
      </c>
      <c r="L927" s="5"/>
      <c r="M927" s="5" t="s">
        <v>48</v>
      </c>
      <c r="N927" s="5" t="s">
        <v>88</v>
      </c>
      <c r="O927" s="5" t="s">
        <v>1132</v>
      </c>
      <c r="P927" s="5" t="s">
        <v>1835</v>
      </c>
      <c r="Q927" s="5" t="s">
        <v>1836</v>
      </c>
      <c r="R927" s="8" t="s">
        <v>39</v>
      </c>
      <c r="S927" s="8"/>
      <c r="T927" s="8">
        <f t="shared" si="70"/>
        <v>0</v>
      </c>
      <c r="U927" s="8">
        <f t="shared" si="71"/>
        <v>0</v>
      </c>
      <c r="V927" s="8">
        <f t="shared" si="72"/>
        <v>0</v>
      </c>
      <c r="W927" s="8">
        <f t="shared" si="73"/>
        <v>0</v>
      </c>
      <c r="X927" s="28">
        <f t="shared" si="74"/>
        <v>0</v>
      </c>
      <c r="Y927" s="5"/>
      <c r="Z927" s="5"/>
    </row>
    <row r="928" spans="1:26" ht="16" x14ac:dyDescent="0.2">
      <c r="A928" s="5" t="s">
        <v>1837</v>
      </c>
      <c r="B928" s="5" t="s">
        <v>28</v>
      </c>
      <c r="C928" s="5" t="s">
        <v>23</v>
      </c>
      <c r="D928" s="5" t="s">
        <v>29</v>
      </c>
      <c r="E928" s="5" t="s">
        <v>30</v>
      </c>
      <c r="F928" s="5" t="s">
        <v>1838</v>
      </c>
      <c r="G928" s="5" t="s">
        <v>32</v>
      </c>
      <c r="H928" s="5" t="s">
        <v>32</v>
      </c>
      <c r="I928" s="5" t="s">
        <v>33</v>
      </c>
      <c r="J928" s="5" t="s">
        <v>1839</v>
      </c>
      <c r="K928" s="5" t="s">
        <v>57</v>
      </c>
      <c r="L928" s="5"/>
      <c r="M928" s="5" t="s">
        <v>48</v>
      </c>
      <c r="N928" s="5" t="s">
        <v>36</v>
      </c>
      <c r="O928" s="5" t="s">
        <v>32</v>
      </c>
      <c r="P928" s="5" t="s">
        <v>1840</v>
      </c>
      <c r="Q928" s="5" t="s">
        <v>1841</v>
      </c>
      <c r="R928" s="8" t="s">
        <v>61</v>
      </c>
      <c r="S928" s="8"/>
      <c r="T928" s="8">
        <f t="shared" si="70"/>
        <v>0</v>
      </c>
      <c r="U928" s="8">
        <f t="shared" si="71"/>
        <v>0</v>
      </c>
      <c r="V928" s="8">
        <f t="shared" si="72"/>
        <v>0</v>
      </c>
      <c r="W928" s="8">
        <f t="shared" si="73"/>
        <v>0</v>
      </c>
      <c r="X928" s="28">
        <f t="shared" si="74"/>
        <v>0</v>
      </c>
      <c r="Y928" s="5"/>
      <c r="Z928" s="5"/>
    </row>
    <row r="929" spans="1:26" ht="16" x14ac:dyDescent="0.2">
      <c r="A929" s="5" t="s">
        <v>1842</v>
      </c>
      <c r="B929" s="5" t="s">
        <v>22</v>
      </c>
      <c r="C929" s="5" t="s">
        <v>23</v>
      </c>
      <c r="D929" s="5" t="s">
        <v>24</v>
      </c>
      <c r="E929" s="5"/>
      <c r="F929" s="5"/>
      <c r="G929" s="5"/>
      <c r="H929" s="5"/>
      <c r="I929" s="5"/>
      <c r="J929" s="5"/>
      <c r="K929" s="5"/>
      <c r="L929" s="5"/>
      <c r="M929" s="5"/>
      <c r="N929" s="5"/>
      <c r="O929" s="5"/>
      <c r="P929" s="5"/>
      <c r="Q929" s="5"/>
      <c r="R929" s="5"/>
      <c r="S929" s="8"/>
      <c r="T929" s="8">
        <f t="shared" si="70"/>
        <v>1</v>
      </c>
      <c r="U929" s="8">
        <f t="shared" si="71"/>
        <v>1</v>
      </c>
      <c r="V929" s="8">
        <f t="shared" si="72"/>
        <v>1</v>
      </c>
      <c r="W929" s="8">
        <f t="shared" si="73"/>
        <v>1</v>
      </c>
      <c r="X929" s="28">
        <f t="shared" si="74"/>
        <v>4</v>
      </c>
      <c r="Y929" s="5"/>
      <c r="Z929" s="5"/>
    </row>
    <row r="930" spans="1:26" ht="16" x14ac:dyDescent="0.2">
      <c r="A930" s="5" t="s">
        <v>1843</v>
      </c>
      <c r="B930" s="5" t="s">
        <v>97</v>
      </c>
      <c r="C930" s="5" t="s">
        <v>23</v>
      </c>
      <c r="D930" s="5" t="s">
        <v>24</v>
      </c>
      <c r="E930" s="5"/>
      <c r="F930" s="5"/>
      <c r="G930" s="5"/>
      <c r="H930" s="5"/>
      <c r="I930" s="5"/>
      <c r="J930" s="5"/>
      <c r="K930" s="5"/>
      <c r="L930" s="5"/>
      <c r="M930" s="5"/>
      <c r="N930" s="5"/>
      <c r="O930" s="5"/>
      <c r="P930" s="5"/>
      <c r="Q930" s="5"/>
      <c r="R930" s="5"/>
      <c r="S930" s="8"/>
      <c r="T930" s="8">
        <f t="shared" si="70"/>
        <v>1</v>
      </c>
      <c r="U930" s="8">
        <f t="shared" si="71"/>
        <v>1</v>
      </c>
      <c r="V930" s="8">
        <f t="shared" si="72"/>
        <v>1</v>
      </c>
      <c r="W930" s="8">
        <f t="shared" si="73"/>
        <v>1</v>
      </c>
      <c r="X930" s="28">
        <f t="shared" si="74"/>
        <v>4</v>
      </c>
      <c r="Y930" s="5"/>
      <c r="Z930" s="5"/>
    </row>
    <row r="931" spans="1:26" ht="16" x14ac:dyDescent="0.2">
      <c r="A931" s="5" t="s">
        <v>1844</v>
      </c>
      <c r="B931" s="5" t="s">
        <v>63</v>
      </c>
      <c r="C931" s="5" t="s">
        <v>23</v>
      </c>
      <c r="D931" s="5" t="s">
        <v>29</v>
      </c>
      <c r="E931" s="5" t="s">
        <v>54</v>
      </c>
      <c r="F931" s="5" t="s">
        <v>1845</v>
      </c>
      <c r="G931" s="5" t="s">
        <v>258</v>
      </c>
      <c r="H931" s="5" t="s">
        <v>258</v>
      </c>
      <c r="I931" s="5" t="s">
        <v>33</v>
      </c>
      <c r="J931" s="6">
        <v>35705</v>
      </c>
      <c r="K931" s="5" t="s">
        <v>57</v>
      </c>
      <c r="L931" s="5"/>
      <c r="M931" s="5" t="s">
        <v>87</v>
      </c>
      <c r="N931" s="5" t="s">
        <v>36</v>
      </c>
      <c r="O931" s="5" t="s">
        <v>258</v>
      </c>
      <c r="P931" s="5" t="s">
        <v>1845</v>
      </c>
      <c r="Q931" s="5" t="s">
        <v>1846</v>
      </c>
      <c r="R931" s="8" t="s">
        <v>70</v>
      </c>
      <c r="S931" s="8"/>
      <c r="T931" s="8">
        <f t="shared" si="70"/>
        <v>0</v>
      </c>
      <c r="U931" s="8">
        <f t="shared" si="71"/>
        <v>0</v>
      </c>
      <c r="V931" s="8">
        <f t="shared" si="72"/>
        <v>0</v>
      </c>
      <c r="W931" s="8">
        <f t="shared" si="73"/>
        <v>0</v>
      </c>
      <c r="X931" s="28">
        <f t="shared" si="74"/>
        <v>0</v>
      </c>
      <c r="Y931" s="5"/>
      <c r="Z931" s="5"/>
    </row>
    <row r="932" spans="1:26" ht="16" x14ac:dyDescent="0.2">
      <c r="A932" s="5" t="s">
        <v>1847</v>
      </c>
      <c r="B932" s="5" t="s">
        <v>97</v>
      </c>
      <c r="C932" s="5" t="s">
        <v>23</v>
      </c>
      <c r="D932" s="5" t="s">
        <v>24</v>
      </c>
      <c r="E932" s="5"/>
      <c r="F932" s="5"/>
      <c r="G932" s="5"/>
      <c r="H932" s="5"/>
      <c r="I932" s="5"/>
      <c r="J932" s="5"/>
      <c r="K932" s="5"/>
      <c r="L932" s="5"/>
      <c r="M932" s="5"/>
      <c r="N932" s="5"/>
      <c r="O932" s="5"/>
      <c r="P932" s="5"/>
      <c r="Q932" s="5"/>
      <c r="R932" s="5"/>
      <c r="S932" s="8"/>
      <c r="T932" s="8">
        <f t="shared" si="70"/>
        <v>1</v>
      </c>
      <c r="U932" s="8">
        <f t="shared" si="71"/>
        <v>1</v>
      </c>
      <c r="V932" s="8">
        <f t="shared" si="72"/>
        <v>1</v>
      </c>
      <c r="W932" s="8">
        <f t="shared" si="73"/>
        <v>1</v>
      </c>
      <c r="X932" s="28">
        <f t="shared" si="74"/>
        <v>4</v>
      </c>
      <c r="Y932" s="5"/>
      <c r="Z932" s="5"/>
    </row>
    <row r="933" spans="1:26" ht="16" x14ac:dyDescent="0.2">
      <c r="A933" s="5" t="s">
        <v>1848</v>
      </c>
      <c r="B933" s="5" t="s">
        <v>22</v>
      </c>
      <c r="C933" s="5" t="s">
        <v>23</v>
      </c>
      <c r="D933" s="5" t="s">
        <v>24</v>
      </c>
      <c r="E933" s="5"/>
      <c r="F933" s="5"/>
      <c r="G933" s="5"/>
      <c r="H933" s="5"/>
      <c r="I933" s="5"/>
      <c r="J933" s="5"/>
      <c r="K933" s="5"/>
      <c r="L933" s="5"/>
      <c r="M933" s="5"/>
      <c r="N933" s="5"/>
      <c r="O933" s="5"/>
      <c r="P933" s="5"/>
      <c r="Q933" s="5"/>
      <c r="R933" s="5"/>
      <c r="S933" s="8"/>
      <c r="T933" s="8">
        <f t="shared" si="70"/>
        <v>1</v>
      </c>
      <c r="U933" s="8">
        <f t="shared" si="71"/>
        <v>1</v>
      </c>
      <c r="V933" s="8">
        <f t="shared" si="72"/>
        <v>1</v>
      </c>
      <c r="W933" s="8">
        <f t="shared" si="73"/>
        <v>1</v>
      </c>
      <c r="X933" s="28">
        <f t="shared" si="74"/>
        <v>4</v>
      </c>
      <c r="Y933" s="5"/>
      <c r="Z933" s="5"/>
    </row>
    <row r="934" spans="1:26" ht="16" x14ac:dyDescent="0.2">
      <c r="A934" s="5" t="s">
        <v>1849</v>
      </c>
      <c r="B934" s="5" t="s">
        <v>22</v>
      </c>
      <c r="C934" s="5" t="s">
        <v>23</v>
      </c>
      <c r="D934" s="5" t="s">
        <v>24</v>
      </c>
      <c r="E934" s="5"/>
      <c r="F934" s="5"/>
      <c r="G934" s="5"/>
      <c r="H934" s="5"/>
      <c r="I934" s="5"/>
      <c r="J934" s="5"/>
      <c r="K934" s="5"/>
      <c r="L934" s="5"/>
      <c r="M934" s="5"/>
      <c r="N934" s="5"/>
      <c r="O934" s="5"/>
      <c r="P934" s="5"/>
      <c r="Q934" s="5"/>
      <c r="R934" s="5"/>
      <c r="S934" s="8"/>
      <c r="T934" s="8">
        <f t="shared" si="70"/>
        <v>1</v>
      </c>
      <c r="U934" s="8">
        <f t="shared" si="71"/>
        <v>1</v>
      </c>
      <c r="V934" s="8">
        <f t="shared" si="72"/>
        <v>1</v>
      </c>
      <c r="W934" s="8">
        <f t="shared" si="73"/>
        <v>1</v>
      </c>
      <c r="X934" s="28">
        <f t="shared" si="74"/>
        <v>4</v>
      </c>
      <c r="Y934" s="5"/>
      <c r="Z934" s="5"/>
    </row>
    <row r="935" spans="1:26" ht="16" x14ac:dyDescent="0.2">
      <c r="A935" s="5" t="s">
        <v>1850</v>
      </c>
      <c r="B935" s="5" t="s">
        <v>28</v>
      </c>
      <c r="C935" s="5" t="s">
        <v>23</v>
      </c>
      <c r="D935" s="5" t="s">
        <v>29</v>
      </c>
      <c r="E935" s="5" t="s">
        <v>30</v>
      </c>
      <c r="F935" s="5" t="s">
        <v>1136</v>
      </c>
      <c r="G935" s="5" t="s">
        <v>224</v>
      </c>
      <c r="H935" s="5" t="s">
        <v>224</v>
      </c>
      <c r="I935" s="5" t="s">
        <v>33</v>
      </c>
      <c r="J935" s="5" t="s">
        <v>1851</v>
      </c>
      <c r="K935" s="5" t="s">
        <v>57</v>
      </c>
      <c r="L935" s="5"/>
      <c r="M935" s="5" t="s">
        <v>134</v>
      </c>
      <c r="N935" s="7" t="s">
        <v>164</v>
      </c>
      <c r="O935" s="5" t="s">
        <v>224</v>
      </c>
      <c r="P935" s="5" t="s">
        <v>1852</v>
      </c>
      <c r="Q935" s="5" t="s">
        <v>1853</v>
      </c>
      <c r="R935" s="8" t="s">
        <v>70</v>
      </c>
      <c r="S935" s="8"/>
      <c r="T935" s="8">
        <f t="shared" si="70"/>
        <v>0</v>
      </c>
      <c r="U935" s="8">
        <f t="shared" si="71"/>
        <v>0</v>
      </c>
      <c r="V935" s="8">
        <f t="shared" si="72"/>
        <v>0</v>
      </c>
      <c r="W935" s="8">
        <f t="shared" si="73"/>
        <v>0</v>
      </c>
      <c r="X935" s="28">
        <f t="shared" si="74"/>
        <v>0</v>
      </c>
      <c r="Y935" s="5"/>
      <c r="Z935" s="5"/>
    </row>
    <row r="936" spans="1:26" ht="16" x14ac:dyDescent="0.2">
      <c r="A936" s="5" t="s">
        <v>1854</v>
      </c>
      <c r="B936" s="5" t="s">
        <v>28</v>
      </c>
      <c r="C936" s="5" t="s">
        <v>23</v>
      </c>
      <c r="D936" s="5" t="s">
        <v>29</v>
      </c>
      <c r="E936" s="5"/>
      <c r="F936" s="5"/>
      <c r="G936" s="5"/>
      <c r="H936" s="5"/>
      <c r="I936" s="5"/>
      <c r="J936" s="5"/>
      <c r="K936" s="5"/>
      <c r="L936" s="5"/>
      <c r="M936" s="5"/>
      <c r="N936" s="5"/>
      <c r="O936" s="5"/>
      <c r="P936" s="5"/>
      <c r="Q936" s="5"/>
      <c r="R936" s="5"/>
      <c r="S936" s="8"/>
      <c r="T936" s="8">
        <f t="shared" si="70"/>
        <v>1</v>
      </c>
      <c r="U936" s="8">
        <f t="shared" si="71"/>
        <v>1</v>
      </c>
      <c r="V936" s="8">
        <f t="shared" si="72"/>
        <v>1</v>
      </c>
      <c r="W936" s="8">
        <f t="shared" si="73"/>
        <v>1</v>
      </c>
      <c r="X936" s="28">
        <f t="shared" si="74"/>
        <v>4</v>
      </c>
      <c r="Y936" s="5"/>
      <c r="Z936" s="5"/>
    </row>
    <row r="937" spans="1:26" ht="16" x14ac:dyDescent="0.2">
      <c r="A937" s="5" t="s">
        <v>1855</v>
      </c>
      <c r="B937" s="5" t="s">
        <v>28</v>
      </c>
      <c r="C937" s="5" t="s">
        <v>23</v>
      </c>
      <c r="D937" s="5" t="s">
        <v>29</v>
      </c>
      <c r="E937" s="5"/>
      <c r="F937" s="5"/>
      <c r="G937" s="5"/>
      <c r="H937" s="5"/>
      <c r="I937" s="5"/>
      <c r="J937" s="5"/>
      <c r="K937" s="5"/>
      <c r="L937" s="5"/>
      <c r="M937" s="5"/>
      <c r="N937" s="5"/>
      <c r="O937" s="5"/>
      <c r="P937" s="5"/>
      <c r="Q937" s="5"/>
      <c r="R937" s="5" t="s">
        <v>61</v>
      </c>
      <c r="S937" s="8"/>
      <c r="T937" s="8">
        <f t="shared" si="70"/>
        <v>1</v>
      </c>
      <c r="U937" s="8">
        <f t="shared" si="71"/>
        <v>1</v>
      </c>
      <c r="V937" s="8">
        <f t="shared" si="72"/>
        <v>1</v>
      </c>
      <c r="W937" s="8">
        <f t="shared" si="73"/>
        <v>1</v>
      </c>
      <c r="X937" s="28">
        <f t="shared" si="74"/>
        <v>4</v>
      </c>
      <c r="Y937" s="5"/>
      <c r="Z937" s="5"/>
    </row>
    <row r="938" spans="1:26" ht="16" x14ac:dyDescent="0.2">
      <c r="A938" s="5" t="s">
        <v>1856</v>
      </c>
      <c r="B938" s="5" t="s">
        <v>28</v>
      </c>
      <c r="C938" s="5" t="s">
        <v>23</v>
      </c>
      <c r="D938" s="5" t="s">
        <v>29</v>
      </c>
      <c r="E938" s="5"/>
      <c r="F938" s="5"/>
      <c r="G938" s="5"/>
      <c r="H938" s="5"/>
      <c r="I938" s="5"/>
      <c r="J938" s="5"/>
      <c r="K938" s="5"/>
      <c r="L938" s="5"/>
      <c r="M938" s="5"/>
      <c r="N938" s="5"/>
      <c r="O938" s="5"/>
      <c r="P938" s="5"/>
      <c r="Q938" s="5"/>
      <c r="R938" s="5"/>
      <c r="S938" s="8"/>
      <c r="T938" s="8">
        <f t="shared" si="70"/>
        <v>1</v>
      </c>
      <c r="U938" s="8">
        <f t="shared" si="71"/>
        <v>1</v>
      </c>
      <c r="V938" s="8">
        <f t="shared" si="72"/>
        <v>1</v>
      </c>
      <c r="W938" s="8">
        <f t="shared" si="73"/>
        <v>1</v>
      </c>
      <c r="X938" s="28">
        <f t="shared" si="74"/>
        <v>4</v>
      </c>
      <c r="Y938" s="5"/>
      <c r="Z938" s="5"/>
    </row>
    <row r="939" spans="1:26" ht="16" x14ac:dyDescent="0.2">
      <c r="A939" s="5" t="s">
        <v>1857</v>
      </c>
      <c r="B939" s="5" t="s">
        <v>28</v>
      </c>
      <c r="C939" s="5" t="s">
        <v>23</v>
      </c>
      <c r="D939" s="5" t="s">
        <v>29</v>
      </c>
      <c r="E939" s="5" t="s">
        <v>54</v>
      </c>
      <c r="F939" s="5" t="s">
        <v>44</v>
      </c>
      <c r="G939" s="5" t="s">
        <v>45</v>
      </c>
      <c r="H939" s="5" t="s">
        <v>45</v>
      </c>
      <c r="I939" s="5" t="s">
        <v>33</v>
      </c>
      <c r="J939" s="6">
        <v>35551</v>
      </c>
      <c r="K939" s="5" t="s">
        <v>57</v>
      </c>
      <c r="L939" s="5"/>
      <c r="M939" s="5" t="s">
        <v>35</v>
      </c>
      <c r="N939" s="5" t="s">
        <v>58</v>
      </c>
      <c r="O939" s="5" t="s">
        <v>45</v>
      </c>
      <c r="P939" s="5" t="s">
        <v>311</v>
      </c>
      <c r="Q939" s="5" t="s">
        <v>1858</v>
      </c>
      <c r="R939" s="8" t="s">
        <v>70</v>
      </c>
      <c r="S939" s="8"/>
      <c r="T939" s="8">
        <f t="shared" si="70"/>
        <v>0</v>
      </c>
      <c r="U939" s="8">
        <f t="shared" si="71"/>
        <v>0</v>
      </c>
      <c r="V939" s="8">
        <f t="shared" si="72"/>
        <v>0</v>
      </c>
      <c r="W939" s="8">
        <f t="shared" si="73"/>
        <v>0</v>
      </c>
      <c r="X939" s="28">
        <f t="shared" si="74"/>
        <v>0</v>
      </c>
      <c r="Y939" s="5"/>
      <c r="Z939" s="5"/>
    </row>
    <row r="940" spans="1:26" ht="16" x14ac:dyDescent="0.2">
      <c r="A940" s="5" t="s">
        <v>1859</v>
      </c>
      <c r="B940" s="5" t="s">
        <v>63</v>
      </c>
      <c r="C940" s="5" t="s">
        <v>23</v>
      </c>
      <c r="D940" s="5" t="s">
        <v>29</v>
      </c>
      <c r="E940" s="5" t="s">
        <v>54</v>
      </c>
      <c r="F940" s="5" t="s">
        <v>1151</v>
      </c>
      <c r="G940" s="5" t="s">
        <v>1152</v>
      </c>
      <c r="H940" s="5" t="s">
        <v>1152</v>
      </c>
      <c r="I940" s="5" t="s">
        <v>33</v>
      </c>
      <c r="J940" s="6">
        <v>36016</v>
      </c>
      <c r="K940" s="5" t="s">
        <v>78</v>
      </c>
      <c r="L940" s="5"/>
      <c r="M940" s="5" t="s">
        <v>48</v>
      </c>
      <c r="N940" s="5" t="s">
        <v>58</v>
      </c>
      <c r="O940" s="5" t="s">
        <v>1152</v>
      </c>
      <c r="P940" s="5" t="s">
        <v>1860</v>
      </c>
      <c r="Q940" s="5" t="s">
        <v>1861</v>
      </c>
      <c r="R940" s="8" t="s">
        <v>70</v>
      </c>
      <c r="S940" s="8"/>
      <c r="T940" s="8">
        <f t="shared" si="70"/>
        <v>0</v>
      </c>
      <c r="U940" s="8">
        <f t="shared" si="71"/>
        <v>0</v>
      </c>
      <c r="V940" s="8">
        <f t="shared" si="72"/>
        <v>0</v>
      </c>
      <c r="W940" s="8">
        <f t="shared" si="73"/>
        <v>0</v>
      </c>
      <c r="X940" s="28">
        <f t="shared" si="74"/>
        <v>0</v>
      </c>
      <c r="Y940" s="5"/>
      <c r="Z940" s="5"/>
    </row>
    <row r="941" spans="1:26" ht="16" x14ac:dyDescent="0.2">
      <c r="A941" s="5" t="s">
        <v>1862</v>
      </c>
      <c r="B941" s="5" t="s">
        <v>28</v>
      </c>
      <c r="C941" s="5" t="s">
        <v>23</v>
      </c>
      <c r="D941" s="5" t="s">
        <v>29</v>
      </c>
      <c r="E941" s="5" t="s">
        <v>54</v>
      </c>
      <c r="F941" s="5" t="s">
        <v>44</v>
      </c>
      <c r="G941" s="5" t="s">
        <v>45</v>
      </c>
      <c r="H941" s="5" t="s">
        <v>45</v>
      </c>
      <c r="I941" s="5" t="s">
        <v>33</v>
      </c>
      <c r="J941" s="5" t="s">
        <v>1863</v>
      </c>
      <c r="K941" s="5" t="s">
        <v>34</v>
      </c>
      <c r="L941" s="5"/>
      <c r="M941" s="5" t="s">
        <v>35</v>
      </c>
      <c r="N941" s="5" t="s">
        <v>58</v>
      </c>
      <c r="O941" s="5" t="s">
        <v>45</v>
      </c>
      <c r="P941" s="5" t="s">
        <v>1864</v>
      </c>
      <c r="Q941" s="5" t="s">
        <v>1865</v>
      </c>
      <c r="R941" s="8" t="s">
        <v>70</v>
      </c>
      <c r="S941" s="8"/>
      <c r="T941" s="8">
        <f t="shared" si="70"/>
        <v>0</v>
      </c>
      <c r="U941" s="8">
        <f t="shared" si="71"/>
        <v>0</v>
      </c>
      <c r="V941" s="8">
        <f t="shared" si="72"/>
        <v>0</v>
      </c>
      <c r="W941" s="8">
        <f t="shared" si="73"/>
        <v>0</v>
      </c>
      <c r="X941" s="28">
        <f t="shared" si="74"/>
        <v>0</v>
      </c>
      <c r="Y941" s="5"/>
      <c r="Z941" s="5"/>
    </row>
    <row r="942" spans="1:26" ht="16" x14ac:dyDescent="0.2">
      <c r="A942" s="5" t="s">
        <v>1866</v>
      </c>
      <c r="B942" s="5" t="s">
        <v>63</v>
      </c>
      <c r="C942" s="5" t="s">
        <v>23</v>
      </c>
      <c r="D942" s="5" t="s">
        <v>29</v>
      </c>
      <c r="E942" s="5" t="s">
        <v>54</v>
      </c>
      <c r="F942" s="5" t="s">
        <v>1867</v>
      </c>
      <c r="G942" s="5" t="s">
        <v>224</v>
      </c>
      <c r="H942" s="5" t="s">
        <v>224</v>
      </c>
      <c r="I942" s="5" t="s">
        <v>33</v>
      </c>
      <c r="J942" s="5" t="s">
        <v>1868</v>
      </c>
      <c r="K942" s="5" t="s">
        <v>57</v>
      </c>
      <c r="L942" s="5"/>
      <c r="M942" s="5" t="s">
        <v>134</v>
      </c>
      <c r="N942" s="5" t="s">
        <v>58</v>
      </c>
      <c r="O942" s="5" t="s">
        <v>224</v>
      </c>
      <c r="P942" s="5" t="s">
        <v>1869</v>
      </c>
      <c r="Q942" s="5" t="s">
        <v>1870</v>
      </c>
      <c r="R942" s="8" t="s">
        <v>39</v>
      </c>
      <c r="S942" s="8"/>
      <c r="T942" s="8">
        <f t="shared" si="70"/>
        <v>0</v>
      </c>
      <c r="U942" s="8">
        <f t="shared" si="71"/>
        <v>0</v>
      </c>
      <c r="V942" s="8">
        <f t="shared" si="72"/>
        <v>0</v>
      </c>
      <c r="W942" s="8">
        <f t="shared" si="73"/>
        <v>0</v>
      </c>
      <c r="X942" s="28">
        <f t="shared" si="74"/>
        <v>0</v>
      </c>
      <c r="Y942" s="5"/>
      <c r="Z942" s="5"/>
    </row>
    <row r="943" spans="1:26" ht="16" x14ac:dyDescent="0.2">
      <c r="A943" s="5" t="s">
        <v>1871</v>
      </c>
      <c r="B943" s="5" t="s">
        <v>22</v>
      </c>
      <c r="C943" s="5" t="s">
        <v>23</v>
      </c>
      <c r="D943" s="5" t="s">
        <v>24</v>
      </c>
      <c r="E943" s="5"/>
      <c r="F943" s="5"/>
      <c r="G943" s="5"/>
      <c r="H943" s="5"/>
      <c r="I943" s="5"/>
      <c r="J943" s="5"/>
      <c r="K943" s="5"/>
      <c r="L943" s="5"/>
      <c r="M943" s="5"/>
      <c r="N943" s="5"/>
      <c r="O943" s="5"/>
      <c r="P943" s="5"/>
      <c r="Q943" s="5"/>
      <c r="R943" s="5"/>
      <c r="S943" s="8"/>
      <c r="T943" s="8">
        <f t="shared" si="70"/>
        <v>1</v>
      </c>
      <c r="U943" s="8">
        <f t="shared" si="71"/>
        <v>1</v>
      </c>
      <c r="V943" s="8">
        <f t="shared" si="72"/>
        <v>1</v>
      </c>
      <c r="W943" s="8">
        <f t="shared" si="73"/>
        <v>1</v>
      </c>
      <c r="X943" s="28">
        <f t="shared" si="74"/>
        <v>4</v>
      </c>
      <c r="Y943" s="5"/>
      <c r="Z943" s="5"/>
    </row>
    <row r="944" spans="1:26" ht="16" x14ac:dyDescent="0.2">
      <c r="A944" s="5" t="s">
        <v>1872</v>
      </c>
      <c r="B944" s="5" t="s">
        <v>97</v>
      </c>
      <c r="C944" s="5" t="s">
        <v>23</v>
      </c>
      <c r="D944" s="5" t="s">
        <v>24</v>
      </c>
      <c r="E944" s="5"/>
      <c r="F944" s="5"/>
      <c r="G944" s="5"/>
      <c r="H944" s="5"/>
      <c r="I944" s="5"/>
      <c r="J944" s="5"/>
      <c r="K944" s="5"/>
      <c r="L944" s="5"/>
      <c r="M944" s="5"/>
      <c r="N944" s="5"/>
      <c r="O944" s="5"/>
      <c r="P944" s="5"/>
      <c r="Q944" s="5"/>
      <c r="R944" s="5"/>
      <c r="S944" s="8"/>
      <c r="T944" s="8">
        <f t="shared" si="70"/>
        <v>1</v>
      </c>
      <c r="U944" s="8">
        <f t="shared" si="71"/>
        <v>1</v>
      </c>
      <c r="V944" s="8">
        <f t="shared" si="72"/>
        <v>1</v>
      </c>
      <c r="W944" s="8">
        <f t="shared" si="73"/>
        <v>1</v>
      </c>
      <c r="X944" s="28">
        <f t="shared" si="74"/>
        <v>4</v>
      </c>
      <c r="Y944" s="5"/>
      <c r="Z944" s="5"/>
    </row>
    <row r="945" spans="1:26" ht="16" x14ac:dyDescent="0.2">
      <c r="A945" s="5" t="s">
        <v>1873</v>
      </c>
      <c r="B945" s="5" t="s">
        <v>28</v>
      </c>
      <c r="C945" s="5" t="s">
        <v>23</v>
      </c>
      <c r="D945" s="5" t="s">
        <v>29</v>
      </c>
      <c r="E945" s="5" t="s">
        <v>54</v>
      </c>
      <c r="F945" s="5" t="s">
        <v>427</v>
      </c>
      <c r="G945" s="5" t="s">
        <v>163</v>
      </c>
      <c r="H945" s="5" t="s">
        <v>163</v>
      </c>
      <c r="I945" s="5" t="s">
        <v>33</v>
      </c>
      <c r="J945" s="5" t="s">
        <v>1874</v>
      </c>
      <c r="K945" s="5" t="s">
        <v>145</v>
      </c>
      <c r="L945" s="5"/>
      <c r="M945" s="5" t="s">
        <v>159</v>
      </c>
      <c r="N945" s="5" t="s">
        <v>36</v>
      </c>
      <c r="O945" s="5" t="s">
        <v>163</v>
      </c>
      <c r="P945" s="5" t="s">
        <v>562</v>
      </c>
      <c r="Q945" s="5" t="s">
        <v>1875</v>
      </c>
      <c r="R945" s="8" t="s">
        <v>61</v>
      </c>
      <c r="S945" s="8"/>
      <c r="T945" s="8">
        <f t="shared" si="70"/>
        <v>0</v>
      </c>
      <c r="U945" s="8">
        <f t="shared" si="71"/>
        <v>0</v>
      </c>
      <c r="V945" s="8">
        <f t="shared" si="72"/>
        <v>0</v>
      </c>
      <c r="W945" s="8">
        <f t="shared" si="73"/>
        <v>0</v>
      </c>
      <c r="X945" s="28">
        <f t="shared" si="74"/>
        <v>0</v>
      </c>
      <c r="Y945" s="5"/>
      <c r="Z945" s="5"/>
    </row>
    <row r="946" spans="1:26" ht="16" x14ac:dyDescent="0.2">
      <c r="A946" s="5" t="s">
        <v>1876</v>
      </c>
      <c r="B946" s="5" t="s">
        <v>28</v>
      </c>
      <c r="C946" s="5" t="s">
        <v>23</v>
      </c>
      <c r="D946" s="5" t="s">
        <v>29</v>
      </c>
      <c r="E946" s="5"/>
      <c r="F946" s="5"/>
      <c r="G946" s="5"/>
      <c r="H946" s="5"/>
      <c r="I946" s="5"/>
      <c r="J946" s="5"/>
      <c r="K946" s="5"/>
      <c r="L946" s="5"/>
      <c r="M946" s="5"/>
      <c r="N946" s="5"/>
      <c r="O946" s="5"/>
      <c r="P946" s="5"/>
      <c r="Q946" s="5"/>
      <c r="R946" s="5"/>
      <c r="S946" s="8"/>
      <c r="T946" s="8">
        <f t="shared" si="70"/>
        <v>1</v>
      </c>
      <c r="U946" s="8">
        <f t="shared" si="71"/>
        <v>1</v>
      </c>
      <c r="V946" s="8">
        <f t="shared" si="72"/>
        <v>1</v>
      </c>
      <c r="W946" s="8">
        <f t="shared" si="73"/>
        <v>1</v>
      </c>
      <c r="X946" s="28">
        <f t="shared" si="74"/>
        <v>4</v>
      </c>
      <c r="Y946" s="5"/>
      <c r="Z946" s="5"/>
    </row>
    <row r="947" spans="1:26" ht="16" x14ac:dyDescent="0.2">
      <c r="A947" s="5" t="s">
        <v>1877</v>
      </c>
      <c r="B947" s="5" t="s">
        <v>22</v>
      </c>
      <c r="C947" s="5" t="s">
        <v>23</v>
      </c>
      <c r="D947" s="5" t="s">
        <v>24</v>
      </c>
      <c r="E947" s="5"/>
      <c r="F947" s="5"/>
      <c r="G947" s="5"/>
      <c r="H947" s="5"/>
      <c r="I947" s="5"/>
      <c r="J947" s="5"/>
      <c r="K947" s="5"/>
      <c r="L947" s="5"/>
      <c r="M947" s="5"/>
      <c r="N947" s="5"/>
      <c r="O947" s="5"/>
      <c r="P947" s="5"/>
      <c r="Q947" s="5"/>
      <c r="R947" s="5"/>
      <c r="S947" s="8"/>
      <c r="T947" s="8">
        <f t="shared" si="70"/>
        <v>1</v>
      </c>
      <c r="U947" s="8">
        <f t="shared" si="71"/>
        <v>1</v>
      </c>
      <c r="V947" s="8">
        <f t="shared" si="72"/>
        <v>1</v>
      </c>
      <c r="W947" s="8">
        <f t="shared" si="73"/>
        <v>1</v>
      </c>
      <c r="X947" s="28">
        <f t="shared" si="74"/>
        <v>4</v>
      </c>
      <c r="Y947" s="5"/>
      <c r="Z947" s="5"/>
    </row>
    <row r="948" spans="1:26" ht="16" x14ac:dyDescent="0.2">
      <c r="A948" s="5" t="s">
        <v>1878</v>
      </c>
      <c r="B948" s="5" t="s">
        <v>28</v>
      </c>
      <c r="C948" s="5" t="s">
        <v>23</v>
      </c>
      <c r="D948" s="5" t="s">
        <v>29</v>
      </c>
      <c r="E948" s="5"/>
      <c r="F948" s="5"/>
      <c r="G948" s="5"/>
      <c r="H948" s="5"/>
      <c r="I948" s="5"/>
      <c r="J948" s="5"/>
      <c r="K948" s="5"/>
      <c r="L948" s="5"/>
      <c r="M948" s="5"/>
      <c r="N948" s="5"/>
      <c r="O948" s="5"/>
      <c r="P948" s="5"/>
      <c r="Q948" s="5"/>
      <c r="R948" s="5"/>
      <c r="S948" s="8"/>
      <c r="T948" s="8">
        <f t="shared" si="70"/>
        <v>1</v>
      </c>
      <c r="U948" s="8">
        <f t="shared" si="71"/>
        <v>1</v>
      </c>
      <c r="V948" s="8">
        <f t="shared" si="72"/>
        <v>1</v>
      </c>
      <c r="W948" s="8">
        <f t="shared" si="73"/>
        <v>1</v>
      </c>
      <c r="X948" s="28">
        <f t="shared" si="74"/>
        <v>4</v>
      </c>
      <c r="Y948" s="5"/>
      <c r="Z948" s="5"/>
    </row>
    <row r="949" spans="1:26" ht="16" x14ac:dyDescent="0.2">
      <c r="A949" s="5" t="s">
        <v>1879</v>
      </c>
      <c r="B949" s="5" t="s">
        <v>63</v>
      </c>
      <c r="C949" s="5" t="s">
        <v>23</v>
      </c>
      <c r="D949" s="5" t="s">
        <v>29</v>
      </c>
      <c r="E949" s="5" t="s">
        <v>30</v>
      </c>
      <c r="F949" s="5" t="s">
        <v>427</v>
      </c>
      <c r="G949" s="5" t="s">
        <v>163</v>
      </c>
      <c r="H949" s="5" t="s">
        <v>163</v>
      </c>
      <c r="I949" s="5" t="s">
        <v>33</v>
      </c>
      <c r="J949" s="5" t="s">
        <v>77</v>
      </c>
      <c r="K949" s="5" t="s">
        <v>145</v>
      </c>
      <c r="L949" s="5"/>
      <c r="M949" s="5" t="s">
        <v>134</v>
      </c>
      <c r="N949" s="7" t="s">
        <v>164</v>
      </c>
      <c r="O949" s="5" t="s">
        <v>163</v>
      </c>
      <c r="P949" s="5" t="s">
        <v>427</v>
      </c>
      <c r="Q949" s="5" t="s">
        <v>1880</v>
      </c>
      <c r="R949" s="8" t="s">
        <v>70</v>
      </c>
      <c r="S949" s="8"/>
      <c r="T949" s="8">
        <f t="shared" si="70"/>
        <v>0</v>
      </c>
      <c r="U949" s="8">
        <f t="shared" si="71"/>
        <v>0</v>
      </c>
      <c r="V949" s="8">
        <f t="shared" si="72"/>
        <v>0</v>
      </c>
      <c r="W949" s="8">
        <f t="shared" si="73"/>
        <v>0</v>
      </c>
      <c r="X949" s="28">
        <f t="shared" si="74"/>
        <v>0</v>
      </c>
      <c r="Y949" s="5"/>
      <c r="Z949" s="5"/>
    </row>
    <row r="950" spans="1:26" ht="16" x14ac:dyDescent="0.2">
      <c r="A950" s="5" t="s">
        <v>1881</v>
      </c>
      <c r="B950" s="5" t="s">
        <v>22</v>
      </c>
      <c r="C950" s="5" t="s">
        <v>23</v>
      </c>
      <c r="D950" s="5" t="s">
        <v>24</v>
      </c>
      <c r="E950" s="5"/>
      <c r="F950" s="5"/>
      <c r="G950" s="5"/>
      <c r="H950" s="5"/>
      <c r="I950" s="5"/>
      <c r="J950" s="5"/>
      <c r="K950" s="5"/>
      <c r="L950" s="5"/>
      <c r="M950" s="5"/>
      <c r="N950" s="5"/>
      <c r="O950" s="5"/>
      <c r="P950" s="5"/>
      <c r="Q950" s="5"/>
      <c r="R950" s="5"/>
      <c r="S950" s="8"/>
      <c r="T950" s="8">
        <f t="shared" si="70"/>
        <v>1</v>
      </c>
      <c r="U950" s="8">
        <f t="shared" si="71"/>
        <v>1</v>
      </c>
      <c r="V950" s="8">
        <f t="shared" si="72"/>
        <v>1</v>
      </c>
      <c r="W950" s="8">
        <f t="shared" si="73"/>
        <v>1</v>
      </c>
      <c r="X950" s="28">
        <f t="shared" si="74"/>
        <v>4</v>
      </c>
      <c r="Y950" s="5"/>
      <c r="Z950" s="5"/>
    </row>
    <row r="951" spans="1:26" ht="16" x14ac:dyDescent="0.2">
      <c r="A951" s="5" t="s">
        <v>1882</v>
      </c>
      <c r="B951" s="5" t="s">
        <v>22</v>
      </c>
      <c r="C951" s="5" t="s">
        <v>23</v>
      </c>
      <c r="D951" s="5" t="s">
        <v>24</v>
      </c>
      <c r="E951" s="5"/>
      <c r="F951" s="5"/>
      <c r="G951" s="5"/>
      <c r="H951" s="5"/>
      <c r="I951" s="5"/>
      <c r="J951" s="5"/>
      <c r="K951" s="5"/>
      <c r="L951" s="5"/>
      <c r="M951" s="5"/>
      <c r="N951" s="5"/>
      <c r="O951" s="5"/>
      <c r="P951" s="5"/>
      <c r="Q951" s="5"/>
      <c r="R951" s="5"/>
      <c r="S951" s="8"/>
      <c r="T951" s="8">
        <f t="shared" si="70"/>
        <v>1</v>
      </c>
      <c r="U951" s="8">
        <f t="shared" si="71"/>
        <v>1</v>
      </c>
      <c r="V951" s="8">
        <f t="shared" si="72"/>
        <v>1</v>
      </c>
      <c r="W951" s="8">
        <f t="shared" si="73"/>
        <v>1</v>
      </c>
      <c r="X951" s="28">
        <f t="shared" si="74"/>
        <v>4</v>
      </c>
      <c r="Y951" s="5"/>
      <c r="Z951" s="5"/>
    </row>
    <row r="952" spans="1:26" ht="16" x14ac:dyDescent="0.2">
      <c r="A952" s="5" t="s">
        <v>1883</v>
      </c>
      <c r="B952" s="5" t="s">
        <v>63</v>
      </c>
      <c r="C952" s="5" t="s">
        <v>23</v>
      </c>
      <c r="D952" s="5" t="s">
        <v>29</v>
      </c>
      <c r="E952" s="5" t="s">
        <v>54</v>
      </c>
      <c r="F952" s="5" t="s">
        <v>1884</v>
      </c>
      <c r="G952" s="5" t="s">
        <v>1012</v>
      </c>
      <c r="H952" s="5" t="s">
        <v>1012</v>
      </c>
      <c r="I952" s="5" t="s">
        <v>1010</v>
      </c>
      <c r="J952" s="6">
        <v>36650</v>
      </c>
      <c r="K952" s="7" t="s">
        <v>318</v>
      </c>
      <c r="L952" s="5"/>
      <c r="M952" s="5" t="s">
        <v>35</v>
      </c>
      <c r="N952" s="5" t="s">
        <v>36</v>
      </c>
      <c r="O952" s="5" t="s">
        <v>1012</v>
      </c>
      <c r="P952" s="5" t="s">
        <v>1885</v>
      </c>
      <c r="Q952" s="5" t="s">
        <v>1886</v>
      </c>
      <c r="R952" s="8" t="s">
        <v>70</v>
      </c>
      <c r="S952" s="8"/>
      <c r="T952" s="8">
        <f t="shared" si="70"/>
        <v>0</v>
      </c>
      <c r="U952" s="8">
        <f t="shared" si="71"/>
        <v>0</v>
      </c>
      <c r="V952" s="8">
        <f t="shared" si="72"/>
        <v>0</v>
      </c>
      <c r="W952" s="8">
        <f t="shared" si="73"/>
        <v>0</v>
      </c>
      <c r="X952" s="28">
        <f t="shared" si="74"/>
        <v>0</v>
      </c>
      <c r="Y952" s="5"/>
      <c r="Z952" s="5"/>
    </row>
    <row r="953" spans="1:26" ht="16" x14ac:dyDescent="0.2">
      <c r="A953" s="5" t="s">
        <v>1887</v>
      </c>
      <c r="B953" s="5" t="s">
        <v>63</v>
      </c>
      <c r="C953" s="5" t="s">
        <v>23</v>
      </c>
      <c r="D953" s="5" t="s">
        <v>29</v>
      </c>
      <c r="E953" s="5" t="s">
        <v>30</v>
      </c>
      <c r="F953" s="5" t="s">
        <v>1013</v>
      </c>
      <c r="G953" s="5" t="s">
        <v>1012</v>
      </c>
      <c r="H953" s="5" t="s">
        <v>1012</v>
      </c>
      <c r="I953" s="5" t="s">
        <v>1010</v>
      </c>
      <c r="J953" s="5" t="s">
        <v>1888</v>
      </c>
      <c r="K953" s="5" t="s">
        <v>34</v>
      </c>
      <c r="L953" s="5"/>
      <c r="M953" s="5" t="s">
        <v>35</v>
      </c>
      <c r="N953" s="5" t="s">
        <v>36</v>
      </c>
      <c r="O953" s="5" t="s">
        <v>1012</v>
      </c>
      <c r="P953" s="5" t="s">
        <v>1162</v>
      </c>
      <c r="Q953" s="5" t="s">
        <v>1889</v>
      </c>
      <c r="R953" s="8" t="s">
        <v>70</v>
      </c>
      <c r="S953" s="8"/>
      <c r="T953" s="8">
        <f t="shared" si="70"/>
        <v>0</v>
      </c>
      <c r="U953" s="8">
        <f t="shared" si="71"/>
        <v>0</v>
      </c>
      <c r="V953" s="8">
        <f t="shared" si="72"/>
        <v>0</v>
      </c>
      <c r="W953" s="8">
        <f t="shared" si="73"/>
        <v>0</v>
      </c>
      <c r="X953" s="28">
        <f t="shared" si="74"/>
        <v>0</v>
      </c>
      <c r="Y953" s="5"/>
      <c r="Z953" s="5"/>
    </row>
    <row r="954" spans="1:26" ht="16" x14ac:dyDescent="0.2">
      <c r="A954" s="5" t="s">
        <v>1890</v>
      </c>
      <c r="B954" s="5" t="s">
        <v>97</v>
      </c>
      <c r="C954" s="5" t="s">
        <v>23</v>
      </c>
      <c r="D954" s="5" t="s">
        <v>24</v>
      </c>
      <c r="E954" s="5"/>
      <c r="F954" s="5"/>
      <c r="G954" s="5"/>
      <c r="H954" s="5"/>
      <c r="I954" s="5"/>
      <c r="J954" s="5"/>
      <c r="K954" s="5"/>
      <c r="L954" s="5"/>
      <c r="M954" s="5"/>
      <c r="N954" s="5"/>
      <c r="O954" s="5"/>
      <c r="P954" s="5"/>
      <c r="Q954" s="5"/>
      <c r="R954" s="5"/>
      <c r="S954" s="8"/>
      <c r="T954" s="8">
        <f t="shared" si="70"/>
        <v>1</v>
      </c>
      <c r="U954" s="8">
        <f t="shared" si="71"/>
        <v>1</v>
      </c>
      <c r="V954" s="8">
        <f t="shared" si="72"/>
        <v>1</v>
      </c>
      <c r="W954" s="8">
        <f t="shared" si="73"/>
        <v>1</v>
      </c>
      <c r="X954" s="28">
        <f t="shared" si="74"/>
        <v>4</v>
      </c>
      <c r="Y954" s="5"/>
      <c r="Z954" s="5"/>
    </row>
    <row r="955" spans="1:26" ht="16" x14ac:dyDescent="0.2">
      <c r="A955" s="5" t="s">
        <v>1891</v>
      </c>
      <c r="B955" s="5" t="s">
        <v>22</v>
      </c>
      <c r="C955" s="5" t="s">
        <v>23</v>
      </c>
      <c r="D955" s="5" t="s">
        <v>24</v>
      </c>
      <c r="E955" s="5"/>
      <c r="F955" s="5"/>
      <c r="G955" s="5"/>
      <c r="H955" s="5"/>
      <c r="I955" s="5"/>
      <c r="J955" s="5"/>
      <c r="K955" s="5"/>
      <c r="L955" s="5"/>
      <c r="M955" s="5"/>
      <c r="N955" s="5"/>
      <c r="O955" s="5"/>
      <c r="P955" s="5"/>
      <c r="Q955" s="5"/>
      <c r="R955" s="5"/>
      <c r="S955" s="8"/>
      <c r="T955" s="8">
        <f t="shared" si="70"/>
        <v>1</v>
      </c>
      <c r="U955" s="8">
        <f t="shared" si="71"/>
        <v>1</v>
      </c>
      <c r="V955" s="8">
        <f t="shared" si="72"/>
        <v>1</v>
      </c>
      <c r="W955" s="8">
        <f t="shared" si="73"/>
        <v>1</v>
      </c>
      <c r="X955" s="28">
        <f t="shared" si="74"/>
        <v>4</v>
      </c>
      <c r="Y955" s="5"/>
      <c r="Z955" s="5"/>
    </row>
    <row r="956" spans="1:26" ht="16" x14ac:dyDescent="0.2">
      <c r="A956" s="5" t="s">
        <v>1892</v>
      </c>
      <c r="B956" s="5" t="s">
        <v>63</v>
      </c>
      <c r="C956" s="5" t="s">
        <v>23</v>
      </c>
      <c r="D956" s="5" t="s">
        <v>29</v>
      </c>
      <c r="E956" s="5" t="s">
        <v>30</v>
      </c>
      <c r="F956" s="5" t="s">
        <v>372</v>
      </c>
      <c r="G956" s="5" t="s">
        <v>163</v>
      </c>
      <c r="H956" s="5" t="s">
        <v>163</v>
      </c>
      <c r="I956" s="5" t="s">
        <v>33</v>
      </c>
      <c r="J956" s="9">
        <v>30266</v>
      </c>
      <c r="K956" s="5" t="s">
        <v>57</v>
      </c>
      <c r="L956" s="5"/>
      <c r="M956" s="5" t="s">
        <v>48</v>
      </c>
      <c r="N956" s="5" t="s">
        <v>36</v>
      </c>
      <c r="O956" s="5" t="s">
        <v>163</v>
      </c>
      <c r="P956" s="5" t="s">
        <v>179</v>
      </c>
      <c r="Q956" s="5" t="s">
        <v>1894</v>
      </c>
      <c r="R956" s="8" t="s">
        <v>70</v>
      </c>
      <c r="S956" s="8"/>
      <c r="T956" s="8">
        <f t="shared" si="70"/>
        <v>0</v>
      </c>
      <c r="U956" s="8">
        <f t="shared" si="71"/>
        <v>0</v>
      </c>
      <c r="V956" s="8">
        <f t="shared" si="72"/>
        <v>0</v>
      </c>
      <c r="W956" s="8">
        <f t="shared" si="73"/>
        <v>0</v>
      </c>
      <c r="X956" s="28">
        <f t="shared" si="74"/>
        <v>0</v>
      </c>
      <c r="Y956" s="5"/>
      <c r="Z956" s="5"/>
    </row>
    <row r="957" spans="1:26" ht="16" x14ac:dyDescent="0.2">
      <c r="A957" s="5" t="s">
        <v>1895</v>
      </c>
      <c r="B957" s="5" t="s">
        <v>63</v>
      </c>
      <c r="C957" s="5" t="s">
        <v>23</v>
      </c>
      <c r="D957" s="5" t="s">
        <v>29</v>
      </c>
      <c r="E957" s="5" t="s">
        <v>30</v>
      </c>
      <c r="F957" s="5" t="s">
        <v>179</v>
      </c>
      <c r="G957" s="5" t="s">
        <v>163</v>
      </c>
      <c r="H957" s="5" t="s">
        <v>163</v>
      </c>
      <c r="I957" s="5" t="s">
        <v>33</v>
      </c>
      <c r="J957" s="5" t="s">
        <v>1896</v>
      </c>
      <c r="K957" s="5" t="s">
        <v>145</v>
      </c>
      <c r="L957" s="5"/>
      <c r="M957" s="5" t="s">
        <v>134</v>
      </c>
      <c r="N957" s="5" t="s">
        <v>88</v>
      </c>
      <c r="O957" s="5" t="s">
        <v>163</v>
      </c>
      <c r="P957" s="5" t="s">
        <v>701</v>
      </c>
      <c r="Q957" s="5" t="s">
        <v>1897</v>
      </c>
      <c r="R957" s="8" t="s">
        <v>70</v>
      </c>
      <c r="S957" s="8"/>
      <c r="T957" s="8">
        <f t="shared" si="70"/>
        <v>0</v>
      </c>
      <c r="U957" s="8">
        <f t="shared" si="71"/>
        <v>0</v>
      </c>
      <c r="V957" s="8">
        <f t="shared" si="72"/>
        <v>0</v>
      </c>
      <c r="W957" s="8">
        <f t="shared" si="73"/>
        <v>0</v>
      </c>
      <c r="X957" s="28">
        <f t="shared" si="74"/>
        <v>0</v>
      </c>
      <c r="Y957" s="5"/>
      <c r="Z957" s="5"/>
    </row>
    <row r="958" spans="1:26" ht="16" x14ac:dyDescent="0.2">
      <c r="A958" s="5" t="s">
        <v>1898</v>
      </c>
      <c r="B958" s="5" t="s">
        <v>22</v>
      </c>
      <c r="C958" s="5" t="s">
        <v>23</v>
      </c>
      <c r="D958" s="5" t="s">
        <v>24</v>
      </c>
      <c r="E958" s="5"/>
      <c r="F958" s="5"/>
      <c r="G958" s="5"/>
      <c r="H958" s="5"/>
      <c r="I958" s="5"/>
      <c r="J958" s="5"/>
      <c r="K958" s="5"/>
      <c r="L958" s="5"/>
      <c r="M958" s="5"/>
      <c r="N958" s="5"/>
      <c r="O958" s="5"/>
      <c r="P958" s="5"/>
      <c r="Q958" s="5"/>
      <c r="R958" s="5"/>
      <c r="S958" s="8"/>
      <c r="T958" s="8">
        <f t="shared" si="70"/>
        <v>1</v>
      </c>
      <c r="U958" s="8">
        <f t="shared" si="71"/>
        <v>1</v>
      </c>
      <c r="V958" s="8">
        <f t="shared" si="72"/>
        <v>1</v>
      </c>
      <c r="W958" s="8">
        <f t="shared" si="73"/>
        <v>1</v>
      </c>
      <c r="X958" s="28">
        <f t="shared" si="74"/>
        <v>4</v>
      </c>
      <c r="Y958" s="5"/>
      <c r="Z958" s="5"/>
    </row>
    <row r="959" spans="1:26" ht="16" x14ac:dyDescent="0.2">
      <c r="A959" s="5" t="s">
        <v>1899</v>
      </c>
      <c r="B959" s="5" t="s">
        <v>22</v>
      </c>
      <c r="C959" s="5" t="s">
        <v>23</v>
      </c>
      <c r="D959" s="5" t="s">
        <v>24</v>
      </c>
      <c r="E959" s="5"/>
      <c r="F959" s="5"/>
      <c r="G959" s="5"/>
      <c r="H959" s="5"/>
      <c r="I959" s="5"/>
      <c r="J959" s="5"/>
      <c r="K959" s="5"/>
      <c r="L959" s="5"/>
      <c r="M959" s="5"/>
      <c r="N959" s="5"/>
      <c r="O959" s="5"/>
      <c r="P959" s="5"/>
      <c r="Q959" s="5"/>
      <c r="R959" s="5"/>
      <c r="S959" s="8"/>
      <c r="T959" s="8">
        <f t="shared" si="70"/>
        <v>1</v>
      </c>
      <c r="U959" s="8">
        <f t="shared" si="71"/>
        <v>1</v>
      </c>
      <c r="V959" s="8">
        <f t="shared" si="72"/>
        <v>1</v>
      </c>
      <c r="W959" s="8">
        <f t="shared" si="73"/>
        <v>1</v>
      </c>
      <c r="X959" s="28">
        <f t="shared" si="74"/>
        <v>4</v>
      </c>
      <c r="Y959" s="5"/>
      <c r="Z959" s="5"/>
    </row>
    <row r="960" spans="1:26" ht="16" x14ac:dyDescent="0.2">
      <c r="A960" s="5" t="s">
        <v>1900</v>
      </c>
      <c r="B960" s="5" t="s">
        <v>22</v>
      </c>
      <c r="C960" s="5" t="s">
        <v>23</v>
      </c>
      <c r="D960" s="5" t="s">
        <v>24</v>
      </c>
      <c r="E960" s="5"/>
      <c r="F960" s="5"/>
      <c r="G960" s="5"/>
      <c r="H960" s="5"/>
      <c r="I960" s="5"/>
      <c r="J960" s="5"/>
      <c r="K960" s="5"/>
      <c r="L960" s="5"/>
      <c r="M960" s="5"/>
      <c r="N960" s="5"/>
      <c r="O960" s="5"/>
      <c r="P960" s="5"/>
      <c r="Q960" s="5"/>
      <c r="R960" s="5"/>
      <c r="S960" s="8"/>
      <c r="T960" s="8">
        <f t="shared" si="70"/>
        <v>1</v>
      </c>
      <c r="U960" s="8">
        <f t="shared" si="71"/>
        <v>1</v>
      </c>
      <c r="V960" s="8">
        <f t="shared" si="72"/>
        <v>1</v>
      </c>
      <c r="W960" s="8">
        <f t="shared" si="73"/>
        <v>1</v>
      </c>
      <c r="X960" s="28">
        <f t="shared" si="74"/>
        <v>4</v>
      </c>
      <c r="Y960" s="5"/>
      <c r="Z960" s="5"/>
    </row>
    <row r="961" spans="1:26" ht="16" x14ac:dyDescent="0.2">
      <c r="A961" s="5" t="s">
        <v>1901</v>
      </c>
      <c r="B961" s="5" t="s">
        <v>28</v>
      </c>
      <c r="C961" s="5" t="s">
        <v>23</v>
      </c>
      <c r="D961" s="5" t="s">
        <v>29</v>
      </c>
      <c r="E961" s="5" t="s">
        <v>30</v>
      </c>
      <c r="F961" s="5" t="s">
        <v>44</v>
      </c>
      <c r="G961" s="5" t="s">
        <v>45</v>
      </c>
      <c r="H961" s="5" t="s">
        <v>45</v>
      </c>
      <c r="I961" s="5" t="s">
        <v>33</v>
      </c>
      <c r="J961" s="6">
        <v>36193</v>
      </c>
      <c r="K961" s="7" t="s">
        <v>318</v>
      </c>
      <c r="L961" s="5"/>
      <c r="M961" s="5" t="s">
        <v>422</v>
      </c>
      <c r="N961" s="5" t="s">
        <v>88</v>
      </c>
      <c r="O961" s="5" t="s">
        <v>45</v>
      </c>
      <c r="P961" s="5" t="s">
        <v>44</v>
      </c>
      <c r="Q961" s="5" t="s">
        <v>1902</v>
      </c>
      <c r="R961" s="8" t="s">
        <v>39</v>
      </c>
      <c r="S961" s="8"/>
      <c r="T961" s="8">
        <f t="shared" si="70"/>
        <v>0</v>
      </c>
      <c r="U961" s="8">
        <f t="shared" si="71"/>
        <v>0</v>
      </c>
      <c r="V961" s="8">
        <f t="shared" si="72"/>
        <v>0</v>
      </c>
      <c r="W961" s="8">
        <f t="shared" si="73"/>
        <v>0</v>
      </c>
      <c r="X961" s="28">
        <f t="shared" si="74"/>
        <v>0</v>
      </c>
      <c r="Y961" s="5"/>
      <c r="Z961" s="5"/>
    </row>
    <row r="962" spans="1:26" ht="16" x14ac:dyDescent="0.2">
      <c r="A962" s="5" t="s">
        <v>1903</v>
      </c>
      <c r="B962" s="5" t="s">
        <v>28</v>
      </c>
      <c r="C962" s="5" t="s">
        <v>23</v>
      </c>
      <c r="D962" s="5" t="s">
        <v>29</v>
      </c>
      <c r="E962" s="5" t="s">
        <v>30</v>
      </c>
      <c r="F962" s="5" t="s">
        <v>31</v>
      </c>
      <c r="G962" s="5" t="s">
        <v>32</v>
      </c>
      <c r="H962" s="5" t="s">
        <v>32</v>
      </c>
      <c r="I962" s="5" t="s">
        <v>33</v>
      </c>
      <c r="J962" s="5" t="s">
        <v>1546</v>
      </c>
      <c r="K962" s="5" t="s">
        <v>34</v>
      </c>
      <c r="L962" s="5"/>
      <c r="M962" s="5" t="s">
        <v>134</v>
      </c>
      <c r="N962" s="5" t="s">
        <v>88</v>
      </c>
      <c r="O962" s="5" t="s">
        <v>32</v>
      </c>
      <c r="P962" s="5" t="s">
        <v>1423</v>
      </c>
      <c r="Q962" s="5" t="s">
        <v>1904</v>
      </c>
      <c r="R962" s="8" t="s">
        <v>61</v>
      </c>
      <c r="S962" s="8"/>
      <c r="T962" s="8">
        <f t="shared" si="70"/>
        <v>0</v>
      </c>
      <c r="U962" s="8">
        <f t="shared" si="71"/>
        <v>0</v>
      </c>
      <c r="V962" s="8">
        <f t="shared" si="72"/>
        <v>0</v>
      </c>
      <c r="W962" s="8">
        <f t="shared" si="73"/>
        <v>0</v>
      </c>
      <c r="X962" s="28">
        <f t="shared" si="74"/>
        <v>0</v>
      </c>
      <c r="Y962" s="5"/>
      <c r="Z962" s="5"/>
    </row>
    <row r="963" spans="1:26" ht="16" x14ac:dyDescent="0.2">
      <c r="A963" s="5" t="s">
        <v>1905</v>
      </c>
      <c r="B963" s="5" t="s">
        <v>91</v>
      </c>
      <c r="C963" s="5" t="s">
        <v>23</v>
      </c>
      <c r="D963" s="5" t="s">
        <v>24</v>
      </c>
      <c r="E963" s="5"/>
      <c r="F963" s="5"/>
      <c r="G963" s="5"/>
      <c r="H963" s="5"/>
      <c r="I963" s="5"/>
      <c r="J963" s="5"/>
      <c r="K963" s="5"/>
      <c r="L963" s="5"/>
      <c r="M963" s="5"/>
      <c r="N963" s="5"/>
      <c r="O963" s="5"/>
      <c r="P963" s="5"/>
      <c r="Q963" s="5"/>
      <c r="R963" s="5"/>
      <c r="S963" s="8"/>
      <c r="T963" s="8">
        <f t="shared" ref="T963:T1026" si="75">IF(ISBLANK(G963),1,0)</f>
        <v>1</v>
      </c>
      <c r="U963" s="8">
        <f t="shared" ref="U963:U1026" si="76">IF(ISBLANK(M963),1,0)</f>
        <v>1</v>
      </c>
      <c r="V963" s="8">
        <f t="shared" ref="V963:V1026" si="77">IF(ISBLANK(K963),1,0)</f>
        <v>1</v>
      </c>
      <c r="W963" s="8">
        <f t="shared" ref="W963:W1026" si="78">IF(ISBLANK(Q963),1,0)</f>
        <v>1</v>
      </c>
      <c r="X963" s="28">
        <f t="shared" ref="X963:X1026" si="79">SUM(T963:W963)</f>
        <v>4</v>
      </c>
      <c r="Y963" s="5"/>
      <c r="Z963" s="5"/>
    </row>
    <row r="964" spans="1:26" ht="16" x14ac:dyDescent="0.2">
      <c r="A964" s="5" t="s">
        <v>1906</v>
      </c>
      <c r="B964" s="5" t="s">
        <v>28</v>
      </c>
      <c r="C964" s="5" t="s">
        <v>23</v>
      </c>
      <c r="D964" s="5" t="s">
        <v>29</v>
      </c>
      <c r="E964" s="5"/>
      <c r="F964" s="5"/>
      <c r="G964" s="5"/>
      <c r="H964" s="5"/>
      <c r="I964" s="5"/>
      <c r="J964" s="5"/>
      <c r="K964" s="5"/>
      <c r="L964" s="5"/>
      <c r="M964" s="5"/>
      <c r="N964" s="5"/>
      <c r="O964" s="5"/>
      <c r="P964" s="5"/>
      <c r="Q964" s="5"/>
      <c r="R964" s="5"/>
      <c r="S964" s="8"/>
      <c r="T964" s="8">
        <f t="shared" si="75"/>
        <v>1</v>
      </c>
      <c r="U964" s="8">
        <f t="shared" si="76"/>
        <v>1</v>
      </c>
      <c r="V964" s="8">
        <f t="shared" si="77"/>
        <v>1</v>
      </c>
      <c r="W964" s="8">
        <f t="shared" si="78"/>
        <v>1</v>
      </c>
      <c r="X964" s="28">
        <f t="shared" si="79"/>
        <v>4</v>
      </c>
      <c r="Y964" s="5"/>
      <c r="Z964" s="5"/>
    </row>
    <row r="965" spans="1:26" ht="16" x14ac:dyDescent="0.2">
      <c r="A965" s="5" t="s">
        <v>1907</v>
      </c>
      <c r="B965" s="5" t="s">
        <v>91</v>
      </c>
      <c r="C965" s="5" t="s">
        <v>23</v>
      </c>
      <c r="D965" s="5" t="s">
        <v>24</v>
      </c>
      <c r="E965" s="5"/>
      <c r="F965" s="5"/>
      <c r="G965" s="5"/>
      <c r="H965" s="5"/>
      <c r="I965" s="5"/>
      <c r="J965" s="5"/>
      <c r="K965" s="5"/>
      <c r="L965" s="5"/>
      <c r="M965" s="5"/>
      <c r="N965" s="5"/>
      <c r="O965" s="5"/>
      <c r="P965" s="5"/>
      <c r="Q965" s="5"/>
      <c r="R965" s="5"/>
      <c r="S965" s="8"/>
      <c r="T965" s="8">
        <f t="shared" si="75"/>
        <v>1</v>
      </c>
      <c r="U965" s="8">
        <f t="shared" si="76"/>
        <v>1</v>
      </c>
      <c r="V965" s="8">
        <f t="shared" si="77"/>
        <v>1</v>
      </c>
      <c r="W965" s="8">
        <f t="shared" si="78"/>
        <v>1</v>
      </c>
      <c r="X965" s="28">
        <f t="shared" si="79"/>
        <v>4</v>
      </c>
      <c r="Y965" s="5"/>
      <c r="Z965" s="5"/>
    </row>
    <row r="966" spans="1:26" ht="16" x14ac:dyDescent="0.2">
      <c r="A966" s="5" t="s">
        <v>1908</v>
      </c>
      <c r="B966" s="5" t="s">
        <v>97</v>
      </c>
      <c r="C966" s="5" t="s">
        <v>23</v>
      </c>
      <c r="D966" s="5" t="s">
        <v>24</v>
      </c>
      <c r="E966" s="5"/>
      <c r="F966" s="5"/>
      <c r="G966" s="5"/>
      <c r="H966" s="5"/>
      <c r="I966" s="5"/>
      <c r="J966" s="5"/>
      <c r="K966" s="5"/>
      <c r="L966" s="5"/>
      <c r="M966" s="5"/>
      <c r="N966" s="5"/>
      <c r="O966" s="5"/>
      <c r="P966" s="5"/>
      <c r="Q966" s="5"/>
      <c r="R966" s="5"/>
      <c r="S966" s="8"/>
      <c r="T966" s="8">
        <f t="shared" si="75"/>
        <v>1</v>
      </c>
      <c r="U966" s="8">
        <f t="shared" si="76"/>
        <v>1</v>
      </c>
      <c r="V966" s="8">
        <f t="shared" si="77"/>
        <v>1</v>
      </c>
      <c r="W966" s="8">
        <f t="shared" si="78"/>
        <v>1</v>
      </c>
      <c r="X966" s="28">
        <f t="shared" si="79"/>
        <v>4</v>
      </c>
      <c r="Y966" s="5"/>
      <c r="Z966" s="5"/>
    </row>
    <row r="967" spans="1:26" ht="16" x14ac:dyDescent="0.2">
      <c r="A967" s="5" t="s">
        <v>1909</v>
      </c>
      <c r="B967" s="5" t="s">
        <v>63</v>
      </c>
      <c r="C967" s="5" t="s">
        <v>23</v>
      </c>
      <c r="D967" s="5" t="s">
        <v>29</v>
      </c>
      <c r="E967" s="5" t="s">
        <v>54</v>
      </c>
      <c r="F967" s="5" t="s">
        <v>44</v>
      </c>
      <c r="G967" s="5" t="s">
        <v>45</v>
      </c>
      <c r="H967" s="5" t="s">
        <v>45</v>
      </c>
      <c r="I967" s="5" t="s">
        <v>33</v>
      </c>
      <c r="J967" s="6">
        <v>35895</v>
      </c>
      <c r="K967" s="7" t="s">
        <v>318</v>
      </c>
      <c r="L967" s="5"/>
      <c r="M967" s="5" t="s">
        <v>48</v>
      </c>
      <c r="N967" s="5" t="s">
        <v>36</v>
      </c>
      <c r="O967" s="5" t="s">
        <v>45</v>
      </c>
      <c r="P967" s="5" t="s">
        <v>44</v>
      </c>
      <c r="Q967" s="5" t="s">
        <v>1910</v>
      </c>
      <c r="R967" s="8" t="s">
        <v>39</v>
      </c>
      <c r="S967" s="8"/>
      <c r="T967" s="8">
        <f t="shared" si="75"/>
        <v>0</v>
      </c>
      <c r="U967" s="8">
        <f t="shared" si="76"/>
        <v>0</v>
      </c>
      <c r="V967" s="8">
        <f t="shared" si="77"/>
        <v>0</v>
      </c>
      <c r="W967" s="8">
        <f t="shared" si="78"/>
        <v>0</v>
      </c>
      <c r="X967" s="28">
        <f t="shared" si="79"/>
        <v>0</v>
      </c>
      <c r="Y967" s="5"/>
      <c r="Z967" s="5"/>
    </row>
    <row r="968" spans="1:26" ht="16" x14ac:dyDescent="0.2">
      <c r="A968" s="5" t="s">
        <v>1911</v>
      </c>
      <c r="B968" s="5" t="s">
        <v>28</v>
      </c>
      <c r="C968" s="5" t="s">
        <v>23</v>
      </c>
      <c r="D968" s="5" t="s">
        <v>29</v>
      </c>
      <c r="E968" s="5" t="s">
        <v>30</v>
      </c>
      <c r="F968" s="5" t="s">
        <v>44</v>
      </c>
      <c r="G968" s="5" t="s">
        <v>45</v>
      </c>
      <c r="H968" s="5" t="s">
        <v>45</v>
      </c>
      <c r="I968" s="5" t="s">
        <v>33</v>
      </c>
      <c r="J968" s="5" t="s">
        <v>1912</v>
      </c>
      <c r="K968" s="5" t="s">
        <v>57</v>
      </c>
      <c r="L968" s="5"/>
      <c r="M968" s="5" t="s">
        <v>48</v>
      </c>
      <c r="N968" s="5" t="s">
        <v>36</v>
      </c>
      <c r="O968" s="5" t="s">
        <v>45</v>
      </c>
      <c r="P968" s="5" t="s">
        <v>1913</v>
      </c>
      <c r="Q968" s="5" t="s">
        <v>1914</v>
      </c>
      <c r="R968" s="8" t="s">
        <v>70</v>
      </c>
      <c r="S968" s="8"/>
      <c r="T968" s="8">
        <f t="shared" si="75"/>
        <v>0</v>
      </c>
      <c r="U968" s="8">
        <f t="shared" si="76"/>
        <v>0</v>
      </c>
      <c r="V968" s="8">
        <f t="shared" si="77"/>
        <v>0</v>
      </c>
      <c r="W968" s="8">
        <f t="shared" si="78"/>
        <v>0</v>
      </c>
      <c r="X968" s="28">
        <f t="shared" si="79"/>
        <v>0</v>
      </c>
      <c r="Y968" s="5"/>
      <c r="Z968" s="5"/>
    </row>
    <row r="969" spans="1:26" ht="16" x14ac:dyDescent="0.2">
      <c r="A969" s="5" t="s">
        <v>1915</v>
      </c>
      <c r="B969" s="5" t="s">
        <v>28</v>
      </c>
      <c r="C969" s="5" t="s">
        <v>23</v>
      </c>
      <c r="D969" s="5" t="s">
        <v>29</v>
      </c>
      <c r="E969" s="5"/>
      <c r="F969" s="5"/>
      <c r="G969" s="5"/>
      <c r="H969" s="5"/>
      <c r="I969" s="5"/>
      <c r="J969" s="5"/>
      <c r="K969" s="5"/>
      <c r="L969" s="5"/>
      <c r="M969" s="5"/>
      <c r="N969" s="5"/>
      <c r="O969" s="5"/>
      <c r="P969" s="5"/>
      <c r="Q969" s="5"/>
      <c r="R969" s="5"/>
      <c r="S969" s="8"/>
      <c r="T969" s="8">
        <f t="shared" si="75"/>
        <v>1</v>
      </c>
      <c r="U969" s="8">
        <f t="shared" si="76"/>
        <v>1</v>
      </c>
      <c r="V969" s="8">
        <f t="shared" si="77"/>
        <v>1</v>
      </c>
      <c r="W969" s="8">
        <f t="shared" si="78"/>
        <v>1</v>
      </c>
      <c r="X969" s="28">
        <f t="shared" si="79"/>
        <v>4</v>
      </c>
      <c r="Y969" s="5"/>
      <c r="Z969" s="5"/>
    </row>
    <row r="970" spans="1:26" ht="16" x14ac:dyDescent="0.2">
      <c r="A970" s="5" t="s">
        <v>1916</v>
      </c>
      <c r="B970" s="5" t="s">
        <v>28</v>
      </c>
      <c r="C970" s="5" t="s">
        <v>23</v>
      </c>
      <c r="D970" s="5" t="s">
        <v>29</v>
      </c>
      <c r="E970" s="5"/>
      <c r="F970" s="5"/>
      <c r="G970" s="5"/>
      <c r="H970" s="5"/>
      <c r="I970" s="5"/>
      <c r="J970" s="5"/>
      <c r="K970" s="5"/>
      <c r="L970" s="5"/>
      <c r="M970" s="5"/>
      <c r="N970" s="5"/>
      <c r="O970" s="5"/>
      <c r="P970" s="5"/>
      <c r="Q970" s="5"/>
      <c r="R970" s="5"/>
      <c r="S970" s="8"/>
      <c r="T970" s="8">
        <f t="shared" si="75"/>
        <v>1</v>
      </c>
      <c r="U970" s="8">
        <f t="shared" si="76"/>
        <v>1</v>
      </c>
      <c r="V970" s="8">
        <f t="shared" si="77"/>
        <v>1</v>
      </c>
      <c r="W970" s="8">
        <f t="shared" si="78"/>
        <v>1</v>
      </c>
      <c r="X970" s="28">
        <f t="shared" si="79"/>
        <v>4</v>
      </c>
      <c r="Y970" s="5"/>
      <c r="Z970" s="5"/>
    </row>
    <row r="971" spans="1:26" ht="16" x14ac:dyDescent="0.2">
      <c r="A971" s="5" t="s">
        <v>1917</v>
      </c>
      <c r="B971" s="5" t="s">
        <v>28</v>
      </c>
      <c r="C971" s="5" t="s">
        <v>23</v>
      </c>
      <c r="D971" s="5" t="s">
        <v>29</v>
      </c>
      <c r="E971" s="5" t="s">
        <v>30</v>
      </c>
      <c r="F971" s="5" t="s">
        <v>1918</v>
      </c>
      <c r="G971" s="5" t="s">
        <v>163</v>
      </c>
      <c r="H971" s="5" t="s">
        <v>163</v>
      </c>
      <c r="I971" s="5" t="s">
        <v>33</v>
      </c>
      <c r="J971" s="6">
        <v>29587</v>
      </c>
      <c r="K971" s="5" t="s">
        <v>57</v>
      </c>
      <c r="L971" s="5"/>
      <c r="M971" s="5" t="s">
        <v>35</v>
      </c>
      <c r="N971" s="5" t="s">
        <v>58</v>
      </c>
      <c r="O971" s="5" t="s">
        <v>163</v>
      </c>
      <c r="P971" s="5" t="s">
        <v>1919</v>
      </c>
      <c r="Q971" s="5" t="s">
        <v>1920</v>
      </c>
      <c r="R971" s="8" t="s">
        <v>61</v>
      </c>
      <c r="S971" s="8"/>
      <c r="T971" s="8">
        <f t="shared" si="75"/>
        <v>0</v>
      </c>
      <c r="U971" s="8">
        <f t="shared" si="76"/>
        <v>0</v>
      </c>
      <c r="V971" s="8">
        <f t="shared" si="77"/>
        <v>0</v>
      </c>
      <c r="W971" s="8">
        <f t="shared" si="78"/>
        <v>0</v>
      </c>
      <c r="X971" s="28">
        <f t="shared" si="79"/>
        <v>0</v>
      </c>
      <c r="Y971" s="5"/>
      <c r="Z971" s="5"/>
    </row>
    <row r="972" spans="1:26" ht="16" x14ac:dyDescent="0.2">
      <c r="A972" s="5" t="s">
        <v>1921</v>
      </c>
      <c r="B972" s="5" t="s">
        <v>22</v>
      </c>
      <c r="C972" s="5" t="s">
        <v>23</v>
      </c>
      <c r="D972" s="5" t="s">
        <v>24</v>
      </c>
      <c r="E972" s="5"/>
      <c r="F972" s="5"/>
      <c r="G972" s="5"/>
      <c r="H972" s="5"/>
      <c r="I972" s="5"/>
      <c r="J972" s="5"/>
      <c r="K972" s="5"/>
      <c r="L972" s="5"/>
      <c r="M972" s="5"/>
      <c r="N972" s="5"/>
      <c r="O972" s="5"/>
      <c r="P972" s="5"/>
      <c r="Q972" s="5"/>
      <c r="R972" s="5"/>
      <c r="S972" s="8"/>
      <c r="T972" s="8">
        <f t="shared" si="75"/>
        <v>1</v>
      </c>
      <c r="U972" s="8">
        <f t="shared" si="76"/>
        <v>1</v>
      </c>
      <c r="V972" s="8">
        <f t="shared" si="77"/>
        <v>1</v>
      </c>
      <c r="W972" s="8">
        <f t="shared" si="78"/>
        <v>1</v>
      </c>
      <c r="X972" s="28">
        <f t="shared" si="79"/>
        <v>4</v>
      </c>
      <c r="Y972" s="5"/>
      <c r="Z972" s="5"/>
    </row>
    <row r="973" spans="1:26" ht="16" x14ac:dyDescent="0.2">
      <c r="A973" s="5" t="s">
        <v>1922</v>
      </c>
      <c r="B973" s="5" t="s">
        <v>22</v>
      </c>
      <c r="C973" s="5" t="s">
        <v>23</v>
      </c>
      <c r="D973" s="5" t="s">
        <v>24</v>
      </c>
      <c r="E973" s="5"/>
      <c r="F973" s="5"/>
      <c r="G973" s="5"/>
      <c r="H973" s="5"/>
      <c r="I973" s="5"/>
      <c r="J973" s="5"/>
      <c r="K973" s="5"/>
      <c r="L973" s="5"/>
      <c r="M973" s="5"/>
      <c r="N973" s="5"/>
      <c r="O973" s="5"/>
      <c r="P973" s="5"/>
      <c r="Q973" s="5"/>
      <c r="R973" s="5"/>
      <c r="S973" s="8"/>
      <c r="T973" s="8">
        <f t="shared" si="75"/>
        <v>1</v>
      </c>
      <c r="U973" s="8">
        <f t="shared" si="76"/>
        <v>1</v>
      </c>
      <c r="V973" s="8">
        <f t="shared" si="77"/>
        <v>1</v>
      </c>
      <c r="W973" s="8">
        <f t="shared" si="78"/>
        <v>1</v>
      </c>
      <c r="X973" s="28">
        <f t="shared" si="79"/>
        <v>4</v>
      </c>
      <c r="Y973" s="5"/>
      <c r="Z973" s="5"/>
    </row>
    <row r="974" spans="1:26" ht="16" x14ac:dyDescent="0.2">
      <c r="A974" s="5" t="s">
        <v>1923</v>
      </c>
      <c r="B974" s="5" t="s">
        <v>97</v>
      </c>
      <c r="C974" s="5" t="s">
        <v>23</v>
      </c>
      <c r="D974" s="5" t="s">
        <v>24</v>
      </c>
      <c r="E974" s="5"/>
      <c r="F974" s="5"/>
      <c r="G974" s="5"/>
      <c r="H974" s="5"/>
      <c r="I974" s="5"/>
      <c r="J974" s="5"/>
      <c r="K974" s="5"/>
      <c r="L974" s="5"/>
      <c r="M974" s="5"/>
      <c r="N974" s="5"/>
      <c r="O974" s="5"/>
      <c r="P974" s="5"/>
      <c r="Q974" s="5"/>
      <c r="R974" s="5"/>
      <c r="S974" s="8"/>
      <c r="T974" s="8">
        <f t="shared" si="75"/>
        <v>1</v>
      </c>
      <c r="U974" s="8">
        <f t="shared" si="76"/>
        <v>1</v>
      </c>
      <c r="V974" s="8">
        <f t="shared" si="77"/>
        <v>1</v>
      </c>
      <c r="W974" s="8">
        <f t="shared" si="78"/>
        <v>1</v>
      </c>
      <c r="X974" s="28">
        <f t="shared" si="79"/>
        <v>4</v>
      </c>
      <c r="Y974" s="5"/>
      <c r="Z974" s="5"/>
    </row>
    <row r="975" spans="1:26" ht="16" x14ac:dyDescent="0.2">
      <c r="A975" s="5" t="s">
        <v>1924</v>
      </c>
      <c r="B975" s="5" t="s">
        <v>28</v>
      </c>
      <c r="C975" s="5" t="s">
        <v>23</v>
      </c>
      <c r="D975" s="5" t="s">
        <v>29</v>
      </c>
      <c r="E975" s="5" t="s">
        <v>30</v>
      </c>
      <c r="F975" s="5" t="s">
        <v>1925</v>
      </c>
      <c r="G975" s="5" t="s">
        <v>119</v>
      </c>
      <c r="H975" s="5" t="s">
        <v>119</v>
      </c>
      <c r="I975" s="5" t="s">
        <v>33</v>
      </c>
      <c r="J975" s="9">
        <v>34618</v>
      </c>
      <c r="K975" s="5" t="s">
        <v>57</v>
      </c>
      <c r="L975" s="5"/>
      <c r="M975" s="5" t="s">
        <v>146</v>
      </c>
      <c r="N975" s="5" t="s">
        <v>36</v>
      </c>
      <c r="O975" s="5" t="s">
        <v>119</v>
      </c>
      <c r="P975" s="5" t="s">
        <v>118</v>
      </c>
      <c r="Q975" s="5" t="s">
        <v>1927</v>
      </c>
      <c r="R975" s="8" t="s">
        <v>70</v>
      </c>
      <c r="S975" s="8"/>
      <c r="T975" s="8">
        <f t="shared" si="75"/>
        <v>0</v>
      </c>
      <c r="U975" s="8">
        <f t="shared" si="76"/>
        <v>0</v>
      </c>
      <c r="V975" s="8">
        <f t="shared" si="77"/>
        <v>0</v>
      </c>
      <c r="W975" s="8">
        <f t="shared" si="78"/>
        <v>0</v>
      </c>
      <c r="X975" s="28">
        <f t="shared" si="79"/>
        <v>0</v>
      </c>
      <c r="Y975" s="5"/>
      <c r="Z975" s="5"/>
    </row>
    <row r="976" spans="1:26" ht="16" x14ac:dyDescent="0.2">
      <c r="A976" s="5" t="s">
        <v>1928</v>
      </c>
      <c r="B976" s="5" t="s">
        <v>22</v>
      </c>
      <c r="C976" s="5" t="s">
        <v>23</v>
      </c>
      <c r="D976" s="5" t="s">
        <v>24</v>
      </c>
      <c r="E976" s="5"/>
      <c r="F976" s="5"/>
      <c r="G976" s="5"/>
      <c r="H976" s="5"/>
      <c r="I976" s="5"/>
      <c r="J976" s="5"/>
      <c r="K976" s="5"/>
      <c r="L976" s="5"/>
      <c r="M976" s="5"/>
      <c r="N976" s="5"/>
      <c r="O976" s="5"/>
      <c r="P976" s="5"/>
      <c r="Q976" s="5"/>
      <c r="R976" s="5"/>
      <c r="S976" s="8"/>
      <c r="T976" s="8">
        <f t="shared" si="75"/>
        <v>1</v>
      </c>
      <c r="U976" s="8">
        <f t="shared" si="76"/>
        <v>1</v>
      </c>
      <c r="V976" s="8">
        <f t="shared" si="77"/>
        <v>1</v>
      </c>
      <c r="W976" s="8">
        <f t="shared" si="78"/>
        <v>1</v>
      </c>
      <c r="X976" s="28">
        <f t="shared" si="79"/>
        <v>4</v>
      </c>
      <c r="Y976" s="5"/>
      <c r="Z976" s="5"/>
    </row>
    <row r="977" spans="1:26" ht="16" x14ac:dyDescent="0.2">
      <c r="A977" s="5" t="s">
        <v>1929</v>
      </c>
      <c r="B977" s="5" t="s">
        <v>63</v>
      </c>
      <c r="C977" s="5" t="s">
        <v>23</v>
      </c>
      <c r="D977" s="5" t="s">
        <v>29</v>
      </c>
      <c r="E977" s="5" t="s">
        <v>30</v>
      </c>
      <c r="F977" s="5" t="s">
        <v>179</v>
      </c>
      <c r="G977" s="5" t="s">
        <v>163</v>
      </c>
      <c r="H977" s="5" t="s">
        <v>163</v>
      </c>
      <c r="I977" s="5" t="s">
        <v>33</v>
      </c>
      <c r="J977" s="9">
        <v>36506</v>
      </c>
      <c r="K977" s="5" t="s">
        <v>608</v>
      </c>
      <c r="L977" s="5"/>
      <c r="M977" s="5" t="s">
        <v>146</v>
      </c>
      <c r="N977" s="5" t="s">
        <v>88</v>
      </c>
      <c r="O977" s="5" t="s">
        <v>163</v>
      </c>
      <c r="P977" s="5" t="s">
        <v>179</v>
      </c>
      <c r="Q977" s="5" t="s">
        <v>1931</v>
      </c>
      <c r="R977" s="8" t="s">
        <v>39</v>
      </c>
      <c r="S977" s="8"/>
      <c r="T977" s="8">
        <f t="shared" si="75"/>
        <v>0</v>
      </c>
      <c r="U977" s="8">
        <f t="shared" si="76"/>
        <v>0</v>
      </c>
      <c r="V977" s="8">
        <f t="shared" si="77"/>
        <v>0</v>
      </c>
      <c r="W977" s="8">
        <f t="shared" si="78"/>
        <v>0</v>
      </c>
      <c r="X977" s="28">
        <f t="shared" si="79"/>
        <v>0</v>
      </c>
      <c r="Y977" s="5"/>
      <c r="Z977" s="5"/>
    </row>
    <row r="978" spans="1:26" ht="16" x14ac:dyDescent="0.2">
      <c r="A978" s="5" t="s">
        <v>1932</v>
      </c>
      <c r="B978" s="5" t="s">
        <v>28</v>
      </c>
      <c r="C978" s="5" t="s">
        <v>23</v>
      </c>
      <c r="D978" s="5" t="s">
        <v>29</v>
      </c>
      <c r="E978" s="5" t="s">
        <v>54</v>
      </c>
      <c r="F978" s="5" t="s">
        <v>1136</v>
      </c>
      <c r="G978" s="5" t="s">
        <v>224</v>
      </c>
      <c r="H978" s="5" t="s">
        <v>224</v>
      </c>
      <c r="I978" s="5" t="s">
        <v>33</v>
      </c>
      <c r="J978" s="5" t="s">
        <v>1933</v>
      </c>
      <c r="K978" s="5" t="s">
        <v>57</v>
      </c>
      <c r="L978" s="5"/>
      <c r="M978" s="5" t="s">
        <v>134</v>
      </c>
      <c r="N978" s="5" t="s">
        <v>36</v>
      </c>
      <c r="O978" s="5" t="s">
        <v>224</v>
      </c>
      <c r="P978" s="5" t="s">
        <v>1934</v>
      </c>
      <c r="Q978" s="5" t="s">
        <v>1935</v>
      </c>
      <c r="R978" s="8" t="s">
        <v>70</v>
      </c>
      <c r="S978" s="8"/>
      <c r="T978" s="8">
        <f t="shared" si="75"/>
        <v>0</v>
      </c>
      <c r="U978" s="8">
        <f t="shared" si="76"/>
        <v>0</v>
      </c>
      <c r="V978" s="8">
        <f t="shared" si="77"/>
        <v>0</v>
      </c>
      <c r="W978" s="8">
        <f t="shared" si="78"/>
        <v>0</v>
      </c>
      <c r="X978" s="28">
        <f t="shared" si="79"/>
        <v>0</v>
      </c>
      <c r="Y978" s="5"/>
      <c r="Z978" s="5"/>
    </row>
    <row r="979" spans="1:26" ht="16" x14ac:dyDescent="0.2">
      <c r="A979" s="5" t="s">
        <v>1936</v>
      </c>
      <c r="B979" s="5" t="s">
        <v>22</v>
      </c>
      <c r="C979" s="5" t="s">
        <v>23</v>
      </c>
      <c r="D979" s="5" t="s">
        <v>24</v>
      </c>
      <c r="E979" s="5"/>
      <c r="F979" s="5"/>
      <c r="G979" s="5"/>
      <c r="H979" s="5"/>
      <c r="I979" s="5"/>
      <c r="J979" s="5"/>
      <c r="K979" s="5"/>
      <c r="L979" s="5"/>
      <c r="M979" s="5"/>
      <c r="N979" s="5"/>
      <c r="O979" s="5"/>
      <c r="P979" s="5"/>
      <c r="Q979" s="5"/>
      <c r="R979" s="5"/>
      <c r="S979" s="8"/>
      <c r="T979" s="8">
        <f t="shared" si="75"/>
        <v>1</v>
      </c>
      <c r="U979" s="8">
        <f t="shared" si="76"/>
        <v>1</v>
      </c>
      <c r="V979" s="8">
        <f t="shared" si="77"/>
        <v>1</v>
      </c>
      <c r="W979" s="8">
        <f t="shared" si="78"/>
        <v>1</v>
      </c>
      <c r="X979" s="28">
        <f t="shared" si="79"/>
        <v>4</v>
      </c>
      <c r="Y979" s="5"/>
      <c r="Z979" s="5"/>
    </row>
    <row r="980" spans="1:26" ht="16" x14ac:dyDescent="0.2">
      <c r="A980" s="5" t="s">
        <v>1937</v>
      </c>
      <c r="B980" s="5" t="s">
        <v>22</v>
      </c>
      <c r="C980" s="5" t="s">
        <v>23</v>
      </c>
      <c r="D980" s="5" t="s">
        <v>24</v>
      </c>
      <c r="E980" s="5"/>
      <c r="F980" s="5"/>
      <c r="G980" s="5"/>
      <c r="H980" s="5"/>
      <c r="I980" s="5"/>
      <c r="J980" s="5"/>
      <c r="K980" s="5"/>
      <c r="L980" s="5"/>
      <c r="M980" s="5"/>
      <c r="N980" s="5"/>
      <c r="O980" s="5"/>
      <c r="P980" s="5"/>
      <c r="Q980" s="5"/>
      <c r="R980" s="5"/>
      <c r="S980" s="8"/>
      <c r="T980" s="8">
        <f t="shared" si="75"/>
        <v>1</v>
      </c>
      <c r="U980" s="8">
        <f t="shared" si="76"/>
        <v>1</v>
      </c>
      <c r="V980" s="8">
        <f t="shared" si="77"/>
        <v>1</v>
      </c>
      <c r="W980" s="8">
        <f t="shared" si="78"/>
        <v>1</v>
      </c>
      <c r="X980" s="28">
        <f t="shared" si="79"/>
        <v>4</v>
      </c>
      <c r="Y980" s="5"/>
      <c r="Z980" s="5"/>
    </row>
    <row r="981" spans="1:26" ht="16" x14ac:dyDescent="0.2">
      <c r="A981" s="5" t="s">
        <v>1938</v>
      </c>
      <c r="B981" s="5" t="s">
        <v>63</v>
      </c>
      <c r="C981" s="5" t="s">
        <v>23</v>
      </c>
      <c r="D981" s="5" t="s">
        <v>29</v>
      </c>
      <c r="E981" s="5" t="s">
        <v>54</v>
      </c>
      <c r="F981" s="5" t="s">
        <v>179</v>
      </c>
      <c r="G981" s="5" t="s">
        <v>163</v>
      </c>
      <c r="H981" s="5" t="s">
        <v>163</v>
      </c>
      <c r="I981" s="5" t="s">
        <v>33</v>
      </c>
      <c r="J981" s="5" t="s">
        <v>1939</v>
      </c>
      <c r="K981" s="7" t="s">
        <v>318</v>
      </c>
      <c r="L981" s="5"/>
      <c r="M981" s="5" t="s">
        <v>752</v>
      </c>
      <c r="N981" s="5" t="s">
        <v>88</v>
      </c>
      <c r="O981" s="5" t="s">
        <v>163</v>
      </c>
      <c r="P981" s="5" t="s">
        <v>179</v>
      </c>
      <c r="Q981" s="5" t="s">
        <v>1940</v>
      </c>
      <c r="R981" s="8" t="s">
        <v>70</v>
      </c>
      <c r="S981" s="8"/>
      <c r="T981" s="8">
        <f t="shared" si="75"/>
        <v>0</v>
      </c>
      <c r="U981" s="8">
        <f t="shared" si="76"/>
        <v>0</v>
      </c>
      <c r="V981" s="8">
        <f t="shared" si="77"/>
        <v>0</v>
      </c>
      <c r="W981" s="8">
        <f t="shared" si="78"/>
        <v>0</v>
      </c>
      <c r="X981" s="28">
        <f t="shared" si="79"/>
        <v>0</v>
      </c>
      <c r="Y981" s="5"/>
      <c r="Z981" s="5"/>
    </row>
    <row r="982" spans="1:26" ht="16" x14ac:dyDescent="0.2">
      <c r="A982" s="5" t="s">
        <v>1941</v>
      </c>
      <c r="B982" s="5" t="s">
        <v>97</v>
      </c>
      <c r="C982" s="5" t="s">
        <v>23</v>
      </c>
      <c r="D982" s="5" t="s">
        <v>24</v>
      </c>
      <c r="E982" s="5"/>
      <c r="F982" s="5"/>
      <c r="G982" s="5"/>
      <c r="H982" s="5"/>
      <c r="I982" s="5"/>
      <c r="J982" s="5"/>
      <c r="K982" s="5"/>
      <c r="L982" s="5"/>
      <c r="M982" s="5"/>
      <c r="N982" s="5"/>
      <c r="O982" s="5"/>
      <c r="P982" s="5"/>
      <c r="Q982" s="5"/>
      <c r="R982" s="5"/>
      <c r="S982" s="8"/>
      <c r="T982" s="8">
        <f t="shared" si="75"/>
        <v>1</v>
      </c>
      <c r="U982" s="8">
        <f t="shared" si="76"/>
        <v>1</v>
      </c>
      <c r="V982" s="8">
        <f t="shared" si="77"/>
        <v>1</v>
      </c>
      <c r="W982" s="8">
        <f t="shared" si="78"/>
        <v>1</v>
      </c>
      <c r="X982" s="28">
        <f t="shared" si="79"/>
        <v>4</v>
      </c>
      <c r="Y982" s="5"/>
      <c r="Z982" s="5"/>
    </row>
    <row r="983" spans="1:26" ht="16" x14ac:dyDescent="0.2">
      <c r="A983" s="5" t="s">
        <v>1942</v>
      </c>
      <c r="B983" s="5" t="s">
        <v>28</v>
      </c>
      <c r="C983" s="5" t="s">
        <v>23</v>
      </c>
      <c r="D983" s="5" t="s">
        <v>29</v>
      </c>
      <c r="E983" s="5" t="s">
        <v>30</v>
      </c>
      <c r="F983" s="5" t="s">
        <v>1245</v>
      </c>
      <c r="G983" s="5" t="s">
        <v>45</v>
      </c>
      <c r="H983" s="5" t="s">
        <v>45</v>
      </c>
      <c r="I983" s="5" t="s">
        <v>33</v>
      </c>
      <c r="J983" s="6">
        <v>35279</v>
      </c>
      <c r="K983" s="5" t="s">
        <v>47</v>
      </c>
      <c r="L983" s="5"/>
      <c r="M983" s="5" t="s">
        <v>208</v>
      </c>
      <c r="N983" s="5" t="s">
        <v>88</v>
      </c>
      <c r="O983" s="5" t="s">
        <v>45</v>
      </c>
      <c r="P983" s="5" t="s">
        <v>1943</v>
      </c>
      <c r="Q983" s="5" t="s">
        <v>1944</v>
      </c>
      <c r="R983" s="8" t="s">
        <v>39</v>
      </c>
      <c r="S983" s="8"/>
      <c r="T983" s="8">
        <f t="shared" si="75"/>
        <v>0</v>
      </c>
      <c r="U983" s="8">
        <f t="shared" si="76"/>
        <v>0</v>
      </c>
      <c r="V983" s="8">
        <f t="shared" si="77"/>
        <v>0</v>
      </c>
      <c r="W983" s="8">
        <f t="shared" si="78"/>
        <v>0</v>
      </c>
      <c r="X983" s="28">
        <f t="shared" si="79"/>
        <v>0</v>
      </c>
      <c r="Y983" s="5"/>
      <c r="Z983" s="5"/>
    </row>
    <row r="984" spans="1:26" ht="16" x14ac:dyDescent="0.2">
      <c r="A984" s="5" t="s">
        <v>1945</v>
      </c>
      <c r="B984" s="5" t="s">
        <v>28</v>
      </c>
      <c r="C984" s="5" t="s">
        <v>23</v>
      </c>
      <c r="D984" s="5" t="s">
        <v>29</v>
      </c>
      <c r="E984" s="5"/>
      <c r="F984" s="5"/>
      <c r="G984" s="5"/>
      <c r="H984" s="5"/>
      <c r="I984" s="5"/>
      <c r="J984" s="5"/>
      <c r="K984" s="5"/>
      <c r="L984" s="5"/>
      <c r="M984" s="5"/>
      <c r="N984" s="5"/>
      <c r="O984" s="5"/>
      <c r="P984" s="5"/>
      <c r="Q984" s="5"/>
      <c r="R984" s="5"/>
      <c r="S984" s="8"/>
      <c r="T984" s="8">
        <f t="shared" si="75"/>
        <v>1</v>
      </c>
      <c r="U984" s="8">
        <f t="shared" si="76"/>
        <v>1</v>
      </c>
      <c r="V984" s="8">
        <f t="shared" si="77"/>
        <v>1</v>
      </c>
      <c r="W984" s="8">
        <f t="shared" si="78"/>
        <v>1</v>
      </c>
      <c r="X984" s="28">
        <f t="shared" si="79"/>
        <v>4</v>
      </c>
      <c r="Y984" s="5"/>
      <c r="Z984" s="5"/>
    </row>
    <row r="985" spans="1:26" ht="16" x14ac:dyDescent="0.2">
      <c r="A985" s="5" t="s">
        <v>1946</v>
      </c>
      <c r="B985" s="5" t="s">
        <v>22</v>
      </c>
      <c r="C985" s="5" t="s">
        <v>23</v>
      </c>
      <c r="D985" s="5" t="s">
        <v>24</v>
      </c>
      <c r="E985" s="5"/>
      <c r="F985" s="5"/>
      <c r="G985" s="5"/>
      <c r="H985" s="5"/>
      <c r="I985" s="5"/>
      <c r="J985" s="5"/>
      <c r="K985" s="5"/>
      <c r="L985" s="5"/>
      <c r="M985" s="5"/>
      <c r="N985" s="5"/>
      <c r="O985" s="5"/>
      <c r="P985" s="5"/>
      <c r="Q985" s="5"/>
      <c r="R985" s="5"/>
      <c r="S985" s="8"/>
      <c r="T985" s="8">
        <f t="shared" si="75"/>
        <v>1</v>
      </c>
      <c r="U985" s="8">
        <f t="shared" si="76"/>
        <v>1</v>
      </c>
      <c r="V985" s="8">
        <f t="shared" si="77"/>
        <v>1</v>
      </c>
      <c r="W985" s="8">
        <f t="shared" si="78"/>
        <v>1</v>
      </c>
      <c r="X985" s="28">
        <f t="shared" si="79"/>
        <v>4</v>
      </c>
      <c r="Y985" s="5"/>
      <c r="Z985" s="5"/>
    </row>
    <row r="986" spans="1:26" ht="16" x14ac:dyDescent="0.2">
      <c r="A986" s="5" t="s">
        <v>1947</v>
      </c>
      <c r="B986" s="5" t="s">
        <v>28</v>
      </c>
      <c r="C986" s="5" t="s">
        <v>23</v>
      </c>
      <c r="D986" s="5" t="s">
        <v>29</v>
      </c>
      <c r="E986" s="5"/>
      <c r="F986" s="5"/>
      <c r="G986" s="5"/>
      <c r="H986" s="5"/>
      <c r="I986" s="5"/>
      <c r="J986" s="5"/>
      <c r="K986" s="5"/>
      <c r="L986" s="5"/>
      <c r="M986" s="5"/>
      <c r="N986" s="5"/>
      <c r="O986" s="5"/>
      <c r="P986" s="5"/>
      <c r="Q986" s="5"/>
      <c r="R986" s="5"/>
      <c r="S986" s="8"/>
      <c r="T986" s="8">
        <f t="shared" si="75"/>
        <v>1</v>
      </c>
      <c r="U986" s="8">
        <f t="shared" si="76"/>
        <v>1</v>
      </c>
      <c r="V986" s="8">
        <f t="shared" si="77"/>
        <v>1</v>
      </c>
      <c r="W986" s="8">
        <f t="shared" si="78"/>
        <v>1</v>
      </c>
      <c r="X986" s="28">
        <f t="shared" si="79"/>
        <v>4</v>
      </c>
      <c r="Y986" s="5"/>
      <c r="Z986" s="5"/>
    </row>
    <row r="987" spans="1:26" ht="16" x14ac:dyDescent="0.2">
      <c r="A987" s="5" t="s">
        <v>1948</v>
      </c>
      <c r="B987" s="5" t="s">
        <v>22</v>
      </c>
      <c r="C987" s="5" t="s">
        <v>23</v>
      </c>
      <c r="D987" s="5" t="s">
        <v>24</v>
      </c>
      <c r="E987" s="5"/>
      <c r="F987" s="5"/>
      <c r="G987" s="5"/>
      <c r="H987" s="5"/>
      <c r="I987" s="5"/>
      <c r="J987" s="5"/>
      <c r="K987" s="5"/>
      <c r="L987" s="5"/>
      <c r="M987" s="5"/>
      <c r="N987" s="5"/>
      <c r="O987" s="5"/>
      <c r="P987" s="5"/>
      <c r="Q987" s="5"/>
      <c r="R987" s="5"/>
      <c r="S987" s="8"/>
      <c r="T987" s="8">
        <f t="shared" si="75"/>
        <v>1</v>
      </c>
      <c r="U987" s="8">
        <f t="shared" si="76"/>
        <v>1</v>
      </c>
      <c r="V987" s="8">
        <f t="shared" si="77"/>
        <v>1</v>
      </c>
      <c r="W987" s="8">
        <f t="shared" si="78"/>
        <v>1</v>
      </c>
      <c r="X987" s="28">
        <f t="shared" si="79"/>
        <v>4</v>
      </c>
      <c r="Y987" s="5"/>
      <c r="Z987" s="5"/>
    </row>
    <row r="988" spans="1:26" ht="16" x14ac:dyDescent="0.2">
      <c r="A988" s="5" t="s">
        <v>1949</v>
      </c>
      <c r="B988" s="5" t="s">
        <v>97</v>
      </c>
      <c r="C988" s="5" t="s">
        <v>23</v>
      </c>
      <c r="D988" s="5" t="s">
        <v>24</v>
      </c>
      <c r="E988" s="5"/>
      <c r="F988" s="5"/>
      <c r="G988" s="5"/>
      <c r="H988" s="5"/>
      <c r="I988" s="5"/>
      <c r="J988" s="5"/>
      <c r="K988" s="5"/>
      <c r="L988" s="5"/>
      <c r="M988" s="5"/>
      <c r="N988" s="5"/>
      <c r="O988" s="5"/>
      <c r="P988" s="5"/>
      <c r="Q988" s="5"/>
      <c r="R988" s="5"/>
      <c r="S988" s="8"/>
      <c r="T988" s="8">
        <f t="shared" si="75"/>
        <v>1</v>
      </c>
      <c r="U988" s="8">
        <f t="shared" si="76"/>
        <v>1</v>
      </c>
      <c r="V988" s="8">
        <f t="shared" si="77"/>
        <v>1</v>
      </c>
      <c r="W988" s="8">
        <f t="shared" si="78"/>
        <v>1</v>
      </c>
      <c r="X988" s="28">
        <f t="shared" si="79"/>
        <v>4</v>
      </c>
      <c r="Y988" s="5"/>
      <c r="Z988" s="5"/>
    </row>
    <row r="989" spans="1:26" ht="16" x14ac:dyDescent="0.2">
      <c r="A989" s="5" t="s">
        <v>1950</v>
      </c>
      <c r="B989" s="5" t="s">
        <v>22</v>
      </c>
      <c r="C989" s="5" t="s">
        <v>23</v>
      </c>
      <c r="D989" s="5" t="s">
        <v>24</v>
      </c>
      <c r="E989" s="5"/>
      <c r="F989" s="5"/>
      <c r="G989" s="5"/>
      <c r="H989" s="5"/>
      <c r="I989" s="5"/>
      <c r="J989" s="5"/>
      <c r="K989" s="5"/>
      <c r="L989" s="5"/>
      <c r="M989" s="5"/>
      <c r="N989" s="5"/>
      <c r="O989" s="5"/>
      <c r="P989" s="5"/>
      <c r="Q989" s="5"/>
      <c r="R989" s="5"/>
      <c r="S989" s="8"/>
      <c r="T989" s="8">
        <f t="shared" si="75"/>
        <v>1</v>
      </c>
      <c r="U989" s="8">
        <f t="shared" si="76"/>
        <v>1</v>
      </c>
      <c r="V989" s="8">
        <f t="shared" si="77"/>
        <v>1</v>
      </c>
      <c r="W989" s="8">
        <f t="shared" si="78"/>
        <v>1</v>
      </c>
      <c r="X989" s="28">
        <f t="shared" si="79"/>
        <v>4</v>
      </c>
      <c r="Y989" s="5"/>
      <c r="Z989" s="5"/>
    </row>
    <row r="990" spans="1:26" ht="16" x14ac:dyDescent="0.2">
      <c r="A990" s="5" t="s">
        <v>1951</v>
      </c>
      <c r="B990" s="5" t="s">
        <v>22</v>
      </c>
      <c r="C990" s="5" t="s">
        <v>23</v>
      </c>
      <c r="D990" s="5" t="s">
        <v>24</v>
      </c>
      <c r="E990" s="5"/>
      <c r="F990" s="5"/>
      <c r="G990" s="5"/>
      <c r="H990" s="5"/>
      <c r="I990" s="5"/>
      <c r="J990" s="5"/>
      <c r="K990" s="5"/>
      <c r="L990" s="5"/>
      <c r="M990" s="5"/>
      <c r="N990" s="5"/>
      <c r="O990" s="5"/>
      <c r="P990" s="5"/>
      <c r="Q990" s="5"/>
      <c r="R990" s="5"/>
      <c r="S990" s="8"/>
      <c r="T990" s="8">
        <f t="shared" si="75"/>
        <v>1</v>
      </c>
      <c r="U990" s="8">
        <f t="shared" si="76"/>
        <v>1</v>
      </c>
      <c r="V990" s="8">
        <f t="shared" si="77"/>
        <v>1</v>
      </c>
      <c r="W990" s="8">
        <f t="shared" si="78"/>
        <v>1</v>
      </c>
      <c r="X990" s="28">
        <f t="shared" si="79"/>
        <v>4</v>
      </c>
      <c r="Y990" s="5"/>
      <c r="Z990" s="5"/>
    </row>
    <row r="991" spans="1:26" ht="16" x14ac:dyDescent="0.2">
      <c r="A991" s="5" t="s">
        <v>1952</v>
      </c>
      <c r="B991" s="5" t="s">
        <v>28</v>
      </c>
      <c r="C991" s="5" t="s">
        <v>23</v>
      </c>
      <c r="D991" s="5" t="s">
        <v>29</v>
      </c>
      <c r="E991" s="5"/>
      <c r="F991" s="5"/>
      <c r="G991" s="5"/>
      <c r="H991" s="5"/>
      <c r="I991" s="5"/>
      <c r="J991" s="5"/>
      <c r="K991" s="5"/>
      <c r="L991" s="5"/>
      <c r="M991" s="5"/>
      <c r="N991" s="5"/>
      <c r="O991" s="5"/>
      <c r="P991" s="5"/>
      <c r="Q991" s="5"/>
      <c r="R991" s="5"/>
      <c r="S991" s="8"/>
      <c r="T991" s="8">
        <f t="shared" si="75"/>
        <v>1</v>
      </c>
      <c r="U991" s="8">
        <f t="shared" si="76"/>
        <v>1</v>
      </c>
      <c r="V991" s="8">
        <f t="shared" si="77"/>
        <v>1</v>
      </c>
      <c r="W991" s="8">
        <f t="shared" si="78"/>
        <v>1</v>
      </c>
      <c r="X991" s="28">
        <f t="shared" si="79"/>
        <v>4</v>
      </c>
      <c r="Y991" s="5"/>
      <c r="Z991" s="5"/>
    </row>
    <row r="992" spans="1:26" ht="16" x14ac:dyDescent="0.2">
      <c r="A992" s="5" t="s">
        <v>1953</v>
      </c>
      <c r="B992" s="5" t="s">
        <v>97</v>
      </c>
      <c r="C992" s="5" t="s">
        <v>23</v>
      </c>
      <c r="D992" s="5" t="s">
        <v>24</v>
      </c>
      <c r="E992" s="5"/>
      <c r="F992" s="5"/>
      <c r="G992" s="5"/>
      <c r="H992" s="5"/>
      <c r="I992" s="5"/>
      <c r="J992" s="5"/>
      <c r="K992" s="5"/>
      <c r="L992" s="5"/>
      <c r="M992" s="5"/>
      <c r="N992" s="5"/>
      <c r="O992" s="5"/>
      <c r="P992" s="5"/>
      <c r="Q992" s="5"/>
      <c r="R992" s="5"/>
      <c r="S992" s="8"/>
      <c r="T992" s="8">
        <f t="shared" si="75"/>
        <v>1</v>
      </c>
      <c r="U992" s="8">
        <f t="shared" si="76"/>
        <v>1</v>
      </c>
      <c r="V992" s="8">
        <f t="shared" si="77"/>
        <v>1</v>
      </c>
      <c r="W992" s="8">
        <f t="shared" si="78"/>
        <v>1</v>
      </c>
      <c r="X992" s="28">
        <f t="shared" si="79"/>
        <v>4</v>
      </c>
      <c r="Y992" s="5"/>
      <c r="Z992" s="5"/>
    </row>
    <row r="993" spans="1:26" ht="16" x14ac:dyDescent="0.2">
      <c r="A993" s="5" t="s">
        <v>1954</v>
      </c>
      <c r="B993" s="5" t="s">
        <v>28</v>
      </c>
      <c r="C993" s="5" t="s">
        <v>23</v>
      </c>
      <c r="D993" s="5" t="s">
        <v>29</v>
      </c>
      <c r="E993" s="5"/>
      <c r="F993" s="5"/>
      <c r="G993" s="5"/>
      <c r="H993" s="5"/>
      <c r="I993" s="5"/>
      <c r="J993" s="5"/>
      <c r="K993" s="5"/>
      <c r="L993" s="5"/>
      <c r="M993" s="5"/>
      <c r="N993" s="5"/>
      <c r="O993" s="5"/>
      <c r="P993" s="5"/>
      <c r="Q993" s="5"/>
      <c r="R993" s="5"/>
      <c r="S993" s="8"/>
      <c r="T993" s="8">
        <f t="shared" si="75"/>
        <v>1</v>
      </c>
      <c r="U993" s="8">
        <f t="shared" si="76"/>
        <v>1</v>
      </c>
      <c r="V993" s="8">
        <f t="shared" si="77"/>
        <v>1</v>
      </c>
      <c r="W993" s="8">
        <f t="shared" si="78"/>
        <v>1</v>
      </c>
      <c r="X993" s="28">
        <f t="shared" si="79"/>
        <v>4</v>
      </c>
      <c r="Y993" s="5"/>
      <c r="Z993" s="5"/>
    </row>
    <row r="994" spans="1:26" ht="16" x14ac:dyDescent="0.2">
      <c r="A994" s="5" t="s">
        <v>1955</v>
      </c>
      <c r="B994" s="5" t="s">
        <v>28</v>
      </c>
      <c r="C994" s="5" t="s">
        <v>23</v>
      </c>
      <c r="D994" s="5" t="s">
        <v>29</v>
      </c>
      <c r="E994" s="5"/>
      <c r="F994" s="5"/>
      <c r="G994" s="5"/>
      <c r="H994" s="5"/>
      <c r="I994" s="5"/>
      <c r="J994" s="5"/>
      <c r="K994" s="5"/>
      <c r="L994" s="5"/>
      <c r="M994" s="5"/>
      <c r="N994" s="5"/>
      <c r="O994" s="5"/>
      <c r="P994" s="5"/>
      <c r="Q994" s="5"/>
      <c r="R994" s="5"/>
      <c r="S994" s="8"/>
      <c r="T994" s="8">
        <f t="shared" si="75"/>
        <v>1</v>
      </c>
      <c r="U994" s="8">
        <f t="shared" si="76"/>
        <v>1</v>
      </c>
      <c r="V994" s="8">
        <f t="shared" si="77"/>
        <v>1</v>
      </c>
      <c r="W994" s="8">
        <f t="shared" si="78"/>
        <v>1</v>
      </c>
      <c r="X994" s="28">
        <f t="shared" si="79"/>
        <v>4</v>
      </c>
      <c r="Y994" s="5"/>
      <c r="Z994" s="5"/>
    </row>
    <row r="995" spans="1:26" ht="16" x14ac:dyDescent="0.2">
      <c r="A995" s="5" t="s">
        <v>1956</v>
      </c>
      <c r="B995" s="5" t="s">
        <v>28</v>
      </c>
      <c r="C995" s="5" t="s">
        <v>23</v>
      </c>
      <c r="D995" s="5" t="s">
        <v>29</v>
      </c>
      <c r="E995" s="5" t="s">
        <v>54</v>
      </c>
      <c r="F995" s="5" t="s">
        <v>1391</v>
      </c>
      <c r="G995" s="5" t="s">
        <v>32</v>
      </c>
      <c r="H995" s="5" t="s">
        <v>32</v>
      </c>
      <c r="I995" s="5" t="s">
        <v>33</v>
      </c>
      <c r="J995" s="6">
        <v>35195</v>
      </c>
      <c r="K995" s="5" t="s">
        <v>34</v>
      </c>
      <c r="L995" s="5"/>
      <c r="M995" s="5" t="s">
        <v>48</v>
      </c>
      <c r="N995" s="5" t="s">
        <v>109</v>
      </c>
      <c r="O995" s="5" t="s">
        <v>32</v>
      </c>
      <c r="P995" s="5" t="s">
        <v>663</v>
      </c>
      <c r="Q995" s="5" t="s">
        <v>1957</v>
      </c>
      <c r="R995" s="8" t="s">
        <v>39</v>
      </c>
      <c r="S995" s="8"/>
      <c r="T995" s="8">
        <f t="shared" si="75"/>
        <v>0</v>
      </c>
      <c r="U995" s="8">
        <f t="shared" si="76"/>
        <v>0</v>
      </c>
      <c r="V995" s="8">
        <f t="shared" si="77"/>
        <v>0</v>
      </c>
      <c r="W995" s="8">
        <f t="shared" si="78"/>
        <v>0</v>
      </c>
      <c r="X995" s="28">
        <f t="shared" si="79"/>
        <v>0</v>
      </c>
      <c r="Y995" s="5"/>
      <c r="Z995" s="5"/>
    </row>
    <row r="996" spans="1:26" ht="16" x14ac:dyDescent="0.2">
      <c r="A996" s="5" t="s">
        <v>1958</v>
      </c>
      <c r="B996" s="5" t="s">
        <v>97</v>
      </c>
      <c r="C996" s="5" t="s">
        <v>23</v>
      </c>
      <c r="D996" s="5" t="s">
        <v>24</v>
      </c>
      <c r="E996" s="5"/>
      <c r="F996" s="5"/>
      <c r="G996" s="5"/>
      <c r="H996" s="5"/>
      <c r="I996" s="5"/>
      <c r="J996" s="5"/>
      <c r="K996" s="5"/>
      <c r="L996" s="5"/>
      <c r="M996" s="5"/>
      <c r="N996" s="5"/>
      <c r="O996" s="5"/>
      <c r="P996" s="5"/>
      <c r="Q996" s="5"/>
      <c r="R996" s="5"/>
      <c r="S996" s="8"/>
      <c r="T996" s="8">
        <f t="shared" si="75"/>
        <v>1</v>
      </c>
      <c r="U996" s="8">
        <f t="shared" si="76"/>
        <v>1</v>
      </c>
      <c r="V996" s="8">
        <f t="shared" si="77"/>
        <v>1</v>
      </c>
      <c r="W996" s="8">
        <f t="shared" si="78"/>
        <v>1</v>
      </c>
      <c r="X996" s="28">
        <f t="shared" si="79"/>
        <v>4</v>
      </c>
      <c r="Y996" s="5"/>
      <c r="Z996" s="5"/>
    </row>
    <row r="997" spans="1:26" ht="16" x14ac:dyDescent="0.2">
      <c r="A997" s="5" t="s">
        <v>1959</v>
      </c>
      <c r="B997" s="5" t="s">
        <v>22</v>
      </c>
      <c r="C997" s="5" t="s">
        <v>23</v>
      </c>
      <c r="D997" s="5" t="s">
        <v>24</v>
      </c>
      <c r="E997" s="5"/>
      <c r="F997" s="5"/>
      <c r="G997" s="5"/>
      <c r="H997" s="5"/>
      <c r="I997" s="5"/>
      <c r="J997" s="5"/>
      <c r="K997" s="5"/>
      <c r="L997" s="5"/>
      <c r="M997" s="5"/>
      <c r="N997" s="5"/>
      <c r="O997" s="5"/>
      <c r="P997" s="5"/>
      <c r="Q997" s="5"/>
      <c r="R997" s="5"/>
      <c r="S997" s="8"/>
      <c r="T997" s="8">
        <f t="shared" si="75"/>
        <v>1</v>
      </c>
      <c r="U997" s="8">
        <f t="shared" si="76"/>
        <v>1</v>
      </c>
      <c r="V997" s="8">
        <f t="shared" si="77"/>
        <v>1</v>
      </c>
      <c r="W997" s="8">
        <f t="shared" si="78"/>
        <v>1</v>
      </c>
      <c r="X997" s="28">
        <f t="shared" si="79"/>
        <v>4</v>
      </c>
      <c r="Y997" s="5"/>
      <c r="Z997" s="5"/>
    </row>
    <row r="998" spans="1:26" ht="16" x14ac:dyDescent="0.2">
      <c r="A998" s="5" t="s">
        <v>1960</v>
      </c>
      <c r="B998" s="5" t="s">
        <v>28</v>
      </c>
      <c r="C998" s="5" t="s">
        <v>23</v>
      </c>
      <c r="D998" s="5" t="s">
        <v>29</v>
      </c>
      <c r="E998" s="5" t="s">
        <v>54</v>
      </c>
      <c r="F998" s="5" t="s">
        <v>44</v>
      </c>
      <c r="G998" s="5" t="s">
        <v>45</v>
      </c>
      <c r="H998" s="5" t="s">
        <v>45</v>
      </c>
      <c r="I998" s="5" t="s">
        <v>33</v>
      </c>
      <c r="J998" s="5" t="s">
        <v>1961</v>
      </c>
      <c r="K998" s="5" t="s">
        <v>57</v>
      </c>
      <c r="L998" s="5"/>
      <c r="M998" s="5" t="s">
        <v>108</v>
      </c>
      <c r="N998" s="5" t="s">
        <v>164</v>
      </c>
      <c r="O998" s="5" t="s">
        <v>45</v>
      </c>
      <c r="P998" s="5" t="s">
        <v>978</v>
      </c>
      <c r="Q998" s="5" t="s">
        <v>1963</v>
      </c>
      <c r="R998" s="8" t="s">
        <v>70</v>
      </c>
      <c r="S998" s="8"/>
      <c r="T998" s="8">
        <f t="shared" si="75"/>
        <v>0</v>
      </c>
      <c r="U998" s="8">
        <f t="shared" si="76"/>
        <v>0</v>
      </c>
      <c r="V998" s="8">
        <f t="shared" si="77"/>
        <v>0</v>
      </c>
      <c r="W998" s="8">
        <f t="shared" si="78"/>
        <v>0</v>
      </c>
      <c r="X998" s="28">
        <f t="shared" si="79"/>
        <v>0</v>
      </c>
      <c r="Y998" s="5"/>
      <c r="Z998" s="5"/>
    </row>
    <row r="999" spans="1:26" ht="16" x14ac:dyDescent="0.2">
      <c r="A999" s="5" t="s">
        <v>1964</v>
      </c>
      <c r="B999" s="5" t="s">
        <v>28</v>
      </c>
      <c r="C999" s="5" t="s">
        <v>23</v>
      </c>
      <c r="D999" s="5" t="s">
        <v>29</v>
      </c>
      <c r="E999" s="5" t="s">
        <v>54</v>
      </c>
      <c r="F999" s="5" t="s">
        <v>44</v>
      </c>
      <c r="G999" s="5" t="s">
        <v>45</v>
      </c>
      <c r="H999" s="5" t="s">
        <v>45</v>
      </c>
      <c r="I999" s="5" t="s">
        <v>33</v>
      </c>
      <c r="J999" s="5" t="s">
        <v>1356</v>
      </c>
      <c r="K999" s="7" t="s">
        <v>318</v>
      </c>
      <c r="L999" s="5"/>
      <c r="M999" s="5" t="s">
        <v>108</v>
      </c>
      <c r="N999" s="7" t="s">
        <v>164</v>
      </c>
      <c r="O999" s="5" t="s">
        <v>45</v>
      </c>
      <c r="P999" s="5" t="s">
        <v>1965</v>
      </c>
      <c r="Q999" s="5" t="s">
        <v>1966</v>
      </c>
      <c r="R999" s="8" t="s">
        <v>61</v>
      </c>
      <c r="S999" s="8"/>
      <c r="T999" s="8">
        <f t="shared" si="75"/>
        <v>0</v>
      </c>
      <c r="U999" s="8">
        <f t="shared" si="76"/>
        <v>0</v>
      </c>
      <c r="V999" s="8">
        <f t="shared" si="77"/>
        <v>0</v>
      </c>
      <c r="W999" s="8">
        <f t="shared" si="78"/>
        <v>0</v>
      </c>
      <c r="X999" s="28">
        <f t="shared" si="79"/>
        <v>0</v>
      </c>
      <c r="Y999" s="5"/>
      <c r="Z999" s="5"/>
    </row>
    <row r="1000" spans="1:26" ht="16" x14ac:dyDescent="0.2">
      <c r="A1000" s="5" t="s">
        <v>1967</v>
      </c>
      <c r="B1000" s="5" t="s">
        <v>97</v>
      </c>
      <c r="C1000" s="5" t="s">
        <v>23</v>
      </c>
      <c r="D1000" s="5" t="s">
        <v>24</v>
      </c>
      <c r="E1000" s="5"/>
      <c r="F1000" s="5"/>
      <c r="G1000" s="5"/>
      <c r="H1000" s="5"/>
      <c r="I1000" s="5"/>
      <c r="J1000" s="5"/>
      <c r="K1000" s="5"/>
      <c r="L1000" s="5"/>
      <c r="M1000" s="5"/>
      <c r="N1000" s="5"/>
      <c r="O1000" s="5"/>
      <c r="P1000" s="5"/>
      <c r="Q1000" s="5"/>
      <c r="R1000" s="5"/>
      <c r="S1000" s="8"/>
      <c r="T1000" s="8">
        <f t="shared" si="75"/>
        <v>1</v>
      </c>
      <c r="U1000" s="8">
        <f t="shared" si="76"/>
        <v>1</v>
      </c>
      <c r="V1000" s="8">
        <f t="shared" si="77"/>
        <v>1</v>
      </c>
      <c r="W1000" s="8">
        <f t="shared" si="78"/>
        <v>1</v>
      </c>
      <c r="X1000" s="28">
        <f t="shared" si="79"/>
        <v>4</v>
      </c>
      <c r="Y1000" s="5"/>
      <c r="Z1000" s="5"/>
    </row>
    <row r="1001" spans="1:26" ht="16" x14ac:dyDescent="0.2">
      <c r="A1001" s="5" t="s">
        <v>1968</v>
      </c>
      <c r="B1001" s="5" t="s">
        <v>97</v>
      </c>
      <c r="C1001" s="5" t="s">
        <v>23</v>
      </c>
      <c r="D1001" s="5" t="s">
        <v>24</v>
      </c>
      <c r="E1001" s="5"/>
      <c r="F1001" s="5"/>
      <c r="G1001" s="5"/>
      <c r="H1001" s="5"/>
      <c r="I1001" s="5"/>
      <c r="J1001" s="5"/>
      <c r="K1001" s="5"/>
      <c r="L1001" s="5"/>
      <c r="M1001" s="5"/>
      <c r="N1001" s="5"/>
      <c r="O1001" s="5"/>
      <c r="P1001" s="5"/>
      <c r="Q1001" s="5"/>
      <c r="R1001" s="5"/>
      <c r="S1001" s="8"/>
      <c r="T1001" s="8">
        <f t="shared" si="75"/>
        <v>1</v>
      </c>
      <c r="U1001" s="8">
        <f t="shared" si="76"/>
        <v>1</v>
      </c>
      <c r="V1001" s="8">
        <f t="shared" si="77"/>
        <v>1</v>
      </c>
      <c r="W1001" s="8">
        <f t="shared" si="78"/>
        <v>1</v>
      </c>
      <c r="X1001" s="28">
        <f t="shared" si="79"/>
        <v>4</v>
      </c>
      <c r="Y1001" s="5"/>
      <c r="Z1001" s="5"/>
    </row>
    <row r="1002" spans="1:26" ht="16" x14ac:dyDescent="0.2">
      <c r="A1002" s="5" t="s">
        <v>1969</v>
      </c>
      <c r="B1002" s="5" t="s">
        <v>63</v>
      </c>
      <c r="C1002" s="5" t="s">
        <v>23</v>
      </c>
      <c r="D1002" s="5" t="s">
        <v>29</v>
      </c>
      <c r="E1002" s="5" t="s">
        <v>54</v>
      </c>
      <c r="F1002" s="5" t="s">
        <v>44</v>
      </c>
      <c r="G1002" s="5" t="s">
        <v>45</v>
      </c>
      <c r="H1002" s="5" t="s">
        <v>45</v>
      </c>
      <c r="I1002" s="5" t="s">
        <v>33</v>
      </c>
      <c r="J1002" s="6">
        <v>35438</v>
      </c>
      <c r="K1002" s="5" t="s">
        <v>78</v>
      </c>
      <c r="L1002" s="5"/>
      <c r="M1002" s="5" t="s">
        <v>108</v>
      </c>
      <c r="N1002" s="5" t="s">
        <v>58</v>
      </c>
      <c r="O1002" s="5" t="s">
        <v>45</v>
      </c>
      <c r="P1002" s="5" t="s">
        <v>44</v>
      </c>
      <c r="Q1002" s="5" t="s">
        <v>1970</v>
      </c>
      <c r="R1002" s="8" t="s">
        <v>70</v>
      </c>
      <c r="S1002" s="8"/>
      <c r="T1002" s="8">
        <f t="shared" si="75"/>
        <v>0</v>
      </c>
      <c r="U1002" s="8">
        <f t="shared" si="76"/>
        <v>0</v>
      </c>
      <c r="V1002" s="8">
        <f t="shared" si="77"/>
        <v>0</v>
      </c>
      <c r="W1002" s="8">
        <f t="shared" si="78"/>
        <v>0</v>
      </c>
      <c r="X1002" s="28">
        <f t="shared" si="79"/>
        <v>0</v>
      </c>
      <c r="Y1002" s="5"/>
      <c r="Z1002" s="5"/>
    </row>
    <row r="1003" spans="1:26" ht="16" x14ac:dyDescent="0.2">
      <c r="A1003" s="5" t="s">
        <v>1971</v>
      </c>
      <c r="B1003" s="5" t="s">
        <v>97</v>
      </c>
      <c r="C1003" s="5" t="s">
        <v>23</v>
      </c>
      <c r="D1003" s="5" t="s">
        <v>24</v>
      </c>
      <c r="E1003" s="5"/>
      <c r="F1003" s="5"/>
      <c r="G1003" s="5"/>
      <c r="H1003" s="5"/>
      <c r="I1003" s="5"/>
      <c r="J1003" s="5"/>
      <c r="K1003" s="5"/>
      <c r="L1003" s="5"/>
      <c r="M1003" s="5"/>
      <c r="N1003" s="5"/>
      <c r="O1003" s="5"/>
      <c r="P1003" s="5"/>
      <c r="Q1003" s="5"/>
      <c r="R1003" s="5"/>
      <c r="S1003" s="8"/>
      <c r="T1003" s="8">
        <f t="shared" si="75"/>
        <v>1</v>
      </c>
      <c r="U1003" s="8">
        <f t="shared" si="76"/>
        <v>1</v>
      </c>
      <c r="V1003" s="8">
        <f t="shared" si="77"/>
        <v>1</v>
      </c>
      <c r="W1003" s="8">
        <f t="shared" si="78"/>
        <v>1</v>
      </c>
      <c r="X1003" s="28">
        <f t="shared" si="79"/>
        <v>4</v>
      </c>
      <c r="Y1003" s="5"/>
      <c r="Z1003" s="5"/>
    </row>
    <row r="1004" spans="1:26" ht="16" x14ac:dyDescent="0.2">
      <c r="A1004" s="5" t="s">
        <v>1972</v>
      </c>
      <c r="B1004" s="5" t="s">
        <v>63</v>
      </c>
      <c r="C1004" s="5" t="s">
        <v>83</v>
      </c>
      <c r="D1004" s="5" t="s">
        <v>29</v>
      </c>
      <c r="E1004" s="5"/>
      <c r="F1004" s="5"/>
      <c r="G1004" s="5"/>
      <c r="H1004" s="5"/>
      <c r="I1004" s="5"/>
      <c r="J1004" s="5"/>
      <c r="K1004" s="5"/>
      <c r="L1004" s="5"/>
      <c r="M1004" s="5"/>
      <c r="N1004" s="5"/>
      <c r="O1004" s="5"/>
      <c r="P1004" s="5"/>
      <c r="Q1004" s="5"/>
      <c r="R1004" s="5"/>
      <c r="S1004" s="8"/>
      <c r="T1004" s="8">
        <f t="shared" si="75"/>
        <v>1</v>
      </c>
      <c r="U1004" s="8">
        <f t="shared" si="76"/>
        <v>1</v>
      </c>
      <c r="V1004" s="8">
        <f t="shared" si="77"/>
        <v>1</v>
      </c>
      <c r="W1004" s="8">
        <f t="shared" si="78"/>
        <v>1</v>
      </c>
      <c r="X1004" s="28">
        <f t="shared" si="79"/>
        <v>4</v>
      </c>
      <c r="Y1004" s="5"/>
      <c r="Z1004" s="5"/>
    </row>
    <row r="1005" spans="1:26" ht="16" x14ac:dyDescent="0.2">
      <c r="A1005" s="5" t="s">
        <v>1973</v>
      </c>
      <c r="B1005" s="5" t="s">
        <v>28</v>
      </c>
      <c r="C1005" s="5" t="s">
        <v>23</v>
      </c>
      <c r="D1005" s="5" t="s">
        <v>463</v>
      </c>
      <c r="E1005" s="5"/>
      <c r="F1005" s="5"/>
      <c r="G1005" s="5"/>
      <c r="H1005" s="5"/>
      <c r="I1005" s="5"/>
      <c r="J1005" s="5"/>
      <c r="K1005" s="5"/>
      <c r="L1005" s="5"/>
      <c r="M1005" s="5"/>
      <c r="N1005" s="5"/>
      <c r="O1005" s="5"/>
      <c r="P1005" s="5"/>
      <c r="Q1005" s="5"/>
      <c r="R1005" s="5"/>
      <c r="S1005" s="8"/>
      <c r="T1005" s="8">
        <f t="shared" si="75"/>
        <v>1</v>
      </c>
      <c r="U1005" s="8">
        <f t="shared" si="76"/>
        <v>1</v>
      </c>
      <c r="V1005" s="8">
        <f t="shared" si="77"/>
        <v>1</v>
      </c>
      <c r="W1005" s="8">
        <f t="shared" si="78"/>
        <v>1</v>
      </c>
      <c r="X1005" s="28">
        <f t="shared" si="79"/>
        <v>4</v>
      </c>
      <c r="Y1005" s="5"/>
      <c r="Z1005" s="5"/>
    </row>
    <row r="1006" spans="1:26" ht="16" x14ac:dyDescent="0.2">
      <c r="A1006" s="5" t="s">
        <v>1974</v>
      </c>
      <c r="B1006" s="5" t="s">
        <v>22</v>
      </c>
      <c r="C1006" s="5" t="s">
        <v>23</v>
      </c>
      <c r="D1006" s="5" t="s">
        <v>24</v>
      </c>
      <c r="E1006" s="5"/>
      <c r="F1006" s="5"/>
      <c r="G1006" s="5"/>
      <c r="H1006" s="5"/>
      <c r="I1006" s="5"/>
      <c r="J1006" s="5"/>
      <c r="K1006" s="5"/>
      <c r="L1006" s="5"/>
      <c r="M1006" s="5"/>
      <c r="N1006" s="5"/>
      <c r="O1006" s="5"/>
      <c r="P1006" s="5"/>
      <c r="Q1006" s="5"/>
      <c r="R1006" s="5"/>
      <c r="S1006" s="8"/>
      <c r="T1006" s="8">
        <f t="shared" si="75"/>
        <v>1</v>
      </c>
      <c r="U1006" s="8">
        <f t="shared" si="76"/>
        <v>1</v>
      </c>
      <c r="V1006" s="8">
        <f t="shared" si="77"/>
        <v>1</v>
      </c>
      <c r="W1006" s="8">
        <f t="shared" si="78"/>
        <v>1</v>
      </c>
      <c r="X1006" s="28">
        <f t="shared" si="79"/>
        <v>4</v>
      </c>
      <c r="Y1006" s="5"/>
      <c r="Z1006" s="5"/>
    </row>
    <row r="1007" spans="1:26" ht="16" x14ac:dyDescent="0.2">
      <c r="A1007" s="5" t="s">
        <v>1975</v>
      </c>
      <c r="B1007" s="5" t="s">
        <v>91</v>
      </c>
      <c r="C1007" s="5" t="s">
        <v>23</v>
      </c>
      <c r="D1007" s="5" t="s">
        <v>24</v>
      </c>
      <c r="E1007" s="5"/>
      <c r="F1007" s="5"/>
      <c r="G1007" s="5"/>
      <c r="H1007" s="5"/>
      <c r="I1007" s="5"/>
      <c r="J1007" s="5"/>
      <c r="K1007" s="5"/>
      <c r="L1007" s="5"/>
      <c r="M1007" s="5"/>
      <c r="N1007" s="5"/>
      <c r="O1007" s="5"/>
      <c r="P1007" s="5"/>
      <c r="Q1007" s="5"/>
      <c r="R1007" s="5"/>
      <c r="S1007" s="8"/>
      <c r="T1007" s="8">
        <f t="shared" si="75"/>
        <v>1</v>
      </c>
      <c r="U1007" s="8">
        <f t="shared" si="76"/>
        <v>1</v>
      </c>
      <c r="V1007" s="8">
        <f t="shared" si="77"/>
        <v>1</v>
      </c>
      <c r="W1007" s="8">
        <f t="shared" si="78"/>
        <v>1</v>
      </c>
      <c r="X1007" s="28">
        <f t="shared" si="79"/>
        <v>4</v>
      </c>
      <c r="Y1007" s="5"/>
      <c r="Z1007" s="5"/>
    </row>
    <row r="1008" spans="1:26" ht="16" x14ac:dyDescent="0.2">
      <c r="A1008" s="5" t="s">
        <v>1976</v>
      </c>
      <c r="B1008" s="5" t="s">
        <v>22</v>
      </c>
      <c r="C1008" s="5" t="s">
        <v>23</v>
      </c>
      <c r="D1008" s="5" t="s">
        <v>24</v>
      </c>
      <c r="E1008" s="5"/>
      <c r="F1008" s="5"/>
      <c r="G1008" s="5"/>
      <c r="H1008" s="5"/>
      <c r="I1008" s="5"/>
      <c r="J1008" s="5"/>
      <c r="K1008" s="5"/>
      <c r="L1008" s="5"/>
      <c r="M1008" s="5"/>
      <c r="N1008" s="5"/>
      <c r="O1008" s="5"/>
      <c r="P1008" s="5"/>
      <c r="Q1008" s="5"/>
      <c r="R1008" s="5"/>
      <c r="S1008" s="8"/>
      <c r="T1008" s="8">
        <f t="shared" si="75"/>
        <v>1</v>
      </c>
      <c r="U1008" s="8">
        <f t="shared" si="76"/>
        <v>1</v>
      </c>
      <c r="V1008" s="8">
        <f t="shared" si="77"/>
        <v>1</v>
      </c>
      <c r="W1008" s="8">
        <f t="shared" si="78"/>
        <v>1</v>
      </c>
      <c r="X1008" s="28">
        <f t="shared" si="79"/>
        <v>4</v>
      </c>
      <c r="Y1008" s="5"/>
      <c r="Z1008" s="5"/>
    </row>
    <row r="1009" spans="1:26" ht="16" x14ac:dyDescent="0.2">
      <c r="A1009" s="5" t="s">
        <v>1977</v>
      </c>
      <c r="B1009" s="5" t="s">
        <v>28</v>
      </c>
      <c r="C1009" s="5" t="s">
        <v>23</v>
      </c>
      <c r="D1009" s="5" t="s">
        <v>29</v>
      </c>
      <c r="E1009" s="5"/>
      <c r="F1009" s="5"/>
      <c r="G1009" s="5"/>
      <c r="H1009" s="5"/>
      <c r="I1009" s="5"/>
      <c r="J1009" s="5"/>
      <c r="K1009" s="5"/>
      <c r="L1009" s="5"/>
      <c r="M1009" s="5"/>
      <c r="N1009" s="5"/>
      <c r="O1009" s="5"/>
      <c r="P1009" s="5"/>
      <c r="Q1009" s="5"/>
      <c r="R1009" s="5"/>
      <c r="S1009" s="8"/>
      <c r="T1009" s="8">
        <f t="shared" si="75"/>
        <v>1</v>
      </c>
      <c r="U1009" s="8">
        <f t="shared" si="76"/>
        <v>1</v>
      </c>
      <c r="V1009" s="8">
        <f t="shared" si="77"/>
        <v>1</v>
      </c>
      <c r="W1009" s="8">
        <f t="shared" si="78"/>
        <v>1</v>
      </c>
      <c r="X1009" s="28">
        <f t="shared" si="79"/>
        <v>4</v>
      </c>
      <c r="Y1009" s="5"/>
      <c r="Z1009" s="5"/>
    </row>
    <row r="1010" spans="1:26" ht="16" x14ac:dyDescent="0.2">
      <c r="A1010" s="5" t="s">
        <v>1978</v>
      </c>
      <c r="B1010" s="5" t="s">
        <v>28</v>
      </c>
      <c r="C1010" s="5" t="s">
        <v>23</v>
      </c>
      <c r="D1010" s="5" t="s">
        <v>29</v>
      </c>
      <c r="E1010" s="5"/>
      <c r="F1010" s="5"/>
      <c r="G1010" s="5"/>
      <c r="H1010" s="5"/>
      <c r="I1010" s="5"/>
      <c r="J1010" s="5"/>
      <c r="K1010" s="5"/>
      <c r="L1010" s="5"/>
      <c r="M1010" s="5"/>
      <c r="N1010" s="5"/>
      <c r="O1010" s="5"/>
      <c r="P1010" s="5"/>
      <c r="Q1010" s="5"/>
      <c r="R1010" s="5"/>
      <c r="S1010" s="8"/>
      <c r="T1010" s="8">
        <f t="shared" si="75"/>
        <v>1</v>
      </c>
      <c r="U1010" s="8">
        <f t="shared" si="76"/>
        <v>1</v>
      </c>
      <c r="V1010" s="8">
        <f t="shared" si="77"/>
        <v>1</v>
      </c>
      <c r="W1010" s="8">
        <f t="shared" si="78"/>
        <v>1</v>
      </c>
      <c r="X1010" s="28">
        <f t="shared" si="79"/>
        <v>4</v>
      </c>
      <c r="Y1010" s="5"/>
      <c r="Z1010" s="5"/>
    </row>
    <row r="1011" spans="1:26" ht="16" x14ac:dyDescent="0.2">
      <c r="A1011" s="5" t="s">
        <v>1979</v>
      </c>
      <c r="B1011" s="5" t="s">
        <v>63</v>
      </c>
      <c r="C1011" s="5" t="s">
        <v>23</v>
      </c>
      <c r="D1011" s="5" t="s">
        <v>29</v>
      </c>
      <c r="E1011" s="5" t="s">
        <v>54</v>
      </c>
      <c r="F1011" s="5" t="s">
        <v>44</v>
      </c>
      <c r="G1011" s="5" t="s">
        <v>45</v>
      </c>
      <c r="H1011" s="5" t="s">
        <v>45</v>
      </c>
      <c r="I1011" s="5" t="s">
        <v>33</v>
      </c>
      <c r="J1011" s="5" t="s">
        <v>1980</v>
      </c>
      <c r="K1011" s="5" t="s">
        <v>146</v>
      </c>
      <c r="L1011" s="5" t="s">
        <v>1981</v>
      </c>
      <c r="M1011" s="5" t="s">
        <v>108</v>
      </c>
      <c r="N1011" s="5" t="s">
        <v>58</v>
      </c>
      <c r="O1011" s="5" t="s">
        <v>45</v>
      </c>
      <c r="P1011" s="5" t="s">
        <v>1277</v>
      </c>
      <c r="Q1011" s="5" t="s">
        <v>1982</v>
      </c>
      <c r="R1011" s="8" t="s">
        <v>70</v>
      </c>
      <c r="S1011" s="8"/>
      <c r="T1011" s="8">
        <f t="shared" si="75"/>
        <v>0</v>
      </c>
      <c r="U1011" s="8">
        <f t="shared" si="76"/>
        <v>0</v>
      </c>
      <c r="V1011" s="8">
        <f t="shared" si="77"/>
        <v>0</v>
      </c>
      <c r="W1011" s="8">
        <f t="shared" si="78"/>
        <v>0</v>
      </c>
      <c r="X1011" s="28">
        <f t="shared" si="79"/>
        <v>0</v>
      </c>
      <c r="Y1011" s="5"/>
      <c r="Z1011" s="5"/>
    </row>
    <row r="1012" spans="1:26" ht="16" x14ac:dyDescent="0.2">
      <c r="A1012" s="5" t="s">
        <v>1983</v>
      </c>
      <c r="B1012" s="5" t="s">
        <v>28</v>
      </c>
      <c r="C1012" s="5" t="s">
        <v>23</v>
      </c>
      <c r="D1012" s="5" t="s">
        <v>29</v>
      </c>
      <c r="E1012" s="5"/>
      <c r="F1012" s="5"/>
      <c r="G1012" s="5"/>
      <c r="H1012" s="5"/>
      <c r="I1012" s="5"/>
      <c r="J1012" s="5"/>
      <c r="K1012" s="5"/>
      <c r="L1012" s="5"/>
      <c r="M1012" s="5"/>
      <c r="N1012" s="5"/>
      <c r="O1012" s="5"/>
      <c r="P1012" s="5"/>
      <c r="Q1012" s="5"/>
      <c r="R1012" s="5"/>
      <c r="S1012" s="8"/>
      <c r="T1012" s="8">
        <f t="shared" si="75"/>
        <v>1</v>
      </c>
      <c r="U1012" s="8">
        <f t="shared" si="76"/>
        <v>1</v>
      </c>
      <c r="V1012" s="8">
        <f t="shared" si="77"/>
        <v>1</v>
      </c>
      <c r="W1012" s="8">
        <f t="shared" si="78"/>
        <v>1</v>
      </c>
      <c r="X1012" s="28">
        <f t="shared" si="79"/>
        <v>4</v>
      </c>
      <c r="Y1012" s="5"/>
      <c r="Z1012" s="5"/>
    </row>
    <row r="1013" spans="1:26" ht="16" x14ac:dyDescent="0.2">
      <c r="A1013" s="5" t="s">
        <v>1984</v>
      </c>
      <c r="B1013" s="5" t="s">
        <v>28</v>
      </c>
      <c r="C1013" s="5" t="s">
        <v>23</v>
      </c>
      <c r="D1013" s="5" t="s">
        <v>463</v>
      </c>
      <c r="E1013" s="5"/>
      <c r="F1013" s="5"/>
      <c r="G1013" s="5"/>
      <c r="H1013" s="5"/>
      <c r="I1013" s="5"/>
      <c r="J1013" s="5"/>
      <c r="K1013" s="5"/>
      <c r="L1013" s="5"/>
      <c r="M1013" s="5"/>
      <c r="N1013" s="5"/>
      <c r="O1013" s="5"/>
      <c r="P1013" s="5"/>
      <c r="Q1013" s="5"/>
      <c r="R1013" s="5"/>
      <c r="S1013" s="8"/>
      <c r="T1013" s="8">
        <f t="shared" si="75"/>
        <v>1</v>
      </c>
      <c r="U1013" s="8">
        <f t="shared" si="76"/>
        <v>1</v>
      </c>
      <c r="V1013" s="8">
        <f t="shared" si="77"/>
        <v>1</v>
      </c>
      <c r="W1013" s="8">
        <f t="shared" si="78"/>
        <v>1</v>
      </c>
      <c r="X1013" s="28">
        <f t="shared" si="79"/>
        <v>4</v>
      </c>
      <c r="Y1013" s="5"/>
      <c r="Z1013" s="5"/>
    </row>
    <row r="1014" spans="1:26" ht="16" x14ac:dyDescent="0.2">
      <c r="A1014" s="5" t="s">
        <v>1985</v>
      </c>
      <c r="B1014" s="5" t="s">
        <v>28</v>
      </c>
      <c r="C1014" s="5" t="s">
        <v>23</v>
      </c>
      <c r="D1014" s="5" t="s">
        <v>29</v>
      </c>
      <c r="E1014" s="5" t="s">
        <v>30</v>
      </c>
      <c r="F1014" s="5" t="s">
        <v>44</v>
      </c>
      <c r="G1014" s="5" t="s">
        <v>45</v>
      </c>
      <c r="H1014" s="5" t="s">
        <v>45</v>
      </c>
      <c r="I1014" s="5" t="s">
        <v>33</v>
      </c>
      <c r="J1014" s="5" t="s">
        <v>1986</v>
      </c>
      <c r="K1014" s="5" t="s">
        <v>78</v>
      </c>
      <c r="L1014" s="5"/>
      <c r="M1014" s="5" t="s">
        <v>108</v>
      </c>
      <c r="N1014" s="5" t="s">
        <v>88</v>
      </c>
      <c r="O1014" s="5" t="s">
        <v>86</v>
      </c>
      <c r="P1014" s="5" t="s">
        <v>1987</v>
      </c>
      <c r="Q1014" s="5" t="s">
        <v>1988</v>
      </c>
      <c r="R1014" s="8" t="s">
        <v>39</v>
      </c>
      <c r="S1014" s="8"/>
      <c r="T1014" s="8">
        <f t="shared" si="75"/>
        <v>0</v>
      </c>
      <c r="U1014" s="8">
        <f t="shared" si="76"/>
        <v>0</v>
      </c>
      <c r="V1014" s="8">
        <f t="shared" si="77"/>
        <v>0</v>
      </c>
      <c r="W1014" s="8">
        <f t="shared" si="78"/>
        <v>0</v>
      </c>
      <c r="X1014" s="28">
        <f t="shared" si="79"/>
        <v>0</v>
      </c>
      <c r="Y1014" s="5"/>
      <c r="Z1014" s="5"/>
    </row>
    <row r="1015" spans="1:26" ht="16" x14ac:dyDescent="0.2">
      <c r="A1015" s="5" t="s">
        <v>1989</v>
      </c>
      <c r="B1015" s="5" t="s">
        <v>28</v>
      </c>
      <c r="C1015" s="5" t="s">
        <v>23</v>
      </c>
      <c r="D1015" s="5" t="s">
        <v>29</v>
      </c>
      <c r="E1015" s="5"/>
      <c r="F1015" s="5"/>
      <c r="G1015" s="5"/>
      <c r="H1015" s="5"/>
      <c r="I1015" s="5"/>
      <c r="J1015" s="5"/>
      <c r="K1015" s="5"/>
      <c r="L1015" s="5"/>
      <c r="M1015" s="5"/>
      <c r="N1015" s="5"/>
      <c r="O1015" s="5"/>
      <c r="P1015" s="5"/>
      <c r="Q1015" s="5"/>
      <c r="R1015" s="5"/>
      <c r="S1015" s="8"/>
      <c r="T1015" s="8">
        <f t="shared" si="75"/>
        <v>1</v>
      </c>
      <c r="U1015" s="8">
        <f t="shared" si="76"/>
        <v>1</v>
      </c>
      <c r="V1015" s="8">
        <f t="shared" si="77"/>
        <v>1</v>
      </c>
      <c r="W1015" s="8">
        <f t="shared" si="78"/>
        <v>1</v>
      </c>
      <c r="X1015" s="28">
        <f t="shared" si="79"/>
        <v>4</v>
      </c>
      <c r="Y1015" s="5"/>
      <c r="Z1015" s="5"/>
    </row>
    <row r="1016" spans="1:26" ht="16" x14ac:dyDescent="0.2">
      <c r="A1016" s="5" t="s">
        <v>1990</v>
      </c>
      <c r="B1016" s="5" t="s">
        <v>28</v>
      </c>
      <c r="C1016" s="5" t="s">
        <v>23</v>
      </c>
      <c r="D1016" s="5" t="s">
        <v>29</v>
      </c>
      <c r="E1016" s="5" t="s">
        <v>30</v>
      </c>
      <c r="F1016" s="5" t="s">
        <v>1991</v>
      </c>
      <c r="G1016" s="5" t="s">
        <v>45</v>
      </c>
      <c r="H1016" s="5" t="s">
        <v>45</v>
      </c>
      <c r="I1016" s="5" t="s">
        <v>33</v>
      </c>
      <c r="J1016" s="5" t="s">
        <v>1992</v>
      </c>
      <c r="K1016" s="5" t="s">
        <v>57</v>
      </c>
      <c r="L1016" s="5"/>
      <c r="M1016" s="5" t="s">
        <v>108</v>
      </c>
      <c r="N1016" s="5" t="s">
        <v>58</v>
      </c>
      <c r="O1016" s="5" t="s">
        <v>45</v>
      </c>
      <c r="P1016" s="5" t="s">
        <v>44</v>
      </c>
      <c r="Q1016" s="5" t="s">
        <v>1902</v>
      </c>
      <c r="R1016" s="8" t="s">
        <v>61</v>
      </c>
      <c r="S1016" s="8"/>
      <c r="T1016" s="8">
        <f t="shared" si="75"/>
        <v>0</v>
      </c>
      <c r="U1016" s="8">
        <f t="shared" si="76"/>
        <v>0</v>
      </c>
      <c r="V1016" s="8">
        <f t="shared" si="77"/>
        <v>0</v>
      </c>
      <c r="W1016" s="8">
        <f t="shared" si="78"/>
        <v>0</v>
      </c>
      <c r="X1016" s="28">
        <f t="shared" si="79"/>
        <v>0</v>
      </c>
      <c r="Y1016" s="5"/>
      <c r="Z1016" s="5"/>
    </row>
    <row r="1017" spans="1:26" ht="16" x14ac:dyDescent="0.2">
      <c r="A1017" s="5" t="s">
        <v>1993</v>
      </c>
      <c r="B1017" s="5" t="s">
        <v>91</v>
      </c>
      <c r="C1017" s="5" t="s">
        <v>23</v>
      </c>
      <c r="D1017" s="5" t="s">
        <v>24</v>
      </c>
      <c r="E1017" s="5"/>
      <c r="F1017" s="5"/>
      <c r="G1017" s="5"/>
      <c r="H1017" s="5"/>
      <c r="I1017" s="5"/>
      <c r="J1017" s="5"/>
      <c r="K1017" s="5"/>
      <c r="L1017" s="5"/>
      <c r="M1017" s="5"/>
      <c r="N1017" s="5"/>
      <c r="O1017" s="5"/>
      <c r="P1017" s="5"/>
      <c r="Q1017" s="5"/>
      <c r="R1017" s="5"/>
      <c r="S1017" s="8"/>
      <c r="T1017" s="8">
        <f t="shared" si="75"/>
        <v>1</v>
      </c>
      <c r="U1017" s="8">
        <f t="shared" si="76"/>
        <v>1</v>
      </c>
      <c r="V1017" s="8">
        <f t="shared" si="77"/>
        <v>1</v>
      </c>
      <c r="W1017" s="8">
        <f t="shared" si="78"/>
        <v>1</v>
      </c>
      <c r="X1017" s="28">
        <f t="shared" si="79"/>
        <v>4</v>
      </c>
      <c r="Y1017" s="5"/>
      <c r="Z1017" s="5"/>
    </row>
    <row r="1018" spans="1:26" ht="16" x14ac:dyDescent="0.2">
      <c r="A1018" s="5" t="s">
        <v>1994</v>
      </c>
      <c r="B1018" s="5" t="s">
        <v>28</v>
      </c>
      <c r="C1018" s="5" t="s">
        <v>23</v>
      </c>
      <c r="D1018" s="5" t="s">
        <v>29</v>
      </c>
      <c r="E1018" s="5" t="s">
        <v>30</v>
      </c>
      <c r="F1018" s="5" t="s">
        <v>135</v>
      </c>
      <c r="G1018" s="5" t="s">
        <v>45</v>
      </c>
      <c r="H1018" s="5" t="s">
        <v>45</v>
      </c>
      <c r="I1018" s="5" t="s">
        <v>33</v>
      </c>
      <c r="J1018" s="6">
        <v>35490</v>
      </c>
      <c r="K1018" s="5" t="s">
        <v>57</v>
      </c>
      <c r="L1018" s="5"/>
      <c r="M1018" s="5" t="s">
        <v>146</v>
      </c>
      <c r="N1018" s="5" t="s">
        <v>58</v>
      </c>
      <c r="O1018" s="5" t="s">
        <v>45</v>
      </c>
      <c r="P1018" s="5" t="s">
        <v>135</v>
      </c>
      <c r="Q1018" s="5" t="s">
        <v>1996</v>
      </c>
      <c r="R1018" s="8" t="s">
        <v>39</v>
      </c>
      <c r="S1018" s="8"/>
      <c r="T1018" s="8">
        <f t="shared" si="75"/>
        <v>0</v>
      </c>
      <c r="U1018" s="8">
        <f t="shared" si="76"/>
        <v>0</v>
      </c>
      <c r="V1018" s="8">
        <f t="shared" si="77"/>
        <v>0</v>
      </c>
      <c r="W1018" s="8">
        <f t="shared" si="78"/>
        <v>0</v>
      </c>
      <c r="X1018" s="28">
        <f t="shared" si="79"/>
        <v>0</v>
      </c>
      <c r="Y1018" s="5"/>
      <c r="Z1018" s="5"/>
    </row>
    <row r="1019" spans="1:26" ht="16" x14ac:dyDescent="0.2">
      <c r="A1019" s="5" t="s">
        <v>1997</v>
      </c>
      <c r="B1019" s="5" t="s">
        <v>28</v>
      </c>
      <c r="C1019" s="5" t="s">
        <v>23</v>
      </c>
      <c r="D1019" s="5" t="s">
        <v>29</v>
      </c>
      <c r="E1019" s="5"/>
      <c r="F1019" s="5"/>
      <c r="G1019" s="5"/>
      <c r="H1019" s="5"/>
      <c r="I1019" s="5"/>
      <c r="J1019" s="5"/>
      <c r="K1019" s="5"/>
      <c r="L1019" s="5"/>
      <c r="M1019" s="5"/>
      <c r="N1019" s="5"/>
      <c r="O1019" s="5"/>
      <c r="P1019" s="5"/>
      <c r="Q1019" s="5"/>
      <c r="R1019" s="5"/>
      <c r="S1019" s="8"/>
      <c r="T1019" s="8">
        <f t="shared" si="75"/>
        <v>1</v>
      </c>
      <c r="U1019" s="8">
        <f t="shared" si="76"/>
        <v>1</v>
      </c>
      <c r="V1019" s="8">
        <f t="shared" si="77"/>
        <v>1</v>
      </c>
      <c r="W1019" s="8">
        <f t="shared" si="78"/>
        <v>1</v>
      </c>
      <c r="X1019" s="28">
        <f t="shared" si="79"/>
        <v>4</v>
      </c>
      <c r="Y1019" s="5"/>
      <c r="Z1019" s="5"/>
    </row>
    <row r="1020" spans="1:26" ht="16" x14ac:dyDescent="0.2">
      <c r="A1020" s="5" t="s">
        <v>1998</v>
      </c>
      <c r="B1020" s="5" t="s">
        <v>22</v>
      </c>
      <c r="C1020" s="5" t="s">
        <v>23</v>
      </c>
      <c r="D1020" s="5" t="s">
        <v>24</v>
      </c>
      <c r="E1020" s="5"/>
      <c r="F1020" s="5"/>
      <c r="G1020" s="5"/>
      <c r="H1020" s="5"/>
      <c r="I1020" s="5"/>
      <c r="J1020" s="5"/>
      <c r="K1020" s="5"/>
      <c r="L1020" s="5"/>
      <c r="M1020" s="5"/>
      <c r="N1020" s="5"/>
      <c r="O1020" s="5"/>
      <c r="P1020" s="5"/>
      <c r="Q1020" s="5"/>
      <c r="R1020" s="5"/>
      <c r="S1020" s="8"/>
      <c r="T1020" s="8">
        <f t="shared" si="75"/>
        <v>1</v>
      </c>
      <c r="U1020" s="8">
        <f t="shared" si="76"/>
        <v>1</v>
      </c>
      <c r="V1020" s="8">
        <f t="shared" si="77"/>
        <v>1</v>
      </c>
      <c r="W1020" s="8">
        <f t="shared" si="78"/>
        <v>1</v>
      </c>
      <c r="X1020" s="28">
        <f t="shared" si="79"/>
        <v>4</v>
      </c>
      <c r="Y1020" s="5"/>
      <c r="Z1020" s="5"/>
    </row>
    <row r="1021" spans="1:26" ht="16" x14ac:dyDescent="0.2">
      <c r="A1021" s="5" t="s">
        <v>1999</v>
      </c>
      <c r="B1021" s="5" t="s">
        <v>28</v>
      </c>
      <c r="C1021" s="5" t="s">
        <v>23</v>
      </c>
      <c r="D1021" s="5" t="s">
        <v>29</v>
      </c>
      <c r="E1021" s="5"/>
      <c r="F1021" s="5"/>
      <c r="G1021" s="5"/>
      <c r="H1021" s="5"/>
      <c r="I1021" s="5"/>
      <c r="J1021" s="5"/>
      <c r="K1021" s="5"/>
      <c r="L1021" s="5"/>
      <c r="M1021" s="5"/>
      <c r="N1021" s="5"/>
      <c r="O1021" s="5"/>
      <c r="P1021" s="5"/>
      <c r="Q1021" s="5"/>
      <c r="R1021" s="5"/>
      <c r="S1021" s="8"/>
      <c r="T1021" s="8">
        <f t="shared" si="75"/>
        <v>1</v>
      </c>
      <c r="U1021" s="8">
        <f t="shared" si="76"/>
        <v>1</v>
      </c>
      <c r="V1021" s="8">
        <f t="shared" si="77"/>
        <v>1</v>
      </c>
      <c r="W1021" s="8">
        <f t="shared" si="78"/>
        <v>1</v>
      </c>
      <c r="X1021" s="28">
        <f t="shared" si="79"/>
        <v>4</v>
      </c>
      <c r="Y1021" s="5"/>
      <c r="Z1021" s="5"/>
    </row>
    <row r="1022" spans="1:26" ht="16" x14ac:dyDescent="0.2">
      <c r="A1022" s="5" t="s">
        <v>2000</v>
      </c>
      <c r="B1022" s="5" t="s">
        <v>28</v>
      </c>
      <c r="C1022" s="5" t="s">
        <v>23</v>
      </c>
      <c r="D1022" s="5" t="s">
        <v>463</v>
      </c>
      <c r="E1022" s="5" t="s">
        <v>54</v>
      </c>
      <c r="F1022" s="5" t="s">
        <v>44</v>
      </c>
      <c r="G1022" s="5" t="s">
        <v>45</v>
      </c>
      <c r="H1022" s="5" t="s">
        <v>45</v>
      </c>
      <c r="I1022" s="5" t="s">
        <v>33</v>
      </c>
      <c r="J1022" s="5" t="s">
        <v>2001</v>
      </c>
      <c r="K1022" s="7" t="s">
        <v>318</v>
      </c>
      <c r="L1022" s="5"/>
      <c r="M1022" s="5" t="s">
        <v>48</v>
      </c>
      <c r="N1022" s="5"/>
      <c r="O1022" s="5"/>
      <c r="P1022" s="5"/>
      <c r="Q1022" s="5"/>
      <c r="R1022" s="5"/>
      <c r="S1022" s="8"/>
      <c r="T1022" s="8">
        <f t="shared" si="75"/>
        <v>0</v>
      </c>
      <c r="U1022" s="8">
        <f t="shared" si="76"/>
        <v>0</v>
      </c>
      <c r="V1022" s="8">
        <f t="shared" si="77"/>
        <v>0</v>
      </c>
      <c r="W1022" s="8">
        <f t="shared" si="78"/>
        <v>1</v>
      </c>
      <c r="X1022" s="28">
        <f t="shared" si="79"/>
        <v>1</v>
      </c>
      <c r="Y1022" s="5"/>
      <c r="Z1022" s="5"/>
    </row>
    <row r="1023" spans="1:26" ht="16" x14ac:dyDescent="0.2">
      <c r="A1023" s="5" t="s">
        <v>2002</v>
      </c>
      <c r="B1023" s="5" t="s">
        <v>22</v>
      </c>
      <c r="C1023" s="5" t="s">
        <v>23</v>
      </c>
      <c r="D1023" s="5" t="s">
        <v>24</v>
      </c>
      <c r="E1023" s="5"/>
      <c r="F1023" s="5"/>
      <c r="G1023" s="5"/>
      <c r="H1023" s="5"/>
      <c r="I1023" s="5"/>
      <c r="J1023" s="5"/>
      <c r="K1023" s="5"/>
      <c r="L1023" s="5"/>
      <c r="M1023" s="5"/>
      <c r="N1023" s="5"/>
      <c r="O1023" s="5"/>
      <c r="P1023" s="5"/>
      <c r="Q1023" s="5"/>
      <c r="R1023" s="5"/>
      <c r="S1023" s="8"/>
      <c r="T1023" s="8">
        <f t="shared" si="75"/>
        <v>1</v>
      </c>
      <c r="U1023" s="8">
        <f t="shared" si="76"/>
        <v>1</v>
      </c>
      <c r="V1023" s="8">
        <f t="shared" si="77"/>
        <v>1</v>
      </c>
      <c r="W1023" s="8">
        <f t="shared" si="78"/>
        <v>1</v>
      </c>
      <c r="X1023" s="28">
        <f t="shared" si="79"/>
        <v>4</v>
      </c>
      <c r="Y1023" s="5"/>
      <c r="Z1023" s="5"/>
    </row>
    <row r="1024" spans="1:26" ht="16" x14ac:dyDescent="0.2">
      <c r="A1024" s="5" t="s">
        <v>2003</v>
      </c>
      <c r="B1024" s="5" t="s">
        <v>28</v>
      </c>
      <c r="C1024" s="5" t="s">
        <v>23</v>
      </c>
      <c r="D1024" s="5" t="s">
        <v>463</v>
      </c>
      <c r="E1024" s="5" t="s">
        <v>30</v>
      </c>
      <c r="F1024" s="5" t="s">
        <v>2004</v>
      </c>
      <c r="G1024" s="5" t="s">
        <v>45</v>
      </c>
      <c r="H1024" s="5" t="s">
        <v>45</v>
      </c>
      <c r="I1024" s="5" t="s">
        <v>33</v>
      </c>
      <c r="J1024" s="6">
        <v>35614</v>
      </c>
      <c r="K1024" s="5" t="s">
        <v>34</v>
      </c>
      <c r="L1024" s="5"/>
      <c r="M1024" s="5" t="s">
        <v>35</v>
      </c>
      <c r="N1024" s="5" t="s">
        <v>88</v>
      </c>
      <c r="O1024" s="5" t="s">
        <v>45</v>
      </c>
      <c r="P1024" s="5" t="s">
        <v>2005</v>
      </c>
      <c r="Q1024" s="5" t="s">
        <v>2006</v>
      </c>
      <c r="R1024" s="8" t="s">
        <v>61</v>
      </c>
      <c r="S1024" s="8"/>
      <c r="T1024" s="8">
        <f t="shared" si="75"/>
        <v>0</v>
      </c>
      <c r="U1024" s="8">
        <f t="shared" si="76"/>
        <v>0</v>
      </c>
      <c r="V1024" s="8">
        <f t="shared" si="77"/>
        <v>0</v>
      </c>
      <c r="W1024" s="8">
        <f t="shared" si="78"/>
        <v>0</v>
      </c>
      <c r="X1024" s="28">
        <f t="shared" si="79"/>
        <v>0</v>
      </c>
      <c r="Y1024" s="5"/>
      <c r="Z1024" s="5"/>
    </row>
    <row r="1025" spans="1:26" ht="16" x14ac:dyDescent="0.2">
      <c r="A1025" s="5" t="s">
        <v>2007</v>
      </c>
      <c r="B1025" s="5" t="s">
        <v>63</v>
      </c>
      <c r="C1025" s="5" t="s">
        <v>23</v>
      </c>
      <c r="D1025" s="5" t="s">
        <v>29</v>
      </c>
      <c r="E1025" s="5" t="s">
        <v>30</v>
      </c>
      <c r="F1025" s="5" t="s">
        <v>349</v>
      </c>
      <c r="G1025" s="5" t="s">
        <v>350</v>
      </c>
      <c r="H1025" s="5" t="s">
        <v>350</v>
      </c>
      <c r="I1025" s="5" t="s">
        <v>33</v>
      </c>
      <c r="J1025" s="5" t="s">
        <v>2008</v>
      </c>
      <c r="K1025" s="5" t="s">
        <v>57</v>
      </c>
      <c r="L1025" s="5"/>
      <c r="M1025" s="5" t="s">
        <v>48</v>
      </c>
      <c r="N1025" s="5" t="s">
        <v>58</v>
      </c>
      <c r="O1025" s="5" t="s">
        <v>350</v>
      </c>
      <c r="P1025" s="5" t="s">
        <v>349</v>
      </c>
      <c r="Q1025" s="5" t="s">
        <v>2009</v>
      </c>
      <c r="R1025" s="8" t="s">
        <v>61</v>
      </c>
      <c r="S1025" s="8"/>
      <c r="T1025" s="8">
        <f t="shared" si="75"/>
        <v>0</v>
      </c>
      <c r="U1025" s="8">
        <f t="shared" si="76"/>
        <v>0</v>
      </c>
      <c r="V1025" s="8">
        <f t="shared" si="77"/>
        <v>0</v>
      </c>
      <c r="W1025" s="8">
        <f t="shared" si="78"/>
        <v>0</v>
      </c>
      <c r="X1025" s="28">
        <f t="shared" si="79"/>
        <v>0</v>
      </c>
      <c r="Y1025" s="5"/>
      <c r="Z1025" s="5"/>
    </row>
    <row r="1026" spans="1:26" ht="16" x14ac:dyDescent="0.2">
      <c r="A1026" s="5" t="s">
        <v>2010</v>
      </c>
      <c r="B1026" s="5" t="s">
        <v>97</v>
      </c>
      <c r="C1026" s="5" t="s">
        <v>23</v>
      </c>
      <c r="D1026" s="5" t="s">
        <v>24</v>
      </c>
      <c r="E1026" s="5"/>
      <c r="F1026" s="5"/>
      <c r="G1026" s="5"/>
      <c r="H1026" s="5"/>
      <c r="I1026" s="5"/>
      <c r="J1026" s="5"/>
      <c r="K1026" s="5"/>
      <c r="L1026" s="5"/>
      <c r="M1026" s="5"/>
      <c r="N1026" s="5"/>
      <c r="O1026" s="5"/>
      <c r="P1026" s="5"/>
      <c r="Q1026" s="5"/>
      <c r="R1026" s="5"/>
      <c r="S1026" s="8"/>
      <c r="T1026" s="8">
        <f t="shared" si="75"/>
        <v>1</v>
      </c>
      <c r="U1026" s="8">
        <f t="shared" si="76"/>
        <v>1</v>
      </c>
      <c r="V1026" s="8">
        <f t="shared" si="77"/>
        <v>1</v>
      </c>
      <c r="W1026" s="8">
        <f t="shared" si="78"/>
        <v>1</v>
      </c>
      <c r="X1026" s="28">
        <f t="shared" si="79"/>
        <v>4</v>
      </c>
      <c r="Y1026" s="5"/>
      <c r="Z1026" s="5"/>
    </row>
    <row r="1027" spans="1:26" ht="16" x14ac:dyDescent="0.2">
      <c r="A1027" s="5" t="s">
        <v>2011</v>
      </c>
      <c r="B1027" s="5" t="s">
        <v>28</v>
      </c>
      <c r="C1027" s="5" t="s">
        <v>23</v>
      </c>
      <c r="D1027" s="5" t="s">
        <v>29</v>
      </c>
      <c r="E1027" s="5" t="s">
        <v>30</v>
      </c>
      <c r="F1027" s="5" t="s">
        <v>774</v>
      </c>
      <c r="G1027" s="5" t="s">
        <v>45</v>
      </c>
      <c r="H1027" s="5" t="s">
        <v>45</v>
      </c>
      <c r="I1027" s="5" t="s">
        <v>33</v>
      </c>
      <c r="J1027" s="6">
        <v>35161</v>
      </c>
      <c r="K1027" s="5" t="s">
        <v>743</v>
      </c>
      <c r="L1027" s="5"/>
      <c r="M1027" s="5" t="s">
        <v>48</v>
      </c>
      <c r="N1027" s="5" t="s">
        <v>88</v>
      </c>
      <c r="O1027" s="5" t="s">
        <v>45</v>
      </c>
      <c r="P1027" s="5" t="s">
        <v>774</v>
      </c>
      <c r="Q1027" s="5" t="s">
        <v>2012</v>
      </c>
      <c r="R1027" s="8" t="s">
        <v>70</v>
      </c>
      <c r="S1027" s="8"/>
      <c r="T1027" s="8">
        <f t="shared" ref="T1027:T1090" si="80">IF(ISBLANK(G1027),1,0)</f>
        <v>0</v>
      </c>
      <c r="U1027" s="8">
        <f t="shared" ref="U1027:U1090" si="81">IF(ISBLANK(M1027),1,0)</f>
        <v>0</v>
      </c>
      <c r="V1027" s="8">
        <f t="shared" ref="V1027:V1090" si="82">IF(ISBLANK(K1027),1,0)</f>
        <v>0</v>
      </c>
      <c r="W1027" s="8">
        <f t="shared" ref="W1027:W1090" si="83">IF(ISBLANK(Q1027),1,0)</f>
        <v>0</v>
      </c>
      <c r="X1027" s="28">
        <f t="shared" ref="X1027:X1090" si="84">SUM(T1027:W1027)</f>
        <v>0</v>
      </c>
      <c r="Y1027" s="5"/>
      <c r="Z1027" s="5"/>
    </row>
    <row r="1028" spans="1:26" ht="16" x14ac:dyDescent="0.2">
      <c r="A1028" s="5" t="s">
        <v>2013</v>
      </c>
      <c r="B1028" s="5" t="s">
        <v>28</v>
      </c>
      <c r="C1028" s="5" t="s">
        <v>23</v>
      </c>
      <c r="D1028" s="5" t="s">
        <v>29</v>
      </c>
      <c r="E1028" s="5" t="s">
        <v>30</v>
      </c>
      <c r="F1028" s="5" t="s">
        <v>31</v>
      </c>
      <c r="G1028" s="5" t="s">
        <v>32</v>
      </c>
      <c r="H1028" s="5" t="s">
        <v>32</v>
      </c>
      <c r="I1028" s="5" t="s">
        <v>33</v>
      </c>
      <c r="J1028" s="5" t="s">
        <v>2014</v>
      </c>
      <c r="K1028" s="5" t="s">
        <v>34</v>
      </c>
      <c r="L1028" s="5"/>
      <c r="M1028" s="5" t="s">
        <v>48</v>
      </c>
      <c r="N1028" s="5" t="s">
        <v>88</v>
      </c>
      <c r="O1028" s="5" t="s">
        <v>32</v>
      </c>
      <c r="P1028" s="5" t="s">
        <v>31</v>
      </c>
      <c r="Q1028" s="5" t="s">
        <v>2015</v>
      </c>
      <c r="R1028" s="8" t="s">
        <v>39</v>
      </c>
      <c r="S1028" s="8"/>
      <c r="T1028" s="8">
        <f t="shared" si="80"/>
        <v>0</v>
      </c>
      <c r="U1028" s="8">
        <f t="shared" si="81"/>
        <v>0</v>
      </c>
      <c r="V1028" s="8">
        <f t="shared" si="82"/>
        <v>0</v>
      </c>
      <c r="W1028" s="8">
        <f t="shared" si="83"/>
        <v>0</v>
      </c>
      <c r="X1028" s="28">
        <f t="shared" si="84"/>
        <v>0</v>
      </c>
      <c r="Y1028" s="5"/>
      <c r="Z1028" s="5"/>
    </row>
    <row r="1029" spans="1:26" ht="16" x14ac:dyDescent="0.2">
      <c r="A1029" s="5" t="s">
        <v>2016</v>
      </c>
      <c r="B1029" s="5" t="s">
        <v>97</v>
      </c>
      <c r="C1029" s="5" t="s">
        <v>23</v>
      </c>
      <c r="D1029" s="5" t="s">
        <v>24</v>
      </c>
      <c r="E1029" s="5"/>
      <c r="F1029" s="5"/>
      <c r="G1029" s="5"/>
      <c r="H1029" s="5"/>
      <c r="I1029" s="5"/>
      <c r="J1029" s="5"/>
      <c r="K1029" s="5"/>
      <c r="L1029" s="5"/>
      <c r="M1029" s="5"/>
      <c r="N1029" s="5"/>
      <c r="O1029" s="5"/>
      <c r="P1029" s="5"/>
      <c r="Q1029" s="5"/>
      <c r="R1029" s="5"/>
      <c r="S1029" s="8"/>
      <c r="T1029" s="8">
        <f t="shared" si="80"/>
        <v>1</v>
      </c>
      <c r="U1029" s="8">
        <f t="shared" si="81"/>
        <v>1</v>
      </c>
      <c r="V1029" s="8">
        <f t="shared" si="82"/>
        <v>1</v>
      </c>
      <c r="W1029" s="8">
        <f t="shared" si="83"/>
        <v>1</v>
      </c>
      <c r="X1029" s="28">
        <f t="shared" si="84"/>
        <v>4</v>
      </c>
      <c r="Y1029" s="5"/>
      <c r="Z1029" s="5"/>
    </row>
    <row r="1030" spans="1:26" ht="16" x14ac:dyDescent="0.2">
      <c r="A1030" s="5" t="s">
        <v>2017</v>
      </c>
      <c r="B1030" s="5" t="s">
        <v>63</v>
      </c>
      <c r="C1030" s="5" t="s">
        <v>23</v>
      </c>
      <c r="D1030" s="5" t="s">
        <v>29</v>
      </c>
      <c r="E1030" s="5" t="s">
        <v>30</v>
      </c>
      <c r="F1030" s="5" t="s">
        <v>2018</v>
      </c>
      <c r="G1030" s="5" t="s">
        <v>65</v>
      </c>
      <c r="H1030" s="5" t="s">
        <v>65</v>
      </c>
      <c r="I1030" s="5" t="s">
        <v>33</v>
      </c>
      <c r="J1030" s="5" t="s">
        <v>2019</v>
      </c>
      <c r="K1030" s="5" t="s">
        <v>57</v>
      </c>
      <c r="L1030" s="5"/>
      <c r="M1030" s="5" t="s">
        <v>159</v>
      </c>
      <c r="N1030" s="5" t="s">
        <v>88</v>
      </c>
      <c r="O1030" s="5" t="s">
        <v>65</v>
      </c>
      <c r="P1030" s="5" t="s">
        <v>2020</v>
      </c>
      <c r="Q1030" s="5" t="s">
        <v>2021</v>
      </c>
      <c r="R1030" s="8" t="s">
        <v>39</v>
      </c>
      <c r="S1030" s="8"/>
      <c r="T1030" s="8">
        <f t="shared" si="80"/>
        <v>0</v>
      </c>
      <c r="U1030" s="8">
        <f t="shared" si="81"/>
        <v>0</v>
      </c>
      <c r="V1030" s="8">
        <f t="shared" si="82"/>
        <v>0</v>
      </c>
      <c r="W1030" s="8">
        <f t="shared" si="83"/>
        <v>0</v>
      </c>
      <c r="X1030" s="28">
        <f t="shared" si="84"/>
        <v>0</v>
      </c>
      <c r="Y1030" s="5"/>
      <c r="Z1030" s="5"/>
    </row>
    <row r="1031" spans="1:26" ht="16" x14ac:dyDescent="0.2">
      <c r="A1031" s="5" t="s">
        <v>2022</v>
      </c>
      <c r="B1031" s="5" t="s">
        <v>97</v>
      </c>
      <c r="C1031" s="5" t="s">
        <v>23</v>
      </c>
      <c r="D1031" s="5" t="s">
        <v>24</v>
      </c>
      <c r="E1031" s="5"/>
      <c r="F1031" s="5"/>
      <c r="G1031" s="5"/>
      <c r="H1031" s="5"/>
      <c r="I1031" s="5"/>
      <c r="J1031" s="5"/>
      <c r="K1031" s="5"/>
      <c r="L1031" s="5"/>
      <c r="M1031" s="5"/>
      <c r="N1031" s="5"/>
      <c r="O1031" s="5"/>
      <c r="P1031" s="5"/>
      <c r="Q1031" s="5"/>
      <c r="R1031" s="5"/>
      <c r="S1031" s="8"/>
      <c r="T1031" s="8">
        <f t="shared" si="80"/>
        <v>1</v>
      </c>
      <c r="U1031" s="8">
        <f t="shared" si="81"/>
        <v>1</v>
      </c>
      <c r="V1031" s="8">
        <f t="shared" si="82"/>
        <v>1</v>
      </c>
      <c r="W1031" s="8">
        <f t="shared" si="83"/>
        <v>1</v>
      </c>
      <c r="X1031" s="28">
        <f t="shared" si="84"/>
        <v>4</v>
      </c>
      <c r="Y1031" s="5"/>
      <c r="Z1031" s="5"/>
    </row>
    <row r="1032" spans="1:26" ht="16" x14ac:dyDescent="0.2">
      <c r="A1032" s="5" t="s">
        <v>2023</v>
      </c>
      <c r="B1032" s="5" t="s">
        <v>63</v>
      </c>
      <c r="C1032" s="5" t="s">
        <v>23</v>
      </c>
      <c r="D1032" s="5" t="s">
        <v>29</v>
      </c>
      <c r="E1032" s="5" t="s">
        <v>30</v>
      </c>
      <c r="F1032" s="5" t="s">
        <v>418</v>
      </c>
      <c r="G1032" s="5" t="s">
        <v>56</v>
      </c>
      <c r="H1032" s="5" t="s">
        <v>56</v>
      </c>
      <c r="I1032" s="5" t="s">
        <v>33</v>
      </c>
      <c r="J1032" s="5" t="s">
        <v>2024</v>
      </c>
      <c r="K1032" s="5" t="s">
        <v>57</v>
      </c>
      <c r="L1032" s="5"/>
      <c r="M1032" s="5" t="s">
        <v>134</v>
      </c>
      <c r="N1032" s="5" t="s">
        <v>88</v>
      </c>
      <c r="O1032" s="5" t="s">
        <v>56</v>
      </c>
      <c r="P1032" s="5" t="s">
        <v>418</v>
      </c>
      <c r="Q1032" s="5" t="s">
        <v>2025</v>
      </c>
      <c r="R1032" s="8" t="s">
        <v>61</v>
      </c>
      <c r="S1032" s="8"/>
      <c r="T1032" s="8">
        <f t="shared" si="80"/>
        <v>0</v>
      </c>
      <c r="U1032" s="8">
        <f t="shared" si="81"/>
        <v>0</v>
      </c>
      <c r="V1032" s="8">
        <f t="shared" si="82"/>
        <v>0</v>
      </c>
      <c r="W1032" s="8">
        <f t="shared" si="83"/>
        <v>0</v>
      </c>
      <c r="X1032" s="28">
        <f t="shared" si="84"/>
        <v>0</v>
      </c>
      <c r="Y1032" s="5"/>
      <c r="Z1032" s="5"/>
    </row>
    <row r="1033" spans="1:26" ht="16" x14ac:dyDescent="0.2">
      <c r="A1033" s="5" t="s">
        <v>2026</v>
      </c>
      <c r="B1033" s="5" t="s">
        <v>28</v>
      </c>
      <c r="C1033" s="5" t="s">
        <v>23</v>
      </c>
      <c r="D1033" s="5" t="s">
        <v>29</v>
      </c>
      <c r="E1033" s="5" t="s">
        <v>54</v>
      </c>
      <c r="F1033" s="5" t="s">
        <v>44</v>
      </c>
      <c r="G1033" s="5" t="s">
        <v>45</v>
      </c>
      <c r="H1033" s="5" t="s">
        <v>45</v>
      </c>
      <c r="I1033" s="5" t="s">
        <v>33</v>
      </c>
      <c r="J1033" s="6">
        <v>35467</v>
      </c>
      <c r="K1033" s="5" t="s">
        <v>57</v>
      </c>
      <c r="L1033" s="5"/>
      <c r="M1033" s="5" t="s">
        <v>108</v>
      </c>
      <c r="N1033" s="5" t="s">
        <v>88</v>
      </c>
      <c r="O1033" s="5" t="s">
        <v>45</v>
      </c>
      <c r="P1033" s="5" t="s">
        <v>2027</v>
      </c>
      <c r="Q1033" s="5" t="s">
        <v>2028</v>
      </c>
      <c r="R1033" s="8" t="s">
        <v>70</v>
      </c>
      <c r="S1033" s="8"/>
      <c r="T1033" s="8">
        <f t="shared" si="80"/>
        <v>0</v>
      </c>
      <c r="U1033" s="8">
        <f t="shared" si="81"/>
        <v>0</v>
      </c>
      <c r="V1033" s="8">
        <f t="shared" si="82"/>
        <v>0</v>
      </c>
      <c r="W1033" s="8">
        <f t="shared" si="83"/>
        <v>0</v>
      </c>
      <c r="X1033" s="28">
        <f t="shared" si="84"/>
        <v>0</v>
      </c>
      <c r="Y1033" s="5"/>
      <c r="Z1033" s="5"/>
    </row>
    <row r="1034" spans="1:26" ht="16" x14ac:dyDescent="0.2">
      <c r="A1034" s="5" t="s">
        <v>2029</v>
      </c>
      <c r="B1034" s="5" t="s">
        <v>28</v>
      </c>
      <c r="C1034" s="5" t="s">
        <v>23</v>
      </c>
      <c r="D1034" s="5" t="s">
        <v>29</v>
      </c>
      <c r="E1034" s="5" t="s">
        <v>54</v>
      </c>
      <c r="F1034" s="5" t="s">
        <v>179</v>
      </c>
      <c r="G1034" s="5" t="s">
        <v>163</v>
      </c>
      <c r="H1034" s="5" t="s">
        <v>163</v>
      </c>
      <c r="I1034" s="5" t="s">
        <v>33</v>
      </c>
      <c r="J1034" s="6">
        <v>34431</v>
      </c>
      <c r="K1034" s="5" t="s">
        <v>34</v>
      </c>
      <c r="L1034" s="5"/>
      <c r="M1034" s="5" t="s">
        <v>67</v>
      </c>
      <c r="N1034" s="5" t="s">
        <v>58</v>
      </c>
      <c r="O1034" s="5" t="s">
        <v>163</v>
      </c>
      <c r="P1034" s="5" t="s">
        <v>179</v>
      </c>
      <c r="Q1034" s="5" t="s">
        <v>2030</v>
      </c>
      <c r="R1034" s="8" t="s">
        <v>61</v>
      </c>
      <c r="S1034" s="8"/>
      <c r="T1034" s="8">
        <f t="shared" si="80"/>
        <v>0</v>
      </c>
      <c r="U1034" s="8">
        <f t="shared" si="81"/>
        <v>0</v>
      </c>
      <c r="V1034" s="8">
        <f t="shared" si="82"/>
        <v>0</v>
      </c>
      <c r="W1034" s="8">
        <f t="shared" si="83"/>
        <v>0</v>
      </c>
      <c r="X1034" s="28">
        <f t="shared" si="84"/>
        <v>0</v>
      </c>
      <c r="Y1034" s="5"/>
      <c r="Z1034" s="5"/>
    </row>
    <row r="1035" spans="1:26" ht="16" x14ac:dyDescent="0.2">
      <c r="A1035" s="5" t="s">
        <v>2031</v>
      </c>
      <c r="B1035" s="5" t="s">
        <v>97</v>
      </c>
      <c r="C1035" s="5" t="s">
        <v>23</v>
      </c>
      <c r="D1035" s="5" t="s">
        <v>24</v>
      </c>
      <c r="E1035" s="5"/>
      <c r="F1035" s="5"/>
      <c r="G1035" s="5"/>
      <c r="H1035" s="5"/>
      <c r="I1035" s="5"/>
      <c r="J1035" s="5"/>
      <c r="K1035" s="5"/>
      <c r="L1035" s="5"/>
      <c r="M1035" s="5"/>
      <c r="N1035" s="5"/>
      <c r="O1035" s="5"/>
      <c r="P1035" s="5"/>
      <c r="Q1035" s="5"/>
      <c r="R1035" s="5"/>
      <c r="S1035" s="8"/>
      <c r="T1035" s="8">
        <f t="shared" si="80"/>
        <v>1</v>
      </c>
      <c r="U1035" s="8">
        <f t="shared" si="81"/>
        <v>1</v>
      </c>
      <c r="V1035" s="8">
        <f t="shared" si="82"/>
        <v>1</v>
      </c>
      <c r="W1035" s="8">
        <f t="shared" si="83"/>
        <v>1</v>
      </c>
      <c r="X1035" s="28">
        <f t="shared" si="84"/>
        <v>4</v>
      </c>
      <c r="Y1035" s="5"/>
      <c r="Z1035" s="5"/>
    </row>
    <row r="1036" spans="1:26" ht="16" x14ac:dyDescent="0.2">
      <c r="A1036" s="5" t="s">
        <v>2032</v>
      </c>
      <c r="B1036" s="5" t="s">
        <v>28</v>
      </c>
      <c r="C1036" s="5" t="s">
        <v>23</v>
      </c>
      <c r="D1036" s="5" t="s">
        <v>29</v>
      </c>
      <c r="E1036" s="5" t="s">
        <v>54</v>
      </c>
      <c r="F1036" s="5" t="s">
        <v>2033</v>
      </c>
      <c r="G1036" s="5" t="s">
        <v>86</v>
      </c>
      <c r="H1036" s="5" t="s">
        <v>86</v>
      </c>
      <c r="I1036" s="5" t="s">
        <v>33</v>
      </c>
      <c r="J1036" s="5" t="s">
        <v>2034</v>
      </c>
      <c r="K1036" s="5" t="s">
        <v>146</v>
      </c>
      <c r="L1036" s="5" t="s">
        <v>2035</v>
      </c>
      <c r="M1036" s="5" t="s">
        <v>35</v>
      </c>
      <c r="N1036" s="5" t="s">
        <v>58</v>
      </c>
      <c r="O1036" s="5" t="s">
        <v>86</v>
      </c>
      <c r="P1036" s="5" t="s">
        <v>2033</v>
      </c>
      <c r="Q1036" s="5" t="s">
        <v>2036</v>
      </c>
      <c r="R1036" s="8" t="s">
        <v>39</v>
      </c>
      <c r="S1036" s="8"/>
      <c r="T1036" s="8">
        <f t="shared" si="80"/>
        <v>0</v>
      </c>
      <c r="U1036" s="8">
        <f t="shared" si="81"/>
        <v>0</v>
      </c>
      <c r="V1036" s="8">
        <f t="shared" si="82"/>
        <v>0</v>
      </c>
      <c r="W1036" s="8">
        <f t="shared" si="83"/>
        <v>0</v>
      </c>
      <c r="X1036" s="28">
        <f t="shared" si="84"/>
        <v>0</v>
      </c>
      <c r="Y1036" s="5"/>
      <c r="Z1036" s="5"/>
    </row>
    <row r="1037" spans="1:26" ht="16" x14ac:dyDescent="0.2">
      <c r="A1037" s="5" t="s">
        <v>2037</v>
      </c>
      <c r="B1037" s="5" t="s">
        <v>28</v>
      </c>
      <c r="C1037" s="5" t="s">
        <v>23</v>
      </c>
      <c r="D1037" s="5" t="s">
        <v>29</v>
      </c>
      <c r="E1037" s="5" t="s">
        <v>30</v>
      </c>
      <c r="F1037" s="5" t="s">
        <v>223</v>
      </c>
      <c r="G1037" s="5" t="s">
        <v>224</v>
      </c>
      <c r="H1037" s="5" t="s">
        <v>224</v>
      </c>
      <c r="I1037" s="5" t="s">
        <v>33</v>
      </c>
      <c r="J1037" s="6">
        <v>35433</v>
      </c>
      <c r="K1037" s="5" t="s">
        <v>146</v>
      </c>
      <c r="L1037" s="5" t="s">
        <v>2038</v>
      </c>
      <c r="M1037" s="5" t="s">
        <v>87</v>
      </c>
      <c r="N1037" s="5" t="s">
        <v>36</v>
      </c>
      <c r="O1037" s="5" t="s">
        <v>224</v>
      </c>
      <c r="P1037" s="5" t="s">
        <v>223</v>
      </c>
      <c r="Q1037" s="5" t="s">
        <v>2039</v>
      </c>
      <c r="R1037" s="8" t="s">
        <v>39</v>
      </c>
      <c r="S1037" s="8"/>
      <c r="T1037" s="8">
        <f t="shared" si="80"/>
        <v>0</v>
      </c>
      <c r="U1037" s="8">
        <f t="shared" si="81"/>
        <v>0</v>
      </c>
      <c r="V1037" s="8">
        <f t="shared" si="82"/>
        <v>0</v>
      </c>
      <c r="W1037" s="8">
        <f t="shared" si="83"/>
        <v>0</v>
      </c>
      <c r="X1037" s="28">
        <f t="shared" si="84"/>
        <v>0</v>
      </c>
      <c r="Y1037" s="5"/>
      <c r="Z1037" s="5"/>
    </row>
    <row r="1038" spans="1:26" ht="16" x14ac:dyDescent="0.2">
      <c r="A1038" s="5" t="s">
        <v>2040</v>
      </c>
      <c r="B1038" s="5" t="s">
        <v>22</v>
      </c>
      <c r="C1038" s="5" t="s">
        <v>23</v>
      </c>
      <c r="D1038" s="5" t="s">
        <v>24</v>
      </c>
      <c r="E1038" s="5"/>
      <c r="F1038" s="5"/>
      <c r="G1038" s="5"/>
      <c r="H1038" s="5"/>
      <c r="I1038" s="5"/>
      <c r="J1038" s="5"/>
      <c r="K1038" s="5"/>
      <c r="L1038" s="5"/>
      <c r="M1038" s="5"/>
      <c r="N1038" s="5"/>
      <c r="O1038" s="5"/>
      <c r="P1038" s="5"/>
      <c r="Q1038" s="5"/>
      <c r="R1038" s="5"/>
      <c r="S1038" s="8"/>
      <c r="T1038" s="8">
        <f t="shared" si="80"/>
        <v>1</v>
      </c>
      <c r="U1038" s="8">
        <f t="shared" si="81"/>
        <v>1</v>
      </c>
      <c r="V1038" s="8">
        <f t="shared" si="82"/>
        <v>1</v>
      </c>
      <c r="W1038" s="8">
        <f t="shared" si="83"/>
        <v>1</v>
      </c>
      <c r="X1038" s="28">
        <f t="shared" si="84"/>
        <v>4</v>
      </c>
      <c r="Y1038" s="5"/>
      <c r="Z1038" s="5"/>
    </row>
    <row r="1039" spans="1:26" ht="16" x14ac:dyDescent="0.2">
      <c r="A1039" s="5" t="s">
        <v>2041</v>
      </c>
      <c r="B1039" s="5" t="s">
        <v>28</v>
      </c>
      <c r="C1039" s="5" t="s">
        <v>23</v>
      </c>
      <c r="D1039" s="5" t="s">
        <v>29</v>
      </c>
      <c r="E1039" s="5"/>
      <c r="F1039" s="5"/>
      <c r="G1039" s="5"/>
      <c r="H1039" s="5"/>
      <c r="I1039" s="5"/>
      <c r="J1039" s="5"/>
      <c r="K1039" s="5"/>
      <c r="L1039" s="5"/>
      <c r="M1039" s="5"/>
      <c r="N1039" s="5"/>
      <c r="O1039" s="5"/>
      <c r="P1039" s="5"/>
      <c r="Q1039" s="5"/>
      <c r="R1039" s="5"/>
      <c r="S1039" s="8"/>
      <c r="T1039" s="8">
        <f t="shared" si="80"/>
        <v>1</v>
      </c>
      <c r="U1039" s="8">
        <f t="shared" si="81"/>
        <v>1</v>
      </c>
      <c r="V1039" s="8">
        <f t="shared" si="82"/>
        <v>1</v>
      </c>
      <c r="W1039" s="8">
        <f t="shared" si="83"/>
        <v>1</v>
      </c>
      <c r="X1039" s="28">
        <f t="shared" si="84"/>
        <v>4</v>
      </c>
      <c r="Y1039" s="5"/>
      <c r="Z1039" s="5"/>
    </row>
    <row r="1040" spans="1:26" ht="16" x14ac:dyDescent="0.2">
      <c r="A1040" s="5" t="s">
        <v>2042</v>
      </c>
      <c r="B1040" s="5" t="s">
        <v>28</v>
      </c>
      <c r="C1040" s="5" t="s">
        <v>23</v>
      </c>
      <c r="D1040" s="5" t="s">
        <v>29</v>
      </c>
      <c r="E1040" s="5"/>
      <c r="F1040" s="5"/>
      <c r="G1040" s="5"/>
      <c r="H1040" s="5"/>
      <c r="I1040" s="5"/>
      <c r="J1040" s="5"/>
      <c r="K1040" s="5"/>
      <c r="L1040" s="5"/>
      <c r="M1040" s="5"/>
      <c r="N1040" s="5"/>
      <c r="O1040" s="5"/>
      <c r="P1040" s="5"/>
      <c r="Q1040" s="5"/>
      <c r="R1040" s="5"/>
      <c r="S1040" s="8"/>
      <c r="T1040" s="8">
        <f t="shared" si="80"/>
        <v>1</v>
      </c>
      <c r="U1040" s="8">
        <f t="shared" si="81"/>
        <v>1</v>
      </c>
      <c r="V1040" s="8">
        <f t="shared" si="82"/>
        <v>1</v>
      </c>
      <c r="W1040" s="8">
        <f t="shared" si="83"/>
        <v>1</v>
      </c>
      <c r="X1040" s="28">
        <f t="shared" si="84"/>
        <v>4</v>
      </c>
      <c r="Y1040" s="5"/>
      <c r="Z1040" s="5"/>
    </row>
    <row r="1041" spans="1:26" ht="16" x14ac:dyDescent="0.2">
      <c r="A1041" s="5" t="s">
        <v>2043</v>
      </c>
      <c r="B1041" s="5" t="s">
        <v>97</v>
      </c>
      <c r="C1041" s="5" t="s">
        <v>23</v>
      </c>
      <c r="D1041" s="5" t="s">
        <v>24</v>
      </c>
      <c r="E1041" s="5"/>
      <c r="F1041" s="5"/>
      <c r="G1041" s="5"/>
      <c r="H1041" s="5"/>
      <c r="I1041" s="5"/>
      <c r="J1041" s="5"/>
      <c r="K1041" s="5"/>
      <c r="L1041" s="5"/>
      <c r="M1041" s="5"/>
      <c r="N1041" s="5"/>
      <c r="O1041" s="5"/>
      <c r="P1041" s="5"/>
      <c r="Q1041" s="5"/>
      <c r="R1041" s="5"/>
      <c r="S1041" s="8"/>
      <c r="T1041" s="8">
        <f t="shared" si="80"/>
        <v>1</v>
      </c>
      <c r="U1041" s="8">
        <f t="shared" si="81"/>
        <v>1</v>
      </c>
      <c r="V1041" s="8">
        <f t="shared" si="82"/>
        <v>1</v>
      </c>
      <c r="W1041" s="8">
        <f t="shared" si="83"/>
        <v>1</v>
      </c>
      <c r="X1041" s="28">
        <f t="shared" si="84"/>
        <v>4</v>
      </c>
      <c r="Y1041" s="5"/>
      <c r="Z1041" s="5"/>
    </row>
    <row r="1042" spans="1:26" ht="16" x14ac:dyDescent="0.2">
      <c r="A1042" s="5" t="s">
        <v>2044</v>
      </c>
      <c r="B1042" s="5" t="s">
        <v>22</v>
      </c>
      <c r="C1042" s="5" t="s">
        <v>23</v>
      </c>
      <c r="D1042" s="5" t="s">
        <v>24</v>
      </c>
      <c r="E1042" s="5"/>
      <c r="F1042" s="5"/>
      <c r="G1042" s="5"/>
      <c r="H1042" s="5"/>
      <c r="I1042" s="5"/>
      <c r="J1042" s="5"/>
      <c r="K1042" s="5"/>
      <c r="L1042" s="5"/>
      <c r="M1042" s="5"/>
      <c r="N1042" s="5"/>
      <c r="O1042" s="5"/>
      <c r="P1042" s="5"/>
      <c r="Q1042" s="5"/>
      <c r="R1042" s="5"/>
      <c r="S1042" s="8"/>
      <c r="T1042" s="8">
        <f t="shared" si="80"/>
        <v>1</v>
      </c>
      <c r="U1042" s="8">
        <f t="shared" si="81"/>
        <v>1</v>
      </c>
      <c r="V1042" s="8">
        <f t="shared" si="82"/>
        <v>1</v>
      </c>
      <c r="W1042" s="8">
        <f t="shared" si="83"/>
        <v>1</v>
      </c>
      <c r="X1042" s="28">
        <f t="shared" si="84"/>
        <v>4</v>
      </c>
      <c r="Y1042" s="5"/>
      <c r="Z1042" s="5"/>
    </row>
    <row r="1043" spans="1:26" ht="16" x14ac:dyDescent="0.2">
      <c r="A1043" s="5" t="s">
        <v>2045</v>
      </c>
      <c r="B1043" s="5" t="s">
        <v>28</v>
      </c>
      <c r="C1043" s="5" t="s">
        <v>23</v>
      </c>
      <c r="D1043" s="5" t="s">
        <v>29</v>
      </c>
      <c r="E1043" s="5"/>
      <c r="F1043" s="5"/>
      <c r="G1043" s="5"/>
      <c r="H1043" s="5"/>
      <c r="I1043" s="5"/>
      <c r="J1043" s="5"/>
      <c r="K1043" s="5"/>
      <c r="L1043" s="5"/>
      <c r="M1043" s="5"/>
      <c r="N1043" s="5"/>
      <c r="O1043" s="5"/>
      <c r="P1043" s="5"/>
      <c r="Q1043" s="5"/>
      <c r="R1043" s="5"/>
      <c r="S1043" s="8"/>
      <c r="T1043" s="8">
        <f t="shared" si="80"/>
        <v>1</v>
      </c>
      <c r="U1043" s="8">
        <f t="shared" si="81"/>
        <v>1</v>
      </c>
      <c r="V1043" s="8">
        <f t="shared" si="82"/>
        <v>1</v>
      </c>
      <c r="W1043" s="8">
        <f t="shared" si="83"/>
        <v>1</v>
      </c>
      <c r="X1043" s="28">
        <f t="shared" si="84"/>
        <v>4</v>
      </c>
      <c r="Y1043" s="5"/>
      <c r="Z1043" s="5"/>
    </row>
    <row r="1044" spans="1:26" ht="16" x14ac:dyDescent="0.2">
      <c r="A1044" s="5" t="s">
        <v>2046</v>
      </c>
      <c r="B1044" s="5" t="s">
        <v>22</v>
      </c>
      <c r="C1044" s="5" t="s">
        <v>23</v>
      </c>
      <c r="D1044" s="5" t="s">
        <v>24</v>
      </c>
      <c r="E1044" s="5"/>
      <c r="F1044" s="5"/>
      <c r="G1044" s="5"/>
      <c r="H1044" s="5"/>
      <c r="I1044" s="5"/>
      <c r="J1044" s="5"/>
      <c r="K1044" s="5"/>
      <c r="L1044" s="5"/>
      <c r="M1044" s="5"/>
      <c r="N1044" s="5"/>
      <c r="O1044" s="5"/>
      <c r="P1044" s="5"/>
      <c r="Q1044" s="5"/>
      <c r="R1044" s="5"/>
      <c r="S1044" s="8"/>
      <c r="T1044" s="8">
        <f t="shared" si="80"/>
        <v>1</v>
      </c>
      <c r="U1044" s="8">
        <f t="shared" si="81"/>
        <v>1</v>
      </c>
      <c r="V1044" s="8">
        <f t="shared" si="82"/>
        <v>1</v>
      </c>
      <c r="W1044" s="8">
        <f t="shared" si="83"/>
        <v>1</v>
      </c>
      <c r="X1044" s="28">
        <f t="shared" si="84"/>
        <v>4</v>
      </c>
      <c r="Y1044" s="5"/>
      <c r="Z1044" s="5"/>
    </row>
    <row r="1045" spans="1:26" ht="16" x14ac:dyDescent="0.2">
      <c r="A1045" s="5" t="s">
        <v>2047</v>
      </c>
      <c r="B1045" s="5" t="s">
        <v>28</v>
      </c>
      <c r="C1045" s="5" t="s">
        <v>23</v>
      </c>
      <c r="D1045" s="5" t="s">
        <v>29</v>
      </c>
      <c r="E1045" s="5" t="s">
        <v>30</v>
      </c>
      <c r="F1045" s="5" t="s">
        <v>418</v>
      </c>
      <c r="G1045" s="5" t="s">
        <v>56</v>
      </c>
      <c r="H1045" s="5" t="s">
        <v>56</v>
      </c>
      <c r="I1045" s="5" t="s">
        <v>33</v>
      </c>
      <c r="J1045" s="6">
        <v>34801</v>
      </c>
      <c r="K1045" s="5" t="s">
        <v>34</v>
      </c>
      <c r="L1045" s="5"/>
      <c r="M1045" s="5" t="s">
        <v>35</v>
      </c>
      <c r="N1045" s="5" t="s">
        <v>88</v>
      </c>
      <c r="O1045" s="5" t="s">
        <v>56</v>
      </c>
      <c r="P1045" s="5" t="s">
        <v>2048</v>
      </c>
      <c r="Q1045" s="5" t="s">
        <v>2049</v>
      </c>
      <c r="R1045" s="8" t="s">
        <v>70</v>
      </c>
      <c r="S1045" s="8"/>
      <c r="T1045" s="8">
        <f t="shared" si="80"/>
        <v>0</v>
      </c>
      <c r="U1045" s="8">
        <f t="shared" si="81"/>
        <v>0</v>
      </c>
      <c r="V1045" s="8">
        <f t="shared" si="82"/>
        <v>0</v>
      </c>
      <c r="W1045" s="8">
        <f t="shared" si="83"/>
        <v>0</v>
      </c>
      <c r="X1045" s="28">
        <f t="shared" si="84"/>
        <v>0</v>
      </c>
      <c r="Y1045" s="5"/>
      <c r="Z1045" s="5"/>
    </row>
    <row r="1046" spans="1:26" ht="16" x14ac:dyDescent="0.2">
      <c r="A1046" s="5" t="s">
        <v>2050</v>
      </c>
      <c r="B1046" s="5" t="s">
        <v>22</v>
      </c>
      <c r="C1046" s="5" t="s">
        <v>23</v>
      </c>
      <c r="D1046" s="5" t="s">
        <v>24</v>
      </c>
      <c r="E1046" s="5"/>
      <c r="F1046" s="5"/>
      <c r="G1046" s="5"/>
      <c r="H1046" s="5"/>
      <c r="I1046" s="5"/>
      <c r="J1046" s="5"/>
      <c r="K1046" s="5"/>
      <c r="L1046" s="5"/>
      <c r="M1046" s="5"/>
      <c r="N1046" s="5"/>
      <c r="O1046" s="5"/>
      <c r="P1046" s="5"/>
      <c r="Q1046" s="5"/>
      <c r="R1046" s="5"/>
      <c r="S1046" s="8"/>
      <c r="T1046" s="8">
        <f t="shared" si="80"/>
        <v>1</v>
      </c>
      <c r="U1046" s="8">
        <f t="shared" si="81"/>
        <v>1</v>
      </c>
      <c r="V1046" s="8">
        <f t="shared" si="82"/>
        <v>1</v>
      </c>
      <c r="W1046" s="8">
        <f t="shared" si="83"/>
        <v>1</v>
      </c>
      <c r="X1046" s="28">
        <f t="shared" si="84"/>
        <v>4</v>
      </c>
      <c r="Y1046" s="5"/>
      <c r="Z1046" s="5"/>
    </row>
    <row r="1047" spans="1:26" ht="16" x14ac:dyDescent="0.2">
      <c r="A1047" s="5" t="s">
        <v>2051</v>
      </c>
      <c r="B1047" s="5" t="s">
        <v>22</v>
      </c>
      <c r="C1047" s="5" t="s">
        <v>23</v>
      </c>
      <c r="D1047" s="5" t="s">
        <v>24</v>
      </c>
      <c r="E1047" s="5"/>
      <c r="F1047" s="5"/>
      <c r="G1047" s="5"/>
      <c r="H1047" s="5"/>
      <c r="I1047" s="5"/>
      <c r="J1047" s="5"/>
      <c r="K1047" s="5"/>
      <c r="L1047" s="5"/>
      <c r="M1047" s="5"/>
      <c r="N1047" s="5"/>
      <c r="O1047" s="5"/>
      <c r="P1047" s="5"/>
      <c r="Q1047" s="5"/>
      <c r="R1047" s="5"/>
      <c r="S1047" s="8"/>
      <c r="T1047" s="8">
        <f t="shared" si="80"/>
        <v>1</v>
      </c>
      <c r="U1047" s="8">
        <f t="shared" si="81"/>
        <v>1</v>
      </c>
      <c r="V1047" s="8">
        <f t="shared" si="82"/>
        <v>1</v>
      </c>
      <c r="W1047" s="8">
        <f t="shared" si="83"/>
        <v>1</v>
      </c>
      <c r="X1047" s="28">
        <f t="shared" si="84"/>
        <v>4</v>
      </c>
      <c r="Y1047" s="5"/>
      <c r="Z1047" s="5"/>
    </row>
    <row r="1048" spans="1:26" ht="16" x14ac:dyDescent="0.2">
      <c r="A1048" s="5" t="s">
        <v>2052</v>
      </c>
      <c r="B1048" s="5" t="s">
        <v>28</v>
      </c>
      <c r="C1048" s="5" t="s">
        <v>23</v>
      </c>
      <c r="D1048" s="5" t="s">
        <v>29</v>
      </c>
      <c r="E1048" s="5"/>
      <c r="F1048" s="5"/>
      <c r="G1048" s="5"/>
      <c r="H1048" s="5"/>
      <c r="I1048" s="5"/>
      <c r="J1048" s="5"/>
      <c r="K1048" s="5"/>
      <c r="L1048" s="5"/>
      <c r="M1048" s="5"/>
      <c r="N1048" s="5"/>
      <c r="O1048" s="5"/>
      <c r="P1048" s="5"/>
      <c r="Q1048" s="5"/>
      <c r="R1048" s="5"/>
      <c r="S1048" s="8"/>
      <c r="T1048" s="8">
        <f t="shared" si="80"/>
        <v>1</v>
      </c>
      <c r="U1048" s="8">
        <f t="shared" si="81"/>
        <v>1</v>
      </c>
      <c r="V1048" s="8">
        <f t="shared" si="82"/>
        <v>1</v>
      </c>
      <c r="W1048" s="8">
        <f t="shared" si="83"/>
        <v>1</v>
      </c>
      <c r="X1048" s="28">
        <f t="shared" si="84"/>
        <v>4</v>
      </c>
      <c r="Y1048" s="5"/>
      <c r="Z1048" s="5"/>
    </row>
    <row r="1049" spans="1:26" ht="16" x14ac:dyDescent="0.2">
      <c r="A1049" s="5" t="s">
        <v>2053</v>
      </c>
      <c r="B1049" s="5" t="s">
        <v>28</v>
      </c>
      <c r="C1049" s="5" t="s">
        <v>23</v>
      </c>
      <c r="D1049" s="5" t="s">
        <v>29</v>
      </c>
      <c r="E1049" s="5" t="s">
        <v>30</v>
      </c>
      <c r="F1049" s="5" t="s">
        <v>794</v>
      </c>
      <c r="G1049" s="5" t="s">
        <v>330</v>
      </c>
      <c r="H1049" s="5" t="s">
        <v>330</v>
      </c>
      <c r="I1049" s="5" t="s">
        <v>33</v>
      </c>
      <c r="J1049" s="6">
        <v>35798</v>
      </c>
      <c r="K1049" s="5" t="s">
        <v>57</v>
      </c>
      <c r="L1049" s="5"/>
      <c r="M1049" s="5" t="s">
        <v>48</v>
      </c>
      <c r="N1049" s="7" t="s">
        <v>164</v>
      </c>
      <c r="O1049" s="5"/>
      <c r="P1049" s="5"/>
      <c r="Q1049" s="5"/>
      <c r="R1049" s="5"/>
      <c r="S1049" s="8"/>
      <c r="T1049" s="8">
        <f t="shared" si="80"/>
        <v>0</v>
      </c>
      <c r="U1049" s="8">
        <f t="shared" si="81"/>
        <v>0</v>
      </c>
      <c r="V1049" s="8">
        <f t="shared" si="82"/>
        <v>0</v>
      </c>
      <c r="W1049" s="8">
        <f t="shared" si="83"/>
        <v>1</v>
      </c>
      <c r="X1049" s="28">
        <f t="shared" si="84"/>
        <v>1</v>
      </c>
      <c r="Y1049" s="5"/>
      <c r="Z1049" s="5"/>
    </row>
    <row r="1050" spans="1:26" ht="16" x14ac:dyDescent="0.2">
      <c r="A1050" s="5" t="s">
        <v>2054</v>
      </c>
      <c r="B1050" s="5" t="s">
        <v>28</v>
      </c>
      <c r="C1050" s="5" t="s">
        <v>23</v>
      </c>
      <c r="D1050" s="5" t="s">
        <v>29</v>
      </c>
      <c r="E1050" s="5"/>
      <c r="F1050" s="5"/>
      <c r="G1050" s="5"/>
      <c r="H1050" s="5"/>
      <c r="I1050" s="5"/>
      <c r="J1050" s="5"/>
      <c r="K1050" s="5"/>
      <c r="L1050" s="5"/>
      <c r="M1050" s="5"/>
      <c r="N1050" s="5"/>
      <c r="O1050" s="5"/>
      <c r="P1050" s="5"/>
      <c r="Q1050" s="5"/>
      <c r="R1050" s="5"/>
      <c r="S1050" s="8"/>
      <c r="T1050" s="8">
        <f t="shared" si="80"/>
        <v>1</v>
      </c>
      <c r="U1050" s="8">
        <f t="shared" si="81"/>
        <v>1</v>
      </c>
      <c r="V1050" s="8">
        <f t="shared" si="82"/>
        <v>1</v>
      </c>
      <c r="W1050" s="8">
        <f t="shared" si="83"/>
        <v>1</v>
      </c>
      <c r="X1050" s="28">
        <f t="shared" si="84"/>
        <v>4</v>
      </c>
      <c r="Y1050" s="5"/>
      <c r="Z1050" s="5"/>
    </row>
    <row r="1051" spans="1:26" ht="16" x14ac:dyDescent="0.2">
      <c r="A1051" s="5" t="s">
        <v>2055</v>
      </c>
      <c r="B1051" s="5" t="s">
        <v>28</v>
      </c>
      <c r="C1051" s="5" t="s">
        <v>23</v>
      </c>
      <c r="D1051" s="5" t="s">
        <v>29</v>
      </c>
      <c r="E1051" s="5"/>
      <c r="F1051" s="5"/>
      <c r="G1051" s="5"/>
      <c r="H1051" s="5"/>
      <c r="I1051" s="5"/>
      <c r="J1051" s="5"/>
      <c r="K1051" s="5"/>
      <c r="L1051" s="5"/>
      <c r="M1051" s="5"/>
      <c r="N1051" s="5"/>
      <c r="O1051" s="5"/>
      <c r="P1051" s="5"/>
      <c r="Q1051" s="5"/>
      <c r="R1051" s="5"/>
      <c r="S1051" s="8"/>
      <c r="T1051" s="8">
        <f t="shared" si="80"/>
        <v>1</v>
      </c>
      <c r="U1051" s="8">
        <f t="shared" si="81"/>
        <v>1</v>
      </c>
      <c r="V1051" s="8">
        <f t="shared" si="82"/>
        <v>1</v>
      </c>
      <c r="W1051" s="8">
        <f t="shared" si="83"/>
        <v>1</v>
      </c>
      <c r="X1051" s="28">
        <f t="shared" si="84"/>
        <v>4</v>
      </c>
      <c r="Y1051" s="5"/>
      <c r="Z1051" s="5"/>
    </row>
    <row r="1052" spans="1:26" ht="16" x14ac:dyDescent="0.2">
      <c r="A1052" s="5" t="s">
        <v>2056</v>
      </c>
      <c r="B1052" s="5" t="s">
        <v>28</v>
      </c>
      <c r="C1052" s="5" t="s">
        <v>23</v>
      </c>
      <c r="D1052" s="5" t="s">
        <v>29</v>
      </c>
      <c r="E1052" s="5" t="s">
        <v>30</v>
      </c>
      <c r="F1052" s="5" t="s">
        <v>1025</v>
      </c>
      <c r="G1052" s="5" t="s">
        <v>224</v>
      </c>
      <c r="H1052" s="5" t="s">
        <v>224</v>
      </c>
      <c r="I1052" s="5" t="s">
        <v>33</v>
      </c>
      <c r="J1052" s="6">
        <v>35228</v>
      </c>
      <c r="K1052" s="5" t="s">
        <v>47</v>
      </c>
      <c r="L1052" s="5"/>
      <c r="M1052" s="5" t="s">
        <v>35</v>
      </c>
      <c r="N1052" s="5" t="s">
        <v>36</v>
      </c>
      <c r="O1052" s="5" t="s">
        <v>32</v>
      </c>
      <c r="P1052" s="5" t="s">
        <v>2057</v>
      </c>
      <c r="Q1052" s="5" t="s">
        <v>2058</v>
      </c>
      <c r="R1052" s="8" t="s">
        <v>39</v>
      </c>
      <c r="S1052" s="8"/>
      <c r="T1052" s="8">
        <f t="shared" si="80"/>
        <v>0</v>
      </c>
      <c r="U1052" s="8">
        <f t="shared" si="81"/>
        <v>0</v>
      </c>
      <c r="V1052" s="8">
        <f t="shared" si="82"/>
        <v>0</v>
      </c>
      <c r="W1052" s="8">
        <f t="shared" si="83"/>
        <v>0</v>
      </c>
      <c r="X1052" s="28">
        <f t="shared" si="84"/>
        <v>0</v>
      </c>
      <c r="Y1052" s="5"/>
      <c r="Z1052" s="5"/>
    </row>
    <row r="1053" spans="1:26" ht="16" x14ac:dyDescent="0.2">
      <c r="A1053" s="5" t="s">
        <v>2059</v>
      </c>
      <c r="B1053" s="5" t="s">
        <v>28</v>
      </c>
      <c r="C1053" s="5" t="s">
        <v>23</v>
      </c>
      <c r="D1053" s="5" t="s">
        <v>29</v>
      </c>
      <c r="E1053" s="5"/>
      <c r="F1053" s="5"/>
      <c r="G1053" s="5"/>
      <c r="H1053" s="5"/>
      <c r="I1053" s="5"/>
      <c r="J1053" s="5"/>
      <c r="K1053" s="5"/>
      <c r="L1053" s="5"/>
      <c r="M1053" s="5"/>
      <c r="N1053" s="5"/>
      <c r="O1053" s="5"/>
      <c r="P1053" s="5"/>
      <c r="Q1053" s="5"/>
      <c r="R1053" s="5"/>
      <c r="S1053" s="8"/>
      <c r="T1053" s="8">
        <f t="shared" si="80"/>
        <v>1</v>
      </c>
      <c r="U1053" s="8">
        <f t="shared" si="81"/>
        <v>1</v>
      </c>
      <c r="V1053" s="8">
        <f t="shared" si="82"/>
        <v>1</v>
      </c>
      <c r="W1053" s="8">
        <f t="shared" si="83"/>
        <v>1</v>
      </c>
      <c r="X1053" s="28">
        <f t="shared" si="84"/>
        <v>4</v>
      </c>
      <c r="Y1053" s="5"/>
      <c r="Z1053" s="5"/>
    </row>
    <row r="1054" spans="1:26" ht="16" x14ac:dyDescent="0.2">
      <c r="A1054" s="5" t="s">
        <v>2060</v>
      </c>
      <c r="B1054" s="5" t="s">
        <v>22</v>
      </c>
      <c r="C1054" s="5" t="s">
        <v>23</v>
      </c>
      <c r="D1054" s="5" t="s">
        <v>24</v>
      </c>
      <c r="E1054" s="5"/>
      <c r="F1054" s="5"/>
      <c r="G1054" s="5"/>
      <c r="H1054" s="5"/>
      <c r="I1054" s="5"/>
      <c r="J1054" s="5"/>
      <c r="K1054" s="5"/>
      <c r="L1054" s="5"/>
      <c r="M1054" s="5"/>
      <c r="N1054" s="5"/>
      <c r="O1054" s="5"/>
      <c r="P1054" s="5"/>
      <c r="Q1054" s="5"/>
      <c r="R1054" s="5"/>
      <c r="S1054" s="8"/>
      <c r="T1054" s="8">
        <f t="shared" si="80"/>
        <v>1</v>
      </c>
      <c r="U1054" s="8">
        <f t="shared" si="81"/>
        <v>1</v>
      </c>
      <c r="V1054" s="8">
        <f t="shared" si="82"/>
        <v>1</v>
      </c>
      <c r="W1054" s="8">
        <f t="shared" si="83"/>
        <v>1</v>
      </c>
      <c r="X1054" s="28">
        <f t="shared" si="84"/>
        <v>4</v>
      </c>
      <c r="Y1054" s="5"/>
      <c r="Z1054" s="5"/>
    </row>
    <row r="1055" spans="1:26" ht="16" x14ac:dyDescent="0.2">
      <c r="A1055" s="5" t="s">
        <v>2061</v>
      </c>
      <c r="B1055" s="5" t="s">
        <v>97</v>
      </c>
      <c r="C1055" s="5" t="s">
        <v>23</v>
      </c>
      <c r="D1055" s="5" t="s">
        <v>24</v>
      </c>
      <c r="E1055" s="5"/>
      <c r="F1055" s="5"/>
      <c r="G1055" s="5"/>
      <c r="H1055" s="5"/>
      <c r="I1055" s="5"/>
      <c r="J1055" s="5"/>
      <c r="K1055" s="5"/>
      <c r="L1055" s="5"/>
      <c r="M1055" s="5"/>
      <c r="N1055" s="5"/>
      <c r="O1055" s="5"/>
      <c r="P1055" s="5"/>
      <c r="Q1055" s="5"/>
      <c r="R1055" s="5"/>
      <c r="S1055" s="8"/>
      <c r="T1055" s="8">
        <f t="shared" si="80"/>
        <v>1</v>
      </c>
      <c r="U1055" s="8">
        <f t="shared" si="81"/>
        <v>1</v>
      </c>
      <c r="V1055" s="8">
        <f t="shared" si="82"/>
        <v>1</v>
      </c>
      <c r="W1055" s="8">
        <f t="shared" si="83"/>
        <v>1</v>
      </c>
      <c r="X1055" s="28">
        <f t="shared" si="84"/>
        <v>4</v>
      </c>
      <c r="Y1055" s="5"/>
      <c r="Z1055" s="5"/>
    </row>
    <row r="1056" spans="1:26" ht="16" x14ac:dyDescent="0.2">
      <c r="A1056" s="5" t="s">
        <v>2062</v>
      </c>
      <c r="B1056" s="5" t="s">
        <v>97</v>
      </c>
      <c r="C1056" s="5" t="s">
        <v>23</v>
      </c>
      <c r="D1056" s="5" t="s">
        <v>24</v>
      </c>
      <c r="E1056" s="5"/>
      <c r="F1056" s="5"/>
      <c r="G1056" s="5"/>
      <c r="H1056" s="5"/>
      <c r="I1056" s="5"/>
      <c r="J1056" s="5"/>
      <c r="K1056" s="5"/>
      <c r="L1056" s="5"/>
      <c r="M1056" s="5"/>
      <c r="N1056" s="5"/>
      <c r="O1056" s="5"/>
      <c r="P1056" s="5"/>
      <c r="Q1056" s="5"/>
      <c r="R1056" s="5"/>
      <c r="S1056" s="8"/>
      <c r="T1056" s="8">
        <f t="shared" si="80"/>
        <v>1</v>
      </c>
      <c r="U1056" s="8">
        <f t="shared" si="81"/>
        <v>1</v>
      </c>
      <c r="V1056" s="8">
        <f t="shared" si="82"/>
        <v>1</v>
      </c>
      <c r="W1056" s="8">
        <f t="shared" si="83"/>
        <v>1</v>
      </c>
      <c r="X1056" s="28">
        <f t="shared" si="84"/>
        <v>4</v>
      </c>
      <c r="Y1056" s="5"/>
      <c r="Z1056" s="5"/>
    </row>
    <row r="1057" spans="1:26" ht="16" x14ac:dyDescent="0.2">
      <c r="A1057" s="5" t="s">
        <v>2063</v>
      </c>
      <c r="B1057" s="5" t="s">
        <v>28</v>
      </c>
      <c r="C1057" s="5" t="s">
        <v>23</v>
      </c>
      <c r="D1057" s="5" t="s">
        <v>29</v>
      </c>
      <c r="E1057" s="5"/>
      <c r="F1057" s="5"/>
      <c r="G1057" s="5"/>
      <c r="H1057" s="5"/>
      <c r="I1057" s="5"/>
      <c r="J1057" s="5"/>
      <c r="K1057" s="5"/>
      <c r="L1057" s="5"/>
      <c r="M1057" s="5"/>
      <c r="N1057" s="5"/>
      <c r="O1057" s="5"/>
      <c r="P1057" s="5"/>
      <c r="Q1057" s="5"/>
      <c r="R1057" s="5"/>
      <c r="S1057" s="8"/>
      <c r="T1057" s="8">
        <f t="shared" si="80"/>
        <v>1</v>
      </c>
      <c r="U1057" s="8">
        <f t="shared" si="81"/>
        <v>1</v>
      </c>
      <c r="V1057" s="8">
        <f t="shared" si="82"/>
        <v>1</v>
      </c>
      <c r="W1057" s="8">
        <f t="shared" si="83"/>
        <v>1</v>
      </c>
      <c r="X1057" s="28">
        <f t="shared" si="84"/>
        <v>4</v>
      </c>
      <c r="Y1057" s="5"/>
      <c r="Z1057" s="5"/>
    </row>
    <row r="1058" spans="1:26" ht="16" x14ac:dyDescent="0.2">
      <c r="A1058" s="5" t="s">
        <v>2064</v>
      </c>
      <c r="B1058" s="5" t="s">
        <v>22</v>
      </c>
      <c r="C1058" s="5" t="s">
        <v>23</v>
      </c>
      <c r="D1058" s="5" t="s">
        <v>24</v>
      </c>
      <c r="E1058" s="5"/>
      <c r="F1058" s="5"/>
      <c r="G1058" s="5"/>
      <c r="H1058" s="5"/>
      <c r="I1058" s="5"/>
      <c r="J1058" s="5"/>
      <c r="K1058" s="5"/>
      <c r="L1058" s="5"/>
      <c r="M1058" s="5"/>
      <c r="N1058" s="5"/>
      <c r="O1058" s="5"/>
      <c r="P1058" s="5"/>
      <c r="Q1058" s="5"/>
      <c r="R1058" s="5"/>
      <c r="S1058" s="8"/>
      <c r="T1058" s="8">
        <f t="shared" si="80"/>
        <v>1</v>
      </c>
      <c r="U1058" s="8">
        <f t="shared" si="81"/>
        <v>1</v>
      </c>
      <c r="V1058" s="8">
        <f t="shared" si="82"/>
        <v>1</v>
      </c>
      <c r="W1058" s="8">
        <f t="shared" si="83"/>
        <v>1</v>
      </c>
      <c r="X1058" s="28">
        <f t="shared" si="84"/>
        <v>4</v>
      </c>
      <c r="Y1058" s="5"/>
      <c r="Z1058" s="5"/>
    </row>
    <row r="1059" spans="1:26" ht="16" x14ac:dyDescent="0.2">
      <c r="A1059" s="5" t="s">
        <v>2065</v>
      </c>
      <c r="B1059" s="5" t="s">
        <v>22</v>
      </c>
      <c r="C1059" s="5" t="s">
        <v>23</v>
      </c>
      <c r="D1059" s="5" t="s">
        <v>24</v>
      </c>
      <c r="E1059" s="5"/>
      <c r="F1059" s="5"/>
      <c r="G1059" s="5"/>
      <c r="H1059" s="5"/>
      <c r="I1059" s="5"/>
      <c r="J1059" s="5"/>
      <c r="K1059" s="5"/>
      <c r="L1059" s="5"/>
      <c r="M1059" s="5"/>
      <c r="N1059" s="5"/>
      <c r="O1059" s="5"/>
      <c r="P1059" s="5"/>
      <c r="Q1059" s="5"/>
      <c r="R1059" s="5"/>
      <c r="S1059" s="8"/>
      <c r="T1059" s="8">
        <f t="shared" si="80"/>
        <v>1</v>
      </c>
      <c r="U1059" s="8">
        <f t="shared" si="81"/>
        <v>1</v>
      </c>
      <c r="V1059" s="8">
        <f t="shared" si="82"/>
        <v>1</v>
      </c>
      <c r="W1059" s="8">
        <f t="shared" si="83"/>
        <v>1</v>
      </c>
      <c r="X1059" s="28">
        <f t="shared" si="84"/>
        <v>4</v>
      </c>
      <c r="Y1059" s="5"/>
      <c r="Z1059" s="5"/>
    </row>
    <row r="1060" spans="1:26" ht="16" x14ac:dyDescent="0.2">
      <c r="A1060" s="5" t="s">
        <v>2066</v>
      </c>
      <c r="B1060" s="5" t="s">
        <v>22</v>
      </c>
      <c r="C1060" s="5" t="s">
        <v>23</v>
      </c>
      <c r="D1060" s="5" t="s">
        <v>24</v>
      </c>
      <c r="E1060" s="5"/>
      <c r="F1060" s="5"/>
      <c r="G1060" s="5"/>
      <c r="H1060" s="5"/>
      <c r="I1060" s="5"/>
      <c r="J1060" s="5"/>
      <c r="K1060" s="5"/>
      <c r="L1060" s="5"/>
      <c r="M1060" s="5"/>
      <c r="N1060" s="5"/>
      <c r="O1060" s="5"/>
      <c r="P1060" s="5"/>
      <c r="Q1060" s="5"/>
      <c r="R1060" s="5"/>
      <c r="S1060" s="8"/>
      <c r="T1060" s="8">
        <f t="shared" si="80"/>
        <v>1</v>
      </c>
      <c r="U1060" s="8">
        <f t="shared" si="81"/>
        <v>1</v>
      </c>
      <c r="V1060" s="8">
        <f t="shared" si="82"/>
        <v>1</v>
      </c>
      <c r="W1060" s="8">
        <f t="shared" si="83"/>
        <v>1</v>
      </c>
      <c r="X1060" s="28">
        <f t="shared" si="84"/>
        <v>4</v>
      </c>
      <c r="Y1060" s="5"/>
      <c r="Z1060" s="5"/>
    </row>
    <row r="1061" spans="1:26" ht="16" x14ac:dyDescent="0.2">
      <c r="A1061" s="5" t="s">
        <v>2067</v>
      </c>
      <c r="B1061" s="5" t="s">
        <v>22</v>
      </c>
      <c r="C1061" s="5" t="s">
        <v>23</v>
      </c>
      <c r="D1061" s="5" t="s">
        <v>24</v>
      </c>
      <c r="E1061" s="5"/>
      <c r="F1061" s="5"/>
      <c r="G1061" s="5"/>
      <c r="H1061" s="5"/>
      <c r="I1061" s="5"/>
      <c r="J1061" s="5"/>
      <c r="K1061" s="5"/>
      <c r="L1061" s="5"/>
      <c r="M1061" s="5"/>
      <c r="N1061" s="5"/>
      <c r="O1061" s="5"/>
      <c r="P1061" s="5"/>
      <c r="Q1061" s="5"/>
      <c r="R1061" s="5"/>
      <c r="S1061" s="8"/>
      <c r="T1061" s="8">
        <f t="shared" si="80"/>
        <v>1</v>
      </c>
      <c r="U1061" s="8">
        <f t="shared" si="81"/>
        <v>1</v>
      </c>
      <c r="V1061" s="8">
        <f t="shared" si="82"/>
        <v>1</v>
      </c>
      <c r="W1061" s="8">
        <f t="shared" si="83"/>
        <v>1</v>
      </c>
      <c r="X1061" s="28">
        <f t="shared" si="84"/>
        <v>4</v>
      </c>
      <c r="Y1061" s="5"/>
      <c r="Z1061" s="5"/>
    </row>
    <row r="1062" spans="1:26" ht="16" x14ac:dyDescent="0.2">
      <c r="A1062" s="5" t="s">
        <v>2068</v>
      </c>
      <c r="B1062" s="5" t="s">
        <v>63</v>
      </c>
      <c r="C1062" s="5" t="s">
        <v>23</v>
      </c>
      <c r="D1062" s="5" t="s">
        <v>29</v>
      </c>
      <c r="E1062" s="5" t="s">
        <v>30</v>
      </c>
      <c r="F1062" s="5" t="s">
        <v>2069</v>
      </c>
      <c r="G1062" s="5" t="s">
        <v>350</v>
      </c>
      <c r="H1062" s="5" t="s">
        <v>350</v>
      </c>
      <c r="I1062" s="5" t="s">
        <v>33</v>
      </c>
      <c r="J1062" s="6">
        <v>35285</v>
      </c>
      <c r="K1062" s="5" t="s">
        <v>34</v>
      </c>
      <c r="L1062" s="5"/>
      <c r="M1062" s="5" t="s">
        <v>48</v>
      </c>
      <c r="N1062" s="5" t="s">
        <v>58</v>
      </c>
      <c r="O1062" s="5" t="s">
        <v>350</v>
      </c>
      <c r="P1062" s="5" t="s">
        <v>2069</v>
      </c>
      <c r="Q1062" s="5" t="s">
        <v>2070</v>
      </c>
      <c r="R1062" s="8" t="s">
        <v>70</v>
      </c>
      <c r="S1062" s="8"/>
      <c r="T1062" s="8">
        <f t="shared" si="80"/>
        <v>0</v>
      </c>
      <c r="U1062" s="8">
        <f t="shared" si="81"/>
        <v>0</v>
      </c>
      <c r="V1062" s="8">
        <f t="shared" si="82"/>
        <v>0</v>
      </c>
      <c r="W1062" s="8">
        <f t="shared" si="83"/>
        <v>0</v>
      </c>
      <c r="X1062" s="28">
        <f t="shared" si="84"/>
        <v>0</v>
      </c>
      <c r="Y1062" s="5"/>
      <c r="Z1062" s="5"/>
    </row>
    <row r="1063" spans="1:26" ht="16" x14ac:dyDescent="0.2">
      <c r="A1063" s="5" t="s">
        <v>2071</v>
      </c>
      <c r="B1063" s="5" t="s">
        <v>63</v>
      </c>
      <c r="C1063" s="5" t="s">
        <v>23</v>
      </c>
      <c r="D1063" s="5" t="s">
        <v>29</v>
      </c>
      <c r="E1063" s="5" t="s">
        <v>30</v>
      </c>
      <c r="F1063" s="5" t="s">
        <v>2072</v>
      </c>
      <c r="G1063" s="5" t="s">
        <v>163</v>
      </c>
      <c r="H1063" s="5" t="s">
        <v>163</v>
      </c>
      <c r="I1063" s="5" t="s">
        <v>33</v>
      </c>
      <c r="J1063" s="6">
        <v>35796</v>
      </c>
      <c r="K1063" s="5" t="s">
        <v>57</v>
      </c>
      <c r="L1063" s="5"/>
      <c r="M1063" s="5" t="s">
        <v>134</v>
      </c>
      <c r="N1063" s="7" t="s">
        <v>164</v>
      </c>
      <c r="O1063" s="5" t="s">
        <v>163</v>
      </c>
      <c r="P1063" s="5" t="s">
        <v>622</v>
      </c>
      <c r="Q1063" s="5" t="s">
        <v>2073</v>
      </c>
      <c r="R1063" s="8" t="s">
        <v>39</v>
      </c>
      <c r="S1063" s="8"/>
      <c r="T1063" s="8">
        <f t="shared" si="80"/>
        <v>0</v>
      </c>
      <c r="U1063" s="8">
        <f t="shared" si="81"/>
        <v>0</v>
      </c>
      <c r="V1063" s="8">
        <f t="shared" si="82"/>
        <v>0</v>
      </c>
      <c r="W1063" s="8">
        <f t="shared" si="83"/>
        <v>0</v>
      </c>
      <c r="X1063" s="28">
        <f t="shared" si="84"/>
        <v>0</v>
      </c>
      <c r="Y1063" s="5"/>
      <c r="Z1063" s="5"/>
    </row>
    <row r="1064" spans="1:26" ht="16" x14ac:dyDescent="0.2">
      <c r="A1064" s="5" t="s">
        <v>2074</v>
      </c>
      <c r="B1064" s="5" t="s">
        <v>28</v>
      </c>
      <c r="C1064" s="5" t="s">
        <v>23</v>
      </c>
      <c r="D1064" s="5" t="s">
        <v>29</v>
      </c>
      <c r="E1064" s="5" t="s">
        <v>30</v>
      </c>
      <c r="F1064" s="5" t="s">
        <v>2075</v>
      </c>
      <c r="G1064" s="5" t="s">
        <v>216</v>
      </c>
      <c r="H1064" s="5" t="s">
        <v>216</v>
      </c>
      <c r="I1064" s="5" t="s">
        <v>33</v>
      </c>
      <c r="J1064" s="5"/>
      <c r="K1064" s="5" t="s">
        <v>146</v>
      </c>
      <c r="L1064" s="5" t="s">
        <v>2076</v>
      </c>
      <c r="M1064" s="5" t="s">
        <v>48</v>
      </c>
      <c r="N1064" s="5" t="s">
        <v>88</v>
      </c>
      <c r="O1064" s="5" t="s">
        <v>216</v>
      </c>
      <c r="P1064" s="5" t="s">
        <v>215</v>
      </c>
      <c r="Q1064" s="5" t="s">
        <v>2077</v>
      </c>
      <c r="R1064" s="8" t="s">
        <v>39</v>
      </c>
      <c r="S1064" s="8"/>
      <c r="T1064" s="8">
        <f t="shared" si="80"/>
        <v>0</v>
      </c>
      <c r="U1064" s="8">
        <f t="shared" si="81"/>
        <v>0</v>
      </c>
      <c r="V1064" s="8">
        <f t="shared" si="82"/>
        <v>0</v>
      </c>
      <c r="W1064" s="8">
        <f t="shared" si="83"/>
        <v>0</v>
      </c>
      <c r="X1064" s="28">
        <f t="shared" si="84"/>
        <v>0</v>
      </c>
      <c r="Y1064" s="5"/>
      <c r="Z1064" s="5"/>
    </row>
    <row r="1065" spans="1:26" ht="16" x14ac:dyDescent="0.2">
      <c r="A1065" s="5" t="s">
        <v>2078</v>
      </c>
      <c r="B1065" s="5" t="s">
        <v>28</v>
      </c>
      <c r="C1065" s="5" t="s">
        <v>23</v>
      </c>
      <c r="D1065" s="5" t="s">
        <v>29</v>
      </c>
      <c r="E1065" s="5"/>
      <c r="F1065" s="5"/>
      <c r="G1065" s="5"/>
      <c r="H1065" s="5"/>
      <c r="I1065" s="5"/>
      <c r="J1065" s="5"/>
      <c r="K1065" s="5"/>
      <c r="L1065" s="5"/>
      <c r="M1065" s="5"/>
      <c r="N1065" s="5"/>
      <c r="O1065" s="5"/>
      <c r="P1065" s="5"/>
      <c r="Q1065" s="5"/>
      <c r="R1065" s="5"/>
      <c r="S1065" s="8"/>
      <c r="T1065" s="8">
        <f t="shared" si="80"/>
        <v>1</v>
      </c>
      <c r="U1065" s="8">
        <f t="shared" si="81"/>
        <v>1</v>
      </c>
      <c r="V1065" s="8">
        <f t="shared" si="82"/>
        <v>1</v>
      </c>
      <c r="W1065" s="8">
        <f t="shared" si="83"/>
        <v>1</v>
      </c>
      <c r="X1065" s="28">
        <f t="shared" si="84"/>
        <v>4</v>
      </c>
      <c r="Y1065" s="5"/>
      <c r="Z1065" s="5"/>
    </row>
    <row r="1066" spans="1:26" ht="16" x14ac:dyDescent="0.2">
      <c r="A1066" s="5" t="s">
        <v>2079</v>
      </c>
      <c r="B1066" s="5" t="s">
        <v>97</v>
      </c>
      <c r="C1066" s="5" t="s">
        <v>23</v>
      </c>
      <c r="D1066" s="5" t="s">
        <v>24</v>
      </c>
      <c r="E1066" s="5"/>
      <c r="F1066" s="5"/>
      <c r="G1066" s="5"/>
      <c r="H1066" s="5"/>
      <c r="I1066" s="5"/>
      <c r="J1066" s="5"/>
      <c r="K1066" s="5"/>
      <c r="L1066" s="5"/>
      <c r="M1066" s="5"/>
      <c r="N1066" s="5"/>
      <c r="O1066" s="5"/>
      <c r="P1066" s="5"/>
      <c r="Q1066" s="5"/>
      <c r="R1066" s="5"/>
      <c r="S1066" s="8"/>
      <c r="T1066" s="8">
        <f t="shared" si="80"/>
        <v>1</v>
      </c>
      <c r="U1066" s="8">
        <f t="shared" si="81"/>
        <v>1</v>
      </c>
      <c r="V1066" s="8">
        <f t="shared" si="82"/>
        <v>1</v>
      </c>
      <c r="W1066" s="8">
        <f t="shared" si="83"/>
        <v>1</v>
      </c>
      <c r="X1066" s="28">
        <f t="shared" si="84"/>
        <v>4</v>
      </c>
      <c r="Y1066" s="5"/>
      <c r="Z1066" s="5"/>
    </row>
    <row r="1067" spans="1:26" ht="16" x14ac:dyDescent="0.2">
      <c r="A1067" s="5" t="s">
        <v>2080</v>
      </c>
      <c r="B1067" s="5" t="s">
        <v>28</v>
      </c>
      <c r="C1067" s="5" t="s">
        <v>23</v>
      </c>
      <c r="D1067" s="5" t="s">
        <v>29</v>
      </c>
      <c r="E1067" s="5" t="s">
        <v>30</v>
      </c>
      <c r="F1067" s="5" t="s">
        <v>2081</v>
      </c>
      <c r="G1067" s="5" t="s">
        <v>1751</v>
      </c>
      <c r="H1067" s="5" t="s">
        <v>1751</v>
      </c>
      <c r="I1067" s="5" t="s">
        <v>33</v>
      </c>
      <c r="J1067" s="5" t="s">
        <v>2082</v>
      </c>
      <c r="K1067" s="5" t="s">
        <v>34</v>
      </c>
      <c r="L1067" s="5"/>
      <c r="M1067" s="5" t="s">
        <v>134</v>
      </c>
      <c r="N1067" s="5" t="s">
        <v>36</v>
      </c>
      <c r="O1067" s="5" t="s">
        <v>1751</v>
      </c>
      <c r="P1067" s="5" t="s">
        <v>2083</v>
      </c>
      <c r="Q1067" s="5" t="s">
        <v>2084</v>
      </c>
      <c r="R1067" s="8" t="s">
        <v>70</v>
      </c>
      <c r="S1067" s="8"/>
      <c r="T1067" s="8">
        <f t="shared" si="80"/>
        <v>0</v>
      </c>
      <c r="U1067" s="8">
        <f t="shared" si="81"/>
        <v>0</v>
      </c>
      <c r="V1067" s="8">
        <f t="shared" si="82"/>
        <v>0</v>
      </c>
      <c r="W1067" s="8">
        <f t="shared" si="83"/>
        <v>0</v>
      </c>
      <c r="X1067" s="28">
        <f t="shared" si="84"/>
        <v>0</v>
      </c>
      <c r="Y1067" s="5"/>
      <c r="Z1067" s="5"/>
    </row>
    <row r="1068" spans="1:26" ht="16" x14ac:dyDescent="0.2">
      <c r="A1068" s="5" t="s">
        <v>2085</v>
      </c>
      <c r="B1068" s="5" t="s">
        <v>28</v>
      </c>
      <c r="C1068" s="5" t="s">
        <v>23</v>
      </c>
      <c r="D1068" s="5" t="s">
        <v>29</v>
      </c>
      <c r="E1068" s="5"/>
      <c r="F1068" s="5"/>
      <c r="G1068" s="5"/>
      <c r="H1068" s="5"/>
      <c r="I1068" s="5"/>
      <c r="J1068" s="5"/>
      <c r="K1068" s="5"/>
      <c r="L1068" s="5"/>
      <c r="M1068" s="5"/>
      <c r="N1068" s="5"/>
      <c r="O1068" s="5"/>
      <c r="P1068" s="5"/>
      <c r="Q1068" s="5"/>
      <c r="R1068" s="5"/>
      <c r="S1068" s="8"/>
      <c r="T1068" s="8">
        <f t="shared" si="80"/>
        <v>1</v>
      </c>
      <c r="U1068" s="8">
        <f t="shared" si="81"/>
        <v>1</v>
      </c>
      <c r="V1068" s="8">
        <f t="shared" si="82"/>
        <v>1</v>
      </c>
      <c r="W1068" s="8">
        <f t="shared" si="83"/>
        <v>1</v>
      </c>
      <c r="X1068" s="28">
        <f t="shared" si="84"/>
        <v>4</v>
      </c>
      <c r="Y1068" s="5"/>
      <c r="Z1068" s="5"/>
    </row>
    <row r="1069" spans="1:26" ht="16" x14ac:dyDescent="0.2">
      <c r="A1069" s="5" t="s">
        <v>2086</v>
      </c>
      <c r="B1069" s="5" t="s">
        <v>28</v>
      </c>
      <c r="C1069" s="5" t="s">
        <v>23</v>
      </c>
      <c r="D1069" s="5" t="s">
        <v>29</v>
      </c>
      <c r="E1069" s="5" t="s">
        <v>30</v>
      </c>
      <c r="F1069" s="5" t="s">
        <v>1162</v>
      </c>
      <c r="G1069" s="5" t="s">
        <v>1012</v>
      </c>
      <c r="H1069" s="5" t="s">
        <v>1012</v>
      </c>
      <c r="I1069" s="5" t="s">
        <v>1010</v>
      </c>
      <c r="J1069" s="5"/>
      <c r="K1069" s="7" t="s">
        <v>237</v>
      </c>
      <c r="L1069" s="5"/>
      <c r="M1069" s="5" t="s">
        <v>35</v>
      </c>
      <c r="N1069" s="7" t="s">
        <v>164</v>
      </c>
      <c r="O1069" s="5"/>
      <c r="P1069" s="5"/>
      <c r="Q1069" s="5"/>
      <c r="R1069" s="5" t="s">
        <v>61</v>
      </c>
      <c r="S1069" s="8"/>
      <c r="T1069" s="8">
        <f t="shared" si="80"/>
        <v>0</v>
      </c>
      <c r="U1069" s="8">
        <f t="shared" si="81"/>
        <v>0</v>
      </c>
      <c r="V1069" s="8">
        <f t="shared" si="82"/>
        <v>0</v>
      </c>
      <c r="W1069" s="8">
        <f t="shared" si="83"/>
        <v>1</v>
      </c>
      <c r="X1069" s="28">
        <f t="shared" si="84"/>
        <v>1</v>
      </c>
      <c r="Y1069" s="5"/>
      <c r="Z1069" s="5"/>
    </row>
    <row r="1070" spans="1:26" ht="16" x14ac:dyDescent="0.2">
      <c r="A1070" s="5" t="s">
        <v>2087</v>
      </c>
      <c r="B1070" s="5" t="s">
        <v>63</v>
      </c>
      <c r="C1070" s="5" t="s">
        <v>23</v>
      </c>
      <c r="D1070" s="5" t="s">
        <v>29</v>
      </c>
      <c r="E1070" s="5" t="s">
        <v>30</v>
      </c>
      <c r="F1070" s="5" t="s">
        <v>2088</v>
      </c>
      <c r="G1070" s="5" t="s">
        <v>1012</v>
      </c>
      <c r="H1070" s="5" t="s">
        <v>1012</v>
      </c>
      <c r="I1070" s="5" t="s">
        <v>1010</v>
      </c>
      <c r="J1070" s="5" t="s">
        <v>2089</v>
      </c>
      <c r="K1070" s="7" t="s">
        <v>318</v>
      </c>
      <c r="L1070" s="5"/>
      <c r="M1070" s="5" t="s">
        <v>35</v>
      </c>
      <c r="N1070" s="7" t="s">
        <v>164</v>
      </c>
      <c r="O1070" s="5" t="s">
        <v>1012</v>
      </c>
      <c r="P1070" s="5" t="s">
        <v>2088</v>
      </c>
      <c r="Q1070" s="5" t="s">
        <v>2090</v>
      </c>
      <c r="R1070" s="8" t="s">
        <v>70</v>
      </c>
      <c r="S1070" s="8"/>
      <c r="T1070" s="8">
        <f t="shared" si="80"/>
        <v>0</v>
      </c>
      <c r="U1070" s="8">
        <f t="shared" si="81"/>
        <v>0</v>
      </c>
      <c r="V1070" s="8">
        <f t="shared" si="82"/>
        <v>0</v>
      </c>
      <c r="W1070" s="8">
        <f t="shared" si="83"/>
        <v>0</v>
      </c>
      <c r="X1070" s="28">
        <f t="shared" si="84"/>
        <v>0</v>
      </c>
      <c r="Y1070" s="5"/>
      <c r="Z1070" s="5"/>
    </row>
    <row r="1071" spans="1:26" ht="16" x14ac:dyDescent="0.2">
      <c r="A1071" s="5" t="s">
        <v>2091</v>
      </c>
      <c r="B1071" s="5" t="s">
        <v>28</v>
      </c>
      <c r="C1071" s="5" t="s">
        <v>23</v>
      </c>
      <c r="D1071" s="5" t="s">
        <v>29</v>
      </c>
      <c r="E1071" s="5" t="s">
        <v>30</v>
      </c>
      <c r="F1071" s="5" t="s">
        <v>2092</v>
      </c>
      <c r="G1071" s="5" t="s">
        <v>1072</v>
      </c>
      <c r="H1071" s="5" t="s">
        <v>1072</v>
      </c>
      <c r="I1071" s="5" t="s">
        <v>33</v>
      </c>
      <c r="J1071" s="5" t="s">
        <v>2093</v>
      </c>
      <c r="K1071" s="5" t="s">
        <v>34</v>
      </c>
      <c r="L1071" s="5"/>
      <c r="M1071" s="5" t="s">
        <v>134</v>
      </c>
      <c r="N1071" s="5" t="s">
        <v>58</v>
      </c>
      <c r="O1071" s="5" t="s">
        <v>1072</v>
      </c>
      <c r="P1071" s="5" t="s">
        <v>2094</v>
      </c>
      <c r="Q1071" s="5" t="s">
        <v>2095</v>
      </c>
      <c r="R1071" s="8" t="s">
        <v>61</v>
      </c>
      <c r="S1071" s="8"/>
      <c r="T1071" s="8">
        <f t="shared" si="80"/>
        <v>0</v>
      </c>
      <c r="U1071" s="8">
        <f t="shared" si="81"/>
        <v>0</v>
      </c>
      <c r="V1071" s="8">
        <f t="shared" si="82"/>
        <v>0</v>
      </c>
      <c r="W1071" s="8">
        <f t="shared" si="83"/>
        <v>0</v>
      </c>
      <c r="X1071" s="28">
        <f t="shared" si="84"/>
        <v>0</v>
      </c>
      <c r="Y1071" s="5"/>
      <c r="Z1071" s="5"/>
    </row>
    <row r="1072" spans="1:26" ht="16" x14ac:dyDescent="0.2">
      <c r="A1072" s="5" t="s">
        <v>2096</v>
      </c>
      <c r="B1072" s="5" t="s">
        <v>22</v>
      </c>
      <c r="C1072" s="5" t="s">
        <v>23</v>
      </c>
      <c r="D1072" s="5" t="s">
        <v>24</v>
      </c>
      <c r="E1072" s="5"/>
      <c r="F1072" s="5"/>
      <c r="G1072" s="5"/>
      <c r="H1072" s="5"/>
      <c r="I1072" s="5"/>
      <c r="J1072" s="5"/>
      <c r="K1072" s="5"/>
      <c r="L1072" s="5"/>
      <c r="M1072" s="5"/>
      <c r="N1072" s="5"/>
      <c r="O1072" s="5"/>
      <c r="P1072" s="5"/>
      <c r="Q1072" s="5"/>
      <c r="R1072" s="5"/>
      <c r="S1072" s="8"/>
      <c r="T1072" s="8">
        <f t="shared" si="80"/>
        <v>1</v>
      </c>
      <c r="U1072" s="8">
        <f t="shared" si="81"/>
        <v>1</v>
      </c>
      <c r="V1072" s="8">
        <f t="shared" si="82"/>
        <v>1</v>
      </c>
      <c r="W1072" s="8">
        <f t="shared" si="83"/>
        <v>1</v>
      </c>
      <c r="X1072" s="28">
        <f t="shared" si="84"/>
        <v>4</v>
      </c>
      <c r="Y1072" s="5"/>
      <c r="Z1072" s="5"/>
    </row>
    <row r="1073" spans="1:26" ht="16" x14ac:dyDescent="0.2">
      <c r="A1073" s="5" t="s">
        <v>2097</v>
      </c>
      <c r="B1073" s="5" t="s">
        <v>97</v>
      </c>
      <c r="C1073" s="5" t="s">
        <v>23</v>
      </c>
      <c r="D1073" s="5" t="s">
        <v>24</v>
      </c>
      <c r="E1073" s="5"/>
      <c r="F1073" s="5"/>
      <c r="G1073" s="5"/>
      <c r="H1073" s="5"/>
      <c r="I1073" s="5"/>
      <c r="J1073" s="5"/>
      <c r="K1073" s="5"/>
      <c r="L1073" s="5"/>
      <c r="M1073" s="5"/>
      <c r="N1073" s="5"/>
      <c r="O1073" s="5"/>
      <c r="P1073" s="5"/>
      <c r="Q1073" s="5"/>
      <c r="R1073" s="5"/>
      <c r="S1073" s="8"/>
      <c r="T1073" s="8">
        <f t="shared" si="80"/>
        <v>1</v>
      </c>
      <c r="U1073" s="8">
        <f t="shared" si="81"/>
        <v>1</v>
      </c>
      <c r="V1073" s="8">
        <f t="shared" si="82"/>
        <v>1</v>
      </c>
      <c r="W1073" s="8">
        <f t="shared" si="83"/>
        <v>1</v>
      </c>
      <c r="X1073" s="28">
        <f t="shared" si="84"/>
        <v>4</v>
      </c>
      <c r="Y1073" s="5"/>
      <c r="Z1073" s="5"/>
    </row>
    <row r="1074" spans="1:26" ht="16" x14ac:dyDescent="0.2">
      <c r="A1074" s="5" t="s">
        <v>2098</v>
      </c>
      <c r="B1074" s="5" t="s">
        <v>63</v>
      </c>
      <c r="C1074" s="5" t="s">
        <v>23</v>
      </c>
      <c r="D1074" s="5" t="s">
        <v>29</v>
      </c>
      <c r="E1074" s="5" t="s">
        <v>30</v>
      </c>
      <c r="F1074" s="5" t="s">
        <v>427</v>
      </c>
      <c r="G1074" s="5" t="s">
        <v>163</v>
      </c>
      <c r="H1074" s="5" t="s">
        <v>163</v>
      </c>
      <c r="I1074" s="5" t="s">
        <v>33</v>
      </c>
      <c r="J1074" s="6">
        <v>35796</v>
      </c>
      <c r="K1074" s="5" t="s">
        <v>57</v>
      </c>
      <c r="L1074" s="5"/>
      <c r="M1074" s="5" t="s">
        <v>35</v>
      </c>
      <c r="N1074" s="7" t="s">
        <v>164</v>
      </c>
      <c r="O1074" s="5" t="s">
        <v>163</v>
      </c>
      <c r="P1074" s="5" t="s">
        <v>2099</v>
      </c>
      <c r="Q1074" s="5" t="s">
        <v>2100</v>
      </c>
      <c r="R1074" s="8" t="s">
        <v>61</v>
      </c>
      <c r="S1074" s="8"/>
      <c r="T1074" s="8">
        <f t="shared" si="80"/>
        <v>0</v>
      </c>
      <c r="U1074" s="8">
        <f t="shared" si="81"/>
        <v>0</v>
      </c>
      <c r="V1074" s="8">
        <f t="shared" si="82"/>
        <v>0</v>
      </c>
      <c r="W1074" s="8">
        <f t="shared" si="83"/>
        <v>0</v>
      </c>
      <c r="X1074" s="28">
        <f t="shared" si="84"/>
        <v>0</v>
      </c>
      <c r="Y1074" s="5"/>
      <c r="Z1074" s="5"/>
    </row>
    <row r="1075" spans="1:26" ht="16" x14ac:dyDescent="0.2">
      <c r="A1075" s="5" t="s">
        <v>2101</v>
      </c>
      <c r="B1075" s="5" t="s">
        <v>22</v>
      </c>
      <c r="C1075" s="5" t="s">
        <v>23</v>
      </c>
      <c r="D1075" s="5" t="s">
        <v>24</v>
      </c>
      <c r="E1075" s="5"/>
      <c r="F1075" s="5"/>
      <c r="G1075" s="5"/>
      <c r="H1075" s="5"/>
      <c r="I1075" s="5"/>
      <c r="J1075" s="5"/>
      <c r="K1075" s="5"/>
      <c r="L1075" s="5"/>
      <c r="M1075" s="5"/>
      <c r="N1075" s="5"/>
      <c r="O1075" s="5"/>
      <c r="P1075" s="5"/>
      <c r="Q1075" s="5"/>
      <c r="R1075" s="5"/>
      <c r="S1075" s="8"/>
      <c r="T1075" s="8">
        <f t="shared" si="80"/>
        <v>1</v>
      </c>
      <c r="U1075" s="8">
        <f t="shared" si="81"/>
        <v>1</v>
      </c>
      <c r="V1075" s="8">
        <f t="shared" si="82"/>
        <v>1</v>
      </c>
      <c r="W1075" s="8">
        <f t="shared" si="83"/>
        <v>1</v>
      </c>
      <c r="X1075" s="28">
        <f t="shared" si="84"/>
        <v>4</v>
      </c>
      <c r="Y1075" s="5"/>
      <c r="Z1075" s="5"/>
    </row>
    <row r="1076" spans="1:26" ht="16" x14ac:dyDescent="0.2">
      <c r="A1076" s="5" t="s">
        <v>2102</v>
      </c>
      <c r="B1076" s="5" t="s">
        <v>22</v>
      </c>
      <c r="C1076" s="5" t="s">
        <v>23</v>
      </c>
      <c r="D1076" s="5" t="s">
        <v>24</v>
      </c>
      <c r="E1076" s="5"/>
      <c r="F1076" s="5"/>
      <c r="G1076" s="5"/>
      <c r="H1076" s="5"/>
      <c r="I1076" s="5"/>
      <c r="J1076" s="5"/>
      <c r="K1076" s="5"/>
      <c r="L1076" s="5"/>
      <c r="M1076" s="5"/>
      <c r="N1076" s="5"/>
      <c r="O1076" s="5"/>
      <c r="P1076" s="5"/>
      <c r="Q1076" s="5"/>
      <c r="R1076" s="5"/>
      <c r="S1076" s="8"/>
      <c r="T1076" s="8">
        <f t="shared" si="80"/>
        <v>1</v>
      </c>
      <c r="U1076" s="8">
        <f t="shared" si="81"/>
        <v>1</v>
      </c>
      <c r="V1076" s="8">
        <f t="shared" si="82"/>
        <v>1</v>
      </c>
      <c r="W1076" s="8">
        <f t="shared" si="83"/>
        <v>1</v>
      </c>
      <c r="X1076" s="28">
        <f t="shared" si="84"/>
        <v>4</v>
      </c>
      <c r="Y1076" s="5"/>
      <c r="Z1076" s="5"/>
    </row>
    <row r="1077" spans="1:26" ht="16" x14ac:dyDescent="0.2">
      <c r="A1077" s="5" t="s">
        <v>2103</v>
      </c>
      <c r="B1077" s="5" t="s">
        <v>28</v>
      </c>
      <c r="C1077" s="5" t="s">
        <v>23</v>
      </c>
      <c r="D1077" s="5" t="s">
        <v>29</v>
      </c>
      <c r="E1077" s="5"/>
      <c r="F1077" s="5"/>
      <c r="G1077" s="5"/>
      <c r="H1077" s="5"/>
      <c r="I1077" s="5"/>
      <c r="J1077" s="5"/>
      <c r="K1077" s="5"/>
      <c r="L1077" s="5"/>
      <c r="M1077" s="5"/>
      <c r="N1077" s="5"/>
      <c r="O1077" s="5"/>
      <c r="P1077" s="5"/>
      <c r="Q1077" s="5"/>
      <c r="R1077" s="5"/>
      <c r="S1077" s="8"/>
      <c r="T1077" s="8">
        <f t="shared" si="80"/>
        <v>1</v>
      </c>
      <c r="U1077" s="8">
        <f t="shared" si="81"/>
        <v>1</v>
      </c>
      <c r="V1077" s="8">
        <f t="shared" si="82"/>
        <v>1</v>
      </c>
      <c r="W1077" s="8">
        <f t="shared" si="83"/>
        <v>1</v>
      </c>
      <c r="X1077" s="28">
        <f t="shared" si="84"/>
        <v>4</v>
      </c>
      <c r="Y1077" s="5"/>
      <c r="Z1077" s="5"/>
    </row>
    <row r="1078" spans="1:26" ht="16" x14ac:dyDescent="0.2">
      <c r="A1078" s="5" t="s">
        <v>2104</v>
      </c>
      <c r="B1078" s="5" t="s">
        <v>28</v>
      </c>
      <c r="C1078" s="5" t="s">
        <v>23</v>
      </c>
      <c r="D1078" s="5" t="s">
        <v>29</v>
      </c>
      <c r="E1078" s="5" t="s">
        <v>30</v>
      </c>
      <c r="F1078" s="5" t="s">
        <v>179</v>
      </c>
      <c r="G1078" s="5" t="s">
        <v>163</v>
      </c>
      <c r="H1078" s="5" t="s">
        <v>163</v>
      </c>
      <c r="I1078" s="5" t="s">
        <v>33</v>
      </c>
      <c r="J1078" s="6">
        <v>31778</v>
      </c>
      <c r="K1078" s="5" t="s">
        <v>34</v>
      </c>
      <c r="L1078" s="5"/>
      <c r="M1078" s="5" t="s">
        <v>108</v>
      </c>
      <c r="N1078" s="5"/>
      <c r="O1078" s="5" t="s">
        <v>163</v>
      </c>
      <c r="P1078" s="5" t="s">
        <v>179</v>
      </c>
      <c r="Q1078" s="5" t="s">
        <v>1382</v>
      </c>
      <c r="R1078" s="8" t="s">
        <v>61</v>
      </c>
      <c r="S1078" s="8"/>
      <c r="T1078" s="8">
        <f t="shared" si="80"/>
        <v>0</v>
      </c>
      <c r="U1078" s="8">
        <f t="shared" si="81"/>
        <v>0</v>
      </c>
      <c r="V1078" s="8">
        <f t="shared" si="82"/>
        <v>0</v>
      </c>
      <c r="W1078" s="8">
        <f t="shared" si="83"/>
        <v>0</v>
      </c>
      <c r="X1078" s="28">
        <f t="shared" si="84"/>
        <v>0</v>
      </c>
      <c r="Y1078" s="5"/>
      <c r="Z1078" s="5"/>
    </row>
    <row r="1079" spans="1:26" ht="16" x14ac:dyDescent="0.2">
      <c r="A1079" s="5" t="s">
        <v>2105</v>
      </c>
      <c r="B1079" s="5" t="s">
        <v>22</v>
      </c>
      <c r="C1079" s="5" t="s">
        <v>23</v>
      </c>
      <c r="D1079" s="5" t="s">
        <v>24</v>
      </c>
      <c r="E1079" s="5"/>
      <c r="F1079" s="5"/>
      <c r="G1079" s="5"/>
      <c r="H1079" s="5"/>
      <c r="I1079" s="5"/>
      <c r="J1079" s="5"/>
      <c r="K1079" s="5"/>
      <c r="L1079" s="5"/>
      <c r="M1079" s="5"/>
      <c r="N1079" s="5"/>
      <c r="O1079" s="5"/>
      <c r="P1079" s="5"/>
      <c r="Q1079" s="5"/>
      <c r="R1079" s="5"/>
      <c r="S1079" s="8"/>
      <c r="T1079" s="8">
        <f t="shared" si="80"/>
        <v>1</v>
      </c>
      <c r="U1079" s="8">
        <f t="shared" si="81"/>
        <v>1</v>
      </c>
      <c r="V1079" s="8">
        <f t="shared" si="82"/>
        <v>1</v>
      </c>
      <c r="W1079" s="8">
        <f t="shared" si="83"/>
        <v>1</v>
      </c>
      <c r="X1079" s="28">
        <f t="shared" si="84"/>
        <v>4</v>
      </c>
      <c r="Y1079" s="5"/>
      <c r="Z1079" s="5"/>
    </row>
    <row r="1080" spans="1:26" ht="16" x14ac:dyDescent="0.2">
      <c r="A1080" s="5" t="s">
        <v>2106</v>
      </c>
      <c r="B1080" s="5" t="s">
        <v>22</v>
      </c>
      <c r="C1080" s="5" t="s">
        <v>23</v>
      </c>
      <c r="D1080" s="5" t="s">
        <v>24</v>
      </c>
      <c r="E1080" s="5"/>
      <c r="F1080" s="5"/>
      <c r="G1080" s="5"/>
      <c r="H1080" s="5"/>
      <c r="I1080" s="5"/>
      <c r="J1080" s="5"/>
      <c r="K1080" s="5"/>
      <c r="L1080" s="5"/>
      <c r="M1080" s="5"/>
      <c r="N1080" s="5"/>
      <c r="O1080" s="5"/>
      <c r="P1080" s="5"/>
      <c r="Q1080" s="5"/>
      <c r="R1080" s="5"/>
      <c r="S1080" s="8"/>
      <c r="T1080" s="8">
        <f t="shared" si="80"/>
        <v>1</v>
      </c>
      <c r="U1080" s="8">
        <f t="shared" si="81"/>
        <v>1</v>
      </c>
      <c r="V1080" s="8">
        <f t="shared" si="82"/>
        <v>1</v>
      </c>
      <c r="W1080" s="8">
        <f t="shared" si="83"/>
        <v>1</v>
      </c>
      <c r="X1080" s="28">
        <f t="shared" si="84"/>
        <v>4</v>
      </c>
      <c r="Y1080" s="5"/>
      <c r="Z1080" s="5"/>
    </row>
    <row r="1081" spans="1:26" ht="16" x14ac:dyDescent="0.2">
      <c r="A1081" s="5" t="s">
        <v>2107</v>
      </c>
      <c r="B1081" s="5" t="s">
        <v>22</v>
      </c>
      <c r="C1081" s="5" t="s">
        <v>23</v>
      </c>
      <c r="D1081" s="5" t="s">
        <v>24</v>
      </c>
      <c r="E1081" s="5"/>
      <c r="F1081" s="5"/>
      <c r="G1081" s="5"/>
      <c r="H1081" s="5"/>
      <c r="I1081" s="5"/>
      <c r="J1081" s="5"/>
      <c r="K1081" s="5"/>
      <c r="L1081" s="5"/>
      <c r="M1081" s="5"/>
      <c r="N1081" s="5"/>
      <c r="O1081" s="5"/>
      <c r="P1081" s="5"/>
      <c r="Q1081" s="5"/>
      <c r="R1081" s="5"/>
      <c r="S1081" s="8"/>
      <c r="T1081" s="8">
        <f t="shared" si="80"/>
        <v>1</v>
      </c>
      <c r="U1081" s="8">
        <f t="shared" si="81"/>
        <v>1</v>
      </c>
      <c r="V1081" s="8">
        <f t="shared" si="82"/>
        <v>1</v>
      </c>
      <c r="W1081" s="8">
        <f t="shared" si="83"/>
        <v>1</v>
      </c>
      <c r="X1081" s="28">
        <f t="shared" si="84"/>
        <v>4</v>
      </c>
      <c r="Y1081" s="5"/>
      <c r="Z1081" s="5"/>
    </row>
    <row r="1082" spans="1:26" ht="16" x14ac:dyDescent="0.2">
      <c r="A1082" s="5" t="s">
        <v>2108</v>
      </c>
      <c r="B1082" s="5" t="s">
        <v>63</v>
      </c>
      <c r="C1082" s="5" t="s">
        <v>23</v>
      </c>
      <c r="D1082" s="5" t="s">
        <v>29</v>
      </c>
      <c r="E1082" s="5" t="s">
        <v>30</v>
      </c>
      <c r="F1082" s="5" t="s">
        <v>2109</v>
      </c>
      <c r="G1082" s="5" t="s">
        <v>330</v>
      </c>
      <c r="H1082" s="5" t="s">
        <v>330</v>
      </c>
      <c r="I1082" s="5" t="s">
        <v>33</v>
      </c>
      <c r="J1082" s="5" t="s">
        <v>2110</v>
      </c>
      <c r="K1082" s="5" t="s">
        <v>57</v>
      </c>
      <c r="L1082" s="5"/>
      <c r="M1082" s="5" t="s">
        <v>108</v>
      </c>
      <c r="N1082" s="5" t="s">
        <v>88</v>
      </c>
      <c r="O1082" s="5" t="s">
        <v>330</v>
      </c>
      <c r="P1082" s="5" t="s">
        <v>2111</v>
      </c>
      <c r="Q1082" s="5" t="s">
        <v>2112</v>
      </c>
      <c r="R1082" s="8" t="s">
        <v>70</v>
      </c>
      <c r="S1082" s="8"/>
      <c r="T1082" s="8">
        <f t="shared" si="80"/>
        <v>0</v>
      </c>
      <c r="U1082" s="8">
        <f t="shared" si="81"/>
        <v>0</v>
      </c>
      <c r="V1082" s="8">
        <f t="shared" si="82"/>
        <v>0</v>
      </c>
      <c r="W1082" s="8">
        <f t="shared" si="83"/>
        <v>0</v>
      </c>
      <c r="X1082" s="28">
        <f t="shared" si="84"/>
        <v>0</v>
      </c>
      <c r="Y1082" s="5"/>
      <c r="Z1082" s="5"/>
    </row>
    <row r="1083" spans="1:26" ht="16" x14ac:dyDescent="0.2">
      <c r="A1083" s="5" t="s">
        <v>2113</v>
      </c>
      <c r="B1083" s="5" t="s">
        <v>28</v>
      </c>
      <c r="C1083" s="5" t="s">
        <v>23</v>
      </c>
      <c r="D1083" s="5" t="s">
        <v>29</v>
      </c>
      <c r="E1083" s="5" t="s">
        <v>54</v>
      </c>
      <c r="F1083" s="5" t="s">
        <v>31</v>
      </c>
      <c r="G1083" s="5" t="s">
        <v>32</v>
      </c>
      <c r="H1083" s="5" t="s">
        <v>32</v>
      </c>
      <c r="I1083" s="5" t="s">
        <v>33</v>
      </c>
      <c r="J1083" s="6">
        <v>36406</v>
      </c>
      <c r="K1083" s="7" t="s">
        <v>318</v>
      </c>
      <c r="L1083" s="5"/>
      <c r="M1083" s="5" t="s">
        <v>159</v>
      </c>
      <c r="N1083" s="5" t="s">
        <v>36</v>
      </c>
      <c r="O1083" s="5" t="s">
        <v>32</v>
      </c>
      <c r="P1083" s="5" t="s">
        <v>1423</v>
      </c>
      <c r="Q1083" s="5" t="s">
        <v>2114</v>
      </c>
      <c r="R1083" s="8" t="s">
        <v>70</v>
      </c>
      <c r="S1083" s="8"/>
      <c r="T1083" s="8">
        <f t="shared" si="80"/>
        <v>0</v>
      </c>
      <c r="U1083" s="8">
        <f t="shared" si="81"/>
        <v>0</v>
      </c>
      <c r="V1083" s="8">
        <f t="shared" si="82"/>
        <v>0</v>
      </c>
      <c r="W1083" s="8">
        <f t="shared" si="83"/>
        <v>0</v>
      </c>
      <c r="X1083" s="28">
        <f t="shared" si="84"/>
        <v>0</v>
      </c>
      <c r="Y1083" s="5"/>
      <c r="Z1083" s="5"/>
    </row>
    <row r="1084" spans="1:26" ht="16" x14ac:dyDescent="0.2">
      <c r="A1084" s="5" t="s">
        <v>2115</v>
      </c>
      <c r="B1084" s="5" t="s">
        <v>63</v>
      </c>
      <c r="C1084" s="5" t="s">
        <v>23</v>
      </c>
      <c r="D1084" s="5" t="s">
        <v>29</v>
      </c>
      <c r="E1084" s="5" t="s">
        <v>54</v>
      </c>
      <c r="F1084" s="5" t="s">
        <v>44</v>
      </c>
      <c r="G1084" s="5" t="s">
        <v>45</v>
      </c>
      <c r="H1084" s="5" t="s">
        <v>45</v>
      </c>
      <c r="I1084" s="5" t="s">
        <v>33</v>
      </c>
      <c r="J1084" s="5" t="s">
        <v>2116</v>
      </c>
      <c r="K1084" s="5" t="s">
        <v>57</v>
      </c>
      <c r="L1084" s="5"/>
      <c r="M1084" s="5" t="s">
        <v>35</v>
      </c>
      <c r="N1084" s="5" t="s">
        <v>36</v>
      </c>
      <c r="O1084" s="5" t="s">
        <v>45</v>
      </c>
      <c r="P1084" s="5" t="s">
        <v>44</v>
      </c>
      <c r="Q1084" s="5" t="s">
        <v>2117</v>
      </c>
      <c r="R1084" s="8" t="s">
        <v>70</v>
      </c>
      <c r="S1084" s="8"/>
      <c r="T1084" s="8">
        <f t="shared" si="80"/>
        <v>0</v>
      </c>
      <c r="U1084" s="8">
        <f t="shared" si="81"/>
        <v>0</v>
      </c>
      <c r="V1084" s="8">
        <f t="shared" si="82"/>
        <v>0</v>
      </c>
      <c r="W1084" s="8">
        <f t="shared" si="83"/>
        <v>0</v>
      </c>
      <c r="X1084" s="28">
        <f t="shared" si="84"/>
        <v>0</v>
      </c>
      <c r="Y1084" s="5"/>
      <c r="Z1084" s="5"/>
    </row>
    <row r="1085" spans="1:26" ht="16" x14ac:dyDescent="0.2">
      <c r="A1085" s="5" t="s">
        <v>2118</v>
      </c>
      <c r="B1085" s="5" t="s">
        <v>28</v>
      </c>
      <c r="C1085" s="5" t="s">
        <v>23</v>
      </c>
      <c r="D1085" s="5" t="s">
        <v>29</v>
      </c>
      <c r="E1085" s="5" t="s">
        <v>30</v>
      </c>
      <c r="F1085" s="5" t="s">
        <v>59</v>
      </c>
      <c r="G1085" s="5" t="s">
        <v>119</v>
      </c>
      <c r="H1085" s="5" t="s">
        <v>119</v>
      </c>
      <c r="I1085" s="5" t="s">
        <v>33</v>
      </c>
      <c r="J1085" s="6">
        <v>33942</v>
      </c>
      <c r="K1085" s="5" t="s">
        <v>57</v>
      </c>
      <c r="L1085" s="5"/>
      <c r="M1085" s="5" t="s">
        <v>67</v>
      </c>
      <c r="N1085" s="7" t="s">
        <v>164</v>
      </c>
      <c r="O1085" s="5" t="s">
        <v>119</v>
      </c>
      <c r="P1085" s="5" t="s">
        <v>59</v>
      </c>
      <c r="Q1085" s="5" t="s">
        <v>2119</v>
      </c>
      <c r="R1085" s="8" t="s">
        <v>70</v>
      </c>
      <c r="S1085" s="8"/>
      <c r="T1085" s="8">
        <f t="shared" si="80"/>
        <v>0</v>
      </c>
      <c r="U1085" s="8">
        <f t="shared" si="81"/>
        <v>0</v>
      </c>
      <c r="V1085" s="8">
        <f t="shared" si="82"/>
        <v>0</v>
      </c>
      <c r="W1085" s="8">
        <f t="shared" si="83"/>
        <v>0</v>
      </c>
      <c r="X1085" s="28">
        <f t="shared" si="84"/>
        <v>0</v>
      </c>
      <c r="Y1085" s="5"/>
      <c r="Z1085" s="5"/>
    </row>
    <row r="1086" spans="1:26" ht="16" x14ac:dyDescent="0.2">
      <c r="A1086" s="5" t="s">
        <v>2120</v>
      </c>
      <c r="B1086" s="5" t="s">
        <v>97</v>
      </c>
      <c r="C1086" s="5" t="s">
        <v>23</v>
      </c>
      <c r="D1086" s="5" t="s">
        <v>24</v>
      </c>
      <c r="E1086" s="5"/>
      <c r="F1086" s="5"/>
      <c r="G1086" s="5"/>
      <c r="H1086" s="5"/>
      <c r="I1086" s="5"/>
      <c r="J1086" s="5"/>
      <c r="K1086" s="5"/>
      <c r="L1086" s="5"/>
      <c r="M1086" s="5"/>
      <c r="N1086" s="5"/>
      <c r="O1086" s="5"/>
      <c r="P1086" s="5"/>
      <c r="Q1086" s="5"/>
      <c r="R1086" s="5"/>
      <c r="S1086" s="8"/>
      <c r="T1086" s="8">
        <f t="shared" si="80"/>
        <v>1</v>
      </c>
      <c r="U1086" s="8">
        <f t="shared" si="81"/>
        <v>1</v>
      </c>
      <c r="V1086" s="8">
        <f t="shared" si="82"/>
        <v>1</v>
      </c>
      <c r="W1086" s="8">
        <f t="shared" si="83"/>
        <v>1</v>
      </c>
      <c r="X1086" s="28">
        <f t="shared" si="84"/>
        <v>4</v>
      </c>
      <c r="Y1086" s="5"/>
      <c r="Z1086" s="5"/>
    </row>
    <row r="1087" spans="1:26" ht="16" x14ac:dyDescent="0.2">
      <c r="A1087" s="5" t="s">
        <v>2121</v>
      </c>
      <c r="B1087" s="5" t="s">
        <v>97</v>
      </c>
      <c r="C1087" s="5" t="s">
        <v>23</v>
      </c>
      <c r="D1087" s="5" t="s">
        <v>24</v>
      </c>
      <c r="E1087" s="5"/>
      <c r="F1087" s="5"/>
      <c r="G1087" s="5"/>
      <c r="H1087" s="5"/>
      <c r="I1087" s="5"/>
      <c r="J1087" s="5"/>
      <c r="K1087" s="5"/>
      <c r="L1087" s="5"/>
      <c r="M1087" s="5"/>
      <c r="N1087" s="5"/>
      <c r="O1087" s="5"/>
      <c r="P1087" s="5"/>
      <c r="Q1087" s="5"/>
      <c r="R1087" s="5"/>
      <c r="S1087" s="8"/>
      <c r="T1087" s="8">
        <f t="shared" si="80"/>
        <v>1</v>
      </c>
      <c r="U1087" s="8">
        <f t="shared" si="81"/>
        <v>1</v>
      </c>
      <c r="V1087" s="8">
        <f t="shared" si="82"/>
        <v>1</v>
      </c>
      <c r="W1087" s="8">
        <f t="shared" si="83"/>
        <v>1</v>
      </c>
      <c r="X1087" s="28">
        <f t="shared" si="84"/>
        <v>4</v>
      </c>
      <c r="Y1087" s="5"/>
      <c r="Z1087" s="5"/>
    </row>
    <row r="1088" spans="1:26" ht="16" x14ac:dyDescent="0.2">
      <c r="A1088" s="5" t="s">
        <v>2122</v>
      </c>
      <c r="B1088" s="5" t="s">
        <v>22</v>
      </c>
      <c r="C1088" s="5" t="s">
        <v>23</v>
      </c>
      <c r="D1088" s="5" t="s">
        <v>24</v>
      </c>
      <c r="E1088" s="5"/>
      <c r="F1088" s="5"/>
      <c r="G1088" s="5"/>
      <c r="H1088" s="5"/>
      <c r="I1088" s="5"/>
      <c r="J1088" s="5"/>
      <c r="K1088" s="5"/>
      <c r="L1088" s="5"/>
      <c r="M1088" s="5"/>
      <c r="N1088" s="5"/>
      <c r="O1088" s="5"/>
      <c r="P1088" s="5"/>
      <c r="Q1088" s="5"/>
      <c r="R1088" s="5"/>
      <c r="S1088" s="8"/>
      <c r="T1088" s="8">
        <f t="shared" si="80"/>
        <v>1</v>
      </c>
      <c r="U1088" s="8">
        <f t="shared" si="81"/>
        <v>1</v>
      </c>
      <c r="V1088" s="8">
        <f t="shared" si="82"/>
        <v>1</v>
      </c>
      <c r="W1088" s="8">
        <f t="shared" si="83"/>
        <v>1</v>
      </c>
      <c r="X1088" s="28">
        <f t="shared" si="84"/>
        <v>4</v>
      </c>
      <c r="Y1088" s="5"/>
      <c r="Z1088" s="5"/>
    </row>
    <row r="1089" spans="1:26" ht="16" x14ac:dyDescent="0.2">
      <c r="A1089" s="5" t="s">
        <v>2123</v>
      </c>
      <c r="B1089" s="5" t="s">
        <v>97</v>
      </c>
      <c r="C1089" s="5" t="s">
        <v>23</v>
      </c>
      <c r="D1089" s="5" t="s">
        <v>24</v>
      </c>
      <c r="E1089" s="5"/>
      <c r="F1089" s="5"/>
      <c r="G1089" s="5"/>
      <c r="H1089" s="5"/>
      <c r="I1089" s="5"/>
      <c r="J1089" s="5"/>
      <c r="K1089" s="5"/>
      <c r="L1089" s="5"/>
      <c r="M1089" s="5"/>
      <c r="N1089" s="5"/>
      <c r="O1089" s="5"/>
      <c r="P1089" s="5"/>
      <c r="Q1089" s="5"/>
      <c r="R1089" s="5"/>
      <c r="S1089" s="8"/>
      <c r="T1089" s="8">
        <f t="shared" si="80"/>
        <v>1</v>
      </c>
      <c r="U1089" s="8">
        <f t="shared" si="81"/>
        <v>1</v>
      </c>
      <c r="V1089" s="8">
        <f t="shared" si="82"/>
        <v>1</v>
      </c>
      <c r="W1089" s="8">
        <f t="shared" si="83"/>
        <v>1</v>
      </c>
      <c r="X1089" s="28">
        <f t="shared" si="84"/>
        <v>4</v>
      </c>
      <c r="Y1089" s="5"/>
      <c r="Z1089" s="5"/>
    </row>
    <row r="1090" spans="1:26" ht="16" x14ac:dyDescent="0.2">
      <c r="A1090" s="5" t="s">
        <v>2124</v>
      </c>
      <c r="B1090" s="5" t="s">
        <v>28</v>
      </c>
      <c r="C1090" s="5" t="s">
        <v>23</v>
      </c>
      <c r="D1090" s="5" t="s">
        <v>29</v>
      </c>
      <c r="E1090" s="5"/>
      <c r="F1090" s="5"/>
      <c r="G1090" s="5"/>
      <c r="H1090" s="5"/>
      <c r="I1090" s="5"/>
      <c r="J1090" s="5"/>
      <c r="K1090" s="5"/>
      <c r="L1090" s="5"/>
      <c r="M1090" s="5"/>
      <c r="N1090" s="5"/>
      <c r="O1090" s="5"/>
      <c r="P1090" s="5"/>
      <c r="Q1090" s="5"/>
      <c r="R1090" s="5"/>
      <c r="S1090" s="8"/>
      <c r="T1090" s="8">
        <f t="shared" si="80"/>
        <v>1</v>
      </c>
      <c r="U1090" s="8">
        <f t="shared" si="81"/>
        <v>1</v>
      </c>
      <c r="V1090" s="8">
        <f t="shared" si="82"/>
        <v>1</v>
      </c>
      <c r="W1090" s="8">
        <f t="shared" si="83"/>
        <v>1</v>
      </c>
      <c r="X1090" s="28">
        <f t="shared" si="84"/>
        <v>4</v>
      </c>
      <c r="Y1090" s="5"/>
      <c r="Z1090" s="5"/>
    </row>
    <row r="1091" spans="1:26" ht="16" x14ac:dyDescent="0.2">
      <c r="A1091" s="5" t="s">
        <v>2125</v>
      </c>
      <c r="B1091" s="5" t="s">
        <v>97</v>
      </c>
      <c r="C1091" s="5" t="s">
        <v>23</v>
      </c>
      <c r="D1091" s="5" t="s">
        <v>24</v>
      </c>
      <c r="E1091" s="5"/>
      <c r="F1091" s="5"/>
      <c r="G1091" s="5"/>
      <c r="H1091" s="5"/>
      <c r="I1091" s="5"/>
      <c r="J1091" s="5"/>
      <c r="K1091" s="5"/>
      <c r="L1091" s="5"/>
      <c r="M1091" s="5"/>
      <c r="N1091" s="5"/>
      <c r="O1091" s="5"/>
      <c r="P1091" s="5"/>
      <c r="Q1091" s="5"/>
      <c r="R1091" s="5"/>
      <c r="S1091" s="8"/>
      <c r="T1091" s="8">
        <f t="shared" ref="T1091:T1154" si="85">IF(ISBLANK(G1091),1,0)</f>
        <v>1</v>
      </c>
      <c r="U1091" s="8">
        <f t="shared" ref="U1091:U1154" si="86">IF(ISBLANK(M1091),1,0)</f>
        <v>1</v>
      </c>
      <c r="V1091" s="8">
        <f t="shared" ref="V1091:V1154" si="87">IF(ISBLANK(K1091),1,0)</f>
        <v>1</v>
      </c>
      <c r="W1091" s="8">
        <f t="shared" ref="W1091:W1154" si="88">IF(ISBLANK(Q1091),1,0)</f>
        <v>1</v>
      </c>
      <c r="X1091" s="28">
        <f t="shared" ref="X1091:X1154" si="89">SUM(T1091:W1091)</f>
        <v>4</v>
      </c>
      <c r="Y1091" s="5"/>
      <c r="Z1091" s="5"/>
    </row>
    <row r="1092" spans="1:26" ht="16" x14ac:dyDescent="0.2">
      <c r="A1092" s="5" t="s">
        <v>2126</v>
      </c>
      <c r="B1092" s="5" t="s">
        <v>63</v>
      </c>
      <c r="C1092" s="5" t="s">
        <v>23</v>
      </c>
      <c r="D1092" s="5" t="s">
        <v>29</v>
      </c>
      <c r="E1092" s="5" t="s">
        <v>30</v>
      </c>
      <c r="F1092" s="5" t="s">
        <v>2127</v>
      </c>
      <c r="G1092" s="5" t="s">
        <v>224</v>
      </c>
      <c r="H1092" s="5" t="s">
        <v>224</v>
      </c>
      <c r="I1092" s="5" t="s">
        <v>33</v>
      </c>
      <c r="J1092" s="5" t="s">
        <v>1345</v>
      </c>
      <c r="K1092" s="7" t="s">
        <v>237</v>
      </c>
      <c r="L1092" s="5"/>
      <c r="M1092" s="5" t="s">
        <v>48</v>
      </c>
      <c r="N1092" s="5" t="s">
        <v>36</v>
      </c>
      <c r="O1092" s="5" t="s">
        <v>224</v>
      </c>
      <c r="P1092" s="5" t="s">
        <v>1136</v>
      </c>
      <c r="Q1092" s="5" t="s">
        <v>2128</v>
      </c>
      <c r="R1092" s="8" t="s">
        <v>70</v>
      </c>
      <c r="S1092" s="8"/>
      <c r="T1092" s="8">
        <f t="shared" si="85"/>
        <v>0</v>
      </c>
      <c r="U1092" s="8">
        <f t="shared" si="86"/>
        <v>0</v>
      </c>
      <c r="V1092" s="8">
        <f t="shared" si="87"/>
        <v>0</v>
      </c>
      <c r="W1092" s="8">
        <f t="shared" si="88"/>
        <v>0</v>
      </c>
      <c r="X1092" s="28">
        <f t="shared" si="89"/>
        <v>0</v>
      </c>
      <c r="Y1092" s="5"/>
      <c r="Z1092" s="5"/>
    </row>
    <row r="1093" spans="1:26" ht="16" x14ac:dyDescent="0.2">
      <c r="A1093" s="5" t="s">
        <v>2129</v>
      </c>
      <c r="B1093" s="5" t="s">
        <v>28</v>
      </c>
      <c r="C1093" s="5" t="s">
        <v>23</v>
      </c>
      <c r="D1093" s="5" t="s">
        <v>29</v>
      </c>
      <c r="E1093" s="5"/>
      <c r="F1093" s="5"/>
      <c r="G1093" s="5"/>
      <c r="H1093" s="5"/>
      <c r="I1093" s="5"/>
      <c r="J1093" s="5"/>
      <c r="K1093" s="5"/>
      <c r="L1093" s="5"/>
      <c r="M1093" s="5"/>
      <c r="N1093" s="5"/>
      <c r="O1093" s="5"/>
      <c r="P1093" s="5"/>
      <c r="Q1093" s="5"/>
      <c r="R1093" s="5"/>
      <c r="S1093" s="8"/>
      <c r="T1093" s="8">
        <f t="shared" si="85"/>
        <v>1</v>
      </c>
      <c r="U1093" s="8">
        <f t="shared" si="86"/>
        <v>1</v>
      </c>
      <c r="V1093" s="8">
        <f t="shared" si="87"/>
        <v>1</v>
      </c>
      <c r="W1093" s="8">
        <f t="shared" si="88"/>
        <v>1</v>
      </c>
      <c r="X1093" s="28">
        <f t="shared" si="89"/>
        <v>4</v>
      </c>
      <c r="Y1093" s="5"/>
      <c r="Z1093" s="5"/>
    </row>
    <row r="1094" spans="1:26" ht="16" x14ac:dyDescent="0.2">
      <c r="A1094" s="5" t="s">
        <v>2130</v>
      </c>
      <c r="B1094" s="5" t="s">
        <v>28</v>
      </c>
      <c r="C1094" s="5" t="s">
        <v>23</v>
      </c>
      <c r="D1094" s="5" t="s">
        <v>29</v>
      </c>
      <c r="E1094" s="5" t="s">
        <v>30</v>
      </c>
      <c r="F1094" s="5" t="s">
        <v>2131</v>
      </c>
      <c r="G1094" s="5" t="s">
        <v>86</v>
      </c>
      <c r="H1094" s="5" t="s">
        <v>258</v>
      </c>
      <c r="I1094" s="5" t="s">
        <v>33</v>
      </c>
      <c r="J1094" s="5" t="s">
        <v>831</v>
      </c>
      <c r="K1094" s="5" t="s">
        <v>57</v>
      </c>
      <c r="L1094" s="5"/>
      <c r="M1094" s="5" t="s">
        <v>121</v>
      </c>
      <c r="N1094" s="5" t="s">
        <v>58</v>
      </c>
      <c r="O1094" s="5" t="s">
        <v>258</v>
      </c>
      <c r="P1094" s="5" t="s">
        <v>2132</v>
      </c>
      <c r="Q1094" s="5" t="s">
        <v>2133</v>
      </c>
      <c r="R1094" s="8" t="s">
        <v>70</v>
      </c>
      <c r="S1094" s="8"/>
      <c r="T1094" s="8">
        <f t="shared" si="85"/>
        <v>0</v>
      </c>
      <c r="U1094" s="8">
        <f t="shared" si="86"/>
        <v>0</v>
      </c>
      <c r="V1094" s="8">
        <f t="shared" si="87"/>
        <v>0</v>
      </c>
      <c r="W1094" s="8">
        <f t="shared" si="88"/>
        <v>0</v>
      </c>
      <c r="X1094" s="28">
        <f t="shared" si="89"/>
        <v>0</v>
      </c>
      <c r="Y1094" s="5"/>
      <c r="Z1094" s="5"/>
    </row>
    <row r="1095" spans="1:26" ht="16" x14ac:dyDescent="0.2">
      <c r="A1095" s="5" t="s">
        <v>2134</v>
      </c>
      <c r="B1095" s="5" t="s">
        <v>28</v>
      </c>
      <c r="C1095" s="5" t="s">
        <v>23</v>
      </c>
      <c r="D1095" s="5" t="s">
        <v>29</v>
      </c>
      <c r="E1095" s="5"/>
      <c r="F1095" s="5"/>
      <c r="G1095" s="5"/>
      <c r="H1095" s="5"/>
      <c r="I1095" s="5"/>
      <c r="J1095" s="5"/>
      <c r="K1095" s="5"/>
      <c r="L1095" s="5"/>
      <c r="M1095" s="5"/>
      <c r="N1095" s="5"/>
      <c r="O1095" s="5"/>
      <c r="P1095" s="5"/>
      <c r="Q1095" s="5"/>
      <c r="R1095" s="5"/>
      <c r="S1095" s="8"/>
      <c r="T1095" s="8">
        <f t="shared" si="85"/>
        <v>1</v>
      </c>
      <c r="U1095" s="8">
        <f t="shared" si="86"/>
        <v>1</v>
      </c>
      <c r="V1095" s="8">
        <f t="shared" si="87"/>
        <v>1</v>
      </c>
      <c r="W1095" s="8">
        <f t="shared" si="88"/>
        <v>1</v>
      </c>
      <c r="X1095" s="28">
        <f t="shared" si="89"/>
        <v>4</v>
      </c>
      <c r="Y1095" s="5"/>
      <c r="Z1095" s="5"/>
    </row>
    <row r="1096" spans="1:26" ht="16" x14ac:dyDescent="0.2">
      <c r="A1096" s="5" t="s">
        <v>2135</v>
      </c>
      <c r="B1096" s="5" t="s">
        <v>22</v>
      </c>
      <c r="C1096" s="5" t="s">
        <v>23</v>
      </c>
      <c r="D1096" s="5" t="s">
        <v>24</v>
      </c>
      <c r="E1096" s="5"/>
      <c r="F1096" s="5"/>
      <c r="G1096" s="5"/>
      <c r="H1096" s="5"/>
      <c r="I1096" s="5"/>
      <c r="J1096" s="5"/>
      <c r="K1096" s="5"/>
      <c r="L1096" s="5"/>
      <c r="M1096" s="5"/>
      <c r="N1096" s="5"/>
      <c r="O1096" s="5"/>
      <c r="P1096" s="5"/>
      <c r="Q1096" s="5"/>
      <c r="R1096" s="5"/>
      <c r="S1096" s="8"/>
      <c r="T1096" s="8">
        <f t="shared" si="85"/>
        <v>1</v>
      </c>
      <c r="U1096" s="8">
        <f t="shared" si="86"/>
        <v>1</v>
      </c>
      <c r="V1096" s="8">
        <f t="shared" si="87"/>
        <v>1</v>
      </c>
      <c r="W1096" s="8">
        <f t="shared" si="88"/>
        <v>1</v>
      </c>
      <c r="X1096" s="28">
        <f t="shared" si="89"/>
        <v>4</v>
      </c>
      <c r="Y1096" s="5"/>
      <c r="Z1096" s="5"/>
    </row>
    <row r="1097" spans="1:26" ht="16" x14ac:dyDescent="0.2">
      <c r="A1097" s="5" t="s">
        <v>2136</v>
      </c>
      <c r="B1097" s="5" t="s">
        <v>22</v>
      </c>
      <c r="C1097" s="5" t="s">
        <v>23</v>
      </c>
      <c r="D1097" s="5" t="s">
        <v>24</v>
      </c>
      <c r="E1097" s="5"/>
      <c r="F1097" s="5"/>
      <c r="G1097" s="5"/>
      <c r="H1097" s="5"/>
      <c r="I1097" s="5"/>
      <c r="J1097" s="5"/>
      <c r="K1097" s="5"/>
      <c r="L1097" s="5"/>
      <c r="M1097" s="5"/>
      <c r="N1097" s="5"/>
      <c r="O1097" s="5"/>
      <c r="P1097" s="5"/>
      <c r="Q1097" s="5"/>
      <c r="R1097" s="5"/>
      <c r="S1097" s="8"/>
      <c r="T1097" s="8">
        <f t="shared" si="85"/>
        <v>1</v>
      </c>
      <c r="U1097" s="8">
        <f t="shared" si="86"/>
        <v>1</v>
      </c>
      <c r="V1097" s="8">
        <f t="shared" si="87"/>
        <v>1</v>
      </c>
      <c r="W1097" s="8">
        <f t="shared" si="88"/>
        <v>1</v>
      </c>
      <c r="X1097" s="28">
        <f t="shared" si="89"/>
        <v>4</v>
      </c>
      <c r="Y1097" s="5"/>
      <c r="Z1097" s="5"/>
    </row>
    <row r="1098" spans="1:26" ht="16" x14ac:dyDescent="0.2">
      <c r="A1098" s="5" t="s">
        <v>2137</v>
      </c>
      <c r="B1098" s="5" t="s">
        <v>28</v>
      </c>
      <c r="C1098" s="5" t="s">
        <v>23</v>
      </c>
      <c r="D1098" s="5" t="s">
        <v>29</v>
      </c>
      <c r="E1098" s="5"/>
      <c r="F1098" s="5"/>
      <c r="G1098" s="5"/>
      <c r="H1098" s="5"/>
      <c r="I1098" s="5"/>
      <c r="J1098" s="5"/>
      <c r="K1098" s="5"/>
      <c r="L1098" s="5"/>
      <c r="M1098" s="5"/>
      <c r="N1098" s="5"/>
      <c r="O1098" s="5"/>
      <c r="P1098" s="5"/>
      <c r="Q1098" s="5"/>
      <c r="R1098" s="5"/>
      <c r="S1098" s="8"/>
      <c r="T1098" s="8">
        <f t="shared" si="85"/>
        <v>1</v>
      </c>
      <c r="U1098" s="8">
        <f t="shared" si="86"/>
        <v>1</v>
      </c>
      <c r="V1098" s="8">
        <f t="shared" si="87"/>
        <v>1</v>
      </c>
      <c r="W1098" s="8">
        <f t="shared" si="88"/>
        <v>1</v>
      </c>
      <c r="X1098" s="28">
        <f t="shared" si="89"/>
        <v>4</v>
      </c>
      <c r="Y1098" s="5"/>
      <c r="Z1098" s="5"/>
    </row>
    <row r="1099" spans="1:26" ht="16" x14ac:dyDescent="0.2">
      <c r="A1099" s="5" t="s">
        <v>2138</v>
      </c>
      <c r="B1099" s="5" t="s">
        <v>97</v>
      </c>
      <c r="C1099" s="5" t="s">
        <v>23</v>
      </c>
      <c r="D1099" s="5" t="s">
        <v>24</v>
      </c>
      <c r="E1099" s="5"/>
      <c r="F1099" s="5"/>
      <c r="G1099" s="5"/>
      <c r="H1099" s="5"/>
      <c r="I1099" s="5"/>
      <c r="J1099" s="5"/>
      <c r="K1099" s="5"/>
      <c r="L1099" s="5"/>
      <c r="M1099" s="5"/>
      <c r="N1099" s="5"/>
      <c r="O1099" s="5"/>
      <c r="P1099" s="5"/>
      <c r="Q1099" s="5"/>
      <c r="R1099" s="5"/>
      <c r="S1099" s="8"/>
      <c r="T1099" s="8">
        <f t="shared" si="85"/>
        <v>1</v>
      </c>
      <c r="U1099" s="8">
        <f t="shared" si="86"/>
        <v>1</v>
      </c>
      <c r="V1099" s="8">
        <f t="shared" si="87"/>
        <v>1</v>
      </c>
      <c r="W1099" s="8">
        <f t="shared" si="88"/>
        <v>1</v>
      </c>
      <c r="X1099" s="28">
        <f t="shared" si="89"/>
        <v>4</v>
      </c>
      <c r="Y1099" s="5"/>
      <c r="Z1099" s="5"/>
    </row>
    <row r="1100" spans="1:26" ht="16" x14ac:dyDescent="0.2">
      <c r="A1100" s="5" t="s">
        <v>2139</v>
      </c>
      <c r="B1100" s="5" t="s">
        <v>91</v>
      </c>
      <c r="C1100" s="5" t="s">
        <v>83</v>
      </c>
      <c r="D1100" s="5" t="s">
        <v>29</v>
      </c>
      <c r="E1100" s="5"/>
      <c r="F1100" s="5"/>
      <c r="G1100" s="5"/>
      <c r="H1100" s="5"/>
      <c r="I1100" s="5"/>
      <c r="J1100" s="5"/>
      <c r="K1100" s="5"/>
      <c r="L1100" s="5"/>
      <c r="M1100" s="5"/>
      <c r="N1100" s="5"/>
      <c r="O1100" s="5"/>
      <c r="P1100" s="5"/>
      <c r="Q1100" s="5"/>
      <c r="R1100" s="5"/>
      <c r="S1100" s="8"/>
      <c r="T1100" s="8">
        <f t="shared" si="85"/>
        <v>1</v>
      </c>
      <c r="U1100" s="8">
        <f t="shared" si="86"/>
        <v>1</v>
      </c>
      <c r="V1100" s="8">
        <f t="shared" si="87"/>
        <v>1</v>
      </c>
      <c r="W1100" s="8">
        <f t="shared" si="88"/>
        <v>1</v>
      </c>
      <c r="X1100" s="28">
        <f t="shared" si="89"/>
        <v>4</v>
      </c>
      <c r="Y1100" s="5"/>
      <c r="Z1100" s="5"/>
    </row>
    <row r="1101" spans="1:26" ht="16" x14ac:dyDescent="0.2">
      <c r="A1101" s="5" t="s">
        <v>2140</v>
      </c>
      <c r="B1101" s="5" t="s">
        <v>97</v>
      </c>
      <c r="C1101" s="5" t="s">
        <v>23</v>
      </c>
      <c r="D1101" s="5" t="s">
        <v>24</v>
      </c>
      <c r="E1101" s="5"/>
      <c r="F1101" s="5"/>
      <c r="G1101" s="5"/>
      <c r="H1101" s="5"/>
      <c r="I1101" s="5"/>
      <c r="J1101" s="5"/>
      <c r="K1101" s="5"/>
      <c r="L1101" s="5"/>
      <c r="M1101" s="5"/>
      <c r="N1101" s="5"/>
      <c r="O1101" s="5"/>
      <c r="P1101" s="5"/>
      <c r="Q1101" s="5"/>
      <c r="R1101" s="5"/>
      <c r="S1101" s="8"/>
      <c r="T1101" s="8">
        <f t="shared" si="85"/>
        <v>1</v>
      </c>
      <c r="U1101" s="8">
        <f t="shared" si="86"/>
        <v>1</v>
      </c>
      <c r="V1101" s="8">
        <f t="shared" si="87"/>
        <v>1</v>
      </c>
      <c r="W1101" s="8">
        <f t="shared" si="88"/>
        <v>1</v>
      </c>
      <c r="X1101" s="28">
        <f t="shared" si="89"/>
        <v>4</v>
      </c>
      <c r="Y1101" s="5"/>
      <c r="Z1101" s="5"/>
    </row>
    <row r="1102" spans="1:26" ht="16" x14ac:dyDescent="0.2">
      <c r="A1102" s="5" t="s">
        <v>2141</v>
      </c>
      <c r="B1102" s="5" t="s">
        <v>28</v>
      </c>
      <c r="C1102" s="5" t="s">
        <v>23</v>
      </c>
      <c r="D1102" s="5" t="s">
        <v>29</v>
      </c>
      <c r="E1102" s="5"/>
      <c r="F1102" s="5"/>
      <c r="G1102" s="5"/>
      <c r="H1102" s="5"/>
      <c r="I1102" s="5"/>
      <c r="J1102" s="5"/>
      <c r="K1102" s="5"/>
      <c r="L1102" s="5"/>
      <c r="M1102" s="5"/>
      <c r="N1102" s="5"/>
      <c r="O1102" s="5"/>
      <c r="P1102" s="5"/>
      <c r="Q1102" s="5"/>
      <c r="R1102" s="5"/>
      <c r="S1102" s="8"/>
      <c r="T1102" s="8">
        <f t="shared" si="85"/>
        <v>1</v>
      </c>
      <c r="U1102" s="8">
        <f t="shared" si="86"/>
        <v>1</v>
      </c>
      <c r="V1102" s="8">
        <f t="shared" si="87"/>
        <v>1</v>
      </c>
      <c r="W1102" s="8">
        <f t="shared" si="88"/>
        <v>1</v>
      </c>
      <c r="X1102" s="28">
        <f t="shared" si="89"/>
        <v>4</v>
      </c>
      <c r="Y1102" s="5"/>
      <c r="Z1102" s="5"/>
    </row>
    <row r="1103" spans="1:26" ht="16" x14ac:dyDescent="0.2">
      <c r="A1103" s="5" t="s">
        <v>2142</v>
      </c>
      <c r="B1103" s="5" t="s">
        <v>22</v>
      </c>
      <c r="C1103" s="5" t="s">
        <v>23</v>
      </c>
      <c r="D1103" s="5" t="s">
        <v>24</v>
      </c>
      <c r="E1103" s="5"/>
      <c r="F1103" s="5"/>
      <c r="G1103" s="5"/>
      <c r="H1103" s="5"/>
      <c r="I1103" s="5"/>
      <c r="J1103" s="5"/>
      <c r="K1103" s="5"/>
      <c r="L1103" s="5"/>
      <c r="M1103" s="5"/>
      <c r="N1103" s="5"/>
      <c r="O1103" s="5"/>
      <c r="P1103" s="5"/>
      <c r="Q1103" s="5"/>
      <c r="R1103" s="5"/>
      <c r="S1103" s="8"/>
      <c r="T1103" s="8">
        <f t="shared" si="85"/>
        <v>1</v>
      </c>
      <c r="U1103" s="8">
        <f t="shared" si="86"/>
        <v>1</v>
      </c>
      <c r="V1103" s="8">
        <f t="shared" si="87"/>
        <v>1</v>
      </c>
      <c r="W1103" s="8">
        <f t="shared" si="88"/>
        <v>1</v>
      </c>
      <c r="X1103" s="28">
        <f t="shared" si="89"/>
        <v>4</v>
      </c>
      <c r="Y1103" s="5"/>
      <c r="Z1103" s="5"/>
    </row>
    <row r="1104" spans="1:26" ht="16" x14ac:dyDescent="0.2">
      <c r="A1104" s="5" t="s">
        <v>2143</v>
      </c>
      <c r="B1104" s="5" t="s">
        <v>22</v>
      </c>
      <c r="C1104" s="5" t="s">
        <v>23</v>
      </c>
      <c r="D1104" s="5" t="s">
        <v>24</v>
      </c>
      <c r="E1104" s="5"/>
      <c r="F1104" s="5"/>
      <c r="G1104" s="5"/>
      <c r="H1104" s="5"/>
      <c r="I1104" s="5"/>
      <c r="J1104" s="5"/>
      <c r="K1104" s="5"/>
      <c r="L1104" s="5"/>
      <c r="M1104" s="5"/>
      <c r="N1104" s="5"/>
      <c r="O1104" s="5"/>
      <c r="P1104" s="5"/>
      <c r="Q1104" s="5"/>
      <c r="R1104" s="5"/>
      <c r="S1104" s="8"/>
      <c r="T1104" s="8">
        <f t="shared" si="85"/>
        <v>1</v>
      </c>
      <c r="U1104" s="8">
        <f t="shared" si="86"/>
        <v>1</v>
      </c>
      <c r="V1104" s="8">
        <f t="shared" si="87"/>
        <v>1</v>
      </c>
      <c r="W1104" s="8">
        <f t="shared" si="88"/>
        <v>1</v>
      </c>
      <c r="X1104" s="28">
        <f t="shared" si="89"/>
        <v>4</v>
      </c>
      <c r="Y1104" s="5"/>
      <c r="Z1104" s="5"/>
    </row>
    <row r="1105" spans="1:26" ht="16" x14ac:dyDescent="0.2">
      <c r="A1105" s="5" t="s">
        <v>2144</v>
      </c>
      <c r="B1105" s="5" t="s">
        <v>97</v>
      </c>
      <c r="C1105" s="5" t="s">
        <v>23</v>
      </c>
      <c r="D1105" s="5" t="s">
        <v>24</v>
      </c>
      <c r="E1105" s="5"/>
      <c r="F1105" s="5"/>
      <c r="G1105" s="5"/>
      <c r="H1105" s="5"/>
      <c r="I1105" s="5"/>
      <c r="J1105" s="5"/>
      <c r="K1105" s="5"/>
      <c r="L1105" s="5"/>
      <c r="M1105" s="5"/>
      <c r="N1105" s="5"/>
      <c r="O1105" s="5"/>
      <c r="P1105" s="5"/>
      <c r="Q1105" s="5"/>
      <c r="R1105" s="5"/>
      <c r="S1105" s="8"/>
      <c r="T1105" s="8">
        <f t="shared" si="85"/>
        <v>1</v>
      </c>
      <c r="U1105" s="8">
        <f t="shared" si="86"/>
        <v>1</v>
      </c>
      <c r="V1105" s="8">
        <f t="shared" si="87"/>
        <v>1</v>
      </c>
      <c r="W1105" s="8">
        <f t="shared" si="88"/>
        <v>1</v>
      </c>
      <c r="X1105" s="28">
        <f t="shared" si="89"/>
        <v>4</v>
      </c>
      <c r="Y1105" s="5"/>
      <c r="Z1105" s="5"/>
    </row>
    <row r="1106" spans="1:26" ht="16" x14ac:dyDescent="0.2">
      <c r="A1106" s="5" t="s">
        <v>2145</v>
      </c>
      <c r="B1106" s="5" t="s">
        <v>22</v>
      </c>
      <c r="C1106" s="5" t="s">
        <v>23</v>
      </c>
      <c r="D1106" s="5" t="s">
        <v>24</v>
      </c>
      <c r="E1106" s="5"/>
      <c r="F1106" s="5"/>
      <c r="G1106" s="5"/>
      <c r="H1106" s="5"/>
      <c r="I1106" s="5"/>
      <c r="J1106" s="5"/>
      <c r="K1106" s="5"/>
      <c r="L1106" s="5"/>
      <c r="M1106" s="5"/>
      <c r="N1106" s="5"/>
      <c r="O1106" s="5"/>
      <c r="P1106" s="5"/>
      <c r="Q1106" s="5"/>
      <c r="R1106" s="5"/>
      <c r="S1106" s="8"/>
      <c r="T1106" s="8">
        <f t="shared" si="85"/>
        <v>1</v>
      </c>
      <c r="U1106" s="8">
        <f t="shared" si="86"/>
        <v>1</v>
      </c>
      <c r="V1106" s="8">
        <f t="shared" si="87"/>
        <v>1</v>
      </c>
      <c r="W1106" s="8">
        <f t="shared" si="88"/>
        <v>1</v>
      </c>
      <c r="X1106" s="28">
        <f t="shared" si="89"/>
        <v>4</v>
      </c>
      <c r="Y1106" s="5"/>
      <c r="Z1106" s="5"/>
    </row>
    <row r="1107" spans="1:26" ht="16" x14ac:dyDescent="0.2">
      <c r="A1107" s="5" t="s">
        <v>2146</v>
      </c>
      <c r="B1107" s="5" t="s">
        <v>22</v>
      </c>
      <c r="C1107" s="5" t="s">
        <v>23</v>
      </c>
      <c r="D1107" s="5" t="s">
        <v>24</v>
      </c>
      <c r="E1107" s="5"/>
      <c r="F1107" s="5"/>
      <c r="G1107" s="5"/>
      <c r="H1107" s="5"/>
      <c r="I1107" s="5"/>
      <c r="J1107" s="5"/>
      <c r="K1107" s="5"/>
      <c r="L1107" s="5"/>
      <c r="M1107" s="5"/>
      <c r="N1107" s="5"/>
      <c r="O1107" s="5"/>
      <c r="P1107" s="5"/>
      <c r="Q1107" s="5"/>
      <c r="R1107" s="5"/>
      <c r="S1107" s="8"/>
      <c r="T1107" s="8">
        <f t="shared" si="85"/>
        <v>1</v>
      </c>
      <c r="U1107" s="8">
        <f t="shared" si="86"/>
        <v>1</v>
      </c>
      <c r="V1107" s="8">
        <f t="shared" si="87"/>
        <v>1</v>
      </c>
      <c r="W1107" s="8">
        <f t="shared" si="88"/>
        <v>1</v>
      </c>
      <c r="X1107" s="28">
        <f t="shared" si="89"/>
        <v>4</v>
      </c>
      <c r="Y1107" s="5"/>
      <c r="Z1107" s="5"/>
    </row>
    <row r="1108" spans="1:26" ht="16" x14ac:dyDescent="0.2">
      <c r="A1108" s="5" t="s">
        <v>2147</v>
      </c>
      <c r="B1108" s="5" t="s">
        <v>28</v>
      </c>
      <c r="C1108" s="5" t="s">
        <v>23</v>
      </c>
      <c r="D1108" s="5" t="s">
        <v>29</v>
      </c>
      <c r="E1108" s="5"/>
      <c r="F1108" s="5"/>
      <c r="G1108" s="5"/>
      <c r="H1108" s="5"/>
      <c r="I1108" s="5"/>
      <c r="J1108" s="5"/>
      <c r="K1108" s="5"/>
      <c r="L1108" s="5"/>
      <c r="M1108" s="5"/>
      <c r="N1108" s="5"/>
      <c r="O1108" s="5"/>
      <c r="P1108" s="5"/>
      <c r="Q1108" s="5"/>
      <c r="R1108" s="5"/>
      <c r="S1108" s="8"/>
      <c r="T1108" s="8">
        <f t="shared" si="85"/>
        <v>1</v>
      </c>
      <c r="U1108" s="8">
        <f t="shared" si="86"/>
        <v>1</v>
      </c>
      <c r="V1108" s="8">
        <f t="shared" si="87"/>
        <v>1</v>
      </c>
      <c r="W1108" s="8">
        <f t="shared" si="88"/>
        <v>1</v>
      </c>
      <c r="X1108" s="28">
        <f t="shared" si="89"/>
        <v>4</v>
      </c>
      <c r="Y1108" s="5"/>
      <c r="Z1108" s="5"/>
    </row>
    <row r="1109" spans="1:26" ht="16" x14ac:dyDescent="0.2">
      <c r="A1109" s="5" t="s">
        <v>2148</v>
      </c>
      <c r="B1109" s="5" t="s">
        <v>97</v>
      </c>
      <c r="C1109" s="5" t="s">
        <v>23</v>
      </c>
      <c r="D1109" s="5" t="s">
        <v>24</v>
      </c>
      <c r="E1109" s="5"/>
      <c r="F1109" s="5"/>
      <c r="G1109" s="5"/>
      <c r="H1109" s="5"/>
      <c r="I1109" s="5"/>
      <c r="J1109" s="5"/>
      <c r="K1109" s="5"/>
      <c r="L1109" s="5"/>
      <c r="M1109" s="5"/>
      <c r="N1109" s="5"/>
      <c r="O1109" s="5"/>
      <c r="P1109" s="5"/>
      <c r="Q1109" s="5"/>
      <c r="R1109" s="5"/>
      <c r="S1109" s="8"/>
      <c r="T1109" s="8">
        <f t="shared" si="85"/>
        <v>1</v>
      </c>
      <c r="U1109" s="8">
        <f t="shared" si="86"/>
        <v>1</v>
      </c>
      <c r="V1109" s="8">
        <f t="shared" si="87"/>
        <v>1</v>
      </c>
      <c r="W1109" s="8">
        <f t="shared" si="88"/>
        <v>1</v>
      </c>
      <c r="X1109" s="28">
        <f t="shared" si="89"/>
        <v>4</v>
      </c>
      <c r="Y1109" s="5"/>
      <c r="Z1109" s="5"/>
    </row>
    <row r="1110" spans="1:26" ht="16" x14ac:dyDescent="0.2">
      <c r="A1110" s="5" t="s">
        <v>2149</v>
      </c>
      <c r="B1110" s="5" t="s">
        <v>97</v>
      </c>
      <c r="C1110" s="5" t="s">
        <v>23</v>
      </c>
      <c r="D1110" s="5" t="s">
        <v>24</v>
      </c>
      <c r="E1110" s="5"/>
      <c r="F1110" s="5"/>
      <c r="G1110" s="5"/>
      <c r="H1110" s="5"/>
      <c r="I1110" s="5"/>
      <c r="J1110" s="5"/>
      <c r="K1110" s="5"/>
      <c r="L1110" s="5"/>
      <c r="M1110" s="5"/>
      <c r="N1110" s="5"/>
      <c r="O1110" s="5"/>
      <c r="P1110" s="5"/>
      <c r="Q1110" s="5"/>
      <c r="R1110" s="5"/>
      <c r="S1110" s="8"/>
      <c r="T1110" s="8">
        <f t="shared" si="85"/>
        <v>1</v>
      </c>
      <c r="U1110" s="8">
        <f t="shared" si="86"/>
        <v>1</v>
      </c>
      <c r="V1110" s="8">
        <f t="shared" si="87"/>
        <v>1</v>
      </c>
      <c r="W1110" s="8">
        <f t="shared" si="88"/>
        <v>1</v>
      </c>
      <c r="X1110" s="28">
        <f t="shared" si="89"/>
        <v>4</v>
      </c>
      <c r="Y1110" s="5"/>
      <c r="Z1110" s="5"/>
    </row>
    <row r="1111" spans="1:26" ht="16" x14ac:dyDescent="0.2">
      <c r="A1111" s="5" t="s">
        <v>2150</v>
      </c>
      <c r="B1111" s="5" t="s">
        <v>28</v>
      </c>
      <c r="C1111" s="5" t="s">
        <v>23</v>
      </c>
      <c r="D1111" s="5" t="s">
        <v>29</v>
      </c>
      <c r="E1111" s="5"/>
      <c r="F1111" s="5"/>
      <c r="G1111" s="5"/>
      <c r="H1111" s="5"/>
      <c r="I1111" s="5"/>
      <c r="J1111" s="5"/>
      <c r="K1111" s="5"/>
      <c r="L1111" s="5"/>
      <c r="M1111" s="5"/>
      <c r="N1111" s="5"/>
      <c r="O1111" s="5"/>
      <c r="P1111" s="5"/>
      <c r="Q1111" s="5"/>
      <c r="R1111" s="5"/>
      <c r="S1111" s="8"/>
      <c r="T1111" s="8">
        <f t="shared" si="85"/>
        <v>1</v>
      </c>
      <c r="U1111" s="8">
        <f t="shared" si="86"/>
        <v>1</v>
      </c>
      <c r="V1111" s="8">
        <f t="shared" si="87"/>
        <v>1</v>
      </c>
      <c r="W1111" s="8">
        <f t="shared" si="88"/>
        <v>1</v>
      </c>
      <c r="X1111" s="28">
        <f t="shared" si="89"/>
        <v>4</v>
      </c>
      <c r="Y1111" s="5"/>
      <c r="Z1111" s="5"/>
    </row>
    <row r="1112" spans="1:26" ht="16" x14ac:dyDescent="0.2">
      <c r="A1112" s="5" t="s">
        <v>2151</v>
      </c>
      <c r="B1112" s="5" t="s">
        <v>28</v>
      </c>
      <c r="C1112" s="5" t="s">
        <v>23</v>
      </c>
      <c r="D1112" s="5" t="s">
        <v>29</v>
      </c>
      <c r="E1112" s="5"/>
      <c r="F1112" s="5"/>
      <c r="G1112" s="5"/>
      <c r="H1112" s="5"/>
      <c r="I1112" s="5"/>
      <c r="J1112" s="5"/>
      <c r="K1112" s="5"/>
      <c r="L1112" s="5"/>
      <c r="M1112" s="5"/>
      <c r="N1112" s="5"/>
      <c r="O1112" s="5"/>
      <c r="P1112" s="5"/>
      <c r="Q1112" s="5"/>
      <c r="R1112" s="5"/>
      <c r="S1112" s="8"/>
      <c r="T1112" s="8">
        <f t="shared" si="85"/>
        <v>1</v>
      </c>
      <c r="U1112" s="8">
        <f t="shared" si="86"/>
        <v>1</v>
      </c>
      <c r="V1112" s="8">
        <f t="shared" si="87"/>
        <v>1</v>
      </c>
      <c r="W1112" s="8">
        <f t="shared" si="88"/>
        <v>1</v>
      </c>
      <c r="X1112" s="28">
        <f t="shared" si="89"/>
        <v>4</v>
      </c>
      <c r="Y1112" s="5"/>
      <c r="Z1112" s="5"/>
    </row>
    <row r="1113" spans="1:26" ht="16" x14ac:dyDescent="0.2">
      <c r="A1113" s="5" t="s">
        <v>2152</v>
      </c>
      <c r="B1113" s="5" t="s">
        <v>28</v>
      </c>
      <c r="C1113" s="5" t="s">
        <v>23</v>
      </c>
      <c r="D1113" s="5" t="s">
        <v>29</v>
      </c>
      <c r="E1113" s="5"/>
      <c r="F1113" s="5"/>
      <c r="G1113" s="5"/>
      <c r="H1113" s="5"/>
      <c r="I1113" s="5"/>
      <c r="J1113" s="5"/>
      <c r="K1113" s="5"/>
      <c r="L1113" s="5"/>
      <c r="M1113" s="5"/>
      <c r="N1113" s="5"/>
      <c r="O1113" s="5"/>
      <c r="P1113" s="5"/>
      <c r="Q1113" s="5"/>
      <c r="R1113" s="5"/>
      <c r="S1113" s="8"/>
      <c r="T1113" s="8">
        <f t="shared" si="85"/>
        <v>1</v>
      </c>
      <c r="U1113" s="8">
        <f t="shared" si="86"/>
        <v>1</v>
      </c>
      <c r="V1113" s="8">
        <f t="shared" si="87"/>
        <v>1</v>
      </c>
      <c r="W1113" s="8">
        <f t="shared" si="88"/>
        <v>1</v>
      </c>
      <c r="X1113" s="28">
        <f t="shared" si="89"/>
        <v>4</v>
      </c>
      <c r="Y1113" s="5"/>
      <c r="Z1113" s="5"/>
    </row>
    <row r="1114" spans="1:26" ht="16" x14ac:dyDescent="0.2">
      <c r="A1114" s="5" t="s">
        <v>2153</v>
      </c>
      <c r="B1114" s="5" t="s">
        <v>22</v>
      </c>
      <c r="C1114" s="5" t="s">
        <v>23</v>
      </c>
      <c r="D1114" s="5" t="s">
        <v>24</v>
      </c>
      <c r="E1114" s="5"/>
      <c r="F1114" s="5"/>
      <c r="G1114" s="5"/>
      <c r="H1114" s="5"/>
      <c r="I1114" s="5"/>
      <c r="J1114" s="5"/>
      <c r="K1114" s="5"/>
      <c r="L1114" s="5"/>
      <c r="M1114" s="5"/>
      <c r="N1114" s="5"/>
      <c r="O1114" s="5"/>
      <c r="P1114" s="5"/>
      <c r="Q1114" s="5"/>
      <c r="R1114" s="5"/>
      <c r="S1114" s="8"/>
      <c r="T1114" s="8">
        <f t="shared" si="85"/>
        <v>1</v>
      </c>
      <c r="U1114" s="8">
        <f t="shared" si="86"/>
        <v>1</v>
      </c>
      <c r="V1114" s="8">
        <f t="shared" si="87"/>
        <v>1</v>
      </c>
      <c r="W1114" s="8">
        <f t="shared" si="88"/>
        <v>1</v>
      </c>
      <c r="X1114" s="28">
        <f t="shared" si="89"/>
        <v>4</v>
      </c>
      <c r="Y1114" s="5"/>
      <c r="Z1114" s="5"/>
    </row>
    <row r="1115" spans="1:26" ht="16" x14ac:dyDescent="0.2">
      <c r="A1115" s="5" t="s">
        <v>2154</v>
      </c>
      <c r="B1115" s="5" t="s">
        <v>28</v>
      </c>
      <c r="C1115" s="5" t="s">
        <v>23</v>
      </c>
      <c r="D1115" s="5" t="s">
        <v>29</v>
      </c>
      <c r="E1115" s="5" t="s">
        <v>54</v>
      </c>
      <c r="F1115" s="5" t="s">
        <v>2155</v>
      </c>
      <c r="G1115" s="5" t="s">
        <v>86</v>
      </c>
      <c r="H1115" s="5" t="s">
        <v>86</v>
      </c>
      <c r="I1115" s="5" t="s">
        <v>33</v>
      </c>
      <c r="J1115" s="5" t="s">
        <v>2156</v>
      </c>
      <c r="K1115" s="7" t="s">
        <v>237</v>
      </c>
      <c r="L1115" s="5"/>
      <c r="M1115" s="5" t="s">
        <v>48</v>
      </c>
      <c r="N1115" s="5" t="s">
        <v>58</v>
      </c>
      <c r="O1115" s="5" t="s">
        <v>86</v>
      </c>
      <c r="P1115" s="5" t="s">
        <v>1987</v>
      </c>
      <c r="Q1115" s="5" t="s">
        <v>2157</v>
      </c>
      <c r="R1115" s="8" t="s">
        <v>61</v>
      </c>
      <c r="S1115" s="8"/>
      <c r="T1115" s="8">
        <f t="shared" si="85"/>
        <v>0</v>
      </c>
      <c r="U1115" s="8">
        <f t="shared" si="86"/>
        <v>0</v>
      </c>
      <c r="V1115" s="8">
        <f t="shared" si="87"/>
        <v>0</v>
      </c>
      <c r="W1115" s="8">
        <f t="shared" si="88"/>
        <v>0</v>
      </c>
      <c r="X1115" s="28">
        <f t="shared" si="89"/>
        <v>0</v>
      </c>
      <c r="Y1115" s="5"/>
      <c r="Z1115" s="5"/>
    </row>
    <row r="1116" spans="1:26" ht="16" x14ac:dyDescent="0.2">
      <c r="A1116" s="5" t="s">
        <v>2158</v>
      </c>
      <c r="B1116" s="5" t="s">
        <v>22</v>
      </c>
      <c r="C1116" s="5" t="s">
        <v>23</v>
      </c>
      <c r="D1116" s="5" t="s">
        <v>24</v>
      </c>
      <c r="E1116" s="5"/>
      <c r="F1116" s="5"/>
      <c r="G1116" s="5"/>
      <c r="H1116" s="5"/>
      <c r="I1116" s="5"/>
      <c r="J1116" s="5"/>
      <c r="K1116" s="5"/>
      <c r="L1116" s="5"/>
      <c r="M1116" s="5"/>
      <c r="N1116" s="5"/>
      <c r="O1116" s="5"/>
      <c r="P1116" s="5"/>
      <c r="Q1116" s="5"/>
      <c r="R1116" s="5"/>
      <c r="S1116" s="8"/>
      <c r="T1116" s="8">
        <f t="shared" si="85"/>
        <v>1</v>
      </c>
      <c r="U1116" s="8">
        <f t="shared" si="86"/>
        <v>1</v>
      </c>
      <c r="V1116" s="8">
        <f t="shared" si="87"/>
        <v>1</v>
      </c>
      <c r="W1116" s="8">
        <f t="shared" si="88"/>
        <v>1</v>
      </c>
      <c r="X1116" s="28">
        <f t="shared" si="89"/>
        <v>4</v>
      </c>
      <c r="Y1116" s="5"/>
      <c r="Z1116" s="5"/>
    </row>
    <row r="1117" spans="1:26" ht="16" x14ac:dyDescent="0.2">
      <c r="A1117" s="5" t="s">
        <v>2159</v>
      </c>
      <c r="B1117" s="5" t="s">
        <v>22</v>
      </c>
      <c r="C1117" s="5" t="s">
        <v>23</v>
      </c>
      <c r="D1117" s="5" t="s">
        <v>24</v>
      </c>
      <c r="E1117" s="5"/>
      <c r="F1117" s="5"/>
      <c r="G1117" s="5"/>
      <c r="H1117" s="5"/>
      <c r="I1117" s="5"/>
      <c r="J1117" s="5"/>
      <c r="K1117" s="5"/>
      <c r="L1117" s="5"/>
      <c r="M1117" s="5"/>
      <c r="N1117" s="5"/>
      <c r="O1117" s="5"/>
      <c r="P1117" s="5"/>
      <c r="Q1117" s="5"/>
      <c r="R1117" s="5"/>
      <c r="S1117" s="8"/>
      <c r="T1117" s="8">
        <f t="shared" si="85"/>
        <v>1</v>
      </c>
      <c r="U1117" s="8">
        <f t="shared" si="86"/>
        <v>1</v>
      </c>
      <c r="V1117" s="8">
        <f t="shared" si="87"/>
        <v>1</v>
      </c>
      <c r="W1117" s="8">
        <f t="shared" si="88"/>
        <v>1</v>
      </c>
      <c r="X1117" s="28">
        <f t="shared" si="89"/>
        <v>4</v>
      </c>
      <c r="Y1117" s="5"/>
      <c r="Z1117" s="5"/>
    </row>
    <row r="1118" spans="1:26" ht="16" x14ac:dyDescent="0.2">
      <c r="A1118" s="5" t="s">
        <v>2160</v>
      </c>
      <c r="B1118" s="5" t="s">
        <v>22</v>
      </c>
      <c r="C1118" s="5" t="s">
        <v>23</v>
      </c>
      <c r="D1118" s="5" t="s">
        <v>24</v>
      </c>
      <c r="E1118" s="5"/>
      <c r="F1118" s="5"/>
      <c r="G1118" s="5"/>
      <c r="H1118" s="5"/>
      <c r="I1118" s="5"/>
      <c r="J1118" s="5"/>
      <c r="K1118" s="5"/>
      <c r="L1118" s="5"/>
      <c r="M1118" s="5"/>
      <c r="N1118" s="5"/>
      <c r="O1118" s="5"/>
      <c r="P1118" s="5"/>
      <c r="Q1118" s="5"/>
      <c r="R1118" s="5"/>
      <c r="S1118" s="8"/>
      <c r="T1118" s="8">
        <f t="shared" si="85"/>
        <v>1</v>
      </c>
      <c r="U1118" s="8">
        <f t="shared" si="86"/>
        <v>1</v>
      </c>
      <c r="V1118" s="8">
        <f t="shared" si="87"/>
        <v>1</v>
      </c>
      <c r="W1118" s="8">
        <f t="shared" si="88"/>
        <v>1</v>
      </c>
      <c r="X1118" s="28">
        <f t="shared" si="89"/>
        <v>4</v>
      </c>
      <c r="Y1118" s="5"/>
      <c r="Z1118" s="5"/>
    </row>
    <row r="1119" spans="1:26" ht="16" x14ac:dyDescent="0.2">
      <c r="A1119" s="5" t="s">
        <v>2161</v>
      </c>
      <c r="B1119" s="5" t="s">
        <v>22</v>
      </c>
      <c r="C1119" s="5" t="s">
        <v>23</v>
      </c>
      <c r="D1119" s="5" t="s">
        <v>24</v>
      </c>
      <c r="E1119" s="5"/>
      <c r="F1119" s="5"/>
      <c r="G1119" s="5"/>
      <c r="H1119" s="5"/>
      <c r="I1119" s="5"/>
      <c r="J1119" s="5"/>
      <c r="K1119" s="5"/>
      <c r="L1119" s="5"/>
      <c r="M1119" s="5"/>
      <c r="N1119" s="5"/>
      <c r="O1119" s="5"/>
      <c r="P1119" s="5"/>
      <c r="Q1119" s="5"/>
      <c r="R1119" s="5"/>
      <c r="S1119" s="8"/>
      <c r="T1119" s="8">
        <f t="shared" si="85"/>
        <v>1</v>
      </c>
      <c r="U1119" s="8">
        <f t="shared" si="86"/>
        <v>1</v>
      </c>
      <c r="V1119" s="8">
        <f t="shared" si="87"/>
        <v>1</v>
      </c>
      <c r="W1119" s="8">
        <f t="shared" si="88"/>
        <v>1</v>
      </c>
      <c r="X1119" s="28">
        <f t="shared" si="89"/>
        <v>4</v>
      </c>
      <c r="Y1119" s="5"/>
      <c r="Z1119" s="5"/>
    </row>
    <row r="1120" spans="1:26" ht="16" x14ac:dyDescent="0.2">
      <c r="A1120" s="5" t="s">
        <v>2162</v>
      </c>
      <c r="B1120" s="5" t="s">
        <v>28</v>
      </c>
      <c r="C1120" s="5" t="s">
        <v>23</v>
      </c>
      <c r="D1120" s="5" t="s">
        <v>29</v>
      </c>
      <c r="E1120" s="5" t="s">
        <v>30</v>
      </c>
      <c r="F1120" s="5" t="s">
        <v>1136</v>
      </c>
      <c r="G1120" s="5" t="s">
        <v>224</v>
      </c>
      <c r="H1120" s="5" t="s">
        <v>224</v>
      </c>
      <c r="I1120" s="5" t="s">
        <v>33</v>
      </c>
      <c r="J1120" s="6">
        <v>35442</v>
      </c>
      <c r="K1120" s="5" t="s">
        <v>57</v>
      </c>
      <c r="L1120" s="5"/>
      <c r="M1120" s="5" t="s">
        <v>67</v>
      </c>
      <c r="N1120" s="5" t="s">
        <v>88</v>
      </c>
      <c r="O1120" s="5" t="s">
        <v>224</v>
      </c>
      <c r="P1120" s="5" t="s">
        <v>1136</v>
      </c>
      <c r="Q1120" s="5" t="s">
        <v>2163</v>
      </c>
      <c r="R1120" s="8" t="s">
        <v>39</v>
      </c>
      <c r="S1120" s="8"/>
      <c r="T1120" s="8">
        <f t="shared" si="85"/>
        <v>0</v>
      </c>
      <c r="U1120" s="8">
        <f t="shared" si="86"/>
        <v>0</v>
      </c>
      <c r="V1120" s="8">
        <f t="shared" si="87"/>
        <v>0</v>
      </c>
      <c r="W1120" s="8">
        <f t="shared" si="88"/>
        <v>0</v>
      </c>
      <c r="X1120" s="28">
        <f t="shared" si="89"/>
        <v>0</v>
      </c>
      <c r="Y1120" s="5"/>
      <c r="Z1120" s="5"/>
    </row>
    <row r="1121" spans="1:26" ht="16" x14ac:dyDescent="0.2">
      <c r="A1121" s="5" t="s">
        <v>2164</v>
      </c>
      <c r="B1121" s="5" t="s">
        <v>28</v>
      </c>
      <c r="C1121" s="5" t="s">
        <v>23</v>
      </c>
      <c r="D1121" s="5" t="s">
        <v>29</v>
      </c>
      <c r="E1121" s="5"/>
      <c r="F1121" s="5"/>
      <c r="G1121" s="5"/>
      <c r="H1121" s="5"/>
      <c r="I1121" s="5"/>
      <c r="J1121" s="5"/>
      <c r="K1121" s="5"/>
      <c r="L1121" s="5"/>
      <c r="M1121" s="5"/>
      <c r="N1121" s="5"/>
      <c r="O1121" s="5"/>
      <c r="P1121" s="5"/>
      <c r="Q1121" s="5"/>
      <c r="R1121" s="5"/>
      <c r="S1121" s="8"/>
      <c r="T1121" s="8">
        <f t="shared" si="85"/>
        <v>1</v>
      </c>
      <c r="U1121" s="8">
        <f t="shared" si="86"/>
        <v>1</v>
      </c>
      <c r="V1121" s="8">
        <f t="shared" si="87"/>
        <v>1</v>
      </c>
      <c r="W1121" s="8">
        <f t="shared" si="88"/>
        <v>1</v>
      </c>
      <c r="X1121" s="28">
        <f t="shared" si="89"/>
        <v>4</v>
      </c>
      <c r="Y1121" s="5"/>
      <c r="Z1121" s="5"/>
    </row>
    <row r="1122" spans="1:26" ht="16" x14ac:dyDescent="0.2">
      <c r="A1122" s="5" t="s">
        <v>2165</v>
      </c>
      <c r="B1122" s="5" t="s">
        <v>28</v>
      </c>
      <c r="C1122" s="5" t="s">
        <v>23</v>
      </c>
      <c r="D1122" s="5" t="s">
        <v>29</v>
      </c>
      <c r="E1122" s="5" t="s">
        <v>54</v>
      </c>
      <c r="F1122" s="5" t="s">
        <v>1013</v>
      </c>
      <c r="G1122" s="5" t="s">
        <v>1012</v>
      </c>
      <c r="H1122" s="5" t="s">
        <v>1012</v>
      </c>
      <c r="I1122" s="5" t="s">
        <v>33</v>
      </c>
      <c r="J1122" s="5" t="s">
        <v>2166</v>
      </c>
      <c r="K1122" s="5" t="s">
        <v>145</v>
      </c>
      <c r="L1122" s="5"/>
      <c r="M1122" s="5" t="s">
        <v>208</v>
      </c>
      <c r="N1122" s="5" t="s">
        <v>36</v>
      </c>
      <c r="O1122" s="5" t="s">
        <v>32</v>
      </c>
      <c r="P1122" s="5" t="s">
        <v>31</v>
      </c>
      <c r="Q1122" s="5" t="s">
        <v>2167</v>
      </c>
      <c r="R1122" s="8" t="s">
        <v>70</v>
      </c>
      <c r="S1122" s="8"/>
      <c r="T1122" s="8">
        <f t="shared" si="85"/>
        <v>0</v>
      </c>
      <c r="U1122" s="8">
        <f t="shared" si="86"/>
        <v>0</v>
      </c>
      <c r="V1122" s="8">
        <f t="shared" si="87"/>
        <v>0</v>
      </c>
      <c r="W1122" s="8">
        <f t="shared" si="88"/>
        <v>0</v>
      </c>
      <c r="X1122" s="28">
        <f t="shared" si="89"/>
        <v>0</v>
      </c>
      <c r="Y1122" s="5"/>
      <c r="Z1122" s="5"/>
    </row>
    <row r="1123" spans="1:26" ht="16" x14ac:dyDescent="0.2">
      <c r="A1123" s="5" t="s">
        <v>2168</v>
      </c>
      <c r="B1123" s="5" t="s">
        <v>28</v>
      </c>
      <c r="C1123" s="5" t="s">
        <v>23</v>
      </c>
      <c r="D1123" s="5" t="s">
        <v>29</v>
      </c>
      <c r="E1123" s="5" t="s">
        <v>54</v>
      </c>
      <c r="F1123" s="5" t="s">
        <v>1013</v>
      </c>
      <c r="G1123" s="5" t="s">
        <v>1012</v>
      </c>
      <c r="H1123" s="5" t="s">
        <v>1012</v>
      </c>
      <c r="I1123" s="5" t="s">
        <v>33</v>
      </c>
      <c r="J1123" s="5" t="s">
        <v>2166</v>
      </c>
      <c r="K1123" s="5" t="s">
        <v>145</v>
      </c>
      <c r="L1123" s="5"/>
      <c r="M1123" s="5" t="s">
        <v>208</v>
      </c>
      <c r="N1123" s="5" t="s">
        <v>36</v>
      </c>
      <c r="O1123" s="5" t="s">
        <v>32</v>
      </c>
      <c r="P1123" s="5" t="s">
        <v>31</v>
      </c>
      <c r="Q1123" s="5" t="s">
        <v>2169</v>
      </c>
      <c r="R1123" s="8" t="s">
        <v>70</v>
      </c>
      <c r="S1123" s="8"/>
      <c r="T1123" s="8">
        <f t="shared" si="85"/>
        <v>0</v>
      </c>
      <c r="U1123" s="8">
        <f t="shared" si="86"/>
        <v>0</v>
      </c>
      <c r="V1123" s="8">
        <f t="shared" si="87"/>
        <v>0</v>
      </c>
      <c r="W1123" s="8">
        <f t="shared" si="88"/>
        <v>0</v>
      </c>
      <c r="X1123" s="28">
        <f t="shared" si="89"/>
        <v>0</v>
      </c>
      <c r="Y1123" s="5"/>
      <c r="Z1123" s="5"/>
    </row>
    <row r="1124" spans="1:26" ht="16" x14ac:dyDescent="0.2">
      <c r="A1124" s="5" t="s">
        <v>2170</v>
      </c>
      <c r="B1124" s="5" t="s">
        <v>97</v>
      </c>
      <c r="C1124" s="5" t="s">
        <v>23</v>
      </c>
      <c r="D1124" s="5" t="s">
        <v>24</v>
      </c>
      <c r="E1124" s="5"/>
      <c r="F1124" s="5"/>
      <c r="G1124" s="5"/>
      <c r="H1124" s="5"/>
      <c r="I1124" s="5"/>
      <c r="J1124" s="5"/>
      <c r="K1124" s="5"/>
      <c r="L1124" s="5"/>
      <c r="M1124" s="5"/>
      <c r="N1124" s="5"/>
      <c r="O1124" s="5"/>
      <c r="P1124" s="5"/>
      <c r="Q1124" s="5"/>
      <c r="R1124" s="5"/>
      <c r="S1124" s="8"/>
      <c r="T1124" s="8">
        <f t="shared" si="85"/>
        <v>1</v>
      </c>
      <c r="U1124" s="8">
        <f t="shared" si="86"/>
        <v>1</v>
      </c>
      <c r="V1124" s="8">
        <f t="shared" si="87"/>
        <v>1</v>
      </c>
      <c r="W1124" s="8">
        <f t="shared" si="88"/>
        <v>1</v>
      </c>
      <c r="X1124" s="28">
        <f t="shared" si="89"/>
        <v>4</v>
      </c>
      <c r="Y1124" s="5"/>
      <c r="Z1124" s="5"/>
    </row>
    <row r="1125" spans="1:26" ht="16" x14ac:dyDescent="0.2">
      <c r="A1125" s="5" t="s">
        <v>2171</v>
      </c>
      <c r="B1125" s="5" t="s">
        <v>28</v>
      </c>
      <c r="C1125" s="5" t="s">
        <v>23</v>
      </c>
      <c r="D1125" s="5" t="s">
        <v>29</v>
      </c>
      <c r="E1125" s="5"/>
      <c r="F1125" s="5"/>
      <c r="G1125" s="5"/>
      <c r="H1125" s="5"/>
      <c r="I1125" s="5"/>
      <c r="J1125" s="5"/>
      <c r="K1125" s="5"/>
      <c r="L1125" s="5"/>
      <c r="M1125" s="5"/>
      <c r="N1125" s="5"/>
      <c r="O1125" s="5"/>
      <c r="P1125" s="5"/>
      <c r="Q1125" s="5"/>
      <c r="R1125" s="5"/>
      <c r="S1125" s="8"/>
      <c r="T1125" s="8">
        <f t="shared" si="85"/>
        <v>1</v>
      </c>
      <c r="U1125" s="8">
        <f t="shared" si="86"/>
        <v>1</v>
      </c>
      <c r="V1125" s="8">
        <f t="shared" si="87"/>
        <v>1</v>
      </c>
      <c r="W1125" s="8">
        <f t="shared" si="88"/>
        <v>1</v>
      </c>
      <c r="X1125" s="28">
        <f t="shared" si="89"/>
        <v>4</v>
      </c>
      <c r="Y1125" s="5"/>
      <c r="Z1125" s="5"/>
    </row>
    <row r="1126" spans="1:26" ht="16" x14ac:dyDescent="0.2">
      <c r="A1126" s="5" t="s">
        <v>2172</v>
      </c>
      <c r="B1126" s="5" t="s">
        <v>28</v>
      </c>
      <c r="C1126" s="5" t="s">
        <v>23</v>
      </c>
      <c r="D1126" s="5" t="s">
        <v>29</v>
      </c>
      <c r="E1126" s="5" t="s">
        <v>30</v>
      </c>
      <c r="F1126" s="5" t="s">
        <v>44</v>
      </c>
      <c r="G1126" s="5" t="s">
        <v>45</v>
      </c>
      <c r="H1126" s="5" t="s">
        <v>45</v>
      </c>
      <c r="I1126" s="5" t="s">
        <v>33</v>
      </c>
      <c r="J1126" s="6">
        <v>36131</v>
      </c>
      <c r="K1126" s="5" t="s">
        <v>146</v>
      </c>
      <c r="L1126" s="5" t="s">
        <v>2173</v>
      </c>
      <c r="M1126" s="5" t="s">
        <v>67</v>
      </c>
      <c r="N1126" s="5" t="s">
        <v>88</v>
      </c>
      <c r="O1126" s="5" t="s">
        <v>45</v>
      </c>
      <c r="P1126" s="5" t="s">
        <v>2174</v>
      </c>
      <c r="Q1126" s="5" t="s">
        <v>2175</v>
      </c>
      <c r="R1126" s="8" t="s">
        <v>70</v>
      </c>
      <c r="S1126" s="8"/>
      <c r="T1126" s="8">
        <f t="shared" si="85"/>
        <v>0</v>
      </c>
      <c r="U1126" s="8">
        <f t="shared" si="86"/>
        <v>0</v>
      </c>
      <c r="V1126" s="8">
        <f t="shared" si="87"/>
        <v>0</v>
      </c>
      <c r="W1126" s="8">
        <f t="shared" si="88"/>
        <v>0</v>
      </c>
      <c r="X1126" s="28">
        <f t="shared" si="89"/>
        <v>0</v>
      </c>
      <c r="Y1126" s="5"/>
      <c r="Z1126" s="5"/>
    </row>
    <row r="1127" spans="1:26" ht="16" x14ac:dyDescent="0.2">
      <c r="A1127" s="5" t="s">
        <v>2176</v>
      </c>
      <c r="B1127" s="5" t="s">
        <v>97</v>
      </c>
      <c r="C1127" s="5" t="s">
        <v>23</v>
      </c>
      <c r="D1127" s="5" t="s">
        <v>24</v>
      </c>
      <c r="E1127" s="5"/>
      <c r="F1127" s="5"/>
      <c r="G1127" s="5"/>
      <c r="H1127" s="5"/>
      <c r="I1127" s="5"/>
      <c r="J1127" s="5"/>
      <c r="K1127" s="5"/>
      <c r="L1127" s="5"/>
      <c r="M1127" s="5"/>
      <c r="N1127" s="5"/>
      <c r="O1127" s="5"/>
      <c r="P1127" s="5"/>
      <c r="Q1127" s="5"/>
      <c r="R1127" s="5"/>
      <c r="S1127" s="8"/>
      <c r="T1127" s="8">
        <f t="shared" si="85"/>
        <v>1</v>
      </c>
      <c r="U1127" s="8">
        <f t="shared" si="86"/>
        <v>1</v>
      </c>
      <c r="V1127" s="8">
        <f t="shared" si="87"/>
        <v>1</v>
      </c>
      <c r="W1127" s="8">
        <f t="shared" si="88"/>
        <v>1</v>
      </c>
      <c r="X1127" s="28">
        <f t="shared" si="89"/>
        <v>4</v>
      </c>
      <c r="Y1127" s="5"/>
      <c r="Z1127" s="5"/>
    </row>
    <row r="1128" spans="1:26" ht="16" x14ac:dyDescent="0.2">
      <c r="A1128" s="5" t="s">
        <v>2177</v>
      </c>
      <c r="B1128" s="5" t="s">
        <v>253</v>
      </c>
      <c r="C1128" s="5" t="s">
        <v>23</v>
      </c>
      <c r="D1128" s="5" t="s">
        <v>24</v>
      </c>
      <c r="E1128" s="5"/>
      <c r="F1128" s="5"/>
      <c r="G1128" s="5"/>
      <c r="H1128" s="5"/>
      <c r="I1128" s="5"/>
      <c r="J1128" s="5"/>
      <c r="K1128" s="5"/>
      <c r="L1128" s="5"/>
      <c r="M1128" s="5"/>
      <c r="N1128" s="5"/>
      <c r="O1128" s="5"/>
      <c r="P1128" s="5"/>
      <c r="Q1128" s="5"/>
      <c r="R1128" s="5"/>
      <c r="S1128" s="8"/>
      <c r="T1128" s="8">
        <f t="shared" si="85"/>
        <v>1</v>
      </c>
      <c r="U1128" s="8">
        <f t="shared" si="86"/>
        <v>1</v>
      </c>
      <c r="V1128" s="8">
        <f t="shared" si="87"/>
        <v>1</v>
      </c>
      <c r="W1128" s="8">
        <f t="shared" si="88"/>
        <v>1</v>
      </c>
      <c r="X1128" s="28">
        <f t="shared" si="89"/>
        <v>4</v>
      </c>
      <c r="Y1128" s="5"/>
      <c r="Z1128" s="5"/>
    </row>
    <row r="1129" spans="1:26" ht="16" x14ac:dyDescent="0.2">
      <c r="A1129" s="5" t="s">
        <v>2178</v>
      </c>
      <c r="B1129" s="5" t="s">
        <v>28</v>
      </c>
      <c r="C1129" s="5" t="s">
        <v>23</v>
      </c>
      <c r="D1129" s="5" t="s">
        <v>29</v>
      </c>
      <c r="E1129" s="5"/>
      <c r="F1129" s="5"/>
      <c r="G1129" s="5"/>
      <c r="H1129" s="5"/>
      <c r="I1129" s="5"/>
      <c r="J1129" s="5"/>
      <c r="K1129" s="5"/>
      <c r="L1129" s="5"/>
      <c r="M1129" s="5"/>
      <c r="N1129" s="5"/>
      <c r="O1129" s="5"/>
      <c r="P1129" s="5"/>
      <c r="Q1129" s="5"/>
      <c r="R1129" s="5"/>
      <c r="S1129" s="8"/>
      <c r="T1129" s="8">
        <f t="shared" si="85"/>
        <v>1</v>
      </c>
      <c r="U1129" s="8">
        <f t="shared" si="86"/>
        <v>1</v>
      </c>
      <c r="V1129" s="8">
        <f t="shared" si="87"/>
        <v>1</v>
      </c>
      <c r="W1129" s="8">
        <f t="shared" si="88"/>
        <v>1</v>
      </c>
      <c r="X1129" s="28">
        <f t="shared" si="89"/>
        <v>4</v>
      </c>
      <c r="Y1129" s="5"/>
      <c r="Z1129" s="5"/>
    </row>
    <row r="1130" spans="1:26" ht="16" x14ac:dyDescent="0.2">
      <c r="A1130" s="5" t="s">
        <v>2179</v>
      </c>
      <c r="B1130" s="5" t="s">
        <v>97</v>
      </c>
      <c r="C1130" s="5" t="s">
        <v>23</v>
      </c>
      <c r="D1130" s="5" t="s">
        <v>24</v>
      </c>
      <c r="E1130" s="5"/>
      <c r="F1130" s="5"/>
      <c r="G1130" s="5"/>
      <c r="H1130" s="5"/>
      <c r="I1130" s="5"/>
      <c r="J1130" s="5"/>
      <c r="K1130" s="5"/>
      <c r="L1130" s="5"/>
      <c r="M1130" s="5"/>
      <c r="N1130" s="5"/>
      <c r="O1130" s="5"/>
      <c r="P1130" s="5"/>
      <c r="Q1130" s="5"/>
      <c r="R1130" s="5"/>
      <c r="S1130" s="8"/>
      <c r="T1130" s="8">
        <f t="shared" si="85"/>
        <v>1</v>
      </c>
      <c r="U1130" s="8">
        <f t="shared" si="86"/>
        <v>1</v>
      </c>
      <c r="V1130" s="8">
        <f t="shared" si="87"/>
        <v>1</v>
      </c>
      <c r="W1130" s="8">
        <f t="shared" si="88"/>
        <v>1</v>
      </c>
      <c r="X1130" s="28">
        <f t="shared" si="89"/>
        <v>4</v>
      </c>
      <c r="Y1130" s="5"/>
      <c r="Z1130" s="5"/>
    </row>
    <row r="1131" spans="1:26" ht="16" x14ac:dyDescent="0.2">
      <c r="A1131" s="5" t="s">
        <v>2180</v>
      </c>
      <c r="B1131" s="5" t="s">
        <v>28</v>
      </c>
      <c r="C1131" s="5" t="s">
        <v>23</v>
      </c>
      <c r="D1131" s="5" t="s">
        <v>29</v>
      </c>
      <c r="E1131" s="5"/>
      <c r="F1131" s="5"/>
      <c r="G1131" s="5"/>
      <c r="H1131" s="5"/>
      <c r="I1131" s="5"/>
      <c r="J1131" s="5"/>
      <c r="K1131" s="5"/>
      <c r="L1131" s="5"/>
      <c r="M1131" s="5"/>
      <c r="N1131" s="5"/>
      <c r="O1131" s="5"/>
      <c r="P1131" s="5"/>
      <c r="Q1131" s="5"/>
      <c r="R1131" s="5"/>
      <c r="S1131" s="8"/>
      <c r="T1131" s="8">
        <f t="shared" si="85"/>
        <v>1</v>
      </c>
      <c r="U1131" s="8">
        <f t="shared" si="86"/>
        <v>1</v>
      </c>
      <c r="V1131" s="8">
        <f t="shared" si="87"/>
        <v>1</v>
      </c>
      <c r="W1131" s="8">
        <f t="shared" si="88"/>
        <v>1</v>
      </c>
      <c r="X1131" s="28">
        <f t="shared" si="89"/>
        <v>4</v>
      </c>
      <c r="Y1131" s="5"/>
      <c r="Z1131" s="5"/>
    </row>
    <row r="1132" spans="1:26" ht="16" x14ac:dyDescent="0.2">
      <c r="A1132" s="5" t="s">
        <v>2181</v>
      </c>
      <c r="B1132" s="5" t="s">
        <v>28</v>
      </c>
      <c r="C1132" s="5" t="s">
        <v>23</v>
      </c>
      <c r="D1132" s="5" t="s">
        <v>29</v>
      </c>
      <c r="E1132" s="5" t="s">
        <v>30</v>
      </c>
      <c r="F1132" s="5" t="s">
        <v>433</v>
      </c>
      <c r="G1132" s="5" t="s">
        <v>330</v>
      </c>
      <c r="H1132" s="5" t="s">
        <v>330</v>
      </c>
      <c r="I1132" s="5" t="s">
        <v>33</v>
      </c>
      <c r="J1132" s="5" t="s">
        <v>1534</v>
      </c>
      <c r="K1132" s="5" t="s">
        <v>78</v>
      </c>
      <c r="L1132" s="5"/>
      <c r="M1132" s="5" t="s">
        <v>35</v>
      </c>
      <c r="N1132" s="7" t="s">
        <v>164</v>
      </c>
      <c r="O1132" s="5" t="s">
        <v>330</v>
      </c>
      <c r="P1132" s="5" t="s">
        <v>332</v>
      </c>
      <c r="Q1132" s="5" t="s">
        <v>2182</v>
      </c>
      <c r="R1132" s="8" t="s">
        <v>70</v>
      </c>
      <c r="S1132" s="8"/>
      <c r="T1132" s="8">
        <f t="shared" si="85"/>
        <v>0</v>
      </c>
      <c r="U1132" s="8">
        <f t="shared" si="86"/>
        <v>0</v>
      </c>
      <c r="V1132" s="8">
        <f t="shared" si="87"/>
        <v>0</v>
      </c>
      <c r="W1132" s="8">
        <f t="shared" si="88"/>
        <v>0</v>
      </c>
      <c r="X1132" s="28">
        <f t="shared" si="89"/>
        <v>0</v>
      </c>
      <c r="Y1132" s="5"/>
      <c r="Z1132" s="5"/>
    </row>
    <row r="1133" spans="1:26" ht="16" x14ac:dyDescent="0.2">
      <c r="A1133" s="5" t="s">
        <v>2183</v>
      </c>
      <c r="B1133" s="5" t="s">
        <v>28</v>
      </c>
      <c r="C1133" s="5" t="s">
        <v>23</v>
      </c>
      <c r="D1133" s="5" t="s">
        <v>29</v>
      </c>
      <c r="E1133" s="5" t="s">
        <v>54</v>
      </c>
      <c r="F1133" s="5" t="s">
        <v>44</v>
      </c>
      <c r="G1133" s="5" t="s">
        <v>45</v>
      </c>
      <c r="H1133" s="5" t="s">
        <v>45</v>
      </c>
      <c r="I1133" s="5" t="s">
        <v>33</v>
      </c>
      <c r="J1133" s="5" t="s">
        <v>2184</v>
      </c>
      <c r="K1133" s="5" t="s">
        <v>57</v>
      </c>
      <c r="L1133" s="5"/>
      <c r="M1133" s="5" t="s">
        <v>48</v>
      </c>
      <c r="N1133" s="5" t="s">
        <v>88</v>
      </c>
      <c r="O1133" s="5"/>
      <c r="P1133" s="5"/>
      <c r="Q1133" s="5"/>
      <c r="R1133" s="5"/>
      <c r="S1133" s="8"/>
      <c r="T1133" s="8">
        <f t="shared" si="85"/>
        <v>0</v>
      </c>
      <c r="U1133" s="8">
        <f t="shared" si="86"/>
        <v>0</v>
      </c>
      <c r="V1133" s="8">
        <f t="shared" si="87"/>
        <v>0</v>
      </c>
      <c r="W1133" s="8">
        <f t="shared" si="88"/>
        <v>1</v>
      </c>
      <c r="X1133" s="28">
        <f t="shared" si="89"/>
        <v>1</v>
      </c>
      <c r="Y1133" s="5"/>
      <c r="Z1133" s="5"/>
    </row>
    <row r="1134" spans="1:26" ht="16" x14ac:dyDescent="0.2">
      <c r="A1134" s="5" t="s">
        <v>2185</v>
      </c>
      <c r="B1134" s="5" t="s">
        <v>63</v>
      </c>
      <c r="C1134" s="5" t="s">
        <v>23</v>
      </c>
      <c r="D1134" s="5" t="s">
        <v>29</v>
      </c>
      <c r="E1134" s="5" t="s">
        <v>30</v>
      </c>
      <c r="F1134" s="5" t="s">
        <v>910</v>
      </c>
      <c r="G1134" s="5" t="s">
        <v>330</v>
      </c>
      <c r="H1134" s="5" t="s">
        <v>330</v>
      </c>
      <c r="I1134" s="5" t="s">
        <v>33</v>
      </c>
      <c r="J1134" s="5" t="s">
        <v>2186</v>
      </c>
      <c r="K1134" s="5" t="s">
        <v>57</v>
      </c>
      <c r="L1134" s="5"/>
      <c r="M1134" s="5" t="s">
        <v>108</v>
      </c>
      <c r="N1134" s="5" t="s">
        <v>109</v>
      </c>
      <c r="O1134" s="5" t="s">
        <v>330</v>
      </c>
      <c r="P1134" s="5" t="s">
        <v>2187</v>
      </c>
      <c r="Q1134" s="5" t="s">
        <v>2188</v>
      </c>
      <c r="R1134" s="8" t="s">
        <v>70</v>
      </c>
      <c r="S1134" s="8"/>
      <c r="T1134" s="8">
        <f t="shared" si="85"/>
        <v>0</v>
      </c>
      <c r="U1134" s="8">
        <f t="shared" si="86"/>
        <v>0</v>
      </c>
      <c r="V1134" s="8">
        <f t="shared" si="87"/>
        <v>0</v>
      </c>
      <c r="W1134" s="8">
        <f t="shared" si="88"/>
        <v>0</v>
      </c>
      <c r="X1134" s="28">
        <f t="shared" si="89"/>
        <v>0</v>
      </c>
      <c r="Y1134" s="5"/>
      <c r="Z1134" s="5"/>
    </row>
    <row r="1135" spans="1:26" ht="16" x14ac:dyDescent="0.2">
      <c r="A1135" s="5" t="s">
        <v>2189</v>
      </c>
      <c r="B1135" s="5" t="s">
        <v>63</v>
      </c>
      <c r="C1135" s="5" t="s">
        <v>23</v>
      </c>
      <c r="D1135" s="5" t="s">
        <v>29</v>
      </c>
      <c r="E1135" s="5" t="s">
        <v>30</v>
      </c>
      <c r="F1135" s="5" t="s">
        <v>601</v>
      </c>
      <c r="G1135" s="5" t="s">
        <v>295</v>
      </c>
      <c r="H1135" s="5" t="s">
        <v>295</v>
      </c>
      <c r="I1135" s="5" t="s">
        <v>296</v>
      </c>
      <c r="J1135" s="6">
        <v>34614</v>
      </c>
      <c r="K1135" s="5" t="s">
        <v>297</v>
      </c>
      <c r="L1135" s="5"/>
      <c r="M1135" s="5" t="s">
        <v>87</v>
      </c>
      <c r="N1135" s="5" t="s">
        <v>58</v>
      </c>
      <c r="O1135" s="5" t="s">
        <v>295</v>
      </c>
      <c r="P1135" s="5" t="s">
        <v>601</v>
      </c>
      <c r="Q1135" s="5" t="s">
        <v>2190</v>
      </c>
      <c r="R1135" s="8" t="s">
        <v>70</v>
      </c>
      <c r="S1135" s="8"/>
      <c r="T1135" s="8">
        <f t="shared" si="85"/>
        <v>0</v>
      </c>
      <c r="U1135" s="8">
        <f t="shared" si="86"/>
        <v>0</v>
      </c>
      <c r="V1135" s="8">
        <f t="shared" si="87"/>
        <v>0</v>
      </c>
      <c r="W1135" s="8">
        <f t="shared" si="88"/>
        <v>0</v>
      </c>
      <c r="X1135" s="28">
        <f t="shared" si="89"/>
        <v>0</v>
      </c>
      <c r="Y1135" s="5"/>
      <c r="Z1135" s="5"/>
    </row>
    <row r="1136" spans="1:26" ht="16" x14ac:dyDescent="0.2">
      <c r="A1136" s="5" t="s">
        <v>2191</v>
      </c>
      <c r="B1136" s="5" t="s">
        <v>28</v>
      </c>
      <c r="C1136" s="5" t="s">
        <v>23</v>
      </c>
      <c r="D1136" s="5" t="s">
        <v>463</v>
      </c>
      <c r="E1136" s="5" t="s">
        <v>54</v>
      </c>
      <c r="F1136" s="5" t="s">
        <v>44</v>
      </c>
      <c r="G1136" s="5" t="s">
        <v>45</v>
      </c>
      <c r="H1136" s="5" t="s">
        <v>45</v>
      </c>
      <c r="I1136" s="5" t="s">
        <v>33</v>
      </c>
      <c r="J1136" s="5" t="s">
        <v>519</v>
      </c>
      <c r="K1136" s="5" t="s">
        <v>57</v>
      </c>
      <c r="L1136" s="5"/>
      <c r="M1136" s="5" t="s">
        <v>67</v>
      </c>
      <c r="N1136" s="7" t="s">
        <v>164</v>
      </c>
      <c r="O1136" s="5" t="s">
        <v>45</v>
      </c>
      <c r="P1136" s="5" t="s">
        <v>2192</v>
      </c>
      <c r="Q1136" s="5" t="s">
        <v>2193</v>
      </c>
      <c r="R1136" s="8" t="s">
        <v>70</v>
      </c>
      <c r="S1136" s="8"/>
      <c r="T1136" s="8">
        <f t="shared" si="85"/>
        <v>0</v>
      </c>
      <c r="U1136" s="8">
        <f t="shared" si="86"/>
        <v>0</v>
      </c>
      <c r="V1136" s="8">
        <f t="shared" si="87"/>
        <v>0</v>
      </c>
      <c r="W1136" s="8">
        <f t="shared" si="88"/>
        <v>0</v>
      </c>
      <c r="X1136" s="28">
        <f t="shared" si="89"/>
        <v>0</v>
      </c>
      <c r="Y1136" s="5"/>
      <c r="Z1136" s="5"/>
    </row>
    <row r="1137" spans="1:26" ht="16" x14ac:dyDescent="0.2">
      <c r="A1137" s="5" t="s">
        <v>2194</v>
      </c>
      <c r="B1137" s="5" t="s">
        <v>28</v>
      </c>
      <c r="C1137" s="5" t="s">
        <v>23</v>
      </c>
      <c r="D1137" s="5" t="s">
        <v>463</v>
      </c>
      <c r="E1137" s="5" t="s">
        <v>54</v>
      </c>
      <c r="F1137" s="5" t="s">
        <v>277</v>
      </c>
      <c r="G1137" s="5" t="s">
        <v>45</v>
      </c>
      <c r="H1137" s="5" t="s">
        <v>45</v>
      </c>
      <c r="I1137" s="5" t="s">
        <v>33</v>
      </c>
      <c r="J1137" s="5" t="s">
        <v>519</v>
      </c>
      <c r="K1137" s="5" t="s">
        <v>57</v>
      </c>
      <c r="L1137" s="5"/>
      <c r="M1137" s="5" t="s">
        <v>67</v>
      </c>
      <c r="N1137" s="7" t="s">
        <v>164</v>
      </c>
      <c r="O1137" s="5" t="s">
        <v>45</v>
      </c>
      <c r="P1137" s="5" t="s">
        <v>2192</v>
      </c>
      <c r="Q1137" s="5" t="s">
        <v>2193</v>
      </c>
      <c r="R1137" s="8" t="s">
        <v>70</v>
      </c>
      <c r="S1137" s="8"/>
      <c r="T1137" s="8">
        <f t="shared" si="85"/>
        <v>0</v>
      </c>
      <c r="U1137" s="8">
        <f t="shared" si="86"/>
        <v>0</v>
      </c>
      <c r="V1137" s="8">
        <f t="shared" si="87"/>
        <v>0</v>
      </c>
      <c r="W1137" s="8">
        <f t="shared" si="88"/>
        <v>0</v>
      </c>
      <c r="X1137" s="28">
        <f t="shared" si="89"/>
        <v>0</v>
      </c>
      <c r="Y1137" s="5"/>
      <c r="Z1137" s="5"/>
    </row>
    <row r="1138" spans="1:26" ht="16" x14ac:dyDescent="0.2">
      <c r="A1138" s="5" t="s">
        <v>2195</v>
      </c>
      <c r="B1138" s="5" t="s">
        <v>28</v>
      </c>
      <c r="C1138" s="5" t="s">
        <v>23</v>
      </c>
      <c r="D1138" s="5" t="s">
        <v>29</v>
      </c>
      <c r="E1138" s="5"/>
      <c r="F1138" s="5"/>
      <c r="G1138" s="5"/>
      <c r="H1138" s="5"/>
      <c r="I1138" s="5"/>
      <c r="J1138" s="5"/>
      <c r="K1138" s="5"/>
      <c r="L1138" s="5"/>
      <c r="M1138" s="5"/>
      <c r="N1138" s="5"/>
      <c r="O1138" s="5"/>
      <c r="P1138" s="5"/>
      <c r="Q1138" s="5"/>
      <c r="R1138" s="5"/>
      <c r="S1138" s="8"/>
      <c r="T1138" s="8">
        <f t="shared" si="85"/>
        <v>1</v>
      </c>
      <c r="U1138" s="8">
        <f t="shared" si="86"/>
        <v>1</v>
      </c>
      <c r="V1138" s="8">
        <f t="shared" si="87"/>
        <v>1</v>
      </c>
      <c r="W1138" s="8">
        <f t="shared" si="88"/>
        <v>1</v>
      </c>
      <c r="X1138" s="28">
        <f t="shared" si="89"/>
        <v>4</v>
      </c>
      <c r="Y1138" s="5"/>
      <c r="Z1138" s="5"/>
    </row>
    <row r="1139" spans="1:26" ht="16" x14ac:dyDescent="0.2">
      <c r="A1139" s="5" t="s">
        <v>2196</v>
      </c>
      <c r="B1139" s="5" t="s">
        <v>28</v>
      </c>
      <c r="C1139" s="5" t="s">
        <v>23</v>
      </c>
      <c r="D1139" s="5" t="s">
        <v>29</v>
      </c>
      <c r="E1139" s="5"/>
      <c r="F1139" s="5"/>
      <c r="G1139" s="5"/>
      <c r="H1139" s="5"/>
      <c r="I1139" s="5"/>
      <c r="J1139" s="5"/>
      <c r="K1139" s="5"/>
      <c r="L1139" s="5"/>
      <c r="M1139" s="5"/>
      <c r="N1139" s="5"/>
      <c r="O1139" s="5"/>
      <c r="P1139" s="5"/>
      <c r="Q1139" s="5"/>
      <c r="R1139" s="5"/>
      <c r="S1139" s="8"/>
      <c r="T1139" s="8">
        <f t="shared" si="85"/>
        <v>1</v>
      </c>
      <c r="U1139" s="8">
        <f t="shared" si="86"/>
        <v>1</v>
      </c>
      <c r="V1139" s="8">
        <f t="shared" si="87"/>
        <v>1</v>
      </c>
      <c r="W1139" s="8">
        <f t="shared" si="88"/>
        <v>1</v>
      </c>
      <c r="X1139" s="28">
        <f t="shared" si="89"/>
        <v>4</v>
      </c>
      <c r="Y1139" s="5"/>
      <c r="Z1139" s="5"/>
    </row>
    <row r="1140" spans="1:26" ht="16" x14ac:dyDescent="0.2">
      <c r="A1140" s="5" t="s">
        <v>2197</v>
      </c>
      <c r="B1140" s="5" t="s">
        <v>97</v>
      </c>
      <c r="C1140" s="5" t="s">
        <v>23</v>
      </c>
      <c r="D1140" s="5" t="s">
        <v>24</v>
      </c>
      <c r="E1140" s="5"/>
      <c r="F1140" s="5"/>
      <c r="G1140" s="5"/>
      <c r="H1140" s="5"/>
      <c r="I1140" s="5"/>
      <c r="J1140" s="5"/>
      <c r="K1140" s="5"/>
      <c r="L1140" s="5"/>
      <c r="M1140" s="5"/>
      <c r="N1140" s="5"/>
      <c r="O1140" s="5"/>
      <c r="P1140" s="5"/>
      <c r="Q1140" s="5"/>
      <c r="R1140" s="5"/>
      <c r="S1140" s="8"/>
      <c r="T1140" s="8">
        <f t="shared" si="85"/>
        <v>1</v>
      </c>
      <c r="U1140" s="8">
        <f t="shared" si="86"/>
        <v>1</v>
      </c>
      <c r="V1140" s="8">
        <f t="shared" si="87"/>
        <v>1</v>
      </c>
      <c r="W1140" s="8">
        <f t="shared" si="88"/>
        <v>1</v>
      </c>
      <c r="X1140" s="28">
        <f t="shared" si="89"/>
        <v>4</v>
      </c>
      <c r="Y1140" s="5"/>
      <c r="Z1140" s="5"/>
    </row>
    <row r="1141" spans="1:26" ht="16" x14ac:dyDescent="0.2">
      <c r="A1141" s="5" t="s">
        <v>2198</v>
      </c>
      <c r="B1141" s="5" t="s">
        <v>28</v>
      </c>
      <c r="C1141" s="5" t="s">
        <v>23</v>
      </c>
      <c r="D1141" s="5" t="s">
        <v>29</v>
      </c>
      <c r="E1141" s="5" t="s">
        <v>54</v>
      </c>
      <c r="F1141" s="5" t="s">
        <v>2199</v>
      </c>
      <c r="G1141" s="5" t="s">
        <v>56</v>
      </c>
      <c r="H1141" s="5" t="s">
        <v>56</v>
      </c>
      <c r="I1141" s="5" t="s">
        <v>33</v>
      </c>
      <c r="J1141" s="6">
        <v>34979</v>
      </c>
      <c r="K1141" s="5" t="s">
        <v>145</v>
      </c>
      <c r="L1141" s="5"/>
      <c r="M1141" s="5" t="s">
        <v>208</v>
      </c>
      <c r="N1141" s="5" t="s">
        <v>36</v>
      </c>
      <c r="O1141" s="5" t="s">
        <v>56</v>
      </c>
      <c r="P1141" s="5" t="s">
        <v>418</v>
      </c>
      <c r="Q1141" s="5" t="s">
        <v>2200</v>
      </c>
      <c r="R1141" s="8" t="s">
        <v>61</v>
      </c>
      <c r="S1141" s="8"/>
      <c r="T1141" s="8">
        <f t="shared" si="85"/>
        <v>0</v>
      </c>
      <c r="U1141" s="8">
        <f t="shared" si="86"/>
        <v>0</v>
      </c>
      <c r="V1141" s="8">
        <f t="shared" si="87"/>
        <v>0</v>
      </c>
      <c r="W1141" s="8">
        <f t="shared" si="88"/>
        <v>0</v>
      </c>
      <c r="X1141" s="28">
        <f t="shared" si="89"/>
        <v>0</v>
      </c>
      <c r="Y1141" s="5"/>
      <c r="Z1141" s="5"/>
    </row>
    <row r="1142" spans="1:26" ht="16" x14ac:dyDescent="0.2">
      <c r="A1142" s="5" t="s">
        <v>2201</v>
      </c>
      <c r="B1142" s="5" t="s">
        <v>28</v>
      </c>
      <c r="C1142" s="5" t="s">
        <v>23</v>
      </c>
      <c r="D1142" s="5" t="s">
        <v>29</v>
      </c>
      <c r="E1142" s="5"/>
      <c r="F1142" s="5"/>
      <c r="G1142" s="5"/>
      <c r="H1142" s="5"/>
      <c r="I1142" s="5"/>
      <c r="J1142" s="5"/>
      <c r="K1142" s="5"/>
      <c r="L1142" s="5"/>
      <c r="M1142" s="5"/>
      <c r="N1142" s="5"/>
      <c r="O1142" s="5"/>
      <c r="P1142" s="5"/>
      <c r="Q1142" s="5"/>
      <c r="R1142" s="5"/>
      <c r="S1142" s="8"/>
      <c r="T1142" s="8">
        <f t="shared" si="85"/>
        <v>1</v>
      </c>
      <c r="U1142" s="8">
        <f t="shared" si="86"/>
        <v>1</v>
      </c>
      <c r="V1142" s="8">
        <f t="shared" si="87"/>
        <v>1</v>
      </c>
      <c r="W1142" s="8">
        <f t="shared" si="88"/>
        <v>1</v>
      </c>
      <c r="X1142" s="28">
        <f t="shared" si="89"/>
        <v>4</v>
      </c>
      <c r="Y1142" s="5"/>
      <c r="Z1142" s="5"/>
    </row>
    <row r="1143" spans="1:26" ht="16" x14ac:dyDescent="0.2">
      <c r="A1143" s="5" t="s">
        <v>2202</v>
      </c>
      <c r="B1143" s="5" t="s">
        <v>22</v>
      </c>
      <c r="C1143" s="5" t="s">
        <v>23</v>
      </c>
      <c r="D1143" s="5" t="s">
        <v>24</v>
      </c>
      <c r="E1143" s="5"/>
      <c r="F1143" s="5"/>
      <c r="G1143" s="5"/>
      <c r="H1143" s="5"/>
      <c r="I1143" s="5"/>
      <c r="J1143" s="5"/>
      <c r="K1143" s="5"/>
      <c r="L1143" s="5"/>
      <c r="M1143" s="5"/>
      <c r="N1143" s="5"/>
      <c r="O1143" s="5"/>
      <c r="P1143" s="5"/>
      <c r="Q1143" s="5"/>
      <c r="R1143" s="5"/>
      <c r="S1143" s="8"/>
      <c r="T1143" s="8">
        <f t="shared" si="85"/>
        <v>1</v>
      </c>
      <c r="U1143" s="8">
        <f t="shared" si="86"/>
        <v>1</v>
      </c>
      <c r="V1143" s="8">
        <f t="shared" si="87"/>
        <v>1</v>
      </c>
      <c r="W1143" s="8">
        <f t="shared" si="88"/>
        <v>1</v>
      </c>
      <c r="X1143" s="28">
        <f t="shared" si="89"/>
        <v>4</v>
      </c>
      <c r="Y1143" s="5"/>
      <c r="Z1143" s="5"/>
    </row>
    <row r="1144" spans="1:26" ht="16" x14ac:dyDescent="0.2">
      <c r="A1144" s="5" t="s">
        <v>2203</v>
      </c>
      <c r="B1144" s="5" t="s">
        <v>28</v>
      </c>
      <c r="C1144" s="5" t="s">
        <v>23</v>
      </c>
      <c r="D1144" s="5" t="s">
        <v>29</v>
      </c>
      <c r="E1144" s="5"/>
      <c r="F1144" s="5"/>
      <c r="G1144" s="5"/>
      <c r="H1144" s="5"/>
      <c r="I1144" s="5"/>
      <c r="J1144" s="5"/>
      <c r="K1144" s="5"/>
      <c r="L1144" s="5"/>
      <c r="M1144" s="5"/>
      <c r="N1144" s="5"/>
      <c r="O1144" s="5"/>
      <c r="P1144" s="5"/>
      <c r="Q1144" s="5"/>
      <c r="R1144" s="5"/>
      <c r="S1144" s="8"/>
      <c r="T1144" s="8">
        <f t="shared" si="85"/>
        <v>1</v>
      </c>
      <c r="U1144" s="8">
        <f t="shared" si="86"/>
        <v>1</v>
      </c>
      <c r="V1144" s="8">
        <f t="shared" si="87"/>
        <v>1</v>
      </c>
      <c r="W1144" s="8">
        <f t="shared" si="88"/>
        <v>1</v>
      </c>
      <c r="X1144" s="28">
        <f t="shared" si="89"/>
        <v>4</v>
      </c>
      <c r="Y1144" s="5"/>
      <c r="Z1144" s="5"/>
    </row>
    <row r="1145" spans="1:26" ht="16" x14ac:dyDescent="0.2">
      <c r="A1145" s="5" t="s">
        <v>2204</v>
      </c>
      <c r="B1145" s="5" t="s">
        <v>28</v>
      </c>
      <c r="C1145" s="5" t="s">
        <v>23</v>
      </c>
      <c r="D1145" s="5" t="s">
        <v>29</v>
      </c>
      <c r="E1145" s="5"/>
      <c r="F1145" s="5"/>
      <c r="G1145" s="5"/>
      <c r="H1145" s="5"/>
      <c r="I1145" s="5"/>
      <c r="J1145" s="5"/>
      <c r="K1145" s="5"/>
      <c r="L1145" s="5"/>
      <c r="M1145" s="5"/>
      <c r="N1145" s="5"/>
      <c r="O1145" s="5"/>
      <c r="P1145" s="5"/>
      <c r="Q1145" s="5"/>
      <c r="R1145" s="5"/>
      <c r="S1145" s="8"/>
      <c r="T1145" s="8">
        <f t="shared" si="85"/>
        <v>1</v>
      </c>
      <c r="U1145" s="8">
        <f t="shared" si="86"/>
        <v>1</v>
      </c>
      <c r="V1145" s="8">
        <f t="shared" si="87"/>
        <v>1</v>
      </c>
      <c r="W1145" s="8">
        <f t="shared" si="88"/>
        <v>1</v>
      </c>
      <c r="X1145" s="28">
        <f t="shared" si="89"/>
        <v>4</v>
      </c>
      <c r="Y1145" s="5"/>
      <c r="Z1145" s="5"/>
    </row>
    <row r="1146" spans="1:26" ht="16" x14ac:dyDescent="0.2">
      <c r="A1146" s="5" t="s">
        <v>2205</v>
      </c>
      <c r="B1146" s="5" t="s">
        <v>22</v>
      </c>
      <c r="C1146" s="5" t="s">
        <v>23</v>
      </c>
      <c r="D1146" s="5" t="s">
        <v>24</v>
      </c>
      <c r="E1146" s="5"/>
      <c r="F1146" s="5"/>
      <c r="G1146" s="5"/>
      <c r="H1146" s="5"/>
      <c r="I1146" s="5"/>
      <c r="J1146" s="5"/>
      <c r="K1146" s="5"/>
      <c r="L1146" s="5"/>
      <c r="M1146" s="5"/>
      <c r="N1146" s="5"/>
      <c r="O1146" s="5"/>
      <c r="P1146" s="5"/>
      <c r="Q1146" s="5"/>
      <c r="R1146" s="5"/>
      <c r="S1146" s="8"/>
      <c r="T1146" s="8">
        <f t="shared" si="85"/>
        <v>1</v>
      </c>
      <c r="U1146" s="8">
        <f t="shared" si="86"/>
        <v>1</v>
      </c>
      <c r="V1146" s="8">
        <f t="shared" si="87"/>
        <v>1</v>
      </c>
      <c r="W1146" s="8">
        <f t="shared" si="88"/>
        <v>1</v>
      </c>
      <c r="X1146" s="28">
        <f t="shared" si="89"/>
        <v>4</v>
      </c>
      <c r="Y1146" s="5"/>
      <c r="Z1146" s="5"/>
    </row>
    <row r="1147" spans="1:26" ht="16" x14ac:dyDescent="0.2">
      <c r="A1147" s="5" t="s">
        <v>2206</v>
      </c>
      <c r="B1147" s="5" t="s">
        <v>22</v>
      </c>
      <c r="C1147" s="5" t="s">
        <v>23</v>
      </c>
      <c r="D1147" s="5" t="s">
        <v>24</v>
      </c>
      <c r="E1147" s="5"/>
      <c r="F1147" s="5"/>
      <c r="G1147" s="5"/>
      <c r="H1147" s="5"/>
      <c r="I1147" s="5"/>
      <c r="J1147" s="5"/>
      <c r="K1147" s="5"/>
      <c r="L1147" s="5"/>
      <c r="M1147" s="5"/>
      <c r="N1147" s="5"/>
      <c r="O1147" s="5"/>
      <c r="P1147" s="5"/>
      <c r="Q1147" s="5"/>
      <c r="R1147" s="5"/>
      <c r="S1147" s="8"/>
      <c r="T1147" s="8">
        <f t="shared" si="85"/>
        <v>1</v>
      </c>
      <c r="U1147" s="8">
        <f t="shared" si="86"/>
        <v>1</v>
      </c>
      <c r="V1147" s="8">
        <f t="shared" si="87"/>
        <v>1</v>
      </c>
      <c r="W1147" s="8">
        <f t="shared" si="88"/>
        <v>1</v>
      </c>
      <c r="X1147" s="28">
        <f t="shared" si="89"/>
        <v>4</v>
      </c>
      <c r="Y1147" s="5"/>
      <c r="Z1147" s="5"/>
    </row>
    <row r="1148" spans="1:26" ht="16" x14ac:dyDescent="0.2">
      <c r="A1148" s="5" t="s">
        <v>2207</v>
      </c>
      <c r="B1148" s="5" t="s">
        <v>28</v>
      </c>
      <c r="C1148" s="5" t="s">
        <v>23</v>
      </c>
      <c r="D1148" s="5" t="s">
        <v>29</v>
      </c>
      <c r="E1148" s="5" t="s">
        <v>54</v>
      </c>
      <c r="F1148" s="5" t="s">
        <v>573</v>
      </c>
      <c r="G1148" s="5" t="s">
        <v>56</v>
      </c>
      <c r="H1148" s="5" t="s">
        <v>56</v>
      </c>
      <c r="I1148" s="5" t="s">
        <v>33</v>
      </c>
      <c r="J1148" s="6">
        <v>36076</v>
      </c>
      <c r="K1148" s="5" t="s">
        <v>297</v>
      </c>
      <c r="L1148" s="5"/>
      <c r="M1148" s="5" t="s">
        <v>108</v>
      </c>
      <c r="N1148" s="5" t="s">
        <v>36</v>
      </c>
      <c r="O1148" s="5" t="s">
        <v>56</v>
      </c>
      <c r="P1148" s="5" t="s">
        <v>573</v>
      </c>
      <c r="Q1148" s="5" t="s">
        <v>2208</v>
      </c>
      <c r="R1148" s="8" t="s">
        <v>39</v>
      </c>
      <c r="S1148" s="8"/>
      <c r="T1148" s="8">
        <f t="shared" si="85"/>
        <v>0</v>
      </c>
      <c r="U1148" s="8">
        <f t="shared" si="86"/>
        <v>0</v>
      </c>
      <c r="V1148" s="8">
        <f t="shared" si="87"/>
        <v>0</v>
      </c>
      <c r="W1148" s="8">
        <f t="shared" si="88"/>
        <v>0</v>
      </c>
      <c r="X1148" s="28">
        <f t="shared" si="89"/>
        <v>0</v>
      </c>
      <c r="Y1148" s="5"/>
      <c r="Z1148" s="5"/>
    </row>
    <row r="1149" spans="1:26" ht="16" x14ac:dyDescent="0.2">
      <c r="A1149" s="5" t="s">
        <v>2209</v>
      </c>
      <c r="B1149" s="5" t="s">
        <v>28</v>
      </c>
      <c r="C1149" s="5" t="s">
        <v>23</v>
      </c>
      <c r="D1149" s="5" t="s">
        <v>29</v>
      </c>
      <c r="E1149" s="5" t="s">
        <v>54</v>
      </c>
      <c r="F1149" s="5" t="s">
        <v>2210</v>
      </c>
      <c r="G1149" s="5" t="s">
        <v>206</v>
      </c>
      <c r="H1149" s="5" t="s">
        <v>206</v>
      </c>
      <c r="I1149" s="5" t="s">
        <v>33</v>
      </c>
      <c r="J1149" s="5" t="s">
        <v>2211</v>
      </c>
      <c r="K1149" s="5" t="s">
        <v>34</v>
      </c>
      <c r="L1149" s="5"/>
      <c r="M1149" s="5" t="s">
        <v>134</v>
      </c>
      <c r="N1149" s="5" t="s">
        <v>36</v>
      </c>
      <c r="O1149" s="5" t="s">
        <v>206</v>
      </c>
      <c r="P1149" s="5" t="s">
        <v>2212</v>
      </c>
      <c r="Q1149" s="5" t="s">
        <v>2213</v>
      </c>
      <c r="R1149" s="8" t="s">
        <v>70</v>
      </c>
      <c r="S1149" s="8"/>
      <c r="T1149" s="8">
        <f t="shared" si="85"/>
        <v>0</v>
      </c>
      <c r="U1149" s="8">
        <f t="shared" si="86"/>
        <v>0</v>
      </c>
      <c r="V1149" s="8">
        <f t="shared" si="87"/>
        <v>0</v>
      </c>
      <c r="W1149" s="8">
        <f t="shared" si="88"/>
        <v>0</v>
      </c>
      <c r="X1149" s="28">
        <f t="shared" si="89"/>
        <v>0</v>
      </c>
      <c r="Y1149" s="5"/>
      <c r="Z1149" s="5"/>
    </row>
    <row r="1150" spans="1:26" ht="16" x14ac:dyDescent="0.2">
      <c r="A1150" s="5" t="s">
        <v>2214</v>
      </c>
      <c r="B1150" s="5" t="s">
        <v>99</v>
      </c>
      <c r="C1150" s="5" t="s">
        <v>23</v>
      </c>
      <c r="D1150" s="5" t="s">
        <v>24</v>
      </c>
      <c r="E1150" s="5"/>
      <c r="F1150" s="5"/>
      <c r="G1150" s="5"/>
      <c r="H1150" s="5"/>
      <c r="I1150" s="5"/>
      <c r="J1150" s="5"/>
      <c r="K1150" s="5"/>
      <c r="L1150" s="5"/>
      <c r="M1150" s="5"/>
      <c r="N1150" s="5"/>
      <c r="O1150" s="5"/>
      <c r="P1150" s="5"/>
      <c r="Q1150" s="5"/>
      <c r="R1150" s="5"/>
      <c r="S1150" s="8"/>
      <c r="T1150" s="8">
        <f t="shared" si="85"/>
        <v>1</v>
      </c>
      <c r="U1150" s="8">
        <f t="shared" si="86"/>
        <v>1</v>
      </c>
      <c r="V1150" s="8">
        <f t="shared" si="87"/>
        <v>1</v>
      </c>
      <c r="W1150" s="8">
        <f t="shared" si="88"/>
        <v>1</v>
      </c>
      <c r="X1150" s="28">
        <f t="shared" si="89"/>
        <v>4</v>
      </c>
      <c r="Y1150" s="5"/>
      <c r="Z1150" s="5"/>
    </row>
    <row r="1151" spans="1:26" ht="16" x14ac:dyDescent="0.2">
      <c r="A1151" s="5" t="s">
        <v>2215</v>
      </c>
      <c r="B1151" s="5" t="s">
        <v>22</v>
      </c>
      <c r="C1151" s="5" t="s">
        <v>23</v>
      </c>
      <c r="D1151" s="5" t="s">
        <v>24</v>
      </c>
      <c r="E1151" s="5"/>
      <c r="F1151" s="5"/>
      <c r="G1151" s="5"/>
      <c r="H1151" s="5"/>
      <c r="I1151" s="5"/>
      <c r="J1151" s="5"/>
      <c r="K1151" s="5"/>
      <c r="L1151" s="5"/>
      <c r="M1151" s="5"/>
      <c r="N1151" s="5"/>
      <c r="O1151" s="5"/>
      <c r="P1151" s="5"/>
      <c r="Q1151" s="5"/>
      <c r="R1151" s="5"/>
      <c r="S1151" s="8"/>
      <c r="T1151" s="8">
        <f t="shared" si="85"/>
        <v>1</v>
      </c>
      <c r="U1151" s="8">
        <f t="shared" si="86"/>
        <v>1</v>
      </c>
      <c r="V1151" s="8">
        <f t="shared" si="87"/>
        <v>1</v>
      </c>
      <c r="W1151" s="8">
        <f t="shared" si="88"/>
        <v>1</v>
      </c>
      <c r="X1151" s="28">
        <f t="shared" si="89"/>
        <v>4</v>
      </c>
      <c r="Y1151" s="5"/>
      <c r="Z1151" s="5"/>
    </row>
    <row r="1152" spans="1:26" ht="16" x14ac:dyDescent="0.2">
      <c r="A1152" s="5" t="s">
        <v>2216</v>
      </c>
      <c r="B1152" s="5" t="s">
        <v>99</v>
      </c>
      <c r="C1152" s="5" t="s">
        <v>23</v>
      </c>
      <c r="D1152" s="5" t="s">
        <v>24</v>
      </c>
      <c r="E1152" s="5"/>
      <c r="F1152" s="5"/>
      <c r="G1152" s="5"/>
      <c r="H1152" s="5"/>
      <c r="I1152" s="5"/>
      <c r="J1152" s="5"/>
      <c r="K1152" s="5"/>
      <c r="L1152" s="5"/>
      <c r="M1152" s="5"/>
      <c r="N1152" s="5"/>
      <c r="O1152" s="5"/>
      <c r="P1152" s="5"/>
      <c r="Q1152" s="5"/>
      <c r="R1152" s="5"/>
      <c r="S1152" s="8"/>
      <c r="T1152" s="8">
        <f t="shared" si="85"/>
        <v>1</v>
      </c>
      <c r="U1152" s="8">
        <f t="shared" si="86"/>
        <v>1</v>
      </c>
      <c r="V1152" s="8">
        <f t="shared" si="87"/>
        <v>1</v>
      </c>
      <c r="W1152" s="8">
        <f t="shared" si="88"/>
        <v>1</v>
      </c>
      <c r="X1152" s="28">
        <f t="shared" si="89"/>
        <v>4</v>
      </c>
      <c r="Y1152" s="5"/>
      <c r="Z1152" s="5"/>
    </row>
    <row r="1153" spans="1:26" ht="16" x14ac:dyDescent="0.2">
      <c r="A1153" s="5" t="s">
        <v>2217</v>
      </c>
      <c r="B1153" s="5" t="s">
        <v>22</v>
      </c>
      <c r="C1153" s="5" t="s">
        <v>23</v>
      </c>
      <c r="D1153" s="5" t="s">
        <v>24</v>
      </c>
      <c r="E1153" s="5"/>
      <c r="F1153" s="5"/>
      <c r="G1153" s="5"/>
      <c r="H1153" s="5"/>
      <c r="I1153" s="5"/>
      <c r="J1153" s="5"/>
      <c r="K1153" s="5"/>
      <c r="L1153" s="5"/>
      <c r="M1153" s="5"/>
      <c r="N1153" s="5"/>
      <c r="O1153" s="5"/>
      <c r="P1153" s="5"/>
      <c r="Q1153" s="5"/>
      <c r="R1153" s="5"/>
      <c r="S1153" s="8"/>
      <c r="T1153" s="8">
        <f t="shared" si="85"/>
        <v>1</v>
      </c>
      <c r="U1153" s="8">
        <f t="shared" si="86"/>
        <v>1</v>
      </c>
      <c r="V1153" s="8">
        <f t="shared" si="87"/>
        <v>1</v>
      </c>
      <c r="W1153" s="8">
        <f t="shared" si="88"/>
        <v>1</v>
      </c>
      <c r="X1153" s="28">
        <f t="shared" si="89"/>
        <v>4</v>
      </c>
      <c r="Y1153" s="5"/>
      <c r="Z1153" s="5"/>
    </row>
    <row r="1154" spans="1:26" ht="16" x14ac:dyDescent="0.2">
      <c r="A1154" s="5" t="s">
        <v>2218</v>
      </c>
      <c r="B1154" s="5" t="s">
        <v>28</v>
      </c>
      <c r="C1154" s="5" t="s">
        <v>23</v>
      </c>
      <c r="D1154" s="5" t="s">
        <v>29</v>
      </c>
      <c r="E1154" s="5" t="s">
        <v>54</v>
      </c>
      <c r="F1154" s="5" t="s">
        <v>44</v>
      </c>
      <c r="G1154" s="5" t="s">
        <v>45</v>
      </c>
      <c r="H1154" s="5" t="s">
        <v>45</v>
      </c>
      <c r="I1154" s="5" t="s">
        <v>33</v>
      </c>
      <c r="J1154" s="5" t="s">
        <v>2034</v>
      </c>
      <c r="K1154" s="7" t="s">
        <v>318</v>
      </c>
      <c r="L1154" s="5"/>
      <c r="M1154" s="5" t="s">
        <v>48</v>
      </c>
      <c r="N1154" s="5" t="s">
        <v>88</v>
      </c>
      <c r="O1154" s="5" t="s">
        <v>45</v>
      </c>
      <c r="P1154" s="5" t="s">
        <v>44</v>
      </c>
      <c r="Q1154" s="5" t="s">
        <v>2219</v>
      </c>
      <c r="R1154" s="8" t="s">
        <v>39</v>
      </c>
      <c r="S1154" s="8"/>
      <c r="T1154" s="8">
        <f t="shared" si="85"/>
        <v>0</v>
      </c>
      <c r="U1154" s="8">
        <f t="shared" si="86"/>
        <v>0</v>
      </c>
      <c r="V1154" s="8">
        <f t="shared" si="87"/>
        <v>0</v>
      </c>
      <c r="W1154" s="8">
        <f t="shared" si="88"/>
        <v>0</v>
      </c>
      <c r="X1154" s="28">
        <f t="shared" si="89"/>
        <v>0</v>
      </c>
      <c r="Y1154" s="5"/>
      <c r="Z1154" s="5"/>
    </row>
    <row r="1155" spans="1:26" ht="16" x14ac:dyDescent="0.2">
      <c r="A1155" s="5" t="s">
        <v>2220</v>
      </c>
      <c r="B1155" s="5" t="s">
        <v>97</v>
      </c>
      <c r="C1155" s="5" t="s">
        <v>23</v>
      </c>
      <c r="D1155" s="5" t="s">
        <v>24</v>
      </c>
      <c r="E1155" s="5"/>
      <c r="F1155" s="5"/>
      <c r="G1155" s="5"/>
      <c r="H1155" s="5"/>
      <c r="I1155" s="5"/>
      <c r="J1155" s="5"/>
      <c r="K1155" s="5"/>
      <c r="L1155" s="5"/>
      <c r="M1155" s="5"/>
      <c r="N1155" s="5"/>
      <c r="O1155" s="5"/>
      <c r="P1155" s="5"/>
      <c r="Q1155" s="5"/>
      <c r="R1155" s="5"/>
      <c r="S1155" s="8"/>
      <c r="T1155" s="8">
        <f t="shared" ref="T1155:T1218" si="90">IF(ISBLANK(G1155),1,0)</f>
        <v>1</v>
      </c>
      <c r="U1155" s="8">
        <f t="shared" ref="U1155:U1218" si="91">IF(ISBLANK(M1155),1,0)</f>
        <v>1</v>
      </c>
      <c r="V1155" s="8">
        <f t="shared" ref="V1155:V1218" si="92">IF(ISBLANK(K1155),1,0)</f>
        <v>1</v>
      </c>
      <c r="W1155" s="8">
        <f t="shared" ref="W1155:W1218" si="93">IF(ISBLANK(Q1155),1,0)</f>
        <v>1</v>
      </c>
      <c r="X1155" s="28">
        <f t="shared" ref="X1155:X1218" si="94">SUM(T1155:W1155)</f>
        <v>4</v>
      </c>
      <c r="Y1155" s="5"/>
      <c r="Z1155" s="5"/>
    </row>
    <row r="1156" spans="1:26" ht="16" x14ac:dyDescent="0.2">
      <c r="A1156" s="5" t="s">
        <v>2221</v>
      </c>
      <c r="B1156" s="5" t="s">
        <v>28</v>
      </c>
      <c r="C1156" s="5" t="s">
        <v>23</v>
      </c>
      <c r="D1156" s="5" t="s">
        <v>29</v>
      </c>
      <c r="E1156" s="5" t="s">
        <v>30</v>
      </c>
      <c r="F1156" s="5" t="s">
        <v>179</v>
      </c>
      <c r="G1156" s="5" t="s">
        <v>163</v>
      </c>
      <c r="H1156" s="5" t="s">
        <v>163</v>
      </c>
      <c r="I1156" s="5" t="s">
        <v>33</v>
      </c>
      <c r="J1156" s="5" t="s">
        <v>2222</v>
      </c>
      <c r="K1156" s="5" t="s">
        <v>608</v>
      </c>
      <c r="L1156" s="5"/>
      <c r="M1156" s="5" t="s">
        <v>159</v>
      </c>
      <c r="N1156" s="5" t="s">
        <v>88</v>
      </c>
      <c r="O1156" s="5" t="s">
        <v>163</v>
      </c>
      <c r="P1156" s="5" t="s">
        <v>179</v>
      </c>
      <c r="Q1156" s="5" t="s">
        <v>2223</v>
      </c>
      <c r="R1156" s="8" t="s">
        <v>61</v>
      </c>
      <c r="S1156" s="8"/>
      <c r="T1156" s="8">
        <f t="shared" si="90"/>
        <v>0</v>
      </c>
      <c r="U1156" s="8">
        <f t="shared" si="91"/>
        <v>0</v>
      </c>
      <c r="V1156" s="8">
        <f t="shared" si="92"/>
        <v>0</v>
      </c>
      <c r="W1156" s="8">
        <f t="shared" si="93"/>
        <v>0</v>
      </c>
      <c r="X1156" s="28">
        <f t="shared" si="94"/>
        <v>0</v>
      </c>
      <c r="Y1156" s="5"/>
      <c r="Z1156" s="5"/>
    </row>
    <row r="1157" spans="1:26" ht="16" x14ac:dyDescent="0.2">
      <c r="A1157" s="5" t="s">
        <v>2224</v>
      </c>
      <c r="B1157" s="5" t="s">
        <v>28</v>
      </c>
      <c r="C1157" s="5" t="s">
        <v>23</v>
      </c>
      <c r="D1157" s="5" t="s">
        <v>29</v>
      </c>
      <c r="E1157" s="5" t="s">
        <v>30</v>
      </c>
      <c r="F1157" s="5" t="s">
        <v>179</v>
      </c>
      <c r="G1157" s="5" t="s">
        <v>163</v>
      </c>
      <c r="H1157" s="5" t="s">
        <v>163</v>
      </c>
      <c r="I1157" s="5" t="s">
        <v>33</v>
      </c>
      <c r="J1157" s="6">
        <v>33395</v>
      </c>
      <c r="K1157" s="5" t="s">
        <v>34</v>
      </c>
      <c r="L1157" s="5"/>
      <c r="M1157" s="5" t="s">
        <v>35</v>
      </c>
      <c r="N1157" s="7" t="s">
        <v>164</v>
      </c>
      <c r="O1157" s="5" t="s">
        <v>163</v>
      </c>
      <c r="P1157" s="5" t="s">
        <v>642</v>
      </c>
      <c r="Q1157" s="5" t="s">
        <v>2225</v>
      </c>
      <c r="R1157" s="8" t="s">
        <v>61</v>
      </c>
      <c r="S1157" s="8"/>
      <c r="T1157" s="8">
        <f t="shared" si="90"/>
        <v>0</v>
      </c>
      <c r="U1157" s="8">
        <f t="shared" si="91"/>
        <v>0</v>
      </c>
      <c r="V1157" s="8">
        <f t="shared" si="92"/>
        <v>0</v>
      </c>
      <c r="W1157" s="8">
        <f t="shared" si="93"/>
        <v>0</v>
      </c>
      <c r="X1157" s="28">
        <f t="shared" si="94"/>
        <v>0</v>
      </c>
      <c r="Y1157" s="5"/>
      <c r="Z1157" s="5"/>
    </row>
    <row r="1158" spans="1:26" ht="16" x14ac:dyDescent="0.2">
      <c r="A1158" s="5" t="s">
        <v>2226</v>
      </c>
      <c r="B1158" s="5" t="s">
        <v>63</v>
      </c>
      <c r="C1158" s="5" t="s">
        <v>23</v>
      </c>
      <c r="D1158" s="5" t="s">
        <v>29</v>
      </c>
      <c r="E1158" s="5" t="s">
        <v>54</v>
      </c>
      <c r="F1158" s="5" t="s">
        <v>179</v>
      </c>
      <c r="G1158" s="5" t="s">
        <v>163</v>
      </c>
      <c r="H1158" s="5" t="s">
        <v>163</v>
      </c>
      <c r="I1158" s="5" t="s">
        <v>33</v>
      </c>
      <c r="J1158" s="5" t="s">
        <v>271</v>
      </c>
      <c r="K1158" s="5" t="s">
        <v>297</v>
      </c>
      <c r="L1158" s="5"/>
      <c r="M1158" s="5" t="s">
        <v>35</v>
      </c>
      <c r="N1158" s="5" t="s">
        <v>36</v>
      </c>
      <c r="O1158" s="5" t="s">
        <v>163</v>
      </c>
      <c r="P1158" s="5" t="s">
        <v>1824</v>
      </c>
      <c r="Q1158" s="5" t="s">
        <v>2227</v>
      </c>
      <c r="R1158" s="8" t="s">
        <v>61</v>
      </c>
      <c r="S1158" s="8"/>
      <c r="T1158" s="8">
        <f t="shared" si="90"/>
        <v>0</v>
      </c>
      <c r="U1158" s="8">
        <f t="shared" si="91"/>
        <v>0</v>
      </c>
      <c r="V1158" s="8">
        <f t="shared" si="92"/>
        <v>0</v>
      </c>
      <c r="W1158" s="8">
        <f t="shared" si="93"/>
        <v>0</v>
      </c>
      <c r="X1158" s="28">
        <f t="shared" si="94"/>
        <v>0</v>
      </c>
      <c r="Y1158" s="5"/>
      <c r="Z1158" s="5"/>
    </row>
    <row r="1159" spans="1:26" ht="16" x14ac:dyDescent="0.2">
      <c r="A1159" s="5" t="s">
        <v>2228</v>
      </c>
      <c r="B1159" s="5" t="s">
        <v>63</v>
      </c>
      <c r="C1159" s="5" t="s">
        <v>23</v>
      </c>
      <c r="D1159" s="5" t="s">
        <v>29</v>
      </c>
      <c r="E1159" s="5" t="s">
        <v>30</v>
      </c>
      <c r="F1159" s="5" t="s">
        <v>427</v>
      </c>
      <c r="G1159" s="5" t="s">
        <v>163</v>
      </c>
      <c r="H1159" s="5" t="s">
        <v>163</v>
      </c>
      <c r="I1159" s="5" t="s">
        <v>33</v>
      </c>
      <c r="J1159" s="6">
        <v>35800</v>
      </c>
      <c r="K1159" s="5" t="s">
        <v>78</v>
      </c>
      <c r="L1159" s="5"/>
      <c r="M1159" s="5" t="s">
        <v>752</v>
      </c>
      <c r="N1159" s="7" t="s">
        <v>164</v>
      </c>
      <c r="O1159" s="5" t="s">
        <v>163</v>
      </c>
      <c r="P1159" s="5" t="s">
        <v>427</v>
      </c>
      <c r="Q1159" s="5" t="s">
        <v>2229</v>
      </c>
      <c r="R1159" s="8" t="s">
        <v>70</v>
      </c>
      <c r="S1159" s="8"/>
      <c r="T1159" s="8">
        <f t="shared" si="90"/>
        <v>0</v>
      </c>
      <c r="U1159" s="8">
        <f t="shared" si="91"/>
        <v>0</v>
      </c>
      <c r="V1159" s="8">
        <f t="shared" si="92"/>
        <v>0</v>
      </c>
      <c r="W1159" s="8">
        <f t="shared" si="93"/>
        <v>0</v>
      </c>
      <c r="X1159" s="28">
        <f t="shared" si="94"/>
        <v>0</v>
      </c>
      <c r="Y1159" s="5"/>
      <c r="Z1159" s="5"/>
    </row>
    <row r="1160" spans="1:26" ht="16" x14ac:dyDescent="0.2">
      <c r="A1160" s="5" t="s">
        <v>2230</v>
      </c>
      <c r="B1160" s="5" t="s">
        <v>28</v>
      </c>
      <c r="C1160" s="5" t="s">
        <v>23</v>
      </c>
      <c r="D1160" s="5" t="s">
        <v>29</v>
      </c>
      <c r="E1160" s="5"/>
      <c r="F1160" s="5"/>
      <c r="G1160" s="5"/>
      <c r="H1160" s="5"/>
      <c r="I1160" s="5"/>
      <c r="J1160" s="5"/>
      <c r="K1160" s="5"/>
      <c r="L1160" s="5"/>
      <c r="M1160" s="5"/>
      <c r="N1160" s="5"/>
      <c r="O1160" s="5"/>
      <c r="P1160" s="5"/>
      <c r="Q1160" s="5"/>
      <c r="R1160" s="5"/>
      <c r="S1160" s="8"/>
      <c r="T1160" s="8">
        <f t="shared" si="90"/>
        <v>1</v>
      </c>
      <c r="U1160" s="8">
        <f t="shared" si="91"/>
        <v>1</v>
      </c>
      <c r="V1160" s="8">
        <f t="shared" si="92"/>
        <v>1</v>
      </c>
      <c r="W1160" s="8">
        <f t="shared" si="93"/>
        <v>1</v>
      </c>
      <c r="X1160" s="28">
        <f t="shared" si="94"/>
        <v>4</v>
      </c>
      <c r="Y1160" s="5"/>
      <c r="Z1160" s="5"/>
    </row>
    <row r="1161" spans="1:26" ht="16" x14ac:dyDescent="0.2">
      <c r="A1161" s="5" t="s">
        <v>2231</v>
      </c>
      <c r="B1161" s="5" t="s">
        <v>28</v>
      </c>
      <c r="C1161" s="5" t="s">
        <v>23</v>
      </c>
      <c r="D1161" s="5" t="s">
        <v>29</v>
      </c>
      <c r="E1161" s="5" t="s">
        <v>54</v>
      </c>
      <c r="F1161" s="5" t="s">
        <v>2232</v>
      </c>
      <c r="G1161" s="5" t="s">
        <v>119</v>
      </c>
      <c r="H1161" s="5" t="s">
        <v>119</v>
      </c>
      <c r="I1161" s="5" t="s">
        <v>33</v>
      </c>
      <c r="J1161" s="5" t="s">
        <v>2233</v>
      </c>
      <c r="K1161" s="5" t="s">
        <v>47</v>
      </c>
      <c r="L1161" s="5"/>
      <c r="M1161" s="5" t="s">
        <v>159</v>
      </c>
      <c r="N1161" s="5" t="s">
        <v>109</v>
      </c>
      <c r="O1161" s="5" t="s">
        <v>119</v>
      </c>
      <c r="P1161" s="5" t="s">
        <v>118</v>
      </c>
      <c r="Q1161" s="5" t="s">
        <v>2234</v>
      </c>
      <c r="R1161" s="8" t="s">
        <v>39</v>
      </c>
      <c r="S1161" s="8"/>
      <c r="T1161" s="8">
        <f t="shared" si="90"/>
        <v>0</v>
      </c>
      <c r="U1161" s="8">
        <f t="shared" si="91"/>
        <v>0</v>
      </c>
      <c r="V1161" s="8">
        <f t="shared" si="92"/>
        <v>0</v>
      </c>
      <c r="W1161" s="8">
        <f t="shared" si="93"/>
        <v>0</v>
      </c>
      <c r="X1161" s="28">
        <f t="shared" si="94"/>
        <v>0</v>
      </c>
      <c r="Y1161" s="5"/>
      <c r="Z1161" s="5"/>
    </row>
    <row r="1162" spans="1:26" ht="16" x14ac:dyDescent="0.2">
      <c r="A1162" s="5" t="s">
        <v>2235</v>
      </c>
      <c r="B1162" s="5" t="s">
        <v>63</v>
      </c>
      <c r="C1162" s="5" t="s">
        <v>23</v>
      </c>
      <c r="D1162" s="5" t="s">
        <v>29</v>
      </c>
      <c r="E1162" s="5" t="s">
        <v>30</v>
      </c>
      <c r="F1162" s="5" t="s">
        <v>373</v>
      </c>
      <c r="G1162" s="5" t="s">
        <v>163</v>
      </c>
      <c r="H1162" s="5" t="s">
        <v>163</v>
      </c>
      <c r="I1162" s="5" t="s">
        <v>33</v>
      </c>
      <c r="J1162" s="6">
        <v>35431</v>
      </c>
      <c r="K1162" s="7" t="s">
        <v>318</v>
      </c>
      <c r="L1162" s="5"/>
      <c r="M1162" s="5" t="s">
        <v>108</v>
      </c>
      <c r="N1162" s="5" t="s">
        <v>36</v>
      </c>
      <c r="O1162" s="5" t="s">
        <v>163</v>
      </c>
      <c r="P1162" s="5" t="s">
        <v>189</v>
      </c>
      <c r="Q1162" s="5" t="s">
        <v>2236</v>
      </c>
      <c r="R1162" s="8" t="s">
        <v>61</v>
      </c>
      <c r="S1162" s="8"/>
      <c r="T1162" s="8">
        <f t="shared" si="90"/>
        <v>0</v>
      </c>
      <c r="U1162" s="8">
        <f t="shared" si="91"/>
        <v>0</v>
      </c>
      <c r="V1162" s="8">
        <f t="shared" si="92"/>
        <v>0</v>
      </c>
      <c r="W1162" s="8">
        <f t="shared" si="93"/>
        <v>0</v>
      </c>
      <c r="X1162" s="28">
        <f t="shared" si="94"/>
        <v>0</v>
      </c>
      <c r="Y1162" s="5"/>
      <c r="Z1162" s="5"/>
    </row>
    <row r="1163" spans="1:26" ht="16" x14ac:dyDescent="0.2">
      <c r="A1163" s="5" t="s">
        <v>2237</v>
      </c>
      <c r="B1163" s="5" t="s">
        <v>28</v>
      </c>
      <c r="C1163" s="5" t="s">
        <v>23</v>
      </c>
      <c r="D1163" s="5" t="s">
        <v>29</v>
      </c>
      <c r="E1163" s="5" t="s">
        <v>30</v>
      </c>
      <c r="F1163" s="5" t="s">
        <v>367</v>
      </c>
      <c r="G1163" s="5" t="s">
        <v>163</v>
      </c>
      <c r="H1163" s="5" t="s">
        <v>163</v>
      </c>
      <c r="I1163" s="5" t="s">
        <v>1010</v>
      </c>
      <c r="J1163" s="6">
        <v>31778</v>
      </c>
      <c r="K1163" s="5" t="s">
        <v>743</v>
      </c>
      <c r="L1163" s="5"/>
      <c r="M1163" s="5" t="s">
        <v>422</v>
      </c>
      <c r="N1163" s="5" t="s">
        <v>88</v>
      </c>
      <c r="O1163" s="5" t="s">
        <v>163</v>
      </c>
      <c r="P1163" s="5" t="s">
        <v>179</v>
      </c>
      <c r="Q1163" s="5" t="s">
        <v>2238</v>
      </c>
      <c r="R1163" s="8" t="s">
        <v>39</v>
      </c>
      <c r="S1163" s="8"/>
      <c r="T1163" s="8">
        <f t="shared" si="90"/>
        <v>0</v>
      </c>
      <c r="U1163" s="8">
        <f t="shared" si="91"/>
        <v>0</v>
      </c>
      <c r="V1163" s="8">
        <f t="shared" si="92"/>
        <v>0</v>
      </c>
      <c r="W1163" s="8">
        <f t="shared" si="93"/>
        <v>0</v>
      </c>
      <c r="X1163" s="28">
        <f t="shared" si="94"/>
        <v>0</v>
      </c>
      <c r="Y1163" s="5"/>
      <c r="Z1163" s="5"/>
    </row>
    <row r="1164" spans="1:26" ht="16" x14ac:dyDescent="0.2">
      <c r="A1164" s="5" t="s">
        <v>2239</v>
      </c>
      <c r="B1164" s="5" t="s">
        <v>97</v>
      </c>
      <c r="C1164" s="5" t="s">
        <v>23</v>
      </c>
      <c r="D1164" s="5" t="s">
        <v>24</v>
      </c>
      <c r="E1164" s="5"/>
      <c r="F1164" s="5"/>
      <c r="G1164" s="5"/>
      <c r="H1164" s="5"/>
      <c r="I1164" s="5"/>
      <c r="J1164" s="5"/>
      <c r="K1164" s="5"/>
      <c r="L1164" s="5"/>
      <c r="M1164" s="5"/>
      <c r="N1164" s="5"/>
      <c r="O1164" s="5"/>
      <c r="P1164" s="5"/>
      <c r="Q1164" s="5"/>
      <c r="R1164" s="5"/>
      <c r="S1164" s="8"/>
      <c r="T1164" s="8">
        <f t="shared" si="90"/>
        <v>1</v>
      </c>
      <c r="U1164" s="8">
        <f t="shared" si="91"/>
        <v>1</v>
      </c>
      <c r="V1164" s="8">
        <f t="shared" si="92"/>
        <v>1</v>
      </c>
      <c r="W1164" s="8">
        <f t="shared" si="93"/>
        <v>1</v>
      </c>
      <c r="X1164" s="28">
        <f t="shared" si="94"/>
        <v>4</v>
      </c>
      <c r="Y1164" s="5"/>
      <c r="Z1164" s="5"/>
    </row>
    <row r="1165" spans="1:26" ht="16" x14ac:dyDescent="0.2">
      <c r="A1165" s="5" t="s">
        <v>2240</v>
      </c>
      <c r="B1165" s="5" t="s">
        <v>28</v>
      </c>
      <c r="C1165" s="5" t="s">
        <v>23</v>
      </c>
      <c r="D1165" s="5" t="s">
        <v>29</v>
      </c>
      <c r="E1165" s="5" t="s">
        <v>30</v>
      </c>
      <c r="F1165" s="5" t="s">
        <v>427</v>
      </c>
      <c r="G1165" s="5" t="s">
        <v>163</v>
      </c>
      <c r="H1165" s="5" t="s">
        <v>163</v>
      </c>
      <c r="I1165" s="5" t="s">
        <v>33</v>
      </c>
      <c r="J1165" s="5" t="s">
        <v>2241</v>
      </c>
      <c r="K1165" s="5" t="s">
        <v>145</v>
      </c>
      <c r="L1165" s="5"/>
      <c r="M1165" s="5" t="s">
        <v>35</v>
      </c>
      <c r="N1165" s="5" t="s">
        <v>36</v>
      </c>
      <c r="O1165" s="5" t="s">
        <v>163</v>
      </c>
      <c r="P1165" s="5" t="s">
        <v>179</v>
      </c>
      <c r="Q1165" s="5" t="s">
        <v>2242</v>
      </c>
      <c r="R1165" s="8" t="s">
        <v>70</v>
      </c>
      <c r="S1165" s="8"/>
      <c r="T1165" s="8">
        <f t="shared" si="90"/>
        <v>0</v>
      </c>
      <c r="U1165" s="8">
        <f t="shared" si="91"/>
        <v>0</v>
      </c>
      <c r="V1165" s="8">
        <f t="shared" si="92"/>
        <v>0</v>
      </c>
      <c r="W1165" s="8">
        <f t="shared" si="93"/>
        <v>0</v>
      </c>
      <c r="X1165" s="28">
        <f t="shared" si="94"/>
        <v>0</v>
      </c>
      <c r="Y1165" s="5"/>
      <c r="Z1165" s="5"/>
    </row>
    <row r="1166" spans="1:26" ht="16" x14ac:dyDescent="0.2">
      <c r="A1166" s="5" t="s">
        <v>2243</v>
      </c>
      <c r="B1166" s="5" t="s">
        <v>28</v>
      </c>
      <c r="C1166" s="5" t="s">
        <v>23</v>
      </c>
      <c r="D1166" s="5" t="s">
        <v>29</v>
      </c>
      <c r="E1166" s="5" t="s">
        <v>30</v>
      </c>
      <c r="F1166" s="5" t="s">
        <v>179</v>
      </c>
      <c r="G1166" s="5" t="s">
        <v>163</v>
      </c>
      <c r="H1166" s="5" t="s">
        <v>163</v>
      </c>
      <c r="I1166" s="5" t="s">
        <v>33</v>
      </c>
      <c r="J1166" s="5" t="s">
        <v>2241</v>
      </c>
      <c r="K1166" s="5" t="s">
        <v>145</v>
      </c>
      <c r="L1166" s="5"/>
      <c r="M1166" s="5" t="s">
        <v>35</v>
      </c>
      <c r="N1166" s="5" t="s">
        <v>36</v>
      </c>
      <c r="O1166" s="5" t="s">
        <v>163</v>
      </c>
      <c r="P1166" s="5" t="s">
        <v>179</v>
      </c>
      <c r="Q1166" s="5" t="s">
        <v>2242</v>
      </c>
      <c r="R1166" s="8" t="s">
        <v>61</v>
      </c>
      <c r="S1166" s="8"/>
      <c r="T1166" s="8">
        <f t="shared" si="90"/>
        <v>0</v>
      </c>
      <c r="U1166" s="8">
        <f t="shared" si="91"/>
        <v>0</v>
      </c>
      <c r="V1166" s="8">
        <f t="shared" si="92"/>
        <v>0</v>
      </c>
      <c r="W1166" s="8">
        <f t="shared" si="93"/>
        <v>0</v>
      </c>
      <c r="X1166" s="28">
        <f t="shared" si="94"/>
        <v>0</v>
      </c>
      <c r="Y1166" s="5"/>
      <c r="Z1166" s="5"/>
    </row>
    <row r="1167" spans="1:26" ht="16" x14ac:dyDescent="0.2">
      <c r="A1167" s="5" t="s">
        <v>2244</v>
      </c>
      <c r="B1167" s="5" t="s">
        <v>63</v>
      </c>
      <c r="C1167" s="5" t="s">
        <v>23</v>
      </c>
      <c r="D1167" s="5" t="s">
        <v>29</v>
      </c>
      <c r="E1167" s="5" t="s">
        <v>30</v>
      </c>
      <c r="F1167" s="5" t="s">
        <v>179</v>
      </c>
      <c r="G1167" s="5" t="s">
        <v>163</v>
      </c>
      <c r="H1167" s="5" t="s">
        <v>163</v>
      </c>
      <c r="I1167" s="5" t="s">
        <v>33</v>
      </c>
      <c r="J1167" s="5" t="s">
        <v>1516</v>
      </c>
      <c r="K1167" s="5" t="s">
        <v>47</v>
      </c>
      <c r="L1167" s="5"/>
      <c r="M1167" s="5" t="s">
        <v>48</v>
      </c>
      <c r="N1167" s="5" t="s">
        <v>88</v>
      </c>
      <c r="O1167" s="5" t="s">
        <v>163</v>
      </c>
      <c r="P1167" s="5" t="s">
        <v>179</v>
      </c>
      <c r="Q1167" s="5" t="s">
        <v>2245</v>
      </c>
      <c r="R1167" s="8" t="s">
        <v>61</v>
      </c>
      <c r="S1167" s="8"/>
      <c r="T1167" s="8">
        <f t="shared" si="90"/>
        <v>0</v>
      </c>
      <c r="U1167" s="8">
        <f t="shared" si="91"/>
        <v>0</v>
      </c>
      <c r="V1167" s="8">
        <f t="shared" si="92"/>
        <v>0</v>
      </c>
      <c r="W1167" s="8">
        <f t="shared" si="93"/>
        <v>0</v>
      </c>
      <c r="X1167" s="28">
        <f t="shared" si="94"/>
        <v>0</v>
      </c>
      <c r="Y1167" s="5"/>
      <c r="Z1167" s="5"/>
    </row>
    <row r="1168" spans="1:26" ht="16" x14ac:dyDescent="0.2">
      <c r="A1168" s="5" t="s">
        <v>2246</v>
      </c>
      <c r="B1168" s="5" t="s">
        <v>63</v>
      </c>
      <c r="C1168" s="5" t="s">
        <v>23</v>
      </c>
      <c r="D1168" s="5" t="s">
        <v>29</v>
      </c>
      <c r="E1168" s="5" t="s">
        <v>30</v>
      </c>
      <c r="F1168" s="5" t="s">
        <v>427</v>
      </c>
      <c r="G1168" s="5" t="s">
        <v>163</v>
      </c>
      <c r="H1168" s="5" t="s">
        <v>163</v>
      </c>
      <c r="I1168" s="5" t="s">
        <v>33</v>
      </c>
      <c r="J1168" s="5" t="s">
        <v>2247</v>
      </c>
      <c r="K1168" s="5" t="s">
        <v>34</v>
      </c>
      <c r="L1168" s="5"/>
      <c r="M1168" s="5" t="s">
        <v>87</v>
      </c>
      <c r="N1168" s="7" t="s">
        <v>164</v>
      </c>
      <c r="O1168" s="5" t="s">
        <v>163</v>
      </c>
      <c r="P1168" s="5" t="s">
        <v>427</v>
      </c>
      <c r="Q1168" s="5" t="s">
        <v>2248</v>
      </c>
      <c r="R1168" s="8" t="s">
        <v>61</v>
      </c>
      <c r="S1168" s="8"/>
      <c r="T1168" s="8">
        <f t="shared" si="90"/>
        <v>0</v>
      </c>
      <c r="U1168" s="8">
        <f t="shared" si="91"/>
        <v>0</v>
      </c>
      <c r="V1168" s="8">
        <f t="shared" si="92"/>
        <v>0</v>
      </c>
      <c r="W1168" s="8">
        <f t="shared" si="93"/>
        <v>0</v>
      </c>
      <c r="X1168" s="28">
        <f t="shared" si="94"/>
        <v>0</v>
      </c>
      <c r="Y1168" s="5"/>
      <c r="Z1168" s="5"/>
    </row>
    <row r="1169" spans="1:26" ht="16" x14ac:dyDescent="0.2">
      <c r="A1169" s="5" t="s">
        <v>2249</v>
      </c>
      <c r="B1169" s="5" t="s">
        <v>28</v>
      </c>
      <c r="C1169" s="5" t="s">
        <v>23</v>
      </c>
      <c r="D1169" s="5" t="s">
        <v>29</v>
      </c>
      <c r="E1169" s="5" t="s">
        <v>54</v>
      </c>
      <c r="F1169" s="5" t="s">
        <v>179</v>
      </c>
      <c r="G1169" s="5" t="s">
        <v>163</v>
      </c>
      <c r="H1169" s="5" t="s">
        <v>163</v>
      </c>
      <c r="I1169" s="5" t="s">
        <v>33</v>
      </c>
      <c r="J1169" s="6">
        <v>36074</v>
      </c>
      <c r="K1169" s="5" t="s">
        <v>34</v>
      </c>
      <c r="L1169" s="5"/>
      <c r="M1169" s="5" t="s">
        <v>208</v>
      </c>
      <c r="N1169" s="5" t="s">
        <v>88</v>
      </c>
      <c r="O1169" s="5" t="s">
        <v>163</v>
      </c>
      <c r="P1169" s="5" t="s">
        <v>179</v>
      </c>
      <c r="Q1169" s="5" t="s">
        <v>2250</v>
      </c>
      <c r="R1169" s="8" t="s">
        <v>70</v>
      </c>
      <c r="S1169" s="8"/>
      <c r="T1169" s="8">
        <f t="shared" si="90"/>
        <v>0</v>
      </c>
      <c r="U1169" s="8">
        <f t="shared" si="91"/>
        <v>0</v>
      </c>
      <c r="V1169" s="8">
        <f t="shared" si="92"/>
        <v>0</v>
      </c>
      <c r="W1169" s="8">
        <f t="shared" si="93"/>
        <v>0</v>
      </c>
      <c r="X1169" s="28">
        <f t="shared" si="94"/>
        <v>0</v>
      </c>
      <c r="Y1169" s="5"/>
      <c r="Z1169" s="5"/>
    </row>
    <row r="1170" spans="1:26" ht="16" x14ac:dyDescent="0.2">
      <c r="A1170" s="5" t="s">
        <v>2251</v>
      </c>
      <c r="B1170" s="5" t="s">
        <v>28</v>
      </c>
      <c r="C1170" s="5" t="s">
        <v>23</v>
      </c>
      <c r="D1170" s="5" t="s">
        <v>29</v>
      </c>
      <c r="E1170" s="5" t="s">
        <v>54</v>
      </c>
      <c r="F1170" s="5" t="s">
        <v>179</v>
      </c>
      <c r="G1170" s="5" t="s">
        <v>163</v>
      </c>
      <c r="H1170" s="5" t="s">
        <v>163</v>
      </c>
      <c r="I1170" s="5" t="s">
        <v>33</v>
      </c>
      <c r="J1170" s="5" t="s">
        <v>2252</v>
      </c>
      <c r="K1170" s="5" t="s">
        <v>34</v>
      </c>
      <c r="L1170" s="5"/>
      <c r="M1170" s="5" t="s">
        <v>35</v>
      </c>
      <c r="N1170" s="5" t="s">
        <v>88</v>
      </c>
      <c r="O1170" s="5" t="s">
        <v>163</v>
      </c>
      <c r="P1170" s="5" t="s">
        <v>2253</v>
      </c>
      <c r="Q1170" s="5" t="s">
        <v>2254</v>
      </c>
      <c r="R1170" s="8" t="s">
        <v>70</v>
      </c>
      <c r="S1170" s="8"/>
      <c r="T1170" s="8">
        <f t="shared" si="90"/>
        <v>0</v>
      </c>
      <c r="U1170" s="8">
        <f t="shared" si="91"/>
        <v>0</v>
      </c>
      <c r="V1170" s="8">
        <f t="shared" si="92"/>
        <v>0</v>
      </c>
      <c r="W1170" s="8">
        <f t="shared" si="93"/>
        <v>0</v>
      </c>
      <c r="X1170" s="28">
        <f t="shared" si="94"/>
        <v>0</v>
      </c>
      <c r="Y1170" s="5"/>
      <c r="Z1170" s="5"/>
    </row>
    <row r="1171" spans="1:26" ht="16" x14ac:dyDescent="0.2">
      <c r="A1171" s="5" t="s">
        <v>2255</v>
      </c>
      <c r="B1171" s="5" t="s">
        <v>63</v>
      </c>
      <c r="C1171" s="5" t="s">
        <v>23</v>
      </c>
      <c r="D1171" s="5" t="s">
        <v>29</v>
      </c>
      <c r="E1171" s="5" t="s">
        <v>30</v>
      </c>
      <c r="F1171" s="5" t="s">
        <v>179</v>
      </c>
      <c r="G1171" s="5" t="s">
        <v>163</v>
      </c>
      <c r="H1171" s="5" t="s">
        <v>163</v>
      </c>
      <c r="I1171" s="5" t="s">
        <v>33</v>
      </c>
      <c r="J1171" s="6">
        <v>35806</v>
      </c>
      <c r="K1171" s="5" t="s">
        <v>608</v>
      </c>
      <c r="L1171" s="5"/>
      <c r="M1171" s="5" t="s">
        <v>48</v>
      </c>
      <c r="N1171" s="7" t="s">
        <v>164</v>
      </c>
      <c r="O1171" s="5" t="s">
        <v>163</v>
      </c>
      <c r="P1171" s="5" t="s">
        <v>179</v>
      </c>
      <c r="Q1171" s="5" t="s">
        <v>1223</v>
      </c>
      <c r="R1171" s="8" t="s">
        <v>61</v>
      </c>
      <c r="S1171" s="8"/>
      <c r="T1171" s="8">
        <f t="shared" si="90"/>
        <v>0</v>
      </c>
      <c r="U1171" s="8">
        <f t="shared" si="91"/>
        <v>0</v>
      </c>
      <c r="V1171" s="8">
        <f t="shared" si="92"/>
        <v>0</v>
      </c>
      <c r="W1171" s="8">
        <f t="shared" si="93"/>
        <v>0</v>
      </c>
      <c r="X1171" s="28">
        <f t="shared" si="94"/>
        <v>0</v>
      </c>
      <c r="Y1171" s="5"/>
      <c r="Z1171" s="5"/>
    </row>
    <row r="1172" spans="1:26" ht="16" x14ac:dyDescent="0.2">
      <c r="A1172" s="5" t="s">
        <v>2256</v>
      </c>
      <c r="B1172" s="5" t="s">
        <v>97</v>
      </c>
      <c r="C1172" s="5" t="s">
        <v>23</v>
      </c>
      <c r="D1172" s="5" t="s">
        <v>24</v>
      </c>
      <c r="E1172" s="5"/>
      <c r="F1172" s="5"/>
      <c r="G1172" s="5"/>
      <c r="H1172" s="5"/>
      <c r="I1172" s="5"/>
      <c r="J1172" s="5"/>
      <c r="K1172" s="5"/>
      <c r="L1172" s="5"/>
      <c r="M1172" s="5"/>
      <c r="N1172" s="5"/>
      <c r="O1172" s="5"/>
      <c r="P1172" s="5"/>
      <c r="Q1172" s="5"/>
      <c r="R1172" s="5"/>
      <c r="S1172" s="8"/>
      <c r="T1172" s="8">
        <f t="shared" si="90"/>
        <v>1</v>
      </c>
      <c r="U1172" s="8">
        <f t="shared" si="91"/>
        <v>1</v>
      </c>
      <c r="V1172" s="8">
        <f t="shared" si="92"/>
        <v>1</v>
      </c>
      <c r="W1172" s="8">
        <f t="shared" si="93"/>
        <v>1</v>
      </c>
      <c r="X1172" s="28">
        <f t="shared" si="94"/>
        <v>4</v>
      </c>
      <c r="Y1172" s="5"/>
      <c r="Z1172" s="5"/>
    </row>
    <row r="1173" spans="1:26" ht="16" x14ac:dyDescent="0.2">
      <c r="A1173" s="5" t="s">
        <v>2257</v>
      </c>
      <c r="B1173" s="5" t="s">
        <v>97</v>
      </c>
      <c r="C1173" s="5" t="s">
        <v>23</v>
      </c>
      <c r="D1173" s="5" t="s">
        <v>24</v>
      </c>
      <c r="E1173" s="5"/>
      <c r="F1173" s="5"/>
      <c r="G1173" s="5"/>
      <c r="H1173" s="5"/>
      <c r="I1173" s="5"/>
      <c r="J1173" s="5"/>
      <c r="K1173" s="5"/>
      <c r="L1173" s="5"/>
      <c r="M1173" s="5"/>
      <c r="N1173" s="5"/>
      <c r="O1173" s="5"/>
      <c r="P1173" s="5"/>
      <c r="Q1173" s="5"/>
      <c r="R1173" s="5"/>
      <c r="S1173" s="8"/>
      <c r="T1173" s="8">
        <f t="shared" si="90"/>
        <v>1</v>
      </c>
      <c r="U1173" s="8">
        <f t="shared" si="91"/>
        <v>1</v>
      </c>
      <c r="V1173" s="8">
        <f t="shared" si="92"/>
        <v>1</v>
      </c>
      <c r="W1173" s="8">
        <f t="shared" si="93"/>
        <v>1</v>
      </c>
      <c r="X1173" s="28">
        <f t="shared" si="94"/>
        <v>4</v>
      </c>
      <c r="Y1173" s="5"/>
      <c r="Z1173" s="5"/>
    </row>
    <row r="1174" spans="1:26" ht="16" x14ac:dyDescent="0.2">
      <c r="A1174" s="5" t="s">
        <v>2258</v>
      </c>
      <c r="B1174" s="5" t="s">
        <v>63</v>
      </c>
      <c r="C1174" s="5" t="s">
        <v>23</v>
      </c>
      <c r="D1174" s="5" t="s">
        <v>29</v>
      </c>
      <c r="E1174" s="5" t="s">
        <v>30</v>
      </c>
      <c r="F1174" s="5" t="s">
        <v>179</v>
      </c>
      <c r="G1174" s="5" t="s">
        <v>163</v>
      </c>
      <c r="H1174" s="5" t="s">
        <v>163</v>
      </c>
      <c r="I1174" s="5" t="s">
        <v>33</v>
      </c>
      <c r="J1174" s="6">
        <v>35524</v>
      </c>
      <c r="K1174" s="5" t="s">
        <v>145</v>
      </c>
      <c r="L1174" s="5"/>
      <c r="M1174" s="5" t="s">
        <v>35</v>
      </c>
      <c r="N1174" s="5" t="s">
        <v>88</v>
      </c>
      <c r="O1174" s="5" t="s">
        <v>163</v>
      </c>
      <c r="P1174" s="5" t="s">
        <v>179</v>
      </c>
      <c r="Q1174" s="5" t="s">
        <v>2259</v>
      </c>
      <c r="R1174" s="8" t="s">
        <v>61</v>
      </c>
      <c r="S1174" s="8"/>
      <c r="T1174" s="8">
        <f t="shared" si="90"/>
        <v>0</v>
      </c>
      <c r="U1174" s="8">
        <f t="shared" si="91"/>
        <v>0</v>
      </c>
      <c r="V1174" s="8">
        <f t="shared" si="92"/>
        <v>0</v>
      </c>
      <c r="W1174" s="8">
        <f t="shared" si="93"/>
        <v>0</v>
      </c>
      <c r="X1174" s="28">
        <f t="shared" si="94"/>
        <v>0</v>
      </c>
      <c r="Y1174" s="5"/>
      <c r="Z1174" s="5"/>
    </row>
    <row r="1175" spans="1:26" ht="16" x14ac:dyDescent="0.2">
      <c r="A1175" s="5" t="s">
        <v>2260</v>
      </c>
      <c r="B1175" s="5" t="s">
        <v>97</v>
      </c>
      <c r="C1175" s="5" t="s">
        <v>23</v>
      </c>
      <c r="D1175" s="5" t="s">
        <v>24</v>
      </c>
      <c r="E1175" s="5"/>
      <c r="F1175" s="5"/>
      <c r="G1175" s="5"/>
      <c r="H1175" s="5"/>
      <c r="I1175" s="5"/>
      <c r="J1175" s="5"/>
      <c r="K1175" s="5"/>
      <c r="L1175" s="5"/>
      <c r="M1175" s="5"/>
      <c r="N1175" s="5"/>
      <c r="O1175" s="5"/>
      <c r="P1175" s="5"/>
      <c r="Q1175" s="5"/>
      <c r="R1175" s="5"/>
      <c r="S1175" s="8"/>
      <c r="T1175" s="8">
        <f t="shared" si="90"/>
        <v>1</v>
      </c>
      <c r="U1175" s="8">
        <f t="shared" si="91"/>
        <v>1</v>
      </c>
      <c r="V1175" s="8">
        <f t="shared" si="92"/>
        <v>1</v>
      </c>
      <c r="W1175" s="8">
        <f t="shared" si="93"/>
        <v>1</v>
      </c>
      <c r="X1175" s="28">
        <f t="shared" si="94"/>
        <v>4</v>
      </c>
      <c r="Y1175" s="5"/>
      <c r="Z1175" s="5"/>
    </row>
    <row r="1176" spans="1:26" ht="16" x14ac:dyDescent="0.2">
      <c r="A1176" s="5" t="s">
        <v>2261</v>
      </c>
      <c r="B1176" s="5" t="s">
        <v>28</v>
      </c>
      <c r="C1176" s="5" t="s">
        <v>23</v>
      </c>
      <c r="D1176" s="5" t="s">
        <v>29</v>
      </c>
      <c r="E1176" s="5" t="s">
        <v>54</v>
      </c>
      <c r="F1176" s="5" t="s">
        <v>179</v>
      </c>
      <c r="G1176" s="5" t="s">
        <v>163</v>
      </c>
      <c r="H1176" s="5" t="s">
        <v>163</v>
      </c>
      <c r="I1176" s="5" t="s">
        <v>33</v>
      </c>
      <c r="J1176" s="5" t="s">
        <v>2262</v>
      </c>
      <c r="K1176" s="5" t="s">
        <v>47</v>
      </c>
      <c r="L1176" s="5"/>
      <c r="M1176" s="5" t="s">
        <v>108</v>
      </c>
      <c r="N1176" s="7" t="s">
        <v>164</v>
      </c>
      <c r="O1176" s="5" t="s">
        <v>163</v>
      </c>
      <c r="P1176" s="5" t="s">
        <v>2263</v>
      </c>
      <c r="Q1176" s="5" t="s">
        <v>2264</v>
      </c>
      <c r="R1176" s="8" t="s">
        <v>70</v>
      </c>
      <c r="S1176" s="8"/>
      <c r="T1176" s="8">
        <f t="shared" si="90"/>
        <v>0</v>
      </c>
      <c r="U1176" s="8">
        <f t="shared" si="91"/>
        <v>0</v>
      </c>
      <c r="V1176" s="8">
        <f t="shared" si="92"/>
        <v>0</v>
      </c>
      <c r="W1176" s="8">
        <f t="shared" si="93"/>
        <v>0</v>
      </c>
      <c r="X1176" s="28">
        <f t="shared" si="94"/>
        <v>0</v>
      </c>
      <c r="Y1176" s="5"/>
      <c r="Z1176" s="5"/>
    </row>
    <row r="1177" spans="1:26" ht="16" x14ac:dyDescent="0.2">
      <c r="A1177" s="5" t="s">
        <v>2265</v>
      </c>
      <c r="B1177" s="5" t="s">
        <v>63</v>
      </c>
      <c r="C1177" s="5" t="s">
        <v>23</v>
      </c>
      <c r="D1177" s="5" t="s">
        <v>29</v>
      </c>
      <c r="E1177" s="5" t="s">
        <v>30</v>
      </c>
      <c r="F1177" s="5" t="s">
        <v>427</v>
      </c>
      <c r="G1177" s="5" t="s">
        <v>163</v>
      </c>
      <c r="H1177" s="5" t="s">
        <v>163</v>
      </c>
      <c r="I1177" s="5" t="s">
        <v>33</v>
      </c>
      <c r="J1177" s="6">
        <v>34700</v>
      </c>
      <c r="K1177" s="5" t="s">
        <v>145</v>
      </c>
      <c r="L1177" s="5"/>
      <c r="M1177" s="5" t="s">
        <v>159</v>
      </c>
      <c r="N1177" s="5" t="s">
        <v>36</v>
      </c>
      <c r="O1177" s="5" t="s">
        <v>163</v>
      </c>
      <c r="P1177" s="5" t="s">
        <v>701</v>
      </c>
      <c r="Q1177" s="5" t="s">
        <v>2266</v>
      </c>
      <c r="R1177" s="8" t="s">
        <v>61</v>
      </c>
      <c r="S1177" s="8"/>
      <c r="T1177" s="8">
        <f t="shared" si="90"/>
        <v>0</v>
      </c>
      <c r="U1177" s="8">
        <f t="shared" si="91"/>
        <v>0</v>
      </c>
      <c r="V1177" s="8">
        <f t="shared" si="92"/>
        <v>0</v>
      </c>
      <c r="W1177" s="8">
        <f t="shared" si="93"/>
        <v>0</v>
      </c>
      <c r="X1177" s="28">
        <f t="shared" si="94"/>
        <v>0</v>
      </c>
      <c r="Y1177" s="5"/>
      <c r="Z1177" s="5"/>
    </row>
    <row r="1178" spans="1:26" ht="16" x14ac:dyDescent="0.2">
      <c r="A1178" s="5" t="s">
        <v>2267</v>
      </c>
      <c r="B1178" s="5" t="s">
        <v>28</v>
      </c>
      <c r="C1178" s="5" t="s">
        <v>23</v>
      </c>
      <c r="D1178" s="5" t="s">
        <v>29</v>
      </c>
      <c r="E1178" s="5" t="s">
        <v>30</v>
      </c>
      <c r="F1178" s="5" t="s">
        <v>367</v>
      </c>
      <c r="G1178" s="5" t="s">
        <v>163</v>
      </c>
      <c r="H1178" s="5" t="s">
        <v>163</v>
      </c>
      <c r="I1178" s="5" t="s">
        <v>33</v>
      </c>
      <c r="J1178" s="6">
        <v>36015</v>
      </c>
      <c r="K1178" s="5" t="s">
        <v>743</v>
      </c>
      <c r="L1178" s="5"/>
      <c r="M1178" s="5" t="s">
        <v>938</v>
      </c>
      <c r="N1178" s="5" t="s">
        <v>88</v>
      </c>
      <c r="O1178" s="5" t="s">
        <v>163</v>
      </c>
      <c r="P1178" s="5" t="s">
        <v>367</v>
      </c>
      <c r="Q1178" s="5" t="s">
        <v>2268</v>
      </c>
      <c r="R1178" s="8" t="s">
        <v>70</v>
      </c>
      <c r="S1178" s="8"/>
      <c r="T1178" s="8">
        <f t="shared" si="90"/>
        <v>0</v>
      </c>
      <c r="U1178" s="8">
        <f t="shared" si="91"/>
        <v>0</v>
      </c>
      <c r="V1178" s="8">
        <f t="shared" si="92"/>
        <v>0</v>
      </c>
      <c r="W1178" s="8">
        <f t="shared" si="93"/>
        <v>0</v>
      </c>
      <c r="X1178" s="28">
        <f t="shared" si="94"/>
        <v>0</v>
      </c>
      <c r="Y1178" s="5"/>
      <c r="Z1178" s="5"/>
    </row>
    <row r="1179" spans="1:26" ht="16" x14ac:dyDescent="0.2">
      <c r="A1179" s="5" t="s">
        <v>2269</v>
      </c>
      <c r="B1179" s="5" t="s">
        <v>63</v>
      </c>
      <c r="C1179" s="5" t="s">
        <v>23</v>
      </c>
      <c r="D1179" s="5" t="s">
        <v>29</v>
      </c>
      <c r="E1179" s="5" t="s">
        <v>30</v>
      </c>
      <c r="F1179" s="5" t="s">
        <v>367</v>
      </c>
      <c r="G1179" s="5" t="s">
        <v>163</v>
      </c>
      <c r="H1179" s="5" t="s">
        <v>163</v>
      </c>
      <c r="I1179" s="5" t="s">
        <v>33</v>
      </c>
      <c r="J1179" s="5" t="s">
        <v>1868</v>
      </c>
      <c r="K1179" s="5" t="s">
        <v>34</v>
      </c>
      <c r="L1179" s="5"/>
      <c r="M1179" s="5" t="s">
        <v>35</v>
      </c>
      <c r="N1179" s="5" t="s">
        <v>88</v>
      </c>
      <c r="O1179" s="5" t="s">
        <v>163</v>
      </c>
      <c r="P1179" s="5" t="s">
        <v>562</v>
      </c>
      <c r="Q1179" s="5" t="s">
        <v>2270</v>
      </c>
      <c r="R1179" s="8" t="s">
        <v>70</v>
      </c>
      <c r="S1179" s="8"/>
      <c r="T1179" s="8">
        <f t="shared" si="90"/>
        <v>0</v>
      </c>
      <c r="U1179" s="8">
        <f t="shared" si="91"/>
        <v>0</v>
      </c>
      <c r="V1179" s="8">
        <f t="shared" si="92"/>
        <v>0</v>
      </c>
      <c r="W1179" s="8">
        <f t="shared" si="93"/>
        <v>0</v>
      </c>
      <c r="X1179" s="28">
        <f t="shared" si="94"/>
        <v>0</v>
      </c>
      <c r="Y1179" s="5"/>
      <c r="Z1179" s="5"/>
    </row>
    <row r="1180" spans="1:26" ht="16" x14ac:dyDescent="0.2">
      <c r="A1180" s="5" t="s">
        <v>2271</v>
      </c>
      <c r="B1180" s="5" t="s">
        <v>28</v>
      </c>
      <c r="C1180" s="5" t="s">
        <v>23</v>
      </c>
      <c r="D1180" s="5" t="s">
        <v>29</v>
      </c>
      <c r="E1180" s="5" t="s">
        <v>30</v>
      </c>
      <c r="F1180" s="5" t="s">
        <v>179</v>
      </c>
      <c r="G1180" s="5" t="s">
        <v>163</v>
      </c>
      <c r="H1180" s="5" t="s">
        <v>163</v>
      </c>
      <c r="I1180" s="5"/>
      <c r="J1180" s="5" t="s">
        <v>2272</v>
      </c>
      <c r="K1180" s="5" t="s">
        <v>297</v>
      </c>
      <c r="L1180" s="5"/>
      <c r="M1180" s="5" t="s">
        <v>422</v>
      </c>
      <c r="N1180" s="5" t="s">
        <v>88</v>
      </c>
      <c r="O1180" s="5" t="s">
        <v>1132</v>
      </c>
      <c r="P1180" s="5" t="s">
        <v>2273</v>
      </c>
      <c r="Q1180" s="5" t="s">
        <v>2274</v>
      </c>
      <c r="R1180" s="8"/>
      <c r="S1180" s="8"/>
      <c r="T1180" s="8">
        <f t="shared" si="90"/>
        <v>0</v>
      </c>
      <c r="U1180" s="8">
        <f t="shared" si="91"/>
        <v>0</v>
      </c>
      <c r="V1180" s="8">
        <f t="shared" si="92"/>
        <v>0</v>
      </c>
      <c r="W1180" s="8">
        <f t="shared" si="93"/>
        <v>0</v>
      </c>
      <c r="X1180" s="28">
        <f t="shared" si="94"/>
        <v>0</v>
      </c>
      <c r="Y1180" s="5"/>
      <c r="Z1180" s="5"/>
    </row>
    <row r="1181" spans="1:26" ht="16" x14ac:dyDescent="0.2">
      <c r="A1181" s="5" t="s">
        <v>2275</v>
      </c>
      <c r="B1181" s="5" t="s">
        <v>28</v>
      </c>
      <c r="C1181" s="5" t="s">
        <v>23</v>
      </c>
      <c r="D1181" s="5" t="s">
        <v>29</v>
      </c>
      <c r="E1181" s="5"/>
      <c r="F1181" s="5"/>
      <c r="G1181" s="5"/>
      <c r="H1181" s="5"/>
      <c r="I1181" s="5"/>
      <c r="J1181" s="5"/>
      <c r="K1181" s="5"/>
      <c r="L1181" s="5"/>
      <c r="M1181" s="5"/>
      <c r="N1181" s="5"/>
      <c r="O1181" s="5"/>
      <c r="P1181" s="5"/>
      <c r="Q1181" s="5"/>
      <c r="R1181" s="5"/>
      <c r="S1181" s="8"/>
      <c r="T1181" s="8">
        <f t="shared" si="90"/>
        <v>1</v>
      </c>
      <c r="U1181" s="8">
        <f t="shared" si="91"/>
        <v>1</v>
      </c>
      <c r="V1181" s="8">
        <f t="shared" si="92"/>
        <v>1</v>
      </c>
      <c r="W1181" s="8">
        <f t="shared" si="93"/>
        <v>1</v>
      </c>
      <c r="X1181" s="28">
        <f t="shared" si="94"/>
        <v>4</v>
      </c>
      <c r="Y1181" s="5"/>
      <c r="Z1181" s="5"/>
    </row>
    <row r="1182" spans="1:26" ht="16" x14ac:dyDescent="0.2">
      <c r="A1182" s="5" t="s">
        <v>2276</v>
      </c>
      <c r="B1182" s="5" t="s">
        <v>22</v>
      </c>
      <c r="C1182" s="5" t="s">
        <v>23</v>
      </c>
      <c r="D1182" s="5" t="s">
        <v>24</v>
      </c>
      <c r="E1182" s="5"/>
      <c r="F1182" s="5"/>
      <c r="G1182" s="5"/>
      <c r="H1182" s="5"/>
      <c r="I1182" s="5"/>
      <c r="J1182" s="5"/>
      <c r="K1182" s="5"/>
      <c r="L1182" s="5"/>
      <c r="M1182" s="5"/>
      <c r="N1182" s="5"/>
      <c r="O1182" s="5"/>
      <c r="P1182" s="5"/>
      <c r="Q1182" s="5"/>
      <c r="R1182" s="5"/>
      <c r="S1182" s="8"/>
      <c r="T1182" s="8">
        <f t="shared" si="90"/>
        <v>1</v>
      </c>
      <c r="U1182" s="8">
        <f t="shared" si="91"/>
        <v>1</v>
      </c>
      <c r="V1182" s="8">
        <f t="shared" si="92"/>
        <v>1</v>
      </c>
      <c r="W1182" s="8">
        <f t="shared" si="93"/>
        <v>1</v>
      </c>
      <c r="X1182" s="28">
        <f t="shared" si="94"/>
        <v>4</v>
      </c>
      <c r="Y1182" s="5"/>
      <c r="Z1182" s="5"/>
    </row>
    <row r="1183" spans="1:26" ht="16" x14ac:dyDescent="0.2">
      <c r="A1183" s="5" t="s">
        <v>2277</v>
      </c>
      <c r="B1183" s="5" t="s">
        <v>28</v>
      </c>
      <c r="C1183" s="5" t="s">
        <v>23</v>
      </c>
      <c r="D1183" s="5" t="s">
        <v>29</v>
      </c>
      <c r="E1183" s="5"/>
      <c r="F1183" s="5"/>
      <c r="G1183" s="5"/>
      <c r="H1183" s="5"/>
      <c r="I1183" s="5"/>
      <c r="J1183" s="5"/>
      <c r="K1183" s="5"/>
      <c r="L1183" s="5"/>
      <c r="M1183" s="5"/>
      <c r="N1183" s="5"/>
      <c r="O1183" s="5"/>
      <c r="P1183" s="5"/>
      <c r="Q1183" s="5"/>
      <c r="R1183" s="5"/>
      <c r="S1183" s="8"/>
      <c r="T1183" s="8">
        <f t="shared" si="90"/>
        <v>1</v>
      </c>
      <c r="U1183" s="8">
        <f t="shared" si="91"/>
        <v>1</v>
      </c>
      <c r="V1183" s="8">
        <f t="shared" si="92"/>
        <v>1</v>
      </c>
      <c r="W1183" s="8">
        <f t="shared" si="93"/>
        <v>1</v>
      </c>
      <c r="X1183" s="28">
        <f t="shared" si="94"/>
        <v>4</v>
      </c>
      <c r="Y1183" s="5"/>
      <c r="Z1183" s="5"/>
    </row>
    <row r="1184" spans="1:26" ht="16" x14ac:dyDescent="0.2">
      <c r="A1184" s="5" t="s">
        <v>2278</v>
      </c>
      <c r="B1184" s="5" t="s">
        <v>97</v>
      </c>
      <c r="C1184" s="5" t="s">
        <v>23</v>
      </c>
      <c r="D1184" s="5" t="s">
        <v>24</v>
      </c>
      <c r="E1184" s="5"/>
      <c r="F1184" s="5"/>
      <c r="G1184" s="5"/>
      <c r="H1184" s="5"/>
      <c r="I1184" s="5"/>
      <c r="J1184" s="5"/>
      <c r="K1184" s="5"/>
      <c r="L1184" s="5"/>
      <c r="M1184" s="5"/>
      <c r="N1184" s="5"/>
      <c r="O1184" s="5"/>
      <c r="P1184" s="5"/>
      <c r="Q1184" s="5"/>
      <c r="R1184" s="5"/>
      <c r="S1184" s="8"/>
      <c r="T1184" s="8">
        <f t="shared" si="90"/>
        <v>1</v>
      </c>
      <c r="U1184" s="8">
        <f t="shared" si="91"/>
        <v>1</v>
      </c>
      <c r="V1184" s="8">
        <f t="shared" si="92"/>
        <v>1</v>
      </c>
      <c r="W1184" s="8">
        <f t="shared" si="93"/>
        <v>1</v>
      </c>
      <c r="X1184" s="28">
        <f t="shared" si="94"/>
        <v>4</v>
      </c>
      <c r="Y1184" s="5"/>
      <c r="Z1184" s="5"/>
    </row>
    <row r="1185" spans="1:26" ht="16" x14ac:dyDescent="0.2">
      <c r="A1185" s="5" t="s">
        <v>2279</v>
      </c>
      <c r="B1185" s="5" t="s">
        <v>63</v>
      </c>
      <c r="C1185" s="5" t="s">
        <v>23</v>
      </c>
      <c r="D1185" s="5" t="s">
        <v>29</v>
      </c>
      <c r="E1185" s="5" t="s">
        <v>54</v>
      </c>
      <c r="F1185" s="5" t="s">
        <v>179</v>
      </c>
      <c r="G1185" s="5" t="s">
        <v>163</v>
      </c>
      <c r="H1185" s="5" t="s">
        <v>163</v>
      </c>
      <c r="I1185" s="5" t="s">
        <v>33</v>
      </c>
      <c r="J1185" s="6">
        <v>35590</v>
      </c>
      <c r="K1185" s="5" t="s">
        <v>34</v>
      </c>
      <c r="L1185" s="5"/>
      <c r="M1185" s="5" t="s">
        <v>35</v>
      </c>
      <c r="N1185" s="5" t="s">
        <v>36</v>
      </c>
      <c r="O1185" s="5" t="s">
        <v>163</v>
      </c>
      <c r="P1185" s="5" t="s">
        <v>2280</v>
      </c>
      <c r="Q1185" s="5" t="s">
        <v>2281</v>
      </c>
      <c r="R1185" s="8" t="s">
        <v>70</v>
      </c>
      <c r="S1185" s="8"/>
      <c r="T1185" s="8">
        <f t="shared" si="90"/>
        <v>0</v>
      </c>
      <c r="U1185" s="8">
        <f t="shared" si="91"/>
        <v>0</v>
      </c>
      <c r="V1185" s="8">
        <f t="shared" si="92"/>
        <v>0</v>
      </c>
      <c r="W1185" s="8">
        <f t="shared" si="93"/>
        <v>0</v>
      </c>
      <c r="X1185" s="28">
        <f t="shared" si="94"/>
        <v>0</v>
      </c>
      <c r="Y1185" s="5"/>
      <c r="Z1185" s="5"/>
    </row>
    <row r="1186" spans="1:26" ht="16" x14ac:dyDescent="0.2">
      <c r="A1186" s="5" t="s">
        <v>2282</v>
      </c>
      <c r="B1186" s="5" t="s">
        <v>28</v>
      </c>
      <c r="C1186" s="5" t="s">
        <v>23</v>
      </c>
      <c r="D1186" s="5" t="s">
        <v>29</v>
      </c>
      <c r="E1186" s="5" t="s">
        <v>54</v>
      </c>
      <c r="F1186" s="5" t="s">
        <v>983</v>
      </c>
      <c r="G1186" s="5" t="s">
        <v>163</v>
      </c>
      <c r="H1186" s="5" t="s">
        <v>163</v>
      </c>
      <c r="I1186" s="5" t="s">
        <v>33</v>
      </c>
      <c r="J1186" s="6">
        <v>36072</v>
      </c>
      <c r="K1186" s="5" t="s">
        <v>145</v>
      </c>
      <c r="L1186" s="5"/>
      <c r="M1186" s="5" t="s">
        <v>35</v>
      </c>
      <c r="N1186" s="5" t="s">
        <v>36</v>
      </c>
      <c r="O1186" s="5" t="s">
        <v>163</v>
      </c>
      <c r="P1186" s="5" t="s">
        <v>189</v>
      </c>
      <c r="Q1186" s="5" t="s">
        <v>2283</v>
      </c>
      <c r="R1186" s="8" t="s">
        <v>61</v>
      </c>
      <c r="S1186" s="8"/>
      <c r="T1186" s="8">
        <f t="shared" si="90"/>
        <v>0</v>
      </c>
      <c r="U1186" s="8">
        <f t="shared" si="91"/>
        <v>0</v>
      </c>
      <c r="V1186" s="8">
        <f t="shared" si="92"/>
        <v>0</v>
      </c>
      <c r="W1186" s="8">
        <f t="shared" si="93"/>
        <v>0</v>
      </c>
      <c r="X1186" s="28">
        <f t="shared" si="94"/>
        <v>0</v>
      </c>
      <c r="Y1186" s="5"/>
      <c r="Z1186" s="5"/>
    </row>
    <row r="1187" spans="1:26" ht="16" x14ac:dyDescent="0.2">
      <c r="A1187" s="5" t="s">
        <v>2284</v>
      </c>
      <c r="B1187" s="5" t="s">
        <v>63</v>
      </c>
      <c r="C1187" s="5" t="s">
        <v>23</v>
      </c>
      <c r="D1187" s="5" t="s">
        <v>29</v>
      </c>
      <c r="E1187" s="5" t="s">
        <v>54</v>
      </c>
      <c r="F1187" s="5" t="s">
        <v>367</v>
      </c>
      <c r="G1187" s="5" t="s">
        <v>163</v>
      </c>
      <c r="H1187" s="5" t="s">
        <v>163</v>
      </c>
      <c r="I1187" s="5" t="s">
        <v>33</v>
      </c>
      <c r="J1187" s="5" t="s">
        <v>2285</v>
      </c>
      <c r="K1187" s="5" t="s">
        <v>146</v>
      </c>
      <c r="L1187" s="5" t="s">
        <v>2286</v>
      </c>
      <c r="M1187" s="5" t="s">
        <v>35</v>
      </c>
      <c r="N1187" s="5" t="s">
        <v>36</v>
      </c>
      <c r="O1187" s="5" t="s">
        <v>163</v>
      </c>
      <c r="P1187" s="5" t="s">
        <v>179</v>
      </c>
      <c r="Q1187" s="5" t="s">
        <v>2287</v>
      </c>
      <c r="R1187" s="8" t="s">
        <v>70</v>
      </c>
      <c r="S1187" s="8"/>
      <c r="T1187" s="8">
        <f t="shared" si="90"/>
        <v>0</v>
      </c>
      <c r="U1187" s="8">
        <f t="shared" si="91"/>
        <v>0</v>
      </c>
      <c r="V1187" s="8">
        <f t="shared" si="92"/>
        <v>0</v>
      </c>
      <c r="W1187" s="8">
        <f t="shared" si="93"/>
        <v>0</v>
      </c>
      <c r="X1187" s="28">
        <f t="shared" si="94"/>
        <v>0</v>
      </c>
      <c r="Y1187" s="5"/>
      <c r="Z1187" s="5"/>
    </row>
    <row r="1188" spans="1:26" ht="16" x14ac:dyDescent="0.2">
      <c r="A1188" s="5" t="s">
        <v>2288</v>
      </c>
      <c r="B1188" s="5" t="s">
        <v>28</v>
      </c>
      <c r="C1188" s="5" t="s">
        <v>23</v>
      </c>
      <c r="D1188" s="5" t="s">
        <v>29</v>
      </c>
      <c r="E1188" s="5" t="s">
        <v>54</v>
      </c>
      <c r="F1188" s="5" t="s">
        <v>367</v>
      </c>
      <c r="G1188" s="5" t="s">
        <v>163</v>
      </c>
      <c r="H1188" s="5" t="s">
        <v>163</v>
      </c>
      <c r="I1188" s="5" t="s">
        <v>33</v>
      </c>
      <c r="J1188" s="5" t="s">
        <v>2289</v>
      </c>
      <c r="K1188" s="5" t="s">
        <v>47</v>
      </c>
      <c r="L1188" s="5"/>
      <c r="M1188" s="5" t="s">
        <v>108</v>
      </c>
      <c r="N1188" s="5" t="s">
        <v>36</v>
      </c>
      <c r="O1188" s="5" t="s">
        <v>163</v>
      </c>
      <c r="P1188" s="5" t="s">
        <v>427</v>
      </c>
      <c r="Q1188" s="5" t="s">
        <v>2290</v>
      </c>
      <c r="R1188" s="8" t="s">
        <v>61</v>
      </c>
      <c r="S1188" s="8"/>
      <c r="T1188" s="8">
        <f t="shared" si="90"/>
        <v>0</v>
      </c>
      <c r="U1188" s="8">
        <f t="shared" si="91"/>
        <v>0</v>
      </c>
      <c r="V1188" s="8">
        <f t="shared" si="92"/>
        <v>0</v>
      </c>
      <c r="W1188" s="8">
        <f t="shared" si="93"/>
        <v>0</v>
      </c>
      <c r="X1188" s="28">
        <f t="shared" si="94"/>
        <v>0</v>
      </c>
      <c r="Y1188" s="5"/>
      <c r="Z1188" s="5"/>
    </row>
    <row r="1189" spans="1:26" ht="16" x14ac:dyDescent="0.2">
      <c r="A1189" s="5" t="s">
        <v>2291</v>
      </c>
      <c r="B1189" s="5" t="s">
        <v>2292</v>
      </c>
      <c r="C1189" s="5" t="s">
        <v>23</v>
      </c>
      <c r="D1189" s="5" t="s">
        <v>24</v>
      </c>
      <c r="E1189" s="5"/>
      <c r="F1189" s="5"/>
      <c r="G1189" s="5"/>
      <c r="H1189" s="5"/>
      <c r="I1189" s="5"/>
      <c r="J1189" s="5"/>
      <c r="K1189" s="5"/>
      <c r="L1189" s="5"/>
      <c r="M1189" s="5"/>
      <c r="N1189" s="5"/>
      <c r="O1189" s="5"/>
      <c r="P1189" s="5"/>
      <c r="Q1189" s="5"/>
      <c r="R1189" s="5"/>
      <c r="S1189" s="8"/>
      <c r="T1189" s="8">
        <f t="shared" si="90"/>
        <v>1</v>
      </c>
      <c r="U1189" s="8">
        <f t="shared" si="91"/>
        <v>1</v>
      </c>
      <c r="V1189" s="8">
        <f t="shared" si="92"/>
        <v>1</v>
      </c>
      <c r="W1189" s="8">
        <f t="shared" si="93"/>
        <v>1</v>
      </c>
      <c r="X1189" s="28">
        <f t="shared" si="94"/>
        <v>4</v>
      </c>
      <c r="Y1189" s="5"/>
      <c r="Z1189" s="5"/>
    </row>
    <row r="1190" spans="1:26" ht="16" x14ac:dyDescent="0.2">
      <c r="A1190" s="5" t="s">
        <v>2293</v>
      </c>
      <c r="B1190" s="5" t="s">
        <v>97</v>
      </c>
      <c r="C1190" s="5" t="s">
        <v>23</v>
      </c>
      <c r="D1190" s="5" t="s">
        <v>24</v>
      </c>
      <c r="E1190" s="5"/>
      <c r="F1190" s="5"/>
      <c r="G1190" s="5"/>
      <c r="H1190" s="5"/>
      <c r="I1190" s="5"/>
      <c r="J1190" s="5"/>
      <c r="K1190" s="5"/>
      <c r="L1190" s="5"/>
      <c r="M1190" s="5"/>
      <c r="N1190" s="5"/>
      <c r="O1190" s="5"/>
      <c r="P1190" s="5"/>
      <c r="Q1190" s="5"/>
      <c r="R1190" s="5"/>
      <c r="S1190" s="8"/>
      <c r="T1190" s="8">
        <f t="shared" si="90"/>
        <v>1</v>
      </c>
      <c r="U1190" s="8">
        <f t="shared" si="91"/>
        <v>1</v>
      </c>
      <c r="V1190" s="8">
        <f t="shared" si="92"/>
        <v>1</v>
      </c>
      <c r="W1190" s="8">
        <f t="shared" si="93"/>
        <v>1</v>
      </c>
      <c r="X1190" s="28">
        <f t="shared" si="94"/>
        <v>4</v>
      </c>
      <c r="Y1190" s="5"/>
      <c r="Z1190" s="5"/>
    </row>
    <row r="1191" spans="1:26" ht="16" x14ac:dyDescent="0.2">
      <c r="A1191" s="5" t="s">
        <v>2294</v>
      </c>
      <c r="B1191" s="5" t="s">
        <v>97</v>
      </c>
      <c r="C1191" s="5" t="s">
        <v>23</v>
      </c>
      <c r="D1191" s="5" t="s">
        <v>24</v>
      </c>
      <c r="E1191" s="5"/>
      <c r="F1191" s="5"/>
      <c r="G1191" s="5"/>
      <c r="H1191" s="5"/>
      <c r="I1191" s="5"/>
      <c r="J1191" s="5"/>
      <c r="K1191" s="5"/>
      <c r="L1191" s="5"/>
      <c r="M1191" s="5"/>
      <c r="N1191" s="5"/>
      <c r="O1191" s="5"/>
      <c r="P1191" s="5"/>
      <c r="Q1191" s="5"/>
      <c r="R1191" s="5"/>
      <c r="S1191" s="8"/>
      <c r="T1191" s="8">
        <f t="shared" si="90"/>
        <v>1</v>
      </c>
      <c r="U1191" s="8">
        <f t="shared" si="91"/>
        <v>1</v>
      </c>
      <c r="V1191" s="8">
        <f t="shared" si="92"/>
        <v>1</v>
      </c>
      <c r="W1191" s="8">
        <f t="shared" si="93"/>
        <v>1</v>
      </c>
      <c r="X1191" s="28">
        <f t="shared" si="94"/>
        <v>4</v>
      </c>
      <c r="Y1191" s="5"/>
      <c r="Z1191" s="5"/>
    </row>
    <row r="1192" spans="1:26" ht="16" x14ac:dyDescent="0.2">
      <c r="A1192" s="5" t="s">
        <v>2295</v>
      </c>
      <c r="B1192" s="5" t="s">
        <v>28</v>
      </c>
      <c r="C1192" s="5" t="s">
        <v>23</v>
      </c>
      <c r="D1192" s="5" t="s">
        <v>29</v>
      </c>
      <c r="E1192" s="5" t="s">
        <v>54</v>
      </c>
      <c r="F1192" s="5" t="s">
        <v>179</v>
      </c>
      <c r="G1192" s="5" t="s">
        <v>163</v>
      </c>
      <c r="H1192" s="5" t="s">
        <v>163</v>
      </c>
      <c r="I1192" s="5" t="s">
        <v>33</v>
      </c>
      <c r="J1192" s="6">
        <v>35167</v>
      </c>
      <c r="K1192" s="5" t="s">
        <v>34</v>
      </c>
      <c r="L1192" s="5"/>
      <c r="M1192" s="5" t="s">
        <v>48</v>
      </c>
      <c r="N1192" s="5" t="s">
        <v>88</v>
      </c>
      <c r="O1192" s="5" t="s">
        <v>163</v>
      </c>
      <c r="P1192" s="5" t="s">
        <v>179</v>
      </c>
      <c r="Q1192" s="5" t="s">
        <v>2296</v>
      </c>
      <c r="R1192" s="8" t="s">
        <v>39</v>
      </c>
      <c r="S1192" s="8"/>
      <c r="T1192" s="8">
        <f t="shared" si="90"/>
        <v>0</v>
      </c>
      <c r="U1192" s="8">
        <f t="shared" si="91"/>
        <v>0</v>
      </c>
      <c r="V1192" s="8">
        <f t="shared" si="92"/>
        <v>0</v>
      </c>
      <c r="W1192" s="8">
        <f t="shared" si="93"/>
        <v>0</v>
      </c>
      <c r="X1192" s="28">
        <f t="shared" si="94"/>
        <v>0</v>
      </c>
      <c r="Y1192" s="5"/>
      <c r="Z1192" s="5"/>
    </row>
    <row r="1193" spans="1:26" ht="16" x14ac:dyDescent="0.2">
      <c r="A1193" s="5" t="s">
        <v>2297</v>
      </c>
      <c r="B1193" s="5" t="s">
        <v>28</v>
      </c>
      <c r="C1193" s="5" t="s">
        <v>23</v>
      </c>
      <c r="D1193" s="5" t="s">
        <v>29</v>
      </c>
      <c r="E1193" s="5"/>
      <c r="F1193" s="5"/>
      <c r="G1193" s="5"/>
      <c r="H1193" s="5"/>
      <c r="I1193" s="5"/>
      <c r="J1193" s="5"/>
      <c r="K1193" s="5"/>
      <c r="L1193" s="5"/>
      <c r="M1193" s="5"/>
      <c r="N1193" s="5"/>
      <c r="O1193" s="5"/>
      <c r="P1193" s="5"/>
      <c r="Q1193" s="5"/>
      <c r="R1193" s="5"/>
      <c r="S1193" s="8"/>
      <c r="T1193" s="8">
        <f t="shared" si="90"/>
        <v>1</v>
      </c>
      <c r="U1193" s="8">
        <f t="shared" si="91"/>
        <v>1</v>
      </c>
      <c r="V1193" s="8">
        <f t="shared" si="92"/>
        <v>1</v>
      </c>
      <c r="W1193" s="8">
        <f t="shared" si="93"/>
        <v>1</v>
      </c>
      <c r="X1193" s="28">
        <f t="shared" si="94"/>
        <v>4</v>
      </c>
      <c r="Y1193" s="5"/>
      <c r="Z1193" s="5"/>
    </row>
    <row r="1194" spans="1:26" ht="16" x14ac:dyDescent="0.2">
      <c r="A1194" s="5" t="s">
        <v>2298</v>
      </c>
      <c r="B1194" s="5" t="s">
        <v>28</v>
      </c>
      <c r="C1194" s="5" t="s">
        <v>23</v>
      </c>
      <c r="D1194" s="5" t="s">
        <v>29</v>
      </c>
      <c r="E1194" s="5"/>
      <c r="F1194" s="5"/>
      <c r="G1194" s="5"/>
      <c r="H1194" s="5"/>
      <c r="I1194" s="5"/>
      <c r="J1194" s="5"/>
      <c r="K1194" s="5"/>
      <c r="L1194" s="5"/>
      <c r="M1194" s="5"/>
      <c r="N1194" s="5"/>
      <c r="O1194" s="5"/>
      <c r="P1194" s="5"/>
      <c r="Q1194" s="5"/>
      <c r="R1194" s="5"/>
      <c r="S1194" s="8"/>
      <c r="T1194" s="8">
        <f t="shared" si="90"/>
        <v>1</v>
      </c>
      <c r="U1194" s="8">
        <f t="shared" si="91"/>
        <v>1</v>
      </c>
      <c r="V1194" s="8">
        <f t="shared" si="92"/>
        <v>1</v>
      </c>
      <c r="W1194" s="8">
        <f t="shared" si="93"/>
        <v>1</v>
      </c>
      <c r="X1194" s="28">
        <f t="shared" si="94"/>
        <v>4</v>
      </c>
      <c r="Y1194" s="5"/>
      <c r="Z1194" s="5"/>
    </row>
    <row r="1195" spans="1:26" ht="16" x14ac:dyDescent="0.2">
      <c r="A1195" s="5" t="s">
        <v>2299</v>
      </c>
      <c r="B1195" s="5" t="s">
        <v>97</v>
      </c>
      <c r="C1195" s="5" t="s">
        <v>23</v>
      </c>
      <c r="D1195" s="5" t="s">
        <v>24</v>
      </c>
      <c r="E1195" s="5"/>
      <c r="F1195" s="5"/>
      <c r="G1195" s="5"/>
      <c r="H1195" s="5"/>
      <c r="I1195" s="5"/>
      <c r="J1195" s="5"/>
      <c r="K1195" s="5"/>
      <c r="L1195" s="5"/>
      <c r="M1195" s="5"/>
      <c r="N1195" s="5"/>
      <c r="O1195" s="5"/>
      <c r="P1195" s="5"/>
      <c r="Q1195" s="5"/>
      <c r="R1195" s="5"/>
      <c r="S1195" s="8"/>
      <c r="T1195" s="8">
        <f t="shared" si="90"/>
        <v>1</v>
      </c>
      <c r="U1195" s="8">
        <f t="shared" si="91"/>
        <v>1</v>
      </c>
      <c r="V1195" s="8">
        <f t="shared" si="92"/>
        <v>1</v>
      </c>
      <c r="W1195" s="8">
        <f t="shared" si="93"/>
        <v>1</v>
      </c>
      <c r="X1195" s="28">
        <f t="shared" si="94"/>
        <v>4</v>
      </c>
      <c r="Y1195" s="5"/>
      <c r="Z1195" s="5"/>
    </row>
    <row r="1196" spans="1:26" ht="16" x14ac:dyDescent="0.2">
      <c r="A1196" s="5" t="s">
        <v>2300</v>
      </c>
      <c r="B1196" s="5" t="s">
        <v>28</v>
      </c>
      <c r="C1196" s="5" t="s">
        <v>23</v>
      </c>
      <c r="D1196" s="5" t="s">
        <v>29</v>
      </c>
      <c r="E1196" s="5"/>
      <c r="F1196" s="5"/>
      <c r="G1196" s="5"/>
      <c r="H1196" s="5"/>
      <c r="I1196" s="5"/>
      <c r="J1196" s="5"/>
      <c r="K1196" s="5"/>
      <c r="L1196" s="5"/>
      <c r="M1196" s="5"/>
      <c r="N1196" s="5"/>
      <c r="O1196" s="5"/>
      <c r="P1196" s="5"/>
      <c r="Q1196" s="5"/>
      <c r="R1196" s="5"/>
      <c r="S1196" s="8"/>
      <c r="T1196" s="8">
        <f t="shared" si="90"/>
        <v>1</v>
      </c>
      <c r="U1196" s="8">
        <f t="shared" si="91"/>
        <v>1</v>
      </c>
      <c r="V1196" s="8">
        <f t="shared" si="92"/>
        <v>1</v>
      </c>
      <c r="W1196" s="8">
        <f t="shared" si="93"/>
        <v>1</v>
      </c>
      <c r="X1196" s="28">
        <f t="shared" si="94"/>
        <v>4</v>
      </c>
      <c r="Y1196" s="5"/>
      <c r="Z1196" s="5"/>
    </row>
    <row r="1197" spans="1:26" ht="16" x14ac:dyDescent="0.2">
      <c r="A1197" s="5" t="s">
        <v>2301</v>
      </c>
      <c r="B1197" s="5" t="s">
        <v>97</v>
      </c>
      <c r="C1197" s="5" t="s">
        <v>23</v>
      </c>
      <c r="D1197" s="5" t="s">
        <v>24</v>
      </c>
      <c r="E1197" s="5"/>
      <c r="F1197" s="5"/>
      <c r="G1197" s="5"/>
      <c r="H1197" s="5"/>
      <c r="I1197" s="5"/>
      <c r="J1197" s="5"/>
      <c r="K1197" s="5"/>
      <c r="L1197" s="5"/>
      <c r="M1197" s="5"/>
      <c r="N1197" s="5"/>
      <c r="O1197" s="5"/>
      <c r="P1197" s="5"/>
      <c r="Q1197" s="5"/>
      <c r="R1197" s="5"/>
      <c r="S1197" s="8"/>
      <c r="T1197" s="8">
        <f t="shared" si="90"/>
        <v>1</v>
      </c>
      <c r="U1197" s="8">
        <f t="shared" si="91"/>
        <v>1</v>
      </c>
      <c r="V1197" s="8">
        <f t="shared" si="92"/>
        <v>1</v>
      </c>
      <c r="W1197" s="8">
        <f t="shared" si="93"/>
        <v>1</v>
      </c>
      <c r="X1197" s="28">
        <f t="shared" si="94"/>
        <v>4</v>
      </c>
      <c r="Y1197" s="5"/>
      <c r="Z1197" s="5"/>
    </row>
    <row r="1198" spans="1:26" ht="16" x14ac:dyDescent="0.2">
      <c r="A1198" s="5" t="s">
        <v>2302</v>
      </c>
      <c r="B1198" s="5" t="s">
        <v>97</v>
      </c>
      <c r="C1198" s="5" t="s">
        <v>23</v>
      </c>
      <c r="D1198" s="5" t="s">
        <v>24</v>
      </c>
      <c r="E1198" s="5"/>
      <c r="F1198" s="5"/>
      <c r="G1198" s="5"/>
      <c r="H1198" s="5"/>
      <c r="I1198" s="5"/>
      <c r="J1198" s="5"/>
      <c r="K1198" s="5"/>
      <c r="L1198" s="5"/>
      <c r="M1198" s="5"/>
      <c r="N1198" s="5"/>
      <c r="O1198" s="5"/>
      <c r="P1198" s="5"/>
      <c r="Q1198" s="5"/>
      <c r="R1198" s="5"/>
      <c r="S1198" s="8"/>
      <c r="T1198" s="8">
        <f t="shared" si="90"/>
        <v>1</v>
      </c>
      <c r="U1198" s="8">
        <f t="shared" si="91"/>
        <v>1</v>
      </c>
      <c r="V1198" s="8">
        <f t="shared" si="92"/>
        <v>1</v>
      </c>
      <c r="W1198" s="8">
        <f t="shared" si="93"/>
        <v>1</v>
      </c>
      <c r="X1198" s="28">
        <f t="shared" si="94"/>
        <v>4</v>
      </c>
      <c r="Y1198" s="5"/>
      <c r="Z1198" s="5"/>
    </row>
    <row r="1199" spans="1:26" ht="16" x14ac:dyDescent="0.2">
      <c r="A1199" s="5" t="s">
        <v>2303</v>
      </c>
      <c r="B1199" s="5" t="s">
        <v>22</v>
      </c>
      <c r="C1199" s="5" t="s">
        <v>23</v>
      </c>
      <c r="D1199" s="5" t="s">
        <v>24</v>
      </c>
      <c r="E1199" s="5"/>
      <c r="F1199" s="5"/>
      <c r="G1199" s="5"/>
      <c r="H1199" s="5"/>
      <c r="I1199" s="5"/>
      <c r="J1199" s="5"/>
      <c r="K1199" s="5"/>
      <c r="L1199" s="5"/>
      <c r="M1199" s="5"/>
      <c r="N1199" s="5"/>
      <c r="O1199" s="5"/>
      <c r="P1199" s="5"/>
      <c r="Q1199" s="5"/>
      <c r="R1199" s="5"/>
      <c r="S1199" s="8"/>
      <c r="T1199" s="8">
        <f t="shared" si="90"/>
        <v>1</v>
      </c>
      <c r="U1199" s="8">
        <f t="shared" si="91"/>
        <v>1</v>
      </c>
      <c r="V1199" s="8">
        <f t="shared" si="92"/>
        <v>1</v>
      </c>
      <c r="W1199" s="8">
        <f t="shared" si="93"/>
        <v>1</v>
      </c>
      <c r="X1199" s="28">
        <f t="shared" si="94"/>
        <v>4</v>
      </c>
      <c r="Y1199" s="5"/>
      <c r="Z1199" s="5"/>
    </row>
    <row r="1200" spans="1:26" ht="16" x14ac:dyDescent="0.2">
      <c r="A1200" s="5" t="s">
        <v>2304</v>
      </c>
      <c r="B1200" s="5" t="s">
        <v>28</v>
      </c>
      <c r="C1200" s="5" t="s">
        <v>23</v>
      </c>
      <c r="D1200" s="5" t="s">
        <v>29</v>
      </c>
      <c r="E1200" s="5" t="s">
        <v>30</v>
      </c>
      <c r="F1200" s="5" t="s">
        <v>427</v>
      </c>
      <c r="G1200" s="5" t="s">
        <v>163</v>
      </c>
      <c r="H1200" s="5" t="s">
        <v>163</v>
      </c>
      <c r="I1200" s="5" t="s">
        <v>33</v>
      </c>
      <c r="J1200" s="5" t="s">
        <v>2305</v>
      </c>
      <c r="K1200" s="5" t="s">
        <v>34</v>
      </c>
      <c r="L1200" s="5"/>
      <c r="M1200" s="5" t="s">
        <v>35</v>
      </c>
      <c r="N1200" s="5" t="s">
        <v>58</v>
      </c>
      <c r="O1200" s="5" t="s">
        <v>163</v>
      </c>
      <c r="P1200" s="5" t="s">
        <v>2306</v>
      </c>
      <c r="Q1200" s="5" t="s">
        <v>2307</v>
      </c>
      <c r="R1200" s="8" t="s">
        <v>70</v>
      </c>
      <c r="S1200" s="8"/>
      <c r="T1200" s="8">
        <f t="shared" si="90"/>
        <v>0</v>
      </c>
      <c r="U1200" s="8">
        <f t="shared" si="91"/>
        <v>0</v>
      </c>
      <c r="V1200" s="8">
        <f t="shared" si="92"/>
        <v>0</v>
      </c>
      <c r="W1200" s="8">
        <f t="shared" si="93"/>
        <v>0</v>
      </c>
      <c r="X1200" s="28">
        <f t="shared" si="94"/>
        <v>0</v>
      </c>
      <c r="Y1200" s="5"/>
      <c r="Z1200" s="5"/>
    </row>
    <row r="1201" spans="1:26" ht="16" x14ac:dyDescent="0.2">
      <c r="A1201" s="5" t="s">
        <v>2308</v>
      </c>
      <c r="B1201" s="5" t="s">
        <v>28</v>
      </c>
      <c r="C1201" s="5" t="s">
        <v>23</v>
      </c>
      <c r="D1201" s="5" t="s">
        <v>29</v>
      </c>
      <c r="E1201" s="5"/>
      <c r="F1201" s="5"/>
      <c r="G1201" s="5"/>
      <c r="H1201" s="5"/>
      <c r="I1201" s="5"/>
      <c r="J1201" s="5"/>
      <c r="K1201" s="5"/>
      <c r="L1201" s="5"/>
      <c r="M1201" s="5"/>
      <c r="N1201" s="5"/>
      <c r="O1201" s="5"/>
      <c r="P1201" s="5"/>
      <c r="Q1201" s="5"/>
      <c r="R1201" s="5"/>
      <c r="S1201" s="8"/>
      <c r="T1201" s="8">
        <f t="shared" si="90"/>
        <v>1</v>
      </c>
      <c r="U1201" s="8">
        <f t="shared" si="91"/>
        <v>1</v>
      </c>
      <c r="V1201" s="8">
        <f t="shared" si="92"/>
        <v>1</v>
      </c>
      <c r="W1201" s="8">
        <f t="shared" si="93"/>
        <v>1</v>
      </c>
      <c r="X1201" s="28">
        <f t="shared" si="94"/>
        <v>4</v>
      </c>
      <c r="Y1201" s="5"/>
      <c r="Z1201" s="5"/>
    </row>
    <row r="1202" spans="1:26" ht="16" x14ac:dyDescent="0.2">
      <c r="A1202" s="5" t="s">
        <v>2309</v>
      </c>
      <c r="B1202" s="5" t="s">
        <v>28</v>
      </c>
      <c r="C1202" s="5" t="s">
        <v>23</v>
      </c>
      <c r="D1202" s="5" t="s">
        <v>29</v>
      </c>
      <c r="E1202" s="5" t="s">
        <v>30</v>
      </c>
      <c r="F1202" s="5" t="s">
        <v>2310</v>
      </c>
      <c r="G1202" s="5" t="s">
        <v>163</v>
      </c>
      <c r="H1202" s="5" t="s">
        <v>163</v>
      </c>
      <c r="I1202" s="5" t="s">
        <v>33</v>
      </c>
      <c r="J1202" s="6">
        <v>35065</v>
      </c>
      <c r="K1202" s="5" t="s">
        <v>57</v>
      </c>
      <c r="L1202" s="5"/>
      <c r="M1202" s="5" t="s">
        <v>134</v>
      </c>
      <c r="N1202" s="5" t="s">
        <v>88</v>
      </c>
      <c r="O1202" s="5" t="s">
        <v>163</v>
      </c>
      <c r="P1202" s="5" t="s">
        <v>2310</v>
      </c>
      <c r="Q1202" s="5" t="s">
        <v>2311</v>
      </c>
      <c r="R1202" s="8" t="s">
        <v>70</v>
      </c>
      <c r="S1202" s="8"/>
      <c r="T1202" s="8">
        <f t="shared" si="90"/>
        <v>0</v>
      </c>
      <c r="U1202" s="8">
        <f t="shared" si="91"/>
        <v>0</v>
      </c>
      <c r="V1202" s="8">
        <f t="shared" si="92"/>
        <v>0</v>
      </c>
      <c r="W1202" s="8">
        <f t="shared" si="93"/>
        <v>0</v>
      </c>
      <c r="X1202" s="28">
        <f t="shared" si="94"/>
        <v>0</v>
      </c>
      <c r="Y1202" s="5"/>
      <c r="Z1202" s="5"/>
    </row>
    <row r="1203" spans="1:26" ht="16" x14ac:dyDescent="0.2">
      <c r="A1203" s="5" t="s">
        <v>2312</v>
      </c>
      <c r="B1203" s="5" t="s">
        <v>22</v>
      </c>
      <c r="C1203" s="5" t="s">
        <v>23</v>
      </c>
      <c r="D1203" s="5" t="s">
        <v>24</v>
      </c>
      <c r="E1203" s="5"/>
      <c r="F1203" s="5"/>
      <c r="G1203" s="5"/>
      <c r="H1203" s="5"/>
      <c r="I1203" s="5"/>
      <c r="J1203" s="5"/>
      <c r="K1203" s="5"/>
      <c r="L1203" s="5"/>
      <c r="M1203" s="5"/>
      <c r="N1203" s="5"/>
      <c r="O1203" s="5"/>
      <c r="P1203" s="5"/>
      <c r="Q1203" s="5"/>
      <c r="R1203" s="5"/>
      <c r="S1203" s="8"/>
      <c r="T1203" s="8">
        <f t="shared" si="90"/>
        <v>1</v>
      </c>
      <c r="U1203" s="8">
        <f t="shared" si="91"/>
        <v>1</v>
      </c>
      <c r="V1203" s="8">
        <f t="shared" si="92"/>
        <v>1</v>
      </c>
      <c r="W1203" s="8">
        <f t="shared" si="93"/>
        <v>1</v>
      </c>
      <c r="X1203" s="28">
        <f t="shared" si="94"/>
        <v>4</v>
      </c>
      <c r="Y1203" s="5"/>
      <c r="Z1203" s="5"/>
    </row>
    <row r="1204" spans="1:26" ht="16" x14ac:dyDescent="0.2">
      <c r="A1204" s="5" t="s">
        <v>2313</v>
      </c>
      <c r="B1204" s="5" t="s">
        <v>22</v>
      </c>
      <c r="C1204" s="5" t="s">
        <v>23</v>
      </c>
      <c r="D1204" s="5" t="s">
        <v>24</v>
      </c>
      <c r="E1204" s="5"/>
      <c r="F1204" s="5"/>
      <c r="G1204" s="5"/>
      <c r="H1204" s="5"/>
      <c r="I1204" s="5"/>
      <c r="J1204" s="5"/>
      <c r="K1204" s="5"/>
      <c r="L1204" s="5"/>
      <c r="M1204" s="5"/>
      <c r="N1204" s="5"/>
      <c r="O1204" s="5"/>
      <c r="P1204" s="5"/>
      <c r="Q1204" s="5"/>
      <c r="R1204" s="5"/>
      <c r="S1204" s="8"/>
      <c r="T1204" s="8">
        <f t="shared" si="90"/>
        <v>1</v>
      </c>
      <c r="U1204" s="8">
        <f t="shared" si="91"/>
        <v>1</v>
      </c>
      <c r="V1204" s="8">
        <f t="shared" si="92"/>
        <v>1</v>
      </c>
      <c r="W1204" s="8">
        <f t="shared" si="93"/>
        <v>1</v>
      </c>
      <c r="X1204" s="28">
        <f t="shared" si="94"/>
        <v>4</v>
      </c>
      <c r="Y1204" s="5"/>
      <c r="Z1204" s="5"/>
    </row>
    <row r="1205" spans="1:26" ht="16" x14ac:dyDescent="0.2">
      <c r="A1205" s="5" t="s">
        <v>2314</v>
      </c>
      <c r="B1205" s="5" t="s">
        <v>28</v>
      </c>
      <c r="C1205" s="5" t="s">
        <v>23</v>
      </c>
      <c r="D1205" s="5" t="s">
        <v>29</v>
      </c>
      <c r="E1205" s="5" t="s">
        <v>30</v>
      </c>
      <c r="F1205" s="5" t="s">
        <v>44</v>
      </c>
      <c r="G1205" s="5" t="s">
        <v>45</v>
      </c>
      <c r="H1205" s="5" t="s">
        <v>1784</v>
      </c>
      <c r="I1205" s="5" t="s">
        <v>33</v>
      </c>
      <c r="J1205" s="6">
        <v>33244</v>
      </c>
      <c r="K1205" s="5" t="s">
        <v>145</v>
      </c>
      <c r="L1205" s="5"/>
      <c r="M1205" s="5" t="s">
        <v>134</v>
      </c>
      <c r="N1205" s="5" t="s">
        <v>36</v>
      </c>
      <c r="O1205" s="5" t="s">
        <v>45</v>
      </c>
      <c r="P1205" s="5" t="s">
        <v>44</v>
      </c>
      <c r="Q1205" s="5" t="s">
        <v>2315</v>
      </c>
      <c r="R1205" s="8" t="s">
        <v>70</v>
      </c>
      <c r="S1205" s="8"/>
      <c r="T1205" s="8">
        <f t="shared" si="90"/>
        <v>0</v>
      </c>
      <c r="U1205" s="8">
        <f t="shared" si="91"/>
        <v>0</v>
      </c>
      <c r="V1205" s="8">
        <f t="shared" si="92"/>
        <v>0</v>
      </c>
      <c r="W1205" s="8">
        <f t="shared" si="93"/>
        <v>0</v>
      </c>
      <c r="X1205" s="28">
        <f t="shared" si="94"/>
        <v>0</v>
      </c>
      <c r="Y1205" s="5"/>
      <c r="Z1205" s="5"/>
    </row>
    <row r="1206" spans="1:26" ht="16" x14ac:dyDescent="0.2">
      <c r="A1206" s="5" t="s">
        <v>2316</v>
      </c>
      <c r="B1206" s="5" t="s">
        <v>22</v>
      </c>
      <c r="C1206" s="5" t="s">
        <v>23</v>
      </c>
      <c r="D1206" s="5" t="s">
        <v>24</v>
      </c>
      <c r="E1206" s="5"/>
      <c r="F1206" s="5"/>
      <c r="G1206" s="5"/>
      <c r="H1206" s="5"/>
      <c r="I1206" s="5"/>
      <c r="J1206" s="5"/>
      <c r="K1206" s="5"/>
      <c r="L1206" s="5"/>
      <c r="M1206" s="5"/>
      <c r="N1206" s="5"/>
      <c r="O1206" s="5"/>
      <c r="P1206" s="5"/>
      <c r="Q1206" s="5"/>
      <c r="R1206" s="5"/>
      <c r="S1206" s="8"/>
      <c r="T1206" s="8">
        <f t="shared" si="90"/>
        <v>1</v>
      </c>
      <c r="U1206" s="8">
        <f t="shared" si="91"/>
        <v>1</v>
      </c>
      <c r="V1206" s="8">
        <f t="shared" si="92"/>
        <v>1</v>
      </c>
      <c r="W1206" s="8">
        <f t="shared" si="93"/>
        <v>1</v>
      </c>
      <c r="X1206" s="28">
        <f t="shared" si="94"/>
        <v>4</v>
      </c>
      <c r="Y1206" s="5"/>
      <c r="Z1206" s="5"/>
    </row>
    <row r="1207" spans="1:26" ht="16" x14ac:dyDescent="0.2">
      <c r="A1207" s="5" t="s">
        <v>2317</v>
      </c>
      <c r="B1207" s="5" t="s">
        <v>22</v>
      </c>
      <c r="C1207" s="5" t="s">
        <v>23</v>
      </c>
      <c r="D1207" s="5" t="s">
        <v>24</v>
      </c>
      <c r="E1207" s="5"/>
      <c r="F1207" s="5"/>
      <c r="G1207" s="5"/>
      <c r="H1207" s="5"/>
      <c r="I1207" s="5"/>
      <c r="J1207" s="5"/>
      <c r="K1207" s="5"/>
      <c r="L1207" s="5"/>
      <c r="M1207" s="5"/>
      <c r="N1207" s="5"/>
      <c r="O1207" s="5"/>
      <c r="P1207" s="5"/>
      <c r="Q1207" s="5"/>
      <c r="R1207" s="5"/>
      <c r="S1207" s="8"/>
      <c r="T1207" s="8">
        <f t="shared" si="90"/>
        <v>1</v>
      </c>
      <c r="U1207" s="8">
        <f t="shared" si="91"/>
        <v>1</v>
      </c>
      <c r="V1207" s="8">
        <f t="shared" si="92"/>
        <v>1</v>
      </c>
      <c r="W1207" s="8">
        <f t="shared" si="93"/>
        <v>1</v>
      </c>
      <c r="X1207" s="28">
        <f t="shared" si="94"/>
        <v>4</v>
      </c>
      <c r="Y1207" s="5"/>
      <c r="Z1207" s="5"/>
    </row>
    <row r="1208" spans="1:26" ht="16" x14ac:dyDescent="0.2">
      <c r="A1208" s="5" t="s">
        <v>2318</v>
      </c>
      <c r="B1208" s="5" t="s">
        <v>22</v>
      </c>
      <c r="C1208" s="5" t="s">
        <v>23</v>
      </c>
      <c r="D1208" s="5" t="s">
        <v>24</v>
      </c>
      <c r="E1208" s="5"/>
      <c r="F1208" s="5"/>
      <c r="G1208" s="5"/>
      <c r="H1208" s="5"/>
      <c r="I1208" s="5"/>
      <c r="J1208" s="5"/>
      <c r="K1208" s="5"/>
      <c r="L1208" s="5"/>
      <c r="M1208" s="5"/>
      <c r="N1208" s="5"/>
      <c r="O1208" s="5"/>
      <c r="P1208" s="5"/>
      <c r="Q1208" s="5"/>
      <c r="R1208" s="5"/>
      <c r="S1208" s="8"/>
      <c r="T1208" s="8">
        <f t="shared" si="90"/>
        <v>1</v>
      </c>
      <c r="U1208" s="8">
        <f t="shared" si="91"/>
        <v>1</v>
      </c>
      <c r="V1208" s="8">
        <f t="shared" si="92"/>
        <v>1</v>
      </c>
      <c r="W1208" s="8">
        <f t="shared" si="93"/>
        <v>1</v>
      </c>
      <c r="X1208" s="28">
        <f t="shared" si="94"/>
        <v>4</v>
      </c>
      <c r="Y1208" s="5"/>
      <c r="Z1208" s="5"/>
    </row>
    <row r="1209" spans="1:26" ht="16" x14ac:dyDescent="0.2">
      <c r="A1209" s="5" t="s">
        <v>2319</v>
      </c>
      <c r="B1209" s="5" t="s">
        <v>28</v>
      </c>
      <c r="C1209" s="5" t="s">
        <v>23</v>
      </c>
      <c r="D1209" s="5" t="s">
        <v>29</v>
      </c>
      <c r="E1209" s="5"/>
      <c r="F1209" s="5"/>
      <c r="G1209" s="5"/>
      <c r="H1209" s="5"/>
      <c r="I1209" s="5"/>
      <c r="J1209" s="5"/>
      <c r="K1209" s="5"/>
      <c r="L1209" s="5"/>
      <c r="M1209" s="5"/>
      <c r="N1209" s="5"/>
      <c r="O1209" s="5"/>
      <c r="P1209" s="5"/>
      <c r="Q1209" s="5"/>
      <c r="R1209" s="5"/>
      <c r="S1209" s="8"/>
      <c r="T1209" s="8">
        <f t="shared" si="90"/>
        <v>1</v>
      </c>
      <c r="U1209" s="8">
        <f t="shared" si="91"/>
        <v>1</v>
      </c>
      <c r="V1209" s="8">
        <f t="shared" si="92"/>
        <v>1</v>
      </c>
      <c r="W1209" s="8">
        <f t="shared" si="93"/>
        <v>1</v>
      </c>
      <c r="X1209" s="28">
        <f t="shared" si="94"/>
        <v>4</v>
      </c>
      <c r="Y1209" s="5"/>
      <c r="Z1209" s="5"/>
    </row>
    <row r="1210" spans="1:26" ht="16" x14ac:dyDescent="0.2">
      <c r="A1210" s="5" t="s">
        <v>2320</v>
      </c>
      <c r="B1210" s="5" t="s">
        <v>97</v>
      </c>
      <c r="C1210" s="5" t="s">
        <v>23</v>
      </c>
      <c r="D1210" s="5" t="s">
        <v>24</v>
      </c>
      <c r="E1210" s="5"/>
      <c r="F1210" s="5"/>
      <c r="G1210" s="5"/>
      <c r="H1210" s="5"/>
      <c r="I1210" s="5"/>
      <c r="J1210" s="5"/>
      <c r="K1210" s="5"/>
      <c r="L1210" s="5"/>
      <c r="M1210" s="5"/>
      <c r="N1210" s="5"/>
      <c r="O1210" s="5"/>
      <c r="P1210" s="5"/>
      <c r="Q1210" s="5"/>
      <c r="R1210" s="5"/>
      <c r="S1210" s="8"/>
      <c r="T1210" s="8">
        <f t="shared" si="90"/>
        <v>1</v>
      </c>
      <c r="U1210" s="8">
        <f t="shared" si="91"/>
        <v>1</v>
      </c>
      <c r="V1210" s="8">
        <f t="shared" si="92"/>
        <v>1</v>
      </c>
      <c r="W1210" s="8">
        <f t="shared" si="93"/>
        <v>1</v>
      </c>
      <c r="X1210" s="28">
        <f t="shared" si="94"/>
        <v>4</v>
      </c>
      <c r="Y1210" s="5"/>
      <c r="Z1210" s="5"/>
    </row>
    <row r="1211" spans="1:26" ht="16" x14ac:dyDescent="0.2">
      <c r="A1211" s="5" t="s">
        <v>2321</v>
      </c>
      <c r="B1211" s="5" t="s">
        <v>28</v>
      </c>
      <c r="C1211" s="5" t="s">
        <v>23</v>
      </c>
      <c r="D1211" s="5" t="s">
        <v>29</v>
      </c>
      <c r="E1211" s="5" t="s">
        <v>54</v>
      </c>
      <c r="F1211" s="5" t="s">
        <v>910</v>
      </c>
      <c r="G1211" s="5" t="s">
        <v>330</v>
      </c>
      <c r="H1211" s="5" t="s">
        <v>330</v>
      </c>
      <c r="I1211" s="5" t="s">
        <v>33</v>
      </c>
      <c r="J1211" s="5" t="s">
        <v>2322</v>
      </c>
      <c r="K1211" s="5"/>
      <c r="L1211" s="5"/>
      <c r="M1211" s="5"/>
      <c r="N1211" s="5"/>
      <c r="O1211" s="5"/>
      <c r="P1211" s="5"/>
      <c r="Q1211" s="5"/>
      <c r="R1211" s="5"/>
      <c r="S1211" s="8"/>
      <c r="T1211" s="8">
        <f t="shared" si="90"/>
        <v>0</v>
      </c>
      <c r="U1211" s="8">
        <f t="shared" si="91"/>
        <v>1</v>
      </c>
      <c r="V1211" s="8">
        <f t="shared" si="92"/>
        <v>1</v>
      </c>
      <c r="W1211" s="8">
        <f t="shared" si="93"/>
        <v>1</v>
      </c>
      <c r="X1211" s="28">
        <f t="shared" si="94"/>
        <v>3</v>
      </c>
      <c r="Y1211" s="5"/>
      <c r="Z1211" s="5"/>
    </row>
    <row r="1212" spans="1:26" ht="16" x14ac:dyDescent="0.2">
      <c r="A1212" s="5" t="s">
        <v>2323</v>
      </c>
      <c r="B1212" s="5" t="s">
        <v>22</v>
      </c>
      <c r="C1212" s="5" t="s">
        <v>23</v>
      </c>
      <c r="D1212" s="5" t="s">
        <v>24</v>
      </c>
      <c r="E1212" s="5"/>
      <c r="F1212" s="5"/>
      <c r="G1212" s="5"/>
      <c r="H1212" s="5"/>
      <c r="I1212" s="5"/>
      <c r="J1212" s="5"/>
      <c r="K1212" s="5"/>
      <c r="L1212" s="5"/>
      <c r="M1212" s="5"/>
      <c r="N1212" s="5"/>
      <c r="O1212" s="5"/>
      <c r="P1212" s="5"/>
      <c r="Q1212" s="5"/>
      <c r="R1212" s="5"/>
      <c r="S1212" s="8"/>
      <c r="T1212" s="8">
        <f t="shared" si="90"/>
        <v>1</v>
      </c>
      <c r="U1212" s="8">
        <f t="shared" si="91"/>
        <v>1</v>
      </c>
      <c r="V1212" s="8">
        <f t="shared" si="92"/>
        <v>1</v>
      </c>
      <c r="W1212" s="8">
        <f t="shared" si="93"/>
        <v>1</v>
      </c>
      <c r="X1212" s="28">
        <f t="shared" si="94"/>
        <v>4</v>
      </c>
      <c r="Y1212" s="5"/>
      <c r="Z1212" s="5"/>
    </row>
    <row r="1213" spans="1:26" ht="16" x14ac:dyDescent="0.2">
      <c r="A1213" s="5" t="s">
        <v>2324</v>
      </c>
      <c r="B1213" s="5" t="s">
        <v>28</v>
      </c>
      <c r="C1213" s="5" t="s">
        <v>23</v>
      </c>
      <c r="D1213" s="5" t="s">
        <v>29</v>
      </c>
      <c r="E1213" s="5"/>
      <c r="F1213" s="5"/>
      <c r="G1213" s="5"/>
      <c r="H1213" s="5"/>
      <c r="I1213" s="5"/>
      <c r="J1213" s="5"/>
      <c r="K1213" s="5"/>
      <c r="L1213" s="5"/>
      <c r="M1213" s="5"/>
      <c r="N1213" s="5"/>
      <c r="O1213" s="5"/>
      <c r="P1213" s="5"/>
      <c r="Q1213" s="5"/>
      <c r="R1213" s="5"/>
      <c r="S1213" s="8"/>
      <c r="T1213" s="8">
        <f t="shared" si="90"/>
        <v>1</v>
      </c>
      <c r="U1213" s="8">
        <f t="shared" si="91"/>
        <v>1</v>
      </c>
      <c r="V1213" s="8">
        <f t="shared" si="92"/>
        <v>1</v>
      </c>
      <c r="W1213" s="8">
        <f t="shared" si="93"/>
        <v>1</v>
      </c>
      <c r="X1213" s="28">
        <f t="shared" si="94"/>
        <v>4</v>
      </c>
      <c r="Y1213" s="5"/>
      <c r="Z1213" s="5"/>
    </row>
    <row r="1214" spans="1:26" ht="16" x14ac:dyDescent="0.2">
      <c r="A1214" s="5" t="s">
        <v>2325</v>
      </c>
      <c r="B1214" s="5" t="s">
        <v>22</v>
      </c>
      <c r="C1214" s="5" t="s">
        <v>23</v>
      </c>
      <c r="D1214" s="5" t="s">
        <v>24</v>
      </c>
      <c r="E1214" s="5"/>
      <c r="F1214" s="5"/>
      <c r="G1214" s="5"/>
      <c r="H1214" s="5"/>
      <c r="I1214" s="5"/>
      <c r="J1214" s="5"/>
      <c r="K1214" s="5"/>
      <c r="L1214" s="5"/>
      <c r="M1214" s="5"/>
      <c r="N1214" s="5"/>
      <c r="O1214" s="5"/>
      <c r="P1214" s="5"/>
      <c r="Q1214" s="5"/>
      <c r="R1214" s="5"/>
      <c r="S1214" s="8"/>
      <c r="T1214" s="8">
        <f t="shared" si="90"/>
        <v>1</v>
      </c>
      <c r="U1214" s="8">
        <f t="shared" si="91"/>
        <v>1</v>
      </c>
      <c r="V1214" s="8">
        <f t="shared" si="92"/>
        <v>1</v>
      </c>
      <c r="W1214" s="8">
        <f t="shared" si="93"/>
        <v>1</v>
      </c>
      <c r="X1214" s="28">
        <f t="shared" si="94"/>
        <v>4</v>
      </c>
      <c r="Y1214" s="5"/>
      <c r="Z1214" s="5"/>
    </row>
    <row r="1215" spans="1:26" ht="16" x14ac:dyDescent="0.2">
      <c r="A1215" s="5" t="s">
        <v>2326</v>
      </c>
      <c r="B1215" s="5" t="s">
        <v>28</v>
      </c>
      <c r="C1215" s="5" t="s">
        <v>23</v>
      </c>
      <c r="D1215" s="5" t="s">
        <v>29</v>
      </c>
      <c r="E1215" s="5" t="s">
        <v>54</v>
      </c>
      <c r="F1215" s="5" t="s">
        <v>44</v>
      </c>
      <c r="G1215" s="5" t="s">
        <v>45</v>
      </c>
      <c r="H1215" s="5" t="s">
        <v>45</v>
      </c>
      <c r="I1215" s="5" t="s">
        <v>33</v>
      </c>
      <c r="J1215" s="5" t="s">
        <v>824</v>
      </c>
      <c r="K1215" s="5" t="s">
        <v>57</v>
      </c>
      <c r="L1215" s="5"/>
      <c r="M1215" s="5" t="s">
        <v>35</v>
      </c>
      <c r="N1215" s="5" t="s">
        <v>109</v>
      </c>
      <c r="O1215" s="5" t="s">
        <v>45</v>
      </c>
      <c r="P1215" s="5" t="s">
        <v>1965</v>
      </c>
      <c r="Q1215" s="5" t="s">
        <v>2327</v>
      </c>
      <c r="R1215" s="8" t="s">
        <v>70</v>
      </c>
      <c r="S1215" s="8"/>
      <c r="T1215" s="8">
        <f t="shared" si="90"/>
        <v>0</v>
      </c>
      <c r="U1215" s="8">
        <f t="shared" si="91"/>
        <v>0</v>
      </c>
      <c r="V1215" s="8">
        <f t="shared" si="92"/>
        <v>0</v>
      </c>
      <c r="W1215" s="8">
        <f t="shared" si="93"/>
        <v>0</v>
      </c>
      <c r="X1215" s="28">
        <f t="shared" si="94"/>
        <v>0</v>
      </c>
      <c r="Y1215" s="5"/>
      <c r="Z1215" s="5"/>
    </row>
    <row r="1216" spans="1:26" ht="16" x14ac:dyDescent="0.2">
      <c r="A1216" s="5" t="s">
        <v>2328</v>
      </c>
      <c r="B1216" s="5" t="s">
        <v>97</v>
      </c>
      <c r="C1216" s="5" t="s">
        <v>23</v>
      </c>
      <c r="D1216" s="5" t="s">
        <v>24</v>
      </c>
      <c r="E1216" s="5"/>
      <c r="F1216" s="5"/>
      <c r="G1216" s="5"/>
      <c r="H1216" s="5"/>
      <c r="I1216" s="5"/>
      <c r="J1216" s="5"/>
      <c r="K1216" s="5"/>
      <c r="L1216" s="5"/>
      <c r="M1216" s="5"/>
      <c r="N1216" s="5"/>
      <c r="O1216" s="5"/>
      <c r="P1216" s="5"/>
      <c r="Q1216" s="5"/>
      <c r="R1216" s="5"/>
      <c r="S1216" s="8"/>
      <c r="T1216" s="8">
        <f t="shared" si="90"/>
        <v>1</v>
      </c>
      <c r="U1216" s="8">
        <f t="shared" si="91"/>
        <v>1</v>
      </c>
      <c r="V1216" s="8">
        <f t="shared" si="92"/>
        <v>1</v>
      </c>
      <c r="W1216" s="8">
        <f t="shared" si="93"/>
        <v>1</v>
      </c>
      <c r="X1216" s="28">
        <f t="shared" si="94"/>
        <v>4</v>
      </c>
      <c r="Y1216" s="5"/>
      <c r="Z1216" s="5"/>
    </row>
    <row r="1217" spans="1:26" ht="16" x14ac:dyDescent="0.2">
      <c r="A1217" s="5" t="s">
        <v>2329</v>
      </c>
      <c r="B1217" s="5" t="s">
        <v>97</v>
      </c>
      <c r="C1217" s="5" t="s">
        <v>23</v>
      </c>
      <c r="D1217" s="5" t="s">
        <v>24</v>
      </c>
      <c r="E1217" s="5"/>
      <c r="F1217" s="5"/>
      <c r="G1217" s="5"/>
      <c r="H1217" s="5"/>
      <c r="I1217" s="5"/>
      <c r="J1217" s="5"/>
      <c r="K1217" s="5"/>
      <c r="L1217" s="5"/>
      <c r="M1217" s="5"/>
      <c r="N1217" s="5"/>
      <c r="O1217" s="5"/>
      <c r="P1217" s="5"/>
      <c r="Q1217" s="5"/>
      <c r="R1217" s="5"/>
      <c r="S1217" s="8"/>
      <c r="T1217" s="8">
        <f t="shared" si="90"/>
        <v>1</v>
      </c>
      <c r="U1217" s="8">
        <f t="shared" si="91"/>
        <v>1</v>
      </c>
      <c r="V1217" s="8">
        <f t="shared" si="92"/>
        <v>1</v>
      </c>
      <c r="W1217" s="8">
        <f t="shared" si="93"/>
        <v>1</v>
      </c>
      <c r="X1217" s="28">
        <f t="shared" si="94"/>
        <v>4</v>
      </c>
      <c r="Y1217" s="5"/>
      <c r="Z1217" s="5"/>
    </row>
    <row r="1218" spans="1:26" ht="16" x14ac:dyDescent="0.2">
      <c r="A1218" s="5" t="s">
        <v>2330</v>
      </c>
      <c r="B1218" s="5" t="s">
        <v>22</v>
      </c>
      <c r="C1218" s="5" t="s">
        <v>23</v>
      </c>
      <c r="D1218" s="5" t="s">
        <v>24</v>
      </c>
      <c r="E1218" s="5"/>
      <c r="F1218" s="5"/>
      <c r="G1218" s="5"/>
      <c r="H1218" s="5"/>
      <c r="I1218" s="5"/>
      <c r="J1218" s="5"/>
      <c r="K1218" s="5"/>
      <c r="L1218" s="5"/>
      <c r="M1218" s="5"/>
      <c r="N1218" s="5"/>
      <c r="O1218" s="5"/>
      <c r="P1218" s="5"/>
      <c r="Q1218" s="5"/>
      <c r="R1218" s="5"/>
      <c r="S1218" s="8"/>
      <c r="T1218" s="8">
        <f t="shared" si="90"/>
        <v>1</v>
      </c>
      <c r="U1218" s="8">
        <f t="shared" si="91"/>
        <v>1</v>
      </c>
      <c r="V1218" s="8">
        <f t="shared" si="92"/>
        <v>1</v>
      </c>
      <c r="W1218" s="8">
        <f t="shared" si="93"/>
        <v>1</v>
      </c>
      <c r="X1218" s="28">
        <f t="shared" si="94"/>
        <v>4</v>
      </c>
      <c r="Y1218" s="5"/>
      <c r="Z1218" s="5"/>
    </row>
    <row r="1219" spans="1:26" ht="16" x14ac:dyDescent="0.2">
      <c r="A1219" s="5" t="s">
        <v>2331</v>
      </c>
      <c r="B1219" s="5" t="s">
        <v>97</v>
      </c>
      <c r="C1219" s="5" t="s">
        <v>23</v>
      </c>
      <c r="D1219" s="5" t="s">
        <v>24</v>
      </c>
      <c r="E1219" s="5"/>
      <c r="F1219" s="5"/>
      <c r="G1219" s="5"/>
      <c r="H1219" s="5"/>
      <c r="I1219" s="5"/>
      <c r="J1219" s="5"/>
      <c r="K1219" s="5"/>
      <c r="L1219" s="5"/>
      <c r="M1219" s="5"/>
      <c r="N1219" s="5"/>
      <c r="O1219" s="5"/>
      <c r="P1219" s="5"/>
      <c r="Q1219" s="5"/>
      <c r="R1219" s="5"/>
      <c r="S1219" s="8"/>
      <c r="T1219" s="8">
        <f t="shared" ref="T1219:T1282" si="95">IF(ISBLANK(G1219),1,0)</f>
        <v>1</v>
      </c>
      <c r="U1219" s="8">
        <f t="shared" ref="U1219:U1282" si="96">IF(ISBLANK(M1219),1,0)</f>
        <v>1</v>
      </c>
      <c r="V1219" s="8">
        <f t="shared" ref="V1219:V1282" si="97">IF(ISBLANK(K1219),1,0)</f>
        <v>1</v>
      </c>
      <c r="W1219" s="8">
        <f t="shared" ref="W1219:W1282" si="98">IF(ISBLANK(Q1219),1,0)</f>
        <v>1</v>
      </c>
      <c r="X1219" s="28">
        <f t="shared" ref="X1219:X1282" si="99">SUM(T1219:W1219)</f>
        <v>4</v>
      </c>
      <c r="Y1219" s="5"/>
      <c r="Z1219" s="5"/>
    </row>
    <row r="1220" spans="1:26" ht="16" x14ac:dyDescent="0.2">
      <c r="A1220" s="5" t="s">
        <v>2332</v>
      </c>
      <c r="B1220" s="5" t="s">
        <v>22</v>
      </c>
      <c r="C1220" s="5" t="s">
        <v>23</v>
      </c>
      <c r="D1220" s="5" t="s">
        <v>24</v>
      </c>
      <c r="E1220" s="5"/>
      <c r="F1220" s="5"/>
      <c r="G1220" s="5"/>
      <c r="H1220" s="5"/>
      <c r="I1220" s="5"/>
      <c r="J1220" s="5"/>
      <c r="K1220" s="5"/>
      <c r="L1220" s="5"/>
      <c r="M1220" s="5"/>
      <c r="N1220" s="5"/>
      <c r="O1220" s="5"/>
      <c r="P1220" s="5"/>
      <c r="Q1220" s="5"/>
      <c r="R1220" s="5"/>
      <c r="S1220" s="8"/>
      <c r="T1220" s="8">
        <f t="shared" si="95"/>
        <v>1</v>
      </c>
      <c r="U1220" s="8">
        <f t="shared" si="96"/>
        <v>1</v>
      </c>
      <c r="V1220" s="8">
        <f t="shared" si="97"/>
        <v>1</v>
      </c>
      <c r="W1220" s="8">
        <f t="shared" si="98"/>
        <v>1</v>
      </c>
      <c r="X1220" s="28">
        <f t="shared" si="99"/>
        <v>4</v>
      </c>
      <c r="Y1220" s="5"/>
      <c r="Z1220" s="5"/>
    </row>
    <row r="1221" spans="1:26" ht="16" x14ac:dyDescent="0.2">
      <c r="A1221" s="5" t="s">
        <v>2333</v>
      </c>
      <c r="B1221" s="5" t="s">
        <v>63</v>
      </c>
      <c r="C1221" s="5" t="s">
        <v>23</v>
      </c>
      <c r="D1221" s="5" t="s">
        <v>29</v>
      </c>
      <c r="E1221" s="5" t="s">
        <v>30</v>
      </c>
      <c r="F1221" s="5" t="s">
        <v>2334</v>
      </c>
      <c r="G1221" s="5" t="s">
        <v>1413</v>
      </c>
      <c r="H1221" s="5" t="s">
        <v>1413</v>
      </c>
      <c r="I1221" s="5" t="s">
        <v>33</v>
      </c>
      <c r="J1221" s="5" t="s">
        <v>2335</v>
      </c>
      <c r="K1221" s="5" t="s">
        <v>47</v>
      </c>
      <c r="L1221" s="5"/>
      <c r="M1221" s="5" t="s">
        <v>208</v>
      </c>
      <c r="N1221" s="5" t="s">
        <v>88</v>
      </c>
      <c r="O1221" s="5" t="s">
        <v>2336</v>
      </c>
      <c r="P1221" s="5" t="s">
        <v>2337</v>
      </c>
      <c r="Q1221" s="5" t="s">
        <v>2338</v>
      </c>
      <c r="R1221" s="8" t="s">
        <v>39</v>
      </c>
      <c r="S1221" s="8"/>
      <c r="T1221" s="8">
        <f t="shared" si="95"/>
        <v>0</v>
      </c>
      <c r="U1221" s="8">
        <f t="shared" si="96"/>
        <v>0</v>
      </c>
      <c r="V1221" s="8">
        <f t="shared" si="97"/>
        <v>0</v>
      </c>
      <c r="W1221" s="8">
        <f t="shared" si="98"/>
        <v>0</v>
      </c>
      <c r="X1221" s="28">
        <f t="shared" si="99"/>
        <v>0</v>
      </c>
      <c r="Y1221" s="5"/>
      <c r="Z1221" s="5"/>
    </row>
    <row r="1222" spans="1:26" ht="16" x14ac:dyDescent="0.2">
      <c r="A1222" s="5" t="s">
        <v>2339</v>
      </c>
      <c r="B1222" s="5" t="s">
        <v>63</v>
      </c>
      <c r="C1222" s="5" t="s">
        <v>23</v>
      </c>
      <c r="D1222" s="5" t="s">
        <v>29</v>
      </c>
      <c r="E1222" s="5" t="s">
        <v>54</v>
      </c>
      <c r="F1222" s="5" t="s">
        <v>2340</v>
      </c>
      <c r="G1222" s="5" t="s">
        <v>2341</v>
      </c>
      <c r="H1222" s="5" t="s">
        <v>2342</v>
      </c>
      <c r="I1222" s="5" t="s">
        <v>1010</v>
      </c>
      <c r="J1222" s="6">
        <v>34090</v>
      </c>
      <c r="K1222" s="5" t="s">
        <v>47</v>
      </c>
      <c r="L1222" s="5"/>
      <c r="M1222" s="5" t="s">
        <v>422</v>
      </c>
      <c r="N1222" s="5" t="s">
        <v>36</v>
      </c>
      <c r="O1222" s="5" t="s">
        <v>2342</v>
      </c>
      <c r="P1222" s="5" t="s">
        <v>2343</v>
      </c>
      <c r="Q1222" s="5" t="s">
        <v>2344</v>
      </c>
      <c r="R1222" s="8" t="s">
        <v>39</v>
      </c>
      <c r="S1222" s="8"/>
      <c r="T1222" s="8">
        <f t="shared" si="95"/>
        <v>0</v>
      </c>
      <c r="U1222" s="8">
        <f t="shared" si="96"/>
        <v>0</v>
      </c>
      <c r="V1222" s="8">
        <f t="shared" si="97"/>
        <v>0</v>
      </c>
      <c r="W1222" s="8">
        <f t="shared" si="98"/>
        <v>0</v>
      </c>
      <c r="X1222" s="28">
        <f t="shared" si="99"/>
        <v>0</v>
      </c>
      <c r="Y1222" s="5"/>
      <c r="Z1222" s="5"/>
    </row>
    <row r="1223" spans="1:26" ht="16" x14ac:dyDescent="0.2">
      <c r="A1223" s="5" t="s">
        <v>2345</v>
      </c>
      <c r="B1223" s="5" t="s">
        <v>22</v>
      </c>
      <c r="C1223" s="5" t="s">
        <v>23</v>
      </c>
      <c r="D1223" s="5" t="s">
        <v>24</v>
      </c>
      <c r="E1223" s="5"/>
      <c r="F1223" s="5"/>
      <c r="G1223" s="5"/>
      <c r="H1223" s="5"/>
      <c r="I1223" s="5"/>
      <c r="J1223" s="5"/>
      <c r="K1223" s="5"/>
      <c r="L1223" s="5"/>
      <c r="M1223" s="5"/>
      <c r="N1223" s="5"/>
      <c r="O1223" s="5"/>
      <c r="P1223" s="5"/>
      <c r="Q1223" s="5"/>
      <c r="R1223" s="5"/>
      <c r="S1223" s="8"/>
      <c r="T1223" s="8">
        <f t="shared" si="95"/>
        <v>1</v>
      </c>
      <c r="U1223" s="8">
        <f t="shared" si="96"/>
        <v>1</v>
      </c>
      <c r="V1223" s="8">
        <f t="shared" si="97"/>
        <v>1</v>
      </c>
      <c r="W1223" s="8">
        <f t="shared" si="98"/>
        <v>1</v>
      </c>
      <c r="X1223" s="28">
        <f t="shared" si="99"/>
        <v>4</v>
      </c>
      <c r="Y1223" s="5"/>
      <c r="Z1223" s="5"/>
    </row>
    <row r="1224" spans="1:26" ht="16" x14ac:dyDescent="0.2">
      <c r="A1224" s="5" t="s">
        <v>2346</v>
      </c>
      <c r="B1224" s="5" t="s">
        <v>97</v>
      </c>
      <c r="C1224" s="5" t="s">
        <v>23</v>
      </c>
      <c r="D1224" s="5" t="s">
        <v>24</v>
      </c>
      <c r="E1224" s="5"/>
      <c r="F1224" s="5"/>
      <c r="G1224" s="5"/>
      <c r="H1224" s="5"/>
      <c r="I1224" s="5"/>
      <c r="J1224" s="5"/>
      <c r="K1224" s="5"/>
      <c r="L1224" s="5"/>
      <c r="M1224" s="5"/>
      <c r="N1224" s="5"/>
      <c r="O1224" s="5"/>
      <c r="P1224" s="5"/>
      <c r="Q1224" s="5"/>
      <c r="R1224" s="5"/>
      <c r="S1224" s="8"/>
      <c r="T1224" s="8">
        <f t="shared" si="95"/>
        <v>1</v>
      </c>
      <c r="U1224" s="8">
        <f t="shared" si="96"/>
        <v>1</v>
      </c>
      <c r="V1224" s="8">
        <f t="shared" si="97"/>
        <v>1</v>
      </c>
      <c r="W1224" s="8">
        <f t="shared" si="98"/>
        <v>1</v>
      </c>
      <c r="X1224" s="28">
        <f t="shared" si="99"/>
        <v>4</v>
      </c>
      <c r="Y1224" s="5"/>
      <c r="Z1224" s="5"/>
    </row>
    <row r="1225" spans="1:26" ht="16" x14ac:dyDescent="0.2">
      <c r="A1225" s="5" t="s">
        <v>2347</v>
      </c>
      <c r="B1225" s="5" t="s">
        <v>97</v>
      </c>
      <c r="C1225" s="5" t="s">
        <v>23</v>
      </c>
      <c r="D1225" s="5" t="s">
        <v>24</v>
      </c>
      <c r="E1225" s="5"/>
      <c r="F1225" s="5"/>
      <c r="G1225" s="5"/>
      <c r="H1225" s="5"/>
      <c r="I1225" s="5"/>
      <c r="J1225" s="5"/>
      <c r="K1225" s="5"/>
      <c r="L1225" s="5"/>
      <c r="M1225" s="5"/>
      <c r="N1225" s="5"/>
      <c r="O1225" s="5"/>
      <c r="P1225" s="5"/>
      <c r="Q1225" s="5"/>
      <c r="R1225" s="5"/>
      <c r="S1225" s="8"/>
      <c r="T1225" s="8">
        <f t="shared" si="95"/>
        <v>1</v>
      </c>
      <c r="U1225" s="8">
        <f t="shared" si="96"/>
        <v>1</v>
      </c>
      <c r="V1225" s="8">
        <f t="shared" si="97"/>
        <v>1</v>
      </c>
      <c r="W1225" s="8">
        <f t="shared" si="98"/>
        <v>1</v>
      </c>
      <c r="X1225" s="28">
        <f t="shared" si="99"/>
        <v>4</v>
      </c>
      <c r="Y1225" s="5"/>
      <c r="Z1225" s="5"/>
    </row>
    <row r="1226" spans="1:26" ht="16" x14ac:dyDescent="0.2">
      <c r="A1226" s="5" t="s">
        <v>2348</v>
      </c>
      <c r="B1226" s="5" t="s">
        <v>97</v>
      </c>
      <c r="C1226" s="5" t="s">
        <v>23</v>
      </c>
      <c r="D1226" s="5" t="s">
        <v>24</v>
      </c>
      <c r="E1226" s="5"/>
      <c r="F1226" s="5"/>
      <c r="G1226" s="5"/>
      <c r="H1226" s="5"/>
      <c r="I1226" s="5"/>
      <c r="J1226" s="5"/>
      <c r="K1226" s="5"/>
      <c r="L1226" s="5"/>
      <c r="M1226" s="5"/>
      <c r="N1226" s="5"/>
      <c r="O1226" s="5"/>
      <c r="P1226" s="5"/>
      <c r="Q1226" s="5"/>
      <c r="R1226" s="5"/>
      <c r="S1226" s="8"/>
      <c r="T1226" s="8">
        <f t="shared" si="95"/>
        <v>1</v>
      </c>
      <c r="U1226" s="8">
        <f t="shared" si="96"/>
        <v>1</v>
      </c>
      <c r="V1226" s="8">
        <f t="shared" si="97"/>
        <v>1</v>
      </c>
      <c r="W1226" s="8">
        <f t="shared" si="98"/>
        <v>1</v>
      </c>
      <c r="X1226" s="28">
        <f t="shared" si="99"/>
        <v>4</v>
      </c>
      <c r="Y1226" s="5"/>
      <c r="Z1226" s="5"/>
    </row>
    <row r="1227" spans="1:26" ht="16" x14ac:dyDescent="0.2">
      <c r="A1227" s="5" t="s">
        <v>2349</v>
      </c>
      <c r="B1227" s="5" t="s">
        <v>22</v>
      </c>
      <c r="C1227" s="5" t="s">
        <v>23</v>
      </c>
      <c r="D1227" s="5" t="s">
        <v>24</v>
      </c>
      <c r="E1227" s="5"/>
      <c r="F1227" s="5"/>
      <c r="G1227" s="5"/>
      <c r="H1227" s="5"/>
      <c r="I1227" s="5"/>
      <c r="J1227" s="5"/>
      <c r="K1227" s="5"/>
      <c r="L1227" s="5"/>
      <c r="M1227" s="5"/>
      <c r="N1227" s="5"/>
      <c r="O1227" s="5"/>
      <c r="P1227" s="5"/>
      <c r="Q1227" s="5"/>
      <c r="R1227" s="5"/>
      <c r="S1227" s="8"/>
      <c r="T1227" s="8">
        <f t="shared" si="95"/>
        <v>1</v>
      </c>
      <c r="U1227" s="8">
        <f t="shared" si="96"/>
        <v>1</v>
      </c>
      <c r="V1227" s="8">
        <f t="shared" si="97"/>
        <v>1</v>
      </c>
      <c r="W1227" s="8">
        <f t="shared" si="98"/>
        <v>1</v>
      </c>
      <c r="X1227" s="28">
        <f t="shared" si="99"/>
        <v>4</v>
      </c>
      <c r="Y1227" s="5"/>
      <c r="Z1227" s="5"/>
    </row>
    <row r="1228" spans="1:26" ht="16" x14ac:dyDescent="0.2">
      <c r="A1228" s="5" t="s">
        <v>2350</v>
      </c>
      <c r="B1228" s="5" t="s">
        <v>22</v>
      </c>
      <c r="C1228" s="5" t="s">
        <v>23</v>
      </c>
      <c r="D1228" s="5" t="s">
        <v>24</v>
      </c>
      <c r="E1228" s="5"/>
      <c r="F1228" s="5"/>
      <c r="G1228" s="5"/>
      <c r="H1228" s="5"/>
      <c r="I1228" s="5"/>
      <c r="J1228" s="5"/>
      <c r="K1228" s="5"/>
      <c r="L1228" s="5"/>
      <c r="M1228" s="5"/>
      <c r="N1228" s="5"/>
      <c r="O1228" s="5"/>
      <c r="P1228" s="5"/>
      <c r="Q1228" s="5"/>
      <c r="R1228" s="5"/>
      <c r="S1228" s="8"/>
      <c r="T1228" s="8">
        <f t="shared" si="95"/>
        <v>1</v>
      </c>
      <c r="U1228" s="8">
        <f t="shared" si="96"/>
        <v>1</v>
      </c>
      <c r="V1228" s="8">
        <f t="shared" si="97"/>
        <v>1</v>
      </c>
      <c r="W1228" s="8">
        <f t="shared" si="98"/>
        <v>1</v>
      </c>
      <c r="X1228" s="28">
        <f t="shared" si="99"/>
        <v>4</v>
      </c>
      <c r="Y1228" s="5"/>
      <c r="Z1228" s="5"/>
    </row>
    <row r="1229" spans="1:26" ht="16" x14ac:dyDescent="0.2">
      <c r="A1229" s="5" t="s">
        <v>2351</v>
      </c>
      <c r="B1229" s="5" t="s">
        <v>97</v>
      </c>
      <c r="C1229" s="5" t="s">
        <v>23</v>
      </c>
      <c r="D1229" s="5" t="s">
        <v>24</v>
      </c>
      <c r="E1229" s="5"/>
      <c r="F1229" s="5"/>
      <c r="G1229" s="5"/>
      <c r="H1229" s="5"/>
      <c r="I1229" s="5"/>
      <c r="J1229" s="5"/>
      <c r="K1229" s="5"/>
      <c r="L1229" s="5"/>
      <c r="M1229" s="5"/>
      <c r="N1229" s="5"/>
      <c r="O1229" s="5"/>
      <c r="P1229" s="5"/>
      <c r="Q1229" s="5"/>
      <c r="R1229" s="5"/>
      <c r="S1229" s="8"/>
      <c r="T1229" s="8">
        <f t="shared" si="95"/>
        <v>1</v>
      </c>
      <c r="U1229" s="8">
        <f t="shared" si="96"/>
        <v>1</v>
      </c>
      <c r="V1229" s="8">
        <f t="shared" si="97"/>
        <v>1</v>
      </c>
      <c r="W1229" s="8">
        <f t="shared" si="98"/>
        <v>1</v>
      </c>
      <c r="X1229" s="28">
        <f t="shared" si="99"/>
        <v>4</v>
      </c>
      <c r="Y1229" s="5"/>
      <c r="Z1229" s="5"/>
    </row>
    <row r="1230" spans="1:26" ht="16" x14ac:dyDescent="0.2">
      <c r="A1230" s="5" t="s">
        <v>2352</v>
      </c>
      <c r="B1230" s="5" t="s">
        <v>28</v>
      </c>
      <c r="C1230" s="5" t="s">
        <v>23</v>
      </c>
      <c r="D1230" s="5" t="s">
        <v>29</v>
      </c>
      <c r="E1230" s="5"/>
      <c r="F1230" s="5"/>
      <c r="G1230" s="5"/>
      <c r="H1230" s="5"/>
      <c r="I1230" s="5"/>
      <c r="J1230" s="5"/>
      <c r="K1230" s="5"/>
      <c r="L1230" s="5"/>
      <c r="M1230" s="5"/>
      <c r="N1230" s="5"/>
      <c r="O1230" s="5"/>
      <c r="P1230" s="5"/>
      <c r="Q1230" s="5"/>
      <c r="R1230" s="5"/>
      <c r="S1230" s="8"/>
      <c r="T1230" s="8">
        <f t="shared" si="95"/>
        <v>1</v>
      </c>
      <c r="U1230" s="8">
        <f t="shared" si="96"/>
        <v>1</v>
      </c>
      <c r="V1230" s="8">
        <f t="shared" si="97"/>
        <v>1</v>
      </c>
      <c r="W1230" s="8">
        <f t="shared" si="98"/>
        <v>1</v>
      </c>
      <c r="X1230" s="28">
        <f t="shared" si="99"/>
        <v>4</v>
      </c>
      <c r="Y1230" s="5"/>
      <c r="Z1230" s="5"/>
    </row>
    <row r="1231" spans="1:26" ht="16" x14ac:dyDescent="0.2">
      <c r="A1231" s="5" t="s">
        <v>2353</v>
      </c>
      <c r="B1231" s="5" t="s">
        <v>22</v>
      </c>
      <c r="C1231" s="5" t="s">
        <v>23</v>
      </c>
      <c r="D1231" s="5" t="s">
        <v>24</v>
      </c>
      <c r="E1231" s="5"/>
      <c r="F1231" s="5"/>
      <c r="G1231" s="5"/>
      <c r="H1231" s="5"/>
      <c r="I1231" s="5"/>
      <c r="J1231" s="5"/>
      <c r="K1231" s="5"/>
      <c r="L1231" s="5"/>
      <c r="M1231" s="5"/>
      <c r="N1231" s="5"/>
      <c r="O1231" s="5"/>
      <c r="P1231" s="5"/>
      <c r="Q1231" s="5"/>
      <c r="R1231" s="5"/>
      <c r="S1231" s="8"/>
      <c r="T1231" s="8">
        <f t="shared" si="95"/>
        <v>1</v>
      </c>
      <c r="U1231" s="8">
        <f t="shared" si="96"/>
        <v>1</v>
      </c>
      <c r="V1231" s="8">
        <f t="shared" si="97"/>
        <v>1</v>
      </c>
      <c r="W1231" s="8">
        <f t="shared" si="98"/>
        <v>1</v>
      </c>
      <c r="X1231" s="28">
        <f t="shared" si="99"/>
        <v>4</v>
      </c>
      <c r="Y1231" s="5"/>
      <c r="Z1231" s="5"/>
    </row>
    <row r="1232" spans="1:26" ht="16" x14ac:dyDescent="0.2">
      <c r="A1232" s="5" t="s">
        <v>2354</v>
      </c>
      <c r="B1232" s="5" t="s">
        <v>28</v>
      </c>
      <c r="C1232" s="5" t="s">
        <v>23</v>
      </c>
      <c r="D1232" s="5" t="s">
        <v>29</v>
      </c>
      <c r="E1232" s="5"/>
      <c r="F1232" s="5"/>
      <c r="G1232" s="5"/>
      <c r="H1232" s="5"/>
      <c r="I1232" s="5"/>
      <c r="J1232" s="5"/>
      <c r="K1232" s="5"/>
      <c r="L1232" s="5"/>
      <c r="M1232" s="5"/>
      <c r="N1232" s="5"/>
      <c r="O1232" s="5"/>
      <c r="P1232" s="5"/>
      <c r="Q1232" s="5"/>
      <c r="R1232" s="5"/>
      <c r="S1232" s="8"/>
      <c r="T1232" s="8">
        <f t="shared" si="95"/>
        <v>1</v>
      </c>
      <c r="U1232" s="8">
        <f t="shared" si="96"/>
        <v>1</v>
      </c>
      <c r="V1232" s="8">
        <f t="shared" si="97"/>
        <v>1</v>
      </c>
      <c r="W1232" s="8">
        <f t="shared" si="98"/>
        <v>1</v>
      </c>
      <c r="X1232" s="28">
        <f t="shared" si="99"/>
        <v>4</v>
      </c>
      <c r="Y1232" s="5"/>
      <c r="Z1232" s="5"/>
    </row>
    <row r="1233" spans="1:26" ht="16" x14ac:dyDescent="0.2">
      <c r="A1233" s="5" t="s">
        <v>2355</v>
      </c>
      <c r="B1233" s="5" t="s">
        <v>22</v>
      </c>
      <c r="C1233" s="5" t="s">
        <v>23</v>
      </c>
      <c r="D1233" s="5" t="s">
        <v>24</v>
      </c>
      <c r="E1233" s="5"/>
      <c r="F1233" s="5"/>
      <c r="G1233" s="5"/>
      <c r="H1233" s="5"/>
      <c r="I1233" s="5"/>
      <c r="J1233" s="5"/>
      <c r="K1233" s="5"/>
      <c r="L1233" s="5"/>
      <c r="M1233" s="5"/>
      <c r="N1233" s="5"/>
      <c r="O1233" s="5"/>
      <c r="P1233" s="5"/>
      <c r="Q1233" s="5"/>
      <c r="R1233" s="5"/>
      <c r="S1233" s="8"/>
      <c r="T1233" s="8">
        <f t="shared" si="95"/>
        <v>1</v>
      </c>
      <c r="U1233" s="8">
        <f t="shared" si="96"/>
        <v>1</v>
      </c>
      <c r="V1233" s="8">
        <f t="shared" si="97"/>
        <v>1</v>
      </c>
      <c r="W1233" s="8">
        <f t="shared" si="98"/>
        <v>1</v>
      </c>
      <c r="X1233" s="28">
        <f t="shared" si="99"/>
        <v>4</v>
      </c>
      <c r="Y1233" s="5"/>
      <c r="Z1233" s="5"/>
    </row>
    <row r="1234" spans="1:26" ht="16" x14ac:dyDescent="0.2">
      <c r="A1234" s="5" t="s">
        <v>2356</v>
      </c>
      <c r="B1234" s="5" t="s">
        <v>97</v>
      </c>
      <c r="C1234" s="5" t="s">
        <v>23</v>
      </c>
      <c r="D1234" s="5" t="s">
        <v>24</v>
      </c>
      <c r="E1234" s="5"/>
      <c r="F1234" s="5"/>
      <c r="G1234" s="5"/>
      <c r="H1234" s="5"/>
      <c r="I1234" s="5"/>
      <c r="J1234" s="5"/>
      <c r="K1234" s="5"/>
      <c r="L1234" s="5"/>
      <c r="M1234" s="5"/>
      <c r="N1234" s="5"/>
      <c r="O1234" s="5"/>
      <c r="P1234" s="5"/>
      <c r="Q1234" s="5"/>
      <c r="R1234" s="5"/>
      <c r="S1234" s="8"/>
      <c r="T1234" s="8">
        <f t="shared" si="95"/>
        <v>1</v>
      </c>
      <c r="U1234" s="8">
        <f t="shared" si="96"/>
        <v>1</v>
      </c>
      <c r="V1234" s="8">
        <f t="shared" si="97"/>
        <v>1</v>
      </c>
      <c r="W1234" s="8">
        <f t="shared" si="98"/>
        <v>1</v>
      </c>
      <c r="X1234" s="28">
        <f t="shared" si="99"/>
        <v>4</v>
      </c>
      <c r="Y1234" s="5"/>
      <c r="Z1234" s="5"/>
    </row>
    <row r="1235" spans="1:26" ht="16" x14ac:dyDescent="0.2">
      <c r="A1235" s="5" t="s">
        <v>2357</v>
      </c>
      <c r="B1235" s="5" t="s">
        <v>97</v>
      </c>
      <c r="C1235" s="5" t="s">
        <v>23</v>
      </c>
      <c r="D1235" s="5" t="s">
        <v>24</v>
      </c>
      <c r="E1235" s="5"/>
      <c r="F1235" s="5"/>
      <c r="G1235" s="5"/>
      <c r="H1235" s="5"/>
      <c r="I1235" s="5"/>
      <c r="J1235" s="5"/>
      <c r="K1235" s="5"/>
      <c r="L1235" s="5"/>
      <c r="M1235" s="5"/>
      <c r="N1235" s="5"/>
      <c r="O1235" s="5"/>
      <c r="P1235" s="5"/>
      <c r="Q1235" s="5"/>
      <c r="R1235" s="5"/>
      <c r="S1235" s="8"/>
      <c r="T1235" s="8">
        <f t="shared" si="95"/>
        <v>1</v>
      </c>
      <c r="U1235" s="8">
        <f t="shared" si="96"/>
        <v>1</v>
      </c>
      <c r="V1235" s="8">
        <f t="shared" si="97"/>
        <v>1</v>
      </c>
      <c r="W1235" s="8">
        <f t="shared" si="98"/>
        <v>1</v>
      </c>
      <c r="X1235" s="28">
        <f t="shared" si="99"/>
        <v>4</v>
      </c>
      <c r="Y1235" s="5"/>
      <c r="Z1235" s="5"/>
    </row>
    <row r="1236" spans="1:26" ht="16" x14ac:dyDescent="0.2">
      <c r="A1236" s="5" t="s">
        <v>2358</v>
      </c>
      <c r="B1236" s="5" t="s">
        <v>97</v>
      </c>
      <c r="C1236" s="5" t="s">
        <v>23</v>
      </c>
      <c r="D1236" s="5" t="s">
        <v>24</v>
      </c>
      <c r="E1236" s="5"/>
      <c r="F1236" s="5"/>
      <c r="G1236" s="5"/>
      <c r="H1236" s="5"/>
      <c r="I1236" s="5"/>
      <c r="J1236" s="5"/>
      <c r="K1236" s="5"/>
      <c r="L1236" s="5"/>
      <c r="M1236" s="5"/>
      <c r="N1236" s="5"/>
      <c r="O1236" s="5"/>
      <c r="P1236" s="5"/>
      <c r="Q1236" s="5"/>
      <c r="R1236" s="5"/>
      <c r="S1236" s="8"/>
      <c r="T1236" s="8">
        <f t="shared" si="95"/>
        <v>1</v>
      </c>
      <c r="U1236" s="8">
        <f t="shared" si="96"/>
        <v>1</v>
      </c>
      <c r="V1236" s="8">
        <f t="shared" si="97"/>
        <v>1</v>
      </c>
      <c r="W1236" s="8">
        <f t="shared" si="98"/>
        <v>1</v>
      </c>
      <c r="X1236" s="28">
        <f t="shared" si="99"/>
        <v>4</v>
      </c>
      <c r="Y1236" s="5"/>
      <c r="Z1236" s="5"/>
    </row>
    <row r="1237" spans="1:26" ht="16" x14ac:dyDescent="0.2">
      <c r="A1237" s="5" t="s">
        <v>2359</v>
      </c>
      <c r="B1237" s="5" t="s">
        <v>22</v>
      </c>
      <c r="C1237" s="5" t="s">
        <v>23</v>
      </c>
      <c r="D1237" s="5" t="s">
        <v>24</v>
      </c>
      <c r="E1237" s="5"/>
      <c r="F1237" s="5"/>
      <c r="G1237" s="5"/>
      <c r="H1237" s="5"/>
      <c r="I1237" s="5"/>
      <c r="J1237" s="5"/>
      <c r="K1237" s="5"/>
      <c r="L1237" s="5"/>
      <c r="M1237" s="5"/>
      <c r="N1237" s="5"/>
      <c r="O1237" s="5"/>
      <c r="P1237" s="5"/>
      <c r="Q1237" s="5"/>
      <c r="R1237" s="5"/>
      <c r="S1237" s="8"/>
      <c r="T1237" s="8">
        <f t="shared" si="95"/>
        <v>1</v>
      </c>
      <c r="U1237" s="8">
        <f t="shared" si="96"/>
        <v>1</v>
      </c>
      <c r="V1237" s="8">
        <f t="shared" si="97"/>
        <v>1</v>
      </c>
      <c r="W1237" s="8">
        <f t="shared" si="98"/>
        <v>1</v>
      </c>
      <c r="X1237" s="28">
        <f t="shared" si="99"/>
        <v>4</v>
      </c>
      <c r="Y1237" s="5"/>
      <c r="Z1237" s="5"/>
    </row>
    <row r="1238" spans="1:26" ht="16" x14ac:dyDescent="0.2">
      <c r="A1238" s="5" t="s">
        <v>2360</v>
      </c>
      <c r="B1238" s="5" t="s">
        <v>28</v>
      </c>
      <c r="C1238" s="5" t="s">
        <v>23</v>
      </c>
      <c r="D1238" s="5" t="s">
        <v>29</v>
      </c>
      <c r="E1238" s="5"/>
      <c r="F1238" s="5"/>
      <c r="G1238" s="5"/>
      <c r="H1238" s="5"/>
      <c r="I1238" s="5"/>
      <c r="J1238" s="5"/>
      <c r="K1238" s="5"/>
      <c r="L1238" s="5"/>
      <c r="M1238" s="5"/>
      <c r="N1238" s="5"/>
      <c r="O1238" s="5"/>
      <c r="P1238" s="5"/>
      <c r="Q1238" s="5"/>
      <c r="R1238" s="5"/>
      <c r="S1238" s="8"/>
      <c r="T1238" s="8">
        <f t="shared" si="95"/>
        <v>1</v>
      </c>
      <c r="U1238" s="8">
        <f t="shared" si="96"/>
        <v>1</v>
      </c>
      <c r="V1238" s="8">
        <f t="shared" si="97"/>
        <v>1</v>
      </c>
      <c r="W1238" s="8">
        <f t="shared" si="98"/>
        <v>1</v>
      </c>
      <c r="X1238" s="28">
        <f t="shared" si="99"/>
        <v>4</v>
      </c>
      <c r="Y1238" s="5"/>
      <c r="Z1238" s="5"/>
    </row>
    <row r="1239" spans="1:26" ht="16" x14ac:dyDescent="0.2">
      <c r="A1239" s="5" t="s">
        <v>2361</v>
      </c>
      <c r="B1239" s="5" t="s">
        <v>97</v>
      </c>
      <c r="C1239" s="5" t="s">
        <v>23</v>
      </c>
      <c r="D1239" s="5" t="s">
        <v>24</v>
      </c>
      <c r="E1239" s="5"/>
      <c r="F1239" s="5"/>
      <c r="G1239" s="5"/>
      <c r="H1239" s="5"/>
      <c r="I1239" s="5"/>
      <c r="J1239" s="5"/>
      <c r="K1239" s="5"/>
      <c r="L1239" s="5"/>
      <c r="M1239" s="5"/>
      <c r="N1239" s="5"/>
      <c r="O1239" s="5"/>
      <c r="P1239" s="5"/>
      <c r="Q1239" s="5"/>
      <c r="R1239" s="5"/>
      <c r="S1239" s="8"/>
      <c r="T1239" s="8">
        <f t="shared" si="95"/>
        <v>1</v>
      </c>
      <c r="U1239" s="8">
        <f t="shared" si="96"/>
        <v>1</v>
      </c>
      <c r="V1239" s="8">
        <f t="shared" si="97"/>
        <v>1</v>
      </c>
      <c r="W1239" s="8">
        <f t="shared" si="98"/>
        <v>1</v>
      </c>
      <c r="X1239" s="28">
        <f t="shared" si="99"/>
        <v>4</v>
      </c>
      <c r="Y1239" s="5"/>
      <c r="Z1239" s="5"/>
    </row>
    <row r="1240" spans="1:26" ht="16" x14ac:dyDescent="0.2">
      <c r="A1240" s="5" t="s">
        <v>2362</v>
      </c>
      <c r="B1240" s="5" t="s">
        <v>97</v>
      </c>
      <c r="C1240" s="5" t="s">
        <v>23</v>
      </c>
      <c r="D1240" s="5" t="s">
        <v>24</v>
      </c>
      <c r="E1240" s="5"/>
      <c r="F1240" s="5"/>
      <c r="G1240" s="5"/>
      <c r="H1240" s="5"/>
      <c r="I1240" s="5"/>
      <c r="J1240" s="5"/>
      <c r="K1240" s="5"/>
      <c r="L1240" s="5"/>
      <c r="M1240" s="5"/>
      <c r="N1240" s="5"/>
      <c r="O1240" s="5"/>
      <c r="P1240" s="5"/>
      <c r="Q1240" s="5"/>
      <c r="R1240" s="5"/>
      <c r="S1240" s="8"/>
      <c r="T1240" s="8">
        <f t="shared" si="95"/>
        <v>1</v>
      </c>
      <c r="U1240" s="8">
        <f t="shared" si="96"/>
        <v>1</v>
      </c>
      <c r="V1240" s="8">
        <f t="shared" si="97"/>
        <v>1</v>
      </c>
      <c r="W1240" s="8">
        <f t="shared" si="98"/>
        <v>1</v>
      </c>
      <c r="X1240" s="28">
        <f t="shared" si="99"/>
        <v>4</v>
      </c>
      <c r="Y1240" s="5"/>
      <c r="Z1240" s="5"/>
    </row>
    <row r="1241" spans="1:26" ht="16" x14ac:dyDescent="0.2">
      <c r="A1241" s="5" t="s">
        <v>2363</v>
      </c>
      <c r="B1241" s="5" t="s">
        <v>97</v>
      </c>
      <c r="C1241" s="5" t="s">
        <v>23</v>
      </c>
      <c r="D1241" s="5" t="s">
        <v>24</v>
      </c>
      <c r="E1241" s="5"/>
      <c r="F1241" s="5"/>
      <c r="G1241" s="5"/>
      <c r="H1241" s="5"/>
      <c r="I1241" s="5"/>
      <c r="J1241" s="5"/>
      <c r="K1241" s="5"/>
      <c r="L1241" s="5"/>
      <c r="M1241" s="5"/>
      <c r="N1241" s="5"/>
      <c r="O1241" s="5"/>
      <c r="P1241" s="5"/>
      <c r="Q1241" s="5"/>
      <c r="R1241" s="5"/>
      <c r="S1241" s="8"/>
      <c r="T1241" s="8">
        <f t="shared" si="95"/>
        <v>1</v>
      </c>
      <c r="U1241" s="8">
        <f t="shared" si="96"/>
        <v>1</v>
      </c>
      <c r="V1241" s="8">
        <f t="shared" si="97"/>
        <v>1</v>
      </c>
      <c r="W1241" s="8">
        <f t="shared" si="98"/>
        <v>1</v>
      </c>
      <c r="X1241" s="28">
        <f t="shared" si="99"/>
        <v>4</v>
      </c>
      <c r="Y1241" s="5"/>
      <c r="Z1241" s="5"/>
    </row>
    <row r="1242" spans="1:26" ht="16" x14ac:dyDescent="0.2">
      <c r="A1242" s="5" t="s">
        <v>2364</v>
      </c>
      <c r="B1242" s="5" t="s">
        <v>28</v>
      </c>
      <c r="C1242" s="5" t="s">
        <v>23</v>
      </c>
      <c r="D1242" s="5" t="s">
        <v>29</v>
      </c>
      <c r="E1242" s="5"/>
      <c r="F1242" s="5"/>
      <c r="G1242" s="5"/>
      <c r="H1242" s="5"/>
      <c r="I1242" s="5"/>
      <c r="J1242" s="5"/>
      <c r="K1242" s="5"/>
      <c r="L1242" s="5"/>
      <c r="M1242" s="5"/>
      <c r="N1242" s="5"/>
      <c r="O1242" s="5"/>
      <c r="P1242" s="5"/>
      <c r="Q1242" s="5"/>
      <c r="R1242" s="5"/>
      <c r="S1242" s="8"/>
      <c r="T1242" s="8">
        <f t="shared" si="95"/>
        <v>1</v>
      </c>
      <c r="U1242" s="8">
        <f t="shared" si="96"/>
        <v>1</v>
      </c>
      <c r="V1242" s="8">
        <f t="shared" si="97"/>
        <v>1</v>
      </c>
      <c r="W1242" s="8">
        <f t="shared" si="98"/>
        <v>1</v>
      </c>
      <c r="X1242" s="28">
        <f t="shared" si="99"/>
        <v>4</v>
      </c>
      <c r="Y1242" s="5"/>
      <c r="Z1242" s="5"/>
    </row>
    <row r="1243" spans="1:26" ht="16" x14ac:dyDescent="0.2">
      <c r="A1243" s="5" t="s">
        <v>2365</v>
      </c>
      <c r="B1243" s="5" t="s">
        <v>22</v>
      </c>
      <c r="C1243" s="5" t="s">
        <v>23</v>
      </c>
      <c r="D1243" s="5" t="s">
        <v>24</v>
      </c>
      <c r="E1243" s="5"/>
      <c r="F1243" s="5"/>
      <c r="G1243" s="5"/>
      <c r="H1243" s="5"/>
      <c r="I1243" s="5"/>
      <c r="J1243" s="5"/>
      <c r="K1243" s="5"/>
      <c r="L1243" s="5"/>
      <c r="M1243" s="5"/>
      <c r="N1243" s="5"/>
      <c r="O1243" s="5"/>
      <c r="P1243" s="5"/>
      <c r="Q1243" s="5"/>
      <c r="R1243" s="5"/>
      <c r="S1243" s="8"/>
      <c r="T1243" s="8">
        <f t="shared" si="95"/>
        <v>1</v>
      </c>
      <c r="U1243" s="8">
        <f t="shared" si="96"/>
        <v>1</v>
      </c>
      <c r="V1243" s="8">
        <f t="shared" si="97"/>
        <v>1</v>
      </c>
      <c r="W1243" s="8">
        <f t="shared" si="98"/>
        <v>1</v>
      </c>
      <c r="X1243" s="28">
        <f t="shared" si="99"/>
        <v>4</v>
      </c>
      <c r="Y1243" s="5"/>
      <c r="Z1243" s="5"/>
    </row>
    <row r="1244" spans="1:26" ht="16" x14ac:dyDescent="0.2">
      <c r="A1244" s="5" t="s">
        <v>2366</v>
      </c>
      <c r="B1244" s="5" t="s">
        <v>22</v>
      </c>
      <c r="C1244" s="5" t="s">
        <v>23</v>
      </c>
      <c r="D1244" s="5" t="s">
        <v>24</v>
      </c>
      <c r="E1244" s="5"/>
      <c r="F1244" s="5"/>
      <c r="G1244" s="5"/>
      <c r="H1244" s="5"/>
      <c r="I1244" s="5"/>
      <c r="J1244" s="5"/>
      <c r="K1244" s="5"/>
      <c r="L1244" s="5"/>
      <c r="M1244" s="5"/>
      <c r="N1244" s="5"/>
      <c r="O1244" s="5"/>
      <c r="P1244" s="5"/>
      <c r="Q1244" s="5"/>
      <c r="R1244" s="5"/>
      <c r="S1244" s="8"/>
      <c r="T1244" s="8">
        <f t="shared" si="95"/>
        <v>1</v>
      </c>
      <c r="U1244" s="8">
        <f t="shared" si="96"/>
        <v>1</v>
      </c>
      <c r="V1244" s="8">
        <f t="shared" si="97"/>
        <v>1</v>
      </c>
      <c r="W1244" s="8">
        <f t="shared" si="98"/>
        <v>1</v>
      </c>
      <c r="X1244" s="28">
        <f t="shared" si="99"/>
        <v>4</v>
      </c>
      <c r="Y1244" s="5"/>
      <c r="Z1244" s="5"/>
    </row>
    <row r="1245" spans="1:26" ht="16" x14ac:dyDescent="0.2">
      <c r="A1245" s="5" t="s">
        <v>2367</v>
      </c>
      <c r="B1245" s="5" t="s">
        <v>28</v>
      </c>
      <c r="C1245" s="5" t="s">
        <v>23</v>
      </c>
      <c r="D1245" s="5" t="s">
        <v>29</v>
      </c>
      <c r="E1245" s="5" t="s">
        <v>30</v>
      </c>
      <c r="F1245" s="5" t="s">
        <v>442</v>
      </c>
      <c r="G1245" s="5" t="s">
        <v>119</v>
      </c>
      <c r="H1245" s="5" t="s">
        <v>119</v>
      </c>
      <c r="I1245" s="5" t="s">
        <v>33</v>
      </c>
      <c r="J1245" s="5" t="s">
        <v>1451</v>
      </c>
      <c r="K1245" s="5" t="s">
        <v>57</v>
      </c>
      <c r="L1245" s="5"/>
      <c r="M1245" s="5" t="s">
        <v>35</v>
      </c>
      <c r="N1245" s="5" t="s">
        <v>88</v>
      </c>
      <c r="O1245" s="5" t="s">
        <v>119</v>
      </c>
      <c r="P1245" s="5" t="s">
        <v>2368</v>
      </c>
      <c r="Q1245" s="5" t="s">
        <v>2369</v>
      </c>
      <c r="R1245" s="8" t="s">
        <v>70</v>
      </c>
      <c r="S1245" s="8"/>
      <c r="T1245" s="8">
        <f t="shared" si="95"/>
        <v>0</v>
      </c>
      <c r="U1245" s="8">
        <f t="shared" si="96"/>
        <v>0</v>
      </c>
      <c r="V1245" s="8">
        <f t="shared" si="97"/>
        <v>0</v>
      </c>
      <c r="W1245" s="8">
        <f t="shared" si="98"/>
        <v>0</v>
      </c>
      <c r="X1245" s="28">
        <f t="shared" si="99"/>
        <v>0</v>
      </c>
      <c r="Y1245" s="5"/>
      <c r="Z1245" s="5"/>
    </row>
    <row r="1246" spans="1:26" ht="16" x14ac:dyDescent="0.2">
      <c r="A1246" s="5" t="s">
        <v>2370</v>
      </c>
      <c r="B1246" s="5" t="s">
        <v>28</v>
      </c>
      <c r="C1246" s="5" t="s">
        <v>23</v>
      </c>
      <c r="D1246" s="5" t="s">
        <v>29</v>
      </c>
      <c r="E1246" s="5" t="s">
        <v>30</v>
      </c>
      <c r="F1246" s="5" t="s">
        <v>1101</v>
      </c>
      <c r="G1246" s="5" t="s">
        <v>1012</v>
      </c>
      <c r="H1246" s="5" t="s">
        <v>1012</v>
      </c>
      <c r="I1246" s="5" t="s">
        <v>1010</v>
      </c>
      <c r="J1246" s="5" t="s">
        <v>2371</v>
      </c>
      <c r="K1246" s="7" t="s">
        <v>237</v>
      </c>
      <c r="L1246" s="5"/>
      <c r="M1246" s="5" t="s">
        <v>48</v>
      </c>
      <c r="N1246" s="5" t="s">
        <v>36</v>
      </c>
      <c r="O1246" s="5" t="s">
        <v>1012</v>
      </c>
      <c r="P1246" s="5" t="s">
        <v>1101</v>
      </c>
      <c r="Q1246" s="5" t="s">
        <v>2372</v>
      </c>
      <c r="R1246" s="8" t="s">
        <v>70</v>
      </c>
      <c r="S1246" s="8"/>
      <c r="T1246" s="8">
        <f t="shared" si="95"/>
        <v>0</v>
      </c>
      <c r="U1246" s="8">
        <f t="shared" si="96"/>
        <v>0</v>
      </c>
      <c r="V1246" s="8">
        <f t="shared" si="97"/>
        <v>0</v>
      </c>
      <c r="W1246" s="8">
        <f t="shared" si="98"/>
        <v>0</v>
      </c>
      <c r="X1246" s="28">
        <f t="shared" si="99"/>
        <v>0</v>
      </c>
      <c r="Y1246" s="5"/>
      <c r="Z1246" s="5"/>
    </row>
    <row r="1247" spans="1:26" ht="16" x14ac:dyDescent="0.2">
      <c r="A1247" s="5" t="s">
        <v>2373</v>
      </c>
      <c r="B1247" s="5" t="s">
        <v>28</v>
      </c>
      <c r="C1247" s="5" t="s">
        <v>23</v>
      </c>
      <c r="D1247" s="5" t="s">
        <v>29</v>
      </c>
      <c r="E1247" s="5"/>
      <c r="F1247" s="5"/>
      <c r="G1247" s="5"/>
      <c r="H1247" s="5"/>
      <c r="I1247" s="5"/>
      <c r="J1247" s="5"/>
      <c r="K1247" s="5"/>
      <c r="L1247" s="5"/>
      <c r="M1247" s="5"/>
      <c r="N1247" s="5"/>
      <c r="O1247" s="5"/>
      <c r="P1247" s="5"/>
      <c r="Q1247" s="5"/>
      <c r="R1247" s="5"/>
      <c r="S1247" s="8"/>
      <c r="T1247" s="8">
        <f t="shared" si="95"/>
        <v>1</v>
      </c>
      <c r="U1247" s="8">
        <f t="shared" si="96"/>
        <v>1</v>
      </c>
      <c r="V1247" s="8">
        <f t="shared" si="97"/>
        <v>1</v>
      </c>
      <c r="W1247" s="8">
        <f t="shared" si="98"/>
        <v>1</v>
      </c>
      <c r="X1247" s="28">
        <f t="shared" si="99"/>
        <v>4</v>
      </c>
      <c r="Y1247" s="5"/>
      <c r="Z1247" s="5"/>
    </row>
    <row r="1248" spans="1:26" ht="16" x14ac:dyDescent="0.2">
      <c r="A1248" s="5" t="s">
        <v>2374</v>
      </c>
      <c r="B1248" s="5" t="s">
        <v>28</v>
      </c>
      <c r="C1248" s="5" t="s">
        <v>23</v>
      </c>
      <c r="D1248" s="5" t="s">
        <v>29</v>
      </c>
      <c r="E1248" s="5" t="s">
        <v>54</v>
      </c>
      <c r="F1248" s="5" t="s">
        <v>2375</v>
      </c>
      <c r="G1248" s="5" t="s">
        <v>1009</v>
      </c>
      <c r="H1248" s="5" t="s">
        <v>1009</v>
      </c>
      <c r="I1248" s="5" t="s">
        <v>1010</v>
      </c>
      <c r="J1248" s="5" t="s">
        <v>2376</v>
      </c>
      <c r="K1248" s="5" t="s">
        <v>146</v>
      </c>
      <c r="L1248" s="5" t="s">
        <v>2377</v>
      </c>
      <c r="M1248" s="5" t="s">
        <v>121</v>
      </c>
      <c r="N1248" s="5" t="s">
        <v>36</v>
      </c>
      <c r="O1248" s="5" t="s">
        <v>1009</v>
      </c>
      <c r="P1248" s="5" t="s">
        <v>2378</v>
      </c>
      <c r="Q1248" s="5" t="s">
        <v>2379</v>
      </c>
      <c r="R1248" s="8" t="s">
        <v>70</v>
      </c>
      <c r="S1248" s="8"/>
      <c r="T1248" s="8">
        <f t="shared" si="95"/>
        <v>0</v>
      </c>
      <c r="U1248" s="8">
        <f t="shared" si="96"/>
        <v>0</v>
      </c>
      <c r="V1248" s="8">
        <f t="shared" si="97"/>
        <v>0</v>
      </c>
      <c r="W1248" s="8">
        <f t="shared" si="98"/>
        <v>0</v>
      </c>
      <c r="X1248" s="28">
        <f t="shared" si="99"/>
        <v>0</v>
      </c>
      <c r="Y1248" s="5"/>
      <c r="Z1248" s="5"/>
    </row>
    <row r="1249" spans="1:26" ht="16" x14ac:dyDescent="0.2">
      <c r="A1249" s="5" t="s">
        <v>2380</v>
      </c>
      <c r="B1249" s="5" t="s">
        <v>22</v>
      </c>
      <c r="C1249" s="5" t="s">
        <v>23</v>
      </c>
      <c r="D1249" s="5" t="s">
        <v>24</v>
      </c>
      <c r="E1249" s="5"/>
      <c r="F1249" s="5"/>
      <c r="G1249" s="5"/>
      <c r="H1249" s="5"/>
      <c r="I1249" s="5"/>
      <c r="J1249" s="5"/>
      <c r="K1249" s="5"/>
      <c r="L1249" s="5"/>
      <c r="M1249" s="5"/>
      <c r="N1249" s="5"/>
      <c r="O1249" s="5"/>
      <c r="P1249" s="5"/>
      <c r="Q1249" s="5"/>
      <c r="R1249" s="5"/>
      <c r="S1249" s="8"/>
      <c r="T1249" s="8">
        <f t="shared" si="95"/>
        <v>1</v>
      </c>
      <c r="U1249" s="8">
        <f t="shared" si="96"/>
        <v>1</v>
      </c>
      <c r="V1249" s="8">
        <f t="shared" si="97"/>
        <v>1</v>
      </c>
      <c r="W1249" s="8">
        <f t="shared" si="98"/>
        <v>1</v>
      </c>
      <c r="X1249" s="28">
        <f t="shared" si="99"/>
        <v>4</v>
      </c>
      <c r="Y1249" s="5"/>
      <c r="Z1249" s="5"/>
    </row>
    <row r="1250" spans="1:26" ht="16" x14ac:dyDescent="0.2">
      <c r="A1250" s="5" t="s">
        <v>2381</v>
      </c>
      <c r="B1250" s="5" t="s">
        <v>22</v>
      </c>
      <c r="C1250" s="5" t="s">
        <v>23</v>
      </c>
      <c r="D1250" s="5" t="s">
        <v>24</v>
      </c>
      <c r="E1250" s="5"/>
      <c r="F1250" s="5"/>
      <c r="G1250" s="5"/>
      <c r="H1250" s="5"/>
      <c r="I1250" s="5"/>
      <c r="J1250" s="5"/>
      <c r="K1250" s="5"/>
      <c r="L1250" s="5"/>
      <c r="M1250" s="5"/>
      <c r="N1250" s="5"/>
      <c r="O1250" s="5"/>
      <c r="P1250" s="5"/>
      <c r="Q1250" s="5"/>
      <c r="R1250" s="5"/>
      <c r="S1250" s="8"/>
      <c r="T1250" s="8">
        <f t="shared" si="95"/>
        <v>1</v>
      </c>
      <c r="U1250" s="8">
        <f t="shared" si="96"/>
        <v>1</v>
      </c>
      <c r="V1250" s="8">
        <f t="shared" si="97"/>
        <v>1</v>
      </c>
      <c r="W1250" s="8">
        <f t="shared" si="98"/>
        <v>1</v>
      </c>
      <c r="X1250" s="28">
        <f t="shared" si="99"/>
        <v>4</v>
      </c>
      <c r="Y1250" s="5"/>
      <c r="Z1250" s="5"/>
    </row>
    <row r="1251" spans="1:26" ht="16" x14ac:dyDescent="0.2">
      <c r="A1251" s="5" t="s">
        <v>2382</v>
      </c>
      <c r="B1251" s="5" t="s">
        <v>28</v>
      </c>
      <c r="C1251" s="5" t="s">
        <v>23</v>
      </c>
      <c r="D1251" s="5" t="s">
        <v>29</v>
      </c>
      <c r="E1251" s="5" t="s">
        <v>30</v>
      </c>
      <c r="F1251" s="5" t="s">
        <v>2375</v>
      </c>
      <c r="G1251" s="5" t="s">
        <v>1009</v>
      </c>
      <c r="H1251" s="5" t="s">
        <v>1009</v>
      </c>
      <c r="I1251" s="5" t="s">
        <v>1010</v>
      </c>
      <c r="J1251" s="5" t="s">
        <v>2383</v>
      </c>
      <c r="K1251" s="5" t="s">
        <v>297</v>
      </c>
      <c r="L1251" s="5"/>
      <c r="M1251" s="5" t="s">
        <v>422</v>
      </c>
      <c r="N1251" s="5" t="s">
        <v>88</v>
      </c>
      <c r="O1251" s="5" t="s">
        <v>1009</v>
      </c>
      <c r="P1251" s="5" t="s">
        <v>2375</v>
      </c>
      <c r="Q1251" s="5" t="s">
        <v>2384</v>
      </c>
      <c r="R1251" s="8" t="s">
        <v>39</v>
      </c>
      <c r="S1251" s="8"/>
      <c r="T1251" s="8">
        <f t="shared" si="95"/>
        <v>0</v>
      </c>
      <c r="U1251" s="8">
        <f t="shared" si="96"/>
        <v>0</v>
      </c>
      <c r="V1251" s="8">
        <f t="shared" si="97"/>
        <v>0</v>
      </c>
      <c r="W1251" s="8">
        <f t="shared" si="98"/>
        <v>0</v>
      </c>
      <c r="X1251" s="28">
        <f t="shared" si="99"/>
        <v>0</v>
      </c>
      <c r="Y1251" s="5"/>
      <c r="Z1251" s="5"/>
    </row>
    <row r="1252" spans="1:26" ht="16" x14ac:dyDescent="0.2">
      <c r="A1252" s="5" t="s">
        <v>2385</v>
      </c>
      <c r="B1252" s="5" t="s">
        <v>28</v>
      </c>
      <c r="C1252" s="5" t="s">
        <v>23</v>
      </c>
      <c r="D1252" s="5" t="s">
        <v>29</v>
      </c>
      <c r="E1252" s="5"/>
      <c r="F1252" s="5"/>
      <c r="G1252" s="5"/>
      <c r="H1252" s="5"/>
      <c r="I1252" s="5"/>
      <c r="J1252" s="5"/>
      <c r="K1252" s="5"/>
      <c r="L1252" s="5"/>
      <c r="M1252" s="5"/>
      <c r="N1252" s="5"/>
      <c r="O1252" s="5"/>
      <c r="P1252" s="5"/>
      <c r="Q1252" s="5"/>
      <c r="R1252" s="5"/>
      <c r="S1252" s="8"/>
      <c r="T1252" s="8">
        <f t="shared" si="95"/>
        <v>1</v>
      </c>
      <c r="U1252" s="8">
        <f t="shared" si="96"/>
        <v>1</v>
      </c>
      <c r="V1252" s="8">
        <f t="shared" si="97"/>
        <v>1</v>
      </c>
      <c r="W1252" s="8">
        <f t="shared" si="98"/>
        <v>1</v>
      </c>
      <c r="X1252" s="28">
        <f t="shared" si="99"/>
        <v>4</v>
      </c>
      <c r="Y1252" s="5"/>
      <c r="Z1252" s="5"/>
    </row>
    <row r="1253" spans="1:26" ht="16" x14ac:dyDescent="0.2">
      <c r="A1253" s="5" t="s">
        <v>2386</v>
      </c>
      <c r="B1253" s="5" t="s">
        <v>63</v>
      </c>
      <c r="C1253" s="5" t="s">
        <v>23</v>
      </c>
      <c r="D1253" s="5" t="s">
        <v>29</v>
      </c>
      <c r="E1253" s="5" t="s">
        <v>30</v>
      </c>
      <c r="F1253" s="5" t="s">
        <v>2375</v>
      </c>
      <c r="G1253" s="5" t="s">
        <v>1009</v>
      </c>
      <c r="H1253" s="5" t="s">
        <v>1009</v>
      </c>
      <c r="I1253" s="5" t="s">
        <v>33</v>
      </c>
      <c r="J1253" s="6">
        <v>34336</v>
      </c>
      <c r="K1253" s="5" t="s">
        <v>78</v>
      </c>
      <c r="L1253" s="5"/>
      <c r="M1253" s="5" t="s">
        <v>48</v>
      </c>
      <c r="N1253" s="5" t="s">
        <v>36</v>
      </c>
      <c r="O1253" s="5" t="s">
        <v>1009</v>
      </c>
      <c r="P1253" s="5" t="s">
        <v>2375</v>
      </c>
      <c r="Q1253" s="5" t="s">
        <v>2387</v>
      </c>
      <c r="R1253" s="8" t="s">
        <v>70</v>
      </c>
      <c r="S1253" s="8"/>
      <c r="T1253" s="8">
        <f t="shared" si="95"/>
        <v>0</v>
      </c>
      <c r="U1253" s="8">
        <f t="shared" si="96"/>
        <v>0</v>
      </c>
      <c r="V1253" s="8">
        <f t="shared" si="97"/>
        <v>0</v>
      </c>
      <c r="W1253" s="8">
        <f t="shared" si="98"/>
        <v>0</v>
      </c>
      <c r="X1253" s="28">
        <f t="shared" si="99"/>
        <v>0</v>
      </c>
      <c r="Y1253" s="5"/>
      <c r="Z1253" s="5"/>
    </row>
    <row r="1254" spans="1:26" ht="16" x14ac:dyDescent="0.2">
      <c r="A1254" s="5" t="s">
        <v>2388</v>
      </c>
      <c r="B1254" s="5" t="s">
        <v>22</v>
      </c>
      <c r="C1254" s="5" t="s">
        <v>23</v>
      </c>
      <c r="D1254" s="5" t="s">
        <v>24</v>
      </c>
      <c r="E1254" s="5"/>
      <c r="F1254" s="5"/>
      <c r="G1254" s="5"/>
      <c r="H1254" s="5"/>
      <c r="I1254" s="5"/>
      <c r="J1254" s="5"/>
      <c r="K1254" s="5"/>
      <c r="L1254" s="5"/>
      <c r="M1254" s="5"/>
      <c r="N1254" s="5"/>
      <c r="O1254" s="5"/>
      <c r="P1254" s="5"/>
      <c r="Q1254" s="5"/>
      <c r="R1254" s="5"/>
      <c r="S1254" s="8"/>
      <c r="T1254" s="8">
        <f t="shared" si="95"/>
        <v>1</v>
      </c>
      <c r="U1254" s="8">
        <f t="shared" si="96"/>
        <v>1</v>
      </c>
      <c r="V1254" s="8">
        <f t="shared" si="97"/>
        <v>1</v>
      </c>
      <c r="W1254" s="8">
        <f t="shared" si="98"/>
        <v>1</v>
      </c>
      <c r="X1254" s="28">
        <f t="shared" si="99"/>
        <v>4</v>
      </c>
      <c r="Y1254" s="5"/>
      <c r="Z1254" s="5"/>
    </row>
    <row r="1255" spans="1:26" ht="16" x14ac:dyDescent="0.2">
      <c r="A1255" s="5" t="s">
        <v>2389</v>
      </c>
      <c r="B1255" s="5" t="s">
        <v>22</v>
      </c>
      <c r="C1255" s="5" t="s">
        <v>23</v>
      </c>
      <c r="D1255" s="5" t="s">
        <v>24</v>
      </c>
      <c r="E1255" s="5"/>
      <c r="F1255" s="5"/>
      <c r="G1255" s="5"/>
      <c r="H1255" s="5"/>
      <c r="I1255" s="5"/>
      <c r="J1255" s="5"/>
      <c r="K1255" s="5"/>
      <c r="L1255" s="5"/>
      <c r="M1255" s="5"/>
      <c r="N1255" s="5"/>
      <c r="O1255" s="5"/>
      <c r="P1255" s="5"/>
      <c r="Q1255" s="5"/>
      <c r="R1255" s="5"/>
      <c r="S1255" s="8"/>
      <c r="T1255" s="8">
        <f t="shared" si="95"/>
        <v>1</v>
      </c>
      <c r="U1255" s="8">
        <f t="shared" si="96"/>
        <v>1</v>
      </c>
      <c r="V1255" s="8">
        <f t="shared" si="97"/>
        <v>1</v>
      </c>
      <c r="W1255" s="8">
        <f t="shared" si="98"/>
        <v>1</v>
      </c>
      <c r="X1255" s="28">
        <f t="shared" si="99"/>
        <v>4</v>
      </c>
      <c r="Y1255" s="5"/>
      <c r="Z1255" s="5"/>
    </row>
    <row r="1256" spans="1:26" ht="16" x14ac:dyDescent="0.2">
      <c r="A1256" s="5" t="s">
        <v>2390</v>
      </c>
      <c r="B1256" s="5" t="s">
        <v>22</v>
      </c>
      <c r="C1256" s="5" t="s">
        <v>23</v>
      </c>
      <c r="D1256" s="5" t="s">
        <v>24</v>
      </c>
      <c r="E1256" s="5"/>
      <c r="F1256" s="5"/>
      <c r="G1256" s="5"/>
      <c r="H1256" s="5"/>
      <c r="I1256" s="5"/>
      <c r="J1256" s="5"/>
      <c r="K1256" s="5"/>
      <c r="L1256" s="5"/>
      <c r="M1256" s="5"/>
      <c r="N1256" s="5"/>
      <c r="O1256" s="5"/>
      <c r="P1256" s="5"/>
      <c r="Q1256" s="5"/>
      <c r="R1256" s="5"/>
      <c r="S1256" s="8"/>
      <c r="T1256" s="8">
        <f t="shared" si="95"/>
        <v>1</v>
      </c>
      <c r="U1256" s="8">
        <f t="shared" si="96"/>
        <v>1</v>
      </c>
      <c r="V1256" s="8">
        <f t="shared" si="97"/>
        <v>1</v>
      </c>
      <c r="W1256" s="8">
        <f t="shared" si="98"/>
        <v>1</v>
      </c>
      <c r="X1256" s="28">
        <f t="shared" si="99"/>
        <v>4</v>
      </c>
      <c r="Y1256" s="5"/>
      <c r="Z1256" s="5"/>
    </row>
    <row r="1257" spans="1:26" ht="16" x14ac:dyDescent="0.2">
      <c r="A1257" s="5" t="s">
        <v>2391</v>
      </c>
      <c r="B1257" s="5" t="s">
        <v>97</v>
      </c>
      <c r="C1257" s="5" t="s">
        <v>23</v>
      </c>
      <c r="D1257" s="5" t="s">
        <v>24</v>
      </c>
      <c r="E1257" s="5"/>
      <c r="F1257" s="5"/>
      <c r="G1257" s="5"/>
      <c r="H1257" s="5"/>
      <c r="I1257" s="5"/>
      <c r="J1257" s="5"/>
      <c r="K1257" s="5"/>
      <c r="L1257" s="5"/>
      <c r="M1257" s="5"/>
      <c r="N1257" s="5"/>
      <c r="O1257" s="5"/>
      <c r="P1257" s="5"/>
      <c r="Q1257" s="5"/>
      <c r="R1257" s="5"/>
      <c r="S1257" s="8"/>
      <c r="T1257" s="8">
        <f t="shared" si="95"/>
        <v>1</v>
      </c>
      <c r="U1257" s="8">
        <f t="shared" si="96"/>
        <v>1</v>
      </c>
      <c r="V1257" s="8">
        <f t="shared" si="97"/>
        <v>1</v>
      </c>
      <c r="W1257" s="8">
        <f t="shared" si="98"/>
        <v>1</v>
      </c>
      <c r="X1257" s="28">
        <f t="shared" si="99"/>
        <v>4</v>
      </c>
      <c r="Y1257" s="5"/>
      <c r="Z1257" s="5"/>
    </row>
    <row r="1258" spans="1:26" ht="16" x14ac:dyDescent="0.2">
      <c r="A1258" s="5" t="s">
        <v>2392</v>
      </c>
      <c r="B1258" s="5" t="s">
        <v>97</v>
      </c>
      <c r="C1258" s="5" t="s">
        <v>23</v>
      </c>
      <c r="D1258" s="5" t="s">
        <v>24</v>
      </c>
      <c r="E1258" s="5"/>
      <c r="F1258" s="5"/>
      <c r="G1258" s="5"/>
      <c r="H1258" s="5"/>
      <c r="I1258" s="5"/>
      <c r="J1258" s="5"/>
      <c r="K1258" s="5"/>
      <c r="L1258" s="5"/>
      <c r="M1258" s="5"/>
      <c r="N1258" s="5"/>
      <c r="O1258" s="5"/>
      <c r="P1258" s="5"/>
      <c r="Q1258" s="5"/>
      <c r="R1258" s="5"/>
      <c r="S1258" s="8"/>
      <c r="T1258" s="8">
        <f t="shared" si="95"/>
        <v>1</v>
      </c>
      <c r="U1258" s="8">
        <f t="shared" si="96"/>
        <v>1</v>
      </c>
      <c r="V1258" s="8">
        <f t="shared" si="97"/>
        <v>1</v>
      </c>
      <c r="W1258" s="8">
        <f t="shared" si="98"/>
        <v>1</v>
      </c>
      <c r="X1258" s="28">
        <f t="shared" si="99"/>
        <v>4</v>
      </c>
      <c r="Y1258" s="5"/>
      <c r="Z1258" s="5"/>
    </row>
    <row r="1259" spans="1:26" ht="16" x14ac:dyDescent="0.2">
      <c r="A1259" s="5" t="s">
        <v>2393</v>
      </c>
      <c r="B1259" s="5" t="s">
        <v>22</v>
      </c>
      <c r="C1259" s="5" t="s">
        <v>23</v>
      </c>
      <c r="D1259" s="5" t="s">
        <v>24</v>
      </c>
      <c r="E1259" s="5"/>
      <c r="F1259" s="5"/>
      <c r="G1259" s="5"/>
      <c r="H1259" s="5"/>
      <c r="I1259" s="5"/>
      <c r="J1259" s="5"/>
      <c r="K1259" s="5"/>
      <c r="L1259" s="5"/>
      <c r="M1259" s="5"/>
      <c r="N1259" s="5"/>
      <c r="O1259" s="5"/>
      <c r="P1259" s="5"/>
      <c r="Q1259" s="5"/>
      <c r="R1259" s="5"/>
      <c r="S1259" s="8"/>
      <c r="T1259" s="8">
        <f t="shared" si="95"/>
        <v>1</v>
      </c>
      <c r="U1259" s="8">
        <f t="shared" si="96"/>
        <v>1</v>
      </c>
      <c r="V1259" s="8">
        <f t="shared" si="97"/>
        <v>1</v>
      </c>
      <c r="W1259" s="8">
        <f t="shared" si="98"/>
        <v>1</v>
      </c>
      <c r="X1259" s="28">
        <f t="shared" si="99"/>
        <v>4</v>
      </c>
      <c r="Y1259" s="5"/>
      <c r="Z1259" s="5"/>
    </row>
    <row r="1260" spans="1:26" ht="16" x14ac:dyDescent="0.2">
      <c r="A1260" s="5" t="s">
        <v>2394</v>
      </c>
      <c r="B1260" s="5" t="s">
        <v>97</v>
      </c>
      <c r="C1260" s="5" t="s">
        <v>23</v>
      </c>
      <c r="D1260" s="5" t="s">
        <v>24</v>
      </c>
      <c r="E1260" s="5"/>
      <c r="F1260" s="5"/>
      <c r="G1260" s="5"/>
      <c r="H1260" s="5"/>
      <c r="I1260" s="5"/>
      <c r="J1260" s="5"/>
      <c r="K1260" s="5"/>
      <c r="L1260" s="5"/>
      <c r="M1260" s="5"/>
      <c r="N1260" s="5"/>
      <c r="O1260" s="5"/>
      <c r="P1260" s="5"/>
      <c r="Q1260" s="5"/>
      <c r="R1260" s="5"/>
      <c r="S1260" s="8"/>
      <c r="T1260" s="8">
        <f t="shared" si="95"/>
        <v>1</v>
      </c>
      <c r="U1260" s="8">
        <f t="shared" si="96"/>
        <v>1</v>
      </c>
      <c r="V1260" s="8">
        <f t="shared" si="97"/>
        <v>1</v>
      </c>
      <c r="W1260" s="8">
        <f t="shared" si="98"/>
        <v>1</v>
      </c>
      <c r="X1260" s="28">
        <f t="shared" si="99"/>
        <v>4</v>
      </c>
      <c r="Y1260" s="5"/>
      <c r="Z1260" s="5"/>
    </row>
    <row r="1261" spans="1:26" ht="16" x14ac:dyDescent="0.2">
      <c r="A1261" s="5" t="s">
        <v>2395</v>
      </c>
      <c r="B1261" s="5" t="s">
        <v>22</v>
      </c>
      <c r="C1261" s="5" t="s">
        <v>23</v>
      </c>
      <c r="D1261" s="5" t="s">
        <v>24</v>
      </c>
      <c r="E1261" s="5"/>
      <c r="F1261" s="5"/>
      <c r="G1261" s="5"/>
      <c r="H1261" s="5"/>
      <c r="I1261" s="5"/>
      <c r="J1261" s="5"/>
      <c r="K1261" s="5"/>
      <c r="L1261" s="5"/>
      <c r="M1261" s="5"/>
      <c r="N1261" s="5"/>
      <c r="O1261" s="5"/>
      <c r="P1261" s="5"/>
      <c r="Q1261" s="5"/>
      <c r="R1261" s="5"/>
      <c r="S1261" s="8"/>
      <c r="T1261" s="8">
        <f t="shared" si="95"/>
        <v>1</v>
      </c>
      <c r="U1261" s="8">
        <f t="shared" si="96"/>
        <v>1</v>
      </c>
      <c r="V1261" s="8">
        <f t="shared" si="97"/>
        <v>1</v>
      </c>
      <c r="W1261" s="8">
        <f t="shared" si="98"/>
        <v>1</v>
      </c>
      <c r="X1261" s="28">
        <f t="shared" si="99"/>
        <v>4</v>
      </c>
      <c r="Y1261" s="5"/>
      <c r="Z1261" s="5"/>
    </row>
    <row r="1262" spans="1:26" ht="16" x14ac:dyDescent="0.2">
      <c r="A1262" s="5" t="s">
        <v>2396</v>
      </c>
      <c r="B1262" s="5" t="s">
        <v>97</v>
      </c>
      <c r="C1262" s="5" t="s">
        <v>23</v>
      </c>
      <c r="D1262" s="5" t="s">
        <v>24</v>
      </c>
      <c r="E1262" s="5"/>
      <c r="F1262" s="5"/>
      <c r="G1262" s="5"/>
      <c r="H1262" s="5"/>
      <c r="I1262" s="5"/>
      <c r="J1262" s="5"/>
      <c r="K1262" s="5"/>
      <c r="L1262" s="5"/>
      <c r="M1262" s="5"/>
      <c r="N1262" s="5"/>
      <c r="O1262" s="5"/>
      <c r="P1262" s="5"/>
      <c r="Q1262" s="5"/>
      <c r="R1262" s="5"/>
      <c r="S1262" s="8"/>
      <c r="T1262" s="8">
        <f t="shared" si="95"/>
        <v>1</v>
      </c>
      <c r="U1262" s="8">
        <f t="shared" si="96"/>
        <v>1</v>
      </c>
      <c r="V1262" s="8">
        <f t="shared" si="97"/>
        <v>1</v>
      </c>
      <c r="W1262" s="8">
        <f t="shared" si="98"/>
        <v>1</v>
      </c>
      <c r="X1262" s="28">
        <f t="shared" si="99"/>
        <v>4</v>
      </c>
      <c r="Y1262" s="5"/>
      <c r="Z1262" s="5"/>
    </row>
    <row r="1263" spans="1:26" ht="16" x14ac:dyDescent="0.2">
      <c r="A1263" s="5" t="s">
        <v>2397</v>
      </c>
      <c r="B1263" s="5" t="s">
        <v>22</v>
      </c>
      <c r="C1263" s="5" t="s">
        <v>23</v>
      </c>
      <c r="D1263" s="5" t="s">
        <v>24</v>
      </c>
      <c r="E1263" s="5"/>
      <c r="F1263" s="5"/>
      <c r="G1263" s="5"/>
      <c r="H1263" s="5"/>
      <c r="I1263" s="5"/>
      <c r="J1263" s="5"/>
      <c r="K1263" s="5"/>
      <c r="L1263" s="5"/>
      <c r="M1263" s="5"/>
      <c r="N1263" s="5"/>
      <c r="O1263" s="5"/>
      <c r="P1263" s="5"/>
      <c r="Q1263" s="5"/>
      <c r="R1263" s="5"/>
      <c r="S1263" s="8"/>
      <c r="T1263" s="8">
        <f t="shared" si="95"/>
        <v>1</v>
      </c>
      <c r="U1263" s="8">
        <f t="shared" si="96"/>
        <v>1</v>
      </c>
      <c r="V1263" s="8">
        <f t="shared" si="97"/>
        <v>1</v>
      </c>
      <c r="W1263" s="8">
        <f t="shared" si="98"/>
        <v>1</v>
      </c>
      <c r="X1263" s="28">
        <f t="shared" si="99"/>
        <v>4</v>
      </c>
      <c r="Y1263" s="5"/>
      <c r="Z1263" s="5"/>
    </row>
    <row r="1264" spans="1:26" ht="16" x14ac:dyDescent="0.2">
      <c r="A1264" s="5" t="s">
        <v>2398</v>
      </c>
      <c r="B1264" s="5" t="s">
        <v>22</v>
      </c>
      <c r="C1264" s="5" t="s">
        <v>23</v>
      </c>
      <c r="D1264" s="5" t="s">
        <v>24</v>
      </c>
      <c r="E1264" s="5"/>
      <c r="F1264" s="5"/>
      <c r="G1264" s="5"/>
      <c r="H1264" s="5"/>
      <c r="I1264" s="5"/>
      <c r="J1264" s="5"/>
      <c r="K1264" s="5"/>
      <c r="L1264" s="5"/>
      <c r="M1264" s="5"/>
      <c r="N1264" s="5"/>
      <c r="O1264" s="5"/>
      <c r="P1264" s="5"/>
      <c r="Q1264" s="5"/>
      <c r="R1264" s="5"/>
      <c r="S1264" s="8"/>
      <c r="T1264" s="8">
        <f t="shared" si="95"/>
        <v>1</v>
      </c>
      <c r="U1264" s="8">
        <f t="shared" si="96"/>
        <v>1</v>
      </c>
      <c r="V1264" s="8">
        <f t="shared" si="97"/>
        <v>1</v>
      </c>
      <c r="W1264" s="8">
        <f t="shared" si="98"/>
        <v>1</v>
      </c>
      <c r="X1264" s="28">
        <f t="shared" si="99"/>
        <v>4</v>
      </c>
      <c r="Y1264" s="5"/>
      <c r="Z1264" s="5"/>
    </row>
    <row r="1265" spans="1:26" ht="16" x14ac:dyDescent="0.2">
      <c r="A1265" s="5" t="s">
        <v>2399</v>
      </c>
      <c r="B1265" s="5" t="s">
        <v>22</v>
      </c>
      <c r="C1265" s="5" t="s">
        <v>23</v>
      </c>
      <c r="D1265" s="5" t="s">
        <v>24</v>
      </c>
      <c r="E1265" s="5"/>
      <c r="F1265" s="5"/>
      <c r="G1265" s="5"/>
      <c r="H1265" s="5"/>
      <c r="I1265" s="5"/>
      <c r="J1265" s="5"/>
      <c r="K1265" s="5"/>
      <c r="L1265" s="5"/>
      <c r="M1265" s="5"/>
      <c r="N1265" s="5"/>
      <c r="O1265" s="5"/>
      <c r="P1265" s="5"/>
      <c r="Q1265" s="5"/>
      <c r="R1265" s="5"/>
      <c r="S1265" s="8"/>
      <c r="T1265" s="8">
        <f t="shared" si="95"/>
        <v>1</v>
      </c>
      <c r="U1265" s="8">
        <f t="shared" si="96"/>
        <v>1</v>
      </c>
      <c r="V1265" s="8">
        <f t="shared" si="97"/>
        <v>1</v>
      </c>
      <c r="W1265" s="8">
        <f t="shared" si="98"/>
        <v>1</v>
      </c>
      <c r="X1265" s="28">
        <f t="shared" si="99"/>
        <v>4</v>
      </c>
      <c r="Y1265" s="5"/>
      <c r="Z1265" s="5"/>
    </row>
    <row r="1266" spans="1:26" ht="16" x14ac:dyDescent="0.2">
      <c r="A1266" s="5" t="s">
        <v>2400</v>
      </c>
      <c r="B1266" s="5" t="s">
        <v>97</v>
      </c>
      <c r="C1266" s="5" t="s">
        <v>23</v>
      </c>
      <c r="D1266" s="5" t="s">
        <v>24</v>
      </c>
      <c r="E1266" s="5"/>
      <c r="F1266" s="5"/>
      <c r="G1266" s="5"/>
      <c r="H1266" s="5"/>
      <c r="I1266" s="5"/>
      <c r="J1266" s="5"/>
      <c r="K1266" s="5"/>
      <c r="L1266" s="5"/>
      <c r="M1266" s="5"/>
      <c r="N1266" s="5"/>
      <c r="O1266" s="5"/>
      <c r="P1266" s="5"/>
      <c r="Q1266" s="5"/>
      <c r="R1266" s="5"/>
      <c r="S1266" s="8"/>
      <c r="T1266" s="8">
        <f t="shared" si="95"/>
        <v>1</v>
      </c>
      <c r="U1266" s="8">
        <f t="shared" si="96"/>
        <v>1</v>
      </c>
      <c r="V1266" s="8">
        <f t="shared" si="97"/>
        <v>1</v>
      </c>
      <c r="W1266" s="8">
        <f t="shared" si="98"/>
        <v>1</v>
      </c>
      <c r="X1266" s="28">
        <f t="shared" si="99"/>
        <v>4</v>
      </c>
      <c r="Y1266" s="5"/>
      <c r="Z1266" s="5"/>
    </row>
    <row r="1267" spans="1:26" ht="16" x14ac:dyDescent="0.2">
      <c r="A1267" s="5" t="s">
        <v>2401</v>
      </c>
      <c r="B1267" s="5" t="s">
        <v>97</v>
      </c>
      <c r="C1267" s="5" t="s">
        <v>23</v>
      </c>
      <c r="D1267" s="5" t="s">
        <v>24</v>
      </c>
      <c r="E1267" s="5"/>
      <c r="F1267" s="5"/>
      <c r="G1267" s="5"/>
      <c r="H1267" s="5"/>
      <c r="I1267" s="5"/>
      <c r="J1267" s="5"/>
      <c r="K1267" s="5"/>
      <c r="L1267" s="5"/>
      <c r="M1267" s="5"/>
      <c r="N1267" s="5"/>
      <c r="O1267" s="5"/>
      <c r="P1267" s="5"/>
      <c r="Q1267" s="5"/>
      <c r="R1267" s="5"/>
      <c r="S1267" s="8"/>
      <c r="T1267" s="8">
        <f t="shared" si="95"/>
        <v>1</v>
      </c>
      <c r="U1267" s="8">
        <f t="shared" si="96"/>
        <v>1</v>
      </c>
      <c r="V1267" s="8">
        <f t="shared" si="97"/>
        <v>1</v>
      </c>
      <c r="W1267" s="8">
        <f t="shared" si="98"/>
        <v>1</v>
      </c>
      <c r="X1267" s="28">
        <f t="shared" si="99"/>
        <v>4</v>
      </c>
      <c r="Y1267" s="5"/>
      <c r="Z1267" s="5"/>
    </row>
    <row r="1268" spans="1:26" ht="16" x14ac:dyDescent="0.2">
      <c r="A1268" s="5" t="s">
        <v>2402</v>
      </c>
      <c r="B1268" s="5" t="s">
        <v>28</v>
      </c>
      <c r="C1268" s="5" t="s">
        <v>23</v>
      </c>
      <c r="D1268" s="5" t="s">
        <v>29</v>
      </c>
      <c r="E1268" s="5" t="s">
        <v>54</v>
      </c>
      <c r="F1268" s="5" t="s">
        <v>2403</v>
      </c>
      <c r="G1268" s="5" t="s">
        <v>2404</v>
      </c>
      <c r="H1268" s="5" t="s">
        <v>2404</v>
      </c>
      <c r="I1268" s="5" t="s">
        <v>33</v>
      </c>
      <c r="J1268" s="5" t="s">
        <v>2405</v>
      </c>
      <c r="K1268" s="5" t="s">
        <v>145</v>
      </c>
      <c r="L1268" s="5"/>
      <c r="M1268" s="5" t="s">
        <v>108</v>
      </c>
      <c r="N1268" s="5"/>
      <c r="O1268" s="5"/>
      <c r="P1268" s="5"/>
      <c r="Q1268" s="5"/>
      <c r="R1268" s="5"/>
      <c r="S1268" s="8"/>
      <c r="T1268" s="8">
        <f t="shared" si="95"/>
        <v>0</v>
      </c>
      <c r="U1268" s="8">
        <f t="shared" si="96"/>
        <v>0</v>
      </c>
      <c r="V1268" s="8">
        <f t="shared" si="97"/>
        <v>0</v>
      </c>
      <c r="W1268" s="8">
        <f t="shared" si="98"/>
        <v>1</v>
      </c>
      <c r="X1268" s="28">
        <f t="shared" si="99"/>
        <v>1</v>
      </c>
      <c r="Y1268" s="5"/>
      <c r="Z1268" s="5"/>
    </row>
    <row r="1269" spans="1:26" ht="16" x14ac:dyDescent="0.2">
      <c r="A1269" s="5" t="s">
        <v>2406</v>
      </c>
      <c r="B1269" s="5" t="s">
        <v>28</v>
      </c>
      <c r="C1269" s="5" t="s">
        <v>23</v>
      </c>
      <c r="D1269" s="5" t="s">
        <v>29</v>
      </c>
      <c r="E1269" s="5"/>
      <c r="F1269" s="5"/>
      <c r="G1269" s="5"/>
      <c r="H1269" s="5"/>
      <c r="I1269" s="5"/>
      <c r="J1269" s="5"/>
      <c r="K1269" s="5"/>
      <c r="L1269" s="5"/>
      <c r="M1269" s="5"/>
      <c r="N1269" s="5"/>
      <c r="O1269" s="5"/>
      <c r="P1269" s="5"/>
      <c r="Q1269" s="5"/>
      <c r="R1269" s="5"/>
      <c r="S1269" s="8"/>
      <c r="T1269" s="8">
        <f t="shared" si="95"/>
        <v>1</v>
      </c>
      <c r="U1269" s="8">
        <f t="shared" si="96"/>
        <v>1</v>
      </c>
      <c r="V1269" s="8">
        <f t="shared" si="97"/>
        <v>1</v>
      </c>
      <c r="W1269" s="8">
        <f t="shared" si="98"/>
        <v>1</v>
      </c>
      <c r="X1269" s="28">
        <f t="shared" si="99"/>
        <v>4</v>
      </c>
      <c r="Y1269" s="5"/>
      <c r="Z1269" s="5"/>
    </row>
    <row r="1270" spans="1:26" ht="16" x14ac:dyDescent="0.2">
      <c r="A1270" s="5" t="s">
        <v>2407</v>
      </c>
      <c r="B1270" s="5" t="s">
        <v>28</v>
      </c>
      <c r="C1270" s="5" t="s">
        <v>23</v>
      </c>
      <c r="D1270" s="5" t="s">
        <v>29</v>
      </c>
      <c r="E1270" s="5" t="s">
        <v>54</v>
      </c>
      <c r="F1270" s="5" t="s">
        <v>1918</v>
      </c>
      <c r="G1270" s="5" t="s">
        <v>163</v>
      </c>
      <c r="H1270" s="5" t="s">
        <v>163</v>
      </c>
      <c r="I1270" s="5" t="s">
        <v>33</v>
      </c>
      <c r="J1270" s="6">
        <v>35799</v>
      </c>
      <c r="K1270" s="5" t="s">
        <v>297</v>
      </c>
      <c r="L1270" s="5"/>
      <c r="M1270" s="5" t="s">
        <v>159</v>
      </c>
      <c r="N1270" s="5" t="s">
        <v>88</v>
      </c>
      <c r="O1270" s="5" t="s">
        <v>163</v>
      </c>
      <c r="P1270" s="5" t="s">
        <v>830</v>
      </c>
      <c r="Q1270" s="5" t="s">
        <v>2408</v>
      </c>
      <c r="R1270" s="8" t="s">
        <v>39</v>
      </c>
      <c r="S1270" s="8"/>
      <c r="T1270" s="8">
        <f t="shared" si="95"/>
        <v>0</v>
      </c>
      <c r="U1270" s="8">
        <f t="shared" si="96"/>
        <v>0</v>
      </c>
      <c r="V1270" s="8">
        <f t="shared" si="97"/>
        <v>0</v>
      </c>
      <c r="W1270" s="8">
        <f t="shared" si="98"/>
        <v>0</v>
      </c>
      <c r="X1270" s="28">
        <f t="shared" si="99"/>
        <v>0</v>
      </c>
      <c r="Y1270" s="5"/>
      <c r="Z1270" s="5"/>
    </row>
    <row r="1271" spans="1:26" ht="16" x14ac:dyDescent="0.2">
      <c r="A1271" s="5" t="s">
        <v>2409</v>
      </c>
      <c r="B1271" s="5" t="s">
        <v>22</v>
      </c>
      <c r="C1271" s="5" t="s">
        <v>23</v>
      </c>
      <c r="D1271" s="5" t="s">
        <v>24</v>
      </c>
      <c r="E1271" s="5"/>
      <c r="F1271" s="5"/>
      <c r="G1271" s="5"/>
      <c r="H1271" s="5"/>
      <c r="I1271" s="5"/>
      <c r="J1271" s="5"/>
      <c r="K1271" s="5"/>
      <c r="L1271" s="5"/>
      <c r="M1271" s="5"/>
      <c r="N1271" s="5"/>
      <c r="O1271" s="5"/>
      <c r="P1271" s="5"/>
      <c r="Q1271" s="5"/>
      <c r="R1271" s="5"/>
      <c r="S1271" s="8"/>
      <c r="T1271" s="8">
        <f t="shared" si="95"/>
        <v>1</v>
      </c>
      <c r="U1271" s="8">
        <f t="shared" si="96"/>
        <v>1</v>
      </c>
      <c r="V1271" s="8">
        <f t="shared" si="97"/>
        <v>1</v>
      </c>
      <c r="W1271" s="8">
        <f t="shared" si="98"/>
        <v>1</v>
      </c>
      <c r="X1271" s="28">
        <f t="shared" si="99"/>
        <v>4</v>
      </c>
      <c r="Y1271" s="5"/>
      <c r="Z1271" s="5"/>
    </row>
    <row r="1272" spans="1:26" ht="16" x14ac:dyDescent="0.2">
      <c r="A1272" s="5" t="s">
        <v>2410</v>
      </c>
      <c r="B1272" s="5" t="s">
        <v>22</v>
      </c>
      <c r="C1272" s="5" t="s">
        <v>23</v>
      </c>
      <c r="D1272" s="5" t="s">
        <v>24</v>
      </c>
      <c r="E1272" s="5"/>
      <c r="F1272" s="5"/>
      <c r="G1272" s="5"/>
      <c r="H1272" s="5"/>
      <c r="I1272" s="5"/>
      <c r="J1272" s="5"/>
      <c r="K1272" s="5"/>
      <c r="L1272" s="5"/>
      <c r="M1272" s="5"/>
      <c r="N1272" s="5"/>
      <c r="O1272" s="5"/>
      <c r="P1272" s="5"/>
      <c r="Q1272" s="5"/>
      <c r="R1272" s="5"/>
      <c r="S1272" s="8"/>
      <c r="T1272" s="8">
        <f t="shared" si="95"/>
        <v>1</v>
      </c>
      <c r="U1272" s="8">
        <f t="shared" si="96"/>
        <v>1</v>
      </c>
      <c r="V1272" s="8">
        <f t="shared" si="97"/>
        <v>1</v>
      </c>
      <c r="W1272" s="8">
        <f t="shared" si="98"/>
        <v>1</v>
      </c>
      <c r="X1272" s="28">
        <f t="shared" si="99"/>
        <v>4</v>
      </c>
      <c r="Y1272" s="5"/>
      <c r="Z1272" s="5"/>
    </row>
    <row r="1273" spans="1:26" ht="16" x14ac:dyDescent="0.2">
      <c r="A1273" s="5" t="s">
        <v>2411</v>
      </c>
      <c r="B1273" s="5" t="s">
        <v>97</v>
      </c>
      <c r="C1273" s="5" t="s">
        <v>23</v>
      </c>
      <c r="D1273" s="5" t="s">
        <v>24</v>
      </c>
      <c r="E1273" s="5"/>
      <c r="F1273" s="5"/>
      <c r="G1273" s="5"/>
      <c r="H1273" s="5"/>
      <c r="I1273" s="5"/>
      <c r="J1273" s="5"/>
      <c r="K1273" s="5"/>
      <c r="L1273" s="5"/>
      <c r="M1273" s="5"/>
      <c r="N1273" s="5"/>
      <c r="O1273" s="5"/>
      <c r="P1273" s="5"/>
      <c r="Q1273" s="5"/>
      <c r="R1273" s="5"/>
      <c r="S1273" s="8"/>
      <c r="T1273" s="8">
        <f t="shared" si="95"/>
        <v>1</v>
      </c>
      <c r="U1273" s="8">
        <f t="shared" si="96"/>
        <v>1</v>
      </c>
      <c r="V1273" s="8">
        <f t="shared" si="97"/>
        <v>1</v>
      </c>
      <c r="W1273" s="8">
        <f t="shared" si="98"/>
        <v>1</v>
      </c>
      <c r="X1273" s="28">
        <f t="shared" si="99"/>
        <v>4</v>
      </c>
      <c r="Y1273" s="5"/>
      <c r="Z1273" s="5"/>
    </row>
    <row r="1274" spans="1:26" ht="16" x14ac:dyDescent="0.2">
      <c r="A1274" s="5" t="s">
        <v>2412</v>
      </c>
      <c r="B1274" s="5" t="s">
        <v>97</v>
      </c>
      <c r="C1274" s="5" t="s">
        <v>23</v>
      </c>
      <c r="D1274" s="5" t="s">
        <v>24</v>
      </c>
      <c r="E1274" s="5"/>
      <c r="F1274" s="5"/>
      <c r="G1274" s="5"/>
      <c r="H1274" s="5"/>
      <c r="I1274" s="5"/>
      <c r="J1274" s="5"/>
      <c r="K1274" s="5"/>
      <c r="L1274" s="5"/>
      <c r="M1274" s="5"/>
      <c r="N1274" s="5"/>
      <c r="O1274" s="5"/>
      <c r="P1274" s="5"/>
      <c r="Q1274" s="5"/>
      <c r="R1274" s="5"/>
      <c r="S1274" s="8"/>
      <c r="T1274" s="8">
        <f t="shared" si="95"/>
        <v>1</v>
      </c>
      <c r="U1274" s="8">
        <f t="shared" si="96"/>
        <v>1</v>
      </c>
      <c r="V1274" s="8">
        <f t="shared" si="97"/>
        <v>1</v>
      </c>
      <c r="W1274" s="8">
        <f t="shared" si="98"/>
        <v>1</v>
      </c>
      <c r="X1274" s="28">
        <f t="shared" si="99"/>
        <v>4</v>
      </c>
      <c r="Y1274" s="5"/>
      <c r="Z1274" s="5"/>
    </row>
    <row r="1275" spans="1:26" ht="16" x14ac:dyDescent="0.2">
      <c r="A1275" s="5" t="s">
        <v>2413</v>
      </c>
      <c r="B1275" s="5" t="s">
        <v>28</v>
      </c>
      <c r="C1275" s="5" t="s">
        <v>23</v>
      </c>
      <c r="D1275" s="5" t="s">
        <v>29</v>
      </c>
      <c r="E1275" s="5"/>
      <c r="F1275" s="5"/>
      <c r="G1275" s="5"/>
      <c r="H1275" s="5"/>
      <c r="I1275" s="5"/>
      <c r="J1275" s="5"/>
      <c r="K1275" s="5"/>
      <c r="L1275" s="5"/>
      <c r="M1275" s="5"/>
      <c r="N1275" s="5"/>
      <c r="O1275" s="5"/>
      <c r="P1275" s="5"/>
      <c r="Q1275" s="5"/>
      <c r="R1275" s="5"/>
      <c r="S1275" s="8"/>
      <c r="T1275" s="8">
        <f t="shared" si="95"/>
        <v>1</v>
      </c>
      <c r="U1275" s="8">
        <f t="shared" si="96"/>
        <v>1</v>
      </c>
      <c r="V1275" s="8">
        <f t="shared" si="97"/>
        <v>1</v>
      </c>
      <c r="W1275" s="8">
        <f t="shared" si="98"/>
        <v>1</v>
      </c>
      <c r="X1275" s="28">
        <f t="shared" si="99"/>
        <v>4</v>
      </c>
      <c r="Y1275" s="5"/>
      <c r="Z1275" s="5"/>
    </row>
    <row r="1276" spans="1:26" ht="16" x14ac:dyDescent="0.2">
      <c r="A1276" s="5" t="s">
        <v>2414</v>
      </c>
      <c r="B1276" s="5" t="s">
        <v>28</v>
      </c>
      <c r="C1276" s="5" t="s">
        <v>23</v>
      </c>
      <c r="D1276" s="5" t="s">
        <v>29</v>
      </c>
      <c r="E1276" s="5"/>
      <c r="F1276" s="5"/>
      <c r="G1276" s="5"/>
      <c r="H1276" s="5"/>
      <c r="I1276" s="5"/>
      <c r="J1276" s="5"/>
      <c r="K1276" s="5"/>
      <c r="L1276" s="5"/>
      <c r="M1276" s="5"/>
      <c r="N1276" s="5"/>
      <c r="O1276" s="5"/>
      <c r="P1276" s="5"/>
      <c r="Q1276" s="5"/>
      <c r="R1276" s="5"/>
      <c r="S1276" s="8"/>
      <c r="T1276" s="8">
        <f t="shared" si="95"/>
        <v>1</v>
      </c>
      <c r="U1276" s="8">
        <f t="shared" si="96"/>
        <v>1</v>
      </c>
      <c r="V1276" s="8">
        <f t="shared" si="97"/>
        <v>1</v>
      </c>
      <c r="W1276" s="8">
        <f t="shared" si="98"/>
        <v>1</v>
      </c>
      <c r="X1276" s="28">
        <f t="shared" si="99"/>
        <v>4</v>
      </c>
      <c r="Y1276" s="5"/>
      <c r="Z1276" s="5"/>
    </row>
    <row r="1277" spans="1:26" ht="16" x14ac:dyDescent="0.2">
      <c r="A1277" s="5" t="s">
        <v>2415</v>
      </c>
      <c r="B1277" s="5" t="s">
        <v>22</v>
      </c>
      <c r="C1277" s="5" t="s">
        <v>23</v>
      </c>
      <c r="D1277" s="5" t="s">
        <v>24</v>
      </c>
      <c r="E1277" s="5"/>
      <c r="F1277" s="5"/>
      <c r="G1277" s="5"/>
      <c r="H1277" s="5"/>
      <c r="I1277" s="5"/>
      <c r="J1277" s="5"/>
      <c r="K1277" s="5"/>
      <c r="L1277" s="5"/>
      <c r="M1277" s="5"/>
      <c r="N1277" s="5"/>
      <c r="O1277" s="5"/>
      <c r="P1277" s="5"/>
      <c r="Q1277" s="5"/>
      <c r="R1277" s="5"/>
      <c r="S1277" s="8"/>
      <c r="T1277" s="8">
        <f t="shared" si="95"/>
        <v>1</v>
      </c>
      <c r="U1277" s="8">
        <f t="shared" si="96"/>
        <v>1</v>
      </c>
      <c r="V1277" s="8">
        <f t="shared" si="97"/>
        <v>1</v>
      </c>
      <c r="W1277" s="8">
        <f t="shared" si="98"/>
        <v>1</v>
      </c>
      <c r="X1277" s="28">
        <f t="shared" si="99"/>
        <v>4</v>
      </c>
      <c r="Y1277" s="5"/>
      <c r="Z1277" s="5"/>
    </row>
    <row r="1278" spans="1:26" ht="16" x14ac:dyDescent="0.2">
      <c r="A1278" s="5" t="s">
        <v>2416</v>
      </c>
      <c r="B1278" s="5" t="s">
        <v>97</v>
      </c>
      <c r="C1278" s="5" t="s">
        <v>23</v>
      </c>
      <c r="D1278" s="5" t="s">
        <v>24</v>
      </c>
      <c r="E1278" s="5"/>
      <c r="F1278" s="5"/>
      <c r="G1278" s="5"/>
      <c r="H1278" s="5"/>
      <c r="I1278" s="5"/>
      <c r="J1278" s="5"/>
      <c r="K1278" s="5"/>
      <c r="L1278" s="5"/>
      <c r="M1278" s="5"/>
      <c r="N1278" s="5"/>
      <c r="O1278" s="5"/>
      <c r="P1278" s="5"/>
      <c r="Q1278" s="5"/>
      <c r="R1278" s="5"/>
      <c r="S1278" s="8"/>
      <c r="T1278" s="8">
        <f t="shared" si="95"/>
        <v>1</v>
      </c>
      <c r="U1278" s="8">
        <f t="shared" si="96"/>
        <v>1</v>
      </c>
      <c r="V1278" s="8">
        <f t="shared" si="97"/>
        <v>1</v>
      </c>
      <c r="W1278" s="8">
        <f t="shared" si="98"/>
        <v>1</v>
      </c>
      <c r="X1278" s="28">
        <f t="shared" si="99"/>
        <v>4</v>
      </c>
      <c r="Y1278" s="5"/>
      <c r="Z1278" s="5"/>
    </row>
    <row r="1279" spans="1:26" ht="16" x14ac:dyDescent="0.2">
      <c r="A1279" s="5" t="s">
        <v>2417</v>
      </c>
      <c r="B1279" s="5" t="s">
        <v>97</v>
      </c>
      <c r="C1279" s="5" t="s">
        <v>23</v>
      </c>
      <c r="D1279" s="5" t="s">
        <v>24</v>
      </c>
      <c r="E1279" s="5"/>
      <c r="F1279" s="5"/>
      <c r="G1279" s="5"/>
      <c r="H1279" s="5"/>
      <c r="I1279" s="5"/>
      <c r="J1279" s="5"/>
      <c r="K1279" s="5"/>
      <c r="L1279" s="5"/>
      <c r="M1279" s="5"/>
      <c r="N1279" s="5"/>
      <c r="O1279" s="5"/>
      <c r="P1279" s="5"/>
      <c r="Q1279" s="5"/>
      <c r="R1279" s="5"/>
      <c r="S1279" s="8"/>
      <c r="T1279" s="8">
        <f t="shared" si="95"/>
        <v>1</v>
      </c>
      <c r="U1279" s="8">
        <f t="shared" si="96"/>
        <v>1</v>
      </c>
      <c r="V1279" s="8">
        <f t="shared" si="97"/>
        <v>1</v>
      </c>
      <c r="W1279" s="8">
        <f t="shared" si="98"/>
        <v>1</v>
      </c>
      <c r="X1279" s="28">
        <f t="shared" si="99"/>
        <v>4</v>
      </c>
      <c r="Y1279" s="5"/>
      <c r="Z1279" s="5"/>
    </row>
    <row r="1280" spans="1:26" ht="16" x14ac:dyDescent="0.2">
      <c r="A1280" s="5" t="s">
        <v>2418</v>
      </c>
      <c r="B1280" s="5" t="s">
        <v>97</v>
      </c>
      <c r="C1280" s="5" t="s">
        <v>23</v>
      </c>
      <c r="D1280" s="5" t="s">
        <v>24</v>
      </c>
      <c r="E1280" s="5"/>
      <c r="F1280" s="5"/>
      <c r="G1280" s="5"/>
      <c r="H1280" s="5"/>
      <c r="I1280" s="5"/>
      <c r="J1280" s="5"/>
      <c r="K1280" s="5"/>
      <c r="L1280" s="5"/>
      <c r="M1280" s="5"/>
      <c r="N1280" s="5"/>
      <c r="O1280" s="5"/>
      <c r="P1280" s="5"/>
      <c r="Q1280" s="5"/>
      <c r="R1280" s="5"/>
      <c r="S1280" s="8"/>
      <c r="T1280" s="8">
        <f t="shared" si="95"/>
        <v>1</v>
      </c>
      <c r="U1280" s="8">
        <f t="shared" si="96"/>
        <v>1</v>
      </c>
      <c r="V1280" s="8">
        <f t="shared" si="97"/>
        <v>1</v>
      </c>
      <c r="W1280" s="8">
        <f t="shared" si="98"/>
        <v>1</v>
      </c>
      <c r="X1280" s="28">
        <f t="shared" si="99"/>
        <v>4</v>
      </c>
      <c r="Y1280" s="5"/>
      <c r="Z1280" s="5"/>
    </row>
    <row r="1281" spans="1:26" ht="16" x14ac:dyDescent="0.2">
      <c r="A1281" s="5" t="s">
        <v>2419</v>
      </c>
      <c r="B1281" s="5" t="s">
        <v>28</v>
      </c>
      <c r="C1281" s="5" t="s">
        <v>23</v>
      </c>
      <c r="D1281" s="5" t="s">
        <v>29</v>
      </c>
      <c r="E1281" s="5"/>
      <c r="F1281" s="5"/>
      <c r="G1281" s="5"/>
      <c r="H1281" s="5"/>
      <c r="I1281" s="5"/>
      <c r="J1281" s="5"/>
      <c r="K1281" s="5"/>
      <c r="L1281" s="5"/>
      <c r="M1281" s="5"/>
      <c r="N1281" s="5"/>
      <c r="O1281" s="5"/>
      <c r="P1281" s="5"/>
      <c r="Q1281" s="5"/>
      <c r="R1281" s="5"/>
      <c r="S1281" s="8"/>
      <c r="T1281" s="8">
        <f t="shared" si="95"/>
        <v>1</v>
      </c>
      <c r="U1281" s="8">
        <f t="shared" si="96"/>
        <v>1</v>
      </c>
      <c r="V1281" s="8">
        <f t="shared" si="97"/>
        <v>1</v>
      </c>
      <c r="W1281" s="8">
        <f t="shared" si="98"/>
        <v>1</v>
      </c>
      <c r="X1281" s="28">
        <f t="shared" si="99"/>
        <v>4</v>
      </c>
      <c r="Y1281" s="5"/>
      <c r="Z1281" s="5"/>
    </row>
    <row r="1282" spans="1:26" ht="16" x14ac:dyDescent="0.2">
      <c r="A1282" s="5" t="s">
        <v>2420</v>
      </c>
      <c r="B1282" s="5" t="s">
        <v>28</v>
      </c>
      <c r="C1282" s="5" t="s">
        <v>23</v>
      </c>
      <c r="D1282" s="5" t="s">
        <v>29</v>
      </c>
      <c r="E1282" s="5"/>
      <c r="F1282" s="5"/>
      <c r="G1282" s="5"/>
      <c r="H1282" s="5"/>
      <c r="I1282" s="5"/>
      <c r="J1282" s="5"/>
      <c r="K1282" s="5"/>
      <c r="L1282" s="5"/>
      <c r="M1282" s="5"/>
      <c r="N1282" s="5"/>
      <c r="O1282" s="5"/>
      <c r="P1282" s="5"/>
      <c r="Q1282" s="5"/>
      <c r="R1282" s="5"/>
      <c r="S1282" s="8"/>
      <c r="T1282" s="8">
        <f t="shared" si="95"/>
        <v>1</v>
      </c>
      <c r="U1282" s="8">
        <f t="shared" si="96"/>
        <v>1</v>
      </c>
      <c r="V1282" s="8">
        <f t="shared" si="97"/>
        <v>1</v>
      </c>
      <c r="W1282" s="8">
        <f t="shared" si="98"/>
        <v>1</v>
      </c>
      <c r="X1282" s="28">
        <f t="shared" si="99"/>
        <v>4</v>
      </c>
      <c r="Y1282" s="5"/>
      <c r="Z1282" s="5"/>
    </row>
    <row r="1283" spans="1:26" ht="16" x14ac:dyDescent="0.2">
      <c r="A1283" s="5" t="s">
        <v>2421</v>
      </c>
      <c r="B1283" s="5" t="s">
        <v>22</v>
      </c>
      <c r="C1283" s="5" t="s">
        <v>23</v>
      </c>
      <c r="D1283" s="5" t="s">
        <v>24</v>
      </c>
      <c r="E1283" s="5"/>
      <c r="F1283" s="5"/>
      <c r="G1283" s="5"/>
      <c r="H1283" s="5"/>
      <c r="I1283" s="5"/>
      <c r="J1283" s="5"/>
      <c r="K1283" s="5"/>
      <c r="L1283" s="5"/>
      <c r="M1283" s="5"/>
      <c r="N1283" s="5"/>
      <c r="O1283" s="5"/>
      <c r="P1283" s="5"/>
      <c r="Q1283" s="5"/>
      <c r="R1283" s="5"/>
      <c r="S1283" s="8"/>
      <c r="T1283" s="8">
        <f t="shared" ref="T1283:T1346" si="100">IF(ISBLANK(G1283),1,0)</f>
        <v>1</v>
      </c>
      <c r="U1283" s="8">
        <f t="shared" ref="U1283:U1346" si="101">IF(ISBLANK(M1283),1,0)</f>
        <v>1</v>
      </c>
      <c r="V1283" s="8">
        <f t="shared" ref="V1283:V1346" si="102">IF(ISBLANK(K1283),1,0)</f>
        <v>1</v>
      </c>
      <c r="W1283" s="8">
        <f t="shared" ref="W1283:W1346" si="103">IF(ISBLANK(Q1283),1,0)</f>
        <v>1</v>
      </c>
      <c r="X1283" s="28">
        <f t="shared" ref="X1283:X1346" si="104">SUM(T1283:W1283)</f>
        <v>4</v>
      </c>
      <c r="Y1283" s="5"/>
      <c r="Z1283" s="5"/>
    </row>
    <row r="1284" spans="1:26" ht="16" x14ac:dyDescent="0.2">
      <c r="A1284" s="5" t="s">
        <v>2422</v>
      </c>
      <c r="B1284" s="5" t="s">
        <v>28</v>
      </c>
      <c r="C1284" s="5" t="s">
        <v>23</v>
      </c>
      <c r="D1284" s="5" t="s">
        <v>29</v>
      </c>
      <c r="E1284" s="5" t="s">
        <v>30</v>
      </c>
      <c r="F1284" s="5" t="s">
        <v>895</v>
      </c>
      <c r="G1284" s="5" t="s">
        <v>45</v>
      </c>
      <c r="H1284" s="5" t="s">
        <v>45</v>
      </c>
      <c r="I1284" s="5" t="s">
        <v>33</v>
      </c>
      <c r="J1284" s="5" t="s">
        <v>2423</v>
      </c>
      <c r="K1284" s="5" t="s">
        <v>743</v>
      </c>
      <c r="L1284" s="5"/>
      <c r="M1284" s="5" t="s">
        <v>67</v>
      </c>
      <c r="N1284" s="7" t="s">
        <v>164</v>
      </c>
      <c r="O1284" s="5" t="s">
        <v>45</v>
      </c>
      <c r="P1284" s="5" t="s">
        <v>1943</v>
      </c>
      <c r="Q1284" s="5" t="s">
        <v>2424</v>
      </c>
      <c r="R1284" s="8" t="s">
        <v>39</v>
      </c>
      <c r="S1284" s="8"/>
      <c r="T1284" s="8">
        <f t="shared" si="100"/>
        <v>0</v>
      </c>
      <c r="U1284" s="8">
        <f t="shared" si="101"/>
        <v>0</v>
      </c>
      <c r="V1284" s="8">
        <f t="shared" si="102"/>
        <v>0</v>
      </c>
      <c r="W1284" s="8">
        <f t="shared" si="103"/>
        <v>0</v>
      </c>
      <c r="X1284" s="28">
        <f t="shared" si="104"/>
        <v>0</v>
      </c>
      <c r="Y1284" s="5"/>
      <c r="Z1284" s="5"/>
    </row>
    <row r="1285" spans="1:26" ht="16" x14ac:dyDescent="0.2">
      <c r="A1285" s="5" t="s">
        <v>2425</v>
      </c>
      <c r="B1285" s="5" t="s">
        <v>28</v>
      </c>
      <c r="C1285" s="5" t="s">
        <v>23</v>
      </c>
      <c r="D1285" s="5" t="s">
        <v>29</v>
      </c>
      <c r="E1285" s="5" t="s">
        <v>54</v>
      </c>
      <c r="F1285" s="5" t="s">
        <v>44</v>
      </c>
      <c r="G1285" s="5" t="s">
        <v>45</v>
      </c>
      <c r="H1285" s="5" t="s">
        <v>45</v>
      </c>
      <c r="I1285" s="5" t="s">
        <v>33</v>
      </c>
      <c r="J1285" s="6">
        <v>36224</v>
      </c>
      <c r="K1285" s="5" t="s">
        <v>146</v>
      </c>
      <c r="L1285" s="5" t="s">
        <v>2426</v>
      </c>
      <c r="M1285" s="5" t="s">
        <v>108</v>
      </c>
      <c r="N1285" s="5" t="s">
        <v>88</v>
      </c>
      <c r="O1285" s="5" t="s">
        <v>45</v>
      </c>
      <c r="P1285" s="5" t="s">
        <v>44</v>
      </c>
      <c r="Q1285" s="5" t="s">
        <v>2427</v>
      </c>
      <c r="R1285" s="8" t="s">
        <v>70</v>
      </c>
      <c r="S1285" s="8"/>
      <c r="T1285" s="8">
        <f t="shared" si="100"/>
        <v>0</v>
      </c>
      <c r="U1285" s="8">
        <f t="shared" si="101"/>
        <v>0</v>
      </c>
      <c r="V1285" s="8">
        <f t="shared" si="102"/>
        <v>0</v>
      </c>
      <c r="W1285" s="8">
        <f t="shared" si="103"/>
        <v>0</v>
      </c>
      <c r="X1285" s="28">
        <f t="shared" si="104"/>
        <v>0</v>
      </c>
      <c r="Y1285" s="5"/>
      <c r="Z1285" s="5"/>
    </row>
    <row r="1286" spans="1:26" ht="16" x14ac:dyDescent="0.2">
      <c r="A1286" s="5" t="s">
        <v>2428</v>
      </c>
      <c r="B1286" s="5" t="s">
        <v>28</v>
      </c>
      <c r="C1286" s="5" t="s">
        <v>23</v>
      </c>
      <c r="D1286" s="5" t="s">
        <v>29</v>
      </c>
      <c r="E1286" s="5" t="s">
        <v>30</v>
      </c>
      <c r="F1286" s="5" t="s">
        <v>2429</v>
      </c>
      <c r="G1286" s="5" t="s">
        <v>45</v>
      </c>
      <c r="H1286" s="5" t="s">
        <v>45</v>
      </c>
      <c r="I1286" s="5" t="s">
        <v>33</v>
      </c>
      <c r="J1286" s="5" t="s">
        <v>2430</v>
      </c>
      <c r="K1286" s="5" t="s">
        <v>47</v>
      </c>
      <c r="L1286" s="5"/>
      <c r="M1286" s="5" t="s">
        <v>159</v>
      </c>
      <c r="N1286" s="7" t="s">
        <v>164</v>
      </c>
      <c r="O1286" s="5" t="s">
        <v>45</v>
      </c>
      <c r="P1286" s="5" t="s">
        <v>2431</v>
      </c>
      <c r="Q1286" s="5" t="s">
        <v>2432</v>
      </c>
      <c r="R1286" s="8" t="s">
        <v>39</v>
      </c>
      <c r="S1286" s="8"/>
      <c r="T1286" s="8">
        <f t="shared" si="100"/>
        <v>0</v>
      </c>
      <c r="U1286" s="8">
        <f t="shared" si="101"/>
        <v>0</v>
      </c>
      <c r="V1286" s="8">
        <f t="shared" si="102"/>
        <v>0</v>
      </c>
      <c r="W1286" s="8">
        <f t="shared" si="103"/>
        <v>0</v>
      </c>
      <c r="X1286" s="28">
        <f t="shared" si="104"/>
        <v>0</v>
      </c>
      <c r="Y1286" s="5"/>
      <c r="Z1286" s="5"/>
    </row>
    <row r="1287" spans="1:26" ht="16" x14ac:dyDescent="0.2">
      <c r="A1287" s="5" t="s">
        <v>2433</v>
      </c>
      <c r="B1287" s="5" t="s">
        <v>2292</v>
      </c>
      <c r="C1287" s="5" t="s">
        <v>23</v>
      </c>
      <c r="D1287" s="5" t="s">
        <v>24</v>
      </c>
      <c r="E1287" s="5"/>
      <c r="F1287" s="5"/>
      <c r="G1287" s="5"/>
      <c r="H1287" s="5"/>
      <c r="I1287" s="5"/>
      <c r="J1287" s="5"/>
      <c r="K1287" s="5"/>
      <c r="L1287" s="5"/>
      <c r="M1287" s="5"/>
      <c r="N1287" s="5"/>
      <c r="O1287" s="5"/>
      <c r="P1287" s="5"/>
      <c r="Q1287" s="5"/>
      <c r="R1287" s="5"/>
      <c r="S1287" s="8"/>
      <c r="T1287" s="8">
        <f t="shared" si="100"/>
        <v>1</v>
      </c>
      <c r="U1287" s="8">
        <f t="shared" si="101"/>
        <v>1</v>
      </c>
      <c r="V1287" s="8">
        <f t="shared" si="102"/>
        <v>1</v>
      </c>
      <c r="W1287" s="8">
        <f t="shared" si="103"/>
        <v>1</v>
      </c>
      <c r="X1287" s="28">
        <f t="shared" si="104"/>
        <v>4</v>
      </c>
      <c r="Y1287" s="5"/>
      <c r="Z1287" s="5"/>
    </row>
    <row r="1288" spans="1:26" ht="16" x14ac:dyDescent="0.2">
      <c r="A1288" s="5" t="s">
        <v>2434</v>
      </c>
      <c r="B1288" s="5" t="s">
        <v>28</v>
      </c>
      <c r="C1288" s="5" t="s">
        <v>23</v>
      </c>
      <c r="D1288" s="5" t="s">
        <v>29</v>
      </c>
      <c r="E1288" s="5" t="s">
        <v>54</v>
      </c>
      <c r="F1288" s="5" t="s">
        <v>55</v>
      </c>
      <c r="G1288" s="5" t="s">
        <v>56</v>
      </c>
      <c r="H1288" s="5" t="s">
        <v>56</v>
      </c>
      <c r="I1288" s="5" t="s">
        <v>33</v>
      </c>
      <c r="J1288" s="5"/>
      <c r="K1288" s="5" t="s">
        <v>57</v>
      </c>
      <c r="L1288" s="5"/>
      <c r="M1288" s="5" t="s">
        <v>208</v>
      </c>
      <c r="N1288" s="5" t="s">
        <v>36</v>
      </c>
      <c r="O1288" s="5" t="s">
        <v>56</v>
      </c>
      <c r="P1288" s="5" t="s">
        <v>55</v>
      </c>
      <c r="Q1288" s="5" t="s">
        <v>2435</v>
      </c>
      <c r="R1288" s="8" t="s">
        <v>39</v>
      </c>
      <c r="S1288" s="8"/>
      <c r="T1288" s="8">
        <f t="shared" si="100"/>
        <v>0</v>
      </c>
      <c r="U1288" s="8">
        <f t="shared" si="101"/>
        <v>0</v>
      </c>
      <c r="V1288" s="8">
        <f t="shared" si="102"/>
        <v>0</v>
      </c>
      <c r="W1288" s="8">
        <f t="shared" si="103"/>
        <v>0</v>
      </c>
      <c r="X1288" s="28">
        <f t="shared" si="104"/>
        <v>0</v>
      </c>
      <c r="Y1288" s="5"/>
      <c r="Z1288" s="5"/>
    </row>
    <row r="1289" spans="1:26" ht="16" x14ac:dyDescent="0.2">
      <c r="A1289" s="5" t="s">
        <v>2436</v>
      </c>
      <c r="B1289" s="5" t="s">
        <v>28</v>
      </c>
      <c r="C1289" s="5" t="s">
        <v>23</v>
      </c>
      <c r="D1289" s="5" t="s">
        <v>29</v>
      </c>
      <c r="E1289" s="5" t="s">
        <v>30</v>
      </c>
      <c r="F1289" s="5" t="s">
        <v>2437</v>
      </c>
      <c r="G1289" s="5" t="s">
        <v>119</v>
      </c>
      <c r="H1289" s="5" t="s">
        <v>119</v>
      </c>
      <c r="I1289" s="5" t="s">
        <v>33</v>
      </c>
      <c r="J1289" s="6">
        <v>35431</v>
      </c>
      <c r="K1289" s="5" t="s">
        <v>57</v>
      </c>
      <c r="L1289" s="5"/>
      <c r="M1289" s="5" t="s">
        <v>35</v>
      </c>
      <c r="N1289" s="5" t="s">
        <v>88</v>
      </c>
      <c r="O1289" s="5" t="s">
        <v>119</v>
      </c>
      <c r="P1289" s="5" t="s">
        <v>2438</v>
      </c>
      <c r="Q1289" s="5" t="s">
        <v>2439</v>
      </c>
      <c r="R1289" s="8" t="s">
        <v>70</v>
      </c>
      <c r="S1289" s="8"/>
      <c r="T1289" s="8">
        <f t="shared" si="100"/>
        <v>0</v>
      </c>
      <c r="U1289" s="8">
        <f t="shared" si="101"/>
        <v>0</v>
      </c>
      <c r="V1289" s="8">
        <f t="shared" si="102"/>
        <v>0</v>
      </c>
      <c r="W1289" s="8">
        <f t="shared" si="103"/>
        <v>0</v>
      </c>
      <c r="X1289" s="28">
        <f t="shared" si="104"/>
        <v>0</v>
      </c>
      <c r="Y1289" s="5"/>
      <c r="Z1289" s="5"/>
    </row>
    <row r="1290" spans="1:26" ht="16" x14ac:dyDescent="0.2">
      <c r="A1290" s="5" t="s">
        <v>2440</v>
      </c>
      <c r="B1290" s="5" t="s">
        <v>315</v>
      </c>
      <c r="C1290" s="5" t="s">
        <v>23</v>
      </c>
      <c r="D1290" s="5" t="s">
        <v>24</v>
      </c>
      <c r="E1290" s="5"/>
      <c r="F1290" s="5"/>
      <c r="G1290" s="5"/>
      <c r="H1290" s="5"/>
      <c r="I1290" s="5"/>
      <c r="J1290" s="5"/>
      <c r="K1290" s="5"/>
      <c r="L1290" s="5"/>
      <c r="M1290" s="5"/>
      <c r="N1290" s="5"/>
      <c r="O1290" s="5"/>
      <c r="P1290" s="5"/>
      <c r="Q1290" s="5"/>
      <c r="R1290" s="5"/>
      <c r="S1290" s="8"/>
      <c r="T1290" s="8">
        <f t="shared" si="100"/>
        <v>1</v>
      </c>
      <c r="U1290" s="8">
        <f t="shared" si="101"/>
        <v>1</v>
      </c>
      <c r="V1290" s="8">
        <f t="shared" si="102"/>
        <v>1</v>
      </c>
      <c r="W1290" s="8">
        <f t="shared" si="103"/>
        <v>1</v>
      </c>
      <c r="X1290" s="28">
        <f t="shared" si="104"/>
        <v>4</v>
      </c>
      <c r="Y1290" s="5"/>
      <c r="Z1290" s="5"/>
    </row>
    <row r="1291" spans="1:26" ht="16" x14ac:dyDescent="0.2">
      <c r="A1291" s="5" t="s">
        <v>2441</v>
      </c>
      <c r="B1291" s="5" t="s">
        <v>28</v>
      </c>
      <c r="C1291" s="5" t="s">
        <v>23</v>
      </c>
      <c r="D1291" s="5" t="s">
        <v>29</v>
      </c>
      <c r="E1291" s="5" t="s">
        <v>54</v>
      </c>
      <c r="F1291" s="5" t="s">
        <v>44</v>
      </c>
      <c r="G1291" s="5" t="s">
        <v>45</v>
      </c>
      <c r="H1291" s="5" t="s">
        <v>45</v>
      </c>
      <c r="I1291" s="5" t="s">
        <v>33</v>
      </c>
      <c r="J1291" s="6">
        <v>36133</v>
      </c>
      <c r="K1291" s="5" t="s">
        <v>145</v>
      </c>
      <c r="L1291" s="5"/>
      <c r="M1291" s="5" t="s">
        <v>108</v>
      </c>
      <c r="N1291" s="5" t="s">
        <v>36</v>
      </c>
      <c r="O1291" s="5" t="s">
        <v>45</v>
      </c>
      <c r="P1291" s="5" t="s">
        <v>44</v>
      </c>
      <c r="Q1291" s="5" t="s">
        <v>2442</v>
      </c>
      <c r="R1291" s="8" t="s">
        <v>70</v>
      </c>
      <c r="S1291" s="8"/>
      <c r="T1291" s="8">
        <f t="shared" si="100"/>
        <v>0</v>
      </c>
      <c r="U1291" s="8">
        <f t="shared" si="101"/>
        <v>0</v>
      </c>
      <c r="V1291" s="8">
        <f t="shared" si="102"/>
        <v>0</v>
      </c>
      <c r="W1291" s="8">
        <f t="shared" si="103"/>
        <v>0</v>
      </c>
      <c r="X1291" s="28">
        <f t="shared" si="104"/>
        <v>0</v>
      </c>
      <c r="Y1291" s="5"/>
      <c r="Z1291" s="5"/>
    </row>
    <row r="1292" spans="1:26" ht="16" x14ac:dyDescent="0.2">
      <c r="A1292" s="5" t="s">
        <v>2443</v>
      </c>
      <c r="B1292" s="5" t="s">
        <v>28</v>
      </c>
      <c r="C1292" s="5" t="s">
        <v>23</v>
      </c>
      <c r="D1292" s="5" t="s">
        <v>29</v>
      </c>
      <c r="E1292" s="5" t="s">
        <v>54</v>
      </c>
      <c r="F1292" s="5" t="s">
        <v>44</v>
      </c>
      <c r="G1292" s="5" t="s">
        <v>45</v>
      </c>
      <c r="H1292" s="5" t="s">
        <v>45</v>
      </c>
      <c r="I1292" s="5" t="s">
        <v>33</v>
      </c>
      <c r="J1292" s="6">
        <v>35075</v>
      </c>
      <c r="K1292" s="5" t="s">
        <v>57</v>
      </c>
      <c r="L1292" s="5"/>
      <c r="M1292" s="5" t="s">
        <v>121</v>
      </c>
      <c r="N1292" s="5" t="s">
        <v>88</v>
      </c>
      <c r="O1292" s="5" t="s">
        <v>45</v>
      </c>
      <c r="P1292" s="5" t="s">
        <v>44</v>
      </c>
      <c r="Q1292" s="5" t="s">
        <v>2444</v>
      </c>
      <c r="R1292" s="8" t="s">
        <v>70</v>
      </c>
      <c r="S1292" s="8"/>
      <c r="T1292" s="8">
        <f t="shared" si="100"/>
        <v>0</v>
      </c>
      <c r="U1292" s="8">
        <f t="shared" si="101"/>
        <v>0</v>
      </c>
      <c r="V1292" s="8">
        <f t="shared" si="102"/>
        <v>0</v>
      </c>
      <c r="W1292" s="8">
        <f t="shared" si="103"/>
        <v>0</v>
      </c>
      <c r="X1292" s="28">
        <f t="shared" si="104"/>
        <v>0</v>
      </c>
      <c r="Y1292" s="5"/>
      <c r="Z1292" s="5"/>
    </row>
    <row r="1293" spans="1:26" ht="16" x14ac:dyDescent="0.2">
      <c r="A1293" s="5" t="s">
        <v>2445</v>
      </c>
      <c r="B1293" s="5" t="s">
        <v>28</v>
      </c>
      <c r="C1293" s="5" t="s">
        <v>23</v>
      </c>
      <c r="D1293" s="5" t="s">
        <v>29</v>
      </c>
      <c r="E1293" s="5"/>
      <c r="F1293" s="5"/>
      <c r="G1293" s="5"/>
      <c r="H1293" s="5"/>
      <c r="I1293" s="5"/>
      <c r="J1293" s="5"/>
      <c r="K1293" s="5"/>
      <c r="L1293" s="5"/>
      <c r="M1293" s="5"/>
      <c r="N1293" s="5"/>
      <c r="O1293" s="5"/>
      <c r="P1293" s="5"/>
      <c r="Q1293" s="5"/>
      <c r="R1293" s="5"/>
      <c r="S1293" s="8"/>
      <c r="T1293" s="8">
        <f t="shared" si="100"/>
        <v>1</v>
      </c>
      <c r="U1293" s="8">
        <f t="shared" si="101"/>
        <v>1</v>
      </c>
      <c r="V1293" s="8">
        <f t="shared" si="102"/>
        <v>1</v>
      </c>
      <c r="W1293" s="8">
        <f t="shared" si="103"/>
        <v>1</v>
      </c>
      <c r="X1293" s="28">
        <f t="shared" si="104"/>
        <v>4</v>
      </c>
      <c r="Y1293" s="5"/>
      <c r="Z1293" s="5"/>
    </row>
    <row r="1294" spans="1:26" ht="16" x14ac:dyDescent="0.2">
      <c r="A1294" s="5" t="s">
        <v>2446</v>
      </c>
      <c r="B1294" s="5" t="s">
        <v>22</v>
      </c>
      <c r="C1294" s="5" t="s">
        <v>23</v>
      </c>
      <c r="D1294" s="5" t="s">
        <v>24</v>
      </c>
      <c r="E1294" s="5"/>
      <c r="F1294" s="5"/>
      <c r="G1294" s="5"/>
      <c r="H1294" s="5"/>
      <c r="I1294" s="5"/>
      <c r="J1294" s="5"/>
      <c r="K1294" s="5"/>
      <c r="L1294" s="5"/>
      <c r="M1294" s="5"/>
      <c r="N1294" s="5"/>
      <c r="O1294" s="5"/>
      <c r="P1294" s="5"/>
      <c r="Q1294" s="5"/>
      <c r="R1294" s="5"/>
      <c r="S1294" s="8"/>
      <c r="T1294" s="8">
        <f t="shared" si="100"/>
        <v>1</v>
      </c>
      <c r="U1294" s="8">
        <f t="shared" si="101"/>
        <v>1</v>
      </c>
      <c r="V1294" s="8">
        <f t="shared" si="102"/>
        <v>1</v>
      </c>
      <c r="W1294" s="8">
        <f t="shared" si="103"/>
        <v>1</v>
      </c>
      <c r="X1294" s="28">
        <f t="shared" si="104"/>
        <v>4</v>
      </c>
      <c r="Y1294" s="5"/>
      <c r="Z1294" s="5"/>
    </row>
    <row r="1295" spans="1:26" ht="16" x14ac:dyDescent="0.2">
      <c r="A1295" s="5" t="s">
        <v>2447</v>
      </c>
      <c r="B1295" s="5" t="s">
        <v>22</v>
      </c>
      <c r="C1295" s="5" t="s">
        <v>23</v>
      </c>
      <c r="D1295" s="5" t="s">
        <v>24</v>
      </c>
      <c r="E1295" s="5"/>
      <c r="F1295" s="5"/>
      <c r="G1295" s="5"/>
      <c r="H1295" s="5"/>
      <c r="I1295" s="5"/>
      <c r="J1295" s="5"/>
      <c r="K1295" s="5"/>
      <c r="L1295" s="5"/>
      <c r="M1295" s="5"/>
      <c r="N1295" s="5"/>
      <c r="O1295" s="5"/>
      <c r="P1295" s="5"/>
      <c r="Q1295" s="5"/>
      <c r="R1295" s="5"/>
      <c r="S1295" s="8"/>
      <c r="T1295" s="8">
        <f t="shared" si="100"/>
        <v>1</v>
      </c>
      <c r="U1295" s="8">
        <f t="shared" si="101"/>
        <v>1</v>
      </c>
      <c r="V1295" s="8">
        <f t="shared" si="102"/>
        <v>1</v>
      </c>
      <c r="W1295" s="8">
        <f t="shared" si="103"/>
        <v>1</v>
      </c>
      <c r="X1295" s="28">
        <f t="shared" si="104"/>
        <v>4</v>
      </c>
      <c r="Y1295" s="5"/>
      <c r="Z1295" s="5"/>
    </row>
    <row r="1296" spans="1:26" ht="16" x14ac:dyDescent="0.2">
      <c r="A1296" s="5" t="s">
        <v>2448</v>
      </c>
      <c r="B1296" s="5" t="s">
        <v>28</v>
      </c>
      <c r="C1296" s="5" t="s">
        <v>23</v>
      </c>
      <c r="D1296" s="5" t="s">
        <v>29</v>
      </c>
      <c r="E1296" s="5" t="s">
        <v>54</v>
      </c>
      <c r="F1296" s="5" t="s">
        <v>44</v>
      </c>
      <c r="G1296" s="5" t="s">
        <v>45</v>
      </c>
      <c r="H1296" s="5" t="s">
        <v>45</v>
      </c>
      <c r="I1296" s="5" t="s">
        <v>33</v>
      </c>
      <c r="J1296" s="5" t="s">
        <v>2449</v>
      </c>
      <c r="K1296" s="5" t="s">
        <v>57</v>
      </c>
      <c r="L1296" s="5"/>
      <c r="M1296" s="5" t="s">
        <v>108</v>
      </c>
      <c r="N1296" s="5" t="s">
        <v>88</v>
      </c>
      <c r="O1296" s="5" t="s">
        <v>45</v>
      </c>
      <c r="P1296" s="5" t="s">
        <v>2450</v>
      </c>
      <c r="Q1296" s="5" t="s">
        <v>2451</v>
      </c>
      <c r="R1296" s="8" t="s">
        <v>39</v>
      </c>
      <c r="S1296" s="8"/>
      <c r="T1296" s="8">
        <f t="shared" si="100"/>
        <v>0</v>
      </c>
      <c r="U1296" s="8">
        <f t="shared" si="101"/>
        <v>0</v>
      </c>
      <c r="V1296" s="8">
        <f t="shared" si="102"/>
        <v>0</v>
      </c>
      <c r="W1296" s="8">
        <f t="shared" si="103"/>
        <v>0</v>
      </c>
      <c r="X1296" s="28">
        <f t="shared" si="104"/>
        <v>0</v>
      </c>
      <c r="Y1296" s="5"/>
      <c r="Z1296" s="5"/>
    </row>
    <row r="1297" spans="1:26" ht="16" x14ac:dyDescent="0.2">
      <c r="A1297" s="5" t="s">
        <v>2452</v>
      </c>
      <c r="B1297" s="5" t="s">
        <v>28</v>
      </c>
      <c r="C1297" s="5" t="s">
        <v>23</v>
      </c>
      <c r="D1297" s="5" t="s">
        <v>29</v>
      </c>
      <c r="E1297" s="5" t="s">
        <v>54</v>
      </c>
      <c r="F1297" s="5" t="s">
        <v>44</v>
      </c>
      <c r="G1297" s="5" t="s">
        <v>45</v>
      </c>
      <c r="H1297" s="5" t="s">
        <v>45</v>
      </c>
      <c r="I1297" s="5" t="s">
        <v>33</v>
      </c>
      <c r="J1297" s="5" t="s">
        <v>2453</v>
      </c>
      <c r="K1297" s="5" t="s">
        <v>57</v>
      </c>
      <c r="L1297" s="5"/>
      <c r="M1297" s="5" t="s">
        <v>146</v>
      </c>
      <c r="N1297" s="5" t="s">
        <v>109</v>
      </c>
      <c r="O1297" s="5" t="s">
        <v>45</v>
      </c>
      <c r="P1297" s="5" t="s">
        <v>978</v>
      </c>
      <c r="Q1297" s="5" t="s">
        <v>2455</v>
      </c>
      <c r="R1297" s="8" t="s">
        <v>61</v>
      </c>
      <c r="S1297" s="8"/>
      <c r="T1297" s="8">
        <f t="shared" si="100"/>
        <v>0</v>
      </c>
      <c r="U1297" s="8">
        <f t="shared" si="101"/>
        <v>0</v>
      </c>
      <c r="V1297" s="8">
        <f t="shared" si="102"/>
        <v>0</v>
      </c>
      <c r="W1297" s="8">
        <f t="shared" si="103"/>
        <v>0</v>
      </c>
      <c r="X1297" s="28">
        <f t="shared" si="104"/>
        <v>0</v>
      </c>
      <c r="Y1297" s="5"/>
      <c r="Z1297" s="5"/>
    </row>
    <row r="1298" spans="1:26" ht="16" x14ac:dyDescent="0.2">
      <c r="A1298" s="5" t="s">
        <v>2456</v>
      </c>
      <c r="B1298" s="5" t="s">
        <v>28</v>
      </c>
      <c r="C1298" s="5" t="s">
        <v>23</v>
      </c>
      <c r="D1298" s="5" t="s">
        <v>29</v>
      </c>
      <c r="E1298" s="5"/>
      <c r="F1298" s="5"/>
      <c r="G1298" s="5"/>
      <c r="H1298" s="5"/>
      <c r="I1298" s="5"/>
      <c r="J1298" s="5"/>
      <c r="K1298" s="5"/>
      <c r="L1298" s="5"/>
      <c r="M1298" s="5"/>
      <c r="N1298" s="5"/>
      <c r="O1298" s="5"/>
      <c r="P1298" s="5"/>
      <c r="Q1298" s="5"/>
      <c r="R1298" s="5"/>
      <c r="S1298" s="8"/>
      <c r="T1298" s="8">
        <f t="shared" si="100"/>
        <v>1</v>
      </c>
      <c r="U1298" s="8">
        <f t="shared" si="101"/>
        <v>1</v>
      </c>
      <c r="V1298" s="8">
        <f t="shared" si="102"/>
        <v>1</v>
      </c>
      <c r="W1298" s="8">
        <f t="shared" si="103"/>
        <v>1</v>
      </c>
      <c r="X1298" s="28">
        <f t="shared" si="104"/>
        <v>4</v>
      </c>
      <c r="Y1298" s="5"/>
      <c r="Z1298" s="5"/>
    </row>
    <row r="1299" spans="1:26" ht="16" x14ac:dyDescent="0.2">
      <c r="A1299" s="5" t="s">
        <v>2457</v>
      </c>
      <c r="B1299" s="5" t="s">
        <v>28</v>
      </c>
      <c r="C1299" s="5" t="s">
        <v>23</v>
      </c>
      <c r="D1299" s="5" t="s">
        <v>29</v>
      </c>
      <c r="E1299" s="5"/>
      <c r="F1299" s="5"/>
      <c r="G1299" s="5"/>
      <c r="H1299" s="5"/>
      <c r="I1299" s="5"/>
      <c r="J1299" s="5"/>
      <c r="K1299" s="5"/>
      <c r="L1299" s="5"/>
      <c r="M1299" s="5"/>
      <c r="N1299" s="5"/>
      <c r="O1299" s="5"/>
      <c r="P1299" s="5"/>
      <c r="Q1299" s="5"/>
      <c r="R1299" s="5"/>
      <c r="S1299" s="8"/>
      <c r="T1299" s="8">
        <f t="shared" si="100"/>
        <v>1</v>
      </c>
      <c r="U1299" s="8">
        <f t="shared" si="101"/>
        <v>1</v>
      </c>
      <c r="V1299" s="8">
        <f t="shared" si="102"/>
        <v>1</v>
      </c>
      <c r="W1299" s="8">
        <f t="shared" si="103"/>
        <v>1</v>
      </c>
      <c r="X1299" s="28">
        <f t="shared" si="104"/>
        <v>4</v>
      </c>
      <c r="Y1299" s="5"/>
      <c r="Z1299" s="5"/>
    </row>
    <row r="1300" spans="1:26" ht="16" x14ac:dyDescent="0.2">
      <c r="A1300" s="5" t="s">
        <v>2458</v>
      </c>
      <c r="B1300" s="5" t="s">
        <v>28</v>
      </c>
      <c r="C1300" s="5" t="s">
        <v>23</v>
      </c>
      <c r="D1300" s="5" t="s">
        <v>29</v>
      </c>
      <c r="E1300" s="5" t="s">
        <v>54</v>
      </c>
      <c r="F1300" s="5" t="s">
        <v>44</v>
      </c>
      <c r="G1300" s="5" t="s">
        <v>45</v>
      </c>
      <c r="H1300" s="5" t="s">
        <v>45</v>
      </c>
      <c r="I1300" s="5" t="s">
        <v>33</v>
      </c>
      <c r="J1300" s="5" t="s">
        <v>368</v>
      </c>
      <c r="K1300" s="5" t="s">
        <v>57</v>
      </c>
      <c r="L1300" s="5"/>
      <c r="M1300" s="5" t="s">
        <v>87</v>
      </c>
      <c r="N1300" s="5" t="s">
        <v>88</v>
      </c>
      <c r="O1300" s="5" t="s">
        <v>45</v>
      </c>
      <c r="P1300" s="5" t="s">
        <v>44</v>
      </c>
      <c r="Q1300" s="5" t="s">
        <v>2459</v>
      </c>
      <c r="R1300" s="8" t="s">
        <v>70</v>
      </c>
      <c r="S1300" s="8"/>
      <c r="T1300" s="8">
        <f t="shared" si="100"/>
        <v>0</v>
      </c>
      <c r="U1300" s="8">
        <f t="shared" si="101"/>
        <v>0</v>
      </c>
      <c r="V1300" s="8">
        <f t="shared" si="102"/>
        <v>0</v>
      </c>
      <c r="W1300" s="8">
        <f t="shared" si="103"/>
        <v>0</v>
      </c>
      <c r="X1300" s="28">
        <f t="shared" si="104"/>
        <v>0</v>
      </c>
      <c r="Y1300" s="5"/>
      <c r="Z1300" s="5"/>
    </row>
    <row r="1301" spans="1:26" ht="16" x14ac:dyDescent="0.2">
      <c r="A1301" s="5" t="s">
        <v>2460</v>
      </c>
      <c r="B1301" s="5" t="s">
        <v>28</v>
      </c>
      <c r="C1301" s="5" t="s">
        <v>23</v>
      </c>
      <c r="D1301" s="5" t="s">
        <v>29</v>
      </c>
      <c r="E1301" s="5"/>
      <c r="F1301" s="5"/>
      <c r="G1301" s="5"/>
      <c r="H1301" s="5"/>
      <c r="I1301" s="5"/>
      <c r="J1301" s="5"/>
      <c r="K1301" s="5"/>
      <c r="L1301" s="5"/>
      <c r="M1301" s="5"/>
      <c r="N1301" s="5"/>
      <c r="O1301" s="5"/>
      <c r="P1301" s="5"/>
      <c r="Q1301" s="5"/>
      <c r="R1301" s="5"/>
      <c r="S1301" s="8"/>
      <c r="T1301" s="8">
        <f t="shared" si="100"/>
        <v>1</v>
      </c>
      <c r="U1301" s="8">
        <f t="shared" si="101"/>
        <v>1</v>
      </c>
      <c r="V1301" s="8">
        <f t="shared" si="102"/>
        <v>1</v>
      </c>
      <c r="W1301" s="8">
        <f t="shared" si="103"/>
        <v>1</v>
      </c>
      <c r="X1301" s="28">
        <f t="shared" si="104"/>
        <v>4</v>
      </c>
      <c r="Y1301" s="5"/>
      <c r="Z1301" s="5"/>
    </row>
    <row r="1302" spans="1:26" ht="16" x14ac:dyDescent="0.2">
      <c r="A1302" s="5" t="s">
        <v>2461</v>
      </c>
      <c r="B1302" s="5" t="s">
        <v>63</v>
      </c>
      <c r="C1302" s="5" t="s">
        <v>23</v>
      </c>
      <c r="D1302" s="5" t="s">
        <v>29</v>
      </c>
      <c r="E1302" s="5" t="s">
        <v>54</v>
      </c>
      <c r="F1302" s="5" t="s">
        <v>215</v>
      </c>
      <c r="G1302" s="5" t="s">
        <v>216</v>
      </c>
      <c r="H1302" s="5" t="s">
        <v>216</v>
      </c>
      <c r="I1302" s="5" t="s">
        <v>33</v>
      </c>
      <c r="J1302" s="6">
        <v>35765</v>
      </c>
      <c r="K1302" s="7" t="s">
        <v>318</v>
      </c>
      <c r="L1302" s="5"/>
      <c r="M1302" s="5" t="s">
        <v>48</v>
      </c>
      <c r="N1302" s="5" t="s">
        <v>36</v>
      </c>
      <c r="O1302" s="5" t="s">
        <v>216</v>
      </c>
      <c r="P1302" s="5" t="s">
        <v>215</v>
      </c>
      <c r="Q1302" s="5" t="s">
        <v>2462</v>
      </c>
      <c r="R1302" s="8" t="s">
        <v>39</v>
      </c>
      <c r="S1302" s="8"/>
      <c r="T1302" s="8">
        <f t="shared" si="100"/>
        <v>0</v>
      </c>
      <c r="U1302" s="8">
        <f t="shared" si="101"/>
        <v>0</v>
      </c>
      <c r="V1302" s="8">
        <f t="shared" si="102"/>
        <v>0</v>
      </c>
      <c r="W1302" s="8">
        <f t="shared" si="103"/>
        <v>0</v>
      </c>
      <c r="X1302" s="28">
        <f t="shared" si="104"/>
        <v>0</v>
      </c>
      <c r="Y1302" s="5"/>
      <c r="Z1302" s="5"/>
    </row>
    <row r="1303" spans="1:26" ht="16" x14ac:dyDescent="0.2">
      <c r="A1303" s="5" t="s">
        <v>2463</v>
      </c>
      <c r="B1303" s="5" t="s">
        <v>28</v>
      </c>
      <c r="C1303" s="5" t="s">
        <v>23</v>
      </c>
      <c r="D1303" s="5" t="s">
        <v>29</v>
      </c>
      <c r="E1303" s="5"/>
      <c r="F1303" s="5"/>
      <c r="G1303" s="5"/>
      <c r="H1303" s="5"/>
      <c r="I1303" s="5"/>
      <c r="J1303" s="5"/>
      <c r="K1303" s="5"/>
      <c r="L1303" s="5"/>
      <c r="M1303" s="5"/>
      <c r="N1303" s="5"/>
      <c r="O1303" s="5"/>
      <c r="P1303" s="5"/>
      <c r="Q1303" s="5"/>
      <c r="R1303" s="5"/>
      <c r="S1303" s="8"/>
      <c r="T1303" s="8">
        <f t="shared" si="100"/>
        <v>1</v>
      </c>
      <c r="U1303" s="8">
        <f t="shared" si="101"/>
        <v>1</v>
      </c>
      <c r="V1303" s="8">
        <f t="shared" si="102"/>
        <v>1</v>
      </c>
      <c r="W1303" s="8">
        <f t="shared" si="103"/>
        <v>1</v>
      </c>
      <c r="X1303" s="28">
        <f t="shared" si="104"/>
        <v>4</v>
      </c>
      <c r="Y1303" s="5"/>
      <c r="Z1303" s="5"/>
    </row>
    <row r="1304" spans="1:26" ht="16" x14ac:dyDescent="0.2">
      <c r="A1304" s="5" t="s">
        <v>2464</v>
      </c>
      <c r="B1304" s="5" t="s">
        <v>63</v>
      </c>
      <c r="C1304" s="5" t="s">
        <v>23</v>
      </c>
      <c r="D1304" s="5" t="s">
        <v>29</v>
      </c>
      <c r="E1304" s="5" t="s">
        <v>54</v>
      </c>
      <c r="F1304" s="5" t="s">
        <v>2465</v>
      </c>
      <c r="G1304" s="5" t="s">
        <v>119</v>
      </c>
      <c r="H1304" s="5" t="s">
        <v>119</v>
      </c>
      <c r="I1304" s="5" t="s">
        <v>33</v>
      </c>
      <c r="J1304" s="9">
        <v>35045</v>
      </c>
      <c r="K1304" s="5" t="s">
        <v>34</v>
      </c>
      <c r="L1304" s="5"/>
      <c r="M1304" s="5" t="s">
        <v>48</v>
      </c>
      <c r="N1304" s="5" t="s">
        <v>109</v>
      </c>
      <c r="O1304" s="5" t="s">
        <v>119</v>
      </c>
      <c r="P1304" s="5" t="s">
        <v>2466</v>
      </c>
      <c r="Q1304" s="5" t="s">
        <v>2467</v>
      </c>
      <c r="R1304" s="8" t="s">
        <v>39</v>
      </c>
      <c r="S1304" s="8"/>
      <c r="T1304" s="8">
        <f t="shared" si="100"/>
        <v>0</v>
      </c>
      <c r="U1304" s="8">
        <f t="shared" si="101"/>
        <v>0</v>
      </c>
      <c r="V1304" s="8">
        <f t="shared" si="102"/>
        <v>0</v>
      </c>
      <c r="W1304" s="8">
        <f t="shared" si="103"/>
        <v>0</v>
      </c>
      <c r="X1304" s="28">
        <f t="shared" si="104"/>
        <v>0</v>
      </c>
      <c r="Y1304" s="5"/>
      <c r="Z1304" s="5"/>
    </row>
    <row r="1305" spans="1:26" ht="16" x14ac:dyDescent="0.2">
      <c r="A1305" s="5" t="s">
        <v>2468</v>
      </c>
      <c r="B1305" s="5" t="s">
        <v>22</v>
      </c>
      <c r="C1305" s="5" t="s">
        <v>23</v>
      </c>
      <c r="D1305" s="5" t="s">
        <v>24</v>
      </c>
      <c r="E1305" s="5"/>
      <c r="F1305" s="5"/>
      <c r="G1305" s="5"/>
      <c r="H1305" s="5"/>
      <c r="I1305" s="5"/>
      <c r="J1305" s="5"/>
      <c r="K1305" s="5"/>
      <c r="L1305" s="5"/>
      <c r="M1305" s="5"/>
      <c r="N1305" s="5"/>
      <c r="O1305" s="5"/>
      <c r="P1305" s="5"/>
      <c r="Q1305" s="5"/>
      <c r="R1305" s="5"/>
      <c r="S1305" s="8"/>
      <c r="T1305" s="8">
        <f t="shared" si="100"/>
        <v>1</v>
      </c>
      <c r="U1305" s="8">
        <f t="shared" si="101"/>
        <v>1</v>
      </c>
      <c r="V1305" s="8">
        <f t="shared" si="102"/>
        <v>1</v>
      </c>
      <c r="W1305" s="8">
        <f t="shared" si="103"/>
        <v>1</v>
      </c>
      <c r="X1305" s="28">
        <f t="shared" si="104"/>
        <v>4</v>
      </c>
      <c r="Y1305" s="5"/>
      <c r="Z1305" s="5"/>
    </row>
    <row r="1306" spans="1:26" ht="16" x14ac:dyDescent="0.2">
      <c r="A1306" s="5" t="s">
        <v>2469</v>
      </c>
      <c r="B1306" s="5" t="s">
        <v>28</v>
      </c>
      <c r="C1306" s="5" t="s">
        <v>23</v>
      </c>
      <c r="D1306" s="5" t="s">
        <v>29</v>
      </c>
      <c r="E1306" s="5" t="s">
        <v>30</v>
      </c>
      <c r="F1306" s="5" t="s">
        <v>44</v>
      </c>
      <c r="G1306" s="5" t="s">
        <v>45</v>
      </c>
      <c r="H1306" s="5" t="s">
        <v>45</v>
      </c>
      <c r="I1306" s="5" t="s">
        <v>33</v>
      </c>
      <c r="J1306" s="5" t="s">
        <v>2470</v>
      </c>
      <c r="K1306" s="5" t="s">
        <v>57</v>
      </c>
      <c r="L1306" s="5"/>
      <c r="M1306" s="5" t="s">
        <v>108</v>
      </c>
      <c r="N1306" s="5" t="s">
        <v>36</v>
      </c>
      <c r="O1306" s="5" t="s">
        <v>45</v>
      </c>
      <c r="P1306" s="5" t="s">
        <v>44</v>
      </c>
      <c r="Q1306" s="5" t="s">
        <v>2471</v>
      </c>
      <c r="R1306" s="8" t="s">
        <v>39</v>
      </c>
      <c r="S1306" s="8"/>
      <c r="T1306" s="8">
        <f t="shared" si="100"/>
        <v>0</v>
      </c>
      <c r="U1306" s="8">
        <f t="shared" si="101"/>
        <v>0</v>
      </c>
      <c r="V1306" s="8">
        <f t="shared" si="102"/>
        <v>0</v>
      </c>
      <c r="W1306" s="8">
        <f t="shared" si="103"/>
        <v>0</v>
      </c>
      <c r="X1306" s="28">
        <f t="shared" si="104"/>
        <v>0</v>
      </c>
      <c r="Y1306" s="5"/>
      <c r="Z1306" s="5"/>
    </row>
    <row r="1307" spans="1:26" ht="16" x14ac:dyDescent="0.2">
      <c r="A1307" s="5" t="s">
        <v>2472</v>
      </c>
      <c r="B1307" s="5" t="s">
        <v>63</v>
      </c>
      <c r="C1307" s="5" t="s">
        <v>23</v>
      </c>
      <c r="D1307" s="5" t="s">
        <v>29</v>
      </c>
      <c r="E1307" s="5" t="s">
        <v>30</v>
      </c>
      <c r="F1307" s="5" t="s">
        <v>830</v>
      </c>
      <c r="G1307" s="5" t="s">
        <v>163</v>
      </c>
      <c r="H1307" s="5" t="s">
        <v>163</v>
      </c>
      <c r="I1307" s="5" t="s">
        <v>33</v>
      </c>
      <c r="J1307" s="6">
        <v>35593</v>
      </c>
      <c r="K1307" s="5" t="s">
        <v>34</v>
      </c>
      <c r="L1307" s="5"/>
      <c r="M1307" s="5" t="s">
        <v>146</v>
      </c>
      <c r="N1307" s="5" t="s">
        <v>88</v>
      </c>
      <c r="O1307" s="5" t="s">
        <v>163</v>
      </c>
      <c r="P1307" s="5" t="s">
        <v>2474</v>
      </c>
      <c r="Q1307" s="5" t="s">
        <v>2475</v>
      </c>
      <c r="R1307" s="8" t="s">
        <v>61</v>
      </c>
      <c r="S1307" s="8"/>
      <c r="T1307" s="8">
        <f t="shared" si="100"/>
        <v>0</v>
      </c>
      <c r="U1307" s="8">
        <f t="shared" si="101"/>
        <v>0</v>
      </c>
      <c r="V1307" s="8">
        <f t="shared" si="102"/>
        <v>0</v>
      </c>
      <c r="W1307" s="8">
        <f t="shared" si="103"/>
        <v>0</v>
      </c>
      <c r="X1307" s="28">
        <f t="shared" si="104"/>
        <v>0</v>
      </c>
      <c r="Y1307" s="5"/>
      <c r="Z1307" s="5"/>
    </row>
    <row r="1308" spans="1:26" ht="16" x14ac:dyDescent="0.2">
      <c r="A1308" s="5" t="s">
        <v>2476</v>
      </c>
      <c r="B1308" s="5" t="s">
        <v>28</v>
      </c>
      <c r="C1308" s="5" t="s">
        <v>23</v>
      </c>
      <c r="D1308" s="5" t="s">
        <v>29</v>
      </c>
      <c r="E1308" s="5"/>
      <c r="F1308" s="5"/>
      <c r="G1308" s="5"/>
      <c r="H1308" s="5"/>
      <c r="I1308" s="5"/>
      <c r="J1308" s="5"/>
      <c r="K1308" s="5"/>
      <c r="L1308" s="5"/>
      <c r="M1308" s="5"/>
      <c r="N1308" s="5"/>
      <c r="O1308" s="5"/>
      <c r="P1308" s="5"/>
      <c r="Q1308" s="5"/>
      <c r="R1308" s="5"/>
      <c r="S1308" s="8"/>
      <c r="T1308" s="8">
        <f t="shared" si="100"/>
        <v>1</v>
      </c>
      <c r="U1308" s="8">
        <f t="shared" si="101"/>
        <v>1</v>
      </c>
      <c r="V1308" s="8">
        <f t="shared" si="102"/>
        <v>1</v>
      </c>
      <c r="W1308" s="8">
        <f t="shared" si="103"/>
        <v>1</v>
      </c>
      <c r="X1308" s="28">
        <f t="shared" si="104"/>
        <v>4</v>
      </c>
      <c r="Y1308" s="5"/>
      <c r="Z1308" s="5"/>
    </row>
    <row r="1309" spans="1:26" ht="16" x14ac:dyDescent="0.2">
      <c r="A1309" s="5" t="s">
        <v>2477</v>
      </c>
      <c r="B1309" s="5" t="s">
        <v>63</v>
      </c>
      <c r="C1309" s="5" t="s">
        <v>23</v>
      </c>
      <c r="D1309" s="5" t="s">
        <v>29</v>
      </c>
      <c r="E1309" s="5" t="s">
        <v>30</v>
      </c>
      <c r="F1309" s="5" t="s">
        <v>2478</v>
      </c>
      <c r="G1309" s="5" t="s">
        <v>45</v>
      </c>
      <c r="H1309" s="5" t="s">
        <v>45</v>
      </c>
      <c r="I1309" s="5" t="s">
        <v>33</v>
      </c>
      <c r="J1309" s="6">
        <v>35190</v>
      </c>
      <c r="K1309" s="5" t="s">
        <v>57</v>
      </c>
      <c r="L1309" s="5"/>
      <c r="M1309" s="5" t="s">
        <v>108</v>
      </c>
      <c r="N1309" s="5" t="s">
        <v>58</v>
      </c>
      <c r="O1309" s="5" t="s">
        <v>45</v>
      </c>
      <c r="P1309" s="5" t="s">
        <v>978</v>
      </c>
      <c r="Q1309" s="5" t="s">
        <v>2479</v>
      </c>
      <c r="R1309" s="8" t="s">
        <v>61</v>
      </c>
      <c r="S1309" s="8"/>
      <c r="T1309" s="8">
        <f t="shared" si="100"/>
        <v>0</v>
      </c>
      <c r="U1309" s="8">
        <f t="shared" si="101"/>
        <v>0</v>
      </c>
      <c r="V1309" s="8">
        <f t="shared" si="102"/>
        <v>0</v>
      </c>
      <c r="W1309" s="8">
        <f t="shared" si="103"/>
        <v>0</v>
      </c>
      <c r="X1309" s="28">
        <f t="shared" si="104"/>
        <v>0</v>
      </c>
      <c r="Y1309" s="5"/>
      <c r="Z1309" s="5"/>
    </row>
    <row r="1310" spans="1:26" ht="16" x14ac:dyDescent="0.2">
      <c r="A1310" s="5" t="s">
        <v>2480</v>
      </c>
      <c r="B1310" s="5" t="s">
        <v>28</v>
      </c>
      <c r="C1310" s="5" t="s">
        <v>23</v>
      </c>
      <c r="D1310" s="5" t="s">
        <v>29</v>
      </c>
      <c r="E1310" s="5" t="s">
        <v>30</v>
      </c>
      <c r="F1310" s="5" t="s">
        <v>135</v>
      </c>
      <c r="G1310" s="5" t="s">
        <v>45</v>
      </c>
      <c r="H1310" s="5" t="s">
        <v>45</v>
      </c>
      <c r="I1310" s="5" t="s">
        <v>33</v>
      </c>
      <c r="J1310" s="6">
        <v>35402</v>
      </c>
      <c r="K1310" s="7" t="s">
        <v>237</v>
      </c>
      <c r="L1310" s="5"/>
      <c r="M1310" s="5" t="s">
        <v>108</v>
      </c>
      <c r="N1310" s="5" t="s">
        <v>88</v>
      </c>
      <c r="O1310" s="5" t="s">
        <v>45</v>
      </c>
      <c r="P1310" s="5" t="s">
        <v>2481</v>
      </c>
      <c r="Q1310" s="5" t="s">
        <v>2482</v>
      </c>
      <c r="R1310" s="8" t="s">
        <v>70</v>
      </c>
      <c r="S1310" s="8"/>
      <c r="T1310" s="8">
        <f t="shared" si="100"/>
        <v>0</v>
      </c>
      <c r="U1310" s="8">
        <f t="shared" si="101"/>
        <v>0</v>
      </c>
      <c r="V1310" s="8">
        <f t="shared" si="102"/>
        <v>0</v>
      </c>
      <c r="W1310" s="8">
        <f t="shared" si="103"/>
        <v>0</v>
      </c>
      <c r="X1310" s="28">
        <f t="shared" si="104"/>
        <v>0</v>
      </c>
      <c r="Y1310" s="5"/>
      <c r="Z1310" s="5"/>
    </row>
    <row r="1311" spans="1:26" ht="16" x14ac:dyDescent="0.2">
      <c r="A1311" s="5" t="s">
        <v>2483</v>
      </c>
      <c r="B1311" s="5" t="s">
        <v>22</v>
      </c>
      <c r="C1311" s="5" t="s">
        <v>23</v>
      </c>
      <c r="D1311" s="5" t="s">
        <v>24</v>
      </c>
      <c r="E1311" s="5"/>
      <c r="F1311" s="5"/>
      <c r="G1311" s="5"/>
      <c r="H1311" s="5"/>
      <c r="I1311" s="5"/>
      <c r="J1311" s="5"/>
      <c r="K1311" s="5"/>
      <c r="L1311" s="5"/>
      <c r="M1311" s="5"/>
      <c r="N1311" s="5"/>
      <c r="O1311" s="5"/>
      <c r="P1311" s="5"/>
      <c r="Q1311" s="5"/>
      <c r="R1311" s="5"/>
      <c r="S1311" s="8"/>
      <c r="T1311" s="8">
        <f t="shared" si="100"/>
        <v>1</v>
      </c>
      <c r="U1311" s="8">
        <f t="shared" si="101"/>
        <v>1</v>
      </c>
      <c r="V1311" s="8">
        <f t="shared" si="102"/>
        <v>1</v>
      </c>
      <c r="W1311" s="8">
        <f t="shared" si="103"/>
        <v>1</v>
      </c>
      <c r="X1311" s="28">
        <f t="shared" si="104"/>
        <v>4</v>
      </c>
      <c r="Y1311" s="5"/>
      <c r="Z1311" s="5"/>
    </row>
    <row r="1312" spans="1:26" ht="16" x14ac:dyDescent="0.2">
      <c r="A1312" s="5" t="s">
        <v>2484</v>
      </c>
      <c r="B1312" s="5" t="s">
        <v>22</v>
      </c>
      <c r="C1312" s="5" t="s">
        <v>23</v>
      </c>
      <c r="D1312" s="5" t="s">
        <v>24</v>
      </c>
      <c r="E1312" s="5"/>
      <c r="F1312" s="5"/>
      <c r="G1312" s="5"/>
      <c r="H1312" s="5"/>
      <c r="I1312" s="5"/>
      <c r="J1312" s="5"/>
      <c r="K1312" s="5"/>
      <c r="L1312" s="5"/>
      <c r="M1312" s="5"/>
      <c r="N1312" s="5"/>
      <c r="O1312" s="5"/>
      <c r="P1312" s="5"/>
      <c r="Q1312" s="5"/>
      <c r="R1312" s="5"/>
      <c r="S1312" s="8"/>
      <c r="T1312" s="8">
        <f t="shared" si="100"/>
        <v>1</v>
      </c>
      <c r="U1312" s="8">
        <f t="shared" si="101"/>
        <v>1</v>
      </c>
      <c r="V1312" s="8">
        <f t="shared" si="102"/>
        <v>1</v>
      </c>
      <c r="W1312" s="8">
        <f t="shared" si="103"/>
        <v>1</v>
      </c>
      <c r="X1312" s="28">
        <f t="shared" si="104"/>
        <v>4</v>
      </c>
      <c r="Y1312" s="5"/>
      <c r="Z1312" s="5"/>
    </row>
    <row r="1313" spans="1:26" ht="16" x14ac:dyDescent="0.2">
      <c r="A1313" s="5" t="s">
        <v>2485</v>
      </c>
      <c r="B1313" s="5" t="s">
        <v>28</v>
      </c>
      <c r="C1313" s="5" t="s">
        <v>23</v>
      </c>
      <c r="D1313" s="5" t="s">
        <v>29</v>
      </c>
      <c r="E1313" s="5" t="s">
        <v>30</v>
      </c>
      <c r="F1313" s="5" t="s">
        <v>2486</v>
      </c>
      <c r="G1313" s="5" t="s">
        <v>119</v>
      </c>
      <c r="H1313" s="5" t="s">
        <v>119</v>
      </c>
      <c r="I1313" s="5" t="s">
        <v>33</v>
      </c>
      <c r="J1313" s="6">
        <v>35312</v>
      </c>
      <c r="K1313" s="5" t="s">
        <v>34</v>
      </c>
      <c r="L1313" s="5"/>
      <c r="M1313" s="5" t="s">
        <v>134</v>
      </c>
      <c r="N1313" s="7" t="s">
        <v>164</v>
      </c>
      <c r="O1313" s="5" t="s">
        <v>119</v>
      </c>
      <c r="P1313" s="5" t="s">
        <v>242</v>
      </c>
      <c r="Q1313" s="5" t="s">
        <v>2487</v>
      </c>
      <c r="R1313" s="8" t="s">
        <v>70</v>
      </c>
      <c r="S1313" s="8"/>
      <c r="T1313" s="8">
        <f t="shared" si="100"/>
        <v>0</v>
      </c>
      <c r="U1313" s="8">
        <f t="shared" si="101"/>
        <v>0</v>
      </c>
      <c r="V1313" s="8">
        <f t="shared" si="102"/>
        <v>0</v>
      </c>
      <c r="W1313" s="8">
        <f t="shared" si="103"/>
        <v>0</v>
      </c>
      <c r="X1313" s="28">
        <f t="shared" si="104"/>
        <v>0</v>
      </c>
      <c r="Y1313" s="5"/>
      <c r="Z1313" s="5"/>
    </row>
    <row r="1314" spans="1:26" ht="16" x14ac:dyDescent="0.2">
      <c r="A1314" s="5" t="s">
        <v>2488</v>
      </c>
      <c r="B1314" s="5" t="s">
        <v>28</v>
      </c>
      <c r="C1314" s="5" t="s">
        <v>23</v>
      </c>
      <c r="D1314" s="5" t="s">
        <v>29</v>
      </c>
      <c r="E1314" s="5"/>
      <c r="F1314" s="5"/>
      <c r="G1314" s="5"/>
      <c r="H1314" s="5"/>
      <c r="I1314" s="5"/>
      <c r="J1314" s="5"/>
      <c r="K1314" s="5"/>
      <c r="L1314" s="5"/>
      <c r="M1314" s="5"/>
      <c r="N1314" s="5"/>
      <c r="O1314" s="5"/>
      <c r="P1314" s="5"/>
      <c r="Q1314" s="5"/>
      <c r="R1314" s="5"/>
      <c r="S1314" s="8"/>
      <c r="T1314" s="8">
        <f t="shared" si="100"/>
        <v>1</v>
      </c>
      <c r="U1314" s="8">
        <f t="shared" si="101"/>
        <v>1</v>
      </c>
      <c r="V1314" s="8">
        <f t="shared" si="102"/>
        <v>1</v>
      </c>
      <c r="W1314" s="8">
        <f t="shared" si="103"/>
        <v>1</v>
      </c>
      <c r="X1314" s="28">
        <f t="shared" si="104"/>
        <v>4</v>
      </c>
      <c r="Y1314" s="5"/>
      <c r="Z1314" s="5"/>
    </row>
    <row r="1315" spans="1:26" ht="16" x14ac:dyDescent="0.2">
      <c r="A1315" s="5" t="s">
        <v>2489</v>
      </c>
      <c r="B1315" s="5" t="s">
        <v>97</v>
      </c>
      <c r="C1315" s="5" t="s">
        <v>23</v>
      </c>
      <c r="D1315" s="5" t="s">
        <v>24</v>
      </c>
      <c r="E1315" s="5"/>
      <c r="F1315" s="5"/>
      <c r="G1315" s="5"/>
      <c r="H1315" s="5"/>
      <c r="I1315" s="5"/>
      <c r="J1315" s="5"/>
      <c r="K1315" s="5"/>
      <c r="L1315" s="5"/>
      <c r="M1315" s="5"/>
      <c r="N1315" s="5"/>
      <c r="O1315" s="5"/>
      <c r="P1315" s="5"/>
      <c r="Q1315" s="5"/>
      <c r="R1315" s="5"/>
      <c r="S1315" s="8"/>
      <c r="T1315" s="8">
        <f t="shared" si="100"/>
        <v>1</v>
      </c>
      <c r="U1315" s="8">
        <f t="shared" si="101"/>
        <v>1</v>
      </c>
      <c r="V1315" s="8">
        <f t="shared" si="102"/>
        <v>1</v>
      </c>
      <c r="W1315" s="8">
        <f t="shared" si="103"/>
        <v>1</v>
      </c>
      <c r="X1315" s="28">
        <f t="shared" si="104"/>
        <v>4</v>
      </c>
      <c r="Y1315" s="5"/>
      <c r="Z1315" s="5"/>
    </row>
    <row r="1316" spans="1:26" ht="16" x14ac:dyDescent="0.2">
      <c r="A1316" s="5" t="s">
        <v>2490</v>
      </c>
      <c r="B1316" s="5" t="s">
        <v>22</v>
      </c>
      <c r="C1316" s="5" t="s">
        <v>23</v>
      </c>
      <c r="D1316" s="5" t="s">
        <v>24</v>
      </c>
      <c r="E1316" s="5"/>
      <c r="F1316" s="5"/>
      <c r="G1316" s="5"/>
      <c r="H1316" s="5"/>
      <c r="I1316" s="5"/>
      <c r="J1316" s="5"/>
      <c r="K1316" s="5"/>
      <c r="L1316" s="5"/>
      <c r="M1316" s="5"/>
      <c r="N1316" s="5"/>
      <c r="O1316" s="5"/>
      <c r="P1316" s="5"/>
      <c r="Q1316" s="5"/>
      <c r="R1316" s="5"/>
      <c r="S1316" s="8"/>
      <c r="T1316" s="8">
        <f t="shared" si="100"/>
        <v>1</v>
      </c>
      <c r="U1316" s="8">
        <f t="shared" si="101"/>
        <v>1</v>
      </c>
      <c r="V1316" s="8">
        <f t="shared" si="102"/>
        <v>1</v>
      </c>
      <c r="W1316" s="8">
        <f t="shared" si="103"/>
        <v>1</v>
      </c>
      <c r="X1316" s="28">
        <f t="shared" si="104"/>
        <v>4</v>
      </c>
      <c r="Y1316" s="5"/>
      <c r="Z1316" s="5"/>
    </row>
    <row r="1317" spans="1:26" ht="16" x14ac:dyDescent="0.2">
      <c r="A1317" s="5" t="s">
        <v>2491</v>
      </c>
      <c r="B1317" s="5" t="s">
        <v>22</v>
      </c>
      <c r="C1317" s="5" t="s">
        <v>23</v>
      </c>
      <c r="D1317" s="5" t="s">
        <v>24</v>
      </c>
      <c r="E1317" s="5"/>
      <c r="F1317" s="5"/>
      <c r="G1317" s="5"/>
      <c r="H1317" s="5"/>
      <c r="I1317" s="5"/>
      <c r="J1317" s="5"/>
      <c r="K1317" s="5"/>
      <c r="L1317" s="5"/>
      <c r="M1317" s="5"/>
      <c r="N1317" s="5"/>
      <c r="O1317" s="5"/>
      <c r="P1317" s="5"/>
      <c r="Q1317" s="5"/>
      <c r="R1317" s="5"/>
      <c r="S1317" s="8"/>
      <c r="T1317" s="8">
        <f t="shared" si="100"/>
        <v>1</v>
      </c>
      <c r="U1317" s="8">
        <f t="shared" si="101"/>
        <v>1</v>
      </c>
      <c r="V1317" s="8">
        <f t="shared" si="102"/>
        <v>1</v>
      </c>
      <c r="W1317" s="8">
        <f t="shared" si="103"/>
        <v>1</v>
      </c>
      <c r="X1317" s="28">
        <f t="shared" si="104"/>
        <v>4</v>
      </c>
      <c r="Y1317" s="5"/>
      <c r="Z1317" s="5"/>
    </row>
    <row r="1318" spans="1:26" ht="16" x14ac:dyDescent="0.2">
      <c r="A1318" s="5" t="s">
        <v>2492</v>
      </c>
      <c r="B1318" s="5" t="s">
        <v>97</v>
      </c>
      <c r="C1318" s="5" t="s">
        <v>23</v>
      </c>
      <c r="D1318" s="5" t="s">
        <v>24</v>
      </c>
      <c r="E1318" s="5"/>
      <c r="F1318" s="5"/>
      <c r="G1318" s="5"/>
      <c r="H1318" s="5"/>
      <c r="I1318" s="5"/>
      <c r="J1318" s="5"/>
      <c r="K1318" s="5"/>
      <c r="L1318" s="5"/>
      <c r="M1318" s="5"/>
      <c r="N1318" s="5"/>
      <c r="O1318" s="5"/>
      <c r="P1318" s="5"/>
      <c r="Q1318" s="5"/>
      <c r="R1318" s="5"/>
      <c r="S1318" s="8"/>
      <c r="T1318" s="8">
        <f t="shared" si="100"/>
        <v>1</v>
      </c>
      <c r="U1318" s="8">
        <f t="shared" si="101"/>
        <v>1</v>
      </c>
      <c r="V1318" s="8">
        <f t="shared" si="102"/>
        <v>1</v>
      </c>
      <c r="W1318" s="8">
        <f t="shared" si="103"/>
        <v>1</v>
      </c>
      <c r="X1318" s="28">
        <f t="shared" si="104"/>
        <v>4</v>
      </c>
      <c r="Y1318" s="5"/>
      <c r="Z1318" s="5"/>
    </row>
    <row r="1319" spans="1:26" ht="16" x14ac:dyDescent="0.2">
      <c r="A1319" s="5" t="s">
        <v>2493</v>
      </c>
      <c r="B1319" s="5" t="s">
        <v>22</v>
      </c>
      <c r="C1319" s="5" t="s">
        <v>23</v>
      </c>
      <c r="D1319" s="5" t="s">
        <v>24</v>
      </c>
      <c r="E1319" s="5"/>
      <c r="F1319" s="5"/>
      <c r="G1319" s="5"/>
      <c r="H1319" s="5"/>
      <c r="I1319" s="5"/>
      <c r="J1319" s="5"/>
      <c r="K1319" s="5"/>
      <c r="L1319" s="5"/>
      <c r="M1319" s="5"/>
      <c r="N1319" s="5"/>
      <c r="O1319" s="5"/>
      <c r="P1319" s="5"/>
      <c r="Q1319" s="5"/>
      <c r="R1319" s="5"/>
      <c r="S1319" s="8"/>
      <c r="T1319" s="8">
        <f t="shared" si="100"/>
        <v>1</v>
      </c>
      <c r="U1319" s="8">
        <f t="shared" si="101"/>
        <v>1</v>
      </c>
      <c r="V1319" s="8">
        <f t="shared" si="102"/>
        <v>1</v>
      </c>
      <c r="W1319" s="8">
        <f t="shared" si="103"/>
        <v>1</v>
      </c>
      <c r="X1319" s="28">
        <f t="shared" si="104"/>
        <v>4</v>
      </c>
      <c r="Y1319" s="5"/>
      <c r="Z1319" s="5"/>
    </row>
    <row r="1320" spans="1:26" ht="16" x14ac:dyDescent="0.2">
      <c r="A1320" s="5" t="s">
        <v>2494</v>
      </c>
      <c r="B1320" s="5" t="s">
        <v>63</v>
      </c>
      <c r="C1320" s="5" t="s">
        <v>23</v>
      </c>
      <c r="D1320" s="5" t="s">
        <v>29</v>
      </c>
      <c r="E1320" s="5" t="s">
        <v>54</v>
      </c>
      <c r="F1320" s="5" t="s">
        <v>591</v>
      </c>
      <c r="G1320" s="5" t="s">
        <v>592</v>
      </c>
      <c r="H1320" s="5" t="s">
        <v>592</v>
      </c>
      <c r="I1320" s="5" t="s">
        <v>33</v>
      </c>
      <c r="J1320" s="5" t="s">
        <v>2495</v>
      </c>
      <c r="K1320" s="5" t="s">
        <v>145</v>
      </c>
      <c r="L1320" s="5"/>
      <c r="M1320" s="5" t="s">
        <v>48</v>
      </c>
      <c r="N1320" s="5" t="s">
        <v>36</v>
      </c>
      <c r="O1320" s="5" t="s">
        <v>592</v>
      </c>
      <c r="P1320" s="5" t="s">
        <v>591</v>
      </c>
      <c r="Q1320" s="5" t="s">
        <v>2496</v>
      </c>
      <c r="R1320" s="8" t="s">
        <v>39</v>
      </c>
      <c r="S1320" s="8"/>
      <c r="T1320" s="8">
        <f t="shared" si="100"/>
        <v>0</v>
      </c>
      <c r="U1320" s="8">
        <f t="shared" si="101"/>
        <v>0</v>
      </c>
      <c r="V1320" s="8">
        <f t="shared" si="102"/>
        <v>0</v>
      </c>
      <c r="W1320" s="8">
        <f t="shared" si="103"/>
        <v>0</v>
      </c>
      <c r="X1320" s="28">
        <f t="shared" si="104"/>
        <v>0</v>
      </c>
      <c r="Y1320" s="5"/>
      <c r="Z1320" s="5"/>
    </row>
    <row r="1321" spans="1:26" ht="16" x14ac:dyDescent="0.2">
      <c r="A1321" s="5" t="s">
        <v>2497</v>
      </c>
      <c r="B1321" s="5" t="s">
        <v>28</v>
      </c>
      <c r="C1321" s="5" t="s">
        <v>23</v>
      </c>
      <c r="D1321" s="5" t="s">
        <v>29</v>
      </c>
      <c r="E1321" s="5" t="s">
        <v>30</v>
      </c>
      <c r="F1321" s="5" t="s">
        <v>44</v>
      </c>
      <c r="G1321" s="5" t="s">
        <v>45</v>
      </c>
      <c r="H1321" s="5" t="s">
        <v>45</v>
      </c>
      <c r="I1321" s="5" t="s">
        <v>33</v>
      </c>
      <c r="J1321" s="6">
        <v>34611</v>
      </c>
      <c r="K1321" s="5" t="s">
        <v>47</v>
      </c>
      <c r="L1321" s="5"/>
      <c r="M1321" s="5" t="s">
        <v>159</v>
      </c>
      <c r="N1321" s="5" t="s">
        <v>88</v>
      </c>
      <c r="O1321" s="5" t="s">
        <v>45</v>
      </c>
      <c r="P1321" s="5" t="s">
        <v>1193</v>
      </c>
      <c r="Q1321" s="5" t="s">
        <v>2498</v>
      </c>
      <c r="R1321" s="8" t="s">
        <v>70</v>
      </c>
      <c r="S1321" s="8"/>
      <c r="T1321" s="8">
        <f t="shared" si="100"/>
        <v>0</v>
      </c>
      <c r="U1321" s="8">
        <f t="shared" si="101"/>
        <v>0</v>
      </c>
      <c r="V1321" s="8">
        <f t="shared" si="102"/>
        <v>0</v>
      </c>
      <c r="W1321" s="8">
        <f t="shared" si="103"/>
        <v>0</v>
      </c>
      <c r="X1321" s="28">
        <f t="shared" si="104"/>
        <v>0</v>
      </c>
      <c r="Y1321" s="5"/>
      <c r="Z1321" s="5"/>
    </row>
    <row r="1322" spans="1:26" ht="16" x14ac:dyDescent="0.2">
      <c r="A1322" s="5" t="s">
        <v>2499</v>
      </c>
      <c r="B1322" s="5" t="s">
        <v>97</v>
      </c>
      <c r="C1322" s="5" t="s">
        <v>23</v>
      </c>
      <c r="D1322" s="5" t="s">
        <v>24</v>
      </c>
      <c r="E1322" s="5"/>
      <c r="F1322" s="5"/>
      <c r="G1322" s="5"/>
      <c r="H1322" s="5"/>
      <c r="I1322" s="5"/>
      <c r="J1322" s="5"/>
      <c r="K1322" s="5"/>
      <c r="L1322" s="5"/>
      <c r="M1322" s="5"/>
      <c r="N1322" s="5"/>
      <c r="O1322" s="5"/>
      <c r="P1322" s="5"/>
      <c r="Q1322" s="5"/>
      <c r="R1322" s="5"/>
      <c r="S1322" s="8"/>
      <c r="T1322" s="8">
        <f t="shared" si="100"/>
        <v>1</v>
      </c>
      <c r="U1322" s="8">
        <f t="shared" si="101"/>
        <v>1</v>
      </c>
      <c r="V1322" s="8">
        <f t="shared" si="102"/>
        <v>1</v>
      </c>
      <c r="W1322" s="8">
        <f t="shared" si="103"/>
        <v>1</v>
      </c>
      <c r="X1322" s="28">
        <f t="shared" si="104"/>
        <v>4</v>
      </c>
      <c r="Y1322" s="5"/>
      <c r="Z1322" s="5"/>
    </row>
    <row r="1323" spans="1:26" ht="16" x14ac:dyDescent="0.2">
      <c r="A1323" s="5" t="s">
        <v>2500</v>
      </c>
      <c r="B1323" s="5" t="s">
        <v>28</v>
      </c>
      <c r="C1323" s="5" t="s">
        <v>23</v>
      </c>
      <c r="D1323" s="5" t="s">
        <v>29</v>
      </c>
      <c r="E1323" s="5" t="s">
        <v>30</v>
      </c>
      <c r="F1323" s="5" t="s">
        <v>2501</v>
      </c>
      <c r="G1323" s="5" t="s">
        <v>119</v>
      </c>
      <c r="H1323" s="5" t="s">
        <v>119</v>
      </c>
      <c r="I1323" s="5" t="s">
        <v>33</v>
      </c>
      <c r="J1323" s="5" t="s">
        <v>2502</v>
      </c>
      <c r="K1323" s="5" t="s">
        <v>57</v>
      </c>
      <c r="L1323" s="5"/>
      <c r="M1323" s="5" t="s">
        <v>146</v>
      </c>
      <c r="N1323" s="5" t="s">
        <v>88</v>
      </c>
      <c r="O1323" s="5" t="s">
        <v>119</v>
      </c>
      <c r="P1323" s="5" t="s">
        <v>2504</v>
      </c>
      <c r="Q1323" s="5" t="s">
        <v>2505</v>
      </c>
      <c r="R1323" s="8" t="s">
        <v>39</v>
      </c>
      <c r="S1323" s="8"/>
      <c r="T1323" s="8">
        <f t="shared" si="100"/>
        <v>0</v>
      </c>
      <c r="U1323" s="8">
        <f t="shared" si="101"/>
        <v>0</v>
      </c>
      <c r="V1323" s="8">
        <f t="shared" si="102"/>
        <v>0</v>
      </c>
      <c r="W1323" s="8">
        <f t="shared" si="103"/>
        <v>0</v>
      </c>
      <c r="X1323" s="28">
        <f t="shared" si="104"/>
        <v>0</v>
      </c>
      <c r="Y1323" s="5"/>
      <c r="Z1323" s="5"/>
    </row>
    <row r="1324" spans="1:26" ht="16" x14ac:dyDescent="0.2">
      <c r="A1324" s="5" t="s">
        <v>2506</v>
      </c>
      <c r="B1324" s="5" t="s">
        <v>97</v>
      </c>
      <c r="C1324" s="5" t="s">
        <v>23</v>
      </c>
      <c r="D1324" s="5" t="s">
        <v>24</v>
      </c>
      <c r="E1324" s="5"/>
      <c r="F1324" s="5"/>
      <c r="G1324" s="5"/>
      <c r="H1324" s="5"/>
      <c r="I1324" s="5"/>
      <c r="J1324" s="5"/>
      <c r="K1324" s="5"/>
      <c r="L1324" s="5"/>
      <c r="M1324" s="5"/>
      <c r="N1324" s="5"/>
      <c r="O1324" s="5"/>
      <c r="P1324" s="5"/>
      <c r="Q1324" s="5"/>
      <c r="R1324" s="5"/>
      <c r="S1324" s="8"/>
      <c r="T1324" s="8">
        <f t="shared" si="100"/>
        <v>1</v>
      </c>
      <c r="U1324" s="8">
        <f t="shared" si="101"/>
        <v>1</v>
      </c>
      <c r="V1324" s="8">
        <f t="shared" si="102"/>
        <v>1</v>
      </c>
      <c r="W1324" s="8">
        <f t="shared" si="103"/>
        <v>1</v>
      </c>
      <c r="X1324" s="28">
        <f t="shared" si="104"/>
        <v>4</v>
      </c>
      <c r="Y1324" s="5"/>
      <c r="Z1324" s="5"/>
    </row>
    <row r="1325" spans="1:26" ht="16" x14ac:dyDescent="0.2">
      <c r="A1325" s="5" t="s">
        <v>2507</v>
      </c>
      <c r="B1325" s="5" t="s">
        <v>28</v>
      </c>
      <c r="C1325" s="5" t="s">
        <v>23</v>
      </c>
      <c r="D1325" s="5" t="s">
        <v>29</v>
      </c>
      <c r="E1325" s="5"/>
      <c r="F1325" s="5"/>
      <c r="G1325" s="5"/>
      <c r="H1325" s="5"/>
      <c r="I1325" s="5"/>
      <c r="J1325" s="5"/>
      <c r="K1325" s="5"/>
      <c r="L1325" s="5"/>
      <c r="M1325" s="5"/>
      <c r="N1325" s="5"/>
      <c r="O1325" s="5"/>
      <c r="P1325" s="5"/>
      <c r="Q1325" s="5"/>
      <c r="R1325" s="5"/>
      <c r="S1325" s="8"/>
      <c r="T1325" s="8">
        <f t="shared" si="100"/>
        <v>1</v>
      </c>
      <c r="U1325" s="8">
        <f t="shared" si="101"/>
        <v>1</v>
      </c>
      <c r="V1325" s="8">
        <f t="shared" si="102"/>
        <v>1</v>
      </c>
      <c r="W1325" s="8">
        <f t="shared" si="103"/>
        <v>1</v>
      </c>
      <c r="X1325" s="28">
        <f t="shared" si="104"/>
        <v>4</v>
      </c>
      <c r="Y1325" s="5"/>
      <c r="Z1325" s="5"/>
    </row>
    <row r="1326" spans="1:26" ht="16" x14ac:dyDescent="0.2">
      <c r="A1326" s="5" t="s">
        <v>2508</v>
      </c>
      <c r="B1326" s="5" t="s">
        <v>22</v>
      </c>
      <c r="C1326" s="5" t="s">
        <v>23</v>
      </c>
      <c r="D1326" s="5" t="s">
        <v>24</v>
      </c>
      <c r="E1326" s="5"/>
      <c r="F1326" s="5"/>
      <c r="G1326" s="5"/>
      <c r="H1326" s="5"/>
      <c r="I1326" s="5"/>
      <c r="J1326" s="5"/>
      <c r="K1326" s="5"/>
      <c r="L1326" s="5"/>
      <c r="M1326" s="5"/>
      <c r="N1326" s="5"/>
      <c r="O1326" s="5"/>
      <c r="P1326" s="5"/>
      <c r="Q1326" s="5"/>
      <c r="R1326" s="5"/>
      <c r="S1326" s="8"/>
      <c r="T1326" s="8">
        <f t="shared" si="100"/>
        <v>1</v>
      </c>
      <c r="U1326" s="8">
        <f t="shared" si="101"/>
        <v>1</v>
      </c>
      <c r="V1326" s="8">
        <f t="shared" si="102"/>
        <v>1</v>
      </c>
      <c r="W1326" s="8">
        <f t="shared" si="103"/>
        <v>1</v>
      </c>
      <c r="X1326" s="28">
        <f t="shared" si="104"/>
        <v>4</v>
      </c>
      <c r="Y1326" s="5"/>
      <c r="Z1326" s="5"/>
    </row>
    <row r="1327" spans="1:26" ht="16" x14ac:dyDescent="0.2">
      <c r="A1327" s="5" t="s">
        <v>2509</v>
      </c>
      <c r="B1327" s="5" t="s">
        <v>22</v>
      </c>
      <c r="C1327" s="5" t="s">
        <v>23</v>
      </c>
      <c r="D1327" s="5" t="s">
        <v>24</v>
      </c>
      <c r="E1327" s="5"/>
      <c r="F1327" s="5"/>
      <c r="G1327" s="5"/>
      <c r="H1327" s="5"/>
      <c r="I1327" s="5"/>
      <c r="J1327" s="5"/>
      <c r="K1327" s="5"/>
      <c r="L1327" s="5"/>
      <c r="M1327" s="5"/>
      <c r="N1327" s="5"/>
      <c r="O1327" s="5"/>
      <c r="P1327" s="5"/>
      <c r="Q1327" s="5"/>
      <c r="R1327" s="5"/>
      <c r="S1327" s="8"/>
      <c r="T1327" s="8">
        <f t="shared" si="100"/>
        <v>1</v>
      </c>
      <c r="U1327" s="8">
        <f t="shared" si="101"/>
        <v>1</v>
      </c>
      <c r="V1327" s="8">
        <f t="shared" si="102"/>
        <v>1</v>
      </c>
      <c r="W1327" s="8">
        <f t="shared" si="103"/>
        <v>1</v>
      </c>
      <c r="X1327" s="28">
        <f t="shared" si="104"/>
        <v>4</v>
      </c>
      <c r="Y1327" s="5"/>
      <c r="Z1327" s="5"/>
    </row>
    <row r="1328" spans="1:26" ht="16" x14ac:dyDescent="0.2">
      <c r="A1328" s="5" t="s">
        <v>2510</v>
      </c>
      <c r="B1328" s="5" t="s">
        <v>22</v>
      </c>
      <c r="C1328" s="5" t="s">
        <v>23</v>
      </c>
      <c r="D1328" s="5" t="s">
        <v>24</v>
      </c>
      <c r="E1328" s="5"/>
      <c r="F1328" s="5"/>
      <c r="G1328" s="5"/>
      <c r="H1328" s="5"/>
      <c r="I1328" s="5"/>
      <c r="J1328" s="5"/>
      <c r="K1328" s="5"/>
      <c r="L1328" s="5"/>
      <c r="M1328" s="5"/>
      <c r="N1328" s="5"/>
      <c r="O1328" s="5"/>
      <c r="P1328" s="5"/>
      <c r="Q1328" s="5"/>
      <c r="R1328" s="5"/>
      <c r="S1328" s="8"/>
      <c r="T1328" s="8">
        <f t="shared" si="100"/>
        <v>1</v>
      </c>
      <c r="U1328" s="8">
        <f t="shared" si="101"/>
        <v>1</v>
      </c>
      <c r="V1328" s="8">
        <f t="shared" si="102"/>
        <v>1</v>
      </c>
      <c r="W1328" s="8">
        <f t="shared" si="103"/>
        <v>1</v>
      </c>
      <c r="X1328" s="28">
        <f t="shared" si="104"/>
        <v>4</v>
      </c>
      <c r="Y1328" s="5"/>
      <c r="Z1328" s="5"/>
    </row>
    <row r="1329" spans="1:26" ht="16" x14ac:dyDescent="0.2">
      <c r="A1329" s="5" t="s">
        <v>2511</v>
      </c>
      <c r="B1329" s="5" t="s">
        <v>253</v>
      </c>
      <c r="C1329" s="5" t="s">
        <v>23</v>
      </c>
      <c r="D1329" s="5" t="s">
        <v>24</v>
      </c>
      <c r="E1329" s="5"/>
      <c r="F1329" s="5"/>
      <c r="G1329" s="5"/>
      <c r="H1329" s="5"/>
      <c r="I1329" s="5"/>
      <c r="J1329" s="5"/>
      <c r="K1329" s="5"/>
      <c r="L1329" s="5"/>
      <c r="M1329" s="5"/>
      <c r="N1329" s="5"/>
      <c r="O1329" s="5"/>
      <c r="P1329" s="5"/>
      <c r="Q1329" s="5"/>
      <c r="R1329" s="5"/>
      <c r="S1329" s="8"/>
      <c r="T1329" s="8">
        <f t="shared" si="100"/>
        <v>1</v>
      </c>
      <c r="U1329" s="8">
        <f t="shared" si="101"/>
        <v>1</v>
      </c>
      <c r="V1329" s="8">
        <f t="shared" si="102"/>
        <v>1</v>
      </c>
      <c r="W1329" s="8">
        <f t="shared" si="103"/>
        <v>1</v>
      </c>
      <c r="X1329" s="28">
        <f t="shared" si="104"/>
        <v>4</v>
      </c>
      <c r="Y1329" s="5"/>
      <c r="Z1329" s="5"/>
    </row>
    <row r="1330" spans="1:26" ht="16" x14ac:dyDescent="0.2">
      <c r="A1330" s="5" t="s">
        <v>2512</v>
      </c>
      <c r="B1330" s="5" t="s">
        <v>28</v>
      </c>
      <c r="C1330" s="5" t="s">
        <v>23</v>
      </c>
      <c r="D1330" s="5" t="s">
        <v>29</v>
      </c>
      <c r="E1330" s="5" t="s">
        <v>54</v>
      </c>
      <c r="F1330" s="5" t="s">
        <v>44</v>
      </c>
      <c r="G1330" s="5" t="s">
        <v>45</v>
      </c>
      <c r="H1330" s="5" t="s">
        <v>45</v>
      </c>
      <c r="I1330" s="5" t="s">
        <v>33</v>
      </c>
      <c r="J1330" s="6">
        <v>35526</v>
      </c>
      <c r="K1330" s="5" t="s">
        <v>743</v>
      </c>
      <c r="L1330" s="5"/>
      <c r="M1330" s="5" t="s">
        <v>146</v>
      </c>
      <c r="N1330" s="5" t="s">
        <v>36</v>
      </c>
      <c r="O1330" s="5" t="s">
        <v>45</v>
      </c>
      <c r="P1330" s="5" t="s">
        <v>2513</v>
      </c>
      <c r="Q1330" s="5" t="s">
        <v>2514</v>
      </c>
      <c r="R1330" s="8" t="s">
        <v>61</v>
      </c>
      <c r="S1330" s="8"/>
      <c r="T1330" s="8">
        <f t="shared" si="100"/>
        <v>0</v>
      </c>
      <c r="U1330" s="8">
        <f t="shared" si="101"/>
        <v>0</v>
      </c>
      <c r="V1330" s="8">
        <f t="shared" si="102"/>
        <v>0</v>
      </c>
      <c r="W1330" s="8">
        <f t="shared" si="103"/>
        <v>0</v>
      </c>
      <c r="X1330" s="28">
        <f t="shared" si="104"/>
        <v>0</v>
      </c>
      <c r="Y1330" s="5"/>
      <c r="Z1330" s="5"/>
    </row>
    <row r="1331" spans="1:26" ht="16" x14ac:dyDescent="0.2">
      <c r="A1331" s="5" t="s">
        <v>2515</v>
      </c>
      <c r="B1331" s="5" t="s">
        <v>28</v>
      </c>
      <c r="C1331" s="5" t="s">
        <v>23</v>
      </c>
      <c r="D1331" s="5" t="s">
        <v>29</v>
      </c>
      <c r="E1331" s="5" t="s">
        <v>30</v>
      </c>
      <c r="F1331" s="5" t="s">
        <v>349</v>
      </c>
      <c r="G1331" s="5" t="s">
        <v>350</v>
      </c>
      <c r="H1331" s="5" t="s">
        <v>350</v>
      </c>
      <c r="I1331" s="5" t="s">
        <v>33</v>
      </c>
      <c r="J1331" s="5" t="s">
        <v>2516</v>
      </c>
      <c r="K1331" s="5" t="s">
        <v>34</v>
      </c>
      <c r="L1331" s="5"/>
      <c r="M1331" s="5" t="s">
        <v>108</v>
      </c>
      <c r="N1331" s="5" t="s">
        <v>36</v>
      </c>
      <c r="O1331" s="5" t="s">
        <v>350</v>
      </c>
      <c r="P1331" s="5" t="s">
        <v>2517</v>
      </c>
      <c r="Q1331" s="5" t="s">
        <v>33</v>
      </c>
      <c r="R1331" s="8" t="s">
        <v>70</v>
      </c>
      <c r="S1331" s="8"/>
      <c r="T1331" s="8">
        <f t="shared" si="100"/>
        <v>0</v>
      </c>
      <c r="U1331" s="8">
        <f t="shared" si="101"/>
        <v>0</v>
      </c>
      <c r="V1331" s="8">
        <f t="shared" si="102"/>
        <v>0</v>
      </c>
      <c r="W1331" s="8">
        <f t="shared" si="103"/>
        <v>0</v>
      </c>
      <c r="X1331" s="28">
        <f t="shared" si="104"/>
        <v>0</v>
      </c>
      <c r="Y1331" s="5"/>
      <c r="Z1331" s="5"/>
    </row>
    <row r="1332" spans="1:26" ht="16" x14ac:dyDescent="0.2">
      <c r="A1332" s="5" t="s">
        <v>2518</v>
      </c>
      <c r="B1332" s="5" t="s">
        <v>97</v>
      </c>
      <c r="C1332" s="5" t="s">
        <v>23</v>
      </c>
      <c r="D1332" s="5" t="s">
        <v>24</v>
      </c>
      <c r="E1332" s="5"/>
      <c r="F1332" s="5"/>
      <c r="G1332" s="5"/>
      <c r="H1332" s="5"/>
      <c r="I1332" s="5"/>
      <c r="J1332" s="5"/>
      <c r="K1332" s="5"/>
      <c r="L1332" s="5"/>
      <c r="M1332" s="5"/>
      <c r="N1332" s="5"/>
      <c r="O1332" s="5"/>
      <c r="P1332" s="5"/>
      <c r="Q1332" s="5"/>
      <c r="R1332" s="5"/>
      <c r="S1332" s="8"/>
      <c r="T1332" s="8">
        <f t="shared" si="100"/>
        <v>1</v>
      </c>
      <c r="U1332" s="8">
        <f t="shared" si="101"/>
        <v>1</v>
      </c>
      <c r="V1332" s="8">
        <f t="shared" si="102"/>
        <v>1</v>
      </c>
      <c r="W1332" s="8">
        <f t="shared" si="103"/>
        <v>1</v>
      </c>
      <c r="X1332" s="28">
        <f t="shared" si="104"/>
        <v>4</v>
      </c>
      <c r="Y1332" s="5"/>
      <c r="Z1332" s="5"/>
    </row>
    <row r="1333" spans="1:26" ht="16" x14ac:dyDescent="0.2">
      <c r="A1333" s="5" t="s">
        <v>2519</v>
      </c>
      <c r="B1333" s="5" t="s">
        <v>97</v>
      </c>
      <c r="C1333" s="5" t="s">
        <v>23</v>
      </c>
      <c r="D1333" s="5" t="s">
        <v>24</v>
      </c>
      <c r="E1333" s="5"/>
      <c r="F1333" s="5"/>
      <c r="G1333" s="5"/>
      <c r="H1333" s="5"/>
      <c r="I1333" s="5"/>
      <c r="J1333" s="5"/>
      <c r="K1333" s="5"/>
      <c r="L1333" s="5"/>
      <c r="M1333" s="5"/>
      <c r="N1333" s="5"/>
      <c r="O1333" s="5"/>
      <c r="P1333" s="5"/>
      <c r="Q1333" s="5"/>
      <c r="R1333" s="5"/>
      <c r="S1333" s="8"/>
      <c r="T1333" s="8">
        <f t="shared" si="100"/>
        <v>1</v>
      </c>
      <c r="U1333" s="8">
        <f t="shared" si="101"/>
        <v>1</v>
      </c>
      <c r="V1333" s="8">
        <f t="shared" si="102"/>
        <v>1</v>
      </c>
      <c r="W1333" s="8">
        <f t="shared" si="103"/>
        <v>1</v>
      </c>
      <c r="X1333" s="28">
        <f t="shared" si="104"/>
        <v>4</v>
      </c>
      <c r="Y1333" s="5"/>
      <c r="Z1333" s="5"/>
    </row>
    <row r="1334" spans="1:26" ht="16" x14ac:dyDescent="0.2">
      <c r="A1334" s="5" t="s">
        <v>2520</v>
      </c>
      <c r="B1334" s="5" t="s">
        <v>28</v>
      </c>
      <c r="C1334" s="5" t="s">
        <v>23</v>
      </c>
      <c r="D1334" s="5" t="s">
        <v>29</v>
      </c>
      <c r="E1334" s="5"/>
      <c r="F1334" s="5"/>
      <c r="G1334" s="5"/>
      <c r="H1334" s="5"/>
      <c r="I1334" s="5"/>
      <c r="J1334" s="5"/>
      <c r="K1334" s="5"/>
      <c r="L1334" s="5"/>
      <c r="M1334" s="5"/>
      <c r="N1334" s="5"/>
      <c r="O1334" s="5"/>
      <c r="P1334" s="5"/>
      <c r="Q1334" s="5"/>
      <c r="R1334" s="5"/>
      <c r="S1334" s="8"/>
      <c r="T1334" s="8">
        <f t="shared" si="100"/>
        <v>1</v>
      </c>
      <c r="U1334" s="8">
        <f t="shared" si="101"/>
        <v>1</v>
      </c>
      <c r="V1334" s="8">
        <f t="shared" si="102"/>
        <v>1</v>
      </c>
      <c r="W1334" s="8">
        <f t="shared" si="103"/>
        <v>1</v>
      </c>
      <c r="X1334" s="28">
        <f t="shared" si="104"/>
        <v>4</v>
      </c>
      <c r="Y1334" s="5"/>
      <c r="Z1334" s="5"/>
    </row>
    <row r="1335" spans="1:26" ht="16" x14ac:dyDescent="0.2">
      <c r="A1335" s="5" t="s">
        <v>2521</v>
      </c>
      <c r="B1335" s="5" t="s">
        <v>28</v>
      </c>
      <c r="C1335" s="5" t="s">
        <v>23</v>
      </c>
      <c r="D1335" s="5" t="s">
        <v>463</v>
      </c>
      <c r="E1335" s="5" t="s">
        <v>54</v>
      </c>
      <c r="F1335" s="5" t="s">
        <v>44</v>
      </c>
      <c r="G1335" s="5" t="s">
        <v>45</v>
      </c>
      <c r="H1335" s="5" t="s">
        <v>45</v>
      </c>
      <c r="I1335" s="5" t="s">
        <v>33</v>
      </c>
      <c r="J1335" s="5" t="s">
        <v>1078</v>
      </c>
      <c r="K1335" s="5" t="s">
        <v>47</v>
      </c>
      <c r="L1335" s="5"/>
      <c r="M1335" s="5" t="s">
        <v>87</v>
      </c>
      <c r="N1335" s="5" t="s">
        <v>36</v>
      </c>
      <c r="O1335" s="5" t="s">
        <v>45</v>
      </c>
      <c r="P1335" s="5" t="s">
        <v>135</v>
      </c>
      <c r="Q1335" s="5" t="s">
        <v>2522</v>
      </c>
      <c r="R1335" s="8" t="s">
        <v>39</v>
      </c>
      <c r="S1335" s="8"/>
      <c r="T1335" s="8">
        <f t="shared" si="100"/>
        <v>0</v>
      </c>
      <c r="U1335" s="8">
        <f t="shared" si="101"/>
        <v>0</v>
      </c>
      <c r="V1335" s="8">
        <f t="shared" si="102"/>
        <v>0</v>
      </c>
      <c r="W1335" s="8">
        <f t="shared" si="103"/>
        <v>0</v>
      </c>
      <c r="X1335" s="28">
        <f t="shared" si="104"/>
        <v>0</v>
      </c>
      <c r="Y1335" s="5"/>
      <c r="Z1335" s="5"/>
    </row>
    <row r="1336" spans="1:26" ht="16" x14ac:dyDescent="0.2">
      <c r="A1336" s="5" t="s">
        <v>2523</v>
      </c>
      <c r="B1336" s="5" t="s">
        <v>28</v>
      </c>
      <c r="C1336" s="5" t="s">
        <v>23</v>
      </c>
      <c r="D1336" s="5" t="s">
        <v>29</v>
      </c>
      <c r="E1336" s="5" t="s">
        <v>54</v>
      </c>
      <c r="F1336" s="5" t="s">
        <v>277</v>
      </c>
      <c r="G1336" s="5" t="s">
        <v>45</v>
      </c>
      <c r="H1336" s="5" t="s">
        <v>45</v>
      </c>
      <c r="I1336" s="5" t="s">
        <v>33</v>
      </c>
      <c r="J1336" s="5" t="s">
        <v>626</v>
      </c>
      <c r="K1336" s="5" t="s">
        <v>57</v>
      </c>
      <c r="L1336" s="5"/>
      <c r="M1336" s="5" t="s">
        <v>108</v>
      </c>
      <c r="N1336" s="5" t="s">
        <v>88</v>
      </c>
      <c r="O1336" s="5" t="s">
        <v>45</v>
      </c>
      <c r="P1336" s="5" t="s">
        <v>914</v>
      </c>
      <c r="Q1336" s="5" t="s">
        <v>2524</v>
      </c>
      <c r="R1336" s="8" t="s">
        <v>70</v>
      </c>
      <c r="S1336" s="8"/>
      <c r="T1336" s="8">
        <f t="shared" si="100"/>
        <v>0</v>
      </c>
      <c r="U1336" s="8">
        <f t="shared" si="101"/>
        <v>0</v>
      </c>
      <c r="V1336" s="8">
        <f t="shared" si="102"/>
        <v>0</v>
      </c>
      <c r="W1336" s="8">
        <f t="shared" si="103"/>
        <v>0</v>
      </c>
      <c r="X1336" s="28">
        <f t="shared" si="104"/>
        <v>0</v>
      </c>
      <c r="Y1336" s="5"/>
      <c r="Z1336" s="5"/>
    </row>
    <row r="1337" spans="1:26" ht="16" x14ac:dyDescent="0.2">
      <c r="A1337" s="5" t="s">
        <v>2525</v>
      </c>
      <c r="B1337" s="5" t="s">
        <v>28</v>
      </c>
      <c r="C1337" s="5" t="s">
        <v>23</v>
      </c>
      <c r="D1337" s="5" t="s">
        <v>29</v>
      </c>
      <c r="E1337" s="5"/>
      <c r="F1337" s="5"/>
      <c r="G1337" s="5"/>
      <c r="H1337" s="5"/>
      <c r="I1337" s="5"/>
      <c r="J1337" s="8" t="s">
        <v>2526</v>
      </c>
      <c r="K1337" s="5"/>
      <c r="L1337" s="5"/>
      <c r="M1337" s="5"/>
      <c r="N1337" s="5"/>
      <c r="O1337" s="5"/>
      <c r="P1337" s="5"/>
      <c r="Q1337" s="5"/>
      <c r="R1337" s="5"/>
      <c r="S1337" s="8"/>
      <c r="T1337" s="8">
        <f t="shared" si="100"/>
        <v>1</v>
      </c>
      <c r="U1337" s="8">
        <f t="shared" si="101"/>
        <v>1</v>
      </c>
      <c r="V1337" s="8">
        <f t="shared" si="102"/>
        <v>1</v>
      </c>
      <c r="W1337" s="8">
        <f t="shared" si="103"/>
        <v>1</v>
      </c>
      <c r="X1337" s="28">
        <f t="shared" si="104"/>
        <v>4</v>
      </c>
      <c r="Y1337" s="5"/>
      <c r="Z1337" s="5"/>
    </row>
    <row r="1338" spans="1:26" ht="16" x14ac:dyDescent="0.2">
      <c r="A1338" s="5" t="s">
        <v>2527</v>
      </c>
      <c r="B1338" s="5" t="s">
        <v>97</v>
      </c>
      <c r="C1338" s="5" t="s">
        <v>23</v>
      </c>
      <c r="D1338" s="5" t="s">
        <v>24</v>
      </c>
      <c r="E1338" s="5"/>
      <c r="F1338" s="5"/>
      <c r="G1338" s="5"/>
      <c r="H1338" s="5"/>
      <c r="I1338" s="5"/>
      <c r="J1338" s="5"/>
      <c r="K1338" s="5"/>
      <c r="L1338" s="5"/>
      <c r="M1338" s="5"/>
      <c r="N1338" s="5"/>
      <c r="O1338" s="5"/>
      <c r="P1338" s="5"/>
      <c r="Q1338" s="5"/>
      <c r="R1338" s="5"/>
      <c r="S1338" s="8"/>
      <c r="T1338" s="8">
        <f t="shared" si="100"/>
        <v>1</v>
      </c>
      <c r="U1338" s="8">
        <f t="shared" si="101"/>
        <v>1</v>
      </c>
      <c r="V1338" s="8">
        <f t="shared" si="102"/>
        <v>1</v>
      </c>
      <c r="W1338" s="8">
        <f t="shared" si="103"/>
        <v>1</v>
      </c>
      <c r="X1338" s="28">
        <f t="shared" si="104"/>
        <v>4</v>
      </c>
      <c r="Y1338" s="5"/>
      <c r="Z1338" s="5"/>
    </row>
    <row r="1339" spans="1:26" ht="16" x14ac:dyDescent="0.2">
      <c r="A1339" s="5" t="s">
        <v>2528</v>
      </c>
      <c r="B1339" s="5" t="s">
        <v>28</v>
      </c>
      <c r="C1339" s="5" t="s">
        <v>23</v>
      </c>
      <c r="D1339" s="5" t="s">
        <v>463</v>
      </c>
      <c r="E1339" s="5" t="s">
        <v>54</v>
      </c>
      <c r="F1339" s="5" t="s">
        <v>2403</v>
      </c>
      <c r="G1339" s="5" t="s">
        <v>2404</v>
      </c>
      <c r="H1339" s="5" t="s">
        <v>2404</v>
      </c>
      <c r="I1339" s="5" t="s">
        <v>33</v>
      </c>
      <c r="J1339" s="5" t="s">
        <v>2529</v>
      </c>
      <c r="K1339" s="5" t="s">
        <v>146</v>
      </c>
      <c r="L1339" s="5" t="s">
        <v>2530</v>
      </c>
      <c r="M1339" s="5" t="s">
        <v>35</v>
      </c>
      <c r="N1339" s="5" t="s">
        <v>36</v>
      </c>
      <c r="O1339" s="5" t="s">
        <v>2404</v>
      </c>
      <c r="P1339" s="5" t="s">
        <v>2531</v>
      </c>
      <c r="Q1339" s="5" t="s">
        <v>33</v>
      </c>
      <c r="R1339" s="8" t="s">
        <v>39</v>
      </c>
      <c r="S1339" s="8"/>
      <c r="T1339" s="8">
        <f t="shared" si="100"/>
        <v>0</v>
      </c>
      <c r="U1339" s="8">
        <f t="shared" si="101"/>
        <v>0</v>
      </c>
      <c r="V1339" s="8">
        <f t="shared" si="102"/>
        <v>0</v>
      </c>
      <c r="W1339" s="8">
        <f t="shared" si="103"/>
        <v>0</v>
      </c>
      <c r="X1339" s="28">
        <f t="shared" si="104"/>
        <v>0</v>
      </c>
      <c r="Y1339" s="5"/>
      <c r="Z1339" s="5"/>
    </row>
    <row r="1340" spans="1:26" ht="16" x14ac:dyDescent="0.2">
      <c r="A1340" s="5" t="s">
        <v>2532</v>
      </c>
      <c r="B1340" s="5" t="s">
        <v>63</v>
      </c>
      <c r="C1340" s="5" t="s">
        <v>23</v>
      </c>
      <c r="D1340" s="5" t="s">
        <v>29</v>
      </c>
      <c r="E1340" s="5" t="s">
        <v>30</v>
      </c>
      <c r="F1340" s="5" t="s">
        <v>663</v>
      </c>
      <c r="G1340" s="5" t="s">
        <v>32</v>
      </c>
      <c r="H1340" s="5" t="s">
        <v>32</v>
      </c>
      <c r="I1340" s="5" t="s">
        <v>33</v>
      </c>
      <c r="J1340" s="5" t="s">
        <v>2533</v>
      </c>
      <c r="K1340" s="5" t="s">
        <v>34</v>
      </c>
      <c r="L1340" s="5"/>
      <c r="M1340" s="5" t="s">
        <v>48</v>
      </c>
      <c r="N1340" s="5" t="s">
        <v>88</v>
      </c>
      <c r="O1340" s="5" t="s">
        <v>119</v>
      </c>
      <c r="P1340" s="5" t="s">
        <v>118</v>
      </c>
      <c r="Q1340" s="5" t="s">
        <v>2534</v>
      </c>
      <c r="R1340" s="8" t="s">
        <v>39</v>
      </c>
      <c r="S1340" s="8"/>
      <c r="T1340" s="8">
        <f t="shared" si="100"/>
        <v>0</v>
      </c>
      <c r="U1340" s="8">
        <f t="shared" si="101"/>
        <v>0</v>
      </c>
      <c r="V1340" s="8">
        <f t="shared" si="102"/>
        <v>0</v>
      </c>
      <c r="W1340" s="8">
        <f t="shared" si="103"/>
        <v>0</v>
      </c>
      <c r="X1340" s="28">
        <f t="shared" si="104"/>
        <v>0</v>
      </c>
      <c r="Y1340" s="5"/>
      <c r="Z1340" s="5"/>
    </row>
    <row r="1341" spans="1:26" ht="16" x14ac:dyDescent="0.2">
      <c r="A1341" s="5" t="s">
        <v>2535</v>
      </c>
      <c r="B1341" s="5" t="s">
        <v>63</v>
      </c>
      <c r="C1341" s="5" t="s">
        <v>23</v>
      </c>
      <c r="D1341" s="5" t="s">
        <v>29</v>
      </c>
      <c r="E1341" s="5" t="s">
        <v>30</v>
      </c>
      <c r="F1341" s="5" t="s">
        <v>349</v>
      </c>
      <c r="G1341" s="5" t="s">
        <v>350</v>
      </c>
      <c r="H1341" s="5" t="s">
        <v>350</v>
      </c>
      <c r="I1341" s="5" t="s">
        <v>33</v>
      </c>
      <c r="J1341" s="6">
        <v>34738</v>
      </c>
      <c r="K1341" s="5" t="s">
        <v>145</v>
      </c>
      <c r="L1341" s="5"/>
      <c r="M1341" s="5" t="s">
        <v>87</v>
      </c>
      <c r="N1341" s="7" t="s">
        <v>164</v>
      </c>
      <c r="O1341" s="5" t="s">
        <v>350</v>
      </c>
      <c r="P1341" s="5" t="s">
        <v>349</v>
      </c>
      <c r="Q1341" s="5" t="s">
        <v>2536</v>
      </c>
      <c r="R1341" s="8" t="s">
        <v>61</v>
      </c>
      <c r="S1341" s="8"/>
      <c r="T1341" s="8">
        <f t="shared" si="100"/>
        <v>0</v>
      </c>
      <c r="U1341" s="8">
        <f t="shared" si="101"/>
        <v>0</v>
      </c>
      <c r="V1341" s="8">
        <f t="shared" si="102"/>
        <v>0</v>
      </c>
      <c r="W1341" s="8">
        <f t="shared" si="103"/>
        <v>0</v>
      </c>
      <c r="X1341" s="28">
        <f t="shared" si="104"/>
        <v>0</v>
      </c>
      <c r="Y1341" s="5"/>
      <c r="Z1341" s="5"/>
    </row>
    <row r="1342" spans="1:26" ht="16" x14ac:dyDescent="0.2">
      <c r="A1342" s="5" t="s">
        <v>2537</v>
      </c>
      <c r="B1342" s="5" t="s">
        <v>28</v>
      </c>
      <c r="C1342" s="5" t="s">
        <v>23</v>
      </c>
      <c r="D1342" s="5" t="s">
        <v>29</v>
      </c>
      <c r="E1342" s="5" t="s">
        <v>30</v>
      </c>
      <c r="F1342" s="5" t="s">
        <v>294</v>
      </c>
      <c r="G1342" s="5" t="s">
        <v>295</v>
      </c>
      <c r="H1342" s="5" t="s">
        <v>295</v>
      </c>
      <c r="I1342" s="5" t="s">
        <v>296</v>
      </c>
      <c r="J1342" s="5" t="s">
        <v>1961</v>
      </c>
      <c r="K1342" s="5" t="s">
        <v>297</v>
      </c>
      <c r="L1342" s="5"/>
      <c r="M1342" s="5" t="s">
        <v>48</v>
      </c>
      <c r="N1342" s="5" t="s">
        <v>109</v>
      </c>
      <c r="O1342" s="5" t="s">
        <v>295</v>
      </c>
      <c r="P1342" s="5" t="s">
        <v>294</v>
      </c>
      <c r="Q1342" s="5" t="s">
        <v>2538</v>
      </c>
      <c r="R1342" s="8" t="s">
        <v>39</v>
      </c>
      <c r="S1342" s="8"/>
      <c r="T1342" s="8">
        <f t="shared" si="100"/>
        <v>0</v>
      </c>
      <c r="U1342" s="8">
        <f t="shared" si="101"/>
        <v>0</v>
      </c>
      <c r="V1342" s="8">
        <f t="shared" si="102"/>
        <v>0</v>
      </c>
      <c r="W1342" s="8">
        <f t="shared" si="103"/>
        <v>0</v>
      </c>
      <c r="X1342" s="28">
        <f t="shared" si="104"/>
        <v>0</v>
      </c>
      <c r="Y1342" s="5"/>
      <c r="Z1342" s="5"/>
    </row>
    <row r="1343" spans="1:26" ht="16" x14ac:dyDescent="0.2">
      <c r="A1343" s="5" t="s">
        <v>2539</v>
      </c>
      <c r="B1343" s="5" t="s">
        <v>97</v>
      </c>
      <c r="C1343" s="5" t="s">
        <v>23</v>
      </c>
      <c r="D1343" s="5" t="s">
        <v>24</v>
      </c>
      <c r="E1343" s="5"/>
      <c r="F1343" s="5"/>
      <c r="G1343" s="5"/>
      <c r="H1343" s="5"/>
      <c r="I1343" s="5"/>
      <c r="J1343" s="5"/>
      <c r="K1343" s="5"/>
      <c r="L1343" s="5"/>
      <c r="M1343" s="5"/>
      <c r="N1343" s="5"/>
      <c r="O1343" s="5"/>
      <c r="P1343" s="5"/>
      <c r="Q1343" s="5"/>
      <c r="R1343" s="5"/>
      <c r="S1343" s="8"/>
      <c r="T1343" s="8">
        <f t="shared" si="100"/>
        <v>1</v>
      </c>
      <c r="U1343" s="8">
        <f t="shared" si="101"/>
        <v>1</v>
      </c>
      <c r="V1343" s="8">
        <f t="shared" si="102"/>
        <v>1</v>
      </c>
      <c r="W1343" s="8">
        <f t="shared" si="103"/>
        <v>1</v>
      </c>
      <c r="X1343" s="28">
        <f t="shared" si="104"/>
        <v>4</v>
      </c>
      <c r="Y1343" s="5"/>
      <c r="Z1343" s="5"/>
    </row>
    <row r="1344" spans="1:26" ht="16" x14ac:dyDescent="0.2">
      <c r="A1344" s="5" t="s">
        <v>2540</v>
      </c>
      <c r="B1344" s="5" t="s">
        <v>28</v>
      </c>
      <c r="C1344" s="5" t="s">
        <v>23</v>
      </c>
      <c r="D1344" s="5" t="s">
        <v>29</v>
      </c>
      <c r="E1344" s="5"/>
      <c r="F1344" s="5"/>
      <c r="G1344" s="5"/>
      <c r="H1344" s="5"/>
      <c r="I1344" s="5"/>
      <c r="J1344" s="5"/>
      <c r="K1344" s="5"/>
      <c r="L1344" s="5"/>
      <c r="M1344" s="5"/>
      <c r="N1344" s="5"/>
      <c r="O1344" s="5"/>
      <c r="P1344" s="5"/>
      <c r="Q1344" s="5"/>
      <c r="R1344" s="5"/>
      <c r="S1344" s="8"/>
      <c r="T1344" s="8">
        <f t="shared" si="100"/>
        <v>1</v>
      </c>
      <c r="U1344" s="8">
        <f t="shared" si="101"/>
        <v>1</v>
      </c>
      <c r="V1344" s="8">
        <f t="shared" si="102"/>
        <v>1</v>
      </c>
      <c r="W1344" s="8">
        <f t="shared" si="103"/>
        <v>1</v>
      </c>
      <c r="X1344" s="28">
        <f t="shared" si="104"/>
        <v>4</v>
      </c>
      <c r="Y1344" s="5"/>
      <c r="Z1344" s="5"/>
    </row>
    <row r="1345" spans="1:26" ht="16" x14ac:dyDescent="0.2">
      <c r="A1345" s="5" t="s">
        <v>2541</v>
      </c>
      <c r="B1345" s="5" t="s">
        <v>22</v>
      </c>
      <c r="C1345" s="5" t="s">
        <v>23</v>
      </c>
      <c r="D1345" s="5" t="s">
        <v>24</v>
      </c>
      <c r="E1345" s="5"/>
      <c r="F1345" s="5"/>
      <c r="G1345" s="5"/>
      <c r="H1345" s="5"/>
      <c r="I1345" s="5"/>
      <c r="J1345" s="5"/>
      <c r="K1345" s="5"/>
      <c r="L1345" s="5"/>
      <c r="M1345" s="5"/>
      <c r="N1345" s="5"/>
      <c r="O1345" s="5"/>
      <c r="P1345" s="5"/>
      <c r="Q1345" s="5"/>
      <c r="R1345" s="5"/>
      <c r="S1345" s="8"/>
      <c r="T1345" s="8">
        <f t="shared" si="100"/>
        <v>1</v>
      </c>
      <c r="U1345" s="8">
        <f t="shared" si="101"/>
        <v>1</v>
      </c>
      <c r="V1345" s="8">
        <f t="shared" si="102"/>
        <v>1</v>
      </c>
      <c r="W1345" s="8">
        <f t="shared" si="103"/>
        <v>1</v>
      </c>
      <c r="X1345" s="28">
        <f t="shared" si="104"/>
        <v>4</v>
      </c>
      <c r="Y1345" s="5"/>
      <c r="Z1345" s="5"/>
    </row>
    <row r="1346" spans="1:26" ht="16" x14ac:dyDescent="0.2">
      <c r="A1346" s="5" t="s">
        <v>2542</v>
      </c>
      <c r="B1346" s="5" t="s">
        <v>28</v>
      </c>
      <c r="C1346" s="5" t="s">
        <v>23</v>
      </c>
      <c r="D1346" s="5" t="s">
        <v>29</v>
      </c>
      <c r="E1346" s="5" t="s">
        <v>54</v>
      </c>
      <c r="F1346" s="5" t="s">
        <v>2543</v>
      </c>
      <c r="G1346" s="5" t="s">
        <v>86</v>
      </c>
      <c r="H1346" s="5" t="s">
        <v>86</v>
      </c>
      <c r="I1346" s="5" t="s">
        <v>33</v>
      </c>
      <c r="J1346" s="6">
        <v>36172</v>
      </c>
      <c r="K1346" s="5" t="s">
        <v>34</v>
      </c>
      <c r="L1346" s="5"/>
      <c r="M1346" s="5" t="s">
        <v>108</v>
      </c>
      <c r="N1346" s="7" t="s">
        <v>164</v>
      </c>
      <c r="O1346" s="5" t="s">
        <v>86</v>
      </c>
      <c r="P1346" s="5" t="s">
        <v>2543</v>
      </c>
      <c r="Q1346" s="5" t="s">
        <v>2544</v>
      </c>
      <c r="R1346" s="8" t="s">
        <v>39</v>
      </c>
      <c r="S1346" s="8"/>
      <c r="T1346" s="8">
        <f t="shared" si="100"/>
        <v>0</v>
      </c>
      <c r="U1346" s="8">
        <f t="shared" si="101"/>
        <v>0</v>
      </c>
      <c r="V1346" s="8">
        <f t="shared" si="102"/>
        <v>0</v>
      </c>
      <c r="W1346" s="8">
        <f t="shared" si="103"/>
        <v>0</v>
      </c>
      <c r="X1346" s="28">
        <f t="shared" si="104"/>
        <v>0</v>
      </c>
      <c r="Y1346" s="5"/>
      <c r="Z1346" s="5"/>
    </row>
    <row r="1347" spans="1:26" ht="16" x14ac:dyDescent="0.2">
      <c r="A1347" s="5" t="s">
        <v>2545</v>
      </c>
      <c r="B1347" s="5" t="s">
        <v>28</v>
      </c>
      <c r="C1347" s="5" t="s">
        <v>23</v>
      </c>
      <c r="D1347" s="5" t="s">
        <v>29</v>
      </c>
      <c r="E1347" s="5"/>
      <c r="F1347" s="5"/>
      <c r="G1347" s="5"/>
      <c r="H1347" s="5"/>
      <c r="I1347" s="5"/>
      <c r="J1347" s="5"/>
      <c r="K1347" s="5"/>
      <c r="L1347" s="5"/>
      <c r="M1347" s="5"/>
      <c r="N1347" s="5"/>
      <c r="O1347" s="5"/>
      <c r="P1347" s="5"/>
      <c r="Q1347" s="5"/>
      <c r="R1347" s="5"/>
      <c r="S1347" s="8"/>
      <c r="T1347" s="8">
        <f t="shared" ref="T1347:T1410" si="105">IF(ISBLANK(G1347),1,0)</f>
        <v>1</v>
      </c>
      <c r="U1347" s="8">
        <f t="shared" ref="U1347:U1410" si="106">IF(ISBLANK(M1347),1,0)</f>
        <v>1</v>
      </c>
      <c r="V1347" s="8">
        <f t="shared" ref="V1347:V1410" si="107">IF(ISBLANK(K1347),1,0)</f>
        <v>1</v>
      </c>
      <c r="W1347" s="8">
        <f t="shared" ref="W1347:W1410" si="108">IF(ISBLANK(Q1347),1,0)</f>
        <v>1</v>
      </c>
      <c r="X1347" s="28">
        <f t="shared" ref="X1347:X1410" si="109">SUM(T1347:W1347)</f>
        <v>4</v>
      </c>
      <c r="Y1347" s="5"/>
      <c r="Z1347" s="5"/>
    </row>
    <row r="1348" spans="1:26" ht="16" x14ac:dyDescent="0.2">
      <c r="A1348" s="5" t="s">
        <v>2546</v>
      </c>
      <c r="B1348" s="5" t="s">
        <v>28</v>
      </c>
      <c r="C1348" s="5" t="s">
        <v>23</v>
      </c>
      <c r="D1348" s="5" t="s">
        <v>29</v>
      </c>
      <c r="E1348" s="5"/>
      <c r="F1348" s="5"/>
      <c r="G1348" s="5"/>
      <c r="H1348" s="5"/>
      <c r="I1348" s="5"/>
      <c r="J1348" s="5"/>
      <c r="K1348" s="5"/>
      <c r="L1348" s="5"/>
      <c r="M1348" s="5"/>
      <c r="N1348" s="5"/>
      <c r="O1348" s="5"/>
      <c r="P1348" s="5"/>
      <c r="Q1348" s="5"/>
      <c r="R1348" s="5"/>
      <c r="S1348" s="8"/>
      <c r="T1348" s="8">
        <f t="shared" si="105"/>
        <v>1</v>
      </c>
      <c r="U1348" s="8">
        <f t="shared" si="106"/>
        <v>1</v>
      </c>
      <c r="V1348" s="8">
        <f t="shared" si="107"/>
        <v>1</v>
      </c>
      <c r="W1348" s="8">
        <f t="shared" si="108"/>
        <v>1</v>
      </c>
      <c r="X1348" s="28">
        <f t="shared" si="109"/>
        <v>4</v>
      </c>
      <c r="Y1348" s="5"/>
      <c r="Z1348" s="5"/>
    </row>
    <row r="1349" spans="1:26" ht="16" x14ac:dyDescent="0.2">
      <c r="A1349" s="5" t="s">
        <v>2547</v>
      </c>
      <c r="B1349" s="5" t="s">
        <v>315</v>
      </c>
      <c r="C1349" s="5" t="s">
        <v>23</v>
      </c>
      <c r="D1349" s="5" t="s">
        <v>24</v>
      </c>
      <c r="E1349" s="5"/>
      <c r="F1349" s="5"/>
      <c r="G1349" s="5"/>
      <c r="H1349" s="5"/>
      <c r="I1349" s="5"/>
      <c r="J1349" s="5"/>
      <c r="K1349" s="5"/>
      <c r="L1349" s="5"/>
      <c r="M1349" s="5"/>
      <c r="N1349" s="5"/>
      <c r="O1349" s="5"/>
      <c r="P1349" s="5"/>
      <c r="Q1349" s="5"/>
      <c r="R1349" s="5"/>
      <c r="S1349" s="8"/>
      <c r="T1349" s="8">
        <f t="shared" si="105"/>
        <v>1</v>
      </c>
      <c r="U1349" s="8">
        <f t="shared" si="106"/>
        <v>1</v>
      </c>
      <c r="V1349" s="8">
        <f t="shared" si="107"/>
        <v>1</v>
      </c>
      <c r="W1349" s="8">
        <f t="shared" si="108"/>
        <v>1</v>
      </c>
      <c r="X1349" s="28">
        <f t="shared" si="109"/>
        <v>4</v>
      </c>
      <c r="Y1349" s="5"/>
      <c r="Z1349" s="5"/>
    </row>
    <row r="1350" spans="1:26" ht="16" x14ac:dyDescent="0.2">
      <c r="A1350" s="5" t="s">
        <v>2548</v>
      </c>
      <c r="B1350" s="5" t="s">
        <v>22</v>
      </c>
      <c r="C1350" s="5" t="s">
        <v>23</v>
      </c>
      <c r="D1350" s="5" t="s">
        <v>24</v>
      </c>
      <c r="E1350" s="5"/>
      <c r="F1350" s="5"/>
      <c r="G1350" s="5"/>
      <c r="H1350" s="5"/>
      <c r="I1350" s="5"/>
      <c r="J1350" s="5"/>
      <c r="K1350" s="5"/>
      <c r="L1350" s="5"/>
      <c r="M1350" s="5"/>
      <c r="N1350" s="5"/>
      <c r="O1350" s="5"/>
      <c r="P1350" s="5"/>
      <c r="Q1350" s="5"/>
      <c r="R1350" s="5"/>
      <c r="S1350" s="8"/>
      <c r="T1350" s="8">
        <f t="shared" si="105"/>
        <v>1</v>
      </c>
      <c r="U1350" s="8">
        <f t="shared" si="106"/>
        <v>1</v>
      </c>
      <c r="V1350" s="8">
        <f t="shared" si="107"/>
        <v>1</v>
      </c>
      <c r="W1350" s="8">
        <f t="shared" si="108"/>
        <v>1</v>
      </c>
      <c r="X1350" s="28">
        <f t="shared" si="109"/>
        <v>4</v>
      </c>
      <c r="Y1350" s="5"/>
      <c r="Z1350" s="5"/>
    </row>
    <row r="1351" spans="1:26" ht="16" x14ac:dyDescent="0.2">
      <c r="A1351" s="5" t="s">
        <v>2549</v>
      </c>
      <c r="B1351" s="5" t="s">
        <v>22</v>
      </c>
      <c r="C1351" s="5" t="s">
        <v>23</v>
      </c>
      <c r="D1351" s="5" t="s">
        <v>24</v>
      </c>
      <c r="E1351" s="5"/>
      <c r="F1351" s="5"/>
      <c r="G1351" s="5"/>
      <c r="H1351" s="5"/>
      <c r="I1351" s="5"/>
      <c r="J1351" s="5"/>
      <c r="K1351" s="5"/>
      <c r="L1351" s="5"/>
      <c r="M1351" s="5"/>
      <c r="N1351" s="5"/>
      <c r="O1351" s="5"/>
      <c r="P1351" s="5"/>
      <c r="Q1351" s="5"/>
      <c r="R1351" s="5"/>
      <c r="S1351" s="8"/>
      <c r="T1351" s="8">
        <f t="shared" si="105"/>
        <v>1</v>
      </c>
      <c r="U1351" s="8">
        <f t="shared" si="106"/>
        <v>1</v>
      </c>
      <c r="V1351" s="8">
        <f t="shared" si="107"/>
        <v>1</v>
      </c>
      <c r="W1351" s="8">
        <f t="shared" si="108"/>
        <v>1</v>
      </c>
      <c r="X1351" s="28">
        <f t="shared" si="109"/>
        <v>4</v>
      </c>
      <c r="Y1351" s="5"/>
      <c r="Z1351" s="5"/>
    </row>
    <row r="1352" spans="1:26" ht="16" x14ac:dyDescent="0.2">
      <c r="A1352" s="5" t="s">
        <v>2550</v>
      </c>
      <c r="B1352" s="5" t="s">
        <v>28</v>
      </c>
      <c r="C1352" s="5" t="s">
        <v>23</v>
      </c>
      <c r="D1352" s="5" t="s">
        <v>29</v>
      </c>
      <c r="E1352" s="5" t="s">
        <v>30</v>
      </c>
      <c r="F1352" s="5" t="s">
        <v>2551</v>
      </c>
      <c r="G1352" s="5" t="s">
        <v>86</v>
      </c>
      <c r="H1352" s="5" t="s">
        <v>86</v>
      </c>
      <c r="I1352" s="5" t="s">
        <v>33</v>
      </c>
      <c r="J1352" s="5" t="s">
        <v>2552</v>
      </c>
      <c r="K1352" s="5" t="s">
        <v>78</v>
      </c>
      <c r="L1352" s="5"/>
      <c r="M1352" s="5" t="s">
        <v>108</v>
      </c>
      <c r="N1352" s="5" t="s">
        <v>36</v>
      </c>
      <c r="O1352" s="5" t="s">
        <v>86</v>
      </c>
      <c r="P1352" s="5" t="s">
        <v>2551</v>
      </c>
      <c r="Q1352" s="5" t="s">
        <v>2553</v>
      </c>
      <c r="R1352" s="8" t="s">
        <v>70</v>
      </c>
      <c r="S1352" s="8"/>
      <c r="T1352" s="8">
        <f t="shared" si="105"/>
        <v>0</v>
      </c>
      <c r="U1352" s="8">
        <f t="shared" si="106"/>
        <v>0</v>
      </c>
      <c r="V1352" s="8">
        <f t="shared" si="107"/>
        <v>0</v>
      </c>
      <c r="W1352" s="8">
        <f t="shared" si="108"/>
        <v>0</v>
      </c>
      <c r="X1352" s="28">
        <f t="shared" si="109"/>
        <v>0</v>
      </c>
      <c r="Y1352" s="5"/>
      <c r="Z1352" s="5"/>
    </row>
    <row r="1353" spans="1:26" ht="16" x14ac:dyDescent="0.2">
      <c r="A1353" s="5" t="s">
        <v>2554</v>
      </c>
      <c r="B1353" s="5" t="s">
        <v>97</v>
      </c>
      <c r="C1353" s="5" t="s">
        <v>23</v>
      </c>
      <c r="D1353" s="5" t="s">
        <v>24</v>
      </c>
      <c r="E1353" s="5"/>
      <c r="F1353" s="5"/>
      <c r="G1353" s="5"/>
      <c r="H1353" s="5"/>
      <c r="I1353" s="5"/>
      <c r="J1353" s="5"/>
      <c r="K1353" s="5"/>
      <c r="L1353" s="5"/>
      <c r="M1353" s="5"/>
      <c r="N1353" s="5"/>
      <c r="O1353" s="5"/>
      <c r="P1353" s="5"/>
      <c r="Q1353" s="5"/>
      <c r="R1353" s="5"/>
      <c r="S1353" s="8"/>
      <c r="T1353" s="8">
        <f t="shared" si="105"/>
        <v>1</v>
      </c>
      <c r="U1353" s="8">
        <f t="shared" si="106"/>
        <v>1</v>
      </c>
      <c r="V1353" s="8">
        <f t="shared" si="107"/>
        <v>1</v>
      </c>
      <c r="W1353" s="8">
        <f t="shared" si="108"/>
        <v>1</v>
      </c>
      <c r="X1353" s="28">
        <f t="shared" si="109"/>
        <v>4</v>
      </c>
      <c r="Y1353" s="5"/>
      <c r="Z1353" s="5"/>
    </row>
    <row r="1354" spans="1:26" ht="16" x14ac:dyDescent="0.2">
      <c r="A1354" s="5" t="s">
        <v>2555</v>
      </c>
      <c r="B1354" s="5" t="s">
        <v>22</v>
      </c>
      <c r="C1354" s="5" t="s">
        <v>23</v>
      </c>
      <c r="D1354" s="5" t="s">
        <v>24</v>
      </c>
      <c r="E1354" s="5"/>
      <c r="F1354" s="5"/>
      <c r="G1354" s="5"/>
      <c r="H1354" s="5"/>
      <c r="I1354" s="5"/>
      <c r="J1354" s="5"/>
      <c r="K1354" s="5"/>
      <c r="L1354" s="5"/>
      <c r="M1354" s="5"/>
      <c r="N1354" s="5"/>
      <c r="O1354" s="5"/>
      <c r="P1354" s="5"/>
      <c r="Q1354" s="5"/>
      <c r="R1354" s="5"/>
      <c r="S1354" s="8"/>
      <c r="T1354" s="8">
        <f t="shared" si="105"/>
        <v>1</v>
      </c>
      <c r="U1354" s="8">
        <f t="shared" si="106"/>
        <v>1</v>
      </c>
      <c r="V1354" s="8">
        <f t="shared" si="107"/>
        <v>1</v>
      </c>
      <c r="W1354" s="8">
        <f t="shared" si="108"/>
        <v>1</v>
      </c>
      <c r="X1354" s="28">
        <f t="shared" si="109"/>
        <v>4</v>
      </c>
      <c r="Y1354" s="5"/>
      <c r="Z1354" s="5"/>
    </row>
    <row r="1355" spans="1:26" ht="16" x14ac:dyDescent="0.2">
      <c r="A1355" s="5" t="s">
        <v>2556</v>
      </c>
      <c r="B1355" s="5" t="s">
        <v>28</v>
      </c>
      <c r="C1355" s="5" t="s">
        <v>23</v>
      </c>
      <c r="D1355" s="5" t="s">
        <v>29</v>
      </c>
      <c r="E1355" s="5"/>
      <c r="F1355" s="5"/>
      <c r="G1355" s="5"/>
      <c r="H1355" s="5"/>
      <c r="I1355" s="5"/>
      <c r="J1355" s="5"/>
      <c r="K1355" s="5"/>
      <c r="L1355" s="5"/>
      <c r="M1355" s="5"/>
      <c r="N1355" s="5"/>
      <c r="O1355" s="5"/>
      <c r="P1355" s="5"/>
      <c r="Q1355" s="5"/>
      <c r="R1355" s="5"/>
      <c r="S1355" s="8"/>
      <c r="T1355" s="8">
        <f t="shared" si="105"/>
        <v>1</v>
      </c>
      <c r="U1355" s="8">
        <f t="shared" si="106"/>
        <v>1</v>
      </c>
      <c r="V1355" s="8">
        <f t="shared" si="107"/>
        <v>1</v>
      </c>
      <c r="W1355" s="8">
        <f t="shared" si="108"/>
        <v>1</v>
      </c>
      <c r="X1355" s="28">
        <f t="shared" si="109"/>
        <v>4</v>
      </c>
      <c r="Y1355" s="5"/>
      <c r="Z1355" s="5"/>
    </row>
    <row r="1356" spans="1:26" ht="16" x14ac:dyDescent="0.2">
      <c r="A1356" s="5" t="s">
        <v>2557</v>
      </c>
      <c r="B1356" s="5" t="s">
        <v>22</v>
      </c>
      <c r="C1356" s="5" t="s">
        <v>23</v>
      </c>
      <c r="D1356" s="5" t="s">
        <v>24</v>
      </c>
      <c r="E1356" s="5"/>
      <c r="F1356" s="5"/>
      <c r="G1356" s="5"/>
      <c r="H1356" s="5"/>
      <c r="I1356" s="5"/>
      <c r="J1356" s="5"/>
      <c r="K1356" s="5"/>
      <c r="L1356" s="5"/>
      <c r="M1356" s="5"/>
      <c r="N1356" s="5"/>
      <c r="O1356" s="5"/>
      <c r="P1356" s="5"/>
      <c r="Q1356" s="5"/>
      <c r="R1356" s="5"/>
      <c r="S1356" s="8"/>
      <c r="T1356" s="8">
        <f t="shared" si="105"/>
        <v>1</v>
      </c>
      <c r="U1356" s="8">
        <f t="shared" si="106"/>
        <v>1</v>
      </c>
      <c r="V1356" s="8">
        <f t="shared" si="107"/>
        <v>1</v>
      </c>
      <c r="W1356" s="8">
        <f t="shared" si="108"/>
        <v>1</v>
      </c>
      <c r="X1356" s="28">
        <f t="shared" si="109"/>
        <v>4</v>
      </c>
      <c r="Y1356" s="5"/>
      <c r="Z1356" s="5"/>
    </row>
    <row r="1357" spans="1:26" ht="16" x14ac:dyDescent="0.2">
      <c r="A1357" s="5" t="s">
        <v>2558</v>
      </c>
      <c r="B1357" s="5" t="s">
        <v>315</v>
      </c>
      <c r="C1357" s="5" t="s">
        <v>23</v>
      </c>
      <c r="D1357" s="5" t="s">
        <v>24</v>
      </c>
      <c r="E1357" s="5"/>
      <c r="F1357" s="5"/>
      <c r="G1357" s="5"/>
      <c r="H1357" s="5"/>
      <c r="I1357" s="5"/>
      <c r="J1357" s="5"/>
      <c r="K1357" s="5"/>
      <c r="L1357" s="5"/>
      <c r="M1357" s="5"/>
      <c r="N1357" s="5"/>
      <c r="O1357" s="5"/>
      <c r="P1357" s="5"/>
      <c r="Q1357" s="5"/>
      <c r="R1357" s="5"/>
      <c r="S1357" s="8"/>
      <c r="T1357" s="8">
        <f t="shared" si="105"/>
        <v>1</v>
      </c>
      <c r="U1357" s="8">
        <f t="shared" si="106"/>
        <v>1</v>
      </c>
      <c r="V1357" s="8">
        <f t="shared" si="107"/>
        <v>1</v>
      </c>
      <c r="W1357" s="8">
        <f t="shared" si="108"/>
        <v>1</v>
      </c>
      <c r="X1357" s="28">
        <f t="shared" si="109"/>
        <v>4</v>
      </c>
      <c r="Y1357" s="5"/>
      <c r="Z1357" s="5"/>
    </row>
    <row r="1358" spans="1:26" ht="16" x14ac:dyDescent="0.2">
      <c r="A1358" s="5" t="s">
        <v>2559</v>
      </c>
      <c r="B1358" s="5" t="s">
        <v>22</v>
      </c>
      <c r="C1358" s="5" t="s">
        <v>23</v>
      </c>
      <c r="D1358" s="5" t="s">
        <v>24</v>
      </c>
      <c r="E1358" s="5"/>
      <c r="F1358" s="5"/>
      <c r="G1358" s="5"/>
      <c r="H1358" s="5"/>
      <c r="I1358" s="5"/>
      <c r="J1358" s="5"/>
      <c r="K1358" s="5"/>
      <c r="L1358" s="5"/>
      <c r="M1358" s="5"/>
      <c r="N1358" s="5"/>
      <c r="O1358" s="5"/>
      <c r="P1358" s="5"/>
      <c r="Q1358" s="5"/>
      <c r="R1358" s="5"/>
      <c r="S1358" s="8"/>
      <c r="T1358" s="8">
        <f t="shared" si="105"/>
        <v>1</v>
      </c>
      <c r="U1358" s="8">
        <f t="shared" si="106"/>
        <v>1</v>
      </c>
      <c r="V1358" s="8">
        <f t="shared" si="107"/>
        <v>1</v>
      </c>
      <c r="W1358" s="8">
        <f t="shared" si="108"/>
        <v>1</v>
      </c>
      <c r="X1358" s="28">
        <f t="shared" si="109"/>
        <v>4</v>
      </c>
      <c r="Y1358" s="5"/>
      <c r="Z1358" s="5"/>
    </row>
    <row r="1359" spans="1:26" ht="16" x14ac:dyDescent="0.2">
      <c r="A1359" s="5" t="s">
        <v>2560</v>
      </c>
      <c r="B1359" s="5" t="s">
        <v>28</v>
      </c>
      <c r="C1359" s="5" t="s">
        <v>23</v>
      </c>
      <c r="D1359" s="5" t="s">
        <v>29</v>
      </c>
      <c r="E1359" s="5" t="s">
        <v>30</v>
      </c>
      <c r="F1359" s="5" t="s">
        <v>2561</v>
      </c>
      <c r="G1359" s="5" t="s">
        <v>206</v>
      </c>
      <c r="H1359" s="5" t="s">
        <v>2404</v>
      </c>
      <c r="I1359" s="5" t="s">
        <v>33</v>
      </c>
      <c r="J1359" s="5" t="s">
        <v>2562</v>
      </c>
      <c r="K1359" s="5" t="s">
        <v>145</v>
      </c>
      <c r="L1359" s="5"/>
      <c r="M1359" s="5" t="s">
        <v>159</v>
      </c>
      <c r="N1359" s="5" t="s">
        <v>88</v>
      </c>
      <c r="O1359" s="5" t="s">
        <v>2404</v>
      </c>
      <c r="P1359" s="5" t="s">
        <v>2403</v>
      </c>
      <c r="Q1359" s="5" t="s">
        <v>2563</v>
      </c>
      <c r="R1359" s="8" t="s">
        <v>39</v>
      </c>
      <c r="S1359" s="8"/>
      <c r="T1359" s="8">
        <f t="shared" si="105"/>
        <v>0</v>
      </c>
      <c r="U1359" s="8">
        <f t="shared" si="106"/>
        <v>0</v>
      </c>
      <c r="V1359" s="8">
        <f t="shared" si="107"/>
        <v>0</v>
      </c>
      <c r="W1359" s="8">
        <f t="shared" si="108"/>
        <v>0</v>
      </c>
      <c r="X1359" s="28">
        <f t="shared" si="109"/>
        <v>0</v>
      </c>
      <c r="Y1359" s="5"/>
      <c r="Z1359" s="5"/>
    </row>
    <row r="1360" spans="1:26" ht="16" x14ac:dyDescent="0.2">
      <c r="A1360" s="5" t="s">
        <v>2564</v>
      </c>
      <c r="B1360" s="5" t="s">
        <v>22</v>
      </c>
      <c r="C1360" s="5" t="s">
        <v>23</v>
      </c>
      <c r="D1360" s="5" t="s">
        <v>24</v>
      </c>
      <c r="E1360" s="5"/>
      <c r="F1360" s="5"/>
      <c r="G1360" s="5"/>
      <c r="H1360" s="5"/>
      <c r="I1360" s="5"/>
      <c r="J1360" s="5"/>
      <c r="K1360" s="5"/>
      <c r="L1360" s="5"/>
      <c r="M1360" s="5"/>
      <c r="N1360" s="5"/>
      <c r="O1360" s="5"/>
      <c r="P1360" s="5"/>
      <c r="Q1360" s="5"/>
      <c r="R1360" s="5"/>
      <c r="S1360" s="8"/>
      <c r="T1360" s="8">
        <f t="shared" si="105"/>
        <v>1</v>
      </c>
      <c r="U1360" s="8">
        <f t="shared" si="106"/>
        <v>1</v>
      </c>
      <c r="V1360" s="8">
        <f t="shared" si="107"/>
        <v>1</v>
      </c>
      <c r="W1360" s="8">
        <f t="shared" si="108"/>
        <v>1</v>
      </c>
      <c r="X1360" s="28">
        <f t="shared" si="109"/>
        <v>4</v>
      </c>
      <c r="Y1360" s="5"/>
      <c r="Z1360" s="5"/>
    </row>
    <row r="1361" spans="1:26" ht="16" x14ac:dyDescent="0.2">
      <c r="A1361" s="5" t="s">
        <v>2565</v>
      </c>
      <c r="B1361" s="5" t="s">
        <v>22</v>
      </c>
      <c r="C1361" s="5" t="s">
        <v>23</v>
      </c>
      <c r="D1361" s="5" t="s">
        <v>24</v>
      </c>
      <c r="E1361" s="5"/>
      <c r="F1361" s="5"/>
      <c r="G1361" s="5"/>
      <c r="H1361" s="5"/>
      <c r="I1361" s="5"/>
      <c r="J1361" s="5"/>
      <c r="K1361" s="5"/>
      <c r="L1361" s="5"/>
      <c r="M1361" s="5"/>
      <c r="N1361" s="5"/>
      <c r="O1361" s="5"/>
      <c r="P1361" s="5"/>
      <c r="Q1361" s="5"/>
      <c r="R1361" s="5"/>
      <c r="S1361" s="8"/>
      <c r="T1361" s="8">
        <f t="shared" si="105"/>
        <v>1</v>
      </c>
      <c r="U1361" s="8">
        <f t="shared" si="106"/>
        <v>1</v>
      </c>
      <c r="V1361" s="8">
        <f t="shared" si="107"/>
        <v>1</v>
      </c>
      <c r="W1361" s="8">
        <f t="shared" si="108"/>
        <v>1</v>
      </c>
      <c r="X1361" s="28">
        <f t="shared" si="109"/>
        <v>4</v>
      </c>
      <c r="Y1361" s="5"/>
      <c r="Z1361" s="5"/>
    </row>
    <row r="1362" spans="1:26" ht="16" x14ac:dyDescent="0.2">
      <c r="A1362" s="5" t="s">
        <v>2566</v>
      </c>
      <c r="B1362" s="5" t="s">
        <v>99</v>
      </c>
      <c r="C1362" s="5" t="s">
        <v>23</v>
      </c>
      <c r="D1362" s="5" t="s">
        <v>24</v>
      </c>
      <c r="E1362" s="5"/>
      <c r="F1362" s="5"/>
      <c r="G1362" s="5"/>
      <c r="H1362" s="5"/>
      <c r="I1362" s="5"/>
      <c r="J1362" s="5"/>
      <c r="K1362" s="5"/>
      <c r="L1362" s="5"/>
      <c r="M1362" s="5"/>
      <c r="N1362" s="5"/>
      <c r="O1362" s="5"/>
      <c r="P1362" s="5"/>
      <c r="Q1362" s="5"/>
      <c r="R1362" s="5"/>
      <c r="S1362" s="8"/>
      <c r="T1362" s="8">
        <f t="shared" si="105"/>
        <v>1</v>
      </c>
      <c r="U1362" s="8">
        <f t="shared" si="106"/>
        <v>1</v>
      </c>
      <c r="V1362" s="8">
        <f t="shared" si="107"/>
        <v>1</v>
      </c>
      <c r="W1362" s="8">
        <f t="shared" si="108"/>
        <v>1</v>
      </c>
      <c r="X1362" s="28">
        <f t="shared" si="109"/>
        <v>4</v>
      </c>
      <c r="Y1362" s="5"/>
      <c r="Z1362" s="5"/>
    </row>
    <row r="1363" spans="1:26" ht="16" x14ac:dyDescent="0.2">
      <c r="A1363" s="5" t="s">
        <v>2567</v>
      </c>
      <c r="B1363" s="5" t="s">
        <v>22</v>
      </c>
      <c r="C1363" s="5" t="s">
        <v>23</v>
      </c>
      <c r="D1363" s="5" t="s">
        <v>24</v>
      </c>
      <c r="E1363" s="5"/>
      <c r="F1363" s="5"/>
      <c r="G1363" s="5"/>
      <c r="H1363" s="5"/>
      <c r="I1363" s="5"/>
      <c r="J1363" s="5"/>
      <c r="K1363" s="5"/>
      <c r="L1363" s="5"/>
      <c r="M1363" s="5"/>
      <c r="N1363" s="5"/>
      <c r="O1363" s="5"/>
      <c r="P1363" s="5"/>
      <c r="Q1363" s="5"/>
      <c r="R1363" s="5"/>
      <c r="S1363" s="8"/>
      <c r="T1363" s="8">
        <f t="shared" si="105"/>
        <v>1</v>
      </c>
      <c r="U1363" s="8">
        <f t="shared" si="106"/>
        <v>1</v>
      </c>
      <c r="V1363" s="8">
        <f t="shared" si="107"/>
        <v>1</v>
      </c>
      <c r="W1363" s="8">
        <f t="shared" si="108"/>
        <v>1</v>
      </c>
      <c r="X1363" s="28">
        <f t="shared" si="109"/>
        <v>4</v>
      </c>
      <c r="Y1363" s="5"/>
      <c r="Z1363" s="5"/>
    </row>
    <row r="1364" spans="1:26" ht="16" x14ac:dyDescent="0.2">
      <c r="A1364" s="5" t="s">
        <v>2568</v>
      </c>
      <c r="B1364" s="5" t="s">
        <v>22</v>
      </c>
      <c r="C1364" s="5" t="s">
        <v>23</v>
      </c>
      <c r="D1364" s="5" t="s">
        <v>24</v>
      </c>
      <c r="E1364" s="5"/>
      <c r="F1364" s="5"/>
      <c r="G1364" s="5"/>
      <c r="H1364" s="5"/>
      <c r="I1364" s="5"/>
      <c r="J1364" s="5"/>
      <c r="K1364" s="5"/>
      <c r="L1364" s="5"/>
      <c r="M1364" s="5"/>
      <c r="N1364" s="5"/>
      <c r="O1364" s="5"/>
      <c r="P1364" s="5"/>
      <c r="Q1364" s="5"/>
      <c r="R1364" s="5"/>
      <c r="S1364" s="8"/>
      <c r="T1364" s="8">
        <f t="shared" si="105"/>
        <v>1</v>
      </c>
      <c r="U1364" s="8">
        <f t="shared" si="106"/>
        <v>1</v>
      </c>
      <c r="V1364" s="8">
        <f t="shared" si="107"/>
        <v>1</v>
      </c>
      <c r="W1364" s="8">
        <f t="shared" si="108"/>
        <v>1</v>
      </c>
      <c r="X1364" s="28">
        <f t="shared" si="109"/>
        <v>4</v>
      </c>
      <c r="Y1364" s="5"/>
      <c r="Z1364" s="5"/>
    </row>
    <row r="1365" spans="1:26" ht="16" x14ac:dyDescent="0.2">
      <c r="A1365" s="5" t="s">
        <v>2569</v>
      </c>
      <c r="B1365" s="5" t="s">
        <v>28</v>
      </c>
      <c r="C1365" s="5" t="s">
        <v>23</v>
      </c>
      <c r="D1365" s="5" t="s">
        <v>29</v>
      </c>
      <c r="E1365" s="5" t="s">
        <v>30</v>
      </c>
      <c r="F1365" s="5" t="s">
        <v>1193</v>
      </c>
      <c r="G1365" s="5" t="s">
        <v>45</v>
      </c>
      <c r="H1365" s="5" t="s">
        <v>45</v>
      </c>
      <c r="I1365" s="5" t="s">
        <v>33</v>
      </c>
      <c r="J1365" s="5" t="s">
        <v>1602</v>
      </c>
      <c r="K1365" s="5" t="s">
        <v>57</v>
      </c>
      <c r="L1365" s="5"/>
      <c r="M1365" s="5" t="s">
        <v>48</v>
      </c>
      <c r="N1365" s="5" t="s">
        <v>88</v>
      </c>
      <c r="O1365" s="5" t="s">
        <v>45</v>
      </c>
      <c r="P1365" s="5" t="s">
        <v>1193</v>
      </c>
      <c r="Q1365" s="5" t="s">
        <v>2570</v>
      </c>
      <c r="R1365" s="8" t="s">
        <v>70</v>
      </c>
      <c r="S1365" s="8"/>
      <c r="T1365" s="8">
        <f t="shared" si="105"/>
        <v>0</v>
      </c>
      <c r="U1365" s="8">
        <f t="shared" si="106"/>
        <v>0</v>
      </c>
      <c r="V1365" s="8">
        <f t="shared" si="107"/>
        <v>0</v>
      </c>
      <c r="W1365" s="8">
        <f t="shared" si="108"/>
        <v>0</v>
      </c>
      <c r="X1365" s="28">
        <f t="shared" si="109"/>
        <v>0</v>
      </c>
      <c r="Y1365" s="5"/>
      <c r="Z1365" s="5"/>
    </row>
    <row r="1366" spans="1:26" ht="16" x14ac:dyDescent="0.2">
      <c r="A1366" s="5" t="s">
        <v>2571</v>
      </c>
      <c r="B1366" s="5" t="s">
        <v>63</v>
      </c>
      <c r="C1366" s="5" t="s">
        <v>23</v>
      </c>
      <c r="D1366" s="5" t="s">
        <v>29</v>
      </c>
      <c r="E1366" s="5" t="s">
        <v>30</v>
      </c>
      <c r="F1366" s="5" t="s">
        <v>1918</v>
      </c>
      <c r="G1366" s="5" t="s">
        <v>163</v>
      </c>
      <c r="H1366" s="5" t="s">
        <v>163</v>
      </c>
      <c r="I1366" s="5" t="s">
        <v>33</v>
      </c>
      <c r="J1366" s="5" t="s">
        <v>392</v>
      </c>
      <c r="K1366" s="5" t="s">
        <v>78</v>
      </c>
      <c r="L1366" s="5"/>
      <c r="M1366" s="5" t="s">
        <v>48</v>
      </c>
      <c r="N1366" s="7" t="s">
        <v>164</v>
      </c>
      <c r="O1366" s="5" t="s">
        <v>163</v>
      </c>
      <c r="P1366" s="5" t="s">
        <v>427</v>
      </c>
      <c r="Q1366" s="5" t="s">
        <v>2572</v>
      </c>
      <c r="R1366" s="8" t="s">
        <v>70</v>
      </c>
      <c r="S1366" s="8"/>
      <c r="T1366" s="8">
        <f t="shared" si="105"/>
        <v>0</v>
      </c>
      <c r="U1366" s="8">
        <f t="shared" si="106"/>
        <v>0</v>
      </c>
      <c r="V1366" s="8">
        <f t="shared" si="107"/>
        <v>0</v>
      </c>
      <c r="W1366" s="8">
        <f t="shared" si="108"/>
        <v>0</v>
      </c>
      <c r="X1366" s="28">
        <f t="shared" si="109"/>
        <v>0</v>
      </c>
      <c r="Y1366" s="5"/>
      <c r="Z1366" s="5"/>
    </row>
    <row r="1367" spans="1:26" ht="16" x14ac:dyDescent="0.2">
      <c r="A1367" s="5" t="s">
        <v>2573</v>
      </c>
      <c r="B1367" s="5" t="s">
        <v>28</v>
      </c>
      <c r="C1367" s="5" t="s">
        <v>23</v>
      </c>
      <c r="D1367" s="5" t="s">
        <v>29</v>
      </c>
      <c r="E1367" s="5" t="s">
        <v>30</v>
      </c>
      <c r="F1367" s="5" t="s">
        <v>2574</v>
      </c>
      <c r="G1367" s="5" t="s">
        <v>163</v>
      </c>
      <c r="H1367" s="5" t="s">
        <v>163</v>
      </c>
      <c r="I1367" s="5" t="s">
        <v>33</v>
      </c>
      <c r="J1367" s="5" t="s">
        <v>2575</v>
      </c>
      <c r="K1367" s="7" t="s">
        <v>318</v>
      </c>
      <c r="L1367" s="5"/>
      <c r="M1367" s="5" t="s">
        <v>108</v>
      </c>
      <c r="N1367" s="5" t="s">
        <v>36</v>
      </c>
      <c r="O1367" s="5" t="s">
        <v>163</v>
      </c>
      <c r="P1367" s="5" t="s">
        <v>1824</v>
      </c>
      <c r="Q1367" s="5" t="s">
        <v>2576</v>
      </c>
      <c r="R1367" s="8" t="s">
        <v>70</v>
      </c>
      <c r="S1367" s="8"/>
      <c r="T1367" s="8">
        <f t="shared" si="105"/>
        <v>0</v>
      </c>
      <c r="U1367" s="8">
        <f t="shared" si="106"/>
        <v>0</v>
      </c>
      <c r="V1367" s="8">
        <f t="shared" si="107"/>
        <v>0</v>
      </c>
      <c r="W1367" s="8">
        <f t="shared" si="108"/>
        <v>0</v>
      </c>
      <c r="X1367" s="28">
        <f t="shared" si="109"/>
        <v>0</v>
      </c>
      <c r="Y1367" s="5"/>
      <c r="Z1367" s="5"/>
    </row>
    <row r="1368" spans="1:26" ht="16" x14ac:dyDescent="0.2">
      <c r="A1368" s="5" t="s">
        <v>2577</v>
      </c>
      <c r="B1368" s="5" t="s">
        <v>63</v>
      </c>
      <c r="C1368" s="5" t="s">
        <v>23</v>
      </c>
      <c r="D1368" s="5" t="s">
        <v>29</v>
      </c>
      <c r="E1368" s="5" t="s">
        <v>30</v>
      </c>
      <c r="F1368" s="5" t="s">
        <v>179</v>
      </c>
      <c r="G1368" s="5" t="s">
        <v>163</v>
      </c>
      <c r="H1368" s="5" t="s">
        <v>163</v>
      </c>
      <c r="I1368" s="5" t="s">
        <v>33</v>
      </c>
      <c r="J1368" s="5" t="s">
        <v>2578</v>
      </c>
      <c r="K1368" s="5" t="s">
        <v>297</v>
      </c>
      <c r="L1368" s="5"/>
      <c r="M1368" s="5" t="s">
        <v>108</v>
      </c>
      <c r="N1368" s="5" t="s">
        <v>36</v>
      </c>
      <c r="O1368" s="5" t="s">
        <v>163</v>
      </c>
      <c r="P1368" s="5" t="s">
        <v>179</v>
      </c>
      <c r="Q1368" s="5" t="s">
        <v>2579</v>
      </c>
      <c r="R1368" s="8" t="s">
        <v>70</v>
      </c>
      <c r="S1368" s="8"/>
      <c r="T1368" s="8">
        <f t="shared" si="105"/>
        <v>0</v>
      </c>
      <c r="U1368" s="8">
        <f t="shared" si="106"/>
        <v>0</v>
      </c>
      <c r="V1368" s="8">
        <f t="shared" si="107"/>
        <v>0</v>
      </c>
      <c r="W1368" s="8">
        <f t="shared" si="108"/>
        <v>0</v>
      </c>
      <c r="X1368" s="28">
        <f t="shared" si="109"/>
        <v>0</v>
      </c>
      <c r="Y1368" s="5"/>
      <c r="Z1368" s="5"/>
    </row>
    <row r="1369" spans="1:26" ht="16" x14ac:dyDescent="0.2">
      <c r="A1369" s="5" t="s">
        <v>2580</v>
      </c>
      <c r="B1369" s="5" t="s">
        <v>63</v>
      </c>
      <c r="C1369" s="5" t="s">
        <v>23</v>
      </c>
      <c r="D1369" s="5" t="s">
        <v>29</v>
      </c>
      <c r="E1369" s="5" t="s">
        <v>30</v>
      </c>
      <c r="F1369" s="5" t="s">
        <v>367</v>
      </c>
      <c r="G1369" s="5" t="s">
        <v>163</v>
      </c>
      <c r="H1369" s="5" t="s">
        <v>163</v>
      </c>
      <c r="I1369" s="5" t="s">
        <v>33</v>
      </c>
      <c r="J1369" s="6">
        <v>35684</v>
      </c>
      <c r="K1369" s="5" t="s">
        <v>47</v>
      </c>
      <c r="L1369" s="5"/>
      <c r="M1369" s="5" t="s">
        <v>159</v>
      </c>
      <c r="N1369" s="5" t="s">
        <v>88</v>
      </c>
      <c r="O1369" s="5" t="s">
        <v>163</v>
      </c>
      <c r="P1369" s="5" t="s">
        <v>179</v>
      </c>
      <c r="Q1369" s="5" t="s">
        <v>2581</v>
      </c>
      <c r="R1369" s="8" t="s">
        <v>61</v>
      </c>
      <c r="S1369" s="8"/>
      <c r="T1369" s="8">
        <f t="shared" si="105"/>
        <v>0</v>
      </c>
      <c r="U1369" s="8">
        <f t="shared" si="106"/>
        <v>0</v>
      </c>
      <c r="V1369" s="8">
        <f t="shared" si="107"/>
        <v>0</v>
      </c>
      <c r="W1369" s="8">
        <f t="shared" si="108"/>
        <v>0</v>
      </c>
      <c r="X1369" s="28">
        <f t="shared" si="109"/>
        <v>0</v>
      </c>
      <c r="Y1369" s="5"/>
      <c r="Z1369" s="5"/>
    </row>
    <row r="1370" spans="1:26" ht="16" x14ac:dyDescent="0.2">
      <c r="A1370" s="5" t="s">
        <v>2582</v>
      </c>
      <c r="B1370" s="5" t="s">
        <v>22</v>
      </c>
      <c r="C1370" s="5" t="s">
        <v>23</v>
      </c>
      <c r="D1370" s="5" t="s">
        <v>24</v>
      </c>
      <c r="E1370" s="5"/>
      <c r="F1370" s="5"/>
      <c r="G1370" s="5"/>
      <c r="H1370" s="5"/>
      <c r="I1370" s="5"/>
      <c r="J1370" s="5"/>
      <c r="K1370" s="5"/>
      <c r="L1370" s="5"/>
      <c r="M1370" s="5"/>
      <c r="N1370" s="5"/>
      <c r="O1370" s="5"/>
      <c r="P1370" s="5"/>
      <c r="Q1370" s="5"/>
      <c r="R1370" s="5"/>
      <c r="S1370" s="8"/>
      <c r="T1370" s="8">
        <f t="shared" si="105"/>
        <v>1</v>
      </c>
      <c r="U1370" s="8">
        <f t="shared" si="106"/>
        <v>1</v>
      </c>
      <c r="V1370" s="8">
        <f t="shared" si="107"/>
        <v>1</v>
      </c>
      <c r="W1370" s="8">
        <f t="shared" si="108"/>
        <v>1</v>
      </c>
      <c r="X1370" s="28">
        <f t="shared" si="109"/>
        <v>4</v>
      </c>
      <c r="Y1370" s="5"/>
      <c r="Z1370" s="5"/>
    </row>
    <row r="1371" spans="1:26" ht="16" x14ac:dyDescent="0.2">
      <c r="A1371" s="5" t="s">
        <v>2583</v>
      </c>
      <c r="B1371" s="5" t="s">
        <v>22</v>
      </c>
      <c r="C1371" s="5" t="s">
        <v>23</v>
      </c>
      <c r="D1371" s="5" t="s">
        <v>24</v>
      </c>
      <c r="E1371" s="5"/>
      <c r="F1371" s="5"/>
      <c r="G1371" s="5"/>
      <c r="H1371" s="5"/>
      <c r="I1371" s="5"/>
      <c r="J1371" s="5"/>
      <c r="K1371" s="5"/>
      <c r="L1371" s="5"/>
      <c r="M1371" s="5"/>
      <c r="N1371" s="5"/>
      <c r="O1371" s="5"/>
      <c r="P1371" s="5"/>
      <c r="Q1371" s="5"/>
      <c r="R1371" s="5"/>
      <c r="S1371" s="8"/>
      <c r="T1371" s="8">
        <f t="shared" si="105"/>
        <v>1</v>
      </c>
      <c r="U1371" s="8">
        <f t="shared" si="106"/>
        <v>1</v>
      </c>
      <c r="V1371" s="8">
        <f t="shared" si="107"/>
        <v>1</v>
      </c>
      <c r="W1371" s="8">
        <f t="shared" si="108"/>
        <v>1</v>
      </c>
      <c r="X1371" s="28">
        <f t="shared" si="109"/>
        <v>4</v>
      </c>
      <c r="Y1371" s="5"/>
      <c r="Z1371" s="5"/>
    </row>
    <row r="1372" spans="1:26" ht="16" x14ac:dyDescent="0.2">
      <c r="A1372" s="5" t="s">
        <v>2584</v>
      </c>
      <c r="B1372" s="5" t="s">
        <v>22</v>
      </c>
      <c r="C1372" s="5" t="s">
        <v>23</v>
      </c>
      <c r="D1372" s="5" t="s">
        <v>24</v>
      </c>
      <c r="E1372" s="5"/>
      <c r="F1372" s="5"/>
      <c r="G1372" s="5"/>
      <c r="H1372" s="5"/>
      <c r="I1372" s="5"/>
      <c r="J1372" s="5"/>
      <c r="K1372" s="5"/>
      <c r="L1372" s="5"/>
      <c r="M1372" s="5"/>
      <c r="N1372" s="5"/>
      <c r="O1372" s="5"/>
      <c r="P1372" s="5"/>
      <c r="Q1372" s="5"/>
      <c r="R1372" s="5"/>
      <c r="S1372" s="8"/>
      <c r="T1372" s="8">
        <f t="shared" si="105"/>
        <v>1</v>
      </c>
      <c r="U1372" s="8">
        <f t="shared" si="106"/>
        <v>1</v>
      </c>
      <c r="V1372" s="8">
        <f t="shared" si="107"/>
        <v>1</v>
      </c>
      <c r="W1372" s="8">
        <f t="shared" si="108"/>
        <v>1</v>
      </c>
      <c r="X1372" s="28">
        <f t="shared" si="109"/>
        <v>4</v>
      </c>
      <c r="Y1372" s="5"/>
      <c r="Z1372" s="5"/>
    </row>
    <row r="1373" spans="1:26" ht="16" x14ac:dyDescent="0.2">
      <c r="A1373" s="5" t="s">
        <v>2585</v>
      </c>
      <c r="B1373" s="5" t="s">
        <v>28</v>
      </c>
      <c r="C1373" s="5" t="s">
        <v>23</v>
      </c>
      <c r="D1373" s="5" t="s">
        <v>29</v>
      </c>
      <c r="E1373" s="5"/>
      <c r="F1373" s="5"/>
      <c r="G1373" s="5"/>
      <c r="H1373" s="5"/>
      <c r="I1373" s="5"/>
      <c r="J1373" s="5"/>
      <c r="K1373" s="5"/>
      <c r="L1373" s="5"/>
      <c r="M1373" s="5"/>
      <c r="N1373" s="5"/>
      <c r="O1373" s="5"/>
      <c r="P1373" s="5"/>
      <c r="Q1373" s="5"/>
      <c r="R1373" s="5"/>
      <c r="S1373" s="8"/>
      <c r="T1373" s="8">
        <f t="shared" si="105"/>
        <v>1</v>
      </c>
      <c r="U1373" s="8">
        <f t="shared" si="106"/>
        <v>1</v>
      </c>
      <c r="V1373" s="8">
        <f t="shared" si="107"/>
        <v>1</v>
      </c>
      <c r="W1373" s="8">
        <f t="shared" si="108"/>
        <v>1</v>
      </c>
      <c r="X1373" s="28">
        <f t="shared" si="109"/>
        <v>4</v>
      </c>
      <c r="Y1373" s="5"/>
      <c r="Z1373" s="5"/>
    </row>
    <row r="1374" spans="1:26" ht="16" x14ac:dyDescent="0.2">
      <c r="A1374" s="5" t="s">
        <v>2586</v>
      </c>
      <c r="B1374" s="5" t="s">
        <v>28</v>
      </c>
      <c r="C1374" s="5" t="s">
        <v>23</v>
      </c>
      <c r="D1374" s="5" t="s">
        <v>29</v>
      </c>
      <c r="E1374" s="5"/>
      <c r="F1374" s="5"/>
      <c r="G1374" s="5"/>
      <c r="H1374" s="5"/>
      <c r="I1374" s="5"/>
      <c r="J1374" s="5"/>
      <c r="K1374" s="5"/>
      <c r="L1374" s="5"/>
      <c r="M1374" s="5"/>
      <c r="N1374" s="5"/>
      <c r="O1374" s="5"/>
      <c r="P1374" s="5"/>
      <c r="Q1374" s="5"/>
      <c r="R1374" s="5"/>
      <c r="S1374" s="8"/>
      <c r="T1374" s="8">
        <f t="shared" si="105"/>
        <v>1</v>
      </c>
      <c r="U1374" s="8">
        <f t="shared" si="106"/>
        <v>1</v>
      </c>
      <c r="V1374" s="8">
        <f t="shared" si="107"/>
        <v>1</v>
      </c>
      <c r="W1374" s="8">
        <f t="shared" si="108"/>
        <v>1</v>
      </c>
      <c r="X1374" s="28">
        <f t="shared" si="109"/>
        <v>4</v>
      </c>
      <c r="Y1374" s="5"/>
      <c r="Z1374" s="5"/>
    </row>
    <row r="1375" spans="1:26" ht="16" x14ac:dyDescent="0.2">
      <c r="A1375" s="5" t="s">
        <v>2587</v>
      </c>
      <c r="B1375" s="5" t="s">
        <v>28</v>
      </c>
      <c r="C1375" s="5" t="s">
        <v>23</v>
      </c>
      <c r="D1375" s="5" t="s">
        <v>29</v>
      </c>
      <c r="E1375" s="5" t="s">
        <v>54</v>
      </c>
      <c r="F1375" s="5" t="s">
        <v>895</v>
      </c>
      <c r="G1375" s="5" t="s">
        <v>45</v>
      </c>
      <c r="H1375" s="5" t="s">
        <v>45</v>
      </c>
      <c r="I1375" s="5" t="s">
        <v>33</v>
      </c>
      <c r="J1375" s="6">
        <v>36224</v>
      </c>
      <c r="K1375" s="5" t="s">
        <v>57</v>
      </c>
      <c r="L1375" s="5"/>
      <c r="M1375" s="5" t="s">
        <v>108</v>
      </c>
      <c r="N1375" s="5" t="s">
        <v>88</v>
      </c>
      <c r="O1375" s="5" t="s">
        <v>45</v>
      </c>
      <c r="P1375" s="5" t="s">
        <v>895</v>
      </c>
      <c r="Q1375" s="5" t="s">
        <v>2588</v>
      </c>
      <c r="R1375" s="8" t="s">
        <v>70</v>
      </c>
      <c r="S1375" s="8"/>
      <c r="T1375" s="8">
        <f t="shared" si="105"/>
        <v>0</v>
      </c>
      <c r="U1375" s="8">
        <f t="shared" si="106"/>
        <v>0</v>
      </c>
      <c r="V1375" s="8">
        <f t="shared" si="107"/>
        <v>0</v>
      </c>
      <c r="W1375" s="8">
        <f t="shared" si="108"/>
        <v>0</v>
      </c>
      <c r="X1375" s="28">
        <f t="shared" si="109"/>
        <v>0</v>
      </c>
      <c r="Y1375" s="5"/>
      <c r="Z1375" s="5"/>
    </row>
    <row r="1376" spans="1:26" ht="16" x14ac:dyDescent="0.2">
      <c r="A1376" s="5" t="s">
        <v>2589</v>
      </c>
      <c r="B1376" s="5" t="s">
        <v>28</v>
      </c>
      <c r="C1376" s="5" t="s">
        <v>23</v>
      </c>
      <c r="D1376" s="5" t="s">
        <v>29</v>
      </c>
      <c r="E1376" s="5" t="s">
        <v>30</v>
      </c>
      <c r="F1376" s="5" t="s">
        <v>44</v>
      </c>
      <c r="G1376" s="5" t="s">
        <v>45</v>
      </c>
      <c r="H1376" s="5" t="s">
        <v>45</v>
      </c>
      <c r="I1376" s="5" t="s">
        <v>33</v>
      </c>
      <c r="J1376" s="6">
        <v>35798</v>
      </c>
      <c r="K1376" s="5" t="s">
        <v>47</v>
      </c>
      <c r="L1376" s="5"/>
      <c r="M1376" s="5" t="s">
        <v>67</v>
      </c>
      <c r="N1376" s="5" t="s">
        <v>36</v>
      </c>
      <c r="O1376" s="5" t="s">
        <v>45</v>
      </c>
      <c r="P1376" s="5" t="s">
        <v>2590</v>
      </c>
      <c r="Q1376" s="5" t="s">
        <v>2591</v>
      </c>
      <c r="R1376" s="8" t="s">
        <v>61</v>
      </c>
      <c r="S1376" s="8"/>
      <c r="T1376" s="8">
        <f t="shared" si="105"/>
        <v>0</v>
      </c>
      <c r="U1376" s="8">
        <f t="shared" si="106"/>
        <v>0</v>
      </c>
      <c r="V1376" s="8">
        <f t="shared" si="107"/>
        <v>0</v>
      </c>
      <c r="W1376" s="8">
        <f t="shared" si="108"/>
        <v>0</v>
      </c>
      <c r="X1376" s="28">
        <f t="shared" si="109"/>
        <v>0</v>
      </c>
      <c r="Y1376" s="5"/>
      <c r="Z1376" s="5"/>
    </row>
    <row r="1377" spans="1:26" ht="16" x14ac:dyDescent="0.2">
      <c r="A1377" s="5" t="s">
        <v>2592</v>
      </c>
      <c r="B1377" s="5" t="s">
        <v>97</v>
      </c>
      <c r="C1377" s="5" t="s">
        <v>23</v>
      </c>
      <c r="D1377" s="5" t="s">
        <v>24</v>
      </c>
      <c r="E1377" s="5"/>
      <c r="F1377" s="5"/>
      <c r="G1377" s="5"/>
      <c r="H1377" s="5"/>
      <c r="I1377" s="5"/>
      <c r="J1377" s="5"/>
      <c r="K1377" s="5"/>
      <c r="L1377" s="5"/>
      <c r="M1377" s="5"/>
      <c r="N1377" s="5"/>
      <c r="O1377" s="5"/>
      <c r="P1377" s="5"/>
      <c r="Q1377" s="5"/>
      <c r="R1377" s="5"/>
      <c r="S1377" s="8"/>
      <c r="T1377" s="8">
        <f t="shared" si="105"/>
        <v>1</v>
      </c>
      <c r="U1377" s="8">
        <f t="shared" si="106"/>
        <v>1</v>
      </c>
      <c r="V1377" s="8">
        <f t="shared" si="107"/>
        <v>1</v>
      </c>
      <c r="W1377" s="8">
        <f t="shared" si="108"/>
        <v>1</v>
      </c>
      <c r="X1377" s="28">
        <f t="shared" si="109"/>
        <v>4</v>
      </c>
      <c r="Y1377" s="5"/>
      <c r="Z1377" s="5"/>
    </row>
    <row r="1378" spans="1:26" ht="16" x14ac:dyDescent="0.2">
      <c r="A1378" s="5" t="s">
        <v>2593</v>
      </c>
      <c r="B1378" s="5" t="s">
        <v>97</v>
      </c>
      <c r="C1378" s="5" t="s">
        <v>23</v>
      </c>
      <c r="D1378" s="5" t="s">
        <v>24</v>
      </c>
      <c r="E1378" s="5"/>
      <c r="F1378" s="5"/>
      <c r="G1378" s="5"/>
      <c r="H1378" s="5"/>
      <c r="I1378" s="5"/>
      <c r="J1378" s="5"/>
      <c r="K1378" s="5"/>
      <c r="L1378" s="5"/>
      <c r="M1378" s="5"/>
      <c r="N1378" s="5"/>
      <c r="O1378" s="5"/>
      <c r="P1378" s="5"/>
      <c r="Q1378" s="5"/>
      <c r="R1378" s="5"/>
      <c r="S1378" s="8"/>
      <c r="T1378" s="8">
        <f t="shared" si="105"/>
        <v>1</v>
      </c>
      <c r="U1378" s="8">
        <f t="shared" si="106"/>
        <v>1</v>
      </c>
      <c r="V1378" s="8">
        <f t="shared" si="107"/>
        <v>1</v>
      </c>
      <c r="W1378" s="8">
        <f t="shared" si="108"/>
        <v>1</v>
      </c>
      <c r="X1378" s="28">
        <f t="shared" si="109"/>
        <v>4</v>
      </c>
      <c r="Y1378" s="5"/>
      <c r="Z1378" s="5"/>
    </row>
    <row r="1379" spans="1:26" ht="16" x14ac:dyDescent="0.2">
      <c r="A1379" s="5" t="s">
        <v>2594</v>
      </c>
      <c r="B1379" s="5" t="s">
        <v>28</v>
      </c>
      <c r="C1379" s="5" t="s">
        <v>23</v>
      </c>
      <c r="D1379" s="5" t="s">
        <v>29</v>
      </c>
      <c r="E1379" s="5"/>
      <c r="F1379" s="5"/>
      <c r="G1379" s="5"/>
      <c r="H1379" s="5"/>
      <c r="I1379" s="5"/>
      <c r="J1379" s="5"/>
      <c r="K1379" s="5"/>
      <c r="L1379" s="5"/>
      <c r="M1379" s="5"/>
      <c r="N1379" s="5"/>
      <c r="O1379" s="5"/>
      <c r="P1379" s="5"/>
      <c r="Q1379" s="5"/>
      <c r="R1379" s="5"/>
      <c r="S1379" s="8"/>
      <c r="T1379" s="8">
        <f t="shared" si="105"/>
        <v>1</v>
      </c>
      <c r="U1379" s="8">
        <f t="shared" si="106"/>
        <v>1</v>
      </c>
      <c r="V1379" s="8">
        <f t="shared" si="107"/>
        <v>1</v>
      </c>
      <c r="W1379" s="8">
        <f t="shared" si="108"/>
        <v>1</v>
      </c>
      <c r="X1379" s="28">
        <f t="shared" si="109"/>
        <v>4</v>
      </c>
      <c r="Y1379" s="5"/>
      <c r="Z1379" s="5"/>
    </row>
    <row r="1380" spans="1:26" ht="16" x14ac:dyDescent="0.2">
      <c r="A1380" s="5" t="s">
        <v>2595</v>
      </c>
      <c r="B1380" s="5" t="s">
        <v>28</v>
      </c>
      <c r="C1380" s="5" t="s">
        <v>23</v>
      </c>
      <c r="D1380" s="5" t="s">
        <v>29</v>
      </c>
      <c r="E1380" s="5"/>
      <c r="F1380" s="5"/>
      <c r="G1380" s="5"/>
      <c r="H1380" s="5"/>
      <c r="I1380" s="5"/>
      <c r="J1380" s="5"/>
      <c r="K1380" s="5"/>
      <c r="L1380" s="5"/>
      <c r="M1380" s="5"/>
      <c r="N1380" s="5"/>
      <c r="O1380" s="5"/>
      <c r="P1380" s="5"/>
      <c r="Q1380" s="5"/>
      <c r="R1380" s="5"/>
      <c r="S1380" s="8"/>
      <c r="T1380" s="8">
        <f t="shared" si="105"/>
        <v>1</v>
      </c>
      <c r="U1380" s="8">
        <f t="shared" si="106"/>
        <v>1</v>
      </c>
      <c r="V1380" s="8">
        <f t="shared" si="107"/>
        <v>1</v>
      </c>
      <c r="W1380" s="8">
        <f t="shared" si="108"/>
        <v>1</v>
      </c>
      <c r="X1380" s="28">
        <f t="shared" si="109"/>
        <v>4</v>
      </c>
      <c r="Y1380" s="5"/>
      <c r="Z1380" s="5"/>
    </row>
    <row r="1381" spans="1:26" ht="16" x14ac:dyDescent="0.2">
      <c r="A1381" s="5" t="s">
        <v>2596</v>
      </c>
      <c r="B1381" s="5" t="s">
        <v>28</v>
      </c>
      <c r="C1381" s="5" t="s">
        <v>23</v>
      </c>
      <c r="D1381" s="5" t="s">
        <v>29</v>
      </c>
      <c r="E1381" s="5" t="s">
        <v>54</v>
      </c>
      <c r="F1381" s="5" t="s">
        <v>427</v>
      </c>
      <c r="G1381" s="5" t="s">
        <v>163</v>
      </c>
      <c r="H1381" s="5" t="s">
        <v>163</v>
      </c>
      <c r="I1381" s="5" t="s">
        <v>33</v>
      </c>
      <c r="J1381" s="6">
        <v>36288</v>
      </c>
      <c r="K1381" s="5" t="s">
        <v>297</v>
      </c>
      <c r="L1381" s="5"/>
      <c r="M1381" s="5" t="s">
        <v>422</v>
      </c>
      <c r="N1381" s="5" t="s">
        <v>36</v>
      </c>
      <c r="O1381" s="5" t="s">
        <v>163</v>
      </c>
      <c r="P1381" s="5" t="s">
        <v>427</v>
      </c>
      <c r="Q1381" s="5" t="s">
        <v>690</v>
      </c>
      <c r="R1381" s="8" t="s">
        <v>39</v>
      </c>
      <c r="S1381" s="8"/>
      <c r="T1381" s="8">
        <f t="shared" si="105"/>
        <v>0</v>
      </c>
      <c r="U1381" s="8">
        <f t="shared" si="106"/>
        <v>0</v>
      </c>
      <c r="V1381" s="8">
        <f t="shared" si="107"/>
        <v>0</v>
      </c>
      <c r="W1381" s="8">
        <f t="shared" si="108"/>
        <v>0</v>
      </c>
      <c r="X1381" s="28">
        <f t="shared" si="109"/>
        <v>0</v>
      </c>
      <c r="Y1381" s="5"/>
      <c r="Z1381" s="5"/>
    </row>
    <row r="1382" spans="1:26" ht="16" x14ac:dyDescent="0.2">
      <c r="A1382" s="5" t="s">
        <v>2597</v>
      </c>
      <c r="B1382" s="5" t="s">
        <v>22</v>
      </c>
      <c r="C1382" s="5" t="s">
        <v>23</v>
      </c>
      <c r="D1382" s="5" t="s">
        <v>24</v>
      </c>
      <c r="E1382" s="5"/>
      <c r="F1382" s="5"/>
      <c r="G1382" s="5"/>
      <c r="H1382" s="5"/>
      <c r="I1382" s="5"/>
      <c r="J1382" s="5"/>
      <c r="K1382" s="5"/>
      <c r="L1382" s="5"/>
      <c r="M1382" s="5"/>
      <c r="N1382" s="5"/>
      <c r="O1382" s="5"/>
      <c r="P1382" s="5"/>
      <c r="Q1382" s="5"/>
      <c r="R1382" s="5"/>
      <c r="S1382" s="8"/>
      <c r="T1382" s="8">
        <f t="shared" si="105"/>
        <v>1</v>
      </c>
      <c r="U1382" s="8">
        <f t="shared" si="106"/>
        <v>1</v>
      </c>
      <c r="V1382" s="8">
        <f t="shared" si="107"/>
        <v>1</v>
      </c>
      <c r="W1382" s="8">
        <f t="shared" si="108"/>
        <v>1</v>
      </c>
      <c r="X1382" s="28">
        <f t="shared" si="109"/>
        <v>4</v>
      </c>
      <c r="Y1382" s="5"/>
      <c r="Z1382" s="5"/>
    </row>
    <row r="1383" spans="1:26" ht="16" x14ac:dyDescent="0.2">
      <c r="A1383" s="5" t="s">
        <v>2598</v>
      </c>
      <c r="B1383" s="5" t="s">
        <v>22</v>
      </c>
      <c r="C1383" s="5" t="s">
        <v>23</v>
      </c>
      <c r="D1383" s="5" t="s">
        <v>24</v>
      </c>
      <c r="E1383" s="5"/>
      <c r="F1383" s="5"/>
      <c r="G1383" s="5"/>
      <c r="H1383" s="5"/>
      <c r="I1383" s="5"/>
      <c r="J1383" s="5"/>
      <c r="K1383" s="5"/>
      <c r="L1383" s="5"/>
      <c r="M1383" s="5"/>
      <c r="N1383" s="5"/>
      <c r="O1383" s="5"/>
      <c r="P1383" s="5"/>
      <c r="Q1383" s="5"/>
      <c r="R1383" s="5"/>
      <c r="S1383" s="8"/>
      <c r="T1383" s="8">
        <f t="shared" si="105"/>
        <v>1</v>
      </c>
      <c r="U1383" s="8">
        <f t="shared" si="106"/>
        <v>1</v>
      </c>
      <c r="V1383" s="8">
        <f t="shared" si="107"/>
        <v>1</v>
      </c>
      <c r="W1383" s="8">
        <f t="shared" si="108"/>
        <v>1</v>
      </c>
      <c r="X1383" s="28">
        <f t="shared" si="109"/>
        <v>4</v>
      </c>
      <c r="Y1383" s="5"/>
      <c r="Z1383" s="5"/>
    </row>
    <row r="1384" spans="1:26" ht="16" x14ac:dyDescent="0.2">
      <c r="A1384" s="5" t="s">
        <v>2599</v>
      </c>
      <c r="B1384" s="5" t="s">
        <v>28</v>
      </c>
      <c r="C1384" s="5" t="s">
        <v>23</v>
      </c>
      <c r="D1384" s="5" t="s">
        <v>29</v>
      </c>
      <c r="E1384" s="5" t="s">
        <v>54</v>
      </c>
      <c r="F1384" s="10">
        <v>198</v>
      </c>
      <c r="G1384" s="5" t="s">
        <v>86</v>
      </c>
      <c r="H1384" s="5" t="s">
        <v>86</v>
      </c>
      <c r="I1384" s="5" t="s">
        <v>33</v>
      </c>
      <c r="J1384" s="5" t="s">
        <v>2600</v>
      </c>
      <c r="K1384" s="5" t="s">
        <v>57</v>
      </c>
      <c r="L1384" s="5"/>
      <c r="M1384" s="5" t="s">
        <v>67</v>
      </c>
      <c r="N1384" s="7" t="s">
        <v>164</v>
      </c>
      <c r="O1384" s="5" t="s">
        <v>86</v>
      </c>
      <c r="P1384" s="5" t="s">
        <v>2601</v>
      </c>
      <c r="Q1384" s="5" t="s">
        <v>2602</v>
      </c>
      <c r="R1384" s="8" t="s">
        <v>61</v>
      </c>
      <c r="S1384" s="8"/>
      <c r="T1384" s="8">
        <f t="shared" si="105"/>
        <v>0</v>
      </c>
      <c r="U1384" s="8">
        <f t="shared" si="106"/>
        <v>0</v>
      </c>
      <c r="V1384" s="8">
        <f t="shared" si="107"/>
        <v>0</v>
      </c>
      <c r="W1384" s="8">
        <f t="shared" si="108"/>
        <v>0</v>
      </c>
      <c r="X1384" s="28">
        <f t="shared" si="109"/>
        <v>0</v>
      </c>
      <c r="Y1384" s="5"/>
      <c r="Z1384" s="5"/>
    </row>
    <row r="1385" spans="1:26" ht="16" x14ac:dyDescent="0.2">
      <c r="A1385" s="5" t="s">
        <v>2603</v>
      </c>
      <c r="B1385" s="5" t="s">
        <v>28</v>
      </c>
      <c r="C1385" s="5" t="s">
        <v>23</v>
      </c>
      <c r="D1385" s="5" t="s">
        <v>29</v>
      </c>
      <c r="E1385" s="5" t="s">
        <v>30</v>
      </c>
      <c r="F1385" s="5" t="s">
        <v>2604</v>
      </c>
      <c r="G1385" s="5" t="s">
        <v>86</v>
      </c>
      <c r="H1385" s="5" t="s">
        <v>86</v>
      </c>
      <c r="I1385" s="5" t="s">
        <v>33</v>
      </c>
      <c r="J1385" s="5" t="s">
        <v>2605</v>
      </c>
      <c r="K1385" s="5" t="s">
        <v>57</v>
      </c>
      <c r="L1385" s="5"/>
      <c r="M1385" s="5" t="s">
        <v>35</v>
      </c>
      <c r="N1385" s="7" t="s">
        <v>164</v>
      </c>
      <c r="O1385" s="5" t="s">
        <v>86</v>
      </c>
      <c r="P1385" s="5" t="s">
        <v>2606</v>
      </c>
      <c r="Q1385" s="5" t="s">
        <v>2607</v>
      </c>
      <c r="R1385" s="8" t="s">
        <v>39</v>
      </c>
      <c r="S1385" s="8"/>
      <c r="T1385" s="8">
        <f t="shared" si="105"/>
        <v>0</v>
      </c>
      <c r="U1385" s="8">
        <f t="shared" si="106"/>
        <v>0</v>
      </c>
      <c r="V1385" s="8">
        <f t="shared" si="107"/>
        <v>0</v>
      </c>
      <c r="W1385" s="8">
        <f t="shared" si="108"/>
        <v>0</v>
      </c>
      <c r="X1385" s="28">
        <f t="shared" si="109"/>
        <v>0</v>
      </c>
      <c r="Y1385" s="5"/>
      <c r="Z1385" s="5"/>
    </row>
    <row r="1386" spans="1:26" ht="16" x14ac:dyDescent="0.2">
      <c r="A1386" s="5" t="s">
        <v>2608</v>
      </c>
      <c r="B1386" s="5" t="s">
        <v>28</v>
      </c>
      <c r="C1386" s="5" t="s">
        <v>23</v>
      </c>
      <c r="D1386" s="5" t="s">
        <v>29</v>
      </c>
      <c r="E1386" s="5"/>
      <c r="F1386" s="5"/>
      <c r="G1386" s="5"/>
      <c r="H1386" s="5"/>
      <c r="I1386" s="5"/>
      <c r="J1386" s="5"/>
      <c r="K1386" s="5"/>
      <c r="L1386" s="5"/>
      <c r="M1386" s="5"/>
      <c r="N1386" s="5"/>
      <c r="O1386" s="5"/>
      <c r="P1386" s="5"/>
      <c r="Q1386" s="5"/>
      <c r="R1386" s="5"/>
      <c r="S1386" s="8"/>
      <c r="T1386" s="8">
        <f t="shared" si="105"/>
        <v>1</v>
      </c>
      <c r="U1386" s="8">
        <f t="shared" si="106"/>
        <v>1</v>
      </c>
      <c r="V1386" s="8">
        <f t="shared" si="107"/>
        <v>1</v>
      </c>
      <c r="W1386" s="8">
        <f t="shared" si="108"/>
        <v>1</v>
      </c>
      <c r="X1386" s="28">
        <f t="shared" si="109"/>
        <v>4</v>
      </c>
      <c r="Y1386" s="5"/>
      <c r="Z1386" s="5"/>
    </row>
    <row r="1387" spans="1:26" ht="16" x14ac:dyDescent="0.2">
      <c r="A1387" s="5" t="s">
        <v>2609</v>
      </c>
      <c r="B1387" s="5" t="s">
        <v>28</v>
      </c>
      <c r="C1387" s="5" t="s">
        <v>23</v>
      </c>
      <c r="D1387" s="5" t="s">
        <v>29</v>
      </c>
      <c r="E1387" s="5"/>
      <c r="F1387" s="5"/>
      <c r="G1387" s="5"/>
      <c r="H1387" s="5"/>
      <c r="I1387" s="5"/>
      <c r="J1387" s="5"/>
      <c r="K1387" s="5"/>
      <c r="L1387" s="5"/>
      <c r="M1387" s="5"/>
      <c r="N1387" s="5"/>
      <c r="O1387" s="5"/>
      <c r="P1387" s="5"/>
      <c r="Q1387" s="5"/>
      <c r="R1387" s="5"/>
      <c r="S1387" s="8"/>
      <c r="T1387" s="8">
        <f t="shared" si="105"/>
        <v>1</v>
      </c>
      <c r="U1387" s="8">
        <f t="shared" si="106"/>
        <v>1</v>
      </c>
      <c r="V1387" s="8">
        <f t="shared" si="107"/>
        <v>1</v>
      </c>
      <c r="W1387" s="8">
        <f t="shared" si="108"/>
        <v>1</v>
      </c>
      <c r="X1387" s="28">
        <f t="shared" si="109"/>
        <v>4</v>
      </c>
      <c r="Y1387" s="5"/>
      <c r="Z1387" s="5"/>
    </row>
    <row r="1388" spans="1:26" ht="16" x14ac:dyDescent="0.2">
      <c r="A1388" s="5" t="s">
        <v>2610</v>
      </c>
      <c r="B1388" s="5" t="s">
        <v>97</v>
      </c>
      <c r="C1388" s="5" t="s">
        <v>23</v>
      </c>
      <c r="D1388" s="5" t="s">
        <v>24</v>
      </c>
      <c r="E1388" s="5"/>
      <c r="F1388" s="5"/>
      <c r="G1388" s="5"/>
      <c r="H1388" s="5"/>
      <c r="I1388" s="5"/>
      <c r="J1388" s="5"/>
      <c r="K1388" s="5"/>
      <c r="L1388" s="5"/>
      <c r="M1388" s="5"/>
      <c r="N1388" s="5"/>
      <c r="O1388" s="5"/>
      <c r="P1388" s="5"/>
      <c r="Q1388" s="5"/>
      <c r="R1388" s="5"/>
      <c r="S1388" s="8"/>
      <c r="T1388" s="8">
        <f t="shared" si="105"/>
        <v>1</v>
      </c>
      <c r="U1388" s="8">
        <f t="shared" si="106"/>
        <v>1</v>
      </c>
      <c r="V1388" s="8">
        <f t="shared" si="107"/>
        <v>1</v>
      </c>
      <c r="W1388" s="8">
        <f t="shared" si="108"/>
        <v>1</v>
      </c>
      <c r="X1388" s="28">
        <f t="shared" si="109"/>
        <v>4</v>
      </c>
      <c r="Y1388" s="5"/>
      <c r="Z1388" s="5"/>
    </row>
    <row r="1389" spans="1:26" ht="16" x14ac:dyDescent="0.2">
      <c r="A1389" s="5" t="s">
        <v>2611</v>
      </c>
      <c r="B1389" s="5" t="s">
        <v>28</v>
      </c>
      <c r="C1389" s="5" t="s">
        <v>23</v>
      </c>
      <c r="D1389" s="5" t="s">
        <v>29</v>
      </c>
      <c r="E1389" s="5" t="s">
        <v>54</v>
      </c>
      <c r="F1389" s="5" t="s">
        <v>2403</v>
      </c>
      <c r="G1389" s="5" t="s">
        <v>2404</v>
      </c>
      <c r="H1389" s="5" t="s">
        <v>2404</v>
      </c>
      <c r="I1389" s="5" t="s">
        <v>33</v>
      </c>
      <c r="J1389" s="5" t="s">
        <v>2612</v>
      </c>
      <c r="K1389" s="5" t="s">
        <v>47</v>
      </c>
      <c r="L1389" s="5"/>
      <c r="M1389" s="5" t="s">
        <v>108</v>
      </c>
      <c r="N1389" s="5" t="s">
        <v>58</v>
      </c>
      <c r="O1389" s="5" t="s">
        <v>2404</v>
      </c>
      <c r="P1389" s="5" t="s">
        <v>2403</v>
      </c>
      <c r="Q1389" s="5" t="s">
        <v>2613</v>
      </c>
      <c r="R1389" s="8" t="s">
        <v>39</v>
      </c>
      <c r="S1389" s="8"/>
      <c r="T1389" s="8">
        <f t="shared" si="105"/>
        <v>0</v>
      </c>
      <c r="U1389" s="8">
        <f t="shared" si="106"/>
        <v>0</v>
      </c>
      <c r="V1389" s="8">
        <f t="shared" si="107"/>
        <v>0</v>
      </c>
      <c r="W1389" s="8">
        <f t="shared" si="108"/>
        <v>0</v>
      </c>
      <c r="X1389" s="28">
        <f t="shared" si="109"/>
        <v>0</v>
      </c>
      <c r="Y1389" s="5"/>
      <c r="Z1389" s="5"/>
    </row>
    <row r="1390" spans="1:26" ht="16" x14ac:dyDescent="0.2">
      <c r="A1390" s="5" t="s">
        <v>2614</v>
      </c>
      <c r="B1390" s="5" t="s">
        <v>22</v>
      </c>
      <c r="C1390" s="5" t="s">
        <v>23</v>
      </c>
      <c r="D1390" s="5" t="s">
        <v>24</v>
      </c>
      <c r="E1390" s="5"/>
      <c r="F1390" s="5"/>
      <c r="G1390" s="5"/>
      <c r="H1390" s="5"/>
      <c r="I1390" s="5"/>
      <c r="J1390" s="5"/>
      <c r="K1390" s="5"/>
      <c r="L1390" s="5"/>
      <c r="M1390" s="5"/>
      <c r="N1390" s="5"/>
      <c r="O1390" s="5"/>
      <c r="P1390" s="5"/>
      <c r="Q1390" s="5"/>
      <c r="R1390" s="5"/>
      <c r="S1390" s="8"/>
      <c r="T1390" s="8">
        <f t="shared" si="105"/>
        <v>1</v>
      </c>
      <c r="U1390" s="8">
        <f t="shared" si="106"/>
        <v>1</v>
      </c>
      <c r="V1390" s="8">
        <f t="shared" si="107"/>
        <v>1</v>
      </c>
      <c r="W1390" s="8">
        <f t="shared" si="108"/>
        <v>1</v>
      </c>
      <c r="X1390" s="28">
        <f t="shared" si="109"/>
        <v>4</v>
      </c>
      <c r="Y1390" s="5"/>
      <c r="Z1390" s="5"/>
    </row>
    <row r="1391" spans="1:26" ht="16" x14ac:dyDescent="0.2">
      <c r="A1391" s="5" t="s">
        <v>2615</v>
      </c>
      <c r="B1391" s="5" t="s">
        <v>28</v>
      </c>
      <c r="C1391" s="5" t="s">
        <v>23</v>
      </c>
      <c r="D1391" s="5" t="s">
        <v>29</v>
      </c>
      <c r="E1391" s="5"/>
      <c r="F1391" s="5"/>
      <c r="G1391" s="5"/>
      <c r="H1391" s="5"/>
      <c r="I1391" s="5"/>
      <c r="J1391" s="5"/>
      <c r="K1391" s="5"/>
      <c r="L1391" s="5"/>
      <c r="M1391" s="5"/>
      <c r="N1391" s="5"/>
      <c r="O1391" s="5"/>
      <c r="P1391" s="5"/>
      <c r="Q1391" s="5"/>
      <c r="R1391" s="5"/>
      <c r="S1391" s="8"/>
      <c r="T1391" s="8">
        <f t="shared" si="105"/>
        <v>1</v>
      </c>
      <c r="U1391" s="8">
        <f t="shared" si="106"/>
        <v>1</v>
      </c>
      <c r="V1391" s="8">
        <f t="shared" si="107"/>
        <v>1</v>
      </c>
      <c r="W1391" s="8">
        <f t="shared" si="108"/>
        <v>1</v>
      </c>
      <c r="X1391" s="28">
        <f t="shared" si="109"/>
        <v>4</v>
      </c>
      <c r="Y1391" s="5"/>
      <c r="Z1391" s="5"/>
    </row>
    <row r="1392" spans="1:26" ht="16" x14ac:dyDescent="0.2">
      <c r="A1392" s="5" t="s">
        <v>2616</v>
      </c>
      <c r="B1392" s="5" t="s">
        <v>22</v>
      </c>
      <c r="C1392" s="5" t="s">
        <v>23</v>
      </c>
      <c r="D1392" s="5" t="s">
        <v>24</v>
      </c>
      <c r="E1392" s="5"/>
      <c r="F1392" s="5"/>
      <c r="G1392" s="5"/>
      <c r="H1392" s="5"/>
      <c r="I1392" s="5"/>
      <c r="J1392" s="5"/>
      <c r="K1392" s="5"/>
      <c r="L1392" s="5"/>
      <c r="M1392" s="5"/>
      <c r="N1392" s="5"/>
      <c r="O1392" s="5"/>
      <c r="P1392" s="5"/>
      <c r="Q1392" s="5"/>
      <c r="R1392" s="5"/>
      <c r="S1392" s="8"/>
      <c r="T1392" s="8">
        <f t="shared" si="105"/>
        <v>1</v>
      </c>
      <c r="U1392" s="8">
        <f t="shared" si="106"/>
        <v>1</v>
      </c>
      <c r="V1392" s="8">
        <f t="shared" si="107"/>
        <v>1</v>
      </c>
      <c r="W1392" s="8">
        <f t="shared" si="108"/>
        <v>1</v>
      </c>
      <c r="X1392" s="28">
        <f t="shared" si="109"/>
        <v>4</v>
      </c>
      <c r="Y1392" s="5"/>
      <c r="Z1392" s="5"/>
    </row>
    <row r="1393" spans="1:26" ht="16" x14ac:dyDescent="0.2">
      <c r="A1393" s="5" t="s">
        <v>2617</v>
      </c>
      <c r="B1393" s="5" t="s">
        <v>22</v>
      </c>
      <c r="C1393" s="5" t="s">
        <v>23</v>
      </c>
      <c r="D1393" s="5" t="s">
        <v>24</v>
      </c>
      <c r="E1393" s="5"/>
      <c r="F1393" s="5"/>
      <c r="G1393" s="5"/>
      <c r="H1393" s="5"/>
      <c r="I1393" s="5"/>
      <c r="J1393" s="5"/>
      <c r="K1393" s="5"/>
      <c r="L1393" s="5"/>
      <c r="M1393" s="5"/>
      <c r="N1393" s="5"/>
      <c r="O1393" s="5"/>
      <c r="P1393" s="5"/>
      <c r="Q1393" s="5"/>
      <c r="R1393" s="5"/>
      <c r="S1393" s="8"/>
      <c r="T1393" s="8">
        <f t="shared" si="105"/>
        <v>1</v>
      </c>
      <c r="U1393" s="8">
        <f t="shared" si="106"/>
        <v>1</v>
      </c>
      <c r="V1393" s="8">
        <f t="shared" si="107"/>
        <v>1</v>
      </c>
      <c r="W1393" s="8">
        <f t="shared" si="108"/>
        <v>1</v>
      </c>
      <c r="X1393" s="28">
        <f t="shared" si="109"/>
        <v>4</v>
      </c>
      <c r="Y1393" s="5"/>
      <c r="Z1393" s="5"/>
    </row>
    <row r="1394" spans="1:26" ht="16" x14ac:dyDescent="0.2">
      <c r="A1394" s="5" t="s">
        <v>2618</v>
      </c>
      <c r="B1394" s="5" t="s">
        <v>22</v>
      </c>
      <c r="C1394" s="5" t="s">
        <v>23</v>
      </c>
      <c r="D1394" s="5" t="s">
        <v>24</v>
      </c>
      <c r="E1394" s="5"/>
      <c r="F1394" s="5"/>
      <c r="G1394" s="5"/>
      <c r="H1394" s="5"/>
      <c r="I1394" s="5"/>
      <c r="J1394" s="5"/>
      <c r="K1394" s="5"/>
      <c r="L1394" s="5"/>
      <c r="M1394" s="5"/>
      <c r="N1394" s="5"/>
      <c r="O1394" s="5"/>
      <c r="P1394" s="5"/>
      <c r="Q1394" s="5"/>
      <c r="R1394" s="5"/>
      <c r="S1394" s="8"/>
      <c r="T1394" s="8">
        <f t="shared" si="105"/>
        <v>1</v>
      </c>
      <c r="U1394" s="8">
        <f t="shared" si="106"/>
        <v>1</v>
      </c>
      <c r="V1394" s="8">
        <f t="shared" si="107"/>
        <v>1</v>
      </c>
      <c r="W1394" s="8">
        <f t="shared" si="108"/>
        <v>1</v>
      </c>
      <c r="X1394" s="28">
        <f t="shared" si="109"/>
        <v>4</v>
      </c>
      <c r="Y1394" s="5"/>
      <c r="Z1394" s="5"/>
    </row>
    <row r="1395" spans="1:26" ht="16" x14ac:dyDescent="0.2">
      <c r="A1395" s="5" t="s">
        <v>2619</v>
      </c>
      <c r="B1395" s="5" t="s">
        <v>28</v>
      </c>
      <c r="C1395" s="5" t="s">
        <v>23</v>
      </c>
      <c r="D1395" s="5" t="s">
        <v>29</v>
      </c>
      <c r="E1395" s="5" t="s">
        <v>54</v>
      </c>
      <c r="F1395" s="5" t="s">
        <v>2620</v>
      </c>
      <c r="G1395" s="5" t="s">
        <v>86</v>
      </c>
      <c r="H1395" s="5" t="s">
        <v>86</v>
      </c>
      <c r="I1395" s="5" t="s">
        <v>33</v>
      </c>
      <c r="J1395" s="5" t="s">
        <v>2621</v>
      </c>
      <c r="K1395" s="5" t="s">
        <v>57</v>
      </c>
      <c r="L1395" s="5"/>
      <c r="M1395" s="5" t="s">
        <v>752</v>
      </c>
      <c r="N1395" s="5" t="s">
        <v>109</v>
      </c>
      <c r="O1395" s="5" t="s">
        <v>86</v>
      </c>
      <c r="P1395" s="5" t="s">
        <v>2620</v>
      </c>
      <c r="Q1395" s="5" t="s">
        <v>2622</v>
      </c>
      <c r="R1395" s="8" t="s">
        <v>70</v>
      </c>
      <c r="S1395" s="8"/>
      <c r="T1395" s="8">
        <f t="shared" si="105"/>
        <v>0</v>
      </c>
      <c r="U1395" s="8">
        <f t="shared" si="106"/>
        <v>0</v>
      </c>
      <c r="V1395" s="8">
        <f t="shared" si="107"/>
        <v>0</v>
      </c>
      <c r="W1395" s="8">
        <f t="shared" si="108"/>
        <v>0</v>
      </c>
      <c r="X1395" s="28">
        <f t="shared" si="109"/>
        <v>0</v>
      </c>
      <c r="Y1395" s="5"/>
      <c r="Z1395" s="5"/>
    </row>
    <row r="1396" spans="1:26" ht="16" x14ac:dyDescent="0.2">
      <c r="A1396" s="5" t="s">
        <v>2623</v>
      </c>
      <c r="B1396" s="5" t="s">
        <v>28</v>
      </c>
      <c r="C1396" s="5" t="s">
        <v>23</v>
      </c>
      <c r="D1396" s="5" t="s">
        <v>29</v>
      </c>
      <c r="E1396" s="5"/>
      <c r="F1396" s="5"/>
      <c r="G1396" s="5"/>
      <c r="H1396" s="5"/>
      <c r="I1396" s="5"/>
      <c r="J1396" s="5"/>
      <c r="K1396" s="5"/>
      <c r="L1396" s="5"/>
      <c r="M1396" s="5"/>
      <c r="N1396" s="5"/>
      <c r="O1396" s="5"/>
      <c r="P1396" s="5"/>
      <c r="Q1396" s="5"/>
      <c r="R1396" s="5"/>
      <c r="S1396" s="8"/>
      <c r="T1396" s="8">
        <f t="shared" si="105"/>
        <v>1</v>
      </c>
      <c r="U1396" s="8">
        <f t="shared" si="106"/>
        <v>1</v>
      </c>
      <c r="V1396" s="8">
        <f t="shared" si="107"/>
        <v>1</v>
      </c>
      <c r="W1396" s="8">
        <f t="shared" si="108"/>
        <v>1</v>
      </c>
      <c r="X1396" s="28">
        <f t="shared" si="109"/>
        <v>4</v>
      </c>
      <c r="Y1396" s="5"/>
      <c r="Z1396" s="5"/>
    </row>
    <row r="1397" spans="1:26" ht="16" x14ac:dyDescent="0.2">
      <c r="A1397" s="5" t="s">
        <v>2624</v>
      </c>
      <c r="B1397" s="5" t="s">
        <v>22</v>
      </c>
      <c r="C1397" s="5" t="s">
        <v>23</v>
      </c>
      <c r="D1397" s="5" t="s">
        <v>24</v>
      </c>
      <c r="E1397" s="5"/>
      <c r="F1397" s="5"/>
      <c r="G1397" s="5"/>
      <c r="H1397" s="5"/>
      <c r="I1397" s="5"/>
      <c r="J1397" s="5"/>
      <c r="K1397" s="5"/>
      <c r="L1397" s="5"/>
      <c r="M1397" s="5"/>
      <c r="N1397" s="5"/>
      <c r="O1397" s="5"/>
      <c r="P1397" s="5"/>
      <c r="Q1397" s="5"/>
      <c r="R1397" s="5"/>
      <c r="S1397" s="8"/>
      <c r="T1397" s="8">
        <f t="shared" si="105"/>
        <v>1</v>
      </c>
      <c r="U1397" s="8">
        <f t="shared" si="106"/>
        <v>1</v>
      </c>
      <c r="V1397" s="8">
        <f t="shared" si="107"/>
        <v>1</v>
      </c>
      <c r="W1397" s="8">
        <f t="shared" si="108"/>
        <v>1</v>
      </c>
      <c r="X1397" s="28">
        <f t="shared" si="109"/>
        <v>4</v>
      </c>
      <c r="Y1397" s="5"/>
      <c r="Z1397" s="5"/>
    </row>
    <row r="1398" spans="1:26" ht="16" x14ac:dyDescent="0.2">
      <c r="A1398" s="5" t="s">
        <v>2625</v>
      </c>
      <c r="B1398" s="5" t="s">
        <v>28</v>
      </c>
      <c r="C1398" s="5" t="s">
        <v>23</v>
      </c>
      <c r="D1398" s="5" t="s">
        <v>29</v>
      </c>
      <c r="E1398" s="5" t="s">
        <v>54</v>
      </c>
      <c r="F1398" s="5" t="s">
        <v>2626</v>
      </c>
      <c r="G1398" s="5" t="s">
        <v>86</v>
      </c>
      <c r="H1398" s="5" t="s">
        <v>86</v>
      </c>
      <c r="I1398" s="5" t="s">
        <v>33</v>
      </c>
      <c r="J1398" s="6">
        <v>35920</v>
      </c>
      <c r="K1398" s="5" t="s">
        <v>57</v>
      </c>
      <c r="L1398" s="5"/>
      <c r="M1398" s="5" t="s">
        <v>108</v>
      </c>
      <c r="N1398" s="5" t="s">
        <v>58</v>
      </c>
      <c r="O1398" s="5" t="s">
        <v>86</v>
      </c>
      <c r="P1398" s="5" t="s">
        <v>2627</v>
      </c>
      <c r="Q1398" s="5" t="s">
        <v>2628</v>
      </c>
      <c r="R1398" s="8" t="s">
        <v>70</v>
      </c>
      <c r="S1398" s="8"/>
      <c r="T1398" s="8">
        <f t="shared" si="105"/>
        <v>0</v>
      </c>
      <c r="U1398" s="8">
        <f t="shared" si="106"/>
        <v>0</v>
      </c>
      <c r="V1398" s="8">
        <f t="shared" si="107"/>
        <v>0</v>
      </c>
      <c r="W1398" s="8">
        <f t="shared" si="108"/>
        <v>0</v>
      </c>
      <c r="X1398" s="28">
        <f t="shared" si="109"/>
        <v>0</v>
      </c>
      <c r="Y1398" s="5"/>
      <c r="Z1398" s="5"/>
    </row>
    <row r="1399" spans="1:26" ht="16" x14ac:dyDescent="0.2">
      <c r="A1399" s="5" t="s">
        <v>2629</v>
      </c>
      <c r="B1399" s="5" t="s">
        <v>28</v>
      </c>
      <c r="C1399" s="5" t="s">
        <v>23</v>
      </c>
      <c r="D1399" s="5" t="s">
        <v>29</v>
      </c>
      <c r="E1399" s="5" t="s">
        <v>54</v>
      </c>
      <c r="F1399" s="5" t="s">
        <v>2403</v>
      </c>
      <c r="G1399" s="5" t="s">
        <v>2404</v>
      </c>
      <c r="H1399" s="5" t="s">
        <v>2404</v>
      </c>
      <c r="I1399" s="5" t="s">
        <v>33</v>
      </c>
      <c r="J1399" s="6">
        <v>35831</v>
      </c>
      <c r="K1399" s="5" t="s">
        <v>34</v>
      </c>
      <c r="L1399" s="5"/>
      <c r="M1399" s="5" t="s">
        <v>87</v>
      </c>
      <c r="N1399" s="5" t="s">
        <v>58</v>
      </c>
      <c r="O1399" s="5" t="s">
        <v>2404</v>
      </c>
      <c r="P1399" s="5" t="s">
        <v>2403</v>
      </c>
      <c r="Q1399" s="5" t="s">
        <v>2630</v>
      </c>
      <c r="R1399" s="8" t="s">
        <v>39</v>
      </c>
      <c r="S1399" s="8"/>
      <c r="T1399" s="8">
        <f t="shared" si="105"/>
        <v>0</v>
      </c>
      <c r="U1399" s="8">
        <f t="shared" si="106"/>
        <v>0</v>
      </c>
      <c r="V1399" s="8">
        <f t="shared" si="107"/>
        <v>0</v>
      </c>
      <c r="W1399" s="8">
        <f t="shared" si="108"/>
        <v>0</v>
      </c>
      <c r="X1399" s="28">
        <f t="shared" si="109"/>
        <v>0</v>
      </c>
      <c r="Y1399" s="5"/>
      <c r="Z1399" s="5"/>
    </row>
    <row r="1400" spans="1:26" ht="16" x14ac:dyDescent="0.2">
      <c r="A1400" s="5" t="s">
        <v>2631</v>
      </c>
      <c r="B1400" s="5" t="s">
        <v>22</v>
      </c>
      <c r="C1400" s="5" t="s">
        <v>23</v>
      </c>
      <c r="D1400" s="5" t="s">
        <v>24</v>
      </c>
      <c r="E1400" s="5"/>
      <c r="F1400" s="5"/>
      <c r="G1400" s="5"/>
      <c r="H1400" s="5"/>
      <c r="I1400" s="5"/>
      <c r="J1400" s="5"/>
      <c r="K1400" s="5"/>
      <c r="L1400" s="5"/>
      <c r="M1400" s="5"/>
      <c r="N1400" s="5"/>
      <c r="O1400" s="5"/>
      <c r="P1400" s="5"/>
      <c r="Q1400" s="5"/>
      <c r="R1400" s="5"/>
      <c r="S1400" s="8"/>
      <c r="T1400" s="8">
        <f t="shared" si="105"/>
        <v>1</v>
      </c>
      <c r="U1400" s="8">
        <f t="shared" si="106"/>
        <v>1</v>
      </c>
      <c r="V1400" s="8">
        <f t="shared" si="107"/>
        <v>1</v>
      </c>
      <c r="W1400" s="8">
        <f t="shared" si="108"/>
        <v>1</v>
      </c>
      <c r="X1400" s="28">
        <f t="shared" si="109"/>
        <v>4</v>
      </c>
      <c r="Y1400" s="5"/>
      <c r="Z1400" s="5"/>
    </row>
    <row r="1401" spans="1:26" ht="16" x14ac:dyDescent="0.2">
      <c r="A1401" s="5" t="s">
        <v>2632</v>
      </c>
      <c r="B1401" s="5" t="s">
        <v>97</v>
      </c>
      <c r="C1401" s="5" t="s">
        <v>23</v>
      </c>
      <c r="D1401" s="5" t="s">
        <v>24</v>
      </c>
      <c r="E1401" s="5"/>
      <c r="F1401" s="5"/>
      <c r="G1401" s="5"/>
      <c r="H1401" s="5"/>
      <c r="I1401" s="5"/>
      <c r="J1401" s="5"/>
      <c r="K1401" s="5"/>
      <c r="L1401" s="5"/>
      <c r="M1401" s="5"/>
      <c r="N1401" s="5"/>
      <c r="O1401" s="5"/>
      <c r="P1401" s="5"/>
      <c r="Q1401" s="5"/>
      <c r="R1401" s="5"/>
      <c r="S1401" s="8"/>
      <c r="T1401" s="8">
        <f t="shared" si="105"/>
        <v>1</v>
      </c>
      <c r="U1401" s="8">
        <f t="shared" si="106"/>
        <v>1</v>
      </c>
      <c r="V1401" s="8">
        <f t="shared" si="107"/>
        <v>1</v>
      </c>
      <c r="W1401" s="8">
        <f t="shared" si="108"/>
        <v>1</v>
      </c>
      <c r="X1401" s="28">
        <f t="shared" si="109"/>
        <v>4</v>
      </c>
      <c r="Y1401" s="5"/>
      <c r="Z1401" s="5"/>
    </row>
    <row r="1402" spans="1:26" ht="16" x14ac:dyDescent="0.2">
      <c r="A1402" s="5" t="s">
        <v>2633</v>
      </c>
      <c r="B1402" s="5" t="s">
        <v>28</v>
      </c>
      <c r="C1402" s="5" t="s">
        <v>23</v>
      </c>
      <c r="D1402" s="5" t="s">
        <v>29</v>
      </c>
      <c r="E1402" s="5" t="s">
        <v>30</v>
      </c>
      <c r="F1402" s="5"/>
      <c r="G1402" s="5"/>
      <c r="H1402" s="5"/>
      <c r="I1402" s="5"/>
      <c r="J1402" s="5"/>
      <c r="K1402" s="5"/>
      <c r="L1402" s="5"/>
      <c r="M1402" s="5"/>
      <c r="N1402" s="5"/>
      <c r="O1402" s="5"/>
      <c r="P1402" s="5"/>
      <c r="Q1402" s="5"/>
      <c r="R1402" s="5"/>
      <c r="S1402" s="8"/>
      <c r="T1402" s="8">
        <f t="shared" si="105"/>
        <v>1</v>
      </c>
      <c r="U1402" s="8">
        <f t="shared" si="106"/>
        <v>1</v>
      </c>
      <c r="V1402" s="8">
        <f t="shared" si="107"/>
        <v>1</v>
      </c>
      <c r="W1402" s="8">
        <f t="shared" si="108"/>
        <v>1</v>
      </c>
      <c r="X1402" s="28">
        <f t="shared" si="109"/>
        <v>4</v>
      </c>
      <c r="Y1402" s="5"/>
      <c r="Z1402" s="5"/>
    </row>
    <row r="1403" spans="1:26" ht="16" x14ac:dyDescent="0.2">
      <c r="A1403" s="5" t="s">
        <v>2634</v>
      </c>
      <c r="B1403" s="5" t="s">
        <v>22</v>
      </c>
      <c r="C1403" s="5" t="s">
        <v>23</v>
      </c>
      <c r="D1403" s="5" t="s">
        <v>24</v>
      </c>
      <c r="E1403" s="5"/>
      <c r="F1403" s="5"/>
      <c r="G1403" s="5"/>
      <c r="H1403" s="5"/>
      <c r="I1403" s="5"/>
      <c r="J1403" s="5"/>
      <c r="K1403" s="5"/>
      <c r="L1403" s="5"/>
      <c r="M1403" s="5"/>
      <c r="N1403" s="5"/>
      <c r="O1403" s="5"/>
      <c r="P1403" s="5"/>
      <c r="Q1403" s="5"/>
      <c r="R1403" s="5"/>
      <c r="S1403" s="8"/>
      <c r="T1403" s="8">
        <f t="shared" si="105"/>
        <v>1</v>
      </c>
      <c r="U1403" s="8">
        <f t="shared" si="106"/>
        <v>1</v>
      </c>
      <c r="V1403" s="8">
        <f t="shared" si="107"/>
        <v>1</v>
      </c>
      <c r="W1403" s="8">
        <f t="shared" si="108"/>
        <v>1</v>
      </c>
      <c r="X1403" s="28">
        <f t="shared" si="109"/>
        <v>4</v>
      </c>
      <c r="Y1403" s="5"/>
      <c r="Z1403" s="5"/>
    </row>
    <row r="1404" spans="1:26" ht="16" x14ac:dyDescent="0.2">
      <c r="A1404" s="5" t="s">
        <v>2635</v>
      </c>
      <c r="B1404" s="5" t="s">
        <v>28</v>
      </c>
      <c r="C1404" s="5" t="s">
        <v>23</v>
      </c>
      <c r="D1404" s="5" t="s">
        <v>29</v>
      </c>
      <c r="E1404" s="5" t="s">
        <v>30</v>
      </c>
      <c r="F1404" s="5" t="s">
        <v>2636</v>
      </c>
      <c r="G1404" s="5" t="s">
        <v>2637</v>
      </c>
      <c r="H1404" s="5" t="s">
        <v>2637</v>
      </c>
      <c r="I1404" s="5" t="s">
        <v>33</v>
      </c>
      <c r="J1404" s="6">
        <v>35096</v>
      </c>
      <c r="K1404" s="5" t="s">
        <v>145</v>
      </c>
      <c r="L1404" s="5"/>
      <c r="M1404" s="5" t="s">
        <v>48</v>
      </c>
      <c r="N1404" s="5" t="s">
        <v>36</v>
      </c>
      <c r="O1404" s="5" t="s">
        <v>2637</v>
      </c>
      <c r="P1404" s="5" t="s">
        <v>2638</v>
      </c>
      <c r="Q1404" s="5" t="s">
        <v>2639</v>
      </c>
      <c r="R1404" s="8" t="s">
        <v>70</v>
      </c>
      <c r="S1404" s="8"/>
      <c r="T1404" s="8">
        <f t="shared" si="105"/>
        <v>0</v>
      </c>
      <c r="U1404" s="8">
        <f t="shared" si="106"/>
        <v>0</v>
      </c>
      <c r="V1404" s="8">
        <f t="shared" si="107"/>
        <v>0</v>
      </c>
      <c r="W1404" s="8">
        <f t="shared" si="108"/>
        <v>0</v>
      </c>
      <c r="X1404" s="28">
        <f t="shared" si="109"/>
        <v>0</v>
      </c>
      <c r="Y1404" s="5"/>
      <c r="Z1404" s="5"/>
    </row>
    <row r="1405" spans="1:26" ht="16" x14ac:dyDescent="0.2">
      <c r="A1405" s="5" t="s">
        <v>2640</v>
      </c>
      <c r="B1405" s="5" t="s">
        <v>97</v>
      </c>
      <c r="C1405" s="5" t="s">
        <v>23</v>
      </c>
      <c r="D1405" s="5" t="s">
        <v>24</v>
      </c>
      <c r="E1405" s="5"/>
      <c r="F1405" s="5"/>
      <c r="G1405" s="5"/>
      <c r="H1405" s="5"/>
      <c r="I1405" s="5"/>
      <c r="J1405" s="5"/>
      <c r="K1405" s="5"/>
      <c r="L1405" s="5"/>
      <c r="M1405" s="5"/>
      <c r="N1405" s="5"/>
      <c r="O1405" s="5"/>
      <c r="P1405" s="5"/>
      <c r="Q1405" s="5"/>
      <c r="R1405" s="5"/>
      <c r="S1405" s="8"/>
      <c r="T1405" s="8">
        <f t="shared" si="105"/>
        <v>1</v>
      </c>
      <c r="U1405" s="8">
        <f t="shared" si="106"/>
        <v>1</v>
      </c>
      <c r="V1405" s="8">
        <f t="shared" si="107"/>
        <v>1</v>
      </c>
      <c r="W1405" s="8">
        <f t="shared" si="108"/>
        <v>1</v>
      </c>
      <c r="X1405" s="28">
        <f t="shared" si="109"/>
        <v>4</v>
      </c>
      <c r="Y1405" s="5"/>
      <c r="Z1405" s="5"/>
    </row>
    <row r="1406" spans="1:26" ht="16" x14ac:dyDescent="0.2">
      <c r="A1406" s="5" t="s">
        <v>2641</v>
      </c>
      <c r="B1406" s="5" t="s">
        <v>22</v>
      </c>
      <c r="C1406" s="5" t="s">
        <v>23</v>
      </c>
      <c r="D1406" s="5" t="s">
        <v>24</v>
      </c>
      <c r="E1406" s="5"/>
      <c r="F1406" s="5"/>
      <c r="G1406" s="5"/>
      <c r="H1406" s="5"/>
      <c r="I1406" s="5"/>
      <c r="J1406" s="5"/>
      <c r="K1406" s="5"/>
      <c r="L1406" s="5"/>
      <c r="M1406" s="5"/>
      <c r="N1406" s="5"/>
      <c r="O1406" s="5"/>
      <c r="P1406" s="5"/>
      <c r="Q1406" s="5"/>
      <c r="R1406" s="5"/>
      <c r="S1406" s="8"/>
      <c r="T1406" s="8">
        <f t="shared" si="105"/>
        <v>1</v>
      </c>
      <c r="U1406" s="8">
        <f t="shared" si="106"/>
        <v>1</v>
      </c>
      <c r="V1406" s="8">
        <f t="shared" si="107"/>
        <v>1</v>
      </c>
      <c r="W1406" s="8">
        <f t="shared" si="108"/>
        <v>1</v>
      </c>
      <c r="X1406" s="28">
        <f t="shared" si="109"/>
        <v>4</v>
      </c>
      <c r="Y1406" s="5"/>
      <c r="Z1406" s="5"/>
    </row>
    <row r="1407" spans="1:26" ht="16" x14ac:dyDescent="0.2">
      <c r="A1407" s="5" t="s">
        <v>2642</v>
      </c>
      <c r="B1407" s="5" t="s">
        <v>28</v>
      </c>
      <c r="C1407" s="5" t="s">
        <v>23</v>
      </c>
      <c r="D1407" s="5" t="s">
        <v>29</v>
      </c>
      <c r="E1407" s="5" t="s">
        <v>30</v>
      </c>
      <c r="F1407" s="5" t="s">
        <v>44</v>
      </c>
      <c r="G1407" s="5" t="s">
        <v>45</v>
      </c>
      <c r="H1407" s="5" t="s">
        <v>45</v>
      </c>
      <c r="I1407" s="5" t="s">
        <v>33</v>
      </c>
      <c r="J1407" s="5" t="s">
        <v>2643</v>
      </c>
      <c r="K1407" s="5" t="s">
        <v>57</v>
      </c>
      <c r="L1407" s="5"/>
      <c r="M1407" s="5" t="s">
        <v>134</v>
      </c>
      <c r="N1407" s="5" t="s">
        <v>36</v>
      </c>
      <c r="O1407" s="5" t="s">
        <v>45</v>
      </c>
      <c r="P1407" s="5" t="s">
        <v>44</v>
      </c>
      <c r="Q1407" s="5" t="s">
        <v>2644</v>
      </c>
      <c r="R1407" s="8" t="s">
        <v>70</v>
      </c>
      <c r="S1407" s="8"/>
      <c r="T1407" s="8">
        <f t="shared" si="105"/>
        <v>0</v>
      </c>
      <c r="U1407" s="8">
        <f t="shared" si="106"/>
        <v>0</v>
      </c>
      <c r="V1407" s="8">
        <f t="shared" si="107"/>
        <v>0</v>
      </c>
      <c r="W1407" s="8">
        <f t="shared" si="108"/>
        <v>0</v>
      </c>
      <c r="X1407" s="28">
        <f t="shared" si="109"/>
        <v>0</v>
      </c>
      <c r="Y1407" s="5"/>
      <c r="Z1407" s="5"/>
    </row>
    <row r="1408" spans="1:26" ht="16" x14ac:dyDescent="0.2">
      <c r="A1408" s="5" t="s">
        <v>2645</v>
      </c>
      <c r="B1408" s="5" t="s">
        <v>28</v>
      </c>
      <c r="C1408" s="5" t="s">
        <v>23</v>
      </c>
      <c r="D1408" s="5" t="s">
        <v>29</v>
      </c>
      <c r="E1408" s="5" t="s">
        <v>30</v>
      </c>
      <c r="F1408" s="5" t="s">
        <v>44</v>
      </c>
      <c r="G1408" s="5" t="s">
        <v>45</v>
      </c>
      <c r="H1408" s="5" t="s">
        <v>45</v>
      </c>
      <c r="I1408" s="5" t="s">
        <v>33</v>
      </c>
      <c r="J1408" s="5" t="s">
        <v>2646</v>
      </c>
      <c r="K1408" s="5" t="s">
        <v>34</v>
      </c>
      <c r="L1408" s="5"/>
      <c r="M1408" s="5" t="s">
        <v>87</v>
      </c>
      <c r="N1408" s="5" t="s">
        <v>36</v>
      </c>
      <c r="O1408" s="5" t="s">
        <v>45</v>
      </c>
      <c r="P1408" s="5" t="s">
        <v>2647</v>
      </c>
      <c r="Q1408" s="5" t="s">
        <v>2648</v>
      </c>
      <c r="R1408" s="8" t="s">
        <v>70</v>
      </c>
      <c r="S1408" s="8"/>
      <c r="T1408" s="8">
        <f t="shared" si="105"/>
        <v>0</v>
      </c>
      <c r="U1408" s="8">
        <f t="shared" si="106"/>
        <v>0</v>
      </c>
      <c r="V1408" s="8">
        <f t="shared" si="107"/>
        <v>0</v>
      </c>
      <c r="W1408" s="8">
        <f t="shared" si="108"/>
        <v>0</v>
      </c>
      <c r="X1408" s="28">
        <f t="shared" si="109"/>
        <v>0</v>
      </c>
      <c r="Y1408" s="5"/>
      <c r="Z1408" s="5"/>
    </row>
    <row r="1409" spans="1:26" ht="16" x14ac:dyDescent="0.2">
      <c r="A1409" s="5" t="s">
        <v>2649</v>
      </c>
      <c r="B1409" s="5" t="s">
        <v>28</v>
      </c>
      <c r="C1409" s="5" t="s">
        <v>23</v>
      </c>
      <c r="D1409" s="5" t="s">
        <v>29</v>
      </c>
      <c r="E1409" s="5"/>
      <c r="F1409" s="5"/>
      <c r="G1409" s="5"/>
      <c r="H1409" s="5"/>
      <c r="I1409" s="5"/>
      <c r="J1409" s="5"/>
      <c r="K1409" s="5"/>
      <c r="L1409" s="5"/>
      <c r="M1409" s="5"/>
      <c r="N1409" s="5"/>
      <c r="O1409" s="5"/>
      <c r="P1409" s="5"/>
      <c r="Q1409" s="5"/>
      <c r="R1409" s="5"/>
      <c r="S1409" s="8"/>
      <c r="T1409" s="8">
        <f t="shared" si="105"/>
        <v>1</v>
      </c>
      <c r="U1409" s="8">
        <f t="shared" si="106"/>
        <v>1</v>
      </c>
      <c r="V1409" s="8">
        <f t="shared" si="107"/>
        <v>1</v>
      </c>
      <c r="W1409" s="8">
        <f t="shared" si="108"/>
        <v>1</v>
      </c>
      <c r="X1409" s="28">
        <f t="shared" si="109"/>
        <v>4</v>
      </c>
      <c r="Y1409" s="5"/>
      <c r="Z1409" s="5"/>
    </row>
    <row r="1410" spans="1:26" ht="16" x14ac:dyDescent="0.2">
      <c r="A1410" s="5" t="s">
        <v>2650</v>
      </c>
      <c r="B1410" s="5" t="s">
        <v>22</v>
      </c>
      <c r="C1410" s="5" t="s">
        <v>23</v>
      </c>
      <c r="D1410" s="5" t="s">
        <v>24</v>
      </c>
      <c r="E1410" s="5"/>
      <c r="F1410" s="5"/>
      <c r="G1410" s="5"/>
      <c r="H1410" s="5"/>
      <c r="I1410" s="5"/>
      <c r="J1410" s="5"/>
      <c r="K1410" s="5"/>
      <c r="L1410" s="5"/>
      <c r="M1410" s="5"/>
      <c r="N1410" s="5"/>
      <c r="O1410" s="5"/>
      <c r="P1410" s="5"/>
      <c r="Q1410" s="5"/>
      <c r="R1410" s="5"/>
      <c r="S1410" s="8"/>
      <c r="T1410" s="8">
        <f t="shared" si="105"/>
        <v>1</v>
      </c>
      <c r="U1410" s="8">
        <f t="shared" si="106"/>
        <v>1</v>
      </c>
      <c r="V1410" s="8">
        <f t="shared" si="107"/>
        <v>1</v>
      </c>
      <c r="W1410" s="8">
        <f t="shared" si="108"/>
        <v>1</v>
      </c>
      <c r="X1410" s="28">
        <f t="shared" si="109"/>
        <v>4</v>
      </c>
      <c r="Y1410" s="5"/>
      <c r="Z1410" s="5"/>
    </row>
    <row r="1411" spans="1:26" ht="16" x14ac:dyDescent="0.2">
      <c r="A1411" s="5" t="s">
        <v>2651</v>
      </c>
      <c r="B1411" s="5" t="s">
        <v>28</v>
      </c>
      <c r="C1411" s="5" t="s">
        <v>23</v>
      </c>
      <c r="D1411" s="5" t="s">
        <v>29</v>
      </c>
      <c r="E1411" s="5" t="s">
        <v>30</v>
      </c>
      <c r="F1411" s="5" t="s">
        <v>2652</v>
      </c>
      <c r="G1411" s="5" t="s">
        <v>1751</v>
      </c>
      <c r="H1411" s="5" t="s">
        <v>1751</v>
      </c>
      <c r="I1411" s="5" t="s">
        <v>33</v>
      </c>
      <c r="J1411" s="5" t="s">
        <v>2653</v>
      </c>
      <c r="K1411" s="5" t="s">
        <v>47</v>
      </c>
      <c r="L1411" s="5"/>
      <c r="M1411" s="5" t="s">
        <v>67</v>
      </c>
      <c r="N1411" s="5" t="s">
        <v>36</v>
      </c>
      <c r="O1411" s="5" t="s">
        <v>1751</v>
      </c>
      <c r="P1411" s="5" t="s">
        <v>2652</v>
      </c>
      <c r="Q1411" s="5" t="s">
        <v>2654</v>
      </c>
      <c r="R1411" s="8" t="s">
        <v>70</v>
      </c>
      <c r="S1411" s="8"/>
      <c r="T1411" s="8">
        <f t="shared" ref="T1411:T1474" si="110">IF(ISBLANK(G1411),1,0)</f>
        <v>0</v>
      </c>
      <c r="U1411" s="8">
        <f t="shared" ref="U1411:U1474" si="111">IF(ISBLANK(M1411),1,0)</f>
        <v>0</v>
      </c>
      <c r="V1411" s="8">
        <f t="shared" ref="V1411:V1474" si="112">IF(ISBLANK(K1411),1,0)</f>
        <v>0</v>
      </c>
      <c r="W1411" s="8">
        <f t="shared" ref="W1411:W1474" si="113">IF(ISBLANK(Q1411),1,0)</f>
        <v>0</v>
      </c>
      <c r="X1411" s="28">
        <f t="shared" ref="X1411:X1474" si="114">SUM(T1411:W1411)</f>
        <v>0</v>
      </c>
      <c r="Y1411" s="5"/>
      <c r="Z1411" s="5"/>
    </row>
    <row r="1412" spans="1:26" ht="16" x14ac:dyDescent="0.2">
      <c r="A1412" s="5" t="s">
        <v>2655</v>
      </c>
      <c r="B1412" s="5" t="s">
        <v>28</v>
      </c>
      <c r="C1412" s="5" t="s">
        <v>23</v>
      </c>
      <c r="D1412" s="5" t="s">
        <v>29</v>
      </c>
      <c r="E1412" s="5" t="s">
        <v>30</v>
      </c>
      <c r="F1412" s="5" t="s">
        <v>2656</v>
      </c>
      <c r="G1412" s="5" t="s">
        <v>65</v>
      </c>
      <c r="H1412" s="5" t="s">
        <v>65</v>
      </c>
      <c r="I1412" s="5" t="s">
        <v>33</v>
      </c>
      <c r="J1412" s="5" t="s">
        <v>2657</v>
      </c>
      <c r="K1412" s="5" t="s">
        <v>297</v>
      </c>
      <c r="L1412" s="5"/>
      <c r="M1412" s="5" t="s">
        <v>422</v>
      </c>
      <c r="N1412" s="5" t="s">
        <v>88</v>
      </c>
      <c r="O1412" s="5" t="s">
        <v>65</v>
      </c>
      <c r="P1412" s="5" t="s">
        <v>2658</v>
      </c>
      <c r="Q1412" s="5" t="s">
        <v>2659</v>
      </c>
      <c r="R1412" s="8" t="s">
        <v>70</v>
      </c>
      <c r="S1412" s="8"/>
      <c r="T1412" s="8">
        <f t="shared" si="110"/>
        <v>0</v>
      </c>
      <c r="U1412" s="8">
        <f t="shared" si="111"/>
        <v>0</v>
      </c>
      <c r="V1412" s="8">
        <f t="shared" si="112"/>
        <v>0</v>
      </c>
      <c r="W1412" s="8">
        <f t="shared" si="113"/>
        <v>0</v>
      </c>
      <c r="X1412" s="28">
        <f t="shared" si="114"/>
        <v>0</v>
      </c>
      <c r="Y1412" s="5"/>
      <c r="Z1412" s="5"/>
    </row>
    <row r="1413" spans="1:26" ht="16" x14ac:dyDescent="0.2">
      <c r="A1413" s="5" t="s">
        <v>2660</v>
      </c>
      <c r="B1413" s="5" t="s">
        <v>97</v>
      </c>
      <c r="C1413" s="5" t="s">
        <v>23</v>
      </c>
      <c r="D1413" s="5" t="s">
        <v>24</v>
      </c>
      <c r="E1413" s="5"/>
      <c r="F1413" s="5"/>
      <c r="G1413" s="5"/>
      <c r="H1413" s="5"/>
      <c r="I1413" s="5"/>
      <c r="J1413" s="5"/>
      <c r="K1413" s="5"/>
      <c r="L1413" s="5"/>
      <c r="M1413" s="5"/>
      <c r="N1413" s="5"/>
      <c r="O1413" s="5"/>
      <c r="P1413" s="5"/>
      <c r="Q1413" s="5"/>
      <c r="R1413" s="5"/>
      <c r="S1413" s="8"/>
      <c r="T1413" s="8">
        <f t="shared" si="110"/>
        <v>1</v>
      </c>
      <c r="U1413" s="8">
        <f t="shared" si="111"/>
        <v>1</v>
      </c>
      <c r="V1413" s="8">
        <f t="shared" si="112"/>
        <v>1</v>
      </c>
      <c r="W1413" s="8">
        <f t="shared" si="113"/>
        <v>1</v>
      </c>
      <c r="X1413" s="28">
        <f t="shared" si="114"/>
        <v>4</v>
      </c>
      <c r="Y1413" s="5"/>
      <c r="Z1413" s="5"/>
    </row>
    <row r="1414" spans="1:26" ht="16" x14ac:dyDescent="0.2">
      <c r="A1414" s="5" t="s">
        <v>2661</v>
      </c>
      <c r="B1414" s="5" t="s">
        <v>97</v>
      </c>
      <c r="C1414" s="5" t="s">
        <v>23</v>
      </c>
      <c r="D1414" s="5" t="s">
        <v>24</v>
      </c>
      <c r="E1414" s="5"/>
      <c r="F1414" s="5"/>
      <c r="G1414" s="5"/>
      <c r="H1414" s="5"/>
      <c r="I1414" s="5"/>
      <c r="J1414" s="5"/>
      <c r="K1414" s="5"/>
      <c r="L1414" s="5"/>
      <c r="M1414" s="5"/>
      <c r="N1414" s="5"/>
      <c r="O1414" s="5"/>
      <c r="P1414" s="5"/>
      <c r="Q1414" s="5"/>
      <c r="R1414" s="5"/>
      <c r="S1414" s="8"/>
      <c r="T1414" s="8">
        <f t="shared" si="110"/>
        <v>1</v>
      </c>
      <c r="U1414" s="8">
        <f t="shared" si="111"/>
        <v>1</v>
      </c>
      <c r="V1414" s="8">
        <f t="shared" si="112"/>
        <v>1</v>
      </c>
      <c r="W1414" s="8">
        <f t="shared" si="113"/>
        <v>1</v>
      </c>
      <c r="X1414" s="28">
        <f t="shared" si="114"/>
        <v>4</v>
      </c>
      <c r="Y1414" s="5"/>
      <c r="Z1414" s="5"/>
    </row>
    <row r="1415" spans="1:26" ht="16" x14ac:dyDescent="0.2">
      <c r="A1415" s="5" t="s">
        <v>2662</v>
      </c>
      <c r="B1415" s="5" t="s">
        <v>97</v>
      </c>
      <c r="C1415" s="5" t="s">
        <v>23</v>
      </c>
      <c r="D1415" s="5" t="s">
        <v>24</v>
      </c>
      <c r="E1415" s="5"/>
      <c r="F1415" s="5"/>
      <c r="G1415" s="5"/>
      <c r="H1415" s="5"/>
      <c r="I1415" s="5"/>
      <c r="J1415" s="5"/>
      <c r="K1415" s="5"/>
      <c r="L1415" s="5"/>
      <c r="M1415" s="5"/>
      <c r="N1415" s="5"/>
      <c r="O1415" s="5"/>
      <c r="P1415" s="5"/>
      <c r="Q1415" s="5"/>
      <c r="R1415" s="5"/>
      <c r="S1415" s="8"/>
      <c r="T1415" s="8">
        <f t="shared" si="110"/>
        <v>1</v>
      </c>
      <c r="U1415" s="8">
        <f t="shared" si="111"/>
        <v>1</v>
      </c>
      <c r="V1415" s="8">
        <f t="shared" si="112"/>
        <v>1</v>
      </c>
      <c r="W1415" s="8">
        <f t="shared" si="113"/>
        <v>1</v>
      </c>
      <c r="X1415" s="28">
        <f t="shared" si="114"/>
        <v>4</v>
      </c>
      <c r="Y1415" s="5"/>
      <c r="Z1415" s="5"/>
    </row>
    <row r="1416" spans="1:26" ht="16" x14ac:dyDescent="0.2">
      <c r="A1416" s="5" t="s">
        <v>2663</v>
      </c>
      <c r="B1416" s="5" t="s">
        <v>22</v>
      </c>
      <c r="C1416" s="5" t="s">
        <v>23</v>
      </c>
      <c r="D1416" s="5" t="s">
        <v>24</v>
      </c>
      <c r="E1416" s="5"/>
      <c r="F1416" s="5"/>
      <c r="G1416" s="5"/>
      <c r="H1416" s="5"/>
      <c r="I1416" s="5"/>
      <c r="J1416" s="5"/>
      <c r="K1416" s="5"/>
      <c r="L1416" s="5"/>
      <c r="M1416" s="5"/>
      <c r="N1416" s="5"/>
      <c r="O1416" s="5"/>
      <c r="P1416" s="5"/>
      <c r="Q1416" s="5"/>
      <c r="R1416" s="5"/>
      <c r="S1416" s="8"/>
      <c r="T1416" s="8">
        <f t="shared" si="110"/>
        <v>1</v>
      </c>
      <c r="U1416" s="8">
        <f t="shared" si="111"/>
        <v>1</v>
      </c>
      <c r="V1416" s="8">
        <f t="shared" si="112"/>
        <v>1</v>
      </c>
      <c r="W1416" s="8">
        <f t="shared" si="113"/>
        <v>1</v>
      </c>
      <c r="X1416" s="28">
        <f t="shared" si="114"/>
        <v>4</v>
      </c>
      <c r="Y1416" s="5"/>
      <c r="Z1416" s="5"/>
    </row>
    <row r="1417" spans="1:26" ht="16" x14ac:dyDescent="0.2">
      <c r="A1417" s="5" t="s">
        <v>2664</v>
      </c>
      <c r="B1417" s="5" t="s">
        <v>28</v>
      </c>
      <c r="C1417" s="5" t="s">
        <v>23</v>
      </c>
      <c r="D1417" s="5" t="s">
        <v>29</v>
      </c>
      <c r="E1417" s="5"/>
      <c r="F1417" s="5"/>
      <c r="G1417" s="5"/>
      <c r="H1417" s="5"/>
      <c r="I1417" s="5"/>
      <c r="J1417" s="5"/>
      <c r="K1417" s="5"/>
      <c r="L1417" s="5"/>
      <c r="M1417" s="5"/>
      <c r="N1417" s="5"/>
      <c r="O1417" s="5"/>
      <c r="P1417" s="5"/>
      <c r="Q1417" s="5"/>
      <c r="R1417" s="5"/>
      <c r="S1417" s="8"/>
      <c r="T1417" s="8">
        <f t="shared" si="110"/>
        <v>1</v>
      </c>
      <c r="U1417" s="8">
        <f t="shared" si="111"/>
        <v>1</v>
      </c>
      <c r="V1417" s="8">
        <f t="shared" si="112"/>
        <v>1</v>
      </c>
      <c r="W1417" s="8">
        <f t="shared" si="113"/>
        <v>1</v>
      </c>
      <c r="X1417" s="28">
        <f t="shared" si="114"/>
        <v>4</v>
      </c>
      <c r="Y1417" s="5"/>
      <c r="Z1417" s="5"/>
    </row>
    <row r="1418" spans="1:26" ht="16" x14ac:dyDescent="0.2">
      <c r="A1418" s="5" t="s">
        <v>2665</v>
      </c>
      <c r="B1418" s="5" t="s">
        <v>22</v>
      </c>
      <c r="C1418" s="5" t="s">
        <v>23</v>
      </c>
      <c r="D1418" s="5" t="s">
        <v>24</v>
      </c>
      <c r="E1418" s="5"/>
      <c r="F1418" s="5"/>
      <c r="G1418" s="5"/>
      <c r="H1418" s="5"/>
      <c r="I1418" s="5"/>
      <c r="J1418" s="5"/>
      <c r="K1418" s="5"/>
      <c r="L1418" s="5"/>
      <c r="M1418" s="5"/>
      <c r="N1418" s="5"/>
      <c r="O1418" s="5"/>
      <c r="P1418" s="5"/>
      <c r="Q1418" s="5"/>
      <c r="R1418" s="5"/>
      <c r="S1418" s="8"/>
      <c r="T1418" s="8">
        <f t="shared" si="110"/>
        <v>1</v>
      </c>
      <c r="U1418" s="8">
        <f t="shared" si="111"/>
        <v>1</v>
      </c>
      <c r="V1418" s="8">
        <f t="shared" si="112"/>
        <v>1</v>
      </c>
      <c r="W1418" s="8">
        <f t="shared" si="113"/>
        <v>1</v>
      </c>
      <c r="X1418" s="28">
        <f t="shared" si="114"/>
        <v>4</v>
      </c>
      <c r="Y1418" s="5"/>
      <c r="Z1418" s="5"/>
    </row>
    <row r="1419" spans="1:26" ht="16" x14ac:dyDescent="0.2">
      <c r="A1419" s="5" t="s">
        <v>2666</v>
      </c>
      <c r="B1419" s="5" t="s">
        <v>28</v>
      </c>
      <c r="C1419" s="5" t="s">
        <v>23</v>
      </c>
      <c r="D1419" s="5" t="s">
        <v>29</v>
      </c>
      <c r="E1419" s="5" t="s">
        <v>30</v>
      </c>
      <c r="F1419" s="5" t="s">
        <v>2667</v>
      </c>
      <c r="G1419" s="5" t="s">
        <v>1751</v>
      </c>
      <c r="H1419" s="5" t="s">
        <v>1751</v>
      </c>
      <c r="I1419" s="5" t="s">
        <v>33</v>
      </c>
      <c r="J1419" s="6">
        <v>35431</v>
      </c>
      <c r="K1419" s="5" t="s">
        <v>57</v>
      </c>
      <c r="L1419" s="5"/>
      <c r="M1419" s="5" t="s">
        <v>134</v>
      </c>
      <c r="N1419" s="5" t="s">
        <v>36</v>
      </c>
      <c r="O1419" s="5" t="s">
        <v>1751</v>
      </c>
      <c r="P1419" s="5" t="s">
        <v>2667</v>
      </c>
      <c r="Q1419" s="5" t="s">
        <v>2668</v>
      </c>
      <c r="R1419" s="8" t="s">
        <v>70</v>
      </c>
      <c r="S1419" s="8"/>
      <c r="T1419" s="8">
        <f t="shared" si="110"/>
        <v>0</v>
      </c>
      <c r="U1419" s="8">
        <f t="shared" si="111"/>
        <v>0</v>
      </c>
      <c r="V1419" s="8">
        <f t="shared" si="112"/>
        <v>0</v>
      </c>
      <c r="W1419" s="8">
        <f t="shared" si="113"/>
        <v>0</v>
      </c>
      <c r="X1419" s="28">
        <f t="shared" si="114"/>
        <v>0</v>
      </c>
      <c r="Y1419" s="5"/>
      <c r="Z1419" s="5"/>
    </row>
    <row r="1420" spans="1:26" ht="16" x14ac:dyDescent="0.2">
      <c r="A1420" s="5" t="s">
        <v>2669</v>
      </c>
      <c r="B1420" s="5" t="s">
        <v>22</v>
      </c>
      <c r="C1420" s="5" t="s">
        <v>23</v>
      </c>
      <c r="D1420" s="5" t="s">
        <v>24</v>
      </c>
      <c r="E1420" s="5"/>
      <c r="F1420" s="5"/>
      <c r="G1420" s="5"/>
      <c r="H1420" s="5"/>
      <c r="I1420" s="5"/>
      <c r="J1420" s="5"/>
      <c r="K1420" s="5"/>
      <c r="L1420" s="5"/>
      <c r="M1420" s="5"/>
      <c r="N1420" s="5"/>
      <c r="O1420" s="5"/>
      <c r="P1420" s="5"/>
      <c r="Q1420" s="5"/>
      <c r="R1420" s="5"/>
      <c r="S1420" s="8"/>
      <c r="T1420" s="8">
        <f t="shared" si="110"/>
        <v>1</v>
      </c>
      <c r="U1420" s="8">
        <f t="shared" si="111"/>
        <v>1</v>
      </c>
      <c r="V1420" s="8">
        <f t="shared" si="112"/>
        <v>1</v>
      </c>
      <c r="W1420" s="8">
        <f t="shared" si="113"/>
        <v>1</v>
      </c>
      <c r="X1420" s="28">
        <f t="shared" si="114"/>
        <v>4</v>
      </c>
      <c r="Y1420" s="5"/>
      <c r="Z1420" s="5"/>
    </row>
    <row r="1421" spans="1:26" ht="16" x14ac:dyDescent="0.2">
      <c r="A1421" s="5" t="s">
        <v>2670</v>
      </c>
      <c r="B1421" s="5" t="s">
        <v>63</v>
      </c>
      <c r="C1421" s="5" t="s">
        <v>23</v>
      </c>
      <c r="D1421" s="5" t="s">
        <v>29</v>
      </c>
      <c r="E1421" s="5" t="s">
        <v>30</v>
      </c>
      <c r="F1421" s="5" t="s">
        <v>2081</v>
      </c>
      <c r="G1421" s="5" t="s">
        <v>1751</v>
      </c>
      <c r="H1421" s="5" t="s">
        <v>1751</v>
      </c>
      <c r="I1421" s="5" t="s">
        <v>33</v>
      </c>
      <c r="J1421" s="9">
        <v>35380</v>
      </c>
      <c r="K1421" s="5" t="s">
        <v>47</v>
      </c>
      <c r="L1421" s="5"/>
      <c r="M1421" s="5" t="s">
        <v>48</v>
      </c>
      <c r="N1421" s="5" t="s">
        <v>36</v>
      </c>
      <c r="O1421" s="5" t="s">
        <v>1751</v>
      </c>
      <c r="P1421" s="5" t="s">
        <v>2081</v>
      </c>
      <c r="Q1421" s="5" t="s">
        <v>2671</v>
      </c>
      <c r="R1421" s="8" t="s">
        <v>70</v>
      </c>
      <c r="S1421" s="8"/>
      <c r="T1421" s="8">
        <f t="shared" si="110"/>
        <v>0</v>
      </c>
      <c r="U1421" s="8">
        <f t="shared" si="111"/>
        <v>0</v>
      </c>
      <c r="V1421" s="8">
        <f t="shared" si="112"/>
        <v>0</v>
      </c>
      <c r="W1421" s="8">
        <f t="shared" si="113"/>
        <v>0</v>
      </c>
      <c r="X1421" s="28">
        <f t="shared" si="114"/>
        <v>0</v>
      </c>
      <c r="Y1421" s="5"/>
      <c r="Z1421" s="5"/>
    </row>
    <row r="1422" spans="1:26" ht="16" x14ac:dyDescent="0.2">
      <c r="A1422" s="5" t="s">
        <v>2672</v>
      </c>
      <c r="B1422" s="5" t="s">
        <v>97</v>
      </c>
      <c r="C1422" s="5" t="s">
        <v>23</v>
      </c>
      <c r="D1422" s="5" t="s">
        <v>24</v>
      </c>
      <c r="E1422" s="5"/>
      <c r="F1422" s="5"/>
      <c r="G1422" s="5"/>
      <c r="H1422" s="5"/>
      <c r="I1422" s="5"/>
      <c r="J1422" s="5"/>
      <c r="K1422" s="5"/>
      <c r="L1422" s="5"/>
      <c r="M1422" s="5"/>
      <c r="N1422" s="5"/>
      <c r="O1422" s="5"/>
      <c r="P1422" s="5"/>
      <c r="Q1422" s="5"/>
      <c r="R1422" s="5"/>
      <c r="S1422" s="8"/>
      <c r="T1422" s="8">
        <f t="shared" si="110"/>
        <v>1</v>
      </c>
      <c r="U1422" s="8">
        <f t="shared" si="111"/>
        <v>1</v>
      </c>
      <c r="V1422" s="8">
        <f t="shared" si="112"/>
        <v>1</v>
      </c>
      <c r="W1422" s="8">
        <f t="shared" si="113"/>
        <v>1</v>
      </c>
      <c r="X1422" s="28">
        <f t="shared" si="114"/>
        <v>4</v>
      </c>
      <c r="Y1422" s="5"/>
      <c r="Z1422" s="5"/>
    </row>
    <row r="1423" spans="1:26" ht="16" x14ac:dyDescent="0.2">
      <c r="A1423" s="5" t="s">
        <v>2673</v>
      </c>
      <c r="B1423" s="5" t="s">
        <v>97</v>
      </c>
      <c r="C1423" s="5" t="s">
        <v>23</v>
      </c>
      <c r="D1423" s="5" t="s">
        <v>24</v>
      </c>
      <c r="E1423" s="5"/>
      <c r="F1423" s="5"/>
      <c r="G1423" s="5"/>
      <c r="H1423" s="5"/>
      <c r="I1423" s="5"/>
      <c r="J1423" s="5"/>
      <c r="K1423" s="5"/>
      <c r="L1423" s="5"/>
      <c r="M1423" s="5"/>
      <c r="N1423" s="5"/>
      <c r="O1423" s="5"/>
      <c r="P1423" s="5"/>
      <c r="Q1423" s="5"/>
      <c r="R1423" s="5"/>
      <c r="S1423" s="8"/>
      <c r="T1423" s="8">
        <f t="shared" si="110"/>
        <v>1</v>
      </c>
      <c r="U1423" s="8">
        <f t="shared" si="111"/>
        <v>1</v>
      </c>
      <c r="V1423" s="8">
        <f t="shared" si="112"/>
        <v>1</v>
      </c>
      <c r="W1423" s="8">
        <f t="shared" si="113"/>
        <v>1</v>
      </c>
      <c r="X1423" s="28">
        <f t="shared" si="114"/>
        <v>4</v>
      </c>
      <c r="Y1423" s="5"/>
      <c r="Z1423" s="5"/>
    </row>
    <row r="1424" spans="1:26" ht="16" x14ac:dyDescent="0.2">
      <c r="A1424" s="5" t="s">
        <v>2674</v>
      </c>
      <c r="B1424" s="5" t="s">
        <v>28</v>
      </c>
      <c r="C1424" s="5" t="s">
        <v>23</v>
      </c>
      <c r="D1424" s="5" t="s">
        <v>29</v>
      </c>
      <c r="E1424" s="5"/>
      <c r="F1424" s="5"/>
      <c r="G1424" s="5"/>
      <c r="H1424" s="5"/>
      <c r="I1424" s="5"/>
      <c r="J1424" s="5"/>
      <c r="K1424" s="5"/>
      <c r="L1424" s="5"/>
      <c r="M1424" s="5"/>
      <c r="N1424" s="5"/>
      <c r="O1424" s="5"/>
      <c r="P1424" s="5"/>
      <c r="Q1424" s="5"/>
      <c r="R1424" s="5"/>
      <c r="S1424" s="8"/>
      <c r="T1424" s="8">
        <f t="shared" si="110"/>
        <v>1</v>
      </c>
      <c r="U1424" s="8">
        <f t="shared" si="111"/>
        <v>1</v>
      </c>
      <c r="V1424" s="8">
        <f t="shared" si="112"/>
        <v>1</v>
      </c>
      <c r="W1424" s="8">
        <f t="shared" si="113"/>
        <v>1</v>
      </c>
      <c r="X1424" s="28">
        <f t="shared" si="114"/>
        <v>4</v>
      </c>
      <c r="Y1424" s="5"/>
      <c r="Z1424" s="5"/>
    </row>
    <row r="1425" spans="1:26" ht="16" x14ac:dyDescent="0.2">
      <c r="A1425" s="5" t="s">
        <v>2675</v>
      </c>
      <c r="B1425" s="5" t="s">
        <v>28</v>
      </c>
      <c r="C1425" s="5" t="s">
        <v>23</v>
      </c>
      <c r="D1425" s="5" t="s">
        <v>29</v>
      </c>
      <c r="E1425" s="5" t="s">
        <v>30</v>
      </c>
      <c r="F1425" s="5" t="s">
        <v>2676</v>
      </c>
      <c r="G1425" s="5" t="s">
        <v>1751</v>
      </c>
      <c r="H1425" s="5" t="s">
        <v>1751</v>
      </c>
      <c r="I1425" s="5" t="s">
        <v>33</v>
      </c>
      <c r="J1425" s="5" t="s">
        <v>759</v>
      </c>
      <c r="K1425" s="5" t="s">
        <v>47</v>
      </c>
      <c r="L1425" s="5"/>
      <c r="M1425" s="5" t="s">
        <v>159</v>
      </c>
      <c r="N1425" s="7" t="s">
        <v>164</v>
      </c>
      <c r="O1425" s="5" t="s">
        <v>1751</v>
      </c>
      <c r="P1425" s="5" t="s">
        <v>2667</v>
      </c>
      <c r="Q1425" s="10" t="s">
        <v>2677</v>
      </c>
      <c r="R1425" s="8" t="s">
        <v>70</v>
      </c>
      <c r="S1425" s="8"/>
      <c r="T1425" s="8">
        <f t="shared" si="110"/>
        <v>0</v>
      </c>
      <c r="U1425" s="8">
        <f t="shared" si="111"/>
        <v>0</v>
      </c>
      <c r="V1425" s="8">
        <f t="shared" si="112"/>
        <v>0</v>
      </c>
      <c r="W1425" s="8">
        <f t="shared" si="113"/>
        <v>0</v>
      </c>
      <c r="X1425" s="28">
        <f t="shared" si="114"/>
        <v>0</v>
      </c>
      <c r="Y1425" s="5"/>
      <c r="Z1425" s="5"/>
    </row>
    <row r="1426" spans="1:26" ht="16" x14ac:dyDescent="0.2">
      <c r="A1426" s="5" t="s">
        <v>2678</v>
      </c>
      <c r="B1426" s="5" t="s">
        <v>97</v>
      </c>
      <c r="C1426" s="5" t="s">
        <v>23</v>
      </c>
      <c r="D1426" s="5" t="s">
        <v>24</v>
      </c>
      <c r="E1426" s="5"/>
      <c r="F1426" s="5"/>
      <c r="G1426" s="5"/>
      <c r="H1426" s="5"/>
      <c r="I1426" s="5"/>
      <c r="J1426" s="5"/>
      <c r="K1426" s="5"/>
      <c r="L1426" s="5"/>
      <c r="M1426" s="5"/>
      <c r="N1426" s="5"/>
      <c r="O1426" s="5"/>
      <c r="P1426" s="5"/>
      <c r="Q1426" s="5"/>
      <c r="R1426" s="5"/>
      <c r="S1426" s="8"/>
      <c r="T1426" s="8">
        <f t="shared" si="110"/>
        <v>1</v>
      </c>
      <c r="U1426" s="8">
        <f t="shared" si="111"/>
        <v>1</v>
      </c>
      <c r="V1426" s="8">
        <f t="shared" si="112"/>
        <v>1</v>
      </c>
      <c r="W1426" s="8">
        <f t="shared" si="113"/>
        <v>1</v>
      </c>
      <c r="X1426" s="28">
        <f t="shared" si="114"/>
        <v>4</v>
      </c>
      <c r="Y1426" s="5"/>
      <c r="Z1426" s="5"/>
    </row>
    <row r="1427" spans="1:26" ht="16" x14ac:dyDescent="0.2">
      <c r="A1427" s="5" t="s">
        <v>2679</v>
      </c>
      <c r="B1427" s="5" t="s">
        <v>22</v>
      </c>
      <c r="C1427" s="5" t="s">
        <v>23</v>
      </c>
      <c r="D1427" s="5" t="s">
        <v>24</v>
      </c>
      <c r="E1427" s="5"/>
      <c r="F1427" s="5"/>
      <c r="G1427" s="5"/>
      <c r="H1427" s="5"/>
      <c r="I1427" s="5"/>
      <c r="J1427" s="5"/>
      <c r="K1427" s="5"/>
      <c r="L1427" s="5"/>
      <c r="M1427" s="5"/>
      <c r="N1427" s="5"/>
      <c r="O1427" s="5"/>
      <c r="P1427" s="5"/>
      <c r="Q1427" s="5"/>
      <c r="R1427" s="5"/>
      <c r="S1427" s="8"/>
      <c r="T1427" s="8">
        <f t="shared" si="110"/>
        <v>1</v>
      </c>
      <c r="U1427" s="8">
        <f t="shared" si="111"/>
        <v>1</v>
      </c>
      <c r="V1427" s="8">
        <f t="shared" si="112"/>
        <v>1</v>
      </c>
      <c r="W1427" s="8">
        <f t="shared" si="113"/>
        <v>1</v>
      </c>
      <c r="X1427" s="28">
        <f t="shared" si="114"/>
        <v>4</v>
      </c>
      <c r="Y1427" s="5"/>
      <c r="Z1427" s="5"/>
    </row>
    <row r="1428" spans="1:26" ht="16" x14ac:dyDescent="0.2">
      <c r="A1428" s="5" t="s">
        <v>2680</v>
      </c>
      <c r="B1428" s="5" t="s">
        <v>97</v>
      </c>
      <c r="C1428" s="5" t="s">
        <v>23</v>
      </c>
      <c r="D1428" s="5" t="s">
        <v>24</v>
      </c>
      <c r="E1428" s="5"/>
      <c r="F1428" s="5"/>
      <c r="G1428" s="5"/>
      <c r="H1428" s="5"/>
      <c r="I1428" s="5"/>
      <c r="J1428" s="5"/>
      <c r="K1428" s="5"/>
      <c r="L1428" s="5"/>
      <c r="M1428" s="5"/>
      <c r="N1428" s="5"/>
      <c r="O1428" s="5"/>
      <c r="P1428" s="5"/>
      <c r="Q1428" s="5"/>
      <c r="R1428" s="5"/>
      <c r="S1428" s="8"/>
      <c r="T1428" s="8">
        <f t="shared" si="110"/>
        <v>1</v>
      </c>
      <c r="U1428" s="8">
        <f t="shared" si="111"/>
        <v>1</v>
      </c>
      <c r="V1428" s="8">
        <f t="shared" si="112"/>
        <v>1</v>
      </c>
      <c r="W1428" s="8">
        <f t="shared" si="113"/>
        <v>1</v>
      </c>
      <c r="X1428" s="28">
        <f t="shared" si="114"/>
        <v>4</v>
      </c>
      <c r="Y1428" s="5"/>
      <c r="Z1428" s="5"/>
    </row>
    <row r="1429" spans="1:26" ht="16" x14ac:dyDescent="0.2">
      <c r="A1429" s="5" t="s">
        <v>2681</v>
      </c>
      <c r="B1429" s="5" t="s">
        <v>28</v>
      </c>
      <c r="C1429" s="5" t="s">
        <v>23</v>
      </c>
      <c r="D1429" s="5" t="s">
        <v>29</v>
      </c>
      <c r="E1429" s="5"/>
      <c r="F1429" s="5"/>
      <c r="G1429" s="5"/>
      <c r="H1429" s="5"/>
      <c r="I1429" s="5"/>
      <c r="J1429" s="5"/>
      <c r="K1429" s="5"/>
      <c r="L1429" s="5"/>
      <c r="M1429" s="5"/>
      <c r="N1429" s="5"/>
      <c r="O1429" s="5"/>
      <c r="P1429" s="5"/>
      <c r="Q1429" s="5"/>
      <c r="R1429" s="5"/>
      <c r="S1429" s="8"/>
      <c r="T1429" s="8">
        <f t="shared" si="110"/>
        <v>1</v>
      </c>
      <c r="U1429" s="8">
        <f t="shared" si="111"/>
        <v>1</v>
      </c>
      <c r="V1429" s="8">
        <f t="shared" si="112"/>
        <v>1</v>
      </c>
      <c r="W1429" s="8">
        <f t="shared" si="113"/>
        <v>1</v>
      </c>
      <c r="X1429" s="28">
        <f t="shared" si="114"/>
        <v>4</v>
      </c>
      <c r="Y1429" s="5"/>
      <c r="Z1429" s="5"/>
    </row>
    <row r="1430" spans="1:26" ht="16" x14ac:dyDescent="0.2">
      <c r="A1430" s="5" t="s">
        <v>2682</v>
      </c>
      <c r="B1430" s="5" t="s">
        <v>28</v>
      </c>
      <c r="C1430" s="5" t="s">
        <v>23</v>
      </c>
      <c r="D1430" s="5" t="s">
        <v>29</v>
      </c>
      <c r="E1430" s="5"/>
      <c r="F1430" s="5"/>
      <c r="G1430" s="5"/>
      <c r="H1430" s="5"/>
      <c r="I1430" s="5"/>
      <c r="J1430" s="5"/>
      <c r="K1430" s="5"/>
      <c r="L1430" s="5"/>
      <c r="M1430" s="5"/>
      <c r="N1430" s="5"/>
      <c r="O1430" s="5"/>
      <c r="P1430" s="5"/>
      <c r="Q1430" s="5"/>
      <c r="R1430" s="5"/>
      <c r="S1430" s="8"/>
      <c r="T1430" s="8">
        <f t="shared" si="110"/>
        <v>1</v>
      </c>
      <c r="U1430" s="8">
        <f t="shared" si="111"/>
        <v>1</v>
      </c>
      <c r="V1430" s="8">
        <f t="shared" si="112"/>
        <v>1</v>
      </c>
      <c r="W1430" s="8">
        <f t="shared" si="113"/>
        <v>1</v>
      </c>
      <c r="X1430" s="28">
        <f t="shared" si="114"/>
        <v>4</v>
      </c>
      <c r="Y1430" s="5"/>
      <c r="Z1430" s="5"/>
    </row>
    <row r="1431" spans="1:26" ht="16" x14ac:dyDescent="0.2">
      <c r="A1431" s="5" t="s">
        <v>2683</v>
      </c>
      <c r="B1431" s="5" t="s">
        <v>28</v>
      </c>
      <c r="C1431" s="5" t="s">
        <v>23</v>
      </c>
      <c r="D1431" s="5" t="s">
        <v>29</v>
      </c>
      <c r="E1431" s="5"/>
      <c r="F1431" s="5"/>
      <c r="G1431" s="5"/>
      <c r="H1431" s="5"/>
      <c r="I1431" s="5"/>
      <c r="J1431" s="5"/>
      <c r="K1431" s="5"/>
      <c r="L1431" s="5"/>
      <c r="M1431" s="5"/>
      <c r="N1431" s="5"/>
      <c r="O1431" s="5"/>
      <c r="P1431" s="5"/>
      <c r="Q1431" s="5"/>
      <c r="R1431" s="5"/>
      <c r="S1431" s="8"/>
      <c r="T1431" s="8">
        <f t="shared" si="110"/>
        <v>1</v>
      </c>
      <c r="U1431" s="8">
        <f t="shared" si="111"/>
        <v>1</v>
      </c>
      <c r="V1431" s="8">
        <f t="shared" si="112"/>
        <v>1</v>
      </c>
      <c r="W1431" s="8">
        <f t="shared" si="113"/>
        <v>1</v>
      </c>
      <c r="X1431" s="28">
        <f t="shared" si="114"/>
        <v>4</v>
      </c>
      <c r="Y1431" s="5"/>
      <c r="Z1431" s="5"/>
    </row>
    <row r="1432" spans="1:26" ht="16" x14ac:dyDescent="0.2">
      <c r="A1432" s="5" t="s">
        <v>2684</v>
      </c>
      <c r="B1432" s="5" t="s">
        <v>28</v>
      </c>
      <c r="C1432" s="5" t="s">
        <v>23</v>
      </c>
      <c r="D1432" s="5" t="s">
        <v>29</v>
      </c>
      <c r="E1432" s="5"/>
      <c r="F1432" s="5"/>
      <c r="G1432" s="5"/>
      <c r="H1432" s="5"/>
      <c r="I1432" s="5"/>
      <c r="J1432" s="5"/>
      <c r="K1432" s="5"/>
      <c r="L1432" s="5"/>
      <c r="M1432" s="5"/>
      <c r="N1432" s="5"/>
      <c r="O1432" s="5"/>
      <c r="P1432" s="5"/>
      <c r="Q1432" s="5"/>
      <c r="R1432" s="5"/>
      <c r="S1432" s="8"/>
      <c r="T1432" s="8">
        <f t="shared" si="110"/>
        <v>1</v>
      </c>
      <c r="U1432" s="8">
        <f t="shared" si="111"/>
        <v>1</v>
      </c>
      <c r="V1432" s="8">
        <f t="shared" si="112"/>
        <v>1</v>
      </c>
      <c r="W1432" s="8">
        <f t="shared" si="113"/>
        <v>1</v>
      </c>
      <c r="X1432" s="28">
        <f t="shared" si="114"/>
        <v>4</v>
      </c>
      <c r="Y1432" s="5"/>
      <c r="Z1432" s="5"/>
    </row>
    <row r="1433" spans="1:26" ht="16" x14ac:dyDescent="0.2">
      <c r="A1433" s="5" t="s">
        <v>2685</v>
      </c>
      <c r="B1433" s="5" t="s">
        <v>22</v>
      </c>
      <c r="C1433" s="5" t="s">
        <v>23</v>
      </c>
      <c r="D1433" s="5" t="s">
        <v>24</v>
      </c>
      <c r="E1433" s="5"/>
      <c r="F1433" s="5"/>
      <c r="G1433" s="5"/>
      <c r="H1433" s="5"/>
      <c r="I1433" s="5"/>
      <c r="J1433" s="5"/>
      <c r="K1433" s="5"/>
      <c r="L1433" s="5"/>
      <c r="M1433" s="5"/>
      <c r="N1433" s="5"/>
      <c r="O1433" s="5"/>
      <c r="P1433" s="5"/>
      <c r="Q1433" s="5"/>
      <c r="R1433" s="5"/>
      <c r="S1433" s="8"/>
      <c r="T1433" s="8">
        <f t="shared" si="110"/>
        <v>1</v>
      </c>
      <c r="U1433" s="8">
        <f t="shared" si="111"/>
        <v>1</v>
      </c>
      <c r="V1433" s="8">
        <f t="shared" si="112"/>
        <v>1</v>
      </c>
      <c r="W1433" s="8">
        <f t="shared" si="113"/>
        <v>1</v>
      </c>
      <c r="X1433" s="28">
        <f t="shared" si="114"/>
        <v>4</v>
      </c>
      <c r="Y1433" s="5"/>
      <c r="Z1433" s="5"/>
    </row>
    <row r="1434" spans="1:26" ht="16" x14ac:dyDescent="0.2">
      <c r="A1434" s="5" t="s">
        <v>2686</v>
      </c>
      <c r="B1434" s="5" t="s">
        <v>28</v>
      </c>
      <c r="C1434" s="5" t="s">
        <v>23</v>
      </c>
      <c r="D1434" s="5" t="s">
        <v>29</v>
      </c>
      <c r="E1434" s="5" t="s">
        <v>54</v>
      </c>
      <c r="F1434" s="5" t="s">
        <v>2687</v>
      </c>
      <c r="G1434" s="5" t="s">
        <v>1751</v>
      </c>
      <c r="H1434" s="5" t="s">
        <v>1751</v>
      </c>
      <c r="I1434" s="5" t="s">
        <v>33</v>
      </c>
      <c r="J1434" s="6">
        <v>37013</v>
      </c>
      <c r="K1434" s="5" t="s">
        <v>57</v>
      </c>
      <c r="L1434" s="5"/>
      <c r="M1434" s="5" t="s">
        <v>35</v>
      </c>
      <c r="N1434" s="7" t="s">
        <v>164</v>
      </c>
      <c r="O1434" s="5" t="s">
        <v>1751</v>
      </c>
      <c r="P1434" s="5" t="s">
        <v>2687</v>
      </c>
      <c r="Q1434" s="5" t="s">
        <v>2688</v>
      </c>
      <c r="R1434" s="8" t="s">
        <v>70</v>
      </c>
      <c r="S1434" s="8"/>
      <c r="T1434" s="8">
        <f t="shared" si="110"/>
        <v>0</v>
      </c>
      <c r="U1434" s="8">
        <f t="shared" si="111"/>
        <v>0</v>
      </c>
      <c r="V1434" s="8">
        <f t="shared" si="112"/>
        <v>0</v>
      </c>
      <c r="W1434" s="8">
        <f t="shared" si="113"/>
        <v>0</v>
      </c>
      <c r="X1434" s="28">
        <f t="shared" si="114"/>
        <v>0</v>
      </c>
      <c r="Y1434" s="5"/>
      <c r="Z1434" s="5"/>
    </row>
    <row r="1435" spans="1:26" ht="16" x14ac:dyDescent="0.2">
      <c r="A1435" s="5" t="s">
        <v>2689</v>
      </c>
      <c r="B1435" s="5" t="s">
        <v>28</v>
      </c>
      <c r="C1435" s="5" t="s">
        <v>23</v>
      </c>
      <c r="D1435" s="5" t="s">
        <v>29</v>
      </c>
      <c r="E1435" s="5"/>
      <c r="F1435" s="5"/>
      <c r="G1435" s="5"/>
      <c r="H1435" s="5"/>
      <c r="I1435" s="5"/>
      <c r="J1435" s="5"/>
      <c r="K1435" s="5"/>
      <c r="L1435" s="5"/>
      <c r="M1435" s="5"/>
      <c r="N1435" s="5"/>
      <c r="O1435" s="5"/>
      <c r="P1435" s="5"/>
      <c r="Q1435" s="5"/>
      <c r="R1435" s="5"/>
      <c r="S1435" s="8"/>
      <c r="T1435" s="8">
        <f t="shared" si="110"/>
        <v>1</v>
      </c>
      <c r="U1435" s="8">
        <f t="shared" si="111"/>
        <v>1</v>
      </c>
      <c r="V1435" s="8">
        <f t="shared" si="112"/>
        <v>1</v>
      </c>
      <c r="W1435" s="8">
        <f t="shared" si="113"/>
        <v>1</v>
      </c>
      <c r="X1435" s="28">
        <f t="shared" si="114"/>
        <v>4</v>
      </c>
      <c r="Y1435" s="5"/>
      <c r="Z1435" s="5"/>
    </row>
    <row r="1436" spans="1:26" ht="16" x14ac:dyDescent="0.2">
      <c r="A1436" s="5" t="s">
        <v>2690</v>
      </c>
      <c r="B1436" s="5" t="s">
        <v>22</v>
      </c>
      <c r="C1436" s="5" t="s">
        <v>23</v>
      </c>
      <c r="D1436" s="5" t="s">
        <v>24</v>
      </c>
      <c r="E1436" s="5"/>
      <c r="F1436" s="5"/>
      <c r="G1436" s="5"/>
      <c r="H1436" s="5"/>
      <c r="I1436" s="5"/>
      <c r="J1436" s="5"/>
      <c r="K1436" s="5"/>
      <c r="L1436" s="5"/>
      <c r="M1436" s="5"/>
      <c r="N1436" s="5"/>
      <c r="O1436" s="5"/>
      <c r="P1436" s="5"/>
      <c r="Q1436" s="5"/>
      <c r="R1436" s="5"/>
      <c r="S1436" s="8"/>
      <c r="T1436" s="8">
        <f t="shared" si="110"/>
        <v>1</v>
      </c>
      <c r="U1436" s="8">
        <f t="shared" si="111"/>
        <v>1</v>
      </c>
      <c r="V1436" s="8">
        <f t="shared" si="112"/>
        <v>1</v>
      </c>
      <c r="W1436" s="8">
        <f t="shared" si="113"/>
        <v>1</v>
      </c>
      <c r="X1436" s="28">
        <f t="shared" si="114"/>
        <v>4</v>
      </c>
      <c r="Y1436" s="5"/>
      <c r="Z1436" s="5"/>
    </row>
    <row r="1437" spans="1:26" ht="16" x14ac:dyDescent="0.2">
      <c r="A1437" s="5" t="s">
        <v>2691</v>
      </c>
      <c r="B1437" s="5" t="s">
        <v>97</v>
      </c>
      <c r="C1437" s="5" t="s">
        <v>23</v>
      </c>
      <c r="D1437" s="5" t="s">
        <v>24</v>
      </c>
      <c r="E1437" s="5"/>
      <c r="F1437" s="5"/>
      <c r="G1437" s="5"/>
      <c r="H1437" s="5"/>
      <c r="I1437" s="5"/>
      <c r="J1437" s="5"/>
      <c r="K1437" s="5"/>
      <c r="L1437" s="5"/>
      <c r="M1437" s="5"/>
      <c r="N1437" s="5"/>
      <c r="O1437" s="5"/>
      <c r="P1437" s="5"/>
      <c r="Q1437" s="5"/>
      <c r="R1437" s="5"/>
      <c r="S1437" s="8"/>
      <c r="T1437" s="8">
        <f t="shared" si="110"/>
        <v>1</v>
      </c>
      <c r="U1437" s="8">
        <f t="shared" si="111"/>
        <v>1</v>
      </c>
      <c r="V1437" s="8">
        <f t="shared" si="112"/>
        <v>1</v>
      </c>
      <c r="W1437" s="8">
        <f t="shared" si="113"/>
        <v>1</v>
      </c>
      <c r="X1437" s="28">
        <f t="shared" si="114"/>
        <v>4</v>
      </c>
      <c r="Y1437" s="5"/>
      <c r="Z1437" s="5"/>
    </row>
    <row r="1438" spans="1:26" ht="16" x14ac:dyDescent="0.2">
      <c r="A1438" s="5" t="s">
        <v>2692</v>
      </c>
      <c r="B1438" s="5" t="s">
        <v>22</v>
      </c>
      <c r="C1438" s="5" t="s">
        <v>23</v>
      </c>
      <c r="D1438" s="5" t="s">
        <v>24</v>
      </c>
      <c r="E1438" s="5"/>
      <c r="F1438" s="5"/>
      <c r="G1438" s="5"/>
      <c r="H1438" s="5"/>
      <c r="I1438" s="5"/>
      <c r="J1438" s="5"/>
      <c r="K1438" s="5"/>
      <c r="L1438" s="5"/>
      <c r="M1438" s="5"/>
      <c r="N1438" s="5"/>
      <c r="O1438" s="5"/>
      <c r="P1438" s="5"/>
      <c r="Q1438" s="5"/>
      <c r="R1438" s="5"/>
      <c r="S1438" s="8"/>
      <c r="T1438" s="8">
        <f t="shared" si="110"/>
        <v>1</v>
      </c>
      <c r="U1438" s="8">
        <f t="shared" si="111"/>
        <v>1</v>
      </c>
      <c r="V1438" s="8">
        <f t="shared" si="112"/>
        <v>1</v>
      </c>
      <c r="W1438" s="8">
        <f t="shared" si="113"/>
        <v>1</v>
      </c>
      <c r="X1438" s="28">
        <f t="shared" si="114"/>
        <v>4</v>
      </c>
      <c r="Y1438" s="5"/>
      <c r="Z1438" s="5"/>
    </row>
    <row r="1439" spans="1:26" ht="16" x14ac:dyDescent="0.2">
      <c r="A1439" s="5" t="s">
        <v>2693</v>
      </c>
      <c r="B1439" s="5" t="s">
        <v>97</v>
      </c>
      <c r="C1439" s="5" t="s">
        <v>23</v>
      </c>
      <c r="D1439" s="5" t="s">
        <v>24</v>
      </c>
      <c r="E1439" s="5"/>
      <c r="F1439" s="5"/>
      <c r="G1439" s="5"/>
      <c r="H1439" s="5"/>
      <c r="I1439" s="5"/>
      <c r="J1439" s="5"/>
      <c r="K1439" s="5"/>
      <c r="L1439" s="5"/>
      <c r="M1439" s="5"/>
      <c r="N1439" s="5"/>
      <c r="O1439" s="5"/>
      <c r="P1439" s="5"/>
      <c r="Q1439" s="5"/>
      <c r="R1439" s="5"/>
      <c r="S1439" s="8"/>
      <c r="T1439" s="8">
        <f t="shared" si="110"/>
        <v>1</v>
      </c>
      <c r="U1439" s="8">
        <f t="shared" si="111"/>
        <v>1</v>
      </c>
      <c r="V1439" s="8">
        <f t="shared" si="112"/>
        <v>1</v>
      </c>
      <c r="W1439" s="8">
        <f t="shared" si="113"/>
        <v>1</v>
      </c>
      <c r="X1439" s="28">
        <f t="shared" si="114"/>
        <v>4</v>
      </c>
      <c r="Y1439" s="5"/>
      <c r="Z1439" s="5"/>
    </row>
    <row r="1440" spans="1:26" ht="16" x14ac:dyDescent="0.2">
      <c r="A1440" s="5" t="s">
        <v>2694</v>
      </c>
      <c r="B1440" s="5" t="s">
        <v>22</v>
      </c>
      <c r="C1440" s="5" t="s">
        <v>23</v>
      </c>
      <c r="D1440" s="5" t="s">
        <v>24</v>
      </c>
      <c r="E1440" s="5"/>
      <c r="F1440" s="5"/>
      <c r="G1440" s="5"/>
      <c r="H1440" s="5"/>
      <c r="I1440" s="5"/>
      <c r="J1440" s="5"/>
      <c r="K1440" s="5"/>
      <c r="L1440" s="5"/>
      <c r="M1440" s="5"/>
      <c r="N1440" s="5"/>
      <c r="O1440" s="5"/>
      <c r="P1440" s="5"/>
      <c r="Q1440" s="5"/>
      <c r="R1440" s="5"/>
      <c r="S1440" s="8"/>
      <c r="T1440" s="8">
        <f t="shared" si="110"/>
        <v>1</v>
      </c>
      <c r="U1440" s="8">
        <f t="shared" si="111"/>
        <v>1</v>
      </c>
      <c r="V1440" s="8">
        <f t="shared" si="112"/>
        <v>1</v>
      </c>
      <c r="W1440" s="8">
        <f t="shared" si="113"/>
        <v>1</v>
      </c>
      <c r="X1440" s="28">
        <f t="shared" si="114"/>
        <v>4</v>
      </c>
      <c r="Y1440" s="5"/>
      <c r="Z1440" s="5"/>
    </row>
    <row r="1441" spans="1:26" ht="16" x14ac:dyDescent="0.2">
      <c r="A1441" s="5" t="s">
        <v>2695</v>
      </c>
      <c r="B1441" s="5" t="s">
        <v>28</v>
      </c>
      <c r="C1441" s="5" t="s">
        <v>23</v>
      </c>
      <c r="D1441" s="5" t="s">
        <v>29</v>
      </c>
      <c r="E1441" s="5"/>
      <c r="F1441" s="5"/>
      <c r="G1441" s="5"/>
      <c r="H1441" s="5"/>
      <c r="I1441" s="5"/>
      <c r="J1441" s="5"/>
      <c r="K1441" s="5"/>
      <c r="L1441" s="5"/>
      <c r="M1441" s="5"/>
      <c r="N1441" s="5"/>
      <c r="O1441" s="5"/>
      <c r="P1441" s="5"/>
      <c r="Q1441" s="5"/>
      <c r="R1441" s="5"/>
      <c r="S1441" s="8"/>
      <c r="T1441" s="8">
        <f t="shared" si="110"/>
        <v>1</v>
      </c>
      <c r="U1441" s="8">
        <f t="shared" si="111"/>
        <v>1</v>
      </c>
      <c r="V1441" s="8">
        <f t="shared" si="112"/>
        <v>1</v>
      </c>
      <c r="W1441" s="8">
        <f t="shared" si="113"/>
        <v>1</v>
      </c>
      <c r="X1441" s="28">
        <f t="shared" si="114"/>
        <v>4</v>
      </c>
      <c r="Y1441" s="5"/>
      <c r="Z1441" s="5"/>
    </row>
    <row r="1442" spans="1:26" ht="16" x14ac:dyDescent="0.2">
      <c r="A1442" s="5" t="s">
        <v>2696</v>
      </c>
      <c r="B1442" s="5" t="s">
        <v>63</v>
      </c>
      <c r="C1442" s="5" t="s">
        <v>23</v>
      </c>
      <c r="D1442" s="5" t="s">
        <v>29</v>
      </c>
      <c r="E1442" s="5" t="s">
        <v>30</v>
      </c>
      <c r="F1442" s="5" t="s">
        <v>2697</v>
      </c>
      <c r="G1442" s="5" t="s">
        <v>2637</v>
      </c>
      <c r="H1442" s="5" t="s">
        <v>2637</v>
      </c>
      <c r="I1442" s="5" t="s">
        <v>33</v>
      </c>
      <c r="J1442" s="6">
        <v>36348</v>
      </c>
      <c r="K1442" s="7" t="s">
        <v>318</v>
      </c>
      <c r="L1442" s="5"/>
      <c r="M1442" s="5" t="s">
        <v>48</v>
      </c>
      <c r="N1442" s="5" t="s">
        <v>36</v>
      </c>
      <c r="O1442" s="5" t="s">
        <v>2637</v>
      </c>
      <c r="P1442" s="5" t="s">
        <v>2636</v>
      </c>
      <c r="Q1442" s="5" t="s">
        <v>2698</v>
      </c>
      <c r="R1442" s="8" t="s">
        <v>61</v>
      </c>
      <c r="S1442" s="8"/>
      <c r="T1442" s="8">
        <f t="shared" si="110"/>
        <v>0</v>
      </c>
      <c r="U1442" s="8">
        <f t="shared" si="111"/>
        <v>0</v>
      </c>
      <c r="V1442" s="8">
        <f t="shared" si="112"/>
        <v>0</v>
      </c>
      <c r="W1442" s="8">
        <f t="shared" si="113"/>
        <v>0</v>
      </c>
      <c r="X1442" s="28">
        <f t="shared" si="114"/>
        <v>0</v>
      </c>
      <c r="Y1442" s="5"/>
      <c r="Z1442" s="5"/>
    </row>
    <row r="1443" spans="1:26" ht="16" x14ac:dyDescent="0.2">
      <c r="A1443" s="5" t="s">
        <v>2699</v>
      </c>
      <c r="B1443" s="5" t="s">
        <v>63</v>
      </c>
      <c r="C1443" s="5" t="s">
        <v>23</v>
      </c>
      <c r="D1443" s="5" t="s">
        <v>463</v>
      </c>
      <c r="E1443" s="5" t="s">
        <v>30</v>
      </c>
      <c r="F1443" s="5" t="s">
        <v>2700</v>
      </c>
      <c r="G1443" s="5" t="s">
        <v>1751</v>
      </c>
      <c r="H1443" s="5" t="s">
        <v>1751</v>
      </c>
      <c r="I1443" s="5" t="s">
        <v>33</v>
      </c>
      <c r="J1443" s="6">
        <v>35796</v>
      </c>
      <c r="K1443" s="5" t="s">
        <v>34</v>
      </c>
      <c r="L1443" s="5"/>
      <c r="M1443" s="5" t="s">
        <v>35</v>
      </c>
      <c r="N1443" s="5" t="s">
        <v>36</v>
      </c>
      <c r="O1443" s="5" t="s">
        <v>1751</v>
      </c>
      <c r="P1443" s="5" t="s">
        <v>2701</v>
      </c>
      <c r="Q1443" s="5" t="s">
        <v>2702</v>
      </c>
      <c r="R1443" s="8" t="s">
        <v>39</v>
      </c>
      <c r="S1443" s="8"/>
      <c r="T1443" s="8">
        <f t="shared" si="110"/>
        <v>0</v>
      </c>
      <c r="U1443" s="8">
        <f t="shared" si="111"/>
        <v>0</v>
      </c>
      <c r="V1443" s="8">
        <f t="shared" si="112"/>
        <v>0</v>
      </c>
      <c r="W1443" s="8">
        <f t="shared" si="113"/>
        <v>0</v>
      </c>
      <c r="X1443" s="28">
        <f t="shared" si="114"/>
        <v>0</v>
      </c>
      <c r="Y1443" s="5"/>
      <c r="Z1443" s="5"/>
    </row>
    <row r="1444" spans="1:26" ht="16" x14ac:dyDescent="0.2">
      <c r="A1444" s="5" t="s">
        <v>2703</v>
      </c>
      <c r="B1444" s="5" t="s">
        <v>63</v>
      </c>
      <c r="C1444" s="5" t="s">
        <v>23</v>
      </c>
      <c r="D1444" s="5" t="s">
        <v>29</v>
      </c>
      <c r="E1444" s="5" t="s">
        <v>30</v>
      </c>
      <c r="F1444" s="5" t="s">
        <v>2704</v>
      </c>
      <c r="G1444" s="5" t="s">
        <v>1751</v>
      </c>
      <c r="H1444" s="5" t="s">
        <v>1751</v>
      </c>
      <c r="I1444" s="5" t="s">
        <v>33</v>
      </c>
      <c r="J1444" s="6">
        <v>35796</v>
      </c>
      <c r="K1444" s="5" t="s">
        <v>34</v>
      </c>
      <c r="L1444" s="5"/>
      <c r="M1444" s="5" t="s">
        <v>35</v>
      </c>
      <c r="N1444" s="5" t="s">
        <v>36</v>
      </c>
      <c r="O1444" s="5" t="s">
        <v>1751</v>
      </c>
      <c r="P1444" s="5" t="s">
        <v>2704</v>
      </c>
      <c r="Q1444" s="5" t="s">
        <v>2705</v>
      </c>
      <c r="R1444" s="8" t="s">
        <v>39</v>
      </c>
      <c r="S1444" s="8"/>
      <c r="T1444" s="8">
        <f t="shared" si="110"/>
        <v>0</v>
      </c>
      <c r="U1444" s="8">
        <f t="shared" si="111"/>
        <v>0</v>
      </c>
      <c r="V1444" s="8">
        <f t="shared" si="112"/>
        <v>0</v>
      </c>
      <c r="W1444" s="8">
        <f t="shared" si="113"/>
        <v>0</v>
      </c>
      <c r="X1444" s="28">
        <f t="shared" si="114"/>
        <v>0</v>
      </c>
      <c r="Y1444" s="5"/>
      <c r="Z1444" s="5"/>
    </row>
    <row r="1445" spans="1:26" ht="16" x14ac:dyDescent="0.2">
      <c r="A1445" s="5" t="s">
        <v>2706</v>
      </c>
      <c r="B1445" s="5" t="s">
        <v>28</v>
      </c>
      <c r="C1445" s="5" t="s">
        <v>23</v>
      </c>
      <c r="D1445" s="5" t="s">
        <v>29</v>
      </c>
      <c r="E1445" s="5"/>
      <c r="F1445" s="5"/>
      <c r="G1445" s="5"/>
      <c r="H1445" s="5"/>
      <c r="I1445" s="5"/>
      <c r="J1445" s="5"/>
      <c r="K1445" s="5"/>
      <c r="L1445" s="5"/>
      <c r="M1445" s="5"/>
      <c r="N1445" s="5"/>
      <c r="O1445" s="5"/>
      <c r="P1445" s="5"/>
      <c r="Q1445" s="5"/>
      <c r="R1445" s="5"/>
      <c r="S1445" s="8"/>
      <c r="T1445" s="8">
        <f t="shared" si="110"/>
        <v>1</v>
      </c>
      <c r="U1445" s="8">
        <f t="shared" si="111"/>
        <v>1</v>
      </c>
      <c r="V1445" s="8">
        <f t="shared" si="112"/>
        <v>1</v>
      </c>
      <c r="W1445" s="8">
        <f t="shared" si="113"/>
        <v>1</v>
      </c>
      <c r="X1445" s="28">
        <f t="shared" si="114"/>
        <v>4</v>
      </c>
      <c r="Y1445" s="5"/>
      <c r="Z1445" s="5"/>
    </row>
    <row r="1446" spans="1:26" ht="16" x14ac:dyDescent="0.2">
      <c r="A1446" s="5" t="s">
        <v>2707</v>
      </c>
      <c r="B1446" s="5" t="s">
        <v>28</v>
      </c>
      <c r="C1446" s="5" t="s">
        <v>23</v>
      </c>
      <c r="D1446" s="5" t="s">
        <v>29</v>
      </c>
      <c r="E1446" s="5" t="s">
        <v>54</v>
      </c>
      <c r="F1446" s="5" t="s">
        <v>2667</v>
      </c>
      <c r="G1446" s="5" t="s">
        <v>1751</v>
      </c>
      <c r="H1446" s="5" t="s">
        <v>1751</v>
      </c>
      <c r="I1446" s="5" t="s">
        <v>33</v>
      </c>
      <c r="J1446" s="6">
        <v>35222</v>
      </c>
      <c r="K1446" s="5" t="s">
        <v>57</v>
      </c>
      <c r="L1446" s="5"/>
      <c r="M1446" s="5" t="s">
        <v>87</v>
      </c>
      <c r="N1446" s="5" t="s">
        <v>36</v>
      </c>
      <c r="O1446" s="5" t="s">
        <v>1751</v>
      </c>
      <c r="P1446" s="5" t="s">
        <v>2708</v>
      </c>
      <c r="Q1446" s="5" t="s">
        <v>2709</v>
      </c>
      <c r="R1446" s="8" t="s">
        <v>70</v>
      </c>
      <c r="S1446" s="8"/>
      <c r="T1446" s="8">
        <f t="shared" si="110"/>
        <v>0</v>
      </c>
      <c r="U1446" s="8">
        <f t="shared" si="111"/>
        <v>0</v>
      </c>
      <c r="V1446" s="8">
        <f t="shared" si="112"/>
        <v>0</v>
      </c>
      <c r="W1446" s="8">
        <f t="shared" si="113"/>
        <v>0</v>
      </c>
      <c r="X1446" s="28">
        <f t="shared" si="114"/>
        <v>0</v>
      </c>
      <c r="Y1446" s="5"/>
      <c r="Z1446" s="5"/>
    </row>
    <row r="1447" spans="1:26" ht="16" x14ac:dyDescent="0.2">
      <c r="A1447" s="5" t="s">
        <v>2710</v>
      </c>
      <c r="B1447" s="5" t="s">
        <v>22</v>
      </c>
      <c r="C1447" s="5" t="s">
        <v>23</v>
      </c>
      <c r="D1447" s="5" t="s">
        <v>24</v>
      </c>
      <c r="E1447" s="5"/>
      <c r="F1447" s="5"/>
      <c r="G1447" s="5"/>
      <c r="H1447" s="5"/>
      <c r="I1447" s="5"/>
      <c r="J1447" s="5"/>
      <c r="K1447" s="5"/>
      <c r="L1447" s="5"/>
      <c r="M1447" s="5"/>
      <c r="N1447" s="5"/>
      <c r="O1447" s="5"/>
      <c r="P1447" s="5"/>
      <c r="Q1447" s="5"/>
      <c r="R1447" s="5"/>
      <c r="S1447" s="8"/>
      <c r="T1447" s="8">
        <f t="shared" si="110"/>
        <v>1</v>
      </c>
      <c r="U1447" s="8">
        <f t="shared" si="111"/>
        <v>1</v>
      </c>
      <c r="V1447" s="8">
        <f t="shared" si="112"/>
        <v>1</v>
      </c>
      <c r="W1447" s="8">
        <f t="shared" si="113"/>
        <v>1</v>
      </c>
      <c r="X1447" s="28">
        <f t="shared" si="114"/>
        <v>4</v>
      </c>
      <c r="Y1447" s="5"/>
      <c r="Z1447" s="5"/>
    </row>
    <row r="1448" spans="1:26" ht="16" x14ac:dyDescent="0.2">
      <c r="A1448" s="5" t="s">
        <v>2711</v>
      </c>
      <c r="B1448" s="5" t="s">
        <v>63</v>
      </c>
      <c r="C1448" s="5" t="s">
        <v>23</v>
      </c>
      <c r="D1448" s="5" t="s">
        <v>29</v>
      </c>
      <c r="E1448" s="5" t="s">
        <v>30</v>
      </c>
      <c r="F1448" s="5" t="s">
        <v>2712</v>
      </c>
      <c r="G1448" s="5" t="s">
        <v>1751</v>
      </c>
      <c r="H1448" s="5" t="s">
        <v>1751</v>
      </c>
      <c r="I1448" s="5" t="s">
        <v>33</v>
      </c>
      <c r="J1448" s="5" t="s">
        <v>2713</v>
      </c>
      <c r="K1448" s="5" t="s">
        <v>57</v>
      </c>
      <c r="L1448" s="5"/>
      <c r="M1448" s="5" t="s">
        <v>121</v>
      </c>
      <c r="N1448" s="7" t="s">
        <v>164</v>
      </c>
      <c r="O1448" s="5" t="s">
        <v>1751</v>
      </c>
      <c r="P1448" s="5" t="s">
        <v>2712</v>
      </c>
      <c r="Q1448" s="5" t="s">
        <v>2714</v>
      </c>
      <c r="R1448" s="8" t="s">
        <v>70</v>
      </c>
      <c r="S1448" s="8"/>
      <c r="T1448" s="8">
        <f t="shared" si="110"/>
        <v>0</v>
      </c>
      <c r="U1448" s="8">
        <f t="shared" si="111"/>
        <v>0</v>
      </c>
      <c r="V1448" s="8">
        <f t="shared" si="112"/>
        <v>0</v>
      </c>
      <c r="W1448" s="8">
        <f t="shared" si="113"/>
        <v>0</v>
      </c>
      <c r="X1448" s="28">
        <f t="shared" si="114"/>
        <v>0</v>
      </c>
      <c r="Y1448" s="5"/>
      <c r="Z1448" s="5"/>
    </row>
    <row r="1449" spans="1:26" ht="16" x14ac:dyDescent="0.2">
      <c r="A1449" s="5" t="s">
        <v>2715</v>
      </c>
      <c r="B1449" s="5" t="s">
        <v>97</v>
      </c>
      <c r="C1449" s="5" t="s">
        <v>23</v>
      </c>
      <c r="D1449" s="5" t="s">
        <v>24</v>
      </c>
      <c r="E1449" s="5"/>
      <c r="F1449" s="5"/>
      <c r="G1449" s="5"/>
      <c r="H1449" s="5"/>
      <c r="I1449" s="5"/>
      <c r="J1449" s="5"/>
      <c r="K1449" s="5"/>
      <c r="L1449" s="5"/>
      <c r="M1449" s="5"/>
      <c r="N1449" s="5"/>
      <c r="O1449" s="5"/>
      <c r="P1449" s="5"/>
      <c r="Q1449" s="5"/>
      <c r="R1449" s="5"/>
      <c r="S1449" s="8"/>
      <c r="T1449" s="8">
        <f t="shared" si="110"/>
        <v>1</v>
      </c>
      <c r="U1449" s="8">
        <f t="shared" si="111"/>
        <v>1</v>
      </c>
      <c r="V1449" s="8">
        <f t="shared" si="112"/>
        <v>1</v>
      </c>
      <c r="W1449" s="8">
        <f t="shared" si="113"/>
        <v>1</v>
      </c>
      <c r="X1449" s="28">
        <f t="shared" si="114"/>
        <v>4</v>
      </c>
      <c r="Y1449" s="5"/>
      <c r="Z1449" s="5"/>
    </row>
    <row r="1450" spans="1:26" ht="16" x14ac:dyDescent="0.2">
      <c r="A1450" s="5" t="s">
        <v>2716</v>
      </c>
      <c r="B1450" s="5" t="s">
        <v>28</v>
      </c>
      <c r="C1450" s="5" t="s">
        <v>23</v>
      </c>
      <c r="D1450" s="5" t="s">
        <v>29</v>
      </c>
      <c r="E1450" s="5" t="s">
        <v>30</v>
      </c>
      <c r="F1450" s="5" t="s">
        <v>2676</v>
      </c>
      <c r="G1450" s="5" t="s">
        <v>1751</v>
      </c>
      <c r="H1450" s="5" t="s">
        <v>1751</v>
      </c>
      <c r="I1450" s="5" t="s">
        <v>33</v>
      </c>
      <c r="J1450" s="6">
        <v>36251</v>
      </c>
      <c r="K1450" s="5" t="s">
        <v>57</v>
      </c>
      <c r="L1450" s="5"/>
      <c r="M1450" s="5" t="s">
        <v>121</v>
      </c>
      <c r="N1450" s="5" t="s">
        <v>88</v>
      </c>
      <c r="O1450" s="5" t="s">
        <v>1751</v>
      </c>
      <c r="P1450" s="5" t="s">
        <v>2676</v>
      </c>
      <c r="Q1450" s="5" t="s">
        <v>2717</v>
      </c>
      <c r="R1450" s="8" t="s">
        <v>70</v>
      </c>
      <c r="S1450" s="8"/>
      <c r="T1450" s="8">
        <f t="shared" si="110"/>
        <v>0</v>
      </c>
      <c r="U1450" s="8">
        <f t="shared" si="111"/>
        <v>0</v>
      </c>
      <c r="V1450" s="8">
        <f t="shared" si="112"/>
        <v>0</v>
      </c>
      <c r="W1450" s="8">
        <f t="shared" si="113"/>
        <v>0</v>
      </c>
      <c r="X1450" s="28">
        <f t="shared" si="114"/>
        <v>0</v>
      </c>
      <c r="Y1450" s="5"/>
      <c r="Z1450" s="5"/>
    </row>
    <row r="1451" spans="1:26" ht="16" x14ac:dyDescent="0.2">
      <c r="A1451" s="5" t="s">
        <v>2718</v>
      </c>
      <c r="B1451" s="5" t="s">
        <v>99</v>
      </c>
      <c r="C1451" s="5" t="s">
        <v>23</v>
      </c>
      <c r="D1451" s="5" t="s">
        <v>24</v>
      </c>
      <c r="E1451" s="5"/>
      <c r="F1451" s="5"/>
      <c r="G1451" s="5"/>
      <c r="H1451" s="5"/>
      <c r="I1451" s="5"/>
      <c r="J1451" s="5"/>
      <c r="K1451" s="5"/>
      <c r="L1451" s="5"/>
      <c r="M1451" s="5"/>
      <c r="N1451" s="5"/>
      <c r="O1451" s="5"/>
      <c r="P1451" s="5"/>
      <c r="Q1451" s="5"/>
      <c r="R1451" s="5"/>
      <c r="S1451" s="8"/>
      <c r="T1451" s="8">
        <f t="shared" si="110"/>
        <v>1</v>
      </c>
      <c r="U1451" s="8">
        <f t="shared" si="111"/>
        <v>1</v>
      </c>
      <c r="V1451" s="8">
        <f t="shared" si="112"/>
        <v>1</v>
      </c>
      <c r="W1451" s="8">
        <f t="shared" si="113"/>
        <v>1</v>
      </c>
      <c r="X1451" s="28">
        <f t="shared" si="114"/>
        <v>4</v>
      </c>
      <c r="Y1451" s="5"/>
      <c r="Z1451" s="5"/>
    </row>
    <row r="1452" spans="1:26" ht="16" x14ac:dyDescent="0.2">
      <c r="A1452" s="5" t="s">
        <v>2719</v>
      </c>
      <c r="B1452" s="5" t="s">
        <v>28</v>
      </c>
      <c r="C1452" s="5" t="s">
        <v>23</v>
      </c>
      <c r="D1452" s="5" t="s">
        <v>29</v>
      </c>
      <c r="E1452" s="5"/>
      <c r="F1452" s="5"/>
      <c r="G1452" s="5"/>
      <c r="H1452" s="5"/>
      <c r="I1452" s="5"/>
      <c r="J1452" s="5"/>
      <c r="K1452" s="5"/>
      <c r="L1452" s="5"/>
      <c r="M1452" s="5"/>
      <c r="N1452" s="5"/>
      <c r="O1452" s="5"/>
      <c r="P1452" s="5"/>
      <c r="Q1452" s="5"/>
      <c r="R1452" s="5"/>
      <c r="S1452" s="8"/>
      <c r="T1452" s="8">
        <f t="shared" si="110"/>
        <v>1</v>
      </c>
      <c r="U1452" s="8">
        <f t="shared" si="111"/>
        <v>1</v>
      </c>
      <c r="V1452" s="8">
        <f t="shared" si="112"/>
        <v>1</v>
      </c>
      <c r="W1452" s="8">
        <f t="shared" si="113"/>
        <v>1</v>
      </c>
      <c r="X1452" s="28">
        <f t="shared" si="114"/>
        <v>4</v>
      </c>
      <c r="Y1452" s="5"/>
      <c r="Z1452" s="5"/>
    </row>
    <row r="1453" spans="1:26" ht="16" x14ac:dyDescent="0.2">
      <c r="A1453" s="5" t="s">
        <v>2720</v>
      </c>
      <c r="B1453" s="5" t="s">
        <v>28</v>
      </c>
      <c r="C1453" s="5" t="s">
        <v>23</v>
      </c>
      <c r="D1453" s="5" t="s">
        <v>29</v>
      </c>
      <c r="E1453" s="5"/>
      <c r="F1453" s="5"/>
      <c r="G1453" s="5"/>
      <c r="H1453" s="5"/>
      <c r="I1453" s="5"/>
      <c r="J1453" s="5"/>
      <c r="K1453" s="5"/>
      <c r="L1453" s="5"/>
      <c r="M1453" s="5"/>
      <c r="N1453" s="5"/>
      <c r="O1453" s="5"/>
      <c r="P1453" s="5"/>
      <c r="Q1453" s="5"/>
      <c r="R1453" s="5"/>
      <c r="S1453" s="8"/>
      <c r="T1453" s="8">
        <f t="shared" si="110"/>
        <v>1</v>
      </c>
      <c r="U1453" s="8">
        <f t="shared" si="111"/>
        <v>1</v>
      </c>
      <c r="V1453" s="8">
        <f t="shared" si="112"/>
        <v>1</v>
      </c>
      <c r="W1453" s="8">
        <f t="shared" si="113"/>
        <v>1</v>
      </c>
      <c r="X1453" s="28">
        <f t="shared" si="114"/>
        <v>4</v>
      </c>
      <c r="Y1453" s="5"/>
      <c r="Z1453" s="5"/>
    </row>
    <row r="1454" spans="1:26" ht="16" x14ac:dyDescent="0.2">
      <c r="A1454" s="5" t="s">
        <v>2721</v>
      </c>
      <c r="B1454" s="5" t="s">
        <v>22</v>
      </c>
      <c r="C1454" s="5" t="s">
        <v>23</v>
      </c>
      <c r="D1454" s="5" t="s">
        <v>24</v>
      </c>
      <c r="E1454" s="5"/>
      <c r="F1454" s="5"/>
      <c r="G1454" s="5"/>
      <c r="H1454" s="5"/>
      <c r="I1454" s="5"/>
      <c r="J1454" s="5"/>
      <c r="K1454" s="5"/>
      <c r="L1454" s="5"/>
      <c r="M1454" s="5"/>
      <c r="N1454" s="5"/>
      <c r="O1454" s="5"/>
      <c r="P1454" s="5"/>
      <c r="Q1454" s="5"/>
      <c r="R1454" s="5"/>
      <c r="S1454" s="8"/>
      <c r="T1454" s="8">
        <f t="shared" si="110"/>
        <v>1</v>
      </c>
      <c r="U1454" s="8">
        <f t="shared" si="111"/>
        <v>1</v>
      </c>
      <c r="V1454" s="8">
        <f t="shared" si="112"/>
        <v>1</v>
      </c>
      <c r="W1454" s="8">
        <f t="shared" si="113"/>
        <v>1</v>
      </c>
      <c r="X1454" s="28">
        <f t="shared" si="114"/>
        <v>4</v>
      </c>
      <c r="Y1454" s="5"/>
      <c r="Z1454" s="5"/>
    </row>
    <row r="1455" spans="1:26" ht="16" x14ac:dyDescent="0.2">
      <c r="A1455" s="5" t="s">
        <v>2722</v>
      </c>
      <c r="B1455" s="5" t="s">
        <v>28</v>
      </c>
      <c r="C1455" s="5" t="s">
        <v>23</v>
      </c>
      <c r="D1455" s="5" t="s">
        <v>29</v>
      </c>
      <c r="E1455" s="5" t="s">
        <v>54</v>
      </c>
      <c r="F1455" s="5" t="s">
        <v>2723</v>
      </c>
      <c r="G1455" s="5" t="s">
        <v>330</v>
      </c>
      <c r="H1455" s="5" t="s">
        <v>330</v>
      </c>
      <c r="I1455" s="5" t="s">
        <v>33</v>
      </c>
      <c r="J1455" s="5" t="s">
        <v>2724</v>
      </c>
      <c r="K1455" s="5" t="s">
        <v>743</v>
      </c>
      <c r="L1455" s="5"/>
      <c r="M1455" s="5" t="s">
        <v>146</v>
      </c>
      <c r="N1455" s="5" t="s">
        <v>109</v>
      </c>
      <c r="O1455" s="5" t="s">
        <v>163</v>
      </c>
      <c r="P1455" s="5" t="s">
        <v>179</v>
      </c>
      <c r="Q1455" s="5" t="s">
        <v>1542</v>
      </c>
      <c r="R1455" s="8" t="s">
        <v>39</v>
      </c>
      <c r="S1455" s="8"/>
      <c r="T1455" s="8">
        <f t="shared" si="110"/>
        <v>0</v>
      </c>
      <c r="U1455" s="8">
        <f t="shared" si="111"/>
        <v>0</v>
      </c>
      <c r="V1455" s="8">
        <f t="shared" si="112"/>
        <v>0</v>
      </c>
      <c r="W1455" s="8">
        <f t="shared" si="113"/>
        <v>0</v>
      </c>
      <c r="X1455" s="28">
        <f t="shared" si="114"/>
        <v>0</v>
      </c>
      <c r="Y1455" s="5"/>
      <c r="Z1455" s="5"/>
    </row>
    <row r="1456" spans="1:26" ht="16" x14ac:dyDescent="0.2">
      <c r="A1456" s="5" t="s">
        <v>2726</v>
      </c>
      <c r="B1456" s="5" t="s">
        <v>28</v>
      </c>
      <c r="C1456" s="5" t="s">
        <v>23</v>
      </c>
      <c r="D1456" s="5" t="s">
        <v>29</v>
      </c>
      <c r="E1456" s="5"/>
      <c r="F1456" s="5"/>
      <c r="G1456" s="5"/>
      <c r="H1456" s="5"/>
      <c r="I1456" s="5"/>
      <c r="J1456" s="5"/>
      <c r="K1456" s="5"/>
      <c r="L1456" s="5"/>
      <c r="M1456" s="5"/>
      <c r="N1456" s="5"/>
      <c r="O1456" s="5"/>
      <c r="P1456" s="5"/>
      <c r="Q1456" s="5"/>
      <c r="R1456" s="5"/>
      <c r="S1456" s="8"/>
      <c r="T1456" s="8">
        <f t="shared" si="110"/>
        <v>1</v>
      </c>
      <c r="U1456" s="8">
        <f t="shared" si="111"/>
        <v>1</v>
      </c>
      <c r="V1456" s="8">
        <f t="shared" si="112"/>
        <v>1</v>
      </c>
      <c r="W1456" s="8">
        <f t="shared" si="113"/>
        <v>1</v>
      </c>
      <c r="X1456" s="28">
        <f t="shared" si="114"/>
        <v>4</v>
      </c>
      <c r="Y1456" s="5"/>
      <c r="Z1456" s="5"/>
    </row>
    <row r="1457" spans="1:26" ht="16" x14ac:dyDescent="0.2">
      <c r="A1457" s="5" t="s">
        <v>2727</v>
      </c>
      <c r="B1457" s="5" t="s">
        <v>22</v>
      </c>
      <c r="C1457" s="5" t="s">
        <v>23</v>
      </c>
      <c r="D1457" s="5" t="s">
        <v>24</v>
      </c>
      <c r="E1457" s="5"/>
      <c r="F1457" s="5"/>
      <c r="G1457" s="5"/>
      <c r="H1457" s="5"/>
      <c r="I1457" s="5"/>
      <c r="J1457" s="5"/>
      <c r="K1457" s="5"/>
      <c r="L1457" s="5"/>
      <c r="M1457" s="5"/>
      <c r="N1457" s="5"/>
      <c r="O1457" s="5"/>
      <c r="P1457" s="5"/>
      <c r="Q1457" s="5"/>
      <c r="R1457" s="5"/>
      <c r="S1457" s="8"/>
      <c r="T1457" s="8">
        <f t="shared" si="110"/>
        <v>1</v>
      </c>
      <c r="U1457" s="8">
        <f t="shared" si="111"/>
        <v>1</v>
      </c>
      <c r="V1457" s="8">
        <f t="shared" si="112"/>
        <v>1</v>
      </c>
      <c r="W1457" s="8">
        <f t="shared" si="113"/>
        <v>1</v>
      </c>
      <c r="X1457" s="28">
        <f t="shared" si="114"/>
        <v>4</v>
      </c>
      <c r="Y1457" s="5"/>
      <c r="Z1457" s="5"/>
    </row>
    <row r="1458" spans="1:26" ht="16" x14ac:dyDescent="0.2">
      <c r="A1458" s="5" t="s">
        <v>2728</v>
      </c>
      <c r="B1458" s="5" t="s">
        <v>22</v>
      </c>
      <c r="C1458" s="5" t="s">
        <v>23</v>
      </c>
      <c r="D1458" s="5" t="s">
        <v>24</v>
      </c>
      <c r="E1458" s="5"/>
      <c r="F1458" s="5"/>
      <c r="G1458" s="5"/>
      <c r="H1458" s="5"/>
      <c r="I1458" s="5"/>
      <c r="J1458" s="5"/>
      <c r="K1458" s="5"/>
      <c r="L1458" s="5"/>
      <c r="M1458" s="5"/>
      <c r="N1458" s="5"/>
      <c r="O1458" s="5"/>
      <c r="P1458" s="5"/>
      <c r="Q1458" s="5"/>
      <c r="R1458" s="5"/>
      <c r="S1458" s="8"/>
      <c r="T1458" s="8">
        <f t="shared" si="110"/>
        <v>1</v>
      </c>
      <c r="U1458" s="8">
        <f t="shared" si="111"/>
        <v>1</v>
      </c>
      <c r="V1458" s="8">
        <f t="shared" si="112"/>
        <v>1</v>
      </c>
      <c r="W1458" s="8">
        <f t="shared" si="113"/>
        <v>1</v>
      </c>
      <c r="X1458" s="28">
        <f t="shared" si="114"/>
        <v>4</v>
      </c>
      <c r="Y1458" s="5"/>
      <c r="Z1458" s="5"/>
    </row>
    <row r="1459" spans="1:26" ht="16" x14ac:dyDescent="0.2">
      <c r="A1459" s="5" t="s">
        <v>2729</v>
      </c>
      <c r="B1459" s="5" t="s">
        <v>28</v>
      </c>
      <c r="C1459" s="5" t="s">
        <v>23</v>
      </c>
      <c r="D1459" s="5" t="s">
        <v>29</v>
      </c>
      <c r="E1459" s="5"/>
      <c r="F1459" s="5"/>
      <c r="G1459" s="5"/>
      <c r="H1459" s="5"/>
      <c r="I1459" s="5"/>
      <c r="J1459" s="5"/>
      <c r="K1459" s="5"/>
      <c r="L1459" s="5"/>
      <c r="M1459" s="5"/>
      <c r="N1459" s="5"/>
      <c r="O1459" s="5"/>
      <c r="P1459" s="5"/>
      <c r="Q1459" s="5"/>
      <c r="R1459" s="5"/>
      <c r="S1459" s="8"/>
      <c r="T1459" s="8">
        <f t="shared" si="110"/>
        <v>1</v>
      </c>
      <c r="U1459" s="8">
        <f t="shared" si="111"/>
        <v>1</v>
      </c>
      <c r="V1459" s="8">
        <f t="shared" si="112"/>
        <v>1</v>
      </c>
      <c r="W1459" s="8">
        <f t="shared" si="113"/>
        <v>1</v>
      </c>
      <c r="X1459" s="28">
        <f t="shared" si="114"/>
        <v>4</v>
      </c>
      <c r="Y1459" s="5"/>
      <c r="Z1459" s="5"/>
    </row>
    <row r="1460" spans="1:26" ht="16" x14ac:dyDescent="0.2">
      <c r="A1460" s="5" t="s">
        <v>2730</v>
      </c>
      <c r="B1460" s="5" t="s">
        <v>22</v>
      </c>
      <c r="C1460" s="5" t="s">
        <v>23</v>
      </c>
      <c r="D1460" s="5" t="s">
        <v>24</v>
      </c>
      <c r="E1460" s="5"/>
      <c r="F1460" s="5"/>
      <c r="G1460" s="5"/>
      <c r="H1460" s="5"/>
      <c r="I1460" s="5"/>
      <c r="J1460" s="5"/>
      <c r="K1460" s="5"/>
      <c r="L1460" s="5"/>
      <c r="M1460" s="5"/>
      <c r="N1460" s="5"/>
      <c r="O1460" s="5"/>
      <c r="P1460" s="5"/>
      <c r="Q1460" s="5"/>
      <c r="R1460" s="5"/>
      <c r="S1460" s="8"/>
      <c r="T1460" s="8">
        <f t="shared" si="110"/>
        <v>1</v>
      </c>
      <c r="U1460" s="8">
        <f t="shared" si="111"/>
        <v>1</v>
      </c>
      <c r="V1460" s="8">
        <f t="shared" si="112"/>
        <v>1</v>
      </c>
      <c r="W1460" s="8">
        <f t="shared" si="113"/>
        <v>1</v>
      </c>
      <c r="X1460" s="28">
        <f t="shared" si="114"/>
        <v>4</v>
      </c>
      <c r="Y1460" s="5"/>
      <c r="Z1460" s="5"/>
    </row>
    <row r="1461" spans="1:26" ht="16" x14ac:dyDescent="0.2">
      <c r="A1461" s="5" t="s">
        <v>2731</v>
      </c>
      <c r="B1461" s="5" t="s">
        <v>22</v>
      </c>
      <c r="C1461" s="5" t="s">
        <v>23</v>
      </c>
      <c r="D1461" s="5" t="s">
        <v>24</v>
      </c>
      <c r="E1461" s="5"/>
      <c r="F1461" s="5"/>
      <c r="G1461" s="5"/>
      <c r="H1461" s="5"/>
      <c r="I1461" s="5"/>
      <c r="J1461" s="5"/>
      <c r="K1461" s="5"/>
      <c r="L1461" s="5"/>
      <c r="M1461" s="5"/>
      <c r="N1461" s="5"/>
      <c r="O1461" s="5"/>
      <c r="P1461" s="5"/>
      <c r="Q1461" s="5"/>
      <c r="R1461" s="5"/>
      <c r="S1461" s="8"/>
      <c r="T1461" s="8">
        <f t="shared" si="110"/>
        <v>1</v>
      </c>
      <c r="U1461" s="8">
        <f t="shared" si="111"/>
        <v>1</v>
      </c>
      <c r="V1461" s="8">
        <f t="shared" si="112"/>
        <v>1</v>
      </c>
      <c r="W1461" s="8">
        <f t="shared" si="113"/>
        <v>1</v>
      </c>
      <c r="X1461" s="28">
        <f t="shared" si="114"/>
        <v>4</v>
      </c>
      <c r="Y1461" s="5"/>
      <c r="Z1461" s="5"/>
    </row>
    <row r="1462" spans="1:26" ht="16" x14ac:dyDescent="0.2">
      <c r="A1462" s="5" t="s">
        <v>2732</v>
      </c>
      <c r="B1462" s="5" t="s">
        <v>97</v>
      </c>
      <c r="C1462" s="5" t="s">
        <v>23</v>
      </c>
      <c r="D1462" s="5" t="s">
        <v>24</v>
      </c>
      <c r="E1462" s="5"/>
      <c r="F1462" s="5"/>
      <c r="G1462" s="5"/>
      <c r="H1462" s="5"/>
      <c r="I1462" s="5"/>
      <c r="J1462" s="5"/>
      <c r="K1462" s="5"/>
      <c r="L1462" s="5"/>
      <c r="M1462" s="5"/>
      <c r="N1462" s="5"/>
      <c r="O1462" s="5"/>
      <c r="P1462" s="5"/>
      <c r="Q1462" s="5"/>
      <c r="R1462" s="5"/>
      <c r="S1462" s="8"/>
      <c r="T1462" s="8">
        <f t="shared" si="110"/>
        <v>1</v>
      </c>
      <c r="U1462" s="8">
        <f t="shared" si="111"/>
        <v>1</v>
      </c>
      <c r="V1462" s="8">
        <f t="shared" si="112"/>
        <v>1</v>
      </c>
      <c r="W1462" s="8">
        <f t="shared" si="113"/>
        <v>1</v>
      </c>
      <c r="X1462" s="28">
        <f t="shared" si="114"/>
        <v>4</v>
      </c>
      <c r="Y1462" s="5"/>
      <c r="Z1462" s="5"/>
    </row>
    <row r="1463" spans="1:26" ht="16" x14ac:dyDescent="0.2">
      <c r="A1463" s="5" t="s">
        <v>2733</v>
      </c>
      <c r="B1463" s="5" t="s">
        <v>97</v>
      </c>
      <c r="C1463" s="5" t="s">
        <v>23</v>
      </c>
      <c r="D1463" s="5" t="s">
        <v>24</v>
      </c>
      <c r="E1463" s="5"/>
      <c r="F1463" s="5"/>
      <c r="G1463" s="5"/>
      <c r="H1463" s="5"/>
      <c r="I1463" s="5"/>
      <c r="J1463" s="5"/>
      <c r="K1463" s="5"/>
      <c r="L1463" s="5"/>
      <c r="M1463" s="5"/>
      <c r="N1463" s="5"/>
      <c r="O1463" s="5"/>
      <c r="P1463" s="5"/>
      <c r="Q1463" s="5"/>
      <c r="R1463" s="5"/>
      <c r="S1463" s="8"/>
      <c r="T1463" s="8">
        <f t="shared" si="110"/>
        <v>1</v>
      </c>
      <c r="U1463" s="8">
        <f t="shared" si="111"/>
        <v>1</v>
      </c>
      <c r="V1463" s="8">
        <f t="shared" si="112"/>
        <v>1</v>
      </c>
      <c r="W1463" s="8">
        <f t="shared" si="113"/>
        <v>1</v>
      </c>
      <c r="X1463" s="28">
        <f t="shared" si="114"/>
        <v>4</v>
      </c>
      <c r="Y1463" s="5"/>
      <c r="Z1463" s="5"/>
    </row>
    <row r="1464" spans="1:26" ht="16" x14ac:dyDescent="0.2">
      <c r="A1464" s="5" t="s">
        <v>2734</v>
      </c>
      <c r="B1464" s="5" t="s">
        <v>22</v>
      </c>
      <c r="C1464" s="5" t="s">
        <v>23</v>
      </c>
      <c r="D1464" s="5" t="s">
        <v>24</v>
      </c>
      <c r="E1464" s="5"/>
      <c r="F1464" s="5"/>
      <c r="G1464" s="5"/>
      <c r="H1464" s="5"/>
      <c r="I1464" s="5"/>
      <c r="J1464" s="5"/>
      <c r="K1464" s="5"/>
      <c r="L1464" s="5"/>
      <c r="M1464" s="5"/>
      <c r="N1464" s="5"/>
      <c r="O1464" s="5"/>
      <c r="P1464" s="5"/>
      <c r="Q1464" s="5"/>
      <c r="R1464" s="5"/>
      <c r="S1464" s="8"/>
      <c r="T1464" s="8">
        <f t="shared" si="110"/>
        <v>1</v>
      </c>
      <c r="U1464" s="8">
        <f t="shared" si="111"/>
        <v>1</v>
      </c>
      <c r="V1464" s="8">
        <f t="shared" si="112"/>
        <v>1</v>
      </c>
      <c r="W1464" s="8">
        <f t="shared" si="113"/>
        <v>1</v>
      </c>
      <c r="X1464" s="28">
        <f t="shared" si="114"/>
        <v>4</v>
      </c>
      <c r="Y1464" s="5"/>
      <c r="Z1464" s="5"/>
    </row>
    <row r="1465" spans="1:26" ht="16" x14ac:dyDescent="0.2">
      <c r="A1465" s="5" t="s">
        <v>2735</v>
      </c>
      <c r="B1465" s="5" t="s">
        <v>28</v>
      </c>
      <c r="C1465" s="5" t="s">
        <v>23</v>
      </c>
      <c r="D1465" s="5" t="s">
        <v>29</v>
      </c>
      <c r="E1465" s="5"/>
      <c r="F1465" s="5"/>
      <c r="G1465" s="5"/>
      <c r="H1465" s="5"/>
      <c r="I1465" s="5"/>
      <c r="J1465" s="5"/>
      <c r="K1465" s="5"/>
      <c r="L1465" s="5"/>
      <c r="M1465" s="5"/>
      <c r="N1465" s="5"/>
      <c r="O1465" s="5"/>
      <c r="P1465" s="5"/>
      <c r="Q1465" s="5"/>
      <c r="R1465" s="5"/>
      <c r="S1465" s="8"/>
      <c r="T1465" s="8">
        <f t="shared" si="110"/>
        <v>1</v>
      </c>
      <c r="U1465" s="8">
        <f t="shared" si="111"/>
        <v>1</v>
      </c>
      <c r="V1465" s="8">
        <f t="shared" si="112"/>
        <v>1</v>
      </c>
      <c r="W1465" s="8">
        <f t="shared" si="113"/>
        <v>1</v>
      </c>
      <c r="X1465" s="28">
        <f t="shared" si="114"/>
        <v>4</v>
      </c>
      <c r="Y1465" s="5"/>
      <c r="Z1465" s="5"/>
    </row>
    <row r="1466" spans="1:26" ht="16" x14ac:dyDescent="0.2">
      <c r="A1466" s="5" t="s">
        <v>2736</v>
      </c>
      <c r="B1466" s="5" t="s">
        <v>22</v>
      </c>
      <c r="C1466" s="5" t="s">
        <v>23</v>
      </c>
      <c r="D1466" s="5" t="s">
        <v>24</v>
      </c>
      <c r="E1466" s="5"/>
      <c r="F1466" s="5"/>
      <c r="G1466" s="5"/>
      <c r="H1466" s="5"/>
      <c r="I1466" s="5"/>
      <c r="J1466" s="5"/>
      <c r="K1466" s="5"/>
      <c r="L1466" s="5"/>
      <c r="M1466" s="5"/>
      <c r="N1466" s="5"/>
      <c r="O1466" s="5"/>
      <c r="P1466" s="5"/>
      <c r="Q1466" s="5"/>
      <c r="R1466" s="5"/>
      <c r="S1466" s="8"/>
      <c r="T1466" s="8">
        <f t="shared" si="110"/>
        <v>1</v>
      </c>
      <c r="U1466" s="8">
        <f t="shared" si="111"/>
        <v>1</v>
      </c>
      <c r="V1466" s="8">
        <f t="shared" si="112"/>
        <v>1</v>
      </c>
      <c r="W1466" s="8">
        <f t="shared" si="113"/>
        <v>1</v>
      </c>
      <c r="X1466" s="28">
        <f t="shared" si="114"/>
        <v>4</v>
      </c>
      <c r="Y1466" s="5"/>
      <c r="Z1466" s="5"/>
    </row>
    <row r="1467" spans="1:26" ht="16" x14ac:dyDescent="0.2">
      <c r="A1467" s="5" t="s">
        <v>2737</v>
      </c>
      <c r="B1467" s="5" t="s">
        <v>28</v>
      </c>
      <c r="C1467" s="5" t="s">
        <v>23</v>
      </c>
      <c r="D1467" s="5" t="s">
        <v>29</v>
      </c>
      <c r="E1467" s="5" t="s">
        <v>30</v>
      </c>
      <c r="F1467" s="5" t="s">
        <v>2018</v>
      </c>
      <c r="G1467" s="5" t="s">
        <v>65</v>
      </c>
      <c r="H1467" s="5" t="s">
        <v>65</v>
      </c>
      <c r="I1467" s="5" t="s">
        <v>33</v>
      </c>
      <c r="J1467" s="5" t="s">
        <v>2738</v>
      </c>
      <c r="K1467" s="5" t="s">
        <v>145</v>
      </c>
      <c r="L1467" s="5"/>
      <c r="M1467" s="5" t="s">
        <v>48</v>
      </c>
      <c r="N1467" s="5" t="s">
        <v>88</v>
      </c>
      <c r="O1467" s="5" t="s">
        <v>65</v>
      </c>
      <c r="P1467" s="5" t="s">
        <v>2018</v>
      </c>
      <c r="Q1467" s="5" t="s">
        <v>2739</v>
      </c>
      <c r="R1467" s="8" t="s">
        <v>39</v>
      </c>
      <c r="S1467" s="8"/>
      <c r="T1467" s="8">
        <f t="shared" si="110"/>
        <v>0</v>
      </c>
      <c r="U1467" s="8">
        <f t="shared" si="111"/>
        <v>0</v>
      </c>
      <c r="V1467" s="8">
        <f t="shared" si="112"/>
        <v>0</v>
      </c>
      <c r="W1467" s="8">
        <f t="shared" si="113"/>
        <v>0</v>
      </c>
      <c r="X1467" s="28">
        <f t="shared" si="114"/>
        <v>0</v>
      </c>
      <c r="Y1467" s="5"/>
      <c r="Z1467" s="5"/>
    </row>
    <row r="1468" spans="1:26" ht="16" x14ac:dyDescent="0.2">
      <c r="A1468" s="5" t="s">
        <v>2740</v>
      </c>
      <c r="B1468" s="5" t="s">
        <v>28</v>
      </c>
      <c r="C1468" s="5" t="s">
        <v>23</v>
      </c>
      <c r="D1468" s="5" t="s">
        <v>29</v>
      </c>
      <c r="E1468" s="5" t="s">
        <v>30</v>
      </c>
      <c r="F1468" s="5" t="s">
        <v>2741</v>
      </c>
      <c r="G1468" s="5" t="s">
        <v>1751</v>
      </c>
      <c r="H1468" s="5" t="s">
        <v>1751</v>
      </c>
      <c r="I1468" s="5" t="s">
        <v>33</v>
      </c>
      <c r="J1468" s="5" t="s">
        <v>2742</v>
      </c>
      <c r="K1468" s="5" t="s">
        <v>146</v>
      </c>
      <c r="L1468" s="11" t="s">
        <v>2743</v>
      </c>
      <c r="M1468" s="5" t="s">
        <v>67</v>
      </c>
      <c r="N1468" s="5" t="s">
        <v>36</v>
      </c>
      <c r="O1468" s="5" t="s">
        <v>1751</v>
      </c>
      <c r="P1468" s="5" t="s">
        <v>2741</v>
      </c>
      <c r="Q1468" s="5" t="s">
        <v>2744</v>
      </c>
      <c r="R1468" s="8" t="s">
        <v>70</v>
      </c>
      <c r="S1468" s="8"/>
      <c r="T1468" s="8">
        <f t="shared" si="110"/>
        <v>0</v>
      </c>
      <c r="U1468" s="8">
        <f t="shared" si="111"/>
        <v>0</v>
      </c>
      <c r="V1468" s="8">
        <f t="shared" si="112"/>
        <v>0</v>
      </c>
      <c r="W1468" s="8">
        <f t="shared" si="113"/>
        <v>0</v>
      </c>
      <c r="X1468" s="28">
        <f t="shared" si="114"/>
        <v>0</v>
      </c>
      <c r="Y1468" s="5"/>
      <c r="Z1468" s="5"/>
    </row>
    <row r="1469" spans="1:26" ht="16" x14ac:dyDescent="0.2">
      <c r="A1469" s="5" t="s">
        <v>2745</v>
      </c>
      <c r="B1469" s="5" t="s">
        <v>22</v>
      </c>
      <c r="C1469" s="5" t="s">
        <v>23</v>
      </c>
      <c r="D1469" s="5" t="s">
        <v>24</v>
      </c>
      <c r="E1469" s="5"/>
      <c r="F1469" s="5"/>
      <c r="G1469" s="5"/>
      <c r="H1469" s="5"/>
      <c r="I1469" s="5"/>
      <c r="J1469" s="5"/>
      <c r="K1469" s="5"/>
      <c r="L1469" s="5"/>
      <c r="M1469" s="5"/>
      <c r="N1469" s="5"/>
      <c r="O1469" s="5"/>
      <c r="P1469" s="5"/>
      <c r="Q1469" s="5"/>
      <c r="R1469" s="5"/>
      <c r="S1469" s="8"/>
      <c r="T1469" s="8">
        <f t="shared" si="110"/>
        <v>1</v>
      </c>
      <c r="U1469" s="8">
        <f t="shared" si="111"/>
        <v>1</v>
      </c>
      <c r="V1469" s="8">
        <f t="shared" si="112"/>
        <v>1</v>
      </c>
      <c r="W1469" s="8">
        <f t="shared" si="113"/>
        <v>1</v>
      </c>
      <c r="X1469" s="28">
        <f t="shared" si="114"/>
        <v>4</v>
      </c>
      <c r="Y1469" s="5"/>
      <c r="Z1469" s="5"/>
    </row>
    <row r="1470" spans="1:26" ht="16" x14ac:dyDescent="0.2">
      <c r="A1470" s="5" t="s">
        <v>2746</v>
      </c>
      <c r="B1470" s="5" t="s">
        <v>97</v>
      </c>
      <c r="C1470" s="5" t="s">
        <v>23</v>
      </c>
      <c r="D1470" s="5" t="s">
        <v>24</v>
      </c>
      <c r="E1470" s="5"/>
      <c r="F1470" s="5"/>
      <c r="G1470" s="5"/>
      <c r="H1470" s="5"/>
      <c r="I1470" s="5"/>
      <c r="J1470" s="5"/>
      <c r="K1470" s="5"/>
      <c r="L1470" s="5"/>
      <c r="M1470" s="5"/>
      <c r="N1470" s="5"/>
      <c r="O1470" s="5"/>
      <c r="P1470" s="5"/>
      <c r="Q1470" s="5"/>
      <c r="R1470" s="5"/>
      <c r="S1470" s="8"/>
      <c r="T1470" s="8">
        <f t="shared" si="110"/>
        <v>1</v>
      </c>
      <c r="U1470" s="8">
        <f t="shared" si="111"/>
        <v>1</v>
      </c>
      <c r="V1470" s="8">
        <f t="shared" si="112"/>
        <v>1</v>
      </c>
      <c r="W1470" s="8">
        <f t="shared" si="113"/>
        <v>1</v>
      </c>
      <c r="X1470" s="28">
        <f t="shared" si="114"/>
        <v>4</v>
      </c>
      <c r="Y1470" s="5"/>
      <c r="Z1470" s="5"/>
    </row>
    <row r="1471" spans="1:26" ht="16" x14ac:dyDescent="0.2">
      <c r="A1471" s="5" t="s">
        <v>2747</v>
      </c>
      <c r="B1471" s="5" t="s">
        <v>22</v>
      </c>
      <c r="C1471" s="5" t="s">
        <v>23</v>
      </c>
      <c r="D1471" s="5" t="s">
        <v>24</v>
      </c>
      <c r="E1471" s="5"/>
      <c r="F1471" s="5"/>
      <c r="G1471" s="5"/>
      <c r="H1471" s="5"/>
      <c r="I1471" s="5"/>
      <c r="J1471" s="5"/>
      <c r="K1471" s="5"/>
      <c r="L1471" s="5"/>
      <c r="M1471" s="5"/>
      <c r="N1471" s="5"/>
      <c r="O1471" s="5"/>
      <c r="P1471" s="5"/>
      <c r="Q1471" s="5"/>
      <c r="R1471" s="5"/>
      <c r="S1471" s="8"/>
      <c r="T1471" s="8">
        <f t="shared" si="110"/>
        <v>1</v>
      </c>
      <c r="U1471" s="8">
        <f t="shared" si="111"/>
        <v>1</v>
      </c>
      <c r="V1471" s="8">
        <f t="shared" si="112"/>
        <v>1</v>
      </c>
      <c r="W1471" s="8">
        <f t="shared" si="113"/>
        <v>1</v>
      </c>
      <c r="X1471" s="28">
        <f t="shared" si="114"/>
        <v>4</v>
      </c>
      <c r="Y1471" s="5"/>
      <c r="Z1471" s="5"/>
    </row>
    <row r="1472" spans="1:26" ht="16" x14ac:dyDescent="0.2">
      <c r="A1472" s="5" t="s">
        <v>2748</v>
      </c>
      <c r="B1472" s="5" t="s">
        <v>28</v>
      </c>
      <c r="C1472" s="5" t="s">
        <v>23</v>
      </c>
      <c r="D1472" s="5" t="s">
        <v>29</v>
      </c>
      <c r="E1472" s="5" t="s">
        <v>54</v>
      </c>
      <c r="F1472" s="5" t="s">
        <v>591</v>
      </c>
      <c r="G1472" s="5" t="s">
        <v>592</v>
      </c>
      <c r="H1472" s="5" t="s">
        <v>592</v>
      </c>
      <c r="I1472" s="5" t="s">
        <v>33</v>
      </c>
      <c r="J1472" s="5" t="s">
        <v>2470</v>
      </c>
      <c r="K1472" s="5" t="s">
        <v>145</v>
      </c>
      <c r="L1472" s="5"/>
      <c r="M1472" s="5" t="s">
        <v>48</v>
      </c>
      <c r="N1472" s="5" t="s">
        <v>36</v>
      </c>
      <c r="O1472" s="5"/>
      <c r="P1472" s="5"/>
      <c r="Q1472" s="5"/>
      <c r="R1472" s="5"/>
      <c r="S1472" s="8"/>
      <c r="T1472" s="8">
        <f t="shared" si="110"/>
        <v>0</v>
      </c>
      <c r="U1472" s="8">
        <f t="shared" si="111"/>
        <v>0</v>
      </c>
      <c r="V1472" s="8">
        <f t="shared" si="112"/>
        <v>0</v>
      </c>
      <c r="W1472" s="8">
        <f t="shared" si="113"/>
        <v>1</v>
      </c>
      <c r="X1472" s="28">
        <f t="shared" si="114"/>
        <v>1</v>
      </c>
      <c r="Y1472" s="5"/>
      <c r="Z1472" s="5"/>
    </row>
    <row r="1473" spans="1:26" ht="16" x14ac:dyDescent="0.2">
      <c r="A1473" s="5" t="s">
        <v>2749</v>
      </c>
      <c r="B1473" s="5" t="s">
        <v>97</v>
      </c>
      <c r="C1473" s="5" t="s">
        <v>23</v>
      </c>
      <c r="D1473" s="5" t="s">
        <v>24</v>
      </c>
      <c r="E1473" s="5"/>
      <c r="F1473" s="5"/>
      <c r="G1473" s="5"/>
      <c r="H1473" s="5"/>
      <c r="I1473" s="5"/>
      <c r="J1473" s="5"/>
      <c r="K1473" s="5"/>
      <c r="L1473" s="5"/>
      <c r="M1473" s="5"/>
      <c r="N1473" s="5"/>
      <c r="O1473" s="5"/>
      <c r="P1473" s="5"/>
      <c r="Q1473" s="5"/>
      <c r="R1473" s="5"/>
      <c r="S1473" s="8"/>
      <c r="T1473" s="8">
        <f t="shared" si="110"/>
        <v>1</v>
      </c>
      <c r="U1473" s="8">
        <f t="shared" si="111"/>
        <v>1</v>
      </c>
      <c r="V1473" s="8">
        <f t="shared" si="112"/>
        <v>1</v>
      </c>
      <c r="W1473" s="8">
        <f t="shared" si="113"/>
        <v>1</v>
      </c>
      <c r="X1473" s="28">
        <f t="shared" si="114"/>
        <v>4</v>
      </c>
      <c r="Y1473" s="5"/>
      <c r="Z1473" s="5"/>
    </row>
    <row r="1474" spans="1:26" ht="16" x14ac:dyDescent="0.2">
      <c r="A1474" s="5" t="s">
        <v>2750</v>
      </c>
      <c r="B1474" s="5" t="s">
        <v>28</v>
      </c>
      <c r="C1474" s="5" t="s">
        <v>23</v>
      </c>
      <c r="D1474" s="5" t="s">
        <v>29</v>
      </c>
      <c r="E1474" s="5"/>
      <c r="F1474" s="5"/>
      <c r="G1474" s="5"/>
      <c r="H1474" s="5"/>
      <c r="I1474" s="5"/>
      <c r="J1474" s="5"/>
      <c r="K1474" s="5"/>
      <c r="L1474" s="5"/>
      <c r="M1474" s="5"/>
      <c r="N1474" s="5"/>
      <c r="O1474" s="5"/>
      <c r="P1474" s="5"/>
      <c r="Q1474" s="5"/>
      <c r="R1474" s="5"/>
      <c r="S1474" s="8"/>
      <c r="T1474" s="8">
        <f t="shared" si="110"/>
        <v>1</v>
      </c>
      <c r="U1474" s="8">
        <f t="shared" si="111"/>
        <v>1</v>
      </c>
      <c r="V1474" s="8">
        <f t="shared" si="112"/>
        <v>1</v>
      </c>
      <c r="W1474" s="8">
        <f t="shared" si="113"/>
        <v>1</v>
      </c>
      <c r="X1474" s="28">
        <f t="shared" si="114"/>
        <v>4</v>
      </c>
      <c r="Y1474" s="5"/>
      <c r="Z1474" s="5"/>
    </row>
    <row r="1475" spans="1:26" ht="16" x14ac:dyDescent="0.2">
      <c r="A1475" s="5" t="s">
        <v>2751</v>
      </c>
      <c r="B1475" s="5" t="s">
        <v>91</v>
      </c>
      <c r="C1475" s="5" t="s">
        <v>23</v>
      </c>
      <c r="D1475" s="5" t="s">
        <v>24</v>
      </c>
      <c r="E1475" s="5"/>
      <c r="F1475" s="5"/>
      <c r="G1475" s="5"/>
      <c r="H1475" s="5"/>
      <c r="I1475" s="5"/>
      <c r="J1475" s="5"/>
      <c r="K1475" s="5"/>
      <c r="L1475" s="5"/>
      <c r="M1475" s="5"/>
      <c r="N1475" s="5"/>
      <c r="O1475" s="5"/>
      <c r="P1475" s="5"/>
      <c r="Q1475" s="5"/>
      <c r="R1475" s="5"/>
      <c r="S1475" s="8"/>
      <c r="T1475" s="8">
        <f t="shared" ref="T1475:T1538" si="115">IF(ISBLANK(G1475),1,0)</f>
        <v>1</v>
      </c>
      <c r="U1475" s="8">
        <f t="shared" ref="U1475:U1538" si="116">IF(ISBLANK(M1475),1,0)</f>
        <v>1</v>
      </c>
      <c r="V1475" s="8">
        <f t="shared" ref="V1475:V1538" si="117">IF(ISBLANK(K1475),1,0)</f>
        <v>1</v>
      </c>
      <c r="W1475" s="8">
        <f t="shared" ref="W1475:W1538" si="118">IF(ISBLANK(Q1475),1,0)</f>
        <v>1</v>
      </c>
      <c r="X1475" s="28">
        <f t="shared" ref="X1475:X1538" si="119">SUM(T1475:W1475)</f>
        <v>4</v>
      </c>
      <c r="Y1475" s="5"/>
      <c r="Z1475" s="5"/>
    </row>
    <row r="1476" spans="1:26" ht="16" x14ac:dyDescent="0.2">
      <c r="A1476" s="5" t="s">
        <v>2752</v>
      </c>
      <c r="B1476" s="5" t="s">
        <v>28</v>
      </c>
      <c r="C1476" s="5" t="s">
        <v>23</v>
      </c>
      <c r="D1476" s="5" t="s">
        <v>29</v>
      </c>
      <c r="E1476" s="5"/>
      <c r="F1476" s="5"/>
      <c r="G1476" s="5"/>
      <c r="H1476" s="5"/>
      <c r="I1476" s="5"/>
      <c r="J1476" s="5"/>
      <c r="K1476" s="5"/>
      <c r="L1476" s="5"/>
      <c r="M1476" s="5"/>
      <c r="N1476" s="5"/>
      <c r="O1476" s="5"/>
      <c r="P1476" s="5"/>
      <c r="Q1476" s="5"/>
      <c r="R1476" s="5"/>
      <c r="S1476" s="8"/>
      <c r="T1476" s="8">
        <f t="shared" si="115"/>
        <v>1</v>
      </c>
      <c r="U1476" s="8">
        <f t="shared" si="116"/>
        <v>1</v>
      </c>
      <c r="V1476" s="8">
        <f t="shared" si="117"/>
        <v>1</v>
      </c>
      <c r="W1476" s="8">
        <f t="shared" si="118"/>
        <v>1</v>
      </c>
      <c r="X1476" s="28">
        <f t="shared" si="119"/>
        <v>4</v>
      </c>
      <c r="Y1476" s="5"/>
      <c r="Z1476" s="5"/>
    </row>
    <row r="1477" spans="1:26" ht="16" x14ac:dyDescent="0.2">
      <c r="A1477" s="5" t="s">
        <v>2753</v>
      </c>
      <c r="B1477" s="5" t="s">
        <v>125</v>
      </c>
      <c r="C1477" s="5" t="s">
        <v>23</v>
      </c>
      <c r="D1477" s="5" t="s">
        <v>24</v>
      </c>
      <c r="E1477" s="5"/>
      <c r="F1477" s="5"/>
      <c r="G1477" s="5"/>
      <c r="H1477" s="5"/>
      <c r="I1477" s="5"/>
      <c r="J1477" s="5"/>
      <c r="K1477" s="5"/>
      <c r="L1477" s="5"/>
      <c r="M1477" s="5"/>
      <c r="N1477" s="5"/>
      <c r="O1477" s="5"/>
      <c r="P1477" s="5"/>
      <c r="Q1477" s="5"/>
      <c r="R1477" s="5"/>
      <c r="S1477" s="8"/>
      <c r="T1477" s="8">
        <f t="shared" si="115"/>
        <v>1</v>
      </c>
      <c r="U1477" s="8">
        <f t="shared" si="116"/>
        <v>1</v>
      </c>
      <c r="V1477" s="8">
        <f t="shared" si="117"/>
        <v>1</v>
      </c>
      <c r="W1477" s="8">
        <f t="shared" si="118"/>
        <v>1</v>
      </c>
      <c r="X1477" s="28">
        <f t="shared" si="119"/>
        <v>4</v>
      </c>
      <c r="Y1477" s="5"/>
      <c r="Z1477" s="5"/>
    </row>
    <row r="1478" spans="1:26" ht="16" x14ac:dyDescent="0.2">
      <c r="A1478" s="5" t="s">
        <v>2754</v>
      </c>
      <c r="B1478" s="5" t="s">
        <v>28</v>
      </c>
      <c r="C1478" s="5" t="s">
        <v>23</v>
      </c>
      <c r="D1478" s="5" t="s">
        <v>29</v>
      </c>
      <c r="E1478" s="5"/>
      <c r="F1478" s="5"/>
      <c r="G1478" s="5"/>
      <c r="H1478" s="5"/>
      <c r="I1478" s="5"/>
      <c r="J1478" s="5"/>
      <c r="K1478" s="5"/>
      <c r="L1478" s="5"/>
      <c r="M1478" s="5"/>
      <c r="N1478" s="5"/>
      <c r="O1478" s="5"/>
      <c r="P1478" s="5"/>
      <c r="Q1478" s="5"/>
      <c r="R1478" s="5"/>
      <c r="S1478" s="8"/>
      <c r="T1478" s="8">
        <f t="shared" si="115"/>
        <v>1</v>
      </c>
      <c r="U1478" s="8">
        <f t="shared" si="116"/>
        <v>1</v>
      </c>
      <c r="V1478" s="8">
        <f t="shared" si="117"/>
        <v>1</v>
      </c>
      <c r="W1478" s="8">
        <f t="shared" si="118"/>
        <v>1</v>
      </c>
      <c r="X1478" s="28">
        <f t="shared" si="119"/>
        <v>4</v>
      </c>
      <c r="Y1478" s="5"/>
      <c r="Z1478" s="5"/>
    </row>
    <row r="1479" spans="1:26" ht="16" x14ac:dyDescent="0.2">
      <c r="A1479" s="5" t="s">
        <v>2755</v>
      </c>
      <c r="B1479" s="5" t="s">
        <v>97</v>
      </c>
      <c r="C1479" s="5" t="s">
        <v>23</v>
      </c>
      <c r="D1479" s="5" t="s">
        <v>24</v>
      </c>
      <c r="E1479" s="5"/>
      <c r="F1479" s="5"/>
      <c r="G1479" s="5"/>
      <c r="H1479" s="5"/>
      <c r="I1479" s="5"/>
      <c r="J1479" s="5"/>
      <c r="K1479" s="5"/>
      <c r="L1479" s="5"/>
      <c r="M1479" s="5"/>
      <c r="N1479" s="5"/>
      <c r="O1479" s="5"/>
      <c r="P1479" s="5"/>
      <c r="Q1479" s="5"/>
      <c r="R1479" s="5"/>
      <c r="S1479" s="8"/>
      <c r="T1479" s="8">
        <f t="shared" si="115"/>
        <v>1</v>
      </c>
      <c r="U1479" s="8">
        <f t="shared" si="116"/>
        <v>1</v>
      </c>
      <c r="V1479" s="8">
        <f t="shared" si="117"/>
        <v>1</v>
      </c>
      <c r="W1479" s="8">
        <f t="shared" si="118"/>
        <v>1</v>
      </c>
      <c r="X1479" s="28">
        <f t="shared" si="119"/>
        <v>4</v>
      </c>
      <c r="Y1479" s="5"/>
      <c r="Z1479" s="5"/>
    </row>
    <row r="1480" spans="1:26" ht="16" x14ac:dyDescent="0.2">
      <c r="A1480" s="5" t="s">
        <v>2756</v>
      </c>
      <c r="B1480" s="5" t="s">
        <v>28</v>
      </c>
      <c r="C1480" s="5" t="s">
        <v>23</v>
      </c>
      <c r="D1480" s="5" t="s">
        <v>29</v>
      </c>
      <c r="E1480" s="5" t="s">
        <v>30</v>
      </c>
      <c r="F1480" s="5" t="s">
        <v>31</v>
      </c>
      <c r="G1480" s="5" t="s">
        <v>32</v>
      </c>
      <c r="H1480" s="5" t="s">
        <v>32</v>
      </c>
      <c r="I1480" s="5" t="s">
        <v>33</v>
      </c>
      <c r="J1480" s="6">
        <v>35251</v>
      </c>
      <c r="K1480" s="5" t="s">
        <v>57</v>
      </c>
      <c r="L1480" s="5"/>
      <c r="M1480" s="5" t="s">
        <v>134</v>
      </c>
      <c r="N1480" s="5" t="s">
        <v>88</v>
      </c>
      <c r="O1480" s="5" t="s">
        <v>32</v>
      </c>
      <c r="P1480" s="5" t="s">
        <v>31</v>
      </c>
      <c r="Q1480" s="5" t="s">
        <v>2757</v>
      </c>
      <c r="R1480" s="8" t="s">
        <v>70</v>
      </c>
      <c r="S1480" s="8"/>
      <c r="T1480" s="8">
        <f t="shared" si="115"/>
        <v>0</v>
      </c>
      <c r="U1480" s="8">
        <f t="shared" si="116"/>
        <v>0</v>
      </c>
      <c r="V1480" s="8">
        <f t="shared" si="117"/>
        <v>0</v>
      </c>
      <c r="W1480" s="8">
        <f t="shared" si="118"/>
        <v>0</v>
      </c>
      <c r="X1480" s="28">
        <f t="shared" si="119"/>
        <v>0</v>
      </c>
      <c r="Y1480" s="5"/>
      <c r="Z1480" s="5"/>
    </row>
    <row r="1481" spans="1:26" ht="16" x14ac:dyDescent="0.2">
      <c r="A1481" s="5" t="s">
        <v>2758</v>
      </c>
      <c r="B1481" s="5" t="s">
        <v>28</v>
      </c>
      <c r="C1481" s="5" t="s">
        <v>23</v>
      </c>
      <c r="D1481" s="5" t="s">
        <v>29</v>
      </c>
      <c r="E1481" s="5"/>
      <c r="F1481" s="5"/>
      <c r="G1481" s="5"/>
      <c r="H1481" s="5"/>
      <c r="I1481" s="5"/>
      <c r="J1481" s="5"/>
      <c r="K1481" s="5"/>
      <c r="L1481" s="5"/>
      <c r="M1481" s="5"/>
      <c r="N1481" s="5"/>
      <c r="O1481" s="5"/>
      <c r="P1481" s="5"/>
      <c r="Q1481" s="5"/>
      <c r="R1481" s="5"/>
      <c r="S1481" s="8"/>
      <c r="T1481" s="8">
        <f t="shared" si="115"/>
        <v>1</v>
      </c>
      <c r="U1481" s="8">
        <f t="shared" si="116"/>
        <v>1</v>
      </c>
      <c r="V1481" s="8">
        <f t="shared" si="117"/>
        <v>1</v>
      </c>
      <c r="W1481" s="8">
        <f t="shared" si="118"/>
        <v>1</v>
      </c>
      <c r="X1481" s="28">
        <f t="shared" si="119"/>
        <v>4</v>
      </c>
      <c r="Y1481" s="5"/>
      <c r="Z1481" s="5"/>
    </row>
    <row r="1482" spans="1:26" ht="16" x14ac:dyDescent="0.2">
      <c r="A1482" s="5" t="s">
        <v>2759</v>
      </c>
      <c r="B1482" s="5" t="s">
        <v>97</v>
      </c>
      <c r="C1482" s="5" t="s">
        <v>23</v>
      </c>
      <c r="D1482" s="5" t="s">
        <v>24</v>
      </c>
      <c r="E1482" s="5"/>
      <c r="F1482" s="5"/>
      <c r="G1482" s="5"/>
      <c r="H1482" s="5"/>
      <c r="I1482" s="5"/>
      <c r="J1482" s="5"/>
      <c r="K1482" s="5"/>
      <c r="L1482" s="5"/>
      <c r="M1482" s="5"/>
      <c r="N1482" s="5"/>
      <c r="O1482" s="5"/>
      <c r="P1482" s="5"/>
      <c r="Q1482" s="5"/>
      <c r="R1482" s="5"/>
      <c r="S1482" s="8"/>
      <c r="T1482" s="8">
        <f t="shared" si="115"/>
        <v>1</v>
      </c>
      <c r="U1482" s="8">
        <f t="shared" si="116"/>
        <v>1</v>
      </c>
      <c r="V1482" s="8">
        <f t="shared" si="117"/>
        <v>1</v>
      </c>
      <c r="W1482" s="8">
        <f t="shared" si="118"/>
        <v>1</v>
      </c>
      <c r="X1482" s="28">
        <f t="shared" si="119"/>
        <v>4</v>
      </c>
      <c r="Y1482" s="5"/>
      <c r="Z1482" s="5"/>
    </row>
    <row r="1483" spans="1:26" ht="16" x14ac:dyDescent="0.2">
      <c r="A1483" s="5" t="s">
        <v>2760</v>
      </c>
      <c r="B1483" s="5" t="s">
        <v>28</v>
      </c>
      <c r="C1483" s="5" t="s">
        <v>23</v>
      </c>
      <c r="D1483" s="5" t="s">
        <v>29</v>
      </c>
      <c r="E1483" s="5" t="s">
        <v>30</v>
      </c>
      <c r="F1483" s="5" t="s">
        <v>591</v>
      </c>
      <c r="G1483" s="5" t="s">
        <v>592</v>
      </c>
      <c r="H1483" s="5" t="s">
        <v>592</v>
      </c>
      <c r="I1483" s="5" t="s">
        <v>33</v>
      </c>
      <c r="J1483" s="5" t="s">
        <v>2761</v>
      </c>
      <c r="K1483" s="5" t="s">
        <v>34</v>
      </c>
      <c r="L1483" s="5"/>
      <c r="M1483" s="5" t="s">
        <v>48</v>
      </c>
      <c r="N1483" s="7" t="s">
        <v>164</v>
      </c>
      <c r="O1483" s="5" t="s">
        <v>592</v>
      </c>
      <c r="P1483" s="5" t="s">
        <v>591</v>
      </c>
      <c r="Q1483" s="5" t="s">
        <v>2762</v>
      </c>
      <c r="R1483" s="8" t="s">
        <v>70</v>
      </c>
      <c r="S1483" s="8"/>
      <c r="T1483" s="8">
        <f t="shared" si="115"/>
        <v>0</v>
      </c>
      <c r="U1483" s="8">
        <f t="shared" si="116"/>
        <v>0</v>
      </c>
      <c r="V1483" s="8">
        <f t="shared" si="117"/>
        <v>0</v>
      </c>
      <c r="W1483" s="8">
        <f t="shared" si="118"/>
        <v>0</v>
      </c>
      <c r="X1483" s="28">
        <f t="shared" si="119"/>
        <v>0</v>
      </c>
      <c r="Y1483" s="5"/>
      <c r="Z1483" s="5"/>
    </row>
    <row r="1484" spans="1:26" ht="16" x14ac:dyDescent="0.2">
      <c r="A1484" s="5" t="s">
        <v>2763</v>
      </c>
      <c r="B1484" s="5" t="s">
        <v>22</v>
      </c>
      <c r="C1484" s="5" t="s">
        <v>23</v>
      </c>
      <c r="D1484" s="5" t="s">
        <v>24</v>
      </c>
      <c r="E1484" s="5"/>
      <c r="F1484" s="5"/>
      <c r="G1484" s="5"/>
      <c r="H1484" s="5"/>
      <c r="I1484" s="5"/>
      <c r="J1484" s="5"/>
      <c r="K1484" s="5"/>
      <c r="L1484" s="5"/>
      <c r="M1484" s="5"/>
      <c r="N1484" s="5"/>
      <c r="O1484" s="5"/>
      <c r="P1484" s="5"/>
      <c r="Q1484" s="5"/>
      <c r="R1484" s="5"/>
      <c r="S1484" s="8"/>
      <c r="T1484" s="8">
        <f t="shared" si="115"/>
        <v>1</v>
      </c>
      <c r="U1484" s="8">
        <f t="shared" si="116"/>
        <v>1</v>
      </c>
      <c r="V1484" s="8">
        <f t="shared" si="117"/>
        <v>1</v>
      </c>
      <c r="W1484" s="8">
        <f t="shared" si="118"/>
        <v>1</v>
      </c>
      <c r="X1484" s="28">
        <f t="shared" si="119"/>
        <v>4</v>
      </c>
      <c r="Y1484" s="5"/>
      <c r="Z1484" s="5"/>
    </row>
    <row r="1485" spans="1:26" ht="16" x14ac:dyDescent="0.2">
      <c r="A1485" s="5" t="s">
        <v>2764</v>
      </c>
      <c r="B1485" s="5" t="s">
        <v>28</v>
      </c>
      <c r="C1485" s="5" t="s">
        <v>23</v>
      </c>
      <c r="D1485" s="5" t="s">
        <v>29</v>
      </c>
      <c r="E1485" s="5"/>
      <c r="F1485" s="5"/>
      <c r="G1485" s="5"/>
      <c r="H1485" s="5"/>
      <c r="I1485" s="5"/>
      <c r="J1485" s="5"/>
      <c r="K1485" s="5"/>
      <c r="L1485" s="5"/>
      <c r="M1485" s="5"/>
      <c r="N1485" s="5"/>
      <c r="O1485" s="5"/>
      <c r="P1485" s="5"/>
      <c r="Q1485" s="5"/>
      <c r="R1485" s="5"/>
      <c r="S1485" s="8"/>
      <c r="T1485" s="8">
        <f t="shared" si="115"/>
        <v>1</v>
      </c>
      <c r="U1485" s="8">
        <f t="shared" si="116"/>
        <v>1</v>
      </c>
      <c r="V1485" s="8">
        <f t="shared" si="117"/>
        <v>1</v>
      </c>
      <c r="W1485" s="8">
        <f t="shared" si="118"/>
        <v>1</v>
      </c>
      <c r="X1485" s="28">
        <f t="shared" si="119"/>
        <v>4</v>
      </c>
      <c r="Y1485" s="5"/>
      <c r="Z1485" s="5"/>
    </row>
    <row r="1486" spans="1:26" ht="16" x14ac:dyDescent="0.2">
      <c r="A1486" s="5" t="s">
        <v>2765</v>
      </c>
      <c r="B1486" s="5" t="s">
        <v>28</v>
      </c>
      <c r="C1486" s="5" t="s">
        <v>23</v>
      </c>
      <c r="D1486" s="5" t="s">
        <v>29</v>
      </c>
      <c r="E1486" s="5" t="s">
        <v>30</v>
      </c>
      <c r="F1486" s="5" t="s">
        <v>2766</v>
      </c>
      <c r="G1486" s="5" t="s">
        <v>330</v>
      </c>
      <c r="H1486" s="5" t="s">
        <v>330</v>
      </c>
      <c r="I1486" s="5" t="s">
        <v>33</v>
      </c>
      <c r="J1486" s="5" t="s">
        <v>2767</v>
      </c>
      <c r="K1486" s="5" t="s">
        <v>57</v>
      </c>
      <c r="L1486" s="5"/>
      <c r="M1486" s="5" t="s">
        <v>35</v>
      </c>
      <c r="N1486" s="5" t="s">
        <v>36</v>
      </c>
      <c r="O1486" s="5" t="s">
        <v>56</v>
      </c>
      <c r="P1486" s="5" t="s">
        <v>197</v>
      </c>
      <c r="Q1486" s="5" t="s">
        <v>2768</v>
      </c>
      <c r="R1486" s="8" t="s">
        <v>70</v>
      </c>
      <c r="S1486" s="8"/>
      <c r="T1486" s="8">
        <f t="shared" si="115"/>
        <v>0</v>
      </c>
      <c r="U1486" s="8">
        <f t="shared" si="116"/>
        <v>0</v>
      </c>
      <c r="V1486" s="8">
        <f t="shared" si="117"/>
        <v>0</v>
      </c>
      <c r="W1486" s="8">
        <f t="shared" si="118"/>
        <v>0</v>
      </c>
      <c r="X1486" s="28">
        <f t="shared" si="119"/>
        <v>0</v>
      </c>
      <c r="Y1486" s="5"/>
      <c r="Z1486" s="5"/>
    </row>
    <row r="1487" spans="1:26" ht="16" x14ac:dyDescent="0.2">
      <c r="A1487" s="5" t="s">
        <v>2769</v>
      </c>
      <c r="B1487" s="5" t="s">
        <v>28</v>
      </c>
      <c r="C1487" s="5" t="s">
        <v>23</v>
      </c>
      <c r="D1487" s="5" t="s">
        <v>29</v>
      </c>
      <c r="E1487" s="5" t="s">
        <v>54</v>
      </c>
      <c r="F1487" s="5" t="s">
        <v>2770</v>
      </c>
      <c r="G1487" s="5" t="s">
        <v>86</v>
      </c>
      <c r="H1487" s="5" t="s">
        <v>86</v>
      </c>
      <c r="I1487" s="5" t="s">
        <v>33</v>
      </c>
      <c r="J1487" s="6">
        <v>35561</v>
      </c>
      <c r="K1487" s="5" t="s">
        <v>57</v>
      </c>
      <c r="L1487" s="5"/>
      <c r="M1487" s="5" t="s">
        <v>146</v>
      </c>
      <c r="N1487" s="5" t="s">
        <v>36</v>
      </c>
      <c r="O1487" s="5" t="s">
        <v>86</v>
      </c>
      <c r="P1487" s="5" t="s">
        <v>1987</v>
      </c>
      <c r="Q1487" s="5" t="s">
        <v>2772</v>
      </c>
      <c r="R1487" s="8" t="s">
        <v>39</v>
      </c>
      <c r="S1487" s="8"/>
      <c r="T1487" s="8">
        <f t="shared" si="115"/>
        <v>0</v>
      </c>
      <c r="U1487" s="8">
        <f t="shared" si="116"/>
        <v>0</v>
      </c>
      <c r="V1487" s="8">
        <f t="shared" si="117"/>
        <v>0</v>
      </c>
      <c r="W1487" s="8">
        <f t="shared" si="118"/>
        <v>0</v>
      </c>
      <c r="X1487" s="28">
        <f t="shared" si="119"/>
        <v>0</v>
      </c>
      <c r="Y1487" s="5"/>
      <c r="Z1487" s="5"/>
    </row>
    <row r="1488" spans="1:26" ht="16" x14ac:dyDescent="0.2">
      <c r="A1488" s="5" t="s">
        <v>2773</v>
      </c>
      <c r="B1488" s="5" t="s">
        <v>28</v>
      </c>
      <c r="C1488" s="5" t="s">
        <v>23</v>
      </c>
      <c r="D1488" s="5" t="s">
        <v>29</v>
      </c>
      <c r="E1488" s="5"/>
      <c r="F1488" s="5"/>
      <c r="G1488" s="5"/>
      <c r="H1488" s="5"/>
      <c r="I1488" s="5"/>
      <c r="J1488" s="5"/>
      <c r="K1488" s="5"/>
      <c r="L1488" s="5"/>
      <c r="M1488" s="5"/>
      <c r="N1488" s="5"/>
      <c r="O1488" s="5"/>
      <c r="P1488" s="5"/>
      <c r="Q1488" s="5"/>
      <c r="R1488" s="5"/>
      <c r="S1488" s="8"/>
      <c r="T1488" s="8">
        <f t="shared" si="115"/>
        <v>1</v>
      </c>
      <c r="U1488" s="8">
        <f t="shared" si="116"/>
        <v>1</v>
      </c>
      <c r="V1488" s="8">
        <f t="shared" si="117"/>
        <v>1</v>
      </c>
      <c r="W1488" s="8">
        <f t="shared" si="118"/>
        <v>1</v>
      </c>
      <c r="X1488" s="28">
        <f t="shared" si="119"/>
        <v>4</v>
      </c>
      <c r="Y1488" s="5"/>
      <c r="Z1488" s="5"/>
    </row>
    <row r="1489" spans="1:26" ht="16" x14ac:dyDescent="0.2">
      <c r="A1489" s="5" t="s">
        <v>2774</v>
      </c>
      <c r="B1489" s="5" t="s">
        <v>28</v>
      </c>
      <c r="C1489" s="5" t="s">
        <v>23</v>
      </c>
      <c r="D1489" s="5" t="s">
        <v>29</v>
      </c>
      <c r="E1489" s="5"/>
      <c r="F1489" s="5"/>
      <c r="G1489" s="5"/>
      <c r="H1489" s="5"/>
      <c r="I1489" s="5"/>
      <c r="J1489" s="5"/>
      <c r="K1489" s="5"/>
      <c r="L1489" s="5"/>
      <c r="M1489" s="5"/>
      <c r="N1489" s="5"/>
      <c r="O1489" s="5"/>
      <c r="P1489" s="5"/>
      <c r="Q1489" s="5"/>
      <c r="R1489" s="5"/>
      <c r="S1489" s="8"/>
      <c r="T1489" s="8">
        <f t="shared" si="115"/>
        <v>1</v>
      </c>
      <c r="U1489" s="8">
        <f t="shared" si="116"/>
        <v>1</v>
      </c>
      <c r="V1489" s="8">
        <f t="shared" si="117"/>
        <v>1</v>
      </c>
      <c r="W1489" s="8">
        <f t="shared" si="118"/>
        <v>1</v>
      </c>
      <c r="X1489" s="28">
        <f t="shared" si="119"/>
        <v>4</v>
      </c>
      <c r="Y1489" s="5"/>
      <c r="Z1489" s="5"/>
    </row>
    <row r="1490" spans="1:26" ht="16" x14ac:dyDescent="0.2">
      <c r="A1490" s="5" t="s">
        <v>2775</v>
      </c>
      <c r="B1490" s="5" t="s">
        <v>99</v>
      </c>
      <c r="C1490" s="5" t="s">
        <v>23</v>
      </c>
      <c r="D1490" s="5" t="s">
        <v>24</v>
      </c>
      <c r="E1490" s="5"/>
      <c r="F1490" s="5"/>
      <c r="G1490" s="5"/>
      <c r="H1490" s="5"/>
      <c r="I1490" s="5"/>
      <c r="J1490" s="5"/>
      <c r="K1490" s="5"/>
      <c r="L1490" s="5"/>
      <c r="M1490" s="5"/>
      <c r="N1490" s="5"/>
      <c r="O1490" s="5"/>
      <c r="P1490" s="5"/>
      <c r="Q1490" s="5"/>
      <c r="R1490" s="5"/>
      <c r="S1490" s="8"/>
      <c r="T1490" s="8">
        <f t="shared" si="115"/>
        <v>1</v>
      </c>
      <c r="U1490" s="8">
        <f t="shared" si="116"/>
        <v>1</v>
      </c>
      <c r="V1490" s="8">
        <f t="shared" si="117"/>
        <v>1</v>
      </c>
      <c r="W1490" s="8">
        <f t="shared" si="118"/>
        <v>1</v>
      </c>
      <c r="X1490" s="28">
        <f t="shared" si="119"/>
        <v>4</v>
      </c>
      <c r="Y1490" s="5"/>
      <c r="Z1490" s="5"/>
    </row>
    <row r="1491" spans="1:26" ht="16" x14ac:dyDescent="0.2">
      <c r="A1491" s="5" t="s">
        <v>2776</v>
      </c>
      <c r="B1491" s="5" t="s">
        <v>28</v>
      </c>
      <c r="C1491" s="5" t="s">
        <v>23</v>
      </c>
      <c r="D1491" s="5" t="s">
        <v>29</v>
      </c>
      <c r="E1491" s="5" t="s">
        <v>30</v>
      </c>
      <c r="F1491" s="5" t="s">
        <v>2636</v>
      </c>
      <c r="G1491" s="5" t="s">
        <v>2637</v>
      </c>
      <c r="H1491" s="5" t="s">
        <v>2637</v>
      </c>
      <c r="I1491" s="5" t="s">
        <v>33</v>
      </c>
      <c r="J1491" s="9">
        <v>36139</v>
      </c>
      <c r="K1491" s="5" t="s">
        <v>145</v>
      </c>
      <c r="L1491" s="5"/>
      <c r="M1491" s="5" t="s">
        <v>121</v>
      </c>
      <c r="N1491" s="5" t="s">
        <v>88</v>
      </c>
      <c r="O1491" s="5" t="s">
        <v>2637</v>
      </c>
      <c r="P1491" s="5" t="s">
        <v>2777</v>
      </c>
      <c r="Q1491" s="5" t="s">
        <v>2778</v>
      </c>
      <c r="R1491" s="8" t="s">
        <v>70</v>
      </c>
      <c r="S1491" s="8"/>
      <c r="T1491" s="8">
        <f t="shared" si="115"/>
        <v>0</v>
      </c>
      <c r="U1491" s="8">
        <f t="shared" si="116"/>
        <v>0</v>
      </c>
      <c r="V1491" s="8">
        <f t="shared" si="117"/>
        <v>0</v>
      </c>
      <c r="W1491" s="8">
        <f t="shared" si="118"/>
        <v>0</v>
      </c>
      <c r="X1491" s="28">
        <f t="shared" si="119"/>
        <v>0</v>
      </c>
      <c r="Y1491" s="5"/>
      <c r="Z1491" s="5"/>
    </row>
    <row r="1492" spans="1:26" ht="16" x14ac:dyDescent="0.2">
      <c r="A1492" s="5" t="s">
        <v>2779</v>
      </c>
      <c r="B1492" s="5" t="s">
        <v>22</v>
      </c>
      <c r="C1492" s="5" t="s">
        <v>23</v>
      </c>
      <c r="D1492" s="5" t="s">
        <v>24</v>
      </c>
      <c r="E1492" s="5"/>
      <c r="F1492" s="5"/>
      <c r="G1492" s="5"/>
      <c r="H1492" s="5"/>
      <c r="I1492" s="5"/>
      <c r="J1492" s="5"/>
      <c r="K1492" s="5"/>
      <c r="L1492" s="5"/>
      <c r="M1492" s="5"/>
      <c r="N1492" s="5"/>
      <c r="O1492" s="5"/>
      <c r="P1492" s="5"/>
      <c r="Q1492" s="5"/>
      <c r="R1492" s="5"/>
      <c r="S1492" s="8"/>
      <c r="T1492" s="8">
        <f t="shared" si="115"/>
        <v>1</v>
      </c>
      <c r="U1492" s="8">
        <f t="shared" si="116"/>
        <v>1</v>
      </c>
      <c r="V1492" s="8">
        <f t="shared" si="117"/>
        <v>1</v>
      </c>
      <c r="W1492" s="8">
        <f t="shared" si="118"/>
        <v>1</v>
      </c>
      <c r="X1492" s="28">
        <f t="shared" si="119"/>
        <v>4</v>
      </c>
      <c r="Y1492" s="5"/>
      <c r="Z1492" s="5"/>
    </row>
    <row r="1493" spans="1:26" ht="16" x14ac:dyDescent="0.2">
      <c r="A1493" s="5" t="s">
        <v>2780</v>
      </c>
      <c r="B1493" s="5" t="s">
        <v>22</v>
      </c>
      <c r="C1493" s="5" t="s">
        <v>23</v>
      </c>
      <c r="D1493" s="5" t="s">
        <v>24</v>
      </c>
      <c r="E1493" s="5"/>
      <c r="F1493" s="5"/>
      <c r="G1493" s="5"/>
      <c r="H1493" s="5"/>
      <c r="I1493" s="5"/>
      <c r="J1493" s="5"/>
      <c r="K1493" s="5"/>
      <c r="L1493" s="5"/>
      <c r="M1493" s="5"/>
      <c r="N1493" s="5"/>
      <c r="O1493" s="5"/>
      <c r="P1493" s="5"/>
      <c r="Q1493" s="5"/>
      <c r="R1493" s="5"/>
      <c r="S1493" s="8"/>
      <c r="T1493" s="8">
        <f t="shared" si="115"/>
        <v>1</v>
      </c>
      <c r="U1493" s="8">
        <f t="shared" si="116"/>
        <v>1</v>
      </c>
      <c r="V1493" s="8">
        <f t="shared" si="117"/>
        <v>1</v>
      </c>
      <c r="W1493" s="8">
        <f t="shared" si="118"/>
        <v>1</v>
      </c>
      <c r="X1493" s="28">
        <f t="shared" si="119"/>
        <v>4</v>
      </c>
      <c r="Y1493" s="5"/>
      <c r="Z1493" s="5"/>
    </row>
    <row r="1494" spans="1:26" ht="16" x14ac:dyDescent="0.2">
      <c r="A1494" s="5" t="s">
        <v>2781</v>
      </c>
      <c r="B1494" s="5" t="s">
        <v>97</v>
      </c>
      <c r="C1494" s="5" t="s">
        <v>23</v>
      </c>
      <c r="D1494" s="5" t="s">
        <v>24</v>
      </c>
      <c r="E1494" s="5"/>
      <c r="F1494" s="5"/>
      <c r="G1494" s="5"/>
      <c r="H1494" s="5"/>
      <c r="I1494" s="5"/>
      <c r="J1494" s="5"/>
      <c r="K1494" s="5"/>
      <c r="L1494" s="5"/>
      <c r="M1494" s="5"/>
      <c r="N1494" s="5"/>
      <c r="O1494" s="5"/>
      <c r="P1494" s="5"/>
      <c r="Q1494" s="5"/>
      <c r="R1494" s="5"/>
      <c r="S1494" s="8"/>
      <c r="T1494" s="8">
        <f t="shared" si="115"/>
        <v>1</v>
      </c>
      <c r="U1494" s="8">
        <f t="shared" si="116"/>
        <v>1</v>
      </c>
      <c r="V1494" s="8">
        <f t="shared" si="117"/>
        <v>1</v>
      </c>
      <c r="W1494" s="8">
        <f t="shared" si="118"/>
        <v>1</v>
      </c>
      <c r="X1494" s="28">
        <f t="shared" si="119"/>
        <v>4</v>
      </c>
      <c r="Y1494" s="5"/>
      <c r="Z1494" s="5"/>
    </row>
    <row r="1495" spans="1:26" ht="16" x14ac:dyDescent="0.2">
      <c r="A1495" s="5" t="s">
        <v>2782</v>
      </c>
      <c r="B1495" s="5" t="s">
        <v>22</v>
      </c>
      <c r="C1495" s="5" t="s">
        <v>23</v>
      </c>
      <c r="D1495" s="5" t="s">
        <v>24</v>
      </c>
      <c r="E1495" s="5"/>
      <c r="F1495" s="5"/>
      <c r="G1495" s="5"/>
      <c r="H1495" s="5"/>
      <c r="I1495" s="5"/>
      <c r="J1495" s="5"/>
      <c r="K1495" s="5"/>
      <c r="L1495" s="5"/>
      <c r="M1495" s="5"/>
      <c r="N1495" s="5"/>
      <c r="O1495" s="5"/>
      <c r="P1495" s="5"/>
      <c r="Q1495" s="5"/>
      <c r="R1495" s="5"/>
      <c r="S1495" s="8"/>
      <c r="T1495" s="8">
        <f t="shared" si="115"/>
        <v>1</v>
      </c>
      <c r="U1495" s="8">
        <f t="shared" si="116"/>
        <v>1</v>
      </c>
      <c r="V1495" s="8">
        <f t="shared" si="117"/>
        <v>1</v>
      </c>
      <c r="W1495" s="8">
        <f t="shared" si="118"/>
        <v>1</v>
      </c>
      <c r="X1495" s="28">
        <f t="shared" si="119"/>
        <v>4</v>
      </c>
      <c r="Y1495" s="5"/>
      <c r="Z1495" s="5"/>
    </row>
    <row r="1496" spans="1:26" ht="16" x14ac:dyDescent="0.2">
      <c r="A1496" s="5" t="s">
        <v>2783</v>
      </c>
      <c r="B1496" s="5" t="s">
        <v>496</v>
      </c>
      <c r="C1496" s="5" t="s">
        <v>83</v>
      </c>
      <c r="D1496" s="5" t="s">
        <v>29</v>
      </c>
      <c r="E1496" s="5"/>
      <c r="F1496" s="5"/>
      <c r="G1496" s="5"/>
      <c r="H1496" s="5"/>
      <c r="I1496" s="5"/>
      <c r="J1496" s="5"/>
      <c r="K1496" s="5"/>
      <c r="L1496" s="5"/>
      <c r="M1496" s="5"/>
      <c r="N1496" s="5"/>
      <c r="O1496" s="5"/>
      <c r="P1496" s="5"/>
      <c r="Q1496" s="5"/>
      <c r="R1496" s="5"/>
      <c r="S1496" s="8"/>
      <c r="T1496" s="8">
        <f t="shared" si="115"/>
        <v>1</v>
      </c>
      <c r="U1496" s="8">
        <f t="shared" si="116"/>
        <v>1</v>
      </c>
      <c r="V1496" s="8">
        <f t="shared" si="117"/>
        <v>1</v>
      </c>
      <c r="W1496" s="8">
        <f t="shared" si="118"/>
        <v>1</v>
      </c>
      <c r="X1496" s="28">
        <f t="shared" si="119"/>
        <v>4</v>
      </c>
      <c r="Y1496" s="5"/>
      <c r="Z1496" s="5"/>
    </row>
    <row r="1497" spans="1:26" ht="16" x14ac:dyDescent="0.2">
      <c r="A1497" s="5" t="s">
        <v>2784</v>
      </c>
      <c r="B1497" s="5" t="s">
        <v>28</v>
      </c>
      <c r="C1497" s="5" t="s">
        <v>23</v>
      </c>
      <c r="D1497" s="5" t="s">
        <v>29</v>
      </c>
      <c r="E1497" s="5" t="s">
        <v>30</v>
      </c>
      <c r="F1497" s="5" t="s">
        <v>934</v>
      </c>
      <c r="G1497" s="5" t="s">
        <v>258</v>
      </c>
      <c r="H1497" s="5" t="s">
        <v>258</v>
      </c>
      <c r="I1497" s="5" t="s">
        <v>33</v>
      </c>
      <c r="J1497" s="5" t="s">
        <v>2785</v>
      </c>
      <c r="K1497" s="5" t="s">
        <v>34</v>
      </c>
      <c r="L1497" s="5"/>
      <c r="M1497" s="5" t="s">
        <v>121</v>
      </c>
      <c r="N1497" s="5" t="s">
        <v>36</v>
      </c>
      <c r="O1497" s="5" t="s">
        <v>258</v>
      </c>
      <c r="P1497" s="5" t="s">
        <v>934</v>
      </c>
      <c r="Q1497" s="5" t="s">
        <v>2786</v>
      </c>
      <c r="R1497" s="8" t="s">
        <v>39</v>
      </c>
      <c r="S1497" s="8"/>
      <c r="T1497" s="8">
        <f t="shared" si="115"/>
        <v>0</v>
      </c>
      <c r="U1497" s="8">
        <f t="shared" si="116"/>
        <v>0</v>
      </c>
      <c r="V1497" s="8">
        <f t="shared" si="117"/>
        <v>0</v>
      </c>
      <c r="W1497" s="8">
        <f t="shared" si="118"/>
        <v>0</v>
      </c>
      <c r="X1497" s="28">
        <f t="shared" si="119"/>
        <v>0</v>
      </c>
      <c r="Y1497" s="5"/>
      <c r="Z1497" s="5"/>
    </row>
    <row r="1498" spans="1:26" ht="16" x14ac:dyDescent="0.2">
      <c r="A1498" s="5" t="s">
        <v>2787</v>
      </c>
      <c r="B1498" s="5" t="s">
        <v>28</v>
      </c>
      <c r="C1498" s="5" t="s">
        <v>23</v>
      </c>
      <c r="D1498" s="5" t="s">
        <v>29</v>
      </c>
      <c r="E1498" s="5"/>
      <c r="F1498" s="5"/>
      <c r="G1498" s="5"/>
      <c r="H1498" s="5"/>
      <c r="I1498" s="5"/>
      <c r="J1498" s="5"/>
      <c r="K1498" s="5"/>
      <c r="L1498" s="5"/>
      <c r="M1498" s="5"/>
      <c r="N1498" s="5"/>
      <c r="O1498" s="5"/>
      <c r="P1498" s="5"/>
      <c r="Q1498" s="5"/>
      <c r="R1498" s="5"/>
      <c r="S1498" s="8"/>
      <c r="T1498" s="8">
        <f t="shared" si="115"/>
        <v>1</v>
      </c>
      <c r="U1498" s="8">
        <f t="shared" si="116"/>
        <v>1</v>
      </c>
      <c r="V1498" s="8">
        <f t="shared" si="117"/>
        <v>1</v>
      </c>
      <c r="W1498" s="8">
        <f t="shared" si="118"/>
        <v>1</v>
      </c>
      <c r="X1498" s="28">
        <f t="shared" si="119"/>
        <v>4</v>
      </c>
      <c r="Y1498" s="5"/>
      <c r="Z1498" s="5"/>
    </row>
    <row r="1499" spans="1:26" ht="16" x14ac:dyDescent="0.2">
      <c r="A1499" s="5" t="s">
        <v>2788</v>
      </c>
      <c r="B1499" s="5" t="s">
        <v>63</v>
      </c>
      <c r="C1499" s="5" t="s">
        <v>23</v>
      </c>
      <c r="D1499" s="5" t="s">
        <v>29</v>
      </c>
      <c r="E1499" s="5" t="s">
        <v>54</v>
      </c>
      <c r="F1499" s="5" t="s">
        <v>1869</v>
      </c>
      <c r="G1499" s="5" t="s">
        <v>224</v>
      </c>
      <c r="H1499" s="5" t="s">
        <v>224</v>
      </c>
      <c r="I1499" s="5" t="s">
        <v>33</v>
      </c>
      <c r="J1499" s="6">
        <v>35837</v>
      </c>
      <c r="K1499" s="5" t="s">
        <v>145</v>
      </c>
      <c r="L1499" s="5"/>
      <c r="M1499" s="5" t="s">
        <v>134</v>
      </c>
      <c r="N1499" s="7" t="s">
        <v>164</v>
      </c>
      <c r="O1499" s="5" t="s">
        <v>224</v>
      </c>
      <c r="P1499" s="5" t="s">
        <v>1869</v>
      </c>
      <c r="Q1499" s="5" t="s">
        <v>2789</v>
      </c>
      <c r="R1499" s="8" t="s">
        <v>39</v>
      </c>
      <c r="S1499" s="8"/>
      <c r="T1499" s="8">
        <f t="shared" si="115"/>
        <v>0</v>
      </c>
      <c r="U1499" s="8">
        <f t="shared" si="116"/>
        <v>0</v>
      </c>
      <c r="V1499" s="8">
        <f t="shared" si="117"/>
        <v>0</v>
      </c>
      <c r="W1499" s="8">
        <f t="shared" si="118"/>
        <v>0</v>
      </c>
      <c r="X1499" s="28">
        <f t="shared" si="119"/>
        <v>0</v>
      </c>
      <c r="Y1499" s="5"/>
      <c r="Z1499" s="5"/>
    </row>
    <row r="1500" spans="1:26" ht="16" x14ac:dyDescent="0.2">
      <c r="A1500" s="5" t="s">
        <v>2790</v>
      </c>
      <c r="B1500" s="5" t="s">
        <v>28</v>
      </c>
      <c r="C1500" s="5" t="s">
        <v>23</v>
      </c>
      <c r="D1500" s="5" t="s">
        <v>29</v>
      </c>
      <c r="E1500" s="5" t="s">
        <v>30</v>
      </c>
      <c r="F1500" s="5" t="s">
        <v>2791</v>
      </c>
      <c r="G1500" s="5" t="s">
        <v>86</v>
      </c>
      <c r="H1500" s="5" t="s">
        <v>86</v>
      </c>
      <c r="I1500" s="5" t="s">
        <v>33</v>
      </c>
      <c r="J1500" s="6">
        <v>35894</v>
      </c>
      <c r="K1500" s="5" t="s">
        <v>34</v>
      </c>
      <c r="L1500" s="5"/>
      <c r="M1500" s="5" t="s">
        <v>48</v>
      </c>
      <c r="N1500" s="7" t="s">
        <v>164</v>
      </c>
      <c r="O1500" s="5" t="s">
        <v>86</v>
      </c>
      <c r="P1500" s="5" t="s">
        <v>2792</v>
      </c>
      <c r="Q1500" s="5" t="s">
        <v>2793</v>
      </c>
      <c r="R1500" s="8" t="s">
        <v>39</v>
      </c>
      <c r="S1500" s="8"/>
      <c r="T1500" s="8">
        <f t="shared" si="115"/>
        <v>0</v>
      </c>
      <c r="U1500" s="8">
        <f t="shared" si="116"/>
        <v>0</v>
      </c>
      <c r="V1500" s="8">
        <f t="shared" si="117"/>
        <v>0</v>
      </c>
      <c r="W1500" s="8">
        <f t="shared" si="118"/>
        <v>0</v>
      </c>
      <c r="X1500" s="28">
        <f t="shared" si="119"/>
        <v>0</v>
      </c>
      <c r="Y1500" s="5"/>
      <c r="Z1500" s="5"/>
    </row>
    <row r="1501" spans="1:26" ht="16" x14ac:dyDescent="0.2">
      <c r="A1501" s="5" t="s">
        <v>2794</v>
      </c>
      <c r="B1501" s="5" t="s">
        <v>28</v>
      </c>
      <c r="C1501" s="5" t="s">
        <v>23</v>
      </c>
      <c r="D1501" s="5" t="s">
        <v>463</v>
      </c>
      <c r="E1501" s="5" t="s">
        <v>30</v>
      </c>
      <c r="F1501" s="5" t="s">
        <v>2791</v>
      </c>
      <c r="G1501" s="5" t="s">
        <v>86</v>
      </c>
      <c r="H1501" s="5" t="s">
        <v>86</v>
      </c>
      <c r="I1501" s="5" t="s">
        <v>33</v>
      </c>
      <c r="J1501" s="6">
        <v>35894</v>
      </c>
      <c r="K1501" s="5" t="s">
        <v>34</v>
      </c>
      <c r="L1501" s="5"/>
      <c r="M1501" s="5" t="s">
        <v>48</v>
      </c>
      <c r="N1501" s="7" t="s">
        <v>164</v>
      </c>
      <c r="O1501" s="5" t="s">
        <v>86</v>
      </c>
      <c r="P1501" s="5" t="s">
        <v>2791</v>
      </c>
      <c r="Q1501" s="5" t="s">
        <v>2795</v>
      </c>
      <c r="R1501" s="8" t="s">
        <v>39</v>
      </c>
      <c r="S1501" s="8"/>
      <c r="T1501" s="8">
        <f t="shared" si="115"/>
        <v>0</v>
      </c>
      <c r="U1501" s="8">
        <f t="shared" si="116"/>
        <v>0</v>
      </c>
      <c r="V1501" s="8">
        <f t="shared" si="117"/>
        <v>0</v>
      </c>
      <c r="W1501" s="8">
        <f t="shared" si="118"/>
        <v>0</v>
      </c>
      <c r="X1501" s="28">
        <f t="shared" si="119"/>
        <v>0</v>
      </c>
      <c r="Y1501" s="5"/>
      <c r="Z1501" s="5"/>
    </row>
    <row r="1502" spans="1:26" ht="16" x14ac:dyDescent="0.2">
      <c r="A1502" s="5" t="s">
        <v>2796</v>
      </c>
      <c r="B1502" s="5" t="s">
        <v>28</v>
      </c>
      <c r="C1502" s="5" t="s">
        <v>23</v>
      </c>
      <c r="D1502" s="5" t="s">
        <v>29</v>
      </c>
      <c r="E1502" s="5"/>
      <c r="F1502" s="5"/>
      <c r="G1502" s="5"/>
      <c r="H1502" s="5"/>
      <c r="I1502" s="5"/>
      <c r="J1502" s="5"/>
      <c r="K1502" s="5"/>
      <c r="L1502" s="5"/>
      <c r="M1502" s="5"/>
      <c r="N1502" s="5"/>
      <c r="O1502" s="5"/>
      <c r="P1502" s="5"/>
      <c r="Q1502" s="5"/>
      <c r="R1502" s="5"/>
      <c r="S1502" s="8"/>
      <c r="T1502" s="8">
        <f t="shared" si="115"/>
        <v>1</v>
      </c>
      <c r="U1502" s="8">
        <f t="shared" si="116"/>
        <v>1</v>
      </c>
      <c r="V1502" s="8">
        <f t="shared" si="117"/>
        <v>1</v>
      </c>
      <c r="W1502" s="8">
        <f t="shared" si="118"/>
        <v>1</v>
      </c>
      <c r="X1502" s="28">
        <f t="shared" si="119"/>
        <v>4</v>
      </c>
      <c r="Y1502" s="5"/>
      <c r="Z1502" s="5"/>
    </row>
    <row r="1503" spans="1:26" ht="16" x14ac:dyDescent="0.2">
      <c r="A1503" s="5" t="s">
        <v>2797</v>
      </c>
      <c r="B1503" s="5" t="s">
        <v>97</v>
      </c>
      <c r="C1503" s="5" t="s">
        <v>23</v>
      </c>
      <c r="D1503" s="5" t="s">
        <v>24</v>
      </c>
      <c r="E1503" s="5"/>
      <c r="F1503" s="5"/>
      <c r="G1503" s="5"/>
      <c r="H1503" s="5"/>
      <c r="I1503" s="5"/>
      <c r="J1503" s="5"/>
      <c r="K1503" s="5"/>
      <c r="L1503" s="5"/>
      <c r="M1503" s="5"/>
      <c r="N1503" s="5"/>
      <c r="O1503" s="5"/>
      <c r="P1503" s="5"/>
      <c r="Q1503" s="5"/>
      <c r="R1503" s="5"/>
      <c r="S1503" s="8"/>
      <c r="T1503" s="8">
        <f t="shared" si="115"/>
        <v>1</v>
      </c>
      <c r="U1503" s="8">
        <f t="shared" si="116"/>
        <v>1</v>
      </c>
      <c r="V1503" s="8">
        <f t="shared" si="117"/>
        <v>1</v>
      </c>
      <c r="W1503" s="8">
        <f t="shared" si="118"/>
        <v>1</v>
      </c>
      <c r="X1503" s="28">
        <f t="shared" si="119"/>
        <v>4</v>
      </c>
      <c r="Y1503" s="5"/>
      <c r="Z1503" s="5"/>
    </row>
    <row r="1504" spans="1:26" ht="16" x14ac:dyDescent="0.2">
      <c r="A1504" s="5" t="s">
        <v>2798</v>
      </c>
      <c r="B1504" s="5" t="s">
        <v>97</v>
      </c>
      <c r="C1504" s="5" t="s">
        <v>23</v>
      </c>
      <c r="D1504" s="5" t="s">
        <v>24</v>
      </c>
      <c r="E1504" s="5"/>
      <c r="F1504" s="5"/>
      <c r="G1504" s="5"/>
      <c r="H1504" s="5"/>
      <c r="I1504" s="5"/>
      <c r="J1504" s="5"/>
      <c r="K1504" s="5"/>
      <c r="L1504" s="5"/>
      <c r="M1504" s="5"/>
      <c r="N1504" s="5"/>
      <c r="O1504" s="5"/>
      <c r="P1504" s="5"/>
      <c r="Q1504" s="5"/>
      <c r="R1504" s="5"/>
      <c r="S1504" s="8"/>
      <c r="T1504" s="8">
        <f t="shared" si="115"/>
        <v>1</v>
      </c>
      <c r="U1504" s="8">
        <f t="shared" si="116"/>
        <v>1</v>
      </c>
      <c r="V1504" s="8">
        <f t="shared" si="117"/>
        <v>1</v>
      </c>
      <c r="W1504" s="8">
        <f t="shared" si="118"/>
        <v>1</v>
      </c>
      <c r="X1504" s="28">
        <f t="shared" si="119"/>
        <v>4</v>
      </c>
      <c r="Y1504" s="5"/>
      <c r="Z1504" s="5"/>
    </row>
    <row r="1505" spans="1:26" ht="16" x14ac:dyDescent="0.2">
      <c r="A1505" s="5" t="s">
        <v>2799</v>
      </c>
      <c r="B1505" s="5" t="s">
        <v>97</v>
      </c>
      <c r="C1505" s="5" t="s">
        <v>23</v>
      </c>
      <c r="D1505" s="5" t="s">
        <v>24</v>
      </c>
      <c r="E1505" s="5"/>
      <c r="F1505" s="5"/>
      <c r="G1505" s="5"/>
      <c r="H1505" s="5"/>
      <c r="I1505" s="5"/>
      <c r="J1505" s="5"/>
      <c r="K1505" s="5"/>
      <c r="L1505" s="5"/>
      <c r="M1505" s="5"/>
      <c r="N1505" s="5"/>
      <c r="O1505" s="5"/>
      <c r="P1505" s="5"/>
      <c r="Q1505" s="5"/>
      <c r="R1505" s="5"/>
      <c r="S1505" s="8"/>
      <c r="T1505" s="8">
        <f t="shared" si="115"/>
        <v>1</v>
      </c>
      <c r="U1505" s="8">
        <f t="shared" si="116"/>
        <v>1</v>
      </c>
      <c r="V1505" s="8">
        <f t="shared" si="117"/>
        <v>1</v>
      </c>
      <c r="W1505" s="8">
        <f t="shared" si="118"/>
        <v>1</v>
      </c>
      <c r="X1505" s="28">
        <f t="shared" si="119"/>
        <v>4</v>
      </c>
      <c r="Y1505" s="5"/>
      <c r="Z1505" s="5"/>
    </row>
    <row r="1506" spans="1:26" ht="16" x14ac:dyDescent="0.2">
      <c r="A1506" s="5" t="s">
        <v>2800</v>
      </c>
      <c r="B1506" s="5" t="s">
        <v>63</v>
      </c>
      <c r="C1506" s="5" t="s">
        <v>23</v>
      </c>
      <c r="D1506" s="5" t="s">
        <v>29</v>
      </c>
      <c r="E1506" s="5" t="s">
        <v>30</v>
      </c>
      <c r="F1506" s="5" t="s">
        <v>64</v>
      </c>
      <c r="G1506" s="5" t="s">
        <v>65</v>
      </c>
      <c r="H1506" s="5" t="s">
        <v>65</v>
      </c>
      <c r="I1506" s="5" t="s">
        <v>33</v>
      </c>
      <c r="J1506" s="5" t="s">
        <v>2801</v>
      </c>
      <c r="K1506" s="7" t="s">
        <v>318</v>
      </c>
      <c r="L1506" s="5"/>
      <c r="M1506" s="5" t="s">
        <v>134</v>
      </c>
      <c r="N1506" s="5" t="s">
        <v>109</v>
      </c>
      <c r="O1506" s="5" t="s">
        <v>65</v>
      </c>
      <c r="P1506" s="5" t="s">
        <v>64</v>
      </c>
      <c r="Q1506" s="5" t="s">
        <v>2802</v>
      </c>
      <c r="R1506" s="8" t="s">
        <v>39</v>
      </c>
      <c r="S1506" s="8"/>
      <c r="T1506" s="8">
        <f t="shared" si="115"/>
        <v>0</v>
      </c>
      <c r="U1506" s="8">
        <f t="shared" si="116"/>
        <v>0</v>
      </c>
      <c r="V1506" s="8">
        <f t="shared" si="117"/>
        <v>0</v>
      </c>
      <c r="W1506" s="8">
        <f t="shared" si="118"/>
        <v>0</v>
      </c>
      <c r="X1506" s="28">
        <f t="shared" si="119"/>
        <v>0</v>
      </c>
      <c r="Y1506" s="5"/>
      <c r="Z1506" s="5"/>
    </row>
    <row r="1507" spans="1:26" ht="16" x14ac:dyDescent="0.2">
      <c r="A1507" s="5" t="s">
        <v>2803</v>
      </c>
      <c r="B1507" s="5" t="s">
        <v>22</v>
      </c>
      <c r="C1507" s="5" t="s">
        <v>23</v>
      </c>
      <c r="D1507" s="5" t="s">
        <v>24</v>
      </c>
      <c r="E1507" s="5"/>
      <c r="F1507" s="5"/>
      <c r="G1507" s="5"/>
      <c r="H1507" s="5"/>
      <c r="I1507" s="5"/>
      <c r="J1507" s="5"/>
      <c r="K1507" s="5"/>
      <c r="L1507" s="5"/>
      <c r="M1507" s="5"/>
      <c r="N1507" s="5"/>
      <c r="O1507" s="5"/>
      <c r="P1507" s="5"/>
      <c r="Q1507" s="5"/>
      <c r="R1507" s="5"/>
      <c r="S1507" s="8"/>
      <c r="T1507" s="8">
        <f t="shared" si="115"/>
        <v>1</v>
      </c>
      <c r="U1507" s="8">
        <f t="shared" si="116"/>
        <v>1</v>
      </c>
      <c r="V1507" s="8">
        <f t="shared" si="117"/>
        <v>1</v>
      </c>
      <c r="W1507" s="8">
        <f t="shared" si="118"/>
        <v>1</v>
      </c>
      <c r="X1507" s="28">
        <f t="shared" si="119"/>
        <v>4</v>
      </c>
      <c r="Y1507" s="5"/>
      <c r="Z1507" s="5"/>
    </row>
    <row r="1508" spans="1:26" ht="16" x14ac:dyDescent="0.2">
      <c r="A1508" s="5" t="s">
        <v>2804</v>
      </c>
      <c r="B1508" s="5" t="s">
        <v>28</v>
      </c>
      <c r="C1508" s="5" t="s">
        <v>23</v>
      </c>
      <c r="D1508" s="5" t="s">
        <v>29</v>
      </c>
      <c r="E1508" s="5" t="s">
        <v>54</v>
      </c>
      <c r="F1508" s="5" t="s">
        <v>2033</v>
      </c>
      <c r="G1508" s="5" t="s">
        <v>86</v>
      </c>
      <c r="H1508" s="5" t="s">
        <v>86</v>
      </c>
      <c r="I1508" s="5" t="s">
        <v>33</v>
      </c>
      <c r="J1508" s="6">
        <v>35593</v>
      </c>
      <c r="K1508" s="5" t="s">
        <v>57</v>
      </c>
      <c r="L1508" s="5"/>
      <c r="M1508" s="5" t="s">
        <v>108</v>
      </c>
      <c r="N1508" s="7" t="s">
        <v>164</v>
      </c>
      <c r="O1508" s="5" t="s">
        <v>86</v>
      </c>
      <c r="P1508" s="5" t="s">
        <v>2033</v>
      </c>
      <c r="Q1508" s="5" t="s">
        <v>2805</v>
      </c>
      <c r="R1508" s="8" t="s">
        <v>61</v>
      </c>
      <c r="S1508" s="8"/>
      <c r="T1508" s="8">
        <f t="shared" si="115"/>
        <v>0</v>
      </c>
      <c r="U1508" s="8">
        <f t="shared" si="116"/>
        <v>0</v>
      </c>
      <c r="V1508" s="8">
        <f t="shared" si="117"/>
        <v>0</v>
      </c>
      <c r="W1508" s="8">
        <f t="shared" si="118"/>
        <v>0</v>
      </c>
      <c r="X1508" s="28">
        <f t="shared" si="119"/>
        <v>0</v>
      </c>
      <c r="Y1508" s="5"/>
      <c r="Z1508" s="5"/>
    </row>
    <row r="1509" spans="1:26" ht="16" x14ac:dyDescent="0.2">
      <c r="A1509" s="5" t="s">
        <v>2806</v>
      </c>
      <c r="B1509" s="5" t="s">
        <v>28</v>
      </c>
      <c r="C1509" s="5" t="s">
        <v>23</v>
      </c>
      <c r="D1509" s="5" t="s">
        <v>29</v>
      </c>
      <c r="E1509" s="5" t="s">
        <v>54</v>
      </c>
      <c r="F1509" s="5" t="s">
        <v>2807</v>
      </c>
      <c r="G1509" s="5" t="s">
        <v>86</v>
      </c>
      <c r="H1509" s="5" t="s">
        <v>86</v>
      </c>
      <c r="I1509" s="5" t="s">
        <v>33</v>
      </c>
      <c r="J1509" s="6">
        <v>35554</v>
      </c>
      <c r="K1509" s="5" t="s">
        <v>57</v>
      </c>
      <c r="L1509" s="5"/>
      <c r="M1509" s="5" t="s">
        <v>48</v>
      </c>
      <c r="N1509" s="5" t="s">
        <v>36</v>
      </c>
      <c r="O1509" s="5" t="s">
        <v>86</v>
      </c>
      <c r="P1509" s="5" t="s">
        <v>2808</v>
      </c>
      <c r="Q1509" s="5" t="s">
        <v>2809</v>
      </c>
      <c r="R1509" s="8" t="s">
        <v>39</v>
      </c>
      <c r="S1509" s="8"/>
      <c r="T1509" s="8">
        <f t="shared" si="115"/>
        <v>0</v>
      </c>
      <c r="U1509" s="8">
        <f t="shared" si="116"/>
        <v>0</v>
      </c>
      <c r="V1509" s="8">
        <f t="shared" si="117"/>
        <v>0</v>
      </c>
      <c r="W1509" s="8">
        <f t="shared" si="118"/>
        <v>0</v>
      </c>
      <c r="X1509" s="28">
        <f t="shared" si="119"/>
        <v>0</v>
      </c>
      <c r="Y1509" s="5"/>
      <c r="Z1509" s="5"/>
    </row>
    <row r="1510" spans="1:26" ht="16" x14ac:dyDescent="0.2">
      <c r="A1510" s="5" t="s">
        <v>2810</v>
      </c>
      <c r="B1510" s="5" t="s">
        <v>22</v>
      </c>
      <c r="C1510" s="5" t="s">
        <v>23</v>
      </c>
      <c r="D1510" s="5" t="s">
        <v>24</v>
      </c>
      <c r="E1510" s="5"/>
      <c r="F1510" s="5"/>
      <c r="G1510" s="5"/>
      <c r="H1510" s="5"/>
      <c r="I1510" s="5"/>
      <c r="J1510" s="5"/>
      <c r="K1510" s="5"/>
      <c r="L1510" s="5"/>
      <c r="M1510" s="5"/>
      <c r="N1510" s="5"/>
      <c r="O1510" s="5"/>
      <c r="P1510" s="5"/>
      <c r="Q1510" s="5"/>
      <c r="R1510" s="5"/>
      <c r="S1510" s="8"/>
      <c r="T1510" s="8">
        <f t="shared" si="115"/>
        <v>1</v>
      </c>
      <c r="U1510" s="8">
        <f t="shared" si="116"/>
        <v>1</v>
      </c>
      <c r="V1510" s="8">
        <f t="shared" si="117"/>
        <v>1</v>
      </c>
      <c r="W1510" s="8">
        <f t="shared" si="118"/>
        <v>1</v>
      </c>
      <c r="X1510" s="28">
        <f t="shared" si="119"/>
        <v>4</v>
      </c>
      <c r="Y1510" s="5"/>
      <c r="Z1510" s="5"/>
    </row>
    <row r="1511" spans="1:26" ht="16" x14ac:dyDescent="0.2">
      <c r="A1511" s="5" t="s">
        <v>2811</v>
      </c>
      <c r="B1511" s="5" t="s">
        <v>28</v>
      </c>
      <c r="C1511" s="5" t="s">
        <v>23</v>
      </c>
      <c r="D1511" s="5" t="s">
        <v>29</v>
      </c>
      <c r="E1511" s="5" t="s">
        <v>54</v>
      </c>
      <c r="F1511" s="5" t="s">
        <v>2812</v>
      </c>
      <c r="G1511" s="5" t="s">
        <v>86</v>
      </c>
      <c r="H1511" s="5" t="s">
        <v>86</v>
      </c>
      <c r="I1511" s="5" t="s">
        <v>33</v>
      </c>
      <c r="J1511" s="5" t="s">
        <v>2813</v>
      </c>
      <c r="K1511" s="5" t="s">
        <v>57</v>
      </c>
      <c r="L1511" s="5"/>
      <c r="M1511" s="5" t="s">
        <v>35</v>
      </c>
      <c r="N1511" s="5" t="s">
        <v>36</v>
      </c>
      <c r="O1511" s="5" t="s">
        <v>86</v>
      </c>
      <c r="P1511" s="5" t="s">
        <v>2812</v>
      </c>
      <c r="Q1511" s="5" t="s">
        <v>2814</v>
      </c>
      <c r="R1511" s="8" t="s">
        <v>39</v>
      </c>
      <c r="S1511" s="8"/>
      <c r="T1511" s="8">
        <f t="shared" si="115"/>
        <v>0</v>
      </c>
      <c r="U1511" s="8">
        <f t="shared" si="116"/>
        <v>0</v>
      </c>
      <c r="V1511" s="8">
        <f t="shared" si="117"/>
        <v>0</v>
      </c>
      <c r="W1511" s="8">
        <f t="shared" si="118"/>
        <v>0</v>
      </c>
      <c r="X1511" s="28">
        <f t="shared" si="119"/>
        <v>0</v>
      </c>
      <c r="Y1511" s="5"/>
      <c r="Z1511" s="5"/>
    </row>
    <row r="1512" spans="1:26" ht="16" x14ac:dyDescent="0.2">
      <c r="A1512" s="5" t="s">
        <v>2815</v>
      </c>
      <c r="B1512" s="5" t="s">
        <v>28</v>
      </c>
      <c r="C1512" s="5" t="s">
        <v>23</v>
      </c>
      <c r="D1512" s="5" t="s">
        <v>29</v>
      </c>
      <c r="E1512" s="5"/>
      <c r="F1512" s="5"/>
      <c r="G1512" s="5"/>
      <c r="H1512" s="5"/>
      <c r="I1512" s="5"/>
      <c r="J1512" s="5"/>
      <c r="K1512" s="5"/>
      <c r="L1512" s="5"/>
      <c r="M1512" s="5"/>
      <c r="N1512" s="5"/>
      <c r="O1512" s="5"/>
      <c r="P1512" s="5"/>
      <c r="Q1512" s="5"/>
      <c r="R1512" s="5"/>
      <c r="S1512" s="8"/>
      <c r="T1512" s="8">
        <f t="shared" si="115"/>
        <v>1</v>
      </c>
      <c r="U1512" s="8">
        <f t="shared" si="116"/>
        <v>1</v>
      </c>
      <c r="V1512" s="8">
        <f t="shared" si="117"/>
        <v>1</v>
      </c>
      <c r="W1512" s="8">
        <f t="shared" si="118"/>
        <v>1</v>
      </c>
      <c r="X1512" s="28">
        <f t="shared" si="119"/>
        <v>4</v>
      </c>
      <c r="Y1512" s="5"/>
      <c r="Z1512" s="5"/>
    </row>
    <row r="1513" spans="1:26" ht="16" x14ac:dyDescent="0.2">
      <c r="A1513" s="5" t="s">
        <v>2816</v>
      </c>
      <c r="B1513" s="5" t="s">
        <v>63</v>
      </c>
      <c r="C1513" s="5" t="s">
        <v>23</v>
      </c>
      <c r="D1513" s="5" t="s">
        <v>29</v>
      </c>
      <c r="E1513" s="5" t="s">
        <v>54</v>
      </c>
      <c r="F1513" s="5" t="s">
        <v>2817</v>
      </c>
      <c r="G1513" s="5" t="s">
        <v>86</v>
      </c>
      <c r="H1513" s="5" t="s">
        <v>86</v>
      </c>
      <c r="I1513" s="5" t="s">
        <v>33</v>
      </c>
      <c r="J1513" s="9">
        <v>35348</v>
      </c>
      <c r="K1513" s="5" t="s">
        <v>34</v>
      </c>
      <c r="L1513" s="5"/>
      <c r="M1513" s="5" t="s">
        <v>108</v>
      </c>
      <c r="N1513" s="5" t="s">
        <v>109</v>
      </c>
      <c r="O1513" s="5" t="s">
        <v>86</v>
      </c>
      <c r="P1513" s="5" t="s">
        <v>2817</v>
      </c>
      <c r="Q1513" s="5" t="s">
        <v>2818</v>
      </c>
      <c r="R1513" s="8" t="s">
        <v>70</v>
      </c>
      <c r="S1513" s="8"/>
      <c r="T1513" s="8">
        <f t="shared" si="115"/>
        <v>0</v>
      </c>
      <c r="U1513" s="8">
        <f t="shared" si="116"/>
        <v>0</v>
      </c>
      <c r="V1513" s="8">
        <f t="shared" si="117"/>
        <v>0</v>
      </c>
      <c r="W1513" s="8">
        <f t="shared" si="118"/>
        <v>0</v>
      </c>
      <c r="X1513" s="28">
        <f t="shared" si="119"/>
        <v>0</v>
      </c>
      <c r="Y1513" s="5"/>
      <c r="Z1513" s="5"/>
    </row>
    <row r="1514" spans="1:26" ht="16" x14ac:dyDescent="0.2">
      <c r="A1514" s="5" t="s">
        <v>2819</v>
      </c>
      <c r="B1514" s="5" t="s">
        <v>28</v>
      </c>
      <c r="C1514" s="5" t="s">
        <v>23</v>
      </c>
      <c r="D1514" s="5" t="s">
        <v>29</v>
      </c>
      <c r="E1514" s="5"/>
      <c r="F1514" s="5"/>
      <c r="G1514" s="5"/>
      <c r="H1514" s="5"/>
      <c r="I1514" s="5"/>
      <c r="J1514" s="5"/>
      <c r="K1514" s="5"/>
      <c r="L1514" s="5"/>
      <c r="M1514" s="5"/>
      <c r="N1514" s="5"/>
      <c r="O1514" s="5"/>
      <c r="P1514" s="5"/>
      <c r="Q1514" s="5"/>
      <c r="R1514" s="5"/>
      <c r="S1514" s="8"/>
      <c r="T1514" s="8">
        <f t="shared" si="115"/>
        <v>1</v>
      </c>
      <c r="U1514" s="8">
        <f t="shared" si="116"/>
        <v>1</v>
      </c>
      <c r="V1514" s="8">
        <f t="shared" si="117"/>
        <v>1</v>
      </c>
      <c r="W1514" s="8">
        <f t="shared" si="118"/>
        <v>1</v>
      </c>
      <c r="X1514" s="28">
        <f t="shared" si="119"/>
        <v>4</v>
      </c>
      <c r="Y1514" s="5"/>
      <c r="Z1514" s="5"/>
    </row>
    <row r="1515" spans="1:26" ht="16" x14ac:dyDescent="0.2">
      <c r="A1515" s="5" t="s">
        <v>2820</v>
      </c>
      <c r="B1515" s="5" t="s">
        <v>28</v>
      </c>
      <c r="C1515" s="5" t="s">
        <v>23</v>
      </c>
      <c r="D1515" s="5" t="s">
        <v>463</v>
      </c>
      <c r="E1515" s="5"/>
      <c r="F1515" s="5"/>
      <c r="G1515" s="5"/>
      <c r="H1515" s="5"/>
      <c r="I1515" s="5"/>
      <c r="J1515" s="5"/>
      <c r="K1515" s="5"/>
      <c r="L1515" s="5"/>
      <c r="M1515" s="5"/>
      <c r="N1515" s="5"/>
      <c r="O1515" s="5"/>
      <c r="P1515" s="5"/>
      <c r="Q1515" s="5"/>
      <c r="R1515" s="5"/>
      <c r="S1515" s="8"/>
      <c r="T1515" s="8">
        <f t="shared" si="115"/>
        <v>1</v>
      </c>
      <c r="U1515" s="8">
        <f t="shared" si="116"/>
        <v>1</v>
      </c>
      <c r="V1515" s="8">
        <f t="shared" si="117"/>
        <v>1</v>
      </c>
      <c r="W1515" s="8">
        <f t="shared" si="118"/>
        <v>1</v>
      </c>
      <c r="X1515" s="28">
        <f t="shared" si="119"/>
        <v>4</v>
      </c>
      <c r="Y1515" s="5"/>
      <c r="Z1515" s="5"/>
    </row>
    <row r="1516" spans="1:26" ht="16" x14ac:dyDescent="0.2">
      <c r="A1516" s="5" t="s">
        <v>2821</v>
      </c>
      <c r="B1516" s="5" t="s">
        <v>28</v>
      </c>
      <c r="C1516" s="5" t="s">
        <v>23</v>
      </c>
      <c r="D1516" s="5" t="s">
        <v>29</v>
      </c>
      <c r="E1516" s="5"/>
      <c r="F1516" s="5"/>
      <c r="G1516" s="5"/>
      <c r="H1516" s="5"/>
      <c r="I1516" s="5"/>
      <c r="J1516" s="5"/>
      <c r="K1516" s="5"/>
      <c r="L1516" s="5"/>
      <c r="M1516" s="5"/>
      <c r="N1516" s="5"/>
      <c r="O1516" s="5"/>
      <c r="P1516" s="5"/>
      <c r="Q1516" s="5"/>
      <c r="R1516" s="5"/>
      <c r="S1516" s="8"/>
      <c r="T1516" s="8">
        <f t="shared" si="115"/>
        <v>1</v>
      </c>
      <c r="U1516" s="8">
        <f t="shared" si="116"/>
        <v>1</v>
      </c>
      <c r="V1516" s="8">
        <f t="shared" si="117"/>
        <v>1</v>
      </c>
      <c r="W1516" s="8">
        <f t="shared" si="118"/>
        <v>1</v>
      </c>
      <c r="X1516" s="28">
        <f t="shared" si="119"/>
        <v>4</v>
      </c>
      <c r="Y1516" s="5"/>
      <c r="Z1516" s="5"/>
    </row>
    <row r="1517" spans="1:26" ht="16" x14ac:dyDescent="0.2">
      <c r="A1517" s="5" t="s">
        <v>2822</v>
      </c>
      <c r="B1517" s="5" t="s">
        <v>22</v>
      </c>
      <c r="C1517" s="5" t="s">
        <v>23</v>
      </c>
      <c r="D1517" s="5" t="s">
        <v>24</v>
      </c>
      <c r="E1517" s="5"/>
      <c r="F1517" s="5"/>
      <c r="G1517" s="5"/>
      <c r="H1517" s="5"/>
      <c r="I1517" s="5"/>
      <c r="J1517" s="5"/>
      <c r="K1517" s="5"/>
      <c r="L1517" s="5"/>
      <c r="M1517" s="5"/>
      <c r="N1517" s="5"/>
      <c r="O1517" s="5"/>
      <c r="P1517" s="5"/>
      <c r="Q1517" s="5"/>
      <c r="R1517" s="5"/>
      <c r="S1517" s="8"/>
      <c r="T1517" s="8">
        <f t="shared" si="115"/>
        <v>1</v>
      </c>
      <c r="U1517" s="8">
        <f t="shared" si="116"/>
        <v>1</v>
      </c>
      <c r="V1517" s="8">
        <f t="shared" si="117"/>
        <v>1</v>
      </c>
      <c r="W1517" s="8">
        <f t="shared" si="118"/>
        <v>1</v>
      </c>
      <c r="X1517" s="28">
        <f t="shared" si="119"/>
        <v>4</v>
      </c>
      <c r="Y1517" s="5"/>
      <c r="Z1517" s="5"/>
    </row>
    <row r="1518" spans="1:26" ht="16" x14ac:dyDescent="0.2">
      <c r="A1518" s="5" t="s">
        <v>2823</v>
      </c>
      <c r="B1518" s="5" t="s">
        <v>28</v>
      </c>
      <c r="C1518" s="5" t="s">
        <v>23</v>
      </c>
      <c r="D1518" s="5" t="s">
        <v>29</v>
      </c>
      <c r="E1518" s="5" t="s">
        <v>54</v>
      </c>
      <c r="F1518" s="5" t="s">
        <v>2824</v>
      </c>
      <c r="G1518" s="5" t="s">
        <v>258</v>
      </c>
      <c r="H1518" s="5" t="s">
        <v>258</v>
      </c>
      <c r="I1518" s="5" t="s">
        <v>33</v>
      </c>
      <c r="J1518" s="6">
        <v>35654</v>
      </c>
      <c r="K1518" s="5" t="s">
        <v>34</v>
      </c>
      <c r="L1518" s="5"/>
      <c r="M1518" s="5" t="s">
        <v>35</v>
      </c>
      <c r="N1518" s="5" t="s">
        <v>58</v>
      </c>
      <c r="O1518" s="5" t="s">
        <v>258</v>
      </c>
      <c r="P1518" s="5" t="s">
        <v>2824</v>
      </c>
      <c r="Q1518" s="5" t="s">
        <v>2825</v>
      </c>
      <c r="R1518" s="8" t="s">
        <v>70</v>
      </c>
      <c r="S1518" s="8"/>
      <c r="T1518" s="8">
        <f t="shared" si="115"/>
        <v>0</v>
      </c>
      <c r="U1518" s="8">
        <f t="shared" si="116"/>
        <v>0</v>
      </c>
      <c r="V1518" s="8">
        <f t="shared" si="117"/>
        <v>0</v>
      </c>
      <c r="W1518" s="8">
        <f t="shared" si="118"/>
        <v>0</v>
      </c>
      <c r="X1518" s="28">
        <f t="shared" si="119"/>
        <v>0</v>
      </c>
      <c r="Y1518" s="5"/>
      <c r="Z1518" s="5"/>
    </row>
    <row r="1519" spans="1:26" ht="16" x14ac:dyDescent="0.2">
      <c r="A1519" s="5" t="s">
        <v>2826</v>
      </c>
      <c r="B1519" s="5" t="s">
        <v>28</v>
      </c>
      <c r="C1519" s="5" t="s">
        <v>23</v>
      </c>
      <c r="D1519" s="5" t="s">
        <v>29</v>
      </c>
      <c r="E1519" s="5"/>
      <c r="F1519" s="5"/>
      <c r="G1519" s="5"/>
      <c r="H1519" s="5"/>
      <c r="I1519" s="5"/>
      <c r="J1519" s="5"/>
      <c r="K1519" s="5"/>
      <c r="L1519" s="5"/>
      <c r="M1519" s="5"/>
      <c r="N1519" s="5"/>
      <c r="O1519" s="5"/>
      <c r="P1519" s="5"/>
      <c r="Q1519" s="5"/>
      <c r="R1519" s="5"/>
      <c r="S1519" s="8"/>
      <c r="T1519" s="8">
        <f t="shared" si="115"/>
        <v>1</v>
      </c>
      <c r="U1519" s="8">
        <f t="shared" si="116"/>
        <v>1</v>
      </c>
      <c r="V1519" s="8">
        <f t="shared" si="117"/>
        <v>1</v>
      </c>
      <c r="W1519" s="8">
        <f t="shared" si="118"/>
        <v>1</v>
      </c>
      <c r="X1519" s="28">
        <f t="shared" si="119"/>
        <v>4</v>
      </c>
      <c r="Y1519" s="5"/>
      <c r="Z1519" s="5"/>
    </row>
    <row r="1520" spans="1:26" ht="16" x14ac:dyDescent="0.2">
      <c r="A1520" s="5" t="s">
        <v>2827</v>
      </c>
      <c r="B1520" s="5" t="s">
        <v>63</v>
      </c>
      <c r="C1520" s="5" t="s">
        <v>23</v>
      </c>
      <c r="D1520" s="5" t="s">
        <v>29</v>
      </c>
      <c r="E1520" s="5" t="s">
        <v>30</v>
      </c>
      <c r="F1520" s="5" t="s">
        <v>2828</v>
      </c>
      <c r="G1520" s="5" t="s">
        <v>1551</v>
      </c>
      <c r="H1520" s="5" t="s">
        <v>1551</v>
      </c>
      <c r="I1520" s="5" t="s">
        <v>33</v>
      </c>
      <c r="J1520" s="5" t="s">
        <v>2829</v>
      </c>
      <c r="K1520" s="7" t="s">
        <v>318</v>
      </c>
      <c r="L1520" s="5"/>
      <c r="M1520" s="5" t="s">
        <v>422</v>
      </c>
      <c r="N1520" s="5" t="s">
        <v>36</v>
      </c>
      <c r="O1520" s="5" t="s">
        <v>1551</v>
      </c>
      <c r="P1520" s="5" t="s">
        <v>2830</v>
      </c>
      <c r="Q1520" s="5" t="s">
        <v>2831</v>
      </c>
      <c r="R1520" s="8" t="s">
        <v>39</v>
      </c>
      <c r="S1520" s="8"/>
      <c r="T1520" s="8">
        <f t="shared" si="115"/>
        <v>0</v>
      </c>
      <c r="U1520" s="8">
        <f t="shared" si="116"/>
        <v>0</v>
      </c>
      <c r="V1520" s="8">
        <f t="shared" si="117"/>
        <v>0</v>
      </c>
      <c r="W1520" s="8">
        <f t="shared" si="118"/>
        <v>0</v>
      </c>
      <c r="X1520" s="28">
        <f t="shared" si="119"/>
        <v>0</v>
      </c>
      <c r="Y1520" s="5"/>
      <c r="Z1520" s="5"/>
    </row>
    <row r="1521" spans="1:26" ht="16" x14ac:dyDescent="0.2">
      <c r="A1521" s="5" t="s">
        <v>2832</v>
      </c>
      <c r="B1521" s="5" t="s">
        <v>28</v>
      </c>
      <c r="C1521" s="5" t="s">
        <v>23</v>
      </c>
      <c r="D1521" s="5" t="s">
        <v>29</v>
      </c>
      <c r="E1521" s="5" t="s">
        <v>54</v>
      </c>
      <c r="F1521" s="5" t="s">
        <v>2824</v>
      </c>
      <c r="G1521" s="5" t="s">
        <v>258</v>
      </c>
      <c r="H1521" s="5" t="s">
        <v>258</v>
      </c>
      <c r="I1521" s="5" t="s">
        <v>33</v>
      </c>
      <c r="J1521" s="5" t="s">
        <v>2833</v>
      </c>
      <c r="K1521" s="7" t="s">
        <v>318</v>
      </c>
      <c r="L1521" s="5"/>
      <c r="M1521" s="5" t="s">
        <v>108</v>
      </c>
      <c r="N1521" s="5" t="s">
        <v>109</v>
      </c>
      <c r="O1521" s="5" t="s">
        <v>258</v>
      </c>
      <c r="P1521" s="5" t="s">
        <v>934</v>
      </c>
      <c r="Q1521" s="5" t="s">
        <v>2834</v>
      </c>
      <c r="R1521" s="8" t="s">
        <v>70</v>
      </c>
      <c r="S1521" s="8"/>
      <c r="T1521" s="8">
        <f t="shared" si="115"/>
        <v>0</v>
      </c>
      <c r="U1521" s="8">
        <f t="shared" si="116"/>
        <v>0</v>
      </c>
      <c r="V1521" s="8">
        <f t="shared" si="117"/>
        <v>0</v>
      </c>
      <c r="W1521" s="8">
        <f t="shared" si="118"/>
        <v>0</v>
      </c>
      <c r="X1521" s="28">
        <f t="shared" si="119"/>
        <v>0</v>
      </c>
      <c r="Y1521" s="5"/>
      <c r="Z1521" s="5"/>
    </row>
    <row r="1522" spans="1:26" ht="16" x14ac:dyDescent="0.2">
      <c r="A1522" s="5" t="s">
        <v>2835</v>
      </c>
      <c r="B1522" s="5" t="s">
        <v>22</v>
      </c>
      <c r="C1522" s="5" t="s">
        <v>23</v>
      </c>
      <c r="D1522" s="5" t="s">
        <v>24</v>
      </c>
      <c r="E1522" s="5"/>
      <c r="F1522" s="5"/>
      <c r="G1522" s="5"/>
      <c r="H1522" s="5"/>
      <c r="I1522" s="5"/>
      <c r="J1522" s="5"/>
      <c r="K1522" s="5"/>
      <c r="L1522" s="5"/>
      <c r="M1522" s="5"/>
      <c r="N1522" s="5"/>
      <c r="O1522" s="5"/>
      <c r="P1522" s="5"/>
      <c r="Q1522" s="5"/>
      <c r="R1522" s="5"/>
      <c r="S1522" s="8"/>
      <c r="T1522" s="8">
        <f t="shared" si="115"/>
        <v>1</v>
      </c>
      <c r="U1522" s="8">
        <f t="shared" si="116"/>
        <v>1</v>
      </c>
      <c r="V1522" s="8">
        <f t="shared" si="117"/>
        <v>1</v>
      </c>
      <c r="W1522" s="8">
        <f t="shared" si="118"/>
        <v>1</v>
      </c>
      <c r="X1522" s="28">
        <f t="shared" si="119"/>
        <v>4</v>
      </c>
      <c r="Y1522" s="5"/>
      <c r="Z1522" s="5"/>
    </row>
    <row r="1523" spans="1:26" ht="16" x14ac:dyDescent="0.2">
      <c r="A1523" s="5" t="s">
        <v>2836</v>
      </c>
      <c r="B1523" s="5" t="s">
        <v>28</v>
      </c>
      <c r="C1523" s="5" t="s">
        <v>23</v>
      </c>
      <c r="D1523" s="5" t="s">
        <v>29</v>
      </c>
      <c r="E1523" s="5"/>
      <c r="F1523" s="5"/>
      <c r="G1523" s="5"/>
      <c r="H1523" s="5"/>
      <c r="I1523" s="5"/>
      <c r="J1523" s="5"/>
      <c r="K1523" s="5"/>
      <c r="L1523" s="5"/>
      <c r="M1523" s="5"/>
      <c r="N1523" s="5"/>
      <c r="O1523" s="5"/>
      <c r="P1523" s="5"/>
      <c r="Q1523" s="5"/>
      <c r="R1523" s="5"/>
      <c r="S1523" s="8"/>
      <c r="T1523" s="8">
        <f t="shared" si="115"/>
        <v>1</v>
      </c>
      <c r="U1523" s="8">
        <f t="shared" si="116"/>
        <v>1</v>
      </c>
      <c r="V1523" s="8">
        <f t="shared" si="117"/>
        <v>1</v>
      </c>
      <c r="W1523" s="8">
        <f t="shared" si="118"/>
        <v>1</v>
      </c>
      <c r="X1523" s="28">
        <f t="shared" si="119"/>
        <v>4</v>
      </c>
      <c r="Y1523" s="5"/>
      <c r="Z1523" s="5"/>
    </row>
    <row r="1524" spans="1:26" ht="16" x14ac:dyDescent="0.2">
      <c r="A1524" s="5" t="s">
        <v>2837</v>
      </c>
      <c r="B1524" s="5" t="s">
        <v>28</v>
      </c>
      <c r="C1524" s="5" t="s">
        <v>23</v>
      </c>
      <c r="D1524" s="5" t="s">
        <v>463</v>
      </c>
      <c r="E1524" s="5" t="s">
        <v>54</v>
      </c>
      <c r="F1524" s="5" t="s">
        <v>2838</v>
      </c>
      <c r="G1524" s="5" t="s">
        <v>1551</v>
      </c>
      <c r="H1524" s="5" t="s">
        <v>1551</v>
      </c>
      <c r="I1524" s="5" t="s">
        <v>33</v>
      </c>
      <c r="J1524" s="6">
        <v>34218</v>
      </c>
      <c r="K1524" s="5" t="s">
        <v>743</v>
      </c>
      <c r="L1524" s="5"/>
      <c r="M1524" s="5" t="s">
        <v>35</v>
      </c>
      <c r="N1524" s="5" t="s">
        <v>88</v>
      </c>
      <c r="O1524" s="5" t="s">
        <v>1551</v>
      </c>
      <c r="P1524" s="5" t="s">
        <v>2838</v>
      </c>
      <c r="Q1524" s="5" t="s">
        <v>2839</v>
      </c>
      <c r="R1524" s="8" t="s">
        <v>70</v>
      </c>
      <c r="S1524" s="8"/>
      <c r="T1524" s="8">
        <f t="shared" si="115"/>
        <v>0</v>
      </c>
      <c r="U1524" s="8">
        <f t="shared" si="116"/>
        <v>0</v>
      </c>
      <c r="V1524" s="8">
        <f t="shared" si="117"/>
        <v>0</v>
      </c>
      <c r="W1524" s="8">
        <f t="shared" si="118"/>
        <v>0</v>
      </c>
      <c r="X1524" s="28">
        <f t="shared" si="119"/>
        <v>0</v>
      </c>
      <c r="Y1524" s="5"/>
      <c r="Z1524" s="5"/>
    </row>
    <row r="1525" spans="1:26" ht="16" x14ac:dyDescent="0.2">
      <c r="A1525" s="5" t="s">
        <v>2840</v>
      </c>
      <c r="B1525" s="5" t="s">
        <v>496</v>
      </c>
      <c r="C1525" s="5" t="s">
        <v>23</v>
      </c>
      <c r="D1525" s="5" t="s">
        <v>24</v>
      </c>
      <c r="E1525" s="5"/>
      <c r="F1525" s="5"/>
      <c r="G1525" s="5"/>
      <c r="H1525" s="5"/>
      <c r="I1525" s="5"/>
      <c r="J1525" s="5"/>
      <c r="K1525" s="5"/>
      <c r="L1525" s="5"/>
      <c r="M1525" s="5"/>
      <c r="N1525" s="5"/>
      <c r="O1525" s="5"/>
      <c r="P1525" s="5"/>
      <c r="Q1525" s="5"/>
      <c r="R1525" s="5"/>
      <c r="S1525" s="8"/>
      <c r="T1525" s="8">
        <f t="shared" si="115"/>
        <v>1</v>
      </c>
      <c r="U1525" s="8">
        <f t="shared" si="116"/>
        <v>1</v>
      </c>
      <c r="V1525" s="8">
        <f t="shared" si="117"/>
        <v>1</v>
      </c>
      <c r="W1525" s="8">
        <f t="shared" si="118"/>
        <v>1</v>
      </c>
      <c r="X1525" s="28">
        <f t="shared" si="119"/>
        <v>4</v>
      </c>
      <c r="Y1525" s="5"/>
      <c r="Z1525" s="5"/>
    </row>
    <row r="1526" spans="1:26" ht="16" x14ac:dyDescent="0.2">
      <c r="A1526" s="5" t="s">
        <v>2841</v>
      </c>
      <c r="B1526" s="5" t="s">
        <v>63</v>
      </c>
      <c r="C1526" s="5" t="s">
        <v>23</v>
      </c>
      <c r="D1526" s="5" t="s">
        <v>29</v>
      </c>
      <c r="E1526" s="5" t="s">
        <v>54</v>
      </c>
      <c r="F1526" s="5" t="s">
        <v>2838</v>
      </c>
      <c r="G1526" s="5" t="s">
        <v>1551</v>
      </c>
      <c r="H1526" s="5" t="s">
        <v>1551</v>
      </c>
      <c r="I1526" s="5" t="s">
        <v>33</v>
      </c>
      <c r="J1526" s="6">
        <v>34218</v>
      </c>
      <c r="K1526" s="5" t="s">
        <v>743</v>
      </c>
      <c r="L1526" s="5"/>
      <c r="M1526" s="5" t="s">
        <v>35</v>
      </c>
      <c r="N1526" s="5" t="s">
        <v>88</v>
      </c>
      <c r="O1526" s="5" t="s">
        <v>1551</v>
      </c>
      <c r="P1526" s="5" t="s">
        <v>2838</v>
      </c>
      <c r="Q1526" s="5" t="s">
        <v>2839</v>
      </c>
      <c r="R1526" s="8" t="s">
        <v>70</v>
      </c>
      <c r="S1526" s="8"/>
      <c r="T1526" s="8">
        <f t="shared" si="115"/>
        <v>0</v>
      </c>
      <c r="U1526" s="8">
        <f t="shared" si="116"/>
        <v>0</v>
      </c>
      <c r="V1526" s="8">
        <f t="shared" si="117"/>
        <v>0</v>
      </c>
      <c r="W1526" s="8">
        <f t="shared" si="118"/>
        <v>0</v>
      </c>
      <c r="X1526" s="28">
        <f t="shared" si="119"/>
        <v>0</v>
      </c>
      <c r="Y1526" s="5"/>
      <c r="Z1526" s="5"/>
    </row>
    <row r="1527" spans="1:26" ht="16" x14ac:dyDescent="0.2">
      <c r="A1527" s="5" t="s">
        <v>2842</v>
      </c>
      <c r="B1527" s="5" t="s">
        <v>28</v>
      </c>
      <c r="C1527" s="5" t="s">
        <v>23</v>
      </c>
      <c r="D1527" s="5" t="s">
        <v>29</v>
      </c>
      <c r="E1527" s="5"/>
      <c r="F1527" s="5"/>
      <c r="G1527" s="5"/>
      <c r="H1527" s="5"/>
      <c r="I1527" s="5"/>
      <c r="J1527" s="5"/>
      <c r="K1527" s="5"/>
      <c r="L1527" s="5"/>
      <c r="M1527" s="5"/>
      <c r="N1527" s="5"/>
      <c r="O1527" s="5"/>
      <c r="P1527" s="5"/>
      <c r="Q1527" s="5"/>
      <c r="R1527" s="5"/>
      <c r="S1527" s="8"/>
      <c r="T1527" s="8">
        <f t="shared" si="115"/>
        <v>1</v>
      </c>
      <c r="U1527" s="8">
        <f t="shared" si="116"/>
        <v>1</v>
      </c>
      <c r="V1527" s="8">
        <f t="shared" si="117"/>
        <v>1</v>
      </c>
      <c r="W1527" s="8">
        <f t="shared" si="118"/>
        <v>1</v>
      </c>
      <c r="X1527" s="28">
        <f t="shared" si="119"/>
        <v>4</v>
      </c>
      <c r="Y1527" s="5"/>
      <c r="Z1527" s="5"/>
    </row>
    <row r="1528" spans="1:26" ht="16" x14ac:dyDescent="0.2">
      <c r="A1528" s="5" t="s">
        <v>2843</v>
      </c>
      <c r="B1528" s="5" t="s">
        <v>22</v>
      </c>
      <c r="C1528" s="5" t="s">
        <v>23</v>
      </c>
      <c r="D1528" s="5" t="s">
        <v>24</v>
      </c>
      <c r="E1528" s="5"/>
      <c r="F1528" s="5"/>
      <c r="G1528" s="5"/>
      <c r="H1528" s="5"/>
      <c r="I1528" s="5"/>
      <c r="J1528" s="5"/>
      <c r="K1528" s="5"/>
      <c r="L1528" s="5"/>
      <c r="M1528" s="5"/>
      <c r="N1528" s="5"/>
      <c r="O1528" s="5"/>
      <c r="P1528" s="5"/>
      <c r="Q1528" s="5"/>
      <c r="R1528" s="5"/>
      <c r="S1528" s="8"/>
      <c r="T1528" s="8">
        <f t="shared" si="115"/>
        <v>1</v>
      </c>
      <c r="U1528" s="8">
        <f t="shared" si="116"/>
        <v>1</v>
      </c>
      <c r="V1528" s="8">
        <f t="shared" si="117"/>
        <v>1</v>
      </c>
      <c r="W1528" s="8">
        <f t="shared" si="118"/>
        <v>1</v>
      </c>
      <c r="X1528" s="28">
        <f t="shared" si="119"/>
        <v>4</v>
      </c>
      <c r="Y1528" s="5"/>
      <c r="Z1528" s="5"/>
    </row>
    <row r="1529" spans="1:26" ht="16" x14ac:dyDescent="0.2">
      <c r="A1529" s="5" t="s">
        <v>2844</v>
      </c>
      <c r="B1529" s="5" t="s">
        <v>22</v>
      </c>
      <c r="C1529" s="5" t="s">
        <v>23</v>
      </c>
      <c r="D1529" s="5" t="s">
        <v>24</v>
      </c>
      <c r="E1529" s="5"/>
      <c r="F1529" s="5"/>
      <c r="G1529" s="5"/>
      <c r="H1529" s="5"/>
      <c r="I1529" s="5"/>
      <c r="J1529" s="5"/>
      <c r="K1529" s="5"/>
      <c r="L1529" s="5"/>
      <c r="M1529" s="5"/>
      <c r="N1529" s="5"/>
      <c r="O1529" s="5"/>
      <c r="P1529" s="5"/>
      <c r="Q1529" s="5"/>
      <c r="R1529" s="5"/>
      <c r="S1529" s="8"/>
      <c r="T1529" s="8">
        <f t="shared" si="115"/>
        <v>1</v>
      </c>
      <c r="U1529" s="8">
        <f t="shared" si="116"/>
        <v>1</v>
      </c>
      <c r="V1529" s="8">
        <f t="shared" si="117"/>
        <v>1</v>
      </c>
      <c r="W1529" s="8">
        <f t="shared" si="118"/>
        <v>1</v>
      </c>
      <c r="X1529" s="28">
        <f t="shared" si="119"/>
        <v>4</v>
      </c>
      <c r="Y1529" s="5"/>
      <c r="Z1529" s="5"/>
    </row>
    <row r="1530" spans="1:26" ht="16" x14ac:dyDescent="0.2">
      <c r="A1530" s="5" t="s">
        <v>2845</v>
      </c>
      <c r="B1530" s="5" t="s">
        <v>97</v>
      </c>
      <c r="C1530" s="5" t="s">
        <v>23</v>
      </c>
      <c r="D1530" s="5" t="s">
        <v>24</v>
      </c>
      <c r="E1530" s="5"/>
      <c r="F1530" s="5"/>
      <c r="G1530" s="5"/>
      <c r="H1530" s="5"/>
      <c r="I1530" s="5"/>
      <c r="J1530" s="5"/>
      <c r="K1530" s="5"/>
      <c r="L1530" s="5"/>
      <c r="M1530" s="5"/>
      <c r="N1530" s="5"/>
      <c r="O1530" s="5"/>
      <c r="P1530" s="5"/>
      <c r="Q1530" s="5"/>
      <c r="R1530" s="5"/>
      <c r="S1530" s="8"/>
      <c r="T1530" s="8">
        <f t="shared" si="115"/>
        <v>1</v>
      </c>
      <c r="U1530" s="8">
        <f t="shared" si="116"/>
        <v>1</v>
      </c>
      <c r="V1530" s="8">
        <f t="shared" si="117"/>
        <v>1</v>
      </c>
      <c r="W1530" s="8">
        <f t="shared" si="118"/>
        <v>1</v>
      </c>
      <c r="X1530" s="28">
        <f t="shared" si="119"/>
        <v>4</v>
      </c>
      <c r="Y1530" s="5"/>
      <c r="Z1530" s="5"/>
    </row>
    <row r="1531" spans="1:26" ht="16" x14ac:dyDescent="0.2">
      <c r="A1531" s="5" t="s">
        <v>2846</v>
      </c>
      <c r="B1531" s="5" t="s">
        <v>97</v>
      </c>
      <c r="C1531" s="5" t="s">
        <v>23</v>
      </c>
      <c r="D1531" s="5" t="s">
        <v>24</v>
      </c>
      <c r="E1531" s="5"/>
      <c r="F1531" s="5"/>
      <c r="G1531" s="5"/>
      <c r="H1531" s="5"/>
      <c r="I1531" s="5"/>
      <c r="J1531" s="5"/>
      <c r="K1531" s="5"/>
      <c r="L1531" s="5"/>
      <c r="M1531" s="5"/>
      <c r="N1531" s="5"/>
      <c r="O1531" s="5"/>
      <c r="P1531" s="5"/>
      <c r="Q1531" s="5"/>
      <c r="R1531" s="5"/>
      <c r="S1531" s="8"/>
      <c r="T1531" s="8">
        <f t="shared" si="115"/>
        <v>1</v>
      </c>
      <c r="U1531" s="8">
        <f t="shared" si="116"/>
        <v>1</v>
      </c>
      <c r="V1531" s="8">
        <f t="shared" si="117"/>
        <v>1</v>
      </c>
      <c r="W1531" s="8">
        <f t="shared" si="118"/>
        <v>1</v>
      </c>
      <c r="X1531" s="28">
        <f t="shared" si="119"/>
        <v>4</v>
      </c>
      <c r="Y1531" s="5"/>
      <c r="Z1531" s="5"/>
    </row>
    <row r="1532" spans="1:26" ht="16" x14ac:dyDescent="0.2">
      <c r="A1532" s="5" t="s">
        <v>2847</v>
      </c>
      <c r="B1532" s="5" t="s">
        <v>28</v>
      </c>
      <c r="C1532" s="5" t="s">
        <v>23</v>
      </c>
      <c r="D1532" s="5" t="s">
        <v>29</v>
      </c>
      <c r="E1532" s="5" t="s">
        <v>54</v>
      </c>
      <c r="F1532" s="5" t="s">
        <v>1552</v>
      </c>
      <c r="G1532" s="5" t="s">
        <v>1551</v>
      </c>
      <c r="H1532" s="5" t="s">
        <v>1551</v>
      </c>
      <c r="I1532" s="5" t="s">
        <v>33</v>
      </c>
      <c r="J1532" s="6">
        <v>35988</v>
      </c>
      <c r="K1532" s="5" t="s">
        <v>743</v>
      </c>
      <c r="L1532" s="5"/>
      <c r="M1532" s="5" t="s">
        <v>108</v>
      </c>
      <c r="N1532" s="5" t="s">
        <v>109</v>
      </c>
      <c r="O1532" s="5" t="s">
        <v>1551</v>
      </c>
      <c r="P1532" s="5" t="s">
        <v>1552</v>
      </c>
      <c r="Q1532" s="5" t="s">
        <v>2848</v>
      </c>
      <c r="R1532" s="8" t="s">
        <v>39</v>
      </c>
      <c r="S1532" s="8"/>
      <c r="T1532" s="8">
        <f t="shared" si="115"/>
        <v>0</v>
      </c>
      <c r="U1532" s="8">
        <f t="shared" si="116"/>
        <v>0</v>
      </c>
      <c r="V1532" s="8">
        <f t="shared" si="117"/>
        <v>0</v>
      </c>
      <c r="W1532" s="8">
        <f t="shared" si="118"/>
        <v>0</v>
      </c>
      <c r="X1532" s="28">
        <f t="shared" si="119"/>
        <v>0</v>
      </c>
      <c r="Y1532" s="5"/>
      <c r="Z1532" s="5"/>
    </row>
    <row r="1533" spans="1:26" ht="16" x14ac:dyDescent="0.2">
      <c r="A1533" s="5" t="s">
        <v>2849</v>
      </c>
      <c r="B1533" s="5" t="s">
        <v>22</v>
      </c>
      <c r="C1533" s="5" t="s">
        <v>23</v>
      </c>
      <c r="D1533" s="5" t="s">
        <v>24</v>
      </c>
      <c r="E1533" s="5"/>
      <c r="F1533" s="5"/>
      <c r="G1533" s="5"/>
      <c r="H1533" s="5"/>
      <c r="I1533" s="5"/>
      <c r="J1533" s="5"/>
      <c r="K1533" s="5"/>
      <c r="L1533" s="5"/>
      <c r="M1533" s="5"/>
      <c r="N1533" s="5"/>
      <c r="O1533" s="5"/>
      <c r="P1533" s="5"/>
      <c r="Q1533" s="5"/>
      <c r="R1533" s="5"/>
      <c r="S1533" s="8"/>
      <c r="T1533" s="8">
        <f t="shared" si="115"/>
        <v>1</v>
      </c>
      <c r="U1533" s="8">
        <f t="shared" si="116"/>
        <v>1</v>
      </c>
      <c r="V1533" s="8">
        <f t="shared" si="117"/>
        <v>1</v>
      </c>
      <c r="W1533" s="8">
        <f t="shared" si="118"/>
        <v>1</v>
      </c>
      <c r="X1533" s="28">
        <f t="shared" si="119"/>
        <v>4</v>
      </c>
      <c r="Y1533" s="5"/>
      <c r="Z1533" s="5"/>
    </row>
    <row r="1534" spans="1:26" ht="16" x14ac:dyDescent="0.2">
      <c r="A1534" s="5" t="s">
        <v>2850</v>
      </c>
      <c r="B1534" s="5" t="s">
        <v>315</v>
      </c>
      <c r="C1534" s="5" t="s">
        <v>23</v>
      </c>
      <c r="D1534" s="5" t="s">
        <v>24</v>
      </c>
      <c r="E1534" s="5"/>
      <c r="F1534" s="5"/>
      <c r="G1534" s="5"/>
      <c r="H1534" s="5"/>
      <c r="I1534" s="5"/>
      <c r="J1534" s="5"/>
      <c r="K1534" s="5"/>
      <c r="L1534" s="5"/>
      <c r="M1534" s="5"/>
      <c r="N1534" s="5"/>
      <c r="O1534" s="5"/>
      <c r="P1534" s="5"/>
      <c r="Q1534" s="5"/>
      <c r="R1534" s="5"/>
      <c r="S1534" s="8"/>
      <c r="T1534" s="8">
        <f t="shared" si="115"/>
        <v>1</v>
      </c>
      <c r="U1534" s="8">
        <f t="shared" si="116"/>
        <v>1</v>
      </c>
      <c r="V1534" s="8">
        <f t="shared" si="117"/>
        <v>1</v>
      </c>
      <c r="W1534" s="8">
        <f t="shared" si="118"/>
        <v>1</v>
      </c>
      <c r="X1534" s="28">
        <f t="shared" si="119"/>
        <v>4</v>
      </c>
      <c r="Y1534" s="5"/>
      <c r="Z1534" s="5"/>
    </row>
    <row r="1535" spans="1:26" ht="16" x14ac:dyDescent="0.2">
      <c r="A1535" s="5" t="s">
        <v>2851</v>
      </c>
      <c r="B1535" s="5" t="s">
        <v>22</v>
      </c>
      <c r="C1535" s="5" t="s">
        <v>23</v>
      </c>
      <c r="D1535" s="5" t="s">
        <v>24</v>
      </c>
      <c r="E1535" s="5"/>
      <c r="F1535" s="5"/>
      <c r="G1535" s="5"/>
      <c r="H1535" s="5"/>
      <c r="I1535" s="5"/>
      <c r="J1535" s="5"/>
      <c r="K1535" s="5"/>
      <c r="L1535" s="5"/>
      <c r="M1535" s="5"/>
      <c r="N1535" s="5"/>
      <c r="O1535" s="5"/>
      <c r="P1535" s="5"/>
      <c r="Q1535" s="5"/>
      <c r="R1535" s="5"/>
      <c r="S1535" s="8"/>
      <c r="T1535" s="8">
        <f t="shared" si="115"/>
        <v>1</v>
      </c>
      <c r="U1535" s="8">
        <f t="shared" si="116"/>
        <v>1</v>
      </c>
      <c r="V1535" s="8">
        <f t="shared" si="117"/>
        <v>1</v>
      </c>
      <c r="W1535" s="8">
        <f t="shared" si="118"/>
        <v>1</v>
      </c>
      <c r="X1535" s="28">
        <f t="shared" si="119"/>
        <v>4</v>
      </c>
      <c r="Y1535" s="5"/>
      <c r="Z1535" s="5"/>
    </row>
    <row r="1536" spans="1:26" ht="16" x14ac:dyDescent="0.2">
      <c r="A1536" s="5" t="s">
        <v>2852</v>
      </c>
      <c r="B1536" s="5" t="s">
        <v>22</v>
      </c>
      <c r="C1536" s="5" t="s">
        <v>23</v>
      </c>
      <c r="D1536" s="5" t="s">
        <v>24</v>
      </c>
      <c r="E1536" s="5"/>
      <c r="F1536" s="5"/>
      <c r="G1536" s="5"/>
      <c r="H1536" s="5"/>
      <c r="I1536" s="5"/>
      <c r="J1536" s="5"/>
      <c r="K1536" s="5"/>
      <c r="L1536" s="5"/>
      <c r="M1536" s="5"/>
      <c r="N1536" s="5"/>
      <c r="O1536" s="5"/>
      <c r="P1536" s="5"/>
      <c r="Q1536" s="5"/>
      <c r="R1536" s="5"/>
      <c r="S1536" s="8"/>
      <c r="T1536" s="8">
        <f t="shared" si="115"/>
        <v>1</v>
      </c>
      <c r="U1536" s="8">
        <f t="shared" si="116"/>
        <v>1</v>
      </c>
      <c r="V1536" s="8">
        <f t="shared" si="117"/>
        <v>1</v>
      </c>
      <c r="W1536" s="8">
        <f t="shared" si="118"/>
        <v>1</v>
      </c>
      <c r="X1536" s="28">
        <f t="shared" si="119"/>
        <v>4</v>
      </c>
      <c r="Y1536" s="5"/>
      <c r="Z1536" s="5"/>
    </row>
    <row r="1537" spans="1:26" ht="16" x14ac:dyDescent="0.2">
      <c r="A1537" s="5" t="s">
        <v>2853</v>
      </c>
      <c r="B1537" s="5" t="s">
        <v>28</v>
      </c>
      <c r="C1537" s="5" t="s">
        <v>23</v>
      </c>
      <c r="D1537" s="5" t="s">
        <v>29</v>
      </c>
      <c r="E1537" s="5"/>
      <c r="F1537" s="5"/>
      <c r="G1537" s="5"/>
      <c r="H1537" s="5"/>
      <c r="I1537" s="5"/>
      <c r="J1537" s="5"/>
      <c r="K1537" s="5"/>
      <c r="L1537" s="5"/>
      <c r="M1537" s="5"/>
      <c r="N1537" s="5"/>
      <c r="O1537" s="5"/>
      <c r="P1537" s="5"/>
      <c r="Q1537" s="5"/>
      <c r="R1537" s="5"/>
      <c r="S1537" s="8"/>
      <c r="T1537" s="8">
        <f t="shared" si="115"/>
        <v>1</v>
      </c>
      <c r="U1537" s="8">
        <f t="shared" si="116"/>
        <v>1</v>
      </c>
      <c r="V1537" s="8">
        <f t="shared" si="117"/>
        <v>1</v>
      </c>
      <c r="W1537" s="8">
        <f t="shared" si="118"/>
        <v>1</v>
      </c>
      <c r="X1537" s="28">
        <f t="shared" si="119"/>
        <v>4</v>
      </c>
      <c r="Y1537" s="5"/>
      <c r="Z1537" s="5"/>
    </row>
    <row r="1538" spans="1:26" ht="16" x14ac:dyDescent="0.2">
      <c r="A1538" s="5" t="s">
        <v>2854</v>
      </c>
      <c r="B1538" s="5" t="s">
        <v>22</v>
      </c>
      <c r="C1538" s="5" t="s">
        <v>23</v>
      </c>
      <c r="D1538" s="5" t="s">
        <v>24</v>
      </c>
      <c r="E1538" s="5"/>
      <c r="F1538" s="5"/>
      <c r="G1538" s="5"/>
      <c r="H1538" s="5"/>
      <c r="I1538" s="5"/>
      <c r="J1538" s="5"/>
      <c r="K1538" s="5"/>
      <c r="L1538" s="5"/>
      <c r="M1538" s="5"/>
      <c r="N1538" s="5"/>
      <c r="O1538" s="5"/>
      <c r="P1538" s="5"/>
      <c r="Q1538" s="5"/>
      <c r="R1538" s="5"/>
      <c r="S1538" s="8"/>
      <c r="T1538" s="8">
        <f t="shared" si="115"/>
        <v>1</v>
      </c>
      <c r="U1538" s="8">
        <f t="shared" si="116"/>
        <v>1</v>
      </c>
      <c r="V1538" s="8">
        <f t="shared" si="117"/>
        <v>1</v>
      </c>
      <c r="W1538" s="8">
        <f t="shared" si="118"/>
        <v>1</v>
      </c>
      <c r="X1538" s="28">
        <f t="shared" si="119"/>
        <v>4</v>
      </c>
      <c r="Y1538" s="5"/>
      <c r="Z1538" s="5"/>
    </row>
    <row r="1539" spans="1:26" ht="16" x14ac:dyDescent="0.2">
      <c r="A1539" s="5" t="s">
        <v>2855</v>
      </c>
      <c r="B1539" s="5" t="s">
        <v>28</v>
      </c>
      <c r="C1539" s="5" t="s">
        <v>23</v>
      </c>
      <c r="D1539" s="5" t="s">
        <v>29</v>
      </c>
      <c r="E1539" s="5" t="s">
        <v>30</v>
      </c>
      <c r="F1539" s="5" t="s">
        <v>2856</v>
      </c>
      <c r="G1539" s="5" t="s">
        <v>45</v>
      </c>
      <c r="H1539" s="5" t="s">
        <v>45</v>
      </c>
      <c r="I1539" s="5" t="s">
        <v>33</v>
      </c>
      <c r="J1539" s="5"/>
      <c r="K1539" s="5" t="s">
        <v>57</v>
      </c>
      <c r="L1539" s="5"/>
      <c r="M1539" s="5" t="s">
        <v>108</v>
      </c>
      <c r="N1539" s="5" t="s">
        <v>88</v>
      </c>
      <c r="O1539" s="5"/>
      <c r="P1539" s="5"/>
      <c r="Q1539" s="5"/>
      <c r="R1539" s="5" t="s">
        <v>70</v>
      </c>
      <c r="S1539" s="8"/>
      <c r="T1539" s="8">
        <f t="shared" ref="T1539:T1602" si="120">IF(ISBLANK(G1539),1,0)</f>
        <v>0</v>
      </c>
      <c r="U1539" s="8">
        <f t="shared" ref="U1539:U1602" si="121">IF(ISBLANK(M1539),1,0)</f>
        <v>0</v>
      </c>
      <c r="V1539" s="8">
        <f t="shared" ref="V1539:V1602" si="122">IF(ISBLANK(K1539),1,0)</f>
        <v>0</v>
      </c>
      <c r="W1539" s="8">
        <f t="shared" ref="W1539:W1602" si="123">IF(ISBLANK(Q1539),1,0)</f>
        <v>1</v>
      </c>
      <c r="X1539" s="28">
        <f t="shared" ref="X1539:X1602" si="124">SUM(T1539:W1539)</f>
        <v>1</v>
      </c>
      <c r="Y1539" s="5"/>
      <c r="Z1539" s="5"/>
    </row>
    <row r="1540" spans="1:26" ht="16" x14ac:dyDescent="0.2">
      <c r="A1540" s="5" t="s">
        <v>2857</v>
      </c>
      <c r="B1540" s="5" t="s">
        <v>28</v>
      </c>
      <c r="C1540" s="5" t="s">
        <v>23</v>
      </c>
      <c r="D1540" s="5" t="s">
        <v>29</v>
      </c>
      <c r="E1540" s="5" t="s">
        <v>30</v>
      </c>
      <c r="F1540" s="5" t="s">
        <v>44</v>
      </c>
      <c r="G1540" s="5" t="s">
        <v>45</v>
      </c>
      <c r="H1540" s="5" t="s">
        <v>45</v>
      </c>
      <c r="I1540" s="5" t="s">
        <v>33</v>
      </c>
      <c r="J1540" s="9">
        <v>36109</v>
      </c>
      <c r="K1540" s="5" t="s">
        <v>34</v>
      </c>
      <c r="L1540" s="5"/>
      <c r="M1540" s="5" t="s">
        <v>35</v>
      </c>
      <c r="N1540" s="5" t="s">
        <v>88</v>
      </c>
      <c r="O1540" s="5" t="s">
        <v>45</v>
      </c>
      <c r="P1540" s="5" t="s">
        <v>44</v>
      </c>
      <c r="Q1540" s="5" t="s">
        <v>2858</v>
      </c>
      <c r="R1540" s="8" t="s">
        <v>70</v>
      </c>
      <c r="S1540" s="8"/>
      <c r="T1540" s="8">
        <f t="shared" si="120"/>
        <v>0</v>
      </c>
      <c r="U1540" s="8">
        <f t="shared" si="121"/>
        <v>0</v>
      </c>
      <c r="V1540" s="8">
        <f t="shared" si="122"/>
        <v>0</v>
      </c>
      <c r="W1540" s="8">
        <f t="shared" si="123"/>
        <v>0</v>
      </c>
      <c r="X1540" s="28">
        <f t="shared" si="124"/>
        <v>0</v>
      </c>
      <c r="Y1540" s="5"/>
      <c r="Z1540" s="5"/>
    </row>
    <row r="1541" spans="1:26" ht="16" x14ac:dyDescent="0.2">
      <c r="A1541" s="5" t="s">
        <v>2859</v>
      </c>
      <c r="B1541" s="5" t="s">
        <v>28</v>
      </c>
      <c r="C1541" s="5" t="s">
        <v>23</v>
      </c>
      <c r="D1541" s="5" t="s">
        <v>29</v>
      </c>
      <c r="E1541" s="5" t="s">
        <v>30</v>
      </c>
      <c r="F1541" s="5" t="s">
        <v>349</v>
      </c>
      <c r="G1541" s="5" t="s">
        <v>350</v>
      </c>
      <c r="H1541" s="5" t="s">
        <v>350</v>
      </c>
      <c r="I1541" s="5" t="s">
        <v>33</v>
      </c>
      <c r="J1541" s="6">
        <v>36013</v>
      </c>
      <c r="K1541" s="5" t="s">
        <v>57</v>
      </c>
      <c r="L1541" s="5"/>
      <c r="M1541" s="5" t="s">
        <v>108</v>
      </c>
      <c r="N1541" s="5" t="s">
        <v>36</v>
      </c>
      <c r="O1541" s="5" t="s">
        <v>350</v>
      </c>
      <c r="P1541" s="5" t="s">
        <v>349</v>
      </c>
      <c r="Q1541" s="5" t="s">
        <v>2860</v>
      </c>
      <c r="R1541" s="8" t="s">
        <v>70</v>
      </c>
      <c r="S1541" s="8"/>
      <c r="T1541" s="8">
        <f t="shared" si="120"/>
        <v>0</v>
      </c>
      <c r="U1541" s="8">
        <f t="shared" si="121"/>
        <v>0</v>
      </c>
      <c r="V1541" s="8">
        <f t="shared" si="122"/>
        <v>0</v>
      </c>
      <c r="W1541" s="8">
        <f t="shared" si="123"/>
        <v>0</v>
      </c>
      <c r="X1541" s="28">
        <f t="shared" si="124"/>
        <v>0</v>
      </c>
      <c r="Y1541" s="5"/>
      <c r="Z1541" s="5"/>
    </row>
    <row r="1542" spans="1:26" ht="16" x14ac:dyDescent="0.2">
      <c r="A1542" s="5" t="s">
        <v>2861</v>
      </c>
      <c r="B1542" s="5" t="s">
        <v>22</v>
      </c>
      <c r="C1542" s="5" t="s">
        <v>23</v>
      </c>
      <c r="D1542" s="5" t="s">
        <v>24</v>
      </c>
      <c r="E1542" s="5"/>
      <c r="F1542" s="5"/>
      <c r="G1542" s="5"/>
      <c r="H1542" s="5"/>
      <c r="I1542" s="5"/>
      <c r="J1542" s="5"/>
      <c r="K1542" s="5"/>
      <c r="L1542" s="5"/>
      <c r="M1542" s="5"/>
      <c r="N1542" s="5"/>
      <c r="O1542" s="5"/>
      <c r="P1542" s="5"/>
      <c r="Q1542" s="5"/>
      <c r="R1542" s="5"/>
      <c r="S1542" s="8"/>
      <c r="T1542" s="8">
        <f t="shared" si="120"/>
        <v>1</v>
      </c>
      <c r="U1542" s="8">
        <f t="shared" si="121"/>
        <v>1</v>
      </c>
      <c r="V1542" s="8">
        <f t="shared" si="122"/>
        <v>1</v>
      </c>
      <c r="W1542" s="8">
        <f t="shared" si="123"/>
        <v>1</v>
      </c>
      <c r="X1542" s="28">
        <f t="shared" si="124"/>
        <v>4</v>
      </c>
      <c r="Y1542" s="5"/>
      <c r="Z1542" s="5"/>
    </row>
    <row r="1543" spans="1:26" ht="16" x14ac:dyDescent="0.2">
      <c r="A1543" s="5" t="s">
        <v>2862</v>
      </c>
      <c r="B1543" s="5" t="s">
        <v>22</v>
      </c>
      <c r="C1543" s="5" t="s">
        <v>23</v>
      </c>
      <c r="D1543" s="5" t="s">
        <v>24</v>
      </c>
      <c r="E1543" s="5"/>
      <c r="F1543" s="5"/>
      <c r="G1543" s="5"/>
      <c r="H1543" s="5"/>
      <c r="I1543" s="5"/>
      <c r="J1543" s="5"/>
      <c r="K1543" s="5"/>
      <c r="L1543" s="5"/>
      <c r="M1543" s="5"/>
      <c r="N1543" s="5"/>
      <c r="O1543" s="5"/>
      <c r="P1543" s="5"/>
      <c r="Q1543" s="5"/>
      <c r="R1543" s="5"/>
      <c r="S1543" s="8"/>
      <c r="T1543" s="8">
        <f t="shared" si="120"/>
        <v>1</v>
      </c>
      <c r="U1543" s="8">
        <f t="shared" si="121"/>
        <v>1</v>
      </c>
      <c r="V1543" s="8">
        <f t="shared" si="122"/>
        <v>1</v>
      </c>
      <c r="W1543" s="8">
        <f t="shared" si="123"/>
        <v>1</v>
      </c>
      <c r="X1543" s="28">
        <f t="shared" si="124"/>
        <v>4</v>
      </c>
      <c r="Y1543" s="5"/>
      <c r="Z1543" s="5"/>
    </row>
    <row r="1544" spans="1:26" ht="16" x14ac:dyDescent="0.2">
      <c r="A1544" s="5" t="s">
        <v>2863</v>
      </c>
      <c r="B1544" s="5" t="s">
        <v>97</v>
      </c>
      <c r="C1544" s="5" t="s">
        <v>23</v>
      </c>
      <c r="D1544" s="5" t="s">
        <v>24</v>
      </c>
      <c r="E1544" s="5"/>
      <c r="F1544" s="5"/>
      <c r="G1544" s="5"/>
      <c r="H1544" s="5"/>
      <c r="I1544" s="5"/>
      <c r="J1544" s="5"/>
      <c r="K1544" s="5"/>
      <c r="L1544" s="5"/>
      <c r="M1544" s="5"/>
      <c r="N1544" s="5"/>
      <c r="O1544" s="5"/>
      <c r="P1544" s="5"/>
      <c r="Q1544" s="5"/>
      <c r="R1544" s="5"/>
      <c r="S1544" s="8"/>
      <c r="T1544" s="8">
        <f t="shared" si="120"/>
        <v>1</v>
      </c>
      <c r="U1544" s="8">
        <f t="shared" si="121"/>
        <v>1</v>
      </c>
      <c r="V1544" s="8">
        <f t="shared" si="122"/>
        <v>1</v>
      </c>
      <c r="W1544" s="8">
        <f t="shared" si="123"/>
        <v>1</v>
      </c>
      <c r="X1544" s="28">
        <f t="shared" si="124"/>
        <v>4</v>
      </c>
      <c r="Y1544" s="5"/>
      <c r="Z1544" s="5"/>
    </row>
    <row r="1545" spans="1:26" ht="16" x14ac:dyDescent="0.2">
      <c r="A1545" s="5" t="s">
        <v>2864</v>
      </c>
      <c r="B1545" s="5" t="s">
        <v>28</v>
      </c>
      <c r="C1545" s="5" t="s">
        <v>23</v>
      </c>
      <c r="D1545" s="5" t="s">
        <v>29</v>
      </c>
      <c r="E1545" s="5"/>
      <c r="F1545" s="5"/>
      <c r="G1545" s="5"/>
      <c r="H1545" s="5"/>
      <c r="I1545" s="5"/>
      <c r="J1545" s="5"/>
      <c r="K1545" s="5"/>
      <c r="L1545" s="5"/>
      <c r="M1545" s="5"/>
      <c r="N1545" s="5"/>
      <c r="O1545" s="5"/>
      <c r="P1545" s="5"/>
      <c r="Q1545" s="5"/>
      <c r="R1545" s="5"/>
      <c r="S1545" s="8"/>
      <c r="T1545" s="8">
        <f t="shared" si="120"/>
        <v>1</v>
      </c>
      <c r="U1545" s="8">
        <f t="shared" si="121"/>
        <v>1</v>
      </c>
      <c r="V1545" s="8">
        <f t="shared" si="122"/>
        <v>1</v>
      </c>
      <c r="W1545" s="8">
        <f t="shared" si="123"/>
        <v>1</v>
      </c>
      <c r="X1545" s="28">
        <f t="shared" si="124"/>
        <v>4</v>
      </c>
      <c r="Y1545" s="5"/>
      <c r="Z1545" s="5"/>
    </row>
    <row r="1546" spans="1:26" ht="16" x14ac:dyDescent="0.2">
      <c r="A1546" s="5" t="s">
        <v>2865</v>
      </c>
      <c r="B1546" s="5" t="s">
        <v>28</v>
      </c>
      <c r="C1546" s="5" t="s">
        <v>23</v>
      </c>
      <c r="D1546" s="5" t="s">
        <v>29</v>
      </c>
      <c r="E1546" s="5" t="s">
        <v>30</v>
      </c>
      <c r="F1546" s="5" t="s">
        <v>774</v>
      </c>
      <c r="G1546" s="5" t="s">
        <v>45</v>
      </c>
      <c r="H1546" s="5" t="s">
        <v>45</v>
      </c>
      <c r="I1546" s="5" t="s">
        <v>33</v>
      </c>
      <c r="J1546" s="6">
        <v>35342</v>
      </c>
      <c r="K1546" s="5" t="s">
        <v>57</v>
      </c>
      <c r="L1546" s="5"/>
      <c r="M1546" s="5" t="s">
        <v>35</v>
      </c>
      <c r="N1546" s="7" t="s">
        <v>164</v>
      </c>
      <c r="O1546" s="5" t="s">
        <v>45</v>
      </c>
      <c r="P1546" s="5" t="s">
        <v>44</v>
      </c>
      <c r="Q1546" s="5" t="s">
        <v>2866</v>
      </c>
      <c r="R1546" s="8" t="s">
        <v>70</v>
      </c>
      <c r="S1546" s="8"/>
      <c r="T1546" s="8">
        <f t="shared" si="120"/>
        <v>0</v>
      </c>
      <c r="U1546" s="8">
        <f t="shared" si="121"/>
        <v>0</v>
      </c>
      <c r="V1546" s="8">
        <f t="shared" si="122"/>
        <v>0</v>
      </c>
      <c r="W1546" s="8">
        <f t="shared" si="123"/>
        <v>0</v>
      </c>
      <c r="X1546" s="28">
        <f t="shared" si="124"/>
        <v>0</v>
      </c>
      <c r="Y1546" s="5"/>
      <c r="Z1546" s="5"/>
    </row>
    <row r="1547" spans="1:26" ht="16" x14ac:dyDescent="0.2">
      <c r="A1547" s="5" t="s">
        <v>2867</v>
      </c>
      <c r="B1547" s="5" t="s">
        <v>28</v>
      </c>
      <c r="C1547" s="5" t="s">
        <v>23</v>
      </c>
      <c r="D1547" s="5" t="s">
        <v>29</v>
      </c>
      <c r="E1547" s="5"/>
      <c r="F1547" s="5"/>
      <c r="G1547" s="5"/>
      <c r="H1547" s="5"/>
      <c r="I1547" s="5"/>
      <c r="J1547" s="5"/>
      <c r="K1547" s="5"/>
      <c r="L1547" s="5"/>
      <c r="M1547" s="5"/>
      <c r="N1547" s="5"/>
      <c r="O1547" s="5"/>
      <c r="P1547" s="5"/>
      <c r="Q1547" s="5"/>
      <c r="R1547" s="5"/>
      <c r="S1547" s="8"/>
      <c r="T1547" s="8">
        <f t="shared" si="120"/>
        <v>1</v>
      </c>
      <c r="U1547" s="8">
        <f t="shared" si="121"/>
        <v>1</v>
      </c>
      <c r="V1547" s="8">
        <f t="shared" si="122"/>
        <v>1</v>
      </c>
      <c r="W1547" s="8">
        <f t="shared" si="123"/>
        <v>1</v>
      </c>
      <c r="X1547" s="28">
        <f t="shared" si="124"/>
        <v>4</v>
      </c>
      <c r="Y1547" s="5"/>
      <c r="Z1547" s="5"/>
    </row>
    <row r="1548" spans="1:26" ht="16" x14ac:dyDescent="0.2">
      <c r="A1548" s="5" t="s">
        <v>2868</v>
      </c>
      <c r="B1548" s="5" t="s">
        <v>22</v>
      </c>
      <c r="C1548" s="5" t="s">
        <v>23</v>
      </c>
      <c r="D1548" s="5" t="s">
        <v>24</v>
      </c>
      <c r="E1548" s="5"/>
      <c r="F1548" s="5"/>
      <c r="G1548" s="5"/>
      <c r="H1548" s="5"/>
      <c r="I1548" s="5"/>
      <c r="J1548" s="5"/>
      <c r="K1548" s="5"/>
      <c r="L1548" s="5"/>
      <c r="M1548" s="5"/>
      <c r="N1548" s="5"/>
      <c r="O1548" s="5"/>
      <c r="P1548" s="5"/>
      <c r="Q1548" s="5"/>
      <c r="R1548" s="5"/>
      <c r="S1548" s="8"/>
      <c r="T1548" s="8">
        <f t="shared" si="120"/>
        <v>1</v>
      </c>
      <c r="U1548" s="8">
        <f t="shared" si="121"/>
        <v>1</v>
      </c>
      <c r="V1548" s="8">
        <f t="shared" si="122"/>
        <v>1</v>
      </c>
      <c r="W1548" s="8">
        <f t="shared" si="123"/>
        <v>1</v>
      </c>
      <c r="X1548" s="28">
        <f t="shared" si="124"/>
        <v>4</v>
      </c>
      <c r="Y1548" s="5"/>
      <c r="Z1548" s="5"/>
    </row>
    <row r="1549" spans="1:26" ht="16" x14ac:dyDescent="0.2">
      <c r="A1549" s="5" t="s">
        <v>2869</v>
      </c>
      <c r="B1549" s="5" t="s">
        <v>22</v>
      </c>
      <c r="C1549" s="5" t="s">
        <v>23</v>
      </c>
      <c r="D1549" s="5" t="s">
        <v>24</v>
      </c>
      <c r="E1549" s="5"/>
      <c r="F1549" s="5"/>
      <c r="G1549" s="5"/>
      <c r="H1549" s="5"/>
      <c r="I1549" s="5"/>
      <c r="J1549" s="5"/>
      <c r="K1549" s="5"/>
      <c r="L1549" s="5"/>
      <c r="M1549" s="5"/>
      <c r="N1549" s="5"/>
      <c r="O1549" s="5"/>
      <c r="P1549" s="5"/>
      <c r="Q1549" s="5"/>
      <c r="R1549" s="5"/>
      <c r="S1549" s="8"/>
      <c r="T1549" s="8">
        <f t="shared" si="120"/>
        <v>1</v>
      </c>
      <c r="U1549" s="8">
        <f t="shared" si="121"/>
        <v>1</v>
      </c>
      <c r="V1549" s="8">
        <f t="shared" si="122"/>
        <v>1</v>
      </c>
      <c r="W1549" s="8">
        <f t="shared" si="123"/>
        <v>1</v>
      </c>
      <c r="X1549" s="28">
        <f t="shared" si="124"/>
        <v>4</v>
      </c>
      <c r="Y1549" s="5"/>
      <c r="Z1549" s="5"/>
    </row>
    <row r="1550" spans="1:26" ht="16" x14ac:dyDescent="0.2">
      <c r="A1550" s="5" t="s">
        <v>2870</v>
      </c>
      <c r="B1550" s="5" t="s">
        <v>28</v>
      </c>
      <c r="C1550" s="5" t="s">
        <v>23</v>
      </c>
      <c r="D1550" s="5" t="s">
        <v>29</v>
      </c>
      <c r="E1550" s="5" t="s">
        <v>54</v>
      </c>
      <c r="F1550" s="5" t="s">
        <v>135</v>
      </c>
      <c r="G1550" s="5" t="s">
        <v>45</v>
      </c>
      <c r="H1550" s="5" t="s">
        <v>45</v>
      </c>
      <c r="I1550" s="5" t="s">
        <v>33</v>
      </c>
      <c r="J1550" s="5" t="s">
        <v>2871</v>
      </c>
      <c r="K1550" s="5" t="s">
        <v>78</v>
      </c>
      <c r="L1550" s="5"/>
      <c r="M1550" s="5" t="s">
        <v>108</v>
      </c>
      <c r="N1550" s="5" t="s">
        <v>58</v>
      </c>
      <c r="O1550" s="5" t="s">
        <v>45</v>
      </c>
      <c r="P1550" s="5" t="s">
        <v>135</v>
      </c>
      <c r="Q1550" s="5" t="s">
        <v>2872</v>
      </c>
      <c r="R1550" s="8" t="s">
        <v>39</v>
      </c>
      <c r="S1550" s="8"/>
      <c r="T1550" s="8">
        <f t="shared" si="120"/>
        <v>0</v>
      </c>
      <c r="U1550" s="8">
        <f t="shared" si="121"/>
        <v>0</v>
      </c>
      <c r="V1550" s="8">
        <f t="shared" si="122"/>
        <v>0</v>
      </c>
      <c r="W1550" s="8">
        <f t="shared" si="123"/>
        <v>0</v>
      </c>
      <c r="X1550" s="28">
        <f t="shared" si="124"/>
        <v>0</v>
      </c>
      <c r="Y1550" s="5"/>
      <c r="Z1550" s="5"/>
    </row>
    <row r="1551" spans="1:26" ht="16" x14ac:dyDescent="0.2">
      <c r="A1551" s="5" t="s">
        <v>2873</v>
      </c>
      <c r="B1551" s="5" t="s">
        <v>28</v>
      </c>
      <c r="C1551" s="5" t="s">
        <v>23</v>
      </c>
      <c r="D1551" s="5" t="s">
        <v>29</v>
      </c>
      <c r="E1551" s="5"/>
      <c r="F1551" s="5"/>
      <c r="G1551" s="5"/>
      <c r="H1551" s="5"/>
      <c r="I1551" s="5"/>
      <c r="J1551" s="5"/>
      <c r="K1551" s="5"/>
      <c r="L1551" s="5"/>
      <c r="M1551" s="5"/>
      <c r="N1551" s="5"/>
      <c r="O1551" s="5"/>
      <c r="P1551" s="5"/>
      <c r="Q1551" s="5"/>
      <c r="R1551" s="5"/>
      <c r="S1551" s="8"/>
      <c r="T1551" s="8">
        <f t="shared" si="120"/>
        <v>1</v>
      </c>
      <c r="U1551" s="8">
        <f t="shared" si="121"/>
        <v>1</v>
      </c>
      <c r="V1551" s="8">
        <f t="shared" si="122"/>
        <v>1</v>
      </c>
      <c r="W1551" s="8">
        <f t="shared" si="123"/>
        <v>1</v>
      </c>
      <c r="X1551" s="28">
        <f t="shared" si="124"/>
        <v>4</v>
      </c>
      <c r="Y1551" s="5"/>
      <c r="Z1551" s="5"/>
    </row>
    <row r="1552" spans="1:26" ht="16" x14ac:dyDescent="0.2">
      <c r="A1552" s="5" t="s">
        <v>2874</v>
      </c>
      <c r="B1552" s="5" t="s">
        <v>99</v>
      </c>
      <c r="C1552" s="5" t="s">
        <v>23</v>
      </c>
      <c r="D1552" s="5" t="s">
        <v>24</v>
      </c>
      <c r="E1552" s="5"/>
      <c r="F1552" s="5"/>
      <c r="G1552" s="5"/>
      <c r="H1552" s="5"/>
      <c r="I1552" s="5"/>
      <c r="J1552" s="5"/>
      <c r="K1552" s="5"/>
      <c r="L1552" s="5"/>
      <c r="M1552" s="5"/>
      <c r="N1552" s="5"/>
      <c r="O1552" s="5"/>
      <c r="P1552" s="5"/>
      <c r="Q1552" s="5"/>
      <c r="R1552" s="5"/>
      <c r="S1552" s="8"/>
      <c r="T1552" s="8">
        <f t="shared" si="120"/>
        <v>1</v>
      </c>
      <c r="U1552" s="8">
        <f t="shared" si="121"/>
        <v>1</v>
      </c>
      <c r="V1552" s="8">
        <f t="shared" si="122"/>
        <v>1</v>
      </c>
      <c r="W1552" s="8">
        <f t="shared" si="123"/>
        <v>1</v>
      </c>
      <c r="X1552" s="28">
        <f t="shared" si="124"/>
        <v>4</v>
      </c>
      <c r="Y1552" s="5"/>
      <c r="Z1552" s="5"/>
    </row>
    <row r="1553" spans="1:26" ht="16" x14ac:dyDescent="0.2">
      <c r="A1553" s="5" t="s">
        <v>2875</v>
      </c>
      <c r="B1553" s="5" t="s">
        <v>496</v>
      </c>
      <c r="C1553" s="5" t="s">
        <v>83</v>
      </c>
      <c r="D1553" s="5" t="s">
        <v>29</v>
      </c>
      <c r="E1553" s="5"/>
      <c r="F1553" s="5"/>
      <c r="G1553" s="5"/>
      <c r="H1553" s="5"/>
      <c r="I1553" s="5"/>
      <c r="J1553" s="5"/>
      <c r="K1553" s="5"/>
      <c r="L1553" s="5"/>
      <c r="M1553" s="5"/>
      <c r="N1553" s="5"/>
      <c r="O1553" s="5"/>
      <c r="P1553" s="5"/>
      <c r="Q1553" s="5"/>
      <c r="R1553" s="5"/>
      <c r="S1553" s="8"/>
      <c r="T1553" s="8">
        <f t="shared" si="120"/>
        <v>1</v>
      </c>
      <c r="U1553" s="8">
        <f t="shared" si="121"/>
        <v>1</v>
      </c>
      <c r="V1553" s="8">
        <f t="shared" si="122"/>
        <v>1</v>
      </c>
      <c r="W1553" s="8">
        <f t="shared" si="123"/>
        <v>1</v>
      </c>
      <c r="X1553" s="28">
        <f t="shared" si="124"/>
        <v>4</v>
      </c>
      <c r="Y1553" s="5"/>
      <c r="Z1553" s="5"/>
    </row>
    <row r="1554" spans="1:26" ht="16" x14ac:dyDescent="0.2">
      <c r="A1554" s="5" t="s">
        <v>2876</v>
      </c>
      <c r="B1554" s="5" t="s">
        <v>28</v>
      </c>
      <c r="C1554" s="5" t="s">
        <v>23</v>
      </c>
      <c r="D1554" s="5" t="s">
        <v>29</v>
      </c>
      <c r="E1554" s="5" t="s">
        <v>30</v>
      </c>
      <c r="F1554" s="5" t="s">
        <v>127</v>
      </c>
      <c r="G1554" s="5" t="s">
        <v>45</v>
      </c>
      <c r="H1554" s="5" t="s">
        <v>45</v>
      </c>
      <c r="I1554" s="5" t="s">
        <v>33</v>
      </c>
      <c r="J1554" s="5" t="s">
        <v>2877</v>
      </c>
      <c r="K1554" s="5" t="s">
        <v>34</v>
      </c>
      <c r="L1554" s="5"/>
      <c r="M1554" s="5" t="s">
        <v>108</v>
      </c>
      <c r="N1554" s="5" t="s">
        <v>36</v>
      </c>
      <c r="O1554" s="5" t="s">
        <v>45</v>
      </c>
      <c r="P1554" s="5" t="s">
        <v>113</v>
      </c>
      <c r="Q1554" s="5" t="s">
        <v>2878</v>
      </c>
      <c r="R1554" s="8" t="s">
        <v>70</v>
      </c>
      <c r="S1554" s="8"/>
      <c r="T1554" s="8">
        <f t="shared" si="120"/>
        <v>0</v>
      </c>
      <c r="U1554" s="8">
        <f t="shared" si="121"/>
        <v>0</v>
      </c>
      <c r="V1554" s="8">
        <f t="shared" si="122"/>
        <v>0</v>
      </c>
      <c r="W1554" s="8">
        <f t="shared" si="123"/>
        <v>0</v>
      </c>
      <c r="X1554" s="28">
        <f t="shared" si="124"/>
        <v>0</v>
      </c>
      <c r="Y1554" s="5"/>
      <c r="Z1554" s="5"/>
    </row>
    <row r="1555" spans="1:26" ht="16" x14ac:dyDescent="0.2">
      <c r="A1555" s="5" t="s">
        <v>2879</v>
      </c>
      <c r="B1555" s="5" t="s">
        <v>28</v>
      </c>
      <c r="C1555" s="5" t="s">
        <v>23</v>
      </c>
      <c r="D1555" s="5" t="s">
        <v>463</v>
      </c>
      <c r="E1555" s="5" t="s">
        <v>30</v>
      </c>
      <c r="F1555" s="5" t="s">
        <v>49</v>
      </c>
      <c r="G1555" s="5" t="s">
        <v>45</v>
      </c>
      <c r="H1555" s="5" t="s">
        <v>45</v>
      </c>
      <c r="I1555" s="5" t="s">
        <v>33</v>
      </c>
      <c r="J1555" s="6">
        <v>35370</v>
      </c>
      <c r="K1555" s="5" t="s">
        <v>34</v>
      </c>
      <c r="L1555" s="5"/>
      <c r="M1555" s="5" t="s">
        <v>752</v>
      </c>
      <c r="N1555" s="5" t="s">
        <v>109</v>
      </c>
      <c r="O1555" s="5" t="s">
        <v>45</v>
      </c>
      <c r="P1555" s="5" t="s">
        <v>2880</v>
      </c>
      <c r="Q1555" s="5" t="s">
        <v>2881</v>
      </c>
      <c r="R1555" s="8" t="s">
        <v>39</v>
      </c>
      <c r="S1555" s="8"/>
      <c r="T1555" s="8">
        <f t="shared" si="120"/>
        <v>0</v>
      </c>
      <c r="U1555" s="8">
        <f t="shared" si="121"/>
        <v>0</v>
      </c>
      <c r="V1555" s="8">
        <f t="shared" si="122"/>
        <v>0</v>
      </c>
      <c r="W1555" s="8">
        <f t="shared" si="123"/>
        <v>0</v>
      </c>
      <c r="X1555" s="28">
        <f t="shared" si="124"/>
        <v>0</v>
      </c>
      <c r="Y1555" s="5"/>
      <c r="Z1555" s="5"/>
    </row>
    <row r="1556" spans="1:26" ht="16" x14ac:dyDescent="0.2">
      <c r="A1556" s="5" t="s">
        <v>2882</v>
      </c>
      <c r="B1556" s="5" t="s">
        <v>28</v>
      </c>
      <c r="C1556" s="5" t="s">
        <v>23</v>
      </c>
      <c r="D1556" s="5" t="s">
        <v>29</v>
      </c>
      <c r="E1556" s="5"/>
      <c r="F1556" s="5"/>
      <c r="G1556" s="5"/>
      <c r="H1556" s="5"/>
      <c r="I1556" s="5"/>
      <c r="J1556" s="5"/>
      <c r="K1556" s="5"/>
      <c r="L1556" s="5"/>
      <c r="M1556" s="5"/>
      <c r="N1556" s="5"/>
      <c r="O1556" s="5"/>
      <c r="P1556" s="5"/>
      <c r="Q1556" s="5"/>
      <c r="R1556" s="5"/>
      <c r="S1556" s="8"/>
      <c r="T1556" s="8">
        <f t="shared" si="120"/>
        <v>1</v>
      </c>
      <c r="U1556" s="8">
        <f t="shared" si="121"/>
        <v>1</v>
      </c>
      <c r="V1556" s="8">
        <f t="shared" si="122"/>
        <v>1</v>
      </c>
      <c r="W1556" s="8">
        <f t="shared" si="123"/>
        <v>1</v>
      </c>
      <c r="X1556" s="28">
        <f t="shared" si="124"/>
        <v>4</v>
      </c>
      <c r="Y1556" s="5"/>
      <c r="Z1556" s="5"/>
    </row>
    <row r="1557" spans="1:26" ht="16" x14ac:dyDescent="0.2">
      <c r="A1557" s="5" t="s">
        <v>2883</v>
      </c>
      <c r="B1557" s="5" t="s">
        <v>28</v>
      </c>
      <c r="C1557" s="5" t="s">
        <v>23</v>
      </c>
      <c r="D1557" s="5" t="s">
        <v>29</v>
      </c>
      <c r="E1557" s="5" t="s">
        <v>30</v>
      </c>
      <c r="F1557" s="5" t="s">
        <v>44</v>
      </c>
      <c r="G1557" s="5" t="s">
        <v>45</v>
      </c>
      <c r="H1557" s="5" t="s">
        <v>45</v>
      </c>
      <c r="I1557" s="5" t="s">
        <v>33</v>
      </c>
      <c r="J1557" s="5" t="s">
        <v>2884</v>
      </c>
      <c r="K1557" s="7" t="s">
        <v>318</v>
      </c>
      <c r="L1557" s="5"/>
      <c r="M1557" s="5" t="s">
        <v>48</v>
      </c>
      <c r="N1557" s="5"/>
      <c r="O1557" s="5"/>
      <c r="P1557" s="5"/>
      <c r="Q1557" s="5"/>
      <c r="R1557" s="5"/>
      <c r="S1557" s="8"/>
      <c r="T1557" s="8">
        <f t="shared" si="120"/>
        <v>0</v>
      </c>
      <c r="U1557" s="8">
        <f t="shared" si="121"/>
        <v>0</v>
      </c>
      <c r="V1557" s="8">
        <f t="shared" si="122"/>
        <v>0</v>
      </c>
      <c r="W1557" s="8">
        <f t="shared" si="123"/>
        <v>1</v>
      </c>
      <c r="X1557" s="28">
        <f t="shared" si="124"/>
        <v>1</v>
      </c>
      <c r="Y1557" s="5"/>
      <c r="Z1557" s="5"/>
    </row>
    <row r="1558" spans="1:26" ht="16" x14ac:dyDescent="0.2">
      <c r="A1558" s="5" t="s">
        <v>2885</v>
      </c>
      <c r="B1558" s="5" t="s">
        <v>63</v>
      </c>
      <c r="C1558" s="5" t="s">
        <v>23</v>
      </c>
      <c r="D1558" s="5" t="s">
        <v>29</v>
      </c>
      <c r="E1558" s="5" t="s">
        <v>30</v>
      </c>
      <c r="F1558" s="5" t="s">
        <v>2886</v>
      </c>
      <c r="G1558" s="5" t="s">
        <v>1751</v>
      </c>
      <c r="H1558" s="5" t="s">
        <v>1751</v>
      </c>
      <c r="I1558" s="5" t="s">
        <v>33</v>
      </c>
      <c r="J1558" s="5" t="s">
        <v>2887</v>
      </c>
      <c r="K1558" s="5" t="s">
        <v>57</v>
      </c>
      <c r="L1558" s="5"/>
      <c r="M1558" s="5" t="s">
        <v>35</v>
      </c>
      <c r="N1558" s="7" t="s">
        <v>164</v>
      </c>
      <c r="O1558" s="5" t="s">
        <v>1751</v>
      </c>
      <c r="P1558" s="5" t="s">
        <v>2886</v>
      </c>
      <c r="Q1558" s="5" t="s">
        <v>2888</v>
      </c>
      <c r="R1558" s="8" t="s">
        <v>70</v>
      </c>
      <c r="S1558" s="8"/>
      <c r="T1558" s="8">
        <f t="shared" si="120"/>
        <v>0</v>
      </c>
      <c r="U1558" s="8">
        <f t="shared" si="121"/>
        <v>0</v>
      </c>
      <c r="V1558" s="8">
        <f t="shared" si="122"/>
        <v>0</v>
      </c>
      <c r="W1558" s="8">
        <f t="shared" si="123"/>
        <v>0</v>
      </c>
      <c r="X1558" s="28">
        <f t="shared" si="124"/>
        <v>0</v>
      </c>
      <c r="Y1558" s="5"/>
      <c r="Z1558" s="5"/>
    </row>
    <row r="1559" spans="1:26" ht="16" x14ac:dyDescent="0.2">
      <c r="A1559" s="5" t="s">
        <v>2889</v>
      </c>
      <c r="B1559" s="5" t="s">
        <v>63</v>
      </c>
      <c r="C1559" s="5" t="s">
        <v>23</v>
      </c>
      <c r="D1559" s="5" t="s">
        <v>29</v>
      </c>
      <c r="E1559" s="5" t="s">
        <v>54</v>
      </c>
      <c r="F1559" s="5" t="s">
        <v>44</v>
      </c>
      <c r="G1559" s="5" t="s">
        <v>45</v>
      </c>
      <c r="H1559" s="5" t="s">
        <v>45</v>
      </c>
      <c r="I1559" s="5" t="s">
        <v>33</v>
      </c>
      <c r="J1559" s="6">
        <v>35855</v>
      </c>
      <c r="K1559" s="5" t="s">
        <v>57</v>
      </c>
      <c r="L1559" s="5"/>
      <c r="M1559" s="5" t="s">
        <v>108</v>
      </c>
      <c r="N1559" s="5" t="s">
        <v>36</v>
      </c>
      <c r="O1559" s="5" t="s">
        <v>45</v>
      </c>
      <c r="P1559" s="5" t="s">
        <v>2890</v>
      </c>
      <c r="Q1559" s="5" t="s">
        <v>2891</v>
      </c>
      <c r="R1559" s="8" t="s">
        <v>39</v>
      </c>
      <c r="S1559" s="8"/>
      <c r="T1559" s="8">
        <f t="shared" si="120"/>
        <v>0</v>
      </c>
      <c r="U1559" s="8">
        <f t="shared" si="121"/>
        <v>0</v>
      </c>
      <c r="V1559" s="8">
        <f t="shared" si="122"/>
        <v>0</v>
      </c>
      <c r="W1559" s="8">
        <f t="shared" si="123"/>
        <v>0</v>
      </c>
      <c r="X1559" s="28">
        <f t="shared" si="124"/>
        <v>0</v>
      </c>
      <c r="Y1559" s="5"/>
      <c r="Z1559" s="5"/>
    </row>
    <row r="1560" spans="1:26" ht="16" x14ac:dyDescent="0.2">
      <c r="A1560" s="5" t="s">
        <v>2892</v>
      </c>
      <c r="B1560" s="5" t="s">
        <v>28</v>
      </c>
      <c r="C1560" s="5" t="s">
        <v>23</v>
      </c>
      <c r="D1560" s="5" t="s">
        <v>29</v>
      </c>
      <c r="E1560" s="5" t="s">
        <v>30</v>
      </c>
      <c r="F1560" s="5" t="s">
        <v>49</v>
      </c>
      <c r="G1560" s="5" t="s">
        <v>45</v>
      </c>
      <c r="H1560" s="5" t="s">
        <v>45</v>
      </c>
      <c r="I1560" s="5" t="s">
        <v>33</v>
      </c>
      <c r="J1560" s="5" t="s">
        <v>2893</v>
      </c>
      <c r="K1560" s="5" t="s">
        <v>57</v>
      </c>
      <c r="L1560" s="5"/>
      <c r="M1560" s="5" t="s">
        <v>35</v>
      </c>
      <c r="N1560" s="5" t="s">
        <v>36</v>
      </c>
      <c r="O1560" s="5" t="s">
        <v>45</v>
      </c>
      <c r="P1560" s="5" t="s">
        <v>2894</v>
      </c>
      <c r="Q1560" s="5" t="s">
        <v>2895</v>
      </c>
      <c r="R1560" s="8" t="s">
        <v>70</v>
      </c>
      <c r="S1560" s="8"/>
      <c r="T1560" s="8">
        <f t="shared" si="120"/>
        <v>0</v>
      </c>
      <c r="U1560" s="8">
        <f t="shared" si="121"/>
        <v>0</v>
      </c>
      <c r="V1560" s="8">
        <f t="shared" si="122"/>
        <v>0</v>
      </c>
      <c r="W1560" s="8">
        <f t="shared" si="123"/>
        <v>0</v>
      </c>
      <c r="X1560" s="28">
        <f t="shared" si="124"/>
        <v>0</v>
      </c>
      <c r="Y1560" s="5"/>
      <c r="Z1560" s="5"/>
    </row>
    <row r="1561" spans="1:26" ht="16" x14ac:dyDescent="0.2">
      <c r="A1561" s="5" t="s">
        <v>2896</v>
      </c>
      <c r="B1561" s="5" t="s">
        <v>22</v>
      </c>
      <c r="C1561" s="5" t="s">
        <v>23</v>
      </c>
      <c r="D1561" s="5" t="s">
        <v>24</v>
      </c>
      <c r="E1561" s="5"/>
      <c r="F1561" s="5"/>
      <c r="G1561" s="5"/>
      <c r="H1561" s="5"/>
      <c r="I1561" s="5"/>
      <c r="J1561" s="5"/>
      <c r="K1561" s="5"/>
      <c r="L1561" s="5"/>
      <c r="M1561" s="5"/>
      <c r="N1561" s="5"/>
      <c r="O1561" s="5"/>
      <c r="P1561" s="5"/>
      <c r="Q1561" s="5"/>
      <c r="R1561" s="5"/>
      <c r="S1561" s="8"/>
      <c r="T1561" s="8">
        <f t="shared" si="120"/>
        <v>1</v>
      </c>
      <c r="U1561" s="8">
        <f t="shared" si="121"/>
        <v>1</v>
      </c>
      <c r="V1561" s="8">
        <f t="shared" si="122"/>
        <v>1</v>
      </c>
      <c r="W1561" s="8">
        <f t="shared" si="123"/>
        <v>1</v>
      </c>
      <c r="X1561" s="28">
        <f t="shared" si="124"/>
        <v>4</v>
      </c>
      <c r="Y1561" s="5"/>
      <c r="Z1561" s="5"/>
    </row>
    <row r="1562" spans="1:26" ht="16" x14ac:dyDescent="0.2">
      <c r="A1562" s="5" t="s">
        <v>2897</v>
      </c>
      <c r="B1562" s="5" t="s">
        <v>315</v>
      </c>
      <c r="C1562" s="5" t="s">
        <v>23</v>
      </c>
      <c r="D1562" s="5" t="s">
        <v>24</v>
      </c>
      <c r="E1562" s="5"/>
      <c r="F1562" s="5"/>
      <c r="G1562" s="5"/>
      <c r="H1562" s="5"/>
      <c r="I1562" s="5"/>
      <c r="J1562" s="5"/>
      <c r="K1562" s="5"/>
      <c r="L1562" s="5"/>
      <c r="M1562" s="5"/>
      <c r="N1562" s="5"/>
      <c r="O1562" s="5"/>
      <c r="P1562" s="5"/>
      <c r="Q1562" s="5"/>
      <c r="R1562" s="5"/>
      <c r="S1562" s="8"/>
      <c r="T1562" s="8">
        <f t="shared" si="120"/>
        <v>1</v>
      </c>
      <c r="U1562" s="8">
        <f t="shared" si="121"/>
        <v>1</v>
      </c>
      <c r="V1562" s="8">
        <f t="shared" si="122"/>
        <v>1</v>
      </c>
      <c r="W1562" s="8">
        <f t="shared" si="123"/>
        <v>1</v>
      </c>
      <c r="X1562" s="28">
        <f t="shared" si="124"/>
        <v>4</v>
      </c>
      <c r="Y1562" s="5"/>
      <c r="Z1562" s="5"/>
    </row>
    <row r="1563" spans="1:26" ht="16" x14ac:dyDescent="0.2">
      <c r="A1563" s="5" t="s">
        <v>2898</v>
      </c>
      <c r="B1563" s="5" t="s">
        <v>28</v>
      </c>
      <c r="C1563" s="5" t="s">
        <v>23</v>
      </c>
      <c r="D1563" s="5" t="s">
        <v>29</v>
      </c>
      <c r="E1563" s="5" t="s">
        <v>30</v>
      </c>
      <c r="F1563" s="5" t="s">
        <v>774</v>
      </c>
      <c r="G1563" s="5" t="s">
        <v>45</v>
      </c>
      <c r="H1563" s="5" t="s">
        <v>45</v>
      </c>
      <c r="I1563" s="5" t="s">
        <v>33</v>
      </c>
      <c r="J1563" s="6">
        <v>34399</v>
      </c>
      <c r="K1563" s="5" t="s">
        <v>57</v>
      </c>
      <c r="L1563" s="5"/>
      <c r="M1563" s="5" t="s">
        <v>48</v>
      </c>
      <c r="N1563" s="5" t="s">
        <v>36</v>
      </c>
      <c r="O1563" s="5" t="s">
        <v>45</v>
      </c>
      <c r="P1563" s="5" t="s">
        <v>2899</v>
      </c>
      <c r="Q1563" s="5" t="s">
        <v>2900</v>
      </c>
      <c r="R1563" s="8" t="s">
        <v>61</v>
      </c>
      <c r="S1563" s="8"/>
      <c r="T1563" s="8">
        <f t="shared" si="120"/>
        <v>0</v>
      </c>
      <c r="U1563" s="8">
        <f t="shared" si="121"/>
        <v>0</v>
      </c>
      <c r="V1563" s="8">
        <f t="shared" si="122"/>
        <v>0</v>
      </c>
      <c r="W1563" s="8">
        <f t="shared" si="123"/>
        <v>0</v>
      </c>
      <c r="X1563" s="28">
        <f t="shared" si="124"/>
        <v>0</v>
      </c>
      <c r="Y1563" s="5"/>
      <c r="Z1563" s="5"/>
    </row>
    <row r="1564" spans="1:26" ht="16" x14ac:dyDescent="0.2">
      <c r="A1564" s="5" t="s">
        <v>2901</v>
      </c>
      <c r="B1564" s="5" t="s">
        <v>28</v>
      </c>
      <c r="C1564" s="5" t="s">
        <v>23</v>
      </c>
      <c r="D1564" s="5" t="s">
        <v>29</v>
      </c>
      <c r="E1564" s="5"/>
      <c r="F1564" s="5"/>
      <c r="G1564" s="5"/>
      <c r="H1564" s="5"/>
      <c r="I1564" s="5"/>
      <c r="J1564" s="5"/>
      <c r="K1564" s="5"/>
      <c r="L1564" s="5"/>
      <c r="M1564" s="5"/>
      <c r="N1564" s="5"/>
      <c r="O1564" s="5"/>
      <c r="P1564" s="5"/>
      <c r="Q1564" s="5"/>
      <c r="R1564" s="5"/>
      <c r="S1564" s="8"/>
      <c r="T1564" s="8">
        <f t="shared" si="120"/>
        <v>1</v>
      </c>
      <c r="U1564" s="8">
        <f t="shared" si="121"/>
        <v>1</v>
      </c>
      <c r="V1564" s="8">
        <f t="shared" si="122"/>
        <v>1</v>
      </c>
      <c r="W1564" s="8">
        <f t="shared" si="123"/>
        <v>1</v>
      </c>
      <c r="X1564" s="28">
        <f t="shared" si="124"/>
        <v>4</v>
      </c>
      <c r="Y1564" s="5"/>
      <c r="Z1564" s="5"/>
    </row>
    <row r="1565" spans="1:26" ht="16" x14ac:dyDescent="0.2">
      <c r="A1565" s="5" t="s">
        <v>2902</v>
      </c>
      <c r="B1565" s="5" t="s">
        <v>22</v>
      </c>
      <c r="C1565" s="5" t="s">
        <v>23</v>
      </c>
      <c r="D1565" s="5" t="s">
        <v>24</v>
      </c>
      <c r="E1565" s="5"/>
      <c r="F1565" s="5"/>
      <c r="G1565" s="5"/>
      <c r="H1565" s="5"/>
      <c r="I1565" s="5"/>
      <c r="J1565" s="5"/>
      <c r="K1565" s="5"/>
      <c r="L1565" s="5"/>
      <c r="M1565" s="5"/>
      <c r="N1565" s="5"/>
      <c r="O1565" s="5"/>
      <c r="P1565" s="5"/>
      <c r="Q1565" s="5"/>
      <c r="R1565" s="5"/>
      <c r="S1565" s="8"/>
      <c r="T1565" s="8">
        <f t="shared" si="120"/>
        <v>1</v>
      </c>
      <c r="U1565" s="8">
        <f t="shared" si="121"/>
        <v>1</v>
      </c>
      <c r="V1565" s="8">
        <f t="shared" si="122"/>
        <v>1</v>
      </c>
      <c r="W1565" s="8">
        <f t="shared" si="123"/>
        <v>1</v>
      </c>
      <c r="X1565" s="28">
        <f t="shared" si="124"/>
        <v>4</v>
      </c>
      <c r="Y1565" s="5"/>
      <c r="Z1565" s="5"/>
    </row>
    <row r="1566" spans="1:26" ht="16" x14ac:dyDescent="0.2">
      <c r="A1566" s="5" t="s">
        <v>2903</v>
      </c>
      <c r="B1566" s="5" t="s">
        <v>28</v>
      </c>
      <c r="C1566" s="5" t="s">
        <v>23</v>
      </c>
      <c r="D1566" s="5" t="s">
        <v>29</v>
      </c>
      <c r="E1566" s="5" t="s">
        <v>54</v>
      </c>
      <c r="F1566" s="5" t="s">
        <v>895</v>
      </c>
      <c r="G1566" s="5" t="s">
        <v>45</v>
      </c>
      <c r="H1566" s="5" t="s">
        <v>45</v>
      </c>
      <c r="I1566" s="5" t="s">
        <v>33</v>
      </c>
      <c r="J1566" s="6">
        <v>35677</v>
      </c>
      <c r="K1566" s="5" t="s">
        <v>57</v>
      </c>
      <c r="L1566" s="5"/>
      <c r="M1566" s="5" t="s">
        <v>48</v>
      </c>
      <c r="N1566" s="5" t="s">
        <v>36</v>
      </c>
      <c r="O1566" s="5" t="s">
        <v>45</v>
      </c>
      <c r="P1566" s="5" t="s">
        <v>895</v>
      </c>
      <c r="Q1566" s="5" t="s">
        <v>2904</v>
      </c>
      <c r="R1566" s="8" t="s">
        <v>61</v>
      </c>
      <c r="S1566" s="8"/>
      <c r="T1566" s="8">
        <f t="shared" si="120"/>
        <v>0</v>
      </c>
      <c r="U1566" s="8">
        <f t="shared" si="121"/>
        <v>0</v>
      </c>
      <c r="V1566" s="8">
        <f t="shared" si="122"/>
        <v>0</v>
      </c>
      <c r="W1566" s="8">
        <f t="shared" si="123"/>
        <v>0</v>
      </c>
      <c r="X1566" s="28">
        <f t="shared" si="124"/>
        <v>0</v>
      </c>
      <c r="Y1566" s="5"/>
      <c r="Z1566" s="5"/>
    </row>
    <row r="1567" spans="1:26" ht="16" x14ac:dyDescent="0.2">
      <c r="A1567" s="5" t="s">
        <v>2905</v>
      </c>
      <c r="B1567" s="5" t="s">
        <v>97</v>
      </c>
      <c r="C1567" s="5" t="s">
        <v>23</v>
      </c>
      <c r="D1567" s="5" t="s">
        <v>24</v>
      </c>
      <c r="E1567" s="5"/>
      <c r="F1567" s="5"/>
      <c r="G1567" s="5"/>
      <c r="H1567" s="5"/>
      <c r="I1567" s="5"/>
      <c r="J1567" s="5"/>
      <c r="K1567" s="5"/>
      <c r="L1567" s="5"/>
      <c r="M1567" s="5"/>
      <c r="N1567" s="5"/>
      <c r="O1567" s="5"/>
      <c r="P1567" s="5"/>
      <c r="Q1567" s="5"/>
      <c r="R1567" s="5"/>
      <c r="S1567" s="8"/>
      <c r="T1567" s="8">
        <f t="shared" si="120"/>
        <v>1</v>
      </c>
      <c r="U1567" s="8">
        <f t="shared" si="121"/>
        <v>1</v>
      </c>
      <c r="V1567" s="8">
        <f t="shared" si="122"/>
        <v>1</v>
      </c>
      <c r="W1567" s="8">
        <f t="shared" si="123"/>
        <v>1</v>
      </c>
      <c r="X1567" s="28">
        <f t="shared" si="124"/>
        <v>4</v>
      </c>
      <c r="Y1567" s="5"/>
      <c r="Z1567" s="5"/>
    </row>
    <row r="1568" spans="1:26" ht="16" x14ac:dyDescent="0.2">
      <c r="A1568" s="5" t="s">
        <v>2906</v>
      </c>
      <c r="B1568" s="5" t="s">
        <v>28</v>
      </c>
      <c r="C1568" s="5" t="s">
        <v>23</v>
      </c>
      <c r="D1568" s="5" t="s">
        <v>29</v>
      </c>
      <c r="E1568" s="5"/>
      <c r="F1568" s="5"/>
      <c r="G1568" s="5"/>
      <c r="H1568" s="5"/>
      <c r="I1568" s="5"/>
      <c r="J1568" s="5"/>
      <c r="K1568" s="5"/>
      <c r="L1568" s="5"/>
      <c r="M1568" s="5"/>
      <c r="N1568" s="5"/>
      <c r="O1568" s="5"/>
      <c r="P1568" s="5"/>
      <c r="Q1568" s="5"/>
      <c r="R1568" s="5"/>
      <c r="S1568" s="8"/>
      <c r="T1568" s="8">
        <f t="shared" si="120"/>
        <v>1</v>
      </c>
      <c r="U1568" s="8">
        <f t="shared" si="121"/>
        <v>1</v>
      </c>
      <c r="V1568" s="8">
        <f t="shared" si="122"/>
        <v>1</v>
      </c>
      <c r="W1568" s="8">
        <f t="shared" si="123"/>
        <v>1</v>
      </c>
      <c r="X1568" s="28">
        <f t="shared" si="124"/>
        <v>4</v>
      </c>
      <c r="Y1568" s="5"/>
      <c r="Z1568" s="5"/>
    </row>
    <row r="1569" spans="1:26" ht="16" x14ac:dyDescent="0.2">
      <c r="A1569" s="5" t="s">
        <v>2907</v>
      </c>
      <c r="B1569" s="5" t="s">
        <v>28</v>
      </c>
      <c r="C1569" s="5" t="s">
        <v>23</v>
      </c>
      <c r="D1569" s="5" t="s">
        <v>29</v>
      </c>
      <c r="E1569" s="5"/>
      <c r="F1569" s="5"/>
      <c r="G1569" s="5"/>
      <c r="H1569" s="5"/>
      <c r="I1569" s="5"/>
      <c r="J1569" s="5"/>
      <c r="K1569" s="5"/>
      <c r="L1569" s="5"/>
      <c r="M1569" s="5"/>
      <c r="N1569" s="5"/>
      <c r="O1569" s="5"/>
      <c r="P1569" s="5"/>
      <c r="Q1569" s="5"/>
      <c r="R1569" s="5"/>
      <c r="S1569" s="8"/>
      <c r="T1569" s="8">
        <f t="shared" si="120"/>
        <v>1</v>
      </c>
      <c r="U1569" s="8">
        <f t="shared" si="121"/>
        <v>1</v>
      </c>
      <c r="V1569" s="8">
        <f t="shared" si="122"/>
        <v>1</v>
      </c>
      <c r="W1569" s="8">
        <f t="shared" si="123"/>
        <v>1</v>
      </c>
      <c r="X1569" s="28">
        <f t="shared" si="124"/>
        <v>4</v>
      </c>
      <c r="Y1569" s="5"/>
      <c r="Z1569" s="5"/>
    </row>
    <row r="1570" spans="1:26" ht="16" x14ac:dyDescent="0.2">
      <c r="A1570" s="5" t="s">
        <v>2908</v>
      </c>
      <c r="B1570" s="5" t="s">
        <v>28</v>
      </c>
      <c r="C1570" s="5" t="s">
        <v>23</v>
      </c>
      <c r="D1570" s="5" t="s">
        <v>29</v>
      </c>
      <c r="E1570" s="5"/>
      <c r="F1570" s="5"/>
      <c r="G1570" s="5"/>
      <c r="H1570" s="5"/>
      <c r="I1570" s="5"/>
      <c r="J1570" s="5"/>
      <c r="K1570" s="5"/>
      <c r="L1570" s="5"/>
      <c r="M1570" s="5"/>
      <c r="N1570" s="5"/>
      <c r="O1570" s="5"/>
      <c r="P1570" s="5"/>
      <c r="Q1570" s="5"/>
      <c r="R1570" s="5"/>
      <c r="S1570" s="8"/>
      <c r="T1570" s="8">
        <f t="shared" si="120"/>
        <v>1</v>
      </c>
      <c r="U1570" s="8">
        <f t="shared" si="121"/>
        <v>1</v>
      </c>
      <c r="V1570" s="8">
        <f t="shared" si="122"/>
        <v>1</v>
      </c>
      <c r="W1570" s="8">
        <f t="shared" si="123"/>
        <v>1</v>
      </c>
      <c r="X1570" s="28">
        <f t="shared" si="124"/>
        <v>4</v>
      </c>
      <c r="Y1570" s="5"/>
      <c r="Z1570" s="5"/>
    </row>
    <row r="1571" spans="1:26" ht="16" x14ac:dyDescent="0.2">
      <c r="A1571" s="5" t="s">
        <v>2909</v>
      </c>
      <c r="B1571" s="5" t="s">
        <v>28</v>
      </c>
      <c r="C1571" s="5" t="s">
        <v>23</v>
      </c>
      <c r="D1571" s="5" t="s">
        <v>29</v>
      </c>
      <c r="E1571" s="5"/>
      <c r="F1571" s="5"/>
      <c r="G1571" s="5"/>
      <c r="H1571" s="5"/>
      <c r="I1571" s="5"/>
      <c r="J1571" s="5"/>
      <c r="K1571" s="5"/>
      <c r="L1571" s="5"/>
      <c r="M1571" s="5"/>
      <c r="N1571" s="5"/>
      <c r="O1571" s="5"/>
      <c r="P1571" s="5"/>
      <c r="Q1571" s="5"/>
      <c r="R1571" s="5"/>
      <c r="S1571" s="8"/>
      <c r="T1571" s="8">
        <f t="shared" si="120"/>
        <v>1</v>
      </c>
      <c r="U1571" s="8">
        <f t="shared" si="121"/>
        <v>1</v>
      </c>
      <c r="V1571" s="8">
        <f t="shared" si="122"/>
        <v>1</v>
      </c>
      <c r="W1571" s="8">
        <f t="shared" si="123"/>
        <v>1</v>
      </c>
      <c r="X1571" s="28">
        <f t="shared" si="124"/>
        <v>4</v>
      </c>
      <c r="Y1571" s="5"/>
      <c r="Z1571" s="5"/>
    </row>
    <row r="1572" spans="1:26" ht="16" x14ac:dyDescent="0.2">
      <c r="A1572" s="5" t="s">
        <v>2910</v>
      </c>
      <c r="B1572" s="5" t="s">
        <v>28</v>
      </c>
      <c r="C1572" s="5" t="s">
        <v>23</v>
      </c>
      <c r="D1572" s="5" t="s">
        <v>29</v>
      </c>
      <c r="E1572" s="5" t="s">
        <v>30</v>
      </c>
      <c r="F1572" s="5" t="s">
        <v>44</v>
      </c>
      <c r="G1572" s="5" t="s">
        <v>45</v>
      </c>
      <c r="H1572" s="5" t="s">
        <v>45</v>
      </c>
      <c r="I1572" s="5" t="s">
        <v>33</v>
      </c>
      <c r="J1572" s="5" t="s">
        <v>2911</v>
      </c>
      <c r="K1572" s="5" t="s">
        <v>743</v>
      </c>
      <c r="L1572" s="5"/>
      <c r="M1572" s="5" t="s">
        <v>48</v>
      </c>
      <c r="N1572" s="5" t="s">
        <v>88</v>
      </c>
      <c r="O1572" s="5" t="s">
        <v>45</v>
      </c>
      <c r="P1572" s="5" t="s">
        <v>1715</v>
      </c>
      <c r="Q1572" s="5" t="s">
        <v>2912</v>
      </c>
      <c r="R1572" s="8" t="s">
        <v>70</v>
      </c>
      <c r="S1572" s="8"/>
      <c r="T1572" s="8">
        <f t="shared" si="120"/>
        <v>0</v>
      </c>
      <c r="U1572" s="8">
        <f t="shared" si="121"/>
        <v>0</v>
      </c>
      <c r="V1572" s="8">
        <f t="shared" si="122"/>
        <v>0</v>
      </c>
      <c r="W1572" s="8">
        <f t="shared" si="123"/>
        <v>0</v>
      </c>
      <c r="X1572" s="28">
        <f t="shared" si="124"/>
        <v>0</v>
      </c>
      <c r="Y1572" s="5"/>
      <c r="Z1572" s="5"/>
    </row>
    <row r="1573" spans="1:26" ht="16" x14ac:dyDescent="0.2">
      <c r="A1573" s="5" t="s">
        <v>2913</v>
      </c>
      <c r="B1573" s="5" t="s">
        <v>28</v>
      </c>
      <c r="C1573" s="5" t="s">
        <v>23</v>
      </c>
      <c r="D1573" s="5" t="s">
        <v>29</v>
      </c>
      <c r="E1573" s="5" t="s">
        <v>30</v>
      </c>
      <c r="F1573" s="5" t="s">
        <v>2914</v>
      </c>
      <c r="G1573" s="5" t="s">
        <v>330</v>
      </c>
      <c r="H1573" s="5" t="s">
        <v>330</v>
      </c>
      <c r="I1573" s="5" t="s">
        <v>33</v>
      </c>
      <c r="J1573" s="5" t="s">
        <v>2915</v>
      </c>
      <c r="K1573" s="5" t="s">
        <v>34</v>
      </c>
      <c r="L1573" s="5"/>
      <c r="M1573" s="5" t="s">
        <v>35</v>
      </c>
      <c r="N1573" s="5" t="s">
        <v>36</v>
      </c>
      <c r="O1573" s="5" t="s">
        <v>330</v>
      </c>
      <c r="P1573" s="5" t="s">
        <v>2916</v>
      </c>
      <c r="Q1573" s="5" t="s">
        <v>2917</v>
      </c>
      <c r="R1573" s="8" t="s">
        <v>70</v>
      </c>
      <c r="S1573" s="8"/>
      <c r="T1573" s="8">
        <f t="shared" si="120"/>
        <v>0</v>
      </c>
      <c r="U1573" s="8">
        <f t="shared" si="121"/>
        <v>0</v>
      </c>
      <c r="V1573" s="8">
        <f t="shared" si="122"/>
        <v>0</v>
      </c>
      <c r="W1573" s="8">
        <f t="shared" si="123"/>
        <v>0</v>
      </c>
      <c r="X1573" s="28">
        <f t="shared" si="124"/>
        <v>0</v>
      </c>
      <c r="Y1573" s="5"/>
      <c r="Z1573" s="5"/>
    </row>
    <row r="1574" spans="1:26" ht="16" x14ac:dyDescent="0.2">
      <c r="A1574" s="5" t="s">
        <v>2918</v>
      </c>
      <c r="B1574" s="5" t="s">
        <v>63</v>
      </c>
      <c r="C1574" s="5" t="s">
        <v>23</v>
      </c>
      <c r="D1574" s="5" t="s">
        <v>29</v>
      </c>
      <c r="E1574" s="5" t="s">
        <v>54</v>
      </c>
      <c r="F1574" s="5" t="s">
        <v>2919</v>
      </c>
      <c r="G1574" s="5" t="s">
        <v>216</v>
      </c>
      <c r="H1574" s="5" t="s">
        <v>216</v>
      </c>
      <c r="I1574" s="5" t="s">
        <v>33</v>
      </c>
      <c r="J1574" s="5" t="s">
        <v>2920</v>
      </c>
      <c r="K1574" s="5" t="s">
        <v>34</v>
      </c>
      <c r="L1574" s="5"/>
      <c r="M1574" s="5" t="s">
        <v>108</v>
      </c>
      <c r="N1574" s="7" t="s">
        <v>164</v>
      </c>
      <c r="O1574" s="5" t="s">
        <v>216</v>
      </c>
      <c r="P1574" s="5" t="s">
        <v>2919</v>
      </c>
      <c r="Q1574" s="5" t="s">
        <v>2921</v>
      </c>
      <c r="R1574" s="8" t="s">
        <v>70</v>
      </c>
      <c r="S1574" s="8"/>
      <c r="T1574" s="8">
        <f t="shared" si="120"/>
        <v>0</v>
      </c>
      <c r="U1574" s="8">
        <f t="shared" si="121"/>
        <v>0</v>
      </c>
      <c r="V1574" s="8">
        <f t="shared" si="122"/>
        <v>0</v>
      </c>
      <c r="W1574" s="8">
        <f t="shared" si="123"/>
        <v>0</v>
      </c>
      <c r="X1574" s="28">
        <f t="shared" si="124"/>
        <v>0</v>
      </c>
      <c r="Y1574" s="5"/>
      <c r="Z1574" s="5"/>
    </row>
    <row r="1575" spans="1:26" ht="16" x14ac:dyDescent="0.2">
      <c r="A1575" s="5" t="s">
        <v>2922</v>
      </c>
      <c r="B1575" s="5" t="s">
        <v>28</v>
      </c>
      <c r="C1575" s="5" t="s">
        <v>23</v>
      </c>
      <c r="D1575" s="5" t="s">
        <v>29</v>
      </c>
      <c r="E1575" s="5" t="s">
        <v>54</v>
      </c>
      <c r="F1575" s="5" t="s">
        <v>44</v>
      </c>
      <c r="G1575" s="5" t="s">
        <v>45</v>
      </c>
      <c r="H1575" s="5" t="s">
        <v>45</v>
      </c>
      <c r="I1575" s="5" t="s">
        <v>33</v>
      </c>
      <c r="J1575" s="6">
        <v>34733</v>
      </c>
      <c r="K1575" s="5" t="s">
        <v>34</v>
      </c>
      <c r="L1575" s="5"/>
      <c r="M1575" s="5" t="s">
        <v>121</v>
      </c>
      <c r="N1575" s="5" t="s">
        <v>88</v>
      </c>
      <c r="O1575" s="5"/>
      <c r="P1575" s="5"/>
      <c r="Q1575" s="5"/>
      <c r="R1575" s="5"/>
      <c r="S1575" s="8"/>
      <c r="T1575" s="8">
        <f t="shared" si="120"/>
        <v>0</v>
      </c>
      <c r="U1575" s="8">
        <f t="shared" si="121"/>
        <v>0</v>
      </c>
      <c r="V1575" s="8">
        <f t="shared" si="122"/>
        <v>0</v>
      </c>
      <c r="W1575" s="8">
        <f t="shared" si="123"/>
        <v>1</v>
      </c>
      <c r="X1575" s="28">
        <f t="shared" si="124"/>
        <v>1</v>
      </c>
      <c r="Y1575" s="5"/>
      <c r="Z1575" s="5"/>
    </row>
    <row r="1576" spans="1:26" ht="16" x14ac:dyDescent="0.2">
      <c r="A1576" s="5" t="s">
        <v>2923</v>
      </c>
      <c r="B1576" s="5" t="s">
        <v>97</v>
      </c>
      <c r="C1576" s="5" t="s">
        <v>23</v>
      </c>
      <c r="D1576" s="5" t="s">
        <v>24</v>
      </c>
      <c r="E1576" s="5"/>
      <c r="F1576" s="5"/>
      <c r="G1576" s="5"/>
      <c r="H1576" s="5"/>
      <c r="I1576" s="5"/>
      <c r="J1576" s="5"/>
      <c r="K1576" s="5"/>
      <c r="L1576" s="5"/>
      <c r="M1576" s="5"/>
      <c r="N1576" s="5"/>
      <c r="O1576" s="5"/>
      <c r="P1576" s="5"/>
      <c r="Q1576" s="5"/>
      <c r="R1576" s="5"/>
      <c r="S1576" s="8"/>
      <c r="T1576" s="8">
        <f t="shared" si="120"/>
        <v>1</v>
      </c>
      <c r="U1576" s="8">
        <f t="shared" si="121"/>
        <v>1</v>
      </c>
      <c r="V1576" s="8">
        <f t="shared" si="122"/>
        <v>1</v>
      </c>
      <c r="W1576" s="8">
        <f t="shared" si="123"/>
        <v>1</v>
      </c>
      <c r="X1576" s="28">
        <f t="shared" si="124"/>
        <v>4</v>
      </c>
      <c r="Y1576" s="5"/>
      <c r="Z1576" s="5"/>
    </row>
    <row r="1577" spans="1:26" ht="16" x14ac:dyDescent="0.2">
      <c r="A1577" s="5" t="s">
        <v>2924</v>
      </c>
      <c r="B1577" s="5" t="s">
        <v>97</v>
      </c>
      <c r="C1577" s="5" t="s">
        <v>23</v>
      </c>
      <c r="D1577" s="5" t="s">
        <v>24</v>
      </c>
      <c r="E1577" s="5"/>
      <c r="F1577" s="5"/>
      <c r="G1577" s="5"/>
      <c r="H1577" s="5"/>
      <c r="I1577" s="5"/>
      <c r="J1577" s="5"/>
      <c r="K1577" s="5"/>
      <c r="L1577" s="5"/>
      <c r="M1577" s="5"/>
      <c r="N1577" s="5"/>
      <c r="O1577" s="5"/>
      <c r="P1577" s="5"/>
      <c r="Q1577" s="5"/>
      <c r="R1577" s="5"/>
      <c r="S1577" s="8"/>
      <c r="T1577" s="8">
        <f t="shared" si="120"/>
        <v>1</v>
      </c>
      <c r="U1577" s="8">
        <f t="shared" si="121"/>
        <v>1</v>
      </c>
      <c r="V1577" s="8">
        <f t="shared" si="122"/>
        <v>1</v>
      </c>
      <c r="W1577" s="8">
        <f t="shared" si="123"/>
        <v>1</v>
      </c>
      <c r="X1577" s="28">
        <f t="shared" si="124"/>
        <v>4</v>
      </c>
      <c r="Y1577" s="5"/>
      <c r="Z1577" s="5"/>
    </row>
    <row r="1578" spans="1:26" ht="16" x14ac:dyDescent="0.2">
      <c r="A1578" s="5" t="s">
        <v>2925</v>
      </c>
      <c r="B1578" s="5" t="s">
        <v>28</v>
      </c>
      <c r="C1578" s="5" t="s">
        <v>23</v>
      </c>
      <c r="D1578" s="5" t="s">
        <v>29</v>
      </c>
      <c r="E1578" s="5" t="s">
        <v>30</v>
      </c>
      <c r="F1578" s="5" t="s">
        <v>2926</v>
      </c>
      <c r="G1578" s="5" t="s">
        <v>2342</v>
      </c>
      <c r="H1578" s="5" t="s">
        <v>1108</v>
      </c>
      <c r="I1578" s="5" t="s">
        <v>1010</v>
      </c>
      <c r="J1578" s="6">
        <v>33973</v>
      </c>
      <c r="K1578" s="5" t="s">
        <v>608</v>
      </c>
      <c r="L1578" s="5"/>
      <c r="M1578" s="5" t="s">
        <v>48</v>
      </c>
      <c r="N1578" s="5" t="s">
        <v>88</v>
      </c>
      <c r="O1578" s="5" t="s">
        <v>1108</v>
      </c>
      <c r="P1578" s="5" t="s">
        <v>1109</v>
      </c>
      <c r="Q1578" s="5" t="s">
        <v>2927</v>
      </c>
      <c r="R1578" s="8" t="s">
        <v>70</v>
      </c>
      <c r="S1578" s="8"/>
      <c r="T1578" s="8">
        <f t="shared" si="120"/>
        <v>0</v>
      </c>
      <c r="U1578" s="8">
        <f t="shared" si="121"/>
        <v>0</v>
      </c>
      <c r="V1578" s="8">
        <f t="shared" si="122"/>
        <v>0</v>
      </c>
      <c r="W1578" s="8">
        <f t="shared" si="123"/>
        <v>0</v>
      </c>
      <c r="X1578" s="28">
        <f t="shared" si="124"/>
        <v>0</v>
      </c>
      <c r="Y1578" s="5"/>
      <c r="Z1578" s="5"/>
    </row>
    <row r="1579" spans="1:26" ht="16" x14ac:dyDescent="0.2">
      <c r="A1579" s="5" t="s">
        <v>2928</v>
      </c>
      <c r="B1579" s="5" t="s">
        <v>28</v>
      </c>
      <c r="C1579" s="5" t="s">
        <v>23</v>
      </c>
      <c r="D1579" s="5" t="s">
        <v>29</v>
      </c>
      <c r="E1579" s="5" t="s">
        <v>54</v>
      </c>
      <c r="F1579" s="5" t="s">
        <v>1162</v>
      </c>
      <c r="G1579" s="5" t="s">
        <v>1012</v>
      </c>
      <c r="H1579" s="5" t="s">
        <v>1108</v>
      </c>
      <c r="I1579" s="5" t="s">
        <v>1010</v>
      </c>
      <c r="J1579" s="6">
        <v>36467</v>
      </c>
      <c r="K1579" s="5" t="s">
        <v>297</v>
      </c>
      <c r="L1579" s="5"/>
      <c r="M1579" s="5" t="s">
        <v>134</v>
      </c>
      <c r="N1579" s="5" t="s">
        <v>36</v>
      </c>
      <c r="O1579" s="5" t="s">
        <v>1012</v>
      </c>
      <c r="P1579" s="5" t="s">
        <v>1162</v>
      </c>
      <c r="Q1579" s="5" t="s">
        <v>2929</v>
      </c>
      <c r="R1579" s="8" t="s">
        <v>70</v>
      </c>
      <c r="S1579" s="8"/>
      <c r="T1579" s="8">
        <f t="shared" si="120"/>
        <v>0</v>
      </c>
      <c r="U1579" s="8">
        <f t="shared" si="121"/>
        <v>0</v>
      </c>
      <c r="V1579" s="8">
        <f t="shared" si="122"/>
        <v>0</v>
      </c>
      <c r="W1579" s="8">
        <f t="shared" si="123"/>
        <v>0</v>
      </c>
      <c r="X1579" s="28">
        <f t="shared" si="124"/>
        <v>0</v>
      </c>
      <c r="Y1579" s="5"/>
      <c r="Z1579" s="5"/>
    </row>
    <row r="1580" spans="1:26" ht="16" x14ac:dyDescent="0.2">
      <c r="A1580" s="5" t="s">
        <v>2930</v>
      </c>
      <c r="B1580" s="5" t="s">
        <v>28</v>
      </c>
      <c r="C1580" s="5" t="s">
        <v>23</v>
      </c>
      <c r="D1580" s="5" t="s">
        <v>29</v>
      </c>
      <c r="E1580" s="5" t="s">
        <v>30</v>
      </c>
      <c r="F1580" s="5"/>
      <c r="G1580" s="5"/>
      <c r="H1580" s="5"/>
      <c r="I1580" s="5" t="s">
        <v>1010</v>
      </c>
      <c r="J1580" s="5"/>
      <c r="K1580" s="5" t="s">
        <v>34</v>
      </c>
      <c r="L1580" s="5"/>
      <c r="M1580" s="5" t="s">
        <v>67</v>
      </c>
      <c r="N1580" s="7" t="s">
        <v>164</v>
      </c>
      <c r="O1580" s="5" t="s">
        <v>1099</v>
      </c>
      <c r="P1580" s="5" t="s">
        <v>2931</v>
      </c>
      <c r="Q1580" s="5" t="s">
        <v>2932</v>
      </c>
      <c r="R1580" s="5" t="s">
        <v>61</v>
      </c>
      <c r="S1580" s="8"/>
      <c r="T1580" s="8">
        <f t="shared" si="120"/>
        <v>1</v>
      </c>
      <c r="U1580" s="8">
        <f t="shared" si="121"/>
        <v>0</v>
      </c>
      <c r="V1580" s="8">
        <f t="shared" si="122"/>
        <v>0</v>
      </c>
      <c r="W1580" s="8">
        <f t="shared" si="123"/>
        <v>0</v>
      </c>
      <c r="X1580" s="28">
        <f t="shared" si="124"/>
        <v>1</v>
      </c>
      <c r="Y1580" s="5"/>
      <c r="Z1580" s="5"/>
    </row>
    <row r="1581" spans="1:26" ht="16" x14ac:dyDescent="0.2">
      <c r="A1581" s="5" t="s">
        <v>2933</v>
      </c>
      <c r="B1581" s="5" t="s">
        <v>22</v>
      </c>
      <c r="C1581" s="5" t="s">
        <v>23</v>
      </c>
      <c r="D1581" s="5" t="s">
        <v>24</v>
      </c>
      <c r="E1581" s="5"/>
      <c r="F1581" s="5"/>
      <c r="G1581" s="5"/>
      <c r="H1581" s="5"/>
      <c r="I1581" s="5"/>
      <c r="J1581" s="5"/>
      <c r="K1581" s="5"/>
      <c r="L1581" s="5"/>
      <c r="M1581" s="5"/>
      <c r="N1581" s="5"/>
      <c r="O1581" s="5"/>
      <c r="P1581" s="5"/>
      <c r="Q1581" s="5"/>
      <c r="R1581" s="5"/>
      <c r="S1581" s="8"/>
      <c r="T1581" s="8">
        <f t="shared" si="120"/>
        <v>1</v>
      </c>
      <c r="U1581" s="8">
        <f t="shared" si="121"/>
        <v>1</v>
      </c>
      <c r="V1581" s="8">
        <f t="shared" si="122"/>
        <v>1</v>
      </c>
      <c r="W1581" s="8">
        <f t="shared" si="123"/>
        <v>1</v>
      </c>
      <c r="X1581" s="28">
        <f t="shared" si="124"/>
        <v>4</v>
      </c>
      <c r="Y1581" s="5"/>
      <c r="Z1581" s="5"/>
    </row>
    <row r="1582" spans="1:26" ht="16" x14ac:dyDescent="0.2">
      <c r="A1582" s="5" t="s">
        <v>2934</v>
      </c>
      <c r="B1582" s="5" t="s">
        <v>28</v>
      </c>
      <c r="C1582" s="5" t="s">
        <v>23</v>
      </c>
      <c r="D1582" s="5" t="s">
        <v>29</v>
      </c>
      <c r="E1582" s="5" t="s">
        <v>30</v>
      </c>
      <c r="F1582" s="5" t="s">
        <v>2935</v>
      </c>
      <c r="G1582" s="5" t="s">
        <v>216</v>
      </c>
      <c r="H1582" s="5" t="s">
        <v>216</v>
      </c>
      <c r="I1582" s="5" t="s">
        <v>33</v>
      </c>
      <c r="J1582" s="9">
        <v>42714</v>
      </c>
      <c r="K1582" s="5" t="s">
        <v>34</v>
      </c>
      <c r="L1582" s="5"/>
      <c r="M1582" s="5" t="s">
        <v>48</v>
      </c>
      <c r="N1582" s="7" t="s">
        <v>164</v>
      </c>
      <c r="O1582" s="5" t="s">
        <v>216</v>
      </c>
      <c r="P1582" s="5" t="s">
        <v>2936</v>
      </c>
      <c r="Q1582" s="5" t="s">
        <v>2937</v>
      </c>
      <c r="R1582" s="8" t="s">
        <v>70</v>
      </c>
      <c r="S1582" s="8"/>
      <c r="T1582" s="8">
        <f t="shared" si="120"/>
        <v>0</v>
      </c>
      <c r="U1582" s="8">
        <f t="shared" si="121"/>
        <v>0</v>
      </c>
      <c r="V1582" s="8">
        <f t="shared" si="122"/>
        <v>0</v>
      </c>
      <c r="W1582" s="8">
        <f t="shared" si="123"/>
        <v>0</v>
      </c>
      <c r="X1582" s="28">
        <f t="shared" si="124"/>
        <v>0</v>
      </c>
      <c r="Y1582" s="5"/>
      <c r="Z1582" s="5"/>
    </row>
    <row r="1583" spans="1:26" ht="16" x14ac:dyDescent="0.2">
      <c r="A1583" s="5" t="s">
        <v>2938</v>
      </c>
      <c r="B1583" s="5" t="s">
        <v>28</v>
      </c>
      <c r="C1583" s="5" t="s">
        <v>23</v>
      </c>
      <c r="D1583" s="5" t="s">
        <v>29</v>
      </c>
      <c r="E1583" s="5"/>
      <c r="F1583" s="5"/>
      <c r="G1583" s="5"/>
      <c r="H1583" s="5"/>
      <c r="I1583" s="5"/>
      <c r="J1583" s="5"/>
      <c r="K1583" s="5"/>
      <c r="L1583" s="5"/>
      <c r="M1583" s="5"/>
      <c r="N1583" s="5"/>
      <c r="O1583" s="5"/>
      <c r="P1583" s="5"/>
      <c r="Q1583" s="5"/>
      <c r="R1583" s="5"/>
      <c r="S1583" s="8"/>
      <c r="T1583" s="8">
        <f t="shared" si="120"/>
        <v>1</v>
      </c>
      <c r="U1583" s="8">
        <f t="shared" si="121"/>
        <v>1</v>
      </c>
      <c r="V1583" s="8">
        <f t="shared" si="122"/>
        <v>1</v>
      </c>
      <c r="W1583" s="8">
        <f t="shared" si="123"/>
        <v>1</v>
      </c>
      <c r="X1583" s="28">
        <f t="shared" si="124"/>
        <v>4</v>
      </c>
      <c r="Y1583" s="5"/>
      <c r="Z1583" s="5"/>
    </row>
    <row r="1584" spans="1:26" ht="16" x14ac:dyDescent="0.2">
      <c r="A1584" s="5" t="s">
        <v>2939</v>
      </c>
      <c r="B1584" s="5" t="s">
        <v>28</v>
      </c>
      <c r="C1584" s="5" t="s">
        <v>23</v>
      </c>
      <c r="D1584" s="5" t="s">
        <v>29</v>
      </c>
      <c r="E1584" s="5"/>
      <c r="F1584" s="5"/>
      <c r="G1584" s="5"/>
      <c r="H1584" s="5"/>
      <c r="I1584" s="5"/>
      <c r="J1584" s="5"/>
      <c r="K1584" s="5"/>
      <c r="L1584" s="5"/>
      <c r="M1584" s="5"/>
      <c r="N1584" s="5"/>
      <c r="O1584" s="5"/>
      <c r="P1584" s="5"/>
      <c r="Q1584" s="5"/>
      <c r="R1584" s="5"/>
      <c r="S1584" s="8"/>
      <c r="T1584" s="8">
        <f t="shared" si="120"/>
        <v>1</v>
      </c>
      <c r="U1584" s="8">
        <f t="shared" si="121"/>
        <v>1</v>
      </c>
      <c r="V1584" s="8">
        <f t="shared" si="122"/>
        <v>1</v>
      </c>
      <c r="W1584" s="8">
        <f t="shared" si="123"/>
        <v>1</v>
      </c>
      <c r="X1584" s="28">
        <f t="shared" si="124"/>
        <v>4</v>
      </c>
      <c r="Y1584" s="5"/>
      <c r="Z1584" s="5"/>
    </row>
    <row r="1585" spans="1:26" ht="16" x14ac:dyDescent="0.2">
      <c r="A1585" s="5" t="s">
        <v>2940</v>
      </c>
      <c r="B1585" s="5" t="s">
        <v>28</v>
      </c>
      <c r="C1585" s="5" t="s">
        <v>23</v>
      </c>
      <c r="D1585" s="5" t="s">
        <v>29</v>
      </c>
      <c r="E1585" s="5" t="s">
        <v>30</v>
      </c>
      <c r="F1585" s="5" t="s">
        <v>418</v>
      </c>
      <c r="G1585" s="5" t="s">
        <v>56</v>
      </c>
      <c r="H1585" s="5" t="s">
        <v>56</v>
      </c>
      <c r="I1585" s="5" t="s">
        <v>33</v>
      </c>
      <c r="J1585" s="6">
        <v>32331</v>
      </c>
      <c r="K1585" s="5" t="s">
        <v>34</v>
      </c>
      <c r="L1585" s="5"/>
      <c r="M1585" s="5" t="s">
        <v>48</v>
      </c>
      <c r="N1585" s="5" t="s">
        <v>36</v>
      </c>
      <c r="O1585" s="5" t="s">
        <v>56</v>
      </c>
      <c r="P1585" s="5" t="s">
        <v>418</v>
      </c>
      <c r="Q1585" s="5" t="s">
        <v>2941</v>
      </c>
      <c r="R1585" s="8" t="s">
        <v>70</v>
      </c>
      <c r="S1585" s="8"/>
      <c r="T1585" s="8">
        <f t="shared" si="120"/>
        <v>0</v>
      </c>
      <c r="U1585" s="8">
        <f t="shared" si="121"/>
        <v>0</v>
      </c>
      <c r="V1585" s="8">
        <f t="shared" si="122"/>
        <v>0</v>
      </c>
      <c r="W1585" s="8">
        <f t="shared" si="123"/>
        <v>0</v>
      </c>
      <c r="X1585" s="28">
        <f t="shared" si="124"/>
        <v>0</v>
      </c>
      <c r="Y1585" s="5"/>
      <c r="Z1585" s="5"/>
    </row>
    <row r="1586" spans="1:26" ht="16" x14ac:dyDescent="0.2">
      <c r="A1586" s="5" t="s">
        <v>2942</v>
      </c>
      <c r="B1586" s="5" t="s">
        <v>28</v>
      </c>
      <c r="C1586" s="5" t="s">
        <v>23</v>
      </c>
      <c r="D1586" s="5" t="s">
        <v>29</v>
      </c>
      <c r="E1586" s="5" t="s">
        <v>30</v>
      </c>
      <c r="F1586" s="5" t="s">
        <v>895</v>
      </c>
      <c r="G1586" s="5" t="s">
        <v>45</v>
      </c>
      <c r="H1586" s="5" t="s">
        <v>45</v>
      </c>
      <c r="I1586" s="5" t="s">
        <v>33</v>
      </c>
      <c r="J1586" s="5" t="s">
        <v>2943</v>
      </c>
      <c r="K1586" s="5" t="s">
        <v>57</v>
      </c>
      <c r="L1586" s="5"/>
      <c r="M1586" s="5" t="s">
        <v>134</v>
      </c>
      <c r="N1586" s="5" t="s">
        <v>88</v>
      </c>
      <c r="O1586" s="5" t="s">
        <v>45</v>
      </c>
      <c r="P1586" s="5" t="s">
        <v>2944</v>
      </c>
      <c r="Q1586" s="5" t="s">
        <v>2945</v>
      </c>
      <c r="R1586" s="8" t="s">
        <v>61</v>
      </c>
      <c r="S1586" s="8"/>
      <c r="T1586" s="8">
        <f t="shared" si="120"/>
        <v>0</v>
      </c>
      <c r="U1586" s="8">
        <f t="shared" si="121"/>
        <v>0</v>
      </c>
      <c r="V1586" s="8">
        <f t="shared" si="122"/>
        <v>0</v>
      </c>
      <c r="W1586" s="8">
        <f t="shared" si="123"/>
        <v>0</v>
      </c>
      <c r="X1586" s="28">
        <f t="shared" si="124"/>
        <v>0</v>
      </c>
      <c r="Y1586" s="5"/>
      <c r="Z1586" s="5"/>
    </row>
    <row r="1587" spans="1:26" ht="16" x14ac:dyDescent="0.2">
      <c r="A1587" s="5" t="s">
        <v>2946</v>
      </c>
      <c r="B1587" s="5" t="s">
        <v>22</v>
      </c>
      <c r="C1587" s="5" t="s">
        <v>23</v>
      </c>
      <c r="D1587" s="5" t="s">
        <v>24</v>
      </c>
      <c r="E1587" s="5"/>
      <c r="F1587" s="5"/>
      <c r="G1587" s="5"/>
      <c r="H1587" s="5"/>
      <c r="I1587" s="5"/>
      <c r="J1587" s="5"/>
      <c r="K1587" s="5"/>
      <c r="L1587" s="5"/>
      <c r="M1587" s="5"/>
      <c r="N1587" s="5"/>
      <c r="O1587" s="5"/>
      <c r="P1587" s="5"/>
      <c r="Q1587" s="5"/>
      <c r="R1587" s="5"/>
      <c r="S1587" s="8"/>
      <c r="T1587" s="8">
        <f t="shared" si="120"/>
        <v>1</v>
      </c>
      <c r="U1587" s="8">
        <f t="shared" si="121"/>
        <v>1</v>
      </c>
      <c r="V1587" s="8">
        <f t="shared" si="122"/>
        <v>1</v>
      </c>
      <c r="W1587" s="8">
        <f t="shared" si="123"/>
        <v>1</v>
      </c>
      <c r="X1587" s="28">
        <f t="shared" si="124"/>
        <v>4</v>
      </c>
      <c r="Y1587" s="5"/>
      <c r="Z1587" s="5"/>
    </row>
    <row r="1588" spans="1:26" ht="16" x14ac:dyDescent="0.2">
      <c r="A1588" s="5" t="s">
        <v>2947</v>
      </c>
      <c r="B1588" s="5" t="s">
        <v>28</v>
      </c>
      <c r="C1588" s="5" t="s">
        <v>23</v>
      </c>
      <c r="D1588" s="5" t="s">
        <v>29</v>
      </c>
      <c r="E1588" s="5" t="s">
        <v>54</v>
      </c>
      <c r="F1588" s="5" t="s">
        <v>2948</v>
      </c>
      <c r="G1588" s="5" t="s">
        <v>45</v>
      </c>
      <c r="H1588" s="5" t="s">
        <v>45</v>
      </c>
      <c r="I1588" s="5" t="s">
        <v>33</v>
      </c>
      <c r="J1588" s="5" t="s">
        <v>2949</v>
      </c>
      <c r="K1588" s="5" t="s">
        <v>57</v>
      </c>
      <c r="L1588" s="5"/>
      <c r="M1588" s="5" t="s">
        <v>35</v>
      </c>
      <c r="N1588" s="5" t="s">
        <v>36</v>
      </c>
      <c r="O1588" s="5" t="s">
        <v>45</v>
      </c>
      <c r="P1588" s="5" t="s">
        <v>453</v>
      </c>
      <c r="Q1588" s="5" t="s">
        <v>2950</v>
      </c>
      <c r="R1588" s="8" t="s">
        <v>61</v>
      </c>
      <c r="S1588" s="8"/>
      <c r="T1588" s="8">
        <f t="shared" si="120"/>
        <v>0</v>
      </c>
      <c r="U1588" s="8">
        <f t="shared" si="121"/>
        <v>0</v>
      </c>
      <c r="V1588" s="8">
        <f t="shared" si="122"/>
        <v>0</v>
      </c>
      <c r="W1588" s="8">
        <f t="shared" si="123"/>
        <v>0</v>
      </c>
      <c r="X1588" s="28">
        <f t="shared" si="124"/>
        <v>0</v>
      </c>
      <c r="Y1588" s="5"/>
      <c r="Z1588" s="5"/>
    </row>
    <row r="1589" spans="1:26" ht="16" x14ac:dyDescent="0.2">
      <c r="A1589" s="5" t="s">
        <v>2951</v>
      </c>
      <c r="B1589" s="5" t="s">
        <v>28</v>
      </c>
      <c r="C1589" s="5" t="s">
        <v>23</v>
      </c>
      <c r="D1589" s="5" t="s">
        <v>29</v>
      </c>
      <c r="E1589" s="5" t="s">
        <v>30</v>
      </c>
      <c r="F1589" s="5" t="s">
        <v>2952</v>
      </c>
      <c r="G1589" s="5" t="s">
        <v>45</v>
      </c>
      <c r="H1589" s="5" t="s">
        <v>45</v>
      </c>
      <c r="I1589" s="5" t="s">
        <v>33</v>
      </c>
      <c r="J1589" s="5" t="s">
        <v>2953</v>
      </c>
      <c r="K1589" s="5" t="s">
        <v>57</v>
      </c>
      <c r="L1589" s="5"/>
      <c r="M1589" s="5" t="s">
        <v>48</v>
      </c>
      <c r="N1589" s="5" t="s">
        <v>88</v>
      </c>
      <c r="O1589" s="5" t="s">
        <v>45</v>
      </c>
      <c r="P1589" s="5" t="s">
        <v>2954</v>
      </c>
      <c r="Q1589" s="5" t="s">
        <v>2955</v>
      </c>
      <c r="R1589" s="8" t="s">
        <v>39</v>
      </c>
      <c r="S1589" s="8"/>
      <c r="T1589" s="8">
        <f t="shared" si="120"/>
        <v>0</v>
      </c>
      <c r="U1589" s="8">
        <f t="shared" si="121"/>
        <v>0</v>
      </c>
      <c r="V1589" s="8">
        <f t="shared" si="122"/>
        <v>0</v>
      </c>
      <c r="W1589" s="8">
        <f t="shared" si="123"/>
        <v>0</v>
      </c>
      <c r="X1589" s="28">
        <f t="shared" si="124"/>
        <v>0</v>
      </c>
      <c r="Y1589" s="5"/>
      <c r="Z1589" s="5"/>
    </row>
    <row r="1590" spans="1:26" ht="16" x14ac:dyDescent="0.2">
      <c r="A1590" s="5" t="s">
        <v>2956</v>
      </c>
      <c r="B1590" s="5" t="s">
        <v>28</v>
      </c>
      <c r="C1590" s="5" t="s">
        <v>23</v>
      </c>
      <c r="D1590" s="5" t="s">
        <v>29</v>
      </c>
      <c r="E1590" s="5"/>
      <c r="F1590" s="5"/>
      <c r="G1590" s="5"/>
      <c r="H1590" s="5"/>
      <c r="I1590" s="5"/>
      <c r="J1590" s="5"/>
      <c r="K1590" s="5"/>
      <c r="L1590" s="5"/>
      <c r="M1590" s="5"/>
      <c r="N1590" s="5"/>
      <c r="O1590" s="5"/>
      <c r="P1590" s="5"/>
      <c r="Q1590" s="5"/>
      <c r="R1590" s="5"/>
      <c r="S1590" s="8"/>
      <c r="T1590" s="8">
        <f t="shared" si="120"/>
        <v>1</v>
      </c>
      <c r="U1590" s="8">
        <f t="shared" si="121"/>
        <v>1</v>
      </c>
      <c r="V1590" s="8">
        <f t="shared" si="122"/>
        <v>1</v>
      </c>
      <c r="W1590" s="8">
        <f t="shared" si="123"/>
        <v>1</v>
      </c>
      <c r="X1590" s="28">
        <f t="shared" si="124"/>
        <v>4</v>
      </c>
      <c r="Y1590" s="5"/>
      <c r="Z1590" s="5"/>
    </row>
    <row r="1591" spans="1:26" ht="16" x14ac:dyDescent="0.2">
      <c r="A1591" s="5" t="s">
        <v>2957</v>
      </c>
      <c r="B1591" s="5" t="s">
        <v>28</v>
      </c>
      <c r="C1591" s="5" t="s">
        <v>23</v>
      </c>
      <c r="D1591" s="5" t="s">
        <v>29</v>
      </c>
      <c r="E1591" s="5"/>
      <c r="F1591" s="5"/>
      <c r="G1591" s="5"/>
      <c r="H1591" s="5"/>
      <c r="I1591" s="5"/>
      <c r="J1591" s="5"/>
      <c r="K1591" s="5"/>
      <c r="L1591" s="5"/>
      <c r="M1591" s="5"/>
      <c r="N1591" s="5"/>
      <c r="O1591" s="5"/>
      <c r="P1591" s="5"/>
      <c r="Q1591" s="5"/>
      <c r="R1591" s="5"/>
      <c r="S1591" s="8"/>
      <c r="T1591" s="8">
        <f t="shared" si="120"/>
        <v>1</v>
      </c>
      <c r="U1591" s="8">
        <f t="shared" si="121"/>
        <v>1</v>
      </c>
      <c r="V1591" s="8">
        <f t="shared" si="122"/>
        <v>1</v>
      </c>
      <c r="W1591" s="8">
        <f t="shared" si="123"/>
        <v>1</v>
      </c>
      <c r="X1591" s="28">
        <f t="shared" si="124"/>
        <v>4</v>
      </c>
      <c r="Y1591" s="5"/>
      <c r="Z1591" s="5"/>
    </row>
    <row r="1592" spans="1:26" ht="16" x14ac:dyDescent="0.2">
      <c r="A1592" s="5" t="s">
        <v>2958</v>
      </c>
      <c r="B1592" s="5" t="s">
        <v>97</v>
      </c>
      <c r="C1592" s="5" t="s">
        <v>23</v>
      </c>
      <c r="D1592" s="5" t="s">
        <v>24</v>
      </c>
      <c r="E1592" s="5"/>
      <c r="F1592" s="5"/>
      <c r="G1592" s="5"/>
      <c r="H1592" s="5"/>
      <c r="I1592" s="5"/>
      <c r="J1592" s="5"/>
      <c r="K1592" s="5"/>
      <c r="L1592" s="5"/>
      <c r="M1592" s="5"/>
      <c r="N1592" s="5"/>
      <c r="O1592" s="5"/>
      <c r="P1592" s="5"/>
      <c r="Q1592" s="5"/>
      <c r="R1592" s="5"/>
      <c r="S1592" s="8"/>
      <c r="T1592" s="8">
        <f t="shared" si="120"/>
        <v>1</v>
      </c>
      <c r="U1592" s="8">
        <f t="shared" si="121"/>
        <v>1</v>
      </c>
      <c r="V1592" s="8">
        <f t="shared" si="122"/>
        <v>1</v>
      </c>
      <c r="W1592" s="8">
        <f t="shared" si="123"/>
        <v>1</v>
      </c>
      <c r="X1592" s="28">
        <f t="shared" si="124"/>
        <v>4</v>
      </c>
      <c r="Y1592" s="5"/>
      <c r="Z1592" s="5"/>
    </row>
    <row r="1593" spans="1:26" ht="16" x14ac:dyDescent="0.2">
      <c r="A1593" s="5" t="s">
        <v>2959</v>
      </c>
      <c r="B1593" s="5" t="s">
        <v>22</v>
      </c>
      <c r="C1593" s="5" t="s">
        <v>23</v>
      </c>
      <c r="D1593" s="5" t="s">
        <v>24</v>
      </c>
      <c r="E1593" s="5"/>
      <c r="F1593" s="5"/>
      <c r="G1593" s="5"/>
      <c r="H1593" s="5"/>
      <c r="I1593" s="5"/>
      <c r="J1593" s="5"/>
      <c r="K1593" s="5"/>
      <c r="L1593" s="5"/>
      <c r="M1593" s="5"/>
      <c r="N1593" s="5"/>
      <c r="O1593" s="5"/>
      <c r="P1593" s="5"/>
      <c r="Q1593" s="5"/>
      <c r="R1593" s="5"/>
      <c r="S1593" s="8"/>
      <c r="T1593" s="8">
        <f t="shared" si="120"/>
        <v>1</v>
      </c>
      <c r="U1593" s="8">
        <f t="shared" si="121"/>
        <v>1</v>
      </c>
      <c r="V1593" s="8">
        <f t="shared" si="122"/>
        <v>1</v>
      </c>
      <c r="W1593" s="8">
        <f t="shared" si="123"/>
        <v>1</v>
      </c>
      <c r="X1593" s="28">
        <f t="shared" si="124"/>
        <v>4</v>
      </c>
      <c r="Y1593" s="5"/>
      <c r="Z1593" s="5"/>
    </row>
    <row r="1594" spans="1:26" ht="16" x14ac:dyDescent="0.2">
      <c r="A1594" s="5" t="s">
        <v>2960</v>
      </c>
      <c r="B1594" s="5" t="s">
        <v>28</v>
      </c>
      <c r="C1594" s="5" t="s">
        <v>23</v>
      </c>
      <c r="D1594" s="5" t="s">
        <v>29</v>
      </c>
      <c r="E1594" s="5" t="s">
        <v>30</v>
      </c>
      <c r="F1594" s="5" t="s">
        <v>2961</v>
      </c>
      <c r="G1594" s="5" t="s">
        <v>45</v>
      </c>
      <c r="H1594" s="5" t="s">
        <v>45</v>
      </c>
      <c r="I1594" s="5" t="s">
        <v>33</v>
      </c>
      <c r="J1594" s="6">
        <v>35283</v>
      </c>
      <c r="K1594" s="5" t="s">
        <v>34</v>
      </c>
      <c r="L1594" s="5"/>
      <c r="M1594" s="5" t="s">
        <v>108</v>
      </c>
      <c r="N1594" s="5" t="s">
        <v>36</v>
      </c>
      <c r="O1594" s="5" t="s">
        <v>45</v>
      </c>
      <c r="P1594" s="5" t="s">
        <v>44</v>
      </c>
      <c r="Q1594" s="5" t="s">
        <v>2962</v>
      </c>
      <c r="R1594" s="8" t="s">
        <v>70</v>
      </c>
      <c r="S1594" s="8"/>
      <c r="T1594" s="8">
        <f t="shared" si="120"/>
        <v>0</v>
      </c>
      <c r="U1594" s="8">
        <f t="shared" si="121"/>
        <v>0</v>
      </c>
      <c r="V1594" s="8">
        <f t="shared" si="122"/>
        <v>0</v>
      </c>
      <c r="W1594" s="8">
        <f t="shared" si="123"/>
        <v>0</v>
      </c>
      <c r="X1594" s="28">
        <f t="shared" si="124"/>
        <v>0</v>
      </c>
      <c r="Y1594" s="5"/>
      <c r="Z1594" s="5"/>
    </row>
    <row r="1595" spans="1:26" ht="16" x14ac:dyDescent="0.2">
      <c r="A1595" s="5" t="s">
        <v>2963</v>
      </c>
      <c r="B1595" s="5" t="s">
        <v>28</v>
      </c>
      <c r="C1595" s="5" t="s">
        <v>23</v>
      </c>
      <c r="D1595" s="5" t="s">
        <v>29</v>
      </c>
      <c r="E1595" s="5"/>
      <c r="F1595" s="5"/>
      <c r="G1595" s="5"/>
      <c r="H1595" s="5"/>
      <c r="I1595" s="5"/>
      <c r="J1595" s="5"/>
      <c r="K1595" s="5"/>
      <c r="L1595" s="5"/>
      <c r="M1595" s="5"/>
      <c r="N1595" s="5"/>
      <c r="O1595" s="5"/>
      <c r="P1595" s="5"/>
      <c r="Q1595" s="5"/>
      <c r="R1595" s="5"/>
      <c r="S1595" s="8"/>
      <c r="T1595" s="8">
        <f t="shared" si="120"/>
        <v>1</v>
      </c>
      <c r="U1595" s="8">
        <f t="shared" si="121"/>
        <v>1</v>
      </c>
      <c r="V1595" s="8">
        <f t="shared" si="122"/>
        <v>1</v>
      </c>
      <c r="W1595" s="8">
        <f t="shared" si="123"/>
        <v>1</v>
      </c>
      <c r="X1595" s="28">
        <f t="shared" si="124"/>
        <v>4</v>
      </c>
      <c r="Y1595" s="5"/>
      <c r="Z1595" s="5"/>
    </row>
    <row r="1596" spans="1:26" ht="16" x14ac:dyDescent="0.2">
      <c r="A1596" s="5" t="s">
        <v>2964</v>
      </c>
      <c r="B1596" s="5" t="s">
        <v>63</v>
      </c>
      <c r="C1596" s="5" t="s">
        <v>23</v>
      </c>
      <c r="D1596" s="5" t="s">
        <v>29</v>
      </c>
      <c r="E1596" s="5" t="s">
        <v>30</v>
      </c>
      <c r="F1596" s="5" t="s">
        <v>44</v>
      </c>
      <c r="G1596" s="5" t="s">
        <v>45</v>
      </c>
      <c r="H1596" s="5" t="s">
        <v>45</v>
      </c>
      <c r="I1596" s="5" t="s">
        <v>33</v>
      </c>
      <c r="J1596" s="5" t="s">
        <v>1090</v>
      </c>
      <c r="K1596" s="5" t="s">
        <v>34</v>
      </c>
      <c r="L1596" s="5"/>
      <c r="M1596" s="5" t="s">
        <v>108</v>
      </c>
      <c r="N1596" s="5" t="s">
        <v>36</v>
      </c>
      <c r="O1596" s="5" t="s">
        <v>45</v>
      </c>
      <c r="P1596" s="5" t="s">
        <v>453</v>
      </c>
      <c r="Q1596" s="5" t="s">
        <v>1902</v>
      </c>
      <c r="R1596" s="8" t="s">
        <v>39</v>
      </c>
      <c r="S1596" s="8"/>
      <c r="T1596" s="8">
        <f t="shared" si="120"/>
        <v>0</v>
      </c>
      <c r="U1596" s="8">
        <f t="shared" si="121"/>
        <v>0</v>
      </c>
      <c r="V1596" s="8">
        <f t="shared" si="122"/>
        <v>0</v>
      </c>
      <c r="W1596" s="8">
        <f t="shared" si="123"/>
        <v>0</v>
      </c>
      <c r="X1596" s="28">
        <f t="shared" si="124"/>
        <v>0</v>
      </c>
      <c r="Y1596" s="5"/>
      <c r="Z1596" s="5"/>
    </row>
    <row r="1597" spans="1:26" ht="16" x14ac:dyDescent="0.2">
      <c r="A1597" s="5" t="s">
        <v>2965</v>
      </c>
      <c r="B1597" s="5" t="s">
        <v>97</v>
      </c>
      <c r="C1597" s="5" t="s">
        <v>23</v>
      </c>
      <c r="D1597" s="5" t="s">
        <v>24</v>
      </c>
      <c r="E1597" s="5"/>
      <c r="F1597" s="5"/>
      <c r="G1597" s="5"/>
      <c r="H1597" s="5"/>
      <c r="I1597" s="5"/>
      <c r="J1597" s="5"/>
      <c r="K1597" s="5"/>
      <c r="L1597" s="5"/>
      <c r="M1597" s="5"/>
      <c r="N1597" s="5"/>
      <c r="O1597" s="5"/>
      <c r="P1597" s="5"/>
      <c r="Q1597" s="5"/>
      <c r="R1597" s="5"/>
      <c r="S1597" s="8"/>
      <c r="T1597" s="8">
        <f t="shared" si="120"/>
        <v>1</v>
      </c>
      <c r="U1597" s="8">
        <f t="shared" si="121"/>
        <v>1</v>
      </c>
      <c r="V1597" s="8">
        <f t="shared" si="122"/>
        <v>1</v>
      </c>
      <c r="W1597" s="8">
        <f t="shared" si="123"/>
        <v>1</v>
      </c>
      <c r="X1597" s="28">
        <f t="shared" si="124"/>
        <v>4</v>
      </c>
      <c r="Y1597" s="5"/>
      <c r="Z1597" s="5"/>
    </row>
    <row r="1598" spans="1:26" ht="16" x14ac:dyDescent="0.2">
      <c r="A1598" s="5" t="s">
        <v>2966</v>
      </c>
      <c r="B1598" s="5" t="s">
        <v>28</v>
      </c>
      <c r="C1598" s="5" t="s">
        <v>23</v>
      </c>
      <c r="D1598" s="5" t="s">
        <v>29</v>
      </c>
      <c r="E1598" s="5" t="s">
        <v>54</v>
      </c>
      <c r="F1598" s="5" t="s">
        <v>44</v>
      </c>
      <c r="G1598" s="5" t="s">
        <v>45</v>
      </c>
      <c r="H1598" s="5" t="s">
        <v>45</v>
      </c>
      <c r="I1598" s="5" t="s">
        <v>33</v>
      </c>
      <c r="J1598" s="5" t="s">
        <v>2713</v>
      </c>
      <c r="K1598" s="5" t="s">
        <v>145</v>
      </c>
      <c r="L1598" s="5"/>
      <c r="M1598" s="5" t="s">
        <v>121</v>
      </c>
      <c r="N1598" s="7" t="s">
        <v>164</v>
      </c>
      <c r="O1598" s="5" t="s">
        <v>45</v>
      </c>
      <c r="P1598" s="5" t="s">
        <v>44</v>
      </c>
      <c r="Q1598" s="5" t="s">
        <v>2967</v>
      </c>
      <c r="R1598" s="8" t="s">
        <v>70</v>
      </c>
      <c r="S1598" s="8"/>
      <c r="T1598" s="8">
        <f t="shared" si="120"/>
        <v>0</v>
      </c>
      <c r="U1598" s="8">
        <f t="shared" si="121"/>
        <v>0</v>
      </c>
      <c r="V1598" s="8">
        <f t="shared" si="122"/>
        <v>0</v>
      </c>
      <c r="W1598" s="8">
        <f t="shared" si="123"/>
        <v>0</v>
      </c>
      <c r="X1598" s="28">
        <f t="shared" si="124"/>
        <v>0</v>
      </c>
      <c r="Y1598" s="5"/>
      <c r="Z1598" s="5"/>
    </row>
    <row r="1599" spans="1:26" ht="16" x14ac:dyDescent="0.2">
      <c r="A1599" s="5" t="s">
        <v>2968</v>
      </c>
      <c r="B1599" s="5" t="s">
        <v>97</v>
      </c>
      <c r="C1599" s="5" t="s">
        <v>23</v>
      </c>
      <c r="D1599" s="5" t="s">
        <v>24</v>
      </c>
      <c r="E1599" s="5"/>
      <c r="F1599" s="5"/>
      <c r="G1599" s="5"/>
      <c r="H1599" s="5"/>
      <c r="I1599" s="5"/>
      <c r="J1599" s="5"/>
      <c r="K1599" s="5"/>
      <c r="L1599" s="5"/>
      <c r="M1599" s="5"/>
      <c r="N1599" s="5"/>
      <c r="O1599" s="5"/>
      <c r="P1599" s="5"/>
      <c r="Q1599" s="5"/>
      <c r="R1599" s="5"/>
      <c r="S1599" s="8"/>
      <c r="T1599" s="8">
        <f t="shared" si="120"/>
        <v>1</v>
      </c>
      <c r="U1599" s="8">
        <f t="shared" si="121"/>
        <v>1</v>
      </c>
      <c r="V1599" s="8">
        <f t="shared" si="122"/>
        <v>1</v>
      </c>
      <c r="W1599" s="8">
        <f t="shared" si="123"/>
        <v>1</v>
      </c>
      <c r="X1599" s="28">
        <f t="shared" si="124"/>
        <v>4</v>
      </c>
      <c r="Y1599" s="5"/>
      <c r="Z1599" s="5"/>
    </row>
    <row r="1600" spans="1:26" ht="16" x14ac:dyDescent="0.2">
      <c r="A1600" s="5" t="s">
        <v>2969</v>
      </c>
      <c r="B1600" s="5" t="s">
        <v>97</v>
      </c>
      <c r="C1600" s="5" t="s">
        <v>23</v>
      </c>
      <c r="D1600" s="5" t="s">
        <v>24</v>
      </c>
      <c r="E1600" s="5"/>
      <c r="F1600" s="5"/>
      <c r="G1600" s="5"/>
      <c r="H1600" s="5"/>
      <c r="I1600" s="5"/>
      <c r="J1600" s="5"/>
      <c r="K1600" s="5"/>
      <c r="L1600" s="5"/>
      <c r="M1600" s="5"/>
      <c r="N1600" s="5"/>
      <c r="O1600" s="5"/>
      <c r="P1600" s="5"/>
      <c r="Q1600" s="5"/>
      <c r="R1600" s="5"/>
      <c r="S1600" s="8"/>
      <c r="T1600" s="8">
        <f t="shared" si="120"/>
        <v>1</v>
      </c>
      <c r="U1600" s="8">
        <f t="shared" si="121"/>
        <v>1</v>
      </c>
      <c r="V1600" s="8">
        <f t="shared" si="122"/>
        <v>1</v>
      </c>
      <c r="W1600" s="8">
        <f t="shared" si="123"/>
        <v>1</v>
      </c>
      <c r="X1600" s="28">
        <f t="shared" si="124"/>
        <v>4</v>
      </c>
      <c r="Y1600" s="5"/>
      <c r="Z1600" s="5"/>
    </row>
    <row r="1601" spans="1:26" ht="16" x14ac:dyDescent="0.2">
      <c r="A1601" s="5" t="s">
        <v>2970</v>
      </c>
      <c r="B1601" s="5" t="s">
        <v>22</v>
      </c>
      <c r="C1601" s="5" t="s">
        <v>23</v>
      </c>
      <c r="D1601" s="5" t="s">
        <v>24</v>
      </c>
      <c r="E1601" s="5"/>
      <c r="F1601" s="5"/>
      <c r="G1601" s="5"/>
      <c r="H1601" s="5"/>
      <c r="I1601" s="5"/>
      <c r="J1601" s="5"/>
      <c r="K1601" s="5"/>
      <c r="L1601" s="5"/>
      <c r="M1601" s="5"/>
      <c r="N1601" s="5"/>
      <c r="O1601" s="5"/>
      <c r="P1601" s="5"/>
      <c r="Q1601" s="5"/>
      <c r="R1601" s="5"/>
      <c r="S1601" s="8"/>
      <c r="T1601" s="8">
        <f t="shared" si="120"/>
        <v>1</v>
      </c>
      <c r="U1601" s="8">
        <f t="shared" si="121"/>
        <v>1</v>
      </c>
      <c r="V1601" s="8">
        <f t="shared" si="122"/>
        <v>1</v>
      </c>
      <c r="W1601" s="8">
        <f t="shared" si="123"/>
        <v>1</v>
      </c>
      <c r="X1601" s="28">
        <f t="shared" si="124"/>
        <v>4</v>
      </c>
      <c r="Y1601" s="5"/>
      <c r="Z1601" s="5"/>
    </row>
    <row r="1602" spans="1:26" ht="16" x14ac:dyDescent="0.2">
      <c r="A1602" s="5" t="s">
        <v>2971</v>
      </c>
      <c r="B1602" s="5" t="s">
        <v>22</v>
      </c>
      <c r="C1602" s="5" t="s">
        <v>23</v>
      </c>
      <c r="D1602" s="5" t="s">
        <v>24</v>
      </c>
      <c r="E1602" s="5"/>
      <c r="F1602" s="5"/>
      <c r="G1602" s="5"/>
      <c r="H1602" s="5"/>
      <c r="I1602" s="5"/>
      <c r="J1602" s="5"/>
      <c r="K1602" s="5"/>
      <c r="L1602" s="5"/>
      <c r="M1602" s="5"/>
      <c r="N1602" s="5"/>
      <c r="O1602" s="5"/>
      <c r="P1602" s="5"/>
      <c r="Q1602" s="5"/>
      <c r="R1602" s="5"/>
      <c r="S1602" s="8"/>
      <c r="T1602" s="8">
        <f t="shared" si="120"/>
        <v>1</v>
      </c>
      <c r="U1602" s="8">
        <f t="shared" si="121"/>
        <v>1</v>
      </c>
      <c r="V1602" s="8">
        <f t="shared" si="122"/>
        <v>1</v>
      </c>
      <c r="W1602" s="8">
        <f t="shared" si="123"/>
        <v>1</v>
      </c>
      <c r="X1602" s="28">
        <f t="shared" si="124"/>
        <v>4</v>
      </c>
      <c r="Y1602" s="5"/>
      <c r="Z1602" s="5"/>
    </row>
    <row r="1603" spans="1:26" ht="16" x14ac:dyDescent="0.2">
      <c r="A1603" s="5" t="s">
        <v>2972</v>
      </c>
      <c r="B1603" s="5" t="s">
        <v>63</v>
      </c>
      <c r="C1603" s="5" t="s">
        <v>23</v>
      </c>
      <c r="D1603" s="5" t="s">
        <v>29</v>
      </c>
      <c r="E1603" s="5" t="s">
        <v>54</v>
      </c>
      <c r="F1603" s="5" t="s">
        <v>418</v>
      </c>
      <c r="G1603" s="5" t="s">
        <v>56</v>
      </c>
      <c r="H1603" s="5" t="s">
        <v>56</v>
      </c>
      <c r="I1603" s="5" t="s">
        <v>33</v>
      </c>
      <c r="J1603" s="5" t="s">
        <v>2973</v>
      </c>
      <c r="K1603" s="5" t="s">
        <v>57</v>
      </c>
      <c r="L1603" s="5"/>
      <c r="M1603" s="5" t="s">
        <v>108</v>
      </c>
      <c r="N1603" s="5" t="s">
        <v>36</v>
      </c>
      <c r="O1603" s="5" t="s">
        <v>56</v>
      </c>
      <c r="P1603" s="5" t="s">
        <v>2974</v>
      </c>
      <c r="Q1603" s="5" t="s">
        <v>2975</v>
      </c>
      <c r="R1603" s="8" t="s">
        <v>70</v>
      </c>
      <c r="S1603" s="8"/>
      <c r="T1603" s="8">
        <f t="shared" ref="T1603:T1666" si="125">IF(ISBLANK(G1603),1,0)</f>
        <v>0</v>
      </c>
      <c r="U1603" s="8">
        <f t="shared" ref="U1603:U1666" si="126">IF(ISBLANK(M1603),1,0)</f>
        <v>0</v>
      </c>
      <c r="V1603" s="8">
        <f t="shared" ref="V1603:V1666" si="127">IF(ISBLANK(K1603),1,0)</f>
        <v>0</v>
      </c>
      <c r="W1603" s="8">
        <f t="shared" ref="W1603:W1666" si="128">IF(ISBLANK(Q1603),1,0)</f>
        <v>0</v>
      </c>
      <c r="X1603" s="28">
        <f t="shared" ref="X1603:X1666" si="129">SUM(T1603:W1603)</f>
        <v>0</v>
      </c>
      <c r="Y1603" s="5"/>
      <c r="Z1603" s="5"/>
    </row>
    <row r="1604" spans="1:26" ht="16" x14ac:dyDescent="0.2">
      <c r="A1604" s="5" t="s">
        <v>2976</v>
      </c>
      <c r="B1604" s="5" t="s">
        <v>28</v>
      </c>
      <c r="C1604" s="5" t="s">
        <v>23</v>
      </c>
      <c r="D1604" s="5" t="s">
        <v>29</v>
      </c>
      <c r="E1604" s="5" t="s">
        <v>30</v>
      </c>
      <c r="F1604" s="5" t="s">
        <v>2977</v>
      </c>
      <c r="G1604" s="5" t="s">
        <v>45</v>
      </c>
      <c r="H1604" s="5" t="s">
        <v>45</v>
      </c>
      <c r="I1604" s="5" t="s">
        <v>33</v>
      </c>
      <c r="J1604" s="6">
        <v>35648</v>
      </c>
      <c r="K1604" s="5" t="s">
        <v>57</v>
      </c>
      <c r="L1604" s="5"/>
      <c r="M1604" s="5" t="s">
        <v>48</v>
      </c>
      <c r="N1604" s="5" t="s">
        <v>88</v>
      </c>
      <c r="O1604" s="5" t="s">
        <v>45</v>
      </c>
      <c r="P1604" s="5" t="s">
        <v>2977</v>
      </c>
      <c r="Q1604" s="5" t="s">
        <v>2978</v>
      </c>
      <c r="R1604" s="8" t="s">
        <v>70</v>
      </c>
      <c r="S1604" s="8"/>
      <c r="T1604" s="8">
        <f t="shared" si="125"/>
        <v>0</v>
      </c>
      <c r="U1604" s="8">
        <f t="shared" si="126"/>
        <v>0</v>
      </c>
      <c r="V1604" s="8">
        <f t="shared" si="127"/>
        <v>0</v>
      </c>
      <c r="W1604" s="8">
        <f t="shared" si="128"/>
        <v>0</v>
      </c>
      <c r="X1604" s="28">
        <f t="shared" si="129"/>
        <v>0</v>
      </c>
      <c r="Y1604" s="5"/>
      <c r="Z1604" s="5"/>
    </row>
    <row r="1605" spans="1:26" ht="16" x14ac:dyDescent="0.2">
      <c r="A1605" s="5" t="s">
        <v>2979</v>
      </c>
      <c r="B1605" s="5" t="s">
        <v>28</v>
      </c>
      <c r="C1605" s="5" t="s">
        <v>23</v>
      </c>
      <c r="D1605" s="5" t="s">
        <v>29</v>
      </c>
      <c r="E1605" s="5"/>
      <c r="F1605" s="5" t="s">
        <v>44</v>
      </c>
      <c r="G1605" s="5" t="s">
        <v>45</v>
      </c>
      <c r="H1605" s="5" t="s">
        <v>45</v>
      </c>
      <c r="I1605" s="5"/>
      <c r="J1605" s="5" t="s">
        <v>2980</v>
      </c>
      <c r="K1605" s="5"/>
      <c r="L1605" s="5"/>
      <c r="M1605" s="5" t="s">
        <v>67</v>
      </c>
      <c r="N1605" s="5" t="s">
        <v>36</v>
      </c>
      <c r="O1605" s="5" t="s">
        <v>45</v>
      </c>
      <c r="P1605" s="5" t="s">
        <v>44</v>
      </c>
      <c r="Q1605" s="5" t="s">
        <v>2981</v>
      </c>
      <c r="R1605" s="5" t="s">
        <v>61</v>
      </c>
      <c r="S1605" s="8"/>
      <c r="T1605" s="8">
        <f t="shared" si="125"/>
        <v>0</v>
      </c>
      <c r="U1605" s="8">
        <f t="shared" si="126"/>
        <v>0</v>
      </c>
      <c r="V1605" s="8">
        <f t="shared" si="127"/>
        <v>1</v>
      </c>
      <c r="W1605" s="8">
        <f t="shared" si="128"/>
        <v>0</v>
      </c>
      <c r="X1605" s="28">
        <f t="shared" si="129"/>
        <v>1</v>
      </c>
      <c r="Y1605" s="5"/>
      <c r="Z1605" s="5"/>
    </row>
    <row r="1606" spans="1:26" ht="16" x14ac:dyDescent="0.2">
      <c r="A1606" s="5" t="s">
        <v>2982</v>
      </c>
      <c r="B1606" s="5" t="s">
        <v>97</v>
      </c>
      <c r="C1606" s="5" t="s">
        <v>23</v>
      </c>
      <c r="D1606" s="5" t="s">
        <v>24</v>
      </c>
      <c r="E1606" s="5"/>
      <c r="F1606" s="5"/>
      <c r="G1606" s="5"/>
      <c r="H1606" s="5"/>
      <c r="I1606" s="5"/>
      <c r="J1606" s="5"/>
      <c r="K1606" s="5"/>
      <c r="L1606" s="5"/>
      <c r="M1606" s="5"/>
      <c r="N1606" s="5"/>
      <c r="O1606" s="5"/>
      <c r="P1606" s="5"/>
      <c r="Q1606" s="5"/>
      <c r="R1606" s="5"/>
      <c r="S1606" s="8"/>
      <c r="T1606" s="8">
        <f t="shared" si="125"/>
        <v>1</v>
      </c>
      <c r="U1606" s="8">
        <f t="shared" si="126"/>
        <v>1</v>
      </c>
      <c r="V1606" s="8">
        <f t="shared" si="127"/>
        <v>1</v>
      </c>
      <c r="W1606" s="8">
        <f t="shared" si="128"/>
        <v>1</v>
      </c>
      <c r="X1606" s="28">
        <f t="shared" si="129"/>
        <v>4</v>
      </c>
      <c r="Y1606" s="5"/>
      <c r="Z1606" s="5"/>
    </row>
    <row r="1607" spans="1:26" ht="16" x14ac:dyDescent="0.2">
      <c r="A1607" s="5" t="s">
        <v>2983</v>
      </c>
      <c r="B1607" s="5" t="s">
        <v>97</v>
      </c>
      <c r="C1607" s="5" t="s">
        <v>23</v>
      </c>
      <c r="D1607" s="5" t="s">
        <v>24</v>
      </c>
      <c r="E1607" s="5"/>
      <c r="F1607" s="5"/>
      <c r="G1607" s="5"/>
      <c r="H1607" s="5"/>
      <c r="I1607" s="5"/>
      <c r="J1607" s="5"/>
      <c r="K1607" s="5"/>
      <c r="L1607" s="5"/>
      <c r="M1607" s="5"/>
      <c r="N1607" s="5"/>
      <c r="O1607" s="5"/>
      <c r="P1607" s="5"/>
      <c r="Q1607" s="5"/>
      <c r="R1607" s="5"/>
      <c r="S1607" s="8"/>
      <c r="T1607" s="8">
        <f t="shared" si="125"/>
        <v>1</v>
      </c>
      <c r="U1607" s="8">
        <f t="shared" si="126"/>
        <v>1</v>
      </c>
      <c r="V1607" s="8">
        <f t="shared" si="127"/>
        <v>1</v>
      </c>
      <c r="W1607" s="8">
        <f t="shared" si="128"/>
        <v>1</v>
      </c>
      <c r="X1607" s="28">
        <f t="shared" si="129"/>
        <v>4</v>
      </c>
      <c r="Y1607" s="5"/>
      <c r="Z1607" s="5"/>
    </row>
    <row r="1608" spans="1:26" ht="16" x14ac:dyDescent="0.2">
      <c r="A1608" s="5" t="s">
        <v>2984</v>
      </c>
      <c r="B1608" s="5" t="s">
        <v>97</v>
      </c>
      <c r="C1608" s="5" t="s">
        <v>23</v>
      </c>
      <c r="D1608" s="5" t="s">
        <v>24</v>
      </c>
      <c r="E1608" s="5"/>
      <c r="F1608" s="5"/>
      <c r="G1608" s="5"/>
      <c r="H1608" s="5"/>
      <c r="I1608" s="5"/>
      <c r="J1608" s="5"/>
      <c r="K1608" s="5"/>
      <c r="L1608" s="5"/>
      <c r="M1608" s="5"/>
      <c r="N1608" s="5"/>
      <c r="O1608" s="5"/>
      <c r="P1608" s="5"/>
      <c r="Q1608" s="5"/>
      <c r="R1608" s="5"/>
      <c r="S1608" s="8"/>
      <c r="T1608" s="8">
        <f t="shared" si="125"/>
        <v>1</v>
      </c>
      <c r="U1608" s="8">
        <f t="shared" si="126"/>
        <v>1</v>
      </c>
      <c r="V1608" s="8">
        <f t="shared" si="127"/>
        <v>1</v>
      </c>
      <c r="W1608" s="8">
        <f t="shared" si="128"/>
        <v>1</v>
      </c>
      <c r="X1608" s="28">
        <f t="shared" si="129"/>
        <v>4</v>
      </c>
      <c r="Y1608" s="5"/>
      <c r="Z1608" s="5"/>
    </row>
    <row r="1609" spans="1:26" ht="16" x14ac:dyDescent="0.2">
      <c r="A1609" s="5" t="s">
        <v>2985</v>
      </c>
      <c r="B1609" s="5" t="s">
        <v>28</v>
      </c>
      <c r="C1609" s="5" t="s">
        <v>23</v>
      </c>
      <c r="D1609" s="5" t="s">
        <v>29</v>
      </c>
      <c r="E1609" s="5" t="s">
        <v>54</v>
      </c>
      <c r="F1609" s="5" t="s">
        <v>418</v>
      </c>
      <c r="G1609" s="5" t="s">
        <v>56</v>
      </c>
      <c r="H1609" s="5" t="s">
        <v>56</v>
      </c>
      <c r="I1609" s="5" t="s">
        <v>33</v>
      </c>
      <c r="J1609" s="5" t="s">
        <v>2986</v>
      </c>
      <c r="K1609" s="5" t="s">
        <v>608</v>
      </c>
      <c r="L1609" s="5"/>
      <c r="M1609" s="5" t="s">
        <v>108</v>
      </c>
      <c r="N1609" s="5" t="s">
        <v>36</v>
      </c>
      <c r="O1609" s="5" t="s">
        <v>56</v>
      </c>
      <c r="P1609" s="5" t="s">
        <v>418</v>
      </c>
      <c r="Q1609" s="5" t="s">
        <v>2200</v>
      </c>
      <c r="R1609" s="8" t="s">
        <v>61</v>
      </c>
      <c r="S1609" s="8"/>
      <c r="T1609" s="8">
        <f t="shared" si="125"/>
        <v>0</v>
      </c>
      <c r="U1609" s="8">
        <f t="shared" si="126"/>
        <v>0</v>
      </c>
      <c r="V1609" s="8">
        <f t="shared" si="127"/>
        <v>0</v>
      </c>
      <c r="W1609" s="8">
        <f t="shared" si="128"/>
        <v>0</v>
      </c>
      <c r="X1609" s="28">
        <f t="shared" si="129"/>
        <v>0</v>
      </c>
      <c r="Y1609" s="5"/>
      <c r="Z1609" s="5"/>
    </row>
    <row r="1610" spans="1:26" ht="16" x14ac:dyDescent="0.2">
      <c r="A1610" s="5" t="s">
        <v>2987</v>
      </c>
      <c r="B1610" s="5" t="s">
        <v>63</v>
      </c>
      <c r="C1610" s="5" t="s">
        <v>23</v>
      </c>
      <c r="D1610" s="5" t="s">
        <v>29</v>
      </c>
      <c r="E1610" s="5" t="s">
        <v>54</v>
      </c>
      <c r="F1610" s="5" t="s">
        <v>44</v>
      </c>
      <c r="G1610" s="5" t="s">
        <v>45</v>
      </c>
      <c r="H1610" s="5" t="s">
        <v>45</v>
      </c>
      <c r="I1610" s="5" t="s">
        <v>33</v>
      </c>
      <c r="J1610" s="9">
        <v>36141</v>
      </c>
      <c r="K1610" s="5" t="s">
        <v>47</v>
      </c>
      <c r="L1610" s="5"/>
      <c r="M1610" s="5" t="s">
        <v>35</v>
      </c>
      <c r="N1610" s="5" t="s">
        <v>36</v>
      </c>
      <c r="O1610" s="5" t="s">
        <v>45</v>
      </c>
      <c r="P1610" s="5" t="s">
        <v>44</v>
      </c>
      <c r="Q1610" s="5" t="s">
        <v>2988</v>
      </c>
      <c r="R1610" s="8" t="s">
        <v>70</v>
      </c>
      <c r="S1610" s="8"/>
      <c r="T1610" s="8">
        <f t="shared" si="125"/>
        <v>0</v>
      </c>
      <c r="U1610" s="8">
        <f t="shared" si="126"/>
        <v>0</v>
      </c>
      <c r="V1610" s="8">
        <f t="shared" si="127"/>
        <v>0</v>
      </c>
      <c r="W1610" s="8">
        <f t="shared" si="128"/>
        <v>0</v>
      </c>
      <c r="X1610" s="28">
        <f t="shared" si="129"/>
        <v>0</v>
      </c>
      <c r="Y1610" s="5"/>
      <c r="Z1610" s="5"/>
    </row>
    <row r="1611" spans="1:26" ht="16" x14ac:dyDescent="0.2">
      <c r="A1611" s="5" t="s">
        <v>2989</v>
      </c>
      <c r="B1611" s="5" t="s">
        <v>63</v>
      </c>
      <c r="C1611" s="5" t="s">
        <v>23</v>
      </c>
      <c r="D1611" s="5" t="s">
        <v>29</v>
      </c>
      <c r="E1611" s="5" t="s">
        <v>54</v>
      </c>
      <c r="F1611" s="5" t="s">
        <v>44</v>
      </c>
      <c r="G1611" s="5" t="s">
        <v>45</v>
      </c>
      <c r="H1611" s="5" t="s">
        <v>45</v>
      </c>
      <c r="I1611" s="5" t="s">
        <v>33</v>
      </c>
      <c r="J1611" s="9">
        <v>36141</v>
      </c>
      <c r="K1611" s="5" t="s">
        <v>78</v>
      </c>
      <c r="L1611" s="5"/>
      <c r="M1611" s="5" t="s">
        <v>159</v>
      </c>
      <c r="N1611" s="5" t="s">
        <v>36</v>
      </c>
      <c r="O1611" s="5" t="s">
        <v>45</v>
      </c>
      <c r="P1611" s="5" t="s">
        <v>44</v>
      </c>
      <c r="Q1611" s="5" t="s">
        <v>2988</v>
      </c>
      <c r="R1611" s="8" t="s">
        <v>39</v>
      </c>
      <c r="S1611" s="8"/>
      <c r="T1611" s="8">
        <f t="shared" si="125"/>
        <v>0</v>
      </c>
      <c r="U1611" s="8">
        <f t="shared" si="126"/>
        <v>0</v>
      </c>
      <c r="V1611" s="8">
        <f t="shared" si="127"/>
        <v>0</v>
      </c>
      <c r="W1611" s="8">
        <f t="shared" si="128"/>
        <v>0</v>
      </c>
      <c r="X1611" s="28">
        <f t="shared" si="129"/>
        <v>0</v>
      </c>
      <c r="Y1611" s="5"/>
      <c r="Z1611" s="5"/>
    </row>
    <row r="1612" spans="1:26" ht="16" x14ac:dyDescent="0.2">
      <c r="A1612" s="5" t="s">
        <v>2990</v>
      </c>
      <c r="B1612" s="5" t="s">
        <v>125</v>
      </c>
      <c r="C1612" s="5" t="s">
        <v>23</v>
      </c>
      <c r="D1612" s="5" t="s">
        <v>24</v>
      </c>
      <c r="E1612" s="5"/>
      <c r="F1612" s="5"/>
      <c r="G1612" s="5"/>
      <c r="H1612" s="5"/>
      <c r="I1612" s="5"/>
      <c r="J1612" s="5"/>
      <c r="K1612" s="5"/>
      <c r="L1612" s="5"/>
      <c r="M1612" s="5"/>
      <c r="N1612" s="5"/>
      <c r="O1612" s="5"/>
      <c r="P1612" s="5"/>
      <c r="Q1612" s="5"/>
      <c r="R1612" s="5"/>
      <c r="S1612" s="8"/>
      <c r="T1612" s="8">
        <f t="shared" si="125"/>
        <v>1</v>
      </c>
      <c r="U1612" s="8">
        <f t="shared" si="126"/>
        <v>1</v>
      </c>
      <c r="V1612" s="8">
        <f t="shared" si="127"/>
        <v>1</v>
      </c>
      <c r="W1612" s="8">
        <f t="shared" si="128"/>
        <v>1</v>
      </c>
      <c r="X1612" s="28">
        <f t="shared" si="129"/>
        <v>4</v>
      </c>
      <c r="Y1612" s="5"/>
      <c r="Z1612" s="5"/>
    </row>
    <row r="1613" spans="1:26" ht="16" x14ac:dyDescent="0.2">
      <c r="A1613" s="5" t="s">
        <v>2991</v>
      </c>
      <c r="B1613" s="5" t="s">
        <v>28</v>
      </c>
      <c r="C1613" s="5" t="s">
        <v>23</v>
      </c>
      <c r="D1613" s="5" t="s">
        <v>29</v>
      </c>
      <c r="E1613" s="5"/>
      <c r="F1613" s="5"/>
      <c r="G1613" s="5"/>
      <c r="H1613" s="5"/>
      <c r="I1613" s="5"/>
      <c r="J1613" s="5"/>
      <c r="K1613" s="5"/>
      <c r="L1613" s="5"/>
      <c r="M1613" s="5"/>
      <c r="N1613" s="5"/>
      <c r="O1613" s="5"/>
      <c r="P1613" s="5"/>
      <c r="Q1613" s="5"/>
      <c r="R1613" s="5"/>
      <c r="S1613" s="8"/>
      <c r="T1613" s="8">
        <f t="shared" si="125"/>
        <v>1</v>
      </c>
      <c r="U1613" s="8">
        <f t="shared" si="126"/>
        <v>1</v>
      </c>
      <c r="V1613" s="8">
        <f t="shared" si="127"/>
        <v>1</v>
      </c>
      <c r="W1613" s="8">
        <f t="shared" si="128"/>
        <v>1</v>
      </c>
      <c r="X1613" s="28">
        <f t="shared" si="129"/>
        <v>4</v>
      </c>
      <c r="Y1613" s="5"/>
      <c r="Z1613" s="5"/>
    </row>
    <row r="1614" spans="1:26" ht="16" x14ac:dyDescent="0.2">
      <c r="A1614" s="5" t="s">
        <v>2992</v>
      </c>
      <c r="B1614" s="5" t="s">
        <v>91</v>
      </c>
      <c r="C1614" s="5" t="s">
        <v>23</v>
      </c>
      <c r="D1614" s="5" t="s">
        <v>24</v>
      </c>
      <c r="E1614" s="5"/>
      <c r="F1614" s="5"/>
      <c r="G1614" s="5"/>
      <c r="H1614" s="5"/>
      <c r="I1614" s="5"/>
      <c r="J1614" s="5"/>
      <c r="K1614" s="5"/>
      <c r="L1614" s="5"/>
      <c r="M1614" s="5"/>
      <c r="N1614" s="5"/>
      <c r="O1614" s="5"/>
      <c r="P1614" s="5"/>
      <c r="Q1614" s="5"/>
      <c r="R1614" s="5"/>
      <c r="S1614" s="8"/>
      <c r="T1614" s="8">
        <f t="shared" si="125"/>
        <v>1</v>
      </c>
      <c r="U1614" s="8">
        <f t="shared" si="126"/>
        <v>1</v>
      </c>
      <c r="V1614" s="8">
        <f t="shared" si="127"/>
        <v>1</v>
      </c>
      <c r="W1614" s="8">
        <f t="shared" si="128"/>
        <v>1</v>
      </c>
      <c r="X1614" s="28">
        <f t="shared" si="129"/>
        <v>4</v>
      </c>
      <c r="Y1614" s="5"/>
      <c r="Z1614" s="5"/>
    </row>
    <row r="1615" spans="1:26" ht="16" x14ac:dyDescent="0.2">
      <c r="A1615" s="5" t="s">
        <v>2993</v>
      </c>
      <c r="B1615" s="5" t="s">
        <v>28</v>
      </c>
      <c r="C1615" s="5" t="s">
        <v>23</v>
      </c>
      <c r="D1615" s="5" t="s">
        <v>463</v>
      </c>
      <c r="E1615" s="5"/>
      <c r="F1615" s="5"/>
      <c r="G1615" s="5"/>
      <c r="H1615" s="5"/>
      <c r="I1615" s="5"/>
      <c r="J1615" s="5"/>
      <c r="K1615" s="5"/>
      <c r="L1615" s="5"/>
      <c r="M1615" s="5"/>
      <c r="N1615" s="5"/>
      <c r="O1615" s="5"/>
      <c r="P1615" s="5"/>
      <c r="Q1615" s="5"/>
      <c r="R1615" s="5"/>
      <c r="S1615" s="8"/>
      <c r="T1615" s="8">
        <f t="shared" si="125"/>
        <v>1</v>
      </c>
      <c r="U1615" s="8">
        <f t="shared" si="126"/>
        <v>1</v>
      </c>
      <c r="V1615" s="8">
        <f t="shared" si="127"/>
        <v>1</v>
      </c>
      <c r="W1615" s="8">
        <f t="shared" si="128"/>
        <v>1</v>
      </c>
      <c r="X1615" s="28">
        <f t="shared" si="129"/>
        <v>4</v>
      </c>
      <c r="Y1615" s="5"/>
      <c r="Z1615" s="5"/>
    </row>
    <row r="1616" spans="1:26" ht="16" x14ac:dyDescent="0.2">
      <c r="A1616" s="5" t="s">
        <v>2994</v>
      </c>
      <c r="B1616" s="5" t="s">
        <v>97</v>
      </c>
      <c r="C1616" s="5" t="s">
        <v>23</v>
      </c>
      <c r="D1616" s="5" t="s">
        <v>24</v>
      </c>
      <c r="E1616" s="5"/>
      <c r="F1616" s="5"/>
      <c r="G1616" s="5"/>
      <c r="H1616" s="5"/>
      <c r="I1616" s="5"/>
      <c r="J1616" s="5"/>
      <c r="K1616" s="5"/>
      <c r="L1616" s="5"/>
      <c r="M1616" s="5"/>
      <c r="N1616" s="5"/>
      <c r="O1616" s="5"/>
      <c r="P1616" s="5"/>
      <c r="Q1616" s="5"/>
      <c r="R1616" s="5"/>
      <c r="S1616" s="8"/>
      <c r="T1616" s="8">
        <f t="shared" si="125"/>
        <v>1</v>
      </c>
      <c r="U1616" s="8">
        <f t="shared" si="126"/>
        <v>1</v>
      </c>
      <c r="V1616" s="8">
        <f t="shared" si="127"/>
        <v>1</v>
      </c>
      <c r="W1616" s="8">
        <f t="shared" si="128"/>
        <v>1</v>
      </c>
      <c r="X1616" s="28">
        <f t="shared" si="129"/>
        <v>4</v>
      </c>
      <c r="Y1616" s="5"/>
      <c r="Z1616" s="5"/>
    </row>
    <row r="1617" spans="1:26" ht="16" x14ac:dyDescent="0.2">
      <c r="A1617" s="5" t="s">
        <v>2995</v>
      </c>
      <c r="B1617" s="5" t="s">
        <v>28</v>
      </c>
      <c r="C1617" s="5" t="s">
        <v>23</v>
      </c>
      <c r="D1617" s="5" t="s">
        <v>29</v>
      </c>
      <c r="E1617" s="5" t="s">
        <v>54</v>
      </c>
      <c r="F1617" s="5" t="s">
        <v>202</v>
      </c>
      <c r="G1617" s="5" t="s">
        <v>65</v>
      </c>
      <c r="H1617" s="5" t="s">
        <v>65</v>
      </c>
      <c r="I1617" s="5" t="s">
        <v>33</v>
      </c>
      <c r="J1617" s="5" t="s">
        <v>2996</v>
      </c>
      <c r="K1617" s="5" t="s">
        <v>57</v>
      </c>
      <c r="L1617" s="5"/>
      <c r="M1617" s="5" t="s">
        <v>121</v>
      </c>
      <c r="N1617" s="5" t="s">
        <v>36</v>
      </c>
      <c r="O1617" s="5"/>
      <c r="P1617" s="5"/>
      <c r="Q1617" s="5"/>
      <c r="R1617" s="5"/>
      <c r="S1617" s="8"/>
      <c r="T1617" s="8">
        <f t="shared" si="125"/>
        <v>0</v>
      </c>
      <c r="U1617" s="8">
        <f t="shared" si="126"/>
        <v>0</v>
      </c>
      <c r="V1617" s="8">
        <f t="shared" si="127"/>
        <v>0</v>
      </c>
      <c r="W1617" s="8">
        <f t="shared" si="128"/>
        <v>1</v>
      </c>
      <c r="X1617" s="28">
        <f t="shared" si="129"/>
        <v>1</v>
      </c>
      <c r="Y1617" s="5"/>
      <c r="Z1617" s="5"/>
    </row>
    <row r="1618" spans="1:26" ht="16" x14ac:dyDescent="0.2">
      <c r="A1618" s="5" t="s">
        <v>2997</v>
      </c>
      <c r="B1618" s="5" t="s">
        <v>28</v>
      </c>
      <c r="C1618" s="5" t="s">
        <v>23</v>
      </c>
      <c r="D1618" s="5" t="s">
        <v>29</v>
      </c>
      <c r="E1618" s="5" t="s">
        <v>54</v>
      </c>
      <c r="F1618" s="5" t="s">
        <v>2998</v>
      </c>
      <c r="G1618" s="5" t="s">
        <v>65</v>
      </c>
      <c r="H1618" s="5" t="s">
        <v>65</v>
      </c>
      <c r="I1618" s="5" t="s">
        <v>33</v>
      </c>
      <c r="J1618" s="5" t="s">
        <v>2996</v>
      </c>
      <c r="K1618" s="5" t="s">
        <v>57</v>
      </c>
      <c r="L1618" s="5"/>
      <c r="M1618" s="5" t="s">
        <v>35</v>
      </c>
      <c r="N1618" s="5" t="s">
        <v>36</v>
      </c>
      <c r="O1618" s="5" t="s">
        <v>65</v>
      </c>
      <c r="P1618" s="5" t="s">
        <v>2998</v>
      </c>
      <c r="Q1618" s="5" t="s">
        <v>2999</v>
      </c>
      <c r="R1618" s="8" t="s">
        <v>61</v>
      </c>
      <c r="S1618" s="8"/>
      <c r="T1618" s="8">
        <f t="shared" si="125"/>
        <v>0</v>
      </c>
      <c r="U1618" s="8">
        <f t="shared" si="126"/>
        <v>0</v>
      </c>
      <c r="V1618" s="8">
        <f t="shared" si="127"/>
        <v>0</v>
      </c>
      <c r="W1618" s="8">
        <f t="shared" si="128"/>
        <v>0</v>
      </c>
      <c r="X1618" s="28">
        <f t="shared" si="129"/>
        <v>0</v>
      </c>
      <c r="Y1618" s="5"/>
      <c r="Z1618" s="5"/>
    </row>
    <row r="1619" spans="1:26" ht="16" x14ac:dyDescent="0.2">
      <c r="A1619" s="5" t="s">
        <v>3000</v>
      </c>
      <c r="B1619" s="5" t="s">
        <v>28</v>
      </c>
      <c r="C1619" s="5" t="s">
        <v>23</v>
      </c>
      <c r="D1619" s="5" t="s">
        <v>29</v>
      </c>
      <c r="E1619" s="5" t="s">
        <v>54</v>
      </c>
      <c r="F1619" s="5" t="s">
        <v>44</v>
      </c>
      <c r="G1619" s="5" t="s">
        <v>45</v>
      </c>
      <c r="H1619" s="5" t="s">
        <v>45</v>
      </c>
      <c r="I1619" s="5" t="s">
        <v>33</v>
      </c>
      <c r="J1619" s="5" t="s">
        <v>3001</v>
      </c>
      <c r="K1619" s="5" t="s">
        <v>57</v>
      </c>
      <c r="L1619" s="5"/>
      <c r="M1619" s="5" t="s">
        <v>134</v>
      </c>
      <c r="N1619" s="5" t="s">
        <v>88</v>
      </c>
      <c r="O1619" s="5" t="s">
        <v>45</v>
      </c>
      <c r="P1619" s="5" t="s">
        <v>3002</v>
      </c>
      <c r="Q1619" s="5" t="s">
        <v>3003</v>
      </c>
      <c r="R1619" s="8" t="s">
        <v>39</v>
      </c>
      <c r="S1619" s="8"/>
      <c r="T1619" s="8">
        <f t="shared" si="125"/>
        <v>0</v>
      </c>
      <c r="U1619" s="8">
        <f t="shared" si="126"/>
        <v>0</v>
      </c>
      <c r="V1619" s="8">
        <f t="shared" si="127"/>
        <v>0</v>
      </c>
      <c r="W1619" s="8">
        <f t="shared" si="128"/>
        <v>0</v>
      </c>
      <c r="X1619" s="28">
        <f t="shared" si="129"/>
        <v>0</v>
      </c>
      <c r="Y1619" s="5"/>
      <c r="Z1619" s="5"/>
    </row>
    <row r="1620" spans="1:26" ht="16" x14ac:dyDescent="0.2">
      <c r="A1620" s="5" t="s">
        <v>3004</v>
      </c>
      <c r="B1620" s="5" t="s">
        <v>28</v>
      </c>
      <c r="C1620" s="5" t="s">
        <v>23</v>
      </c>
      <c r="D1620" s="5" t="s">
        <v>29</v>
      </c>
      <c r="E1620" s="5" t="s">
        <v>30</v>
      </c>
      <c r="F1620" s="5" t="s">
        <v>2954</v>
      </c>
      <c r="G1620" s="5" t="s">
        <v>45</v>
      </c>
      <c r="H1620" s="5" t="s">
        <v>45</v>
      </c>
      <c r="I1620" s="5" t="s">
        <v>33</v>
      </c>
      <c r="J1620" s="6">
        <v>35280</v>
      </c>
      <c r="K1620" s="5" t="s">
        <v>57</v>
      </c>
      <c r="L1620" s="5"/>
      <c r="M1620" s="5" t="s">
        <v>121</v>
      </c>
      <c r="N1620" s="5" t="s">
        <v>88</v>
      </c>
      <c r="O1620" s="5" t="s">
        <v>45</v>
      </c>
      <c r="P1620" s="5" t="s">
        <v>2954</v>
      </c>
      <c r="Q1620" s="5" t="s">
        <v>3005</v>
      </c>
      <c r="R1620" s="8" t="s">
        <v>61</v>
      </c>
      <c r="S1620" s="8"/>
      <c r="T1620" s="8">
        <f t="shared" si="125"/>
        <v>0</v>
      </c>
      <c r="U1620" s="8">
        <f t="shared" si="126"/>
        <v>0</v>
      </c>
      <c r="V1620" s="8">
        <f t="shared" si="127"/>
        <v>0</v>
      </c>
      <c r="W1620" s="8">
        <f t="shared" si="128"/>
        <v>0</v>
      </c>
      <c r="X1620" s="28">
        <f t="shared" si="129"/>
        <v>0</v>
      </c>
      <c r="Y1620" s="5"/>
      <c r="Z1620" s="5"/>
    </row>
    <row r="1621" spans="1:26" ht="16" x14ac:dyDescent="0.2">
      <c r="A1621" s="5" t="s">
        <v>3006</v>
      </c>
      <c r="B1621" s="5" t="s">
        <v>97</v>
      </c>
      <c r="C1621" s="5" t="s">
        <v>23</v>
      </c>
      <c r="D1621" s="5" t="s">
        <v>24</v>
      </c>
      <c r="E1621" s="5"/>
      <c r="F1621" s="5"/>
      <c r="G1621" s="5"/>
      <c r="H1621" s="5"/>
      <c r="I1621" s="5"/>
      <c r="J1621" s="5"/>
      <c r="K1621" s="5"/>
      <c r="L1621" s="5"/>
      <c r="M1621" s="5"/>
      <c r="N1621" s="5"/>
      <c r="O1621" s="5"/>
      <c r="P1621" s="5"/>
      <c r="Q1621" s="5"/>
      <c r="R1621" s="5"/>
      <c r="S1621" s="8"/>
      <c r="T1621" s="8">
        <f t="shared" si="125"/>
        <v>1</v>
      </c>
      <c r="U1621" s="8">
        <f t="shared" si="126"/>
        <v>1</v>
      </c>
      <c r="V1621" s="8">
        <f t="shared" si="127"/>
        <v>1</v>
      </c>
      <c r="W1621" s="8">
        <f t="shared" si="128"/>
        <v>1</v>
      </c>
      <c r="X1621" s="28">
        <f t="shared" si="129"/>
        <v>4</v>
      </c>
      <c r="Y1621" s="5"/>
      <c r="Z1621" s="5"/>
    </row>
    <row r="1622" spans="1:26" ht="16" x14ac:dyDescent="0.2">
      <c r="A1622" s="5" t="s">
        <v>3007</v>
      </c>
      <c r="B1622" s="5" t="s">
        <v>22</v>
      </c>
      <c r="C1622" s="5" t="s">
        <v>23</v>
      </c>
      <c r="D1622" s="5" t="s">
        <v>24</v>
      </c>
      <c r="E1622" s="5"/>
      <c r="F1622" s="5"/>
      <c r="G1622" s="5"/>
      <c r="H1622" s="5"/>
      <c r="I1622" s="5"/>
      <c r="J1622" s="5"/>
      <c r="K1622" s="5"/>
      <c r="L1622" s="5"/>
      <c r="M1622" s="5"/>
      <c r="N1622" s="5"/>
      <c r="O1622" s="5"/>
      <c r="P1622" s="5"/>
      <c r="Q1622" s="5"/>
      <c r="R1622" s="5"/>
      <c r="S1622" s="8"/>
      <c r="T1622" s="8">
        <f t="shared" si="125"/>
        <v>1</v>
      </c>
      <c r="U1622" s="8">
        <f t="shared" si="126"/>
        <v>1</v>
      </c>
      <c r="V1622" s="8">
        <f t="shared" si="127"/>
        <v>1</v>
      </c>
      <c r="W1622" s="8">
        <f t="shared" si="128"/>
        <v>1</v>
      </c>
      <c r="X1622" s="28">
        <f t="shared" si="129"/>
        <v>4</v>
      </c>
      <c r="Y1622" s="5"/>
      <c r="Z1622" s="5"/>
    </row>
    <row r="1623" spans="1:26" ht="16" x14ac:dyDescent="0.2">
      <c r="A1623" s="5" t="s">
        <v>3008</v>
      </c>
      <c r="B1623" s="5" t="s">
        <v>28</v>
      </c>
      <c r="C1623" s="5" t="s">
        <v>23</v>
      </c>
      <c r="D1623" s="5" t="s">
        <v>29</v>
      </c>
      <c r="E1623" s="5" t="s">
        <v>54</v>
      </c>
      <c r="F1623" s="5" t="s">
        <v>433</v>
      </c>
      <c r="G1623" s="5" t="s">
        <v>330</v>
      </c>
      <c r="H1623" s="5" t="s">
        <v>330</v>
      </c>
      <c r="I1623" s="5" t="s">
        <v>33</v>
      </c>
      <c r="J1623" s="6">
        <v>35648</v>
      </c>
      <c r="K1623" s="5" t="s">
        <v>47</v>
      </c>
      <c r="L1623" s="5"/>
      <c r="M1623" s="5" t="s">
        <v>146</v>
      </c>
      <c r="N1623" s="5" t="s">
        <v>58</v>
      </c>
      <c r="O1623" s="5" t="s">
        <v>330</v>
      </c>
      <c r="P1623" s="5" t="s">
        <v>433</v>
      </c>
      <c r="Q1623" s="5" t="s">
        <v>3010</v>
      </c>
      <c r="R1623" s="8" t="s">
        <v>70</v>
      </c>
      <c r="S1623" s="8"/>
      <c r="T1623" s="8">
        <f t="shared" si="125"/>
        <v>0</v>
      </c>
      <c r="U1623" s="8">
        <f t="shared" si="126"/>
        <v>0</v>
      </c>
      <c r="V1623" s="8">
        <f t="shared" si="127"/>
        <v>0</v>
      </c>
      <c r="W1623" s="8">
        <f t="shared" si="128"/>
        <v>0</v>
      </c>
      <c r="X1623" s="28">
        <f t="shared" si="129"/>
        <v>0</v>
      </c>
      <c r="Y1623" s="5"/>
      <c r="Z1623" s="5"/>
    </row>
    <row r="1624" spans="1:26" ht="16" x14ac:dyDescent="0.2">
      <c r="A1624" s="5" t="s">
        <v>3011</v>
      </c>
      <c r="B1624" s="5" t="s">
        <v>28</v>
      </c>
      <c r="C1624" s="5" t="s">
        <v>23</v>
      </c>
      <c r="D1624" s="5" t="s">
        <v>29</v>
      </c>
      <c r="E1624" s="5" t="s">
        <v>30</v>
      </c>
      <c r="F1624" s="5" t="s">
        <v>3012</v>
      </c>
      <c r="G1624" s="5" t="s">
        <v>1012</v>
      </c>
      <c r="H1624" s="5" t="s">
        <v>1012</v>
      </c>
      <c r="I1624" s="5" t="s">
        <v>1010</v>
      </c>
      <c r="J1624" s="6">
        <v>36617</v>
      </c>
      <c r="K1624" s="5" t="s">
        <v>47</v>
      </c>
      <c r="L1624" s="5"/>
      <c r="M1624" s="5" t="s">
        <v>35</v>
      </c>
      <c r="N1624" s="5" t="s">
        <v>36</v>
      </c>
      <c r="O1624" s="5" t="s">
        <v>1012</v>
      </c>
      <c r="P1624" s="5" t="s">
        <v>3013</v>
      </c>
      <c r="Q1624" s="5" t="s">
        <v>3014</v>
      </c>
      <c r="R1624" s="8" t="s">
        <v>70</v>
      </c>
      <c r="S1624" s="8"/>
      <c r="T1624" s="8">
        <f t="shared" si="125"/>
        <v>0</v>
      </c>
      <c r="U1624" s="8">
        <f t="shared" si="126"/>
        <v>0</v>
      </c>
      <c r="V1624" s="8">
        <f t="shared" si="127"/>
        <v>0</v>
      </c>
      <c r="W1624" s="8">
        <f t="shared" si="128"/>
        <v>0</v>
      </c>
      <c r="X1624" s="28">
        <f t="shared" si="129"/>
        <v>0</v>
      </c>
      <c r="Y1624" s="5"/>
      <c r="Z1624" s="5"/>
    </row>
    <row r="1625" spans="1:26" ht="16" x14ac:dyDescent="0.2">
      <c r="A1625" s="5" t="s">
        <v>3015</v>
      </c>
      <c r="B1625" s="5" t="s">
        <v>28</v>
      </c>
      <c r="C1625" s="5" t="s">
        <v>23</v>
      </c>
      <c r="D1625" s="5" t="s">
        <v>29</v>
      </c>
      <c r="E1625" s="5" t="s">
        <v>54</v>
      </c>
      <c r="F1625" s="5" t="s">
        <v>3016</v>
      </c>
      <c r="G1625" s="5" t="s">
        <v>1751</v>
      </c>
      <c r="H1625" s="5" t="s">
        <v>1751</v>
      </c>
      <c r="I1625" s="5" t="s">
        <v>33</v>
      </c>
      <c r="J1625" s="6">
        <v>36009</v>
      </c>
      <c r="K1625" s="5" t="s">
        <v>57</v>
      </c>
      <c r="L1625" s="5"/>
      <c r="M1625" s="5" t="s">
        <v>108</v>
      </c>
      <c r="N1625" s="7" t="s">
        <v>164</v>
      </c>
      <c r="O1625" s="5" t="s">
        <v>1751</v>
      </c>
      <c r="P1625" s="5" t="s">
        <v>3016</v>
      </c>
      <c r="Q1625" s="5" t="s">
        <v>3017</v>
      </c>
      <c r="R1625" s="8" t="s">
        <v>70</v>
      </c>
      <c r="S1625" s="8"/>
      <c r="T1625" s="8">
        <f t="shared" si="125"/>
        <v>0</v>
      </c>
      <c r="U1625" s="8">
        <f t="shared" si="126"/>
        <v>0</v>
      </c>
      <c r="V1625" s="8">
        <f t="shared" si="127"/>
        <v>0</v>
      </c>
      <c r="W1625" s="8">
        <f t="shared" si="128"/>
        <v>0</v>
      </c>
      <c r="X1625" s="28">
        <f t="shared" si="129"/>
        <v>0</v>
      </c>
      <c r="Y1625" s="5"/>
      <c r="Z1625" s="5"/>
    </row>
    <row r="1626" spans="1:26" ht="16" x14ac:dyDescent="0.2">
      <c r="A1626" s="5" t="s">
        <v>3018</v>
      </c>
      <c r="B1626" s="5" t="s">
        <v>22</v>
      </c>
      <c r="C1626" s="5" t="s">
        <v>23</v>
      </c>
      <c r="D1626" s="5" t="s">
        <v>24</v>
      </c>
      <c r="E1626" s="5"/>
      <c r="F1626" s="5"/>
      <c r="G1626" s="5"/>
      <c r="H1626" s="5"/>
      <c r="I1626" s="5"/>
      <c r="J1626" s="5"/>
      <c r="K1626" s="5"/>
      <c r="L1626" s="5"/>
      <c r="M1626" s="5"/>
      <c r="N1626" s="5"/>
      <c r="O1626" s="5"/>
      <c r="P1626" s="5"/>
      <c r="Q1626" s="5"/>
      <c r="R1626" s="5"/>
      <c r="S1626" s="8"/>
      <c r="T1626" s="8">
        <f t="shared" si="125"/>
        <v>1</v>
      </c>
      <c r="U1626" s="8">
        <f t="shared" si="126"/>
        <v>1</v>
      </c>
      <c r="V1626" s="8">
        <f t="shared" si="127"/>
        <v>1</v>
      </c>
      <c r="W1626" s="8">
        <f t="shared" si="128"/>
        <v>1</v>
      </c>
      <c r="X1626" s="28">
        <f t="shared" si="129"/>
        <v>4</v>
      </c>
      <c r="Y1626" s="5"/>
      <c r="Z1626" s="5"/>
    </row>
    <row r="1627" spans="1:26" ht="16" x14ac:dyDescent="0.2">
      <c r="A1627" s="5" t="s">
        <v>3019</v>
      </c>
      <c r="B1627" s="5" t="s">
        <v>22</v>
      </c>
      <c r="C1627" s="5" t="s">
        <v>23</v>
      </c>
      <c r="D1627" s="5" t="s">
        <v>24</v>
      </c>
      <c r="E1627" s="5"/>
      <c r="F1627" s="5"/>
      <c r="G1627" s="5"/>
      <c r="H1627" s="5"/>
      <c r="I1627" s="5"/>
      <c r="J1627" s="5"/>
      <c r="K1627" s="5"/>
      <c r="L1627" s="5"/>
      <c r="M1627" s="5"/>
      <c r="N1627" s="5"/>
      <c r="O1627" s="5"/>
      <c r="P1627" s="5"/>
      <c r="Q1627" s="5"/>
      <c r="R1627" s="5"/>
      <c r="S1627" s="8"/>
      <c r="T1627" s="8">
        <f t="shared" si="125"/>
        <v>1</v>
      </c>
      <c r="U1627" s="8">
        <f t="shared" si="126"/>
        <v>1</v>
      </c>
      <c r="V1627" s="8">
        <f t="shared" si="127"/>
        <v>1</v>
      </c>
      <c r="W1627" s="8">
        <f t="shared" si="128"/>
        <v>1</v>
      </c>
      <c r="X1627" s="28">
        <f t="shared" si="129"/>
        <v>4</v>
      </c>
      <c r="Y1627" s="5"/>
      <c r="Z1627" s="5"/>
    </row>
    <row r="1628" spans="1:26" ht="16" x14ac:dyDescent="0.2">
      <c r="A1628" s="5" t="s">
        <v>3020</v>
      </c>
      <c r="B1628" s="5" t="s">
        <v>28</v>
      </c>
      <c r="C1628" s="5" t="s">
        <v>23</v>
      </c>
      <c r="D1628" s="5" t="s">
        <v>29</v>
      </c>
      <c r="E1628" s="5" t="s">
        <v>54</v>
      </c>
      <c r="F1628" s="5" t="s">
        <v>3021</v>
      </c>
      <c r="G1628" s="5" t="s">
        <v>45</v>
      </c>
      <c r="H1628" s="5" t="s">
        <v>45</v>
      </c>
      <c r="I1628" s="5" t="s">
        <v>33</v>
      </c>
      <c r="J1628" s="5" t="s">
        <v>3022</v>
      </c>
      <c r="K1628" s="5" t="s">
        <v>57</v>
      </c>
      <c r="L1628" s="5"/>
      <c r="M1628" s="5" t="s">
        <v>48</v>
      </c>
      <c r="N1628" s="7" t="s">
        <v>164</v>
      </c>
      <c r="O1628" s="5" t="s">
        <v>45</v>
      </c>
      <c r="P1628" s="5" t="s">
        <v>3023</v>
      </c>
      <c r="Q1628" s="5" t="s">
        <v>3024</v>
      </c>
      <c r="R1628" s="8" t="s">
        <v>70</v>
      </c>
      <c r="S1628" s="8"/>
      <c r="T1628" s="8">
        <f t="shared" si="125"/>
        <v>0</v>
      </c>
      <c r="U1628" s="8">
        <f t="shared" si="126"/>
        <v>0</v>
      </c>
      <c r="V1628" s="8">
        <f t="shared" si="127"/>
        <v>0</v>
      </c>
      <c r="W1628" s="8">
        <f t="shared" si="128"/>
        <v>0</v>
      </c>
      <c r="X1628" s="28">
        <f t="shared" si="129"/>
        <v>0</v>
      </c>
      <c r="Y1628" s="5"/>
      <c r="Z1628" s="5"/>
    </row>
    <row r="1629" spans="1:26" ht="16" x14ac:dyDescent="0.2">
      <c r="A1629" s="5" t="s">
        <v>3025</v>
      </c>
      <c r="B1629" s="5" t="s">
        <v>22</v>
      </c>
      <c r="C1629" s="5" t="s">
        <v>23</v>
      </c>
      <c r="D1629" s="5" t="s">
        <v>24</v>
      </c>
      <c r="E1629" s="5"/>
      <c r="F1629" s="5"/>
      <c r="G1629" s="5"/>
      <c r="H1629" s="5"/>
      <c r="I1629" s="5"/>
      <c r="J1629" s="5"/>
      <c r="K1629" s="5"/>
      <c r="L1629" s="5"/>
      <c r="M1629" s="5"/>
      <c r="N1629" s="5"/>
      <c r="O1629" s="5"/>
      <c r="P1629" s="5"/>
      <c r="Q1629" s="5"/>
      <c r="R1629" s="5"/>
      <c r="S1629" s="8"/>
      <c r="T1629" s="8">
        <f t="shared" si="125"/>
        <v>1</v>
      </c>
      <c r="U1629" s="8">
        <f t="shared" si="126"/>
        <v>1</v>
      </c>
      <c r="V1629" s="8">
        <f t="shared" si="127"/>
        <v>1</v>
      </c>
      <c r="W1629" s="8">
        <f t="shared" si="128"/>
        <v>1</v>
      </c>
      <c r="X1629" s="28">
        <f t="shared" si="129"/>
        <v>4</v>
      </c>
      <c r="Y1629" s="5"/>
      <c r="Z1629" s="5"/>
    </row>
    <row r="1630" spans="1:26" ht="16" x14ac:dyDescent="0.2">
      <c r="A1630" s="5" t="s">
        <v>3026</v>
      </c>
      <c r="B1630" s="5" t="s">
        <v>97</v>
      </c>
      <c r="C1630" s="5" t="s">
        <v>23</v>
      </c>
      <c r="D1630" s="5" t="s">
        <v>24</v>
      </c>
      <c r="E1630" s="5"/>
      <c r="F1630" s="5"/>
      <c r="G1630" s="5"/>
      <c r="H1630" s="5"/>
      <c r="I1630" s="5"/>
      <c r="J1630" s="5"/>
      <c r="K1630" s="5"/>
      <c r="L1630" s="5"/>
      <c r="M1630" s="5"/>
      <c r="N1630" s="5"/>
      <c r="O1630" s="5"/>
      <c r="P1630" s="5"/>
      <c r="Q1630" s="5"/>
      <c r="R1630" s="5"/>
      <c r="S1630" s="8"/>
      <c r="T1630" s="8">
        <f t="shared" si="125"/>
        <v>1</v>
      </c>
      <c r="U1630" s="8">
        <f t="shared" si="126"/>
        <v>1</v>
      </c>
      <c r="V1630" s="8">
        <f t="shared" si="127"/>
        <v>1</v>
      </c>
      <c r="W1630" s="8">
        <f t="shared" si="128"/>
        <v>1</v>
      </c>
      <c r="X1630" s="28">
        <f t="shared" si="129"/>
        <v>4</v>
      </c>
      <c r="Y1630" s="5"/>
      <c r="Z1630" s="5"/>
    </row>
    <row r="1631" spans="1:26" ht="16" x14ac:dyDescent="0.2">
      <c r="A1631" s="5" t="s">
        <v>3027</v>
      </c>
      <c r="B1631" s="5" t="s">
        <v>22</v>
      </c>
      <c r="C1631" s="5" t="s">
        <v>23</v>
      </c>
      <c r="D1631" s="5" t="s">
        <v>24</v>
      </c>
      <c r="E1631" s="5"/>
      <c r="F1631" s="5"/>
      <c r="G1631" s="5"/>
      <c r="H1631" s="5"/>
      <c r="I1631" s="5"/>
      <c r="J1631" s="5"/>
      <c r="K1631" s="5"/>
      <c r="L1631" s="5"/>
      <c r="M1631" s="5"/>
      <c r="N1631" s="5"/>
      <c r="O1631" s="5"/>
      <c r="P1631" s="5"/>
      <c r="Q1631" s="5"/>
      <c r="R1631" s="5"/>
      <c r="S1631" s="8"/>
      <c r="T1631" s="8">
        <f t="shared" si="125"/>
        <v>1</v>
      </c>
      <c r="U1631" s="8">
        <f t="shared" si="126"/>
        <v>1</v>
      </c>
      <c r="V1631" s="8">
        <f t="shared" si="127"/>
        <v>1</v>
      </c>
      <c r="W1631" s="8">
        <f t="shared" si="128"/>
        <v>1</v>
      </c>
      <c r="X1631" s="28">
        <f t="shared" si="129"/>
        <v>4</v>
      </c>
      <c r="Y1631" s="5"/>
      <c r="Z1631" s="5"/>
    </row>
    <row r="1632" spans="1:26" ht="16" x14ac:dyDescent="0.2">
      <c r="A1632" s="5" t="s">
        <v>3028</v>
      </c>
      <c r="B1632" s="5" t="s">
        <v>63</v>
      </c>
      <c r="C1632" s="5" t="s">
        <v>23</v>
      </c>
      <c r="D1632" s="5" t="s">
        <v>29</v>
      </c>
      <c r="E1632" s="5" t="s">
        <v>30</v>
      </c>
      <c r="F1632" s="5" t="s">
        <v>49</v>
      </c>
      <c r="G1632" s="5" t="s">
        <v>45</v>
      </c>
      <c r="H1632" s="5" t="s">
        <v>45</v>
      </c>
      <c r="I1632" s="5" t="s">
        <v>33</v>
      </c>
      <c r="J1632" s="6">
        <v>35255</v>
      </c>
      <c r="K1632" s="5" t="s">
        <v>57</v>
      </c>
      <c r="L1632" s="5"/>
      <c r="M1632" s="5" t="s">
        <v>48</v>
      </c>
      <c r="N1632" s="5" t="s">
        <v>88</v>
      </c>
      <c r="O1632" s="5" t="s">
        <v>45</v>
      </c>
      <c r="P1632" s="5" t="s">
        <v>49</v>
      </c>
      <c r="Q1632" s="5" t="s">
        <v>3029</v>
      </c>
      <c r="R1632" s="8" t="s">
        <v>70</v>
      </c>
      <c r="S1632" s="8"/>
      <c r="T1632" s="8">
        <f t="shared" si="125"/>
        <v>0</v>
      </c>
      <c r="U1632" s="8">
        <f t="shared" si="126"/>
        <v>0</v>
      </c>
      <c r="V1632" s="8">
        <f t="shared" si="127"/>
        <v>0</v>
      </c>
      <c r="W1632" s="8">
        <f t="shared" si="128"/>
        <v>0</v>
      </c>
      <c r="X1632" s="28">
        <f t="shared" si="129"/>
        <v>0</v>
      </c>
      <c r="Y1632" s="5"/>
      <c r="Z1632" s="5"/>
    </row>
    <row r="1633" spans="1:26" ht="16" x14ac:dyDescent="0.2">
      <c r="A1633" s="5" t="s">
        <v>3030</v>
      </c>
      <c r="B1633" s="5" t="s">
        <v>22</v>
      </c>
      <c r="C1633" s="5" t="s">
        <v>23</v>
      </c>
      <c r="D1633" s="5" t="s">
        <v>24</v>
      </c>
      <c r="E1633" s="5"/>
      <c r="F1633" s="5"/>
      <c r="G1633" s="5"/>
      <c r="H1633" s="5"/>
      <c r="I1633" s="5"/>
      <c r="J1633" s="5"/>
      <c r="K1633" s="5"/>
      <c r="L1633" s="5"/>
      <c r="M1633" s="5"/>
      <c r="N1633" s="5"/>
      <c r="O1633" s="5"/>
      <c r="P1633" s="5"/>
      <c r="Q1633" s="5"/>
      <c r="R1633" s="5"/>
      <c r="S1633" s="8"/>
      <c r="T1633" s="8">
        <f t="shared" si="125"/>
        <v>1</v>
      </c>
      <c r="U1633" s="8">
        <f t="shared" si="126"/>
        <v>1</v>
      </c>
      <c r="V1633" s="8">
        <f t="shared" si="127"/>
        <v>1</v>
      </c>
      <c r="W1633" s="8">
        <f t="shared" si="128"/>
        <v>1</v>
      </c>
      <c r="X1633" s="28">
        <f t="shared" si="129"/>
        <v>4</v>
      </c>
      <c r="Y1633" s="5"/>
      <c r="Z1633" s="5"/>
    </row>
    <row r="1634" spans="1:26" ht="16" x14ac:dyDescent="0.2">
      <c r="A1634" s="5" t="s">
        <v>3031</v>
      </c>
      <c r="B1634" s="5" t="s">
        <v>63</v>
      </c>
      <c r="C1634" s="5" t="s">
        <v>23</v>
      </c>
      <c r="D1634" s="5" t="s">
        <v>29</v>
      </c>
      <c r="E1634" s="5" t="s">
        <v>30</v>
      </c>
      <c r="F1634" s="5" t="s">
        <v>44</v>
      </c>
      <c r="G1634" s="5" t="s">
        <v>45</v>
      </c>
      <c r="H1634" s="5" t="s">
        <v>45</v>
      </c>
      <c r="I1634" s="5" t="s">
        <v>33</v>
      </c>
      <c r="J1634" s="5" t="s">
        <v>1480</v>
      </c>
      <c r="K1634" s="7" t="s">
        <v>318</v>
      </c>
      <c r="L1634" s="5"/>
      <c r="M1634" s="5" t="s">
        <v>208</v>
      </c>
      <c r="N1634" s="5" t="s">
        <v>36</v>
      </c>
      <c r="O1634" s="5" t="s">
        <v>45</v>
      </c>
      <c r="P1634" s="5" t="s">
        <v>3032</v>
      </c>
      <c r="Q1634" s="5" t="s">
        <v>3033</v>
      </c>
      <c r="R1634" s="8" t="s">
        <v>70</v>
      </c>
      <c r="S1634" s="8"/>
      <c r="T1634" s="8">
        <f t="shared" si="125"/>
        <v>0</v>
      </c>
      <c r="U1634" s="8">
        <f t="shared" si="126"/>
        <v>0</v>
      </c>
      <c r="V1634" s="8">
        <f t="shared" si="127"/>
        <v>0</v>
      </c>
      <c r="W1634" s="8">
        <f t="shared" si="128"/>
        <v>0</v>
      </c>
      <c r="X1634" s="28">
        <f t="shared" si="129"/>
        <v>0</v>
      </c>
      <c r="Y1634" s="5"/>
      <c r="Z1634" s="5"/>
    </row>
    <row r="1635" spans="1:26" ht="16" x14ac:dyDescent="0.2">
      <c r="A1635" s="5" t="s">
        <v>3034</v>
      </c>
      <c r="B1635" s="5" t="s">
        <v>97</v>
      </c>
      <c r="C1635" s="5" t="s">
        <v>23</v>
      </c>
      <c r="D1635" s="5" t="s">
        <v>24</v>
      </c>
      <c r="E1635" s="5"/>
      <c r="F1635" s="5"/>
      <c r="G1635" s="5"/>
      <c r="H1635" s="5"/>
      <c r="I1635" s="5"/>
      <c r="J1635" s="5"/>
      <c r="K1635" s="5"/>
      <c r="L1635" s="5"/>
      <c r="M1635" s="5"/>
      <c r="N1635" s="5"/>
      <c r="O1635" s="5"/>
      <c r="P1635" s="5"/>
      <c r="Q1635" s="5"/>
      <c r="R1635" s="5"/>
      <c r="S1635" s="8"/>
      <c r="T1635" s="8">
        <f t="shared" si="125"/>
        <v>1</v>
      </c>
      <c r="U1635" s="8">
        <f t="shared" si="126"/>
        <v>1</v>
      </c>
      <c r="V1635" s="8">
        <f t="shared" si="127"/>
        <v>1</v>
      </c>
      <c r="W1635" s="8">
        <f t="shared" si="128"/>
        <v>1</v>
      </c>
      <c r="X1635" s="28">
        <f t="shared" si="129"/>
        <v>4</v>
      </c>
      <c r="Y1635" s="5"/>
      <c r="Z1635" s="5"/>
    </row>
    <row r="1636" spans="1:26" ht="16" x14ac:dyDescent="0.2">
      <c r="A1636" s="5" t="s">
        <v>3035</v>
      </c>
      <c r="B1636" s="5" t="s">
        <v>63</v>
      </c>
      <c r="C1636" s="5" t="s">
        <v>23</v>
      </c>
      <c r="D1636" s="5" t="s">
        <v>29</v>
      </c>
      <c r="E1636" s="5" t="s">
        <v>54</v>
      </c>
      <c r="F1636" s="5" t="s">
        <v>2636</v>
      </c>
      <c r="G1636" s="5" t="s">
        <v>2637</v>
      </c>
      <c r="H1636" s="5" t="s">
        <v>2637</v>
      </c>
      <c r="I1636" s="5" t="s">
        <v>33</v>
      </c>
      <c r="J1636" s="6">
        <v>35189</v>
      </c>
      <c r="K1636" s="5" t="s">
        <v>34</v>
      </c>
      <c r="L1636" s="5"/>
      <c r="M1636" s="5" t="s">
        <v>48</v>
      </c>
      <c r="N1636" s="5" t="s">
        <v>58</v>
      </c>
      <c r="O1636" s="5" t="s">
        <v>2637</v>
      </c>
      <c r="P1636" s="5" t="s">
        <v>2636</v>
      </c>
      <c r="Q1636" s="5" t="s">
        <v>3036</v>
      </c>
      <c r="R1636" s="8" t="s">
        <v>70</v>
      </c>
      <c r="S1636" s="8"/>
      <c r="T1636" s="8">
        <f t="shared" si="125"/>
        <v>0</v>
      </c>
      <c r="U1636" s="8">
        <f t="shared" si="126"/>
        <v>0</v>
      </c>
      <c r="V1636" s="8">
        <f t="shared" si="127"/>
        <v>0</v>
      </c>
      <c r="W1636" s="8">
        <f t="shared" si="128"/>
        <v>0</v>
      </c>
      <c r="X1636" s="28">
        <f t="shared" si="129"/>
        <v>0</v>
      </c>
      <c r="Y1636" s="5"/>
      <c r="Z1636" s="5"/>
    </row>
    <row r="1637" spans="1:26" ht="16" x14ac:dyDescent="0.2">
      <c r="A1637" s="5" t="s">
        <v>3037</v>
      </c>
      <c r="B1637" s="5" t="s">
        <v>28</v>
      </c>
      <c r="C1637" s="5" t="s">
        <v>23</v>
      </c>
      <c r="D1637" s="5" t="s">
        <v>29</v>
      </c>
      <c r="E1637" s="5"/>
      <c r="F1637" s="5"/>
      <c r="G1637" s="5"/>
      <c r="H1637" s="5"/>
      <c r="I1637" s="5"/>
      <c r="J1637" s="5"/>
      <c r="K1637" s="5"/>
      <c r="L1637" s="5"/>
      <c r="M1637" s="5"/>
      <c r="N1637" s="5"/>
      <c r="O1637" s="5"/>
      <c r="P1637" s="5"/>
      <c r="Q1637" s="5"/>
      <c r="R1637" s="5"/>
      <c r="S1637" s="8"/>
      <c r="T1637" s="8">
        <f t="shared" si="125"/>
        <v>1</v>
      </c>
      <c r="U1637" s="8">
        <f t="shared" si="126"/>
        <v>1</v>
      </c>
      <c r="V1637" s="8">
        <f t="shared" si="127"/>
        <v>1</v>
      </c>
      <c r="W1637" s="8">
        <f t="shared" si="128"/>
        <v>1</v>
      </c>
      <c r="X1637" s="28">
        <f t="shared" si="129"/>
        <v>4</v>
      </c>
      <c r="Y1637" s="5"/>
      <c r="Z1637" s="5"/>
    </row>
    <row r="1638" spans="1:26" ht="16" x14ac:dyDescent="0.2">
      <c r="A1638" s="5" t="s">
        <v>3038</v>
      </c>
      <c r="B1638" s="5" t="s">
        <v>91</v>
      </c>
      <c r="C1638" s="5" t="s">
        <v>23</v>
      </c>
      <c r="D1638" s="5" t="s">
        <v>24</v>
      </c>
      <c r="E1638" s="5"/>
      <c r="F1638" s="5"/>
      <c r="G1638" s="5"/>
      <c r="H1638" s="5"/>
      <c r="I1638" s="5"/>
      <c r="J1638" s="5"/>
      <c r="K1638" s="5"/>
      <c r="L1638" s="5"/>
      <c r="M1638" s="5"/>
      <c r="N1638" s="5"/>
      <c r="O1638" s="5"/>
      <c r="P1638" s="5"/>
      <c r="Q1638" s="5"/>
      <c r="R1638" s="5"/>
      <c r="S1638" s="8"/>
      <c r="T1638" s="8">
        <f t="shared" si="125"/>
        <v>1</v>
      </c>
      <c r="U1638" s="8">
        <f t="shared" si="126"/>
        <v>1</v>
      </c>
      <c r="V1638" s="8">
        <f t="shared" si="127"/>
        <v>1</v>
      </c>
      <c r="W1638" s="8">
        <f t="shared" si="128"/>
        <v>1</v>
      </c>
      <c r="X1638" s="28">
        <f t="shared" si="129"/>
        <v>4</v>
      </c>
      <c r="Y1638" s="5"/>
      <c r="Z1638" s="5"/>
    </row>
    <row r="1639" spans="1:26" ht="16" x14ac:dyDescent="0.2">
      <c r="A1639" s="5" t="s">
        <v>3039</v>
      </c>
      <c r="B1639" s="5" t="s">
        <v>28</v>
      </c>
      <c r="C1639" s="5" t="s">
        <v>23</v>
      </c>
      <c r="D1639" s="5" t="s">
        <v>29</v>
      </c>
      <c r="E1639" s="5"/>
      <c r="F1639" s="5"/>
      <c r="G1639" s="5"/>
      <c r="H1639" s="5"/>
      <c r="I1639" s="5"/>
      <c r="J1639" s="5"/>
      <c r="K1639" s="5"/>
      <c r="L1639" s="5"/>
      <c r="M1639" s="5"/>
      <c r="N1639" s="5"/>
      <c r="O1639" s="5"/>
      <c r="P1639" s="5"/>
      <c r="Q1639" s="5"/>
      <c r="R1639" s="5"/>
      <c r="S1639" s="8"/>
      <c r="T1639" s="8">
        <f t="shared" si="125"/>
        <v>1</v>
      </c>
      <c r="U1639" s="8">
        <f t="shared" si="126"/>
        <v>1</v>
      </c>
      <c r="V1639" s="8">
        <f t="shared" si="127"/>
        <v>1</v>
      </c>
      <c r="W1639" s="8">
        <f t="shared" si="128"/>
        <v>1</v>
      </c>
      <c r="X1639" s="28">
        <f t="shared" si="129"/>
        <v>4</v>
      </c>
      <c r="Y1639" s="5"/>
      <c r="Z1639" s="5"/>
    </row>
    <row r="1640" spans="1:26" ht="16" x14ac:dyDescent="0.2">
      <c r="A1640" s="5" t="s">
        <v>3040</v>
      </c>
      <c r="B1640" s="5" t="s">
        <v>28</v>
      </c>
      <c r="C1640" s="5" t="s">
        <v>23</v>
      </c>
      <c r="D1640" s="5" t="s">
        <v>29</v>
      </c>
      <c r="E1640" s="5"/>
      <c r="F1640" s="5"/>
      <c r="G1640" s="5"/>
      <c r="H1640" s="5"/>
      <c r="I1640" s="5"/>
      <c r="J1640" s="5"/>
      <c r="K1640" s="5"/>
      <c r="L1640" s="5"/>
      <c r="M1640" s="5"/>
      <c r="N1640" s="5"/>
      <c r="O1640" s="5"/>
      <c r="P1640" s="5"/>
      <c r="Q1640" s="5"/>
      <c r="R1640" s="5"/>
      <c r="S1640" s="8"/>
      <c r="T1640" s="8">
        <f t="shared" si="125"/>
        <v>1</v>
      </c>
      <c r="U1640" s="8">
        <f t="shared" si="126"/>
        <v>1</v>
      </c>
      <c r="V1640" s="8">
        <f t="shared" si="127"/>
        <v>1</v>
      </c>
      <c r="W1640" s="8">
        <f t="shared" si="128"/>
        <v>1</v>
      </c>
      <c r="X1640" s="28">
        <f t="shared" si="129"/>
        <v>4</v>
      </c>
      <c r="Y1640" s="5"/>
      <c r="Z1640" s="5"/>
    </row>
    <row r="1641" spans="1:26" ht="16" x14ac:dyDescent="0.2">
      <c r="A1641" s="5" t="s">
        <v>3041</v>
      </c>
      <c r="B1641" s="5" t="s">
        <v>28</v>
      </c>
      <c r="C1641" s="5" t="s">
        <v>23</v>
      </c>
      <c r="D1641" s="5" t="s">
        <v>29</v>
      </c>
      <c r="E1641" s="5" t="s">
        <v>30</v>
      </c>
      <c r="F1641" s="5" t="s">
        <v>44</v>
      </c>
      <c r="G1641" s="5" t="s">
        <v>45</v>
      </c>
      <c r="H1641" s="5" t="s">
        <v>45</v>
      </c>
      <c r="I1641" s="5" t="s">
        <v>33</v>
      </c>
      <c r="J1641" s="5" t="s">
        <v>3042</v>
      </c>
      <c r="K1641" s="5" t="s">
        <v>146</v>
      </c>
      <c r="L1641" s="5" t="s">
        <v>3043</v>
      </c>
      <c r="M1641" s="5" t="s">
        <v>146</v>
      </c>
      <c r="N1641" s="5" t="s">
        <v>164</v>
      </c>
      <c r="O1641" s="5" t="s">
        <v>45</v>
      </c>
      <c r="P1641" s="5" t="s">
        <v>1226</v>
      </c>
      <c r="Q1641" s="5" t="s">
        <v>3045</v>
      </c>
      <c r="R1641" s="8" t="s">
        <v>70</v>
      </c>
      <c r="S1641" s="8"/>
      <c r="T1641" s="8">
        <f t="shared" si="125"/>
        <v>0</v>
      </c>
      <c r="U1641" s="8">
        <f t="shared" si="126"/>
        <v>0</v>
      </c>
      <c r="V1641" s="8">
        <f t="shared" si="127"/>
        <v>0</v>
      </c>
      <c r="W1641" s="8">
        <f t="shared" si="128"/>
        <v>0</v>
      </c>
      <c r="X1641" s="28">
        <f t="shared" si="129"/>
        <v>0</v>
      </c>
      <c r="Y1641" s="5"/>
      <c r="Z1641" s="5"/>
    </row>
    <row r="1642" spans="1:26" ht="16" x14ac:dyDescent="0.2">
      <c r="A1642" s="5" t="s">
        <v>3046</v>
      </c>
      <c r="B1642" s="5" t="s">
        <v>97</v>
      </c>
      <c r="C1642" s="5" t="s">
        <v>23</v>
      </c>
      <c r="D1642" s="5" t="s">
        <v>24</v>
      </c>
      <c r="E1642" s="5"/>
      <c r="F1642" s="5"/>
      <c r="G1642" s="5"/>
      <c r="H1642" s="5"/>
      <c r="I1642" s="5"/>
      <c r="J1642" s="5"/>
      <c r="K1642" s="5"/>
      <c r="L1642" s="5"/>
      <c r="M1642" s="5"/>
      <c r="N1642" s="5"/>
      <c r="O1642" s="5"/>
      <c r="P1642" s="5"/>
      <c r="Q1642" s="5"/>
      <c r="R1642" s="5"/>
      <c r="S1642" s="8"/>
      <c r="T1642" s="8">
        <f t="shared" si="125"/>
        <v>1</v>
      </c>
      <c r="U1642" s="8">
        <f t="shared" si="126"/>
        <v>1</v>
      </c>
      <c r="V1642" s="8">
        <f t="shared" si="127"/>
        <v>1</v>
      </c>
      <c r="W1642" s="8">
        <f t="shared" si="128"/>
        <v>1</v>
      </c>
      <c r="X1642" s="28">
        <f t="shared" si="129"/>
        <v>4</v>
      </c>
      <c r="Y1642" s="5"/>
      <c r="Z1642" s="5"/>
    </row>
    <row r="1643" spans="1:26" ht="16" x14ac:dyDescent="0.2">
      <c r="A1643" s="5" t="s">
        <v>3047</v>
      </c>
      <c r="B1643" s="5" t="s">
        <v>63</v>
      </c>
      <c r="C1643" s="5" t="s">
        <v>23</v>
      </c>
      <c r="D1643" s="5" t="s">
        <v>29</v>
      </c>
      <c r="E1643" s="5" t="s">
        <v>54</v>
      </c>
      <c r="F1643" s="5" t="s">
        <v>1226</v>
      </c>
      <c r="G1643" s="5" t="s">
        <v>45</v>
      </c>
      <c r="H1643" s="5" t="s">
        <v>45</v>
      </c>
      <c r="I1643" s="5" t="s">
        <v>33</v>
      </c>
      <c r="J1643" s="6">
        <v>35469</v>
      </c>
      <c r="K1643" s="5" t="s">
        <v>145</v>
      </c>
      <c r="L1643" s="5"/>
      <c r="M1643" s="5" t="s">
        <v>108</v>
      </c>
      <c r="N1643" s="5" t="s">
        <v>36</v>
      </c>
      <c r="O1643" s="5" t="s">
        <v>45</v>
      </c>
      <c r="P1643" s="5" t="s">
        <v>1271</v>
      </c>
      <c r="Q1643" s="5" t="s">
        <v>3048</v>
      </c>
      <c r="R1643" s="8" t="s">
        <v>70</v>
      </c>
      <c r="S1643" s="8"/>
      <c r="T1643" s="8">
        <f t="shared" si="125"/>
        <v>0</v>
      </c>
      <c r="U1643" s="8">
        <f t="shared" si="126"/>
        <v>0</v>
      </c>
      <c r="V1643" s="8">
        <f t="shared" si="127"/>
        <v>0</v>
      </c>
      <c r="W1643" s="8">
        <f t="shared" si="128"/>
        <v>0</v>
      </c>
      <c r="X1643" s="28">
        <f t="shared" si="129"/>
        <v>0</v>
      </c>
      <c r="Y1643" s="5"/>
      <c r="Z1643" s="5"/>
    </row>
    <row r="1644" spans="1:26" ht="16" x14ac:dyDescent="0.2">
      <c r="A1644" s="5" t="s">
        <v>3049</v>
      </c>
      <c r="B1644" s="5" t="s">
        <v>28</v>
      </c>
      <c r="C1644" s="5" t="s">
        <v>23</v>
      </c>
      <c r="D1644" s="5" t="s">
        <v>29</v>
      </c>
      <c r="E1644" s="5" t="s">
        <v>54</v>
      </c>
      <c r="F1644" s="5" t="s">
        <v>44</v>
      </c>
      <c r="G1644" s="5" t="s">
        <v>45</v>
      </c>
      <c r="H1644" s="5" t="s">
        <v>45</v>
      </c>
      <c r="I1644" s="5" t="s">
        <v>33</v>
      </c>
      <c r="J1644" s="5" t="s">
        <v>3050</v>
      </c>
      <c r="K1644" s="5" t="s">
        <v>57</v>
      </c>
      <c r="L1644" s="5"/>
      <c r="M1644" s="5" t="s">
        <v>146</v>
      </c>
      <c r="N1644" s="5" t="s">
        <v>58</v>
      </c>
      <c r="O1644" s="5"/>
      <c r="P1644" s="5"/>
      <c r="Q1644" s="5"/>
      <c r="R1644" s="5" t="s">
        <v>70</v>
      </c>
      <c r="S1644" s="8"/>
      <c r="T1644" s="8">
        <f t="shared" si="125"/>
        <v>0</v>
      </c>
      <c r="U1644" s="8">
        <f t="shared" si="126"/>
        <v>0</v>
      </c>
      <c r="V1644" s="8">
        <f t="shared" si="127"/>
        <v>0</v>
      </c>
      <c r="W1644" s="8">
        <f t="shared" si="128"/>
        <v>1</v>
      </c>
      <c r="X1644" s="28">
        <f t="shared" si="129"/>
        <v>1</v>
      </c>
      <c r="Y1644" s="5"/>
      <c r="Z1644" s="5"/>
    </row>
    <row r="1645" spans="1:26" ht="16" x14ac:dyDescent="0.2">
      <c r="A1645" s="5" t="s">
        <v>3051</v>
      </c>
      <c r="B1645" s="5" t="s">
        <v>28</v>
      </c>
      <c r="C1645" s="5" t="s">
        <v>23</v>
      </c>
      <c r="D1645" s="5" t="s">
        <v>29</v>
      </c>
      <c r="E1645" s="5"/>
      <c r="F1645" s="5"/>
      <c r="G1645" s="5"/>
      <c r="H1645" s="5"/>
      <c r="I1645" s="5"/>
      <c r="J1645" s="5"/>
      <c r="K1645" s="5"/>
      <c r="L1645" s="5"/>
      <c r="M1645" s="5"/>
      <c r="N1645" s="5"/>
      <c r="O1645" s="5"/>
      <c r="P1645" s="5"/>
      <c r="Q1645" s="5"/>
      <c r="R1645" s="5"/>
      <c r="S1645" s="8"/>
      <c r="T1645" s="8">
        <f t="shared" si="125"/>
        <v>1</v>
      </c>
      <c r="U1645" s="8">
        <f t="shared" si="126"/>
        <v>1</v>
      </c>
      <c r="V1645" s="8">
        <f t="shared" si="127"/>
        <v>1</v>
      </c>
      <c r="W1645" s="8">
        <f t="shared" si="128"/>
        <v>1</v>
      </c>
      <c r="X1645" s="28">
        <f t="shared" si="129"/>
        <v>4</v>
      </c>
      <c r="Y1645" s="5"/>
      <c r="Z1645" s="5"/>
    </row>
    <row r="1646" spans="1:26" ht="16" x14ac:dyDescent="0.2">
      <c r="A1646" s="5" t="s">
        <v>3052</v>
      </c>
      <c r="B1646" s="5" t="s">
        <v>28</v>
      </c>
      <c r="C1646" s="5" t="s">
        <v>23</v>
      </c>
      <c r="D1646" s="5" t="s">
        <v>29</v>
      </c>
      <c r="E1646" s="5"/>
      <c r="F1646" s="5"/>
      <c r="G1646" s="5"/>
      <c r="H1646" s="5"/>
      <c r="I1646" s="5"/>
      <c r="J1646" s="5"/>
      <c r="K1646" s="5"/>
      <c r="L1646" s="5"/>
      <c r="M1646" s="5"/>
      <c r="N1646" s="5"/>
      <c r="O1646" s="5"/>
      <c r="P1646" s="5"/>
      <c r="Q1646" s="5"/>
      <c r="R1646" s="5"/>
      <c r="S1646" s="8"/>
      <c r="T1646" s="8">
        <f t="shared" si="125"/>
        <v>1</v>
      </c>
      <c r="U1646" s="8">
        <f t="shared" si="126"/>
        <v>1</v>
      </c>
      <c r="V1646" s="8">
        <f t="shared" si="127"/>
        <v>1</v>
      </c>
      <c r="W1646" s="8">
        <f t="shared" si="128"/>
        <v>1</v>
      </c>
      <c r="X1646" s="28">
        <f t="shared" si="129"/>
        <v>4</v>
      </c>
      <c r="Y1646" s="5"/>
      <c r="Z1646" s="5"/>
    </row>
    <row r="1647" spans="1:26" ht="16" x14ac:dyDescent="0.2">
      <c r="A1647" s="5" t="s">
        <v>3053</v>
      </c>
      <c r="B1647" s="5" t="s">
        <v>28</v>
      </c>
      <c r="C1647" s="5" t="s">
        <v>23</v>
      </c>
      <c r="D1647" s="5" t="s">
        <v>29</v>
      </c>
      <c r="E1647" s="5"/>
      <c r="F1647" s="5"/>
      <c r="G1647" s="5"/>
      <c r="H1647" s="5"/>
      <c r="I1647" s="5"/>
      <c r="J1647" s="5"/>
      <c r="K1647" s="5"/>
      <c r="L1647" s="5"/>
      <c r="M1647" s="5"/>
      <c r="N1647" s="5"/>
      <c r="O1647" s="5"/>
      <c r="P1647" s="5"/>
      <c r="Q1647" s="5"/>
      <c r="R1647" s="5"/>
      <c r="S1647" s="8"/>
      <c r="T1647" s="8">
        <f t="shared" si="125"/>
        <v>1</v>
      </c>
      <c r="U1647" s="8">
        <f t="shared" si="126"/>
        <v>1</v>
      </c>
      <c r="V1647" s="8">
        <f t="shared" si="127"/>
        <v>1</v>
      </c>
      <c r="W1647" s="8">
        <f t="shared" si="128"/>
        <v>1</v>
      </c>
      <c r="X1647" s="28">
        <f t="shared" si="129"/>
        <v>4</v>
      </c>
      <c r="Y1647" s="5"/>
      <c r="Z1647" s="5"/>
    </row>
    <row r="1648" spans="1:26" ht="16" x14ac:dyDescent="0.2">
      <c r="A1648" s="5" t="s">
        <v>3054</v>
      </c>
      <c r="B1648" s="5" t="s">
        <v>22</v>
      </c>
      <c r="C1648" s="5" t="s">
        <v>23</v>
      </c>
      <c r="D1648" s="5" t="s">
        <v>24</v>
      </c>
      <c r="E1648" s="5"/>
      <c r="F1648" s="5"/>
      <c r="G1648" s="5"/>
      <c r="H1648" s="5"/>
      <c r="I1648" s="5"/>
      <c r="J1648" s="5"/>
      <c r="K1648" s="5"/>
      <c r="L1648" s="5"/>
      <c r="M1648" s="5"/>
      <c r="N1648" s="5"/>
      <c r="O1648" s="5"/>
      <c r="P1648" s="5"/>
      <c r="Q1648" s="5"/>
      <c r="R1648" s="5"/>
      <c r="S1648" s="8"/>
      <c r="T1648" s="8">
        <f t="shared" si="125"/>
        <v>1</v>
      </c>
      <c r="U1648" s="8">
        <f t="shared" si="126"/>
        <v>1</v>
      </c>
      <c r="V1648" s="8">
        <f t="shared" si="127"/>
        <v>1</v>
      </c>
      <c r="W1648" s="8">
        <f t="shared" si="128"/>
        <v>1</v>
      </c>
      <c r="X1648" s="28">
        <f t="shared" si="129"/>
        <v>4</v>
      </c>
      <c r="Y1648" s="5"/>
      <c r="Z1648" s="5"/>
    </row>
    <row r="1649" spans="1:26" ht="16" x14ac:dyDescent="0.2">
      <c r="A1649" s="5" t="s">
        <v>3055</v>
      </c>
      <c r="B1649" s="5" t="s">
        <v>28</v>
      </c>
      <c r="C1649" s="5" t="s">
        <v>23</v>
      </c>
      <c r="D1649" s="5" t="s">
        <v>29</v>
      </c>
      <c r="E1649" s="5" t="s">
        <v>30</v>
      </c>
      <c r="F1649" s="5" t="s">
        <v>895</v>
      </c>
      <c r="G1649" s="5" t="s">
        <v>45</v>
      </c>
      <c r="H1649" s="5" t="s">
        <v>45</v>
      </c>
      <c r="I1649" s="5" t="s">
        <v>33</v>
      </c>
      <c r="J1649" s="6">
        <v>35197</v>
      </c>
      <c r="K1649" s="5" t="s">
        <v>34</v>
      </c>
      <c r="L1649" s="5"/>
      <c r="M1649" s="5" t="s">
        <v>35</v>
      </c>
      <c r="N1649" s="5" t="s">
        <v>36</v>
      </c>
      <c r="O1649" s="5" t="s">
        <v>45</v>
      </c>
      <c r="P1649" s="5" t="s">
        <v>2944</v>
      </c>
      <c r="Q1649" s="5" t="s">
        <v>3056</v>
      </c>
      <c r="R1649" s="8" t="s">
        <v>39</v>
      </c>
      <c r="S1649" s="8"/>
      <c r="T1649" s="8">
        <f t="shared" si="125"/>
        <v>0</v>
      </c>
      <c r="U1649" s="8">
        <f t="shared" si="126"/>
        <v>0</v>
      </c>
      <c r="V1649" s="8">
        <f t="shared" si="127"/>
        <v>0</v>
      </c>
      <c r="W1649" s="8">
        <f t="shared" si="128"/>
        <v>0</v>
      </c>
      <c r="X1649" s="28">
        <f t="shared" si="129"/>
        <v>0</v>
      </c>
      <c r="Y1649" s="5"/>
      <c r="Z1649" s="5"/>
    </row>
    <row r="1650" spans="1:26" ht="16" x14ac:dyDescent="0.2">
      <c r="A1650" s="5" t="s">
        <v>3057</v>
      </c>
      <c r="B1650" s="5" t="s">
        <v>28</v>
      </c>
      <c r="C1650" s="5" t="s">
        <v>23</v>
      </c>
      <c r="D1650" s="5" t="s">
        <v>29</v>
      </c>
      <c r="E1650" s="5" t="s">
        <v>30</v>
      </c>
      <c r="F1650" s="5" t="s">
        <v>44</v>
      </c>
      <c r="G1650" s="5" t="s">
        <v>45</v>
      </c>
      <c r="H1650" s="5" t="s">
        <v>45</v>
      </c>
      <c r="I1650" s="5" t="s">
        <v>33</v>
      </c>
      <c r="J1650" s="9">
        <v>36141</v>
      </c>
      <c r="K1650" s="5" t="s">
        <v>78</v>
      </c>
      <c r="L1650" s="5"/>
      <c r="M1650" s="5" t="s">
        <v>108</v>
      </c>
      <c r="N1650" s="5" t="s">
        <v>88</v>
      </c>
      <c r="O1650" s="5" t="s">
        <v>45</v>
      </c>
      <c r="P1650" s="5" t="s">
        <v>453</v>
      </c>
      <c r="Q1650" s="5" t="s">
        <v>1902</v>
      </c>
      <c r="R1650" s="8" t="s">
        <v>39</v>
      </c>
      <c r="S1650" s="8"/>
      <c r="T1650" s="8">
        <f t="shared" si="125"/>
        <v>0</v>
      </c>
      <c r="U1650" s="8">
        <f t="shared" si="126"/>
        <v>0</v>
      </c>
      <c r="V1650" s="8">
        <f t="shared" si="127"/>
        <v>0</v>
      </c>
      <c r="W1650" s="8">
        <f t="shared" si="128"/>
        <v>0</v>
      </c>
      <c r="X1650" s="28">
        <f t="shared" si="129"/>
        <v>0</v>
      </c>
      <c r="Y1650" s="5"/>
      <c r="Z1650" s="5"/>
    </row>
    <row r="1651" spans="1:26" ht="16" x14ac:dyDescent="0.2">
      <c r="A1651" s="5" t="s">
        <v>3058</v>
      </c>
      <c r="B1651" s="5" t="s">
        <v>97</v>
      </c>
      <c r="C1651" s="5" t="s">
        <v>23</v>
      </c>
      <c r="D1651" s="5" t="s">
        <v>24</v>
      </c>
      <c r="E1651" s="5"/>
      <c r="F1651" s="5"/>
      <c r="G1651" s="5"/>
      <c r="H1651" s="5"/>
      <c r="I1651" s="5"/>
      <c r="J1651" s="5"/>
      <c r="K1651" s="5"/>
      <c r="L1651" s="5"/>
      <c r="M1651" s="5"/>
      <c r="N1651" s="5"/>
      <c r="O1651" s="5"/>
      <c r="P1651" s="5"/>
      <c r="Q1651" s="5"/>
      <c r="R1651" s="5"/>
      <c r="S1651" s="8"/>
      <c r="T1651" s="8">
        <f t="shared" si="125"/>
        <v>1</v>
      </c>
      <c r="U1651" s="8">
        <f t="shared" si="126"/>
        <v>1</v>
      </c>
      <c r="V1651" s="8">
        <f t="shared" si="127"/>
        <v>1</v>
      </c>
      <c r="W1651" s="8">
        <f t="shared" si="128"/>
        <v>1</v>
      </c>
      <c r="X1651" s="28">
        <f t="shared" si="129"/>
        <v>4</v>
      </c>
      <c r="Y1651" s="5"/>
      <c r="Z1651" s="5"/>
    </row>
    <row r="1652" spans="1:26" ht="16" x14ac:dyDescent="0.2">
      <c r="A1652" s="5" t="s">
        <v>3059</v>
      </c>
      <c r="B1652" s="5" t="s">
        <v>28</v>
      </c>
      <c r="C1652" s="5" t="s">
        <v>23</v>
      </c>
      <c r="D1652" s="5" t="s">
        <v>29</v>
      </c>
      <c r="E1652" s="5" t="s">
        <v>30</v>
      </c>
      <c r="F1652" s="5" t="s">
        <v>44</v>
      </c>
      <c r="G1652" s="5" t="s">
        <v>45</v>
      </c>
      <c r="H1652" s="5" t="s">
        <v>45</v>
      </c>
      <c r="I1652" s="5" t="s">
        <v>33</v>
      </c>
      <c r="J1652" s="6">
        <v>35860</v>
      </c>
      <c r="K1652" s="5" t="s">
        <v>34</v>
      </c>
      <c r="L1652" s="5"/>
      <c r="M1652" s="5" t="s">
        <v>48</v>
      </c>
      <c r="N1652" s="5" t="s">
        <v>58</v>
      </c>
      <c r="O1652" s="5" t="s">
        <v>45</v>
      </c>
      <c r="P1652" s="5" t="s">
        <v>44</v>
      </c>
      <c r="Q1652" s="5" t="s">
        <v>3060</v>
      </c>
      <c r="R1652" s="8" t="s">
        <v>70</v>
      </c>
      <c r="S1652" s="8"/>
      <c r="T1652" s="8">
        <f t="shared" si="125"/>
        <v>0</v>
      </c>
      <c r="U1652" s="8">
        <f t="shared" si="126"/>
        <v>0</v>
      </c>
      <c r="V1652" s="8">
        <f t="shared" si="127"/>
        <v>0</v>
      </c>
      <c r="W1652" s="8">
        <f t="shared" si="128"/>
        <v>0</v>
      </c>
      <c r="X1652" s="28">
        <f t="shared" si="129"/>
        <v>0</v>
      </c>
      <c r="Y1652" s="5"/>
      <c r="Z1652" s="5"/>
    </row>
    <row r="1653" spans="1:26" ht="16" x14ac:dyDescent="0.2">
      <c r="A1653" s="5" t="s">
        <v>3061</v>
      </c>
      <c r="B1653" s="5" t="s">
        <v>97</v>
      </c>
      <c r="C1653" s="5" t="s">
        <v>23</v>
      </c>
      <c r="D1653" s="5" t="s">
        <v>24</v>
      </c>
      <c r="E1653" s="5"/>
      <c r="F1653" s="5"/>
      <c r="G1653" s="5"/>
      <c r="H1653" s="5"/>
      <c r="I1653" s="5"/>
      <c r="J1653" s="5"/>
      <c r="K1653" s="5"/>
      <c r="L1653" s="5"/>
      <c r="M1653" s="5"/>
      <c r="N1653" s="5"/>
      <c r="O1653" s="5"/>
      <c r="P1653" s="5"/>
      <c r="Q1653" s="5"/>
      <c r="R1653" s="5"/>
      <c r="S1653" s="8"/>
      <c r="T1653" s="8">
        <f t="shared" si="125"/>
        <v>1</v>
      </c>
      <c r="U1653" s="8">
        <f t="shared" si="126"/>
        <v>1</v>
      </c>
      <c r="V1653" s="8">
        <f t="shared" si="127"/>
        <v>1</v>
      </c>
      <c r="W1653" s="8">
        <f t="shared" si="128"/>
        <v>1</v>
      </c>
      <c r="X1653" s="28">
        <f t="shared" si="129"/>
        <v>4</v>
      </c>
      <c r="Y1653" s="5"/>
      <c r="Z1653" s="5"/>
    </row>
    <row r="1654" spans="1:26" ht="16" x14ac:dyDescent="0.2">
      <c r="A1654" s="5" t="s">
        <v>3062</v>
      </c>
      <c r="B1654" s="5" t="s">
        <v>97</v>
      </c>
      <c r="C1654" s="5" t="s">
        <v>23</v>
      </c>
      <c r="D1654" s="5" t="s">
        <v>24</v>
      </c>
      <c r="E1654" s="5"/>
      <c r="F1654" s="5"/>
      <c r="G1654" s="5"/>
      <c r="H1654" s="5"/>
      <c r="I1654" s="5"/>
      <c r="J1654" s="5"/>
      <c r="K1654" s="5"/>
      <c r="L1654" s="5"/>
      <c r="M1654" s="5"/>
      <c r="N1654" s="5"/>
      <c r="O1654" s="5"/>
      <c r="P1654" s="5"/>
      <c r="Q1654" s="5"/>
      <c r="R1654" s="5"/>
      <c r="S1654" s="8"/>
      <c r="T1654" s="8">
        <f t="shared" si="125"/>
        <v>1</v>
      </c>
      <c r="U1654" s="8">
        <f t="shared" si="126"/>
        <v>1</v>
      </c>
      <c r="V1654" s="8">
        <f t="shared" si="127"/>
        <v>1</v>
      </c>
      <c r="W1654" s="8">
        <f t="shared" si="128"/>
        <v>1</v>
      </c>
      <c r="X1654" s="28">
        <f t="shared" si="129"/>
        <v>4</v>
      </c>
      <c r="Y1654" s="5"/>
      <c r="Z1654" s="5"/>
    </row>
    <row r="1655" spans="1:26" ht="16" x14ac:dyDescent="0.2">
      <c r="A1655" s="5" t="s">
        <v>3063</v>
      </c>
      <c r="B1655" s="5" t="s">
        <v>22</v>
      </c>
      <c r="C1655" s="5" t="s">
        <v>23</v>
      </c>
      <c r="D1655" s="5" t="s">
        <v>24</v>
      </c>
      <c r="E1655" s="5"/>
      <c r="F1655" s="5"/>
      <c r="G1655" s="5"/>
      <c r="H1655" s="5"/>
      <c r="I1655" s="5"/>
      <c r="J1655" s="5"/>
      <c r="K1655" s="5"/>
      <c r="L1655" s="5"/>
      <c r="M1655" s="5"/>
      <c r="N1655" s="5"/>
      <c r="O1655" s="5"/>
      <c r="P1655" s="5"/>
      <c r="Q1655" s="5"/>
      <c r="R1655" s="5"/>
      <c r="S1655" s="8"/>
      <c r="T1655" s="8">
        <f t="shared" si="125"/>
        <v>1</v>
      </c>
      <c r="U1655" s="8">
        <f t="shared" si="126"/>
        <v>1</v>
      </c>
      <c r="V1655" s="8">
        <f t="shared" si="127"/>
        <v>1</v>
      </c>
      <c r="W1655" s="8">
        <f t="shared" si="128"/>
        <v>1</v>
      </c>
      <c r="X1655" s="28">
        <f t="shared" si="129"/>
        <v>4</v>
      </c>
      <c r="Y1655" s="5"/>
      <c r="Z1655" s="5"/>
    </row>
    <row r="1656" spans="1:26" ht="16" x14ac:dyDescent="0.2">
      <c r="A1656" s="5" t="s">
        <v>3064</v>
      </c>
      <c r="B1656" s="5" t="s">
        <v>22</v>
      </c>
      <c r="C1656" s="5" t="s">
        <v>23</v>
      </c>
      <c r="D1656" s="5" t="s">
        <v>24</v>
      </c>
      <c r="E1656" s="5"/>
      <c r="F1656" s="5"/>
      <c r="G1656" s="5"/>
      <c r="H1656" s="5"/>
      <c r="I1656" s="5"/>
      <c r="J1656" s="5"/>
      <c r="K1656" s="5"/>
      <c r="L1656" s="5"/>
      <c r="M1656" s="5"/>
      <c r="N1656" s="5"/>
      <c r="O1656" s="5"/>
      <c r="P1656" s="5"/>
      <c r="Q1656" s="5"/>
      <c r="R1656" s="5"/>
      <c r="S1656" s="8"/>
      <c r="T1656" s="8">
        <f t="shared" si="125"/>
        <v>1</v>
      </c>
      <c r="U1656" s="8">
        <f t="shared" si="126"/>
        <v>1</v>
      </c>
      <c r="V1656" s="8">
        <f t="shared" si="127"/>
        <v>1</v>
      </c>
      <c r="W1656" s="8">
        <f t="shared" si="128"/>
        <v>1</v>
      </c>
      <c r="X1656" s="28">
        <f t="shared" si="129"/>
        <v>4</v>
      </c>
      <c r="Y1656" s="5"/>
      <c r="Z1656" s="5"/>
    </row>
    <row r="1657" spans="1:26" ht="16" x14ac:dyDescent="0.2">
      <c r="A1657" s="5" t="s">
        <v>3065</v>
      </c>
      <c r="B1657" s="5" t="s">
        <v>22</v>
      </c>
      <c r="C1657" s="5" t="s">
        <v>23</v>
      </c>
      <c r="D1657" s="5" t="s">
        <v>24</v>
      </c>
      <c r="E1657" s="5"/>
      <c r="F1657" s="5"/>
      <c r="G1657" s="5"/>
      <c r="H1657" s="5"/>
      <c r="I1657" s="5"/>
      <c r="J1657" s="5"/>
      <c r="K1657" s="5"/>
      <c r="L1657" s="5"/>
      <c r="M1657" s="5"/>
      <c r="N1657" s="5"/>
      <c r="O1657" s="5"/>
      <c r="P1657" s="5"/>
      <c r="Q1657" s="5"/>
      <c r="R1657" s="5"/>
      <c r="S1657" s="8"/>
      <c r="T1657" s="8">
        <f t="shared" si="125"/>
        <v>1</v>
      </c>
      <c r="U1657" s="8">
        <f t="shared" si="126"/>
        <v>1</v>
      </c>
      <c r="V1657" s="8">
        <f t="shared" si="127"/>
        <v>1</v>
      </c>
      <c r="W1657" s="8">
        <f t="shared" si="128"/>
        <v>1</v>
      </c>
      <c r="X1657" s="28">
        <f t="shared" si="129"/>
        <v>4</v>
      </c>
      <c r="Y1657" s="5"/>
      <c r="Z1657" s="5"/>
    </row>
    <row r="1658" spans="1:26" ht="16" x14ac:dyDescent="0.2">
      <c r="A1658" s="5" t="s">
        <v>3066</v>
      </c>
      <c r="B1658" s="5" t="s">
        <v>28</v>
      </c>
      <c r="C1658" s="5" t="s">
        <v>23</v>
      </c>
      <c r="D1658" s="5" t="s">
        <v>29</v>
      </c>
      <c r="E1658" s="5" t="s">
        <v>30</v>
      </c>
      <c r="F1658" s="5" t="s">
        <v>3067</v>
      </c>
      <c r="G1658" s="5" t="s">
        <v>2637</v>
      </c>
      <c r="H1658" s="5" t="s">
        <v>2637</v>
      </c>
      <c r="I1658" s="5" t="s">
        <v>33</v>
      </c>
      <c r="J1658" s="5" t="s">
        <v>3068</v>
      </c>
      <c r="K1658" s="7" t="s">
        <v>318</v>
      </c>
      <c r="L1658" s="5"/>
      <c r="M1658" s="5" t="s">
        <v>108</v>
      </c>
      <c r="N1658" s="5" t="s">
        <v>88</v>
      </c>
      <c r="O1658" s="5" t="s">
        <v>2637</v>
      </c>
      <c r="P1658" s="5" t="s">
        <v>2777</v>
      </c>
      <c r="Q1658" s="5" t="s">
        <v>3069</v>
      </c>
      <c r="R1658" s="8" t="s">
        <v>70</v>
      </c>
      <c r="S1658" s="8"/>
      <c r="T1658" s="8">
        <f t="shared" si="125"/>
        <v>0</v>
      </c>
      <c r="U1658" s="8">
        <f t="shared" si="126"/>
        <v>0</v>
      </c>
      <c r="V1658" s="8">
        <f t="shared" si="127"/>
        <v>0</v>
      </c>
      <c r="W1658" s="8">
        <f t="shared" si="128"/>
        <v>0</v>
      </c>
      <c r="X1658" s="28">
        <f t="shared" si="129"/>
        <v>0</v>
      </c>
      <c r="Y1658" s="5"/>
      <c r="Z1658" s="5"/>
    </row>
    <row r="1659" spans="1:26" ht="16" x14ac:dyDescent="0.2">
      <c r="A1659" s="5" t="s">
        <v>3070</v>
      </c>
      <c r="B1659" s="5" t="s">
        <v>28</v>
      </c>
      <c r="C1659" s="5" t="s">
        <v>23</v>
      </c>
      <c r="D1659" s="5" t="s">
        <v>29</v>
      </c>
      <c r="E1659" s="5" t="s">
        <v>54</v>
      </c>
      <c r="F1659" s="5" t="s">
        <v>44</v>
      </c>
      <c r="G1659" s="5" t="s">
        <v>45</v>
      </c>
      <c r="H1659" s="5" t="s">
        <v>45</v>
      </c>
      <c r="I1659" s="5" t="s">
        <v>33</v>
      </c>
      <c r="J1659" s="6">
        <v>35559</v>
      </c>
      <c r="K1659" s="5" t="s">
        <v>47</v>
      </c>
      <c r="L1659" s="5"/>
      <c r="M1659" s="5" t="s">
        <v>35</v>
      </c>
      <c r="N1659" s="5" t="s">
        <v>58</v>
      </c>
      <c r="O1659" s="5" t="s">
        <v>45</v>
      </c>
      <c r="P1659" s="5" t="s">
        <v>311</v>
      </c>
      <c r="Q1659" s="5" t="s">
        <v>3071</v>
      </c>
      <c r="R1659" s="8" t="s">
        <v>39</v>
      </c>
      <c r="S1659" s="8"/>
      <c r="T1659" s="8">
        <f t="shared" si="125"/>
        <v>0</v>
      </c>
      <c r="U1659" s="8">
        <f t="shared" si="126"/>
        <v>0</v>
      </c>
      <c r="V1659" s="8">
        <f t="shared" si="127"/>
        <v>0</v>
      </c>
      <c r="W1659" s="8">
        <f t="shared" si="128"/>
        <v>0</v>
      </c>
      <c r="X1659" s="28">
        <f t="shared" si="129"/>
        <v>0</v>
      </c>
      <c r="Y1659" s="5"/>
      <c r="Z1659" s="5"/>
    </row>
    <row r="1660" spans="1:26" ht="16" x14ac:dyDescent="0.2">
      <c r="A1660" s="5" t="s">
        <v>3072</v>
      </c>
      <c r="B1660" s="5" t="s">
        <v>63</v>
      </c>
      <c r="C1660" s="5" t="s">
        <v>23</v>
      </c>
      <c r="D1660" s="5" t="s">
        <v>29</v>
      </c>
      <c r="E1660" s="5" t="s">
        <v>54</v>
      </c>
      <c r="F1660" s="5" t="s">
        <v>44</v>
      </c>
      <c r="G1660" s="5" t="s">
        <v>45</v>
      </c>
      <c r="H1660" s="5" t="s">
        <v>45</v>
      </c>
      <c r="I1660" s="5" t="s">
        <v>33</v>
      </c>
      <c r="J1660" s="6">
        <v>34828</v>
      </c>
      <c r="K1660" s="5" t="s">
        <v>57</v>
      </c>
      <c r="L1660" s="5"/>
      <c r="M1660" s="5" t="s">
        <v>121</v>
      </c>
      <c r="N1660" s="5" t="s">
        <v>36</v>
      </c>
      <c r="O1660" s="5" t="s">
        <v>45</v>
      </c>
      <c r="P1660" s="5" t="s">
        <v>44</v>
      </c>
      <c r="Q1660" s="5" t="s">
        <v>3073</v>
      </c>
      <c r="R1660" s="8" t="s">
        <v>70</v>
      </c>
      <c r="S1660" s="8"/>
      <c r="T1660" s="8">
        <f t="shared" si="125"/>
        <v>0</v>
      </c>
      <c r="U1660" s="8">
        <f t="shared" si="126"/>
        <v>0</v>
      </c>
      <c r="V1660" s="8">
        <f t="shared" si="127"/>
        <v>0</v>
      </c>
      <c r="W1660" s="8">
        <f t="shared" si="128"/>
        <v>0</v>
      </c>
      <c r="X1660" s="28">
        <f t="shared" si="129"/>
        <v>0</v>
      </c>
      <c r="Y1660" s="5"/>
      <c r="Z1660" s="5"/>
    </row>
    <row r="1661" spans="1:26" ht="16" x14ac:dyDescent="0.2">
      <c r="A1661" s="5" t="s">
        <v>3074</v>
      </c>
      <c r="B1661" s="5" t="s">
        <v>22</v>
      </c>
      <c r="C1661" s="5" t="s">
        <v>23</v>
      </c>
      <c r="D1661" s="5" t="s">
        <v>24</v>
      </c>
      <c r="E1661" s="5"/>
      <c r="F1661" s="5"/>
      <c r="G1661" s="5"/>
      <c r="H1661" s="5"/>
      <c r="I1661" s="5"/>
      <c r="J1661" s="5"/>
      <c r="K1661" s="5"/>
      <c r="L1661" s="5"/>
      <c r="M1661" s="5"/>
      <c r="N1661" s="5"/>
      <c r="O1661" s="5"/>
      <c r="P1661" s="5"/>
      <c r="Q1661" s="5"/>
      <c r="R1661" s="5"/>
      <c r="S1661" s="8"/>
      <c r="T1661" s="8">
        <f t="shared" si="125"/>
        <v>1</v>
      </c>
      <c r="U1661" s="8">
        <f t="shared" si="126"/>
        <v>1</v>
      </c>
      <c r="V1661" s="8">
        <f t="shared" si="127"/>
        <v>1</v>
      </c>
      <c r="W1661" s="8">
        <f t="shared" si="128"/>
        <v>1</v>
      </c>
      <c r="X1661" s="28">
        <f t="shared" si="129"/>
        <v>4</v>
      </c>
      <c r="Y1661" s="5"/>
      <c r="Z1661" s="5"/>
    </row>
    <row r="1662" spans="1:26" ht="16" x14ac:dyDescent="0.2">
      <c r="A1662" s="5" t="s">
        <v>3075</v>
      </c>
      <c r="B1662" s="5" t="s">
        <v>91</v>
      </c>
      <c r="C1662" s="5" t="s">
        <v>23</v>
      </c>
      <c r="D1662" s="5" t="s">
        <v>24</v>
      </c>
      <c r="E1662" s="5"/>
      <c r="F1662" s="5"/>
      <c r="G1662" s="5"/>
      <c r="H1662" s="5"/>
      <c r="I1662" s="5"/>
      <c r="J1662" s="5"/>
      <c r="K1662" s="5"/>
      <c r="L1662" s="5"/>
      <c r="M1662" s="5"/>
      <c r="N1662" s="5"/>
      <c r="O1662" s="5"/>
      <c r="P1662" s="5"/>
      <c r="Q1662" s="5"/>
      <c r="R1662" s="5"/>
      <c r="S1662" s="8"/>
      <c r="T1662" s="8">
        <f t="shared" si="125"/>
        <v>1</v>
      </c>
      <c r="U1662" s="8">
        <f t="shared" si="126"/>
        <v>1</v>
      </c>
      <c r="V1662" s="8">
        <f t="shared" si="127"/>
        <v>1</v>
      </c>
      <c r="W1662" s="8">
        <f t="shared" si="128"/>
        <v>1</v>
      </c>
      <c r="X1662" s="28">
        <f t="shared" si="129"/>
        <v>4</v>
      </c>
      <c r="Y1662" s="5"/>
      <c r="Z1662" s="5"/>
    </row>
    <row r="1663" spans="1:26" ht="16" x14ac:dyDescent="0.2">
      <c r="A1663" s="5" t="s">
        <v>3076</v>
      </c>
      <c r="B1663" s="5" t="s">
        <v>28</v>
      </c>
      <c r="C1663" s="5" t="s">
        <v>23</v>
      </c>
      <c r="D1663" s="5" t="s">
        <v>29</v>
      </c>
      <c r="E1663" s="5" t="s">
        <v>54</v>
      </c>
      <c r="F1663" s="5" t="s">
        <v>44</v>
      </c>
      <c r="G1663" s="5" t="s">
        <v>45</v>
      </c>
      <c r="H1663" s="5" t="s">
        <v>45</v>
      </c>
      <c r="I1663" s="5" t="s">
        <v>33</v>
      </c>
      <c r="J1663" s="5" t="s">
        <v>3077</v>
      </c>
      <c r="K1663" s="5" t="s">
        <v>34</v>
      </c>
      <c r="L1663" s="5"/>
      <c r="M1663" s="5" t="s">
        <v>35</v>
      </c>
      <c r="N1663" s="5" t="s">
        <v>36</v>
      </c>
      <c r="O1663" s="5" t="s">
        <v>45</v>
      </c>
      <c r="P1663" s="5" t="s">
        <v>2647</v>
      </c>
      <c r="Q1663" s="5" t="s">
        <v>3078</v>
      </c>
      <c r="R1663" s="8" t="s">
        <v>70</v>
      </c>
      <c r="S1663" s="8"/>
      <c r="T1663" s="8">
        <f t="shared" si="125"/>
        <v>0</v>
      </c>
      <c r="U1663" s="8">
        <f t="shared" si="126"/>
        <v>0</v>
      </c>
      <c r="V1663" s="8">
        <f t="shared" si="127"/>
        <v>0</v>
      </c>
      <c r="W1663" s="8">
        <f t="shared" si="128"/>
        <v>0</v>
      </c>
      <c r="X1663" s="28">
        <f t="shared" si="129"/>
        <v>0</v>
      </c>
      <c r="Y1663" s="5"/>
      <c r="Z1663" s="5"/>
    </row>
    <row r="1664" spans="1:26" ht="16" x14ac:dyDescent="0.2">
      <c r="A1664" s="5" t="s">
        <v>3079</v>
      </c>
      <c r="B1664" s="5" t="s">
        <v>28</v>
      </c>
      <c r="C1664" s="5" t="s">
        <v>23</v>
      </c>
      <c r="D1664" s="5" t="s">
        <v>29</v>
      </c>
      <c r="E1664" s="5" t="s">
        <v>30</v>
      </c>
      <c r="F1664" s="5" t="s">
        <v>427</v>
      </c>
      <c r="G1664" s="5" t="s">
        <v>163</v>
      </c>
      <c r="H1664" s="5" t="s">
        <v>163</v>
      </c>
      <c r="I1664" s="5" t="s">
        <v>33</v>
      </c>
      <c r="J1664" s="5" t="s">
        <v>3080</v>
      </c>
      <c r="K1664" s="5" t="s">
        <v>145</v>
      </c>
      <c r="L1664" s="5"/>
      <c r="M1664" s="5" t="s">
        <v>134</v>
      </c>
      <c r="N1664" s="5" t="s">
        <v>88</v>
      </c>
      <c r="O1664" s="5" t="s">
        <v>163</v>
      </c>
      <c r="P1664" s="5" t="s">
        <v>427</v>
      </c>
      <c r="Q1664" s="5" t="s">
        <v>3081</v>
      </c>
      <c r="R1664" s="8" t="s">
        <v>39</v>
      </c>
      <c r="S1664" s="8"/>
      <c r="T1664" s="8">
        <f t="shared" si="125"/>
        <v>0</v>
      </c>
      <c r="U1664" s="8">
        <f t="shared" si="126"/>
        <v>0</v>
      </c>
      <c r="V1664" s="8">
        <f t="shared" si="127"/>
        <v>0</v>
      </c>
      <c r="W1664" s="8">
        <f t="shared" si="128"/>
        <v>0</v>
      </c>
      <c r="X1664" s="28">
        <f t="shared" si="129"/>
        <v>0</v>
      </c>
      <c r="Y1664" s="5"/>
      <c r="Z1664" s="5"/>
    </row>
    <row r="1665" spans="1:26" ht="16" x14ac:dyDescent="0.2">
      <c r="A1665" s="5" t="s">
        <v>3082</v>
      </c>
      <c r="B1665" s="5" t="s">
        <v>63</v>
      </c>
      <c r="C1665" s="5" t="s">
        <v>23</v>
      </c>
      <c r="D1665" s="5" t="s">
        <v>29</v>
      </c>
      <c r="E1665" s="5" t="s">
        <v>30</v>
      </c>
      <c r="F1665" s="5" t="s">
        <v>830</v>
      </c>
      <c r="G1665" s="5" t="s">
        <v>163</v>
      </c>
      <c r="H1665" s="5" t="s">
        <v>163</v>
      </c>
      <c r="I1665" s="5" t="s">
        <v>33</v>
      </c>
      <c r="J1665" s="5" t="s">
        <v>3083</v>
      </c>
      <c r="K1665" s="5" t="s">
        <v>57</v>
      </c>
      <c r="L1665" s="5"/>
      <c r="M1665" s="5" t="s">
        <v>35</v>
      </c>
      <c r="N1665" s="5" t="s">
        <v>88</v>
      </c>
      <c r="O1665" s="5" t="s">
        <v>163</v>
      </c>
      <c r="P1665" s="5" t="s">
        <v>830</v>
      </c>
      <c r="Q1665" s="5" t="s">
        <v>3084</v>
      </c>
      <c r="R1665" s="8" t="s">
        <v>61</v>
      </c>
      <c r="S1665" s="8"/>
      <c r="T1665" s="8">
        <f t="shared" si="125"/>
        <v>0</v>
      </c>
      <c r="U1665" s="8">
        <f t="shared" si="126"/>
        <v>0</v>
      </c>
      <c r="V1665" s="8">
        <f t="shared" si="127"/>
        <v>0</v>
      </c>
      <c r="W1665" s="8">
        <f t="shared" si="128"/>
        <v>0</v>
      </c>
      <c r="X1665" s="28">
        <f t="shared" si="129"/>
        <v>0</v>
      </c>
      <c r="Y1665" s="5"/>
      <c r="Z1665" s="5"/>
    </row>
    <row r="1666" spans="1:26" ht="16" x14ac:dyDescent="0.2">
      <c r="A1666" s="5" t="s">
        <v>3085</v>
      </c>
      <c r="B1666" s="5" t="s">
        <v>28</v>
      </c>
      <c r="C1666" s="5" t="s">
        <v>23</v>
      </c>
      <c r="D1666" s="5" t="s">
        <v>29</v>
      </c>
      <c r="E1666" s="5" t="s">
        <v>30</v>
      </c>
      <c r="F1666" s="5" t="s">
        <v>3086</v>
      </c>
      <c r="G1666" s="5" t="s">
        <v>45</v>
      </c>
      <c r="H1666" s="5" t="s">
        <v>45</v>
      </c>
      <c r="I1666" s="5" t="s">
        <v>33</v>
      </c>
      <c r="J1666" s="6">
        <v>35162</v>
      </c>
      <c r="K1666" s="5" t="s">
        <v>34</v>
      </c>
      <c r="L1666" s="5"/>
      <c r="M1666" s="5" t="s">
        <v>108</v>
      </c>
      <c r="N1666" s="5" t="s">
        <v>36</v>
      </c>
      <c r="O1666" s="5" t="s">
        <v>45</v>
      </c>
      <c r="P1666" s="5" t="s">
        <v>3087</v>
      </c>
      <c r="Q1666" s="5" t="s">
        <v>3088</v>
      </c>
      <c r="R1666" s="8" t="s">
        <v>39</v>
      </c>
      <c r="S1666" s="8"/>
      <c r="T1666" s="8">
        <f t="shared" si="125"/>
        <v>0</v>
      </c>
      <c r="U1666" s="8">
        <f t="shared" si="126"/>
        <v>0</v>
      </c>
      <c r="V1666" s="8">
        <f t="shared" si="127"/>
        <v>0</v>
      </c>
      <c r="W1666" s="8">
        <f t="shared" si="128"/>
        <v>0</v>
      </c>
      <c r="X1666" s="28">
        <f t="shared" si="129"/>
        <v>0</v>
      </c>
      <c r="Y1666" s="5"/>
      <c r="Z1666" s="5"/>
    </row>
    <row r="1667" spans="1:26" ht="16" x14ac:dyDescent="0.2">
      <c r="A1667" s="5" t="s">
        <v>3089</v>
      </c>
      <c r="B1667" s="5" t="s">
        <v>28</v>
      </c>
      <c r="C1667" s="5" t="s">
        <v>23</v>
      </c>
      <c r="D1667" s="5" t="s">
        <v>29</v>
      </c>
      <c r="E1667" s="5"/>
      <c r="F1667" s="5"/>
      <c r="G1667" s="5"/>
      <c r="H1667" s="5"/>
      <c r="I1667" s="5"/>
      <c r="J1667" s="5"/>
      <c r="K1667" s="5"/>
      <c r="L1667" s="5"/>
      <c r="M1667" s="5"/>
      <c r="N1667" s="5"/>
      <c r="O1667" s="5"/>
      <c r="P1667" s="5"/>
      <c r="Q1667" s="5"/>
      <c r="R1667" s="5"/>
      <c r="S1667" s="8"/>
      <c r="T1667" s="8">
        <f t="shared" ref="T1667:T1730" si="130">IF(ISBLANK(G1667),1,0)</f>
        <v>1</v>
      </c>
      <c r="U1667" s="8">
        <f t="shared" ref="U1667:U1730" si="131">IF(ISBLANK(M1667),1,0)</f>
        <v>1</v>
      </c>
      <c r="V1667" s="8">
        <f t="shared" ref="V1667:V1730" si="132">IF(ISBLANK(K1667),1,0)</f>
        <v>1</v>
      </c>
      <c r="W1667" s="8">
        <f t="shared" ref="W1667:W1730" si="133">IF(ISBLANK(Q1667),1,0)</f>
        <v>1</v>
      </c>
      <c r="X1667" s="28">
        <f t="shared" ref="X1667:X1730" si="134">SUM(T1667:W1667)</f>
        <v>4</v>
      </c>
      <c r="Y1667" s="5"/>
      <c r="Z1667" s="5"/>
    </row>
    <row r="1668" spans="1:26" ht="16" x14ac:dyDescent="0.2">
      <c r="A1668" s="5" t="s">
        <v>3090</v>
      </c>
      <c r="B1668" s="5" t="s">
        <v>28</v>
      </c>
      <c r="C1668" s="5" t="s">
        <v>23</v>
      </c>
      <c r="D1668" s="5" t="s">
        <v>29</v>
      </c>
      <c r="E1668" s="5"/>
      <c r="F1668" s="5"/>
      <c r="G1668" s="5"/>
      <c r="H1668" s="5"/>
      <c r="I1668" s="5"/>
      <c r="J1668" s="5"/>
      <c r="K1668" s="5"/>
      <c r="L1668" s="5"/>
      <c r="M1668" s="5"/>
      <c r="N1668" s="5"/>
      <c r="O1668" s="5"/>
      <c r="P1668" s="5"/>
      <c r="Q1668" s="5"/>
      <c r="R1668" s="5"/>
      <c r="S1668" s="8"/>
      <c r="T1668" s="8">
        <f t="shared" si="130"/>
        <v>1</v>
      </c>
      <c r="U1668" s="8">
        <f t="shared" si="131"/>
        <v>1</v>
      </c>
      <c r="V1668" s="8">
        <f t="shared" si="132"/>
        <v>1</v>
      </c>
      <c r="W1668" s="8">
        <f t="shared" si="133"/>
        <v>1</v>
      </c>
      <c r="X1668" s="28">
        <f t="shared" si="134"/>
        <v>4</v>
      </c>
      <c r="Y1668" s="5"/>
      <c r="Z1668" s="5"/>
    </row>
    <row r="1669" spans="1:26" ht="16" x14ac:dyDescent="0.2">
      <c r="A1669" s="5" t="s">
        <v>3091</v>
      </c>
      <c r="B1669" s="5" t="s">
        <v>91</v>
      </c>
      <c r="C1669" s="5" t="s">
        <v>23</v>
      </c>
      <c r="D1669" s="5" t="s">
        <v>24</v>
      </c>
      <c r="E1669" s="5"/>
      <c r="F1669" s="5"/>
      <c r="G1669" s="5"/>
      <c r="H1669" s="5"/>
      <c r="I1669" s="5"/>
      <c r="J1669" s="5"/>
      <c r="K1669" s="5"/>
      <c r="L1669" s="5"/>
      <c r="M1669" s="5"/>
      <c r="N1669" s="5"/>
      <c r="O1669" s="5"/>
      <c r="P1669" s="5"/>
      <c r="Q1669" s="5"/>
      <c r="R1669" s="5"/>
      <c r="S1669" s="8"/>
      <c r="T1669" s="8">
        <f t="shared" si="130"/>
        <v>1</v>
      </c>
      <c r="U1669" s="8">
        <f t="shared" si="131"/>
        <v>1</v>
      </c>
      <c r="V1669" s="8">
        <f t="shared" si="132"/>
        <v>1</v>
      </c>
      <c r="W1669" s="8">
        <f t="shared" si="133"/>
        <v>1</v>
      </c>
      <c r="X1669" s="28">
        <f t="shared" si="134"/>
        <v>4</v>
      </c>
      <c r="Y1669" s="5"/>
      <c r="Z1669" s="5"/>
    </row>
    <row r="1670" spans="1:26" ht="16" x14ac:dyDescent="0.2">
      <c r="A1670" s="5" t="s">
        <v>3092</v>
      </c>
      <c r="B1670" s="5" t="s">
        <v>97</v>
      </c>
      <c r="C1670" s="5" t="s">
        <v>23</v>
      </c>
      <c r="D1670" s="5" t="s">
        <v>24</v>
      </c>
      <c r="E1670" s="5"/>
      <c r="F1670" s="5"/>
      <c r="G1670" s="5"/>
      <c r="H1670" s="5"/>
      <c r="I1670" s="5"/>
      <c r="J1670" s="5"/>
      <c r="K1670" s="5"/>
      <c r="L1670" s="5"/>
      <c r="M1670" s="5"/>
      <c r="N1670" s="5"/>
      <c r="O1670" s="5"/>
      <c r="P1670" s="5"/>
      <c r="Q1670" s="5"/>
      <c r="R1670" s="5"/>
      <c r="S1670" s="8"/>
      <c r="T1670" s="8">
        <f t="shared" si="130"/>
        <v>1</v>
      </c>
      <c r="U1670" s="8">
        <f t="shared" si="131"/>
        <v>1</v>
      </c>
      <c r="V1670" s="8">
        <f t="shared" si="132"/>
        <v>1</v>
      </c>
      <c r="W1670" s="8">
        <f t="shared" si="133"/>
        <v>1</v>
      </c>
      <c r="X1670" s="28">
        <f t="shared" si="134"/>
        <v>4</v>
      </c>
      <c r="Y1670" s="5"/>
      <c r="Z1670" s="5"/>
    </row>
    <row r="1671" spans="1:26" ht="16" x14ac:dyDescent="0.2">
      <c r="A1671" s="5" t="s">
        <v>3093</v>
      </c>
      <c r="B1671" s="5" t="s">
        <v>28</v>
      </c>
      <c r="C1671" s="5" t="s">
        <v>23</v>
      </c>
      <c r="D1671" s="5" t="s">
        <v>29</v>
      </c>
      <c r="E1671" s="5"/>
      <c r="F1671" s="5"/>
      <c r="G1671" s="5"/>
      <c r="H1671" s="5"/>
      <c r="I1671" s="5"/>
      <c r="J1671" s="5"/>
      <c r="K1671" s="5"/>
      <c r="L1671" s="5"/>
      <c r="M1671" s="5"/>
      <c r="N1671" s="5"/>
      <c r="O1671" s="5"/>
      <c r="P1671" s="5"/>
      <c r="Q1671" s="5"/>
      <c r="R1671" s="5"/>
      <c r="S1671" s="8"/>
      <c r="T1671" s="8">
        <f t="shared" si="130"/>
        <v>1</v>
      </c>
      <c r="U1671" s="8">
        <f t="shared" si="131"/>
        <v>1</v>
      </c>
      <c r="V1671" s="8">
        <f t="shared" si="132"/>
        <v>1</v>
      </c>
      <c r="W1671" s="8">
        <f t="shared" si="133"/>
        <v>1</v>
      </c>
      <c r="X1671" s="28">
        <f t="shared" si="134"/>
        <v>4</v>
      </c>
      <c r="Y1671" s="5"/>
      <c r="Z1671" s="5"/>
    </row>
    <row r="1672" spans="1:26" ht="16" x14ac:dyDescent="0.2">
      <c r="A1672" s="5" t="s">
        <v>3094</v>
      </c>
      <c r="B1672" s="5" t="s">
        <v>22</v>
      </c>
      <c r="C1672" s="5" t="s">
        <v>23</v>
      </c>
      <c r="D1672" s="5" t="s">
        <v>24</v>
      </c>
      <c r="E1672" s="5"/>
      <c r="F1672" s="5"/>
      <c r="G1672" s="5"/>
      <c r="H1672" s="5"/>
      <c r="I1672" s="5"/>
      <c r="J1672" s="5"/>
      <c r="K1672" s="5"/>
      <c r="L1672" s="5"/>
      <c r="M1672" s="5"/>
      <c r="N1672" s="5"/>
      <c r="O1672" s="5"/>
      <c r="P1672" s="5"/>
      <c r="Q1672" s="5"/>
      <c r="R1672" s="5"/>
      <c r="S1672" s="8"/>
      <c r="T1672" s="8">
        <f t="shared" si="130"/>
        <v>1</v>
      </c>
      <c r="U1672" s="8">
        <f t="shared" si="131"/>
        <v>1</v>
      </c>
      <c r="V1672" s="8">
        <f t="shared" si="132"/>
        <v>1</v>
      </c>
      <c r="W1672" s="8">
        <f t="shared" si="133"/>
        <v>1</v>
      </c>
      <c r="X1672" s="28">
        <f t="shared" si="134"/>
        <v>4</v>
      </c>
      <c r="Y1672" s="5"/>
      <c r="Z1672" s="5"/>
    </row>
    <row r="1673" spans="1:26" ht="16" x14ac:dyDescent="0.2">
      <c r="A1673" s="5" t="s">
        <v>3095</v>
      </c>
      <c r="B1673" s="5" t="s">
        <v>97</v>
      </c>
      <c r="C1673" s="5" t="s">
        <v>23</v>
      </c>
      <c r="D1673" s="5" t="s">
        <v>24</v>
      </c>
      <c r="E1673" s="5"/>
      <c r="F1673" s="5"/>
      <c r="G1673" s="5"/>
      <c r="H1673" s="5"/>
      <c r="I1673" s="5"/>
      <c r="J1673" s="5"/>
      <c r="K1673" s="5"/>
      <c r="L1673" s="5"/>
      <c r="M1673" s="5"/>
      <c r="N1673" s="5"/>
      <c r="O1673" s="5"/>
      <c r="P1673" s="5"/>
      <c r="Q1673" s="5"/>
      <c r="R1673" s="5"/>
      <c r="S1673" s="8"/>
      <c r="T1673" s="8">
        <f t="shared" si="130"/>
        <v>1</v>
      </c>
      <c r="U1673" s="8">
        <f t="shared" si="131"/>
        <v>1</v>
      </c>
      <c r="V1673" s="8">
        <f t="shared" si="132"/>
        <v>1</v>
      </c>
      <c r="W1673" s="8">
        <f t="shared" si="133"/>
        <v>1</v>
      </c>
      <c r="X1673" s="28">
        <f t="shared" si="134"/>
        <v>4</v>
      </c>
      <c r="Y1673" s="5"/>
      <c r="Z1673" s="5"/>
    </row>
    <row r="1674" spans="1:26" ht="16" x14ac:dyDescent="0.2">
      <c r="A1674" s="5" t="s">
        <v>3096</v>
      </c>
      <c r="B1674" s="5" t="s">
        <v>22</v>
      </c>
      <c r="C1674" s="5" t="s">
        <v>23</v>
      </c>
      <c r="D1674" s="5" t="s">
        <v>24</v>
      </c>
      <c r="E1674" s="5"/>
      <c r="F1674" s="5"/>
      <c r="G1674" s="5"/>
      <c r="H1674" s="5"/>
      <c r="I1674" s="5"/>
      <c r="J1674" s="5"/>
      <c r="K1674" s="5"/>
      <c r="L1674" s="5"/>
      <c r="M1674" s="5"/>
      <c r="N1674" s="5"/>
      <c r="O1674" s="5"/>
      <c r="P1674" s="5"/>
      <c r="Q1674" s="5"/>
      <c r="R1674" s="5"/>
      <c r="S1674" s="8"/>
      <c r="T1674" s="8">
        <f t="shared" si="130"/>
        <v>1</v>
      </c>
      <c r="U1674" s="8">
        <f t="shared" si="131"/>
        <v>1</v>
      </c>
      <c r="V1674" s="8">
        <f t="shared" si="132"/>
        <v>1</v>
      </c>
      <c r="W1674" s="8">
        <f t="shared" si="133"/>
        <v>1</v>
      </c>
      <c r="X1674" s="28">
        <f t="shared" si="134"/>
        <v>4</v>
      </c>
      <c r="Y1674" s="5"/>
      <c r="Z1674" s="5"/>
    </row>
    <row r="1675" spans="1:26" ht="16" x14ac:dyDescent="0.2">
      <c r="A1675" s="5" t="s">
        <v>3097</v>
      </c>
      <c r="B1675" s="5" t="s">
        <v>28</v>
      </c>
      <c r="C1675" s="5" t="s">
        <v>23</v>
      </c>
      <c r="D1675" s="5" t="s">
        <v>29</v>
      </c>
      <c r="E1675" s="5"/>
      <c r="F1675" s="5" t="s">
        <v>774</v>
      </c>
      <c r="G1675" s="5" t="s">
        <v>45</v>
      </c>
      <c r="H1675" s="5" t="s">
        <v>45</v>
      </c>
      <c r="I1675" s="5"/>
      <c r="J1675" s="6">
        <v>36107</v>
      </c>
      <c r="K1675" s="5"/>
      <c r="L1675" s="5"/>
      <c r="M1675" s="5"/>
      <c r="N1675" s="5"/>
      <c r="O1675" s="5"/>
      <c r="P1675" s="5"/>
      <c r="Q1675" s="5"/>
      <c r="R1675" s="5"/>
      <c r="S1675" s="8"/>
      <c r="T1675" s="8">
        <f t="shared" si="130"/>
        <v>0</v>
      </c>
      <c r="U1675" s="8">
        <f t="shared" si="131"/>
        <v>1</v>
      </c>
      <c r="V1675" s="8">
        <f t="shared" si="132"/>
        <v>1</v>
      </c>
      <c r="W1675" s="8">
        <f t="shared" si="133"/>
        <v>1</v>
      </c>
      <c r="X1675" s="28">
        <f t="shared" si="134"/>
        <v>3</v>
      </c>
      <c r="Y1675" s="5"/>
      <c r="Z1675" s="5"/>
    </row>
    <row r="1676" spans="1:26" ht="16" x14ac:dyDescent="0.2">
      <c r="A1676" s="5" t="s">
        <v>3098</v>
      </c>
      <c r="B1676" s="5" t="s">
        <v>22</v>
      </c>
      <c r="C1676" s="5" t="s">
        <v>23</v>
      </c>
      <c r="D1676" s="5" t="s">
        <v>24</v>
      </c>
      <c r="E1676" s="5"/>
      <c r="F1676" s="5"/>
      <c r="G1676" s="5"/>
      <c r="H1676" s="5"/>
      <c r="I1676" s="5"/>
      <c r="J1676" s="5"/>
      <c r="K1676" s="5"/>
      <c r="L1676" s="5"/>
      <c r="M1676" s="5"/>
      <c r="N1676" s="5"/>
      <c r="O1676" s="5"/>
      <c r="P1676" s="5"/>
      <c r="Q1676" s="5"/>
      <c r="R1676" s="5"/>
      <c r="S1676" s="8"/>
      <c r="T1676" s="8">
        <f t="shared" si="130"/>
        <v>1</v>
      </c>
      <c r="U1676" s="8">
        <f t="shared" si="131"/>
        <v>1</v>
      </c>
      <c r="V1676" s="8">
        <f t="shared" si="132"/>
        <v>1</v>
      </c>
      <c r="W1676" s="8">
        <f t="shared" si="133"/>
        <v>1</v>
      </c>
      <c r="X1676" s="28">
        <f t="shared" si="134"/>
        <v>4</v>
      </c>
      <c r="Y1676" s="5"/>
      <c r="Z1676" s="5"/>
    </row>
    <row r="1677" spans="1:26" ht="16" x14ac:dyDescent="0.2">
      <c r="A1677" s="5" t="s">
        <v>3099</v>
      </c>
      <c r="B1677" s="5" t="s">
        <v>28</v>
      </c>
      <c r="C1677" s="5" t="s">
        <v>23</v>
      </c>
      <c r="D1677" s="5" t="s">
        <v>29</v>
      </c>
      <c r="E1677" s="5"/>
      <c r="F1677" s="5"/>
      <c r="G1677" s="5"/>
      <c r="H1677" s="5"/>
      <c r="I1677" s="5"/>
      <c r="J1677" s="5"/>
      <c r="K1677" s="5"/>
      <c r="L1677" s="5"/>
      <c r="M1677" s="5"/>
      <c r="N1677" s="5"/>
      <c r="O1677" s="5"/>
      <c r="P1677" s="5"/>
      <c r="Q1677" s="5"/>
      <c r="R1677" s="5"/>
      <c r="S1677" s="8"/>
      <c r="T1677" s="8">
        <f t="shared" si="130"/>
        <v>1</v>
      </c>
      <c r="U1677" s="8">
        <f t="shared" si="131"/>
        <v>1</v>
      </c>
      <c r="V1677" s="8">
        <f t="shared" si="132"/>
        <v>1</v>
      </c>
      <c r="W1677" s="8">
        <f t="shared" si="133"/>
        <v>1</v>
      </c>
      <c r="X1677" s="28">
        <f t="shared" si="134"/>
        <v>4</v>
      </c>
      <c r="Y1677" s="5"/>
      <c r="Z1677" s="5"/>
    </row>
    <row r="1678" spans="1:26" ht="16" x14ac:dyDescent="0.2">
      <c r="A1678" s="5" t="s">
        <v>3100</v>
      </c>
      <c r="B1678" s="5" t="s">
        <v>63</v>
      </c>
      <c r="C1678" s="5" t="s">
        <v>23</v>
      </c>
      <c r="D1678" s="5" t="s">
        <v>29</v>
      </c>
      <c r="E1678" s="5" t="s">
        <v>30</v>
      </c>
      <c r="F1678" s="5" t="s">
        <v>49</v>
      </c>
      <c r="G1678" s="5" t="s">
        <v>45</v>
      </c>
      <c r="H1678" s="5" t="s">
        <v>45</v>
      </c>
      <c r="I1678" s="5" t="s">
        <v>33</v>
      </c>
      <c r="J1678" s="5" t="s">
        <v>3101</v>
      </c>
      <c r="K1678" s="7" t="s">
        <v>318</v>
      </c>
      <c r="L1678" s="5"/>
      <c r="M1678" s="5" t="s">
        <v>121</v>
      </c>
      <c r="N1678" s="7" t="s">
        <v>164</v>
      </c>
      <c r="O1678" s="5" t="s">
        <v>45</v>
      </c>
      <c r="P1678" s="5" t="s">
        <v>44</v>
      </c>
      <c r="Q1678" s="5" t="s">
        <v>1902</v>
      </c>
      <c r="R1678" s="8" t="s">
        <v>70</v>
      </c>
      <c r="S1678" s="8"/>
      <c r="T1678" s="8">
        <f t="shared" si="130"/>
        <v>0</v>
      </c>
      <c r="U1678" s="8">
        <f t="shared" si="131"/>
        <v>0</v>
      </c>
      <c r="V1678" s="8">
        <f t="shared" si="132"/>
        <v>0</v>
      </c>
      <c r="W1678" s="8">
        <f t="shared" si="133"/>
        <v>0</v>
      </c>
      <c r="X1678" s="28">
        <f t="shared" si="134"/>
        <v>0</v>
      </c>
      <c r="Y1678" s="5"/>
      <c r="Z1678" s="5"/>
    </row>
    <row r="1679" spans="1:26" ht="16" x14ac:dyDescent="0.2">
      <c r="A1679" s="5" t="s">
        <v>3102</v>
      </c>
      <c r="B1679" s="5" t="s">
        <v>28</v>
      </c>
      <c r="C1679" s="5" t="s">
        <v>23</v>
      </c>
      <c r="D1679" s="5" t="s">
        <v>29</v>
      </c>
      <c r="E1679" s="5" t="s">
        <v>30</v>
      </c>
      <c r="F1679" s="5" t="s">
        <v>49</v>
      </c>
      <c r="G1679" s="5" t="s">
        <v>45</v>
      </c>
      <c r="H1679" s="5" t="s">
        <v>45</v>
      </c>
      <c r="I1679" s="5" t="s">
        <v>33</v>
      </c>
      <c r="J1679" s="5" t="s">
        <v>786</v>
      </c>
      <c r="K1679" s="5" t="s">
        <v>34</v>
      </c>
      <c r="L1679" s="5"/>
      <c r="M1679" s="5" t="s">
        <v>108</v>
      </c>
      <c r="N1679" s="5" t="s">
        <v>109</v>
      </c>
      <c r="O1679" s="5" t="s">
        <v>45</v>
      </c>
      <c r="P1679" s="5" t="s">
        <v>49</v>
      </c>
      <c r="Q1679" s="5" t="s">
        <v>3103</v>
      </c>
      <c r="R1679" s="8" t="s">
        <v>70</v>
      </c>
      <c r="S1679" s="8"/>
      <c r="T1679" s="8">
        <f t="shared" si="130"/>
        <v>0</v>
      </c>
      <c r="U1679" s="8">
        <f t="shared" si="131"/>
        <v>0</v>
      </c>
      <c r="V1679" s="8">
        <f t="shared" si="132"/>
        <v>0</v>
      </c>
      <c r="W1679" s="8">
        <f t="shared" si="133"/>
        <v>0</v>
      </c>
      <c r="X1679" s="28">
        <f t="shared" si="134"/>
        <v>0</v>
      </c>
      <c r="Y1679" s="5"/>
      <c r="Z1679" s="5"/>
    </row>
    <row r="1680" spans="1:26" ht="16" x14ac:dyDescent="0.2">
      <c r="A1680" s="5" t="s">
        <v>3104</v>
      </c>
      <c r="B1680" s="5" t="s">
        <v>28</v>
      </c>
      <c r="C1680" s="5" t="s">
        <v>23</v>
      </c>
      <c r="D1680" s="5" t="s">
        <v>29</v>
      </c>
      <c r="E1680" s="5" t="s">
        <v>54</v>
      </c>
      <c r="F1680" s="5" t="s">
        <v>3105</v>
      </c>
      <c r="G1680" s="5" t="s">
        <v>1751</v>
      </c>
      <c r="H1680" s="5" t="s">
        <v>1751</v>
      </c>
      <c r="I1680" s="5" t="s">
        <v>33</v>
      </c>
      <c r="J1680" s="9">
        <v>36476</v>
      </c>
      <c r="K1680" s="5" t="s">
        <v>78</v>
      </c>
      <c r="L1680" s="5"/>
      <c r="M1680" s="5" t="s">
        <v>108</v>
      </c>
      <c r="N1680" s="7" t="s">
        <v>164</v>
      </c>
      <c r="O1680" s="5" t="s">
        <v>1751</v>
      </c>
      <c r="P1680" s="5" t="s">
        <v>3106</v>
      </c>
      <c r="Q1680" s="5" t="s">
        <v>3107</v>
      </c>
      <c r="R1680" s="8" t="s">
        <v>70</v>
      </c>
      <c r="S1680" s="8"/>
      <c r="T1680" s="8">
        <f t="shared" si="130"/>
        <v>0</v>
      </c>
      <c r="U1680" s="8">
        <f t="shared" si="131"/>
        <v>0</v>
      </c>
      <c r="V1680" s="8">
        <f t="shared" si="132"/>
        <v>0</v>
      </c>
      <c r="W1680" s="8">
        <f t="shared" si="133"/>
        <v>0</v>
      </c>
      <c r="X1680" s="28">
        <f t="shared" si="134"/>
        <v>0</v>
      </c>
      <c r="Y1680" s="5"/>
      <c r="Z1680" s="5"/>
    </row>
    <row r="1681" spans="1:26" ht="16" x14ac:dyDescent="0.2">
      <c r="A1681" s="5" t="s">
        <v>3108</v>
      </c>
      <c r="B1681" s="5" t="s">
        <v>28</v>
      </c>
      <c r="C1681" s="5" t="s">
        <v>23</v>
      </c>
      <c r="D1681" s="5" t="s">
        <v>29</v>
      </c>
      <c r="E1681" s="5" t="s">
        <v>30</v>
      </c>
      <c r="F1681" s="5" t="s">
        <v>49</v>
      </c>
      <c r="G1681" s="5" t="s">
        <v>45</v>
      </c>
      <c r="H1681" s="5" t="s">
        <v>45</v>
      </c>
      <c r="I1681" s="5" t="s">
        <v>33</v>
      </c>
      <c r="J1681" s="5" t="s">
        <v>3109</v>
      </c>
      <c r="K1681" s="5" t="s">
        <v>57</v>
      </c>
      <c r="L1681" s="5"/>
      <c r="M1681" s="5" t="s">
        <v>48</v>
      </c>
      <c r="N1681" s="5" t="s">
        <v>109</v>
      </c>
      <c r="O1681" s="5" t="s">
        <v>45</v>
      </c>
      <c r="P1681" s="5" t="s">
        <v>774</v>
      </c>
      <c r="Q1681" s="5" t="s">
        <v>3110</v>
      </c>
      <c r="R1681" s="8" t="s">
        <v>39</v>
      </c>
      <c r="S1681" s="8"/>
      <c r="T1681" s="8">
        <f t="shared" si="130"/>
        <v>0</v>
      </c>
      <c r="U1681" s="8">
        <f t="shared" si="131"/>
        <v>0</v>
      </c>
      <c r="V1681" s="8">
        <f t="shared" si="132"/>
        <v>0</v>
      </c>
      <c r="W1681" s="8">
        <f t="shared" si="133"/>
        <v>0</v>
      </c>
      <c r="X1681" s="28">
        <f t="shared" si="134"/>
        <v>0</v>
      </c>
      <c r="Y1681" s="5"/>
      <c r="Z1681" s="5"/>
    </row>
    <row r="1682" spans="1:26" ht="16" x14ac:dyDescent="0.2">
      <c r="A1682" s="5" t="s">
        <v>3111</v>
      </c>
      <c r="B1682" s="5" t="s">
        <v>28</v>
      </c>
      <c r="C1682" s="5" t="s">
        <v>23</v>
      </c>
      <c r="D1682" s="5" t="s">
        <v>29</v>
      </c>
      <c r="E1682" s="5"/>
      <c r="F1682" s="5"/>
      <c r="G1682" s="5"/>
      <c r="H1682" s="5"/>
      <c r="I1682" s="5"/>
      <c r="J1682" s="5"/>
      <c r="K1682" s="5"/>
      <c r="L1682" s="5"/>
      <c r="M1682" s="5"/>
      <c r="N1682" s="5"/>
      <c r="O1682" s="5"/>
      <c r="P1682" s="5"/>
      <c r="Q1682" s="5"/>
      <c r="R1682" s="5"/>
      <c r="S1682" s="8"/>
      <c r="T1682" s="8">
        <f t="shared" si="130"/>
        <v>1</v>
      </c>
      <c r="U1682" s="8">
        <f t="shared" si="131"/>
        <v>1</v>
      </c>
      <c r="V1682" s="8">
        <f t="shared" si="132"/>
        <v>1</v>
      </c>
      <c r="W1682" s="8">
        <f t="shared" si="133"/>
        <v>1</v>
      </c>
      <c r="X1682" s="28">
        <f t="shared" si="134"/>
        <v>4</v>
      </c>
      <c r="Y1682" s="5"/>
      <c r="Z1682" s="5"/>
    </row>
    <row r="1683" spans="1:26" ht="16" x14ac:dyDescent="0.2">
      <c r="A1683" s="5" t="s">
        <v>3112</v>
      </c>
      <c r="B1683" s="5" t="s">
        <v>28</v>
      </c>
      <c r="C1683" s="5" t="s">
        <v>23</v>
      </c>
      <c r="D1683" s="5" t="s">
        <v>463</v>
      </c>
      <c r="E1683" s="5" t="s">
        <v>30</v>
      </c>
      <c r="F1683" s="5" t="s">
        <v>44</v>
      </c>
      <c r="G1683" s="5" t="s">
        <v>45</v>
      </c>
      <c r="H1683" s="5" t="s">
        <v>45</v>
      </c>
      <c r="I1683" s="5" t="s">
        <v>33</v>
      </c>
      <c r="J1683" s="6">
        <v>35281</v>
      </c>
      <c r="K1683" s="5" t="s">
        <v>57</v>
      </c>
      <c r="L1683" s="5"/>
      <c r="M1683" s="5" t="s">
        <v>134</v>
      </c>
      <c r="N1683" s="7" t="s">
        <v>164</v>
      </c>
      <c r="O1683" s="5" t="s">
        <v>45</v>
      </c>
      <c r="P1683" s="5" t="s">
        <v>2894</v>
      </c>
      <c r="Q1683" s="5" t="s">
        <v>3113</v>
      </c>
      <c r="R1683" s="8" t="s">
        <v>39</v>
      </c>
      <c r="S1683" s="8"/>
      <c r="T1683" s="8">
        <f t="shared" si="130"/>
        <v>0</v>
      </c>
      <c r="U1683" s="8">
        <f t="shared" si="131"/>
        <v>0</v>
      </c>
      <c r="V1683" s="8">
        <f t="shared" si="132"/>
        <v>0</v>
      </c>
      <c r="W1683" s="8">
        <f t="shared" si="133"/>
        <v>0</v>
      </c>
      <c r="X1683" s="28">
        <f t="shared" si="134"/>
        <v>0</v>
      </c>
      <c r="Y1683" s="5"/>
      <c r="Z1683" s="5"/>
    </row>
    <row r="1684" spans="1:26" ht="16" x14ac:dyDescent="0.2">
      <c r="A1684" s="5" t="s">
        <v>3114</v>
      </c>
      <c r="B1684" s="5" t="s">
        <v>28</v>
      </c>
      <c r="C1684" s="5" t="s">
        <v>23</v>
      </c>
      <c r="D1684" s="5" t="s">
        <v>29</v>
      </c>
      <c r="E1684" s="5"/>
      <c r="F1684" s="5"/>
      <c r="G1684" s="5"/>
      <c r="H1684" s="5"/>
      <c r="I1684" s="5"/>
      <c r="J1684" s="5"/>
      <c r="K1684" s="5"/>
      <c r="L1684" s="5"/>
      <c r="M1684" s="5"/>
      <c r="N1684" s="5"/>
      <c r="O1684" s="5"/>
      <c r="P1684" s="5"/>
      <c r="Q1684" s="5"/>
      <c r="R1684" s="5"/>
      <c r="S1684" s="8"/>
      <c r="T1684" s="8">
        <f t="shared" si="130"/>
        <v>1</v>
      </c>
      <c r="U1684" s="8">
        <f t="shared" si="131"/>
        <v>1</v>
      </c>
      <c r="V1684" s="8">
        <f t="shared" si="132"/>
        <v>1</v>
      </c>
      <c r="W1684" s="8">
        <f t="shared" si="133"/>
        <v>1</v>
      </c>
      <c r="X1684" s="28">
        <f t="shared" si="134"/>
        <v>4</v>
      </c>
      <c r="Y1684" s="5"/>
      <c r="Z1684" s="5"/>
    </row>
    <row r="1685" spans="1:26" ht="16" x14ac:dyDescent="0.2">
      <c r="A1685" s="5" t="s">
        <v>3115</v>
      </c>
      <c r="B1685" s="5" t="s">
        <v>22</v>
      </c>
      <c r="C1685" s="5" t="s">
        <v>23</v>
      </c>
      <c r="D1685" s="5" t="s">
        <v>24</v>
      </c>
      <c r="E1685" s="5"/>
      <c r="F1685" s="5"/>
      <c r="G1685" s="5"/>
      <c r="H1685" s="5"/>
      <c r="I1685" s="5"/>
      <c r="J1685" s="5"/>
      <c r="K1685" s="5"/>
      <c r="L1685" s="5"/>
      <c r="M1685" s="5"/>
      <c r="N1685" s="5"/>
      <c r="O1685" s="5"/>
      <c r="P1685" s="5"/>
      <c r="Q1685" s="5"/>
      <c r="R1685" s="5"/>
      <c r="S1685" s="8"/>
      <c r="T1685" s="8">
        <f t="shared" si="130"/>
        <v>1</v>
      </c>
      <c r="U1685" s="8">
        <f t="shared" si="131"/>
        <v>1</v>
      </c>
      <c r="V1685" s="8">
        <f t="shared" si="132"/>
        <v>1</v>
      </c>
      <c r="W1685" s="8">
        <f t="shared" si="133"/>
        <v>1</v>
      </c>
      <c r="X1685" s="28">
        <f t="shared" si="134"/>
        <v>4</v>
      </c>
      <c r="Y1685" s="5"/>
      <c r="Z1685" s="5"/>
    </row>
    <row r="1686" spans="1:26" ht="16" x14ac:dyDescent="0.2">
      <c r="A1686" s="5" t="s">
        <v>3116</v>
      </c>
      <c r="B1686" s="5" t="s">
        <v>97</v>
      </c>
      <c r="C1686" s="5" t="s">
        <v>23</v>
      </c>
      <c r="D1686" s="5" t="s">
        <v>24</v>
      </c>
      <c r="E1686" s="5"/>
      <c r="F1686" s="5"/>
      <c r="G1686" s="5"/>
      <c r="H1686" s="5"/>
      <c r="I1686" s="5"/>
      <c r="J1686" s="5"/>
      <c r="K1686" s="5"/>
      <c r="L1686" s="5"/>
      <c r="M1686" s="5"/>
      <c r="N1686" s="5"/>
      <c r="O1686" s="5"/>
      <c r="P1686" s="5"/>
      <c r="Q1686" s="5"/>
      <c r="R1686" s="5"/>
      <c r="S1686" s="8"/>
      <c r="T1686" s="8">
        <f t="shared" si="130"/>
        <v>1</v>
      </c>
      <c r="U1686" s="8">
        <f t="shared" si="131"/>
        <v>1</v>
      </c>
      <c r="V1686" s="8">
        <f t="shared" si="132"/>
        <v>1</v>
      </c>
      <c r="W1686" s="8">
        <f t="shared" si="133"/>
        <v>1</v>
      </c>
      <c r="X1686" s="28">
        <f t="shared" si="134"/>
        <v>4</v>
      </c>
      <c r="Y1686" s="5"/>
      <c r="Z1686" s="5"/>
    </row>
    <row r="1687" spans="1:26" ht="16" x14ac:dyDescent="0.2">
      <c r="A1687" s="5" t="s">
        <v>3117</v>
      </c>
      <c r="B1687" s="5" t="s">
        <v>63</v>
      </c>
      <c r="C1687" s="5" t="s">
        <v>23</v>
      </c>
      <c r="D1687" s="5" t="s">
        <v>29</v>
      </c>
      <c r="E1687" s="5" t="s">
        <v>30</v>
      </c>
      <c r="F1687" s="5" t="s">
        <v>44</v>
      </c>
      <c r="G1687" s="5" t="s">
        <v>45</v>
      </c>
      <c r="H1687" s="5" t="s">
        <v>45</v>
      </c>
      <c r="I1687" s="5" t="s">
        <v>33</v>
      </c>
      <c r="J1687" s="5" t="s">
        <v>3118</v>
      </c>
      <c r="K1687" s="5" t="s">
        <v>743</v>
      </c>
      <c r="L1687" s="5"/>
      <c r="M1687" s="5" t="s">
        <v>108</v>
      </c>
      <c r="N1687" s="5" t="s">
        <v>88</v>
      </c>
      <c r="O1687" s="5" t="s">
        <v>45</v>
      </c>
      <c r="P1687" s="5" t="s">
        <v>3119</v>
      </c>
      <c r="Q1687" s="5" t="s">
        <v>3120</v>
      </c>
      <c r="R1687" s="8" t="s">
        <v>39</v>
      </c>
      <c r="S1687" s="8"/>
      <c r="T1687" s="8">
        <f t="shared" si="130"/>
        <v>0</v>
      </c>
      <c r="U1687" s="8">
        <f t="shared" si="131"/>
        <v>0</v>
      </c>
      <c r="V1687" s="8">
        <f t="shared" si="132"/>
        <v>0</v>
      </c>
      <c r="W1687" s="8">
        <f t="shared" si="133"/>
        <v>0</v>
      </c>
      <c r="X1687" s="28">
        <f t="shared" si="134"/>
        <v>0</v>
      </c>
      <c r="Y1687" s="5"/>
      <c r="Z1687" s="5"/>
    </row>
    <row r="1688" spans="1:26" ht="16" x14ac:dyDescent="0.2">
      <c r="A1688" s="5" t="s">
        <v>3121</v>
      </c>
      <c r="B1688" s="5" t="s">
        <v>28</v>
      </c>
      <c r="C1688" s="5" t="s">
        <v>23</v>
      </c>
      <c r="D1688" s="5" t="s">
        <v>29</v>
      </c>
      <c r="E1688" s="5"/>
      <c r="F1688" s="5"/>
      <c r="G1688" s="5"/>
      <c r="H1688" s="5"/>
      <c r="I1688" s="5"/>
      <c r="J1688" s="5"/>
      <c r="K1688" s="5"/>
      <c r="L1688" s="5"/>
      <c r="M1688" s="5"/>
      <c r="N1688" s="5"/>
      <c r="O1688" s="5"/>
      <c r="P1688" s="5"/>
      <c r="Q1688" s="5"/>
      <c r="R1688" s="5"/>
      <c r="S1688" s="8"/>
      <c r="T1688" s="8">
        <f t="shared" si="130"/>
        <v>1</v>
      </c>
      <c r="U1688" s="8">
        <f t="shared" si="131"/>
        <v>1</v>
      </c>
      <c r="V1688" s="8">
        <f t="shared" si="132"/>
        <v>1</v>
      </c>
      <c r="W1688" s="8">
        <f t="shared" si="133"/>
        <v>1</v>
      </c>
      <c r="X1688" s="28">
        <f t="shared" si="134"/>
        <v>4</v>
      </c>
      <c r="Y1688" s="5"/>
      <c r="Z1688" s="5"/>
    </row>
    <row r="1689" spans="1:26" ht="16" x14ac:dyDescent="0.2">
      <c r="A1689" s="5" t="s">
        <v>3122</v>
      </c>
      <c r="B1689" s="5" t="s">
        <v>22</v>
      </c>
      <c r="C1689" s="5" t="s">
        <v>23</v>
      </c>
      <c r="D1689" s="5" t="s">
        <v>24</v>
      </c>
      <c r="E1689" s="5"/>
      <c r="F1689" s="5"/>
      <c r="G1689" s="5"/>
      <c r="H1689" s="5"/>
      <c r="I1689" s="5"/>
      <c r="J1689" s="5"/>
      <c r="K1689" s="5"/>
      <c r="L1689" s="5"/>
      <c r="M1689" s="5"/>
      <c r="N1689" s="5"/>
      <c r="O1689" s="5"/>
      <c r="P1689" s="5"/>
      <c r="Q1689" s="5"/>
      <c r="R1689" s="5"/>
      <c r="S1689" s="8"/>
      <c r="T1689" s="8">
        <f t="shared" si="130"/>
        <v>1</v>
      </c>
      <c r="U1689" s="8">
        <f t="shared" si="131"/>
        <v>1</v>
      </c>
      <c r="V1689" s="8">
        <f t="shared" si="132"/>
        <v>1</v>
      </c>
      <c r="W1689" s="8">
        <f t="shared" si="133"/>
        <v>1</v>
      </c>
      <c r="X1689" s="28">
        <f t="shared" si="134"/>
        <v>4</v>
      </c>
      <c r="Y1689" s="5"/>
      <c r="Z1689" s="5"/>
    </row>
    <row r="1690" spans="1:26" ht="16" x14ac:dyDescent="0.2">
      <c r="A1690" s="5" t="s">
        <v>3123</v>
      </c>
      <c r="B1690" s="5" t="s">
        <v>22</v>
      </c>
      <c r="C1690" s="5" t="s">
        <v>23</v>
      </c>
      <c r="D1690" s="5" t="s">
        <v>24</v>
      </c>
      <c r="E1690" s="5"/>
      <c r="F1690" s="5"/>
      <c r="G1690" s="5"/>
      <c r="H1690" s="5"/>
      <c r="I1690" s="5"/>
      <c r="J1690" s="5"/>
      <c r="K1690" s="5"/>
      <c r="L1690" s="5"/>
      <c r="M1690" s="5"/>
      <c r="N1690" s="5"/>
      <c r="O1690" s="5"/>
      <c r="P1690" s="5"/>
      <c r="Q1690" s="5"/>
      <c r="R1690" s="5"/>
      <c r="S1690" s="8"/>
      <c r="T1690" s="8">
        <f t="shared" si="130"/>
        <v>1</v>
      </c>
      <c r="U1690" s="8">
        <f t="shared" si="131"/>
        <v>1</v>
      </c>
      <c r="V1690" s="8">
        <f t="shared" si="132"/>
        <v>1</v>
      </c>
      <c r="W1690" s="8">
        <f t="shared" si="133"/>
        <v>1</v>
      </c>
      <c r="X1690" s="28">
        <f t="shared" si="134"/>
        <v>4</v>
      </c>
      <c r="Y1690" s="5"/>
      <c r="Z1690" s="5"/>
    </row>
    <row r="1691" spans="1:26" ht="16" x14ac:dyDescent="0.2">
      <c r="A1691" s="5" t="s">
        <v>3124</v>
      </c>
      <c r="B1691" s="5" t="s">
        <v>28</v>
      </c>
      <c r="C1691" s="5" t="s">
        <v>23</v>
      </c>
      <c r="D1691" s="5" t="s">
        <v>29</v>
      </c>
      <c r="E1691" s="5"/>
      <c r="F1691" s="5"/>
      <c r="G1691" s="5"/>
      <c r="H1691" s="5"/>
      <c r="I1691" s="5"/>
      <c r="J1691" s="5"/>
      <c r="K1691" s="5"/>
      <c r="L1691" s="5"/>
      <c r="M1691" s="5"/>
      <c r="N1691" s="5"/>
      <c r="O1691" s="5"/>
      <c r="P1691" s="5"/>
      <c r="Q1691" s="5"/>
      <c r="R1691" s="5"/>
      <c r="S1691" s="8"/>
      <c r="T1691" s="8">
        <f t="shared" si="130"/>
        <v>1</v>
      </c>
      <c r="U1691" s="8">
        <f t="shared" si="131"/>
        <v>1</v>
      </c>
      <c r="V1691" s="8">
        <f t="shared" si="132"/>
        <v>1</v>
      </c>
      <c r="W1691" s="8">
        <f t="shared" si="133"/>
        <v>1</v>
      </c>
      <c r="X1691" s="28">
        <f t="shared" si="134"/>
        <v>4</v>
      </c>
      <c r="Y1691" s="5"/>
      <c r="Z1691" s="5"/>
    </row>
    <row r="1692" spans="1:26" ht="16" x14ac:dyDescent="0.2">
      <c r="A1692" s="5" t="s">
        <v>3125</v>
      </c>
      <c r="B1692" s="5" t="s">
        <v>22</v>
      </c>
      <c r="C1692" s="5" t="s">
        <v>23</v>
      </c>
      <c r="D1692" s="5" t="s">
        <v>24</v>
      </c>
      <c r="E1692" s="5"/>
      <c r="F1692" s="5"/>
      <c r="G1692" s="5"/>
      <c r="H1692" s="5"/>
      <c r="I1692" s="5"/>
      <c r="J1692" s="5"/>
      <c r="K1692" s="5"/>
      <c r="L1692" s="5"/>
      <c r="M1692" s="5"/>
      <c r="N1692" s="5"/>
      <c r="O1692" s="5"/>
      <c r="P1692" s="5"/>
      <c r="Q1692" s="5"/>
      <c r="R1692" s="5"/>
      <c r="S1692" s="8"/>
      <c r="T1692" s="8">
        <f t="shared" si="130"/>
        <v>1</v>
      </c>
      <c r="U1692" s="8">
        <f t="shared" si="131"/>
        <v>1</v>
      </c>
      <c r="V1692" s="8">
        <f t="shared" si="132"/>
        <v>1</v>
      </c>
      <c r="W1692" s="8">
        <f t="shared" si="133"/>
        <v>1</v>
      </c>
      <c r="X1692" s="28">
        <f t="shared" si="134"/>
        <v>4</v>
      </c>
      <c r="Y1692" s="5"/>
      <c r="Z1692" s="5"/>
    </row>
    <row r="1693" spans="1:26" ht="16" x14ac:dyDescent="0.2">
      <c r="A1693" s="5" t="s">
        <v>3126</v>
      </c>
      <c r="B1693" s="5" t="s">
        <v>22</v>
      </c>
      <c r="C1693" s="5" t="s">
        <v>23</v>
      </c>
      <c r="D1693" s="5" t="s">
        <v>24</v>
      </c>
      <c r="E1693" s="5"/>
      <c r="F1693" s="5"/>
      <c r="G1693" s="5"/>
      <c r="H1693" s="5"/>
      <c r="I1693" s="5"/>
      <c r="J1693" s="5"/>
      <c r="K1693" s="5"/>
      <c r="L1693" s="5"/>
      <c r="M1693" s="5"/>
      <c r="N1693" s="5"/>
      <c r="O1693" s="5"/>
      <c r="P1693" s="5"/>
      <c r="Q1693" s="5"/>
      <c r="R1693" s="5"/>
      <c r="S1693" s="8"/>
      <c r="T1693" s="8">
        <f t="shared" si="130"/>
        <v>1</v>
      </c>
      <c r="U1693" s="8">
        <f t="shared" si="131"/>
        <v>1</v>
      </c>
      <c r="V1693" s="8">
        <f t="shared" si="132"/>
        <v>1</v>
      </c>
      <c r="W1693" s="8">
        <f t="shared" si="133"/>
        <v>1</v>
      </c>
      <c r="X1693" s="28">
        <f t="shared" si="134"/>
        <v>4</v>
      </c>
      <c r="Y1693" s="5"/>
      <c r="Z1693" s="5"/>
    </row>
    <row r="1694" spans="1:26" ht="16" x14ac:dyDescent="0.2">
      <c r="A1694" s="5" t="s">
        <v>3127</v>
      </c>
      <c r="B1694" s="5" t="s">
        <v>97</v>
      </c>
      <c r="C1694" s="5" t="s">
        <v>23</v>
      </c>
      <c r="D1694" s="5" t="s">
        <v>24</v>
      </c>
      <c r="E1694" s="5"/>
      <c r="F1694" s="5"/>
      <c r="G1694" s="5"/>
      <c r="H1694" s="5"/>
      <c r="I1694" s="5"/>
      <c r="J1694" s="5"/>
      <c r="K1694" s="5"/>
      <c r="L1694" s="5"/>
      <c r="M1694" s="5"/>
      <c r="N1694" s="5"/>
      <c r="O1694" s="5"/>
      <c r="P1694" s="5"/>
      <c r="Q1694" s="5"/>
      <c r="R1694" s="5"/>
      <c r="S1694" s="8"/>
      <c r="T1694" s="8">
        <f t="shared" si="130"/>
        <v>1</v>
      </c>
      <c r="U1694" s="8">
        <f t="shared" si="131"/>
        <v>1</v>
      </c>
      <c r="V1694" s="8">
        <f t="shared" si="132"/>
        <v>1</v>
      </c>
      <c r="W1694" s="8">
        <f t="shared" si="133"/>
        <v>1</v>
      </c>
      <c r="X1694" s="28">
        <f t="shared" si="134"/>
        <v>4</v>
      </c>
      <c r="Y1694" s="5"/>
      <c r="Z1694" s="5"/>
    </row>
    <row r="1695" spans="1:26" ht="16" x14ac:dyDescent="0.2">
      <c r="A1695" s="5" t="s">
        <v>3128</v>
      </c>
      <c r="B1695" s="5" t="s">
        <v>28</v>
      </c>
      <c r="C1695" s="5" t="s">
        <v>23</v>
      </c>
      <c r="D1695" s="5" t="s">
        <v>29</v>
      </c>
      <c r="E1695" s="5" t="s">
        <v>54</v>
      </c>
      <c r="F1695" s="5" t="s">
        <v>31</v>
      </c>
      <c r="G1695" s="5" t="s">
        <v>32</v>
      </c>
      <c r="H1695" s="5" t="s">
        <v>32</v>
      </c>
      <c r="I1695" s="5" t="s">
        <v>33</v>
      </c>
      <c r="J1695" s="6">
        <v>36200</v>
      </c>
      <c r="K1695" s="7" t="s">
        <v>318</v>
      </c>
      <c r="L1695" s="5"/>
      <c r="M1695" s="5" t="s">
        <v>48</v>
      </c>
      <c r="N1695" s="5" t="s">
        <v>109</v>
      </c>
      <c r="O1695" s="5" t="s">
        <v>32</v>
      </c>
      <c r="P1695" s="5" t="s">
        <v>1391</v>
      </c>
      <c r="Q1695" s="5" t="s">
        <v>3129</v>
      </c>
      <c r="R1695" s="8" t="s">
        <v>70</v>
      </c>
      <c r="S1695" s="8"/>
      <c r="T1695" s="8">
        <f t="shared" si="130"/>
        <v>0</v>
      </c>
      <c r="U1695" s="8">
        <f t="shared" si="131"/>
        <v>0</v>
      </c>
      <c r="V1695" s="8">
        <f t="shared" si="132"/>
        <v>0</v>
      </c>
      <c r="W1695" s="8">
        <f t="shared" si="133"/>
        <v>0</v>
      </c>
      <c r="X1695" s="28">
        <f t="shared" si="134"/>
        <v>0</v>
      </c>
      <c r="Y1695" s="5"/>
      <c r="Z1695" s="5"/>
    </row>
    <row r="1696" spans="1:26" ht="16" x14ac:dyDescent="0.2">
      <c r="A1696" s="5" t="s">
        <v>3130</v>
      </c>
      <c r="B1696" s="5" t="s">
        <v>22</v>
      </c>
      <c r="C1696" s="5" t="s">
        <v>23</v>
      </c>
      <c r="D1696" s="5" t="s">
        <v>24</v>
      </c>
      <c r="E1696" s="5"/>
      <c r="F1696" s="5"/>
      <c r="G1696" s="5"/>
      <c r="H1696" s="5"/>
      <c r="I1696" s="5"/>
      <c r="J1696" s="5"/>
      <c r="K1696" s="5"/>
      <c r="L1696" s="5"/>
      <c r="M1696" s="5"/>
      <c r="N1696" s="5"/>
      <c r="O1696" s="5"/>
      <c r="P1696" s="5"/>
      <c r="Q1696" s="5"/>
      <c r="R1696" s="5"/>
      <c r="S1696" s="8"/>
      <c r="T1696" s="8">
        <f t="shared" si="130"/>
        <v>1</v>
      </c>
      <c r="U1696" s="8">
        <f t="shared" si="131"/>
        <v>1</v>
      </c>
      <c r="V1696" s="8">
        <f t="shared" si="132"/>
        <v>1</v>
      </c>
      <c r="W1696" s="8">
        <f t="shared" si="133"/>
        <v>1</v>
      </c>
      <c r="X1696" s="28">
        <f t="shared" si="134"/>
        <v>4</v>
      </c>
      <c r="Y1696" s="5"/>
      <c r="Z1696" s="5"/>
    </row>
    <row r="1697" spans="1:26" ht="16" x14ac:dyDescent="0.2">
      <c r="A1697" s="5" t="s">
        <v>3131</v>
      </c>
      <c r="B1697" s="5" t="s">
        <v>28</v>
      </c>
      <c r="C1697" s="5" t="s">
        <v>23</v>
      </c>
      <c r="D1697" s="5" t="s">
        <v>29</v>
      </c>
      <c r="E1697" s="5"/>
      <c r="F1697" s="5"/>
      <c r="G1697" s="5"/>
      <c r="H1697" s="5"/>
      <c r="I1697" s="5"/>
      <c r="J1697" s="5"/>
      <c r="K1697" s="5"/>
      <c r="L1697" s="5"/>
      <c r="M1697" s="5"/>
      <c r="N1697" s="5"/>
      <c r="O1697" s="5"/>
      <c r="P1697" s="5"/>
      <c r="Q1697" s="5"/>
      <c r="R1697" s="5"/>
      <c r="S1697" s="8"/>
      <c r="T1697" s="8">
        <f t="shared" si="130"/>
        <v>1</v>
      </c>
      <c r="U1697" s="8">
        <f t="shared" si="131"/>
        <v>1</v>
      </c>
      <c r="V1697" s="8">
        <f t="shared" si="132"/>
        <v>1</v>
      </c>
      <c r="W1697" s="8">
        <f t="shared" si="133"/>
        <v>1</v>
      </c>
      <c r="X1697" s="28">
        <f t="shared" si="134"/>
        <v>4</v>
      </c>
      <c r="Y1697" s="5"/>
      <c r="Z1697" s="5"/>
    </row>
    <row r="1698" spans="1:26" ht="16" x14ac:dyDescent="0.2">
      <c r="A1698" s="5" t="s">
        <v>3132</v>
      </c>
      <c r="B1698" s="5" t="s">
        <v>97</v>
      </c>
      <c r="C1698" s="5" t="s">
        <v>23</v>
      </c>
      <c r="D1698" s="5" t="s">
        <v>24</v>
      </c>
      <c r="E1698" s="5"/>
      <c r="F1698" s="5"/>
      <c r="G1698" s="5"/>
      <c r="H1698" s="5"/>
      <c r="I1698" s="5"/>
      <c r="J1698" s="5"/>
      <c r="K1698" s="5"/>
      <c r="L1698" s="5"/>
      <c r="M1698" s="5"/>
      <c r="N1698" s="5"/>
      <c r="O1698" s="5"/>
      <c r="P1698" s="5"/>
      <c r="Q1698" s="5"/>
      <c r="R1698" s="5"/>
      <c r="S1698" s="8"/>
      <c r="T1698" s="8">
        <f t="shared" si="130"/>
        <v>1</v>
      </c>
      <c r="U1698" s="8">
        <f t="shared" si="131"/>
        <v>1</v>
      </c>
      <c r="V1698" s="8">
        <f t="shared" si="132"/>
        <v>1</v>
      </c>
      <c r="W1698" s="8">
        <f t="shared" si="133"/>
        <v>1</v>
      </c>
      <c r="X1698" s="28">
        <f t="shared" si="134"/>
        <v>4</v>
      </c>
      <c r="Y1698" s="5"/>
      <c r="Z1698" s="5"/>
    </row>
    <row r="1699" spans="1:26" ht="16" x14ac:dyDescent="0.2">
      <c r="A1699" s="5" t="s">
        <v>3133</v>
      </c>
      <c r="B1699" s="5" t="s">
        <v>22</v>
      </c>
      <c r="C1699" s="5" t="s">
        <v>23</v>
      </c>
      <c r="D1699" s="5" t="s">
        <v>24</v>
      </c>
      <c r="E1699" s="5"/>
      <c r="F1699" s="5"/>
      <c r="G1699" s="5"/>
      <c r="H1699" s="5"/>
      <c r="I1699" s="5"/>
      <c r="J1699" s="5"/>
      <c r="K1699" s="5"/>
      <c r="L1699" s="5"/>
      <c r="M1699" s="5"/>
      <c r="N1699" s="5"/>
      <c r="O1699" s="5"/>
      <c r="P1699" s="5"/>
      <c r="Q1699" s="5"/>
      <c r="R1699" s="5"/>
      <c r="S1699" s="8"/>
      <c r="T1699" s="8">
        <f t="shared" si="130"/>
        <v>1</v>
      </c>
      <c r="U1699" s="8">
        <f t="shared" si="131"/>
        <v>1</v>
      </c>
      <c r="V1699" s="8">
        <f t="shared" si="132"/>
        <v>1</v>
      </c>
      <c r="W1699" s="8">
        <f t="shared" si="133"/>
        <v>1</v>
      </c>
      <c r="X1699" s="28">
        <f t="shared" si="134"/>
        <v>4</v>
      </c>
      <c r="Y1699" s="5"/>
      <c r="Z1699" s="5"/>
    </row>
    <row r="1700" spans="1:26" ht="16" x14ac:dyDescent="0.2">
      <c r="A1700" s="5" t="s">
        <v>3134</v>
      </c>
      <c r="B1700" s="5" t="s">
        <v>22</v>
      </c>
      <c r="C1700" s="5" t="s">
        <v>23</v>
      </c>
      <c r="D1700" s="5" t="s">
        <v>24</v>
      </c>
      <c r="E1700" s="5"/>
      <c r="F1700" s="5"/>
      <c r="G1700" s="5"/>
      <c r="H1700" s="5"/>
      <c r="I1700" s="5"/>
      <c r="J1700" s="5"/>
      <c r="K1700" s="5"/>
      <c r="L1700" s="5"/>
      <c r="M1700" s="5"/>
      <c r="N1700" s="5"/>
      <c r="O1700" s="5"/>
      <c r="P1700" s="5"/>
      <c r="Q1700" s="5"/>
      <c r="R1700" s="5"/>
      <c r="S1700" s="8"/>
      <c r="T1700" s="8">
        <f t="shared" si="130"/>
        <v>1</v>
      </c>
      <c r="U1700" s="8">
        <f t="shared" si="131"/>
        <v>1</v>
      </c>
      <c r="V1700" s="8">
        <f t="shared" si="132"/>
        <v>1</v>
      </c>
      <c r="W1700" s="8">
        <f t="shared" si="133"/>
        <v>1</v>
      </c>
      <c r="X1700" s="28">
        <f t="shared" si="134"/>
        <v>4</v>
      </c>
      <c r="Y1700" s="5"/>
      <c r="Z1700" s="5"/>
    </row>
    <row r="1701" spans="1:26" ht="16" x14ac:dyDescent="0.2">
      <c r="A1701" s="5" t="s">
        <v>3135</v>
      </c>
      <c r="B1701" s="5" t="s">
        <v>22</v>
      </c>
      <c r="C1701" s="5" t="s">
        <v>23</v>
      </c>
      <c r="D1701" s="5" t="s">
        <v>24</v>
      </c>
      <c r="E1701" s="5"/>
      <c r="F1701" s="5"/>
      <c r="G1701" s="5"/>
      <c r="H1701" s="5"/>
      <c r="I1701" s="5"/>
      <c r="J1701" s="5"/>
      <c r="K1701" s="5"/>
      <c r="L1701" s="5"/>
      <c r="M1701" s="5"/>
      <c r="N1701" s="5"/>
      <c r="O1701" s="5"/>
      <c r="P1701" s="5"/>
      <c r="Q1701" s="5"/>
      <c r="R1701" s="5"/>
      <c r="S1701" s="8"/>
      <c r="T1701" s="8">
        <f t="shared" si="130"/>
        <v>1</v>
      </c>
      <c r="U1701" s="8">
        <f t="shared" si="131"/>
        <v>1</v>
      </c>
      <c r="V1701" s="8">
        <f t="shared" si="132"/>
        <v>1</v>
      </c>
      <c r="W1701" s="8">
        <f t="shared" si="133"/>
        <v>1</v>
      </c>
      <c r="X1701" s="28">
        <f t="shared" si="134"/>
        <v>4</v>
      </c>
      <c r="Y1701" s="5"/>
      <c r="Z1701" s="5"/>
    </row>
    <row r="1702" spans="1:26" ht="16" x14ac:dyDescent="0.2">
      <c r="A1702" s="5" t="s">
        <v>3136</v>
      </c>
      <c r="B1702" s="5" t="s">
        <v>28</v>
      </c>
      <c r="C1702" s="5" t="s">
        <v>23</v>
      </c>
      <c r="D1702" s="5" t="s">
        <v>29</v>
      </c>
      <c r="E1702" s="5" t="s">
        <v>54</v>
      </c>
      <c r="F1702" s="5" t="s">
        <v>3137</v>
      </c>
      <c r="G1702" s="5" t="s">
        <v>2637</v>
      </c>
      <c r="H1702" s="5" t="s">
        <v>2637</v>
      </c>
      <c r="I1702" s="5" t="s">
        <v>33</v>
      </c>
      <c r="J1702" s="5" t="s">
        <v>3138</v>
      </c>
      <c r="K1702" s="5" t="s">
        <v>34</v>
      </c>
      <c r="L1702" s="5"/>
      <c r="M1702" s="5" t="s">
        <v>159</v>
      </c>
      <c r="N1702" s="5" t="s">
        <v>58</v>
      </c>
      <c r="O1702" s="5" t="s">
        <v>2637</v>
      </c>
      <c r="P1702" s="5" t="s">
        <v>3137</v>
      </c>
      <c r="Q1702" s="5" t="s">
        <v>3139</v>
      </c>
      <c r="R1702" s="8" t="s">
        <v>61</v>
      </c>
      <c r="S1702" s="8"/>
      <c r="T1702" s="8">
        <f t="shared" si="130"/>
        <v>0</v>
      </c>
      <c r="U1702" s="8">
        <f t="shared" si="131"/>
        <v>0</v>
      </c>
      <c r="V1702" s="8">
        <f t="shared" si="132"/>
        <v>0</v>
      </c>
      <c r="W1702" s="8">
        <f t="shared" si="133"/>
        <v>0</v>
      </c>
      <c r="X1702" s="28">
        <f t="shared" si="134"/>
        <v>0</v>
      </c>
      <c r="Y1702" s="5"/>
      <c r="Z1702" s="5"/>
    </row>
    <row r="1703" spans="1:26" ht="16" x14ac:dyDescent="0.2">
      <c r="A1703" s="5" t="s">
        <v>3140</v>
      </c>
      <c r="B1703" s="5" t="s">
        <v>22</v>
      </c>
      <c r="C1703" s="5" t="s">
        <v>23</v>
      </c>
      <c r="D1703" s="5" t="s">
        <v>24</v>
      </c>
      <c r="E1703" s="5"/>
      <c r="F1703" s="5"/>
      <c r="G1703" s="5"/>
      <c r="H1703" s="5"/>
      <c r="I1703" s="5"/>
      <c r="J1703" s="5"/>
      <c r="K1703" s="5"/>
      <c r="L1703" s="5"/>
      <c r="M1703" s="5"/>
      <c r="N1703" s="5"/>
      <c r="O1703" s="5"/>
      <c r="P1703" s="5"/>
      <c r="Q1703" s="5"/>
      <c r="R1703" s="5"/>
      <c r="S1703" s="8"/>
      <c r="T1703" s="8">
        <f t="shared" si="130"/>
        <v>1</v>
      </c>
      <c r="U1703" s="8">
        <f t="shared" si="131"/>
        <v>1</v>
      </c>
      <c r="V1703" s="8">
        <f t="shared" si="132"/>
        <v>1</v>
      </c>
      <c r="W1703" s="8">
        <f t="shared" si="133"/>
        <v>1</v>
      </c>
      <c r="X1703" s="28">
        <f t="shared" si="134"/>
        <v>4</v>
      </c>
      <c r="Y1703" s="5"/>
      <c r="Z1703" s="5"/>
    </row>
    <row r="1704" spans="1:26" ht="16" x14ac:dyDescent="0.2">
      <c r="A1704" s="5" t="s">
        <v>3141</v>
      </c>
      <c r="B1704" s="5" t="s">
        <v>91</v>
      </c>
      <c r="C1704" s="5" t="s">
        <v>23</v>
      </c>
      <c r="D1704" s="5" t="s">
        <v>24</v>
      </c>
      <c r="E1704" s="5"/>
      <c r="F1704" s="5"/>
      <c r="G1704" s="5"/>
      <c r="H1704" s="5"/>
      <c r="I1704" s="5"/>
      <c r="J1704" s="5"/>
      <c r="K1704" s="5"/>
      <c r="L1704" s="5"/>
      <c r="M1704" s="5"/>
      <c r="N1704" s="5"/>
      <c r="O1704" s="5"/>
      <c r="P1704" s="5"/>
      <c r="Q1704" s="5"/>
      <c r="R1704" s="5"/>
      <c r="S1704" s="8"/>
      <c r="T1704" s="8">
        <f t="shared" si="130"/>
        <v>1</v>
      </c>
      <c r="U1704" s="8">
        <f t="shared" si="131"/>
        <v>1</v>
      </c>
      <c r="V1704" s="8">
        <f t="shared" si="132"/>
        <v>1</v>
      </c>
      <c r="W1704" s="8">
        <f t="shared" si="133"/>
        <v>1</v>
      </c>
      <c r="X1704" s="28">
        <f t="shared" si="134"/>
        <v>4</v>
      </c>
      <c r="Y1704" s="5"/>
      <c r="Z1704" s="5"/>
    </row>
    <row r="1705" spans="1:26" ht="16" x14ac:dyDescent="0.2">
      <c r="A1705" s="5" t="s">
        <v>3142</v>
      </c>
      <c r="B1705" s="5" t="s">
        <v>22</v>
      </c>
      <c r="C1705" s="5" t="s">
        <v>23</v>
      </c>
      <c r="D1705" s="5" t="s">
        <v>24</v>
      </c>
      <c r="E1705" s="5"/>
      <c r="F1705" s="5"/>
      <c r="G1705" s="5"/>
      <c r="H1705" s="5"/>
      <c r="I1705" s="5"/>
      <c r="J1705" s="5"/>
      <c r="K1705" s="5"/>
      <c r="L1705" s="5"/>
      <c r="M1705" s="5"/>
      <c r="N1705" s="5"/>
      <c r="O1705" s="5"/>
      <c r="P1705" s="5"/>
      <c r="Q1705" s="5"/>
      <c r="R1705" s="5"/>
      <c r="S1705" s="8"/>
      <c r="T1705" s="8">
        <f t="shared" si="130"/>
        <v>1</v>
      </c>
      <c r="U1705" s="8">
        <f t="shared" si="131"/>
        <v>1</v>
      </c>
      <c r="V1705" s="8">
        <f t="shared" si="132"/>
        <v>1</v>
      </c>
      <c r="W1705" s="8">
        <f t="shared" si="133"/>
        <v>1</v>
      </c>
      <c r="X1705" s="28">
        <f t="shared" si="134"/>
        <v>4</v>
      </c>
      <c r="Y1705" s="5"/>
      <c r="Z1705" s="5"/>
    </row>
    <row r="1706" spans="1:26" ht="16" x14ac:dyDescent="0.2">
      <c r="A1706" s="5" t="s">
        <v>3143</v>
      </c>
      <c r="B1706" s="5" t="s">
        <v>28</v>
      </c>
      <c r="C1706" s="5" t="s">
        <v>23</v>
      </c>
      <c r="D1706" s="5" t="s">
        <v>29</v>
      </c>
      <c r="E1706" s="5" t="s">
        <v>30</v>
      </c>
      <c r="F1706" s="5" t="s">
        <v>242</v>
      </c>
      <c r="G1706" s="5" t="s">
        <v>119</v>
      </c>
      <c r="H1706" s="5" t="s">
        <v>119</v>
      </c>
      <c r="I1706" s="5" t="s">
        <v>33</v>
      </c>
      <c r="J1706" s="6">
        <v>34887</v>
      </c>
      <c r="K1706" s="5" t="s">
        <v>34</v>
      </c>
      <c r="L1706" s="5"/>
      <c r="M1706" s="5" t="s">
        <v>108</v>
      </c>
      <c r="N1706" s="5" t="s">
        <v>109</v>
      </c>
      <c r="O1706" s="5" t="s">
        <v>119</v>
      </c>
      <c r="P1706" s="5" t="s">
        <v>242</v>
      </c>
      <c r="Q1706" s="5" t="s">
        <v>3144</v>
      </c>
      <c r="R1706" s="8" t="s">
        <v>70</v>
      </c>
      <c r="S1706" s="8"/>
      <c r="T1706" s="8">
        <f t="shared" si="130"/>
        <v>0</v>
      </c>
      <c r="U1706" s="8">
        <f t="shared" si="131"/>
        <v>0</v>
      </c>
      <c r="V1706" s="8">
        <f t="shared" si="132"/>
        <v>0</v>
      </c>
      <c r="W1706" s="8">
        <f t="shared" si="133"/>
        <v>0</v>
      </c>
      <c r="X1706" s="28">
        <f t="shared" si="134"/>
        <v>0</v>
      </c>
      <c r="Y1706" s="5"/>
      <c r="Z1706" s="5"/>
    </row>
    <row r="1707" spans="1:26" ht="16" x14ac:dyDescent="0.2">
      <c r="A1707" s="5" t="s">
        <v>3145</v>
      </c>
      <c r="B1707" s="5" t="s">
        <v>28</v>
      </c>
      <c r="C1707" s="5" t="s">
        <v>23</v>
      </c>
      <c r="D1707" s="5" t="s">
        <v>29</v>
      </c>
      <c r="E1707" s="5" t="s">
        <v>30</v>
      </c>
      <c r="F1707" s="5" t="s">
        <v>3146</v>
      </c>
      <c r="G1707" s="5" t="s">
        <v>119</v>
      </c>
      <c r="H1707" s="5" t="s">
        <v>119</v>
      </c>
      <c r="I1707" s="5" t="s">
        <v>33</v>
      </c>
      <c r="J1707" s="5" t="s">
        <v>2887</v>
      </c>
      <c r="K1707" s="5" t="s">
        <v>146</v>
      </c>
      <c r="L1707" s="5" t="s">
        <v>3147</v>
      </c>
      <c r="M1707" s="5" t="s">
        <v>134</v>
      </c>
      <c r="N1707" s="7" t="s">
        <v>164</v>
      </c>
      <c r="O1707" s="5" t="s">
        <v>119</v>
      </c>
      <c r="P1707" s="5" t="s">
        <v>3148</v>
      </c>
      <c r="Q1707" s="5" t="s">
        <v>3149</v>
      </c>
      <c r="R1707" s="8" t="s">
        <v>70</v>
      </c>
      <c r="S1707" s="8"/>
      <c r="T1707" s="8">
        <f t="shared" si="130"/>
        <v>0</v>
      </c>
      <c r="U1707" s="8">
        <f t="shared" si="131"/>
        <v>0</v>
      </c>
      <c r="V1707" s="8">
        <f t="shared" si="132"/>
        <v>0</v>
      </c>
      <c r="W1707" s="8">
        <f t="shared" si="133"/>
        <v>0</v>
      </c>
      <c r="X1707" s="28">
        <f t="shared" si="134"/>
        <v>0</v>
      </c>
      <c r="Y1707" s="5"/>
      <c r="Z1707" s="5"/>
    </row>
    <row r="1708" spans="1:26" ht="16" x14ac:dyDescent="0.2">
      <c r="A1708" s="5" t="s">
        <v>3150</v>
      </c>
      <c r="B1708" s="5" t="s">
        <v>28</v>
      </c>
      <c r="C1708" s="5" t="s">
        <v>23</v>
      </c>
      <c r="D1708" s="5" t="s">
        <v>29</v>
      </c>
      <c r="E1708" s="5" t="s">
        <v>30</v>
      </c>
      <c r="F1708" s="5" t="s">
        <v>118</v>
      </c>
      <c r="G1708" s="5" t="s">
        <v>119</v>
      </c>
      <c r="H1708" s="5" t="s">
        <v>119</v>
      </c>
      <c r="I1708" s="5" t="s">
        <v>33</v>
      </c>
      <c r="J1708" s="9">
        <v>36110</v>
      </c>
      <c r="K1708" s="5" t="s">
        <v>57</v>
      </c>
      <c r="L1708" s="5"/>
      <c r="M1708" s="5" t="s">
        <v>108</v>
      </c>
      <c r="N1708" s="5" t="s">
        <v>88</v>
      </c>
      <c r="O1708" s="5" t="s">
        <v>119</v>
      </c>
      <c r="P1708" s="5" t="s">
        <v>3151</v>
      </c>
      <c r="Q1708" s="5" t="s">
        <v>3152</v>
      </c>
      <c r="R1708" s="8" t="s">
        <v>61</v>
      </c>
      <c r="S1708" s="8"/>
      <c r="T1708" s="8">
        <f t="shared" si="130"/>
        <v>0</v>
      </c>
      <c r="U1708" s="8">
        <f t="shared" si="131"/>
        <v>0</v>
      </c>
      <c r="V1708" s="8">
        <f t="shared" si="132"/>
        <v>0</v>
      </c>
      <c r="W1708" s="8">
        <f t="shared" si="133"/>
        <v>0</v>
      </c>
      <c r="X1708" s="28">
        <f t="shared" si="134"/>
        <v>0</v>
      </c>
      <c r="Y1708" s="5"/>
      <c r="Z1708" s="5"/>
    </row>
    <row r="1709" spans="1:26" ht="16" x14ac:dyDescent="0.2">
      <c r="A1709" s="5" t="s">
        <v>3153</v>
      </c>
      <c r="B1709" s="5" t="s">
        <v>28</v>
      </c>
      <c r="C1709" s="5" t="s">
        <v>23</v>
      </c>
      <c r="D1709" s="5" t="s">
        <v>29</v>
      </c>
      <c r="E1709" s="5"/>
      <c r="F1709" s="5"/>
      <c r="G1709" s="5"/>
      <c r="H1709" s="5"/>
      <c r="I1709" s="5"/>
      <c r="J1709" s="5"/>
      <c r="K1709" s="5"/>
      <c r="L1709" s="5"/>
      <c r="M1709" s="5"/>
      <c r="N1709" s="5"/>
      <c r="O1709" s="5"/>
      <c r="P1709" s="5"/>
      <c r="Q1709" s="5"/>
      <c r="R1709" s="5"/>
      <c r="S1709" s="8"/>
      <c r="T1709" s="8">
        <f t="shared" si="130"/>
        <v>1</v>
      </c>
      <c r="U1709" s="8">
        <f t="shared" si="131"/>
        <v>1</v>
      </c>
      <c r="V1709" s="8">
        <f t="shared" si="132"/>
        <v>1</v>
      </c>
      <c r="W1709" s="8">
        <f t="shared" si="133"/>
        <v>1</v>
      </c>
      <c r="X1709" s="28">
        <f t="shared" si="134"/>
        <v>4</v>
      </c>
      <c r="Y1709" s="5"/>
      <c r="Z1709" s="5"/>
    </row>
    <row r="1710" spans="1:26" ht="16" x14ac:dyDescent="0.2">
      <c r="A1710" s="5" t="s">
        <v>3154</v>
      </c>
      <c r="B1710" s="5" t="s">
        <v>28</v>
      </c>
      <c r="C1710" s="5" t="s">
        <v>23</v>
      </c>
      <c r="D1710" s="5" t="s">
        <v>29</v>
      </c>
      <c r="E1710" s="5"/>
      <c r="F1710" s="5"/>
      <c r="G1710" s="5"/>
      <c r="H1710" s="5"/>
      <c r="I1710" s="5"/>
      <c r="J1710" s="5"/>
      <c r="K1710" s="5"/>
      <c r="L1710" s="5"/>
      <c r="M1710" s="5"/>
      <c r="N1710" s="5"/>
      <c r="O1710" s="5"/>
      <c r="P1710" s="5"/>
      <c r="Q1710" s="5"/>
      <c r="R1710" s="5"/>
      <c r="S1710" s="8"/>
      <c r="T1710" s="8">
        <f t="shared" si="130"/>
        <v>1</v>
      </c>
      <c r="U1710" s="8">
        <f t="shared" si="131"/>
        <v>1</v>
      </c>
      <c r="V1710" s="8">
        <f t="shared" si="132"/>
        <v>1</v>
      </c>
      <c r="W1710" s="8">
        <f t="shared" si="133"/>
        <v>1</v>
      </c>
      <c r="X1710" s="28">
        <f t="shared" si="134"/>
        <v>4</v>
      </c>
      <c r="Y1710" s="5"/>
      <c r="Z1710" s="5"/>
    </row>
    <row r="1711" spans="1:26" ht="16" x14ac:dyDescent="0.2">
      <c r="A1711" s="5" t="s">
        <v>3155</v>
      </c>
      <c r="B1711" s="5" t="s">
        <v>315</v>
      </c>
      <c r="C1711" s="5" t="s">
        <v>23</v>
      </c>
      <c r="D1711" s="5" t="s">
        <v>24</v>
      </c>
      <c r="E1711" s="5"/>
      <c r="F1711" s="5"/>
      <c r="G1711" s="5"/>
      <c r="H1711" s="5"/>
      <c r="I1711" s="5"/>
      <c r="J1711" s="5"/>
      <c r="K1711" s="5"/>
      <c r="L1711" s="5"/>
      <c r="M1711" s="5"/>
      <c r="N1711" s="5"/>
      <c r="O1711" s="5"/>
      <c r="P1711" s="5"/>
      <c r="Q1711" s="5"/>
      <c r="R1711" s="5"/>
      <c r="S1711" s="8"/>
      <c r="T1711" s="8">
        <f t="shared" si="130"/>
        <v>1</v>
      </c>
      <c r="U1711" s="8">
        <f t="shared" si="131"/>
        <v>1</v>
      </c>
      <c r="V1711" s="8">
        <f t="shared" si="132"/>
        <v>1</v>
      </c>
      <c r="W1711" s="8">
        <f t="shared" si="133"/>
        <v>1</v>
      </c>
      <c r="X1711" s="28">
        <f t="shared" si="134"/>
        <v>4</v>
      </c>
      <c r="Y1711" s="5"/>
      <c r="Z1711" s="5"/>
    </row>
    <row r="1712" spans="1:26" ht="16" x14ac:dyDescent="0.2">
      <c r="A1712" s="5" t="s">
        <v>3156</v>
      </c>
      <c r="B1712" s="5" t="s">
        <v>28</v>
      </c>
      <c r="C1712" s="5" t="s">
        <v>23</v>
      </c>
      <c r="D1712" s="5" t="s">
        <v>29</v>
      </c>
      <c r="E1712" s="5"/>
      <c r="F1712" s="5"/>
      <c r="G1712" s="5"/>
      <c r="H1712" s="5"/>
      <c r="I1712" s="5"/>
      <c r="J1712" s="5"/>
      <c r="K1712" s="5"/>
      <c r="L1712" s="5"/>
      <c r="M1712" s="5"/>
      <c r="N1712" s="5"/>
      <c r="O1712" s="5"/>
      <c r="P1712" s="5"/>
      <c r="Q1712" s="5"/>
      <c r="R1712" s="5"/>
      <c r="S1712" s="8"/>
      <c r="T1712" s="8">
        <f t="shared" si="130"/>
        <v>1</v>
      </c>
      <c r="U1712" s="8">
        <f t="shared" si="131"/>
        <v>1</v>
      </c>
      <c r="V1712" s="8">
        <f t="shared" si="132"/>
        <v>1</v>
      </c>
      <c r="W1712" s="8">
        <f t="shared" si="133"/>
        <v>1</v>
      </c>
      <c r="X1712" s="28">
        <f t="shared" si="134"/>
        <v>4</v>
      </c>
      <c r="Y1712" s="5"/>
      <c r="Z1712" s="5"/>
    </row>
    <row r="1713" spans="1:26" ht="16" x14ac:dyDescent="0.2">
      <c r="A1713" s="5" t="s">
        <v>3157</v>
      </c>
      <c r="B1713" s="5" t="s">
        <v>28</v>
      </c>
      <c r="C1713" s="5" t="s">
        <v>23</v>
      </c>
      <c r="D1713" s="5" t="s">
        <v>29</v>
      </c>
      <c r="E1713" s="5"/>
      <c r="F1713" s="5"/>
      <c r="G1713" s="5"/>
      <c r="H1713" s="5"/>
      <c r="I1713" s="5"/>
      <c r="J1713" s="5"/>
      <c r="K1713" s="5"/>
      <c r="L1713" s="5"/>
      <c r="M1713" s="5"/>
      <c r="N1713" s="5"/>
      <c r="O1713" s="5"/>
      <c r="P1713" s="5"/>
      <c r="Q1713" s="5"/>
      <c r="R1713" s="5"/>
      <c r="S1713" s="8"/>
      <c r="T1713" s="8">
        <f t="shared" si="130"/>
        <v>1</v>
      </c>
      <c r="U1713" s="8">
        <f t="shared" si="131"/>
        <v>1</v>
      </c>
      <c r="V1713" s="8">
        <f t="shared" si="132"/>
        <v>1</v>
      </c>
      <c r="W1713" s="8">
        <f t="shared" si="133"/>
        <v>1</v>
      </c>
      <c r="X1713" s="28">
        <f t="shared" si="134"/>
        <v>4</v>
      </c>
      <c r="Y1713" s="5"/>
      <c r="Z1713" s="5"/>
    </row>
    <row r="1714" spans="1:26" ht="16" x14ac:dyDescent="0.2">
      <c r="A1714" s="5" t="s">
        <v>3158</v>
      </c>
      <c r="B1714" s="5" t="s">
        <v>28</v>
      </c>
      <c r="C1714" s="5" t="s">
        <v>23</v>
      </c>
      <c r="D1714" s="5" t="s">
        <v>29</v>
      </c>
      <c r="E1714" s="5" t="s">
        <v>30</v>
      </c>
      <c r="F1714" s="5" t="s">
        <v>44</v>
      </c>
      <c r="G1714" s="5" t="s">
        <v>45</v>
      </c>
      <c r="H1714" s="5" t="s">
        <v>45</v>
      </c>
      <c r="I1714" s="5" t="s">
        <v>33</v>
      </c>
      <c r="J1714" s="6">
        <v>35435</v>
      </c>
      <c r="K1714" s="5" t="s">
        <v>57</v>
      </c>
      <c r="L1714" s="5"/>
      <c r="M1714" s="5" t="s">
        <v>48</v>
      </c>
      <c r="N1714" s="7" t="s">
        <v>164</v>
      </c>
      <c r="O1714" s="5" t="s">
        <v>45</v>
      </c>
      <c r="P1714" s="5" t="s">
        <v>3159</v>
      </c>
      <c r="Q1714" s="5" t="s">
        <v>3160</v>
      </c>
      <c r="R1714" s="8" t="s">
        <v>61</v>
      </c>
      <c r="S1714" s="8"/>
      <c r="T1714" s="8">
        <f t="shared" si="130"/>
        <v>0</v>
      </c>
      <c r="U1714" s="8">
        <f t="shared" si="131"/>
        <v>0</v>
      </c>
      <c r="V1714" s="8">
        <f t="shared" si="132"/>
        <v>0</v>
      </c>
      <c r="W1714" s="8">
        <f t="shared" si="133"/>
        <v>0</v>
      </c>
      <c r="X1714" s="28">
        <f t="shared" si="134"/>
        <v>0</v>
      </c>
      <c r="Y1714" s="5"/>
      <c r="Z1714" s="5"/>
    </row>
    <row r="1715" spans="1:26" ht="16" x14ac:dyDescent="0.2">
      <c r="A1715" s="5" t="s">
        <v>3161</v>
      </c>
      <c r="B1715" s="5" t="s">
        <v>28</v>
      </c>
      <c r="C1715" s="5" t="s">
        <v>23</v>
      </c>
      <c r="D1715" s="5" t="s">
        <v>29</v>
      </c>
      <c r="E1715" s="5"/>
      <c r="F1715" s="5"/>
      <c r="G1715" s="5"/>
      <c r="H1715" s="5"/>
      <c r="I1715" s="5"/>
      <c r="J1715" s="5"/>
      <c r="K1715" s="5"/>
      <c r="L1715" s="5"/>
      <c r="M1715" s="5"/>
      <c r="N1715" s="5"/>
      <c r="O1715" s="5"/>
      <c r="P1715" s="5"/>
      <c r="Q1715" s="5"/>
      <c r="R1715" s="5"/>
      <c r="S1715" s="8"/>
      <c r="T1715" s="8">
        <f t="shared" si="130"/>
        <v>1</v>
      </c>
      <c r="U1715" s="8">
        <f t="shared" si="131"/>
        <v>1</v>
      </c>
      <c r="V1715" s="8">
        <f t="shared" si="132"/>
        <v>1</v>
      </c>
      <c r="W1715" s="8">
        <f t="shared" si="133"/>
        <v>1</v>
      </c>
      <c r="X1715" s="28">
        <f t="shared" si="134"/>
        <v>4</v>
      </c>
      <c r="Y1715" s="5"/>
      <c r="Z1715" s="5"/>
    </row>
    <row r="1716" spans="1:26" ht="16" x14ac:dyDescent="0.2">
      <c r="A1716" s="5" t="s">
        <v>3162</v>
      </c>
      <c r="B1716" s="5" t="s">
        <v>63</v>
      </c>
      <c r="C1716" s="5" t="s">
        <v>23</v>
      </c>
      <c r="D1716" s="5" t="s">
        <v>29</v>
      </c>
      <c r="E1716" s="5" t="s">
        <v>30</v>
      </c>
      <c r="F1716" s="5" t="s">
        <v>44</v>
      </c>
      <c r="G1716" s="5" t="s">
        <v>45</v>
      </c>
      <c r="H1716" s="5" t="s">
        <v>45</v>
      </c>
      <c r="I1716" s="5" t="s">
        <v>33</v>
      </c>
      <c r="J1716" s="6">
        <v>36070</v>
      </c>
      <c r="K1716" s="7" t="s">
        <v>318</v>
      </c>
      <c r="L1716" s="5"/>
      <c r="M1716" s="5" t="s">
        <v>108</v>
      </c>
      <c r="N1716" s="5" t="s">
        <v>36</v>
      </c>
      <c r="O1716" s="5" t="s">
        <v>45</v>
      </c>
      <c r="P1716" s="5" t="s">
        <v>44</v>
      </c>
      <c r="Q1716" s="5" t="s">
        <v>3163</v>
      </c>
      <c r="R1716" s="8" t="s">
        <v>70</v>
      </c>
      <c r="S1716" s="8"/>
      <c r="T1716" s="8">
        <f t="shared" si="130"/>
        <v>0</v>
      </c>
      <c r="U1716" s="8">
        <f t="shared" si="131"/>
        <v>0</v>
      </c>
      <c r="V1716" s="8">
        <f t="shared" si="132"/>
        <v>0</v>
      </c>
      <c r="W1716" s="8">
        <f t="shared" si="133"/>
        <v>0</v>
      </c>
      <c r="X1716" s="28">
        <f t="shared" si="134"/>
        <v>0</v>
      </c>
      <c r="Y1716" s="5"/>
      <c r="Z1716" s="5"/>
    </row>
    <row r="1717" spans="1:26" ht="16" x14ac:dyDescent="0.2">
      <c r="A1717" s="5" t="s">
        <v>3164</v>
      </c>
      <c r="B1717" s="5" t="s">
        <v>22</v>
      </c>
      <c r="C1717" s="5" t="s">
        <v>23</v>
      </c>
      <c r="D1717" s="5" t="s">
        <v>24</v>
      </c>
      <c r="E1717" s="5"/>
      <c r="F1717" s="5"/>
      <c r="G1717" s="5"/>
      <c r="H1717" s="5"/>
      <c r="I1717" s="5"/>
      <c r="J1717" s="5"/>
      <c r="K1717" s="5"/>
      <c r="L1717" s="5"/>
      <c r="M1717" s="5"/>
      <c r="N1717" s="5"/>
      <c r="O1717" s="5"/>
      <c r="P1717" s="5"/>
      <c r="Q1717" s="5"/>
      <c r="R1717" s="5"/>
      <c r="S1717" s="8"/>
      <c r="T1717" s="8">
        <f t="shared" si="130"/>
        <v>1</v>
      </c>
      <c r="U1717" s="8">
        <f t="shared" si="131"/>
        <v>1</v>
      </c>
      <c r="V1717" s="8">
        <f t="shared" si="132"/>
        <v>1</v>
      </c>
      <c r="W1717" s="8">
        <f t="shared" si="133"/>
        <v>1</v>
      </c>
      <c r="X1717" s="28">
        <f t="shared" si="134"/>
        <v>4</v>
      </c>
      <c r="Y1717" s="5"/>
      <c r="Z1717" s="5"/>
    </row>
    <row r="1718" spans="1:26" ht="16" x14ac:dyDescent="0.2">
      <c r="A1718" s="5" t="s">
        <v>3165</v>
      </c>
      <c r="B1718" s="5" t="s">
        <v>28</v>
      </c>
      <c r="C1718" s="5" t="s">
        <v>23</v>
      </c>
      <c r="D1718" s="5" t="s">
        <v>29</v>
      </c>
      <c r="E1718" s="5"/>
      <c r="F1718" s="5"/>
      <c r="G1718" s="5"/>
      <c r="H1718" s="5"/>
      <c r="I1718" s="5"/>
      <c r="J1718" s="5"/>
      <c r="K1718" s="5"/>
      <c r="L1718" s="5"/>
      <c r="M1718" s="5"/>
      <c r="N1718" s="5"/>
      <c r="O1718" s="5"/>
      <c r="P1718" s="5"/>
      <c r="Q1718" s="5"/>
      <c r="R1718" s="5"/>
      <c r="S1718" s="8"/>
      <c r="T1718" s="8">
        <f t="shared" si="130"/>
        <v>1</v>
      </c>
      <c r="U1718" s="8">
        <f t="shared" si="131"/>
        <v>1</v>
      </c>
      <c r="V1718" s="8">
        <f t="shared" si="132"/>
        <v>1</v>
      </c>
      <c r="W1718" s="8">
        <f t="shared" si="133"/>
        <v>1</v>
      </c>
      <c r="X1718" s="28">
        <f t="shared" si="134"/>
        <v>4</v>
      </c>
      <c r="Y1718" s="5"/>
      <c r="Z1718" s="5"/>
    </row>
    <row r="1719" spans="1:26" ht="16" x14ac:dyDescent="0.2">
      <c r="A1719" s="5" t="s">
        <v>3166</v>
      </c>
      <c r="B1719" s="5" t="s">
        <v>28</v>
      </c>
      <c r="C1719" s="5" t="s">
        <v>23</v>
      </c>
      <c r="D1719" s="5" t="s">
        <v>29</v>
      </c>
      <c r="E1719" s="5"/>
      <c r="F1719" s="5"/>
      <c r="G1719" s="5"/>
      <c r="H1719" s="5"/>
      <c r="I1719" s="5"/>
      <c r="J1719" s="5"/>
      <c r="K1719" s="5"/>
      <c r="L1719" s="5"/>
      <c r="M1719" s="5"/>
      <c r="N1719" s="5"/>
      <c r="O1719" s="5"/>
      <c r="P1719" s="5"/>
      <c r="Q1719" s="5"/>
      <c r="R1719" s="5"/>
      <c r="S1719" s="8"/>
      <c r="T1719" s="8">
        <f t="shared" si="130"/>
        <v>1</v>
      </c>
      <c r="U1719" s="8">
        <f t="shared" si="131"/>
        <v>1</v>
      </c>
      <c r="V1719" s="8">
        <f t="shared" si="132"/>
        <v>1</v>
      </c>
      <c r="W1719" s="8">
        <f t="shared" si="133"/>
        <v>1</v>
      </c>
      <c r="X1719" s="28">
        <f t="shared" si="134"/>
        <v>4</v>
      </c>
      <c r="Y1719" s="5"/>
      <c r="Z1719" s="5"/>
    </row>
    <row r="1720" spans="1:26" ht="16" x14ac:dyDescent="0.2">
      <c r="A1720" s="5" t="s">
        <v>3167</v>
      </c>
      <c r="B1720" s="5" t="s">
        <v>28</v>
      </c>
      <c r="C1720" s="5" t="s">
        <v>23</v>
      </c>
      <c r="D1720" s="5" t="s">
        <v>29</v>
      </c>
      <c r="E1720" s="5"/>
      <c r="F1720" s="5"/>
      <c r="G1720" s="5"/>
      <c r="H1720" s="5"/>
      <c r="I1720" s="5"/>
      <c r="J1720" s="5"/>
      <c r="K1720" s="5"/>
      <c r="L1720" s="5"/>
      <c r="M1720" s="5"/>
      <c r="N1720" s="5"/>
      <c r="O1720" s="5"/>
      <c r="P1720" s="5"/>
      <c r="Q1720" s="5"/>
      <c r="R1720" s="5"/>
      <c r="S1720" s="8"/>
      <c r="T1720" s="8">
        <f t="shared" si="130"/>
        <v>1</v>
      </c>
      <c r="U1720" s="8">
        <f t="shared" si="131"/>
        <v>1</v>
      </c>
      <c r="V1720" s="8">
        <f t="shared" si="132"/>
        <v>1</v>
      </c>
      <c r="W1720" s="8">
        <f t="shared" si="133"/>
        <v>1</v>
      </c>
      <c r="X1720" s="28">
        <f t="shared" si="134"/>
        <v>4</v>
      </c>
      <c r="Y1720" s="5"/>
      <c r="Z1720" s="5"/>
    </row>
    <row r="1721" spans="1:26" ht="16" x14ac:dyDescent="0.2">
      <c r="A1721" s="5" t="s">
        <v>3168</v>
      </c>
      <c r="B1721" s="5" t="s">
        <v>63</v>
      </c>
      <c r="C1721" s="5" t="s">
        <v>23</v>
      </c>
      <c r="D1721" s="5" t="s">
        <v>29</v>
      </c>
      <c r="E1721" s="5" t="s">
        <v>30</v>
      </c>
      <c r="F1721" s="5" t="s">
        <v>44</v>
      </c>
      <c r="G1721" s="5" t="s">
        <v>45</v>
      </c>
      <c r="H1721" s="5" t="s">
        <v>45</v>
      </c>
      <c r="I1721" s="5" t="s">
        <v>33</v>
      </c>
      <c r="J1721" s="6">
        <v>35921</v>
      </c>
      <c r="K1721" s="7" t="s">
        <v>237</v>
      </c>
      <c r="L1721" s="5"/>
      <c r="M1721" s="5" t="s">
        <v>108</v>
      </c>
      <c r="N1721" s="7" t="s">
        <v>164</v>
      </c>
      <c r="O1721" s="5" t="s">
        <v>45</v>
      </c>
      <c r="P1721" s="5" t="s">
        <v>3169</v>
      </c>
      <c r="Q1721" s="5" t="s">
        <v>3170</v>
      </c>
      <c r="R1721" s="8" t="s">
        <v>70</v>
      </c>
      <c r="S1721" s="8"/>
      <c r="T1721" s="8">
        <f t="shared" si="130"/>
        <v>0</v>
      </c>
      <c r="U1721" s="8">
        <f t="shared" si="131"/>
        <v>0</v>
      </c>
      <c r="V1721" s="8">
        <f t="shared" si="132"/>
        <v>0</v>
      </c>
      <c r="W1721" s="8">
        <f t="shared" si="133"/>
        <v>0</v>
      </c>
      <c r="X1721" s="28">
        <f t="shared" si="134"/>
        <v>0</v>
      </c>
      <c r="Y1721" s="5"/>
      <c r="Z1721" s="5"/>
    </row>
    <row r="1722" spans="1:26" ht="16" x14ac:dyDescent="0.2">
      <c r="A1722" s="5" t="s">
        <v>3171</v>
      </c>
      <c r="B1722" s="5" t="s">
        <v>28</v>
      </c>
      <c r="C1722" s="5" t="s">
        <v>23</v>
      </c>
      <c r="D1722" s="5" t="s">
        <v>29</v>
      </c>
      <c r="E1722" s="5" t="s">
        <v>30</v>
      </c>
      <c r="F1722" s="5" t="s">
        <v>44</v>
      </c>
      <c r="G1722" s="5" t="s">
        <v>45</v>
      </c>
      <c r="H1722" s="5" t="s">
        <v>45</v>
      </c>
      <c r="I1722" s="5" t="s">
        <v>33</v>
      </c>
      <c r="J1722" s="5" t="s">
        <v>3172</v>
      </c>
      <c r="K1722" s="5" t="s">
        <v>57</v>
      </c>
      <c r="L1722" s="5"/>
      <c r="M1722" s="5" t="s">
        <v>35</v>
      </c>
      <c r="N1722" s="5" t="s">
        <v>88</v>
      </c>
      <c r="O1722" s="5" t="s">
        <v>45</v>
      </c>
      <c r="P1722" s="5" t="s">
        <v>453</v>
      </c>
      <c r="Q1722" s="5" t="s">
        <v>3173</v>
      </c>
      <c r="R1722" s="8" t="s">
        <v>61</v>
      </c>
      <c r="S1722" s="8"/>
      <c r="T1722" s="8">
        <f t="shared" si="130"/>
        <v>0</v>
      </c>
      <c r="U1722" s="8">
        <f t="shared" si="131"/>
        <v>0</v>
      </c>
      <c r="V1722" s="8">
        <f t="shared" si="132"/>
        <v>0</v>
      </c>
      <c r="W1722" s="8">
        <f t="shared" si="133"/>
        <v>0</v>
      </c>
      <c r="X1722" s="28">
        <f t="shared" si="134"/>
        <v>0</v>
      </c>
      <c r="Y1722" s="5"/>
      <c r="Z1722" s="5"/>
    </row>
    <row r="1723" spans="1:26" ht="16" x14ac:dyDescent="0.2">
      <c r="A1723" s="5" t="s">
        <v>3174</v>
      </c>
      <c r="B1723" s="5" t="s">
        <v>97</v>
      </c>
      <c r="C1723" s="5" t="s">
        <v>23</v>
      </c>
      <c r="D1723" s="5" t="s">
        <v>24</v>
      </c>
      <c r="E1723" s="5"/>
      <c r="F1723" s="5"/>
      <c r="G1723" s="5"/>
      <c r="H1723" s="5"/>
      <c r="I1723" s="5"/>
      <c r="J1723" s="5"/>
      <c r="K1723" s="5"/>
      <c r="L1723" s="5"/>
      <c r="M1723" s="5"/>
      <c r="N1723" s="5"/>
      <c r="O1723" s="5"/>
      <c r="P1723" s="5"/>
      <c r="Q1723" s="5"/>
      <c r="R1723" s="5"/>
      <c r="S1723" s="8"/>
      <c r="T1723" s="8">
        <f t="shared" si="130"/>
        <v>1</v>
      </c>
      <c r="U1723" s="8">
        <f t="shared" si="131"/>
        <v>1</v>
      </c>
      <c r="V1723" s="8">
        <f t="shared" si="132"/>
        <v>1</v>
      </c>
      <c r="W1723" s="8">
        <f t="shared" si="133"/>
        <v>1</v>
      </c>
      <c r="X1723" s="28">
        <f t="shared" si="134"/>
        <v>4</v>
      </c>
      <c r="Y1723" s="5"/>
      <c r="Z1723" s="5"/>
    </row>
    <row r="1724" spans="1:26" ht="16" x14ac:dyDescent="0.2">
      <c r="A1724" s="5" t="s">
        <v>3175</v>
      </c>
      <c r="B1724" s="5" t="s">
        <v>28</v>
      </c>
      <c r="C1724" s="5" t="s">
        <v>23</v>
      </c>
      <c r="D1724" s="5" t="s">
        <v>29</v>
      </c>
      <c r="E1724" s="5" t="s">
        <v>30</v>
      </c>
      <c r="F1724" s="5" t="s">
        <v>1013</v>
      </c>
      <c r="G1724" s="5" t="s">
        <v>1012</v>
      </c>
      <c r="H1724" s="5" t="s">
        <v>1012</v>
      </c>
      <c r="I1724" s="5" t="s">
        <v>1010</v>
      </c>
      <c r="J1724" s="5" t="s">
        <v>3176</v>
      </c>
      <c r="K1724" s="5" t="s">
        <v>146</v>
      </c>
      <c r="L1724" s="5" t="s">
        <v>3177</v>
      </c>
      <c r="M1724" s="5" t="s">
        <v>48</v>
      </c>
      <c r="N1724" s="5" t="s">
        <v>88</v>
      </c>
      <c r="O1724" s="5" t="s">
        <v>1012</v>
      </c>
      <c r="P1724" s="5" t="s">
        <v>1013</v>
      </c>
      <c r="Q1724" s="5" t="s">
        <v>3178</v>
      </c>
      <c r="R1724" s="8" t="s">
        <v>39</v>
      </c>
      <c r="S1724" s="8"/>
      <c r="T1724" s="8">
        <f t="shared" si="130"/>
        <v>0</v>
      </c>
      <c r="U1724" s="8">
        <f t="shared" si="131"/>
        <v>0</v>
      </c>
      <c r="V1724" s="8">
        <f t="shared" si="132"/>
        <v>0</v>
      </c>
      <c r="W1724" s="8">
        <f t="shared" si="133"/>
        <v>0</v>
      </c>
      <c r="X1724" s="28">
        <f t="shared" si="134"/>
        <v>0</v>
      </c>
      <c r="Y1724" s="5"/>
      <c r="Z1724" s="5"/>
    </row>
    <row r="1725" spans="1:26" ht="16" x14ac:dyDescent="0.2">
      <c r="A1725" s="5" t="s">
        <v>3179</v>
      </c>
      <c r="B1725" s="5" t="s">
        <v>28</v>
      </c>
      <c r="C1725" s="5" t="s">
        <v>23</v>
      </c>
      <c r="D1725" s="5" t="s">
        <v>29</v>
      </c>
      <c r="E1725" s="5" t="s">
        <v>30</v>
      </c>
      <c r="F1725" s="5" t="s">
        <v>31</v>
      </c>
      <c r="G1725" s="5" t="s">
        <v>32</v>
      </c>
      <c r="H1725" s="5" t="s">
        <v>32</v>
      </c>
      <c r="I1725" s="5" t="s">
        <v>33</v>
      </c>
      <c r="J1725" s="5" t="s">
        <v>3180</v>
      </c>
      <c r="K1725" s="5" t="s">
        <v>34</v>
      </c>
      <c r="L1725" s="5"/>
      <c r="M1725" s="5" t="s">
        <v>134</v>
      </c>
      <c r="N1725" s="5" t="s">
        <v>88</v>
      </c>
      <c r="O1725" s="5" t="s">
        <v>32</v>
      </c>
      <c r="P1725" s="5" t="s">
        <v>3181</v>
      </c>
      <c r="Q1725" s="5" t="s">
        <v>3182</v>
      </c>
      <c r="R1725" s="8" t="s">
        <v>61</v>
      </c>
      <c r="S1725" s="8"/>
      <c r="T1725" s="8">
        <f t="shared" si="130"/>
        <v>0</v>
      </c>
      <c r="U1725" s="8">
        <f t="shared" si="131"/>
        <v>0</v>
      </c>
      <c r="V1725" s="8">
        <f t="shared" si="132"/>
        <v>0</v>
      </c>
      <c r="W1725" s="8">
        <f t="shared" si="133"/>
        <v>0</v>
      </c>
      <c r="X1725" s="28">
        <f t="shared" si="134"/>
        <v>0</v>
      </c>
      <c r="Y1725" s="5"/>
      <c r="Z1725" s="5"/>
    </row>
    <row r="1726" spans="1:26" ht="16" x14ac:dyDescent="0.2">
      <c r="A1726" s="5" t="s">
        <v>3183</v>
      </c>
      <c r="B1726" s="5" t="s">
        <v>97</v>
      </c>
      <c r="C1726" s="5" t="s">
        <v>23</v>
      </c>
      <c r="D1726" s="5" t="s">
        <v>24</v>
      </c>
      <c r="E1726" s="5"/>
      <c r="F1726" s="5"/>
      <c r="G1726" s="5"/>
      <c r="H1726" s="5"/>
      <c r="I1726" s="5"/>
      <c r="J1726" s="5"/>
      <c r="K1726" s="5"/>
      <c r="L1726" s="5"/>
      <c r="M1726" s="5"/>
      <c r="N1726" s="5"/>
      <c r="O1726" s="5"/>
      <c r="P1726" s="5"/>
      <c r="Q1726" s="5"/>
      <c r="R1726" s="5"/>
      <c r="S1726" s="8"/>
      <c r="T1726" s="8">
        <f t="shared" si="130"/>
        <v>1</v>
      </c>
      <c r="U1726" s="8">
        <f t="shared" si="131"/>
        <v>1</v>
      </c>
      <c r="V1726" s="8">
        <f t="shared" si="132"/>
        <v>1</v>
      </c>
      <c r="W1726" s="8">
        <f t="shared" si="133"/>
        <v>1</v>
      </c>
      <c r="X1726" s="28">
        <f t="shared" si="134"/>
        <v>4</v>
      </c>
      <c r="Y1726" s="5"/>
      <c r="Z1726" s="5"/>
    </row>
    <row r="1727" spans="1:26" ht="16" x14ac:dyDescent="0.2">
      <c r="A1727" s="5" t="s">
        <v>3184</v>
      </c>
      <c r="B1727" s="5" t="s">
        <v>97</v>
      </c>
      <c r="C1727" s="5" t="s">
        <v>23</v>
      </c>
      <c r="D1727" s="5" t="s">
        <v>24</v>
      </c>
      <c r="E1727" s="5"/>
      <c r="F1727" s="5"/>
      <c r="G1727" s="5"/>
      <c r="H1727" s="5"/>
      <c r="I1727" s="5"/>
      <c r="J1727" s="5"/>
      <c r="K1727" s="5"/>
      <c r="L1727" s="5"/>
      <c r="M1727" s="5"/>
      <c r="N1727" s="5"/>
      <c r="O1727" s="5"/>
      <c r="P1727" s="5"/>
      <c r="Q1727" s="5"/>
      <c r="R1727" s="5"/>
      <c r="S1727" s="8"/>
      <c r="T1727" s="8">
        <f t="shared" si="130"/>
        <v>1</v>
      </c>
      <c r="U1727" s="8">
        <f t="shared" si="131"/>
        <v>1</v>
      </c>
      <c r="V1727" s="8">
        <f t="shared" si="132"/>
        <v>1</v>
      </c>
      <c r="W1727" s="8">
        <f t="shared" si="133"/>
        <v>1</v>
      </c>
      <c r="X1727" s="28">
        <f t="shared" si="134"/>
        <v>4</v>
      </c>
      <c r="Y1727" s="5"/>
      <c r="Z1727" s="5"/>
    </row>
    <row r="1728" spans="1:26" ht="16" x14ac:dyDescent="0.2">
      <c r="A1728" s="5" t="s">
        <v>3185</v>
      </c>
      <c r="B1728" s="5" t="s">
        <v>97</v>
      </c>
      <c r="C1728" s="5" t="s">
        <v>23</v>
      </c>
      <c r="D1728" s="5" t="s">
        <v>24</v>
      </c>
      <c r="E1728" s="5"/>
      <c r="F1728" s="5"/>
      <c r="G1728" s="5"/>
      <c r="H1728" s="5"/>
      <c r="I1728" s="5"/>
      <c r="J1728" s="5"/>
      <c r="K1728" s="5"/>
      <c r="L1728" s="5"/>
      <c r="M1728" s="5"/>
      <c r="N1728" s="5"/>
      <c r="O1728" s="5"/>
      <c r="P1728" s="5"/>
      <c r="Q1728" s="5"/>
      <c r="R1728" s="5"/>
      <c r="S1728" s="8"/>
      <c r="T1728" s="8">
        <f t="shared" si="130"/>
        <v>1</v>
      </c>
      <c r="U1728" s="8">
        <f t="shared" si="131"/>
        <v>1</v>
      </c>
      <c r="V1728" s="8">
        <f t="shared" si="132"/>
        <v>1</v>
      </c>
      <c r="W1728" s="8">
        <f t="shared" si="133"/>
        <v>1</v>
      </c>
      <c r="X1728" s="28">
        <f t="shared" si="134"/>
        <v>4</v>
      </c>
      <c r="Y1728" s="5"/>
      <c r="Z1728" s="5"/>
    </row>
    <row r="1729" spans="1:26" ht="16" x14ac:dyDescent="0.2">
      <c r="A1729" s="5" t="s">
        <v>3186</v>
      </c>
      <c r="B1729" s="5" t="s">
        <v>22</v>
      </c>
      <c r="C1729" s="5" t="s">
        <v>23</v>
      </c>
      <c r="D1729" s="5" t="s">
        <v>24</v>
      </c>
      <c r="E1729" s="5"/>
      <c r="F1729" s="5"/>
      <c r="G1729" s="5"/>
      <c r="H1729" s="5"/>
      <c r="I1729" s="5"/>
      <c r="J1729" s="5"/>
      <c r="K1729" s="5"/>
      <c r="L1729" s="5"/>
      <c r="M1729" s="5"/>
      <c r="N1729" s="5"/>
      <c r="O1729" s="5"/>
      <c r="P1729" s="5"/>
      <c r="Q1729" s="5"/>
      <c r="R1729" s="5"/>
      <c r="S1729" s="8"/>
      <c r="T1729" s="8">
        <f t="shared" si="130"/>
        <v>1</v>
      </c>
      <c r="U1729" s="8">
        <f t="shared" si="131"/>
        <v>1</v>
      </c>
      <c r="V1729" s="8">
        <f t="shared" si="132"/>
        <v>1</v>
      </c>
      <c r="W1729" s="8">
        <f t="shared" si="133"/>
        <v>1</v>
      </c>
      <c r="X1729" s="28">
        <f t="shared" si="134"/>
        <v>4</v>
      </c>
      <c r="Y1729" s="5"/>
      <c r="Z1729" s="5"/>
    </row>
    <row r="1730" spans="1:26" ht="16" x14ac:dyDescent="0.2">
      <c r="A1730" s="5" t="s">
        <v>3187</v>
      </c>
      <c r="B1730" s="5" t="s">
        <v>63</v>
      </c>
      <c r="C1730" s="5" t="s">
        <v>23</v>
      </c>
      <c r="D1730" s="5" t="s">
        <v>29</v>
      </c>
      <c r="E1730" s="5" t="s">
        <v>30</v>
      </c>
      <c r="F1730" s="5" t="s">
        <v>774</v>
      </c>
      <c r="G1730" s="5" t="s">
        <v>45</v>
      </c>
      <c r="H1730" s="5" t="s">
        <v>45</v>
      </c>
      <c r="I1730" s="5" t="s">
        <v>33</v>
      </c>
      <c r="J1730" s="6">
        <v>35317</v>
      </c>
      <c r="K1730" s="5" t="s">
        <v>57</v>
      </c>
      <c r="L1730" s="5"/>
      <c r="M1730" s="5" t="s">
        <v>134</v>
      </c>
      <c r="N1730" s="7" t="s">
        <v>164</v>
      </c>
      <c r="O1730" s="5" t="s">
        <v>45</v>
      </c>
      <c r="P1730" s="5" t="s">
        <v>1085</v>
      </c>
      <c r="Q1730" s="5" t="s">
        <v>3188</v>
      </c>
      <c r="R1730" s="8" t="s">
        <v>70</v>
      </c>
      <c r="S1730" s="8"/>
      <c r="T1730" s="8">
        <f t="shared" si="130"/>
        <v>0</v>
      </c>
      <c r="U1730" s="8">
        <f t="shared" si="131"/>
        <v>0</v>
      </c>
      <c r="V1730" s="8">
        <f t="shared" si="132"/>
        <v>0</v>
      </c>
      <c r="W1730" s="8">
        <f t="shared" si="133"/>
        <v>0</v>
      </c>
      <c r="X1730" s="28">
        <f t="shared" si="134"/>
        <v>0</v>
      </c>
      <c r="Y1730" s="5"/>
      <c r="Z1730" s="5"/>
    </row>
    <row r="1731" spans="1:26" ht="16" x14ac:dyDescent="0.2">
      <c r="A1731" s="5" t="s">
        <v>3189</v>
      </c>
      <c r="B1731" s="5" t="s">
        <v>97</v>
      </c>
      <c r="C1731" s="5" t="s">
        <v>23</v>
      </c>
      <c r="D1731" s="5" t="s">
        <v>24</v>
      </c>
      <c r="E1731" s="5"/>
      <c r="F1731" s="5"/>
      <c r="G1731" s="5"/>
      <c r="H1731" s="5"/>
      <c r="I1731" s="5"/>
      <c r="J1731" s="5"/>
      <c r="K1731" s="5"/>
      <c r="L1731" s="5"/>
      <c r="M1731" s="5"/>
      <c r="N1731" s="5"/>
      <c r="O1731" s="5"/>
      <c r="P1731" s="5"/>
      <c r="Q1731" s="5"/>
      <c r="R1731" s="5"/>
      <c r="S1731" s="8"/>
      <c r="T1731" s="8">
        <f t="shared" ref="T1731:T1794" si="135">IF(ISBLANK(G1731),1,0)</f>
        <v>1</v>
      </c>
      <c r="U1731" s="8">
        <f t="shared" ref="U1731:U1794" si="136">IF(ISBLANK(M1731),1,0)</f>
        <v>1</v>
      </c>
      <c r="V1731" s="8">
        <f t="shared" ref="V1731:V1794" si="137">IF(ISBLANK(K1731),1,0)</f>
        <v>1</v>
      </c>
      <c r="W1731" s="8">
        <f t="shared" ref="W1731:W1794" si="138">IF(ISBLANK(Q1731),1,0)</f>
        <v>1</v>
      </c>
      <c r="X1731" s="28">
        <f t="shared" ref="X1731:X1794" si="139">SUM(T1731:W1731)</f>
        <v>4</v>
      </c>
      <c r="Y1731" s="5"/>
      <c r="Z1731" s="5"/>
    </row>
    <row r="1732" spans="1:26" ht="16" x14ac:dyDescent="0.2">
      <c r="A1732" s="5" t="s">
        <v>3190</v>
      </c>
      <c r="B1732" s="5" t="s">
        <v>22</v>
      </c>
      <c r="C1732" s="5" t="s">
        <v>23</v>
      </c>
      <c r="D1732" s="5" t="s">
        <v>24</v>
      </c>
      <c r="E1732" s="5"/>
      <c r="F1732" s="5"/>
      <c r="G1732" s="5"/>
      <c r="H1732" s="5"/>
      <c r="I1732" s="5"/>
      <c r="J1732" s="5"/>
      <c r="K1732" s="5"/>
      <c r="L1732" s="5"/>
      <c r="M1732" s="5"/>
      <c r="N1732" s="5"/>
      <c r="O1732" s="5"/>
      <c r="P1732" s="5"/>
      <c r="Q1732" s="5"/>
      <c r="R1732" s="5"/>
      <c r="S1732" s="8"/>
      <c r="T1732" s="8">
        <f t="shared" si="135"/>
        <v>1</v>
      </c>
      <c r="U1732" s="8">
        <f t="shared" si="136"/>
        <v>1</v>
      </c>
      <c r="V1732" s="8">
        <f t="shared" si="137"/>
        <v>1</v>
      </c>
      <c r="W1732" s="8">
        <f t="shared" si="138"/>
        <v>1</v>
      </c>
      <c r="X1732" s="28">
        <f t="shared" si="139"/>
        <v>4</v>
      </c>
      <c r="Y1732" s="5"/>
      <c r="Z1732" s="5"/>
    </row>
    <row r="1733" spans="1:26" ht="16" x14ac:dyDescent="0.2">
      <c r="A1733" s="5" t="s">
        <v>3191</v>
      </c>
      <c r="B1733" s="5" t="s">
        <v>63</v>
      </c>
      <c r="C1733" s="5" t="s">
        <v>23</v>
      </c>
      <c r="D1733" s="5" t="s">
        <v>29</v>
      </c>
      <c r="E1733" s="5" t="s">
        <v>30</v>
      </c>
      <c r="F1733" s="5" t="s">
        <v>1115</v>
      </c>
      <c r="G1733" s="5" t="s">
        <v>45</v>
      </c>
      <c r="H1733" s="5" t="s">
        <v>45</v>
      </c>
      <c r="I1733" s="5" t="s">
        <v>33</v>
      </c>
      <c r="J1733" s="5" t="s">
        <v>3192</v>
      </c>
      <c r="K1733" s="7" t="s">
        <v>237</v>
      </c>
      <c r="L1733" s="5"/>
      <c r="M1733" s="5" t="s">
        <v>35</v>
      </c>
      <c r="N1733" s="5" t="s">
        <v>36</v>
      </c>
      <c r="O1733" s="5" t="s">
        <v>45</v>
      </c>
      <c r="P1733" s="5" t="s">
        <v>3193</v>
      </c>
      <c r="Q1733" s="5" t="s">
        <v>3194</v>
      </c>
      <c r="R1733" s="8" t="s">
        <v>61</v>
      </c>
      <c r="S1733" s="8"/>
      <c r="T1733" s="8">
        <f t="shared" si="135"/>
        <v>0</v>
      </c>
      <c r="U1733" s="8">
        <f t="shared" si="136"/>
        <v>0</v>
      </c>
      <c r="V1733" s="8">
        <f t="shared" si="137"/>
        <v>0</v>
      </c>
      <c r="W1733" s="8">
        <f t="shared" si="138"/>
        <v>0</v>
      </c>
      <c r="X1733" s="28">
        <f t="shared" si="139"/>
        <v>0</v>
      </c>
      <c r="Y1733" s="5"/>
      <c r="Z1733" s="5"/>
    </row>
    <row r="1734" spans="1:26" ht="16" x14ac:dyDescent="0.2">
      <c r="A1734" s="5" t="s">
        <v>3195</v>
      </c>
      <c r="B1734" s="5" t="s">
        <v>97</v>
      </c>
      <c r="C1734" s="5" t="s">
        <v>23</v>
      </c>
      <c r="D1734" s="5" t="s">
        <v>24</v>
      </c>
      <c r="E1734" s="5"/>
      <c r="F1734" s="5"/>
      <c r="G1734" s="5"/>
      <c r="H1734" s="5"/>
      <c r="I1734" s="5"/>
      <c r="J1734" s="5"/>
      <c r="K1734" s="5"/>
      <c r="L1734" s="5"/>
      <c r="M1734" s="5"/>
      <c r="N1734" s="5"/>
      <c r="O1734" s="5"/>
      <c r="P1734" s="5"/>
      <c r="Q1734" s="5"/>
      <c r="R1734" s="5"/>
      <c r="S1734" s="8"/>
      <c r="T1734" s="8">
        <f t="shared" si="135"/>
        <v>1</v>
      </c>
      <c r="U1734" s="8">
        <f t="shared" si="136"/>
        <v>1</v>
      </c>
      <c r="V1734" s="8">
        <f t="shared" si="137"/>
        <v>1</v>
      </c>
      <c r="W1734" s="8">
        <f t="shared" si="138"/>
        <v>1</v>
      </c>
      <c r="X1734" s="28">
        <f t="shared" si="139"/>
        <v>4</v>
      </c>
      <c r="Y1734" s="5"/>
      <c r="Z1734" s="5"/>
    </row>
    <row r="1735" spans="1:26" ht="16" x14ac:dyDescent="0.2">
      <c r="A1735" s="5" t="s">
        <v>3196</v>
      </c>
      <c r="B1735" s="5" t="s">
        <v>28</v>
      </c>
      <c r="C1735" s="5" t="s">
        <v>23</v>
      </c>
      <c r="D1735" s="5" t="s">
        <v>29</v>
      </c>
      <c r="E1735" s="5" t="s">
        <v>30</v>
      </c>
      <c r="F1735" s="5" t="s">
        <v>44</v>
      </c>
      <c r="G1735" s="5" t="s">
        <v>45</v>
      </c>
      <c r="H1735" s="5" t="s">
        <v>45</v>
      </c>
      <c r="I1735" s="5" t="s">
        <v>33</v>
      </c>
      <c r="J1735" s="5" t="s">
        <v>3197</v>
      </c>
      <c r="K1735" s="5" t="s">
        <v>57</v>
      </c>
      <c r="L1735" s="5"/>
      <c r="M1735" s="5" t="s">
        <v>87</v>
      </c>
      <c r="N1735" s="7" t="s">
        <v>164</v>
      </c>
      <c r="O1735" s="5" t="s">
        <v>45</v>
      </c>
      <c r="P1735" s="5" t="s">
        <v>1115</v>
      </c>
      <c r="Q1735" s="5" t="s">
        <v>3198</v>
      </c>
      <c r="R1735" s="8" t="s">
        <v>70</v>
      </c>
      <c r="S1735" s="8"/>
      <c r="T1735" s="8">
        <f t="shared" si="135"/>
        <v>0</v>
      </c>
      <c r="U1735" s="8">
        <f t="shared" si="136"/>
        <v>0</v>
      </c>
      <c r="V1735" s="8">
        <f t="shared" si="137"/>
        <v>0</v>
      </c>
      <c r="W1735" s="8">
        <f t="shared" si="138"/>
        <v>0</v>
      </c>
      <c r="X1735" s="28">
        <f t="shared" si="139"/>
        <v>0</v>
      </c>
      <c r="Y1735" s="5"/>
      <c r="Z1735" s="5"/>
    </row>
    <row r="1736" spans="1:26" ht="16" x14ac:dyDescent="0.2">
      <c r="A1736" s="5" t="s">
        <v>3199</v>
      </c>
      <c r="B1736" s="5" t="s">
        <v>97</v>
      </c>
      <c r="C1736" s="5" t="s">
        <v>23</v>
      </c>
      <c r="D1736" s="5" t="s">
        <v>24</v>
      </c>
      <c r="E1736" s="5"/>
      <c r="F1736" s="5"/>
      <c r="G1736" s="5"/>
      <c r="H1736" s="5"/>
      <c r="I1736" s="5"/>
      <c r="J1736" s="5"/>
      <c r="K1736" s="5"/>
      <c r="L1736" s="5"/>
      <c r="M1736" s="5"/>
      <c r="N1736" s="5"/>
      <c r="O1736" s="5"/>
      <c r="P1736" s="5"/>
      <c r="Q1736" s="5"/>
      <c r="R1736" s="5"/>
      <c r="S1736" s="8"/>
      <c r="T1736" s="8">
        <f t="shared" si="135"/>
        <v>1</v>
      </c>
      <c r="U1736" s="8">
        <f t="shared" si="136"/>
        <v>1</v>
      </c>
      <c r="V1736" s="8">
        <f t="shared" si="137"/>
        <v>1</v>
      </c>
      <c r="W1736" s="8">
        <f t="shared" si="138"/>
        <v>1</v>
      </c>
      <c r="X1736" s="28">
        <f t="shared" si="139"/>
        <v>4</v>
      </c>
      <c r="Y1736" s="5"/>
      <c r="Z1736" s="5"/>
    </row>
    <row r="1737" spans="1:26" ht="16" x14ac:dyDescent="0.2">
      <c r="A1737" s="5" t="s">
        <v>3200</v>
      </c>
      <c r="B1737" s="5" t="s">
        <v>22</v>
      </c>
      <c r="C1737" s="5" t="s">
        <v>23</v>
      </c>
      <c r="D1737" s="5" t="s">
        <v>24</v>
      </c>
      <c r="E1737" s="5"/>
      <c r="F1737" s="5"/>
      <c r="G1737" s="5"/>
      <c r="H1737" s="5"/>
      <c r="I1737" s="5"/>
      <c r="J1737" s="5"/>
      <c r="K1737" s="5"/>
      <c r="L1737" s="5"/>
      <c r="M1737" s="5"/>
      <c r="N1737" s="5"/>
      <c r="O1737" s="5"/>
      <c r="P1737" s="5"/>
      <c r="Q1737" s="5"/>
      <c r="R1737" s="5"/>
      <c r="S1737" s="8"/>
      <c r="T1737" s="8">
        <f t="shared" si="135"/>
        <v>1</v>
      </c>
      <c r="U1737" s="8">
        <f t="shared" si="136"/>
        <v>1</v>
      </c>
      <c r="V1737" s="8">
        <f t="shared" si="137"/>
        <v>1</v>
      </c>
      <c r="W1737" s="8">
        <f t="shared" si="138"/>
        <v>1</v>
      </c>
      <c r="X1737" s="28">
        <f t="shared" si="139"/>
        <v>4</v>
      </c>
      <c r="Y1737" s="5"/>
      <c r="Z1737" s="5"/>
    </row>
    <row r="1738" spans="1:26" ht="16" x14ac:dyDescent="0.2">
      <c r="A1738" s="5" t="s">
        <v>3201</v>
      </c>
      <c r="B1738" s="5" t="s">
        <v>28</v>
      </c>
      <c r="C1738" s="5" t="s">
        <v>23</v>
      </c>
      <c r="D1738" s="5" t="s">
        <v>29</v>
      </c>
      <c r="E1738" s="5" t="s">
        <v>30</v>
      </c>
      <c r="F1738" s="5"/>
      <c r="G1738" s="5" t="s">
        <v>45</v>
      </c>
      <c r="H1738" s="5" t="s">
        <v>45</v>
      </c>
      <c r="I1738" s="5" t="s">
        <v>33</v>
      </c>
      <c r="J1738" s="5" t="s">
        <v>3202</v>
      </c>
      <c r="K1738" s="5" t="s">
        <v>145</v>
      </c>
      <c r="L1738" s="5"/>
      <c r="M1738" s="5" t="s">
        <v>48</v>
      </c>
      <c r="N1738" s="5" t="s">
        <v>58</v>
      </c>
      <c r="O1738" s="5" t="s">
        <v>45</v>
      </c>
      <c r="P1738" s="5" t="s">
        <v>3203</v>
      </c>
      <c r="Q1738" s="5" t="s">
        <v>3204</v>
      </c>
      <c r="R1738" s="8" t="s">
        <v>61</v>
      </c>
      <c r="S1738" s="8"/>
      <c r="T1738" s="8">
        <f t="shared" si="135"/>
        <v>0</v>
      </c>
      <c r="U1738" s="8">
        <f t="shared" si="136"/>
        <v>0</v>
      </c>
      <c r="V1738" s="8">
        <f t="shared" si="137"/>
        <v>0</v>
      </c>
      <c r="W1738" s="8">
        <f t="shared" si="138"/>
        <v>0</v>
      </c>
      <c r="X1738" s="28">
        <f t="shared" si="139"/>
        <v>0</v>
      </c>
      <c r="Y1738" s="5"/>
      <c r="Z1738" s="5"/>
    </row>
    <row r="1739" spans="1:26" ht="16" x14ac:dyDescent="0.2">
      <c r="A1739" s="5" t="s">
        <v>3205</v>
      </c>
      <c r="B1739" s="5" t="s">
        <v>28</v>
      </c>
      <c r="C1739" s="5" t="s">
        <v>23</v>
      </c>
      <c r="D1739" s="5" t="s">
        <v>29</v>
      </c>
      <c r="E1739" s="5" t="s">
        <v>54</v>
      </c>
      <c r="F1739" s="5" t="s">
        <v>44</v>
      </c>
      <c r="G1739" s="5" t="s">
        <v>45</v>
      </c>
      <c r="H1739" s="5" t="s">
        <v>45</v>
      </c>
      <c r="I1739" s="5" t="s">
        <v>33</v>
      </c>
      <c r="J1739" s="5" t="s">
        <v>2552</v>
      </c>
      <c r="K1739" s="5" t="s">
        <v>34</v>
      </c>
      <c r="L1739" s="5"/>
      <c r="M1739" s="5" t="s">
        <v>108</v>
      </c>
      <c r="N1739" s="5" t="s">
        <v>36</v>
      </c>
      <c r="O1739" s="5" t="s">
        <v>45</v>
      </c>
      <c r="P1739" s="5" t="s">
        <v>2856</v>
      </c>
      <c r="Q1739" s="5" t="s">
        <v>3206</v>
      </c>
      <c r="R1739" s="8" t="s">
        <v>39</v>
      </c>
      <c r="S1739" s="8"/>
      <c r="T1739" s="8">
        <f t="shared" si="135"/>
        <v>0</v>
      </c>
      <c r="U1739" s="8">
        <f t="shared" si="136"/>
        <v>0</v>
      </c>
      <c r="V1739" s="8">
        <f t="shared" si="137"/>
        <v>0</v>
      </c>
      <c r="W1739" s="8">
        <f t="shared" si="138"/>
        <v>0</v>
      </c>
      <c r="X1739" s="28">
        <f t="shared" si="139"/>
        <v>0</v>
      </c>
      <c r="Y1739" s="5"/>
      <c r="Z1739" s="5"/>
    </row>
    <row r="1740" spans="1:26" ht="16" x14ac:dyDescent="0.2">
      <c r="A1740" s="5" t="s">
        <v>3207</v>
      </c>
      <c r="B1740" s="5" t="s">
        <v>28</v>
      </c>
      <c r="C1740" s="5" t="s">
        <v>23</v>
      </c>
      <c r="D1740" s="5" t="s">
        <v>29</v>
      </c>
      <c r="E1740" s="5"/>
      <c r="F1740" s="5"/>
      <c r="G1740" s="5"/>
      <c r="H1740" s="5"/>
      <c r="I1740" s="5"/>
      <c r="J1740" s="5"/>
      <c r="K1740" s="5"/>
      <c r="L1740" s="5"/>
      <c r="M1740" s="5"/>
      <c r="N1740" s="5"/>
      <c r="O1740" s="5"/>
      <c r="P1740" s="5"/>
      <c r="Q1740" s="5"/>
      <c r="R1740" s="5"/>
      <c r="S1740" s="8"/>
      <c r="T1740" s="8">
        <f t="shared" si="135"/>
        <v>1</v>
      </c>
      <c r="U1740" s="8">
        <f t="shared" si="136"/>
        <v>1</v>
      </c>
      <c r="V1740" s="8">
        <f t="shared" si="137"/>
        <v>1</v>
      </c>
      <c r="W1740" s="8">
        <f t="shared" si="138"/>
        <v>1</v>
      </c>
      <c r="X1740" s="28">
        <f t="shared" si="139"/>
        <v>4</v>
      </c>
      <c r="Y1740" s="5"/>
      <c r="Z1740" s="5"/>
    </row>
    <row r="1741" spans="1:26" ht="16" x14ac:dyDescent="0.2">
      <c r="A1741" s="5" t="s">
        <v>3208</v>
      </c>
      <c r="B1741" s="5" t="s">
        <v>28</v>
      </c>
      <c r="C1741" s="5" t="s">
        <v>23</v>
      </c>
      <c r="D1741" s="5" t="s">
        <v>29</v>
      </c>
      <c r="E1741" s="5"/>
      <c r="F1741" s="5"/>
      <c r="G1741" s="5"/>
      <c r="H1741" s="5"/>
      <c r="I1741" s="5"/>
      <c r="J1741" s="5"/>
      <c r="K1741" s="5"/>
      <c r="L1741" s="5"/>
      <c r="M1741" s="5"/>
      <c r="N1741" s="5"/>
      <c r="O1741" s="5"/>
      <c r="P1741" s="5"/>
      <c r="Q1741" s="5"/>
      <c r="R1741" s="5"/>
      <c r="S1741" s="8"/>
      <c r="T1741" s="8">
        <f t="shared" si="135"/>
        <v>1</v>
      </c>
      <c r="U1741" s="8">
        <f t="shared" si="136"/>
        <v>1</v>
      </c>
      <c r="V1741" s="8">
        <f t="shared" si="137"/>
        <v>1</v>
      </c>
      <c r="W1741" s="8">
        <f t="shared" si="138"/>
        <v>1</v>
      </c>
      <c r="X1741" s="28">
        <f t="shared" si="139"/>
        <v>4</v>
      </c>
      <c r="Y1741" s="5"/>
      <c r="Z1741" s="5"/>
    </row>
    <row r="1742" spans="1:26" ht="16" x14ac:dyDescent="0.2">
      <c r="A1742" s="5" t="s">
        <v>3209</v>
      </c>
      <c r="B1742" s="5" t="s">
        <v>63</v>
      </c>
      <c r="C1742" s="5" t="s">
        <v>23</v>
      </c>
      <c r="D1742" s="5" t="s">
        <v>29</v>
      </c>
      <c r="E1742" s="5" t="s">
        <v>54</v>
      </c>
      <c r="F1742" s="5" t="s">
        <v>44</v>
      </c>
      <c r="G1742" s="5" t="s">
        <v>45</v>
      </c>
      <c r="H1742" s="5" t="s">
        <v>45</v>
      </c>
      <c r="I1742" s="8" t="s">
        <v>3210</v>
      </c>
      <c r="J1742" s="5" t="s">
        <v>3211</v>
      </c>
      <c r="K1742" s="5" t="s">
        <v>34</v>
      </c>
      <c r="L1742" s="5"/>
      <c r="M1742" s="5" t="s">
        <v>134</v>
      </c>
      <c r="N1742" s="5" t="s">
        <v>88</v>
      </c>
      <c r="O1742" s="5" t="s">
        <v>45</v>
      </c>
      <c r="P1742" s="5" t="s">
        <v>3203</v>
      </c>
      <c r="Q1742" s="5" t="s">
        <v>3212</v>
      </c>
      <c r="R1742" s="8" t="s">
        <v>39</v>
      </c>
      <c r="S1742" s="8"/>
      <c r="T1742" s="8">
        <f t="shared" si="135"/>
        <v>0</v>
      </c>
      <c r="U1742" s="8">
        <f t="shared" si="136"/>
        <v>0</v>
      </c>
      <c r="V1742" s="8">
        <f t="shared" si="137"/>
        <v>0</v>
      </c>
      <c r="W1742" s="8">
        <f t="shared" si="138"/>
        <v>0</v>
      </c>
      <c r="X1742" s="28">
        <f t="shared" si="139"/>
        <v>0</v>
      </c>
      <c r="Y1742" s="5"/>
      <c r="Z1742" s="5"/>
    </row>
    <row r="1743" spans="1:26" ht="16" x14ac:dyDescent="0.2">
      <c r="A1743" s="5" t="s">
        <v>3213</v>
      </c>
      <c r="B1743" s="5" t="s">
        <v>28</v>
      </c>
      <c r="C1743" s="5" t="s">
        <v>23</v>
      </c>
      <c r="D1743" s="5" t="s">
        <v>29</v>
      </c>
      <c r="E1743" s="5" t="s">
        <v>30</v>
      </c>
      <c r="F1743" s="5" t="s">
        <v>44</v>
      </c>
      <c r="G1743" s="5" t="s">
        <v>45</v>
      </c>
      <c r="H1743" s="5" t="s">
        <v>45</v>
      </c>
      <c r="I1743" s="8" t="s">
        <v>3210</v>
      </c>
      <c r="J1743" s="6">
        <v>36343</v>
      </c>
      <c r="K1743" s="5" t="s">
        <v>57</v>
      </c>
      <c r="L1743" s="5"/>
      <c r="M1743" s="5" t="s">
        <v>108</v>
      </c>
      <c r="N1743" s="5" t="s">
        <v>88</v>
      </c>
      <c r="O1743" s="5" t="s">
        <v>45</v>
      </c>
      <c r="P1743" s="5" t="s">
        <v>44</v>
      </c>
      <c r="Q1743" s="5" t="s">
        <v>3214</v>
      </c>
      <c r="R1743" s="8" t="s">
        <v>70</v>
      </c>
      <c r="S1743" s="8"/>
      <c r="T1743" s="8">
        <f t="shared" si="135"/>
        <v>0</v>
      </c>
      <c r="U1743" s="8">
        <f t="shared" si="136"/>
        <v>0</v>
      </c>
      <c r="V1743" s="8">
        <f t="shared" si="137"/>
        <v>0</v>
      </c>
      <c r="W1743" s="8">
        <f t="shared" si="138"/>
        <v>0</v>
      </c>
      <c r="X1743" s="28">
        <f t="shared" si="139"/>
        <v>0</v>
      </c>
      <c r="Y1743" s="5"/>
      <c r="Z1743" s="5"/>
    </row>
    <row r="1744" spans="1:26" ht="16" x14ac:dyDescent="0.2">
      <c r="A1744" s="5" t="s">
        <v>3215</v>
      </c>
      <c r="B1744" s="5" t="s">
        <v>28</v>
      </c>
      <c r="C1744" s="5" t="s">
        <v>23</v>
      </c>
      <c r="D1744" s="5" t="s">
        <v>29</v>
      </c>
      <c r="E1744" s="5" t="s">
        <v>30</v>
      </c>
      <c r="F1744" s="5" t="s">
        <v>895</v>
      </c>
      <c r="G1744" s="5" t="s">
        <v>45</v>
      </c>
      <c r="H1744" s="5" t="s">
        <v>45</v>
      </c>
      <c r="I1744" s="8" t="s">
        <v>3216</v>
      </c>
      <c r="J1744" s="6">
        <v>35223</v>
      </c>
      <c r="K1744" s="5" t="s">
        <v>34</v>
      </c>
      <c r="L1744" s="5"/>
      <c r="M1744" s="5" t="s">
        <v>108</v>
      </c>
      <c r="N1744" s="5" t="s">
        <v>36</v>
      </c>
      <c r="O1744" s="5" t="s">
        <v>45</v>
      </c>
      <c r="P1744" s="5" t="s">
        <v>3217</v>
      </c>
      <c r="Q1744" s="5" t="s">
        <v>3218</v>
      </c>
      <c r="R1744" s="8" t="s">
        <v>70</v>
      </c>
      <c r="S1744" s="8"/>
      <c r="T1744" s="8">
        <f t="shared" si="135"/>
        <v>0</v>
      </c>
      <c r="U1744" s="8">
        <f t="shared" si="136"/>
        <v>0</v>
      </c>
      <c r="V1744" s="8">
        <f t="shared" si="137"/>
        <v>0</v>
      </c>
      <c r="W1744" s="8">
        <f t="shared" si="138"/>
        <v>0</v>
      </c>
      <c r="X1744" s="28">
        <f t="shared" si="139"/>
        <v>0</v>
      </c>
      <c r="Y1744" s="5"/>
      <c r="Z1744" s="5"/>
    </row>
    <row r="1745" spans="1:26" ht="16" x14ac:dyDescent="0.2">
      <c r="A1745" s="5" t="s">
        <v>3219</v>
      </c>
      <c r="B1745" s="5" t="s">
        <v>28</v>
      </c>
      <c r="C1745" s="5" t="s">
        <v>23</v>
      </c>
      <c r="D1745" s="5" t="s">
        <v>29</v>
      </c>
      <c r="E1745" s="5"/>
      <c r="F1745" s="5"/>
      <c r="G1745" s="5"/>
      <c r="H1745" s="5"/>
      <c r="I1745" s="5"/>
      <c r="J1745" s="5"/>
      <c r="K1745" s="5"/>
      <c r="L1745" s="5"/>
      <c r="M1745" s="5"/>
      <c r="N1745" s="5"/>
      <c r="O1745" s="5"/>
      <c r="P1745" s="5"/>
      <c r="Q1745" s="5"/>
      <c r="R1745" s="5"/>
      <c r="S1745" s="8"/>
      <c r="T1745" s="8">
        <f t="shared" si="135"/>
        <v>1</v>
      </c>
      <c r="U1745" s="8">
        <f t="shared" si="136"/>
        <v>1</v>
      </c>
      <c r="V1745" s="8">
        <f t="shared" si="137"/>
        <v>1</v>
      </c>
      <c r="W1745" s="8">
        <f t="shared" si="138"/>
        <v>1</v>
      </c>
      <c r="X1745" s="28">
        <f t="shared" si="139"/>
        <v>4</v>
      </c>
      <c r="Y1745" s="5"/>
      <c r="Z1745" s="5"/>
    </row>
    <row r="1746" spans="1:26" ht="16" x14ac:dyDescent="0.2">
      <c r="A1746" s="5" t="s">
        <v>3220</v>
      </c>
      <c r="B1746" s="5" t="s">
        <v>28</v>
      </c>
      <c r="C1746" s="5" t="s">
        <v>23</v>
      </c>
      <c r="D1746" s="5" t="s">
        <v>29</v>
      </c>
      <c r="E1746" s="8" t="s">
        <v>3221</v>
      </c>
      <c r="F1746" s="5"/>
      <c r="G1746" s="5"/>
      <c r="H1746" s="5"/>
      <c r="I1746" s="5"/>
      <c r="J1746" s="5"/>
      <c r="K1746" s="5"/>
      <c r="L1746" s="5"/>
      <c r="M1746" s="5"/>
      <c r="N1746" s="5"/>
      <c r="O1746" s="5"/>
      <c r="P1746" s="5"/>
      <c r="Q1746" s="5"/>
      <c r="R1746" s="5"/>
      <c r="S1746" s="8"/>
      <c r="T1746" s="8">
        <f t="shared" si="135"/>
        <v>1</v>
      </c>
      <c r="U1746" s="8">
        <f t="shared" si="136"/>
        <v>1</v>
      </c>
      <c r="V1746" s="8">
        <f t="shared" si="137"/>
        <v>1</v>
      </c>
      <c r="W1746" s="8">
        <f t="shared" si="138"/>
        <v>1</v>
      </c>
      <c r="X1746" s="28">
        <f t="shared" si="139"/>
        <v>4</v>
      </c>
      <c r="Y1746" s="5"/>
      <c r="Z1746" s="5"/>
    </row>
    <row r="1747" spans="1:26" ht="16" x14ac:dyDescent="0.2">
      <c r="A1747" s="5" t="s">
        <v>3222</v>
      </c>
      <c r="B1747" s="5" t="s">
        <v>22</v>
      </c>
      <c r="C1747" s="5" t="s">
        <v>23</v>
      </c>
      <c r="D1747" s="5" t="s">
        <v>24</v>
      </c>
      <c r="E1747" s="5"/>
      <c r="F1747" s="5"/>
      <c r="G1747" s="5"/>
      <c r="H1747" s="5"/>
      <c r="I1747" s="5"/>
      <c r="J1747" s="5"/>
      <c r="K1747" s="5"/>
      <c r="L1747" s="5"/>
      <c r="M1747" s="5"/>
      <c r="N1747" s="5"/>
      <c r="O1747" s="5"/>
      <c r="P1747" s="5"/>
      <c r="Q1747" s="5"/>
      <c r="R1747" s="5"/>
      <c r="S1747" s="8"/>
      <c r="T1747" s="8">
        <f t="shared" si="135"/>
        <v>1</v>
      </c>
      <c r="U1747" s="8">
        <f t="shared" si="136"/>
        <v>1</v>
      </c>
      <c r="V1747" s="8">
        <f t="shared" si="137"/>
        <v>1</v>
      </c>
      <c r="W1747" s="8">
        <f t="shared" si="138"/>
        <v>1</v>
      </c>
      <c r="X1747" s="28">
        <f t="shared" si="139"/>
        <v>4</v>
      </c>
      <c r="Y1747" s="5"/>
      <c r="Z1747" s="5"/>
    </row>
    <row r="1748" spans="1:26" ht="16" x14ac:dyDescent="0.2">
      <c r="A1748" s="5" t="s">
        <v>3223</v>
      </c>
      <c r="B1748" s="5" t="s">
        <v>28</v>
      </c>
      <c r="C1748" s="5" t="s">
        <v>23</v>
      </c>
      <c r="D1748" s="5" t="s">
        <v>29</v>
      </c>
      <c r="E1748" s="5"/>
      <c r="F1748" s="5"/>
      <c r="G1748" s="5"/>
      <c r="H1748" s="5"/>
      <c r="I1748" s="5"/>
      <c r="J1748" s="5"/>
      <c r="K1748" s="5"/>
      <c r="L1748" s="5"/>
      <c r="M1748" s="5"/>
      <c r="N1748" s="5"/>
      <c r="O1748" s="5"/>
      <c r="P1748" s="5"/>
      <c r="Q1748" s="5"/>
      <c r="R1748" s="5"/>
      <c r="S1748" s="8"/>
      <c r="T1748" s="8">
        <f t="shared" si="135"/>
        <v>1</v>
      </c>
      <c r="U1748" s="8">
        <f t="shared" si="136"/>
        <v>1</v>
      </c>
      <c r="V1748" s="8">
        <f t="shared" si="137"/>
        <v>1</v>
      </c>
      <c r="W1748" s="8">
        <f t="shared" si="138"/>
        <v>1</v>
      </c>
      <c r="X1748" s="28">
        <f t="shared" si="139"/>
        <v>4</v>
      </c>
      <c r="Y1748" s="5"/>
      <c r="Z1748" s="5"/>
    </row>
    <row r="1749" spans="1:26" ht="16" x14ac:dyDescent="0.2">
      <c r="A1749" s="5" t="s">
        <v>3224</v>
      </c>
      <c r="B1749" s="5" t="s">
        <v>28</v>
      </c>
      <c r="C1749" s="5" t="s">
        <v>23</v>
      </c>
      <c r="D1749" s="5" t="s">
        <v>29</v>
      </c>
      <c r="E1749" s="5" t="s">
        <v>30</v>
      </c>
      <c r="F1749" s="5" t="s">
        <v>44</v>
      </c>
      <c r="G1749" s="5" t="s">
        <v>45</v>
      </c>
      <c r="H1749" s="5" t="s">
        <v>45</v>
      </c>
      <c r="I1749" s="5" t="s">
        <v>33</v>
      </c>
      <c r="J1749" s="6">
        <v>35403</v>
      </c>
      <c r="K1749" s="5" t="s">
        <v>146</v>
      </c>
      <c r="L1749" s="5" t="s">
        <v>3225</v>
      </c>
      <c r="M1749" s="5" t="s">
        <v>134</v>
      </c>
      <c r="N1749" s="5" t="s">
        <v>36</v>
      </c>
      <c r="O1749" s="5" t="s">
        <v>45</v>
      </c>
      <c r="P1749" s="5" t="s">
        <v>49</v>
      </c>
      <c r="Q1749" s="5" t="s">
        <v>3226</v>
      </c>
      <c r="R1749" s="8" t="s">
        <v>70</v>
      </c>
      <c r="S1749" s="8"/>
      <c r="T1749" s="8">
        <f t="shared" si="135"/>
        <v>0</v>
      </c>
      <c r="U1749" s="8">
        <f t="shared" si="136"/>
        <v>0</v>
      </c>
      <c r="V1749" s="8">
        <f t="shared" si="137"/>
        <v>0</v>
      </c>
      <c r="W1749" s="8">
        <f t="shared" si="138"/>
        <v>0</v>
      </c>
      <c r="X1749" s="28">
        <f t="shared" si="139"/>
        <v>0</v>
      </c>
      <c r="Y1749" s="5"/>
      <c r="Z1749" s="5"/>
    </row>
    <row r="1750" spans="1:26" ht="16" x14ac:dyDescent="0.2">
      <c r="A1750" s="5" t="s">
        <v>3227</v>
      </c>
      <c r="B1750" s="5" t="s">
        <v>28</v>
      </c>
      <c r="C1750" s="5" t="s">
        <v>23</v>
      </c>
      <c r="D1750" s="5" t="s">
        <v>29</v>
      </c>
      <c r="E1750" s="8" t="s">
        <v>3228</v>
      </c>
      <c r="F1750" s="5"/>
      <c r="G1750" s="5"/>
      <c r="H1750" s="5"/>
      <c r="I1750" s="5"/>
      <c r="J1750" s="5"/>
      <c r="K1750" s="5"/>
      <c r="L1750" s="5"/>
      <c r="M1750" s="5"/>
      <c r="N1750" s="5"/>
      <c r="O1750" s="5"/>
      <c r="P1750" s="5"/>
      <c r="Q1750" s="5"/>
      <c r="R1750" s="5"/>
      <c r="S1750" s="8"/>
      <c r="T1750" s="8">
        <f t="shared" si="135"/>
        <v>1</v>
      </c>
      <c r="U1750" s="8">
        <f t="shared" si="136"/>
        <v>1</v>
      </c>
      <c r="V1750" s="8">
        <f t="shared" si="137"/>
        <v>1</v>
      </c>
      <c r="W1750" s="8">
        <f t="shared" si="138"/>
        <v>1</v>
      </c>
      <c r="X1750" s="28">
        <f t="shared" si="139"/>
        <v>4</v>
      </c>
      <c r="Y1750" s="5"/>
      <c r="Z1750" s="5"/>
    </row>
    <row r="1751" spans="1:26" ht="16" x14ac:dyDescent="0.2">
      <c r="A1751" s="5" t="s">
        <v>3229</v>
      </c>
      <c r="B1751" s="5" t="s">
        <v>28</v>
      </c>
      <c r="C1751" s="5" t="s">
        <v>23</v>
      </c>
      <c r="D1751" s="5" t="s">
        <v>29</v>
      </c>
      <c r="E1751" s="5"/>
      <c r="F1751" s="5"/>
      <c r="G1751" s="5"/>
      <c r="H1751" s="5"/>
      <c r="I1751" s="5"/>
      <c r="J1751" s="5"/>
      <c r="K1751" s="5"/>
      <c r="L1751" s="5"/>
      <c r="M1751" s="5"/>
      <c r="N1751" s="5"/>
      <c r="O1751" s="5"/>
      <c r="P1751" s="5"/>
      <c r="Q1751" s="5"/>
      <c r="R1751" s="5"/>
      <c r="S1751" s="8"/>
      <c r="T1751" s="8">
        <f t="shared" si="135"/>
        <v>1</v>
      </c>
      <c r="U1751" s="8">
        <f t="shared" si="136"/>
        <v>1</v>
      </c>
      <c r="V1751" s="8">
        <f t="shared" si="137"/>
        <v>1</v>
      </c>
      <c r="W1751" s="8">
        <f t="shared" si="138"/>
        <v>1</v>
      </c>
      <c r="X1751" s="28">
        <f t="shared" si="139"/>
        <v>4</v>
      </c>
      <c r="Y1751" s="5"/>
      <c r="Z1751" s="5"/>
    </row>
    <row r="1752" spans="1:26" ht="16" x14ac:dyDescent="0.2">
      <c r="A1752" s="5" t="s">
        <v>3230</v>
      </c>
      <c r="B1752" s="5" t="s">
        <v>22</v>
      </c>
      <c r="C1752" s="5" t="s">
        <v>23</v>
      </c>
      <c r="D1752" s="5" t="s">
        <v>24</v>
      </c>
      <c r="E1752" s="5"/>
      <c r="F1752" s="5"/>
      <c r="G1752" s="5"/>
      <c r="H1752" s="5"/>
      <c r="I1752" s="5"/>
      <c r="J1752" s="5"/>
      <c r="K1752" s="5"/>
      <c r="L1752" s="5"/>
      <c r="M1752" s="5"/>
      <c r="N1752" s="5"/>
      <c r="O1752" s="5"/>
      <c r="P1752" s="5"/>
      <c r="Q1752" s="5"/>
      <c r="R1752" s="5"/>
      <c r="S1752" s="8"/>
      <c r="T1752" s="8">
        <f t="shared" si="135"/>
        <v>1</v>
      </c>
      <c r="U1752" s="8">
        <f t="shared" si="136"/>
        <v>1</v>
      </c>
      <c r="V1752" s="8">
        <f t="shared" si="137"/>
        <v>1</v>
      </c>
      <c r="W1752" s="8">
        <f t="shared" si="138"/>
        <v>1</v>
      </c>
      <c r="X1752" s="28">
        <f t="shared" si="139"/>
        <v>4</v>
      </c>
      <c r="Y1752" s="5"/>
      <c r="Z1752" s="5"/>
    </row>
    <row r="1753" spans="1:26" ht="16" x14ac:dyDescent="0.2">
      <c r="A1753" s="5" t="s">
        <v>3231</v>
      </c>
      <c r="B1753" s="5" t="s">
        <v>28</v>
      </c>
      <c r="C1753" s="5" t="s">
        <v>23</v>
      </c>
      <c r="D1753" s="5" t="s">
        <v>29</v>
      </c>
      <c r="E1753" s="5" t="s">
        <v>30</v>
      </c>
      <c r="F1753" s="5" t="s">
        <v>44</v>
      </c>
      <c r="G1753" s="5" t="s">
        <v>45</v>
      </c>
      <c r="H1753" s="5" t="s">
        <v>45</v>
      </c>
      <c r="I1753" s="5" t="s">
        <v>33</v>
      </c>
      <c r="J1753" s="5" t="s">
        <v>3232</v>
      </c>
      <c r="K1753" s="7" t="s">
        <v>237</v>
      </c>
      <c r="L1753" s="5"/>
      <c r="M1753" s="5" t="s">
        <v>48</v>
      </c>
      <c r="N1753" s="7" t="s">
        <v>164</v>
      </c>
      <c r="O1753" s="5" t="s">
        <v>45</v>
      </c>
      <c r="P1753" s="5" t="s">
        <v>44</v>
      </c>
      <c r="Q1753" s="5" t="s">
        <v>3233</v>
      </c>
      <c r="R1753" s="8" t="s">
        <v>39</v>
      </c>
      <c r="S1753" s="8"/>
      <c r="T1753" s="8">
        <f t="shared" si="135"/>
        <v>0</v>
      </c>
      <c r="U1753" s="8">
        <f t="shared" si="136"/>
        <v>0</v>
      </c>
      <c r="V1753" s="8">
        <f t="shared" si="137"/>
        <v>0</v>
      </c>
      <c r="W1753" s="8">
        <f t="shared" si="138"/>
        <v>0</v>
      </c>
      <c r="X1753" s="28">
        <f t="shared" si="139"/>
        <v>0</v>
      </c>
      <c r="Y1753" s="5"/>
      <c r="Z1753" s="5"/>
    </row>
    <row r="1754" spans="1:26" ht="16" x14ac:dyDescent="0.2">
      <c r="A1754" s="5" t="s">
        <v>3234</v>
      </c>
      <c r="B1754" s="5" t="s">
        <v>28</v>
      </c>
      <c r="C1754" s="5" t="s">
        <v>23</v>
      </c>
      <c r="D1754" s="5" t="s">
        <v>29</v>
      </c>
      <c r="E1754" s="5" t="s">
        <v>30</v>
      </c>
      <c r="F1754" s="5" t="s">
        <v>113</v>
      </c>
      <c r="G1754" s="5" t="s">
        <v>45</v>
      </c>
      <c r="H1754" s="5" t="s">
        <v>45</v>
      </c>
      <c r="I1754" s="5" t="s">
        <v>33</v>
      </c>
      <c r="J1754" s="5" t="s">
        <v>2502</v>
      </c>
      <c r="K1754" s="5" t="s">
        <v>34</v>
      </c>
      <c r="L1754" s="5"/>
      <c r="M1754" s="5" t="s">
        <v>35</v>
      </c>
      <c r="N1754" s="5" t="s">
        <v>88</v>
      </c>
      <c r="O1754" s="5" t="s">
        <v>45</v>
      </c>
      <c r="P1754" s="5" t="s">
        <v>2647</v>
      </c>
      <c r="Q1754" s="5" t="s">
        <v>3235</v>
      </c>
      <c r="R1754" s="8" t="s">
        <v>70</v>
      </c>
      <c r="S1754" s="8"/>
      <c r="T1754" s="8">
        <f t="shared" si="135"/>
        <v>0</v>
      </c>
      <c r="U1754" s="8">
        <f t="shared" si="136"/>
        <v>0</v>
      </c>
      <c r="V1754" s="8">
        <f t="shared" si="137"/>
        <v>0</v>
      </c>
      <c r="W1754" s="8">
        <f t="shared" si="138"/>
        <v>0</v>
      </c>
      <c r="X1754" s="28">
        <f t="shared" si="139"/>
        <v>0</v>
      </c>
      <c r="Y1754" s="5"/>
      <c r="Z1754" s="5"/>
    </row>
    <row r="1755" spans="1:26" ht="16" x14ac:dyDescent="0.2">
      <c r="A1755" s="5" t="s">
        <v>3236</v>
      </c>
      <c r="B1755" s="5" t="s">
        <v>28</v>
      </c>
      <c r="C1755" s="5" t="s">
        <v>23</v>
      </c>
      <c r="D1755" s="5" t="s">
        <v>29</v>
      </c>
      <c r="E1755" s="5" t="s">
        <v>30</v>
      </c>
      <c r="F1755" s="5" t="s">
        <v>49</v>
      </c>
      <c r="G1755" s="5" t="s">
        <v>45</v>
      </c>
      <c r="H1755" s="5" t="s">
        <v>45</v>
      </c>
      <c r="I1755" s="5" t="s">
        <v>33</v>
      </c>
      <c r="J1755" s="5" t="s">
        <v>3237</v>
      </c>
      <c r="K1755" s="5" t="s">
        <v>57</v>
      </c>
      <c r="L1755" s="5"/>
      <c r="M1755" s="5" t="s">
        <v>121</v>
      </c>
      <c r="N1755" s="7" t="s">
        <v>164</v>
      </c>
      <c r="O1755" s="5" t="s">
        <v>45</v>
      </c>
      <c r="P1755" s="5" t="s">
        <v>3238</v>
      </c>
      <c r="Q1755" s="5" t="s">
        <v>3239</v>
      </c>
      <c r="R1755" s="8" t="s">
        <v>70</v>
      </c>
      <c r="S1755" s="8"/>
      <c r="T1755" s="8">
        <f t="shared" si="135"/>
        <v>0</v>
      </c>
      <c r="U1755" s="8">
        <f t="shared" si="136"/>
        <v>0</v>
      </c>
      <c r="V1755" s="8">
        <f t="shared" si="137"/>
        <v>0</v>
      </c>
      <c r="W1755" s="8">
        <f t="shared" si="138"/>
        <v>0</v>
      </c>
      <c r="X1755" s="28">
        <f t="shared" si="139"/>
        <v>0</v>
      </c>
      <c r="Y1755" s="5"/>
      <c r="Z1755" s="5"/>
    </row>
    <row r="1756" spans="1:26" ht="16" x14ac:dyDescent="0.2">
      <c r="A1756" s="5" t="s">
        <v>3240</v>
      </c>
      <c r="B1756" s="5" t="s">
        <v>28</v>
      </c>
      <c r="C1756" s="5" t="s">
        <v>23</v>
      </c>
      <c r="D1756" s="5" t="s">
        <v>29</v>
      </c>
      <c r="E1756" s="5" t="s">
        <v>54</v>
      </c>
      <c r="F1756" s="5" t="s">
        <v>44</v>
      </c>
      <c r="G1756" s="5" t="s">
        <v>45</v>
      </c>
      <c r="H1756" s="5" t="s">
        <v>45</v>
      </c>
      <c r="I1756" s="5" t="s">
        <v>33</v>
      </c>
      <c r="J1756" s="5"/>
      <c r="K1756" s="5" t="s">
        <v>57</v>
      </c>
      <c r="L1756" s="5"/>
      <c r="M1756" s="5" t="s">
        <v>87</v>
      </c>
      <c r="N1756" s="7" t="s">
        <v>164</v>
      </c>
      <c r="O1756" s="5" t="s">
        <v>45</v>
      </c>
      <c r="P1756" s="5" t="s">
        <v>44</v>
      </c>
      <c r="Q1756" s="5" t="s">
        <v>3241</v>
      </c>
      <c r="R1756" s="8" t="s">
        <v>61</v>
      </c>
      <c r="S1756" s="8"/>
      <c r="T1756" s="8">
        <f t="shared" si="135"/>
        <v>0</v>
      </c>
      <c r="U1756" s="8">
        <f t="shared" si="136"/>
        <v>0</v>
      </c>
      <c r="V1756" s="8">
        <f t="shared" si="137"/>
        <v>0</v>
      </c>
      <c r="W1756" s="8">
        <f t="shared" si="138"/>
        <v>0</v>
      </c>
      <c r="X1756" s="28">
        <f t="shared" si="139"/>
        <v>0</v>
      </c>
      <c r="Y1756" s="5"/>
      <c r="Z1756" s="5"/>
    </row>
    <row r="1757" spans="1:26" ht="16" x14ac:dyDescent="0.2">
      <c r="A1757" s="5" t="s">
        <v>3242</v>
      </c>
      <c r="B1757" s="5" t="s">
        <v>63</v>
      </c>
      <c r="C1757" s="5" t="s">
        <v>23</v>
      </c>
      <c r="D1757" s="5" t="s">
        <v>29</v>
      </c>
      <c r="E1757" s="5" t="s">
        <v>30</v>
      </c>
      <c r="F1757" s="5" t="s">
        <v>49</v>
      </c>
      <c r="G1757" s="5" t="s">
        <v>45</v>
      </c>
      <c r="H1757" s="5" t="s">
        <v>45</v>
      </c>
      <c r="I1757" s="5" t="s">
        <v>33</v>
      </c>
      <c r="J1757" s="6">
        <v>35704</v>
      </c>
      <c r="K1757" s="5" t="s">
        <v>34</v>
      </c>
      <c r="L1757" s="5"/>
      <c r="M1757" s="5" t="s">
        <v>48</v>
      </c>
      <c r="N1757" s="7" t="s">
        <v>164</v>
      </c>
      <c r="O1757" s="5" t="s">
        <v>45</v>
      </c>
      <c r="P1757" s="5" t="s">
        <v>49</v>
      </c>
      <c r="Q1757" s="5" t="s">
        <v>3243</v>
      </c>
      <c r="R1757" s="8" t="s">
        <v>70</v>
      </c>
      <c r="S1757" s="8"/>
      <c r="T1757" s="8">
        <f t="shared" si="135"/>
        <v>0</v>
      </c>
      <c r="U1757" s="8">
        <f t="shared" si="136"/>
        <v>0</v>
      </c>
      <c r="V1757" s="8">
        <f t="shared" si="137"/>
        <v>0</v>
      </c>
      <c r="W1757" s="8">
        <f t="shared" si="138"/>
        <v>0</v>
      </c>
      <c r="X1757" s="28">
        <f t="shared" si="139"/>
        <v>0</v>
      </c>
      <c r="Y1757" s="5"/>
      <c r="Z1757" s="5"/>
    </row>
    <row r="1758" spans="1:26" ht="16" x14ac:dyDescent="0.2">
      <c r="A1758" s="5" t="s">
        <v>3244</v>
      </c>
      <c r="B1758" s="5" t="s">
        <v>28</v>
      </c>
      <c r="C1758" s="5" t="s">
        <v>23</v>
      </c>
      <c r="D1758" s="5" t="s">
        <v>29</v>
      </c>
      <c r="E1758" s="5"/>
      <c r="F1758" s="5"/>
      <c r="G1758" s="5"/>
      <c r="H1758" s="5"/>
      <c r="I1758" s="5"/>
      <c r="J1758" s="5"/>
      <c r="K1758" s="5"/>
      <c r="L1758" s="5"/>
      <c r="M1758" s="5"/>
      <c r="N1758" s="5"/>
      <c r="O1758" s="5"/>
      <c r="P1758" s="5"/>
      <c r="Q1758" s="5"/>
      <c r="R1758" s="5"/>
      <c r="S1758" s="8"/>
      <c r="T1758" s="8">
        <f t="shared" si="135"/>
        <v>1</v>
      </c>
      <c r="U1758" s="8">
        <f t="shared" si="136"/>
        <v>1</v>
      </c>
      <c r="V1758" s="8">
        <f t="shared" si="137"/>
        <v>1</v>
      </c>
      <c r="W1758" s="8">
        <f t="shared" si="138"/>
        <v>1</v>
      </c>
      <c r="X1758" s="28">
        <f t="shared" si="139"/>
        <v>4</v>
      </c>
      <c r="Y1758" s="5"/>
      <c r="Z1758" s="5"/>
    </row>
    <row r="1759" spans="1:26" ht="16" x14ac:dyDescent="0.2">
      <c r="A1759" s="5" t="s">
        <v>3245</v>
      </c>
      <c r="B1759" s="5" t="s">
        <v>22</v>
      </c>
      <c r="C1759" s="5" t="s">
        <v>23</v>
      </c>
      <c r="D1759" s="5" t="s">
        <v>24</v>
      </c>
      <c r="E1759" s="5"/>
      <c r="F1759" s="5"/>
      <c r="G1759" s="5"/>
      <c r="H1759" s="5"/>
      <c r="I1759" s="5"/>
      <c r="J1759" s="5"/>
      <c r="K1759" s="5"/>
      <c r="L1759" s="5"/>
      <c r="M1759" s="5"/>
      <c r="N1759" s="5"/>
      <c r="O1759" s="5"/>
      <c r="P1759" s="5"/>
      <c r="Q1759" s="5"/>
      <c r="R1759" s="5"/>
      <c r="S1759" s="8"/>
      <c r="T1759" s="8">
        <f t="shared" si="135"/>
        <v>1</v>
      </c>
      <c r="U1759" s="8">
        <f t="shared" si="136"/>
        <v>1</v>
      </c>
      <c r="V1759" s="8">
        <f t="shared" si="137"/>
        <v>1</v>
      </c>
      <c r="W1759" s="8">
        <f t="shared" si="138"/>
        <v>1</v>
      </c>
      <c r="X1759" s="28">
        <f t="shared" si="139"/>
        <v>4</v>
      </c>
      <c r="Y1759" s="5"/>
      <c r="Z1759" s="5"/>
    </row>
    <row r="1760" spans="1:26" ht="16" x14ac:dyDescent="0.2">
      <c r="A1760" s="5" t="s">
        <v>3246</v>
      </c>
      <c r="B1760" s="5" t="s">
        <v>63</v>
      </c>
      <c r="C1760" s="5" t="s">
        <v>23</v>
      </c>
      <c r="D1760" s="5" t="s">
        <v>29</v>
      </c>
      <c r="E1760" s="5" t="s">
        <v>30</v>
      </c>
      <c r="F1760" s="5" t="s">
        <v>277</v>
      </c>
      <c r="G1760" s="5" t="s">
        <v>45</v>
      </c>
      <c r="H1760" s="5" t="s">
        <v>45</v>
      </c>
      <c r="I1760" s="5" t="s">
        <v>33</v>
      </c>
      <c r="J1760" s="6">
        <v>35008</v>
      </c>
      <c r="K1760" s="5" t="s">
        <v>34</v>
      </c>
      <c r="L1760" s="5"/>
      <c r="M1760" s="5" t="s">
        <v>35</v>
      </c>
      <c r="N1760" s="5" t="s">
        <v>36</v>
      </c>
      <c r="O1760" s="5" t="s">
        <v>45</v>
      </c>
      <c r="P1760" s="5" t="s">
        <v>277</v>
      </c>
      <c r="Q1760" s="5" t="s">
        <v>3247</v>
      </c>
      <c r="R1760" s="8" t="s">
        <v>61</v>
      </c>
      <c r="S1760" s="8"/>
      <c r="T1760" s="8">
        <f t="shared" si="135"/>
        <v>0</v>
      </c>
      <c r="U1760" s="8">
        <f t="shared" si="136"/>
        <v>0</v>
      </c>
      <c r="V1760" s="8">
        <f t="shared" si="137"/>
        <v>0</v>
      </c>
      <c r="W1760" s="8">
        <f t="shared" si="138"/>
        <v>0</v>
      </c>
      <c r="X1760" s="28">
        <f t="shared" si="139"/>
        <v>0</v>
      </c>
      <c r="Y1760" s="5"/>
      <c r="Z1760" s="5"/>
    </row>
    <row r="1761" spans="1:26" ht="16" x14ac:dyDescent="0.2">
      <c r="A1761" s="5" t="s">
        <v>3248</v>
      </c>
      <c r="B1761" s="5" t="s">
        <v>28</v>
      </c>
      <c r="C1761" s="5" t="s">
        <v>23</v>
      </c>
      <c r="D1761" s="5" t="s">
        <v>29</v>
      </c>
      <c r="E1761" s="5"/>
      <c r="F1761" s="5"/>
      <c r="G1761" s="5"/>
      <c r="H1761" s="5"/>
      <c r="I1761" s="5"/>
      <c r="J1761" s="5"/>
      <c r="K1761" s="5"/>
      <c r="L1761" s="5"/>
      <c r="M1761" s="5"/>
      <c r="N1761" s="5"/>
      <c r="O1761" s="5"/>
      <c r="P1761" s="5"/>
      <c r="Q1761" s="5"/>
      <c r="R1761" s="5"/>
      <c r="S1761" s="8"/>
      <c r="T1761" s="8">
        <f t="shared" si="135"/>
        <v>1</v>
      </c>
      <c r="U1761" s="8">
        <f t="shared" si="136"/>
        <v>1</v>
      </c>
      <c r="V1761" s="8">
        <f t="shared" si="137"/>
        <v>1</v>
      </c>
      <c r="W1761" s="8">
        <f t="shared" si="138"/>
        <v>1</v>
      </c>
      <c r="X1761" s="28">
        <f t="shared" si="139"/>
        <v>4</v>
      </c>
      <c r="Y1761" s="5"/>
      <c r="Z1761" s="5"/>
    </row>
    <row r="1762" spans="1:26" ht="16" x14ac:dyDescent="0.2">
      <c r="A1762" s="5" t="s">
        <v>3249</v>
      </c>
      <c r="B1762" s="5" t="s">
        <v>28</v>
      </c>
      <c r="C1762" s="5" t="s">
        <v>23</v>
      </c>
      <c r="D1762" s="5" t="s">
        <v>29</v>
      </c>
      <c r="E1762" s="5" t="s">
        <v>30</v>
      </c>
      <c r="F1762" s="5" t="s">
        <v>44</v>
      </c>
      <c r="G1762" s="5" t="s">
        <v>45</v>
      </c>
      <c r="H1762" s="5" t="s">
        <v>45</v>
      </c>
      <c r="I1762" s="5" t="s">
        <v>33</v>
      </c>
      <c r="J1762" s="6">
        <v>35136</v>
      </c>
      <c r="K1762" s="7" t="s">
        <v>318</v>
      </c>
      <c r="L1762" s="5"/>
      <c r="M1762" s="5" t="s">
        <v>48</v>
      </c>
      <c r="N1762" s="5" t="s">
        <v>88</v>
      </c>
      <c r="O1762" s="5" t="s">
        <v>45</v>
      </c>
      <c r="P1762" s="5" t="s">
        <v>3250</v>
      </c>
      <c r="Q1762" s="5" t="s">
        <v>3251</v>
      </c>
      <c r="R1762" s="8" t="s">
        <v>70</v>
      </c>
      <c r="S1762" s="8"/>
      <c r="T1762" s="8">
        <f t="shared" si="135"/>
        <v>0</v>
      </c>
      <c r="U1762" s="8">
        <f t="shared" si="136"/>
        <v>0</v>
      </c>
      <c r="V1762" s="8">
        <f t="shared" si="137"/>
        <v>0</v>
      </c>
      <c r="W1762" s="8">
        <f t="shared" si="138"/>
        <v>0</v>
      </c>
      <c r="X1762" s="28">
        <f t="shared" si="139"/>
        <v>0</v>
      </c>
      <c r="Y1762" s="5"/>
      <c r="Z1762" s="5"/>
    </row>
    <row r="1763" spans="1:26" ht="16" x14ac:dyDescent="0.2">
      <c r="A1763" s="5" t="s">
        <v>3252</v>
      </c>
      <c r="B1763" s="5" t="s">
        <v>22</v>
      </c>
      <c r="C1763" s="5" t="s">
        <v>23</v>
      </c>
      <c r="D1763" s="5" t="s">
        <v>24</v>
      </c>
      <c r="E1763" s="5"/>
      <c r="F1763" s="5"/>
      <c r="G1763" s="5"/>
      <c r="H1763" s="5"/>
      <c r="I1763" s="5"/>
      <c r="J1763" s="5"/>
      <c r="K1763" s="5"/>
      <c r="L1763" s="5"/>
      <c r="M1763" s="5"/>
      <c r="N1763" s="5"/>
      <c r="O1763" s="5"/>
      <c r="P1763" s="5"/>
      <c r="Q1763" s="5"/>
      <c r="R1763" s="5"/>
      <c r="S1763" s="8"/>
      <c r="T1763" s="8">
        <f t="shared" si="135"/>
        <v>1</v>
      </c>
      <c r="U1763" s="8">
        <f t="shared" si="136"/>
        <v>1</v>
      </c>
      <c r="V1763" s="8">
        <f t="shared" si="137"/>
        <v>1</v>
      </c>
      <c r="W1763" s="8">
        <f t="shared" si="138"/>
        <v>1</v>
      </c>
      <c r="X1763" s="28">
        <f t="shared" si="139"/>
        <v>4</v>
      </c>
      <c r="Y1763" s="5"/>
      <c r="Z1763" s="5"/>
    </row>
    <row r="1764" spans="1:26" ht="16" x14ac:dyDescent="0.2">
      <c r="A1764" s="5" t="s">
        <v>3253</v>
      </c>
      <c r="B1764" s="5" t="s">
        <v>28</v>
      </c>
      <c r="C1764" s="5" t="s">
        <v>23</v>
      </c>
      <c r="D1764" s="5" t="s">
        <v>29</v>
      </c>
      <c r="E1764" s="5"/>
      <c r="F1764" s="5"/>
      <c r="G1764" s="5"/>
      <c r="H1764" s="5"/>
      <c r="I1764" s="5"/>
      <c r="J1764" s="5"/>
      <c r="K1764" s="5"/>
      <c r="L1764" s="5"/>
      <c r="M1764" s="5"/>
      <c r="N1764" s="5"/>
      <c r="O1764" s="5"/>
      <c r="P1764" s="5"/>
      <c r="Q1764" s="5"/>
      <c r="R1764" s="5"/>
      <c r="S1764" s="8"/>
      <c r="T1764" s="8">
        <f t="shared" si="135"/>
        <v>1</v>
      </c>
      <c r="U1764" s="8">
        <f t="shared" si="136"/>
        <v>1</v>
      </c>
      <c r="V1764" s="8">
        <f t="shared" si="137"/>
        <v>1</v>
      </c>
      <c r="W1764" s="8">
        <f t="shared" si="138"/>
        <v>1</v>
      </c>
      <c r="X1764" s="28">
        <f t="shared" si="139"/>
        <v>4</v>
      </c>
      <c r="Y1764" s="5"/>
      <c r="Z1764" s="5"/>
    </row>
    <row r="1765" spans="1:26" ht="16" x14ac:dyDescent="0.2">
      <c r="A1765" s="5" t="s">
        <v>3254</v>
      </c>
      <c r="B1765" s="5" t="s">
        <v>28</v>
      </c>
      <c r="C1765" s="5" t="s">
        <v>23</v>
      </c>
      <c r="D1765" s="5" t="s">
        <v>29</v>
      </c>
      <c r="E1765" s="5" t="s">
        <v>30</v>
      </c>
      <c r="F1765" s="5" t="s">
        <v>825</v>
      </c>
      <c r="G1765" s="5" t="s">
        <v>45</v>
      </c>
      <c r="H1765" s="5" t="s">
        <v>45</v>
      </c>
      <c r="I1765" s="5" t="s">
        <v>33</v>
      </c>
      <c r="J1765" s="6">
        <v>35191</v>
      </c>
      <c r="K1765" s="5" t="s">
        <v>57</v>
      </c>
      <c r="L1765" s="5"/>
      <c r="M1765" s="5" t="s">
        <v>35</v>
      </c>
      <c r="N1765" s="5" t="s">
        <v>88</v>
      </c>
      <c r="O1765" s="5" t="s">
        <v>45</v>
      </c>
      <c r="P1765" s="5" t="s">
        <v>825</v>
      </c>
      <c r="Q1765" s="5" t="s">
        <v>3255</v>
      </c>
      <c r="R1765" s="8" t="s">
        <v>61</v>
      </c>
      <c r="S1765" s="8"/>
      <c r="T1765" s="8">
        <f t="shared" si="135"/>
        <v>0</v>
      </c>
      <c r="U1765" s="8">
        <f t="shared" si="136"/>
        <v>0</v>
      </c>
      <c r="V1765" s="8">
        <f t="shared" si="137"/>
        <v>0</v>
      </c>
      <c r="W1765" s="8">
        <f t="shared" si="138"/>
        <v>0</v>
      </c>
      <c r="X1765" s="28">
        <f t="shared" si="139"/>
        <v>0</v>
      </c>
      <c r="Y1765" s="5"/>
      <c r="Z1765" s="5"/>
    </row>
    <row r="1766" spans="1:26" ht="16" x14ac:dyDescent="0.2">
      <c r="A1766" s="5" t="s">
        <v>3256</v>
      </c>
      <c r="B1766" s="5" t="s">
        <v>28</v>
      </c>
      <c r="C1766" s="5" t="s">
        <v>23</v>
      </c>
      <c r="D1766" s="5" t="s">
        <v>29</v>
      </c>
      <c r="E1766" s="5" t="s">
        <v>30</v>
      </c>
      <c r="F1766" s="5" t="s">
        <v>895</v>
      </c>
      <c r="G1766" s="5" t="s">
        <v>45</v>
      </c>
      <c r="H1766" s="5" t="s">
        <v>45</v>
      </c>
      <c r="I1766" s="5" t="s">
        <v>33</v>
      </c>
      <c r="J1766" s="5" t="s">
        <v>3257</v>
      </c>
      <c r="K1766" s="5" t="s">
        <v>47</v>
      </c>
      <c r="L1766" s="5"/>
      <c r="M1766" s="5" t="s">
        <v>48</v>
      </c>
      <c r="N1766" s="7" t="s">
        <v>164</v>
      </c>
      <c r="O1766" s="5" t="s">
        <v>45</v>
      </c>
      <c r="P1766" s="5" t="s">
        <v>895</v>
      </c>
      <c r="Q1766" s="5" t="s">
        <v>3258</v>
      </c>
      <c r="R1766" s="8" t="s">
        <v>39</v>
      </c>
      <c r="S1766" s="8"/>
      <c r="T1766" s="8">
        <f t="shared" si="135"/>
        <v>0</v>
      </c>
      <c r="U1766" s="8">
        <f t="shared" si="136"/>
        <v>0</v>
      </c>
      <c r="V1766" s="8">
        <f t="shared" si="137"/>
        <v>0</v>
      </c>
      <c r="W1766" s="8">
        <f t="shared" si="138"/>
        <v>0</v>
      </c>
      <c r="X1766" s="28">
        <f t="shared" si="139"/>
        <v>0</v>
      </c>
      <c r="Y1766" s="5"/>
      <c r="Z1766" s="5"/>
    </row>
    <row r="1767" spans="1:26" ht="16" x14ac:dyDescent="0.2">
      <c r="A1767" s="5" t="s">
        <v>3259</v>
      </c>
      <c r="B1767" s="5" t="s">
        <v>28</v>
      </c>
      <c r="C1767" s="5" t="s">
        <v>23</v>
      </c>
      <c r="D1767" s="5" t="s">
        <v>29</v>
      </c>
      <c r="E1767" s="5"/>
      <c r="F1767" s="5"/>
      <c r="G1767" s="5"/>
      <c r="H1767" s="5"/>
      <c r="I1767" s="5"/>
      <c r="J1767" s="5"/>
      <c r="K1767" s="5"/>
      <c r="L1767" s="5"/>
      <c r="M1767" s="5"/>
      <c r="N1767" s="5"/>
      <c r="O1767" s="5"/>
      <c r="P1767" s="5"/>
      <c r="Q1767" s="5"/>
      <c r="R1767" s="5"/>
      <c r="S1767" s="8"/>
      <c r="T1767" s="8">
        <f t="shared" si="135"/>
        <v>1</v>
      </c>
      <c r="U1767" s="8">
        <f t="shared" si="136"/>
        <v>1</v>
      </c>
      <c r="V1767" s="8">
        <f t="shared" si="137"/>
        <v>1</v>
      </c>
      <c r="W1767" s="8">
        <f t="shared" si="138"/>
        <v>1</v>
      </c>
      <c r="X1767" s="28">
        <f t="shared" si="139"/>
        <v>4</v>
      </c>
      <c r="Y1767" s="5"/>
      <c r="Z1767" s="5"/>
    </row>
    <row r="1768" spans="1:26" ht="16" x14ac:dyDescent="0.2">
      <c r="A1768" s="5" t="s">
        <v>3260</v>
      </c>
      <c r="B1768" s="5" t="s">
        <v>28</v>
      </c>
      <c r="C1768" s="5" t="s">
        <v>23</v>
      </c>
      <c r="D1768" s="5" t="s">
        <v>29</v>
      </c>
      <c r="E1768" s="5"/>
      <c r="F1768" s="5"/>
      <c r="G1768" s="5"/>
      <c r="H1768" s="5"/>
      <c r="I1768" s="5"/>
      <c r="J1768" s="5"/>
      <c r="K1768" s="5"/>
      <c r="L1768" s="5"/>
      <c r="M1768" s="5"/>
      <c r="N1768" s="5"/>
      <c r="O1768" s="5"/>
      <c r="P1768" s="5"/>
      <c r="Q1768" s="5"/>
      <c r="R1768" s="5"/>
      <c r="S1768" s="8"/>
      <c r="T1768" s="8">
        <f t="shared" si="135"/>
        <v>1</v>
      </c>
      <c r="U1768" s="8">
        <f t="shared" si="136"/>
        <v>1</v>
      </c>
      <c r="V1768" s="8">
        <f t="shared" si="137"/>
        <v>1</v>
      </c>
      <c r="W1768" s="8">
        <f t="shared" si="138"/>
        <v>1</v>
      </c>
      <c r="X1768" s="28">
        <f t="shared" si="139"/>
        <v>4</v>
      </c>
      <c r="Y1768" s="5"/>
      <c r="Z1768" s="5"/>
    </row>
    <row r="1769" spans="1:26" ht="16" x14ac:dyDescent="0.2">
      <c r="A1769" s="5" t="s">
        <v>3261</v>
      </c>
      <c r="B1769" s="5" t="s">
        <v>28</v>
      </c>
      <c r="C1769" s="5" t="s">
        <v>23</v>
      </c>
      <c r="D1769" s="5" t="s">
        <v>29</v>
      </c>
      <c r="E1769" s="5" t="s">
        <v>54</v>
      </c>
      <c r="F1769" s="5" t="s">
        <v>3262</v>
      </c>
      <c r="G1769" s="5" t="s">
        <v>1751</v>
      </c>
      <c r="H1769" s="5" t="s">
        <v>1751</v>
      </c>
      <c r="I1769" s="5" t="s">
        <v>33</v>
      </c>
      <c r="J1769" s="6">
        <v>34556</v>
      </c>
      <c r="K1769" s="5" t="s">
        <v>608</v>
      </c>
      <c r="L1769" s="5"/>
      <c r="M1769" s="5" t="s">
        <v>159</v>
      </c>
      <c r="N1769" s="5" t="s">
        <v>36</v>
      </c>
      <c r="O1769" s="5" t="s">
        <v>1751</v>
      </c>
      <c r="P1769" s="5" t="s">
        <v>3263</v>
      </c>
      <c r="Q1769" s="5" t="s">
        <v>3264</v>
      </c>
      <c r="R1769" s="8" t="s">
        <v>39</v>
      </c>
      <c r="S1769" s="8"/>
      <c r="T1769" s="8">
        <f t="shared" si="135"/>
        <v>0</v>
      </c>
      <c r="U1769" s="8">
        <f t="shared" si="136"/>
        <v>0</v>
      </c>
      <c r="V1769" s="8">
        <f t="shared" si="137"/>
        <v>0</v>
      </c>
      <c r="W1769" s="8">
        <f t="shared" si="138"/>
        <v>0</v>
      </c>
      <c r="X1769" s="28">
        <f t="shared" si="139"/>
        <v>0</v>
      </c>
      <c r="Y1769" s="5"/>
      <c r="Z1769" s="5"/>
    </row>
    <row r="1770" spans="1:26" ht="16" x14ac:dyDescent="0.2">
      <c r="A1770" s="5" t="s">
        <v>3265</v>
      </c>
      <c r="B1770" s="5" t="s">
        <v>28</v>
      </c>
      <c r="C1770" s="5" t="s">
        <v>23</v>
      </c>
      <c r="D1770" s="5" t="s">
        <v>29</v>
      </c>
      <c r="E1770" s="5" t="s">
        <v>30</v>
      </c>
      <c r="F1770" s="5" t="s">
        <v>895</v>
      </c>
      <c r="G1770" s="5" t="s">
        <v>45</v>
      </c>
      <c r="H1770" s="5" t="s">
        <v>45</v>
      </c>
      <c r="I1770" s="5" t="s">
        <v>33</v>
      </c>
      <c r="J1770" s="6">
        <v>35342</v>
      </c>
      <c r="K1770" s="5" t="s">
        <v>57</v>
      </c>
      <c r="L1770" s="5"/>
      <c r="M1770" s="5" t="s">
        <v>35</v>
      </c>
      <c r="N1770" s="7" t="s">
        <v>164</v>
      </c>
      <c r="O1770" s="5" t="s">
        <v>45</v>
      </c>
      <c r="P1770" s="5" t="s">
        <v>3169</v>
      </c>
      <c r="Q1770" s="5" t="s">
        <v>3266</v>
      </c>
      <c r="R1770" s="8" t="s">
        <v>61</v>
      </c>
      <c r="S1770" s="8"/>
      <c r="T1770" s="8">
        <f t="shared" si="135"/>
        <v>0</v>
      </c>
      <c r="U1770" s="8">
        <f t="shared" si="136"/>
        <v>0</v>
      </c>
      <c r="V1770" s="8">
        <f t="shared" si="137"/>
        <v>0</v>
      </c>
      <c r="W1770" s="8">
        <f t="shared" si="138"/>
        <v>0</v>
      </c>
      <c r="X1770" s="28">
        <f t="shared" si="139"/>
        <v>0</v>
      </c>
      <c r="Y1770" s="5"/>
      <c r="Z1770" s="5"/>
    </row>
    <row r="1771" spans="1:26" ht="16" x14ac:dyDescent="0.2">
      <c r="A1771" s="5" t="s">
        <v>3267</v>
      </c>
      <c r="B1771" s="5" t="s">
        <v>28</v>
      </c>
      <c r="C1771" s="5" t="s">
        <v>23</v>
      </c>
      <c r="D1771" s="5" t="s">
        <v>29</v>
      </c>
      <c r="E1771" s="5"/>
      <c r="F1771" s="5"/>
      <c r="G1771" s="5"/>
      <c r="H1771" s="5"/>
      <c r="I1771" s="5"/>
      <c r="J1771" s="5"/>
      <c r="K1771" s="5"/>
      <c r="L1771" s="5"/>
      <c r="M1771" s="5" t="s">
        <v>48</v>
      </c>
      <c r="N1771" s="5" t="s">
        <v>36</v>
      </c>
      <c r="O1771" s="5" t="s">
        <v>45</v>
      </c>
      <c r="P1771" s="5" t="s">
        <v>895</v>
      </c>
      <c r="Q1771" s="5" t="s">
        <v>173</v>
      </c>
      <c r="R1771" s="5" t="s">
        <v>39</v>
      </c>
      <c r="S1771" s="8"/>
      <c r="T1771" s="8">
        <f t="shared" si="135"/>
        <v>1</v>
      </c>
      <c r="U1771" s="8">
        <f t="shared" si="136"/>
        <v>0</v>
      </c>
      <c r="V1771" s="8">
        <f t="shared" si="137"/>
        <v>1</v>
      </c>
      <c r="W1771" s="8">
        <f t="shared" si="138"/>
        <v>0</v>
      </c>
      <c r="X1771" s="28">
        <f t="shared" si="139"/>
        <v>2</v>
      </c>
      <c r="Y1771" s="5"/>
      <c r="Z1771" s="5"/>
    </row>
    <row r="1772" spans="1:26" ht="16" x14ac:dyDescent="0.2">
      <c r="A1772" s="5" t="s">
        <v>3268</v>
      </c>
      <c r="B1772" s="5" t="s">
        <v>22</v>
      </c>
      <c r="C1772" s="5" t="s">
        <v>23</v>
      </c>
      <c r="D1772" s="5" t="s">
        <v>24</v>
      </c>
      <c r="E1772" s="5"/>
      <c r="F1772" s="5"/>
      <c r="G1772" s="5"/>
      <c r="H1772" s="5"/>
      <c r="I1772" s="5"/>
      <c r="J1772" s="5"/>
      <c r="K1772" s="5"/>
      <c r="L1772" s="5"/>
      <c r="M1772" s="5"/>
      <c r="N1772" s="5"/>
      <c r="O1772" s="5"/>
      <c r="P1772" s="5"/>
      <c r="Q1772" s="5"/>
      <c r="R1772" s="5"/>
      <c r="S1772" s="8"/>
      <c r="T1772" s="8">
        <f t="shared" si="135"/>
        <v>1</v>
      </c>
      <c r="U1772" s="8">
        <f t="shared" si="136"/>
        <v>1</v>
      </c>
      <c r="V1772" s="8">
        <f t="shared" si="137"/>
        <v>1</v>
      </c>
      <c r="W1772" s="8">
        <f t="shared" si="138"/>
        <v>1</v>
      </c>
      <c r="X1772" s="28">
        <f t="shared" si="139"/>
        <v>4</v>
      </c>
      <c r="Y1772" s="5"/>
      <c r="Z1772" s="5"/>
    </row>
    <row r="1773" spans="1:26" ht="16" x14ac:dyDescent="0.2">
      <c r="A1773" s="5" t="s">
        <v>3269</v>
      </c>
      <c r="B1773" s="5" t="s">
        <v>28</v>
      </c>
      <c r="C1773" s="5" t="s">
        <v>23</v>
      </c>
      <c r="D1773" s="5" t="s">
        <v>29</v>
      </c>
      <c r="E1773" s="5"/>
      <c r="F1773" s="5"/>
      <c r="G1773" s="5"/>
      <c r="H1773" s="5"/>
      <c r="I1773" s="5"/>
      <c r="J1773" s="5"/>
      <c r="K1773" s="5"/>
      <c r="L1773" s="5"/>
      <c r="M1773" s="5"/>
      <c r="N1773" s="5"/>
      <c r="O1773" s="5"/>
      <c r="P1773" s="5"/>
      <c r="Q1773" s="5"/>
      <c r="R1773" s="5"/>
      <c r="S1773" s="8"/>
      <c r="T1773" s="8">
        <f t="shared" si="135"/>
        <v>1</v>
      </c>
      <c r="U1773" s="8">
        <f t="shared" si="136"/>
        <v>1</v>
      </c>
      <c r="V1773" s="8">
        <f t="shared" si="137"/>
        <v>1</v>
      </c>
      <c r="W1773" s="8">
        <f t="shared" si="138"/>
        <v>1</v>
      </c>
      <c r="X1773" s="28">
        <f t="shared" si="139"/>
        <v>4</v>
      </c>
      <c r="Y1773" s="5"/>
      <c r="Z1773" s="5"/>
    </row>
    <row r="1774" spans="1:26" ht="16" x14ac:dyDescent="0.2">
      <c r="A1774" s="5" t="s">
        <v>3270</v>
      </c>
      <c r="B1774" s="5" t="s">
        <v>97</v>
      </c>
      <c r="C1774" s="5" t="s">
        <v>23</v>
      </c>
      <c r="D1774" s="5" t="s">
        <v>24</v>
      </c>
      <c r="E1774" s="5"/>
      <c r="F1774" s="5"/>
      <c r="G1774" s="5"/>
      <c r="H1774" s="5"/>
      <c r="I1774" s="5"/>
      <c r="J1774" s="5"/>
      <c r="K1774" s="5"/>
      <c r="L1774" s="5"/>
      <c r="M1774" s="5"/>
      <c r="N1774" s="5"/>
      <c r="O1774" s="5"/>
      <c r="P1774" s="5"/>
      <c r="Q1774" s="5"/>
      <c r="R1774" s="5"/>
      <c r="S1774" s="8"/>
      <c r="T1774" s="8">
        <f t="shared" si="135"/>
        <v>1</v>
      </c>
      <c r="U1774" s="8">
        <f t="shared" si="136"/>
        <v>1</v>
      </c>
      <c r="V1774" s="8">
        <f t="shared" si="137"/>
        <v>1</v>
      </c>
      <c r="W1774" s="8">
        <f t="shared" si="138"/>
        <v>1</v>
      </c>
      <c r="X1774" s="28">
        <f t="shared" si="139"/>
        <v>4</v>
      </c>
      <c r="Y1774" s="5"/>
      <c r="Z1774" s="5"/>
    </row>
    <row r="1775" spans="1:26" ht="16" x14ac:dyDescent="0.2">
      <c r="A1775" s="5" t="s">
        <v>3271</v>
      </c>
      <c r="B1775" s="5" t="s">
        <v>28</v>
      </c>
      <c r="C1775" s="5" t="s">
        <v>23</v>
      </c>
      <c r="D1775" s="5" t="s">
        <v>29</v>
      </c>
      <c r="E1775" s="5" t="s">
        <v>30</v>
      </c>
      <c r="F1775" s="5" t="s">
        <v>44</v>
      </c>
      <c r="G1775" s="5" t="s">
        <v>45</v>
      </c>
      <c r="H1775" s="5" t="s">
        <v>45</v>
      </c>
      <c r="I1775" s="5" t="s">
        <v>33</v>
      </c>
      <c r="J1775" s="6">
        <v>35772</v>
      </c>
      <c r="K1775" s="5" t="s">
        <v>57</v>
      </c>
      <c r="L1775" s="5"/>
      <c r="M1775" s="5" t="s">
        <v>108</v>
      </c>
      <c r="N1775" s="5" t="s">
        <v>36</v>
      </c>
      <c r="O1775" s="5" t="s">
        <v>45</v>
      </c>
      <c r="P1775" s="5" t="s">
        <v>3087</v>
      </c>
      <c r="Q1775" s="5" t="s">
        <v>3272</v>
      </c>
      <c r="R1775" s="8" t="s">
        <v>70</v>
      </c>
      <c r="S1775" s="8"/>
      <c r="T1775" s="8">
        <f t="shared" si="135"/>
        <v>0</v>
      </c>
      <c r="U1775" s="8">
        <f t="shared" si="136"/>
        <v>0</v>
      </c>
      <c r="V1775" s="8">
        <f t="shared" si="137"/>
        <v>0</v>
      </c>
      <c r="W1775" s="8">
        <f t="shared" si="138"/>
        <v>0</v>
      </c>
      <c r="X1775" s="28">
        <f t="shared" si="139"/>
        <v>0</v>
      </c>
      <c r="Y1775" s="5"/>
      <c r="Z1775" s="5"/>
    </row>
    <row r="1776" spans="1:26" ht="16" x14ac:dyDescent="0.2">
      <c r="A1776" s="5" t="s">
        <v>3273</v>
      </c>
      <c r="B1776" s="5" t="s">
        <v>28</v>
      </c>
      <c r="C1776" s="5" t="s">
        <v>23</v>
      </c>
      <c r="D1776" s="5" t="s">
        <v>29</v>
      </c>
      <c r="E1776" s="5" t="s">
        <v>30</v>
      </c>
      <c r="F1776" s="5" t="s">
        <v>2513</v>
      </c>
      <c r="G1776" s="5" t="s">
        <v>45</v>
      </c>
      <c r="H1776" s="5" t="s">
        <v>45</v>
      </c>
      <c r="I1776" s="5" t="s">
        <v>33</v>
      </c>
      <c r="J1776" s="5" t="s">
        <v>3274</v>
      </c>
      <c r="K1776" s="5" t="s">
        <v>57</v>
      </c>
      <c r="L1776" s="5"/>
      <c r="M1776" s="5" t="s">
        <v>48</v>
      </c>
      <c r="N1776" s="5" t="s">
        <v>88</v>
      </c>
      <c r="O1776" s="5" t="s">
        <v>45</v>
      </c>
      <c r="P1776" s="5" t="s">
        <v>2513</v>
      </c>
      <c r="Q1776" s="5" t="s">
        <v>3275</v>
      </c>
      <c r="R1776" s="8" t="s">
        <v>70</v>
      </c>
      <c r="S1776" s="8"/>
      <c r="T1776" s="8">
        <f t="shared" si="135"/>
        <v>0</v>
      </c>
      <c r="U1776" s="8">
        <f t="shared" si="136"/>
        <v>0</v>
      </c>
      <c r="V1776" s="8">
        <f t="shared" si="137"/>
        <v>0</v>
      </c>
      <c r="W1776" s="8">
        <f t="shared" si="138"/>
        <v>0</v>
      </c>
      <c r="X1776" s="28">
        <f t="shared" si="139"/>
        <v>0</v>
      </c>
      <c r="Y1776" s="5"/>
      <c r="Z1776" s="5"/>
    </row>
    <row r="1777" spans="1:26" ht="16" x14ac:dyDescent="0.2">
      <c r="A1777" s="5" t="s">
        <v>3276</v>
      </c>
      <c r="B1777" s="5" t="s">
        <v>22</v>
      </c>
      <c r="C1777" s="5" t="s">
        <v>23</v>
      </c>
      <c r="D1777" s="5" t="s">
        <v>24</v>
      </c>
      <c r="E1777" s="5"/>
      <c r="F1777" s="5"/>
      <c r="G1777" s="5"/>
      <c r="H1777" s="5"/>
      <c r="I1777" s="5"/>
      <c r="J1777" s="5"/>
      <c r="K1777" s="5"/>
      <c r="L1777" s="5"/>
      <c r="M1777" s="5"/>
      <c r="N1777" s="5"/>
      <c r="O1777" s="5"/>
      <c r="P1777" s="5"/>
      <c r="Q1777" s="5"/>
      <c r="R1777" s="5"/>
      <c r="S1777" s="8"/>
      <c r="T1777" s="8">
        <f t="shared" si="135"/>
        <v>1</v>
      </c>
      <c r="U1777" s="8">
        <f t="shared" si="136"/>
        <v>1</v>
      </c>
      <c r="V1777" s="8">
        <f t="shared" si="137"/>
        <v>1</v>
      </c>
      <c r="W1777" s="8">
        <f t="shared" si="138"/>
        <v>1</v>
      </c>
      <c r="X1777" s="28">
        <f t="shared" si="139"/>
        <v>4</v>
      </c>
      <c r="Y1777" s="5"/>
      <c r="Z1777" s="5"/>
    </row>
    <row r="1778" spans="1:26" ht="16" x14ac:dyDescent="0.2">
      <c r="A1778" s="5" t="s">
        <v>3277</v>
      </c>
      <c r="B1778" s="5" t="s">
        <v>28</v>
      </c>
      <c r="C1778" s="5" t="s">
        <v>23</v>
      </c>
      <c r="D1778" s="5" t="s">
        <v>29</v>
      </c>
      <c r="E1778" s="5" t="s">
        <v>54</v>
      </c>
      <c r="F1778" s="5" t="s">
        <v>277</v>
      </c>
      <c r="G1778" s="5" t="s">
        <v>45</v>
      </c>
      <c r="H1778" s="5" t="s">
        <v>45</v>
      </c>
      <c r="I1778" s="5" t="s">
        <v>33</v>
      </c>
      <c r="J1778" s="6">
        <v>35186</v>
      </c>
      <c r="K1778" s="5" t="s">
        <v>34</v>
      </c>
      <c r="L1778" s="5"/>
      <c r="M1778" s="5" t="s">
        <v>87</v>
      </c>
      <c r="N1778" s="5" t="s">
        <v>109</v>
      </c>
      <c r="O1778" s="5" t="s">
        <v>45</v>
      </c>
      <c r="P1778" s="5" t="s">
        <v>44</v>
      </c>
      <c r="Q1778" s="5" t="s">
        <v>3278</v>
      </c>
      <c r="R1778" s="8" t="s">
        <v>61</v>
      </c>
      <c r="S1778" s="8"/>
      <c r="T1778" s="8">
        <f t="shared" si="135"/>
        <v>0</v>
      </c>
      <c r="U1778" s="8">
        <f t="shared" si="136"/>
        <v>0</v>
      </c>
      <c r="V1778" s="8">
        <f t="shared" si="137"/>
        <v>0</v>
      </c>
      <c r="W1778" s="8">
        <f t="shared" si="138"/>
        <v>0</v>
      </c>
      <c r="X1778" s="28">
        <f t="shared" si="139"/>
        <v>0</v>
      </c>
      <c r="Y1778" s="5"/>
      <c r="Z1778" s="5"/>
    </row>
    <row r="1779" spans="1:26" ht="16" x14ac:dyDescent="0.2">
      <c r="A1779" s="5" t="s">
        <v>3279</v>
      </c>
      <c r="B1779" s="5" t="s">
        <v>22</v>
      </c>
      <c r="C1779" s="5" t="s">
        <v>23</v>
      </c>
      <c r="D1779" s="5" t="s">
        <v>24</v>
      </c>
      <c r="E1779" s="5"/>
      <c r="F1779" s="5"/>
      <c r="G1779" s="5"/>
      <c r="H1779" s="5"/>
      <c r="I1779" s="5"/>
      <c r="J1779" s="5"/>
      <c r="K1779" s="5"/>
      <c r="L1779" s="5"/>
      <c r="M1779" s="5"/>
      <c r="N1779" s="5"/>
      <c r="O1779" s="5"/>
      <c r="P1779" s="5"/>
      <c r="Q1779" s="5"/>
      <c r="R1779" s="5"/>
      <c r="S1779" s="8"/>
      <c r="T1779" s="8">
        <f t="shared" si="135"/>
        <v>1</v>
      </c>
      <c r="U1779" s="8">
        <f t="shared" si="136"/>
        <v>1</v>
      </c>
      <c r="V1779" s="8">
        <f t="shared" si="137"/>
        <v>1</v>
      </c>
      <c r="W1779" s="8">
        <f t="shared" si="138"/>
        <v>1</v>
      </c>
      <c r="X1779" s="28">
        <f t="shared" si="139"/>
        <v>4</v>
      </c>
      <c r="Y1779" s="5"/>
      <c r="Z1779" s="5"/>
    </row>
    <row r="1780" spans="1:26" ht="16" x14ac:dyDescent="0.2">
      <c r="A1780" s="5" t="s">
        <v>3280</v>
      </c>
      <c r="B1780" s="5" t="s">
        <v>28</v>
      </c>
      <c r="C1780" s="5" t="s">
        <v>23</v>
      </c>
      <c r="D1780" s="5" t="s">
        <v>29</v>
      </c>
      <c r="E1780" s="5"/>
      <c r="F1780" s="5"/>
      <c r="G1780" s="5"/>
      <c r="H1780" s="5"/>
      <c r="I1780" s="5"/>
      <c r="J1780" s="5"/>
      <c r="K1780" s="5"/>
      <c r="L1780" s="5"/>
      <c r="M1780" s="5"/>
      <c r="N1780" s="5"/>
      <c r="O1780" s="5"/>
      <c r="P1780" s="5"/>
      <c r="Q1780" s="5"/>
      <c r="R1780" s="5"/>
      <c r="S1780" s="8"/>
      <c r="T1780" s="8">
        <f t="shared" si="135"/>
        <v>1</v>
      </c>
      <c r="U1780" s="8">
        <f t="shared" si="136"/>
        <v>1</v>
      </c>
      <c r="V1780" s="8">
        <f t="shared" si="137"/>
        <v>1</v>
      </c>
      <c r="W1780" s="8">
        <f t="shared" si="138"/>
        <v>1</v>
      </c>
      <c r="X1780" s="28">
        <f t="shared" si="139"/>
        <v>4</v>
      </c>
      <c r="Y1780" s="5"/>
      <c r="Z1780" s="5"/>
    </row>
    <row r="1781" spans="1:26" ht="16" x14ac:dyDescent="0.2">
      <c r="A1781" s="5" t="s">
        <v>3281</v>
      </c>
      <c r="B1781" s="5" t="s">
        <v>22</v>
      </c>
      <c r="C1781" s="5" t="s">
        <v>23</v>
      </c>
      <c r="D1781" s="5" t="s">
        <v>24</v>
      </c>
      <c r="E1781" s="5"/>
      <c r="F1781" s="5"/>
      <c r="G1781" s="5"/>
      <c r="H1781" s="5"/>
      <c r="I1781" s="5"/>
      <c r="J1781" s="5"/>
      <c r="K1781" s="5"/>
      <c r="L1781" s="5"/>
      <c r="M1781" s="5"/>
      <c r="N1781" s="5"/>
      <c r="O1781" s="5"/>
      <c r="P1781" s="5"/>
      <c r="Q1781" s="5"/>
      <c r="R1781" s="5"/>
      <c r="S1781" s="8"/>
      <c r="T1781" s="8">
        <f t="shared" si="135"/>
        <v>1</v>
      </c>
      <c r="U1781" s="8">
        <f t="shared" si="136"/>
        <v>1</v>
      </c>
      <c r="V1781" s="8">
        <f t="shared" si="137"/>
        <v>1</v>
      </c>
      <c r="W1781" s="8">
        <f t="shared" si="138"/>
        <v>1</v>
      </c>
      <c r="X1781" s="28">
        <f t="shared" si="139"/>
        <v>4</v>
      </c>
      <c r="Y1781" s="5"/>
      <c r="Z1781" s="5"/>
    </row>
    <row r="1782" spans="1:26" ht="16" x14ac:dyDescent="0.2">
      <c r="A1782" s="5" t="s">
        <v>3282</v>
      </c>
      <c r="B1782" s="5" t="s">
        <v>28</v>
      </c>
      <c r="C1782" s="5" t="s">
        <v>23</v>
      </c>
      <c r="D1782" s="5" t="s">
        <v>29</v>
      </c>
      <c r="E1782" s="5"/>
      <c r="F1782" s="5"/>
      <c r="G1782" s="5"/>
      <c r="H1782" s="5"/>
      <c r="I1782" s="5"/>
      <c r="J1782" s="5"/>
      <c r="K1782" s="5"/>
      <c r="L1782" s="5"/>
      <c r="M1782" s="5"/>
      <c r="N1782" s="5"/>
      <c r="O1782" s="5"/>
      <c r="P1782" s="5"/>
      <c r="Q1782" s="5"/>
      <c r="R1782" s="5"/>
      <c r="S1782" s="8"/>
      <c r="T1782" s="8">
        <f t="shared" si="135"/>
        <v>1</v>
      </c>
      <c r="U1782" s="8">
        <f t="shared" si="136"/>
        <v>1</v>
      </c>
      <c r="V1782" s="8">
        <f t="shared" si="137"/>
        <v>1</v>
      </c>
      <c r="W1782" s="8">
        <f t="shared" si="138"/>
        <v>1</v>
      </c>
      <c r="X1782" s="28">
        <f t="shared" si="139"/>
        <v>4</v>
      </c>
      <c r="Y1782" s="5"/>
      <c r="Z1782" s="5"/>
    </row>
    <row r="1783" spans="1:26" ht="16" x14ac:dyDescent="0.2">
      <c r="A1783" s="5" t="s">
        <v>3283</v>
      </c>
      <c r="B1783" s="5" t="s">
        <v>28</v>
      </c>
      <c r="C1783" s="5" t="s">
        <v>23</v>
      </c>
      <c r="D1783" s="5" t="s">
        <v>29</v>
      </c>
      <c r="E1783" s="5"/>
      <c r="F1783" s="5"/>
      <c r="G1783" s="5"/>
      <c r="H1783" s="5"/>
      <c r="I1783" s="5"/>
      <c r="J1783" s="5"/>
      <c r="K1783" s="5"/>
      <c r="L1783" s="5"/>
      <c r="M1783" s="5"/>
      <c r="N1783" s="5"/>
      <c r="O1783" s="5"/>
      <c r="P1783" s="5"/>
      <c r="Q1783" s="5"/>
      <c r="R1783" s="5"/>
      <c r="S1783" s="8"/>
      <c r="T1783" s="8">
        <f t="shared" si="135"/>
        <v>1</v>
      </c>
      <c r="U1783" s="8">
        <f t="shared" si="136"/>
        <v>1</v>
      </c>
      <c r="V1783" s="8">
        <f t="shared" si="137"/>
        <v>1</v>
      </c>
      <c r="W1783" s="8">
        <f t="shared" si="138"/>
        <v>1</v>
      </c>
      <c r="X1783" s="28">
        <f t="shared" si="139"/>
        <v>4</v>
      </c>
      <c r="Y1783" s="5"/>
      <c r="Z1783" s="5"/>
    </row>
    <row r="1784" spans="1:26" ht="16" x14ac:dyDescent="0.2">
      <c r="A1784" s="5" t="s">
        <v>3284</v>
      </c>
      <c r="B1784" s="5" t="s">
        <v>28</v>
      </c>
      <c r="C1784" s="5" t="s">
        <v>23</v>
      </c>
      <c r="D1784" s="5" t="s">
        <v>29</v>
      </c>
      <c r="E1784" s="5" t="s">
        <v>30</v>
      </c>
      <c r="F1784" s="5" t="s">
        <v>172</v>
      </c>
      <c r="G1784" s="5" t="s">
        <v>45</v>
      </c>
      <c r="H1784" s="5" t="s">
        <v>45</v>
      </c>
      <c r="I1784" s="5" t="s">
        <v>33</v>
      </c>
      <c r="J1784" s="5" t="s">
        <v>3285</v>
      </c>
      <c r="K1784" s="5" t="s">
        <v>57</v>
      </c>
      <c r="L1784" s="5"/>
      <c r="M1784" s="5" t="s">
        <v>108</v>
      </c>
      <c r="N1784" s="5" t="s">
        <v>36</v>
      </c>
      <c r="O1784" s="5" t="s">
        <v>45</v>
      </c>
      <c r="P1784" s="5" t="s">
        <v>172</v>
      </c>
      <c r="Q1784" s="5" t="s">
        <v>3286</v>
      </c>
      <c r="R1784" s="8" t="s">
        <v>70</v>
      </c>
      <c r="S1784" s="8"/>
      <c r="T1784" s="8">
        <f t="shared" si="135"/>
        <v>0</v>
      </c>
      <c r="U1784" s="8">
        <f t="shared" si="136"/>
        <v>0</v>
      </c>
      <c r="V1784" s="8">
        <f t="shared" si="137"/>
        <v>0</v>
      </c>
      <c r="W1784" s="8">
        <f t="shared" si="138"/>
        <v>0</v>
      </c>
      <c r="X1784" s="28">
        <f t="shared" si="139"/>
        <v>0</v>
      </c>
      <c r="Y1784" s="5"/>
      <c r="Z1784" s="5"/>
    </row>
    <row r="1785" spans="1:26" ht="16" x14ac:dyDescent="0.2">
      <c r="A1785" s="5" t="s">
        <v>3287</v>
      </c>
      <c r="B1785" s="5" t="s">
        <v>28</v>
      </c>
      <c r="C1785" s="5" t="s">
        <v>23</v>
      </c>
      <c r="D1785" s="5" t="s">
        <v>29</v>
      </c>
      <c r="E1785" s="5" t="s">
        <v>30</v>
      </c>
      <c r="F1785" s="5" t="s">
        <v>49</v>
      </c>
      <c r="G1785" s="5" t="s">
        <v>45</v>
      </c>
      <c r="H1785" s="5" t="s">
        <v>45</v>
      </c>
      <c r="I1785" s="5" t="s">
        <v>33</v>
      </c>
      <c r="J1785" s="5" t="s">
        <v>2761</v>
      </c>
      <c r="K1785" s="5" t="s">
        <v>78</v>
      </c>
      <c r="L1785" s="5"/>
      <c r="M1785" s="5" t="s">
        <v>121</v>
      </c>
      <c r="N1785" s="7" t="s">
        <v>164</v>
      </c>
      <c r="O1785" s="5" t="s">
        <v>45</v>
      </c>
      <c r="P1785" s="5" t="s">
        <v>49</v>
      </c>
      <c r="Q1785" s="5" t="s">
        <v>3288</v>
      </c>
      <c r="R1785" s="8" t="s">
        <v>70</v>
      </c>
      <c r="S1785" s="8"/>
      <c r="T1785" s="8">
        <f t="shared" si="135"/>
        <v>0</v>
      </c>
      <c r="U1785" s="8">
        <f t="shared" si="136"/>
        <v>0</v>
      </c>
      <c r="V1785" s="8">
        <f t="shared" si="137"/>
        <v>0</v>
      </c>
      <c r="W1785" s="8">
        <f t="shared" si="138"/>
        <v>0</v>
      </c>
      <c r="X1785" s="28">
        <f t="shared" si="139"/>
        <v>0</v>
      </c>
      <c r="Y1785" s="5"/>
      <c r="Z1785" s="5"/>
    </row>
    <row r="1786" spans="1:26" ht="16" x14ac:dyDescent="0.2">
      <c r="A1786" s="5" t="s">
        <v>3289</v>
      </c>
      <c r="B1786" s="5" t="s">
        <v>28</v>
      </c>
      <c r="C1786" s="5" t="s">
        <v>23</v>
      </c>
      <c r="D1786" s="5" t="s">
        <v>29</v>
      </c>
      <c r="E1786" s="5"/>
      <c r="F1786" s="5"/>
      <c r="G1786" s="5"/>
      <c r="H1786" s="5"/>
      <c r="I1786" s="5"/>
      <c r="J1786" s="5"/>
      <c r="K1786" s="5"/>
      <c r="L1786" s="5"/>
      <c r="M1786" s="5"/>
      <c r="N1786" s="5"/>
      <c r="O1786" s="5"/>
      <c r="P1786" s="5"/>
      <c r="Q1786" s="5"/>
      <c r="R1786" s="5"/>
      <c r="S1786" s="8"/>
      <c r="T1786" s="8">
        <f t="shared" si="135"/>
        <v>1</v>
      </c>
      <c r="U1786" s="8">
        <f t="shared" si="136"/>
        <v>1</v>
      </c>
      <c r="V1786" s="8">
        <f t="shared" si="137"/>
        <v>1</v>
      </c>
      <c r="W1786" s="8">
        <f t="shared" si="138"/>
        <v>1</v>
      </c>
      <c r="X1786" s="28">
        <f t="shared" si="139"/>
        <v>4</v>
      </c>
      <c r="Y1786" s="5"/>
      <c r="Z1786" s="5"/>
    </row>
    <row r="1787" spans="1:26" ht="16" x14ac:dyDescent="0.2">
      <c r="A1787" s="5" t="s">
        <v>3290</v>
      </c>
      <c r="B1787" s="5" t="s">
        <v>28</v>
      </c>
      <c r="C1787" s="5" t="s">
        <v>23</v>
      </c>
      <c r="D1787" s="5" t="s">
        <v>29</v>
      </c>
      <c r="E1787" s="5"/>
      <c r="F1787" s="5"/>
      <c r="G1787" s="5"/>
      <c r="H1787" s="5"/>
      <c r="I1787" s="5"/>
      <c r="J1787" s="5"/>
      <c r="K1787" s="5"/>
      <c r="L1787" s="5"/>
      <c r="M1787" s="5"/>
      <c r="N1787" s="5"/>
      <c r="O1787" s="5"/>
      <c r="P1787" s="5"/>
      <c r="Q1787" s="5"/>
      <c r="R1787" s="5"/>
      <c r="S1787" s="8"/>
      <c r="T1787" s="8">
        <f t="shared" si="135"/>
        <v>1</v>
      </c>
      <c r="U1787" s="8">
        <f t="shared" si="136"/>
        <v>1</v>
      </c>
      <c r="V1787" s="8">
        <f t="shared" si="137"/>
        <v>1</v>
      </c>
      <c r="W1787" s="8">
        <f t="shared" si="138"/>
        <v>1</v>
      </c>
      <c r="X1787" s="28">
        <f t="shared" si="139"/>
        <v>4</v>
      </c>
      <c r="Y1787" s="5"/>
      <c r="Z1787" s="5"/>
    </row>
    <row r="1788" spans="1:26" ht="16" x14ac:dyDescent="0.2">
      <c r="A1788" s="5" t="s">
        <v>3291</v>
      </c>
      <c r="B1788" s="5" t="s">
        <v>63</v>
      </c>
      <c r="C1788" s="5" t="s">
        <v>23</v>
      </c>
      <c r="D1788" s="5" t="s">
        <v>29</v>
      </c>
      <c r="E1788" s="5" t="s">
        <v>30</v>
      </c>
      <c r="F1788" s="5" t="s">
        <v>44</v>
      </c>
      <c r="G1788" s="5" t="s">
        <v>45</v>
      </c>
      <c r="H1788" s="5" t="s">
        <v>45</v>
      </c>
      <c r="I1788" s="5" t="s">
        <v>33</v>
      </c>
      <c r="J1788" s="6">
        <v>36286</v>
      </c>
      <c r="K1788" s="5" t="s">
        <v>297</v>
      </c>
      <c r="L1788" s="5"/>
      <c r="M1788" s="5" t="s">
        <v>134</v>
      </c>
      <c r="N1788" s="5" t="s">
        <v>36</v>
      </c>
      <c r="O1788" s="5" t="s">
        <v>45</v>
      </c>
      <c r="P1788" s="5" t="s">
        <v>44</v>
      </c>
      <c r="Q1788" s="5" t="s">
        <v>1284</v>
      </c>
      <c r="R1788" s="8" t="s">
        <v>70</v>
      </c>
      <c r="S1788" s="8"/>
      <c r="T1788" s="8">
        <f t="shared" si="135"/>
        <v>0</v>
      </c>
      <c r="U1788" s="8">
        <f t="shared" si="136"/>
        <v>0</v>
      </c>
      <c r="V1788" s="8">
        <f t="shared" si="137"/>
        <v>0</v>
      </c>
      <c r="W1788" s="8">
        <f t="shared" si="138"/>
        <v>0</v>
      </c>
      <c r="X1788" s="28">
        <f t="shared" si="139"/>
        <v>0</v>
      </c>
      <c r="Y1788" s="5"/>
      <c r="Z1788" s="5"/>
    </row>
    <row r="1789" spans="1:26" ht="16" x14ac:dyDescent="0.2">
      <c r="A1789" s="5" t="s">
        <v>3292</v>
      </c>
      <c r="B1789" s="5" t="s">
        <v>22</v>
      </c>
      <c r="C1789" s="5" t="s">
        <v>23</v>
      </c>
      <c r="D1789" s="5" t="s">
        <v>24</v>
      </c>
      <c r="E1789" s="5"/>
      <c r="F1789" s="5"/>
      <c r="G1789" s="5"/>
      <c r="H1789" s="5"/>
      <c r="I1789" s="5"/>
      <c r="J1789" s="5"/>
      <c r="K1789" s="5"/>
      <c r="L1789" s="5"/>
      <c r="M1789" s="5"/>
      <c r="N1789" s="5"/>
      <c r="O1789" s="5"/>
      <c r="P1789" s="5"/>
      <c r="Q1789" s="5"/>
      <c r="R1789" s="5"/>
      <c r="S1789" s="8"/>
      <c r="T1789" s="8">
        <f t="shared" si="135"/>
        <v>1</v>
      </c>
      <c r="U1789" s="8">
        <f t="shared" si="136"/>
        <v>1</v>
      </c>
      <c r="V1789" s="8">
        <f t="shared" si="137"/>
        <v>1</v>
      </c>
      <c r="W1789" s="8">
        <f t="shared" si="138"/>
        <v>1</v>
      </c>
      <c r="X1789" s="28">
        <f t="shared" si="139"/>
        <v>4</v>
      </c>
      <c r="Y1789" s="5"/>
      <c r="Z1789" s="5"/>
    </row>
    <row r="1790" spans="1:26" ht="16" x14ac:dyDescent="0.2">
      <c r="A1790" s="5" t="s">
        <v>3293</v>
      </c>
      <c r="B1790" s="5" t="s">
        <v>28</v>
      </c>
      <c r="C1790" s="5" t="s">
        <v>23</v>
      </c>
      <c r="D1790" s="5" t="s">
        <v>29</v>
      </c>
      <c r="E1790" s="5" t="s">
        <v>30</v>
      </c>
      <c r="F1790" s="5" t="s">
        <v>44</v>
      </c>
      <c r="G1790" s="5" t="s">
        <v>45</v>
      </c>
      <c r="H1790" s="5" t="s">
        <v>45</v>
      </c>
      <c r="I1790" s="5" t="s">
        <v>33</v>
      </c>
      <c r="J1790" s="5" t="s">
        <v>3294</v>
      </c>
      <c r="K1790" s="5" t="s">
        <v>57</v>
      </c>
      <c r="L1790" s="5"/>
      <c r="M1790" s="5" t="s">
        <v>87</v>
      </c>
      <c r="N1790" s="5" t="s">
        <v>88</v>
      </c>
      <c r="O1790" s="5" t="s">
        <v>45</v>
      </c>
      <c r="P1790" s="5" t="s">
        <v>44</v>
      </c>
      <c r="Q1790" s="5" t="s">
        <v>3295</v>
      </c>
      <c r="R1790" s="8" t="s">
        <v>61</v>
      </c>
      <c r="S1790" s="8"/>
      <c r="T1790" s="8">
        <f t="shared" si="135"/>
        <v>0</v>
      </c>
      <c r="U1790" s="8">
        <f t="shared" si="136"/>
        <v>0</v>
      </c>
      <c r="V1790" s="8">
        <f t="shared" si="137"/>
        <v>0</v>
      </c>
      <c r="W1790" s="8">
        <f t="shared" si="138"/>
        <v>0</v>
      </c>
      <c r="X1790" s="28">
        <f t="shared" si="139"/>
        <v>0</v>
      </c>
      <c r="Y1790" s="5"/>
      <c r="Z1790" s="5"/>
    </row>
    <row r="1791" spans="1:26" ht="16" x14ac:dyDescent="0.2">
      <c r="A1791" s="5" t="s">
        <v>3296</v>
      </c>
      <c r="B1791" s="5" t="s">
        <v>28</v>
      </c>
      <c r="C1791" s="5" t="s">
        <v>23</v>
      </c>
      <c r="D1791" s="5" t="s">
        <v>29</v>
      </c>
      <c r="E1791" s="5" t="s">
        <v>30</v>
      </c>
      <c r="F1791" s="5" t="s">
        <v>3297</v>
      </c>
      <c r="G1791" s="5" t="s">
        <v>1751</v>
      </c>
      <c r="H1791" s="5" t="s">
        <v>1751</v>
      </c>
      <c r="I1791" s="5" t="s">
        <v>33</v>
      </c>
      <c r="J1791" s="5" t="s">
        <v>3298</v>
      </c>
      <c r="K1791" s="5" t="s">
        <v>145</v>
      </c>
      <c r="L1791" s="5"/>
      <c r="M1791" s="5" t="s">
        <v>48</v>
      </c>
      <c r="N1791" s="5" t="s">
        <v>36</v>
      </c>
      <c r="O1791" s="5" t="s">
        <v>1751</v>
      </c>
      <c r="P1791" s="5" t="s">
        <v>2081</v>
      </c>
      <c r="Q1791" s="5" t="s">
        <v>3299</v>
      </c>
      <c r="R1791" s="8" t="s">
        <v>70</v>
      </c>
      <c r="S1791" s="8"/>
      <c r="T1791" s="8">
        <f t="shared" si="135"/>
        <v>0</v>
      </c>
      <c r="U1791" s="8">
        <f t="shared" si="136"/>
        <v>0</v>
      </c>
      <c r="V1791" s="8">
        <f t="shared" si="137"/>
        <v>0</v>
      </c>
      <c r="W1791" s="8">
        <f t="shared" si="138"/>
        <v>0</v>
      </c>
      <c r="X1791" s="28">
        <f t="shared" si="139"/>
        <v>0</v>
      </c>
      <c r="Y1791" s="5"/>
      <c r="Z1791" s="5"/>
    </row>
    <row r="1792" spans="1:26" ht="16" x14ac:dyDescent="0.2">
      <c r="A1792" s="5" t="s">
        <v>3300</v>
      </c>
      <c r="B1792" s="5" t="s">
        <v>28</v>
      </c>
      <c r="C1792" s="5" t="s">
        <v>23</v>
      </c>
      <c r="D1792" s="5" t="s">
        <v>29</v>
      </c>
      <c r="E1792" s="5" t="s">
        <v>30</v>
      </c>
      <c r="F1792" s="5" t="s">
        <v>825</v>
      </c>
      <c r="G1792" s="5" t="s">
        <v>45</v>
      </c>
      <c r="H1792" s="5" t="s">
        <v>45</v>
      </c>
      <c r="I1792" s="5" t="s">
        <v>33</v>
      </c>
      <c r="J1792" s="5" t="s">
        <v>3301</v>
      </c>
      <c r="K1792" s="5" t="s">
        <v>57</v>
      </c>
      <c r="L1792" s="5"/>
      <c r="M1792" s="5" t="s">
        <v>35</v>
      </c>
      <c r="N1792" s="7" t="s">
        <v>164</v>
      </c>
      <c r="O1792" s="5" t="s">
        <v>45</v>
      </c>
      <c r="P1792" s="5" t="s">
        <v>825</v>
      </c>
      <c r="Q1792" s="5" t="s">
        <v>3302</v>
      </c>
      <c r="R1792" s="8" t="s">
        <v>70</v>
      </c>
      <c r="S1792" s="8"/>
      <c r="T1792" s="8">
        <f t="shared" si="135"/>
        <v>0</v>
      </c>
      <c r="U1792" s="8">
        <f t="shared" si="136"/>
        <v>0</v>
      </c>
      <c r="V1792" s="8">
        <f t="shared" si="137"/>
        <v>0</v>
      </c>
      <c r="W1792" s="8">
        <f t="shared" si="138"/>
        <v>0</v>
      </c>
      <c r="X1792" s="28">
        <f t="shared" si="139"/>
        <v>0</v>
      </c>
      <c r="Y1792" s="5"/>
      <c r="Z1792" s="5"/>
    </row>
    <row r="1793" spans="1:26" ht="16" x14ac:dyDescent="0.2">
      <c r="A1793" s="5" t="s">
        <v>3303</v>
      </c>
      <c r="B1793" s="5" t="s">
        <v>28</v>
      </c>
      <c r="C1793" s="5" t="s">
        <v>23</v>
      </c>
      <c r="D1793" s="5" t="s">
        <v>29</v>
      </c>
      <c r="E1793" s="5"/>
      <c r="F1793" s="5"/>
      <c r="G1793" s="5"/>
      <c r="H1793" s="5"/>
      <c r="I1793" s="5"/>
      <c r="J1793" s="5"/>
      <c r="K1793" s="5"/>
      <c r="L1793" s="5"/>
      <c r="M1793" s="5"/>
      <c r="N1793" s="5"/>
      <c r="O1793" s="5"/>
      <c r="P1793" s="5"/>
      <c r="Q1793" s="5"/>
      <c r="R1793" s="5"/>
      <c r="S1793" s="8"/>
      <c r="T1793" s="8">
        <f t="shared" si="135"/>
        <v>1</v>
      </c>
      <c r="U1793" s="8">
        <f t="shared" si="136"/>
        <v>1</v>
      </c>
      <c r="V1793" s="8">
        <f t="shared" si="137"/>
        <v>1</v>
      </c>
      <c r="W1793" s="8">
        <f t="shared" si="138"/>
        <v>1</v>
      </c>
      <c r="X1793" s="28">
        <f t="shared" si="139"/>
        <v>4</v>
      </c>
      <c r="Y1793" s="5"/>
      <c r="Z1793" s="5"/>
    </row>
    <row r="1794" spans="1:26" ht="16" x14ac:dyDescent="0.2">
      <c r="A1794" s="5" t="s">
        <v>3304</v>
      </c>
      <c r="B1794" s="5" t="s">
        <v>28</v>
      </c>
      <c r="C1794" s="5" t="s">
        <v>23</v>
      </c>
      <c r="D1794" s="5" t="s">
        <v>29</v>
      </c>
      <c r="E1794" s="5" t="s">
        <v>30</v>
      </c>
      <c r="F1794" s="5" t="s">
        <v>277</v>
      </c>
      <c r="G1794" s="5" t="s">
        <v>45</v>
      </c>
      <c r="H1794" s="5" t="s">
        <v>45</v>
      </c>
      <c r="I1794" s="5" t="s">
        <v>33</v>
      </c>
      <c r="J1794" s="6">
        <v>34857</v>
      </c>
      <c r="K1794" s="5" t="s">
        <v>57</v>
      </c>
      <c r="L1794" s="5"/>
      <c r="M1794" s="5" t="s">
        <v>121</v>
      </c>
      <c r="N1794" s="5"/>
      <c r="O1794" s="5" t="s">
        <v>45</v>
      </c>
      <c r="P1794" s="5" t="s">
        <v>277</v>
      </c>
      <c r="Q1794" s="5" t="s">
        <v>3305</v>
      </c>
      <c r="R1794" s="8" t="s">
        <v>70</v>
      </c>
      <c r="S1794" s="8"/>
      <c r="T1794" s="8">
        <f t="shared" si="135"/>
        <v>0</v>
      </c>
      <c r="U1794" s="8">
        <f t="shared" si="136"/>
        <v>0</v>
      </c>
      <c r="V1794" s="8">
        <f t="shared" si="137"/>
        <v>0</v>
      </c>
      <c r="W1794" s="8">
        <f t="shared" si="138"/>
        <v>0</v>
      </c>
      <c r="X1794" s="28">
        <f t="shared" si="139"/>
        <v>0</v>
      </c>
      <c r="Y1794" s="5"/>
      <c r="Z1794" s="5"/>
    </row>
    <row r="1795" spans="1:26" ht="16" x14ac:dyDescent="0.2">
      <c r="A1795" s="5" t="s">
        <v>3306</v>
      </c>
      <c r="B1795" s="5" t="s">
        <v>28</v>
      </c>
      <c r="C1795" s="5" t="s">
        <v>23</v>
      </c>
      <c r="D1795" s="5" t="s">
        <v>29</v>
      </c>
      <c r="E1795" s="5"/>
      <c r="F1795" s="5"/>
      <c r="G1795" s="5"/>
      <c r="H1795" s="5"/>
      <c r="I1795" s="5"/>
      <c r="J1795" s="5"/>
      <c r="K1795" s="5"/>
      <c r="L1795" s="5"/>
      <c r="M1795" s="5"/>
      <c r="N1795" s="5"/>
      <c r="O1795" s="5"/>
      <c r="P1795" s="5"/>
      <c r="Q1795" s="5"/>
      <c r="R1795" s="5"/>
      <c r="S1795" s="8"/>
      <c r="T1795" s="8">
        <f t="shared" ref="T1795:T1858" si="140">IF(ISBLANK(G1795),1,0)</f>
        <v>1</v>
      </c>
      <c r="U1795" s="8">
        <f t="shared" ref="U1795:U1858" si="141">IF(ISBLANK(M1795),1,0)</f>
        <v>1</v>
      </c>
      <c r="V1795" s="8">
        <f t="shared" ref="V1795:V1858" si="142">IF(ISBLANK(K1795),1,0)</f>
        <v>1</v>
      </c>
      <c r="W1795" s="8">
        <f t="shared" ref="W1795:W1858" si="143">IF(ISBLANK(Q1795),1,0)</f>
        <v>1</v>
      </c>
      <c r="X1795" s="28">
        <f t="shared" ref="X1795:X1858" si="144">SUM(T1795:W1795)</f>
        <v>4</v>
      </c>
      <c r="Y1795" s="5"/>
      <c r="Z1795" s="5"/>
    </row>
    <row r="1796" spans="1:26" ht="16" x14ac:dyDescent="0.2">
      <c r="A1796" s="5" t="s">
        <v>3307</v>
      </c>
      <c r="B1796" s="5" t="s">
        <v>28</v>
      </c>
      <c r="C1796" s="5" t="s">
        <v>23</v>
      </c>
      <c r="D1796" s="5" t="s">
        <v>29</v>
      </c>
      <c r="E1796" s="5"/>
      <c r="F1796" s="5"/>
      <c r="G1796" s="5"/>
      <c r="H1796" s="5"/>
      <c r="I1796" s="5"/>
      <c r="J1796" s="5"/>
      <c r="K1796" s="5"/>
      <c r="L1796" s="5"/>
      <c r="M1796" s="5"/>
      <c r="N1796" s="5"/>
      <c r="O1796" s="5"/>
      <c r="P1796" s="5"/>
      <c r="Q1796" s="5"/>
      <c r="R1796" s="5"/>
      <c r="S1796" s="8"/>
      <c r="T1796" s="8">
        <f t="shared" si="140"/>
        <v>1</v>
      </c>
      <c r="U1796" s="8">
        <f t="shared" si="141"/>
        <v>1</v>
      </c>
      <c r="V1796" s="8">
        <f t="shared" si="142"/>
        <v>1</v>
      </c>
      <c r="W1796" s="8">
        <f t="shared" si="143"/>
        <v>1</v>
      </c>
      <c r="X1796" s="28">
        <f t="shared" si="144"/>
        <v>4</v>
      </c>
      <c r="Y1796" s="5"/>
      <c r="Z1796" s="5"/>
    </row>
    <row r="1797" spans="1:26" ht="16" x14ac:dyDescent="0.2">
      <c r="A1797" s="5" t="s">
        <v>3308</v>
      </c>
      <c r="B1797" s="5" t="s">
        <v>28</v>
      </c>
      <c r="C1797" s="5" t="s">
        <v>23</v>
      </c>
      <c r="D1797" s="5" t="s">
        <v>29</v>
      </c>
      <c r="E1797" s="5"/>
      <c r="F1797" s="5"/>
      <c r="G1797" s="5"/>
      <c r="H1797" s="5"/>
      <c r="I1797" s="5"/>
      <c r="J1797" s="5"/>
      <c r="K1797" s="5"/>
      <c r="L1797" s="5"/>
      <c r="M1797" s="5"/>
      <c r="N1797" s="5"/>
      <c r="O1797" s="5"/>
      <c r="P1797" s="5"/>
      <c r="Q1797" s="5"/>
      <c r="R1797" s="5"/>
      <c r="S1797" s="8"/>
      <c r="T1797" s="8">
        <f t="shared" si="140"/>
        <v>1</v>
      </c>
      <c r="U1797" s="8">
        <f t="shared" si="141"/>
        <v>1</v>
      </c>
      <c r="V1797" s="8">
        <f t="shared" si="142"/>
        <v>1</v>
      </c>
      <c r="W1797" s="8">
        <f t="shared" si="143"/>
        <v>1</v>
      </c>
      <c r="X1797" s="28">
        <f t="shared" si="144"/>
        <v>4</v>
      </c>
      <c r="Y1797" s="5"/>
      <c r="Z1797" s="5"/>
    </row>
    <row r="1798" spans="1:26" ht="16" x14ac:dyDescent="0.2">
      <c r="A1798" s="5" t="s">
        <v>3309</v>
      </c>
      <c r="B1798" s="5" t="s">
        <v>28</v>
      </c>
      <c r="C1798" s="5" t="s">
        <v>23</v>
      </c>
      <c r="D1798" s="5" t="s">
        <v>29</v>
      </c>
      <c r="E1798" s="5"/>
      <c r="F1798" s="5"/>
      <c r="G1798" s="5"/>
      <c r="H1798" s="5"/>
      <c r="I1798" s="5"/>
      <c r="J1798" s="5"/>
      <c r="K1798" s="5"/>
      <c r="L1798" s="5"/>
      <c r="M1798" s="5"/>
      <c r="N1798" s="5"/>
      <c r="O1798" s="5"/>
      <c r="P1798" s="5"/>
      <c r="Q1798" s="5"/>
      <c r="R1798" s="5"/>
      <c r="S1798" s="8"/>
      <c r="T1798" s="8">
        <f t="shared" si="140"/>
        <v>1</v>
      </c>
      <c r="U1798" s="8">
        <f t="shared" si="141"/>
        <v>1</v>
      </c>
      <c r="V1798" s="8">
        <f t="shared" si="142"/>
        <v>1</v>
      </c>
      <c r="W1798" s="8">
        <f t="shared" si="143"/>
        <v>1</v>
      </c>
      <c r="X1798" s="28">
        <f t="shared" si="144"/>
        <v>4</v>
      </c>
      <c r="Y1798" s="5"/>
      <c r="Z1798" s="5"/>
    </row>
    <row r="1799" spans="1:26" ht="16" x14ac:dyDescent="0.2">
      <c r="A1799" s="5" t="s">
        <v>3310</v>
      </c>
      <c r="B1799" s="5" t="s">
        <v>28</v>
      </c>
      <c r="C1799" s="5" t="s">
        <v>23</v>
      </c>
      <c r="D1799" s="5" t="s">
        <v>29</v>
      </c>
      <c r="E1799" s="5"/>
      <c r="F1799" s="5"/>
      <c r="G1799" s="5"/>
      <c r="H1799" s="5"/>
      <c r="I1799" s="5"/>
      <c r="J1799" s="5"/>
      <c r="K1799" s="5"/>
      <c r="L1799" s="5"/>
      <c r="M1799" s="5"/>
      <c r="N1799" s="5"/>
      <c r="O1799" s="5"/>
      <c r="P1799" s="5"/>
      <c r="Q1799" s="5"/>
      <c r="R1799" s="5"/>
      <c r="S1799" s="8"/>
      <c r="T1799" s="8">
        <f t="shared" si="140"/>
        <v>1</v>
      </c>
      <c r="U1799" s="8">
        <f t="shared" si="141"/>
        <v>1</v>
      </c>
      <c r="V1799" s="8">
        <f t="shared" si="142"/>
        <v>1</v>
      </c>
      <c r="W1799" s="8">
        <f t="shared" si="143"/>
        <v>1</v>
      </c>
      <c r="X1799" s="28">
        <f t="shared" si="144"/>
        <v>4</v>
      </c>
      <c r="Y1799" s="5"/>
      <c r="Z1799" s="5"/>
    </row>
    <row r="1800" spans="1:26" ht="16" x14ac:dyDescent="0.2">
      <c r="A1800" s="5" t="s">
        <v>3311</v>
      </c>
      <c r="B1800" s="5" t="s">
        <v>28</v>
      </c>
      <c r="C1800" s="5" t="s">
        <v>23</v>
      </c>
      <c r="D1800" s="5" t="s">
        <v>29</v>
      </c>
      <c r="E1800" s="5"/>
      <c r="F1800" s="5"/>
      <c r="G1800" s="5"/>
      <c r="H1800" s="5"/>
      <c r="I1800" s="5"/>
      <c r="J1800" s="5"/>
      <c r="K1800" s="5"/>
      <c r="L1800" s="5"/>
      <c r="M1800" s="5"/>
      <c r="N1800" s="5"/>
      <c r="O1800" s="5"/>
      <c r="P1800" s="5"/>
      <c r="Q1800" s="5"/>
      <c r="R1800" s="5"/>
      <c r="S1800" s="8"/>
      <c r="T1800" s="8">
        <f t="shared" si="140"/>
        <v>1</v>
      </c>
      <c r="U1800" s="8">
        <f t="shared" si="141"/>
        <v>1</v>
      </c>
      <c r="V1800" s="8">
        <f t="shared" si="142"/>
        <v>1</v>
      </c>
      <c r="W1800" s="8">
        <f t="shared" si="143"/>
        <v>1</v>
      </c>
      <c r="X1800" s="28">
        <f t="shared" si="144"/>
        <v>4</v>
      </c>
      <c r="Y1800" s="5"/>
      <c r="Z1800" s="5"/>
    </row>
    <row r="1801" spans="1:26" ht="16" x14ac:dyDescent="0.2">
      <c r="A1801" s="5" t="s">
        <v>3312</v>
      </c>
      <c r="B1801" s="5" t="s">
        <v>28</v>
      </c>
      <c r="C1801" s="5" t="s">
        <v>23</v>
      </c>
      <c r="D1801" s="5" t="s">
        <v>29</v>
      </c>
      <c r="E1801" s="5" t="s">
        <v>30</v>
      </c>
      <c r="F1801" s="5" t="s">
        <v>44</v>
      </c>
      <c r="G1801" s="5" t="s">
        <v>45</v>
      </c>
      <c r="H1801" s="5" t="s">
        <v>45</v>
      </c>
      <c r="I1801" s="5" t="s">
        <v>33</v>
      </c>
      <c r="J1801" s="6">
        <v>35803</v>
      </c>
      <c r="K1801" s="5" t="s">
        <v>34</v>
      </c>
      <c r="L1801" s="5"/>
      <c r="M1801" s="5" t="s">
        <v>35</v>
      </c>
      <c r="N1801" s="7" t="s">
        <v>164</v>
      </c>
      <c r="O1801" s="5" t="s">
        <v>45</v>
      </c>
      <c r="P1801" s="5" t="s">
        <v>49</v>
      </c>
      <c r="Q1801" s="5" t="s">
        <v>3313</v>
      </c>
      <c r="R1801" s="8" t="s">
        <v>70</v>
      </c>
      <c r="S1801" s="8"/>
      <c r="T1801" s="8">
        <f t="shared" si="140"/>
        <v>0</v>
      </c>
      <c r="U1801" s="8">
        <f t="shared" si="141"/>
        <v>0</v>
      </c>
      <c r="V1801" s="8">
        <f t="shared" si="142"/>
        <v>0</v>
      </c>
      <c r="W1801" s="8">
        <f t="shared" si="143"/>
        <v>0</v>
      </c>
      <c r="X1801" s="28">
        <f t="shared" si="144"/>
        <v>0</v>
      </c>
      <c r="Y1801" s="5"/>
      <c r="Z1801" s="5"/>
    </row>
    <row r="1802" spans="1:26" ht="16" x14ac:dyDescent="0.2">
      <c r="A1802" s="5" t="s">
        <v>3314</v>
      </c>
      <c r="B1802" s="5" t="s">
        <v>63</v>
      </c>
      <c r="C1802" s="5" t="s">
        <v>23</v>
      </c>
      <c r="D1802" s="5" t="s">
        <v>29</v>
      </c>
      <c r="E1802" s="5" t="s">
        <v>30</v>
      </c>
      <c r="F1802" s="5" t="s">
        <v>3137</v>
      </c>
      <c r="G1802" s="5" t="s">
        <v>2637</v>
      </c>
      <c r="H1802" s="5" t="s">
        <v>2637</v>
      </c>
      <c r="I1802" s="5" t="s">
        <v>33</v>
      </c>
      <c r="J1802" s="6">
        <v>34550</v>
      </c>
      <c r="K1802" s="5" t="s">
        <v>34</v>
      </c>
      <c r="L1802" s="5"/>
      <c r="M1802" s="5" t="s">
        <v>159</v>
      </c>
      <c r="N1802" s="5" t="s">
        <v>36</v>
      </c>
      <c r="O1802" s="5" t="s">
        <v>2637</v>
      </c>
      <c r="P1802" s="5" t="s">
        <v>3137</v>
      </c>
      <c r="Q1802" s="5" t="s">
        <v>3315</v>
      </c>
      <c r="R1802" s="8" t="s">
        <v>61</v>
      </c>
      <c r="S1802" s="8"/>
      <c r="T1802" s="8">
        <f t="shared" si="140"/>
        <v>0</v>
      </c>
      <c r="U1802" s="8">
        <f t="shared" si="141"/>
        <v>0</v>
      </c>
      <c r="V1802" s="8">
        <f t="shared" si="142"/>
        <v>0</v>
      </c>
      <c r="W1802" s="8">
        <f t="shared" si="143"/>
        <v>0</v>
      </c>
      <c r="X1802" s="28">
        <f t="shared" si="144"/>
        <v>0</v>
      </c>
      <c r="Y1802" s="5"/>
      <c r="Z1802" s="5"/>
    </row>
    <row r="1803" spans="1:26" ht="16" x14ac:dyDescent="0.2">
      <c r="A1803" s="5" t="s">
        <v>3316</v>
      </c>
      <c r="B1803" s="5" t="s">
        <v>28</v>
      </c>
      <c r="C1803" s="5" t="s">
        <v>23</v>
      </c>
      <c r="D1803" s="5" t="s">
        <v>29</v>
      </c>
      <c r="E1803" s="5"/>
      <c r="F1803" s="5"/>
      <c r="G1803" s="5"/>
      <c r="H1803" s="5"/>
      <c r="I1803" s="5"/>
      <c r="J1803" s="5"/>
      <c r="K1803" s="5"/>
      <c r="L1803" s="5"/>
      <c r="M1803" s="5"/>
      <c r="N1803" s="5"/>
      <c r="O1803" s="5"/>
      <c r="P1803" s="5"/>
      <c r="Q1803" s="5"/>
      <c r="R1803" s="5"/>
      <c r="S1803" s="8"/>
      <c r="T1803" s="8">
        <f t="shared" si="140"/>
        <v>1</v>
      </c>
      <c r="U1803" s="8">
        <f t="shared" si="141"/>
        <v>1</v>
      </c>
      <c r="V1803" s="8">
        <f t="shared" si="142"/>
        <v>1</v>
      </c>
      <c r="W1803" s="8">
        <f t="shared" si="143"/>
        <v>1</v>
      </c>
      <c r="X1803" s="28">
        <f t="shared" si="144"/>
        <v>4</v>
      </c>
      <c r="Y1803" s="5"/>
      <c r="Z1803" s="5"/>
    </row>
    <row r="1804" spans="1:26" ht="16" x14ac:dyDescent="0.2">
      <c r="A1804" s="5" t="s">
        <v>3317</v>
      </c>
      <c r="B1804" s="5" t="s">
        <v>28</v>
      </c>
      <c r="C1804" s="5" t="s">
        <v>23</v>
      </c>
      <c r="D1804" s="5" t="s">
        <v>29</v>
      </c>
      <c r="E1804" s="5"/>
      <c r="F1804" s="5"/>
      <c r="G1804" s="5"/>
      <c r="H1804" s="5"/>
      <c r="I1804" s="5"/>
      <c r="J1804" s="5"/>
      <c r="K1804" s="5"/>
      <c r="L1804" s="5"/>
      <c r="M1804" s="5"/>
      <c r="N1804" s="5"/>
      <c r="O1804" s="5"/>
      <c r="P1804" s="5"/>
      <c r="Q1804" s="5"/>
      <c r="R1804" s="5"/>
      <c r="S1804" s="8"/>
      <c r="T1804" s="8">
        <f t="shared" si="140"/>
        <v>1</v>
      </c>
      <c r="U1804" s="8">
        <f t="shared" si="141"/>
        <v>1</v>
      </c>
      <c r="V1804" s="8">
        <f t="shared" si="142"/>
        <v>1</v>
      </c>
      <c r="W1804" s="8">
        <f t="shared" si="143"/>
        <v>1</v>
      </c>
      <c r="X1804" s="28">
        <f t="shared" si="144"/>
        <v>4</v>
      </c>
      <c r="Y1804" s="5"/>
      <c r="Z1804" s="5"/>
    </row>
    <row r="1805" spans="1:26" ht="16" x14ac:dyDescent="0.2">
      <c r="A1805" s="5" t="s">
        <v>3318</v>
      </c>
      <c r="B1805" s="5" t="s">
        <v>28</v>
      </c>
      <c r="C1805" s="5" t="s">
        <v>23</v>
      </c>
      <c r="D1805" s="5" t="s">
        <v>29</v>
      </c>
      <c r="E1805" s="5" t="s">
        <v>30</v>
      </c>
      <c r="F1805" s="5" t="s">
        <v>895</v>
      </c>
      <c r="G1805" s="5" t="s">
        <v>45</v>
      </c>
      <c r="H1805" s="5" t="s">
        <v>45</v>
      </c>
      <c r="I1805" s="5" t="s">
        <v>33</v>
      </c>
      <c r="J1805" s="5" t="s">
        <v>3319</v>
      </c>
      <c r="K1805" s="7" t="s">
        <v>237</v>
      </c>
      <c r="L1805" s="5"/>
      <c r="M1805" s="5" t="s">
        <v>159</v>
      </c>
      <c r="N1805" s="5" t="s">
        <v>88</v>
      </c>
      <c r="O1805" s="5" t="s">
        <v>45</v>
      </c>
      <c r="P1805" s="5" t="s">
        <v>49</v>
      </c>
      <c r="Q1805" s="5" t="s">
        <v>3320</v>
      </c>
      <c r="R1805" s="8" t="s">
        <v>39</v>
      </c>
      <c r="S1805" s="8"/>
      <c r="T1805" s="8">
        <f t="shared" si="140"/>
        <v>0</v>
      </c>
      <c r="U1805" s="8">
        <f t="shared" si="141"/>
        <v>0</v>
      </c>
      <c r="V1805" s="8">
        <f t="shared" si="142"/>
        <v>0</v>
      </c>
      <c r="W1805" s="8">
        <f t="shared" si="143"/>
        <v>0</v>
      </c>
      <c r="X1805" s="28">
        <f t="shared" si="144"/>
        <v>0</v>
      </c>
      <c r="Y1805" s="5"/>
      <c r="Z1805" s="5"/>
    </row>
    <row r="1806" spans="1:26" ht="16" x14ac:dyDescent="0.2">
      <c r="A1806" s="5" t="s">
        <v>3321</v>
      </c>
      <c r="B1806" s="5" t="s">
        <v>28</v>
      </c>
      <c r="C1806" s="5" t="s">
        <v>23</v>
      </c>
      <c r="D1806" s="5" t="s">
        <v>29</v>
      </c>
      <c r="E1806" s="5"/>
      <c r="F1806" s="5"/>
      <c r="G1806" s="5"/>
      <c r="H1806" s="5"/>
      <c r="I1806" s="5"/>
      <c r="J1806" s="5"/>
      <c r="K1806" s="5"/>
      <c r="L1806" s="5"/>
      <c r="M1806" s="5"/>
      <c r="N1806" s="5"/>
      <c r="O1806" s="5"/>
      <c r="P1806" s="5"/>
      <c r="Q1806" s="5"/>
      <c r="R1806" s="5"/>
      <c r="S1806" s="8"/>
      <c r="T1806" s="8">
        <f t="shared" si="140"/>
        <v>1</v>
      </c>
      <c r="U1806" s="8">
        <f t="shared" si="141"/>
        <v>1</v>
      </c>
      <c r="V1806" s="8">
        <f t="shared" si="142"/>
        <v>1</v>
      </c>
      <c r="W1806" s="8">
        <f t="shared" si="143"/>
        <v>1</v>
      </c>
      <c r="X1806" s="28">
        <f t="shared" si="144"/>
        <v>4</v>
      </c>
      <c r="Y1806" s="5"/>
      <c r="Z1806" s="5"/>
    </row>
    <row r="1807" spans="1:26" ht="16" x14ac:dyDescent="0.2">
      <c r="A1807" s="5" t="s">
        <v>3322</v>
      </c>
      <c r="B1807" s="5" t="s">
        <v>496</v>
      </c>
      <c r="C1807" s="5" t="s">
        <v>23</v>
      </c>
      <c r="D1807" s="5" t="s">
        <v>29</v>
      </c>
      <c r="E1807" s="5" t="s">
        <v>30</v>
      </c>
      <c r="F1807" s="5" t="s">
        <v>44</v>
      </c>
      <c r="G1807" s="5" t="s">
        <v>45</v>
      </c>
      <c r="H1807" s="5" t="s">
        <v>45</v>
      </c>
      <c r="I1807" s="5" t="s">
        <v>33</v>
      </c>
      <c r="J1807" s="5" t="s">
        <v>3323</v>
      </c>
      <c r="K1807" s="5" t="s">
        <v>34</v>
      </c>
      <c r="L1807" s="5"/>
      <c r="M1807" s="5" t="s">
        <v>108</v>
      </c>
      <c r="N1807" s="7" t="s">
        <v>164</v>
      </c>
      <c r="O1807" s="5" t="s">
        <v>45</v>
      </c>
      <c r="P1807" s="5" t="s">
        <v>453</v>
      </c>
      <c r="Q1807" s="5" t="s">
        <v>1902</v>
      </c>
      <c r="R1807" s="8" t="s">
        <v>61</v>
      </c>
      <c r="S1807" s="8"/>
      <c r="T1807" s="8">
        <f t="shared" si="140"/>
        <v>0</v>
      </c>
      <c r="U1807" s="8">
        <f t="shared" si="141"/>
        <v>0</v>
      </c>
      <c r="V1807" s="8">
        <f t="shared" si="142"/>
        <v>0</v>
      </c>
      <c r="W1807" s="8">
        <f t="shared" si="143"/>
        <v>0</v>
      </c>
      <c r="X1807" s="28">
        <f t="shared" si="144"/>
        <v>0</v>
      </c>
      <c r="Y1807" s="5"/>
      <c r="Z1807" s="5"/>
    </row>
    <row r="1808" spans="1:26" ht="16" x14ac:dyDescent="0.2">
      <c r="A1808" s="5" t="s">
        <v>3324</v>
      </c>
      <c r="B1808" s="5" t="s">
        <v>63</v>
      </c>
      <c r="C1808" s="5" t="s">
        <v>23</v>
      </c>
      <c r="D1808" s="5" t="s">
        <v>29</v>
      </c>
      <c r="E1808" s="5" t="s">
        <v>30</v>
      </c>
      <c r="F1808" s="5" t="s">
        <v>44</v>
      </c>
      <c r="G1808" s="5" t="s">
        <v>45</v>
      </c>
      <c r="H1808" s="5" t="s">
        <v>45</v>
      </c>
      <c r="I1808" s="5" t="s">
        <v>33</v>
      </c>
      <c r="J1808" s="5" t="s">
        <v>3323</v>
      </c>
      <c r="K1808" s="5" t="s">
        <v>34</v>
      </c>
      <c r="L1808" s="5"/>
      <c r="M1808" s="5" t="s">
        <v>108</v>
      </c>
      <c r="N1808" s="7" t="s">
        <v>164</v>
      </c>
      <c r="O1808" s="5" t="s">
        <v>45</v>
      </c>
      <c r="P1808" s="5" t="s">
        <v>453</v>
      </c>
      <c r="Q1808" s="5" t="s">
        <v>1902</v>
      </c>
      <c r="R1808" s="8" t="s">
        <v>70</v>
      </c>
      <c r="S1808" s="8"/>
      <c r="T1808" s="8">
        <f t="shared" si="140"/>
        <v>0</v>
      </c>
      <c r="U1808" s="8">
        <f t="shared" si="141"/>
        <v>0</v>
      </c>
      <c r="V1808" s="8">
        <f t="shared" si="142"/>
        <v>0</v>
      </c>
      <c r="W1808" s="8">
        <f t="shared" si="143"/>
        <v>0</v>
      </c>
      <c r="X1808" s="28">
        <f t="shared" si="144"/>
        <v>0</v>
      </c>
      <c r="Y1808" s="5"/>
      <c r="Z1808" s="5"/>
    </row>
    <row r="1809" spans="1:26" ht="16" x14ac:dyDescent="0.2">
      <c r="A1809" s="5" t="s">
        <v>3325</v>
      </c>
      <c r="B1809" s="5" t="s">
        <v>97</v>
      </c>
      <c r="C1809" s="5" t="s">
        <v>23</v>
      </c>
      <c r="D1809" s="5" t="s">
        <v>24</v>
      </c>
      <c r="E1809" s="5"/>
      <c r="F1809" s="5"/>
      <c r="G1809" s="5"/>
      <c r="H1809" s="5"/>
      <c r="I1809" s="5"/>
      <c r="J1809" s="5"/>
      <c r="K1809" s="5"/>
      <c r="L1809" s="5"/>
      <c r="M1809" s="5"/>
      <c r="N1809" s="5"/>
      <c r="O1809" s="5"/>
      <c r="P1809" s="5"/>
      <c r="Q1809" s="5"/>
      <c r="R1809" s="5"/>
      <c r="S1809" s="8"/>
      <c r="T1809" s="8">
        <f t="shared" si="140"/>
        <v>1</v>
      </c>
      <c r="U1809" s="8">
        <f t="shared" si="141"/>
        <v>1</v>
      </c>
      <c r="V1809" s="8">
        <f t="shared" si="142"/>
        <v>1</v>
      </c>
      <c r="W1809" s="8">
        <f t="shared" si="143"/>
        <v>1</v>
      </c>
      <c r="X1809" s="28">
        <f t="shared" si="144"/>
        <v>4</v>
      </c>
      <c r="Y1809" s="5"/>
      <c r="Z1809" s="5"/>
    </row>
    <row r="1810" spans="1:26" ht="16" x14ac:dyDescent="0.2">
      <c r="A1810" s="5" t="s">
        <v>3326</v>
      </c>
      <c r="B1810" s="5" t="s">
        <v>28</v>
      </c>
      <c r="C1810" s="5" t="s">
        <v>23</v>
      </c>
      <c r="D1810" s="5" t="s">
        <v>29</v>
      </c>
      <c r="E1810" s="5"/>
      <c r="F1810" s="5"/>
      <c r="G1810" s="5"/>
      <c r="H1810" s="5"/>
      <c r="I1810" s="5"/>
      <c r="J1810" s="5"/>
      <c r="K1810" s="5"/>
      <c r="L1810" s="5"/>
      <c r="M1810" s="5"/>
      <c r="N1810" s="5"/>
      <c r="O1810" s="5"/>
      <c r="P1810" s="5"/>
      <c r="Q1810" s="5"/>
      <c r="R1810" s="5"/>
      <c r="S1810" s="8"/>
      <c r="T1810" s="8">
        <f t="shared" si="140"/>
        <v>1</v>
      </c>
      <c r="U1810" s="8">
        <f t="shared" si="141"/>
        <v>1</v>
      </c>
      <c r="V1810" s="8">
        <f t="shared" si="142"/>
        <v>1</v>
      </c>
      <c r="W1810" s="8">
        <f t="shared" si="143"/>
        <v>1</v>
      </c>
      <c r="X1810" s="28">
        <f t="shared" si="144"/>
        <v>4</v>
      </c>
      <c r="Y1810" s="5"/>
      <c r="Z1810" s="5"/>
    </row>
    <row r="1811" spans="1:26" ht="16" x14ac:dyDescent="0.2">
      <c r="A1811" s="5" t="s">
        <v>3327</v>
      </c>
      <c r="B1811" s="5" t="s">
        <v>28</v>
      </c>
      <c r="C1811" s="5" t="s">
        <v>23</v>
      </c>
      <c r="D1811" s="5" t="s">
        <v>29</v>
      </c>
      <c r="E1811" s="5" t="s">
        <v>30</v>
      </c>
      <c r="F1811" s="5" t="s">
        <v>44</v>
      </c>
      <c r="G1811" s="5" t="s">
        <v>45</v>
      </c>
      <c r="H1811" s="5" t="s">
        <v>45</v>
      </c>
      <c r="I1811" s="5" t="s">
        <v>33</v>
      </c>
      <c r="J1811" s="5" t="s">
        <v>3328</v>
      </c>
      <c r="K1811" s="5" t="s">
        <v>57</v>
      </c>
      <c r="L1811" s="5"/>
      <c r="M1811" s="5" t="s">
        <v>35</v>
      </c>
      <c r="N1811" s="5" t="s">
        <v>88</v>
      </c>
      <c r="O1811" s="5" t="s">
        <v>45</v>
      </c>
      <c r="P1811" s="5" t="s">
        <v>49</v>
      </c>
      <c r="Q1811" s="5" t="s">
        <v>3329</v>
      </c>
      <c r="R1811" s="8" t="s">
        <v>70</v>
      </c>
      <c r="S1811" s="8"/>
      <c r="T1811" s="8">
        <f t="shared" si="140"/>
        <v>0</v>
      </c>
      <c r="U1811" s="8">
        <f t="shared" si="141"/>
        <v>0</v>
      </c>
      <c r="V1811" s="8">
        <f t="shared" si="142"/>
        <v>0</v>
      </c>
      <c r="W1811" s="8">
        <f t="shared" si="143"/>
        <v>0</v>
      </c>
      <c r="X1811" s="28">
        <f t="shared" si="144"/>
        <v>0</v>
      </c>
      <c r="Y1811" s="5"/>
      <c r="Z1811" s="5"/>
    </row>
    <row r="1812" spans="1:26" ht="16" x14ac:dyDescent="0.2">
      <c r="A1812" s="5" t="s">
        <v>3330</v>
      </c>
      <c r="B1812" s="5" t="s">
        <v>28</v>
      </c>
      <c r="C1812" s="5" t="s">
        <v>23</v>
      </c>
      <c r="D1812" s="5" t="s">
        <v>29</v>
      </c>
      <c r="E1812" s="5"/>
      <c r="F1812" s="5"/>
      <c r="G1812" s="5"/>
      <c r="H1812" s="5"/>
      <c r="I1812" s="5"/>
      <c r="J1812" s="5"/>
      <c r="K1812" s="5"/>
      <c r="L1812" s="5"/>
      <c r="M1812" s="5"/>
      <c r="N1812" s="5"/>
      <c r="O1812" s="5"/>
      <c r="P1812" s="5"/>
      <c r="Q1812" s="5"/>
      <c r="R1812" s="5"/>
      <c r="S1812" s="8"/>
      <c r="T1812" s="8">
        <f t="shared" si="140"/>
        <v>1</v>
      </c>
      <c r="U1812" s="8">
        <f t="shared" si="141"/>
        <v>1</v>
      </c>
      <c r="V1812" s="8">
        <f t="shared" si="142"/>
        <v>1</v>
      </c>
      <c r="W1812" s="8">
        <f t="shared" si="143"/>
        <v>1</v>
      </c>
      <c r="X1812" s="28">
        <f t="shared" si="144"/>
        <v>4</v>
      </c>
      <c r="Y1812" s="5"/>
      <c r="Z1812" s="5"/>
    </row>
    <row r="1813" spans="1:26" ht="16" x14ac:dyDescent="0.2">
      <c r="A1813" s="5" t="s">
        <v>3331</v>
      </c>
      <c r="B1813" s="5" t="s">
        <v>28</v>
      </c>
      <c r="C1813" s="5" t="s">
        <v>23</v>
      </c>
      <c r="D1813" s="5" t="s">
        <v>29</v>
      </c>
      <c r="E1813" s="8" t="s">
        <v>3228</v>
      </c>
      <c r="F1813" s="5"/>
      <c r="G1813" s="5"/>
      <c r="H1813" s="5"/>
      <c r="I1813" s="5"/>
      <c r="J1813" s="5"/>
      <c r="K1813" s="5"/>
      <c r="L1813" s="5"/>
      <c r="M1813" s="5"/>
      <c r="N1813" s="5"/>
      <c r="O1813" s="5"/>
      <c r="P1813" s="5"/>
      <c r="Q1813" s="5"/>
      <c r="R1813" s="5"/>
      <c r="S1813" s="8"/>
      <c r="T1813" s="8">
        <f t="shared" si="140"/>
        <v>1</v>
      </c>
      <c r="U1813" s="8">
        <f t="shared" si="141"/>
        <v>1</v>
      </c>
      <c r="V1813" s="8">
        <f t="shared" si="142"/>
        <v>1</v>
      </c>
      <c r="W1813" s="8">
        <f t="shared" si="143"/>
        <v>1</v>
      </c>
      <c r="X1813" s="28">
        <f t="shared" si="144"/>
        <v>4</v>
      </c>
      <c r="Y1813" s="5"/>
      <c r="Z1813" s="5"/>
    </row>
    <row r="1814" spans="1:26" ht="16" x14ac:dyDescent="0.2">
      <c r="A1814" s="5" t="s">
        <v>3332</v>
      </c>
      <c r="B1814" s="5" t="s">
        <v>28</v>
      </c>
      <c r="C1814" s="5" t="s">
        <v>23</v>
      </c>
      <c r="D1814" s="5" t="s">
        <v>29</v>
      </c>
      <c r="E1814" s="5"/>
      <c r="F1814" s="5"/>
      <c r="G1814" s="5"/>
      <c r="H1814" s="5"/>
      <c r="I1814" s="5"/>
      <c r="J1814" s="5"/>
      <c r="K1814" s="5"/>
      <c r="L1814" s="5"/>
      <c r="M1814" s="5"/>
      <c r="N1814" s="5"/>
      <c r="O1814" s="5"/>
      <c r="P1814" s="5"/>
      <c r="Q1814" s="5"/>
      <c r="R1814" s="5"/>
      <c r="S1814" s="8"/>
      <c r="T1814" s="8">
        <f t="shared" si="140"/>
        <v>1</v>
      </c>
      <c r="U1814" s="8">
        <f t="shared" si="141"/>
        <v>1</v>
      </c>
      <c r="V1814" s="8">
        <f t="shared" si="142"/>
        <v>1</v>
      </c>
      <c r="W1814" s="8">
        <f t="shared" si="143"/>
        <v>1</v>
      </c>
      <c r="X1814" s="28">
        <f t="shared" si="144"/>
        <v>4</v>
      </c>
      <c r="Y1814" s="5"/>
      <c r="Z1814" s="5"/>
    </row>
    <row r="1815" spans="1:26" ht="16" x14ac:dyDescent="0.2">
      <c r="A1815" s="5" t="s">
        <v>3333</v>
      </c>
      <c r="B1815" s="5" t="s">
        <v>63</v>
      </c>
      <c r="C1815" s="5" t="s">
        <v>23</v>
      </c>
      <c r="D1815" s="5" t="s">
        <v>29</v>
      </c>
      <c r="E1815" s="5" t="s">
        <v>30</v>
      </c>
      <c r="F1815" s="5" t="s">
        <v>2890</v>
      </c>
      <c r="G1815" s="5" t="s">
        <v>45</v>
      </c>
      <c r="H1815" s="5" t="s">
        <v>45</v>
      </c>
      <c r="I1815" s="5" t="s">
        <v>33</v>
      </c>
      <c r="J1815" s="6">
        <v>35948</v>
      </c>
      <c r="K1815" s="5" t="s">
        <v>57</v>
      </c>
      <c r="L1815" s="5"/>
      <c r="M1815" s="5" t="s">
        <v>108</v>
      </c>
      <c r="N1815" s="5" t="s">
        <v>88</v>
      </c>
      <c r="O1815" s="5" t="s">
        <v>45</v>
      </c>
      <c r="P1815" s="5" t="s">
        <v>2890</v>
      </c>
      <c r="Q1815" s="5" t="s">
        <v>3334</v>
      </c>
      <c r="R1815" s="8" t="s">
        <v>39</v>
      </c>
      <c r="S1815" s="8"/>
      <c r="T1815" s="8">
        <f t="shared" si="140"/>
        <v>0</v>
      </c>
      <c r="U1815" s="8">
        <f t="shared" si="141"/>
        <v>0</v>
      </c>
      <c r="V1815" s="8">
        <f t="shared" si="142"/>
        <v>0</v>
      </c>
      <c r="W1815" s="8">
        <f t="shared" si="143"/>
        <v>0</v>
      </c>
      <c r="X1815" s="28">
        <f t="shared" si="144"/>
        <v>0</v>
      </c>
      <c r="Y1815" s="5"/>
      <c r="Z1815" s="5"/>
    </row>
    <row r="1816" spans="1:26" ht="16" x14ac:dyDescent="0.2">
      <c r="A1816" s="5" t="s">
        <v>3335</v>
      </c>
      <c r="B1816" s="5" t="s">
        <v>22</v>
      </c>
      <c r="C1816" s="5" t="s">
        <v>23</v>
      </c>
      <c r="D1816" s="5" t="s">
        <v>24</v>
      </c>
      <c r="E1816" s="5"/>
      <c r="F1816" s="5"/>
      <c r="G1816" s="5"/>
      <c r="H1816" s="5"/>
      <c r="I1816" s="5"/>
      <c r="J1816" s="5"/>
      <c r="K1816" s="5"/>
      <c r="L1816" s="5"/>
      <c r="M1816" s="5"/>
      <c r="N1816" s="5"/>
      <c r="O1816" s="5"/>
      <c r="P1816" s="5"/>
      <c r="Q1816" s="5"/>
      <c r="R1816" s="5"/>
      <c r="S1816" s="8"/>
      <c r="T1816" s="8">
        <f t="shared" si="140"/>
        <v>1</v>
      </c>
      <c r="U1816" s="8">
        <f t="shared" si="141"/>
        <v>1</v>
      </c>
      <c r="V1816" s="8">
        <f t="shared" si="142"/>
        <v>1</v>
      </c>
      <c r="W1816" s="8">
        <f t="shared" si="143"/>
        <v>1</v>
      </c>
      <c r="X1816" s="28">
        <f t="shared" si="144"/>
        <v>4</v>
      </c>
      <c r="Y1816" s="5"/>
      <c r="Z1816" s="5"/>
    </row>
    <row r="1817" spans="1:26" ht="16" x14ac:dyDescent="0.2">
      <c r="A1817" s="5" t="s">
        <v>3336</v>
      </c>
      <c r="B1817" s="5" t="s">
        <v>22</v>
      </c>
      <c r="C1817" s="5" t="s">
        <v>23</v>
      </c>
      <c r="D1817" s="5" t="s">
        <v>24</v>
      </c>
      <c r="E1817" s="8" t="s">
        <v>3221</v>
      </c>
      <c r="F1817" s="5"/>
      <c r="G1817" s="5"/>
      <c r="H1817" s="5"/>
      <c r="I1817" s="5"/>
      <c r="J1817" s="5"/>
      <c r="K1817" s="5"/>
      <c r="L1817" s="5"/>
      <c r="M1817" s="5"/>
      <c r="N1817" s="5"/>
      <c r="O1817" s="5"/>
      <c r="P1817" s="5"/>
      <c r="Q1817" s="5"/>
      <c r="R1817" s="5"/>
      <c r="S1817" s="8"/>
      <c r="T1817" s="8">
        <f t="shared" si="140"/>
        <v>1</v>
      </c>
      <c r="U1817" s="8">
        <f t="shared" si="141"/>
        <v>1</v>
      </c>
      <c r="V1817" s="8">
        <f t="shared" si="142"/>
        <v>1</v>
      </c>
      <c r="W1817" s="8">
        <f t="shared" si="143"/>
        <v>1</v>
      </c>
      <c r="X1817" s="28">
        <f t="shared" si="144"/>
        <v>4</v>
      </c>
      <c r="Y1817" s="5"/>
      <c r="Z1817" s="5"/>
    </row>
    <row r="1818" spans="1:26" ht="16" x14ac:dyDescent="0.2">
      <c r="A1818" s="5" t="s">
        <v>3337</v>
      </c>
      <c r="B1818" s="5" t="s">
        <v>28</v>
      </c>
      <c r="C1818" s="5" t="s">
        <v>23</v>
      </c>
      <c r="D1818" s="5" t="s">
        <v>29</v>
      </c>
      <c r="E1818" s="5"/>
      <c r="F1818" s="5"/>
      <c r="G1818" s="5"/>
      <c r="H1818" s="5"/>
      <c r="I1818" s="5"/>
      <c r="J1818" s="5"/>
      <c r="K1818" s="5"/>
      <c r="L1818" s="5"/>
      <c r="M1818" s="5"/>
      <c r="N1818" s="5"/>
      <c r="O1818" s="5"/>
      <c r="P1818" s="5"/>
      <c r="Q1818" s="5"/>
      <c r="R1818" s="5"/>
      <c r="S1818" s="8"/>
      <c r="T1818" s="8">
        <f t="shared" si="140"/>
        <v>1</v>
      </c>
      <c r="U1818" s="8">
        <f t="shared" si="141"/>
        <v>1</v>
      </c>
      <c r="V1818" s="8">
        <f t="shared" si="142"/>
        <v>1</v>
      </c>
      <c r="W1818" s="8">
        <f t="shared" si="143"/>
        <v>1</v>
      </c>
      <c r="X1818" s="28">
        <f t="shared" si="144"/>
        <v>4</v>
      </c>
      <c r="Y1818" s="5"/>
      <c r="Z1818" s="5"/>
    </row>
    <row r="1819" spans="1:26" ht="16" x14ac:dyDescent="0.2">
      <c r="A1819" s="5" t="s">
        <v>3338</v>
      </c>
      <c r="B1819" s="5" t="s">
        <v>28</v>
      </c>
      <c r="C1819" s="5" t="s">
        <v>23</v>
      </c>
      <c r="D1819" s="5" t="s">
        <v>29</v>
      </c>
      <c r="E1819" s="5" t="s">
        <v>30</v>
      </c>
      <c r="F1819" s="5" t="s">
        <v>44</v>
      </c>
      <c r="G1819" s="5" t="s">
        <v>45</v>
      </c>
      <c r="H1819" s="5" t="s">
        <v>45</v>
      </c>
      <c r="I1819" s="5" t="s">
        <v>33</v>
      </c>
      <c r="J1819" s="9">
        <v>36140</v>
      </c>
      <c r="K1819" s="5" t="s">
        <v>57</v>
      </c>
      <c r="L1819" s="5"/>
      <c r="M1819" s="5" t="s">
        <v>48</v>
      </c>
      <c r="N1819" s="5" t="s">
        <v>88</v>
      </c>
      <c r="O1819" s="5" t="s">
        <v>45</v>
      </c>
      <c r="P1819" s="5" t="s">
        <v>44</v>
      </c>
      <c r="Q1819" s="5" t="s">
        <v>3339</v>
      </c>
      <c r="R1819" s="8" t="s">
        <v>61</v>
      </c>
      <c r="S1819" s="8"/>
      <c r="T1819" s="8">
        <f t="shared" si="140"/>
        <v>0</v>
      </c>
      <c r="U1819" s="8">
        <f t="shared" si="141"/>
        <v>0</v>
      </c>
      <c r="V1819" s="8">
        <f t="shared" si="142"/>
        <v>0</v>
      </c>
      <c r="W1819" s="8">
        <f t="shared" si="143"/>
        <v>0</v>
      </c>
      <c r="X1819" s="28">
        <f t="shared" si="144"/>
        <v>0</v>
      </c>
      <c r="Y1819" s="5"/>
      <c r="Z1819" s="5"/>
    </row>
    <row r="1820" spans="1:26" ht="16" x14ac:dyDescent="0.2">
      <c r="A1820" s="5" t="s">
        <v>3340</v>
      </c>
      <c r="B1820" s="5" t="s">
        <v>28</v>
      </c>
      <c r="C1820" s="5" t="s">
        <v>23</v>
      </c>
      <c r="D1820" s="5" t="s">
        <v>29</v>
      </c>
      <c r="E1820" s="5"/>
      <c r="F1820" s="5"/>
      <c r="G1820" s="5"/>
      <c r="H1820" s="5"/>
      <c r="I1820" s="5"/>
      <c r="J1820" s="5"/>
      <c r="K1820" s="5"/>
      <c r="L1820" s="5"/>
      <c r="M1820" s="5"/>
      <c r="N1820" s="5"/>
      <c r="O1820" s="5"/>
      <c r="P1820" s="5"/>
      <c r="Q1820" s="5"/>
      <c r="R1820" s="5"/>
      <c r="S1820" s="8"/>
      <c r="T1820" s="8">
        <f t="shared" si="140"/>
        <v>1</v>
      </c>
      <c r="U1820" s="8">
        <f t="shared" si="141"/>
        <v>1</v>
      </c>
      <c r="V1820" s="8">
        <f t="shared" si="142"/>
        <v>1</v>
      </c>
      <c r="W1820" s="8">
        <f t="shared" si="143"/>
        <v>1</v>
      </c>
      <c r="X1820" s="28">
        <f t="shared" si="144"/>
        <v>4</v>
      </c>
      <c r="Y1820" s="5"/>
      <c r="Z1820" s="5"/>
    </row>
    <row r="1821" spans="1:26" ht="16" x14ac:dyDescent="0.2">
      <c r="A1821" s="5" t="s">
        <v>3341</v>
      </c>
      <c r="B1821" s="5" t="s">
        <v>28</v>
      </c>
      <c r="C1821" s="5" t="s">
        <v>23</v>
      </c>
      <c r="D1821" s="5" t="s">
        <v>29</v>
      </c>
      <c r="E1821" s="5"/>
      <c r="F1821" s="5"/>
      <c r="G1821" s="5"/>
      <c r="H1821" s="5"/>
      <c r="I1821" s="5"/>
      <c r="J1821" s="5"/>
      <c r="K1821" s="5"/>
      <c r="L1821" s="5"/>
      <c r="M1821" s="5"/>
      <c r="N1821" s="5"/>
      <c r="O1821" s="5"/>
      <c r="P1821" s="5"/>
      <c r="Q1821" s="5"/>
      <c r="R1821" s="5"/>
      <c r="S1821" s="8"/>
      <c r="T1821" s="8">
        <f t="shared" si="140"/>
        <v>1</v>
      </c>
      <c r="U1821" s="8">
        <f t="shared" si="141"/>
        <v>1</v>
      </c>
      <c r="V1821" s="8">
        <f t="shared" si="142"/>
        <v>1</v>
      </c>
      <c r="W1821" s="8">
        <f t="shared" si="143"/>
        <v>1</v>
      </c>
      <c r="X1821" s="28">
        <f t="shared" si="144"/>
        <v>4</v>
      </c>
      <c r="Y1821" s="5"/>
      <c r="Z1821" s="5"/>
    </row>
    <row r="1822" spans="1:26" ht="16" x14ac:dyDescent="0.2">
      <c r="A1822" s="5" t="s">
        <v>3342</v>
      </c>
      <c r="B1822" s="5" t="s">
        <v>63</v>
      </c>
      <c r="C1822" s="5" t="s">
        <v>23</v>
      </c>
      <c r="D1822" s="5" t="s">
        <v>29</v>
      </c>
      <c r="E1822" s="5" t="s">
        <v>54</v>
      </c>
      <c r="F1822" s="5" t="s">
        <v>44</v>
      </c>
      <c r="G1822" s="5" t="s">
        <v>45</v>
      </c>
      <c r="H1822" s="5" t="s">
        <v>45</v>
      </c>
      <c r="I1822" s="5" t="s">
        <v>33</v>
      </c>
      <c r="J1822" s="6">
        <v>36225</v>
      </c>
      <c r="K1822" s="5" t="s">
        <v>47</v>
      </c>
      <c r="L1822" s="5"/>
      <c r="M1822" s="5" t="s">
        <v>108</v>
      </c>
      <c r="N1822" s="5" t="s">
        <v>88</v>
      </c>
      <c r="O1822" s="5" t="s">
        <v>45</v>
      </c>
      <c r="P1822" s="5" t="s">
        <v>44</v>
      </c>
      <c r="Q1822" s="5" t="s">
        <v>3343</v>
      </c>
      <c r="R1822" s="8" t="s">
        <v>70</v>
      </c>
      <c r="S1822" s="8"/>
      <c r="T1822" s="8">
        <f t="shared" si="140"/>
        <v>0</v>
      </c>
      <c r="U1822" s="8">
        <f t="shared" si="141"/>
        <v>0</v>
      </c>
      <c r="V1822" s="8">
        <f t="shared" si="142"/>
        <v>0</v>
      </c>
      <c r="W1822" s="8">
        <f t="shared" si="143"/>
        <v>0</v>
      </c>
      <c r="X1822" s="28">
        <f t="shared" si="144"/>
        <v>0</v>
      </c>
      <c r="Y1822" s="5"/>
      <c r="Z1822" s="5"/>
    </row>
    <row r="1823" spans="1:26" ht="16" x14ac:dyDescent="0.2">
      <c r="A1823" s="5" t="s">
        <v>3344</v>
      </c>
      <c r="B1823" s="5" t="s">
        <v>22</v>
      </c>
      <c r="C1823" s="5" t="s">
        <v>23</v>
      </c>
      <c r="D1823" s="5" t="s">
        <v>24</v>
      </c>
      <c r="E1823" s="5"/>
      <c r="F1823" s="5"/>
      <c r="G1823" s="5"/>
      <c r="H1823" s="5"/>
      <c r="I1823" s="5"/>
      <c r="J1823" s="5"/>
      <c r="K1823" s="5"/>
      <c r="L1823" s="5"/>
      <c r="M1823" s="5"/>
      <c r="N1823" s="5"/>
      <c r="O1823" s="5"/>
      <c r="P1823" s="5"/>
      <c r="Q1823" s="5"/>
      <c r="R1823" s="5"/>
      <c r="S1823" s="8"/>
      <c r="T1823" s="8">
        <f t="shared" si="140"/>
        <v>1</v>
      </c>
      <c r="U1823" s="8">
        <f t="shared" si="141"/>
        <v>1</v>
      </c>
      <c r="V1823" s="8">
        <f t="shared" si="142"/>
        <v>1</v>
      </c>
      <c r="W1823" s="8">
        <f t="shared" si="143"/>
        <v>1</v>
      </c>
      <c r="X1823" s="28">
        <f t="shared" si="144"/>
        <v>4</v>
      </c>
      <c r="Y1823" s="5"/>
      <c r="Z1823" s="5"/>
    </row>
    <row r="1824" spans="1:26" ht="16" x14ac:dyDescent="0.2">
      <c r="A1824" s="5" t="s">
        <v>3345</v>
      </c>
      <c r="B1824" s="5" t="s">
        <v>28</v>
      </c>
      <c r="C1824" s="5" t="s">
        <v>23</v>
      </c>
      <c r="D1824" s="5" t="s">
        <v>29</v>
      </c>
      <c r="E1824" s="5" t="s">
        <v>30</v>
      </c>
      <c r="F1824" s="5" t="s">
        <v>44</v>
      </c>
      <c r="G1824" s="5" t="s">
        <v>45</v>
      </c>
      <c r="H1824" s="5" t="s">
        <v>45</v>
      </c>
      <c r="I1824" s="5" t="s">
        <v>33</v>
      </c>
      <c r="J1824" s="5" t="s">
        <v>3346</v>
      </c>
      <c r="K1824" s="5" t="s">
        <v>57</v>
      </c>
      <c r="L1824" s="5"/>
      <c r="M1824" s="5" t="s">
        <v>48</v>
      </c>
      <c r="N1824" s="5" t="s">
        <v>88</v>
      </c>
      <c r="O1824" s="5" t="s">
        <v>45</v>
      </c>
      <c r="P1824" s="5" t="s">
        <v>44</v>
      </c>
      <c r="Q1824" s="5" t="s">
        <v>3347</v>
      </c>
      <c r="R1824" s="8"/>
      <c r="S1824" s="8"/>
      <c r="T1824" s="8">
        <f t="shared" si="140"/>
        <v>0</v>
      </c>
      <c r="U1824" s="8">
        <f t="shared" si="141"/>
        <v>0</v>
      </c>
      <c r="V1824" s="8">
        <f t="shared" si="142"/>
        <v>0</v>
      </c>
      <c r="W1824" s="8">
        <f t="shared" si="143"/>
        <v>0</v>
      </c>
      <c r="X1824" s="28">
        <f t="shared" si="144"/>
        <v>0</v>
      </c>
      <c r="Y1824" s="5"/>
      <c r="Z1824" s="5"/>
    </row>
    <row r="1825" spans="1:26" ht="16" x14ac:dyDescent="0.2">
      <c r="A1825" s="5" t="s">
        <v>3348</v>
      </c>
      <c r="B1825" s="5" t="s">
        <v>28</v>
      </c>
      <c r="C1825" s="5" t="s">
        <v>23</v>
      </c>
      <c r="D1825" s="5" t="s">
        <v>29</v>
      </c>
      <c r="E1825" s="5" t="s">
        <v>30</v>
      </c>
      <c r="F1825" s="5" t="s">
        <v>172</v>
      </c>
      <c r="G1825" s="5" t="s">
        <v>45</v>
      </c>
      <c r="H1825" s="5" t="s">
        <v>45</v>
      </c>
      <c r="I1825" s="5" t="s">
        <v>33</v>
      </c>
      <c r="J1825" s="5" t="s">
        <v>3349</v>
      </c>
      <c r="K1825" s="5" t="s">
        <v>57</v>
      </c>
      <c r="L1825" s="5"/>
      <c r="M1825" s="5" t="s">
        <v>108</v>
      </c>
      <c r="N1825" s="5" t="s">
        <v>109</v>
      </c>
      <c r="O1825" s="5" t="s">
        <v>45</v>
      </c>
      <c r="P1825" s="5" t="s">
        <v>825</v>
      </c>
      <c r="Q1825" s="5" t="s">
        <v>2878</v>
      </c>
      <c r="R1825" s="8" t="s">
        <v>39</v>
      </c>
      <c r="S1825" s="8"/>
      <c r="T1825" s="8">
        <f t="shared" si="140"/>
        <v>0</v>
      </c>
      <c r="U1825" s="8">
        <f t="shared" si="141"/>
        <v>0</v>
      </c>
      <c r="V1825" s="8">
        <f t="shared" si="142"/>
        <v>0</v>
      </c>
      <c r="W1825" s="8">
        <f t="shared" si="143"/>
        <v>0</v>
      </c>
      <c r="X1825" s="28">
        <f t="shared" si="144"/>
        <v>0</v>
      </c>
      <c r="Y1825" s="5"/>
      <c r="Z1825" s="5"/>
    </row>
    <row r="1826" spans="1:26" ht="16" x14ac:dyDescent="0.2">
      <c r="A1826" s="5" t="s">
        <v>3350</v>
      </c>
      <c r="B1826" s="5" t="s">
        <v>28</v>
      </c>
      <c r="C1826" s="5" t="s">
        <v>23</v>
      </c>
      <c r="D1826" s="5" t="s">
        <v>29</v>
      </c>
      <c r="E1826" s="5"/>
      <c r="F1826" s="5"/>
      <c r="G1826" s="5"/>
      <c r="H1826" s="5"/>
      <c r="I1826" s="5"/>
      <c r="J1826" s="5"/>
      <c r="K1826" s="5"/>
      <c r="L1826" s="5"/>
      <c r="M1826" s="5"/>
      <c r="N1826" s="5"/>
      <c r="O1826" s="5"/>
      <c r="P1826" s="5"/>
      <c r="Q1826" s="5"/>
      <c r="R1826" s="5"/>
      <c r="S1826" s="8"/>
      <c r="T1826" s="8">
        <f t="shared" si="140"/>
        <v>1</v>
      </c>
      <c r="U1826" s="8">
        <f t="shared" si="141"/>
        <v>1</v>
      </c>
      <c r="V1826" s="8">
        <f t="shared" si="142"/>
        <v>1</v>
      </c>
      <c r="W1826" s="8">
        <f t="shared" si="143"/>
        <v>1</v>
      </c>
      <c r="X1826" s="28">
        <f t="shared" si="144"/>
        <v>4</v>
      </c>
      <c r="Y1826" s="5"/>
      <c r="Z1826" s="5"/>
    </row>
    <row r="1827" spans="1:26" ht="16" x14ac:dyDescent="0.2">
      <c r="A1827" s="5" t="s">
        <v>3351</v>
      </c>
      <c r="B1827" s="5" t="s">
        <v>63</v>
      </c>
      <c r="C1827" s="5" t="s">
        <v>23</v>
      </c>
      <c r="D1827" s="5" t="s">
        <v>29</v>
      </c>
      <c r="E1827" s="5" t="s">
        <v>30</v>
      </c>
      <c r="F1827" s="5" t="s">
        <v>277</v>
      </c>
      <c r="G1827" s="5" t="s">
        <v>45</v>
      </c>
      <c r="H1827" s="5" t="s">
        <v>45</v>
      </c>
      <c r="I1827" s="5" t="s">
        <v>33</v>
      </c>
      <c r="J1827" s="6">
        <v>35162</v>
      </c>
      <c r="K1827" s="5" t="s">
        <v>57</v>
      </c>
      <c r="L1827" s="5"/>
      <c r="M1827" s="5" t="s">
        <v>108</v>
      </c>
      <c r="N1827" s="5" t="s">
        <v>58</v>
      </c>
      <c r="O1827" s="5" t="s">
        <v>45</v>
      </c>
      <c r="P1827" s="5" t="s">
        <v>3352</v>
      </c>
      <c r="Q1827" s="5" t="s">
        <v>3353</v>
      </c>
      <c r="R1827" s="8" t="s">
        <v>70</v>
      </c>
      <c r="S1827" s="8"/>
      <c r="T1827" s="8">
        <f t="shared" si="140"/>
        <v>0</v>
      </c>
      <c r="U1827" s="8">
        <f t="shared" si="141"/>
        <v>0</v>
      </c>
      <c r="V1827" s="8">
        <f t="shared" si="142"/>
        <v>0</v>
      </c>
      <c r="W1827" s="8">
        <f t="shared" si="143"/>
        <v>0</v>
      </c>
      <c r="X1827" s="28">
        <f t="shared" si="144"/>
        <v>0</v>
      </c>
      <c r="Y1827" s="5"/>
      <c r="Z1827" s="5"/>
    </row>
    <row r="1828" spans="1:26" ht="16" x14ac:dyDescent="0.2">
      <c r="A1828" s="5" t="s">
        <v>3354</v>
      </c>
      <c r="B1828" s="5" t="s">
        <v>28</v>
      </c>
      <c r="C1828" s="5" t="s">
        <v>23</v>
      </c>
      <c r="D1828" s="5" t="s">
        <v>29</v>
      </c>
      <c r="E1828" s="5"/>
      <c r="F1828" s="5"/>
      <c r="G1828" s="5"/>
      <c r="H1828" s="5"/>
      <c r="I1828" s="5"/>
      <c r="J1828" s="5"/>
      <c r="K1828" s="5"/>
      <c r="L1828" s="5"/>
      <c r="M1828" s="5"/>
      <c r="N1828" s="5"/>
      <c r="O1828" s="5"/>
      <c r="P1828" s="5"/>
      <c r="Q1828" s="5"/>
      <c r="R1828" s="5"/>
      <c r="S1828" s="8"/>
      <c r="T1828" s="8">
        <f t="shared" si="140"/>
        <v>1</v>
      </c>
      <c r="U1828" s="8">
        <f t="shared" si="141"/>
        <v>1</v>
      </c>
      <c r="V1828" s="8">
        <f t="shared" si="142"/>
        <v>1</v>
      </c>
      <c r="W1828" s="8">
        <f t="shared" si="143"/>
        <v>1</v>
      </c>
      <c r="X1828" s="28">
        <f t="shared" si="144"/>
        <v>4</v>
      </c>
      <c r="Y1828" s="5"/>
      <c r="Z1828" s="5"/>
    </row>
    <row r="1829" spans="1:26" ht="16" x14ac:dyDescent="0.2">
      <c r="A1829" s="5" t="s">
        <v>3355</v>
      </c>
      <c r="B1829" s="5" t="s">
        <v>28</v>
      </c>
      <c r="C1829" s="5" t="s">
        <v>23</v>
      </c>
      <c r="D1829" s="5" t="s">
        <v>29</v>
      </c>
      <c r="E1829" s="5" t="s">
        <v>30</v>
      </c>
      <c r="F1829" s="5" t="s">
        <v>44</v>
      </c>
      <c r="G1829" s="5" t="s">
        <v>45</v>
      </c>
      <c r="H1829" s="5" t="s">
        <v>45</v>
      </c>
      <c r="I1829" s="5" t="s">
        <v>33</v>
      </c>
      <c r="J1829" s="5" t="s">
        <v>1129</v>
      </c>
      <c r="K1829" s="5" t="s">
        <v>34</v>
      </c>
      <c r="L1829" s="5"/>
      <c r="M1829" s="5" t="s">
        <v>108</v>
      </c>
      <c r="N1829" s="7" t="s">
        <v>164</v>
      </c>
      <c r="O1829" s="5" t="s">
        <v>45</v>
      </c>
      <c r="P1829" s="5" t="s">
        <v>3356</v>
      </c>
      <c r="Q1829" s="5" t="s">
        <v>3357</v>
      </c>
      <c r="R1829" s="8" t="s">
        <v>70</v>
      </c>
      <c r="S1829" s="8"/>
      <c r="T1829" s="8">
        <f t="shared" si="140"/>
        <v>0</v>
      </c>
      <c r="U1829" s="8">
        <f t="shared" si="141"/>
        <v>0</v>
      </c>
      <c r="V1829" s="8">
        <f t="shared" si="142"/>
        <v>0</v>
      </c>
      <c r="W1829" s="8">
        <f t="shared" si="143"/>
        <v>0</v>
      </c>
      <c r="X1829" s="28">
        <f t="shared" si="144"/>
        <v>0</v>
      </c>
      <c r="Y1829" s="5"/>
      <c r="Z1829" s="5"/>
    </row>
    <row r="1830" spans="1:26" ht="16" x14ac:dyDescent="0.2">
      <c r="A1830" s="5" t="s">
        <v>3358</v>
      </c>
      <c r="B1830" s="5" t="s">
        <v>28</v>
      </c>
      <c r="C1830" s="5" t="s">
        <v>23</v>
      </c>
      <c r="D1830" s="5" t="s">
        <v>29</v>
      </c>
      <c r="E1830" s="5"/>
      <c r="F1830" s="5"/>
      <c r="G1830" s="5"/>
      <c r="H1830" s="5"/>
      <c r="I1830" s="5"/>
      <c r="J1830" s="5"/>
      <c r="K1830" s="5"/>
      <c r="L1830" s="5"/>
      <c r="M1830" s="5"/>
      <c r="N1830" s="5"/>
      <c r="O1830" s="5"/>
      <c r="P1830" s="5"/>
      <c r="Q1830" s="5"/>
      <c r="R1830" s="5"/>
      <c r="S1830" s="8"/>
      <c r="T1830" s="8">
        <f t="shared" si="140"/>
        <v>1</v>
      </c>
      <c r="U1830" s="8">
        <f t="shared" si="141"/>
        <v>1</v>
      </c>
      <c r="V1830" s="8">
        <f t="shared" si="142"/>
        <v>1</v>
      </c>
      <c r="W1830" s="8">
        <f t="shared" si="143"/>
        <v>1</v>
      </c>
      <c r="X1830" s="28">
        <f t="shared" si="144"/>
        <v>4</v>
      </c>
      <c r="Y1830" s="5"/>
      <c r="Z1830" s="5"/>
    </row>
    <row r="1831" spans="1:26" ht="16" x14ac:dyDescent="0.2">
      <c r="A1831" s="5" t="s">
        <v>3359</v>
      </c>
      <c r="B1831" s="5" t="s">
        <v>22</v>
      </c>
      <c r="C1831" s="5" t="s">
        <v>23</v>
      </c>
      <c r="D1831" s="5" t="s">
        <v>24</v>
      </c>
      <c r="E1831" s="5"/>
      <c r="F1831" s="5"/>
      <c r="G1831" s="5"/>
      <c r="H1831" s="5"/>
      <c r="I1831" s="5"/>
      <c r="J1831" s="5"/>
      <c r="K1831" s="5"/>
      <c r="L1831" s="5"/>
      <c r="M1831" s="5"/>
      <c r="N1831" s="5"/>
      <c r="O1831" s="5"/>
      <c r="P1831" s="5"/>
      <c r="Q1831" s="5"/>
      <c r="R1831" s="5"/>
      <c r="S1831" s="8"/>
      <c r="T1831" s="8">
        <f t="shared" si="140"/>
        <v>1</v>
      </c>
      <c r="U1831" s="8">
        <f t="shared" si="141"/>
        <v>1</v>
      </c>
      <c r="V1831" s="8">
        <f t="shared" si="142"/>
        <v>1</v>
      </c>
      <c r="W1831" s="8">
        <f t="shared" si="143"/>
        <v>1</v>
      </c>
      <c r="X1831" s="28">
        <f t="shared" si="144"/>
        <v>4</v>
      </c>
      <c r="Y1831" s="5"/>
      <c r="Z1831" s="5"/>
    </row>
    <row r="1832" spans="1:26" ht="16" x14ac:dyDescent="0.2">
      <c r="A1832" s="5" t="s">
        <v>3360</v>
      </c>
      <c r="B1832" s="5" t="s">
        <v>22</v>
      </c>
      <c r="C1832" s="5" t="s">
        <v>23</v>
      </c>
      <c r="D1832" s="5" t="s">
        <v>24</v>
      </c>
      <c r="E1832" s="5"/>
      <c r="F1832" s="5"/>
      <c r="G1832" s="5"/>
      <c r="H1832" s="5"/>
      <c r="I1832" s="5"/>
      <c r="J1832" s="5"/>
      <c r="K1832" s="5"/>
      <c r="L1832" s="5"/>
      <c r="M1832" s="5"/>
      <c r="N1832" s="5"/>
      <c r="O1832" s="5"/>
      <c r="P1832" s="5"/>
      <c r="Q1832" s="5"/>
      <c r="R1832" s="5"/>
      <c r="S1832" s="8"/>
      <c r="T1832" s="8">
        <f t="shared" si="140"/>
        <v>1</v>
      </c>
      <c r="U1832" s="8">
        <f t="shared" si="141"/>
        <v>1</v>
      </c>
      <c r="V1832" s="8">
        <f t="shared" si="142"/>
        <v>1</v>
      </c>
      <c r="W1832" s="8">
        <f t="shared" si="143"/>
        <v>1</v>
      </c>
      <c r="X1832" s="28">
        <f t="shared" si="144"/>
        <v>4</v>
      </c>
      <c r="Y1832" s="5"/>
      <c r="Z1832" s="5"/>
    </row>
    <row r="1833" spans="1:26" ht="16" x14ac:dyDescent="0.2">
      <c r="A1833" s="5" t="s">
        <v>3361</v>
      </c>
      <c r="B1833" s="5" t="s">
        <v>28</v>
      </c>
      <c r="C1833" s="5" t="s">
        <v>23</v>
      </c>
      <c r="D1833" s="5" t="s">
        <v>29</v>
      </c>
      <c r="E1833" s="5"/>
      <c r="F1833" s="5"/>
      <c r="G1833" s="5"/>
      <c r="H1833" s="5"/>
      <c r="I1833" s="5"/>
      <c r="J1833" s="5"/>
      <c r="K1833" s="5"/>
      <c r="L1833" s="5"/>
      <c r="M1833" s="5"/>
      <c r="N1833" s="5"/>
      <c r="O1833" s="5"/>
      <c r="P1833" s="5"/>
      <c r="Q1833" s="5"/>
      <c r="R1833" s="5"/>
      <c r="S1833" s="8"/>
      <c r="T1833" s="8">
        <f t="shared" si="140"/>
        <v>1</v>
      </c>
      <c r="U1833" s="8">
        <f t="shared" si="141"/>
        <v>1</v>
      </c>
      <c r="V1833" s="8">
        <f t="shared" si="142"/>
        <v>1</v>
      </c>
      <c r="W1833" s="8">
        <f t="shared" si="143"/>
        <v>1</v>
      </c>
      <c r="X1833" s="28">
        <f t="shared" si="144"/>
        <v>4</v>
      </c>
      <c r="Y1833" s="5"/>
      <c r="Z1833" s="5"/>
    </row>
    <row r="1834" spans="1:26" ht="16" x14ac:dyDescent="0.2">
      <c r="A1834" s="5" t="s">
        <v>3362</v>
      </c>
      <c r="B1834" s="5" t="s">
        <v>28</v>
      </c>
      <c r="C1834" s="5" t="s">
        <v>23</v>
      </c>
      <c r="D1834" s="5" t="s">
        <v>29</v>
      </c>
      <c r="E1834" s="5" t="s">
        <v>30</v>
      </c>
      <c r="F1834" s="5" t="s">
        <v>774</v>
      </c>
      <c r="G1834" s="5" t="s">
        <v>45</v>
      </c>
      <c r="H1834" s="5" t="s">
        <v>45</v>
      </c>
      <c r="I1834" s="5" t="s">
        <v>33</v>
      </c>
      <c r="J1834" s="5" t="s">
        <v>3363</v>
      </c>
      <c r="K1834" s="5" t="s">
        <v>57</v>
      </c>
      <c r="L1834" s="5"/>
      <c r="M1834" s="5" t="s">
        <v>208</v>
      </c>
      <c r="N1834" s="5" t="s">
        <v>88</v>
      </c>
      <c r="O1834" s="5" t="s">
        <v>45</v>
      </c>
      <c r="P1834" s="5" t="s">
        <v>774</v>
      </c>
      <c r="Q1834" s="5" t="s">
        <v>3364</v>
      </c>
      <c r="R1834" s="8" t="s">
        <v>70</v>
      </c>
      <c r="S1834" s="8"/>
      <c r="T1834" s="8">
        <f t="shared" si="140"/>
        <v>0</v>
      </c>
      <c r="U1834" s="8">
        <f t="shared" si="141"/>
        <v>0</v>
      </c>
      <c r="V1834" s="8">
        <f t="shared" si="142"/>
        <v>0</v>
      </c>
      <c r="W1834" s="8">
        <f t="shared" si="143"/>
        <v>0</v>
      </c>
      <c r="X1834" s="28">
        <f t="shared" si="144"/>
        <v>0</v>
      </c>
      <c r="Y1834" s="5"/>
      <c r="Z1834" s="5"/>
    </row>
    <row r="1835" spans="1:26" ht="16" x14ac:dyDescent="0.2">
      <c r="A1835" s="5" t="s">
        <v>3365</v>
      </c>
      <c r="B1835" s="5" t="s">
        <v>22</v>
      </c>
      <c r="C1835" s="5" t="s">
        <v>23</v>
      </c>
      <c r="D1835" s="5" t="s">
        <v>24</v>
      </c>
      <c r="E1835" s="5"/>
      <c r="F1835" s="5"/>
      <c r="G1835" s="5"/>
      <c r="H1835" s="5"/>
      <c r="I1835" s="5"/>
      <c r="J1835" s="5"/>
      <c r="K1835" s="5"/>
      <c r="L1835" s="5"/>
      <c r="M1835" s="5"/>
      <c r="N1835" s="5"/>
      <c r="O1835" s="5"/>
      <c r="P1835" s="5"/>
      <c r="Q1835" s="5"/>
      <c r="R1835" s="5"/>
      <c r="S1835" s="8"/>
      <c r="T1835" s="8">
        <f t="shared" si="140"/>
        <v>1</v>
      </c>
      <c r="U1835" s="8">
        <f t="shared" si="141"/>
        <v>1</v>
      </c>
      <c r="V1835" s="8">
        <f t="shared" si="142"/>
        <v>1</v>
      </c>
      <c r="W1835" s="8">
        <f t="shared" si="143"/>
        <v>1</v>
      </c>
      <c r="X1835" s="28">
        <f t="shared" si="144"/>
        <v>4</v>
      </c>
      <c r="Y1835" s="5"/>
      <c r="Z1835" s="5"/>
    </row>
    <row r="1836" spans="1:26" ht="16" x14ac:dyDescent="0.2">
      <c r="A1836" s="5" t="s">
        <v>3366</v>
      </c>
      <c r="B1836" s="5" t="s">
        <v>97</v>
      </c>
      <c r="C1836" s="5" t="s">
        <v>23</v>
      </c>
      <c r="D1836" s="5" t="s">
        <v>861</v>
      </c>
      <c r="E1836" s="5"/>
      <c r="F1836" s="5"/>
      <c r="G1836" s="5"/>
      <c r="H1836" s="5"/>
      <c r="I1836" s="5"/>
      <c r="J1836" s="5"/>
      <c r="K1836" s="5"/>
      <c r="L1836" s="5"/>
      <c r="M1836" s="5"/>
      <c r="N1836" s="5"/>
      <c r="O1836" s="5"/>
      <c r="P1836" s="5"/>
      <c r="Q1836" s="5"/>
      <c r="R1836" s="5"/>
      <c r="S1836" s="8"/>
      <c r="T1836" s="8">
        <f t="shared" si="140"/>
        <v>1</v>
      </c>
      <c r="U1836" s="8">
        <f t="shared" si="141"/>
        <v>1</v>
      </c>
      <c r="V1836" s="8">
        <f t="shared" si="142"/>
        <v>1</v>
      </c>
      <c r="W1836" s="8">
        <f t="shared" si="143"/>
        <v>1</v>
      </c>
      <c r="X1836" s="28">
        <f t="shared" si="144"/>
        <v>4</v>
      </c>
      <c r="Y1836" s="5"/>
      <c r="Z1836" s="5"/>
    </row>
    <row r="1837" spans="1:26" ht="16" x14ac:dyDescent="0.2">
      <c r="A1837" s="5" t="s">
        <v>3367</v>
      </c>
      <c r="B1837" s="5" t="s">
        <v>28</v>
      </c>
      <c r="C1837" s="5" t="s">
        <v>23</v>
      </c>
      <c r="D1837" s="5" t="s">
        <v>29</v>
      </c>
      <c r="E1837" s="5"/>
      <c r="F1837" s="5"/>
      <c r="G1837" s="5"/>
      <c r="H1837" s="5"/>
      <c r="I1837" s="5"/>
      <c r="J1837" s="5"/>
      <c r="K1837" s="5"/>
      <c r="L1837" s="5"/>
      <c r="M1837" s="5"/>
      <c r="N1837" s="5"/>
      <c r="O1837" s="5"/>
      <c r="P1837" s="5"/>
      <c r="Q1837" s="5"/>
      <c r="R1837" s="5"/>
      <c r="S1837" s="8"/>
      <c r="T1837" s="8">
        <f t="shared" si="140"/>
        <v>1</v>
      </c>
      <c r="U1837" s="8">
        <f t="shared" si="141"/>
        <v>1</v>
      </c>
      <c r="V1837" s="8">
        <f t="shared" si="142"/>
        <v>1</v>
      </c>
      <c r="W1837" s="8">
        <f t="shared" si="143"/>
        <v>1</v>
      </c>
      <c r="X1837" s="28">
        <f t="shared" si="144"/>
        <v>4</v>
      </c>
      <c r="Y1837" s="5"/>
      <c r="Z1837" s="5"/>
    </row>
    <row r="1838" spans="1:26" ht="16" x14ac:dyDescent="0.2">
      <c r="A1838" s="5" t="s">
        <v>3368</v>
      </c>
      <c r="B1838" s="5" t="s">
        <v>28</v>
      </c>
      <c r="C1838" s="5" t="s">
        <v>23</v>
      </c>
      <c r="D1838" s="5" t="s">
        <v>29</v>
      </c>
      <c r="E1838" s="5"/>
      <c r="F1838" s="5"/>
      <c r="G1838" s="5"/>
      <c r="H1838" s="5"/>
      <c r="I1838" s="5"/>
      <c r="J1838" s="5"/>
      <c r="K1838" s="5"/>
      <c r="L1838" s="5"/>
      <c r="M1838" s="5"/>
      <c r="N1838" s="5"/>
      <c r="O1838" s="5"/>
      <c r="P1838" s="5"/>
      <c r="Q1838" s="5"/>
      <c r="R1838" s="5" t="s">
        <v>70</v>
      </c>
      <c r="S1838" s="8"/>
      <c r="T1838" s="8">
        <f t="shared" si="140"/>
        <v>1</v>
      </c>
      <c r="U1838" s="8">
        <f t="shared" si="141"/>
        <v>1</v>
      </c>
      <c r="V1838" s="8">
        <f t="shared" si="142"/>
        <v>1</v>
      </c>
      <c r="W1838" s="8">
        <f t="shared" si="143"/>
        <v>1</v>
      </c>
      <c r="X1838" s="28">
        <f t="shared" si="144"/>
        <v>4</v>
      </c>
      <c r="Y1838" s="5"/>
      <c r="Z1838" s="5"/>
    </row>
    <row r="1839" spans="1:26" ht="16" x14ac:dyDescent="0.2">
      <c r="A1839" s="5" t="s">
        <v>3369</v>
      </c>
      <c r="B1839" s="5" t="s">
        <v>28</v>
      </c>
      <c r="C1839" s="5" t="s">
        <v>23</v>
      </c>
      <c r="D1839" s="5" t="s">
        <v>29</v>
      </c>
      <c r="E1839" s="5"/>
      <c r="F1839" s="5"/>
      <c r="G1839" s="5"/>
      <c r="H1839" s="5"/>
      <c r="I1839" s="5"/>
      <c r="J1839" s="5"/>
      <c r="K1839" s="5"/>
      <c r="L1839" s="5"/>
      <c r="M1839" s="5"/>
      <c r="N1839" s="5"/>
      <c r="O1839" s="5"/>
      <c r="P1839" s="5"/>
      <c r="Q1839" s="5"/>
      <c r="R1839" s="5"/>
      <c r="S1839" s="8"/>
      <c r="T1839" s="8">
        <f t="shared" si="140"/>
        <v>1</v>
      </c>
      <c r="U1839" s="8">
        <f t="shared" si="141"/>
        <v>1</v>
      </c>
      <c r="V1839" s="8">
        <f t="shared" si="142"/>
        <v>1</v>
      </c>
      <c r="W1839" s="8">
        <f t="shared" si="143"/>
        <v>1</v>
      </c>
      <c r="X1839" s="28">
        <f t="shared" si="144"/>
        <v>4</v>
      </c>
      <c r="Y1839" s="5"/>
      <c r="Z1839" s="5"/>
    </row>
    <row r="1840" spans="1:26" ht="16" x14ac:dyDescent="0.2">
      <c r="A1840" s="5" t="s">
        <v>3370</v>
      </c>
      <c r="B1840" s="5" t="s">
        <v>28</v>
      </c>
      <c r="C1840" s="5" t="s">
        <v>23</v>
      </c>
      <c r="D1840" s="5" t="s">
        <v>29</v>
      </c>
      <c r="E1840" s="5" t="s">
        <v>30</v>
      </c>
      <c r="F1840" s="5" t="s">
        <v>44</v>
      </c>
      <c r="G1840" s="5" t="s">
        <v>45</v>
      </c>
      <c r="H1840" s="5" t="s">
        <v>45</v>
      </c>
      <c r="I1840" s="5" t="s">
        <v>33</v>
      </c>
      <c r="J1840" s="5" t="s">
        <v>3371</v>
      </c>
      <c r="K1840" s="5" t="s">
        <v>57</v>
      </c>
      <c r="L1840" s="5"/>
      <c r="M1840" s="5" t="s">
        <v>208</v>
      </c>
      <c r="N1840" s="5" t="s">
        <v>58</v>
      </c>
      <c r="O1840" s="5" t="s">
        <v>45</v>
      </c>
      <c r="P1840" s="5" t="s">
        <v>113</v>
      </c>
      <c r="Q1840" s="5" t="s">
        <v>3372</v>
      </c>
      <c r="R1840" s="8" t="s">
        <v>70</v>
      </c>
      <c r="S1840" s="8"/>
      <c r="T1840" s="8">
        <f t="shared" si="140"/>
        <v>0</v>
      </c>
      <c r="U1840" s="8">
        <f t="shared" si="141"/>
        <v>0</v>
      </c>
      <c r="V1840" s="8">
        <f t="shared" si="142"/>
        <v>0</v>
      </c>
      <c r="W1840" s="8">
        <f t="shared" si="143"/>
        <v>0</v>
      </c>
      <c r="X1840" s="28">
        <f t="shared" si="144"/>
        <v>0</v>
      </c>
      <c r="Y1840" s="5"/>
      <c r="Z1840" s="5"/>
    </row>
    <row r="1841" spans="1:26" ht="16" x14ac:dyDescent="0.2">
      <c r="A1841" s="5" t="s">
        <v>3373</v>
      </c>
      <c r="B1841" s="5" t="s">
        <v>28</v>
      </c>
      <c r="C1841" s="5" t="s">
        <v>23</v>
      </c>
      <c r="D1841" s="5" t="s">
        <v>29</v>
      </c>
      <c r="E1841" s="5"/>
      <c r="F1841" s="5"/>
      <c r="G1841" s="5"/>
      <c r="H1841" s="5"/>
      <c r="I1841" s="5"/>
      <c r="J1841" s="5"/>
      <c r="K1841" s="5"/>
      <c r="L1841" s="5"/>
      <c r="M1841" s="5"/>
      <c r="N1841" s="5"/>
      <c r="O1841" s="5"/>
      <c r="P1841" s="5"/>
      <c r="Q1841" s="5"/>
      <c r="R1841" s="5"/>
      <c r="S1841" s="8"/>
      <c r="T1841" s="8">
        <f t="shared" si="140"/>
        <v>1</v>
      </c>
      <c r="U1841" s="8">
        <f t="shared" si="141"/>
        <v>1</v>
      </c>
      <c r="V1841" s="8">
        <f t="shared" si="142"/>
        <v>1</v>
      </c>
      <c r="W1841" s="8">
        <f t="shared" si="143"/>
        <v>1</v>
      </c>
      <c r="X1841" s="28">
        <f t="shared" si="144"/>
        <v>4</v>
      </c>
      <c r="Y1841" s="5"/>
      <c r="Z1841" s="5"/>
    </row>
    <row r="1842" spans="1:26" ht="16" x14ac:dyDescent="0.2">
      <c r="A1842" s="5" t="s">
        <v>3374</v>
      </c>
      <c r="B1842" s="5" t="s">
        <v>28</v>
      </c>
      <c r="C1842" s="5" t="s">
        <v>23</v>
      </c>
      <c r="D1842" s="5" t="s">
        <v>29</v>
      </c>
      <c r="E1842" s="5" t="s">
        <v>30</v>
      </c>
      <c r="F1842" s="5" t="s">
        <v>2431</v>
      </c>
      <c r="G1842" s="5" t="s">
        <v>45</v>
      </c>
      <c r="H1842" s="5" t="s">
        <v>45</v>
      </c>
      <c r="I1842" s="5" t="s">
        <v>33</v>
      </c>
      <c r="J1842" s="6">
        <v>35405</v>
      </c>
      <c r="K1842" s="5" t="s">
        <v>57</v>
      </c>
      <c r="L1842" s="5"/>
      <c r="M1842" s="5" t="s">
        <v>146</v>
      </c>
      <c r="N1842" s="5" t="s">
        <v>164</v>
      </c>
      <c r="O1842" s="5" t="s">
        <v>45</v>
      </c>
      <c r="P1842" s="5" t="s">
        <v>3250</v>
      </c>
      <c r="Q1842" s="5" t="s">
        <v>3376</v>
      </c>
      <c r="R1842" s="8" t="s">
        <v>61</v>
      </c>
      <c r="S1842" s="8"/>
      <c r="T1842" s="8">
        <f t="shared" si="140"/>
        <v>0</v>
      </c>
      <c r="U1842" s="8">
        <f t="shared" si="141"/>
        <v>0</v>
      </c>
      <c r="V1842" s="8">
        <f t="shared" si="142"/>
        <v>0</v>
      </c>
      <c r="W1842" s="8">
        <f t="shared" si="143"/>
        <v>0</v>
      </c>
      <c r="X1842" s="28">
        <f t="shared" si="144"/>
        <v>0</v>
      </c>
      <c r="Y1842" s="5"/>
      <c r="Z1842" s="5"/>
    </row>
    <row r="1843" spans="1:26" ht="16" x14ac:dyDescent="0.2">
      <c r="A1843" s="5" t="s">
        <v>3377</v>
      </c>
      <c r="B1843" s="5" t="s">
        <v>63</v>
      </c>
      <c r="C1843" s="5" t="s">
        <v>23</v>
      </c>
      <c r="D1843" s="5" t="s">
        <v>29</v>
      </c>
      <c r="E1843" s="5" t="s">
        <v>30</v>
      </c>
      <c r="F1843" s="5" t="s">
        <v>2431</v>
      </c>
      <c r="G1843" s="5" t="s">
        <v>45</v>
      </c>
      <c r="H1843" s="5" t="s">
        <v>45</v>
      </c>
      <c r="I1843" s="5" t="s">
        <v>33</v>
      </c>
      <c r="J1843" s="6">
        <v>36161</v>
      </c>
      <c r="K1843" s="5" t="s">
        <v>34</v>
      </c>
      <c r="L1843" s="5"/>
      <c r="M1843" s="5" t="s">
        <v>159</v>
      </c>
      <c r="N1843" s="7" t="s">
        <v>164</v>
      </c>
      <c r="O1843" s="5" t="s">
        <v>45</v>
      </c>
      <c r="P1843" s="5" t="s">
        <v>453</v>
      </c>
      <c r="Q1843" s="5" t="s">
        <v>1902</v>
      </c>
      <c r="R1843" s="8" t="s">
        <v>39</v>
      </c>
      <c r="S1843" s="8"/>
      <c r="T1843" s="8">
        <f t="shared" si="140"/>
        <v>0</v>
      </c>
      <c r="U1843" s="8">
        <f t="shared" si="141"/>
        <v>0</v>
      </c>
      <c r="V1843" s="8">
        <f t="shared" si="142"/>
        <v>0</v>
      </c>
      <c r="W1843" s="8">
        <f t="shared" si="143"/>
        <v>0</v>
      </c>
      <c r="X1843" s="28">
        <f t="shared" si="144"/>
        <v>0</v>
      </c>
      <c r="Y1843" s="5"/>
      <c r="Z1843" s="5"/>
    </row>
    <row r="1844" spans="1:26" ht="16" x14ac:dyDescent="0.2">
      <c r="A1844" s="5" t="s">
        <v>3378</v>
      </c>
      <c r="B1844" s="5" t="s">
        <v>97</v>
      </c>
      <c r="C1844" s="5" t="s">
        <v>23</v>
      </c>
      <c r="D1844" s="5" t="s">
        <v>24</v>
      </c>
      <c r="E1844" s="5"/>
      <c r="F1844" s="5"/>
      <c r="G1844" s="5"/>
      <c r="H1844" s="5"/>
      <c r="I1844" s="5"/>
      <c r="J1844" s="5"/>
      <c r="K1844" s="5"/>
      <c r="L1844" s="5"/>
      <c r="M1844" s="5"/>
      <c r="N1844" s="5"/>
      <c r="O1844" s="5"/>
      <c r="P1844" s="5"/>
      <c r="Q1844" s="5"/>
      <c r="R1844" s="5"/>
      <c r="S1844" s="8"/>
      <c r="T1844" s="8">
        <f t="shared" si="140"/>
        <v>1</v>
      </c>
      <c r="U1844" s="8">
        <f t="shared" si="141"/>
        <v>1</v>
      </c>
      <c r="V1844" s="8">
        <f t="shared" si="142"/>
        <v>1</v>
      </c>
      <c r="W1844" s="8">
        <f t="shared" si="143"/>
        <v>1</v>
      </c>
      <c r="X1844" s="28">
        <f t="shared" si="144"/>
        <v>4</v>
      </c>
      <c r="Y1844" s="5"/>
      <c r="Z1844" s="5"/>
    </row>
    <row r="1845" spans="1:26" ht="16" x14ac:dyDescent="0.2">
      <c r="A1845" s="5" t="s">
        <v>3379</v>
      </c>
      <c r="B1845" s="5" t="s">
        <v>28</v>
      </c>
      <c r="C1845" s="5" t="s">
        <v>23</v>
      </c>
      <c r="D1845" s="5" t="s">
        <v>29</v>
      </c>
      <c r="E1845" s="5" t="s">
        <v>30</v>
      </c>
      <c r="F1845" s="10">
        <v>500</v>
      </c>
      <c r="G1845" s="5" t="s">
        <v>45</v>
      </c>
      <c r="H1845" s="5" t="s">
        <v>45</v>
      </c>
      <c r="I1845" s="5" t="s">
        <v>33</v>
      </c>
      <c r="J1845" s="5" t="s">
        <v>3380</v>
      </c>
      <c r="K1845" s="5" t="s">
        <v>297</v>
      </c>
      <c r="L1845" s="5"/>
      <c r="M1845" s="5" t="s">
        <v>108</v>
      </c>
      <c r="N1845" s="5" t="s">
        <v>58</v>
      </c>
      <c r="O1845" s="5" t="s">
        <v>45</v>
      </c>
      <c r="P1845" s="5" t="s">
        <v>44</v>
      </c>
      <c r="Q1845" s="5" t="s">
        <v>1284</v>
      </c>
      <c r="R1845" s="8" t="s">
        <v>39</v>
      </c>
      <c r="S1845" s="8"/>
      <c r="T1845" s="8">
        <f t="shared" si="140"/>
        <v>0</v>
      </c>
      <c r="U1845" s="8">
        <f t="shared" si="141"/>
        <v>0</v>
      </c>
      <c r="V1845" s="8">
        <f t="shared" si="142"/>
        <v>0</v>
      </c>
      <c r="W1845" s="8">
        <f t="shared" si="143"/>
        <v>0</v>
      </c>
      <c r="X1845" s="28">
        <f t="shared" si="144"/>
        <v>0</v>
      </c>
      <c r="Y1845" s="5"/>
      <c r="Z1845" s="5"/>
    </row>
    <row r="1846" spans="1:26" ht="16" x14ac:dyDescent="0.2">
      <c r="A1846" s="5" t="s">
        <v>3381</v>
      </c>
      <c r="B1846" s="5" t="s">
        <v>28</v>
      </c>
      <c r="C1846" s="5" t="s">
        <v>23</v>
      </c>
      <c r="D1846" s="5" t="s">
        <v>29</v>
      </c>
      <c r="E1846" s="5"/>
      <c r="F1846" s="5"/>
      <c r="G1846" s="5"/>
      <c r="H1846" s="5"/>
      <c r="I1846" s="5"/>
      <c r="J1846" s="5"/>
      <c r="K1846" s="5"/>
      <c r="L1846" s="5"/>
      <c r="M1846" s="5"/>
      <c r="N1846" s="5"/>
      <c r="O1846" s="5"/>
      <c r="P1846" s="5"/>
      <c r="Q1846" s="5"/>
      <c r="R1846" s="5"/>
      <c r="S1846" s="8"/>
      <c r="T1846" s="8">
        <f t="shared" si="140"/>
        <v>1</v>
      </c>
      <c r="U1846" s="8">
        <f t="shared" si="141"/>
        <v>1</v>
      </c>
      <c r="V1846" s="8">
        <f t="shared" si="142"/>
        <v>1</v>
      </c>
      <c r="W1846" s="8">
        <f t="shared" si="143"/>
        <v>1</v>
      </c>
      <c r="X1846" s="28">
        <f t="shared" si="144"/>
        <v>4</v>
      </c>
      <c r="Y1846" s="5"/>
      <c r="Z1846" s="5"/>
    </row>
    <row r="1847" spans="1:26" ht="16" x14ac:dyDescent="0.2">
      <c r="A1847" s="5" t="s">
        <v>3382</v>
      </c>
      <c r="B1847" s="5" t="s">
        <v>97</v>
      </c>
      <c r="C1847" s="5" t="s">
        <v>23</v>
      </c>
      <c r="D1847" s="5" t="s">
        <v>24</v>
      </c>
      <c r="E1847" s="5"/>
      <c r="F1847" s="5"/>
      <c r="G1847" s="5"/>
      <c r="H1847" s="5"/>
      <c r="I1847" s="5"/>
      <c r="J1847" s="5"/>
      <c r="K1847" s="5"/>
      <c r="L1847" s="5"/>
      <c r="M1847" s="5"/>
      <c r="N1847" s="5"/>
      <c r="O1847" s="5"/>
      <c r="P1847" s="5"/>
      <c r="Q1847" s="5"/>
      <c r="R1847" s="5"/>
      <c r="S1847" s="8"/>
      <c r="T1847" s="8">
        <f t="shared" si="140"/>
        <v>1</v>
      </c>
      <c r="U1847" s="8">
        <f t="shared" si="141"/>
        <v>1</v>
      </c>
      <c r="V1847" s="8">
        <f t="shared" si="142"/>
        <v>1</v>
      </c>
      <c r="W1847" s="8">
        <f t="shared" si="143"/>
        <v>1</v>
      </c>
      <c r="X1847" s="28">
        <f t="shared" si="144"/>
        <v>4</v>
      </c>
      <c r="Y1847" s="5"/>
      <c r="Z1847" s="5"/>
    </row>
    <row r="1848" spans="1:26" ht="16" x14ac:dyDescent="0.2">
      <c r="A1848" s="5" t="s">
        <v>3383</v>
      </c>
      <c r="B1848" s="5" t="s">
        <v>28</v>
      </c>
      <c r="C1848" s="5" t="s">
        <v>23</v>
      </c>
      <c r="D1848" s="5" t="s">
        <v>29</v>
      </c>
      <c r="E1848" s="5" t="s">
        <v>54</v>
      </c>
      <c r="F1848" s="5" t="s">
        <v>44</v>
      </c>
      <c r="G1848" s="5" t="s">
        <v>45</v>
      </c>
      <c r="H1848" s="5" t="s">
        <v>45</v>
      </c>
      <c r="I1848" s="5" t="s">
        <v>33</v>
      </c>
      <c r="J1848" s="5" t="s">
        <v>3384</v>
      </c>
      <c r="K1848" s="5" t="s">
        <v>57</v>
      </c>
      <c r="L1848" s="5"/>
      <c r="M1848" s="5" t="s">
        <v>108</v>
      </c>
      <c r="N1848" s="5" t="s">
        <v>109</v>
      </c>
      <c r="O1848" s="5" t="s">
        <v>45</v>
      </c>
      <c r="P1848" s="5" t="s">
        <v>1715</v>
      </c>
      <c r="Q1848" s="5" t="s">
        <v>3385</v>
      </c>
      <c r="R1848" s="8" t="s">
        <v>61</v>
      </c>
      <c r="S1848" s="8"/>
      <c r="T1848" s="8">
        <f t="shared" si="140"/>
        <v>0</v>
      </c>
      <c r="U1848" s="8">
        <f t="shared" si="141"/>
        <v>0</v>
      </c>
      <c r="V1848" s="8">
        <f t="shared" si="142"/>
        <v>0</v>
      </c>
      <c r="W1848" s="8">
        <f t="shared" si="143"/>
        <v>0</v>
      </c>
      <c r="X1848" s="28">
        <f t="shared" si="144"/>
        <v>0</v>
      </c>
      <c r="Y1848" s="5"/>
      <c r="Z1848" s="5"/>
    </row>
    <row r="1849" spans="1:26" ht="16" x14ac:dyDescent="0.2">
      <c r="A1849" s="5" t="s">
        <v>3386</v>
      </c>
      <c r="B1849" s="5" t="s">
        <v>97</v>
      </c>
      <c r="C1849" s="5" t="s">
        <v>23</v>
      </c>
      <c r="D1849" s="5" t="s">
        <v>24</v>
      </c>
      <c r="E1849" s="5"/>
      <c r="F1849" s="5"/>
      <c r="G1849" s="5"/>
      <c r="H1849" s="5"/>
      <c r="I1849" s="5"/>
      <c r="J1849" s="5"/>
      <c r="K1849" s="5"/>
      <c r="L1849" s="5"/>
      <c r="M1849" s="5"/>
      <c r="N1849" s="5"/>
      <c r="O1849" s="5"/>
      <c r="P1849" s="5"/>
      <c r="Q1849" s="5"/>
      <c r="R1849" s="5"/>
      <c r="S1849" s="8"/>
      <c r="T1849" s="8">
        <f t="shared" si="140"/>
        <v>1</v>
      </c>
      <c r="U1849" s="8">
        <f t="shared" si="141"/>
        <v>1</v>
      </c>
      <c r="V1849" s="8">
        <f t="shared" si="142"/>
        <v>1</v>
      </c>
      <c r="W1849" s="8">
        <f t="shared" si="143"/>
        <v>1</v>
      </c>
      <c r="X1849" s="28">
        <f t="shared" si="144"/>
        <v>4</v>
      </c>
      <c r="Y1849" s="5"/>
      <c r="Z1849" s="5"/>
    </row>
    <row r="1850" spans="1:26" ht="16" x14ac:dyDescent="0.2">
      <c r="A1850" s="5" t="s">
        <v>3387</v>
      </c>
      <c r="B1850" s="5" t="s">
        <v>28</v>
      </c>
      <c r="C1850" s="5" t="s">
        <v>23</v>
      </c>
      <c r="D1850" s="5" t="s">
        <v>29</v>
      </c>
      <c r="E1850" s="5"/>
      <c r="F1850" s="5"/>
      <c r="G1850" s="5"/>
      <c r="H1850" s="5"/>
      <c r="I1850" s="5"/>
      <c r="J1850" s="5"/>
      <c r="K1850" s="5"/>
      <c r="L1850" s="5"/>
      <c r="M1850" s="5"/>
      <c r="N1850" s="5"/>
      <c r="O1850" s="5"/>
      <c r="P1850" s="5"/>
      <c r="Q1850" s="5"/>
      <c r="R1850" s="5"/>
      <c r="S1850" s="8"/>
      <c r="T1850" s="8">
        <f t="shared" si="140"/>
        <v>1</v>
      </c>
      <c r="U1850" s="8">
        <f t="shared" si="141"/>
        <v>1</v>
      </c>
      <c r="V1850" s="8">
        <f t="shared" si="142"/>
        <v>1</v>
      </c>
      <c r="W1850" s="8">
        <f t="shared" si="143"/>
        <v>1</v>
      </c>
      <c r="X1850" s="28">
        <f t="shared" si="144"/>
        <v>4</v>
      </c>
      <c r="Y1850" s="5"/>
      <c r="Z1850" s="5"/>
    </row>
    <row r="1851" spans="1:26" ht="16" x14ac:dyDescent="0.2">
      <c r="A1851" s="5" t="s">
        <v>3388</v>
      </c>
      <c r="B1851" s="5" t="s">
        <v>63</v>
      </c>
      <c r="C1851" s="5" t="s">
        <v>23</v>
      </c>
      <c r="D1851" s="5" t="s">
        <v>29</v>
      </c>
      <c r="E1851" s="5" t="s">
        <v>30</v>
      </c>
      <c r="F1851" s="5" t="s">
        <v>179</v>
      </c>
      <c r="G1851" s="5" t="s">
        <v>163</v>
      </c>
      <c r="H1851" s="5" t="s">
        <v>163</v>
      </c>
      <c r="I1851" s="5" t="s">
        <v>33</v>
      </c>
      <c r="J1851" s="5" t="s">
        <v>3389</v>
      </c>
      <c r="K1851" s="5" t="s">
        <v>57</v>
      </c>
      <c r="L1851" s="5"/>
      <c r="M1851" s="5" t="s">
        <v>87</v>
      </c>
      <c r="N1851" s="5" t="s">
        <v>36</v>
      </c>
      <c r="O1851" s="5" t="s">
        <v>163</v>
      </c>
      <c r="P1851" s="5" t="s">
        <v>179</v>
      </c>
      <c r="Q1851" s="5" t="s">
        <v>1542</v>
      </c>
      <c r="R1851" s="8" t="s">
        <v>70</v>
      </c>
      <c r="S1851" s="8"/>
      <c r="T1851" s="8">
        <f t="shared" si="140"/>
        <v>0</v>
      </c>
      <c r="U1851" s="8">
        <f t="shared" si="141"/>
        <v>0</v>
      </c>
      <c r="V1851" s="8">
        <f t="shared" si="142"/>
        <v>0</v>
      </c>
      <c r="W1851" s="8">
        <f t="shared" si="143"/>
        <v>0</v>
      </c>
      <c r="X1851" s="28">
        <f t="shared" si="144"/>
        <v>0</v>
      </c>
      <c r="Y1851" s="5"/>
      <c r="Z1851" s="5"/>
    </row>
    <row r="1852" spans="1:26" ht="16" x14ac:dyDescent="0.2">
      <c r="A1852" s="5" t="s">
        <v>3390</v>
      </c>
      <c r="B1852" s="5" t="s">
        <v>28</v>
      </c>
      <c r="C1852" s="5" t="s">
        <v>23</v>
      </c>
      <c r="D1852" s="5" t="s">
        <v>29</v>
      </c>
      <c r="E1852" s="5" t="s">
        <v>54</v>
      </c>
      <c r="F1852" s="5" t="s">
        <v>3391</v>
      </c>
      <c r="G1852" s="5" t="s">
        <v>163</v>
      </c>
      <c r="H1852" s="5" t="s">
        <v>163</v>
      </c>
      <c r="I1852" s="5" t="s">
        <v>1010</v>
      </c>
      <c r="J1852" s="5" t="s">
        <v>3392</v>
      </c>
      <c r="K1852" s="5" t="s">
        <v>34</v>
      </c>
      <c r="L1852" s="5"/>
      <c r="M1852" s="5" t="s">
        <v>121</v>
      </c>
      <c r="N1852" s="5" t="s">
        <v>36</v>
      </c>
      <c r="O1852" s="5"/>
      <c r="P1852" s="5"/>
      <c r="Q1852" s="5"/>
      <c r="R1852" s="5" t="s">
        <v>70</v>
      </c>
      <c r="S1852" s="8"/>
      <c r="T1852" s="8">
        <f t="shared" si="140"/>
        <v>0</v>
      </c>
      <c r="U1852" s="8">
        <f t="shared" si="141"/>
        <v>0</v>
      </c>
      <c r="V1852" s="8">
        <f t="shared" si="142"/>
        <v>0</v>
      </c>
      <c r="W1852" s="8">
        <f t="shared" si="143"/>
        <v>1</v>
      </c>
      <c r="X1852" s="28">
        <f t="shared" si="144"/>
        <v>1</v>
      </c>
      <c r="Y1852" s="5"/>
      <c r="Z1852" s="5"/>
    </row>
    <row r="1853" spans="1:26" ht="16" x14ac:dyDescent="0.2">
      <c r="A1853" s="5" t="s">
        <v>3393</v>
      </c>
      <c r="B1853" s="5" t="s">
        <v>63</v>
      </c>
      <c r="C1853" s="5" t="s">
        <v>23</v>
      </c>
      <c r="D1853" s="5" t="s">
        <v>29</v>
      </c>
      <c r="E1853" s="5" t="s">
        <v>54</v>
      </c>
      <c r="F1853" s="5" t="s">
        <v>367</v>
      </c>
      <c r="G1853" s="5" t="s">
        <v>163</v>
      </c>
      <c r="H1853" s="5" t="s">
        <v>163</v>
      </c>
      <c r="I1853" s="5" t="s">
        <v>33</v>
      </c>
      <c r="J1853" s="5" t="s">
        <v>3394</v>
      </c>
      <c r="K1853" s="7" t="s">
        <v>318</v>
      </c>
      <c r="L1853" s="5"/>
      <c r="M1853" s="5" t="s">
        <v>108</v>
      </c>
      <c r="N1853" s="7" t="s">
        <v>164</v>
      </c>
      <c r="O1853" s="5" t="s">
        <v>163</v>
      </c>
      <c r="P1853" s="5" t="s">
        <v>179</v>
      </c>
      <c r="Q1853" s="5" t="s">
        <v>3395</v>
      </c>
      <c r="R1853" s="8" t="s">
        <v>70</v>
      </c>
      <c r="S1853" s="8"/>
      <c r="T1853" s="8">
        <f t="shared" si="140"/>
        <v>0</v>
      </c>
      <c r="U1853" s="8">
        <f t="shared" si="141"/>
        <v>0</v>
      </c>
      <c r="V1853" s="8">
        <f t="shared" si="142"/>
        <v>0</v>
      </c>
      <c r="W1853" s="8">
        <f t="shared" si="143"/>
        <v>0</v>
      </c>
      <c r="X1853" s="28">
        <f t="shared" si="144"/>
        <v>0</v>
      </c>
      <c r="Y1853" s="5"/>
      <c r="Z1853" s="5"/>
    </row>
    <row r="1854" spans="1:26" ht="16" x14ac:dyDescent="0.2">
      <c r="A1854" s="5" t="s">
        <v>3396</v>
      </c>
      <c r="B1854" s="5" t="s">
        <v>63</v>
      </c>
      <c r="C1854" s="5" t="s">
        <v>23</v>
      </c>
      <c r="D1854" s="5" t="s">
        <v>29</v>
      </c>
      <c r="E1854" s="5" t="s">
        <v>30</v>
      </c>
      <c r="F1854" s="5" t="s">
        <v>3397</v>
      </c>
      <c r="G1854" s="5" t="s">
        <v>330</v>
      </c>
      <c r="H1854" s="5" t="s">
        <v>330</v>
      </c>
      <c r="I1854" s="5" t="s">
        <v>33</v>
      </c>
      <c r="J1854" s="6">
        <v>34398</v>
      </c>
      <c r="K1854" s="7" t="s">
        <v>318</v>
      </c>
      <c r="L1854" s="5"/>
      <c r="M1854" s="5" t="s">
        <v>108</v>
      </c>
      <c r="N1854" s="5" t="s">
        <v>58</v>
      </c>
      <c r="O1854" s="5" t="s">
        <v>330</v>
      </c>
      <c r="P1854" s="5" t="s">
        <v>3397</v>
      </c>
      <c r="Q1854" s="5" t="s">
        <v>3398</v>
      </c>
      <c r="R1854" s="8" t="s">
        <v>70</v>
      </c>
      <c r="S1854" s="8"/>
      <c r="T1854" s="8">
        <f t="shared" si="140"/>
        <v>0</v>
      </c>
      <c r="U1854" s="8">
        <f t="shared" si="141"/>
        <v>0</v>
      </c>
      <c r="V1854" s="8">
        <f t="shared" si="142"/>
        <v>0</v>
      </c>
      <c r="W1854" s="8">
        <f t="shared" si="143"/>
        <v>0</v>
      </c>
      <c r="X1854" s="28">
        <f t="shared" si="144"/>
        <v>0</v>
      </c>
      <c r="Y1854" s="5"/>
      <c r="Z1854" s="5"/>
    </row>
    <row r="1855" spans="1:26" ht="16" x14ac:dyDescent="0.2">
      <c r="A1855" s="5" t="s">
        <v>3399</v>
      </c>
      <c r="B1855" s="5" t="s">
        <v>28</v>
      </c>
      <c r="C1855" s="5" t="s">
        <v>23</v>
      </c>
      <c r="D1855" s="5" t="s">
        <v>29</v>
      </c>
      <c r="E1855" s="5" t="s">
        <v>30</v>
      </c>
      <c r="F1855" s="5" t="s">
        <v>3400</v>
      </c>
      <c r="G1855" s="5" t="s">
        <v>330</v>
      </c>
      <c r="H1855" s="5" t="s">
        <v>330</v>
      </c>
      <c r="I1855" s="5" t="s">
        <v>33</v>
      </c>
      <c r="J1855" s="6">
        <v>33668</v>
      </c>
      <c r="K1855" s="7" t="s">
        <v>318</v>
      </c>
      <c r="L1855" s="5"/>
      <c r="M1855" s="5" t="s">
        <v>108</v>
      </c>
      <c r="N1855" s="5" t="s">
        <v>58</v>
      </c>
      <c r="O1855" s="5" t="s">
        <v>330</v>
      </c>
      <c r="P1855" s="5" t="s">
        <v>3397</v>
      </c>
      <c r="Q1855" s="5" t="s">
        <v>3398</v>
      </c>
      <c r="R1855" s="8" t="s">
        <v>61</v>
      </c>
      <c r="S1855" s="8"/>
      <c r="T1855" s="8">
        <f t="shared" si="140"/>
        <v>0</v>
      </c>
      <c r="U1855" s="8">
        <f t="shared" si="141"/>
        <v>0</v>
      </c>
      <c r="V1855" s="8">
        <f t="shared" si="142"/>
        <v>0</v>
      </c>
      <c r="W1855" s="8">
        <f t="shared" si="143"/>
        <v>0</v>
      </c>
      <c r="X1855" s="28">
        <f t="shared" si="144"/>
        <v>0</v>
      </c>
      <c r="Y1855" s="5"/>
      <c r="Z1855" s="5"/>
    </row>
    <row r="1856" spans="1:26" ht="16" x14ac:dyDescent="0.2">
      <c r="A1856" s="5" t="s">
        <v>3401</v>
      </c>
      <c r="B1856" s="5" t="s">
        <v>28</v>
      </c>
      <c r="C1856" s="5" t="s">
        <v>23</v>
      </c>
      <c r="D1856" s="5" t="s">
        <v>29</v>
      </c>
      <c r="E1856" s="5"/>
      <c r="F1856" s="5"/>
      <c r="G1856" s="5"/>
      <c r="H1856" s="5"/>
      <c r="I1856" s="5"/>
      <c r="J1856" s="5"/>
      <c r="K1856" s="5"/>
      <c r="L1856" s="5"/>
      <c r="M1856" s="5"/>
      <c r="N1856" s="5"/>
      <c r="O1856" s="5"/>
      <c r="P1856" s="5"/>
      <c r="Q1856" s="5"/>
      <c r="R1856" s="5"/>
      <c r="S1856" s="8"/>
      <c r="T1856" s="8">
        <f t="shared" si="140"/>
        <v>1</v>
      </c>
      <c r="U1856" s="8">
        <f t="shared" si="141"/>
        <v>1</v>
      </c>
      <c r="V1856" s="8">
        <f t="shared" si="142"/>
        <v>1</v>
      </c>
      <c r="W1856" s="8">
        <f t="shared" si="143"/>
        <v>1</v>
      </c>
      <c r="X1856" s="28">
        <f t="shared" si="144"/>
        <v>4</v>
      </c>
      <c r="Y1856" s="5"/>
      <c r="Z1856" s="5"/>
    </row>
    <row r="1857" spans="1:26" ht="16" x14ac:dyDescent="0.2">
      <c r="A1857" s="5" t="s">
        <v>3402</v>
      </c>
      <c r="B1857" s="5" t="s">
        <v>22</v>
      </c>
      <c r="C1857" s="5" t="s">
        <v>23</v>
      </c>
      <c r="D1857" s="5" t="s">
        <v>24</v>
      </c>
      <c r="E1857" s="5"/>
      <c r="F1857" s="5"/>
      <c r="G1857" s="5"/>
      <c r="H1857" s="5"/>
      <c r="I1857" s="5"/>
      <c r="J1857" s="5"/>
      <c r="K1857" s="5"/>
      <c r="L1857" s="5"/>
      <c r="M1857" s="5"/>
      <c r="N1857" s="5"/>
      <c r="O1857" s="5"/>
      <c r="P1857" s="5"/>
      <c r="Q1857" s="5"/>
      <c r="R1857" s="5"/>
      <c r="S1857" s="8"/>
      <c r="T1857" s="8">
        <f t="shared" si="140"/>
        <v>1</v>
      </c>
      <c r="U1857" s="8">
        <f t="shared" si="141"/>
        <v>1</v>
      </c>
      <c r="V1857" s="8">
        <f t="shared" si="142"/>
        <v>1</v>
      </c>
      <c r="W1857" s="8">
        <f t="shared" si="143"/>
        <v>1</v>
      </c>
      <c r="X1857" s="28">
        <f t="shared" si="144"/>
        <v>4</v>
      </c>
      <c r="Y1857" s="5"/>
      <c r="Z1857" s="5"/>
    </row>
    <row r="1858" spans="1:26" ht="16" x14ac:dyDescent="0.2">
      <c r="A1858" s="5" t="s">
        <v>3403</v>
      </c>
      <c r="B1858" s="5" t="s">
        <v>28</v>
      </c>
      <c r="C1858" s="5" t="s">
        <v>23</v>
      </c>
      <c r="D1858" s="5" t="s">
        <v>29</v>
      </c>
      <c r="E1858" s="5"/>
      <c r="F1858" s="5"/>
      <c r="G1858" s="5"/>
      <c r="H1858" s="5"/>
      <c r="I1858" s="5"/>
      <c r="J1858" s="5"/>
      <c r="K1858" s="5"/>
      <c r="L1858" s="5"/>
      <c r="M1858" s="5"/>
      <c r="N1858" s="5"/>
      <c r="O1858" s="5"/>
      <c r="P1858" s="5"/>
      <c r="Q1858" s="5"/>
      <c r="R1858" s="5"/>
      <c r="S1858" s="8"/>
      <c r="T1858" s="8">
        <f t="shared" si="140"/>
        <v>1</v>
      </c>
      <c r="U1858" s="8">
        <f t="shared" si="141"/>
        <v>1</v>
      </c>
      <c r="V1858" s="8">
        <f t="shared" si="142"/>
        <v>1</v>
      </c>
      <c r="W1858" s="8">
        <f t="shared" si="143"/>
        <v>1</v>
      </c>
      <c r="X1858" s="28">
        <f t="shared" si="144"/>
        <v>4</v>
      </c>
      <c r="Y1858" s="5"/>
      <c r="Z1858" s="5"/>
    </row>
    <row r="1859" spans="1:26" ht="16" x14ac:dyDescent="0.2">
      <c r="A1859" s="5" t="s">
        <v>3404</v>
      </c>
      <c r="B1859" s="5" t="s">
        <v>97</v>
      </c>
      <c r="C1859" s="5" t="s">
        <v>23</v>
      </c>
      <c r="D1859" s="5" t="s">
        <v>24</v>
      </c>
      <c r="E1859" s="5"/>
      <c r="F1859" s="5"/>
      <c r="G1859" s="5"/>
      <c r="H1859" s="5"/>
      <c r="I1859" s="5"/>
      <c r="J1859" s="5"/>
      <c r="K1859" s="5"/>
      <c r="L1859" s="5"/>
      <c r="M1859" s="5"/>
      <c r="N1859" s="5"/>
      <c r="O1859" s="5"/>
      <c r="P1859" s="5"/>
      <c r="Q1859" s="5"/>
      <c r="R1859" s="5"/>
      <c r="S1859" s="8"/>
      <c r="T1859" s="8">
        <f t="shared" ref="T1859:T1922" si="145">IF(ISBLANK(G1859),1,0)</f>
        <v>1</v>
      </c>
      <c r="U1859" s="8">
        <f t="shared" ref="U1859:U1922" si="146">IF(ISBLANK(M1859),1,0)</f>
        <v>1</v>
      </c>
      <c r="V1859" s="8">
        <f t="shared" ref="V1859:V1922" si="147">IF(ISBLANK(K1859),1,0)</f>
        <v>1</v>
      </c>
      <c r="W1859" s="8">
        <f t="shared" ref="W1859:W1922" si="148">IF(ISBLANK(Q1859),1,0)</f>
        <v>1</v>
      </c>
      <c r="X1859" s="28">
        <f t="shared" ref="X1859:X1922" si="149">SUM(T1859:W1859)</f>
        <v>4</v>
      </c>
      <c r="Y1859" s="5"/>
      <c r="Z1859" s="5"/>
    </row>
    <row r="1860" spans="1:26" ht="16" x14ac:dyDescent="0.2">
      <c r="A1860" s="5" t="s">
        <v>3405</v>
      </c>
      <c r="B1860" s="5" t="s">
        <v>28</v>
      </c>
      <c r="C1860" s="5" t="s">
        <v>23</v>
      </c>
      <c r="D1860" s="5" t="s">
        <v>29</v>
      </c>
      <c r="E1860" s="5" t="s">
        <v>54</v>
      </c>
      <c r="F1860" s="5" t="s">
        <v>44</v>
      </c>
      <c r="G1860" s="5" t="s">
        <v>45</v>
      </c>
      <c r="H1860" s="5" t="s">
        <v>45</v>
      </c>
      <c r="I1860" s="5" t="s">
        <v>33</v>
      </c>
      <c r="J1860" s="5" t="s">
        <v>3406</v>
      </c>
      <c r="K1860" s="7" t="s">
        <v>318</v>
      </c>
      <c r="L1860" s="5"/>
      <c r="M1860" s="5" t="s">
        <v>48</v>
      </c>
      <c r="N1860" s="5" t="s">
        <v>58</v>
      </c>
      <c r="O1860" s="5" t="s">
        <v>45</v>
      </c>
      <c r="P1860" s="5" t="s">
        <v>44</v>
      </c>
      <c r="Q1860" s="5" t="s">
        <v>3407</v>
      </c>
      <c r="R1860" s="8" t="s">
        <v>39</v>
      </c>
      <c r="S1860" s="8"/>
      <c r="T1860" s="8">
        <f t="shared" si="145"/>
        <v>0</v>
      </c>
      <c r="U1860" s="8">
        <f t="shared" si="146"/>
        <v>0</v>
      </c>
      <c r="V1860" s="8">
        <f t="shared" si="147"/>
        <v>0</v>
      </c>
      <c r="W1860" s="8">
        <f t="shared" si="148"/>
        <v>0</v>
      </c>
      <c r="X1860" s="28">
        <f t="shared" si="149"/>
        <v>0</v>
      </c>
      <c r="Y1860" s="5"/>
      <c r="Z1860" s="5"/>
    </row>
    <row r="1861" spans="1:26" ht="16" x14ac:dyDescent="0.2">
      <c r="A1861" s="5" t="s">
        <v>3408</v>
      </c>
      <c r="B1861" s="5" t="s">
        <v>63</v>
      </c>
      <c r="C1861" s="5" t="s">
        <v>23</v>
      </c>
      <c r="D1861" s="5" t="s">
        <v>29</v>
      </c>
      <c r="E1861" s="5" t="s">
        <v>30</v>
      </c>
      <c r="F1861" s="5" t="s">
        <v>1552</v>
      </c>
      <c r="G1861" s="5" t="s">
        <v>1551</v>
      </c>
      <c r="H1861" s="5" t="s">
        <v>1551</v>
      </c>
      <c r="I1861" s="5" t="s">
        <v>33</v>
      </c>
      <c r="J1861" s="6">
        <v>36041</v>
      </c>
      <c r="K1861" s="5" t="s">
        <v>145</v>
      </c>
      <c r="L1861" s="5"/>
      <c r="M1861" s="5" t="s">
        <v>35</v>
      </c>
      <c r="N1861" s="5" t="s">
        <v>36</v>
      </c>
      <c r="O1861" s="5" t="s">
        <v>1551</v>
      </c>
      <c r="P1861" s="5" t="s">
        <v>1552</v>
      </c>
      <c r="Q1861" s="5" t="s">
        <v>3409</v>
      </c>
      <c r="R1861" s="8" t="s">
        <v>39</v>
      </c>
      <c r="S1861" s="8"/>
      <c r="T1861" s="8">
        <f t="shared" si="145"/>
        <v>0</v>
      </c>
      <c r="U1861" s="8">
        <f t="shared" si="146"/>
        <v>0</v>
      </c>
      <c r="V1861" s="8">
        <f t="shared" si="147"/>
        <v>0</v>
      </c>
      <c r="W1861" s="8">
        <f t="shared" si="148"/>
        <v>0</v>
      </c>
      <c r="X1861" s="28">
        <f t="shared" si="149"/>
        <v>0</v>
      </c>
      <c r="Y1861" s="5"/>
      <c r="Z1861" s="5"/>
    </row>
    <row r="1862" spans="1:26" ht="16" x14ac:dyDescent="0.2">
      <c r="A1862" s="5" t="s">
        <v>3410</v>
      </c>
      <c r="B1862" s="5" t="s">
        <v>28</v>
      </c>
      <c r="C1862" s="5" t="s">
        <v>23</v>
      </c>
      <c r="D1862" s="5" t="s">
        <v>29</v>
      </c>
      <c r="E1862" s="5" t="s">
        <v>30</v>
      </c>
      <c r="F1862" s="5" t="s">
        <v>44</v>
      </c>
      <c r="G1862" s="5" t="s">
        <v>45</v>
      </c>
      <c r="H1862" s="5" t="s">
        <v>45</v>
      </c>
      <c r="I1862" s="5" t="s">
        <v>33</v>
      </c>
      <c r="J1862" s="5" t="s">
        <v>3411</v>
      </c>
      <c r="K1862" s="5" t="s">
        <v>146</v>
      </c>
      <c r="L1862" s="5" t="s">
        <v>2173</v>
      </c>
      <c r="M1862" s="5" t="s">
        <v>48</v>
      </c>
      <c r="N1862" s="5" t="s">
        <v>88</v>
      </c>
      <c r="O1862" s="5" t="s">
        <v>45</v>
      </c>
      <c r="P1862" s="5" t="s">
        <v>1085</v>
      </c>
      <c r="Q1862" s="5" t="s">
        <v>3412</v>
      </c>
      <c r="R1862" s="8" t="s">
        <v>39</v>
      </c>
      <c r="S1862" s="8"/>
      <c r="T1862" s="8">
        <f t="shared" si="145"/>
        <v>0</v>
      </c>
      <c r="U1862" s="8">
        <f t="shared" si="146"/>
        <v>0</v>
      </c>
      <c r="V1862" s="8">
        <f t="shared" si="147"/>
        <v>0</v>
      </c>
      <c r="W1862" s="8">
        <f t="shared" si="148"/>
        <v>0</v>
      </c>
      <c r="X1862" s="28">
        <f t="shared" si="149"/>
        <v>0</v>
      </c>
      <c r="Y1862" s="5"/>
      <c r="Z1862" s="5"/>
    </row>
    <row r="1863" spans="1:26" ht="16" x14ac:dyDescent="0.2">
      <c r="A1863" s="5" t="s">
        <v>3413</v>
      </c>
      <c r="B1863" s="5" t="s">
        <v>28</v>
      </c>
      <c r="C1863" s="5" t="s">
        <v>23</v>
      </c>
      <c r="D1863" s="5" t="s">
        <v>29</v>
      </c>
      <c r="E1863" s="5" t="s">
        <v>30</v>
      </c>
      <c r="F1863" s="5" t="s">
        <v>427</v>
      </c>
      <c r="G1863" s="5" t="s">
        <v>163</v>
      </c>
      <c r="H1863" s="5" t="s">
        <v>163</v>
      </c>
      <c r="I1863" s="5" t="s">
        <v>33</v>
      </c>
      <c r="J1863" s="6">
        <v>33057</v>
      </c>
      <c r="K1863" s="5" t="s">
        <v>743</v>
      </c>
      <c r="L1863" s="5"/>
      <c r="M1863" s="5" t="s">
        <v>35</v>
      </c>
      <c r="N1863" s="5" t="s">
        <v>36</v>
      </c>
      <c r="O1863" s="5" t="s">
        <v>163</v>
      </c>
      <c r="P1863" s="5" t="s">
        <v>3414</v>
      </c>
      <c r="Q1863" s="5" t="s">
        <v>3415</v>
      </c>
      <c r="R1863" s="8" t="s">
        <v>61</v>
      </c>
      <c r="S1863" s="8"/>
      <c r="T1863" s="8">
        <f t="shared" si="145"/>
        <v>0</v>
      </c>
      <c r="U1863" s="8">
        <f t="shared" si="146"/>
        <v>0</v>
      </c>
      <c r="V1863" s="8">
        <f t="shared" si="147"/>
        <v>0</v>
      </c>
      <c r="W1863" s="8">
        <f t="shared" si="148"/>
        <v>0</v>
      </c>
      <c r="X1863" s="28">
        <f t="shared" si="149"/>
        <v>0</v>
      </c>
      <c r="Y1863" s="5"/>
      <c r="Z1863" s="5"/>
    </row>
    <row r="1864" spans="1:26" ht="16" x14ac:dyDescent="0.2">
      <c r="A1864" s="5" t="s">
        <v>3416</v>
      </c>
      <c r="B1864" s="5" t="s">
        <v>22</v>
      </c>
      <c r="C1864" s="5" t="s">
        <v>23</v>
      </c>
      <c r="D1864" s="5" t="s">
        <v>24</v>
      </c>
      <c r="E1864" s="5"/>
      <c r="F1864" s="5"/>
      <c r="G1864" s="5"/>
      <c r="H1864" s="5"/>
      <c r="I1864" s="5"/>
      <c r="J1864" s="5"/>
      <c r="K1864" s="5"/>
      <c r="L1864" s="5"/>
      <c r="M1864" s="5"/>
      <c r="N1864" s="5"/>
      <c r="O1864" s="5"/>
      <c r="P1864" s="5"/>
      <c r="Q1864" s="5"/>
      <c r="R1864" s="5"/>
      <c r="S1864" s="8"/>
      <c r="T1864" s="8">
        <f t="shared" si="145"/>
        <v>1</v>
      </c>
      <c r="U1864" s="8">
        <f t="shared" si="146"/>
        <v>1</v>
      </c>
      <c r="V1864" s="8">
        <f t="shared" si="147"/>
        <v>1</v>
      </c>
      <c r="W1864" s="8">
        <f t="shared" si="148"/>
        <v>1</v>
      </c>
      <c r="X1864" s="28">
        <f t="shared" si="149"/>
        <v>4</v>
      </c>
      <c r="Y1864" s="5"/>
      <c r="Z1864" s="5"/>
    </row>
    <row r="1865" spans="1:26" ht="16" x14ac:dyDescent="0.2">
      <c r="A1865" s="5" t="s">
        <v>3417</v>
      </c>
      <c r="B1865" s="5" t="s">
        <v>28</v>
      </c>
      <c r="C1865" s="5" t="s">
        <v>23</v>
      </c>
      <c r="D1865" s="5" t="s">
        <v>29</v>
      </c>
      <c r="E1865" s="5"/>
      <c r="F1865" s="5"/>
      <c r="G1865" s="5"/>
      <c r="H1865" s="5"/>
      <c r="I1865" s="5"/>
      <c r="J1865" s="5"/>
      <c r="K1865" s="5"/>
      <c r="L1865" s="5"/>
      <c r="M1865" s="5"/>
      <c r="N1865" s="5"/>
      <c r="O1865" s="5"/>
      <c r="P1865" s="5"/>
      <c r="Q1865" s="5"/>
      <c r="R1865" s="5"/>
      <c r="S1865" s="8"/>
      <c r="T1865" s="8">
        <f t="shared" si="145"/>
        <v>1</v>
      </c>
      <c r="U1865" s="8">
        <f t="shared" si="146"/>
        <v>1</v>
      </c>
      <c r="V1865" s="8">
        <f t="shared" si="147"/>
        <v>1</v>
      </c>
      <c r="W1865" s="8">
        <f t="shared" si="148"/>
        <v>1</v>
      </c>
      <c r="X1865" s="28">
        <f t="shared" si="149"/>
        <v>4</v>
      </c>
      <c r="Y1865" s="5"/>
      <c r="Z1865" s="5"/>
    </row>
    <row r="1866" spans="1:26" ht="16" x14ac:dyDescent="0.2">
      <c r="A1866" s="5" t="s">
        <v>3418</v>
      </c>
      <c r="B1866" s="5" t="s">
        <v>28</v>
      </c>
      <c r="C1866" s="5" t="s">
        <v>23</v>
      </c>
      <c r="D1866" s="5" t="s">
        <v>29</v>
      </c>
      <c r="E1866" s="5"/>
      <c r="F1866" s="5"/>
      <c r="G1866" s="5"/>
      <c r="H1866" s="5"/>
      <c r="I1866" s="5"/>
      <c r="J1866" s="5"/>
      <c r="K1866" s="5"/>
      <c r="L1866" s="5"/>
      <c r="M1866" s="5"/>
      <c r="N1866" s="5"/>
      <c r="O1866" s="5"/>
      <c r="P1866" s="5"/>
      <c r="Q1866" s="5"/>
      <c r="R1866" s="5"/>
      <c r="S1866" s="8"/>
      <c r="T1866" s="8">
        <f t="shared" si="145"/>
        <v>1</v>
      </c>
      <c r="U1866" s="8">
        <f t="shared" si="146"/>
        <v>1</v>
      </c>
      <c r="V1866" s="8">
        <f t="shared" si="147"/>
        <v>1</v>
      </c>
      <c r="W1866" s="8">
        <f t="shared" si="148"/>
        <v>1</v>
      </c>
      <c r="X1866" s="28">
        <f t="shared" si="149"/>
        <v>4</v>
      </c>
      <c r="Y1866" s="5"/>
      <c r="Z1866" s="5"/>
    </row>
    <row r="1867" spans="1:26" ht="16" x14ac:dyDescent="0.2">
      <c r="A1867" s="5" t="s">
        <v>3419</v>
      </c>
      <c r="B1867" s="5" t="s">
        <v>97</v>
      </c>
      <c r="C1867" s="5" t="s">
        <v>23</v>
      </c>
      <c r="D1867" s="5" t="s">
        <v>24</v>
      </c>
      <c r="E1867" s="5"/>
      <c r="F1867" s="5"/>
      <c r="G1867" s="5"/>
      <c r="H1867" s="5"/>
      <c r="I1867" s="5"/>
      <c r="J1867" s="5"/>
      <c r="K1867" s="5"/>
      <c r="L1867" s="5"/>
      <c r="M1867" s="5"/>
      <c r="N1867" s="5"/>
      <c r="O1867" s="5"/>
      <c r="P1867" s="5"/>
      <c r="Q1867" s="5"/>
      <c r="R1867" s="5"/>
      <c r="S1867" s="8"/>
      <c r="T1867" s="8">
        <f t="shared" si="145"/>
        <v>1</v>
      </c>
      <c r="U1867" s="8">
        <f t="shared" si="146"/>
        <v>1</v>
      </c>
      <c r="V1867" s="8">
        <f t="shared" si="147"/>
        <v>1</v>
      </c>
      <c r="W1867" s="8">
        <f t="shared" si="148"/>
        <v>1</v>
      </c>
      <c r="X1867" s="28">
        <f t="shared" si="149"/>
        <v>4</v>
      </c>
      <c r="Y1867" s="5"/>
      <c r="Z1867" s="5"/>
    </row>
    <row r="1868" spans="1:26" ht="16" x14ac:dyDescent="0.2">
      <c r="A1868" s="5" t="s">
        <v>3420</v>
      </c>
      <c r="B1868" s="5" t="s">
        <v>97</v>
      </c>
      <c r="C1868" s="5" t="s">
        <v>23</v>
      </c>
      <c r="D1868" s="5" t="s">
        <v>24</v>
      </c>
      <c r="E1868" s="5"/>
      <c r="F1868" s="5"/>
      <c r="G1868" s="5"/>
      <c r="H1868" s="5"/>
      <c r="I1868" s="5"/>
      <c r="J1868" s="5"/>
      <c r="K1868" s="5"/>
      <c r="L1868" s="5"/>
      <c r="M1868" s="5"/>
      <c r="N1868" s="5"/>
      <c r="O1868" s="5"/>
      <c r="P1868" s="5"/>
      <c r="Q1868" s="5"/>
      <c r="R1868" s="5"/>
      <c r="S1868" s="8"/>
      <c r="T1868" s="8">
        <f t="shared" si="145"/>
        <v>1</v>
      </c>
      <c r="U1868" s="8">
        <f t="shared" si="146"/>
        <v>1</v>
      </c>
      <c r="V1868" s="8">
        <f t="shared" si="147"/>
        <v>1</v>
      </c>
      <c r="W1868" s="8">
        <f t="shared" si="148"/>
        <v>1</v>
      </c>
      <c r="X1868" s="28">
        <f t="shared" si="149"/>
        <v>4</v>
      </c>
      <c r="Y1868" s="5"/>
      <c r="Z1868" s="5"/>
    </row>
    <row r="1869" spans="1:26" ht="16" x14ac:dyDescent="0.2">
      <c r="A1869" s="5" t="s">
        <v>3421</v>
      </c>
      <c r="B1869" s="5" t="s">
        <v>97</v>
      </c>
      <c r="C1869" s="5" t="s">
        <v>23</v>
      </c>
      <c r="D1869" s="5" t="s">
        <v>24</v>
      </c>
      <c r="E1869" s="5"/>
      <c r="F1869" s="5"/>
      <c r="G1869" s="5"/>
      <c r="H1869" s="5"/>
      <c r="I1869" s="5"/>
      <c r="J1869" s="5"/>
      <c r="K1869" s="5"/>
      <c r="L1869" s="5"/>
      <c r="M1869" s="5"/>
      <c r="N1869" s="5"/>
      <c r="O1869" s="5"/>
      <c r="P1869" s="5"/>
      <c r="Q1869" s="5"/>
      <c r="R1869" s="5"/>
      <c r="S1869" s="8"/>
      <c r="T1869" s="8">
        <f t="shared" si="145"/>
        <v>1</v>
      </c>
      <c r="U1869" s="8">
        <f t="shared" si="146"/>
        <v>1</v>
      </c>
      <c r="V1869" s="8">
        <f t="shared" si="147"/>
        <v>1</v>
      </c>
      <c r="W1869" s="8">
        <f t="shared" si="148"/>
        <v>1</v>
      </c>
      <c r="X1869" s="28">
        <f t="shared" si="149"/>
        <v>4</v>
      </c>
      <c r="Y1869" s="5"/>
      <c r="Z1869" s="5"/>
    </row>
    <row r="1870" spans="1:26" ht="16" x14ac:dyDescent="0.2">
      <c r="A1870" s="5" t="s">
        <v>3422</v>
      </c>
      <c r="B1870" s="5" t="s">
        <v>91</v>
      </c>
      <c r="C1870" s="5" t="s">
        <v>23</v>
      </c>
      <c r="D1870" s="5" t="s">
        <v>24</v>
      </c>
      <c r="E1870" s="5"/>
      <c r="F1870" s="5"/>
      <c r="G1870" s="5"/>
      <c r="H1870" s="5"/>
      <c r="I1870" s="5"/>
      <c r="J1870" s="5"/>
      <c r="K1870" s="5"/>
      <c r="L1870" s="5"/>
      <c r="M1870" s="5"/>
      <c r="N1870" s="5"/>
      <c r="O1870" s="5"/>
      <c r="P1870" s="5"/>
      <c r="Q1870" s="5"/>
      <c r="R1870" s="5"/>
      <c r="S1870" s="8"/>
      <c r="T1870" s="8">
        <f t="shared" si="145"/>
        <v>1</v>
      </c>
      <c r="U1870" s="8">
        <f t="shared" si="146"/>
        <v>1</v>
      </c>
      <c r="V1870" s="8">
        <f t="shared" si="147"/>
        <v>1</v>
      </c>
      <c r="W1870" s="8">
        <f t="shared" si="148"/>
        <v>1</v>
      </c>
      <c r="X1870" s="28">
        <f t="shared" si="149"/>
        <v>4</v>
      </c>
      <c r="Y1870" s="5"/>
      <c r="Z1870" s="5"/>
    </row>
    <row r="1871" spans="1:26" ht="16" x14ac:dyDescent="0.2">
      <c r="A1871" s="5" t="s">
        <v>3423</v>
      </c>
      <c r="B1871" s="5" t="s">
        <v>97</v>
      </c>
      <c r="C1871" s="5" t="s">
        <v>23</v>
      </c>
      <c r="D1871" s="5" t="s">
        <v>24</v>
      </c>
      <c r="E1871" s="5"/>
      <c r="F1871" s="5"/>
      <c r="G1871" s="5"/>
      <c r="H1871" s="5"/>
      <c r="I1871" s="5"/>
      <c r="J1871" s="5"/>
      <c r="K1871" s="5"/>
      <c r="L1871" s="5"/>
      <c r="M1871" s="5"/>
      <c r="N1871" s="5"/>
      <c r="O1871" s="5"/>
      <c r="P1871" s="5"/>
      <c r="Q1871" s="5"/>
      <c r="R1871" s="5"/>
      <c r="S1871" s="8"/>
      <c r="T1871" s="8">
        <f t="shared" si="145"/>
        <v>1</v>
      </c>
      <c r="U1871" s="8">
        <f t="shared" si="146"/>
        <v>1</v>
      </c>
      <c r="V1871" s="8">
        <f t="shared" si="147"/>
        <v>1</v>
      </c>
      <c r="W1871" s="8">
        <f t="shared" si="148"/>
        <v>1</v>
      </c>
      <c r="X1871" s="28">
        <f t="shared" si="149"/>
        <v>4</v>
      </c>
      <c r="Y1871" s="5"/>
      <c r="Z1871" s="5"/>
    </row>
    <row r="1872" spans="1:26" ht="16" x14ac:dyDescent="0.2">
      <c r="A1872" s="5" t="s">
        <v>3424</v>
      </c>
      <c r="B1872" s="5" t="s">
        <v>28</v>
      </c>
      <c r="C1872" s="5" t="s">
        <v>23</v>
      </c>
      <c r="D1872" s="5" t="s">
        <v>29</v>
      </c>
      <c r="E1872" s="5" t="s">
        <v>30</v>
      </c>
      <c r="F1872" s="5" t="s">
        <v>44</v>
      </c>
      <c r="G1872" s="5" t="s">
        <v>45</v>
      </c>
      <c r="H1872" s="5" t="s">
        <v>45</v>
      </c>
      <c r="I1872" s="5" t="s">
        <v>33</v>
      </c>
      <c r="J1872" s="5" t="s">
        <v>3425</v>
      </c>
      <c r="K1872" s="5" t="s">
        <v>145</v>
      </c>
      <c r="L1872" s="5"/>
      <c r="M1872" s="5" t="s">
        <v>121</v>
      </c>
      <c r="N1872" s="5"/>
      <c r="O1872" s="5" t="s">
        <v>45</v>
      </c>
      <c r="P1872" s="5" t="s">
        <v>1864</v>
      </c>
      <c r="Q1872" s="5" t="s">
        <v>3426</v>
      </c>
      <c r="R1872" s="8" t="s">
        <v>70</v>
      </c>
      <c r="S1872" s="8"/>
      <c r="T1872" s="8">
        <f t="shared" si="145"/>
        <v>0</v>
      </c>
      <c r="U1872" s="8">
        <f t="shared" si="146"/>
        <v>0</v>
      </c>
      <c r="V1872" s="8">
        <f t="shared" si="147"/>
        <v>0</v>
      </c>
      <c r="W1872" s="8">
        <f t="shared" si="148"/>
        <v>0</v>
      </c>
      <c r="X1872" s="28">
        <f t="shared" si="149"/>
        <v>0</v>
      </c>
      <c r="Y1872" s="5"/>
      <c r="Z1872" s="5"/>
    </row>
    <row r="1873" spans="1:26" ht="16" x14ac:dyDescent="0.2">
      <c r="A1873" s="5" t="s">
        <v>3427</v>
      </c>
      <c r="B1873" s="5" t="s">
        <v>63</v>
      </c>
      <c r="C1873" s="5" t="s">
        <v>23</v>
      </c>
      <c r="D1873" s="5" t="s">
        <v>29</v>
      </c>
      <c r="E1873" s="5" t="s">
        <v>30</v>
      </c>
      <c r="F1873" s="5" t="s">
        <v>895</v>
      </c>
      <c r="G1873" s="5" t="s">
        <v>45</v>
      </c>
      <c r="H1873" s="5" t="s">
        <v>45</v>
      </c>
      <c r="I1873" s="5" t="s">
        <v>33</v>
      </c>
      <c r="J1873" s="5" t="s">
        <v>3428</v>
      </c>
      <c r="K1873" s="5" t="s">
        <v>146</v>
      </c>
      <c r="L1873" s="5" t="s">
        <v>3429</v>
      </c>
      <c r="M1873" s="5" t="s">
        <v>121</v>
      </c>
      <c r="N1873" s="5" t="s">
        <v>36</v>
      </c>
      <c r="O1873" s="5" t="s">
        <v>45</v>
      </c>
      <c r="P1873" s="5" t="s">
        <v>1864</v>
      </c>
      <c r="Q1873" s="5" t="s">
        <v>3430</v>
      </c>
      <c r="R1873" s="8" t="s">
        <v>70</v>
      </c>
      <c r="S1873" s="8"/>
      <c r="T1873" s="8">
        <f t="shared" si="145"/>
        <v>0</v>
      </c>
      <c r="U1873" s="8">
        <f t="shared" si="146"/>
        <v>0</v>
      </c>
      <c r="V1873" s="8">
        <f t="shared" si="147"/>
        <v>0</v>
      </c>
      <c r="W1873" s="8">
        <f t="shared" si="148"/>
        <v>0</v>
      </c>
      <c r="X1873" s="28">
        <f t="shared" si="149"/>
        <v>0</v>
      </c>
      <c r="Y1873" s="5"/>
      <c r="Z1873" s="5"/>
    </row>
    <row r="1874" spans="1:26" ht="16" x14ac:dyDescent="0.2">
      <c r="A1874" s="5" t="s">
        <v>3431</v>
      </c>
      <c r="B1874" s="5" t="s">
        <v>28</v>
      </c>
      <c r="C1874" s="5" t="s">
        <v>23</v>
      </c>
      <c r="D1874" s="5" t="s">
        <v>29</v>
      </c>
      <c r="E1874" s="5" t="s">
        <v>54</v>
      </c>
      <c r="F1874" s="5" t="s">
        <v>49</v>
      </c>
      <c r="G1874" s="5" t="s">
        <v>45</v>
      </c>
      <c r="H1874" s="5" t="s">
        <v>45</v>
      </c>
      <c r="I1874" s="5" t="s">
        <v>33</v>
      </c>
      <c r="J1874" s="9">
        <v>35714</v>
      </c>
      <c r="K1874" s="5" t="s">
        <v>78</v>
      </c>
      <c r="L1874" s="5"/>
      <c r="M1874" s="5" t="s">
        <v>48</v>
      </c>
      <c r="N1874" s="5" t="s">
        <v>88</v>
      </c>
      <c r="O1874" s="5" t="s">
        <v>45</v>
      </c>
      <c r="P1874" s="5" t="s">
        <v>49</v>
      </c>
      <c r="Q1874" s="5" t="s">
        <v>3432</v>
      </c>
      <c r="R1874" s="8" t="s">
        <v>39</v>
      </c>
      <c r="S1874" s="8"/>
      <c r="T1874" s="8">
        <f t="shared" si="145"/>
        <v>0</v>
      </c>
      <c r="U1874" s="8">
        <f t="shared" si="146"/>
        <v>0</v>
      </c>
      <c r="V1874" s="8">
        <f t="shared" si="147"/>
        <v>0</v>
      </c>
      <c r="W1874" s="8">
        <f t="shared" si="148"/>
        <v>0</v>
      </c>
      <c r="X1874" s="28">
        <f t="shared" si="149"/>
        <v>0</v>
      </c>
      <c r="Y1874" s="5"/>
      <c r="Z1874" s="5"/>
    </row>
    <row r="1875" spans="1:26" ht="16" x14ac:dyDescent="0.2">
      <c r="A1875" s="5" t="s">
        <v>3433</v>
      </c>
      <c r="B1875" s="5" t="s">
        <v>97</v>
      </c>
      <c r="C1875" s="5" t="s">
        <v>23</v>
      </c>
      <c r="D1875" s="5" t="s">
        <v>24</v>
      </c>
      <c r="E1875" s="5"/>
      <c r="F1875" s="5"/>
      <c r="G1875" s="5"/>
      <c r="H1875" s="5"/>
      <c r="I1875" s="5"/>
      <c r="J1875" s="5"/>
      <c r="K1875" s="5"/>
      <c r="L1875" s="5"/>
      <c r="M1875" s="5"/>
      <c r="N1875" s="5"/>
      <c r="O1875" s="5"/>
      <c r="P1875" s="5"/>
      <c r="Q1875" s="5"/>
      <c r="R1875" s="5"/>
      <c r="S1875" s="8"/>
      <c r="T1875" s="8">
        <f t="shared" si="145"/>
        <v>1</v>
      </c>
      <c r="U1875" s="8">
        <f t="shared" si="146"/>
        <v>1</v>
      </c>
      <c r="V1875" s="8">
        <f t="shared" si="147"/>
        <v>1</v>
      </c>
      <c r="W1875" s="8">
        <f t="shared" si="148"/>
        <v>1</v>
      </c>
      <c r="X1875" s="28">
        <f t="shared" si="149"/>
        <v>4</v>
      </c>
      <c r="Y1875" s="5"/>
      <c r="Z1875" s="5"/>
    </row>
    <row r="1876" spans="1:26" ht="16" x14ac:dyDescent="0.2">
      <c r="A1876" s="5" t="s">
        <v>3434</v>
      </c>
      <c r="B1876" s="5" t="s">
        <v>28</v>
      </c>
      <c r="C1876" s="5" t="s">
        <v>23</v>
      </c>
      <c r="D1876" s="5" t="s">
        <v>29</v>
      </c>
      <c r="E1876" s="5"/>
      <c r="F1876" s="5"/>
      <c r="G1876" s="5"/>
      <c r="H1876" s="5"/>
      <c r="I1876" s="5"/>
      <c r="J1876" s="5"/>
      <c r="K1876" s="5"/>
      <c r="L1876" s="5"/>
      <c r="M1876" s="5"/>
      <c r="N1876" s="5"/>
      <c r="O1876" s="5"/>
      <c r="P1876" s="5"/>
      <c r="Q1876" s="5"/>
      <c r="R1876" s="5"/>
      <c r="S1876" s="8"/>
      <c r="T1876" s="8">
        <f t="shared" si="145"/>
        <v>1</v>
      </c>
      <c r="U1876" s="8">
        <f t="shared" si="146"/>
        <v>1</v>
      </c>
      <c r="V1876" s="8">
        <f t="shared" si="147"/>
        <v>1</v>
      </c>
      <c r="W1876" s="8">
        <f t="shared" si="148"/>
        <v>1</v>
      </c>
      <c r="X1876" s="28">
        <f t="shared" si="149"/>
        <v>4</v>
      </c>
      <c r="Y1876" s="5"/>
      <c r="Z1876" s="5"/>
    </row>
    <row r="1877" spans="1:26" ht="16" x14ac:dyDescent="0.2">
      <c r="A1877" s="5" t="s">
        <v>3435</v>
      </c>
      <c r="B1877" s="5" t="s">
        <v>28</v>
      </c>
      <c r="C1877" s="5" t="s">
        <v>23</v>
      </c>
      <c r="D1877" s="5" t="s">
        <v>29</v>
      </c>
      <c r="E1877" s="5" t="s">
        <v>30</v>
      </c>
      <c r="F1877" s="5" t="s">
        <v>895</v>
      </c>
      <c r="G1877" s="5" t="s">
        <v>45</v>
      </c>
      <c r="H1877" s="5" t="s">
        <v>45</v>
      </c>
      <c r="I1877" s="5" t="s">
        <v>33</v>
      </c>
      <c r="J1877" s="5" t="s">
        <v>3436</v>
      </c>
      <c r="K1877" s="5" t="s">
        <v>57</v>
      </c>
      <c r="L1877" s="5"/>
      <c r="M1877" s="5" t="s">
        <v>108</v>
      </c>
      <c r="N1877" s="5" t="s">
        <v>88</v>
      </c>
      <c r="O1877" s="5" t="s">
        <v>45</v>
      </c>
      <c r="P1877" s="5" t="s">
        <v>2944</v>
      </c>
      <c r="Q1877" s="5" t="s">
        <v>3437</v>
      </c>
      <c r="R1877" s="8" t="s">
        <v>70</v>
      </c>
      <c r="S1877" s="8"/>
      <c r="T1877" s="8">
        <f t="shared" si="145"/>
        <v>0</v>
      </c>
      <c r="U1877" s="8">
        <f t="shared" si="146"/>
        <v>0</v>
      </c>
      <c r="V1877" s="8">
        <f t="shared" si="147"/>
        <v>0</v>
      </c>
      <c r="W1877" s="8">
        <f t="shared" si="148"/>
        <v>0</v>
      </c>
      <c r="X1877" s="28">
        <f t="shared" si="149"/>
        <v>0</v>
      </c>
      <c r="Y1877" s="5"/>
      <c r="Z1877" s="5"/>
    </row>
    <row r="1878" spans="1:26" ht="16" x14ac:dyDescent="0.2">
      <c r="A1878" s="5" t="s">
        <v>3438</v>
      </c>
      <c r="B1878" s="5" t="s">
        <v>28</v>
      </c>
      <c r="C1878" s="5" t="s">
        <v>23</v>
      </c>
      <c r="D1878" s="5" t="s">
        <v>29</v>
      </c>
      <c r="E1878" s="5" t="s">
        <v>30</v>
      </c>
      <c r="F1878" s="5" t="s">
        <v>418</v>
      </c>
      <c r="G1878" s="5" t="s">
        <v>56</v>
      </c>
      <c r="H1878" s="5" t="s">
        <v>56</v>
      </c>
      <c r="I1878" s="5" t="s">
        <v>33</v>
      </c>
      <c r="J1878" s="5" t="s">
        <v>3439</v>
      </c>
      <c r="K1878" s="5" t="s">
        <v>146</v>
      </c>
      <c r="L1878" s="5" t="s">
        <v>3440</v>
      </c>
      <c r="M1878" s="5" t="s">
        <v>146</v>
      </c>
      <c r="N1878" s="5" t="s">
        <v>164</v>
      </c>
      <c r="O1878" s="5" t="s">
        <v>56</v>
      </c>
      <c r="P1878" s="5" t="s">
        <v>418</v>
      </c>
      <c r="Q1878" s="5" t="s">
        <v>3442</v>
      </c>
      <c r="R1878" s="8" t="s">
        <v>61</v>
      </c>
      <c r="S1878" s="8"/>
      <c r="T1878" s="8">
        <f t="shared" si="145"/>
        <v>0</v>
      </c>
      <c r="U1878" s="8">
        <f t="shared" si="146"/>
        <v>0</v>
      </c>
      <c r="V1878" s="8">
        <f t="shared" si="147"/>
        <v>0</v>
      </c>
      <c r="W1878" s="8">
        <f t="shared" si="148"/>
        <v>0</v>
      </c>
      <c r="X1878" s="28">
        <f t="shared" si="149"/>
        <v>0</v>
      </c>
      <c r="Y1878" s="5"/>
      <c r="Z1878" s="5"/>
    </row>
    <row r="1879" spans="1:26" ht="16" x14ac:dyDescent="0.2">
      <c r="A1879" s="5" t="s">
        <v>3443</v>
      </c>
      <c r="B1879" s="5" t="s">
        <v>22</v>
      </c>
      <c r="C1879" s="5" t="s">
        <v>23</v>
      </c>
      <c r="D1879" s="5" t="s">
        <v>24</v>
      </c>
      <c r="E1879" s="5"/>
      <c r="F1879" s="5"/>
      <c r="G1879" s="5"/>
      <c r="H1879" s="5"/>
      <c r="I1879" s="5"/>
      <c r="J1879" s="5"/>
      <c r="K1879" s="5"/>
      <c r="L1879" s="5"/>
      <c r="M1879" s="5"/>
      <c r="N1879" s="5"/>
      <c r="O1879" s="5"/>
      <c r="P1879" s="5"/>
      <c r="Q1879" s="5"/>
      <c r="R1879" s="5"/>
      <c r="S1879" s="8"/>
      <c r="T1879" s="8">
        <f t="shared" si="145"/>
        <v>1</v>
      </c>
      <c r="U1879" s="8">
        <f t="shared" si="146"/>
        <v>1</v>
      </c>
      <c r="V1879" s="8">
        <f t="shared" si="147"/>
        <v>1</v>
      </c>
      <c r="W1879" s="8">
        <f t="shared" si="148"/>
        <v>1</v>
      </c>
      <c r="X1879" s="28">
        <f t="shared" si="149"/>
        <v>4</v>
      </c>
      <c r="Y1879" s="5"/>
      <c r="Z1879" s="5"/>
    </row>
    <row r="1880" spans="1:26" ht="16" x14ac:dyDescent="0.2">
      <c r="A1880" s="5" t="s">
        <v>3444</v>
      </c>
      <c r="B1880" s="5" t="s">
        <v>28</v>
      </c>
      <c r="C1880" s="5" t="s">
        <v>23</v>
      </c>
      <c r="D1880" s="5" t="s">
        <v>29</v>
      </c>
      <c r="E1880" s="5" t="s">
        <v>30</v>
      </c>
      <c r="F1880" s="5" t="s">
        <v>3445</v>
      </c>
      <c r="G1880" s="5" t="s">
        <v>3446</v>
      </c>
      <c r="H1880" s="5" t="s">
        <v>3446</v>
      </c>
      <c r="I1880" s="5" t="s">
        <v>33</v>
      </c>
      <c r="J1880" s="9">
        <v>33521</v>
      </c>
      <c r="K1880" s="5" t="s">
        <v>57</v>
      </c>
      <c r="L1880" s="5"/>
      <c r="M1880" s="5" t="s">
        <v>422</v>
      </c>
      <c r="N1880" s="5" t="s">
        <v>58</v>
      </c>
      <c r="O1880" s="5" t="s">
        <v>3446</v>
      </c>
      <c r="P1880" s="5" t="s">
        <v>3447</v>
      </c>
      <c r="Q1880" s="5" t="s">
        <v>3448</v>
      </c>
      <c r="R1880" s="8" t="s">
        <v>70</v>
      </c>
      <c r="S1880" s="8"/>
      <c r="T1880" s="8">
        <f t="shared" si="145"/>
        <v>0</v>
      </c>
      <c r="U1880" s="8">
        <f t="shared" si="146"/>
        <v>0</v>
      </c>
      <c r="V1880" s="8">
        <f t="shared" si="147"/>
        <v>0</v>
      </c>
      <c r="W1880" s="8">
        <f t="shared" si="148"/>
        <v>0</v>
      </c>
      <c r="X1880" s="28">
        <f t="shared" si="149"/>
        <v>0</v>
      </c>
      <c r="Y1880" s="5"/>
      <c r="Z1880" s="5"/>
    </row>
    <row r="1881" spans="1:26" ht="16" x14ac:dyDescent="0.2">
      <c r="A1881" s="5" t="s">
        <v>3449</v>
      </c>
      <c r="B1881" s="5" t="s">
        <v>28</v>
      </c>
      <c r="C1881" s="5" t="s">
        <v>23</v>
      </c>
      <c r="D1881" s="5" t="s">
        <v>29</v>
      </c>
      <c r="E1881" s="5" t="s">
        <v>30</v>
      </c>
      <c r="F1881" s="5" t="s">
        <v>3450</v>
      </c>
      <c r="G1881" s="5" t="s">
        <v>45</v>
      </c>
      <c r="H1881" s="5" t="s">
        <v>45</v>
      </c>
      <c r="I1881" s="5" t="s">
        <v>33</v>
      </c>
      <c r="J1881" s="9">
        <v>33948</v>
      </c>
      <c r="K1881" s="5" t="s">
        <v>743</v>
      </c>
      <c r="L1881" s="5"/>
      <c r="M1881" s="5" t="s">
        <v>121</v>
      </c>
      <c r="N1881" s="5" t="s">
        <v>36</v>
      </c>
      <c r="O1881" s="5" t="s">
        <v>45</v>
      </c>
      <c r="P1881" s="5" t="s">
        <v>3451</v>
      </c>
      <c r="Q1881" s="5" t="s">
        <v>3452</v>
      </c>
      <c r="R1881" s="8" t="s">
        <v>39</v>
      </c>
      <c r="S1881" s="8"/>
      <c r="T1881" s="8">
        <f t="shared" si="145"/>
        <v>0</v>
      </c>
      <c r="U1881" s="8">
        <f t="shared" si="146"/>
        <v>0</v>
      </c>
      <c r="V1881" s="8">
        <f t="shared" si="147"/>
        <v>0</v>
      </c>
      <c r="W1881" s="8">
        <f t="shared" si="148"/>
        <v>0</v>
      </c>
      <c r="X1881" s="28">
        <f t="shared" si="149"/>
        <v>0</v>
      </c>
      <c r="Y1881" s="5"/>
      <c r="Z1881" s="5"/>
    </row>
    <row r="1882" spans="1:26" ht="16" x14ac:dyDescent="0.2">
      <c r="A1882" s="5" t="s">
        <v>3453</v>
      </c>
      <c r="B1882" s="5" t="s">
        <v>63</v>
      </c>
      <c r="C1882" s="5" t="s">
        <v>23</v>
      </c>
      <c r="D1882" s="5" t="s">
        <v>29</v>
      </c>
      <c r="E1882" s="5" t="s">
        <v>30</v>
      </c>
      <c r="F1882" s="5" t="s">
        <v>895</v>
      </c>
      <c r="G1882" s="5" t="s">
        <v>45</v>
      </c>
      <c r="H1882" s="5" t="s">
        <v>45</v>
      </c>
      <c r="I1882" s="5" t="s">
        <v>33</v>
      </c>
      <c r="J1882" s="6">
        <v>42737</v>
      </c>
      <c r="K1882" s="5" t="s">
        <v>57</v>
      </c>
      <c r="L1882" s="5"/>
      <c r="M1882" s="5" t="s">
        <v>48</v>
      </c>
      <c r="N1882" s="5" t="s">
        <v>88</v>
      </c>
      <c r="O1882" s="5" t="s">
        <v>45</v>
      </c>
      <c r="P1882" s="5" t="s">
        <v>889</v>
      </c>
      <c r="Q1882" s="5" t="s">
        <v>3454</v>
      </c>
      <c r="R1882" s="8" t="s">
        <v>39</v>
      </c>
      <c r="S1882" s="8"/>
      <c r="T1882" s="8">
        <f t="shared" si="145"/>
        <v>0</v>
      </c>
      <c r="U1882" s="8">
        <f t="shared" si="146"/>
        <v>0</v>
      </c>
      <c r="V1882" s="8">
        <f t="shared" si="147"/>
        <v>0</v>
      </c>
      <c r="W1882" s="8">
        <f t="shared" si="148"/>
        <v>0</v>
      </c>
      <c r="X1882" s="28">
        <f t="shared" si="149"/>
        <v>0</v>
      </c>
      <c r="Y1882" s="5"/>
      <c r="Z1882" s="5"/>
    </row>
    <row r="1883" spans="1:26" ht="16" x14ac:dyDescent="0.2">
      <c r="A1883" s="5" t="s">
        <v>3455</v>
      </c>
      <c r="B1883" s="5" t="s">
        <v>22</v>
      </c>
      <c r="C1883" s="5" t="s">
        <v>23</v>
      </c>
      <c r="D1883" s="5" t="s">
        <v>24</v>
      </c>
      <c r="E1883" s="5"/>
      <c r="F1883" s="5"/>
      <c r="G1883" s="5"/>
      <c r="H1883" s="5"/>
      <c r="I1883" s="5"/>
      <c r="J1883" s="5"/>
      <c r="K1883" s="5"/>
      <c r="L1883" s="5"/>
      <c r="M1883" s="5"/>
      <c r="N1883" s="5"/>
      <c r="O1883" s="5"/>
      <c r="P1883" s="5"/>
      <c r="Q1883" s="5"/>
      <c r="R1883" s="5"/>
      <c r="S1883" s="8"/>
      <c r="T1883" s="8">
        <f t="shared" si="145"/>
        <v>1</v>
      </c>
      <c r="U1883" s="8">
        <f t="shared" si="146"/>
        <v>1</v>
      </c>
      <c r="V1883" s="8">
        <f t="shared" si="147"/>
        <v>1</v>
      </c>
      <c r="W1883" s="8">
        <f t="shared" si="148"/>
        <v>1</v>
      </c>
      <c r="X1883" s="28">
        <f t="shared" si="149"/>
        <v>4</v>
      </c>
      <c r="Y1883" s="5"/>
      <c r="Z1883" s="5"/>
    </row>
    <row r="1884" spans="1:26" ht="16" x14ac:dyDescent="0.2">
      <c r="A1884" s="5" t="s">
        <v>3456</v>
      </c>
      <c r="B1884" s="5" t="s">
        <v>28</v>
      </c>
      <c r="C1884" s="5" t="s">
        <v>23</v>
      </c>
      <c r="D1884" s="5" t="s">
        <v>29</v>
      </c>
      <c r="E1884" s="5" t="s">
        <v>54</v>
      </c>
      <c r="F1884" s="5" t="s">
        <v>44</v>
      </c>
      <c r="G1884" s="5" t="s">
        <v>45</v>
      </c>
      <c r="H1884" s="5" t="s">
        <v>45</v>
      </c>
      <c r="I1884" s="5" t="s">
        <v>33</v>
      </c>
      <c r="J1884" s="5" t="s">
        <v>3457</v>
      </c>
      <c r="K1884" s="5" t="s">
        <v>57</v>
      </c>
      <c r="L1884" s="5"/>
      <c r="M1884" s="5" t="s">
        <v>108</v>
      </c>
      <c r="N1884" s="5" t="s">
        <v>36</v>
      </c>
      <c r="O1884" s="5" t="s">
        <v>45</v>
      </c>
      <c r="P1884" s="5" t="s">
        <v>2856</v>
      </c>
      <c r="Q1884" s="5" t="s">
        <v>3206</v>
      </c>
      <c r="R1884" s="8" t="s">
        <v>70</v>
      </c>
      <c r="S1884" s="8"/>
      <c r="T1884" s="8">
        <f t="shared" si="145"/>
        <v>0</v>
      </c>
      <c r="U1884" s="8">
        <f t="shared" si="146"/>
        <v>0</v>
      </c>
      <c r="V1884" s="8">
        <f t="shared" si="147"/>
        <v>0</v>
      </c>
      <c r="W1884" s="8">
        <f t="shared" si="148"/>
        <v>0</v>
      </c>
      <c r="X1884" s="28">
        <f t="shared" si="149"/>
        <v>0</v>
      </c>
      <c r="Y1884" s="5"/>
      <c r="Z1884" s="5"/>
    </row>
    <row r="1885" spans="1:26" ht="16" x14ac:dyDescent="0.2">
      <c r="A1885" s="5" t="s">
        <v>3458</v>
      </c>
      <c r="B1885" s="5" t="s">
        <v>22</v>
      </c>
      <c r="C1885" s="5" t="s">
        <v>23</v>
      </c>
      <c r="D1885" s="5" t="s">
        <v>24</v>
      </c>
      <c r="E1885" s="5"/>
      <c r="F1885" s="5"/>
      <c r="G1885" s="5"/>
      <c r="H1885" s="5"/>
      <c r="I1885" s="5"/>
      <c r="J1885" s="5"/>
      <c r="K1885" s="5"/>
      <c r="L1885" s="5"/>
      <c r="M1885" s="5"/>
      <c r="N1885" s="5"/>
      <c r="O1885" s="5"/>
      <c r="P1885" s="5"/>
      <c r="Q1885" s="5"/>
      <c r="R1885" s="5"/>
      <c r="S1885" s="8"/>
      <c r="T1885" s="8">
        <f t="shared" si="145"/>
        <v>1</v>
      </c>
      <c r="U1885" s="8">
        <f t="shared" si="146"/>
        <v>1</v>
      </c>
      <c r="V1885" s="8">
        <f t="shared" si="147"/>
        <v>1</v>
      </c>
      <c r="W1885" s="8">
        <f t="shared" si="148"/>
        <v>1</v>
      </c>
      <c r="X1885" s="28">
        <f t="shared" si="149"/>
        <v>4</v>
      </c>
      <c r="Y1885" s="5"/>
      <c r="Z1885" s="5"/>
    </row>
    <row r="1886" spans="1:26" ht="16" x14ac:dyDescent="0.2">
      <c r="A1886" s="5" t="s">
        <v>3459</v>
      </c>
      <c r="B1886" s="5" t="s">
        <v>97</v>
      </c>
      <c r="C1886" s="5" t="s">
        <v>23</v>
      </c>
      <c r="D1886" s="5" t="s">
        <v>24</v>
      </c>
      <c r="E1886" s="5"/>
      <c r="F1886" s="5"/>
      <c r="G1886" s="5"/>
      <c r="H1886" s="5"/>
      <c r="I1886" s="5"/>
      <c r="J1886" s="5"/>
      <c r="K1886" s="5"/>
      <c r="L1886" s="5"/>
      <c r="M1886" s="5"/>
      <c r="N1886" s="5"/>
      <c r="O1886" s="5"/>
      <c r="P1886" s="5"/>
      <c r="Q1886" s="5"/>
      <c r="R1886" s="5"/>
      <c r="S1886" s="8"/>
      <c r="T1886" s="8">
        <f t="shared" si="145"/>
        <v>1</v>
      </c>
      <c r="U1886" s="8">
        <f t="shared" si="146"/>
        <v>1</v>
      </c>
      <c r="V1886" s="8">
        <f t="shared" si="147"/>
        <v>1</v>
      </c>
      <c r="W1886" s="8">
        <f t="shared" si="148"/>
        <v>1</v>
      </c>
      <c r="X1886" s="28">
        <f t="shared" si="149"/>
        <v>4</v>
      </c>
      <c r="Y1886" s="5"/>
      <c r="Z1886" s="5"/>
    </row>
    <row r="1887" spans="1:26" ht="16" x14ac:dyDescent="0.2">
      <c r="A1887" s="5" t="s">
        <v>3460</v>
      </c>
      <c r="B1887" s="5" t="s">
        <v>97</v>
      </c>
      <c r="C1887" s="5" t="s">
        <v>23</v>
      </c>
      <c r="D1887" s="5" t="s">
        <v>24</v>
      </c>
      <c r="E1887" s="5"/>
      <c r="F1887" s="5"/>
      <c r="G1887" s="5"/>
      <c r="H1887" s="5"/>
      <c r="I1887" s="5"/>
      <c r="J1887" s="5"/>
      <c r="K1887" s="5"/>
      <c r="L1887" s="5"/>
      <c r="M1887" s="5"/>
      <c r="N1887" s="5"/>
      <c r="O1887" s="5"/>
      <c r="P1887" s="5"/>
      <c r="Q1887" s="5"/>
      <c r="R1887" s="5"/>
      <c r="S1887" s="8"/>
      <c r="T1887" s="8">
        <f t="shared" si="145"/>
        <v>1</v>
      </c>
      <c r="U1887" s="8">
        <f t="shared" si="146"/>
        <v>1</v>
      </c>
      <c r="V1887" s="8">
        <f t="shared" si="147"/>
        <v>1</v>
      </c>
      <c r="W1887" s="8">
        <f t="shared" si="148"/>
        <v>1</v>
      </c>
      <c r="X1887" s="28">
        <f t="shared" si="149"/>
        <v>4</v>
      </c>
      <c r="Y1887" s="5"/>
      <c r="Z1887" s="5"/>
    </row>
    <row r="1888" spans="1:26" ht="16" x14ac:dyDescent="0.2">
      <c r="A1888" s="5" t="s">
        <v>3461</v>
      </c>
      <c r="B1888" s="5" t="s">
        <v>22</v>
      </c>
      <c r="C1888" s="5" t="s">
        <v>23</v>
      </c>
      <c r="D1888" s="5" t="s">
        <v>24</v>
      </c>
      <c r="E1888" s="5"/>
      <c r="F1888" s="5"/>
      <c r="G1888" s="5"/>
      <c r="H1888" s="5"/>
      <c r="I1888" s="5"/>
      <c r="J1888" s="5"/>
      <c r="K1888" s="5"/>
      <c r="L1888" s="5"/>
      <c r="M1888" s="5"/>
      <c r="N1888" s="5"/>
      <c r="O1888" s="5"/>
      <c r="P1888" s="5"/>
      <c r="Q1888" s="5"/>
      <c r="R1888" s="5"/>
      <c r="S1888" s="8"/>
      <c r="T1888" s="8">
        <f t="shared" si="145"/>
        <v>1</v>
      </c>
      <c r="U1888" s="8">
        <f t="shared" si="146"/>
        <v>1</v>
      </c>
      <c r="V1888" s="8">
        <f t="shared" si="147"/>
        <v>1</v>
      </c>
      <c r="W1888" s="8">
        <f t="shared" si="148"/>
        <v>1</v>
      </c>
      <c r="X1888" s="28">
        <f t="shared" si="149"/>
        <v>4</v>
      </c>
      <c r="Y1888" s="5"/>
      <c r="Z1888" s="5"/>
    </row>
    <row r="1889" spans="1:26" ht="16" x14ac:dyDescent="0.2">
      <c r="A1889" s="5" t="s">
        <v>3462</v>
      </c>
      <c r="B1889" s="5" t="s">
        <v>97</v>
      </c>
      <c r="C1889" s="5" t="s">
        <v>23</v>
      </c>
      <c r="D1889" s="5" t="s">
        <v>24</v>
      </c>
      <c r="E1889" s="5"/>
      <c r="F1889" s="5"/>
      <c r="G1889" s="5"/>
      <c r="H1889" s="5"/>
      <c r="I1889" s="5"/>
      <c r="J1889" s="5"/>
      <c r="K1889" s="5"/>
      <c r="L1889" s="5"/>
      <c r="M1889" s="5"/>
      <c r="N1889" s="5"/>
      <c r="O1889" s="5"/>
      <c r="P1889" s="5"/>
      <c r="Q1889" s="5"/>
      <c r="R1889" s="5"/>
      <c r="S1889" s="8"/>
      <c r="T1889" s="8">
        <f t="shared" si="145"/>
        <v>1</v>
      </c>
      <c r="U1889" s="8">
        <f t="shared" si="146"/>
        <v>1</v>
      </c>
      <c r="V1889" s="8">
        <f t="shared" si="147"/>
        <v>1</v>
      </c>
      <c r="W1889" s="8">
        <f t="shared" si="148"/>
        <v>1</v>
      </c>
      <c r="X1889" s="28">
        <f t="shared" si="149"/>
        <v>4</v>
      </c>
      <c r="Y1889" s="5"/>
      <c r="Z1889" s="5"/>
    </row>
    <row r="1890" spans="1:26" ht="16" x14ac:dyDescent="0.2">
      <c r="A1890" s="5" t="s">
        <v>3463</v>
      </c>
      <c r="B1890" s="5" t="s">
        <v>97</v>
      </c>
      <c r="C1890" s="5" t="s">
        <v>23</v>
      </c>
      <c r="D1890" s="5" t="s">
        <v>24</v>
      </c>
      <c r="E1890" s="5"/>
      <c r="F1890" s="5"/>
      <c r="G1890" s="5"/>
      <c r="H1890" s="5"/>
      <c r="I1890" s="5"/>
      <c r="J1890" s="5"/>
      <c r="K1890" s="5"/>
      <c r="L1890" s="5"/>
      <c r="M1890" s="5"/>
      <c r="N1890" s="5"/>
      <c r="O1890" s="5"/>
      <c r="P1890" s="5"/>
      <c r="Q1890" s="5"/>
      <c r="R1890" s="5"/>
      <c r="S1890" s="8"/>
      <c r="T1890" s="8">
        <f t="shared" si="145"/>
        <v>1</v>
      </c>
      <c r="U1890" s="8">
        <f t="shared" si="146"/>
        <v>1</v>
      </c>
      <c r="V1890" s="8">
        <f t="shared" si="147"/>
        <v>1</v>
      </c>
      <c r="W1890" s="8">
        <f t="shared" si="148"/>
        <v>1</v>
      </c>
      <c r="X1890" s="28">
        <f t="shared" si="149"/>
        <v>4</v>
      </c>
      <c r="Y1890" s="5"/>
      <c r="Z1890" s="5"/>
    </row>
    <row r="1891" spans="1:26" ht="16" x14ac:dyDescent="0.2">
      <c r="A1891" s="5" t="s">
        <v>3464</v>
      </c>
      <c r="B1891" s="5" t="s">
        <v>28</v>
      </c>
      <c r="C1891" s="5" t="s">
        <v>23</v>
      </c>
      <c r="D1891" s="5" t="s">
        <v>29</v>
      </c>
      <c r="E1891" s="5"/>
      <c r="F1891" s="5"/>
      <c r="G1891" s="5"/>
      <c r="H1891" s="5"/>
      <c r="I1891" s="5"/>
      <c r="J1891" s="5"/>
      <c r="K1891" s="5"/>
      <c r="L1891" s="5"/>
      <c r="M1891" s="5"/>
      <c r="N1891" s="5"/>
      <c r="O1891" s="5"/>
      <c r="P1891" s="5"/>
      <c r="Q1891" s="5"/>
      <c r="R1891" s="5"/>
      <c r="S1891" s="8"/>
      <c r="T1891" s="8">
        <f t="shared" si="145"/>
        <v>1</v>
      </c>
      <c r="U1891" s="8">
        <f t="shared" si="146"/>
        <v>1</v>
      </c>
      <c r="V1891" s="8">
        <f t="shared" si="147"/>
        <v>1</v>
      </c>
      <c r="W1891" s="8">
        <f t="shared" si="148"/>
        <v>1</v>
      </c>
      <c r="X1891" s="28">
        <f t="shared" si="149"/>
        <v>4</v>
      </c>
      <c r="Y1891" s="5"/>
      <c r="Z1891" s="5"/>
    </row>
    <row r="1892" spans="1:26" ht="16" x14ac:dyDescent="0.2">
      <c r="A1892" s="5" t="s">
        <v>3465</v>
      </c>
      <c r="B1892" s="5" t="s">
        <v>28</v>
      </c>
      <c r="C1892" s="5" t="s">
        <v>23</v>
      </c>
      <c r="D1892" s="5" t="s">
        <v>29</v>
      </c>
      <c r="E1892" s="5" t="s">
        <v>54</v>
      </c>
      <c r="F1892" s="5" t="s">
        <v>44</v>
      </c>
      <c r="G1892" s="5" t="s">
        <v>45</v>
      </c>
      <c r="H1892" s="5" t="s">
        <v>45</v>
      </c>
      <c r="I1892" s="5" t="s">
        <v>33</v>
      </c>
      <c r="J1892" s="6">
        <v>35950</v>
      </c>
      <c r="K1892" s="7" t="s">
        <v>318</v>
      </c>
      <c r="L1892" s="5"/>
      <c r="M1892" s="5" t="s">
        <v>108</v>
      </c>
      <c r="N1892" s="7" t="s">
        <v>164</v>
      </c>
      <c r="O1892" s="5" t="s">
        <v>45</v>
      </c>
      <c r="P1892" s="5" t="s">
        <v>44</v>
      </c>
      <c r="Q1892" s="5" t="s">
        <v>2117</v>
      </c>
      <c r="R1892" s="8" t="s">
        <v>39</v>
      </c>
      <c r="S1892" s="8"/>
      <c r="T1892" s="8">
        <f t="shared" si="145"/>
        <v>0</v>
      </c>
      <c r="U1892" s="8">
        <f t="shared" si="146"/>
        <v>0</v>
      </c>
      <c r="V1892" s="8">
        <f t="shared" si="147"/>
        <v>0</v>
      </c>
      <c r="W1892" s="8">
        <f t="shared" si="148"/>
        <v>0</v>
      </c>
      <c r="X1892" s="28">
        <f t="shared" si="149"/>
        <v>0</v>
      </c>
      <c r="Y1892" s="5"/>
      <c r="Z1892" s="5"/>
    </row>
    <row r="1893" spans="1:26" ht="16" x14ac:dyDescent="0.2">
      <c r="A1893" s="5" t="s">
        <v>3466</v>
      </c>
      <c r="B1893" s="5" t="s">
        <v>22</v>
      </c>
      <c r="C1893" s="5" t="s">
        <v>23</v>
      </c>
      <c r="D1893" s="5" t="s">
        <v>24</v>
      </c>
      <c r="E1893" s="5"/>
      <c r="F1893" s="5"/>
      <c r="G1893" s="5"/>
      <c r="H1893" s="5"/>
      <c r="I1893" s="5"/>
      <c r="J1893" s="5"/>
      <c r="K1893" s="5"/>
      <c r="L1893" s="5"/>
      <c r="M1893" s="5"/>
      <c r="N1893" s="5"/>
      <c r="O1893" s="5"/>
      <c r="P1893" s="5"/>
      <c r="Q1893" s="5"/>
      <c r="R1893" s="5"/>
      <c r="S1893" s="8"/>
      <c r="T1893" s="8">
        <f t="shared" si="145"/>
        <v>1</v>
      </c>
      <c r="U1893" s="8">
        <f t="shared" si="146"/>
        <v>1</v>
      </c>
      <c r="V1893" s="8">
        <f t="shared" si="147"/>
        <v>1</v>
      </c>
      <c r="W1893" s="8">
        <f t="shared" si="148"/>
        <v>1</v>
      </c>
      <c r="X1893" s="28">
        <f t="shared" si="149"/>
        <v>4</v>
      </c>
      <c r="Y1893" s="5"/>
      <c r="Z1893" s="5"/>
    </row>
    <row r="1894" spans="1:26" ht="16" x14ac:dyDescent="0.2">
      <c r="A1894" s="5" t="s">
        <v>3467</v>
      </c>
      <c r="B1894" s="5" t="s">
        <v>28</v>
      </c>
      <c r="C1894" s="5" t="s">
        <v>23</v>
      </c>
      <c r="D1894" s="5" t="s">
        <v>463</v>
      </c>
      <c r="E1894" s="5" t="s">
        <v>54</v>
      </c>
      <c r="F1894" s="5" t="s">
        <v>44</v>
      </c>
      <c r="G1894" s="5" t="s">
        <v>45</v>
      </c>
      <c r="H1894" s="5" t="s">
        <v>45</v>
      </c>
      <c r="I1894" s="5" t="s">
        <v>33</v>
      </c>
      <c r="J1894" s="6">
        <v>36133</v>
      </c>
      <c r="K1894" s="5" t="s">
        <v>78</v>
      </c>
      <c r="L1894" s="5"/>
      <c r="M1894" s="5" t="s">
        <v>108</v>
      </c>
      <c r="N1894" s="5" t="s">
        <v>58</v>
      </c>
      <c r="O1894" s="5" t="s">
        <v>45</v>
      </c>
      <c r="P1894" s="5" t="s">
        <v>44</v>
      </c>
      <c r="Q1894" s="5" t="s">
        <v>3468</v>
      </c>
      <c r="R1894" s="8" t="s">
        <v>39</v>
      </c>
      <c r="S1894" s="8"/>
      <c r="T1894" s="8">
        <f t="shared" si="145"/>
        <v>0</v>
      </c>
      <c r="U1894" s="8">
        <f t="shared" si="146"/>
        <v>0</v>
      </c>
      <c r="V1894" s="8">
        <f t="shared" si="147"/>
        <v>0</v>
      </c>
      <c r="W1894" s="8">
        <f t="shared" si="148"/>
        <v>0</v>
      </c>
      <c r="X1894" s="28">
        <f t="shared" si="149"/>
        <v>0</v>
      </c>
      <c r="Y1894" s="5"/>
      <c r="Z1894" s="5"/>
    </row>
    <row r="1895" spans="1:26" ht="16" x14ac:dyDescent="0.2">
      <c r="A1895" s="5" t="s">
        <v>3469</v>
      </c>
      <c r="B1895" s="5" t="s">
        <v>97</v>
      </c>
      <c r="C1895" s="5" t="s">
        <v>23</v>
      </c>
      <c r="D1895" s="5" t="s">
        <v>24</v>
      </c>
      <c r="E1895" s="5"/>
      <c r="F1895" s="5"/>
      <c r="G1895" s="5"/>
      <c r="H1895" s="5"/>
      <c r="I1895" s="5"/>
      <c r="J1895" s="5"/>
      <c r="K1895" s="5"/>
      <c r="L1895" s="5"/>
      <c r="M1895" s="5"/>
      <c r="N1895" s="5"/>
      <c r="O1895" s="5"/>
      <c r="P1895" s="5"/>
      <c r="Q1895" s="5"/>
      <c r="R1895" s="5"/>
      <c r="S1895" s="8"/>
      <c r="T1895" s="8">
        <f t="shared" si="145"/>
        <v>1</v>
      </c>
      <c r="U1895" s="8">
        <f t="shared" si="146"/>
        <v>1</v>
      </c>
      <c r="V1895" s="8">
        <f t="shared" si="147"/>
        <v>1</v>
      </c>
      <c r="W1895" s="8">
        <f t="shared" si="148"/>
        <v>1</v>
      </c>
      <c r="X1895" s="28">
        <f t="shared" si="149"/>
        <v>4</v>
      </c>
      <c r="Y1895" s="5"/>
      <c r="Z1895" s="5"/>
    </row>
    <row r="1896" spans="1:26" ht="16" x14ac:dyDescent="0.2">
      <c r="A1896" s="5" t="s">
        <v>3470</v>
      </c>
      <c r="B1896" s="5" t="s">
        <v>99</v>
      </c>
      <c r="C1896" s="5" t="s">
        <v>23</v>
      </c>
      <c r="D1896" s="5" t="s">
        <v>24</v>
      </c>
      <c r="E1896" s="5"/>
      <c r="F1896" s="5"/>
      <c r="G1896" s="5"/>
      <c r="H1896" s="5"/>
      <c r="I1896" s="5"/>
      <c r="J1896" s="5"/>
      <c r="K1896" s="5"/>
      <c r="L1896" s="5"/>
      <c r="M1896" s="5"/>
      <c r="N1896" s="5"/>
      <c r="O1896" s="5"/>
      <c r="P1896" s="5"/>
      <c r="Q1896" s="5"/>
      <c r="R1896" s="5"/>
      <c r="S1896" s="8"/>
      <c r="T1896" s="8">
        <f t="shared" si="145"/>
        <v>1</v>
      </c>
      <c r="U1896" s="8">
        <f t="shared" si="146"/>
        <v>1</v>
      </c>
      <c r="V1896" s="8">
        <f t="shared" si="147"/>
        <v>1</v>
      </c>
      <c r="W1896" s="8">
        <f t="shared" si="148"/>
        <v>1</v>
      </c>
      <c r="X1896" s="28">
        <f t="shared" si="149"/>
        <v>4</v>
      </c>
      <c r="Y1896" s="5"/>
      <c r="Z1896" s="5"/>
    </row>
    <row r="1897" spans="1:26" ht="16" x14ac:dyDescent="0.2">
      <c r="A1897" s="5" t="s">
        <v>3471</v>
      </c>
      <c r="B1897" s="5" t="s">
        <v>97</v>
      </c>
      <c r="C1897" s="5" t="s">
        <v>23</v>
      </c>
      <c r="D1897" s="5" t="s">
        <v>24</v>
      </c>
      <c r="E1897" s="5"/>
      <c r="F1897" s="5"/>
      <c r="G1897" s="5"/>
      <c r="H1897" s="5"/>
      <c r="I1897" s="5"/>
      <c r="J1897" s="5"/>
      <c r="K1897" s="5"/>
      <c r="L1897" s="5"/>
      <c r="M1897" s="5"/>
      <c r="N1897" s="5"/>
      <c r="O1897" s="5"/>
      <c r="P1897" s="5"/>
      <c r="Q1897" s="5"/>
      <c r="R1897" s="5"/>
      <c r="S1897" s="8"/>
      <c r="T1897" s="8">
        <f t="shared" si="145"/>
        <v>1</v>
      </c>
      <c r="U1897" s="8">
        <f t="shared" si="146"/>
        <v>1</v>
      </c>
      <c r="V1897" s="8">
        <f t="shared" si="147"/>
        <v>1</v>
      </c>
      <c r="W1897" s="8">
        <f t="shared" si="148"/>
        <v>1</v>
      </c>
      <c r="X1897" s="28">
        <f t="shared" si="149"/>
        <v>4</v>
      </c>
      <c r="Y1897" s="5"/>
      <c r="Z1897" s="5"/>
    </row>
    <row r="1898" spans="1:26" ht="16" x14ac:dyDescent="0.2">
      <c r="A1898" s="5" t="s">
        <v>3472</v>
      </c>
      <c r="B1898" s="5" t="s">
        <v>28</v>
      </c>
      <c r="C1898" s="5" t="s">
        <v>23</v>
      </c>
      <c r="D1898" s="5" t="s">
        <v>29</v>
      </c>
      <c r="E1898" s="5" t="s">
        <v>54</v>
      </c>
      <c r="F1898" s="5" t="s">
        <v>910</v>
      </c>
      <c r="G1898" s="5" t="s">
        <v>330</v>
      </c>
      <c r="H1898" s="5" t="s">
        <v>330</v>
      </c>
      <c r="I1898" s="5" t="s">
        <v>33</v>
      </c>
      <c r="J1898" s="5" t="s">
        <v>3473</v>
      </c>
      <c r="K1898" s="5" t="s">
        <v>297</v>
      </c>
      <c r="L1898" s="5"/>
      <c r="M1898" s="5" t="s">
        <v>422</v>
      </c>
      <c r="N1898" s="5" t="s">
        <v>58</v>
      </c>
      <c r="O1898" s="5" t="s">
        <v>330</v>
      </c>
      <c r="P1898" s="5" t="s">
        <v>910</v>
      </c>
      <c r="Q1898" s="5" t="s">
        <v>3474</v>
      </c>
      <c r="R1898" s="8" t="s">
        <v>39</v>
      </c>
      <c r="S1898" s="8"/>
      <c r="T1898" s="8">
        <f t="shared" si="145"/>
        <v>0</v>
      </c>
      <c r="U1898" s="8">
        <f t="shared" si="146"/>
        <v>0</v>
      </c>
      <c r="V1898" s="8">
        <f t="shared" si="147"/>
        <v>0</v>
      </c>
      <c r="W1898" s="8">
        <f t="shared" si="148"/>
        <v>0</v>
      </c>
      <c r="X1898" s="28">
        <f t="shared" si="149"/>
        <v>0</v>
      </c>
      <c r="Y1898" s="5"/>
      <c r="Z1898" s="5"/>
    </row>
    <row r="1899" spans="1:26" ht="16" x14ac:dyDescent="0.2">
      <c r="A1899" s="5" t="s">
        <v>3475</v>
      </c>
      <c r="B1899" s="5" t="s">
        <v>496</v>
      </c>
      <c r="C1899" s="5" t="s">
        <v>23</v>
      </c>
      <c r="D1899" s="5" t="s">
        <v>29</v>
      </c>
      <c r="E1899" s="5" t="s">
        <v>30</v>
      </c>
      <c r="F1899" s="5" t="s">
        <v>44</v>
      </c>
      <c r="G1899" s="5" t="s">
        <v>45</v>
      </c>
      <c r="H1899" s="5" t="s">
        <v>45</v>
      </c>
      <c r="I1899" s="5" t="s">
        <v>33</v>
      </c>
      <c r="J1899" s="5" t="s">
        <v>1986</v>
      </c>
      <c r="K1899" s="7" t="s">
        <v>318</v>
      </c>
      <c r="L1899" s="5"/>
      <c r="M1899" s="5" t="s">
        <v>67</v>
      </c>
      <c r="N1899" s="5" t="s">
        <v>88</v>
      </c>
      <c r="O1899" s="5" t="s">
        <v>45</v>
      </c>
      <c r="P1899" s="5" t="s">
        <v>44</v>
      </c>
      <c r="Q1899" s="5" t="s">
        <v>1902</v>
      </c>
      <c r="R1899" s="8" t="s">
        <v>39</v>
      </c>
      <c r="S1899" s="8"/>
      <c r="T1899" s="8">
        <f t="shared" si="145"/>
        <v>0</v>
      </c>
      <c r="U1899" s="8">
        <f t="shared" si="146"/>
        <v>0</v>
      </c>
      <c r="V1899" s="8">
        <f t="shared" si="147"/>
        <v>0</v>
      </c>
      <c r="W1899" s="8">
        <f t="shared" si="148"/>
        <v>0</v>
      </c>
      <c r="X1899" s="28">
        <f t="shared" si="149"/>
        <v>0</v>
      </c>
      <c r="Y1899" s="5"/>
      <c r="Z1899" s="5"/>
    </row>
    <row r="1900" spans="1:26" ht="16" x14ac:dyDescent="0.2">
      <c r="A1900" s="5" t="s">
        <v>3476</v>
      </c>
      <c r="B1900" s="5" t="s">
        <v>63</v>
      </c>
      <c r="C1900" s="5" t="s">
        <v>23</v>
      </c>
      <c r="D1900" s="5" t="s">
        <v>29</v>
      </c>
      <c r="E1900" s="5" t="s">
        <v>30</v>
      </c>
      <c r="F1900" s="5" t="s">
        <v>44</v>
      </c>
      <c r="G1900" s="5" t="s">
        <v>45</v>
      </c>
      <c r="H1900" s="5" t="s">
        <v>45</v>
      </c>
      <c r="I1900" s="5" t="s">
        <v>33</v>
      </c>
      <c r="J1900" s="5" t="s">
        <v>1986</v>
      </c>
      <c r="K1900" s="5" t="s">
        <v>608</v>
      </c>
      <c r="L1900" s="5"/>
      <c r="M1900" s="5" t="s">
        <v>422</v>
      </c>
      <c r="N1900" s="5" t="s">
        <v>88</v>
      </c>
      <c r="O1900" s="5" t="s">
        <v>45</v>
      </c>
      <c r="P1900" s="5" t="s">
        <v>3477</v>
      </c>
      <c r="Q1900" s="5" t="s">
        <v>3478</v>
      </c>
      <c r="R1900" s="8" t="s">
        <v>39</v>
      </c>
      <c r="S1900" s="8"/>
      <c r="T1900" s="8">
        <f t="shared" si="145"/>
        <v>0</v>
      </c>
      <c r="U1900" s="8">
        <f t="shared" si="146"/>
        <v>0</v>
      </c>
      <c r="V1900" s="8">
        <f t="shared" si="147"/>
        <v>0</v>
      </c>
      <c r="W1900" s="8">
        <f t="shared" si="148"/>
        <v>0</v>
      </c>
      <c r="X1900" s="28">
        <f t="shared" si="149"/>
        <v>0</v>
      </c>
      <c r="Y1900" s="5"/>
      <c r="Z1900" s="5"/>
    </row>
    <row r="1901" spans="1:26" ht="16" x14ac:dyDescent="0.2">
      <c r="A1901" s="5" t="s">
        <v>3479</v>
      </c>
      <c r="B1901" s="5" t="s">
        <v>28</v>
      </c>
      <c r="C1901" s="5" t="s">
        <v>23</v>
      </c>
      <c r="D1901" s="5" t="s">
        <v>29</v>
      </c>
      <c r="E1901" s="5" t="s">
        <v>30</v>
      </c>
      <c r="F1901" s="5" t="s">
        <v>3480</v>
      </c>
      <c r="G1901" s="5" t="s">
        <v>330</v>
      </c>
      <c r="H1901" s="5" t="s">
        <v>1152</v>
      </c>
      <c r="I1901" s="5" t="s">
        <v>33</v>
      </c>
      <c r="J1901" s="5" t="s">
        <v>3481</v>
      </c>
      <c r="K1901" s="5" t="s">
        <v>57</v>
      </c>
      <c r="L1901" s="5"/>
      <c r="M1901" s="5" t="s">
        <v>134</v>
      </c>
      <c r="N1901" s="7" t="s">
        <v>164</v>
      </c>
      <c r="O1901" s="5" t="s">
        <v>1152</v>
      </c>
      <c r="P1901" s="5" t="s">
        <v>3480</v>
      </c>
      <c r="Q1901" s="5" t="s">
        <v>3482</v>
      </c>
      <c r="R1901" s="8" t="s">
        <v>70</v>
      </c>
      <c r="S1901" s="8"/>
      <c r="T1901" s="8">
        <f t="shared" si="145"/>
        <v>0</v>
      </c>
      <c r="U1901" s="8">
        <f t="shared" si="146"/>
        <v>0</v>
      </c>
      <c r="V1901" s="8">
        <f t="shared" si="147"/>
        <v>0</v>
      </c>
      <c r="W1901" s="8">
        <f t="shared" si="148"/>
        <v>0</v>
      </c>
      <c r="X1901" s="28">
        <f t="shared" si="149"/>
        <v>0</v>
      </c>
      <c r="Y1901" s="5"/>
      <c r="Z1901" s="5"/>
    </row>
    <row r="1902" spans="1:26" ht="16" x14ac:dyDescent="0.2">
      <c r="A1902" s="5" t="s">
        <v>3483</v>
      </c>
      <c r="B1902" s="5" t="s">
        <v>28</v>
      </c>
      <c r="C1902" s="5" t="s">
        <v>23</v>
      </c>
      <c r="D1902" s="5" t="s">
        <v>29</v>
      </c>
      <c r="E1902" s="5" t="s">
        <v>54</v>
      </c>
      <c r="F1902" s="5" t="s">
        <v>2636</v>
      </c>
      <c r="G1902" s="5" t="s">
        <v>2637</v>
      </c>
      <c r="H1902" s="5" t="s">
        <v>2637</v>
      </c>
      <c r="I1902" s="5" t="s">
        <v>33</v>
      </c>
      <c r="J1902" s="6">
        <v>36317</v>
      </c>
      <c r="K1902" s="7" t="s">
        <v>237</v>
      </c>
      <c r="L1902" s="5"/>
      <c r="M1902" s="5" t="s">
        <v>159</v>
      </c>
      <c r="N1902" s="5" t="s">
        <v>36</v>
      </c>
      <c r="O1902" s="5" t="s">
        <v>2637</v>
      </c>
      <c r="P1902" s="5" t="s">
        <v>2637</v>
      </c>
      <c r="Q1902" s="5" t="s">
        <v>3484</v>
      </c>
      <c r="R1902" s="8" t="s">
        <v>61</v>
      </c>
      <c r="S1902" s="8"/>
      <c r="T1902" s="8">
        <f t="shared" si="145"/>
        <v>0</v>
      </c>
      <c r="U1902" s="8">
        <f t="shared" si="146"/>
        <v>0</v>
      </c>
      <c r="V1902" s="8">
        <f t="shared" si="147"/>
        <v>0</v>
      </c>
      <c r="W1902" s="8">
        <f t="shared" si="148"/>
        <v>0</v>
      </c>
      <c r="X1902" s="28">
        <f t="shared" si="149"/>
        <v>0</v>
      </c>
      <c r="Y1902" s="5"/>
      <c r="Z1902" s="5"/>
    </row>
    <row r="1903" spans="1:26" ht="16" x14ac:dyDescent="0.2">
      <c r="A1903" s="5" t="s">
        <v>3485</v>
      </c>
      <c r="B1903" s="5" t="s">
        <v>28</v>
      </c>
      <c r="C1903" s="5" t="s">
        <v>23</v>
      </c>
      <c r="D1903" s="5" t="s">
        <v>29</v>
      </c>
      <c r="E1903" s="5"/>
      <c r="F1903" s="5"/>
      <c r="G1903" s="5"/>
      <c r="H1903" s="5"/>
      <c r="I1903" s="5"/>
      <c r="J1903" s="5"/>
      <c r="K1903" s="5"/>
      <c r="L1903" s="5"/>
      <c r="M1903" s="5"/>
      <c r="N1903" s="5"/>
      <c r="O1903" s="5"/>
      <c r="P1903" s="5"/>
      <c r="Q1903" s="5"/>
      <c r="R1903" s="5"/>
      <c r="S1903" s="8"/>
      <c r="T1903" s="8">
        <f t="shared" si="145"/>
        <v>1</v>
      </c>
      <c r="U1903" s="8">
        <f t="shared" si="146"/>
        <v>1</v>
      </c>
      <c r="V1903" s="8">
        <f t="shared" si="147"/>
        <v>1</v>
      </c>
      <c r="W1903" s="8">
        <f t="shared" si="148"/>
        <v>1</v>
      </c>
      <c r="X1903" s="28">
        <f t="shared" si="149"/>
        <v>4</v>
      </c>
      <c r="Y1903" s="5"/>
      <c r="Z1903" s="5"/>
    </row>
    <row r="1904" spans="1:26" ht="16" x14ac:dyDescent="0.2">
      <c r="A1904" s="5" t="s">
        <v>3486</v>
      </c>
      <c r="B1904" s="5" t="s">
        <v>28</v>
      </c>
      <c r="C1904" s="5" t="s">
        <v>23</v>
      </c>
      <c r="D1904" s="5" t="s">
        <v>29</v>
      </c>
      <c r="E1904" s="5" t="s">
        <v>54</v>
      </c>
      <c r="F1904" s="5" t="s">
        <v>44</v>
      </c>
      <c r="G1904" s="5" t="s">
        <v>45</v>
      </c>
      <c r="H1904" s="5" t="s">
        <v>45</v>
      </c>
      <c r="I1904" s="5" t="s">
        <v>33</v>
      </c>
      <c r="J1904" s="5" t="s">
        <v>1232</v>
      </c>
      <c r="K1904" s="5" t="s">
        <v>57</v>
      </c>
      <c r="L1904" s="5"/>
      <c r="M1904" s="5" t="s">
        <v>87</v>
      </c>
      <c r="N1904" s="5" t="s">
        <v>36</v>
      </c>
      <c r="O1904" s="5" t="s">
        <v>45</v>
      </c>
      <c r="P1904" s="5" t="s">
        <v>3203</v>
      </c>
      <c r="Q1904" s="5" t="s">
        <v>3487</v>
      </c>
      <c r="R1904" s="8" t="s">
        <v>61</v>
      </c>
      <c r="S1904" s="8"/>
      <c r="T1904" s="8">
        <f t="shared" si="145"/>
        <v>0</v>
      </c>
      <c r="U1904" s="8">
        <f t="shared" si="146"/>
        <v>0</v>
      </c>
      <c r="V1904" s="8">
        <f t="shared" si="147"/>
        <v>0</v>
      </c>
      <c r="W1904" s="8">
        <f t="shared" si="148"/>
        <v>0</v>
      </c>
      <c r="X1904" s="28">
        <f t="shared" si="149"/>
        <v>0</v>
      </c>
      <c r="Y1904" s="5"/>
      <c r="Z1904" s="5"/>
    </row>
    <row r="1905" spans="1:26" ht="16" x14ac:dyDescent="0.2">
      <c r="A1905" s="5" t="s">
        <v>3488</v>
      </c>
      <c r="B1905" s="5" t="s">
        <v>22</v>
      </c>
      <c r="C1905" s="5" t="s">
        <v>23</v>
      </c>
      <c r="D1905" s="5" t="s">
        <v>24</v>
      </c>
      <c r="E1905" s="5"/>
      <c r="F1905" s="5"/>
      <c r="G1905" s="5"/>
      <c r="H1905" s="5"/>
      <c r="I1905" s="5"/>
      <c r="J1905" s="5"/>
      <c r="K1905" s="5"/>
      <c r="L1905" s="5"/>
      <c r="M1905" s="5"/>
      <c r="N1905" s="5"/>
      <c r="O1905" s="5"/>
      <c r="P1905" s="5"/>
      <c r="Q1905" s="5"/>
      <c r="R1905" s="5"/>
      <c r="S1905" s="8"/>
      <c r="T1905" s="8">
        <f t="shared" si="145"/>
        <v>1</v>
      </c>
      <c r="U1905" s="8">
        <f t="shared" si="146"/>
        <v>1</v>
      </c>
      <c r="V1905" s="8">
        <f t="shared" si="147"/>
        <v>1</v>
      </c>
      <c r="W1905" s="8">
        <f t="shared" si="148"/>
        <v>1</v>
      </c>
      <c r="X1905" s="28">
        <f t="shared" si="149"/>
        <v>4</v>
      </c>
      <c r="Y1905" s="5"/>
      <c r="Z1905" s="5"/>
    </row>
    <row r="1906" spans="1:26" ht="16" x14ac:dyDescent="0.2">
      <c r="A1906" s="5" t="s">
        <v>3489</v>
      </c>
      <c r="B1906" s="5" t="s">
        <v>22</v>
      </c>
      <c r="C1906" s="5" t="s">
        <v>23</v>
      </c>
      <c r="D1906" s="5" t="s">
        <v>24</v>
      </c>
      <c r="E1906" s="5"/>
      <c r="F1906" s="5"/>
      <c r="G1906" s="5"/>
      <c r="H1906" s="5"/>
      <c r="I1906" s="5"/>
      <c r="J1906" s="5"/>
      <c r="K1906" s="5"/>
      <c r="L1906" s="5"/>
      <c r="M1906" s="5"/>
      <c r="N1906" s="5"/>
      <c r="O1906" s="5"/>
      <c r="P1906" s="5"/>
      <c r="Q1906" s="5"/>
      <c r="R1906" s="5"/>
      <c r="S1906" s="8"/>
      <c r="T1906" s="8">
        <f t="shared" si="145"/>
        <v>1</v>
      </c>
      <c r="U1906" s="8">
        <f t="shared" si="146"/>
        <v>1</v>
      </c>
      <c r="V1906" s="8">
        <f t="shared" si="147"/>
        <v>1</v>
      </c>
      <c r="W1906" s="8">
        <f t="shared" si="148"/>
        <v>1</v>
      </c>
      <c r="X1906" s="28">
        <f t="shared" si="149"/>
        <v>4</v>
      </c>
      <c r="Y1906" s="5"/>
      <c r="Z1906" s="5"/>
    </row>
    <row r="1907" spans="1:26" ht="16" x14ac:dyDescent="0.2">
      <c r="A1907" s="5" t="s">
        <v>3490</v>
      </c>
      <c r="B1907" s="5" t="s">
        <v>28</v>
      </c>
      <c r="C1907" s="5" t="s">
        <v>23</v>
      </c>
      <c r="D1907" s="5" t="s">
        <v>29</v>
      </c>
      <c r="E1907" s="5"/>
      <c r="F1907" s="5"/>
      <c r="G1907" s="5"/>
      <c r="H1907" s="5"/>
      <c r="I1907" s="5"/>
      <c r="J1907" s="5"/>
      <c r="K1907" s="5"/>
      <c r="L1907" s="5"/>
      <c r="M1907" s="5"/>
      <c r="N1907" s="5"/>
      <c r="O1907" s="5"/>
      <c r="P1907" s="5"/>
      <c r="Q1907" s="5"/>
      <c r="R1907" s="5"/>
      <c r="S1907" s="8"/>
      <c r="T1907" s="8">
        <f t="shared" si="145"/>
        <v>1</v>
      </c>
      <c r="U1907" s="8">
        <f t="shared" si="146"/>
        <v>1</v>
      </c>
      <c r="V1907" s="8">
        <f t="shared" si="147"/>
        <v>1</v>
      </c>
      <c r="W1907" s="8">
        <f t="shared" si="148"/>
        <v>1</v>
      </c>
      <c r="X1907" s="28">
        <f t="shared" si="149"/>
        <v>4</v>
      </c>
      <c r="Y1907" s="5"/>
      <c r="Z1907" s="5"/>
    </row>
    <row r="1908" spans="1:26" ht="16" x14ac:dyDescent="0.2">
      <c r="A1908" s="5" t="s">
        <v>3491</v>
      </c>
      <c r="B1908" s="5" t="s">
        <v>97</v>
      </c>
      <c r="C1908" s="5" t="s">
        <v>23</v>
      </c>
      <c r="D1908" s="5" t="s">
        <v>24</v>
      </c>
      <c r="E1908" s="5"/>
      <c r="F1908" s="5"/>
      <c r="G1908" s="5"/>
      <c r="H1908" s="5"/>
      <c r="I1908" s="5"/>
      <c r="J1908" s="5"/>
      <c r="K1908" s="5"/>
      <c r="L1908" s="5"/>
      <c r="M1908" s="5"/>
      <c r="N1908" s="5"/>
      <c r="O1908" s="5"/>
      <c r="P1908" s="5"/>
      <c r="Q1908" s="5"/>
      <c r="R1908" s="5"/>
      <c r="S1908" s="8"/>
      <c r="T1908" s="8">
        <f t="shared" si="145"/>
        <v>1</v>
      </c>
      <c r="U1908" s="8">
        <f t="shared" si="146"/>
        <v>1</v>
      </c>
      <c r="V1908" s="8">
        <f t="shared" si="147"/>
        <v>1</v>
      </c>
      <c r="W1908" s="8">
        <f t="shared" si="148"/>
        <v>1</v>
      </c>
      <c r="X1908" s="28">
        <f t="shared" si="149"/>
        <v>4</v>
      </c>
      <c r="Y1908" s="5"/>
      <c r="Z1908" s="5"/>
    </row>
    <row r="1909" spans="1:26" ht="16" x14ac:dyDescent="0.2">
      <c r="A1909" s="5" t="s">
        <v>3492</v>
      </c>
      <c r="B1909" s="5" t="s">
        <v>28</v>
      </c>
      <c r="C1909" s="5" t="s">
        <v>23</v>
      </c>
      <c r="D1909" s="5" t="s">
        <v>29</v>
      </c>
      <c r="E1909" s="5" t="s">
        <v>30</v>
      </c>
      <c r="F1909" s="5" t="s">
        <v>55</v>
      </c>
      <c r="G1909" s="5" t="s">
        <v>56</v>
      </c>
      <c r="H1909" s="5" t="s">
        <v>56</v>
      </c>
      <c r="I1909" s="5" t="s">
        <v>33</v>
      </c>
      <c r="J1909" s="6">
        <v>35069</v>
      </c>
      <c r="K1909" s="5" t="s">
        <v>57</v>
      </c>
      <c r="L1909" s="5"/>
      <c r="M1909" s="5" t="s">
        <v>208</v>
      </c>
      <c r="N1909" s="7" t="s">
        <v>164</v>
      </c>
      <c r="O1909" s="5" t="s">
        <v>56</v>
      </c>
      <c r="P1909" s="5"/>
      <c r="Q1909" s="5"/>
      <c r="R1909" s="5" t="s">
        <v>39</v>
      </c>
      <c r="S1909" s="8"/>
      <c r="T1909" s="8">
        <f t="shared" si="145"/>
        <v>0</v>
      </c>
      <c r="U1909" s="8">
        <f t="shared" si="146"/>
        <v>0</v>
      </c>
      <c r="V1909" s="8">
        <f t="shared" si="147"/>
        <v>0</v>
      </c>
      <c r="W1909" s="8">
        <f t="shared" si="148"/>
        <v>1</v>
      </c>
      <c r="X1909" s="28">
        <f t="shared" si="149"/>
        <v>1</v>
      </c>
      <c r="Y1909" s="5"/>
      <c r="Z1909" s="5"/>
    </row>
    <row r="1910" spans="1:26" ht="16" x14ac:dyDescent="0.2">
      <c r="A1910" s="5" t="s">
        <v>3493</v>
      </c>
      <c r="B1910" s="5" t="s">
        <v>28</v>
      </c>
      <c r="C1910" s="5" t="s">
        <v>23</v>
      </c>
      <c r="D1910" s="5" t="s">
        <v>463</v>
      </c>
      <c r="E1910" s="5" t="s">
        <v>30</v>
      </c>
      <c r="F1910" s="5" t="s">
        <v>49</v>
      </c>
      <c r="G1910" s="5" t="s">
        <v>45</v>
      </c>
      <c r="H1910" s="5" t="s">
        <v>45</v>
      </c>
      <c r="I1910" s="5" t="s">
        <v>33</v>
      </c>
      <c r="J1910" s="5" t="s">
        <v>3494</v>
      </c>
      <c r="K1910" s="5" t="s">
        <v>34</v>
      </c>
      <c r="L1910" s="5"/>
      <c r="M1910" s="5" t="s">
        <v>35</v>
      </c>
      <c r="N1910" s="5" t="s">
        <v>88</v>
      </c>
      <c r="O1910" s="5" t="s">
        <v>45</v>
      </c>
      <c r="P1910" s="5" t="s">
        <v>3495</v>
      </c>
      <c r="Q1910" s="5" t="s">
        <v>3496</v>
      </c>
      <c r="R1910" s="8" t="s">
        <v>70</v>
      </c>
      <c r="S1910" s="8"/>
      <c r="T1910" s="8">
        <f t="shared" si="145"/>
        <v>0</v>
      </c>
      <c r="U1910" s="8">
        <f t="shared" si="146"/>
        <v>0</v>
      </c>
      <c r="V1910" s="8">
        <f t="shared" si="147"/>
        <v>0</v>
      </c>
      <c r="W1910" s="8">
        <f t="shared" si="148"/>
        <v>0</v>
      </c>
      <c r="X1910" s="28">
        <f t="shared" si="149"/>
        <v>0</v>
      </c>
      <c r="Y1910" s="5"/>
      <c r="Z1910" s="5"/>
    </row>
    <row r="1911" spans="1:26" ht="16" x14ac:dyDescent="0.2">
      <c r="A1911" s="5" t="s">
        <v>3497</v>
      </c>
      <c r="B1911" s="5" t="s">
        <v>22</v>
      </c>
      <c r="C1911" s="5" t="s">
        <v>23</v>
      </c>
      <c r="D1911" s="5" t="s">
        <v>24</v>
      </c>
      <c r="E1911" s="5"/>
      <c r="F1911" s="5"/>
      <c r="G1911" s="5"/>
      <c r="H1911" s="5"/>
      <c r="I1911" s="5"/>
      <c r="J1911" s="5"/>
      <c r="K1911" s="5"/>
      <c r="L1911" s="5"/>
      <c r="M1911" s="5"/>
      <c r="N1911" s="5"/>
      <c r="O1911" s="5"/>
      <c r="P1911" s="5"/>
      <c r="Q1911" s="5"/>
      <c r="R1911" s="5"/>
      <c r="S1911" s="8"/>
      <c r="T1911" s="8">
        <f t="shared" si="145"/>
        <v>1</v>
      </c>
      <c r="U1911" s="8">
        <f t="shared" si="146"/>
        <v>1</v>
      </c>
      <c r="V1911" s="8">
        <f t="shared" si="147"/>
        <v>1</v>
      </c>
      <c r="W1911" s="8">
        <f t="shared" si="148"/>
        <v>1</v>
      </c>
      <c r="X1911" s="28">
        <f t="shared" si="149"/>
        <v>4</v>
      </c>
      <c r="Y1911" s="5"/>
      <c r="Z1911" s="5"/>
    </row>
    <row r="1912" spans="1:26" ht="16" x14ac:dyDescent="0.2">
      <c r="A1912" s="5" t="s">
        <v>3498</v>
      </c>
      <c r="B1912" s="5" t="s">
        <v>28</v>
      </c>
      <c r="C1912" s="5" t="s">
        <v>23</v>
      </c>
      <c r="D1912" s="5" t="s">
        <v>29</v>
      </c>
      <c r="E1912" s="5"/>
      <c r="F1912" s="5"/>
      <c r="G1912" s="5"/>
      <c r="H1912" s="5"/>
      <c r="I1912" s="5"/>
      <c r="J1912" s="5"/>
      <c r="K1912" s="5"/>
      <c r="L1912" s="5"/>
      <c r="M1912" s="5"/>
      <c r="N1912" s="5"/>
      <c r="O1912" s="5"/>
      <c r="P1912" s="5"/>
      <c r="Q1912" s="5"/>
      <c r="R1912" s="5"/>
      <c r="S1912" s="8"/>
      <c r="T1912" s="8">
        <f t="shared" si="145"/>
        <v>1</v>
      </c>
      <c r="U1912" s="8">
        <f t="shared" si="146"/>
        <v>1</v>
      </c>
      <c r="V1912" s="8">
        <f t="shared" si="147"/>
        <v>1</v>
      </c>
      <c r="W1912" s="8">
        <f t="shared" si="148"/>
        <v>1</v>
      </c>
      <c r="X1912" s="28">
        <f t="shared" si="149"/>
        <v>4</v>
      </c>
      <c r="Y1912" s="5"/>
      <c r="Z1912" s="5"/>
    </row>
    <row r="1913" spans="1:26" ht="16" x14ac:dyDescent="0.2">
      <c r="A1913" s="5" t="s">
        <v>3499</v>
      </c>
      <c r="B1913" s="5" t="s">
        <v>22</v>
      </c>
      <c r="C1913" s="5" t="s">
        <v>23</v>
      </c>
      <c r="D1913" s="5" t="s">
        <v>24</v>
      </c>
      <c r="E1913" s="5"/>
      <c r="F1913" s="5"/>
      <c r="G1913" s="5"/>
      <c r="H1913" s="5"/>
      <c r="I1913" s="5"/>
      <c r="J1913" s="5"/>
      <c r="K1913" s="5"/>
      <c r="L1913" s="5"/>
      <c r="M1913" s="5"/>
      <c r="N1913" s="5"/>
      <c r="O1913" s="5"/>
      <c r="P1913" s="5"/>
      <c r="Q1913" s="5"/>
      <c r="R1913" s="5"/>
      <c r="S1913" s="8"/>
      <c r="T1913" s="8">
        <f t="shared" si="145"/>
        <v>1</v>
      </c>
      <c r="U1913" s="8">
        <f t="shared" si="146"/>
        <v>1</v>
      </c>
      <c r="V1913" s="8">
        <f t="shared" si="147"/>
        <v>1</v>
      </c>
      <c r="W1913" s="8">
        <f t="shared" si="148"/>
        <v>1</v>
      </c>
      <c r="X1913" s="28">
        <f t="shared" si="149"/>
        <v>4</v>
      </c>
      <c r="Y1913" s="5"/>
      <c r="Z1913" s="5"/>
    </row>
    <row r="1914" spans="1:26" ht="16" x14ac:dyDescent="0.2">
      <c r="A1914" s="5" t="s">
        <v>3500</v>
      </c>
      <c r="B1914" s="5" t="s">
        <v>28</v>
      </c>
      <c r="C1914" s="5" t="s">
        <v>23</v>
      </c>
      <c r="D1914" s="5" t="s">
        <v>29</v>
      </c>
      <c r="E1914" s="5"/>
      <c r="F1914" s="5"/>
      <c r="G1914" s="5"/>
      <c r="H1914" s="5"/>
      <c r="I1914" s="5"/>
      <c r="J1914" s="5"/>
      <c r="K1914" s="5"/>
      <c r="L1914" s="5"/>
      <c r="M1914" s="5"/>
      <c r="N1914" s="5"/>
      <c r="O1914" s="5"/>
      <c r="P1914" s="5"/>
      <c r="Q1914" s="5"/>
      <c r="R1914" s="5"/>
      <c r="S1914" s="8"/>
      <c r="T1914" s="8">
        <f t="shared" si="145"/>
        <v>1</v>
      </c>
      <c r="U1914" s="8">
        <f t="shared" si="146"/>
        <v>1</v>
      </c>
      <c r="V1914" s="8">
        <f t="shared" si="147"/>
        <v>1</v>
      </c>
      <c r="W1914" s="8">
        <f t="shared" si="148"/>
        <v>1</v>
      </c>
      <c r="X1914" s="28">
        <f t="shared" si="149"/>
        <v>4</v>
      </c>
      <c r="Y1914" s="5"/>
      <c r="Z1914" s="5"/>
    </row>
    <row r="1915" spans="1:26" ht="16" x14ac:dyDescent="0.2">
      <c r="A1915" s="5" t="s">
        <v>3501</v>
      </c>
      <c r="B1915" s="5" t="s">
        <v>28</v>
      </c>
      <c r="C1915" s="5" t="s">
        <v>23</v>
      </c>
      <c r="D1915" s="5" t="s">
        <v>29</v>
      </c>
      <c r="E1915" s="5"/>
      <c r="F1915" s="5"/>
      <c r="G1915" s="5"/>
      <c r="H1915" s="5"/>
      <c r="I1915" s="5"/>
      <c r="J1915" s="5"/>
      <c r="K1915" s="5"/>
      <c r="L1915" s="5"/>
      <c r="M1915" s="5"/>
      <c r="N1915" s="5"/>
      <c r="O1915" s="5"/>
      <c r="P1915" s="5"/>
      <c r="Q1915" s="5"/>
      <c r="R1915" s="5"/>
      <c r="S1915" s="8"/>
      <c r="T1915" s="8">
        <f t="shared" si="145"/>
        <v>1</v>
      </c>
      <c r="U1915" s="8">
        <f t="shared" si="146"/>
        <v>1</v>
      </c>
      <c r="V1915" s="8">
        <f t="shared" si="147"/>
        <v>1</v>
      </c>
      <c r="W1915" s="8">
        <f t="shared" si="148"/>
        <v>1</v>
      </c>
      <c r="X1915" s="28">
        <f t="shared" si="149"/>
        <v>4</v>
      </c>
      <c r="Y1915" s="5"/>
      <c r="Z1915" s="5"/>
    </row>
    <row r="1916" spans="1:26" ht="16" x14ac:dyDescent="0.2">
      <c r="A1916" s="5" t="s">
        <v>3502</v>
      </c>
      <c r="B1916" s="5" t="s">
        <v>28</v>
      </c>
      <c r="C1916" s="5" t="s">
        <v>23</v>
      </c>
      <c r="D1916" s="5" t="s">
        <v>29</v>
      </c>
      <c r="E1916" s="5" t="s">
        <v>54</v>
      </c>
      <c r="F1916" s="5" t="s">
        <v>44</v>
      </c>
      <c r="G1916" s="5" t="s">
        <v>45</v>
      </c>
      <c r="H1916" s="5" t="s">
        <v>45</v>
      </c>
      <c r="I1916" s="5" t="s">
        <v>33</v>
      </c>
      <c r="J1916" s="5" t="s">
        <v>3503</v>
      </c>
      <c r="K1916" s="5" t="s">
        <v>57</v>
      </c>
      <c r="L1916" s="5"/>
      <c r="M1916" s="5" t="s">
        <v>108</v>
      </c>
      <c r="N1916" s="5" t="s">
        <v>36</v>
      </c>
      <c r="O1916" s="5" t="s">
        <v>45</v>
      </c>
      <c r="P1916" s="5" t="s">
        <v>3504</v>
      </c>
      <c r="Q1916" s="5" t="s">
        <v>3505</v>
      </c>
      <c r="R1916" s="8" t="s">
        <v>70</v>
      </c>
      <c r="S1916" s="8"/>
      <c r="T1916" s="8">
        <f t="shared" si="145"/>
        <v>0</v>
      </c>
      <c r="U1916" s="8">
        <f t="shared" si="146"/>
        <v>0</v>
      </c>
      <c r="V1916" s="8">
        <f t="shared" si="147"/>
        <v>0</v>
      </c>
      <c r="W1916" s="8">
        <f t="shared" si="148"/>
        <v>0</v>
      </c>
      <c r="X1916" s="28">
        <f t="shared" si="149"/>
        <v>0</v>
      </c>
      <c r="Y1916" s="5"/>
      <c r="Z1916" s="5"/>
    </row>
    <row r="1917" spans="1:26" ht="16" x14ac:dyDescent="0.2">
      <c r="A1917" s="5" t="s">
        <v>3506</v>
      </c>
      <c r="B1917" s="5" t="s">
        <v>28</v>
      </c>
      <c r="C1917" s="5" t="s">
        <v>23</v>
      </c>
      <c r="D1917" s="5" t="s">
        <v>29</v>
      </c>
      <c r="E1917" s="5" t="s">
        <v>30</v>
      </c>
      <c r="F1917" s="5" t="s">
        <v>44</v>
      </c>
      <c r="G1917" s="5" t="s">
        <v>45</v>
      </c>
      <c r="H1917" s="5" t="s">
        <v>45</v>
      </c>
      <c r="I1917" s="5" t="s">
        <v>33</v>
      </c>
      <c r="J1917" s="5" t="s">
        <v>3507</v>
      </c>
      <c r="K1917" s="5" t="s">
        <v>57</v>
      </c>
      <c r="L1917" s="5"/>
      <c r="M1917" s="5" t="s">
        <v>146</v>
      </c>
      <c r="N1917" s="5" t="s">
        <v>88</v>
      </c>
      <c r="O1917" s="5" t="s">
        <v>45</v>
      </c>
      <c r="P1917" s="5" t="s">
        <v>3509</v>
      </c>
      <c r="Q1917" s="5" t="s">
        <v>3510</v>
      </c>
      <c r="R1917" s="8"/>
      <c r="S1917" s="8"/>
      <c r="T1917" s="8">
        <f t="shared" si="145"/>
        <v>0</v>
      </c>
      <c r="U1917" s="8">
        <f t="shared" si="146"/>
        <v>0</v>
      </c>
      <c r="V1917" s="8">
        <f t="shared" si="147"/>
        <v>0</v>
      </c>
      <c r="W1917" s="8">
        <f t="shared" si="148"/>
        <v>0</v>
      </c>
      <c r="X1917" s="28">
        <f t="shared" si="149"/>
        <v>0</v>
      </c>
      <c r="Y1917" s="5"/>
      <c r="Z1917" s="5"/>
    </row>
    <row r="1918" spans="1:26" ht="16" x14ac:dyDescent="0.2">
      <c r="A1918" s="5" t="s">
        <v>3511</v>
      </c>
      <c r="B1918" s="5" t="s">
        <v>28</v>
      </c>
      <c r="C1918" s="5" t="s">
        <v>23</v>
      </c>
      <c r="D1918" s="5" t="s">
        <v>29</v>
      </c>
      <c r="E1918" s="5" t="s">
        <v>54</v>
      </c>
      <c r="F1918" s="5" t="s">
        <v>44</v>
      </c>
      <c r="G1918" s="5" t="s">
        <v>45</v>
      </c>
      <c r="H1918" s="5" t="s">
        <v>45</v>
      </c>
      <c r="I1918" s="5" t="s">
        <v>33</v>
      </c>
      <c r="J1918" s="6">
        <v>33674</v>
      </c>
      <c r="K1918" s="5" t="s">
        <v>34</v>
      </c>
      <c r="L1918" s="5"/>
      <c r="M1918" s="5" t="s">
        <v>108</v>
      </c>
      <c r="N1918" s="5" t="s">
        <v>109</v>
      </c>
      <c r="O1918" s="5" t="s">
        <v>45</v>
      </c>
      <c r="P1918" s="5" t="s">
        <v>44</v>
      </c>
      <c r="Q1918" s="5" t="s">
        <v>3512</v>
      </c>
      <c r="R1918" s="8" t="s">
        <v>61</v>
      </c>
      <c r="S1918" s="8"/>
      <c r="T1918" s="8">
        <f t="shared" si="145"/>
        <v>0</v>
      </c>
      <c r="U1918" s="8">
        <f t="shared" si="146"/>
        <v>0</v>
      </c>
      <c r="V1918" s="8">
        <f t="shared" si="147"/>
        <v>0</v>
      </c>
      <c r="W1918" s="8">
        <f t="shared" si="148"/>
        <v>0</v>
      </c>
      <c r="X1918" s="28">
        <f t="shared" si="149"/>
        <v>0</v>
      </c>
      <c r="Y1918" s="5"/>
      <c r="Z1918" s="5"/>
    </row>
    <row r="1919" spans="1:26" ht="16" x14ac:dyDescent="0.2">
      <c r="A1919" s="5" t="s">
        <v>3513</v>
      </c>
      <c r="B1919" s="5" t="s">
        <v>63</v>
      </c>
      <c r="C1919" s="5" t="s">
        <v>23</v>
      </c>
      <c r="D1919" s="5" t="s">
        <v>29</v>
      </c>
      <c r="E1919" s="5" t="s">
        <v>30</v>
      </c>
      <c r="F1919" s="5" t="s">
        <v>3514</v>
      </c>
      <c r="G1919" s="5" t="s">
        <v>45</v>
      </c>
      <c r="H1919" s="5" t="s">
        <v>45</v>
      </c>
      <c r="I1919" s="5" t="s">
        <v>33</v>
      </c>
      <c r="J1919" s="6">
        <v>34912</v>
      </c>
      <c r="K1919" s="5" t="s">
        <v>57</v>
      </c>
      <c r="L1919" s="5"/>
      <c r="M1919" s="5" t="s">
        <v>35</v>
      </c>
      <c r="N1919" s="7" t="s">
        <v>164</v>
      </c>
      <c r="O1919" s="5" t="s">
        <v>45</v>
      </c>
      <c r="P1919" s="5" t="s">
        <v>1715</v>
      </c>
      <c r="Q1919" s="5" t="s">
        <v>3515</v>
      </c>
      <c r="R1919" s="8" t="s">
        <v>39</v>
      </c>
      <c r="S1919" s="8"/>
      <c r="T1919" s="8">
        <f t="shared" si="145"/>
        <v>0</v>
      </c>
      <c r="U1919" s="8">
        <f t="shared" si="146"/>
        <v>0</v>
      </c>
      <c r="V1919" s="8">
        <f t="shared" si="147"/>
        <v>0</v>
      </c>
      <c r="W1919" s="8">
        <f t="shared" si="148"/>
        <v>0</v>
      </c>
      <c r="X1919" s="28">
        <f t="shared" si="149"/>
        <v>0</v>
      </c>
      <c r="Y1919" s="5"/>
      <c r="Z1919" s="5"/>
    </row>
    <row r="1920" spans="1:26" ht="16" x14ac:dyDescent="0.2">
      <c r="A1920" s="5" t="s">
        <v>3516</v>
      </c>
      <c r="B1920" s="5" t="s">
        <v>28</v>
      </c>
      <c r="C1920" s="5" t="s">
        <v>23</v>
      </c>
      <c r="D1920" s="5" t="s">
        <v>29</v>
      </c>
      <c r="E1920" s="5" t="s">
        <v>54</v>
      </c>
      <c r="F1920" s="5" t="s">
        <v>1987</v>
      </c>
      <c r="G1920" s="5" t="s">
        <v>86</v>
      </c>
      <c r="H1920" s="5" t="s">
        <v>86</v>
      </c>
      <c r="I1920" s="5" t="s">
        <v>33</v>
      </c>
      <c r="J1920" s="5" t="s">
        <v>1451</v>
      </c>
      <c r="K1920" s="5" t="s">
        <v>57</v>
      </c>
      <c r="L1920" s="5"/>
      <c r="M1920" s="5" t="s">
        <v>108</v>
      </c>
      <c r="N1920" s="5" t="s">
        <v>109</v>
      </c>
      <c r="O1920" s="5" t="s">
        <v>86</v>
      </c>
      <c r="P1920" s="5" t="s">
        <v>1987</v>
      </c>
      <c r="Q1920" s="5" t="s">
        <v>3517</v>
      </c>
      <c r="R1920" s="8" t="s">
        <v>39</v>
      </c>
      <c r="S1920" s="8"/>
      <c r="T1920" s="8">
        <f t="shared" si="145"/>
        <v>0</v>
      </c>
      <c r="U1920" s="8">
        <f t="shared" si="146"/>
        <v>0</v>
      </c>
      <c r="V1920" s="8">
        <f t="shared" si="147"/>
        <v>0</v>
      </c>
      <c r="W1920" s="8">
        <f t="shared" si="148"/>
        <v>0</v>
      </c>
      <c r="X1920" s="28">
        <f t="shared" si="149"/>
        <v>0</v>
      </c>
      <c r="Y1920" s="5"/>
      <c r="Z1920" s="5"/>
    </row>
    <row r="1921" spans="1:26" ht="16" x14ac:dyDescent="0.2">
      <c r="A1921" s="5" t="s">
        <v>3518</v>
      </c>
      <c r="B1921" s="5" t="s">
        <v>22</v>
      </c>
      <c r="C1921" s="5" t="s">
        <v>23</v>
      </c>
      <c r="D1921" s="5" t="s">
        <v>24</v>
      </c>
      <c r="E1921" s="5"/>
      <c r="F1921" s="5"/>
      <c r="G1921" s="5"/>
      <c r="H1921" s="5"/>
      <c r="I1921" s="5"/>
      <c r="J1921" s="5"/>
      <c r="K1921" s="5"/>
      <c r="L1921" s="5"/>
      <c r="M1921" s="5"/>
      <c r="N1921" s="5"/>
      <c r="O1921" s="5"/>
      <c r="P1921" s="5"/>
      <c r="Q1921" s="5"/>
      <c r="R1921" s="5"/>
      <c r="S1921" s="8"/>
      <c r="T1921" s="8">
        <f t="shared" si="145"/>
        <v>1</v>
      </c>
      <c r="U1921" s="8">
        <f t="shared" si="146"/>
        <v>1</v>
      </c>
      <c r="V1921" s="8">
        <f t="shared" si="147"/>
        <v>1</v>
      </c>
      <c r="W1921" s="8">
        <f t="shared" si="148"/>
        <v>1</v>
      </c>
      <c r="X1921" s="28">
        <f t="shared" si="149"/>
        <v>4</v>
      </c>
      <c r="Y1921" s="5"/>
      <c r="Z1921" s="5"/>
    </row>
    <row r="1922" spans="1:26" ht="16" x14ac:dyDescent="0.2">
      <c r="A1922" s="5" t="s">
        <v>3519</v>
      </c>
      <c r="B1922" s="5" t="s">
        <v>28</v>
      </c>
      <c r="C1922" s="5" t="s">
        <v>23</v>
      </c>
      <c r="D1922" s="5" t="s">
        <v>29</v>
      </c>
      <c r="E1922" s="5"/>
      <c r="F1922" s="5"/>
      <c r="G1922" s="5"/>
      <c r="H1922" s="5"/>
      <c r="I1922" s="5"/>
      <c r="J1922" s="5"/>
      <c r="K1922" s="5"/>
      <c r="L1922" s="5"/>
      <c r="M1922" s="5"/>
      <c r="N1922" s="5"/>
      <c r="O1922" s="5"/>
      <c r="P1922" s="5"/>
      <c r="Q1922" s="5"/>
      <c r="R1922" s="5"/>
      <c r="S1922" s="8"/>
      <c r="T1922" s="8">
        <f t="shared" si="145"/>
        <v>1</v>
      </c>
      <c r="U1922" s="8">
        <f t="shared" si="146"/>
        <v>1</v>
      </c>
      <c r="V1922" s="8">
        <f t="shared" si="147"/>
        <v>1</v>
      </c>
      <c r="W1922" s="8">
        <f t="shared" si="148"/>
        <v>1</v>
      </c>
      <c r="X1922" s="28">
        <f t="shared" si="149"/>
        <v>4</v>
      </c>
      <c r="Y1922" s="5"/>
      <c r="Z1922" s="5"/>
    </row>
    <row r="1923" spans="1:26" ht="16" x14ac:dyDescent="0.2">
      <c r="A1923" s="5" t="s">
        <v>3520</v>
      </c>
      <c r="B1923" s="5" t="s">
        <v>28</v>
      </c>
      <c r="C1923" s="5" t="s">
        <v>23</v>
      </c>
      <c r="D1923" s="5" t="s">
        <v>29</v>
      </c>
      <c r="E1923" s="5"/>
      <c r="F1923" s="5"/>
      <c r="G1923" s="5"/>
      <c r="H1923" s="5"/>
      <c r="I1923" s="5"/>
      <c r="J1923" s="5"/>
      <c r="K1923" s="5"/>
      <c r="L1923" s="5"/>
      <c r="M1923" s="5"/>
      <c r="N1923" s="5"/>
      <c r="O1923" s="5"/>
      <c r="P1923" s="5"/>
      <c r="Q1923" s="5"/>
      <c r="R1923" s="5"/>
      <c r="S1923" s="8"/>
      <c r="T1923" s="8">
        <f t="shared" ref="T1923:T1986" si="150">IF(ISBLANK(G1923),1,0)</f>
        <v>1</v>
      </c>
      <c r="U1923" s="8">
        <f t="shared" ref="U1923:U1986" si="151">IF(ISBLANK(M1923),1,0)</f>
        <v>1</v>
      </c>
      <c r="V1923" s="8">
        <f t="shared" ref="V1923:V1986" si="152">IF(ISBLANK(K1923),1,0)</f>
        <v>1</v>
      </c>
      <c r="W1923" s="8">
        <f t="shared" ref="W1923:W1986" si="153">IF(ISBLANK(Q1923),1,0)</f>
        <v>1</v>
      </c>
      <c r="X1923" s="28">
        <f t="shared" ref="X1923:X1986" si="154">SUM(T1923:W1923)</f>
        <v>4</v>
      </c>
      <c r="Y1923" s="5"/>
      <c r="Z1923" s="5"/>
    </row>
    <row r="1924" spans="1:26" ht="16" x14ac:dyDescent="0.2">
      <c r="A1924" s="5" t="s">
        <v>3521</v>
      </c>
      <c r="B1924" s="5" t="s">
        <v>28</v>
      </c>
      <c r="C1924" s="5" t="s">
        <v>23</v>
      </c>
      <c r="D1924" s="5" t="s">
        <v>29</v>
      </c>
      <c r="E1924" s="5" t="s">
        <v>30</v>
      </c>
      <c r="F1924" s="5" t="s">
        <v>3522</v>
      </c>
      <c r="G1924" s="5" t="s">
        <v>32</v>
      </c>
      <c r="H1924" s="5" t="s">
        <v>32</v>
      </c>
      <c r="I1924" s="5" t="s">
        <v>33</v>
      </c>
      <c r="J1924" s="6">
        <v>34707</v>
      </c>
      <c r="K1924" s="5" t="s">
        <v>34</v>
      </c>
      <c r="L1924" s="5"/>
      <c r="M1924" s="5" t="s">
        <v>87</v>
      </c>
      <c r="N1924" s="5" t="s">
        <v>36</v>
      </c>
      <c r="O1924" s="5" t="s">
        <v>32</v>
      </c>
      <c r="P1924" s="5" t="s">
        <v>663</v>
      </c>
      <c r="Q1924" s="5" t="s">
        <v>3523</v>
      </c>
      <c r="R1924" s="8" t="s">
        <v>70</v>
      </c>
      <c r="S1924" s="8"/>
      <c r="T1924" s="8">
        <f t="shared" si="150"/>
        <v>0</v>
      </c>
      <c r="U1924" s="8">
        <f t="shared" si="151"/>
        <v>0</v>
      </c>
      <c r="V1924" s="8">
        <f t="shared" si="152"/>
        <v>0</v>
      </c>
      <c r="W1924" s="8">
        <f t="shared" si="153"/>
        <v>0</v>
      </c>
      <c r="X1924" s="28">
        <f t="shared" si="154"/>
        <v>0</v>
      </c>
      <c r="Y1924" s="5"/>
      <c r="Z1924" s="5"/>
    </row>
    <row r="1925" spans="1:26" ht="16" x14ac:dyDescent="0.2">
      <c r="A1925" s="5" t="s">
        <v>3524</v>
      </c>
      <c r="B1925" s="5" t="s">
        <v>28</v>
      </c>
      <c r="C1925" s="5" t="s">
        <v>23</v>
      </c>
      <c r="D1925" s="5" t="s">
        <v>29</v>
      </c>
      <c r="E1925" s="5" t="s">
        <v>30</v>
      </c>
      <c r="F1925" s="5" t="s">
        <v>3525</v>
      </c>
      <c r="G1925" s="5" t="s">
        <v>157</v>
      </c>
      <c r="H1925" s="5" t="s">
        <v>157</v>
      </c>
      <c r="I1925" s="5" t="s">
        <v>33</v>
      </c>
      <c r="J1925" s="5" t="s">
        <v>3526</v>
      </c>
      <c r="K1925" s="5" t="s">
        <v>34</v>
      </c>
      <c r="L1925" s="5"/>
      <c r="M1925" s="5" t="s">
        <v>48</v>
      </c>
      <c r="N1925" s="5" t="s">
        <v>36</v>
      </c>
      <c r="O1925" s="5" t="s">
        <v>157</v>
      </c>
      <c r="P1925" s="5" t="s">
        <v>3525</v>
      </c>
      <c r="Q1925" s="5" t="s">
        <v>3527</v>
      </c>
      <c r="R1925" s="8" t="s">
        <v>70</v>
      </c>
      <c r="S1925" s="8"/>
      <c r="T1925" s="8">
        <f t="shared" si="150"/>
        <v>0</v>
      </c>
      <c r="U1925" s="8">
        <f t="shared" si="151"/>
        <v>0</v>
      </c>
      <c r="V1925" s="8">
        <f t="shared" si="152"/>
        <v>0</v>
      </c>
      <c r="W1925" s="8">
        <f t="shared" si="153"/>
        <v>0</v>
      </c>
      <c r="X1925" s="28">
        <f t="shared" si="154"/>
        <v>0</v>
      </c>
      <c r="Y1925" s="5"/>
      <c r="Z1925" s="5"/>
    </row>
    <row r="1926" spans="1:26" ht="16" x14ac:dyDescent="0.2">
      <c r="A1926" s="5" t="s">
        <v>3528</v>
      </c>
      <c r="B1926" s="5" t="s">
        <v>28</v>
      </c>
      <c r="C1926" s="5" t="s">
        <v>23</v>
      </c>
      <c r="D1926" s="5" t="s">
        <v>29</v>
      </c>
      <c r="E1926" s="5"/>
      <c r="F1926" s="5"/>
      <c r="G1926" s="5"/>
      <c r="H1926" s="5"/>
      <c r="I1926" s="5"/>
      <c r="J1926" s="5"/>
      <c r="K1926" s="5"/>
      <c r="L1926" s="5"/>
      <c r="M1926" s="5"/>
      <c r="N1926" s="5"/>
      <c r="O1926" s="5"/>
      <c r="P1926" s="5"/>
      <c r="Q1926" s="5"/>
      <c r="R1926" s="5"/>
      <c r="S1926" s="8"/>
      <c r="T1926" s="8">
        <f t="shared" si="150"/>
        <v>1</v>
      </c>
      <c r="U1926" s="8">
        <f t="shared" si="151"/>
        <v>1</v>
      </c>
      <c r="V1926" s="8">
        <f t="shared" si="152"/>
        <v>1</v>
      </c>
      <c r="W1926" s="8">
        <f t="shared" si="153"/>
        <v>1</v>
      </c>
      <c r="X1926" s="28">
        <f t="shared" si="154"/>
        <v>4</v>
      </c>
      <c r="Y1926" s="5"/>
      <c r="Z1926" s="5"/>
    </row>
    <row r="1927" spans="1:26" ht="16" x14ac:dyDescent="0.2">
      <c r="A1927" s="5" t="s">
        <v>3529</v>
      </c>
      <c r="B1927" s="5" t="s">
        <v>28</v>
      </c>
      <c r="C1927" s="5" t="s">
        <v>23</v>
      </c>
      <c r="D1927" s="5" t="s">
        <v>29</v>
      </c>
      <c r="E1927" s="5"/>
      <c r="F1927" s="5"/>
      <c r="G1927" s="5"/>
      <c r="H1927" s="5"/>
      <c r="I1927" s="5"/>
      <c r="J1927" s="5"/>
      <c r="K1927" s="5"/>
      <c r="L1927" s="5"/>
      <c r="M1927" s="5"/>
      <c r="N1927" s="5"/>
      <c r="O1927" s="5"/>
      <c r="P1927" s="5"/>
      <c r="Q1927" s="5"/>
      <c r="R1927" s="5"/>
      <c r="S1927" s="8"/>
      <c r="T1927" s="8">
        <f t="shared" si="150"/>
        <v>1</v>
      </c>
      <c r="U1927" s="8">
        <f t="shared" si="151"/>
        <v>1</v>
      </c>
      <c r="V1927" s="8">
        <f t="shared" si="152"/>
        <v>1</v>
      </c>
      <c r="W1927" s="8">
        <f t="shared" si="153"/>
        <v>1</v>
      </c>
      <c r="X1927" s="28">
        <f t="shared" si="154"/>
        <v>4</v>
      </c>
      <c r="Y1927" s="5"/>
      <c r="Z1927" s="5"/>
    </row>
    <row r="1928" spans="1:26" ht="16" x14ac:dyDescent="0.2">
      <c r="A1928" s="5" t="s">
        <v>3530</v>
      </c>
      <c r="B1928" s="5" t="s">
        <v>22</v>
      </c>
      <c r="C1928" s="5" t="s">
        <v>23</v>
      </c>
      <c r="D1928" s="5" t="s">
        <v>24</v>
      </c>
      <c r="E1928" s="5"/>
      <c r="F1928" s="5"/>
      <c r="G1928" s="5"/>
      <c r="H1928" s="5"/>
      <c r="I1928" s="5"/>
      <c r="J1928" s="5"/>
      <c r="K1928" s="5"/>
      <c r="L1928" s="5"/>
      <c r="M1928" s="5"/>
      <c r="N1928" s="5"/>
      <c r="O1928" s="5"/>
      <c r="P1928" s="5"/>
      <c r="Q1928" s="5"/>
      <c r="R1928" s="5"/>
      <c r="S1928" s="8"/>
      <c r="T1928" s="8">
        <f t="shared" si="150"/>
        <v>1</v>
      </c>
      <c r="U1928" s="8">
        <f t="shared" si="151"/>
        <v>1</v>
      </c>
      <c r="V1928" s="8">
        <f t="shared" si="152"/>
        <v>1</v>
      </c>
      <c r="W1928" s="8">
        <f t="shared" si="153"/>
        <v>1</v>
      </c>
      <c r="X1928" s="28">
        <f t="shared" si="154"/>
        <v>4</v>
      </c>
      <c r="Y1928" s="5"/>
      <c r="Z1928" s="5"/>
    </row>
    <row r="1929" spans="1:26" ht="16" x14ac:dyDescent="0.2">
      <c r="A1929" s="5" t="s">
        <v>3531</v>
      </c>
      <c r="B1929" s="5" t="s">
        <v>97</v>
      </c>
      <c r="C1929" s="5" t="s">
        <v>23</v>
      </c>
      <c r="D1929" s="5" t="s">
        <v>24</v>
      </c>
      <c r="E1929" s="5"/>
      <c r="F1929" s="5"/>
      <c r="G1929" s="5"/>
      <c r="H1929" s="5"/>
      <c r="I1929" s="5"/>
      <c r="J1929" s="5"/>
      <c r="K1929" s="5"/>
      <c r="L1929" s="5"/>
      <c r="M1929" s="5"/>
      <c r="N1929" s="5"/>
      <c r="O1929" s="5"/>
      <c r="P1929" s="5"/>
      <c r="Q1929" s="5"/>
      <c r="R1929" s="5"/>
      <c r="S1929" s="8"/>
      <c r="T1929" s="8">
        <f t="shared" si="150"/>
        <v>1</v>
      </c>
      <c r="U1929" s="8">
        <f t="shared" si="151"/>
        <v>1</v>
      </c>
      <c r="V1929" s="8">
        <f t="shared" si="152"/>
        <v>1</v>
      </c>
      <c r="W1929" s="8">
        <f t="shared" si="153"/>
        <v>1</v>
      </c>
      <c r="X1929" s="28">
        <f t="shared" si="154"/>
        <v>4</v>
      </c>
      <c r="Y1929" s="5"/>
      <c r="Z1929" s="5"/>
    </row>
    <row r="1930" spans="1:26" ht="16" x14ac:dyDescent="0.2">
      <c r="A1930" s="5" t="s">
        <v>3532</v>
      </c>
      <c r="B1930" s="5" t="s">
        <v>22</v>
      </c>
      <c r="C1930" s="5" t="s">
        <v>23</v>
      </c>
      <c r="D1930" s="5" t="s">
        <v>24</v>
      </c>
      <c r="E1930" s="5"/>
      <c r="F1930" s="5"/>
      <c r="G1930" s="5"/>
      <c r="H1930" s="5"/>
      <c r="I1930" s="5"/>
      <c r="J1930" s="5"/>
      <c r="K1930" s="5"/>
      <c r="L1930" s="5"/>
      <c r="M1930" s="5"/>
      <c r="N1930" s="5"/>
      <c r="O1930" s="5"/>
      <c r="P1930" s="5"/>
      <c r="Q1930" s="5"/>
      <c r="R1930" s="5"/>
      <c r="S1930" s="8"/>
      <c r="T1930" s="8">
        <f t="shared" si="150"/>
        <v>1</v>
      </c>
      <c r="U1930" s="8">
        <f t="shared" si="151"/>
        <v>1</v>
      </c>
      <c r="V1930" s="8">
        <f t="shared" si="152"/>
        <v>1</v>
      </c>
      <c r="W1930" s="8">
        <f t="shared" si="153"/>
        <v>1</v>
      </c>
      <c r="X1930" s="28">
        <f t="shared" si="154"/>
        <v>4</v>
      </c>
      <c r="Y1930" s="5"/>
      <c r="Z1930" s="5"/>
    </row>
    <row r="1931" spans="1:26" ht="16" x14ac:dyDescent="0.2">
      <c r="A1931" s="5" t="s">
        <v>3533</v>
      </c>
      <c r="B1931" s="5" t="s">
        <v>28</v>
      </c>
      <c r="C1931" s="5" t="s">
        <v>23</v>
      </c>
      <c r="D1931" s="5" t="s">
        <v>29</v>
      </c>
      <c r="E1931" s="5"/>
      <c r="F1931" s="5"/>
      <c r="G1931" s="5"/>
      <c r="H1931" s="5"/>
      <c r="I1931" s="5"/>
      <c r="J1931" s="5"/>
      <c r="K1931" s="5"/>
      <c r="L1931" s="5"/>
      <c r="M1931" s="5"/>
      <c r="N1931" s="5"/>
      <c r="O1931" s="5"/>
      <c r="P1931" s="5"/>
      <c r="Q1931" s="5"/>
      <c r="R1931" s="5"/>
      <c r="S1931" s="8"/>
      <c r="T1931" s="8">
        <f t="shared" si="150"/>
        <v>1</v>
      </c>
      <c r="U1931" s="8">
        <f t="shared" si="151"/>
        <v>1</v>
      </c>
      <c r="V1931" s="8">
        <f t="shared" si="152"/>
        <v>1</v>
      </c>
      <c r="W1931" s="8">
        <f t="shared" si="153"/>
        <v>1</v>
      </c>
      <c r="X1931" s="28">
        <f t="shared" si="154"/>
        <v>4</v>
      </c>
      <c r="Y1931" s="5"/>
      <c r="Z1931" s="5"/>
    </row>
    <row r="1932" spans="1:26" ht="16" x14ac:dyDescent="0.2">
      <c r="A1932" s="5" t="s">
        <v>3534</v>
      </c>
      <c r="B1932" s="5" t="s">
        <v>28</v>
      </c>
      <c r="C1932" s="5" t="s">
        <v>23</v>
      </c>
      <c r="D1932" s="5" t="s">
        <v>463</v>
      </c>
      <c r="E1932" s="5" t="s">
        <v>30</v>
      </c>
      <c r="F1932" s="5" t="s">
        <v>1987</v>
      </c>
      <c r="G1932" s="5" t="s">
        <v>86</v>
      </c>
      <c r="H1932" s="5" t="s">
        <v>86</v>
      </c>
      <c r="I1932" s="5" t="s">
        <v>33</v>
      </c>
      <c r="J1932" s="9">
        <v>36140</v>
      </c>
      <c r="K1932" s="7" t="s">
        <v>318</v>
      </c>
      <c r="L1932" s="5"/>
      <c r="M1932" s="5" t="s">
        <v>48</v>
      </c>
      <c r="N1932" s="5" t="s">
        <v>109</v>
      </c>
      <c r="O1932" s="5" t="s">
        <v>86</v>
      </c>
      <c r="P1932" s="5" t="s">
        <v>1987</v>
      </c>
      <c r="Q1932" s="5" t="s">
        <v>3535</v>
      </c>
      <c r="R1932" s="8" t="s">
        <v>39</v>
      </c>
      <c r="S1932" s="8"/>
      <c r="T1932" s="8">
        <f t="shared" si="150"/>
        <v>0</v>
      </c>
      <c r="U1932" s="8">
        <f t="shared" si="151"/>
        <v>0</v>
      </c>
      <c r="V1932" s="8">
        <f t="shared" si="152"/>
        <v>0</v>
      </c>
      <c r="W1932" s="8">
        <f t="shared" si="153"/>
        <v>0</v>
      </c>
      <c r="X1932" s="28">
        <f t="shared" si="154"/>
        <v>0</v>
      </c>
      <c r="Y1932" s="5"/>
      <c r="Z1932" s="5"/>
    </row>
    <row r="1933" spans="1:26" ht="16" x14ac:dyDescent="0.2">
      <c r="A1933" s="5" t="s">
        <v>3536</v>
      </c>
      <c r="B1933" s="5" t="s">
        <v>97</v>
      </c>
      <c r="C1933" s="5" t="s">
        <v>23</v>
      </c>
      <c r="D1933" s="5" t="s">
        <v>24</v>
      </c>
      <c r="E1933" s="5"/>
      <c r="F1933" s="5"/>
      <c r="G1933" s="5"/>
      <c r="H1933" s="5"/>
      <c r="I1933" s="5"/>
      <c r="J1933" s="5"/>
      <c r="K1933" s="5"/>
      <c r="L1933" s="5"/>
      <c r="M1933" s="5"/>
      <c r="N1933" s="5"/>
      <c r="O1933" s="5"/>
      <c r="P1933" s="5"/>
      <c r="Q1933" s="5"/>
      <c r="R1933" s="5"/>
      <c r="S1933" s="8"/>
      <c r="T1933" s="8">
        <f t="shared" si="150"/>
        <v>1</v>
      </c>
      <c r="U1933" s="8">
        <f t="shared" si="151"/>
        <v>1</v>
      </c>
      <c r="V1933" s="8">
        <f t="shared" si="152"/>
        <v>1</v>
      </c>
      <c r="W1933" s="8">
        <f t="shared" si="153"/>
        <v>1</v>
      </c>
      <c r="X1933" s="28">
        <f t="shared" si="154"/>
        <v>4</v>
      </c>
      <c r="Y1933" s="5"/>
      <c r="Z1933" s="5"/>
    </row>
    <row r="1934" spans="1:26" ht="16" x14ac:dyDescent="0.2">
      <c r="A1934" s="5" t="s">
        <v>3537</v>
      </c>
      <c r="B1934" s="5" t="s">
        <v>97</v>
      </c>
      <c r="C1934" s="5" t="s">
        <v>23</v>
      </c>
      <c r="D1934" s="5" t="s">
        <v>24</v>
      </c>
      <c r="E1934" s="5"/>
      <c r="F1934" s="5"/>
      <c r="G1934" s="5"/>
      <c r="H1934" s="5"/>
      <c r="I1934" s="5"/>
      <c r="J1934" s="5"/>
      <c r="K1934" s="5"/>
      <c r="L1934" s="5"/>
      <c r="M1934" s="5"/>
      <c r="N1934" s="5"/>
      <c r="O1934" s="5"/>
      <c r="P1934" s="5"/>
      <c r="Q1934" s="5"/>
      <c r="R1934" s="5"/>
      <c r="S1934" s="8"/>
      <c r="T1934" s="8">
        <f t="shared" si="150"/>
        <v>1</v>
      </c>
      <c r="U1934" s="8">
        <f t="shared" si="151"/>
        <v>1</v>
      </c>
      <c r="V1934" s="8">
        <f t="shared" si="152"/>
        <v>1</v>
      </c>
      <c r="W1934" s="8">
        <f t="shared" si="153"/>
        <v>1</v>
      </c>
      <c r="X1934" s="28">
        <f t="shared" si="154"/>
        <v>4</v>
      </c>
      <c r="Y1934" s="5"/>
      <c r="Z1934" s="5"/>
    </row>
    <row r="1935" spans="1:26" ht="16" x14ac:dyDescent="0.2">
      <c r="A1935" s="5" t="s">
        <v>3538</v>
      </c>
      <c r="B1935" s="5" t="s">
        <v>99</v>
      </c>
      <c r="C1935" s="5" t="s">
        <v>23</v>
      </c>
      <c r="D1935" s="5" t="s">
        <v>24</v>
      </c>
      <c r="E1935" s="5"/>
      <c r="F1935" s="5"/>
      <c r="G1935" s="5"/>
      <c r="H1935" s="5"/>
      <c r="I1935" s="5"/>
      <c r="J1935" s="5"/>
      <c r="K1935" s="5"/>
      <c r="L1935" s="5"/>
      <c r="M1935" s="5"/>
      <c r="N1935" s="5"/>
      <c r="O1935" s="5"/>
      <c r="P1935" s="5"/>
      <c r="Q1935" s="5"/>
      <c r="R1935" s="5"/>
      <c r="S1935" s="8"/>
      <c r="T1935" s="8">
        <f t="shared" si="150"/>
        <v>1</v>
      </c>
      <c r="U1935" s="8">
        <f t="shared" si="151"/>
        <v>1</v>
      </c>
      <c r="V1935" s="8">
        <f t="shared" si="152"/>
        <v>1</v>
      </c>
      <c r="W1935" s="8">
        <f t="shared" si="153"/>
        <v>1</v>
      </c>
      <c r="X1935" s="28">
        <f t="shared" si="154"/>
        <v>4</v>
      </c>
      <c r="Y1935" s="5"/>
      <c r="Z1935" s="5"/>
    </row>
    <row r="1936" spans="1:26" ht="16" x14ac:dyDescent="0.2">
      <c r="A1936" s="5" t="s">
        <v>3539</v>
      </c>
      <c r="B1936" s="5" t="s">
        <v>22</v>
      </c>
      <c r="C1936" s="5" t="s">
        <v>23</v>
      </c>
      <c r="D1936" s="5" t="s">
        <v>24</v>
      </c>
      <c r="E1936" s="5"/>
      <c r="F1936" s="5"/>
      <c r="G1936" s="5"/>
      <c r="H1936" s="5"/>
      <c r="I1936" s="5"/>
      <c r="J1936" s="5"/>
      <c r="K1936" s="5"/>
      <c r="L1936" s="5"/>
      <c r="M1936" s="5"/>
      <c r="N1936" s="5"/>
      <c r="O1936" s="5"/>
      <c r="P1936" s="5"/>
      <c r="Q1936" s="5"/>
      <c r="R1936" s="5"/>
      <c r="S1936" s="8"/>
      <c r="T1936" s="8">
        <f t="shared" si="150"/>
        <v>1</v>
      </c>
      <c r="U1936" s="8">
        <f t="shared" si="151"/>
        <v>1</v>
      </c>
      <c r="V1936" s="8">
        <f t="shared" si="152"/>
        <v>1</v>
      </c>
      <c r="W1936" s="8">
        <f t="shared" si="153"/>
        <v>1</v>
      </c>
      <c r="X1936" s="28">
        <f t="shared" si="154"/>
        <v>4</v>
      </c>
      <c r="Y1936" s="5"/>
      <c r="Z1936" s="5"/>
    </row>
    <row r="1937" spans="1:26" ht="16" x14ac:dyDescent="0.2">
      <c r="A1937" s="5" t="s">
        <v>3540</v>
      </c>
      <c r="B1937" s="5" t="s">
        <v>28</v>
      </c>
      <c r="C1937" s="5" t="s">
        <v>23</v>
      </c>
      <c r="D1937" s="5" t="s">
        <v>29</v>
      </c>
      <c r="E1937" s="5"/>
      <c r="F1937" s="5"/>
      <c r="G1937" s="5"/>
      <c r="H1937" s="5"/>
      <c r="I1937" s="5"/>
      <c r="J1937" s="5"/>
      <c r="K1937" s="5"/>
      <c r="L1937" s="5"/>
      <c r="M1937" s="5"/>
      <c r="N1937" s="5"/>
      <c r="O1937" s="5"/>
      <c r="P1937" s="5"/>
      <c r="Q1937" s="5"/>
      <c r="R1937" s="5"/>
      <c r="S1937" s="8"/>
      <c r="T1937" s="8">
        <f t="shared" si="150"/>
        <v>1</v>
      </c>
      <c r="U1937" s="8">
        <f t="shared" si="151"/>
        <v>1</v>
      </c>
      <c r="V1937" s="8">
        <f t="shared" si="152"/>
        <v>1</v>
      </c>
      <c r="W1937" s="8">
        <f t="shared" si="153"/>
        <v>1</v>
      </c>
      <c r="X1937" s="28">
        <f t="shared" si="154"/>
        <v>4</v>
      </c>
      <c r="Y1937" s="5"/>
      <c r="Z1937" s="5"/>
    </row>
    <row r="1938" spans="1:26" ht="16" x14ac:dyDescent="0.2">
      <c r="A1938" s="5" t="s">
        <v>3541</v>
      </c>
      <c r="B1938" s="5" t="s">
        <v>28</v>
      </c>
      <c r="C1938" s="5" t="s">
        <v>23</v>
      </c>
      <c r="D1938" s="5" t="s">
        <v>29</v>
      </c>
      <c r="E1938" s="5"/>
      <c r="F1938" s="5"/>
      <c r="G1938" s="5"/>
      <c r="H1938" s="5"/>
      <c r="I1938" s="5"/>
      <c r="J1938" s="5"/>
      <c r="K1938" s="5"/>
      <c r="L1938" s="5"/>
      <c r="M1938" s="5"/>
      <c r="N1938" s="5"/>
      <c r="O1938" s="5"/>
      <c r="P1938" s="5"/>
      <c r="Q1938" s="5"/>
      <c r="R1938" s="5"/>
      <c r="S1938" s="8"/>
      <c r="T1938" s="8">
        <f t="shared" si="150"/>
        <v>1</v>
      </c>
      <c r="U1938" s="8">
        <f t="shared" si="151"/>
        <v>1</v>
      </c>
      <c r="V1938" s="8">
        <f t="shared" si="152"/>
        <v>1</v>
      </c>
      <c r="W1938" s="8">
        <f t="shared" si="153"/>
        <v>1</v>
      </c>
      <c r="X1938" s="28">
        <f t="shared" si="154"/>
        <v>4</v>
      </c>
      <c r="Y1938" s="5"/>
      <c r="Z1938" s="5"/>
    </row>
    <row r="1939" spans="1:26" ht="16" x14ac:dyDescent="0.2">
      <c r="A1939" s="5" t="s">
        <v>3542</v>
      </c>
      <c r="B1939" s="5" t="s">
        <v>22</v>
      </c>
      <c r="C1939" s="5" t="s">
        <v>23</v>
      </c>
      <c r="D1939" s="5" t="s">
        <v>24</v>
      </c>
      <c r="E1939" s="5"/>
      <c r="F1939" s="5"/>
      <c r="G1939" s="5"/>
      <c r="H1939" s="5"/>
      <c r="I1939" s="5"/>
      <c r="J1939" s="5"/>
      <c r="K1939" s="5"/>
      <c r="L1939" s="5"/>
      <c r="M1939" s="5"/>
      <c r="N1939" s="5"/>
      <c r="O1939" s="5"/>
      <c r="P1939" s="5"/>
      <c r="Q1939" s="5"/>
      <c r="R1939" s="5"/>
      <c r="S1939" s="8"/>
      <c r="T1939" s="8">
        <f t="shared" si="150"/>
        <v>1</v>
      </c>
      <c r="U1939" s="8">
        <f t="shared" si="151"/>
        <v>1</v>
      </c>
      <c r="V1939" s="8">
        <f t="shared" si="152"/>
        <v>1</v>
      </c>
      <c r="W1939" s="8">
        <f t="shared" si="153"/>
        <v>1</v>
      </c>
      <c r="X1939" s="28">
        <f t="shared" si="154"/>
        <v>4</v>
      </c>
      <c r="Y1939" s="5"/>
      <c r="Z1939" s="5"/>
    </row>
    <row r="1940" spans="1:26" ht="16" x14ac:dyDescent="0.2">
      <c r="A1940" s="5" t="s">
        <v>3543</v>
      </c>
      <c r="B1940" s="5" t="s">
        <v>22</v>
      </c>
      <c r="C1940" s="5" t="s">
        <v>23</v>
      </c>
      <c r="D1940" s="5" t="s">
        <v>24</v>
      </c>
      <c r="E1940" s="5"/>
      <c r="F1940" s="5"/>
      <c r="G1940" s="5"/>
      <c r="H1940" s="5"/>
      <c r="I1940" s="5"/>
      <c r="J1940" s="5"/>
      <c r="K1940" s="5"/>
      <c r="L1940" s="5"/>
      <c r="M1940" s="5"/>
      <c r="N1940" s="5"/>
      <c r="O1940" s="5"/>
      <c r="P1940" s="5"/>
      <c r="Q1940" s="5"/>
      <c r="R1940" s="5"/>
      <c r="S1940" s="8"/>
      <c r="T1940" s="8">
        <f t="shared" si="150"/>
        <v>1</v>
      </c>
      <c r="U1940" s="8">
        <f t="shared" si="151"/>
        <v>1</v>
      </c>
      <c r="V1940" s="8">
        <f t="shared" si="152"/>
        <v>1</v>
      </c>
      <c r="W1940" s="8">
        <f t="shared" si="153"/>
        <v>1</v>
      </c>
      <c r="X1940" s="28">
        <f t="shared" si="154"/>
        <v>4</v>
      </c>
      <c r="Y1940" s="5"/>
      <c r="Z1940" s="5"/>
    </row>
    <row r="1941" spans="1:26" ht="16" x14ac:dyDescent="0.2">
      <c r="A1941" s="5" t="s">
        <v>3544</v>
      </c>
      <c r="B1941" s="5" t="s">
        <v>28</v>
      </c>
      <c r="C1941" s="5" t="s">
        <v>23</v>
      </c>
      <c r="D1941" s="5" t="s">
        <v>29</v>
      </c>
      <c r="E1941" s="5"/>
      <c r="F1941" s="5"/>
      <c r="G1941" s="5"/>
      <c r="H1941" s="5"/>
      <c r="I1941" s="5"/>
      <c r="J1941" s="5"/>
      <c r="K1941" s="5"/>
      <c r="L1941" s="5"/>
      <c r="M1941" s="5"/>
      <c r="N1941" s="5"/>
      <c r="O1941" s="5"/>
      <c r="P1941" s="5"/>
      <c r="Q1941" s="5"/>
      <c r="R1941" s="5"/>
      <c r="S1941" s="8"/>
      <c r="T1941" s="8">
        <f t="shared" si="150"/>
        <v>1</v>
      </c>
      <c r="U1941" s="8">
        <f t="shared" si="151"/>
        <v>1</v>
      </c>
      <c r="V1941" s="8">
        <f t="shared" si="152"/>
        <v>1</v>
      </c>
      <c r="W1941" s="8">
        <f t="shared" si="153"/>
        <v>1</v>
      </c>
      <c r="X1941" s="28">
        <f t="shared" si="154"/>
        <v>4</v>
      </c>
      <c r="Y1941" s="5"/>
      <c r="Z1941" s="5"/>
    </row>
    <row r="1942" spans="1:26" ht="16" x14ac:dyDescent="0.2">
      <c r="A1942" s="5" t="s">
        <v>3545</v>
      </c>
      <c r="B1942" s="5" t="s">
        <v>28</v>
      </c>
      <c r="C1942" s="5" t="s">
        <v>23</v>
      </c>
      <c r="D1942" s="5" t="s">
        <v>29</v>
      </c>
      <c r="E1942" s="5" t="s">
        <v>54</v>
      </c>
      <c r="F1942" s="5" t="s">
        <v>3546</v>
      </c>
      <c r="G1942" s="5" t="s">
        <v>592</v>
      </c>
      <c r="H1942" s="5" t="s">
        <v>592</v>
      </c>
      <c r="I1942" s="5" t="s">
        <v>33</v>
      </c>
      <c r="J1942" s="5" t="s">
        <v>3547</v>
      </c>
      <c r="K1942" s="5" t="s">
        <v>34</v>
      </c>
      <c r="L1942" s="5"/>
      <c r="M1942" s="5" t="s">
        <v>134</v>
      </c>
      <c r="N1942" s="5" t="s">
        <v>58</v>
      </c>
      <c r="O1942" s="5" t="s">
        <v>592</v>
      </c>
      <c r="P1942" s="5" t="s">
        <v>3548</v>
      </c>
      <c r="Q1942" s="5" t="s">
        <v>3549</v>
      </c>
      <c r="R1942" s="8" t="s">
        <v>39</v>
      </c>
      <c r="S1942" s="8"/>
      <c r="T1942" s="8">
        <f t="shared" si="150"/>
        <v>0</v>
      </c>
      <c r="U1942" s="8">
        <f t="shared" si="151"/>
        <v>0</v>
      </c>
      <c r="V1942" s="8">
        <f t="shared" si="152"/>
        <v>0</v>
      </c>
      <c r="W1942" s="8">
        <f t="shared" si="153"/>
        <v>0</v>
      </c>
      <c r="X1942" s="28">
        <f t="shared" si="154"/>
        <v>0</v>
      </c>
      <c r="Y1942" s="5"/>
      <c r="Z1942" s="5"/>
    </row>
    <row r="1943" spans="1:26" ht="16" x14ac:dyDescent="0.2">
      <c r="A1943" s="5" t="s">
        <v>3550</v>
      </c>
      <c r="B1943" s="5" t="s">
        <v>97</v>
      </c>
      <c r="C1943" s="5" t="s">
        <v>23</v>
      </c>
      <c r="D1943" s="5" t="s">
        <v>24</v>
      </c>
      <c r="E1943" s="5"/>
      <c r="F1943" s="5"/>
      <c r="G1943" s="5"/>
      <c r="H1943" s="5"/>
      <c r="I1943" s="5"/>
      <c r="J1943" s="5"/>
      <c r="K1943" s="5"/>
      <c r="L1943" s="5"/>
      <c r="M1943" s="5"/>
      <c r="N1943" s="5"/>
      <c r="O1943" s="5"/>
      <c r="P1943" s="5"/>
      <c r="Q1943" s="5"/>
      <c r="R1943" s="5"/>
      <c r="S1943" s="8"/>
      <c r="T1943" s="8">
        <f t="shared" si="150"/>
        <v>1</v>
      </c>
      <c r="U1943" s="8">
        <f t="shared" si="151"/>
        <v>1</v>
      </c>
      <c r="V1943" s="8">
        <f t="shared" si="152"/>
        <v>1</v>
      </c>
      <c r="W1943" s="8">
        <f t="shared" si="153"/>
        <v>1</v>
      </c>
      <c r="X1943" s="28">
        <f t="shared" si="154"/>
        <v>4</v>
      </c>
      <c r="Y1943" s="5"/>
      <c r="Z1943" s="5"/>
    </row>
    <row r="1944" spans="1:26" ht="16" x14ac:dyDescent="0.2">
      <c r="A1944" s="5" t="s">
        <v>3551</v>
      </c>
      <c r="B1944" s="5" t="s">
        <v>91</v>
      </c>
      <c r="C1944" s="5" t="s">
        <v>23</v>
      </c>
      <c r="D1944" s="5" t="s">
        <v>24</v>
      </c>
      <c r="E1944" s="5"/>
      <c r="F1944" s="5"/>
      <c r="G1944" s="5"/>
      <c r="H1944" s="5"/>
      <c r="I1944" s="5"/>
      <c r="J1944" s="5"/>
      <c r="K1944" s="5"/>
      <c r="L1944" s="5"/>
      <c r="M1944" s="5"/>
      <c r="N1944" s="5"/>
      <c r="O1944" s="5"/>
      <c r="P1944" s="5"/>
      <c r="Q1944" s="5"/>
      <c r="R1944" s="5"/>
      <c r="S1944" s="8"/>
      <c r="T1944" s="8">
        <f t="shared" si="150"/>
        <v>1</v>
      </c>
      <c r="U1944" s="8">
        <f t="shared" si="151"/>
        <v>1</v>
      </c>
      <c r="V1944" s="8">
        <f t="shared" si="152"/>
        <v>1</v>
      </c>
      <c r="W1944" s="8">
        <f t="shared" si="153"/>
        <v>1</v>
      </c>
      <c r="X1944" s="28">
        <f t="shared" si="154"/>
        <v>4</v>
      </c>
      <c r="Y1944" s="5"/>
      <c r="Z1944" s="5"/>
    </row>
    <row r="1945" spans="1:26" ht="16" x14ac:dyDescent="0.2">
      <c r="A1945" s="5" t="s">
        <v>3552</v>
      </c>
      <c r="B1945" s="5" t="s">
        <v>28</v>
      </c>
      <c r="C1945" s="5" t="s">
        <v>23</v>
      </c>
      <c r="D1945" s="5" t="s">
        <v>24</v>
      </c>
      <c r="E1945" s="5" t="s">
        <v>54</v>
      </c>
      <c r="F1945" s="5" t="s">
        <v>202</v>
      </c>
      <c r="G1945" s="5" t="s">
        <v>65</v>
      </c>
      <c r="H1945" s="5" t="s">
        <v>65</v>
      </c>
      <c r="I1945" s="5" t="s">
        <v>33</v>
      </c>
      <c r="J1945" s="6">
        <v>35708</v>
      </c>
      <c r="K1945" s="5" t="s">
        <v>78</v>
      </c>
      <c r="L1945" s="5"/>
      <c r="M1945" s="5" t="s">
        <v>48</v>
      </c>
      <c r="N1945" s="5" t="s">
        <v>88</v>
      </c>
      <c r="O1945" s="5" t="s">
        <v>65</v>
      </c>
      <c r="P1945" s="5" t="s">
        <v>202</v>
      </c>
      <c r="Q1945" s="5" t="s">
        <v>3553</v>
      </c>
      <c r="R1945" s="8" t="s">
        <v>39</v>
      </c>
      <c r="S1945" s="8"/>
      <c r="T1945" s="8">
        <f t="shared" si="150"/>
        <v>0</v>
      </c>
      <c r="U1945" s="8">
        <f t="shared" si="151"/>
        <v>0</v>
      </c>
      <c r="V1945" s="8">
        <f t="shared" si="152"/>
        <v>0</v>
      </c>
      <c r="W1945" s="8">
        <f t="shared" si="153"/>
        <v>0</v>
      </c>
      <c r="X1945" s="28">
        <f t="shared" si="154"/>
        <v>0</v>
      </c>
      <c r="Y1945" s="5"/>
      <c r="Z1945" s="5"/>
    </row>
    <row r="1946" spans="1:26" ht="16" x14ac:dyDescent="0.2">
      <c r="A1946" s="5" t="s">
        <v>3554</v>
      </c>
      <c r="B1946" s="5" t="s">
        <v>28</v>
      </c>
      <c r="C1946" s="5" t="s">
        <v>23</v>
      </c>
      <c r="D1946" s="5" t="s">
        <v>29</v>
      </c>
      <c r="E1946" s="5" t="s">
        <v>30</v>
      </c>
      <c r="F1946" s="5" t="s">
        <v>1490</v>
      </c>
      <c r="G1946" s="5" t="s">
        <v>32</v>
      </c>
      <c r="H1946" s="5" t="s">
        <v>32</v>
      </c>
      <c r="I1946" s="5" t="s">
        <v>33</v>
      </c>
      <c r="J1946" s="9">
        <v>34618</v>
      </c>
      <c r="K1946" s="5" t="s">
        <v>57</v>
      </c>
      <c r="L1946" s="5"/>
      <c r="M1946" s="5" t="s">
        <v>108</v>
      </c>
      <c r="N1946" s="5" t="s">
        <v>109</v>
      </c>
      <c r="O1946" s="5" t="s">
        <v>32</v>
      </c>
      <c r="P1946" s="5" t="s">
        <v>3555</v>
      </c>
      <c r="Q1946" s="5" t="s">
        <v>3556</v>
      </c>
      <c r="R1946" s="8" t="s">
        <v>39</v>
      </c>
      <c r="S1946" s="8"/>
      <c r="T1946" s="8">
        <f t="shared" si="150"/>
        <v>0</v>
      </c>
      <c r="U1946" s="8">
        <f t="shared" si="151"/>
        <v>0</v>
      </c>
      <c r="V1946" s="8">
        <f t="shared" si="152"/>
        <v>0</v>
      </c>
      <c r="W1946" s="8">
        <f t="shared" si="153"/>
        <v>0</v>
      </c>
      <c r="X1946" s="28">
        <f t="shared" si="154"/>
        <v>0</v>
      </c>
      <c r="Y1946" s="5"/>
      <c r="Z1946" s="5"/>
    </row>
    <row r="1947" spans="1:26" ht="16" x14ac:dyDescent="0.2">
      <c r="A1947" s="5" t="s">
        <v>3557</v>
      </c>
      <c r="B1947" s="5" t="s">
        <v>28</v>
      </c>
      <c r="C1947" s="5" t="s">
        <v>23</v>
      </c>
      <c r="D1947" s="5" t="s">
        <v>29</v>
      </c>
      <c r="E1947" s="5" t="s">
        <v>54</v>
      </c>
      <c r="F1947" s="5" t="s">
        <v>2712</v>
      </c>
      <c r="G1947" s="5" t="s">
        <v>1751</v>
      </c>
      <c r="H1947" s="5" t="s">
        <v>1751</v>
      </c>
      <c r="I1947" s="5" t="s">
        <v>33</v>
      </c>
      <c r="J1947" s="6">
        <v>36008</v>
      </c>
      <c r="K1947" s="5" t="s">
        <v>145</v>
      </c>
      <c r="L1947" s="5"/>
      <c r="M1947" s="5" t="s">
        <v>67</v>
      </c>
      <c r="N1947" s="5" t="s">
        <v>88</v>
      </c>
      <c r="O1947" s="5" t="s">
        <v>1751</v>
      </c>
      <c r="P1947" s="5" t="s">
        <v>2712</v>
      </c>
      <c r="Q1947" s="5" t="s">
        <v>3558</v>
      </c>
      <c r="R1947" s="8" t="s">
        <v>70</v>
      </c>
      <c r="S1947" s="8"/>
      <c r="T1947" s="8">
        <f t="shared" si="150"/>
        <v>0</v>
      </c>
      <c r="U1947" s="8">
        <f t="shared" si="151"/>
        <v>0</v>
      </c>
      <c r="V1947" s="8">
        <f t="shared" si="152"/>
        <v>0</v>
      </c>
      <c r="W1947" s="8">
        <f t="shared" si="153"/>
        <v>0</v>
      </c>
      <c r="X1947" s="28">
        <f t="shared" si="154"/>
        <v>0</v>
      </c>
      <c r="Y1947" s="5"/>
      <c r="Z1947" s="5"/>
    </row>
    <row r="1948" spans="1:26" ht="16" x14ac:dyDescent="0.2">
      <c r="A1948" s="5" t="s">
        <v>3559</v>
      </c>
      <c r="B1948" s="5" t="s">
        <v>28</v>
      </c>
      <c r="C1948" s="5" t="s">
        <v>23</v>
      </c>
      <c r="D1948" s="5" t="s">
        <v>463</v>
      </c>
      <c r="E1948" s="5" t="s">
        <v>30</v>
      </c>
      <c r="F1948" s="5" t="s">
        <v>44</v>
      </c>
      <c r="G1948" s="5" t="s">
        <v>45</v>
      </c>
      <c r="H1948" s="5" t="s">
        <v>45</v>
      </c>
      <c r="I1948" s="5" t="s">
        <v>33</v>
      </c>
      <c r="J1948" s="5" t="s">
        <v>3560</v>
      </c>
      <c r="K1948" s="5" t="s">
        <v>47</v>
      </c>
      <c r="L1948" s="5"/>
      <c r="M1948" s="5" t="s">
        <v>108</v>
      </c>
      <c r="N1948" s="5" t="s">
        <v>58</v>
      </c>
      <c r="O1948" s="5" t="s">
        <v>45</v>
      </c>
      <c r="P1948" s="5" t="s">
        <v>453</v>
      </c>
      <c r="Q1948" s="5" t="s">
        <v>1902</v>
      </c>
      <c r="R1948" s="8" t="s">
        <v>39</v>
      </c>
      <c r="S1948" s="8"/>
      <c r="T1948" s="8">
        <f t="shared" si="150"/>
        <v>0</v>
      </c>
      <c r="U1948" s="8">
        <f t="shared" si="151"/>
        <v>0</v>
      </c>
      <c r="V1948" s="8">
        <f t="shared" si="152"/>
        <v>0</v>
      </c>
      <c r="W1948" s="8">
        <f t="shared" si="153"/>
        <v>0</v>
      </c>
      <c r="X1948" s="28">
        <f t="shared" si="154"/>
        <v>0</v>
      </c>
      <c r="Y1948" s="5"/>
      <c r="Z1948" s="5"/>
    </row>
    <row r="1949" spans="1:26" ht="16" x14ac:dyDescent="0.2">
      <c r="A1949" s="5" t="s">
        <v>3561</v>
      </c>
      <c r="B1949" s="5" t="s">
        <v>22</v>
      </c>
      <c r="C1949" s="5" t="s">
        <v>23</v>
      </c>
      <c r="D1949" s="5" t="s">
        <v>24</v>
      </c>
      <c r="E1949" s="5"/>
      <c r="F1949" s="5"/>
      <c r="G1949" s="5"/>
      <c r="H1949" s="5"/>
      <c r="I1949" s="5"/>
      <c r="J1949" s="5"/>
      <c r="K1949" s="5"/>
      <c r="L1949" s="5"/>
      <c r="M1949" s="5"/>
      <c r="N1949" s="5"/>
      <c r="O1949" s="5"/>
      <c r="P1949" s="5"/>
      <c r="Q1949" s="5"/>
      <c r="R1949" s="5"/>
      <c r="S1949" s="8"/>
      <c r="T1949" s="8">
        <f t="shared" si="150"/>
        <v>1</v>
      </c>
      <c r="U1949" s="8">
        <f t="shared" si="151"/>
        <v>1</v>
      </c>
      <c r="V1949" s="8">
        <f t="shared" si="152"/>
        <v>1</v>
      </c>
      <c r="W1949" s="8">
        <f t="shared" si="153"/>
        <v>1</v>
      </c>
      <c r="X1949" s="28">
        <f t="shared" si="154"/>
        <v>4</v>
      </c>
      <c r="Y1949" s="5"/>
      <c r="Z1949" s="5"/>
    </row>
    <row r="1950" spans="1:26" ht="16" x14ac:dyDescent="0.2">
      <c r="A1950" s="5" t="s">
        <v>3562</v>
      </c>
      <c r="B1950" s="5" t="s">
        <v>97</v>
      </c>
      <c r="C1950" s="5" t="s">
        <v>23</v>
      </c>
      <c r="D1950" s="5" t="s">
        <v>24</v>
      </c>
      <c r="E1950" s="5"/>
      <c r="F1950" s="5"/>
      <c r="G1950" s="5"/>
      <c r="H1950" s="5"/>
      <c r="I1950" s="5"/>
      <c r="J1950" s="5"/>
      <c r="K1950" s="5"/>
      <c r="L1950" s="5"/>
      <c r="M1950" s="5"/>
      <c r="N1950" s="5"/>
      <c r="O1950" s="5"/>
      <c r="P1950" s="5"/>
      <c r="Q1950" s="5"/>
      <c r="R1950" s="5"/>
      <c r="S1950" s="8"/>
      <c r="T1950" s="8">
        <f t="shared" si="150"/>
        <v>1</v>
      </c>
      <c r="U1950" s="8">
        <f t="shared" si="151"/>
        <v>1</v>
      </c>
      <c r="V1950" s="8">
        <f t="shared" si="152"/>
        <v>1</v>
      </c>
      <c r="W1950" s="8">
        <f t="shared" si="153"/>
        <v>1</v>
      </c>
      <c r="X1950" s="28">
        <f t="shared" si="154"/>
        <v>4</v>
      </c>
      <c r="Y1950" s="5"/>
      <c r="Z1950" s="5"/>
    </row>
    <row r="1951" spans="1:26" ht="16" x14ac:dyDescent="0.2">
      <c r="A1951" s="5" t="s">
        <v>3563</v>
      </c>
      <c r="B1951" s="5" t="s">
        <v>28</v>
      </c>
      <c r="C1951" s="5" t="s">
        <v>23</v>
      </c>
      <c r="D1951" s="5" t="s">
        <v>29</v>
      </c>
      <c r="E1951" s="5" t="s">
        <v>30</v>
      </c>
      <c r="F1951" s="5" t="s">
        <v>3564</v>
      </c>
      <c r="G1951" s="5" t="s">
        <v>1239</v>
      </c>
      <c r="H1951" s="5" t="s">
        <v>1239</v>
      </c>
      <c r="I1951" s="5" t="s">
        <v>1010</v>
      </c>
      <c r="J1951" s="5" t="s">
        <v>3565</v>
      </c>
      <c r="K1951" s="5" t="s">
        <v>78</v>
      </c>
      <c r="L1951" s="5"/>
      <c r="M1951" s="5" t="s">
        <v>159</v>
      </c>
      <c r="N1951" s="5" t="s">
        <v>88</v>
      </c>
      <c r="O1951" s="5" t="s">
        <v>1239</v>
      </c>
      <c r="P1951" s="5" t="s">
        <v>3564</v>
      </c>
      <c r="Q1951" s="5" t="s">
        <v>3566</v>
      </c>
      <c r="R1951" s="8" t="s">
        <v>39</v>
      </c>
      <c r="S1951" s="8"/>
      <c r="T1951" s="8">
        <f t="shared" si="150"/>
        <v>0</v>
      </c>
      <c r="U1951" s="8">
        <f t="shared" si="151"/>
        <v>0</v>
      </c>
      <c r="V1951" s="8">
        <f t="shared" si="152"/>
        <v>0</v>
      </c>
      <c r="W1951" s="8">
        <f t="shared" si="153"/>
        <v>0</v>
      </c>
      <c r="X1951" s="28">
        <f t="shared" si="154"/>
        <v>0</v>
      </c>
      <c r="Y1951" s="5"/>
      <c r="Z1951" s="5"/>
    </row>
    <row r="1952" spans="1:26" ht="16" x14ac:dyDescent="0.2">
      <c r="A1952" s="5" t="s">
        <v>3567</v>
      </c>
      <c r="B1952" s="5" t="s">
        <v>28</v>
      </c>
      <c r="C1952" s="5" t="s">
        <v>23</v>
      </c>
      <c r="D1952" s="5" t="s">
        <v>29</v>
      </c>
      <c r="E1952" s="5" t="s">
        <v>54</v>
      </c>
      <c r="F1952" s="5" t="s">
        <v>31</v>
      </c>
      <c r="G1952" s="5" t="s">
        <v>32</v>
      </c>
      <c r="H1952" s="5" t="s">
        <v>32</v>
      </c>
      <c r="I1952" s="5" t="s">
        <v>33</v>
      </c>
      <c r="J1952" s="5" t="s">
        <v>3568</v>
      </c>
      <c r="K1952" s="7" t="s">
        <v>237</v>
      </c>
      <c r="L1952" s="5"/>
      <c r="M1952" s="5" t="s">
        <v>67</v>
      </c>
      <c r="N1952" s="5" t="s">
        <v>36</v>
      </c>
      <c r="O1952" s="5" t="s">
        <v>32</v>
      </c>
      <c r="P1952" s="5" t="s">
        <v>1423</v>
      </c>
      <c r="Q1952" s="5" t="s">
        <v>3569</v>
      </c>
      <c r="R1952" s="8" t="s">
        <v>39</v>
      </c>
      <c r="S1952" s="8"/>
      <c r="T1952" s="8">
        <f t="shared" si="150"/>
        <v>0</v>
      </c>
      <c r="U1952" s="8">
        <f t="shared" si="151"/>
        <v>0</v>
      </c>
      <c r="V1952" s="8">
        <f t="shared" si="152"/>
        <v>0</v>
      </c>
      <c r="W1952" s="8">
        <f t="shared" si="153"/>
        <v>0</v>
      </c>
      <c r="X1952" s="28">
        <f t="shared" si="154"/>
        <v>0</v>
      </c>
      <c r="Y1952" s="5"/>
      <c r="Z1952" s="5"/>
    </row>
    <row r="1953" spans="1:26" ht="16" x14ac:dyDescent="0.2">
      <c r="A1953" s="5" t="s">
        <v>3570</v>
      </c>
      <c r="B1953" s="5" t="s">
        <v>28</v>
      </c>
      <c r="C1953" s="5" t="s">
        <v>23</v>
      </c>
      <c r="D1953" s="5" t="s">
        <v>29</v>
      </c>
      <c r="E1953" s="5"/>
      <c r="F1953" s="5"/>
      <c r="G1953" s="5"/>
      <c r="H1953" s="5"/>
      <c r="I1953" s="5"/>
      <c r="J1953" s="5"/>
      <c r="K1953" s="5"/>
      <c r="L1953" s="5"/>
      <c r="M1953" s="5"/>
      <c r="N1953" s="5"/>
      <c r="O1953" s="5"/>
      <c r="P1953" s="5"/>
      <c r="Q1953" s="5"/>
      <c r="R1953" s="5"/>
      <c r="S1953" s="8"/>
      <c r="T1953" s="8">
        <f t="shared" si="150"/>
        <v>1</v>
      </c>
      <c r="U1953" s="8">
        <f t="shared" si="151"/>
        <v>1</v>
      </c>
      <c r="V1953" s="8">
        <f t="shared" si="152"/>
        <v>1</v>
      </c>
      <c r="W1953" s="8">
        <f t="shared" si="153"/>
        <v>1</v>
      </c>
      <c r="X1953" s="28">
        <f t="shared" si="154"/>
        <v>4</v>
      </c>
      <c r="Y1953" s="5"/>
      <c r="Z1953" s="5"/>
    </row>
    <row r="1954" spans="1:26" ht="16" x14ac:dyDescent="0.2">
      <c r="A1954" s="5" t="s">
        <v>3571</v>
      </c>
      <c r="B1954" s="5" t="s">
        <v>22</v>
      </c>
      <c r="C1954" s="5" t="s">
        <v>23</v>
      </c>
      <c r="D1954" s="5" t="s">
        <v>24</v>
      </c>
      <c r="E1954" s="5"/>
      <c r="F1954" s="5"/>
      <c r="G1954" s="5"/>
      <c r="H1954" s="5"/>
      <c r="I1954" s="5"/>
      <c r="J1954" s="5"/>
      <c r="K1954" s="5"/>
      <c r="L1954" s="5"/>
      <c r="M1954" s="5"/>
      <c r="N1954" s="5"/>
      <c r="O1954" s="5"/>
      <c r="P1954" s="5"/>
      <c r="Q1954" s="5"/>
      <c r="R1954" s="5"/>
      <c r="S1954" s="8"/>
      <c r="T1954" s="8">
        <f t="shared" si="150"/>
        <v>1</v>
      </c>
      <c r="U1954" s="8">
        <f t="shared" si="151"/>
        <v>1</v>
      </c>
      <c r="V1954" s="8">
        <f t="shared" si="152"/>
        <v>1</v>
      </c>
      <c r="W1954" s="8">
        <f t="shared" si="153"/>
        <v>1</v>
      </c>
      <c r="X1954" s="28">
        <f t="shared" si="154"/>
        <v>4</v>
      </c>
      <c r="Y1954" s="5"/>
      <c r="Z1954" s="5"/>
    </row>
    <row r="1955" spans="1:26" ht="16" x14ac:dyDescent="0.2">
      <c r="A1955" s="5" t="s">
        <v>3572</v>
      </c>
      <c r="B1955" s="5" t="s">
        <v>97</v>
      </c>
      <c r="C1955" s="5" t="s">
        <v>23</v>
      </c>
      <c r="D1955" s="5" t="s">
        <v>24</v>
      </c>
      <c r="E1955" s="5"/>
      <c r="F1955" s="5"/>
      <c r="G1955" s="5"/>
      <c r="H1955" s="5"/>
      <c r="I1955" s="5"/>
      <c r="J1955" s="5"/>
      <c r="K1955" s="5"/>
      <c r="L1955" s="5"/>
      <c r="M1955" s="5"/>
      <c r="N1955" s="5"/>
      <c r="O1955" s="5"/>
      <c r="P1955" s="5"/>
      <c r="Q1955" s="5"/>
      <c r="R1955" s="5"/>
      <c r="S1955" s="8"/>
      <c r="T1955" s="8">
        <f t="shared" si="150"/>
        <v>1</v>
      </c>
      <c r="U1955" s="8">
        <f t="shared" si="151"/>
        <v>1</v>
      </c>
      <c r="V1955" s="8">
        <f t="shared" si="152"/>
        <v>1</v>
      </c>
      <c r="W1955" s="8">
        <f t="shared" si="153"/>
        <v>1</v>
      </c>
      <c r="X1955" s="28">
        <f t="shared" si="154"/>
        <v>4</v>
      </c>
      <c r="Y1955" s="5"/>
      <c r="Z1955" s="5"/>
    </row>
    <row r="1956" spans="1:26" ht="16" x14ac:dyDescent="0.2">
      <c r="A1956" s="5" t="s">
        <v>3573</v>
      </c>
      <c r="B1956" s="5" t="s">
        <v>63</v>
      </c>
      <c r="C1956" s="5" t="s">
        <v>23</v>
      </c>
      <c r="D1956" s="5" t="s">
        <v>29</v>
      </c>
      <c r="E1956" s="5" t="s">
        <v>30</v>
      </c>
      <c r="F1956" s="5" t="s">
        <v>2431</v>
      </c>
      <c r="G1956" s="5" t="s">
        <v>45</v>
      </c>
      <c r="H1956" s="5" t="s">
        <v>45</v>
      </c>
      <c r="I1956" s="5" t="s">
        <v>33</v>
      </c>
      <c r="J1956" s="5" t="s">
        <v>3574</v>
      </c>
      <c r="K1956" s="7" t="s">
        <v>318</v>
      </c>
      <c r="L1956" s="5"/>
      <c r="M1956" s="5" t="s">
        <v>108</v>
      </c>
      <c r="N1956" s="5" t="s">
        <v>36</v>
      </c>
      <c r="O1956" s="5" t="s">
        <v>45</v>
      </c>
      <c r="P1956" s="5" t="s">
        <v>1226</v>
      </c>
      <c r="Q1956" s="5" t="s">
        <v>3575</v>
      </c>
      <c r="R1956" s="8" t="s">
        <v>70</v>
      </c>
      <c r="S1956" s="8"/>
      <c r="T1956" s="8">
        <f t="shared" si="150"/>
        <v>0</v>
      </c>
      <c r="U1956" s="8">
        <f t="shared" si="151"/>
        <v>0</v>
      </c>
      <c r="V1956" s="8">
        <f t="shared" si="152"/>
        <v>0</v>
      </c>
      <c r="W1956" s="8">
        <f t="shared" si="153"/>
        <v>0</v>
      </c>
      <c r="X1956" s="28">
        <f t="shared" si="154"/>
        <v>0</v>
      </c>
      <c r="Y1956" s="5"/>
      <c r="Z1956" s="5"/>
    </row>
    <row r="1957" spans="1:26" ht="16" x14ac:dyDescent="0.2">
      <c r="A1957" s="5" t="s">
        <v>3576</v>
      </c>
      <c r="B1957" s="5" t="s">
        <v>28</v>
      </c>
      <c r="C1957" s="5" t="s">
        <v>23</v>
      </c>
      <c r="D1957" s="5" t="s">
        <v>29</v>
      </c>
      <c r="E1957" s="5"/>
      <c r="F1957" s="5"/>
      <c r="G1957" s="5"/>
      <c r="H1957" s="5"/>
      <c r="I1957" s="5"/>
      <c r="J1957" s="5"/>
      <c r="K1957" s="5"/>
      <c r="L1957" s="5"/>
      <c r="M1957" s="5"/>
      <c r="N1957" s="5"/>
      <c r="O1957" s="5"/>
      <c r="P1957" s="5"/>
      <c r="Q1957" s="5"/>
      <c r="R1957" s="5"/>
      <c r="S1957" s="8"/>
      <c r="T1957" s="8">
        <f t="shared" si="150"/>
        <v>1</v>
      </c>
      <c r="U1957" s="8">
        <f t="shared" si="151"/>
        <v>1</v>
      </c>
      <c r="V1957" s="8">
        <f t="shared" si="152"/>
        <v>1</v>
      </c>
      <c r="W1957" s="8">
        <f t="shared" si="153"/>
        <v>1</v>
      </c>
      <c r="X1957" s="28">
        <f t="shared" si="154"/>
        <v>4</v>
      </c>
      <c r="Y1957" s="5"/>
      <c r="Z1957" s="5"/>
    </row>
    <row r="1958" spans="1:26" ht="16" x14ac:dyDescent="0.2">
      <c r="A1958" s="5" t="s">
        <v>3577</v>
      </c>
      <c r="B1958" s="5" t="s">
        <v>28</v>
      </c>
      <c r="C1958" s="5" t="s">
        <v>23</v>
      </c>
      <c r="D1958" s="5" t="s">
        <v>29</v>
      </c>
      <c r="E1958" s="5"/>
      <c r="F1958" s="5"/>
      <c r="G1958" s="5"/>
      <c r="H1958" s="5"/>
      <c r="I1958" s="5"/>
      <c r="J1958" s="5"/>
      <c r="K1958" s="5"/>
      <c r="L1958" s="5"/>
      <c r="M1958" s="5"/>
      <c r="N1958" s="5"/>
      <c r="O1958" s="5"/>
      <c r="P1958" s="5"/>
      <c r="Q1958" s="5"/>
      <c r="R1958" s="5"/>
      <c r="S1958" s="8"/>
      <c r="T1958" s="8">
        <f t="shared" si="150"/>
        <v>1</v>
      </c>
      <c r="U1958" s="8">
        <f t="shared" si="151"/>
        <v>1</v>
      </c>
      <c r="V1958" s="8">
        <f t="shared" si="152"/>
        <v>1</v>
      </c>
      <c r="W1958" s="8">
        <f t="shared" si="153"/>
        <v>1</v>
      </c>
      <c r="X1958" s="28">
        <f t="shared" si="154"/>
        <v>4</v>
      </c>
      <c r="Y1958" s="5"/>
      <c r="Z1958" s="5"/>
    </row>
    <row r="1959" spans="1:26" ht="16" x14ac:dyDescent="0.2">
      <c r="A1959" s="5" t="s">
        <v>3578</v>
      </c>
      <c r="B1959" s="5" t="s">
        <v>97</v>
      </c>
      <c r="C1959" s="5" t="s">
        <v>23</v>
      </c>
      <c r="D1959" s="5" t="s">
        <v>24</v>
      </c>
      <c r="E1959" s="5"/>
      <c r="F1959" s="5"/>
      <c r="G1959" s="5"/>
      <c r="H1959" s="5"/>
      <c r="I1959" s="5"/>
      <c r="J1959" s="5"/>
      <c r="K1959" s="5"/>
      <c r="L1959" s="5"/>
      <c r="M1959" s="5"/>
      <c r="N1959" s="5"/>
      <c r="O1959" s="5"/>
      <c r="P1959" s="5"/>
      <c r="Q1959" s="5"/>
      <c r="R1959" s="5"/>
      <c r="S1959" s="8"/>
      <c r="T1959" s="8">
        <f t="shared" si="150"/>
        <v>1</v>
      </c>
      <c r="U1959" s="8">
        <f t="shared" si="151"/>
        <v>1</v>
      </c>
      <c r="V1959" s="8">
        <f t="shared" si="152"/>
        <v>1</v>
      </c>
      <c r="W1959" s="8">
        <f t="shared" si="153"/>
        <v>1</v>
      </c>
      <c r="X1959" s="28">
        <f t="shared" si="154"/>
        <v>4</v>
      </c>
      <c r="Y1959" s="5"/>
      <c r="Z1959" s="5"/>
    </row>
    <row r="1960" spans="1:26" ht="16" x14ac:dyDescent="0.2">
      <c r="A1960" s="5" t="s">
        <v>3579</v>
      </c>
      <c r="B1960" s="5" t="s">
        <v>28</v>
      </c>
      <c r="C1960" s="5" t="s">
        <v>23</v>
      </c>
      <c r="D1960" s="5" t="s">
        <v>29</v>
      </c>
      <c r="E1960" s="5" t="s">
        <v>54</v>
      </c>
      <c r="F1960" s="5" t="s">
        <v>44</v>
      </c>
      <c r="G1960" s="5" t="s">
        <v>45</v>
      </c>
      <c r="H1960" s="5" t="s">
        <v>45</v>
      </c>
      <c r="I1960" s="5" t="s">
        <v>33</v>
      </c>
      <c r="J1960" s="5" t="s">
        <v>3580</v>
      </c>
      <c r="K1960" s="5" t="s">
        <v>34</v>
      </c>
      <c r="L1960" s="5"/>
      <c r="M1960" s="5" t="s">
        <v>48</v>
      </c>
      <c r="N1960" s="5" t="s">
        <v>58</v>
      </c>
      <c r="O1960" s="5" t="s">
        <v>45</v>
      </c>
      <c r="P1960" s="5" t="s">
        <v>2513</v>
      </c>
      <c r="Q1960" s="5" t="s">
        <v>3581</v>
      </c>
      <c r="R1960" s="8" t="s">
        <v>70</v>
      </c>
      <c r="S1960" s="8"/>
      <c r="T1960" s="8">
        <f t="shared" si="150"/>
        <v>0</v>
      </c>
      <c r="U1960" s="8">
        <f t="shared" si="151"/>
        <v>0</v>
      </c>
      <c r="V1960" s="8">
        <f t="shared" si="152"/>
        <v>0</v>
      </c>
      <c r="W1960" s="8">
        <f t="shared" si="153"/>
        <v>0</v>
      </c>
      <c r="X1960" s="28">
        <f t="shared" si="154"/>
        <v>0</v>
      </c>
      <c r="Y1960" s="5"/>
      <c r="Z1960" s="5"/>
    </row>
    <row r="1961" spans="1:26" ht="16" x14ac:dyDescent="0.2">
      <c r="A1961" s="5" t="s">
        <v>3582</v>
      </c>
      <c r="B1961" s="5" t="s">
        <v>63</v>
      </c>
      <c r="C1961" s="5" t="s">
        <v>23</v>
      </c>
      <c r="D1961" s="5" t="s">
        <v>29</v>
      </c>
      <c r="E1961" s="5" t="s">
        <v>54</v>
      </c>
      <c r="F1961" s="5" t="s">
        <v>3583</v>
      </c>
      <c r="G1961" s="5" t="s">
        <v>45</v>
      </c>
      <c r="H1961" s="5" t="s">
        <v>45</v>
      </c>
      <c r="I1961" s="5" t="s">
        <v>33</v>
      </c>
      <c r="J1961" s="5" t="s">
        <v>3584</v>
      </c>
      <c r="K1961" s="5" t="s">
        <v>47</v>
      </c>
      <c r="L1961" s="5"/>
      <c r="M1961" s="5" t="s">
        <v>48</v>
      </c>
      <c r="N1961" s="5" t="s">
        <v>36</v>
      </c>
      <c r="O1961" s="5" t="s">
        <v>45</v>
      </c>
      <c r="P1961" s="5" t="s">
        <v>44</v>
      </c>
      <c r="Q1961" s="5" t="s">
        <v>2117</v>
      </c>
      <c r="R1961" s="8" t="s">
        <v>39</v>
      </c>
      <c r="S1961" s="8"/>
      <c r="T1961" s="8">
        <f t="shared" si="150"/>
        <v>0</v>
      </c>
      <c r="U1961" s="8">
        <f t="shared" si="151"/>
        <v>0</v>
      </c>
      <c r="V1961" s="8">
        <f t="shared" si="152"/>
        <v>0</v>
      </c>
      <c r="W1961" s="8">
        <f t="shared" si="153"/>
        <v>0</v>
      </c>
      <c r="X1961" s="28">
        <f t="shared" si="154"/>
        <v>0</v>
      </c>
      <c r="Y1961" s="5"/>
      <c r="Z1961" s="5"/>
    </row>
    <row r="1962" spans="1:26" ht="16" x14ac:dyDescent="0.2">
      <c r="A1962" s="5" t="s">
        <v>3585</v>
      </c>
      <c r="B1962" s="5" t="s">
        <v>28</v>
      </c>
      <c r="C1962" s="5" t="s">
        <v>23</v>
      </c>
      <c r="D1962" s="5" t="s">
        <v>29</v>
      </c>
      <c r="E1962" s="5" t="s">
        <v>54</v>
      </c>
      <c r="F1962" s="5" t="s">
        <v>44</v>
      </c>
      <c r="G1962" s="5" t="s">
        <v>45</v>
      </c>
      <c r="H1962" s="5" t="s">
        <v>45</v>
      </c>
      <c r="I1962" s="5" t="s">
        <v>33</v>
      </c>
      <c r="J1962" s="5"/>
      <c r="K1962" s="5" t="s">
        <v>34</v>
      </c>
      <c r="L1962" s="5"/>
      <c r="M1962" s="5" t="s">
        <v>35</v>
      </c>
      <c r="N1962" s="5" t="s">
        <v>88</v>
      </c>
      <c r="O1962" s="5" t="s">
        <v>45</v>
      </c>
      <c r="P1962" s="5" t="s">
        <v>2431</v>
      </c>
      <c r="Q1962" s="5" t="s">
        <v>3586</v>
      </c>
      <c r="R1962" s="8" t="s">
        <v>39</v>
      </c>
      <c r="S1962" s="8"/>
      <c r="T1962" s="8">
        <f t="shared" si="150"/>
        <v>0</v>
      </c>
      <c r="U1962" s="8">
        <f t="shared" si="151"/>
        <v>0</v>
      </c>
      <c r="V1962" s="8">
        <f t="shared" si="152"/>
        <v>0</v>
      </c>
      <c r="W1962" s="8">
        <f t="shared" si="153"/>
        <v>0</v>
      </c>
      <c r="X1962" s="28">
        <f t="shared" si="154"/>
        <v>0</v>
      </c>
      <c r="Y1962" s="5"/>
      <c r="Z1962" s="5"/>
    </row>
    <row r="1963" spans="1:26" ht="16" x14ac:dyDescent="0.2">
      <c r="A1963" s="5" t="s">
        <v>3587</v>
      </c>
      <c r="B1963" s="5" t="s">
        <v>28</v>
      </c>
      <c r="C1963" s="5" t="s">
        <v>23</v>
      </c>
      <c r="D1963" s="5" t="s">
        <v>29</v>
      </c>
      <c r="E1963" s="5" t="s">
        <v>30</v>
      </c>
      <c r="F1963" s="5" t="s">
        <v>1240</v>
      </c>
      <c r="G1963" s="5" t="s">
        <v>1239</v>
      </c>
      <c r="H1963" s="5" t="s">
        <v>1239</v>
      </c>
      <c r="I1963" s="5" t="s">
        <v>1010</v>
      </c>
      <c r="J1963" s="6">
        <v>36717</v>
      </c>
      <c r="K1963" s="5" t="s">
        <v>78</v>
      </c>
      <c r="L1963" s="5"/>
      <c r="M1963" s="5" t="s">
        <v>752</v>
      </c>
      <c r="N1963" s="5" t="s">
        <v>88</v>
      </c>
      <c r="O1963" s="5" t="s">
        <v>1239</v>
      </c>
      <c r="P1963" s="5" t="s">
        <v>1240</v>
      </c>
      <c r="Q1963" s="5" t="s">
        <v>1241</v>
      </c>
      <c r="R1963" s="8" t="s">
        <v>39</v>
      </c>
      <c r="S1963" s="8"/>
      <c r="T1963" s="8">
        <f t="shared" si="150"/>
        <v>0</v>
      </c>
      <c r="U1963" s="8">
        <f t="shared" si="151"/>
        <v>0</v>
      </c>
      <c r="V1963" s="8">
        <f t="shared" si="152"/>
        <v>0</v>
      </c>
      <c r="W1963" s="8">
        <f t="shared" si="153"/>
        <v>0</v>
      </c>
      <c r="X1963" s="28">
        <f t="shared" si="154"/>
        <v>0</v>
      </c>
      <c r="Y1963" s="5"/>
      <c r="Z1963" s="5"/>
    </row>
    <row r="1964" spans="1:26" ht="16" x14ac:dyDescent="0.2">
      <c r="A1964" s="5" t="s">
        <v>3588</v>
      </c>
      <c r="B1964" s="5" t="s">
        <v>97</v>
      </c>
      <c r="C1964" s="5" t="s">
        <v>23</v>
      </c>
      <c r="D1964" s="5" t="s">
        <v>24</v>
      </c>
      <c r="E1964" s="5"/>
      <c r="F1964" s="5"/>
      <c r="G1964" s="5"/>
      <c r="H1964" s="5"/>
      <c r="I1964" s="5"/>
      <c r="J1964" s="5"/>
      <c r="K1964" s="5"/>
      <c r="L1964" s="5"/>
      <c r="M1964" s="5"/>
      <c r="N1964" s="5"/>
      <c r="O1964" s="5"/>
      <c r="P1964" s="5"/>
      <c r="Q1964" s="5"/>
      <c r="R1964" s="5"/>
      <c r="S1964" s="8"/>
      <c r="T1964" s="8">
        <f t="shared" si="150"/>
        <v>1</v>
      </c>
      <c r="U1964" s="8">
        <f t="shared" si="151"/>
        <v>1</v>
      </c>
      <c r="V1964" s="8">
        <f t="shared" si="152"/>
        <v>1</v>
      </c>
      <c r="W1964" s="8">
        <f t="shared" si="153"/>
        <v>1</v>
      </c>
      <c r="X1964" s="28">
        <f t="shared" si="154"/>
        <v>4</v>
      </c>
      <c r="Y1964" s="5"/>
      <c r="Z1964" s="5"/>
    </row>
    <row r="1965" spans="1:26" ht="16" x14ac:dyDescent="0.2">
      <c r="A1965" s="5" t="s">
        <v>3589</v>
      </c>
      <c r="B1965" s="5" t="s">
        <v>22</v>
      </c>
      <c r="C1965" s="5" t="s">
        <v>23</v>
      </c>
      <c r="D1965" s="5" t="s">
        <v>24</v>
      </c>
      <c r="E1965" s="5"/>
      <c r="F1965" s="5"/>
      <c r="G1965" s="5"/>
      <c r="H1965" s="5"/>
      <c r="I1965" s="5"/>
      <c r="J1965" s="5"/>
      <c r="K1965" s="5"/>
      <c r="L1965" s="5"/>
      <c r="M1965" s="5"/>
      <c r="N1965" s="5"/>
      <c r="O1965" s="5"/>
      <c r="P1965" s="5"/>
      <c r="Q1965" s="5"/>
      <c r="R1965" s="5"/>
      <c r="S1965" s="8"/>
      <c r="T1965" s="8">
        <f t="shared" si="150"/>
        <v>1</v>
      </c>
      <c r="U1965" s="8">
        <f t="shared" si="151"/>
        <v>1</v>
      </c>
      <c r="V1965" s="8">
        <f t="shared" si="152"/>
        <v>1</v>
      </c>
      <c r="W1965" s="8">
        <f t="shared" si="153"/>
        <v>1</v>
      </c>
      <c r="X1965" s="28">
        <f t="shared" si="154"/>
        <v>4</v>
      </c>
      <c r="Y1965" s="5"/>
      <c r="Z1965" s="5"/>
    </row>
    <row r="1966" spans="1:26" ht="16" x14ac:dyDescent="0.2">
      <c r="A1966" s="5" t="s">
        <v>3590</v>
      </c>
      <c r="B1966" s="5" t="s">
        <v>97</v>
      </c>
      <c r="C1966" s="5" t="s">
        <v>23</v>
      </c>
      <c r="D1966" s="5" t="s">
        <v>24</v>
      </c>
      <c r="E1966" s="5"/>
      <c r="F1966" s="5"/>
      <c r="G1966" s="5"/>
      <c r="H1966" s="5"/>
      <c r="I1966" s="5"/>
      <c r="J1966" s="5"/>
      <c r="K1966" s="5"/>
      <c r="L1966" s="5"/>
      <c r="M1966" s="5"/>
      <c r="N1966" s="5"/>
      <c r="O1966" s="5"/>
      <c r="P1966" s="5"/>
      <c r="Q1966" s="5"/>
      <c r="R1966" s="5"/>
      <c r="S1966" s="8"/>
      <c r="T1966" s="8">
        <f t="shared" si="150"/>
        <v>1</v>
      </c>
      <c r="U1966" s="8">
        <f t="shared" si="151"/>
        <v>1</v>
      </c>
      <c r="V1966" s="8">
        <f t="shared" si="152"/>
        <v>1</v>
      </c>
      <c r="W1966" s="8">
        <f t="shared" si="153"/>
        <v>1</v>
      </c>
      <c r="X1966" s="28">
        <f t="shared" si="154"/>
        <v>4</v>
      </c>
      <c r="Y1966" s="5"/>
      <c r="Z1966" s="5"/>
    </row>
    <row r="1967" spans="1:26" ht="16" x14ac:dyDescent="0.2">
      <c r="A1967" s="5" t="s">
        <v>3591</v>
      </c>
      <c r="B1967" s="5" t="s">
        <v>22</v>
      </c>
      <c r="C1967" s="5" t="s">
        <v>23</v>
      </c>
      <c r="D1967" s="5" t="s">
        <v>24</v>
      </c>
      <c r="E1967" s="5"/>
      <c r="F1967" s="5"/>
      <c r="G1967" s="5"/>
      <c r="H1967" s="5"/>
      <c r="I1967" s="5"/>
      <c r="J1967" s="5"/>
      <c r="K1967" s="5"/>
      <c r="L1967" s="5"/>
      <c r="M1967" s="5"/>
      <c r="N1967" s="5"/>
      <c r="O1967" s="5"/>
      <c r="P1967" s="5"/>
      <c r="Q1967" s="5"/>
      <c r="R1967" s="5"/>
      <c r="S1967" s="8"/>
      <c r="T1967" s="8">
        <f t="shared" si="150"/>
        <v>1</v>
      </c>
      <c r="U1967" s="8">
        <f t="shared" si="151"/>
        <v>1</v>
      </c>
      <c r="V1967" s="8">
        <f t="shared" si="152"/>
        <v>1</v>
      </c>
      <c r="W1967" s="8">
        <f t="shared" si="153"/>
        <v>1</v>
      </c>
      <c r="X1967" s="28">
        <f t="shared" si="154"/>
        <v>4</v>
      </c>
      <c r="Y1967" s="5"/>
      <c r="Z1967" s="5"/>
    </row>
    <row r="1968" spans="1:26" ht="16" x14ac:dyDescent="0.2">
      <c r="A1968" s="5" t="s">
        <v>3592</v>
      </c>
      <c r="B1968" s="5" t="s">
        <v>63</v>
      </c>
      <c r="C1968" s="5" t="s">
        <v>23</v>
      </c>
      <c r="D1968" s="5" t="s">
        <v>29</v>
      </c>
      <c r="E1968" s="5" t="s">
        <v>30</v>
      </c>
      <c r="F1968" s="5" t="s">
        <v>2088</v>
      </c>
      <c r="G1968" s="5" t="s">
        <v>1012</v>
      </c>
      <c r="H1968" s="5" t="s">
        <v>1012</v>
      </c>
      <c r="I1968" s="5" t="s">
        <v>1010</v>
      </c>
      <c r="J1968" s="6">
        <v>36526</v>
      </c>
      <c r="K1968" s="5" t="s">
        <v>47</v>
      </c>
      <c r="L1968" s="5"/>
      <c r="M1968" s="5" t="s">
        <v>159</v>
      </c>
      <c r="N1968" s="5" t="s">
        <v>88</v>
      </c>
      <c r="O1968" s="5" t="s">
        <v>1012</v>
      </c>
      <c r="P1968" s="5" t="s">
        <v>2088</v>
      </c>
      <c r="Q1968" s="5" t="s">
        <v>3593</v>
      </c>
      <c r="R1968" s="8" t="s">
        <v>70</v>
      </c>
      <c r="S1968" s="8"/>
      <c r="T1968" s="8">
        <f t="shared" si="150"/>
        <v>0</v>
      </c>
      <c r="U1968" s="8">
        <f t="shared" si="151"/>
        <v>0</v>
      </c>
      <c r="V1968" s="8">
        <f t="shared" si="152"/>
        <v>0</v>
      </c>
      <c r="W1968" s="8">
        <f t="shared" si="153"/>
        <v>0</v>
      </c>
      <c r="X1968" s="28">
        <f t="shared" si="154"/>
        <v>0</v>
      </c>
      <c r="Y1968" s="5"/>
      <c r="Z1968" s="5"/>
    </row>
    <row r="1969" spans="1:26" ht="16" x14ac:dyDescent="0.2">
      <c r="A1969" s="5" t="s">
        <v>3594</v>
      </c>
      <c r="B1969" s="5" t="s">
        <v>28</v>
      </c>
      <c r="C1969" s="5" t="s">
        <v>23</v>
      </c>
      <c r="D1969" s="5" t="s">
        <v>29</v>
      </c>
      <c r="E1969" s="5" t="s">
        <v>30</v>
      </c>
      <c r="F1969" s="5" t="s">
        <v>3595</v>
      </c>
      <c r="G1969" s="5" t="s">
        <v>3596</v>
      </c>
      <c r="H1969" s="5" t="s">
        <v>2637</v>
      </c>
      <c r="I1969" s="5" t="s">
        <v>33</v>
      </c>
      <c r="J1969" s="6">
        <v>33636</v>
      </c>
      <c r="K1969" s="5" t="s">
        <v>78</v>
      </c>
      <c r="L1969" s="5"/>
      <c r="M1969" s="5" t="s">
        <v>134</v>
      </c>
      <c r="N1969" s="5" t="s">
        <v>58</v>
      </c>
      <c r="O1969" s="5" t="s">
        <v>2637</v>
      </c>
      <c r="P1969" s="5" t="s">
        <v>3597</v>
      </c>
      <c r="Q1969" s="5" t="s">
        <v>3598</v>
      </c>
      <c r="R1969" s="8" t="s">
        <v>70</v>
      </c>
      <c r="S1969" s="8"/>
      <c r="T1969" s="8">
        <f t="shared" si="150"/>
        <v>0</v>
      </c>
      <c r="U1969" s="8">
        <f t="shared" si="151"/>
        <v>0</v>
      </c>
      <c r="V1969" s="8">
        <f t="shared" si="152"/>
        <v>0</v>
      </c>
      <c r="W1969" s="8">
        <f t="shared" si="153"/>
        <v>0</v>
      </c>
      <c r="X1969" s="28">
        <f t="shared" si="154"/>
        <v>0</v>
      </c>
      <c r="Y1969" s="5"/>
      <c r="Z1969" s="5"/>
    </row>
    <row r="1970" spans="1:26" ht="16" x14ac:dyDescent="0.2">
      <c r="A1970" s="5" t="s">
        <v>3599</v>
      </c>
      <c r="B1970" s="5" t="s">
        <v>97</v>
      </c>
      <c r="C1970" s="5" t="s">
        <v>23</v>
      </c>
      <c r="D1970" s="5" t="s">
        <v>24</v>
      </c>
      <c r="E1970" s="5"/>
      <c r="F1970" s="5"/>
      <c r="G1970" s="5"/>
      <c r="H1970" s="5"/>
      <c r="I1970" s="5"/>
      <c r="J1970" s="5"/>
      <c r="K1970" s="5"/>
      <c r="L1970" s="5"/>
      <c r="M1970" s="5"/>
      <c r="N1970" s="5"/>
      <c r="O1970" s="5"/>
      <c r="P1970" s="5"/>
      <c r="Q1970" s="5"/>
      <c r="R1970" s="5"/>
      <c r="S1970" s="8"/>
      <c r="T1970" s="8">
        <f t="shared" si="150"/>
        <v>1</v>
      </c>
      <c r="U1970" s="8">
        <f t="shared" si="151"/>
        <v>1</v>
      </c>
      <c r="V1970" s="8">
        <f t="shared" si="152"/>
        <v>1</v>
      </c>
      <c r="W1970" s="8">
        <f t="shared" si="153"/>
        <v>1</v>
      </c>
      <c r="X1970" s="28">
        <f t="shared" si="154"/>
        <v>4</v>
      </c>
      <c r="Y1970" s="5"/>
      <c r="Z1970" s="5"/>
    </row>
    <row r="1971" spans="1:26" ht="16" x14ac:dyDescent="0.2">
      <c r="A1971" s="5" t="s">
        <v>3600</v>
      </c>
      <c r="B1971" s="5" t="s">
        <v>63</v>
      </c>
      <c r="C1971" s="5" t="s">
        <v>23</v>
      </c>
      <c r="D1971" s="5" t="s">
        <v>29</v>
      </c>
      <c r="E1971" s="5" t="s">
        <v>30</v>
      </c>
      <c r="F1971" s="5" t="s">
        <v>2088</v>
      </c>
      <c r="G1971" s="5" t="s">
        <v>1012</v>
      </c>
      <c r="H1971" s="5" t="s">
        <v>1012</v>
      </c>
      <c r="I1971" s="5" t="s">
        <v>1010</v>
      </c>
      <c r="J1971" s="6">
        <v>36465</v>
      </c>
      <c r="K1971" s="5" t="s">
        <v>47</v>
      </c>
      <c r="L1971" s="5"/>
      <c r="M1971" s="5" t="s">
        <v>87</v>
      </c>
      <c r="N1971" s="5" t="s">
        <v>36</v>
      </c>
      <c r="O1971" s="5" t="s">
        <v>1012</v>
      </c>
      <c r="P1971" s="5" t="s">
        <v>2088</v>
      </c>
      <c r="Q1971" s="5" t="s">
        <v>3601</v>
      </c>
      <c r="R1971" s="8" t="s">
        <v>70</v>
      </c>
      <c r="S1971" s="8"/>
      <c r="T1971" s="8">
        <f t="shared" si="150"/>
        <v>0</v>
      </c>
      <c r="U1971" s="8">
        <f t="shared" si="151"/>
        <v>0</v>
      </c>
      <c r="V1971" s="8">
        <f t="shared" si="152"/>
        <v>0</v>
      </c>
      <c r="W1971" s="8">
        <f t="shared" si="153"/>
        <v>0</v>
      </c>
      <c r="X1971" s="28">
        <f t="shared" si="154"/>
        <v>0</v>
      </c>
      <c r="Y1971" s="5"/>
      <c r="Z1971" s="5"/>
    </row>
    <row r="1972" spans="1:26" ht="16" x14ac:dyDescent="0.2">
      <c r="A1972" s="5" t="s">
        <v>3602</v>
      </c>
      <c r="B1972" s="5" t="s">
        <v>22</v>
      </c>
      <c r="C1972" s="5" t="s">
        <v>23</v>
      </c>
      <c r="D1972" s="5" t="s">
        <v>24</v>
      </c>
      <c r="E1972" s="5"/>
      <c r="F1972" s="5"/>
      <c r="G1972" s="5"/>
      <c r="H1972" s="5"/>
      <c r="I1972" s="5"/>
      <c r="J1972" s="5"/>
      <c r="K1972" s="5"/>
      <c r="L1972" s="5"/>
      <c r="M1972" s="5"/>
      <c r="N1972" s="5"/>
      <c r="O1972" s="5"/>
      <c r="P1972" s="5"/>
      <c r="Q1972" s="5"/>
      <c r="R1972" s="5"/>
      <c r="S1972" s="8"/>
      <c r="T1972" s="8">
        <f t="shared" si="150"/>
        <v>1</v>
      </c>
      <c r="U1972" s="8">
        <f t="shared" si="151"/>
        <v>1</v>
      </c>
      <c r="V1972" s="8">
        <f t="shared" si="152"/>
        <v>1</v>
      </c>
      <c r="W1972" s="8">
        <f t="shared" si="153"/>
        <v>1</v>
      </c>
      <c r="X1972" s="28">
        <f t="shared" si="154"/>
        <v>4</v>
      </c>
      <c r="Y1972" s="5"/>
      <c r="Z1972" s="5"/>
    </row>
    <row r="1973" spans="1:26" ht="16" x14ac:dyDescent="0.2">
      <c r="A1973" s="5" t="s">
        <v>3603</v>
      </c>
      <c r="B1973" s="5" t="s">
        <v>22</v>
      </c>
      <c r="C1973" s="5" t="s">
        <v>23</v>
      </c>
      <c r="D1973" s="5" t="s">
        <v>24</v>
      </c>
      <c r="E1973" s="5"/>
      <c r="F1973" s="5"/>
      <c r="G1973" s="5"/>
      <c r="H1973" s="5"/>
      <c r="I1973" s="5"/>
      <c r="J1973" s="5"/>
      <c r="K1973" s="5"/>
      <c r="L1973" s="5"/>
      <c r="M1973" s="5"/>
      <c r="N1973" s="5"/>
      <c r="O1973" s="5"/>
      <c r="P1973" s="5"/>
      <c r="Q1973" s="5"/>
      <c r="R1973" s="5"/>
      <c r="S1973" s="8"/>
      <c r="T1973" s="8">
        <f t="shared" si="150"/>
        <v>1</v>
      </c>
      <c r="U1973" s="8">
        <f t="shared" si="151"/>
        <v>1</v>
      </c>
      <c r="V1973" s="8">
        <f t="shared" si="152"/>
        <v>1</v>
      </c>
      <c r="W1973" s="8">
        <f t="shared" si="153"/>
        <v>1</v>
      </c>
      <c r="X1973" s="28">
        <f t="shared" si="154"/>
        <v>4</v>
      </c>
      <c r="Y1973" s="5"/>
      <c r="Z1973" s="5"/>
    </row>
    <row r="1974" spans="1:26" ht="16" x14ac:dyDescent="0.2">
      <c r="A1974" s="5" t="s">
        <v>3604</v>
      </c>
      <c r="B1974" s="5" t="s">
        <v>28</v>
      </c>
      <c r="C1974" s="5" t="s">
        <v>23</v>
      </c>
      <c r="D1974" s="5" t="s">
        <v>29</v>
      </c>
      <c r="E1974" s="5" t="s">
        <v>54</v>
      </c>
      <c r="F1974" s="5" t="s">
        <v>1447</v>
      </c>
      <c r="G1974" s="5" t="s">
        <v>1012</v>
      </c>
      <c r="H1974" s="5" t="s">
        <v>1012</v>
      </c>
      <c r="I1974" s="5" t="s">
        <v>1010</v>
      </c>
      <c r="J1974" s="5"/>
      <c r="K1974" s="7" t="s">
        <v>318</v>
      </c>
      <c r="L1974" s="5"/>
      <c r="M1974" s="5" t="s">
        <v>35</v>
      </c>
      <c r="N1974" s="5" t="s">
        <v>58</v>
      </c>
      <c r="O1974" s="5"/>
      <c r="P1974" s="5"/>
      <c r="Q1974" s="5"/>
      <c r="R1974" s="5"/>
      <c r="S1974" s="8"/>
      <c r="T1974" s="8">
        <f t="shared" si="150"/>
        <v>0</v>
      </c>
      <c r="U1974" s="8">
        <f t="shared" si="151"/>
        <v>0</v>
      </c>
      <c r="V1974" s="8">
        <f t="shared" si="152"/>
        <v>0</v>
      </c>
      <c r="W1974" s="8">
        <f t="shared" si="153"/>
        <v>1</v>
      </c>
      <c r="X1974" s="28">
        <f t="shared" si="154"/>
        <v>1</v>
      </c>
      <c r="Y1974" s="5"/>
      <c r="Z1974" s="5"/>
    </row>
    <row r="1975" spans="1:26" ht="16" x14ac:dyDescent="0.2">
      <c r="A1975" s="5" t="s">
        <v>3605</v>
      </c>
      <c r="B1975" s="5" t="s">
        <v>63</v>
      </c>
      <c r="C1975" s="5" t="s">
        <v>23</v>
      </c>
      <c r="D1975" s="5" t="s">
        <v>29</v>
      </c>
      <c r="E1975" s="5" t="s">
        <v>30</v>
      </c>
      <c r="F1975" s="5" t="s">
        <v>1447</v>
      </c>
      <c r="G1975" s="5" t="s">
        <v>1012</v>
      </c>
      <c r="H1975" s="5" t="s">
        <v>1012</v>
      </c>
      <c r="I1975" s="5" t="s">
        <v>1010</v>
      </c>
      <c r="J1975" s="6">
        <v>35858</v>
      </c>
      <c r="K1975" s="5" t="s">
        <v>47</v>
      </c>
      <c r="L1975" s="5"/>
      <c r="M1975" s="5" t="s">
        <v>422</v>
      </c>
      <c r="N1975" s="5" t="s">
        <v>36</v>
      </c>
      <c r="O1975" s="5" t="s">
        <v>1012</v>
      </c>
      <c r="P1975" s="5" t="s">
        <v>1162</v>
      </c>
      <c r="Q1975" s="5" t="s">
        <v>3606</v>
      </c>
      <c r="R1975" s="8" t="s">
        <v>39</v>
      </c>
      <c r="S1975" s="8"/>
      <c r="T1975" s="8">
        <f t="shared" si="150"/>
        <v>0</v>
      </c>
      <c r="U1975" s="8">
        <f t="shared" si="151"/>
        <v>0</v>
      </c>
      <c r="V1975" s="8">
        <f t="shared" si="152"/>
        <v>0</v>
      </c>
      <c r="W1975" s="8">
        <f t="shared" si="153"/>
        <v>0</v>
      </c>
      <c r="X1975" s="28">
        <f t="shared" si="154"/>
        <v>0</v>
      </c>
      <c r="Y1975" s="5"/>
      <c r="Z1975" s="5"/>
    </row>
    <row r="1976" spans="1:26" ht="16" x14ac:dyDescent="0.2">
      <c r="A1976" s="5" t="s">
        <v>3607</v>
      </c>
      <c r="B1976" s="5" t="s">
        <v>97</v>
      </c>
      <c r="C1976" s="5" t="s">
        <v>23</v>
      </c>
      <c r="D1976" s="5" t="s">
        <v>24</v>
      </c>
      <c r="E1976" s="5"/>
      <c r="F1976" s="5"/>
      <c r="G1976" s="5"/>
      <c r="H1976" s="5"/>
      <c r="I1976" s="5"/>
      <c r="J1976" s="5"/>
      <c r="K1976" s="5"/>
      <c r="L1976" s="5"/>
      <c r="M1976" s="5"/>
      <c r="N1976" s="5"/>
      <c r="O1976" s="5"/>
      <c r="P1976" s="5"/>
      <c r="Q1976" s="5"/>
      <c r="R1976" s="5"/>
      <c r="S1976" s="8"/>
      <c r="T1976" s="8">
        <f t="shared" si="150"/>
        <v>1</v>
      </c>
      <c r="U1976" s="8">
        <f t="shared" si="151"/>
        <v>1</v>
      </c>
      <c r="V1976" s="8">
        <f t="shared" si="152"/>
        <v>1</v>
      </c>
      <c r="W1976" s="8">
        <f t="shared" si="153"/>
        <v>1</v>
      </c>
      <c r="X1976" s="28">
        <f t="shared" si="154"/>
        <v>4</v>
      </c>
      <c r="Y1976" s="5"/>
      <c r="Z1976" s="5"/>
    </row>
    <row r="1977" spans="1:26" ht="16" x14ac:dyDescent="0.2">
      <c r="A1977" s="5" t="s">
        <v>3608</v>
      </c>
      <c r="B1977" s="5" t="s">
        <v>28</v>
      </c>
      <c r="C1977" s="5" t="s">
        <v>23</v>
      </c>
      <c r="D1977" s="5" t="s">
        <v>29</v>
      </c>
      <c r="E1977" s="5"/>
      <c r="F1977" s="5"/>
      <c r="G1977" s="5"/>
      <c r="H1977" s="5"/>
      <c r="I1977" s="5"/>
      <c r="J1977" s="5"/>
      <c r="K1977" s="5"/>
      <c r="L1977" s="5"/>
      <c r="M1977" s="5"/>
      <c r="N1977" s="5"/>
      <c r="O1977" s="5"/>
      <c r="P1977" s="5"/>
      <c r="Q1977" s="5"/>
      <c r="R1977" s="5"/>
      <c r="S1977" s="8"/>
      <c r="T1977" s="8">
        <f t="shared" si="150"/>
        <v>1</v>
      </c>
      <c r="U1977" s="8">
        <f t="shared" si="151"/>
        <v>1</v>
      </c>
      <c r="V1977" s="8">
        <f t="shared" si="152"/>
        <v>1</v>
      </c>
      <c r="W1977" s="8">
        <f t="shared" si="153"/>
        <v>1</v>
      </c>
      <c r="X1977" s="28">
        <f t="shared" si="154"/>
        <v>4</v>
      </c>
      <c r="Y1977" s="5"/>
      <c r="Z1977" s="5"/>
    </row>
    <row r="1978" spans="1:26" ht="16" x14ac:dyDescent="0.2">
      <c r="A1978" s="5" t="s">
        <v>3609</v>
      </c>
      <c r="B1978" s="5" t="s">
        <v>63</v>
      </c>
      <c r="C1978" s="5" t="s">
        <v>23</v>
      </c>
      <c r="D1978" s="5" t="s">
        <v>29</v>
      </c>
      <c r="E1978" s="5" t="s">
        <v>54</v>
      </c>
      <c r="F1978" s="5" t="s">
        <v>1447</v>
      </c>
      <c r="G1978" s="5" t="s">
        <v>1012</v>
      </c>
      <c r="H1978" s="5" t="s">
        <v>1012</v>
      </c>
      <c r="I1978" s="5" t="s">
        <v>1010</v>
      </c>
      <c r="J1978" s="5" t="s">
        <v>790</v>
      </c>
      <c r="K1978" s="7" t="s">
        <v>318</v>
      </c>
      <c r="L1978" s="5"/>
      <c r="M1978" s="5" t="s">
        <v>752</v>
      </c>
      <c r="N1978" s="5" t="s">
        <v>88</v>
      </c>
      <c r="O1978" s="5" t="s">
        <v>1012</v>
      </c>
      <c r="P1978" s="5" t="s">
        <v>1101</v>
      </c>
      <c r="Q1978" s="5" t="s">
        <v>3610</v>
      </c>
      <c r="R1978" s="8" t="s">
        <v>70</v>
      </c>
      <c r="S1978" s="8"/>
      <c r="T1978" s="8">
        <f t="shared" si="150"/>
        <v>0</v>
      </c>
      <c r="U1978" s="8">
        <f t="shared" si="151"/>
        <v>0</v>
      </c>
      <c r="V1978" s="8">
        <f t="shared" si="152"/>
        <v>0</v>
      </c>
      <c r="W1978" s="8">
        <f t="shared" si="153"/>
        <v>0</v>
      </c>
      <c r="X1978" s="28">
        <f t="shared" si="154"/>
        <v>0</v>
      </c>
      <c r="Y1978" s="5"/>
      <c r="Z1978" s="5"/>
    </row>
    <row r="1979" spans="1:26" ht="16" x14ac:dyDescent="0.2">
      <c r="A1979" s="5" t="s">
        <v>3611</v>
      </c>
      <c r="B1979" s="5" t="s">
        <v>63</v>
      </c>
      <c r="C1979" s="5" t="s">
        <v>23</v>
      </c>
      <c r="D1979" s="5" t="s">
        <v>29</v>
      </c>
      <c r="E1979" s="5" t="s">
        <v>54</v>
      </c>
      <c r="F1979" s="5" t="s">
        <v>3612</v>
      </c>
      <c r="G1979" s="5" t="s">
        <v>1012</v>
      </c>
      <c r="H1979" s="5" t="s">
        <v>1012</v>
      </c>
      <c r="I1979" s="5" t="s">
        <v>1010</v>
      </c>
      <c r="J1979" s="5" t="s">
        <v>3613</v>
      </c>
      <c r="K1979" s="7" t="s">
        <v>318</v>
      </c>
      <c r="L1979" s="5"/>
      <c r="M1979" s="5" t="s">
        <v>48</v>
      </c>
      <c r="N1979" s="5" t="s">
        <v>36</v>
      </c>
      <c r="O1979" s="5" t="s">
        <v>1012</v>
      </c>
      <c r="P1979" s="5" t="s">
        <v>1013</v>
      </c>
      <c r="Q1979" s="5" t="s">
        <v>3614</v>
      </c>
      <c r="R1979" s="8" t="s">
        <v>70</v>
      </c>
      <c r="S1979" s="8"/>
      <c r="T1979" s="8">
        <f t="shared" si="150"/>
        <v>0</v>
      </c>
      <c r="U1979" s="8">
        <f t="shared" si="151"/>
        <v>0</v>
      </c>
      <c r="V1979" s="8">
        <f t="shared" si="152"/>
        <v>0</v>
      </c>
      <c r="W1979" s="8">
        <f t="shared" si="153"/>
        <v>0</v>
      </c>
      <c r="X1979" s="28">
        <f t="shared" si="154"/>
        <v>0</v>
      </c>
      <c r="Y1979" s="5"/>
      <c r="Z1979" s="5"/>
    </row>
    <row r="1980" spans="1:26" ht="16" x14ac:dyDescent="0.2">
      <c r="A1980" s="5" t="s">
        <v>3615</v>
      </c>
      <c r="B1980" s="5" t="s">
        <v>28</v>
      </c>
      <c r="C1980" s="5" t="s">
        <v>23</v>
      </c>
      <c r="D1980" s="5" t="s">
        <v>29</v>
      </c>
      <c r="E1980" s="5"/>
      <c r="F1980" s="5"/>
      <c r="G1980" s="5"/>
      <c r="H1980" s="5"/>
      <c r="I1980" s="5"/>
      <c r="J1980" s="5"/>
      <c r="K1980" s="5"/>
      <c r="L1980" s="5"/>
      <c r="M1980" s="5"/>
      <c r="N1980" s="5"/>
      <c r="O1980" s="5"/>
      <c r="P1980" s="5"/>
      <c r="Q1980" s="5"/>
      <c r="R1980" s="5"/>
      <c r="S1980" s="8"/>
      <c r="T1980" s="8">
        <f t="shared" si="150"/>
        <v>1</v>
      </c>
      <c r="U1980" s="8">
        <f t="shared" si="151"/>
        <v>1</v>
      </c>
      <c r="V1980" s="8">
        <f t="shared" si="152"/>
        <v>1</v>
      </c>
      <c r="W1980" s="8">
        <f t="shared" si="153"/>
        <v>1</v>
      </c>
      <c r="X1980" s="28">
        <f t="shared" si="154"/>
        <v>4</v>
      </c>
      <c r="Y1980" s="5"/>
      <c r="Z1980" s="5"/>
    </row>
    <row r="1981" spans="1:26" ht="16" x14ac:dyDescent="0.2">
      <c r="A1981" s="5" t="s">
        <v>3616</v>
      </c>
      <c r="B1981" s="5" t="s">
        <v>28</v>
      </c>
      <c r="C1981" s="5" t="s">
        <v>23</v>
      </c>
      <c r="D1981" s="5" t="s">
        <v>29</v>
      </c>
      <c r="E1981" s="5" t="s">
        <v>54</v>
      </c>
      <c r="F1981" s="5" t="s">
        <v>1013</v>
      </c>
      <c r="G1981" s="5" t="s">
        <v>1012</v>
      </c>
      <c r="H1981" s="5" t="s">
        <v>1012</v>
      </c>
      <c r="I1981" s="5" t="s">
        <v>1010</v>
      </c>
      <c r="J1981" s="5"/>
      <c r="K1981" s="5" t="s">
        <v>297</v>
      </c>
      <c r="L1981" s="5"/>
      <c r="M1981" s="5" t="s">
        <v>48</v>
      </c>
      <c r="N1981" s="5" t="s">
        <v>36</v>
      </c>
      <c r="O1981" s="5" t="s">
        <v>1012</v>
      </c>
      <c r="P1981" s="5" t="s">
        <v>1013</v>
      </c>
      <c r="Q1981" s="5" t="s">
        <v>3617</v>
      </c>
      <c r="R1981" s="8" t="s">
        <v>70</v>
      </c>
      <c r="S1981" s="8"/>
      <c r="T1981" s="8">
        <f t="shared" si="150"/>
        <v>0</v>
      </c>
      <c r="U1981" s="8">
        <f t="shared" si="151"/>
        <v>0</v>
      </c>
      <c r="V1981" s="8">
        <f t="shared" si="152"/>
        <v>0</v>
      </c>
      <c r="W1981" s="8">
        <f t="shared" si="153"/>
        <v>0</v>
      </c>
      <c r="X1981" s="28">
        <f t="shared" si="154"/>
        <v>0</v>
      </c>
      <c r="Y1981" s="5"/>
      <c r="Z1981" s="5"/>
    </row>
    <row r="1982" spans="1:26" ht="16" x14ac:dyDescent="0.2">
      <c r="A1982" s="5" t="s">
        <v>3618</v>
      </c>
      <c r="B1982" s="5" t="s">
        <v>97</v>
      </c>
      <c r="C1982" s="5" t="s">
        <v>23</v>
      </c>
      <c r="D1982" s="5" t="s">
        <v>24</v>
      </c>
      <c r="E1982" s="5"/>
      <c r="F1982" s="5"/>
      <c r="G1982" s="5"/>
      <c r="H1982" s="5"/>
      <c r="I1982" s="5"/>
      <c r="J1982" s="5"/>
      <c r="K1982" s="5"/>
      <c r="L1982" s="5"/>
      <c r="M1982" s="5"/>
      <c r="N1982" s="5"/>
      <c r="O1982" s="5"/>
      <c r="P1982" s="5"/>
      <c r="Q1982" s="5"/>
      <c r="R1982" s="5"/>
      <c r="S1982" s="8"/>
      <c r="T1982" s="8">
        <f t="shared" si="150"/>
        <v>1</v>
      </c>
      <c r="U1982" s="8">
        <f t="shared" si="151"/>
        <v>1</v>
      </c>
      <c r="V1982" s="8">
        <f t="shared" si="152"/>
        <v>1</v>
      </c>
      <c r="W1982" s="8">
        <f t="shared" si="153"/>
        <v>1</v>
      </c>
      <c r="X1982" s="28">
        <f t="shared" si="154"/>
        <v>4</v>
      </c>
      <c r="Y1982" s="5"/>
      <c r="Z1982" s="5"/>
    </row>
    <row r="1983" spans="1:26" ht="16" x14ac:dyDescent="0.2">
      <c r="A1983" s="5" t="s">
        <v>3619</v>
      </c>
      <c r="B1983" s="5" t="s">
        <v>63</v>
      </c>
      <c r="C1983" s="5" t="s">
        <v>23</v>
      </c>
      <c r="D1983" s="5" t="s">
        <v>29</v>
      </c>
      <c r="E1983" s="5" t="s">
        <v>30</v>
      </c>
      <c r="F1983" s="5" t="s">
        <v>1162</v>
      </c>
      <c r="G1983" s="5" t="s">
        <v>1012</v>
      </c>
      <c r="H1983" s="5" t="s">
        <v>1012</v>
      </c>
      <c r="I1983" s="5" t="s">
        <v>1010</v>
      </c>
      <c r="J1983" s="5" t="s">
        <v>3620</v>
      </c>
      <c r="K1983" s="5" t="s">
        <v>145</v>
      </c>
      <c r="L1983" s="5"/>
      <c r="M1983" s="5" t="s">
        <v>35</v>
      </c>
      <c r="N1983" s="5" t="s">
        <v>88</v>
      </c>
      <c r="O1983" s="5" t="s">
        <v>1012</v>
      </c>
      <c r="P1983" s="5" t="s">
        <v>1162</v>
      </c>
      <c r="Q1983" s="5" t="s">
        <v>1645</v>
      </c>
      <c r="R1983" s="8" t="s">
        <v>70</v>
      </c>
      <c r="S1983" s="8"/>
      <c r="T1983" s="8">
        <f t="shared" si="150"/>
        <v>0</v>
      </c>
      <c r="U1983" s="8">
        <f t="shared" si="151"/>
        <v>0</v>
      </c>
      <c r="V1983" s="8">
        <f t="shared" si="152"/>
        <v>0</v>
      </c>
      <c r="W1983" s="8">
        <f t="shared" si="153"/>
        <v>0</v>
      </c>
      <c r="X1983" s="28">
        <f t="shared" si="154"/>
        <v>0</v>
      </c>
      <c r="Y1983" s="5"/>
      <c r="Z1983" s="5"/>
    </row>
    <row r="1984" spans="1:26" ht="16" x14ac:dyDescent="0.2">
      <c r="A1984" s="5" t="s">
        <v>3621</v>
      </c>
      <c r="B1984" s="5" t="s">
        <v>22</v>
      </c>
      <c r="C1984" s="5" t="s">
        <v>23</v>
      </c>
      <c r="D1984" s="5" t="s">
        <v>24</v>
      </c>
      <c r="E1984" s="5"/>
      <c r="F1984" s="5"/>
      <c r="G1984" s="5"/>
      <c r="H1984" s="5"/>
      <c r="I1984" s="5"/>
      <c r="J1984" s="5"/>
      <c r="K1984" s="5"/>
      <c r="L1984" s="5"/>
      <c r="M1984" s="5"/>
      <c r="N1984" s="5"/>
      <c r="O1984" s="5"/>
      <c r="P1984" s="5"/>
      <c r="Q1984" s="5"/>
      <c r="R1984" s="5"/>
      <c r="S1984" s="8"/>
      <c r="T1984" s="8">
        <f t="shared" si="150"/>
        <v>1</v>
      </c>
      <c r="U1984" s="8">
        <f t="shared" si="151"/>
        <v>1</v>
      </c>
      <c r="V1984" s="8">
        <f t="shared" si="152"/>
        <v>1</v>
      </c>
      <c r="W1984" s="8">
        <f t="shared" si="153"/>
        <v>1</v>
      </c>
      <c r="X1984" s="28">
        <f t="shared" si="154"/>
        <v>4</v>
      </c>
      <c r="Y1984" s="5"/>
      <c r="Z1984" s="5"/>
    </row>
    <row r="1985" spans="1:26" ht="16" x14ac:dyDescent="0.2">
      <c r="A1985" s="5" t="s">
        <v>3622</v>
      </c>
      <c r="B1985" s="5" t="s">
        <v>97</v>
      </c>
      <c r="C1985" s="5" t="s">
        <v>23</v>
      </c>
      <c r="D1985" s="5" t="s">
        <v>24</v>
      </c>
      <c r="E1985" s="5"/>
      <c r="F1985" s="5"/>
      <c r="G1985" s="5"/>
      <c r="H1985" s="5"/>
      <c r="I1985" s="5"/>
      <c r="J1985" s="5"/>
      <c r="K1985" s="5"/>
      <c r="L1985" s="5"/>
      <c r="M1985" s="5"/>
      <c r="N1985" s="5"/>
      <c r="O1985" s="5"/>
      <c r="P1985" s="5"/>
      <c r="Q1985" s="5"/>
      <c r="R1985" s="5"/>
      <c r="S1985" s="8"/>
      <c r="T1985" s="8">
        <f t="shared" si="150"/>
        <v>1</v>
      </c>
      <c r="U1985" s="8">
        <f t="shared" si="151"/>
        <v>1</v>
      </c>
      <c r="V1985" s="8">
        <f t="shared" si="152"/>
        <v>1</v>
      </c>
      <c r="W1985" s="8">
        <f t="shared" si="153"/>
        <v>1</v>
      </c>
      <c r="X1985" s="28">
        <f t="shared" si="154"/>
        <v>4</v>
      </c>
      <c r="Y1985" s="5"/>
      <c r="Z1985" s="5"/>
    </row>
    <row r="1986" spans="1:26" ht="16" x14ac:dyDescent="0.2">
      <c r="A1986" s="5" t="s">
        <v>3623</v>
      </c>
      <c r="B1986" s="5" t="s">
        <v>28</v>
      </c>
      <c r="C1986" s="5" t="s">
        <v>23</v>
      </c>
      <c r="D1986" s="5" t="s">
        <v>29</v>
      </c>
      <c r="E1986" s="5" t="s">
        <v>54</v>
      </c>
      <c r="F1986" s="5" t="s">
        <v>1013</v>
      </c>
      <c r="G1986" s="5" t="s">
        <v>1012</v>
      </c>
      <c r="H1986" s="5" t="s">
        <v>1012</v>
      </c>
      <c r="I1986" s="5" t="s">
        <v>1010</v>
      </c>
      <c r="J1986" s="5" t="s">
        <v>2986</v>
      </c>
      <c r="K1986" s="5" t="s">
        <v>47</v>
      </c>
      <c r="L1986" s="5"/>
      <c r="M1986" s="5" t="s">
        <v>159</v>
      </c>
      <c r="N1986" s="5" t="s">
        <v>36</v>
      </c>
      <c r="O1986" s="5" t="s">
        <v>1012</v>
      </c>
      <c r="P1986" s="5" t="s">
        <v>1013</v>
      </c>
      <c r="Q1986" s="5" t="s">
        <v>3624</v>
      </c>
      <c r="R1986" s="8" t="s">
        <v>39</v>
      </c>
      <c r="S1986" s="8"/>
      <c r="T1986" s="8">
        <f t="shared" si="150"/>
        <v>0</v>
      </c>
      <c r="U1986" s="8">
        <f t="shared" si="151"/>
        <v>0</v>
      </c>
      <c r="V1986" s="8">
        <f t="shared" si="152"/>
        <v>0</v>
      </c>
      <c r="W1986" s="8">
        <f t="shared" si="153"/>
        <v>0</v>
      </c>
      <c r="X1986" s="28">
        <f t="shared" si="154"/>
        <v>0</v>
      </c>
      <c r="Y1986" s="5"/>
      <c r="Z1986" s="5"/>
    </row>
    <row r="1987" spans="1:26" ht="16" x14ac:dyDescent="0.2">
      <c r="A1987" s="5" t="s">
        <v>3625</v>
      </c>
      <c r="B1987" s="5" t="s">
        <v>28</v>
      </c>
      <c r="C1987" s="5" t="s">
        <v>23</v>
      </c>
      <c r="D1987" s="5" t="s">
        <v>29</v>
      </c>
      <c r="E1987" s="5" t="s">
        <v>30</v>
      </c>
      <c r="F1987" s="5" t="s">
        <v>1447</v>
      </c>
      <c r="G1987" s="5" t="s">
        <v>1012</v>
      </c>
      <c r="H1987" s="5" t="s">
        <v>1012</v>
      </c>
      <c r="I1987" s="5" t="s">
        <v>1010</v>
      </c>
      <c r="J1987" s="5" t="s">
        <v>3626</v>
      </c>
      <c r="K1987" s="7" t="s">
        <v>318</v>
      </c>
      <c r="L1987" s="5"/>
      <c r="M1987" s="5" t="s">
        <v>208</v>
      </c>
      <c r="N1987" s="7" t="s">
        <v>164</v>
      </c>
      <c r="O1987" s="5" t="s">
        <v>1012</v>
      </c>
      <c r="P1987" s="5" t="s">
        <v>2088</v>
      </c>
      <c r="Q1987" s="5" t="s">
        <v>3627</v>
      </c>
      <c r="R1987" s="8" t="s">
        <v>70</v>
      </c>
      <c r="S1987" s="8"/>
      <c r="T1987" s="8">
        <f t="shared" ref="T1987:T2050" si="155">IF(ISBLANK(G1987),1,0)</f>
        <v>0</v>
      </c>
      <c r="U1987" s="8">
        <f t="shared" ref="U1987:U2050" si="156">IF(ISBLANK(M1987),1,0)</f>
        <v>0</v>
      </c>
      <c r="V1987" s="8">
        <f t="shared" ref="V1987:V2050" si="157">IF(ISBLANK(K1987),1,0)</f>
        <v>0</v>
      </c>
      <c r="W1987" s="8">
        <f t="shared" ref="W1987:W2050" si="158">IF(ISBLANK(Q1987),1,0)</f>
        <v>0</v>
      </c>
      <c r="X1987" s="28">
        <f t="shared" ref="X1987:X2050" si="159">SUM(T1987:W1987)</f>
        <v>0</v>
      </c>
      <c r="Y1987" s="5"/>
      <c r="Z1987" s="5"/>
    </row>
    <row r="1988" spans="1:26" ht="16" x14ac:dyDescent="0.2">
      <c r="A1988" s="5" t="s">
        <v>3628</v>
      </c>
      <c r="B1988" s="5" t="s">
        <v>63</v>
      </c>
      <c r="C1988" s="5" t="s">
        <v>23</v>
      </c>
      <c r="D1988" s="5" t="s">
        <v>29</v>
      </c>
      <c r="E1988" s="5" t="s">
        <v>30</v>
      </c>
      <c r="F1988" s="5" t="s">
        <v>1447</v>
      </c>
      <c r="G1988" s="5" t="s">
        <v>1012</v>
      </c>
      <c r="H1988" s="5" t="s">
        <v>1012</v>
      </c>
      <c r="I1988" s="5" t="s">
        <v>1010</v>
      </c>
      <c r="J1988" s="5" t="s">
        <v>3629</v>
      </c>
      <c r="K1988" s="7" t="s">
        <v>318</v>
      </c>
      <c r="L1988" s="5"/>
      <c r="M1988" s="5" t="s">
        <v>422</v>
      </c>
      <c r="N1988" s="5" t="s">
        <v>88</v>
      </c>
      <c r="O1988" s="5" t="s">
        <v>1012</v>
      </c>
      <c r="P1988" s="5" t="s">
        <v>1447</v>
      </c>
      <c r="Q1988" s="5" t="s">
        <v>3630</v>
      </c>
      <c r="R1988" s="8" t="s">
        <v>39</v>
      </c>
      <c r="S1988" s="8"/>
      <c r="T1988" s="8">
        <f t="shared" si="155"/>
        <v>0</v>
      </c>
      <c r="U1988" s="8">
        <f t="shared" si="156"/>
        <v>0</v>
      </c>
      <c r="V1988" s="8">
        <f t="shared" si="157"/>
        <v>0</v>
      </c>
      <c r="W1988" s="8">
        <f t="shared" si="158"/>
        <v>0</v>
      </c>
      <c r="X1988" s="28">
        <f t="shared" si="159"/>
        <v>0</v>
      </c>
      <c r="Y1988" s="5"/>
      <c r="Z1988" s="5"/>
    </row>
    <row r="1989" spans="1:26" ht="16" x14ac:dyDescent="0.2">
      <c r="A1989" s="5" t="s">
        <v>3631</v>
      </c>
      <c r="B1989" s="5" t="s">
        <v>28</v>
      </c>
      <c r="C1989" s="5" t="s">
        <v>23</v>
      </c>
      <c r="D1989" s="5" t="s">
        <v>29</v>
      </c>
      <c r="E1989" s="5" t="s">
        <v>30</v>
      </c>
      <c r="F1989" s="5" t="s">
        <v>1013</v>
      </c>
      <c r="G1989" s="5" t="s">
        <v>1012</v>
      </c>
      <c r="H1989" s="5" t="s">
        <v>1012</v>
      </c>
      <c r="I1989" s="5" t="s">
        <v>1010</v>
      </c>
      <c r="J1989" s="5" t="s">
        <v>3632</v>
      </c>
      <c r="K1989" s="5" t="s">
        <v>57</v>
      </c>
      <c r="L1989" s="5"/>
      <c r="M1989" s="5" t="s">
        <v>87</v>
      </c>
      <c r="N1989" s="5" t="s">
        <v>88</v>
      </c>
      <c r="O1989" s="5" t="s">
        <v>1012</v>
      </c>
      <c r="P1989" s="5" t="s">
        <v>3633</v>
      </c>
      <c r="Q1989" s="5" t="s">
        <v>3634</v>
      </c>
      <c r="R1989" s="8" t="s">
        <v>70</v>
      </c>
      <c r="S1989" s="8"/>
      <c r="T1989" s="8">
        <f t="shared" si="155"/>
        <v>0</v>
      </c>
      <c r="U1989" s="8">
        <f t="shared" si="156"/>
        <v>0</v>
      </c>
      <c r="V1989" s="8">
        <f t="shared" si="157"/>
        <v>0</v>
      </c>
      <c r="W1989" s="8">
        <f t="shared" si="158"/>
        <v>0</v>
      </c>
      <c r="X1989" s="28">
        <f t="shared" si="159"/>
        <v>0</v>
      </c>
      <c r="Y1989" s="5"/>
      <c r="Z1989" s="5"/>
    </row>
    <row r="1990" spans="1:26" ht="16" x14ac:dyDescent="0.2">
      <c r="A1990" s="5" t="s">
        <v>3635</v>
      </c>
      <c r="B1990" s="5" t="s">
        <v>63</v>
      </c>
      <c r="C1990" s="5" t="s">
        <v>23</v>
      </c>
      <c r="D1990" s="5" t="s">
        <v>29</v>
      </c>
      <c r="E1990" s="5" t="s">
        <v>54</v>
      </c>
      <c r="F1990" s="5" t="s">
        <v>1013</v>
      </c>
      <c r="G1990" s="5" t="s">
        <v>1012</v>
      </c>
      <c r="H1990" s="5" t="s">
        <v>1012</v>
      </c>
      <c r="I1990" s="5" t="s">
        <v>1010</v>
      </c>
      <c r="J1990" s="5" t="s">
        <v>3636</v>
      </c>
      <c r="K1990" s="5" t="s">
        <v>297</v>
      </c>
      <c r="L1990" s="5"/>
      <c r="M1990" s="5" t="s">
        <v>48</v>
      </c>
      <c r="N1990" s="5" t="s">
        <v>36</v>
      </c>
      <c r="O1990" s="5" t="s">
        <v>1012</v>
      </c>
      <c r="P1990" s="5" t="s">
        <v>1013</v>
      </c>
      <c r="Q1990" s="5" t="s">
        <v>3637</v>
      </c>
      <c r="R1990" s="8" t="s">
        <v>70</v>
      </c>
      <c r="S1990" s="8"/>
      <c r="T1990" s="8">
        <f t="shared" si="155"/>
        <v>0</v>
      </c>
      <c r="U1990" s="8">
        <f t="shared" si="156"/>
        <v>0</v>
      </c>
      <c r="V1990" s="8">
        <f t="shared" si="157"/>
        <v>0</v>
      </c>
      <c r="W1990" s="8">
        <f t="shared" si="158"/>
        <v>0</v>
      </c>
      <c r="X1990" s="28">
        <f t="shared" si="159"/>
        <v>0</v>
      </c>
      <c r="Y1990" s="5"/>
      <c r="Z1990" s="5"/>
    </row>
    <row r="1991" spans="1:26" ht="16" x14ac:dyDescent="0.2">
      <c r="A1991" s="5" t="s">
        <v>3638</v>
      </c>
      <c r="B1991" s="5" t="s">
        <v>28</v>
      </c>
      <c r="C1991" s="5" t="s">
        <v>23</v>
      </c>
      <c r="D1991" s="5" t="s">
        <v>29</v>
      </c>
      <c r="E1991" s="5" t="s">
        <v>30</v>
      </c>
      <c r="F1991" s="5" t="s">
        <v>3639</v>
      </c>
      <c r="G1991" s="5" t="s">
        <v>1751</v>
      </c>
      <c r="H1991" s="5" t="s">
        <v>1751</v>
      </c>
      <c r="I1991" s="5" t="s">
        <v>33</v>
      </c>
      <c r="J1991" s="6">
        <v>33970</v>
      </c>
      <c r="K1991" s="5" t="s">
        <v>57</v>
      </c>
      <c r="L1991" s="5"/>
      <c r="M1991" s="5" t="s">
        <v>134</v>
      </c>
      <c r="N1991" s="5" t="s">
        <v>36</v>
      </c>
      <c r="O1991" s="5" t="s">
        <v>1751</v>
      </c>
      <c r="P1991" s="5" t="s">
        <v>3640</v>
      </c>
      <c r="Q1991" s="5" t="s">
        <v>3641</v>
      </c>
      <c r="R1991" s="8" t="s">
        <v>70</v>
      </c>
      <c r="S1991" s="8"/>
      <c r="T1991" s="8">
        <f t="shared" si="155"/>
        <v>0</v>
      </c>
      <c r="U1991" s="8">
        <f t="shared" si="156"/>
        <v>0</v>
      </c>
      <c r="V1991" s="8">
        <f t="shared" si="157"/>
        <v>0</v>
      </c>
      <c r="W1991" s="8">
        <f t="shared" si="158"/>
        <v>0</v>
      </c>
      <c r="X1991" s="28">
        <f t="shared" si="159"/>
        <v>0</v>
      </c>
      <c r="Y1991" s="5"/>
      <c r="Z1991" s="5"/>
    </row>
    <row r="1992" spans="1:26" ht="16" x14ac:dyDescent="0.2">
      <c r="A1992" s="5" t="s">
        <v>3642</v>
      </c>
      <c r="B1992" s="5" t="s">
        <v>97</v>
      </c>
      <c r="C1992" s="5" t="s">
        <v>23</v>
      </c>
      <c r="D1992" s="5" t="s">
        <v>24</v>
      </c>
      <c r="E1992" s="5"/>
      <c r="F1992" s="5"/>
      <c r="G1992" s="5"/>
      <c r="H1992" s="5"/>
      <c r="I1992" s="5"/>
      <c r="J1992" s="5"/>
      <c r="K1992" s="5"/>
      <c r="L1992" s="5"/>
      <c r="M1992" s="5"/>
      <c r="N1992" s="5"/>
      <c r="O1992" s="5"/>
      <c r="P1992" s="5"/>
      <c r="Q1992" s="5"/>
      <c r="R1992" s="5"/>
      <c r="S1992" s="8"/>
      <c r="T1992" s="8">
        <f t="shared" si="155"/>
        <v>1</v>
      </c>
      <c r="U1992" s="8">
        <f t="shared" si="156"/>
        <v>1</v>
      </c>
      <c r="V1992" s="8">
        <f t="shared" si="157"/>
        <v>1</v>
      </c>
      <c r="W1992" s="8">
        <f t="shared" si="158"/>
        <v>1</v>
      </c>
      <c r="X1992" s="28">
        <f t="shared" si="159"/>
        <v>4</v>
      </c>
      <c r="Y1992" s="5"/>
      <c r="Z1992" s="5"/>
    </row>
    <row r="1993" spans="1:26" ht="16" x14ac:dyDescent="0.2">
      <c r="A1993" s="5" t="s">
        <v>3643</v>
      </c>
      <c r="B1993" s="5" t="s">
        <v>22</v>
      </c>
      <c r="C1993" s="5" t="s">
        <v>23</v>
      </c>
      <c r="D1993" s="5" t="s">
        <v>24</v>
      </c>
      <c r="E1993" s="5"/>
      <c r="F1993" s="5"/>
      <c r="G1993" s="5"/>
      <c r="H1993" s="5"/>
      <c r="I1993" s="5"/>
      <c r="J1993" s="5"/>
      <c r="K1993" s="5"/>
      <c r="L1993" s="5"/>
      <c r="M1993" s="5"/>
      <c r="N1993" s="5"/>
      <c r="O1993" s="5"/>
      <c r="P1993" s="5"/>
      <c r="Q1993" s="5"/>
      <c r="R1993" s="5"/>
      <c r="S1993" s="8"/>
      <c r="T1993" s="8">
        <f t="shared" si="155"/>
        <v>1</v>
      </c>
      <c r="U1993" s="8">
        <f t="shared" si="156"/>
        <v>1</v>
      </c>
      <c r="V1993" s="8">
        <f t="shared" si="157"/>
        <v>1</v>
      </c>
      <c r="W1993" s="8">
        <f t="shared" si="158"/>
        <v>1</v>
      </c>
      <c r="X1993" s="28">
        <f t="shared" si="159"/>
        <v>4</v>
      </c>
      <c r="Y1993" s="5"/>
      <c r="Z1993" s="5"/>
    </row>
    <row r="1994" spans="1:26" ht="16" x14ac:dyDescent="0.2">
      <c r="A1994" s="5" t="s">
        <v>3644</v>
      </c>
      <c r="B1994" s="5" t="s">
        <v>28</v>
      </c>
      <c r="C1994" s="5" t="s">
        <v>23</v>
      </c>
      <c r="D1994" s="5" t="s">
        <v>29</v>
      </c>
      <c r="E1994" s="5" t="s">
        <v>30</v>
      </c>
      <c r="F1994" s="5" t="s">
        <v>342</v>
      </c>
      <c r="G1994" s="5" t="s">
        <v>32</v>
      </c>
      <c r="H1994" s="5" t="s">
        <v>32</v>
      </c>
      <c r="I1994" s="5" t="s">
        <v>33</v>
      </c>
      <c r="J1994" s="6">
        <v>24264</v>
      </c>
      <c r="K1994" s="5" t="s">
        <v>34</v>
      </c>
      <c r="L1994" s="5"/>
      <c r="M1994" s="5" t="s">
        <v>146</v>
      </c>
      <c r="N1994" s="5"/>
      <c r="O1994" s="5"/>
      <c r="P1994" s="5"/>
      <c r="Q1994" s="5"/>
      <c r="R1994" s="5"/>
      <c r="S1994" s="8"/>
      <c r="T1994" s="8">
        <f t="shared" si="155"/>
        <v>0</v>
      </c>
      <c r="U1994" s="8">
        <f t="shared" si="156"/>
        <v>0</v>
      </c>
      <c r="V1994" s="8">
        <f t="shared" si="157"/>
        <v>0</v>
      </c>
      <c r="W1994" s="8">
        <f t="shared" si="158"/>
        <v>1</v>
      </c>
      <c r="X1994" s="28">
        <f t="shared" si="159"/>
        <v>1</v>
      </c>
      <c r="Y1994" s="5"/>
      <c r="Z1994" s="5"/>
    </row>
    <row r="1995" spans="1:26" ht="16" x14ac:dyDescent="0.2">
      <c r="A1995" s="5" t="s">
        <v>3646</v>
      </c>
      <c r="B1995" s="5" t="s">
        <v>22</v>
      </c>
      <c r="C1995" s="5" t="s">
        <v>23</v>
      </c>
      <c r="D1995" s="5" t="s">
        <v>24</v>
      </c>
      <c r="E1995" s="5"/>
      <c r="F1995" s="5"/>
      <c r="G1995" s="5"/>
      <c r="H1995" s="5"/>
      <c r="I1995" s="5"/>
      <c r="J1995" s="5"/>
      <c r="K1995" s="5"/>
      <c r="L1995" s="5"/>
      <c r="M1995" s="5"/>
      <c r="N1995" s="5"/>
      <c r="O1995" s="5"/>
      <c r="P1995" s="5"/>
      <c r="Q1995" s="5"/>
      <c r="R1995" s="5"/>
      <c r="S1995" s="8"/>
      <c r="T1995" s="8">
        <f t="shared" si="155"/>
        <v>1</v>
      </c>
      <c r="U1995" s="8">
        <f t="shared" si="156"/>
        <v>1</v>
      </c>
      <c r="V1995" s="8">
        <f t="shared" si="157"/>
        <v>1</v>
      </c>
      <c r="W1995" s="8">
        <f t="shared" si="158"/>
        <v>1</v>
      </c>
      <c r="X1995" s="28">
        <f t="shared" si="159"/>
        <v>4</v>
      </c>
      <c r="Y1995" s="5"/>
      <c r="Z1995" s="5"/>
    </row>
    <row r="1996" spans="1:26" ht="16" x14ac:dyDescent="0.2">
      <c r="A1996" s="5" t="s">
        <v>3647</v>
      </c>
      <c r="B1996" s="5" t="s">
        <v>99</v>
      </c>
      <c r="C1996" s="5" t="s">
        <v>23</v>
      </c>
      <c r="D1996" s="5" t="s">
        <v>24</v>
      </c>
      <c r="E1996" s="5"/>
      <c r="F1996" s="5"/>
      <c r="G1996" s="5"/>
      <c r="H1996" s="5"/>
      <c r="I1996" s="5"/>
      <c r="J1996" s="5"/>
      <c r="K1996" s="5"/>
      <c r="L1996" s="5"/>
      <c r="M1996" s="5"/>
      <c r="N1996" s="5"/>
      <c r="O1996" s="5"/>
      <c r="P1996" s="5"/>
      <c r="Q1996" s="5"/>
      <c r="R1996" s="5"/>
      <c r="S1996" s="8"/>
      <c r="T1996" s="8">
        <f t="shared" si="155"/>
        <v>1</v>
      </c>
      <c r="U1996" s="8">
        <f t="shared" si="156"/>
        <v>1</v>
      </c>
      <c r="V1996" s="8">
        <f t="shared" si="157"/>
        <v>1</v>
      </c>
      <c r="W1996" s="8">
        <f t="shared" si="158"/>
        <v>1</v>
      </c>
      <c r="X1996" s="28">
        <f t="shared" si="159"/>
        <v>4</v>
      </c>
      <c r="Y1996" s="5"/>
      <c r="Z1996" s="5"/>
    </row>
    <row r="1997" spans="1:26" ht="16" x14ac:dyDescent="0.2">
      <c r="A1997" s="5" t="s">
        <v>3648</v>
      </c>
      <c r="B1997" s="5" t="s">
        <v>28</v>
      </c>
      <c r="C1997" s="5" t="s">
        <v>23</v>
      </c>
      <c r="D1997" s="5" t="s">
        <v>29</v>
      </c>
      <c r="E1997" s="5"/>
      <c r="F1997" s="5"/>
      <c r="G1997" s="5"/>
      <c r="H1997" s="5"/>
      <c r="I1997" s="5"/>
      <c r="J1997" s="5"/>
      <c r="K1997" s="5"/>
      <c r="L1997" s="5"/>
      <c r="M1997" s="5"/>
      <c r="N1997" s="5"/>
      <c r="O1997" s="5"/>
      <c r="P1997" s="5"/>
      <c r="Q1997" s="5"/>
      <c r="R1997" s="5"/>
      <c r="S1997" s="8"/>
      <c r="T1997" s="8">
        <f t="shared" si="155"/>
        <v>1</v>
      </c>
      <c r="U1997" s="8">
        <f t="shared" si="156"/>
        <v>1</v>
      </c>
      <c r="V1997" s="8">
        <f t="shared" si="157"/>
        <v>1</v>
      </c>
      <c r="W1997" s="8">
        <f t="shared" si="158"/>
        <v>1</v>
      </c>
      <c r="X1997" s="28">
        <f t="shared" si="159"/>
        <v>4</v>
      </c>
      <c r="Y1997" s="5"/>
      <c r="Z1997" s="5"/>
    </row>
    <row r="1998" spans="1:26" ht="16" x14ac:dyDescent="0.2">
      <c r="A1998" s="5" t="s">
        <v>3649</v>
      </c>
      <c r="B1998" s="5" t="s">
        <v>28</v>
      </c>
      <c r="C1998" s="5" t="s">
        <v>23</v>
      </c>
      <c r="D1998" s="5" t="s">
        <v>29</v>
      </c>
      <c r="E1998" s="5"/>
      <c r="F1998" s="5"/>
      <c r="G1998" s="5"/>
      <c r="H1998" s="5"/>
      <c r="I1998" s="5"/>
      <c r="J1998" s="5"/>
      <c r="K1998" s="5"/>
      <c r="L1998" s="5"/>
      <c r="M1998" s="5"/>
      <c r="N1998" s="5"/>
      <c r="O1998" s="5"/>
      <c r="P1998" s="5"/>
      <c r="Q1998" s="5"/>
      <c r="R1998" s="5"/>
      <c r="S1998" s="8"/>
      <c r="T1998" s="8">
        <f t="shared" si="155"/>
        <v>1</v>
      </c>
      <c r="U1998" s="8">
        <f t="shared" si="156"/>
        <v>1</v>
      </c>
      <c r="V1998" s="8">
        <f t="shared" si="157"/>
        <v>1</v>
      </c>
      <c r="W1998" s="8">
        <f t="shared" si="158"/>
        <v>1</v>
      </c>
      <c r="X1998" s="28">
        <f t="shared" si="159"/>
        <v>4</v>
      </c>
      <c r="Y1998" s="5"/>
      <c r="Z1998" s="5"/>
    </row>
    <row r="1999" spans="1:26" ht="16" x14ac:dyDescent="0.2">
      <c r="A1999" s="5" t="s">
        <v>3650</v>
      </c>
      <c r="B1999" s="5" t="s">
        <v>22</v>
      </c>
      <c r="C1999" s="5" t="s">
        <v>23</v>
      </c>
      <c r="D1999" s="5" t="s">
        <v>24</v>
      </c>
      <c r="E1999" s="5"/>
      <c r="F1999" s="5"/>
      <c r="G1999" s="5"/>
      <c r="H1999" s="5"/>
      <c r="I1999" s="5"/>
      <c r="J1999" s="5"/>
      <c r="K1999" s="5"/>
      <c r="L1999" s="5"/>
      <c r="M1999" s="5"/>
      <c r="N1999" s="5"/>
      <c r="O1999" s="5"/>
      <c r="P1999" s="5"/>
      <c r="Q1999" s="5"/>
      <c r="R1999" s="5"/>
      <c r="S1999" s="8"/>
      <c r="T1999" s="8">
        <f t="shared" si="155"/>
        <v>1</v>
      </c>
      <c r="U1999" s="8">
        <f t="shared" si="156"/>
        <v>1</v>
      </c>
      <c r="V1999" s="8">
        <f t="shared" si="157"/>
        <v>1</v>
      </c>
      <c r="W1999" s="8">
        <f t="shared" si="158"/>
        <v>1</v>
      </c>
      <c r="X1999" s="28">
        <f t="shared" si="159"/>
        <v>4</v>
      </c>
      <c r="Y1999" s="5"/>
      <c r="Z1999" s="5"/>
    </row>
    <row r="2000" spans="1:26" ht="16" x14ac:dyDescent="0.2">
      <c r="A2000" s="5" t="s">
        <v>3651</v>
      </c>
      <c r="B2000" s="5" t="s">
        <v>28</v>
      </c>
      <c r="C2000" s="5" t="s">
        <v>23</v>
      </c>
      <c r="D2000" s="5" t="s">
        <v>29</v>
      </c>
      <c r="E2000" s="5"/>
      <c r="F2000" s="5"/>
      <c r="G2000" s="5"/>
      <c r="H2000" s="5"/>
      <c r="I2000" s="5"/>
      <c r="J2000" s="5"/>
      <c r="K2000" s="5"/>
      <c r="L2000" s="5"/>
      <c r="M2000" s="5"/>
      <c r="N2000" s="5"/>
      <c r="O2000" s="5"/>
      <c r="P2000" s="5"/>
      <c r="Q2000" s="5"/>
      <c r="R2000" s="5"/>
      <c r="S2000" s="8"/>
      <c r="T2000" s="8">
        <f t="shared" si="155"/>
        <v>1</v>
      </c>
      <c r="U2000" s="8">
        <f t="shared" si="156"/>
        <v>1</v>
      </c>
      <c r="V2000" s="8">
        <f t="shared" si="157"/>
        <v>1</v>
      </c>
      <c r="W2000" s="8">
        <f t="shared" si="158"/>
        <v>1</v>
      </c>
      <c r="X2000" s="28">
        <f t="shared" si="159"/>
        <v>4</v>
      </c>
      <c r="Y2000" s="5"/>
      <c r="Z2000" s="5"/>
    </row>
    <row r="2001" spans="1:26" ht="16" x14ac:dyDescent="0.2">
      <c r="A2001" s="5" t="s">
        <v>3652</v>
      </c>
      <c r="B2001" s="5" t="s">
        <v>22</v>
      </c>
      <c r="C2001" s="5" t="s">
        <v>23</v>
      </c>
      <c r="D2001" s="5" t="s">
        <v>24</v>
      </c>
      <c r="E2001" s="5"/>
      <c r="F2001" s="5"/>
      <c r="G2001" s="5"/>
      <c r="H2001" s="5"/>
      <c r="I2001" s="5"/>
      <c r="J2001" s="5"/>
      <c r="K2001" s="5"/>
      <c r="L2001" s="5"/>
      <c r="M2001" s="5"/>
      <c r="N2001" s="5"/>
      <c r="O2001" s="5"/>
      <c r="P2001" s="5"/>
      <c r="Q2001" s="5"/>
      <c r="R2001" s="5"/>
      <c r="S2001" s="8"/>
      <c r="T2001" s="8">
        <f t="shared" si="155"/>
        <v>1</v>
      </c>
      <c r="U2001" s="8">
        <f t="shared" si="156"/>
        <v>1</v>
      </c>
      <c r="V2001" s="8">
        <f t="shared" si="157"/>
        <v>1</v>
      </c>
      <c r="W2001" s="8">
        <f t="shared" si="158"/>
        <v>1</v>
      </c>
      <c r="X2001" s="28">
        <f t="shared" si="159"/>
        <v>4</v>
      </c>
      <c r="Y2001" s="5"/>
      <c r="Z2001" s="5"/>
    </row>
    <row r="2002" spans="1:26" ht="16" x14ac:dyDescent="0.2">
      <c r="A2002" s="5" t="s">
        <v>3653</v>
      </c>
      <c r="B2002" s="5" t="s">
        <v>63</v>
      </c>
      <c r="C2002" s="5" t="s">
        <v>23</v>
      </c>
      <c r="D2002" s="5" t="s">
        <v>29</v>
      </c>
      <c r="E2002" s="5" t="s">
        <v>30</v>
      </c>
      <c r="F2002" s="5" t="s">
        <v>242</v>
      </c>
      <c r="G2002" s="5" t="s">
        <v>32</v>
      </c>
      <c r="H2002" s="5" t="s">
        <v>119</v>
      </c>
      <c r="I2002" s="5" t="s">
        <v>33</v>
      </c>
      <c r="J2002" s="6">
        <v>29594</v>
      </c>
      <c r="K2002" s="5" t="s">
        <v>57</v>
      </c>
      <c r="L2002" s="5"/>
      <c r="M2002" s="5" t="s">
        <v>121</v>
      </c>
      <c r="N2002" s="5" t="s">
        <v>36</v>
      </c>
      <c r="O2002" s="5" t="s">
        <v>119</v>
      </c>
      <c r="P2002" s="5" t="s">
        <v>118</v>
      </c>
      <c r="Q2002" s="5" t="s">
        <v>3654</v>
      </c>
      <c r="R2002" s="8" t="s">
        <v>70</v>
      </c>
      <c r="S2002" s="8"/>
      <c r="T2002" s="8">
        <f t="shared" si="155"/>
        <v>0</v>
      </c>
      <c r="U2002" s="8">
        <f t="shared" si="156"/>
        <v>0</v>
      </c>
      <c r="V2002" s="8">
        <f t="shared" si="157"/>
        <v>0</v>
      </c>
      <c r="W2002" s="8">
        <f t="shared" si="158"/>
        <v>0</v>
      </c>
      <c r="X2002" s="28">
        <f t="shared" si="159"/>
        <v>0</v>
      </c>
      <c r="Y2002" s="5"/>
      <c r="Z2002" s="5"/>
    </row>
    <row r="2003" spans="1:26" ht="16" x14ac:dyDescent="0.2">
      <c r="A2003" s="5" t="s">
        <v>3655</v>
      </c>
      <c r="B2003" s="5" t="s">
        <v>22</v>
      </c>
      <c r="C2003" s="5" t="s">
        <v>23</v>
      </c>
      <c r="D2003" s="5" t="s">
        <v>24</v>
      </c>
      <c r="E2003" s="5"/>
      <c r="F2003" s="5"/>
      <c r="G2003" s="5"/>
      <c r="H2003" s="5"/>
      <c r="I2003" s="5"/>
      <c r="J2003" s="5"/>
      <c r="K2003" s="5"/>
      <c r="L2003" s="5"/>
      <c r="M2003" s="5"/>
      <c r="N2003" s="5"/>
      <c r="O2003" s="5"/>
      <c r="P2003" s="5"/>
      <c r="Q2003" s="5"/>
      <c r="R2003" s="5"/>
      <c r="S2003" s="8"/>
      <c r="T2003" s="8">
        <f t="shared" si="155"/>
        <v>1</v>
      </c>
      <c r="U2003" s="8">
        <f t="shared" si="156"/>
        <v>1</v>
      </c>
      <c r="V2003" s="8">
        <f t="shared" si="157"/>
        <v>1</v>
      </c>
      <c r="W2003" s="8">
        <f t="shared" si="158"/>
        <v>1</v>
      </c>
      <c r="X2003" s="28">
        <f t="shared" si="159"/>
        <v>4</v>
      </c>
      <c r="Y2003" s="5"/>
      <c r="Z2003" s="5"/>
    </row>
    <row r="2004" spans="1:26" ht="16" x14ac:dyDescent="0.2">
      <c r="A2004" s="5" t="s">
        <v>3656</v>
      </c>
      <c r="B2004" s="5" t="s">
        <v>97</v>
      </c>
      <c r="C2004" s="5" t="s">
        <v>23</v>
      </c>
      <c r="D2004" s="5" t="s">
        <v>24</v>
      </c>
      <c r="E2004" s="5"/>
      <c r="F2004" s="5"/>
      <c r="G2004" s="5"/>
      <c r="H2004" s="5"/>
      <c r="I2004" s="5"/>
      <c r="J2004" s="5"/>
      <c r="K2004" s="5"/>
      <c r="L2004" s="5"/>
      <c r="M2004" s="5"/>
      <c r="N2004" s="5"/>
      <c r="O2004" s="5"/>
      <c r="P2004" s="5"/>
      <c r="Q2004" s="5"/>
      <c r="R2004" s="5"/>
      <c r="S2004" s="8"/>
      <c r="T2004" s="8">
        <f t="shared" si="155"/>
        <v>1</v>
      </c>
      <c r="U2004" s="8">
        <f t="shared" si="156"/>
        <v>1</v>
      </c>
      <c r="V2004" s="8">
        <f t="shared" si="157"/>
        <v>1</v>
      </c>
      <c r="W2004" s="8">
        <f t="shared" si="158"/>
        <v>1</v>
      </c>
      <c r="X2004" s="28">
        <f t="shared" si="159"/>
        <v>4</v>
      </c>
      <c r="Y2004" s="5"/>
      <c r="Z2004" s="5"/>
    </row>
    <row r="2005" spans="1:26" ht="16" x14ac:dyDescent="0.2">
      <c r="A2005" s="5" t="s">
        <v>3657</v>
      </c>
      <c r="B2005" s="5" t="s">
        <v>28</v>
      </c>
      <c r="C2005" s="5" t="s">
        <v>23</v>
      </c>
      <c r="D2005" s="5" t="s">
        <v>29</v>
      </c>
      <c r="E2005" s="5" t="s">
        <v>30</v>
      </c>
      <c r="F2005" s="5" t="s">
        <v>1238</v>
      </c>
      <c r="G2005" s="5" t="s">
        <v>1239</v>
      </c>
      <c r="H2005" s="5" t="s">
        <v>1239</v>
      </c>
      <c r="I2005" s="5" t="s">
        <v>33</v>
      </c>
      <c r="J2005" s="5" t="s">
        <v>3658</v>
      </c>
      <c r="K2005" s="5" t="s">
        <v>57</v>
      </c>
      <c r="L2005" s="5"/>
      <c r="M2005" s="5" t="s">
        <v>108</v>
      </c>
      <c r="N2005" s="5" t="s">
        <v>36</v>
      </c>
      <c r="O2005" s="5" t="s">
        <v>1239</v>
      </c>
      <c r="P2005" s="5" t="s">
        <v>3659</v>
      </c>
      <c r="Q2005" s="5" t="s">
        <v>3660</v>
      </c>
      <c r="R2005" s="8" t="s">
        <v>70</v>
      </c>
      <c r="S2005" s="8"/>
      <c r="T2005" s="8">
        <f t="shared" si="155"/>
        <v>0</v>
      </c>
      <c r="U2005" s="8">
        <f t="shared" si="156"/>
        <v>0</v>
      </c>
      <c r="V2005" s="8">
        <f t="shared" si="157"/>
        <v>0</v>
      </c>
      <c r="W2005" s="8">
        <f t="shared" si="158"/>
        <v>0</v>
      </c>
      <c r="X2005" s="28">
        <f t="shared" si="159"/>
        <v>0</v>
      </c>
      <c r="Y2005" s="5"/>
      <c r="Z2005" s="5"/>
    </row>
    <row r="2006" spans="1:26" ht="16" x14ac:dyDescent="0.2">
      <c r="A2006" s="5" t="s">
        <v>3661</v>
      </c>
      <c r="B2006" s="5" t="s">
        <v>28</v>
      </c>
      <c r="C2006" s="5" t="s">
        <v>23</v>
      </c>
      <c r="D2006" s="5" t="s">
        <v>29</v>
      </c>
      <c r="E2006" s="5" t="s">
        <v>54</v>
      </c>
      <c r="F2006" s="5" t="s">
        <v>44</v>
      </c>
      <c r="G2006" s="5" t="s">
        <v>45</v>
      </c>
      <c r="H2006" s="5" t="s">
        <v>45</v>
      </c>
      <c r="I2006" s="5" t="s">
        <v>33</v>
      </c>
      <c r="J2006" s="5" t="s">
        <v>3662</v>
      </c>
      <c r="K2006" s="7" t="s">
        <v>237</v>
      </c>
      <c r="L2006" s="5"/>
      <c r="M2006" s="5" t="s">
        <v>108</v>
      </c>
      <c r="N2006" s="5" t="s">
        <v>88</v>
      </c>
      <c r="O2006" s="5" t="s">
        <v>45</v>
      </c>
      <c r="P2006" s="5" t="s">
        <v>1715</v>
      </c>
      <c r="Q2006" s="5" t="s">
        <v>3663</v>
      </c>
      <c r="R2006" s="8" t="s">
        <v>70</v>
      </c>
      <c r="S2006" s="8"/>
      <c r="T2006" s="8">
        <f t="shared" si="155"/>
        <v>0</v>
      </c>
      <c r="U2006" s="8">
        <f t="shared" si="156"/>
        <v>0</v>
      </c>
      <c r="V2006" s="8">
        <f t="shared" si="157"/>
        <v>0</v>
      </c>
      <c r="W2006" s="8">
        <f t="shared" si="158"/>
        <v>0</v>
      </c>
      <c r="X2006" s="28">
        <f t="shared" si="159"/>
        <v>0</v>
      </c>
      <c r="Y2006" s="5"/>
      <c r="Z2006" s="5"/>
    </row>
    <row r="2007" spans="1:26" ht="16" x14ac:dyDescent="0.2">
      <c r="A2007" s="5" t="s">
        <v>3664</v>
      </c>
      <c r="B2007" s="5" t="s">
        <v>97</v>
      </c>
      <c r="C2007" s="5" t="s">
        <v>23</v>
      </c>
      <c r="D2007" s="5" t="s">
        <v>24</v>
      </c>
      <c r="E2007" s="5"/>
      <c r="F2007" s="5"/>
      <c r="G2007" s="5"/>
      <c r="H2007" s="5"/>
      <c r="I2007" s="5"/>
      <c r="J2007" s="5"/>
      <c r="K2007" s="5"/>
      <c r="L2007" s="5"/>
      <c r="M2007" s="5"/>
      <c r="N2007" s="5"/>
      <c r="O2007" s="5"/>
      <c r="P2007" s="5"/>
      <c r="Q2007" s="5"/>
      <c r="R2007" s="5"/>
      <c r="S2007" s="8"/>
      <c r="T2007" s="8">
        <f t="shared" si="155"/>
        <v>1</v>
      </c>
      <c r="U2007" s="8">
        <f t="shared" si="156"/>
        <v>1</v>
      </c>
      <c r="V2007" s="8">
        <f t="shared" si="157"/>
        <v>1</v>
      </c>
      <c r="W2007" s="8">
        <f t="shared" si="158"/>
        <v>1</v>
      </c>
      <c r="X2007" s="28">
        <f t="shared" si="159"/>
        <v>4</v>
      </c>
      <c r="Y2007" s="5"/>
      <c r="Z2007" s="5"/>
    </row>
    <row r="2008" spans="1:26" ht="16" x14ac:dyDescent="0.2">
      <c r="A2008" s="5" t="s">
        <v>3665</v>
      </c>
      <c r="B2008" s="5" t="s">
        <v>63</v>
      </c>
      <c r="C2008" s="5" t="s">
        <v>23</v>
      </c>
      <c r="D2008" s="5" t="s">
        <v>29</v>
      </c>
      <c r="E2008" s="5" t="s">
        <v>30</v>
      </c>
      <c r="F2008" s="5" t="s">
        <v>1447</v>
      </c>
      <c r="G2008" s="5" t="s">
        <v>1012</v>
      </c>
      <c r="H2008" s="5" t="s">
        <v>1012</v>
      </c>
      <c r="I2008" s="5" t="s">
        <v>1010</v>
      </c>
      <c r="J2008" s="6">
        <v>35342</v>
      </c>
      <c r="K2008" s="5" t="s">
        <v>145</v>
      </c>
      <c r="L2008" s="5"/>
      <c r="M2008" s="5" t="s">
        <v>159</v>
      </c>
      <c r="N2008" s="5" t="s">
        <v>88</v>
      </c>
      <c r="O2008" s="5" t="s">
        <v>1012</v>
      </c>
      <c r="P2008" s="5" t="s">
        <v>1447</v>
      </c>
      <c r="Q2008" s="5" t="s">
        <v>3666</v>
      </c>
      <c r="R2008" s="8" t="s">
        <v>39</v>
      </c>
      <c r="S2008" s="8"/>
      <c r="T2008" s="8">
        <f t="shared" si="155"/>
        <v>0</v>
      </c>
      <c r="U2008" s="8">
        <f t="shared" si="156"/>
        <v>0</v>
      </c>
      <c r="V2008" s="8">
        <f t="shared" si="157"/>
        <v>0</v>
      </c>
      <c r="W2008" s="8">
        <f t="shared" si="158"/>
        <v>0</v>
      </c>
      <c r="X2008" s="28">
        <f t="shared" si="159"/>
        <v>0</v>
      </c>
      <c r="Y2008" s="5"/>
      <c r="Z2008" s="5"/>
    </row>
    <row r="2009" spans="1:26" ht="16" x14ac:dyDescent="0.2">
      <c r="A2009" s="5" t="s">
        <v>3667</v>
      </c>
      <c r="B2009" s="5" t="s">
        <v>28</v>
      </c>
      <c r="C2009" s="5" t="s">
        <v>23</v>
      </c>
      <c r="D2009" s="5" t="s">
        <v>29</v>
      </c>
      <c r="E2009" s="5"/>
      <c r="F2009" s="5"/>
      <c r="G2009" s="5"/>
      <c r="H2009" s="5"/>
      <c r="I2009" s="5"/>
      <c r="J2009" s="5"/>
      <c r="K2009" s="5"/>
      <c r="L2009" s="5"/>
      <c r="M2009" s="5"/>
      <c r="N2009" s="5"/>
      <c r="O2009" s="5"/>
      <c r="P2009" s="5"/>
      <c r="Q2009" s="5"/>
      <c r="R2009" s="5"/>
      <c r="S2009" s="8"/>
      <c r="T2009" s="8">
        <f t="shared" si="155"/>
        <v>1</v>
      </c>
      <c r="U2009" s="8">
        <f t="shared" si="156"/>
        <v>1</v>
      </c>
      <c r="V2009" s="8">
        <f t="shared" si="157"/>
        <v>1</v>
      </c>
      <c r="W2009" s="8">
        <f t="shared" si="158"/>
        <v>1</v>
      </c>
      <c r="X2009" s="28">
        <f t="shared" si="159"/>
        <v>4</v>
      </c>
      <c r="Y2009" s="5"/>
      <c r="Z2009" s="5"/>
    </row>
    <row r="2010" spans="1:26" ht="16" x14ac:dyDescent="0.2">
      <c r="A2010" s="5" t="s">
        <v>3668</v>
      </c>
      <c r="B2010" s="5" t="s">
        <v>28</v>
      </c>
      <c r="C2010" s="5" t="s">
        <v>23</v>
      </c>
      <c r="D2010" s="5" t="s">
        <v>29</v>
      </c>
      <c r="E2010" s="5" t="s">
        <v>30</v>
      </c>
      <c r="F2010" s="5" t="s">
        <v>3669</v>
      </c>
      <c r="G2010" s="5" t="s">
        <v>45</v>
      </c>
      <c r="H2010" s="5" t="s">
        <v>45</v>
      </c>
      <c r="I2010" s="5" t="s">
        <v>33</v>
      </c>
      <c r="J2010" s="5" t="s">
        <v>3670</v>
      </c>
      <c r="K2010" s="5" t="s">
        <v>34</v>
      </c>
      <c r="L2010" s="5"/>
      <c r="M2010" s="5" t="s">
        <v>108</v>
      </c>
      <c r="N2010" s="5" t="s">
        <v>36</v>
      </c>
      <c r="O2010" s="5" t="s">
        <v>45</v>
      </c>
      <c r="P2010" s="5" t="s">
        <v>44</v>
      </c>
      <c r="Q2010" s="5" t="s">
        <v>3671</v>
      </c>
      <c r="R2010" s="8" t="s">
        <v>70</v>
      </c>
      <c r="S2010" s="8"/>
      <c r="T2010" s="8">
        <f t="shared" si="155"/>
        <v>0</v>
      </c>
      <c r="U2010" s="8">
        <f t="shared" si="156"/>
        <v>0</v>
      </c>
      <c r="V2010" s="8">
        <f t="shared" si="157"/>
        <v>0</v>
      </c>
      <c r="W2010" s="8">
        <f t="shared" si="158"/>
        <v>0</v>
      </c>
      <c r="X2010" s="28">
        <f t="shared" si="159"/>
        <v>0</v>
      </c>
      <c r="Y2010" s="5"/>
      <c r="Z2010" s="5"/>
    </row>
    <row r="2011" spans="1:26" ht="16" x14ac:dyDescent="0.2">
      <c r="A2011" s="5" t="s">
        <v>3672</v>
      </c>
      <c r="B2011" s="5" t="s">
        <v>28</v>
      </c>
      <c r="C2011" s="5" t="s">
        <v>23</v>
      </c>
      <c r="D2011" s="5" t="s">
        <v>29</v>
      </c>
      <c r="E2011" s="5" t="s">
        <v>30</v>
      </c>
      <c r="F2011" s="5" t="s">
        <v>44</v>
      </c>
      <c r="G2011" s="5" t="s">
        <v>45</v>
      </c>
      <c r="H2011" s="5" t="s">
        <v>45</v>
      </c>
      <c r="I2011" s="5" t="s">
        <v>33</v>
      </c>
      <c r="J2011" s="6">
        <v>35712</v>
      </c>
      <c r="K2011" s="5" t="s">
        <v>57</v>
      </c>
      <c r="L2011" s="5"/>
      <c r="M2011" s="5" t="s">
        <v>134</v>
      </c>
      <c r="N2011" s="5" t="s">
        <v>36</v>
      </c>
      <c r="O2011" s="5" t="s">
        <v>45</v>
      </c>
      <c r="P2011" s="5" t="s">
        <v>44</v>
      </c>
      <c r="Q2011" s="5" t="s">
        <v>3673</v>
      </c>
      <c r="R2011" s="8" t="s">
        <v>70</v>
      </c>
      <c r="S2011" s="8"/>
      <c r="T2011" s="8">
        <f t="shared" si="155"/>
        <v>0</v>
      </c>
      <c r="U2011" s="8">
        <f t="shared" si="156"/>
        <v>0</v>
      </c>
      <c r="V2011" s="8">
        <f t="shared" si="157"/>
        <v>0</v>
      </c>
      <c r="W2011" s="8">
        <f t="shared" si="158"/>
        <v>0</v>
      </c>
      <c r="X2011" s="28">
        <f t="shared" si="159"/>
        <v>0</v>
      </c>
      <c r="Y2011" s="5"/>
      <c r="Z2011" s="5"/>
    </row>
    <row r="2012" spans="1:26" ht="16" x14ac:dyDescent="0.2">
      <c r="A2012" s="5" t="s">
        <v>3674</v>
      </c>
      <c r="B2012" s="5" t="s">
        <v>28</v>
      </c>
      <c r="C2012" s="5" t="s">
        <v>23</v>
      </c>
      <c r="D2012" s="5" t="s">
        <v>29</v>
      </c>
      <c r="E2012" s="5" t="s">
        <v>54</v>
      </c>
      <c r="F2012" s="5" t="s">
        <v>44</v>
      </c>
      <c r="G2012" s="5" t="s">
        <v>45</v>
      </c>
      <c r="H2012" s="5" t="s">
        <v>45</v>
      </c>
      <c r="I2012" s="5" t="s">
        <v>33</v>
      </c>
      <c r="J2012" s="5" t="s">
        <v>3675</v>
      </c>
      <c r="K2012" s="7" t="s">
        <v>318</v>
      </c>
      <c r="L2012" s="5"/>
      <c r="M2012" s="5" t="s">
        <v>208</v>
      </c>
      <c r="N2012" s="5" t="s">
        <v>58</v>
      </c>
      <c r="O2012" s="5"/>
      <c r="P2012" s="5"/>
      <c r="Q2012" s="5"/>
      <c r="R2012" s="5"/>
      <c r="S2012" s="8"/>
      <c r="T2012" s="8">
        <f t="shared" si="155"/>
        <v>0</v>
      </c>
      <c r="U2012" s="8">
        <f t="shared" si="156"/>
        <v>0</v>
      </c>
      <c r="V2012" s="8">
        <f t="shared" si="157"/>
        <v>0</v>
      </c>
      <c r="W2012" s="8">
        <f t="shared" si="158"/>
        <v>1</v>
      </c>
      <c r="X2012" s="28">
        <f t="shared" si="159"/>
        <v>1</v>
      </c>
      <c r="Y2012" s="5"/>
      <c r="Z2012" s="5"/>
    </row>
    <row r="2013" spans="1:26" ht="16" x14ac:dyDescent="0.2">
      <c r="A2013" s="5" t="s">
        <v>3676</v>
      </c>
      <c r="B2013" s="5" t="s">
        <v>97</v>
      </c>
      <c r="C2013" s="5" t="s">
        <v>23</v>
      </c>
      <c r="D2013" s="5" t="s">
        <v>24</v>
      </c>
      <c r="E2013" s="5"/>
      <c r="F2013" s="5"/>
      <c r="G2013" s="5"/>
      <c r="H2013" s="5"/>
      <c r="I2013" s="5"/>
      <c r="J2013" s="5"/>
      <c r="K2013" s="5"/>
      <c r="L2013" s="5"/>
      <c r="M2013" s="5"/>
      <c r="N2013" s="5"/>
      <c r="O2013" s="5"/>
      <c r="P2013" s="5"/>
      <c r="Q2013" s="5"/>
      <c r="R2013" s="5"/>
      <c r="S2013" s="8"/>
      <c r="T2013" s="8">
        <f t="shared" si="155"/>
        <v>1</v>
      </c>
      <c r="U2013" s="8">
        <f t="shared" si="156"/>
        <v>1</v>
      </c>
      <c r="V2013" s="8">
        <f t="shared" si="157"/>
        <v>1</v>
      </c>
      <c r="W2013" s="8">
        <f t="shared" si="158"/>
        <v>1</v>
      </c>
      <c r="X2013" s="28">
        <f t="shared" si="159"/>
        <v>4</v>
      </c>
      <c r="Y2013" s="5"/>
      <c r="Z2013" s="5"/>
    </row>
    <row r="2014" spans="1:26" ht="16" x14ac:dyDescent="0.2">
      <c r="A2014" s="5" t="s">
        <v>3677</v>
      </c>
      <c r="B2014" s="5" t="s">
        <v>28</v>
      </c>
      <c r="C2014" s="5" t="s">
        <v>23</v>
      </c>
      <c r="D2014" s="5" t="s">
        <v>29</v>
      </c>
      <c r="E2014" s="5" t="s">
        <v>30</v>
      </c>
      <c r="F2014" s="5" t="s">
        <v>44</v>
      </c>
      <c r="G2014" s="5" t="s">
        <v>45</v>
      </c>
      <c r="H2014" s="5" t="s">
        <v>45</v>
      </c>
      <c r="I2014" s="5" t="s">
        <v>33</v>
      </c>
      <c r="J2014" s="5" t="s">
        <v>3678</v>
      </c>
      <c r="K2014" s="5" t="s">
        <v>34</v>
      </c>
      <c r="L2014" s="5"/>
      <c r="M2014" s="5" t="s">
        <v>121</v>
      </c>
      <c r="N2014" s="5" t="s">
        <v>36</v>
      </c>
      <c r="O2014" s="5" t="s">
        <v>45</v>
      </c>
      <c r="P2014" s="5" t="s">
        <v>774</v>
      </c>
      <c r="Q2014" s="5" t="s">
        <v>3679</v>
      </c>
      <c r="R2014" s="8" t="s">
        <v>70</v>
      </c>
      <c r="S2014" s="8"/>
      <c r="T2014" s="8">
        <f t="shared" si="155"/>
        <v>0</v>
      </c>
      <c r="U2014" s="8">
        <f t="shared" si="156"/>
        <v>0</v>
      </c>
      <c r="V2014" s="8">
        <f t="shared" si="157"/>
        <v>0</v>
      </c>
      <c r="W2014" s="8">
        <f t="shared" si="158"/>
        <v>0</v>
      </c>
      <c r="X2014" s="28">
        <f t="shared" si="159"/>
        <v>0</v>
      </c>
      <c r="Y2014" s="5"/>
      <c r="Z2014" s="5"/>
    </row>
    <row r="2015" spans="1:26" ht="16" x14ac:dyDescent="0.2">
      <c r="A2015" s="5" t="s">
        <v>3680</v>
      </c>
      <c r="B2015" s="5" t="s">
        <v>28</v>
      </c>
      <c r="C2015" s="5" t="s">
        <v>23</v>
      </c>
      <c r="D2015" s="5" t="s">
        <v>29</v>
      </c>
      <c r="E2015" s="5" t="s">
        <v>30</v>
      </c>
      <c r="F2015" s="5" t="s">
        <v>895</v>
      </c>
      <c r="G2015" s="5" t="s">
        <v>45</v>
      </c>
      <c r="H2015" s="5" t="s">
        <v>45</v>
      </c>
      <c r="I2015" s="5" t="s">
        <v>33</v>
      </c>
      <c r="J2015" s="5" t="s">
        <v>3681</v>
      </c>
      <c r="K2015" s="5" t="s">
        <v>57</v>
      </c>
      <c r="L2015" s="5"/>
      <c r="M2015" s="5" t="s">
        <v>87</v>
      </c>
      <c r="N2015" s="7" t="s">
        <v>164</v>
      </c>
      <c r="O2015" s="5" t="s">
        <v>45</v>
      </c>
      <c r="P2015" s="5" t="s">
        <v>3682</v>
      </c>
      <c r="Q2015" s="5" t="s">
        <v>3683</v>
      </c>
      <c r="R2015" s="8" t="s">
        <v>70</v>
      </c>
      <c r="S2015" s="8"/>
      <c r="T2015" s="8">
        <f t="shared" si="155"/>
        <v>0</v>
      </c>
      <c r="U2015" s="8">
        <f t="shared" si="156"/>
        <v>0</v>
      </c>
      <c r="V2015" s="8">
        <f t="shared" si="157"/>
        <v>0</v>
      </c>
      <c r="W2015" s="8">
        <f t="shared" si="158"/>
        <v>0</v>
      </c>
      <c r="X2015" s="28">
        <f t="shared" si="159"/>
        <v>0</v>
      </c>
      <c r="Y2015" s="5"/>
      <c r="Z2015" s="5"/>
    </row>
    <row r="2016" spans="1:26" ht="16" x14ac:dyDescent="0.2">
      <c r="A2016" s="5" t="s">
        <v>3684</v>
      </c>
      <c r="B2016" s="5" t="s">
        <v>22</v>
      </c>
      <c r="C2016" s="5" t="s">
        <v>23</v>
      </c>
      <c r="D2016" s="5" t="s">
        <v>24</v>
      </c>
      <c r="E2016" s="5"/>
      <c r="F2016" s="5"/>
      <c r="G2016" s="5"/>
      <c r="H2016" s="5"/>
      <c r="I2016" s="5"/>
      <c r="J2016" s="5"/>
      <c r="K2016" s="5"/>
      <c r="L2016" s="5"/>
      <c r="M2016" s="5"/>
      <c r="N2016" s="5"/>
      <c r="O2016" s="5"/>
      <c r="P2016" s="5"/>
      <c r="Q2016" s="5"/>
      <c r="R2016" s="5"/>
      <c r="S2016" s="8"/>
      <c r="T2016" s="8">
        <f t="shared" si="155"/>
        <v>1</v>
      </c>
      <c r="U2016" s="8">
        <f t="shared" si="156"/>
        <v>1</v>
      </c>
      <c r="V2016" s="8">
        <f t="shared" si="157"/>
        <v>1</v>
      </c>
      <c r="W2016" s="8">
        <f t="shared" si="158"/>
        <v>1</v>
      </c>
      <c r="X2016" s="28">
        <f t="shared" si="159"/>
        <v>4</v>
      </c>
      <c r="Y2016" s="5"/>
      <c r="Z2016" s="5"/>
    </row>
    <row r="2017" spans="1:26" ht="16" x14ac:dyDescent="0.2">
      <c r="A2017" s="5" t="s">
        <v>3685</v>
      </c>
      <c r="B2017" s="5" t="s">
        <v>22</v>
      </c>
      <c r="C2017" s="5" t="s">
        <v>23</v>
      </c>
      <c r="D2017" s="5" t="s">
        <v>24</v>
      </c>
      <c r="E2017" s="5"/>
      <c r="F2017" s="5"/>
      <c r="G2017" s="5"/>
      <c r="H2017" s="5"/>
      <c r="I2017" s="5"/>
      <c r="J2017" s="5"/>
      <c r="K2017" s="5"/>
      <c r="L2017" s="5"/>
      <c r="M2017" s="5"/>
      <c r="N2017" s="5"/>
      <c r="O2017" s="5"/>
      <c r="P2017" s="5"/>
      <c r="Q2017" s="5"/>
      <c r="R2017" s="5"/>
      <c r="S2017" s="8"/>
      <c r="T2017" s="8">
        <f t="shared" si="155"/>
        <v>1</v>
      </c>
      <c r="U2017" s="8">
        <f t="shared" si="156"/>
        <v>1</v>
      </c>
      <c r="V2017" s="8">
        <f t="shared" si="157"/>
        <v>1</v>
      </c>
      <c r="W2017" s="8">
        <f t="shared" si="158"/>
        <v>1</v>
      </c>
      <c r="X2017" s="28">
        <f t="shared" si="159"/>
        <v>4</v>
      </c>
      <c r="Y2017" s="5"/>
      <c r="Z2017" s="5"/>
    </row>
    <row r="2018" spans="1:26" ht="16" x14ac:dyDescent="0.2">
      <c r="A2018" s="5" t="s">
        <v>3686</v>
      </c>
      <c r="B2018" s="5" t="s">
        <v>22</v>
      </c>
      <c r="C2018" s="5" t="s">
        <v>23</v>
      </c>
      <c r="D2018" s="5" t="s">
        <v>24</v>
      </c>
      <c r="E2018" s="5"/>
      <c r="F2018" s="5"/>
      <c r="G2018" s="5"/>
      <c r="H2018" s="5"/>
      <c r="I2018" s="5"/>
      <c r="J2018" s="5"/>
      <c r="K2018" s="5"/>
      <c r="L2018" s="5"/>
      <c r="M2018" s="5"/>
      <c r="N2018" s="5"/>
      <c r="O2018" s="5"/>
      <c r="P2018" s="5"/>
      <c r="Q2018" s="5"/>
      <c r="R2018" s="5"/>
      <c r="S2018" s="8"/>
      <c r="T2018" s="8">
        <f t="shared" si="155"/>
        <v>1</v>
      </c>
      <c r="U2018" s="8">
        <f t="shared" si="156"/>
        <v>1</v>
      </c>
      <c r="V2018" s="8">
        <f t="shared" si="157"/>
        <v>1</v>
      </c>
      <c r="W2018" s="8">
        <f t="shared" si="158"/>
        <v>1</v>
      </c>
      <c r="X2018" s="28">
        <f t="shared" si="159"/>
        <v>4</v>
      </c>
      <c r="Y2018" s="5"/>
      <c r="Z2018" s="5"/>
    </row>
    <row r="2019" spans="1:26" ht="16" x14ac:dyDescent="0.2">
      <c r="A2019" s="5" t="s">
        <v>3687</v>
      </c>
      <c r="B2019" s="5" t="s">
        <v>22</v>
      </c>
      <c r="C2019" s="5" t="s">
        <v>23</v>
      </c>
      <c r="D2019" s="5" t="s">
        <v>24</v>
      </c>
      <c r="E2019" s="5"/>
      <c r="F2019" s="5"/>
      <c r="G2019" s="5"/>
      <c r="H2019" s="5"/>
      <c r="I2019" s="5"/>
      <c r="J2019" s="5"/>
      <c r="K2019" s="5"/>
      <c r="L2019" s="5"/>
      <c r="M2019" s="5"/>
      <c r="N2019" s="5"/>
      <c r="O2019" s="5"/>
      <c r="P2019" s="5"/>
      <c r="Q2019" s="5"/>
      <c r="R2019" s="5"/>
      <c r="S2019" s="8"/>
      <c r="T2019" s="8">
        <f t="shared" si="155"/>
        <v>1</v>
      </c>
      <c r="U2019" s="8">
        <f t="shared" si="156"/>
        <v>1</v>
      </c>
      <c r="V2019" s="8">
        <f t="shared" si="157"/>
        <v>1</v>
      </c>
      <c r="W2019" s="8">
        <f t="shared" si="158"/>
        <v>1</v>
      </c>
      <c r="X2019" s="28">
        <f t="shared" si="159"/>
        <v>4</v>
      </c>
      <c r="Y2019" s="5"/>
      <c r="Z2019" s="5"/>
    </row>
    <row r="2020" spans="1:26" ht="16" x14ac:dyDescent="0.2">
      <c r="A2020" s="5" t="s">
        <v>3688</v>
      </c>
      <c r="B2020" s="5" t="s">
        <v>22</v>
      </c>
      <c r="C2020" s="5" t="s">
        <v>23</v>
      </c>
      <c r="D2020" s="5" t="s">
        <v>24</v>
      </c>
      <c r="E2020" s="5"/>
      <c r="F2020" s="5"/>
      <c r="G2020" s="5"/>
      <c r="H2020" s="5"/>
      <c r="I2020" s="5"/>
      <c r="J2020" s="5"/>
      <c r="K2020" s="5"/>
      <c r="L2020" s="5"/>
      <c r="M2020" s="5"/>
      <c r="N2020" s="5"/>
      <c r="O2020" s="5"/>
      <c r="P2020" s="5"/>
      <c r="Q2020" s="5"/>
      <c r="R2020" s="5"/>
      <c r="S2020" s="8"/>
      <c r="T2020" s="8">
        <f t="shared" si="155"/>
        <v>1</v>
      </c>
      <c r="U2020" s="8">
        <f t="shared" si="156"/>
        <v>1</v>
      </c>
      <c r="V2020" s="8">
        <f t="shared" si="157"/>
        <v>1</v>
      </c>
      <c r="W2020" s="8">
        <f t="shared" si="158"/>
        <v>1</v>
      </c>
      <c r="X2020" s="28">
        <f t="shared" si="159"/>
        <v>4</v>
      </c>
      <c r="Y2020" s="5"/>
      <c r="Z2020" s="5"/>
    </row>
    <row r="2021" spans="1:26" ht="16" x14ac:dyDescent="0.2">
      <c r="A2021" s="5" t="s">
        <v>3689</v>
      </c>
      <c r="B2021" s="5" t="s">
        <v>315</v>
      </c>
      <c r="C2021" s="5" t="s">
        <v>23</v>
      </c>
      <c r="D2021" s="5" t="s">
        <v>24</v>
      </c>
      <c r="E2021" s="5"/>
      <c r="F2021" s="5"/>
      <c r="G2021" s="5"/>
      <c r="H2021" s="5"/>
      <c r="I2021" s="5"/>
      <c r="J2021" s="5"/>
      <c r="K2021" s="5"/>
      <c r="L2021" s="5"/>
      <c r="M2021" s="5"/>
      <c r="N2021" s="5"/>
      <c r="O2021" s="5"/>
      <c r="P2021" s="5"/>
      <c r="Q2021" s="5"/>
      <c r="R2021" s="5"/>
      <c r="S2021" s="8"/>
      <c r="T2021" s="8">
        <f t="shared" si="155"/>
        <v>1</v>
      </c>
      <c r="U2021" s="8">
        <f t="shared" si="156"/>
        <v>1</v>
      </c>
      <c r="V2021" s="8">
        <f t="shared" si="157"/>
        <v>1</v>
      </c>
      <c r="W2021" s="8">
        <f t="shared" si="158"/>
        <v>1</v>
      </c>
      <c r="X2021" s="28">
        <f t="shared" si="159"/>
        <v>4</v>
      </c>
      <c r="Y2021" s="5"/>
      <c r="Z2021" s="5"/>
    </row>
    <row r="2022" spans="1:26" ht="16" x14ac:dyDescent="0.2">
      <c r="A2022" s="5" t="s">
        <v>3690</v>
      </c>
      <c r="B2022" s="5" t="s">
        <v>28</v>
      </c>
      <c r="C2022" s="5" t="s">
        <v>23</v>
      </c>
      <c r="D2022" s="5" t="s">
        <v>29</v>
      </c>
      <c r="E2022" s="5" t="s">
        <v>54</v>
      </c>
      <c r="F2022" s="5" t="s">
        <v>242</v>
      </c>
      <c r="G2022" s="5" t="s">
        <v>119</v>
      </c>
      <c r="H2022" s="5" t="s">
        <v>119</v>
      </c>
      <c r="I2022" s="5" t="s">
        <v>33</v>
      </c>
      <c r="J2022" s="5" t="s">
        <v>3691</v>
      </c>
      <c r="K2022" s="5" t="s">
        <v>146</v>
      </c>
      <c r="L2022" s="5" t="s">
        <v>3692</v>
      </c>
      <c r="M2022" s="5" t="s">
        <v>87</v>
      </c>
      <c r="N2022" s="5" t="s">
        <v>36</v>
      </c>
      <c r="O2022" s="5" t="s">
        <v>119</v>
      </c>
      <c r="P2022" s="5" t="s">
        <v>3693</v>
      </c>
      <c r="Q2022" s="5" t="s">
        <v>3694</v>
      </c>
      <c r="R2022" s="8" t="s">
        <v>39</v>
      </c>
      <c r="S2022" s="8"/>
      <c r="T2022" s="8">
        <f t="shared" si="155"/>
        <v>0</v>
      </c>
      <c r="U2022" s="8">
        <f t="shared" si="156"/>
        <v>0</v>
      </c>
      <c r="V2022" s="8">
        <f t="shared" si="157"/>
        <v>0</v>
      </c>
      <c r="W2022" s="8">
        <f t="shared" si="158"/>
        <v>0</v>
      </c>
      <c r="X2022" s="28">
        <f t="shared" si="159"/>
        <v>0</v>
      </c>
      <c r="Y2022" s="5"/>
      <c r="Z2022" s="5"/>
    </row>
    <row r="2023" spans="1:26" ht="16" x14ac:dyDescent="0.2">
      <c r="A2023" s="5" t="s">
        <v>3695</v>
      </c>
      <c r="B2023" s="5" t="s">
        <v>22</v>
      </c>
      <c r="C2023" s="5" t="s">
        <v>23</v>
      </c>
      <c r="D2023" s="5" t="s">
        <v>24</v>
      </c>
      <c r="E2023" s="5"/>
      <c r="F2023" s="5"/>
      <c r="G2023" s="5"/>
      <c r="H2023" s="5"/>
      <c r="I2023" s="5"/>
      <c r="J2023" s="5"/>
      <c r="K2023" s="5"/>
      <c r="L2023" s="5"/>
      <c r="M2023" s="5"/>
      <c r="N2023" s="5"/>
      <c r="O2023" s="5"/>
      <c r="P2023" s="5"/>
      <c r="Q2023" s="5"/>
      <c r="R2023" s="5"/>
      <c r="S2023" s="8"/>
      <c r="T2023" s="8">
        <f t="shared" si="155"/>
        <v>1</v>
      </c>
      <c r="U2023" s="8">
        <f t="shared" si="156"/>
        <v>1</v>
      </c>
      <c r="V2023" s="8">
        <f t="shared" si="157"/>
        <v>1</v>
      </c>
      <c r="W2023" s="8">
        <f t="shared" si="158"/>
        <v>1</v>
      </c>
      <c r="X2023" s="28">
        <f t="shared" si="159"/>
        <v>4</v>
      </c>
      <c r="Y2023" s="5"/>
      <c r="Z2023" s="5"/>
    </row>
    <row r="2024" spans="1:26" ht="16" x14ac:dyDescent="0.2">
      <c r="A2024" s="5" t="s">
        <v>3696</v>
      </c>
      <c r="B2024" s="5" t="s">
        <v>63</v>
      </c>
      <c r="C2024" s="5" t="s">
        <v>23</v>
      </c>
      <c r="D2024" s="5" t="s">
        <v>29</v>
      </c>
      <c r="E2024" s="5" t="s">
        <v>54</v>
      </c>
      <c r="F2024" s="5" t="s">
        <v>3697</v>
      </c>
      <c r="G2024" s="5" t="s">
        <v>45</v>
      </c>
      <c r="H2024" s="5" t="s">
        <v>45</v>
      </c>
      <c r="I2024" s="5" t="s">
        <v>33</v>
      </c>
      <c r="J2024" s="6">
        <v>35623</v>
      </c>
      <c r="K2024" s="7" t="s">
        <v>318</v>
      </c>
      <c r="L2024" s="5"/>
      <c r="M2024" s="5" t="s">
        <v>67</v>
      </c>
      <c r="N2024" s="5" t="s">
        <v>36</v>
      </c>
      <c r="O2024" s="5" t="s">
        <v>45</v>
      </c>
      <c r="P2024" s="5" t="s">
        <v>3697</v>
      </c>
      <c r="Q2024" s="5" t="s">
        <v>3698</v>
      </c>
      <c r="R2024" s="8" t="s">
        <v>70</v>
      </c>
      <c r="S2024" s="8"/>
      <c r="T2024" s="8">
        <f t="shared" si="155"/>
        <v>0</v>
      </c>
      <c r="U2024" s="8">
        <f t="shared" si="156"/>
        <v>0</v>
      </c>
      <c r="V2024" s="8">
        <f t="shared" si="157"/>
        <v>0</v>
      </c>
      <c r="W2024" s="8">
        <f t="shared" si="158"/>
        <v>0</v>
      </c>
      <c r="X2024" s="28">
        <f t="shared" si="159"/>
        <v>0</v>
      </c>
      <c r="Y2024" s="5"/>
      <c r="Z2024" s="5"/>
    </row>
    <row r="2025" spans="1:26" ht="16" x14ac:dyDescent="0.2">
      <c r="A2025" s="5" t="s">
        <v>3699</v>
      </c>
      <c r="B2025" s="5" t="s">
        <v>28</v>
      </c>
      <c r="C2025" s="5" t="s">
        <v>23</v>
      </c>
      <c r="D2025" s="5" t="s">
        <v>29</v>
      </c>
      <c r="E2025" s="5"/>
      <c r="F2025" s="5"/>
      <c r="G2025" s="5"/>
      <c r="H2025" s="5"/>
      <c r="I2025" s="5"/>
      <c r="J2025" s="5"/>
      <c r="K2025" s="5"/>
      <c r="L2025" s="5"/>
      <c r="M2025" s="5"/>
      <c r="N2025" s="5"/>
      <c r="O2025" s="5"/>
      <c r="P2025" s="5"/>
      <c r="Q2025" s="5"/>
      <c r="R2025" s="5"/>
      <c r="S2025" s="8"/>
      <c r="T2025" s="8">
        <f t="shared" si="155"/>
        <v>1</v>
      </c>
      <c r="U2025" s="8">
        <f t="shared" si="156"/>
        <v>1</v>
      </c>
      <c r="V2025" s="8">
        <f t="shared" si="157"/>
        <v>1</v>
      </c>
      <c r="W2025" s="8">
        <f t="shared" si="158"/>
        <v>1</v>
      </c>
      <c r="X2025" s="28">
        <f t="shared" si="159"/>
        <v>4</v>
      </c>
      <c r="Y2025" s="5"/>
      <c r="Z2025" s="5"/>
    </row>
    <row r="2026" spans="1:26" ht="16" x14ac:dyDescent="0.2">
      <c r="A2026" s="5" t="s">
        <v>3700</v>
      </c>
      <c r="B2026" s="5" t="s">
        <v>97</v>
      </c>
      <c r="C2026" s="5" t="s">
        <v>23</v>
      </c>
      <c r="D2026" s="5" t="s">
        <v>24</v>
      </c>
      <c r="E2026" s="5"/>
      <c r="F2026" s="5"/>
      <c r="G2026" s="5"/>
      <c r="H2026" s="5"/>
      <c r="I2026" s="5"/>
      <c r="J2026" s="5"/>
      <c r="K2026" s="5"/>
      <c r="L2026" s="5"/>
      <c r="M2026" s="5"/>
      <c r="N2026" s="5"/>
      <c r="O2026" s="5"/>
      <c r="P2026" s="5"/>
      <c r="Q2026" s="5"/>
      <c r="R2026" s="5"/>
      <c r="S2026" s="8"/>
      <c r="T2026" s="8">
        <f t="shared" si="155"/>
        <v>1</v>
      </c>
      <c r="U2026" s="8">
        <f t="shared" si="156"/>
        <v>1</v>
      </c>
      <c r="V2026" s="8">
        <f t="shared" si="157"/>
        <v>1</v>
      </c>
      <c r="W2026" s="8">
        <f t="shared" si="158"/>
        <v>1</v>
      </c>
      <c r="X2026" s="28">
        <f t="shared" si="159"/>
        <v>4</v>
      </c>
      <c r="Y2026" s="5"/>
      <c r="Z2026" s="5"/>
    </row>
    <row r="2027" spans="1:26" ht="16" x14ac:dyDescent="0.2">
      <c r="A2027" s="5" t="s">
        <v>3701</v>
      </c>
      <c r="B2027" s="5" t="s">
        <v>91</v>
      </c>
      <c r="C2027" s="5" t="s">
        <v>23</v>
      </c>
      <c r="D2027" s="5" t="s">
        <v>24</v>
      </c>
      <c r="E2027" s="5"/>
      <c r="F2027" s="5"/>
      <c r="G2027" s="5"/>
      <c r="H2027" s="5"/>
      <c r="I2027" s="5"/>
      <c r="J2027" s="5"/>
      <c r="K2027" s="5"/>
      <c r="L2027" s="5"/>
      <c r="M2027" s="5"/>
      <c r="N2027" s="5"/>
      <c r="O2027" s="5"/>
      <c r="P2027" s="5"/>
      <c r="Q2027" s="5"/>
      <c r="R2027" s="5"/>
      <c r="S2027" s="8"/>
      <c r="T2027" s="8">
        <f t="shared" si="155"/>
        <v>1</v>
      </c>
      <c r="U2027" s="8">
        <f t="shared" si="156"/>
        <v>1</v>
      </c>
      <c r="V2027" s="8">
        <f t="shared" si="157"/>
        <v>1</v>
      </c>
      <c r="W2027" s="8">
        <f t="shared" si="158"/>
        <v>1</v>
      </c>
      <c r="X2027" s="28">
        <f t="shared" si="159"/>
        <v>4</v>
      </c>
      <c r="Y2027" s="5"/>
      <c r="Z2027" s="5"/>
    </row>
    <row r="2028" spans="1:26" ht="16" x14ac:dyDescent="0.2">
      <c r="A2028" s="5" t="s">
        <v>3702</v>
      </c>
      <c r="B2028" s="5" t="s">
        <v>22</v>
      </c>
      <c r="C2028" s="5" t="s">
        <v>23</v>
      </c>
      <c r="D2028" s="5" t="s">
        <v>24</v>
      </c>
      <c r="E2028" s="5"/>
      <c r="F2028" s="5"/>
      <c r="G2028" s="5"/>
      <c r="H2028" s="5"/>
      <c r="I2028" s="5"/>
      <c r="J2028" s="5"/>
      <c r="K2028" s="5"/>
      <c r="L2028" s="5"/>
      <c r="M2028" s="5"/>
      <c r="N2028" s="5"/>
      <c r="O2028" s="5"/>
      <c r="P2028" s="5"/>
      <c r="Q2028" s="5"/>
      <c r="R2028" s="5"/>
      <c r="S2028" s="8"/>
      <c r="T2028" s="8">
        <f t="shared" si="155"/>
        <v>1</v>
      </c>
      <c r="U2028" s="8">
        <f t="shared" si="156"/>
        <v>1</v>
      </c>
      <c r="V2028" s="8">
        <f t="shared" si="157"/>
        <v>1</v>
      </c>
      <c r="W2028" s="8">
        <f t="shared" si="158"/>
        <v>1</v>
      </c>
      <c r="X2028" s="28">
        <f t="shared" si="159"/>
        <v>4</v>
      </c>
      <c r="Y2028" s="5"/>
      <c r="Z2028" s="5"/>
    </row>
    <row r="2029" spans="1:26" ht="16" x14ac:dyDescent="0.2">
      <c r="A2029" s="5" t="s">
        <v>3703</v>
      </c>
      <c r="B2029" s="5" t="s">
        <v>22</v>
      </c>
      <c r="C2029" s="5" t="s">
        <v>23</v>
      </c>
      <c r="D2029" s="5" t="s">
        <v>24</v>
      </c>
      <c r="E2029" s="5"/>
      <c r="F2029" s="5"/>
      <c r="G2029" s="5"/>
      <c r="H2029" s="5"/>
      <c r="I2029" s="5"/>
      <c r="J2029" s="5"/>
      <c r="K2029" s="5"/>
      <c r="L2029" s="5"/>
      <c r="M2029" s="5"/>
      <c r="N2029" s="5"/>
      <c r="O2029" s="5"/>
      <c r="P2029" s="5"/>
      <c r="Q2029" s="5"/>
      <c r="R2029" s="5"/>
      <c r="S2029" s="8"/>
      <c r="T2029" s="8">
        <f t="shared" si="155"/>
        <v>1</v>
      </c>
      <c r="U2029" s="8">
        <f t="shared" si="156"/>
        <v>1</v>
      </c>
      <c r="V2029" s="8">
        <f t="shared" si="157"/>
        <v>1</v>
      </c>
      <c r="W2029" s="8">
        <f t="shared" si="158"/>
        <v>1</v>
      </c>
      <c r="X2029" s="28">
        <f t="shared" si="159"/>
        <v>4</v>
      </c>
      <c r="Y2029" s="5"/>
      <c r="Z2029" s="5"/>
    </row>
    <row r="2030" spans="1:26" ht="16" x14ac:dyDescent="0.2">
      <c r="A2030" s="5" t="s">
        <v>3704</v>
      </c>
      <c r="B2030" s="5" t="s">
        <v>22</v>
      </c>
      <c r="C2030" s="5" t="s">
        <v>23</v>
      </c>
      <c r="D2030" s="5" t="s">
        <v>24</v>
      </c>
      <c r="E2030" s="5"/>
      <c r="F2030" s="5"/>
      <c r="G2030" s="5"/>
      <c r="H2030" s="5"/>
      <c r="I2030" s="5"/>
      <c r="J2030" s="5"/>
      <c r="K2030" s="5"/>
      <c r="L2030" s="5"/>
      <c r="M2030" s="5"/>
      <c r="N2030" s="5"/>
      <c r="O2030" s="5"/>
      <c r="P2030" s="5"/>
      <c r="Q2030" s="5"/>
      <c r="R2030" s="5"/>
      <c r="S2030" s="8"/>
      <c r="T2030" s="8">
        <f t="shared" si="155"/>
        <v>1</v>
      </c>
      <c r="U2030" s="8">
        <f t="shared" si="156"/>
        <v>1</v>
      </c>
      <c r="V2030" s="8">
        <f t="shared" si="157"/>
        <v>1</v>
      </c>
      <c r="W2030" s="8">
        <f t="shared" si="158"/>
        <v>1</v>
      </c>
      <c r="X2030" s="28">
        <f t="shared" si="159"/>
        <v>4</v>
      </c>
      <c r="Y2030" s="5"/>
      <c r="Z2030" s="5"/>
    </row>
    <row r="2031" spans="1:26" ht="16" x14ac:dyDescent="0.2">
      <c r="A2031" s="5" t="s">
        <v>3705</v>
      </c>
      <c r="B2031" s="5" t="s">
        <v>63</v>
      </c>
      <c r="C2031" s="5" t="s">
        <v>23</v>
      </c>
      <c r="D2031" s="5" t="s">
        <v>29</v>
      </c>
      <c r="E2031" s="5" t="s">
        <v>30</v>
      </c>
      <c r="F2031" s="5" t="s">
        <v>1162</v>
      </c>
      <c r="G2031" s="5" t="s">
        <v>1012</v>
      </c>
      <c r="H2031" s="5" t="s">
        <v>1012</v>
      </c>
      <c r="I2031" s="5" t="s">
        <v>1010</v>
      </c>
      <c r="J2031" s="5" t="s">
        <v>2233</v>
      </c>
      <c r="K2031" s="5" t="s">
        <v>145</v>
      </c>
      <c r="L2031" s="5"/>
      <c r="M2031" s="5" t="s">
        <v>48</v>
      </c>
      <c r="N2031" s="5" t="s">
        <v>36</v>
      </c>
      <c r="O2031" s="5" t="s">
        <v>1012</v>
      </c>
      <c r="P2031" s="5" t="s">
        <v>1162</v>
      </c>
      <c r="Q2031" s="5" t="s">
        <v>3706</v>
      </c>
      <c r="R2031" s="8" t="s">
        <v>70</v>
      </c>
      <c r="S2031" s="8"/>
      <c r="T2031" s="8">
        <f t="shared" si="155"/>
        <v>0</v>
      </c>
      <c r="U2031" s="8">
        <f t="shared" si="156"/>
        <v>0</v>
      </c>
      <c r="V2031" s="8">
        <f t="shared" si="157"/>
        <v>0</v>
      </c>
      <c r="W2031" s="8">
        <f t="shared" si="158"/>
        <v>0</v>
      </c>
      <c r="X2031" s="28">
        <f t="shared" si="159"/>
        <v>0</v>
      </c>
      <c r="Y2031" s="5"/>
      <c r="Z2031" s="5"/>
    </row>
    <row r="2032" spans="1:26" ht="16" x14ac:dyDescent="0.2">
      <c r="A2032" s="5" t="s">
        <v>3707</v>
      </c>
      <c r="B2032" s="5" t="s">
        <v>22</v>
      </c>
      <c r="C2032" s="5" t="s">
        <v>23</v>
      </c>
      <c r="D2032" s="5" t="s">
        <v>24</v>
      </c>
      <c r="E2032" s="5"/>
      <c r="F2032" s="5"/>
      <c r="G2032" s="5"/>
      <c r="H2032" s="5"/>
      <c r="I2032" s="5"/>
      <c r="J2032" s="5"/>
      <c r="K2032" s="5"/>
      <c r="L2032" s="5"/>
      <c r="M2032" s="5"/>
      <c r="N2032" s="5"/>
      <c r="O2032" s="5"/>
      <c r="P2032" s="5"/>
      <c r="Q2032" s="5"/>
      <c r="R2032" s="5"/>
      <c r="S2032" s="8"/>
      <c r="T2032" s="8">
        <f t="shared" si="155"/>
        <v>1</v>
      </c>
      <c r="U2032" s="8">
        <f t="shared" si="156"/>
        <v>1</v>
      </c>
      <c r="V2032" s="8">
        <f t="shared" si="157"/>
        <v>1</v>
      </c>
      <c r="W2032" s="8">
        <f t="shared" si="158"/>
        <v>1</v>
      </c>
      <c r="X2032" s="28">
        <f t="shared" si="159"/>
        <v>4</v>
      </c>
      <c r="Y2032" s="5"/>
      <c r="Z2032" s="5"/>
    </row>
    <row r="2033" spans="1:26" ht="16" x14ac:dyDescent="0.2">
      <c r="A2033" s="5" t="s">
        <v>3708</v>
      </c>
      <c r="B2033" s="5" t="s">
        <v>28</v>
      </c>
      <c r="C2033" s="5" t="s">
        <v>23</v>
      </c>
      <c r="D2033" s="5" t="s">
        <v>29</v>
      </c>
      <c r="E2033" s="5" t="s">
        <v>30</v>
      </c>
      <c r="F2033" s="5" t="s">
        <v>118</v>
      </c>
      <c r="G2033" s="5" t="s">
        <v>119</v>
      </c>
      <c r="H2033" s="5" t="s">
        <v>119</v>
      </c>
      <c r="I2033" s="5" t="s">
        <v>33</v>
      </c>
      <c r="J2033" s="5" t="s">
        <v>3709</v>
      </c>
      <c r="K2033" s="5" t="s">
        <v>57</v>
      </c>
      <c r="L2033" s="5"/>
      <c r="M2033" s="5" t="s">
        <v>87</v>
      </c>
      <c r="N2033" s="5" t="s">
        <v>36</v>
      </c>
      <c r="O2033" s="5" t="s">
        <v>119</v>
      </c>
      <c r="P2033" s="5" t="s">
        <v>3710</v>
      </c>
      <c r="Q2033" s="5" t="s">
        <v>3711</v>
      </c>
      <c r="R2033" s="8" t="s">
        <v>70</v>
      </c>
      <c r="S2033" s="8"/>
      <c r="T2033" s="8">
        <f t="shared" si="155"/>
        <v>0</v>
      </c>
      <c r="U2033" s="8">
        <f t="shared" si="156"/>
        <v>0</v>
      </c>
      <c r="V2033" s="8">
        <f t="shared" si="157"/>
        <v>0</v>
      </c>
      <c r="W2033" s="8">
        <f t="shared" si="158"/>
        <v>0</v>
      </c>
      <c r="X2033" s="28">
        <f t="shared" si="159"/>
        <v>0</v>
      </c>
      <c r="Y2033" s="5"/>
      <c r="Z2033" s="5"/>
    </row>
    <row r="2034" spans="1:26" ht="16" x14ac:dyDescent="0.2">
      <c r="A2034" s="5" t="s">
        <v>3712</v>
      </c>
      <c r="B2034" s="5" t="s">
        <v>22</v>
      </c>
      <c r="C2034" s="5" t="s">
        <v>23</v>
      </c>
      <c r="D2034" s="5" t="s">
        <v>24</v>
      </c>
      <c r="E2034" s="5"/>
      <c r="F2034" s="5"/>
      <c r="G2034" s="5"/>
      <c r="H2034" s="5"/>
      <c r="I2034" s="5"/>
      <c r="J2034" s="5"/>
      <c r="K2034" s="5"/>
      <c r="L2034" s="5"/>
      <c r="M2034" s="5"/>
      <c r="N2034" s="5"/>
      <c r="O2034" s="5"/>
      <c r="P2034" s="5"/>
      <c r="Q2034" s="5"/>
      <c r="R2034" s="5"/>
      <c r="S2034" s="8"/>
      <c r="T2034" s="8">
        <f t="shared" si="155"/>
        <v>1</v>
      </c>
      <c r="U2034" s="8">
        <f t="shared" si="156"/>
        <v>1</v>
      </c>
      <c r="V2034" s="8">
        <f t="shared" si="157"/>
        <v>1</v>
      </c>
      <c r="W2034" s="8">
        <f t="shared" si="158"/>
        <v>1</v>
      </c>
      <c r="X2034" s="28">
        <f t="shared" si="159"/>
        <v>4</v>
      </c>
      <c r="Y2034" s="5"/>
      <c r="Z2034" s="5"/>
    </row>
    <row r="2035" spans="1:26" ht="16" x14ac:dyDescent="0.2">
      <c r="A2035" s="5" t="s">
        <v>3713</v>
      </c>
      <c r="B2035" s="5" t="s">
        <v>28</v>
      </c>
      <c r="C2035" s="5" t="s">
        <v>23</v>
      </c>
      <c r="D2035" s="5" t="s">
        <v>29</v>
      </c>
      <c r="E2035" s="5" t="s">
        <v>54</v>
      </c>
      <c r="F2035" s="5" t="s">
        <v>1391</v>
      </c>
      <c r="G2035" s="5" t="s">
        <v>32</v>
      </c>
      <c r="H2035" s="5" t="s">
        <v>32</v>
      </c>
      <c r="I2035" s="5" t="s">
        <v>33</v>
      </c>
      <c r="J2035" s="6">
        <v>35947</v>
      </c>
      <c r="K2035" s="7" t="s">
        <v>318</v>
      </c>
      <c r="L2035" s="5"/>
      <c r="M2035" s="5" t="s">
        <v>134</v>
      </c>
      <c r="N2035" s="7" t="s">
        <v>164</v>
      </c>
      <c r="O2035" s="5" t="s">
        <v>32</v>
      </c>
      <c r="P2035" s="5" t="s">
        <v>3714</v>
      </c>
      <c r="Q2035" s="5" t="s">
        <v>3715</v>
      </c>
      <c r="R2035" s="8" t="s">
        <v>39</v>
      </c>
      <c r="S2035" s="8"/>
      <c r="T2035" s="8">
        <f t="shared" si="155"/>
        <v>0</v>
      </c>
      <c r="U2035" s="8">
        <f t="shared" si="156"/>
        <v>0</v>
      </c>
      <c r="V2035" s="8">
        <f t="shared" si="157"/>
        <v>0</v>
      </c>
      <c r="W2035" s="8">
        <f t="shared" si="158"/>
        <v>0</v>
      </c>
      <c r="X2035" s="28">
        <f t="shared" si="159"/>
        <v>0</v>
      </c>
      <c r="Y2035" s="5"/>
      <c r="Z2035" s="5"/>
    </row>
    <row r="2036" spans="1:26" ht="16" x14ac:dyDescent="0.2">
      <c r="A2036" s="5" t="s">
        <v>3716</v>
      </c>
      <c r="B2036" s="5" t="s">
        <v>28</v>
      </c>
      <c r="C2036" s="5" t="s">
        <v>23</v>
      </c>
      <c r="D2036" s="5" t="s">
        <v>29</v>
      </c>
      <c r="E2036" s="5" t="s">
        <v>30</v>
      </c>
      <c r="F2036" s="5" t="s">
        <v>118</v>
      </c>
      <c r="G2036" s="5" t="s">
        <v>119</v>
      </c>
      <c r="H2036" s="5" t="s">
        <v>119</v>
      </c>
      <c r="I2036" s="5" t="s">
        <v>33</v>
      </c>
      <c r="J2036" s="5" t="s">
        <v>3717</v>
      </c>
      <c r="K2036" s="5" t="s">
        <v>57</v>
      </c>
      <c r="L2036" s="5"/>
      <c r="M2036" s="5" t="s">
        <v>134</v>
      </c>
      <c r="N2036" s="7" t="s">
        <v>164</v>
      </c>
      <c r="O2036" s="5" t="s">
        <v>119</v>
      </c>
      <c r="P2036" s="5" t="s">
        <v>3718</v>
      </c>
      <c r="Q2036" s="5" t="s">
        <v>3719</v>
      </c>
      <c r="R2036" s="8" t="s">
        <v>70</v>
      </c>
      <c r="S2036" s="8"/>
      <c r="T2036" s="8">
        <f t="shared" si="155"/>
        <v>0</v>
      </c>
      <c r="U2036" s="8">
        <f t="shared" si="156"/>
        <v>0</v>
      </c>
      <c r="V2036" s="8">
        <f t="shared" si="157"/>
        <v>0</v>
      </c>
      <c r="W2036" s="8">
        <f t="shared" si="158"/>
        <v>0</v>
      </c>
      <c r="X2036" s="28">
        <f t="shared" si="159"/>
        <v>0</v>
      </c>
      <c r="Y2036" s="5"/>
      <c r="Z2036" s="5"/>
    </row>
    <row r="2037" spans="1:26" ht="16" x14ac:dyDescent="0.2">
      <c r="A2037" s="5" t="s">
        <v>3720</v>
      </c>
      <c r="B2037" s="5" t="s">
        <v>28</v>
      </c>
      <c r="C2037" s="5" t="s">
        <v>23</v>
      </c>
      <c r="D2037" s="5" t="s">
        <v>29</v>
      </c>
      <c r="E2037" s="5" t="s">
        <v>30</v>
      </c>
      <c r="F2037" s="5" t="s">
        <v>3721</v>
      </c>
      <c r="G2037" s="5" t="s">
        <v>119</v>
      </c>
      <c r="H2037" s="5" t="s">
        <v>119</v>
      </c>
      <c r="I2037" s="5" t="s">
        <v>33</v>
      </c>
      <c r="J2037" s="6">
        <v>32606</v>
      </c>
      <c r="K2037" s="5" t="s">
        <v>34</v>
      </c>
      <c r="L2037" s="5"/>
      <c r="M2037" s="5" t="s">
        <v>48</v>
      </c>
      <c r="N2037" s="5" t="s">
        <v>36</v>
      </c>
      <c r="O2037" s="5" t="s">
        <v>119</v>
      </c>
      <c r="P2037" s="5" t="s">
        <v>3722</v>
      </c>
      <c r="Q2037" s="5" t="s">
        <v>3723</v>
      </c>
      <c r="R2037" s="8" t="s">
        <v>39</v>
      </c>
      <c r="S2037" s="8"/>
      <c r="T2037" s="8">
        <f t="shared" si="155"/>
        <v>0</v>
      </c>
      <c r="U2037" s="8">
        <f t="shared" si="156"/>
        <v>0</v>
      </c>
      <c r="V2037" s="8">
        <f t="shared" si="157"/>
        <v>0</v>
      </c>
      <c r="W2037" s="8">
        <f t="shared" si="158"/>
        <v>0</v>
      </c>
      <c r="X2037" s="28">
        <f t="shared" si="159"/>
        <v>0</v>
      </c>
      <c r="Y2037" s="5"/>
      <c r="Z2037" s="5"/>
    </row>
    <row r="2038" spans="1:26" ht="16" x14ac:dyDescent="0.2">
      <c r="A2038" s="5" t="s">
        <v>3724</v>
      </c>
      <c r="B2038" s="5" t="s">
        <v>28</v>
      </c>
      <c r="C2038" s="5" t="s">
        <v>23</v>
      </c>
      <c r="D2038" s="5" t="s">
        <v>29</v>
      </c>
      <c r="E2038" s="5"/>
      <c r="F2038" s="5"/>
      <c r="G2038" s="5"/>
      <c r="H2038" s="5"/>
      <c r="I2038" s="5"/>
      <c r="J2038" s="5"/>
      <c r="K2038" s="5"/>
      <c r="L2038" s="5"/>
      <c r="M2038" s="5"/>
      <c r="N2038" s="5"/>
      <c r="O2038" s="5"/>
      <c r="P2038" s="5"/>
      <c r="Q2038" s="5"/>
      <c r="R2038" s="5"/>
      <c r="S2038" s="8"/>
      <c r="T2038" s="8">
        <f t="shared" si="155"/>
        <v>1</v>
      </c>
      <c r="U2038" s="8">
        <f t="shared" si="156"/>
        <v>1</v>
      </c>
      <c r="V2038" s="8">
        <f t="shared" si="157"/>
        <v>1</v>
      </c>
      <c r="W2038" s="8">
        <f t="shared" si="158"/>
        <v>1</v>
      </c>
      <c r="X2038" s="28">
        <f t="shared" si="159"/>
        <v>4</v>
      </c>
      <c r="Y2038" s="5"/>
      <c r="Z2038" s="5"/>
    </row>
    <row r="2039" spans="1:26" ht="16" x14ac:dyDescent="0.2">
      <c r="A2039" s="5" t="s">
        <v>3725</v>
      </c>
      <c r="B2039" s="5" t="s">
        <v>28</v>
      </c>
      <c r="C2039" s="5" t="s">
        <v>23</v>
      </c>
      <c r="D2039" s="5" t="s">
        <v>29</v>
      </c>
      <c r="E2039" s="5"/>
      <c r="F2039" s="5"/>
      <c r="G2039" s="5"/>
      <c r="H2039" s="5"/>
      <c r="I2039" s="5"/>
      <c r="J2039" s="5"/>
      <c r="K2039" s="5"/>
      <c r="L2039" s="5"/>
      <c r="M2039" s="5"/>
      <c r="N2039" s="5"/>
      <c r="O2039" s="5" t="s">
        <v>119</v>
      </c>
      <c r="P2039" s="5" t="s">
        <v>3726</v>
      </c>
      <c r="Q2039" s="5" t="s">
        <v>3727</v>
      </c>
      <c r="R2039" s="5" t="s">
        <v>61</v>
      </c>
      <c r="S2039" s="8"/>
      <c r="T2039" s="8">
        <f t="shared" si="155"/>
        <v>1</v>
      </c>
      <c r="U2039" s="8">
        <f t="shared" si="156"/>
        <v>1</v>
      </c>
      <c r="V2039" s="8">
        <f t="shared" si="157"/>
        <v>1</v>
      </c>
      <c r="W2039" s="8">
        <f t="shared" si="158"/>
        <v>0</v>
      </c>
      <c r="X2039" s="28">
        <f t="shared" si="159"/>
        <v>3</v>
      </c>
      <c r="Y2039" s="5"/>
      <c r="Z2039" s="5"/>
    </row>
    <row r="2040" spans="1:26" ht="16" x14ac:dyDescent="0.2">
      <c r="A2040" s="5" t="s">
        <v>3728</v>
      </c>
      <c r="B2040" s="5" t="s">
        <v>63</v>
      </c>
      <c r="C2040" s="5" t="s">
        <v>23</v>
      </c>
      <c r="D2040" s="5" t="s">
        <v>29</v>
      </c>
      <c r="E2040" s="5" t="s">
        <v>30</v>
      </c>
      <c r="F2040" s="5" t="s">
        <v>625</v>
      </c>
      <c r="G2040" s="5" t="s">
        <v>119</v>
      </c>
      <c r="H2040" s="5" t="s">
        <v>119</v>
      </c>
      <c r="I2040" s="5" t="s">
        <v>33</v>
      </c>
      <c r="J2040" s="5" t="s">
        <v>3729</v>
      </c>
      <c r="K2040" s="5" t="s">
        <v>145</v>
      </c>
      <c r="L2040" s="5"/>
      <c r="M2040" s="5" t="s">
        <v>87</v>
      </c>
      <c r="N2040" s="5" t="s">
        <v>109</v>
      </c>
      <c r="O2040" s="5" t="s">
        <v>119</v>
      </c>
      <c r="P2040" s="5" t="s">
        <v>1429</v>
      </c>
      <c r="Q2040" s="5" t="s">
        <v>3730</v>
      </c>
      <c r="R2040" s="8" t="s">
        <v>39</v>
      </c>
      <c r="S2040" s="8"/>
      <c r="T2040" s="8">
        <f t="shared" si="155"/>
        <v>0</v>
      </c>
      <c r="U2040" s="8">
        <f t="shared" si="156"/>
        <v>0</v>
      </c>
      <c r="V2040" s="8">
        <f t="shared" si="157"/>
        <v>0</v>
      </c>
      <c r="W2040" s="8">
        <f t="shared" si="158"/>
        <v>0</v>
      </c>
      <c r="X2040" s="28">
        <f t="shared" si="159"/>
        <v>0</v>
      </c>
      <c r="Y2040" s="5"/>
      <c r="Z2040" s="5"/>
    </row>
    <row r="2041" spans="1:26" ht="16" x14ac:dyDescent="0.2">
      <c r="A2041" s="5" t="s">
        <v>3731</v>
      </c>
      <c r="B2041" s="5" t="s">
        <v>28</v>
      </c>
      <c r="C2041" s="5" t="s">
        <v>23</v>
      </c>
      <c r="D2041" s="5" t="s">
        <v>29</v>
      </c>
      <c r="E2041" s="5"/>
      <c r="F2041" s="5"/>
      <c r="G2041" s="5"/>
      <c r="H2041" s="5"/>
      <c r="I2041" s="5"/>
      <c r="J2041" s="5"/>
      <c r="K2041" s="5"/>
      <c r="L2041" s="5"/>
      <c r="M2041" s="5"/>
      <c r="N2041" s="5"/>
      <c r="O2041" s="5"/>
      <c r="P2041" s="5"/>
      <c r="Q2041" s="5"/>
      <c r="R2041" s="5"/>
      <c r="S2041" s="8"/>
      <c r="T2041" s="8">
        <f t="shared" si="155"/>
        <v>1</v>
      </c>
      <c r="U2041" s="8">
        <f t="shared" si="156"/>
        <v>1</v>
      </c>
      <c r="V2041" s="8">
        <f t="shared" si="157"/>
        <v>1</v>
      </c>
      <c r="W2041" s="8">
        <f t="shared" si="158"/>
        <v>1</v>
      </c>
      <c r="X2041" s="28">
        <f t="shared" si="159"/>
        <v>4</v>
      </c>
      <c r="Y2041" s="5"/>
      <c r="Z2041" s="5"/>
    </row>
    <row r="2042" spans="1:26" ht="16" x14ac:dyDescent="0.2">
      <c r="A2042" s="5" t="s">
        <v>3732</v>
      </c>
      <c r="B2042" s="5" t="s">
        <v>22</v>
      </c>
      <c r="C2042" s="5" t="s">
        <v>23</v>
      </c>
      <c r="D2042" s="5" t="s">
        <v>24</v>
      </c>
      <c r="E2042" s="5"/>
      <c r="F2042" s="5"/>
      <c r="G2042" s="5"/>
      <c r="H2042" s="5"/>
      <c r="I2042" s="5"/>
      <c r="J2042" s="5"/>
      <c r="K2042" s="5"/>
      <c r="L2042" s="5"/>
      <c r="M2042" s="5"/>
      <c r="N2042" s="5"/>
      <c r="O2042" s="5"/>
      <c r="P2042" s="5"/>
      <c r="Q2042" s="5"/>
      <c r="R2042" s="5"/>
      <c r="S2042" s="8"/>
      <c r="T2042" s="8">
        <f t="shared" si="155"/>
        <v>1</v>
      </c>
      <c r="U2042" s="8">
        <f t="shared" si="156"/>
        <v>1</v>
      </c>
      <c r="V2042" s="8">
        <f t="shared" si="157"/>
        <v>1</v>
      </c>
      <c r="W2042" s="8">
        <f t="shared" si="158"/>
        <v>1</v>
      </c>
      <c r="X2042" s="28">
        <f t="shared" si="159"/>
        <v>4</v>
      </c>
      <c r="Y2042" s="5"/>
      <c r="Z2042" s="5"/>
    </row>
    <row r="2043" spans="1:26" ht="16" x14ac:dyDescent="0.2">
      <c r="A2043" s="5" t="s">
        <v>3733</v>
      </c>
      <c r="B2043" s="5" t="s">
        <v>22</v>
      </c>
      <c r="C2043" s="5" t="s">
        <v>23</v>
      </c>
      <c r="D2043" s="5" t="s">
        <v>24</v>
      </c>
      <c r="E2043" s="5"/>
      <c r="F2043" s="5"/>
      <c r="G2043" s="5"/>
      <c r="H2043" s="5"/>
      <c r="I2043" s="5"/>
      <c r="J2043" s="5"/>
      <c r="K2043" s="5"/>
      <c r="L2043" s="5"/>
      <c r="M2043" s="5"/>
      <c r="N2043" s="5"/>
      <c r="O2043" s="5"/>
      <c r="P2043" s="5"/>
      <c r="Q2043" s="5"/>
      <c r="R2043" s="5"/>
      <c r="S2043" s="8"/>
      <c r="T2043" s="8">
        <f t="shared" si="155"/>
        <v>1</v>
      </c>
      <c r="U2043" s="8">
        <f t="shared" si="156"/>
        <v>1</v>
      </c>
      <c r="V2043" s="8">
        <f t="shared" si="157"/>
        <v>1</v>
      </c>
      <c r="W2043" s="8">
        <f t="shared" si="158"/>
        <v>1</v>
      </c>
      <c r="X2043" s="28">
        <f t="shared" si="159"/>
        <v>4</v>
      </c>
      <c r="Y2043" s="5"/>
      <c r="Z2043" s="5"/>
    </row>
    <row r="2044" spans="1:26" ht="16" x14ac:dyDescent="0.2">
      <c r="A2044" s="5" t="s">
        <v>3734</v>
      </c>
      <c r="B2044" s="5" t="s">
        <v>63</v>
      </c>
      <c r="C2044" s="5" t="s">
        <v>23</v>
      </c>
      <c r="D2044" s="5" t="s">
        <v>29</v>
      </c>
      <c r="E2044" s="5" t="s">
        <v>30</v>
      </c>
      <c r="F2044" s="5" t="s">
        <v>349</v>
      </c>
      <c r="G2044" s="5" t="s">
        <v>350</v>
      </c>
      <c r="H2044" s="5" t="s">
        <v>350</v>
      </c>
      <c r="I2044" s="5" t="s">
        <v>33</v>
      </c>
      <c r="J2044" s="5" t="s">
        <v>2014</v>
      </c>
      <c r="K2044" s="5" t="s">
        <v>34</v>
      </c>
      <c r="L2044" s="5"/>
      <c r="M2044" s="5" t="s">
        <v>67</v>
      </c>
      <c r="N2044" s="5" t="s">
        <v>36</v>
      </c>
      <c r="O2044" s="5" t="s">
        <v>350</v>
      </c>
      <c r="P2044" s="5" t="s">
        <v>349</v>
      </c>
      <c r="Q2044" s="5" t="s">
        <v>3735</v>
      </c>
      <c r="R2044" s="8" t="s">
        <v>70</v>
      </c>
      <c r="S2044" s="8"/>
      <c r="T2044" s="8">
        <f t="shared" si="155"/>
        <v>0</v>
      </c>
      <c r="U2044" s="8">
        <f t="shared" si="156"/>
        <v>0</v>
      </c>
      <c r="V2044" s="8">
        <f t="shared" si="157"/>
        <v>0</v>
      </c>
      <c r="W2044" s="8">
        <f t="shared" si="158"/>
        <v>0</v>
      </c>
      <c r="X2044" s="28">
        <f t="shared" si="159"/>
        <v>0</v>
      </c>
      <c r="Y2044" s="5"/>
      <c r="Z2044" s="5"/>
    </row>
    <row r="2045" spans="1:26" ht="16" x14ac:dyDescent="0.2">
      <c r="A2045" s="5" t="s">
        <v>3736</v>
      </c>
      <c r="B2045" s="5" t="s">
        <v>28</v>
      </c>
      <c r="C2045" s="5" t="s">
        <v>23</v>
      </c>
      <c r="D2045" s="5" t="s">
        <v>29</v>
      </c>
      <c r="E2045" s="5"/>
      <c r="F2045" s="5"/>
      <c r="G2045" s="5"/>
      <c r="H2045" s="5"/>
      <c r="I2045" s="5"/>
      <c r="J2045" s="5"/>
      <c r="K2045" s="5"/>
      <c r="L2045" s="5"/>
      <c r="M2045" s="5"/>
      <c r="N2045" s="5"/>
      <c r="O2045" s="5"/>
      <c r="P2045" s="5"/>
      <c r="Q2045" s="5"/>
      <c r="R2045" s="5"/>
      <c r="S2045" s="8"/>
      <c r="T2045" s="8">
        <f t="shared" si="155"/>
        <v>1</v>
      </c>
      <c r="U2045" s="8">
        <f t="shared" si="156"/>
        <v>1</v>
      </c>
      <c r="V2045" s="8">
        <f t="shared" si="157"/>
        <v>1</v>
      </c>
      <c r="W2045" s="8">
        <f t="shared" si="158"/>
        <v>1</v>
      </c>
      <c r="X2045" s="28">
        <f t="shared" si="159"/>
        <v>4</v>
      </c>
      <c r="Y2045" s="5"/>
      <c r="Z2045" s="5"/>
    </row>
    <row r="2046" spans="1:26" ht="16" x14ac:dyDescent="0.2">
      <c r="A2046" s="5" t="s">
        <v>3737</v>
      </c>
      <c r="B2046" s="5" t="s">
        <v>97</v>
      </c>
      <c r="C2046" s="5" t="s">
        <v>23</v>
      </c>
      <c r="D2046" s="5" t="s">
        <v>24</v>
      </c>
      <c r="E2046" s="5"/>
      <c r="F2046" s="5"/>
      <c r="G2046" s="5"/>
      <c r="H2046" s="5"/>
      <c r="I2046" s="5"/>
      <c r="J2046" s="5"/>
      <c r="K2046" s="5"/>
      <c r="L2046" s="5"/>
      <c r="M2046" s="5"/>
      <c r="N2046" s="5"/>
      <c r="O2046" s="5"/>
      <c r="P2046" s="5"/>
      <c r="Q2046" s="5"/>
      <c r="R2046" s="5"/>
      <c r="S2046" s="8"/>
      <c r="T2046" s="8">
        <f t="shared" si="155"/>
        <v>1</v>
      </c>
      <c r="U2046" s="8">
        <f t="shared" si="156"/>
        <v>1</v>
      </c>
      <c r="V2046" s="8">
        <f t="shared" si="157"/>
        <v>1</v>
      </c>
      <c r="W2046" s="8">
        <f t="shared" si="158"/>
        <v>1</v>
      </c>
      <c r="X2046" s="28">
        <f t="shared" si="159"/>
        <v>4</v>
      </c>
      <c r="Y2046" s="5"/>
      <c r="Z2046" s="5"/>
    </row>
    <row r="2047" spans="1:26" ht="16" x14ac:dyDescent="0.2">
      <c r="A2047" s="5" t="s">
        <v>3738</v>
      </c>
      <c r="B2047" s="5" t="s">
        <v>63</v>
      </c>
      <c r="C2047" s="5" t="s">
        <v>23</v>
      </c>
      <c r="D2047" s="5" t="s">
        <v>29</v>
      </c>
      <c r="E2047" s="5" t="s">
        <v>30</v>
      </c>
      <c r="F2047" s="5" t="s">
        <v>3739</v>
      </c>
      <c r="G2047" s="5" t="s">
        <v>1012</v>
      </c>
      <c r="H2047" s="5" t="s">
        <v>1012</v>
      </c>
      <c r="I2047" s="5" t="s">
        <v>1010</v>
      </c>
      <c r="J2047" s="5" t="s">
        <v>3740</v>
      </c>
      <c r="K2047" s="5" t="s">
        <v>78</v>
      </c>
      <c r="L2047" s="5"/>
      <c r="M2047" s="5" t="s">
        <v>422</v>
      </c>
      <c r="N2047" s="7" t="s">
        <v>164</v>
      </c>
      <c r="O2047" s="5" t="s">
        <v>1012</v>
      </c>
      <c r="P2047" s="5" t="s">
        <v>1743</v>
      </c>
      <c r="Q2047" s="5" t="s">
        <v>3706</v>
      </c>
      <c r="R2047" s="8" t="s">
        <v>70</v>
      </c>
      <c r="S2047" s="8"/>
      <c r="T2047" s="8">
        <f t="shared" si="155"/>
        <v>0</v>
      </c>
      <c r="U2047" s="8">
        <f t="shared" si="156"/>
        <v>0</v>
      </c>
      <c r="V2047" s="8">
        <f t="shared" si="157"/>
        <v>0</v>
      </c>
      <c r="W2047" s="8">
        <f t="shared" si="158"/>
        <v>0</v>
      </c>
      <c r="X2047" s="28">
        <f t="shared" si="159"/>
        <v>0</v>
      </c>
      <c r="Y2047" s="5"/>
      <c r="Z2047" s="5"/>
    </row>
    <row r="2048" spans="1:26" ht="16" x14ac:dyDescent="0.2">
      <c r="A2048" s="5" t="s">
        <v>3741</v>
      </c>
      <c r="B2048" s="5" t="s">
        <v>63</v>
      </c>
      <c r="C2048" s="5" t="s">
        <v>23</v>
      </c>
      <c r="D2048" s="5" t="s">
        <v>29</v>
      </c>
      <c r="E2048" s="5" t="s">
        <v>30</v>
      </c>
      <c r="F2048" s="5" t="s">
        <v>2517</v>
      </c>
      <c r="G2048" s="5" t="s">
        <v>350</v>
      </c>
      <c r="H2048" s="5" t="s">
        <v>350</v>
      </c>
      <c r="I2048" s="5" t="s">
        <v>33</v>
      </c>
      <c r="J2048" s="6">
        <v>34702</v>
      </c>
      <c r="K2048" s="5" t="s">
        <v>34</v>
      </c>
      <c r="L2048" s="5"/>
      <c r="M2048" s="5" t="s">
        <v>121</v>
      </c>
      <c r="N2048" s="5" t="s">
        <v>36</v>
      </c>
      <c r="O2048" s="5" t="s">
        <v>350</v>
      </c>
      <c r="P2048" s="5" t="s">
        <v>2517</v>
      </c>
      <c r="Q2048" s="5" t="s">
        <v>3742</v>
      </c>
      <c r="R2048" s="8" t="s">
        <v>70</v>
      </c>
      <c r="S2048" s="8"/>
      <c r="T2048" s="8">
        <f t="shared" si="155"/>
        <v>0</v>
      </c>
      <c r="U2048" s="8">
        <f t="shared" si="156"/>
        <v>0</v>
      </c>
      <c r="V2048" s="8">
        <f t="shared" si="157"/>
        <v>0</v>
      </c>
      <c r="W2048" s="8">
        <f t="shared" si="158"/>
        <v>0</v>
      </c>
      <c r="X2048" s="28">
        <f t="shared" si="159"/>
        <v>0</v>
      </c>
      <c r="Y2048" s="5"/>
      <c r="Z2048" s="5"/>
    </row>
    <row r="2049" spans="1:26" ht="16" x14ac:dyDescent="0.2">
      <c r="A2049" s="5" t="s">
        <v>3743</v>
      </c>
      <c r="B2049" s="5" t="s">
        <v>28</v>
      </c>
      <c r="C2049" s="5" t="s">
        <v>23</v>
      </c>
      <c r="D2049" s="5" t="s">
        <v>29</v>
      </c>
      <c r="E2049" s="5" t="s">
        <v>54</v>
      </c>
      <c r="F2049" s="5" t="s">
        <v>1013</v>
      </c>
      <c r="G2049" s="5" t="s">
        <v>1012</v>
      </c>
      <c r="H2049" s="5" t="s">
        <v>1012</v>
      </c>
      <c r="I2049" s="5" t="s">
        <v>1010</v>
      </c>
      <c r="J2049" s="6">
        <v>36617</v>
      </c>
      <c r="K2049" s="7" t="s">
        <v>318</v>
      </c>
      <c r="L2049" s="5"/>
      <c r="M2049" s="5" t="s">
        <v>48</v>
      </c>
      <c r="N2049" s="5" t="s">
        <v>36</v>
      </c>
      <c r="O2049" s="5" t="s">
        <v>1012</v>
      </c>
      <c r="P2049" s="5" t="s">
        <v>1013</v>
      </c>
      <c r="Q2049" s="5" t="s">
        <v>1165</v>
      </c>
      <c r="R2049" s="8" t="s">
        <v>39</v>
      </c>
      <c r="S2049" s="8"/>
      <c r="T2049" s="8">
        <f t="shared" si="155"/>
        <v>0</v>
      </c>
      <c r="U2049" s="8">
        <f t="shared" si="156"/>
        <v>0</v>
      </c>
      <c r="V2049" s="8">
        <f t="shared" si="157"/>
        <v>0</v>
      </c>
      <c r="W2049" s="8">
        <f t="shared" si="158"/>
        <v>0</v>
      </c>
      <c r="X2049" s="28">
        <f t="shared" si="159"/>
        <v>0</v>
      </c>
      <c r="Y2049" s="5"/>
      <c r="Z2049" s="5"/>
    </row>
    <row r="2050" spans="1:26" ht="16" x14ac:dyDescent="0.2">
      <c r="A2050" s="5" t="s">
        <v>3744</v>
      </c>
      <c r="B2050" s="5" t="s">
        <v>97</v>
      </c>
      <c r="C2050" s="5" t="s">
        <v>23</v>
      </c>
      <c r="D2050" s="5" t="s">
        <v>24</v>
      </c>
      <c r="E2050" s="5"/>
      <c r="F2050" s="5"/>
      <c r="G2050" s="5"/>
      <c r="H2050" s="5"/>
      <c r="I2050" s="5"/>
      <c r="J2050" s="5"/>
      <c r="K2050" s="5"/>
      <c r="L2050" s="5"/>
      <c r="M2050" s="5"/>
      <c r="N2050" s="5"/>
      <c r="O2050" s="5"/>
      <c r="P2050" s="5"/>
      <c r="Q2050" s="5"/>
      <c r="R2050" s="5"/>
      <c r="S2050" s="8"/>
      <c r="T2050" s="8">
        <f t="shared" si="155"/>
        <v>1</v>
      </c>
      <c r="U2050" s="8">
        <f t="shared" si="156"/>
        <v>1</v>
      </c>
      <c r="V2050" s="8">
        <f t="shared" si="157"/>
        <v>1</v>
      </c>
      <c r="W2050" s="8">
        <f t="shared" si="158"/>
        <v>1</v>
      </c>
      <c r="X2050" s="28">
        <f t="shared" si="159"/>
        <v>4</v>
      </c>
      <c r="Y2050" s="5"/>
      <c r="Z2050" s="5"/>
    </row>
    <row r="2051" spans="1:26" ht="16" x14ac:dyDescent="0.2">
      <c r="A2051" s="5" t="s">
        <v>3745</v>
      </c>
      <c r="B2051" s="5" t="s">
        <v>22</v>
      </c>
      <c r="C2051" s="5" t="s">
        <v>23</v>
      </c>
      <c r="D2051" s="5" t="s">
        <v>24</v>
      </c>
      <c r="E2051" s="5"/>
      <c r="F2051" s="5"/>
      <c r="G2051" s="5"/>
      <c r="H2051" s="5"/>
      <c r="I2051" s="5"/>
      <c r="J2051" s="5"/>
      <c r="K2051" s="5"/>
      <c r="L2051" s="5"/>
      <c r="M2051" s="5"/>
      <c r="N2051" s="5"/>
      <c r="O2051" s="5"/>
      <c r="P2051" s="5"/>
      <c r="Q2051" s="5"/>
      <c r="R2051" s="5"/>
      <c r="S2051" s="8"/>
      <c r="T2051" s="8">
        <f t="shared" ref="T2051:T2114" si="160">IF(ISBLANK(G2051),1,0)</f>
        <v>1</v>
      </c>
      <c r="U2051" s="8">
        <f t="shared" ref="U2051:U2114" si="161">IF(ISBLANK(M2051),1,0)</f>
        <v>1</v>
      </c>
      <c r="V2051" s="8">
        <f t="shared" ref="V2051:V2114" si="162">IF(ISBLANK(K2051),1,0)</f>
        <v>1</v>
      </c>
      <c r="W2051" s="8">
        <f t="shared" ref="W2051:W2114" si="163">IF(ISBLANK(Q2051),1,0)</f>
        <v>1</v>
      </c>
      <c r="X2051" s="28">
        <f t="shared" ref="X2051:X2114" si="164">SUM(T2051:W2051)</f>
        <v>4</v>
      </c>
      <c r="Y2051" s="5"/>
      <c r="Z2051" s="5"/>
    </row>
    <row r="2052" spans="1:26" ht="16" x14ac:dyDescent="0.2">
      <c r="A2052" s="5" t="s">
        <v>3746</v>
      </c>
      <c r="B2052" s="5" t="s">
        <v>28</v>
      </c>
      <c r="C2052" s="5" t="s">
        <v>23</v>
      </c>
      <c r="D2052" s="5" t="s">
        <v>29</v>
      </c>
      <c r="E2052" s="5"/>
      <c r="F2052" s="5"/>
      <c r="G2052" s="5"/>
      <c r="H2052" s="5"/>
      <c r="I2052" s="5"/>
      <c r="J2052" s="5"/>
      <c r="K2052" s="5"/>
      <c r="L2052" s="5"/>
      <c r="M2052" s="5"/>
      <c r="N2052" s="5"/>
      <c r="O2052" s="5"/>
      <c r="P2052" s="5"/>
      <c r="Q2052" s="5"/>
      <c r="R2052" s="5"/>
      <c r="S2052" s="8"/>
      <c r="T2052" s="8">
        <f t="shared" si="160"/>
        <v>1</v>
      </c>
      <c r="U2052" s="8">
        <f t="shared" si="161"/>
        <v>1</v>
      </c>
      <c r="V2052" s="8">
        <f t="shared" si="162"/>
        <v>1</v>
      </c>
      <c r="W2052" s="8">
        <f t="shared" si="163"/>
        <v>1</v>
      </c>
      <c r="X2052" s="28">
        <f t="shared" si="164"/>
        <v>4</v>
      </c>
      <c r="Y2052" s="5"/>
      <c r="Z2052" s="5"/>
    </row>
    <row r="2053" spans="1:26" ht="16" x14ac:dyDescent="0.2">
      <c r="A2053" s="5" t="s">
        <v>3747</v>
      </c>
      <c r="B2053" s="5" t="s">
        <v>97</v>
      </c>
      <c r="C2053" s="5" t="s">
        <v>23</v>
      </c>
      <c r="D2053" s="5" t="s">
        <v>24</v>
      </c>
      <c r="E2053" s="5"/>
      <c r="F2053" s="5"/>
      <c r="G2053" s="5"/>
      <c r="H2053" s="5"/>
      <c r="I2053" s="5"/>
      <c r="J2053" s="5"/>
      <c r="K2053" s="5"/>
      <c r="L2053" s="5"/>
      <c r="M2053" s="5"/>
      <c r="N2053" s="5"/>
      <c r="O2053" s="5"/>
      <c r="P2053" s="5"/>
      <c r="Q2053" s="5"/>
      <c r="R2053" s="5"/>
      <c r="S2053" s="8"/>
      <c r="T2053" s="8">
        <f t="shared" si="160"/>
        <v>1</v>
      </c>
      <c r="U2053" s="8">
        <f t="shared" si="161"/>
        <v>1</v>
      </c>
      <c r="V2053" s="8">
        <f t="shared" si="162"/>
        <v>1</v>
      </c>
      <c r="W2053" s="8">
        <f t="shared" si="163"/>
        <v>1</v>
      </c>
      <c r="X2053" s="28">
        <f t="shared" si="164"/>
        <v>4</v>
      </c>
      <c r="Y2053" s="5"/>
      <c r="Z2053" s="5"/>
    </row>
    <row r="2054" spans="1:26" ht="16" x14ac:dyDescent="0.2">
      <c r="A2054" s="5" t="s">
        <v>3748</v>
      </c>
      <c r="B2054" s="5" t="s">
        <v>97</v>
      </c>
      <c r="C2054" s="5" t="s">
        <v>23</v>
      </c>
      <c r="D2054" s="5" t="s">
        <v>24</v>
      </c>
      <c r="E2054" s="5"/>
      <c r="F2054" s="5"/>
      <c r="G2054" s="5"/>
      <c r="H2054" s="5"/>
      <c r="I2054" s="5"/>
      <c r="J2054" s="5"/>
      <c r="K2054" s="5"/>
      <c r="L2054" s="5"/>
      <c r="M2054" s="5"/>
      <c r="N2054" s="5"/>
      <c r="O2054" s="5"/>
      <c r="P2054" s="5"/>
      <c r="Q2054" s="5"/>
      <c r="R2054" s="5"/>
      <c r="S2054" s="8"/>
      <c r="T2054" s="8">
        <f t="shared" si="160"/>
        <v>1</v>
      </c>
      <c r="U2054" s="8">
        <f t="shared" si="161"/>
        <v>1</v>
      </c>
      <c r="V2054" s="8">
        <f t="shared" si="162"/>
        <v>1</v>
      </c>
      <c r="W2054" s="8">
        <f t="shared" si="163"/>
        <v>1</v>
      </c>
      <c r="X2054" s="28">
        <f t="shared" si="164"/>
        <v>4</v>
      </c>
      <c r="Y2054" s="5"/>
      <c r="Z2054" s="5"/>
    </row>
    <row r="2055" spans="1:26" ht="16" x14ac:dyDescent="0.2">
      <c r="A2055" s="5" t="s">
        <v>3749</v>
      </c>
      <c r="B2055" s="5" t="s">
        <v>28</v>
      </c>
      <c r="C2055" s="5" t="s">
        <v>23</v>
      </c>
      <c r="D2055" s="5" t="s">
        <v>29</v>
      </c>
      <c r="E2055" s="5" t="s">
        <v>54</v>
      </c>
      <c r="F2055" s="5" t="s">
        <v>1633</v>
      </c>
      <c r="G2055" s="5" t="s">
        <v>330</v>
      </c>
      <c r="H2055" s="5" t="s">
        <v>330</v>
      </c>
      <c r="I2055" s="5" t="s">
        <v>33</v>
      </c>
      <c r="J2055" s="5" t="s">
        <v>3750</v>
      </c>
      <c r="K2055" s="7" t="s">
        <v>237</v>
      </c>
      <c r="L2055" s="5"/>
      <c r="M2055" s="5" t="s">
        <v>35</v>
      </c>
      <c r="N2055" s="5" t="s">
        <v>88</v>
      </c>
      <c r="O2055" s="5" t="s">
        <v>330</v>
      </c>
      <c r="P2055" s="5" t="s">
        <v>3751</v>
      </c>
      <c r="Q2055" s="5" t="s">
        <v>3751</v>
      </c>
      <c r="R2055" s="8" t="s">
        <v>61</v>
      </c>
      <c r="S2055" s="8"/>
      <c r="T2055" s="8">
        <f t="shared" si="160"/>
        <v>0</v>
      </c>
      <c r="U2055" s="8">
        <f t="shared" si="161"/>
        <v>0</v>
      </c>
      <c r="V2055" s="8">
        <f t="shared" si="162"/>
        <v>0</v>
      </c>
      <c r="W2055" s="8">
        <f t="shared" si="163"/>
        <v>0</v>
      </c>
      <c r="X2055" s="28">
        <f t="shared" si="164"/>
        <v>0</v>
      </c>
      <c r="Y2055" s="5"/>
      <c r="Z2055" s="5"/>
    </row>
    <row r="2056" spans="1:26" ht="16" x14ac:dyDescent="0.2">
      <c r="A2056" s="5" t="s">
        <v>3752</v>
      </c>
      <c r="B2056" s="5" t="s">
        <v>28</v>
      </c>
      <c r="C2056" s="5" t="s">
        <v>23</v>
      </c>
      <c r="D2056" s="5" t="s">
        <v>29</v>
      </c>
      <c r="E2056" s="5"/>
      <c r="F2056" s="5"/>
      <c r="G2056" s="5"/>
      <c r="H2056" s="5"/>
      <c r="I2056" s="5"/>
      <c r="J2056" s="5"/>
      <c r="K2056" s="5"/>
      <c r="L2056" s="5"/>
      <c r="M2056" s="5"/>
      <c r="N2056" s="5"/>
      <c r="O2056" s="5"/>
      <c r="P2056" s="5"/>
      <c r="Q2056" s="5"/>
      <c r="R2056" s="5"/>
      <c r="S2056" s="8"/>
      <c r="T2056" s="8">
        <f t="shared" si="160"/>
        <v>1</v>
      </c>
      <c r="U2056" s="8">
        <f t="shared" si="161"/>
        <v>1</v>
      </c>
      <c r="V2056" s="8">
        <f t="shared" si="162"/>
        <v>1</v>
      </c>
      <c r="W2056" s="8">
        <f t="shared" si="163"/>
        <v>1</v>
      </c>
      <c r="X2056" s="28">
        <f t="shared" si="164"/>
        <v>4</v>
      </c>
      <c r="Y2056" s="5"/>
      <c r="Z2056" s="5"/>
    </row>
    <row r="2057" spans="1:26" ht="16" x14ac:dyDescent="0.2">
      <c r="A2057" s="5" t="s">
        <v>3753</v>
      </c>
      <c r="B2057" s="5" t="s">
        <v>22</v>
      </c>
      <c r="C2057" s="5" t="s">
        <v>23</v>
      </c>
      <c r="D2057" s="5" t="s">
        <v>24</v>
      </c>
      <c r="E2057" s="5"/>
      <c r="F2057" s="5"/>
      <c r="G2057" s="5"/>
      <c r="H2057" s="5"/>
      <c r="I2057" s="5"/>
      <c r="J2057" s="5"/>
      <c r="K2057" s="5"/>
      <c r="L2057" s="5"/>
      <c r="M2057" s="5"/>
      <c r="N2057" s="5"/>
      <c r="O2057" s="5"/>
      <c r="P2057" s="5"/>
      <c r="Q2057" s="5"/>
      <c r="R2057" s="5"/>
      <c r="S2057" s="8"/>
      <c r="T2057" s="8">
        <f t="shared" si="160"/>
        <v>1</v>
      </c>
      <c r="U2057" s="8">
        <f t="shared" si="161"/>
        <v>1</v>
      </c>
      <c r="V2057" s="8">
        <f t="shared" si="162"/>
        <v>1</v>
      </c>
      <c r="W2057" s="8">
        <f t="shared" si="163"/>
        <v>1</v>
      </c>
      <c r="X2057" s="28">
        <f t="shared" si="164"/>
        <v>4</v>
      </c>
      <c r="Y2057" s="5"/>
      <c r="Z2057" s="5"/>
    </row>
    <row r="2058" spans="1:26" ht="16" x14ac:dyDescent="0.2">
      <c r="A2058" s="5" t="s">
        <v>3754</v>
      </c>
      <c r="B2058" s="5" t="s">
        <v>28</v>
      </c>
      <c r="C2058" s="5" t="s">
        <v>23</v>
      </c>
      <c r="D2058" s="5" t="s">
        <v>29</v>
      </c>
      <c r="E2058" s="5" t="s">
        <v>30</v>
      </c>
      <c r="F2058" s="5" t="s">
        <v>3755</v>
      </c>
      <c r="G2058" s="5" t="s">
        <v>1012</v>
      </c>
      <c r="H2058" s="5" t="s">
        <v>1012</v>
      </c>
      <c r="I2058" s="5" t="s">
        <v>1010</v>
      </c>
      <c r="J2058" s="6">
        <v>35465</v>
      </c>
      <c r="K2058" s="7" t="s">
        <v>318</v>
      </c>
      <c r="L2058" s="5"/>
      <c r="M2058" s="5" t="s">
        <v>422</v>
      </c>
      <c r="N2058" s="5" t="s">
        <v>88</v>
      </c>
      <c r="O2058" s="5" t="s">
        <v>1012</v>
      </c>
      <c r="P2058" s="5" t="s">
        <v>1447</v>
      </c>
      <c r="Q2058" s="5" t="s">
        <v>3756</v>
      </c>
      <c r="R2058" s="8" t="s">
        <v>70</v>
      </c>
      <c r="S2058" s="8"/>
      <c r="T2058" s="8">
        <f t="shared" si="160"/>
        <v>0</v>
      </c>
      <c r="U2058" s="8">
        <f t="shared" si="161"/>
        <v>0</v>
      </c>
      <c r="V2058" s="8">
        <f t="shared" si="162"/>
        <v>0</v>
      </c>
      <c r="W2058" s="8">
        <f t="shared" si="163"/>
        <v>0</v>
      </c>
      <c r="X2058" s="28">
        <f t="shared" si="164"/>
        <v>0</v>
      </c>
      <c r="Y2058" s="5"/>
      <c r="Z2058" s="5"/>
    </row>
    <row r="2059" spans="1:26" ht="16" x14ac:dyDescent="0.2">
      <c r="A2059" s="5" t="s">
        <v>3757</v>
      </c>
      <c r="B2059" s="5" t="s">
        <v>22</v>
      </c>
      <c r="C2059" s="5" t="s">
        <v>23</v>
      </c>
      <c r="D2059" s="5" t="s">
        <v>24</v>
      </c>
      <c r="E2059" s="5"/>
      <c r="F2059" s="5"/>
      <c r="G2059" s="5"/>
      <c r="H2059" s="5"/>
      <c r="I2059" s="5"/>
      <c r="J2059" s="5"/>
      <c r="K2059" s="5"/>
      <c r="L2059" s="5"/>
      <c r="M2059" s="5"/>
      <c r="N2059" s="5"/>
      <c r="O2059" s="5"/>
      <c r="P2059" s="5"/>
      <c r="Q2059" s="5"/>
      <c r="R2059" s="5"/>
      <c r="S2059" s="8"/>
      <c r="T2059" s="8">
        <f t="shared" si="160"/>
        <v>1</v>
      </c>
      <c r="U2059" s="8">
        <f t="shared" si="161"/>
        <v>1</v>
      </c>
      <c r="V2059" s="8">
        <f t="shared" si="162"/>
        <v>1</v>
      </c>
      <c r="W2059" s="8">
        <f t="shared" si="163"/>
        <v>1</v>
      </c>
      <c r="X2059" s="28">
        <f t="shared" si="164"/>
        <v>4</v>
      </c>
      <c r="Y2059" s="5"/>
      <c r="Z2059" s="5"/>
    </row>
    <row r="2060" spans="1:26" ht="16" x14ac:dyDescent="0.2">
      <c r="A2060" s="5" t="s">
        <v>3758</v>
      </c>
      <c r="B2060" s="5" t="s">
        <v>97</v>
      </c>
      <c r="C2060" s="5" t="s">
        <v>23</v>
      </c>
      <c r="D2060" s="5" t="s">
        <v>24</v>
      </c>
      <c r="E2060" s="5"/>
      <c r="F2060" s="5"/>
      <c r="G2060" s="5"/>
      <c r="H2060" s="5"/>
      <c r="I2060" s="5"/>
      <c r="J2060" s="5"/>
      <c r="K2060" s="5"/>
      <c r="L2060" s="5"/>
      <c r="M2060" s="5"/>
      <c r="N2060" s="5"/>
      <c r="O2060" s="5"/>
      <c r="P2060" s="5"/>
      <c r="Q2060" s="5"/>
      <c r="R2060" s="5"/>
      <c r="S2060" s="8"/>
      <c r="T2060" s="8">
        <f t="shared" si="160"/>
        <v>1</v>
      </c>
      <c r="U2060" s="8">
        <f t="shared" si="161"/>
        <v>1</v>
      </c>
      <c r="V2060" s="8">
        <f t="shared" si="162"/>
        <v>1</v>
      </c>
      <c r="W2060" s="8">
        <f t="shared" si="163"/>
        <v>1</v>
      </c>
      <c r="X2060" s="28">
        <f t="shared" si="164"/>
        <v>4</v>
      </c>
      <c r="Y2060" s="5"/>
      <c r="Z2060" s="5"/>
    </row>
    <row r="2061" spans="1:26" ht="16" x14ac:dyDescent="0.2">
      <c r="A2061" s="5" t="s">
        <v>3759</v>
      </c>
      <c r="B2061" s="5" t="s">
        <v>28</v>
      </c>
      <c r="C2061" s="5" t="s">
        <v>23</v>
      </c>
      <c r="D2061" s="5" t="s">
        <v>29</v>
      </c>
      <c r="E2061" s="5"/>
      <c r="F2061" s="5"/>
      <c r="G2061" s="5"/>
      <c r="H2061" s="5"/>
      <c r="I2061" s="5"/>
      <c r="J2061" s="5"/>
      <c r="K2061" s="5"/>
      <c r="L2061" s="5"/>
      <c r="M2061" s="5"/>
      <c r="N2061" s="5"/>
      <c r="O2061" s="5"/>
      <c r="P2061" s="5"/>
      <c r="Q2061" s="5"/>
      <c r="R2061" s="5"/>
      <c r="S2061" s="8"/>
      <c r="T2061" s="8">
        <f t="shared" si="160"/>
        <v>1</v>
      </c>
      <c r="U2061" s="8">
        <f t="shared" si="161"/>
        <v>1</v>
      </c>
      <c r="V2061" s="8">
        <f t="shared" si="162"/>
        <v>1</v>
      </c>
      <c r="W2061" s="8">
        <f t="shared" si="163"/>
        <v>1</v>
      </c>
      <c r="X2061" s="28">
        <f t="shared" si="164"/>
        <v>4</v>
      </c>
      <c r="Y2061" s="5"/>
      <c r="Z2061" s="5"/>
    </row>
    <row r="2062" spans="1:26" ht="16" x14ac:dyDescent="0.2">
      <c r="A2062" s="5" t="s">
        <v>3760</v>
      </c>
      <c r="B2062" s="5" t="s">
        <v>28</v>
      </c>
      <c r="C2062" s="5" t="s">
        <v>23</v>
      </c>
      <c r="D2062" s="5" t="s">
        <v>29</v>
      </c>
      <c r="E2062" s="5"/>
      <c r="F2062" s="5"/>
      <c r="G2062" s="5"/>
      <c r="H2062" s="5"/>
      <c r="I2062" s="5"/>
      <c r="J2062" s="5"/>
      <c r="K2062" s="5"/>
      <c r="L2062" s="5"/>
      <c r="M2062" s="5"/>
      <c r="N2062" s="5"/>
      <c r="O2062" s="5"/>
      <c r="P2062" s="5"/>
      <c r="Q2062" s="5"/>
      <c r="R2062" s="5"/>
      <c r="S2062" s="8"/>
      <c r="T2062" s="8">
        <f t="shared" si="160"/>
        <v>1</v>
      </c>
      <c r="U2062" s="8">
        <f t="shared" si="161"/>
        <v>1</v>
      </c>
      <c r="V2062" s="8">
        <f t="shared" si="162"/>
        <v>1</v>
      </c>
      <c r="W2062" s="8">
        <f t="shared" si="163"/>
        <v>1</v>
      </c>
      <c r="X2062" s="28">
        <f t="shared" si="164"/>
        <v>4</v>
      </c>
      <c r="Y2062" s="5"/>
      <c r="Z2062" s="5"/>
    </row>
    <row r="2063" spans="1:26" ht="16" x14ac:dyDescent="0.2">
      <c r="A2063" s="5" t="s">
        <v>3761</v>
      </c>
      <c r="B2063" s="5" t="s">
        <v>63</v>
      </c>
      <c r="C2063" s="5" t="s">
        <v>23</v>
      </c>
      <c r="D2063" s="5" t="s">
        <v>29</v>
      </c>
      <c r="E2063" s="5" t="s">
        <v>54</v>
      </c>
      <c r="F2063" s="5" t="s">
        <v>1013</v>
      </c>
      <c r="G2063" s="5" t="s">
        <v>1012</v>
      </c>
      <c r="H2063" s="5" t="s">
        <v>1012</v>
      </c>
      <c r="I2063" s="5" t="s">
        <v>1010</v>
      </c>
      <c r="J2063" s="9">
        <v>36504</v>
      </c>
      <c r="K2063" s="5" t="s">
        <v>47</v>
      </c>
      <c r="L2063" s="5"/>
      <c r="M2063" s="5" t="s">
        <v>48</v>
      </c>
      <c r="N2063" s="5" t="s">
        <v>88</v>
      </c>
      <c r="O2063" s="5" t="s">
        <v>1012</v>
      </c>
      <c r="P2063" s="5" t="s">
        <v>1013</v>
      </c>
      <c r="Q2063" s="5" t="s">
        <v>3762</v>
      </c>
      <c r="R2063" s="8" t="s">
        <v>70</v>
      </c>
      <c r="S2063" s="8"/>
      <c r="T2063" s="8">
        <f t="shared" si="160"/>
        <v>0</v>
      </c>
      <c r="U2063" s="8">
        <f t="shared" si="161"/>
        <v>0</v>
      </c>
      <c r="V2063" s="8">
        <f t="shared" si="162"/>
        <v>0</v>
      </c>
      <c r="W2063" s="8">
        <f t="shared" si="163"/>
        <v>0</v>
      </c>
      <c r="X2063" s="28">
        <f t="shared" si="164"/>
        <v>0</v>
      </c>
      <c r="Y2063" s="5"/>
      <c r="Z2063" s="5"/>
    </row>
    <row r="2064" spans="1:26" ht="16" x14ac:dyDescent="0.2">
      <c r="A2064" s="5" t="s">
        <v>3763</v>
      </c>
      <c r="B2064" s="5" t="s">
        <v>28</v>
      </c>
      <c r="C2064" s="5" t="s">
        <v>23</v>
      </c>
      <c r="D2064" s="5" t="s">
        <v>29</v>
      </c>
      <c r="E2064" s="5"/>
      <c r="F2064" s="5"/>
      <c r="G2064" s="5"/>
      <c r="H2064" s="5"/>
      <c r="I2064" s="5"/>
      <c r="J2064" s="5"/>
      <c r="K2064" s="5"/>
      <c r="L2064" s="5"/>
      <c r="M2064" s="5"/>
      <c r="N2064" s="5"/>
      <c r="O2064" s="5"/>
      <c r="P2064" s="5"/>
      <c r="Q2064" s="5"/>
      <c r="R2064" s="5"/>
      <c r="S2064" s="8"/>
      <c r="T2064" s="8">
        <f t="shared" si="160"/>
        <v>1</v>
      </c>
      <c r="U2064" s="8">
        <f t="shared" si="161"/>
        <v>1</v>
      </c>
      <c r="V2064" s="8">
        <f t="shared" si="162"/>
        <v>1</v>
      </c>
      <c r="W2064" s="8">
        <f t="shared" si="163"/>
        <v>1</v>
      </c>
      <c r="X2064" s="28">
        <f t="shared" si="164"/>
        <v>4</v>
      </c>
      <c r="Y2064" s="5"/>
      <c r="Z2064" s="5"/>
    </row>
    <row r="2065" spans="1:26" ht="16" x14ac:dyDescent="0.2">
      <c r="A2065" s="5" t="s">
        <v>3764</v>
      </c>
      <c r="B2065" s="5" t="s">
        <v>22</v>
      </c>
      <c r="C2065" s="5" t="s">
        <v>23</v>
      </c>
      <c r="D2065" s="5" t="s">
        <v>24</v>
      </c>
      <c r="E2065" s="5"/>
      <c r="F2065" s="5"/>
      <c r="G2065" s="5"/>
      <c r="H2065" s="5"/>
      <c r="I2065" s="5"/>
      <c r="J2065" s="5"/>
      <c r="K2065" s="5"/>
      <c r="L2065" s="5"/>
      <c r="M2065" s="5"/>
      <c r="N2065" s="5"/>
      <c r="O2065" s="5"/>
      <c r="P2065" s="5"/>
      <c r="Q2065" s="5"/>
      <c r="R2065" s="5"/>
      <c r="S2065" s="8"/>
      <c r="T2065" s="8">
        <f t="shared" si="160"/>
        <v>1</v>
      </c>
      <c r="U2065" s="8">
        <f t="shared" si="161"/>
        <v>1</v>
      </c>
      <c r="V2065" s="8">
        <f t="shared" si="162"/>
        <v>1</v>
      </c>
      <c r="W2065" s="8">
        <f t="shared" si="163"/>
        <v>1</v>
      </c>
      <c r="X2065" s="28">
        <f t="shared" si="164"/>
        <v>4</v>
      </c>
      <c r="Y2065" s="5"/>
      <c r="Z2065" s="5"/>
    </row>
    <row r="2066" spans="1:26" ht="16" x14ac:dyDescent="0.2">
      <c r="A2066" s="5" t="s">
        <v>3765</v>
      </c>
      <c r="B2066" s="5" t="s">
        <v>63</v>
      </c>
      <c r="C2066" s="5" t="s">
        <v>23</v>
      </c>
      <c r="D2066" s="5" t="s">
        <v>29</v>
      </c>
      <c r="E2066" s="5" t="s">
        <v>30</v>
      </c>
      <c r="F2066" s="5" t="s">
        <v>1238</v>
      </c>
      <c r="G2066" s="5" t="s">
        <v>1239</v>
      </c>
      <c r="H2066" s="5" t="s">
        <v>1239</v>
      </c>
      <c r="I2066" s="5" t="s">
        <v>1010</v>
      </c>
      <c r="J2066" s="6">
        <v>35126</v>
      </c>
      <c r="K2066" s="5" t="s">
        <v>34</v>
      </c>
      <c r="L2066" s="5"/>
      <c r="M2066" s="5" t="s">
        <v>35</v>
      </c>
      <c r="N2066" s="5" t="s">
        <v>88</v>
      </c>
      <c r="O2066" s="5" t="s">
        <v>1239</v>
      </c>
      <c r="P2066" s="5" t="s">
        <v>3766</v>
      </c>
      <c r="Q2066" s="5" t="s">
        <v>3767</v>
      </c>
      <c r="R2066" s="8" t="s">
        <v>70</v>
      </c>
      <c r="S2066" s="8"/>
      <c r="T2066" s="8">
        <f t="shared" si="160"/>
        <v>0</v>
      </c>
      <c r="U2066" s="8">
        <f t="shared" si="161"/>
        <v>0</v>
      </c>
      <c r="V2066" s="8">
        <f t="shared" si="162"/>
        <v>0</v>
      </c>
      <c r="W2066" s="8">
        <f t="shared" si="163"/>
        <v>0</v>
      </c>
      <c r="X2066" s="28">
        <f t="shared" si="164"/>
        <v>0</v>
      </c>
      <c r="Y2066" s="5"/>
      <c r="Z2066" s="5"/>
    </row>
    <row r="2067" spans="1:26" ht="16" x14ac:dyDescent="0.2">
      <c r="A2067" s="5" t="s">
        <v>3768</v>
      </c>
      <c r="B2067" s="5" t="s">
        <v>63</v>
      </c>
      <c r="C2067" s="5" t="s">
        <v>23</v>
      </c>
      <c r="D2067" s="5" t="s">
        <v>29</v>
      </c>
      <c r="E2067" s="5" t="s">
        <v>30</v>
      </c>
      <c r="F2067" s="5" t="s">
        <v>3769</v>
      </c>
      <c r="G2067" s="5" t="s">
        <v>1012</v>
      </c>
      <c r="H2067" s="5" t="s">
        <v>1012</v>
      </c>
      <c r="I2067" s="5" t="s">
        <v>33</v>
      </c>
      <c r="J2067" s="5" t="s">
        <v>3770</v>
      </c>
      <c r="K2067" s="5" t="s">
        <v>57</v>
      </c>
      <c r="L2067" s="5"/>
      <c r="M2067" s="5" t="s">
        <v>121</v>
      </c>
      <c r="N2067" s="5" t="s">
        <v>36</v>
      </c>
      <c r="O2067" s="5" t="s">
        <v>1012</v>
      </c>
      <c r="P2067" s="5" t="s">
        <v>3771</v>
      </c>
      <c r="Q2067" s="5" t="s">
        <v>3772</v>
      </c>
      <c r="R2067" s="8" t="s">
        <v>70</v>
      </c>
      <c r="S2067" s="8"/>
      <c r="T2067" s="8">
        <f t="shared" si="160"/>
        <v>0</v>
      </c>
      <c r="U2067" s="8">
        <f t="shared" si="161"/>
        <v>0</v>
      </c>
      <c r="V2067" s="8">
        <f t="shared" si="162"/>
        <v>0</v>
      </c>
      <c r="W2067" s="8">
        <f t="shared" si="163"/>
        <v>0</v>
      </c>
      <c r="X2067" s="28">
        <f t="shared" si="164"/>
        <v>0</v>
      </c>
      <c r="Y2067" s="5"/>
      <c r="Z2067" s="5"/>
    </row>
    <row r="2068" spans="1:26" ht="16" x14ac:dyDescent="0.2">
      <c r="A2068" s="5" t="s">
        <v>3773</v>
      </c>
      <c r="B2068" s="5" t="s">
        <v>22</v>
      </c>
      <c r="C2068" s="5" t="s">
        <v>23</v>
      </c>
      <c r="D2068" s="5" t="s">
        <v>24</v>
      </c>
      <c r="E2068" s="5"/>
      <c r="F2068" s="5"/>
      <c r="G2068" s="5"/>
      <c r="H2068" s="5"/>
      <c r="I2068" s="5"/>
      <c r="J2068" s="5"/>
      <c r="K2068" s="5"/>
      <c r="L2068" s="5"/>
      <c r="M2068" s="5"/>
      <c r="N2068" s="5"/>
      <c r="O2068" s="5"/>
      <c r="P2068" s="5"/>
      <c r="Q2068" s="5"/>
      <c r="R2068" s="5"/>
      <c r="S2068" s="8"/>
      <c r="T2068" s="8">
        <f t="shared" si="160"/>
        <v>1</v>
      </c>
      <c r="U2068" s="8">
        <f t="shared" si="161"/>
        <v>1</v>
      </c>
      <c r="V2068" s="8">
        <f t="shared" si="162"/>
        <v>1</v>
      </c>
      <c r="W2068" s="8">
        <f t="shared" si="163"/>
        <v>1</v>
      </c>
      <c r="X2068" s="28">
        <f t="shared" si="164"/>
        <v>4</v>
      </c>
      <c r="Y2068" s="5"/>
      <c r="Z2068" s="5"/>
    </row>
    <row r="2069" spans="1:26" ht="16" x14ac:dyDescent="0.2">
      <c r="A2069" s="5" t="s">
        <v>3774</v>
      </c>
      <c r="B2069" s="5" t="s">
        <v>28</v>
      </c>
      <c r="C2069" s="5" t="s">
        <v>23</v>
      </c>
      <c r="D2069" s="5" t="s">
        <v>29</v>
      </c>
      <c r="E2069" s="5" t="s">
        <v>54</v>
      </c>
      <c r="F2069" s="5" t="s">
        <v>44</v>
      </c>
      <c r="G2069" s="5" t="s">
        <v>45</v>
      </c>
      <c r="H2069" s="5" t="s">
        <v>45</v>
      </c>
      <c r="I2069" s="5" t="s">
        <v>33</v>
      </c>
      <c r="J2069" s="6">
        <v>35736</v>
      </c>
      <c r="K2069" s="5" t="s">
        <v>57</v>
      </c>
      <c r="L2069" s="5"/>
      <c r="M2069" s="5" t="s">
        <v>108</v>
      </c>
      <c r="N2069" s="5" t="s">
        <v>36</v>
      </c>
      <c r="O2069" s="5" t="s">
        <v>45</v>
      </c>
      <c r="P2069" s="5" t="s">
        <v>294</v>
      </c>
      <c r="Q2069" s="5" t="s">
        <v>3775</v>
      </c>
      <c r="R2069" s="8" t="s">
        <v>70</v>
      </c>
      <c r="S2069" s="8"/>
      <c r="T2069" s="8">
        <f t="shared" si="160"/>
        <v>0</v>
      </c>
      <c r="U2069" s="8">
        <f t="shared" si="161"/>
        <v>0</v>
      </c>
      <c r="V2069" s="8">
        <f t="shared" si="162"/>
        <v>0</v>
      </c>
      <c r="W2069" s="8">
        <f t="shared" si="163"/>
        <v>0</v>
      </c>
      <c r="X2069" s="28">
        <f t="shared" si="164"/>
        <v>0</v>
      </c>
      <c r="Y2069" s="5"/>
      <c r="Z2069" s="5"/>
    </row>
    <row r="2070" spans="1:26" ht="16" x14ac:dyDescent="0.2">
      <c r="A2070" s="5" t="s">
        <v>3776</v>
      </c>
      <c r="B2070" s="5" t="s">
        <v>22</v>
      </c>
      <c r="C2070" s="5" t="s">
        <v>23</v>
      </c>
      <c r="D2070" s="5" t="s">
        <v>24</v>
      </c>
      <c r="E2070" s="5"/>
      <c r="F2070" s="5"/>
      <c r="G2070" s="5"/>
      <c r="H2070" s="5"/>
      <c r="I2070" s="5"/>
      <c r="J2070" s="5"/>
      <c r="K2070" s="5"/>
      <c r="L2070" s="5"/>
      <c r="M2070" s="5"/>
      <c r="N2070" s="5"/>
      <c r="O2070" s="5"/>
      <c r="P2070" s="5"/>
      <c r="Q2070" s="5"/>
      <c r="R2070" s="5"/>
      <c r="S2070" s="8"/>
      <c r="T2070" s="8">
        <f t="shared" si="160"/>
        <v>1</v>
      </c>
      <c r="U2070" s="8">
        <f t="shared" si="161"/>
        <v>1</v>
      </c>
      <c r="V2070" s="8">
        <f t="shared" si="162"/>
        <v>1</v>
      </c>
      <c r="W2070" s="8">
        <f t="shared" si="163"/>
        <v>1</v>
      </c>
      <c r="X2070" s="28">
        <f t="shared" si="164"/>
        <v>4</v>
      </c>
      <c r="Y2070" s="5"/>
      <c r="Z2070" s="5"/>
    </row>
    <row r="2071" spans="1:26" ht="16" x14ac:dyDescent="0.2">
      <c r="A2071" s="5" t="s">
        <v>3777</v>
      </c>
      <c r="B2071" s="5" t="s">
        <v>97</v>
      </c>
      <c r="C2071" s="5" t="s">
        <v>23</v>
      </c>
      <c r="D2071" s="5" t="s">
        <v>24</v>
      </c>
      <c r="E2071" s="5"/>
      <c r="F2071" s="5"/>
      <c r="G2071" s="5"/>
      <c r="H2071" s="5"/>
      <c r="I2071" s="5"/>
      <c r="J2071" s="5"/>
      <c r="K2071" s="5"/>
      <c r="L2071" s="5"/>
      <c r="M2071" s="5"/>
      <c r="N2071" s="5"/>
      <c r="O2071" s="5"/>
      <c r="P2071" s="5"/>
      <c r="Q2071" s="5"/>
      <c r="R2071" s="5"/>
      <c r="S2071" s="8"/>
      <c r="T2071" s="8">
        <f t="shared" si="160"/>
        <v>1</v>
      </c>
      <c r="U2071" s="8">
        <f t="shared" si="161"/>
        <v>1</v>
      </c>
      <c r="V2071" s="8">
        <f t="shared" si="162"/>
        <v>1</v>
      </c>
      <c r="W2071" s="8">
        <f t="shared" si="163"/>
        <v>1</v>
      </c>
      <c r="X2071" s="28">
        <f t="shared" si="164"/>
        <v>4</v>
      </c>
      <c r="Y2071" s="5"/>
      <c r="Z2071" s="5"/>
    </row>
    <row r="2072" spans="1:26" ht="16" x14ac:dyDescent="0.2">
      <c r="A2072" s="5" t="s">
        <v>3778</v>
      </c>
      <c r="B2072" s="5" t="s">
        <v>97</v>
      </c>
      <c r="C2072" s="5" t="s">
        <v>23</v>
      </c>
      <c r="D2072" s="5" t="s">
        <v>24</v>
      </c>
      <c r="E2072" s="5"/>
      <c r="F2072" s="5"/>
      <c r="G2072" s="5"/>
      <c r="H2072" s="5"/>
      <c r="I2072" s="5"/>
      <c r="J2072" s="5"/>
      <c r="K2072" s="5"/>
      <c r="L2072" s="5"/>
      <c r="M2072" s="5"/>
      <c r="N2072" s="5"/>
      <c r="O2072" s="5"/>
      <c r="P2072" s="5"/>
      <c r="Q2072" s="5"/>
      <c r="R2072" s="5"/>
      <c r="S2072" s="8"/>
      <c r="T2072" s="8">
        <f t="shared" si="160"/>
        <v>1</v>
      </c>
      <c r="U2072" s="8">
        <f t="shared" si="161"/>
        <v>1</v>
      </c>
      <c r="V2072" s="8">
        <f t="shared" si="162"/>
        <v>1</v>
      </c>
      <c r="W2072" s="8">
        <f t="shared" si="163"/>
        <v>1</v>
      </c>
      <c r="X2072" s="28">
        <f t="shared" si="164"/>
        <v>4</v>
      </c>
      <c r="Y2072" s="5"/>
      <c r="Z2072" s="5"/>
    </row>
    <row r="2073" spans="1:26" ht="16" x14ac:dyDescent="0.2">
      <c r="A2073" s="5" t="s">
        <v>3779</v>
      </c>
      <c r="B2073" s="5" t="s">
        <v>28</v>
      </c>
      <c r="C2073" s="5" t="s">
        <v>23</v>
      </c>
      <c r="D2073" s="5" t="s">
        <v>29</v>
      </c>
      <c r="E2073" s="5"/>
      <c r="F2073" s="5"/>
      <c r="G2073" s="5"/>
      <c r="H2073" s="5"/>
      <c r="I2073" s="5"/>
      <c r="J2073" s="5"/>
      <c r="K2073" s="5"/>
      <c r="L2073" s="5"/>
      <c r="M2073" s="5"/>
      <c r="N2073" s="5"/>
      <c r="O2073" s="5"/>
      <c r="P2073" s="5"/>
      <c r="Q2073" s="5"/>
      <c r="R2073" s="5"/>
      <c r="S2073" s="8"/>
      <c r="T2073" s="8">
        <f t="shared" si="160"/>
        <v>1</v>
      </c>
      <c r="U2073" s="8">
        <f t="shared" si="161"/>
        <v>1</v>
      </c>
      <c r="V2073" s="8">
        <f t="shared" si="162"/>
        <v>1</v>
      </c>
      <c r="W2073" s="8">
        <f t="shared" si="163"/>
        <v>1</v>
      </c>
      <c r="X2073" s="28">
        <f t="shared" si="164"/>
        <v>4</v>
      </c>
      <c r="Y2073" s="5"/>
      <c r="Z2073" s="5"/>
    </row>
    <row r="2074" spans="1:26" ht="16" x14ac:dyDescent="0.2">
      <c r="A2074" s="5" t="s">
        <v>3780</v>
      </c>
      <c r="B2074" s="5" t="s">
        <v>28</v>
      </c>
      <c r="C2074" s="5" t="s">
        <v>23</v>
      </c>
      <c r="D2074" s="5" t="s">
        <v>29</v>
      </c>
      <c r="E2074" s="5" t="s">
        <v>30</v>
      </c>
      <c r="F2074" s="5" t="s">
        <v>3781</v>
      </c>
      <c r="G2074" s="5" t="s">
        <v>32</v>
      </c>
      <c r="H2074" s="5" t="s">
        <v>32</v>
      </c>
      <c r="I2074" s="5" t="s">
        <v>33</v>
      </c>
      <c r="J2074" s="5" t="s">
        <v>3782</v>
      </c>
      <c r="K2074" s="5" t="s">
        <v>57</v>
      </c>
      <c r="L2074" s="5"/>
      <c r="M2074" s="5" t="s">
        <v>121</v>
      </c>
      <c r="N2074" s="5" t="s">
        <v>36</v>
      </c>
      <c r="O2074" s="5" t="s">
        <v>32</v>
      </c>
      <c r="P2074" s="5" t="s">
        <v>1423</v>
      </c>
      <c r="Q2074" s="5" t="s">
        <v>3783</v>
      </c>
      <c r="R2074" s="8" t="s">
        <v>39</v>
      </c>
      <c r="S2074" s="8"/>
      <c r="T2074" s="8">
        <f t="shared" si="160"/>
        <v>0</v>
      </c>
      <c r="U2074" s="8">
        <f t="shared" si="161"/>
        <v>0</v>
      </c>
      <c r="V2074" s="8">
        <f t="shared" si="162"/>
        <v>0</v>
      </c>
      <c r="W2074" s="8">
        <f t="shared" si="163"/>
        <v>0</v>
      </c>
      <c r="X2074" s="28">
        <f t="shared" si="164"/>
        <v>0</v>
      </c>
      <c r="Y2074" s="5"/>
      <c r="Z2074" s="5"/>
    </row>
    <row r="2075" spans="1:26" ht="16" x14ac:dyDescent="0.2">
      <c r="A2075" s="5" t="s">
        <v>3784</v>
      </c>
      <c r="B2075" s="5" t="s">
        <v>22</v>
      </c>
      <c r="C2075" s="5" t="s">
        <v>23</v>
      </c>
      <c r="D2075" s="5" t="s">
        <v>24</v>
      </c>
      <c r="E2075" s="5"/>
      <c r="F2075" s="5"/>
      <c r="G2075" s="5"/>
      <c r="H2075" s="5"/>
      <c r="I2075" s="5"/>
      <c r="J2075" s="5"/>
      <c r="K2075" s="5"/>
      <c r="L2075" s="5"/>
      <c r="M2075" s="5"/>
      <c r="N2075" s="5"/>
      <c r="O2075" s="5"/>
      <c r="P2075" s="5"/>
      <c r="Q2075" s="5"/>
      <c r="R2075" s="5"/>
      <c r="S2075" s="8"/>
      <c r="T2075" s="8">
        <f t="shared" si="160"/>
        <v>1</v>
      </c>
      <c r="U2075" s="8">
        <f t="shared" si="161"/>
        <v>1</v>
      </c>
      <c r="V2075" s="8">
        <f t="shared" si="162"/>
        <v>1</v>
      </c>
      <c r="W2075" s="8">
        <f t="shared" si="163"/>
        <v>1</v>
      </c>
      <c r="X2075" s="28">
        <f t="shared" si="164"/>
        <v>4</v>
      </c>
      <c r="Y2075" s="5"/>
      <c r="Z2075" s="5"/>
    </row>
    <row r="2076" spans="1:26" ht="16" x14ac:dyDescent="0.2">
      <c r="A2076" s="5" t="s">
        <v>3785</v>
      </c>
      <c r="B2076" s="5" t="s">
        <v>97</v>
      </c>
      <c r="C2076" s="5" t="s">
        <v>23</v>
      </c>
      <c r="D2076" s="5" t="s">
        <v>24</v>
      </c>
      <c r="E2076" s="5"/>
      <c r="F2076" s="5"/>
      <c r="G2076" s="5"/>
      <c r="H2076" s="5"/>
      <c r="I2076" s="5"/>
      <c r="J2076" s="5"/>
      <c r="K2076" s="5"/>
      <c r="L2076" s="5"/>
      <c r="M2076" s="5"/>
      <c r="N2076" s="5"/>
      <c r="O2076" s="5"/>
      <c r="P2076" s="5"/>
      <c r="Q2076" s="5"/>
      <c r="R2076" s="5"/>
      <c r="S2076" s="8"/>
      <c r="T2076" s="8">
        <f t="shared" si="160"/>
        <v>1</v>
      </c>
      <c r="U2076" s="8">
        <f t="shared" si="161"/>
        <v>1</v>
      </c>
      <c r="V2076" s="8">
        <f t="shared" si="162"/>
        <v>1</v>
      </c>
      <c r="W2076" s="8">
        <f t="shared" si="163"/>
        <v>1</v>
      </c>
      <c r="X2076" s="28">
        <f t="shared" si="164"/>
        <v>4</v>
      </c>
      <c r="Y2076" s="5"/>
      <c r="Z2076" s="5"/>
    </row>
    <row r="2077" spans="1:26" ht="16" x14ac:dyDescent="0.2">
      <c r="A2077" s="5" t="s">
        <v>3786</v>
      </c>
      <c r="B2077" s="5" t="s">
        <v>63</v>
      </c>
      <c r="C2077" s="5" t="s">
        <v>23</v>
      </c>
      <c r="D2077" s="5" t="s">
        <v>29</v>
      </c>
      <c r="E2077" s="5" t="s">
        <v>30</v>
      </c>
      <c r="F2077" s="5" t="s">
        <v>1101</v>
      </c>
      <c r="G2077" s="5" t="s">
        <v>1012</v>
      </c>
      <c r="H2077" s="5" t="s">
        <v>1012</v>
      </c>
      <c r="I2077" s="5" t="s">
        <v>1010</v>
      </c>
      <c r="J2077" s="5" t="s">
        <v>3787</v>
      </c>
      <c r="K2077" s="7" t="s">
        <v>318</v>
      </c>
      <c r="L2077" s="5"/>
      <c r="M2077" s="5" t="s">
        <v>208</v>
      </c>
      <c r="N2077" s="7" t="s">
        <v>164</v>
      </c>
      <c r="O2077" s="5" t="s">
        <v>1012</v>
      </c>
      <c r="P2077" s="5" t="s">
        <v>1101</v>
      </c>
      <c r="Q2077" s="5" t="s">
        <v>3788</v>
      </c>
      <c r="R2077" s="8" t="s">
        <v>70</v>
      </c>
      <c r="S2077" s="8"/>
      <c r="T2077" s="8">
        <f t="shared" si="160"/>
        <v>0</v>
      </c>
      <c r="U2077" s="8">
        <f t="shared" si="161"/>
        <v>0</v>
      </c>
      <c r="V2077" s="8">
        <f t="shared" si="162"/>
        <v>0</v>
      </c>
      <c r="W2077" s="8">
        <f t="shared" si="163"/>
        <v>0</v>
      </c>
      <c r="X2077" s="28">
        <f t="shared" si="164"/>
        <v>0</v>
      </c>
      <c r="Y2077" s="5"/>
      <c r="Z2077" s="5"/>
    </row>
    <row r="2078" spans="1:26" ht="16" x14ac:dyDescent="0.2">
      <c r="A2078" s="5" t="s">
        <v>3789</v>
      </c>
      <c r="B2078" s="5" t="s">
        <v>28</v>
      </c>
      <c r="C2078" s="5" t="s">
        <v>23</v>
      </c>
      <c r="D2078" s="5" t="s">
        <v>29</v>
      </c>
      <c r="E2078" s="5"/>
      <c r="F2078" s="5"/>
      <c r="G2078" s="5"/>
      <c r="H2078" s="5"/>
      <c r="I2078" s="5"/>
      <c r="J2078" s="5"/>
      <c r="K2078" s="5"/>
      <c r="L2078" s="5"/>
      <c r="M2078" s="5"/>
      <c r="N2078" s="5"/>
      <c r="O2078" s="5"/>
      <c r="P2078" s="5"/>
      <c r="Q2078" s="5"/>
      <c r="R2078" s="5"/>
      <c r="S2078" s="8"/>
      <c r="T2078" s="8">
        <f t="shared" si="160"/>
        <v>1</v>
      </c>
      <c r="U2078" s="8">
        <f t="shared" si="161"/>
        <v>1</v>
      </c>
      <c r="V2078" s="8">
        <f t="shared" si="162"/>
        <v>1</v>
      </c>
      <c r="W2078" s="8">
        <f t="shared" si="163"/>
        <v>1</v>
      </c>
      <c r="X2078" s="28">
        <f t="shared" si="164"/>
        <v>4</v>
      </c>
      <c r="Y2078" s="5"/>
      <c r="Z2078" s="5"/>
    </row>
    <row r="2079" spans="1:26" ht="16" x14ac:dyDescent="0.2">
      <c r="A2079" s="5" t="s">
        <v>3790</v>
      </c>
      <c r="B2079" s="5" t="s">
        <v>28</v>
      </c>
      <c r="C2079" s="5" t="s">
        <v>23</v>
      </c>
      <c r="D2079" s="5" t="s">
        <v>29</v>
      </c>
      <c r="E2079" s="5" t="s">
        <v>30</v>
      </c>
      <c r="F2079" s="5" t="s">
        <v>1013</v>
      </c>
      <c r="G2079" s="5" t="s">
        <v>1012</v>
      </c>
      <c r="H2079" s="5" t="s">
        <v>1012</v>
      </c>
      <c r="I2079" s="5" t="s">
        <v>1010</v>
      </c>
      <c r="J2079" s="6">
        <v>35829</v>
      </c>
      <c r="K2079" s="5" t="s">
        <v>47</v>
      </c>
      <c r="L2079" s="5"/>
      <c r="M2079" s="5" t="s">
        <v>752</v>
      </c>
      <c r="N2079" s="5" t="s">
        <v>36</v>
      </c>
      <c r="O2079" s="5" t="s">
        <v>1012</v>
      </c>
      <c r="P2079" s="5" t="s">
        <v>3791</v>
      </c>
      <c r="Q2079" s="5" t="s">
        <v>3792</v>
      </c>
      <c r="R2079" s="8" t="s">
        <v>39</v>
      </c>
      <c r="S2079" s="8"/>
      <c r="T2079" s="8">
        <f t="shared" si="160"/>
        <v>0</v>
      </c>
      <c r="U2079" s="8">
        <f t="shared" si="161"/>
        <v>0</v>
      </c>
      <c r="V2079" s="8">
        <f t="shared" si="162"/>
        <v>0</v>
      </c>
      <c r="W2079" s="8">
        <f t="shared" si="163"/>
        <v>0</v>
      </c>
      <c r="X2079" s="28">
        <f t="shared" si="164"/>
        <v>0</v>
      </c>
      <c r="Y2079" s="5"/>
      <c r="Z2079" s="5"/>
    </row>
    <row r="2080" spans="1:26" ht="16" x14ac:dyDescent="0.2">
      <c r="A2080" s="5" t="s">
        <v>3793</v>
      </c>
      <c r="B2080" s="5" t="s">
        <v>97</v>
      </c>
      <c r="C2080" s="5" t="s">
        <v>23</v>
      </c>
      <c r="D2080" s="5" t="s">
        <v>24</v>
      </c>
      <c r="E2080" s="5"/>
      <c r="F2080" s="5"/>
      <c r="G2080" s="5"/>
      <c r="H2080" s="5"/>
      <c r="I2080" s="5"/>
      <c r="J2080" s="5"/>
      <c r="K2080" s="5"/>
      <c r="L2080" s="5"/>
      <c r="M2080" s="5"/>
      <c r="N2080" s="5"/>
      <c r="O2080" s="5"/>
      <c r="P2080" s="5"/>
      <c r="Q2080" s="5"/>
      <c r="R2080" s="5"/>
      <c r="S2080" s="8"/>
      <c r="T2080" s="8">
        <f t="shared" si="160"/>
        <v>1</v>
      </c>
      <c r="U2080" s="8">
        <f t="shared" si="161"/>
        <v>1</v>
      </c>
      <c r="V2080" s="8">
        <f t="shared" si="162"/>
        <v>1</v>
      </c>
      <c r="W2080" s="8">
        <f t="shared" si="163"/>
        <v>1</v>
      </c>
      <c r="X2080" s="28">
        <f t="shared" si="164"/>
        <v>4</v>
      </c>
      <c r="Y2080" s="5"/>
      <c r="Z2080" s="5"/>
    </row>
    <row r="2081" spans="1:26" ht="16" x14ac:dyDescent="0.2">
      <c r="A2081" s="5" t="s">
        <v>3794</v>
      </c>
      <c r="B2081" s="5" t="s">
        <v>63</v>
      </c>
      <c r="C2081" s="5" t="s">
        <v>23</v>
      </c>
      <c r="D2081" s="5" t="s">
        <v>29</v>
      </c>
      <c r="E2081" s="5" t="s">
        <v>30</v>
      </c>
      <c r="F2081" s="5" t="s">
        <v>1013</v>
      </c>
      <c r="G2081" s="5" t="s">
        <v>1012</v>
      </c>
      <c r="H2081" s="5" t="s">
        <v>1012</v>
      </c>
      <c r="I2081" s="5" t="s">
        <v>1010</v>
      </c>
      <c r="J2081" s="5" t="s">
        <v>3795</v>
      </c>
      <c r="K2081" s="5" t="s">
        <v>47</v>
      </c>
      <c r="L2081" s="5"/>
      <c r="M2081" s="5" t="s">
        <v>48</v>
      </c>
      <c r="N2081" s="5" t="s">
        <v>36</v>
      </c>
      <c r="O2081" s="5" t="s">
        <v>1012</v>
      </c>
      <c r="P2081" s="5" t="s">
        <v>1162</v>
      </c>
      <c r="Q2081" s="5" t="s">
        <v>3706</v>
      </c>
      <c r="R2081" s="8" t="s">
        <v>70</v>
      </c>
      <c r="S2081" s="8"/>
      <c r="T2081" s="8">
        <f t="shared" si="160"/>
        <v>0</v>
      </c>
      <c r="U2081" s="8">
        <f t="shared" si="161"/>
        <v>0</v>
      </c>
      <c r="V2081" s="8">
        <f t="shared" si="162"/>
        <v>0</v>
      </c>
      <c r="W2081" s="8">
        <f t="shared" si="163"/>
        <v>0</v>
      </c>
      <c r="X2081" s="28">
        <f t="shared" si="164"/>
        <v>0</v>
      </c>
      <c r="Y2081" s="5"/>
      <c r="Z2081" s="5"/>
    </row>
    <row r="2082" spans="1:26" ht="16" x14ac:dyDescent="0.2">
      <c r="A2082" s="5" t="s">
        <v>3796</v>
      </c>
      <c r="B2082" s="5" t="s">
        <v>22</v>
      </c>
      <c r="C2082" s="5" t="s">
        <v>23</v>
      </c>
      <c r="D2082" s="5" t="s">
        <v>24</v>
      </c>
      <c r="E2082" s="5"/>
      <c r="F2082" s="5"/>
      <c r="G2082" s="5"/>
      <c r="H2082" s="5"/>
      <c r="I2082" s="5"/>
      <c r="J2082" s="5"/>
      <c r="K2082" s="5"/>
      <c r="L2082" s="5"/>
      <c r="M2082" s="5"/>
      <c r="N2082" s="5"/>
      <c r="O2082" s="5"/>
      <c r="P2082" s="5"/>
      <c r="Q2082" s="5"/>
      <c r="R2082" s="5"/>
      <c r="S2082" s="8"/>
      <c r="T2082" s="8">
        <f t="shared" si="160"/>
        <v>1</v>
      </c>
      <c r="U2082" s="8">
        <f t="shared" si="161"/>
        <v>1</v>
      </c>
      <c r="V2082" s="8">
        <f t="shared" si="162"/>
        <v>1</v>
      </c>
      <c r="W2082" s="8">
        <f t="shared" si="163"/>
        <v>1</v>
      </c>
      <c r="X2082" s="28">
        <f t="shared" si="164"/>
        <v>4</v>
      </c>
      <c r="Y2082" s="5"/>
      <c r="Z2082" s="5"/>
    </row>
    <row r="2083" spans="1:26" ht="16" x14ac:dyDescent="0.2">
      <c r="A2083" s="5" t="s">
        <v>3797</v>
      </c>
      <c r="B2083" s="5" t="s">
        <v>28</v>
      </c>
      <c r="C2083" s="5" t="s">
        <v>23</v>
      </c>
      <c r="D2083" s="5" t="s">
        <v>29</v>
      </c>
      <c r="E2083" s="5"/>
      <c r="F2083" s="5"/>
      <c r="G2083" s="5"/>
      <c r="H2083" s="5"/>
      <c r="I2083" s="5"/>
      <c r="J2083" s="5"/>
      <c r="K2083" s="5"/>
      <c r="L2083" s="5"/>
      <c r="M2083" s="5"/>
      <c r="N2083" s="5"/>
      <c r="O2083" s="5"/>
      <c r="P2083" s="5"/>
      <c r="Q2083" s="5"/>
      <c r="R2083" s="5"/>
      <c r="S2083" s="8"/>
      <c r="T2083" s="8">
        <f t="shared" si="160"/>
        <v>1</v>
      </c>
      <c r="U2083" s="8">
        <f t="shared" si="161"/>
        <v>1</v>
      </c>
      <c r="V2083" s="8">
        <f t="shared" si="162"/>
        <v>1</v>
      </c>
      <c r="W2083" s="8">
        <f t="shared" si="163"/>
        <v>1</v>
      </c>
      <c r="X2083" s="28">
        <f t="shared" si="164"/>
        <v>4</v>
      </c>
      <c r="Y2083" s="5"/>
      <c r="Z2083" s="5"/>
    </row>
    <row r="2084" spans="1:26" ht="16" x14ac:dyDescent="0.2">
      <c r="A2084" s="5" t="s">
        <v>3798</v>
      </c>
      <c r="B2084" s="5" t="s">
        <v>28</v>
      </c>
      <c r="C2084" s="5" t="s">
        <v>23</v>
      </c>
      <c r="D2084" s="5" t="s">
        <v>29</v>
      </c>
      <c r="E2084" s="5" t="s">
        <v>30</v>
      </c>
      <c r="F2084" s="5" t="s">
        <v>1013</v>
      </c>
      <c r="G2084" s="5" t="s">
        <v>1012</v>
      </c>
      <c r="H2084" s="5" t="s">
        <v>1012</v>
      </c>
      <c r="I2084" s="5" t="s">
        <v>1010</v>
      </c>
      <c r="J2084" s="5" t="s">
        <v>1629</v>
      </c>
      <c r="K2084" s="5" t="s">
        <v>47</v>
      </c>
      <c r="L2084" s="5"/>
      <c r="M2084" s="5" t="s">
        <v>208</v>
      </c>
      <c r="N2084" s="5" t="s">
        <v>36</v>
      </c>
      <c r="O2084" s="5" t="s">
        <v>1012</v>
      </c>
      <c r="P2084" s="5" t="s">
        <v>1013</v>
      </c>
      <c r="Q2084" s="5" t="s">
        <v>3799</v>
      </c>
      <c r="R2084" s="8" t="s">
        <v>39</v>
      </c>
      <c r="S2084" s="8"/>
      <c r="T2084" s="8">
        <f t="shared" si="160"/>
        <v>0</v>
      </c>
      <c r="U2084" s="8">
        <f t="shared" si="161"/>
        <v>0</v>
      </c>
      <c r="V2084" s="8">
        <f t="shared" si="162"/>
        <v>0</v>
      </c>
      <c r="W2084" s="8">
        <f t="shared" si="163"/>
        <v>0</v>
      </c>
      <c r="X2084" s="28">
        <f t="shared" si="164"/>
        <v>0</v>
      </c>
      <c r="Y2084" s="5"/>
      <c r="Z2084" s="5"/>
    </row>
    <row r="2085" spans="1:26" ht="16" x14ac:dyDescent="0.2">
      <c r="A2085" s="5" t="s">
        <v>3800</v>
      </c>
      <c r="B2085" s="5" t="s">
        <v>63</v>
      </c>
      <c r="C2085" s="5" t="s">
        <v>23</v>
      </c>
      <c r="D2085" s="5" t="s">
        <v>29</v>
      </c>
      <c r="E2085" s="5" t="s">
        <v>30</v>
      </c>
      <c r="F2085" s="5" t="s">
        <v>2088</v>
      </c>
      <c r="G2085" s="5" t="s">
        <v>1012</v>
      </c>
      <c r="H2085" s="5" t="s">
        <v>1012</v>
      </c>
      <c r="I2085" s="5" t="s">
        <v>1010</v>
      </c>
      <c r="J2085" s="6">
        <v>36715</v>
      </c>
      <c r="K2085" s="5" t="s">
        <v>608</v>
      </c>
      <c r="L2085" s="5"/>
      <c r="M2085" s="5" t="s">
        <v>159</v>
      </c>
      <c r="N2085" s="7" t="s">
        <v>164</v>
      </c>
      <c r="O2085" s="5" t="s">
        <v>1012</v>
      </c>
      <c r="P2085" s="5" t="s">
        <v>1162</v>
      </c>
      <c r="Q2085" s="5" t="s">
        <v>3706</v>
      </c>
      <c r="R2085" s="8" t="s">
        <v>70</v>
      </c>
      <c r="S2085" s="8"/>
      <c r="T2085" s="8">
        <f t="shared" si="160"/>
        <v>0</v>
      </c>
      <c r="U2085" s="8">
        <f t="shared" si="161"/>
        <v>0</v>
      </c>
      <c r="V2085" s="8">
        <f t="shared" si="162"/>
        <v>0</v>
      </c>
      <c r="W2085" s="8">
        <f t="shared" si="163"/>
        <v>0</v>
      </c>
      <c r="X2085" s="28">
        <f t="shared" si="164"/>
        <v>0</v>
      </c>
      <c r="Y2085" s="5"/>
      <c r="Z2085" s="5"/>
    </row>
    <row r="2086" spans="1:26" ht="16" x14ac:dyDescent="0.2">
      <c r="A2086" s="5" t="s">
        <v>3801</v>
      </c>
      <c r="B2086" s="5" t="s">
        <v>28</v>
      </c>
      <c r="C2086" s="5" t="s">
        <v>23</v>
      </c>
      <c r="D2086" s="5" t="s">
        <v>29</v>
      </c>
      <c r="E2086" s="5" t="s">
        <v>54</v>
      </c>
      <c r="F2086" s="5" t="s">
        <v>1013</v>
      </c>
      <c r="G2086" s="5" t="s">
        <v>1012</v>
      </c>
      <c r="H2086" s="5" t="s">
        <v>1012</v>
      </c>
      <c r="I2086" s="5" t="s">
        <v>1010</v>
      </c>
      <c r="J2086" s="6">
        <v>36499</v>
      </c>
      <c r="K2086" s="5" t="s">
        <v>297</v>
      </c>
      <c r="L2086" s="5"/>
      <c r="M2086" s="5" t="s">
        <v>35</v>
      </c>
      <c r="N2086" s="5" t="s">
        <v>58</v>
      </c>
      <c r="O2086" s="5" t="s">
        <v>1012</v>
      </c>
      <c r="P2086" s="5" t="s">
        <v>1013</v>
      </c>
      <c r="Q2086" s="5" t="s">
        <v>1165</v>
      </c>
      <c r="R2086" s="8" t="s">
        <v>39</v>
      </c>
      <c r="S2086" s="8"/>
      <c r="T2086" s="8">
        <f t="shared" si="160"/>
        <v>0</v>
      </c>
      <c r="U2086" s="8">
        <f t="shared" si="161"/>
        <v>0</v>
      </c>
      <c r="V2086" s="8">
        <f t="shared" si="162"/>
        <v>0</v>
      </c>
      <c r="W2086" s="8">
        <f t="shared" si="163"/>
        <v>0</v>
      </c>
      <c r="X2086" s="28">
        <f t="shared" si="164"/>
        <v>0</v>
      </c>
      <c r="Y2086" s="5"/>
      <c r="Z2086" s="5"/>
    </row>
    <row r="2087" spans="1:26" ht="16" x14ac:dyDescent="0.2">
      <c r="A2087" s="5" t="s">
        <v>3802</v>
      </c>
      <c r="B2087" s="5" t="s">
        <v>22</v>
      </c>
      <c r="C2087" s="5" t="s">
        <v>23</v>
      </c>
      <c r="D2087" s="5" t="s">
        <v>24</v>
      </c>
      <c r="E2087" s="5"/>
      <c r="F2087" s="5"/>
      <c r="G2087" s="5"/>
      <c r="H2087" s="5"/>
      <c r="I2087" s="5"/>
      <c r="J2087" s="5"/>
      <c r="K2087" s="5"/>
      <c r="L2087" s="5"/>
      <c r="M2087" s="5"/>
      <c r="N2087" s="5"/>
      <c r="O2087" s="5"/>
      <c r="P2087" s="5"/>
      <c r="Q2087" s="5"/>
      <c r="R2087" s="5"/>
      <c r="S2087" s="8"/>
      <c r="T2087" s="8">
        <f t="shared" si="160"/>
        <v>1</v>
      </c>
      <c r="U2087" s="8">
        <f t="shared" si="161"/>
        <v>1</v>
      </c>
      <c r="V2087" s="8">
        <f t="shared" si="162"/>
        <v>1</v>
      </c>
      <c r="W2087" s="8">
        <f t="shared" si="163"/>
        <v>1</v>
      </c>
      <c r="X2087" s="28">
        <f t="shared" si="164"/>
        <v>4</v>
      </c>
      <c r="Y2087" s="5"/>
      <c r="Z2087" s="5"/>
    </row>
    <row r="2088" spans="1:26" ht="16" x14ac:dyDescent="0.2">
      <c r="A2088" s="5" t="s">
        <v>3803</v>
      </c>
      <c r="B2088" s="5" t="s">
        <v>63</v>
      </c>
      <c r="C2088" s="5" t="s">
        <v>23</v>
      </c>
      <c r="D2088" s="5" t="s">
        <v>29</v>
      </c>
      <c r="E2088" s="5" t="s">
        <v>30</v>
      </c>
      <c r="F2088" s="5" t="s">
        <v>1013</v>
      </c>
      <c r="G2088" s="5" t="s">
        <v>1012</v>
      </c>
      <c r="H2088" s="5" t="s">
        <v>1012</v>
      </c>
      <c r="I2088" s="5" t="s">
        <v>1010</v>
      </c>
      <c r="J2088" s="6">
        <v>36008</v>
      </c>
      <c r="K2088" s="7" t="s">
        <v>318</v>
      </c>
      <c r="L2088" s="5"/>
      <c r="M2088" s="5" t="s">
        <v>35</v>
      </c>
      <c r="N2088" s="5" t="s">
        <v>36</v>
      </c>
      <c r="O2088" s="5" t="s">
        <v>1012</v>
      </c>
      <c r="P2088" s="5" t="s">
        <v>1013</v>
      </c>
      <c r="Q2088" s="5" t="s">
        <v>3804</v>
      </c>
      <c r="R2088" s="8" t="s">
        <v>39</v>
      </c>
      <c r="S2088" s="8"/>
      <c r="T2088" s="8">
        <f t="shared" si="160"/>
        <v>0</v>
      </c>
      <c r="U2088" s="8">
        <f t="shared" si="161"/>
        <v>0</v>
      </c>
      <c r="V2088" s="8">
        <f t="shared" si="162"/>
        <v>0</v>
      </c>
      <c r="W2088" s="8">
        <f t="shared" si="163"/>
        <v>0</v>
      </c>
      <c r="X2088" s="28">
        <f t="shared" si="164"/>
        <v>0</v>
      </c>
      <c r="Y2088" s="5"/>
      <c r="Z2088" s="5"/>
    </row>
    <row r="2089" spans="1:26" ht="16" x14ac:dyDescent="0.2">
      <c r="A2089" s="5" t="s">
        <v>3805</v>
      </c>
      <c r="B2089" s="5" t="s">
        <v>28</v>
      </c>
      <c r="C2089" s="5" t="s">
        <v>23</v>
      </c>
      <c r="D2089" s="5" t="s">
        <v>29</v>
      </c>
      <c r="E2089" s="5" t="s">
        <v>30</v>
      </c>
      <c r="F2089" s="5" t="s">
        <v>1013</v>
      </c>
      <c r="G2089" s="5" t="s">
        <v>1012</v>
      </c>
      <c r="H2089" s="5" t="s">
        <v>1012</v>
      </c>
      <c r="I2089" s="5" t="s">
        <v>1010</v>
      </c>
      <c r="J2089" s="6">
        <v>36014</v>
      </c>
      <c r="K2089" s="7" t="s">
        <v>237</v>
      </c>
      <c r="L2089" s="5"/>
      <c r="M2089" s="5" t="s">
        <v>159</v>
      </c>
      <c r="N2089" s="5" t="s">
        <v>36</v>
      </c>
      <c r="O2089" s="5" t="s">
        <v>1012</v>
      </c>
      <c r="P2089" s="5" t="s">
        <v>3806</v>
      </c>
      <c r="Q2089" s="5" t="s">
        <v>3807</v>
      </c>
      <c r="R2089" s="8" t="s">
        <v>70</v>
      </c>
      <c r="S2089" s="8"/>
      <c r="T2089" s="8">
        <f t="shared" si="160"/>
        <v>0</v>
      </c>
      <c r="U2089" s="8">
        <f t="shared" si="161"/>
        <v>0</v>
      </c>
      <c r="V2089" s="8">
        <f t="shared" si="162"/>
        <v>0</v>
      </c>
      <c r="W2089" s="8">
        <f t="shared" si="163"/>
        <v>0</v>
      </c>
      <c r="X2089" s="28">
        <f t="shared" si="164"/>
        <v>0</v>
      </c>
      <c r="Y2089" s="5"/>
      <c r="Z2089" s="5"/>
    </row>
    <row r="2090" spans="1:26" ht="16" x14ac:dyDescent="0.2">
      <c r="A2090" s="5" t="s">
        <v>3808</v>
      </c>
      <c r="B2090" s="5" t="s">
        <v>28</v>
      </c>
      <c r="C2090" s="5" t="s">
        <v>23</v>
      </c>
      <c r="D2090" s="5" t="s">
        <v>29</v>
      </c>
      <c r="E2090" s="5"/>
      <c r="F2090" s="5"/>
      <c r="G2090" s="5"/>
      <c r="H2090" s="5"/>
      <c r="I2090" s="5"/>
      <c r="J2090" s="5"/>
      <c r="K2090" s="5"/>
      <c r="L2090" s="5"/>
      <c r="M2090" s="5"/>
      <c r="N2090" s="5"/>
      <c r="O2090" s="5"/>
      <c r="P2090" s="5"/>
      <c r="Q2090" s="5"/>
      <c r="R2090" s="5"/>
      <c r="S2090" s="8"/>
      <c r="T2090" s="8">
        <f t="shared" si="160"/>
        <v>1</v>
      </c>
      <c r="U2090" s="8">
        <f t="shared" si="161"/>
        <v>1</v>
      </c>
      <c r="V2090" s="8">
        <f t="shared" si="162"/>
        <v>1</v>
      </c>
      <c r="W2090" s="8">
        <f t="shared" si="163"/>
        <v>1</v>
      </c>
      <c r="X2090" s="28">
        <f t="shared" si="164"/>
        <v>4</v>
      </c>
      <c r="Y2090" s="5"/>
      <c r="Z2090" s="5"/>
    </row>
    <row r="2091" spans="1:26" ht="16" x14ac:dyDescent="0.2">
      <c r="A2091" s="5" t="s">
        <v>3809</v>
      </c>
      <c r="B2091" s="5" t="s">
        <v>28</v>
      </c>
      <c r="C2091" s="5" t="s">
        <v>23</v>
      </c>
      <c r="D2091" s="5" t="s">
        <v>29</v>
      </c>
      <c r="E2091" s="5" t="s">
        <v>30</v>
      </c>
      <c r="F2091" s="5" t="s">
        <v>3810</v>
      </c>
      <c r="G2091" s="5" t="s">
        <v>163</v>
      </c>
      <c r="H2091" s="5" t="s">
        <v>163</v>
      </c>
      <c r="I2091" s="5" t="s">
        <v>33</v>
      </c>
      <c r="J2091" s="6">
        <v>33970</v>
      </c>
      <c r="K2091" s="5" t="s">
        <v>34</v>
      </c>
      <c r="L2091" s="5"/>
      <c r="M2091" s="5" t="s">
        <v>108</v>
      </c>
      <c r="N2091" s="5" t="s">
        <v>58</v>
      </c>
      <c r="O2091" s="5" t="s">
        <v>163</v>
      </c>
      <c r="P2091" s="5" t="s">
        <v>3811</v>
      </c>
      <c r="Q2091" s="5" t="s">
        <v>3812</v>
      </c>
      <c r="R2091" s="8" t="s">
        <v>39</v>
      </c>
      <c r="S2091" s="8"/>
      <c r="T2091" s="8">
        <f t="shared" si="160"/>
        <v>0</v>
      </c>
      <c r="U2091" s="8">
        <f t="shared" si="161"/>
        <v>0</v>
      </c>
      <c r="V2091" s="8">
        <f t="shared" si="162"/>
        <v>0</v>
      </c>
      <c r="W2091" s="8">
        <f t="shared" si="163"/>
        <v>0</v>
      </c>
      <c r="X2091" s="28">
        <f t="shared" si="164"/>
        <v>0</v>
      </c>
      <c r="Y2091" s="5"/>
      <c r="Z2091" s="5"/>
    </row>
    <row r="2092" spans="1:26" ht="16" x14ac:dyDescent="0.2">
      <c r="A2092" s="5" t="s">
        <v>3813</v>
      </c>
      <c r="B2092" s="5" t="s">
        <v>63</v>
      </c>
      <c r="C2092" s="5" t="s">
        <v>23</v>
      </c>
      <c r="D2092" s="5" t="s">
        <v>29</v>
      </c>
      <c r="E2092" s="5" t="s">
        <v>54</v>
      </c>
      <c r="F2092" s="5" t="s">
        <v>2543</v>
      </c>
      <c r="G2092" s="5" t="s">
        <v>86</v>
      </c>
      <c r="H2092" s="5" t="s">
        <v>86</v>
      </c>
      <c r="I2092" s="5" t="s">
        <v>33</v>
      </c>
      <c r="J2092" s="5" t="s">
        <v>1939</v>
      </c>
      <c r="K2092" s="5" t="s">
        <v>608</v>
      </c>
      <c r="L2092" s="5"/>
      <c r="M2092" s="5" t="s">
        <v>48</v>
      </c>
      <c r="N2092" s="5" t="s">
        <v>36</v>
      </c>
      <c r="O2092" s="5" t="s">
        <v>86</v>
      </c>
      <c r="P2092" s="5" t="s">
        <v>2543</v>
      </c>
      <c r="Q2092" s="5" t="s">
        <v>3815</v>
      </c>
      <c r="R2092" s="8" t="s">
        <v>39</v>
      </c>
      <c r="S2092" s="8"/>
      <c r="T2092" s="8">
        <f t="shared" si="160"/>
        <v>0</v>
      </c>
      <c r="U2092" s="8">
        <f t="shared" si="161"/>
        <v>0</v>
      </c>
      <c r="V2092" s="8">
        <f t="shared" si="162"/>
        <v>0</v>
      </c>
      <c r="W2092" s="8">
        <f t="shared" si="163"/>
        <v>0</v>
      </c>
      <c r="X2092" s="28">
        <f t="shared" si="164"/>
        <v>0</v>
      </c>
      <c r="Y2092" s="5"/>
      <c r="Z2092" s="5"/>
    </row>
    <row r="2093" spans="1:26" ht="16" x14ac:dyDescent="0.2">
      <c r="A2093" s="5" t="s">
        <v>3816</v>
      </c>
      <c r="B2093" s="5" t="s">
        <v>63</v>
      </c>
      <c r="C2093" s="5" t="s">
        <v>23</v>
      </c>
      <c r="D2093" s="5" t="s">
        <v>29</v>
      </c>
      <c r="E2093" s="5" t="s">
        <v>54</v>
      </c>
      <c r="F2093" s="5" t="s">
        <v>44</v>
      </c>
      <c r="G2093" s="5" t="s">
        <v>45</v>
      </c>
      <c r="H2093" s="5" t="s">
        <v>45</v>
      </c>
      <c r="I2093" s="5" t="s">
        <v>33</v>
      </c>
      <c r="J2093" s="9">
        <v>35014</v>
      </c>
      <c r="K2093" s="5" t="s">
        <v>47</v>
      </c>
      <c r="L2093" s="5"/>
      <c r="M2093" s="5" t="s">
        <v>48</v>
      </c>
      <c r="N2093" s="5" t="s">
        <v>58</v>
      </c>
      <c r="O2093" s="5" t="s">
        <v>45</v>
      </c>
      <c r="P2093" s="5" t="s">
        <v>1715</v>
      </c>
      <c r="Q2093" s="5" t="s">
        <v>3817</v>
      </c>
      <c r="R2093" s="8" t="s">
        <v>70</v>
      </c>
      <c r="S2093" s="8"/>
      <c r="T2093" s="8">
        <f t="shared" si="160"/>
        <v>0</v>
      </c>
      <c r="U2093" s="8">
        <f t="shared" si="161"/>
        <v>0</v>
      </c>
      <c r="V2093" s="8">
        <f t="shared" si="162"/>
        <v>0</v>
      </c>
      <c r="W2093" s="8">
        <f t="shared" si="163"/>
        <v>0</v>
      </c>
      <c r="X2093" s="28">
        <f t="shared" si="164"/>
        <v>0</v>
      </c>
      <c r="Y2093" s="5"/>
      <c r="Z2093" s="5"/>
    </row>
    <row r="2094" spans="1:26" ht="16" x14ac:dyDescent="0.2">
      <c r="A2094" s="5" t="s">
        <v>3818</v>
      </c>
      <c r="B2094" s="5" t="s">
        <v>28</v>
      </c>
      <c r="C2094" s="5" t="s">
        <v>23</v>
      </c>
      <c r="D2094" s="5" t="s">
        <v>29</v>
      </c>
      <c r="E2094" s="5" t="s">
        <v>54</v>
      </c>
      <c r="F2094" s="5" t="s">
        <v>934</v>
      </c>
      <c r="G2094" s="5" t="s">
        <v>258</v>
      </c>
      <c r="H2094" s="5" t="s">
        <v>258</v>
      </c>
      <c r="I2094" s="5" t="s">
        <v>33</v>
      </c>
      <c r="J2094" s="6">
        <v>33735</v>
      </c>
      <c r="K2094" s="5" t="s">
        <v>145</v>
      </c>
      <c r="L2094" s="5"/>
      <c r="M2094" s="5" t="s">
        <v>87</v>
      </c>
      <c r="N2094" s="5" t="s">
        <v>36</v>
      </c>
      <c r="O2094" s="5" t="s">
        <v>258</v>
      </c>
      <c r="P2094" s="5" t="s">
        <v>3819</v>
      </c>
      <c r="Q2094" s="5" t="s">
        <v>3820</v>
      </c>
      <c r="R2094" s="8" t="s">
        <v>70</v>
      </c>
      <c r="S2094" s="8"/>
      <c r="T2094" s="8">
        <f t="shared" si="160"/>
        <v>0</v>
      </c>
      <c r="U2094" s="8">
        <f t="shared" si="161"/>
        <v>0</v>
      </c>
      <c r="V2094" s="8">
        <f t="shared" si="162"/>
        <v>0</v>
      </c>
      <c r="W2094" s="8">
        <f t="shared" si="163"/>
        <v>0</v>
      </c>
      <c r="X2094" s="28">
        <f t="shared" si="164"/>
        <v>0</v>
      </c>
      <c r="Y2094" s="5"/>
      <c r="Z2094" s="5"/>
    </row>
    <row r="2095" spans="1:26" ht="16" x14ac:dyDescent="0.2">
      <c r="A2095" s="5" t="s">
        <v>3821</v>
      </c>
      <c r="B2095" s="5" t="s">
        <v>97</v>
      </c>
      <c r="C2095" s="5" t="s">
        <v>23</v>
      </c>
      <c r="D2095" s="5" t="s">
        <v>24</v>
      </c>
      <c r="E2095" s="5"/>
      <c r="F2095" s="5"/>
      <c r="G2095" s="5"/>
      <c r="H2095" s="5"/>
      <c r="I2095" s="5"/>
      <c r="J2095" s="5"/>
      <c r="K2095" s="5"/>
      <c r="L2095" s="5"/>
      <c r="M2095" s="5"/>
      <c r="N2095" s="5"/>
      <c r="O2095" s="5"/>
      <c r="P2095" s="5"/>
      <c r="Q2095" s="5"/>
      <c r="R2095" s="5"/>
      <c r="S2095" s="8"/>
      <c r="T2095" s="8">
        <f t="shared" si="160"/>
        <v>1</v>
      </c>
      <c r="U2095" s="8">
        <f t="shared" si="161"/>
        <v>1</v>
      </c>
      <c r="V2095" s="8">
        <f t="shared" si="162"/>
        <v>1</v>
      </c>
      <c r="W2095" s="8">
        <f t="shared" si="163"/>
        <v>1</v>
      </c>
      <c r="X2095" s="28">
        <f t="shared" si="164"/>
        <v>4</v>
      </c>
      <c r="Y2095" s="5"/>
      <c r="Z2095" s="5"/>
    </row>
    <row r="2096" spans="1:26" ht="16" x14ac:dyDescent="0.2">
      <c r="A2096" s="5" t="s">
        <v>3822</v>
      </c>
      <c r="B2096" s="5" t="s">
        <v>22</v>
      </c>
      <c r="C2096" s="5" t="s">
        <v>23</v>
      </c>
      <c r="D2096" s="5" t="s">
        <v>24</v>
      </c>
      <c r="E2096" s="5"/>
      <c r="F2096" s="5"/>
      <c r="G2096" s="5"/>
      <c r="H2096" s="5"/>
      <c r="I2096" s="5"/>
      <c r="J2096" s="5"/>
      <c r="K2096" s="5"/>
      <c r="L2096" s="5"/>
      <c r="M2096" s="5"/>
      <c r="N2096" s="5"/>
      <c r="O2096" s="5"/>
      <c r="P2096" s="5"/>
      <c r="Q2096" s="5"/>
      <c r="R2096" s="5"/>
      <c r="S2096" s="8"/>
      <c r="T2096" s="8">
        <f t="shared" si="160"/>
        <v>1</v>
      </c>
      <c r="U2096" s="8">
        <f t="shared" si="161"/>
        <v>1</v>
      </c>
      <c r="V2096" s="8">
        <f t="shared" si="162"/>
        <v>1</v>
      </c>
      <c r="W2096" s="8">
        <f t="shared" si="163"/>
        <v>1</v>
      </c>
      <c r="X2096" s="28">
        <f t="shared" si="164"/>
        <v>4</v>
      </c>
      <c r="Y2096" s="5"/>
      <c r="Z2096" s="5"/>
    </row>
    <row r="2097" spans="1:26" ht="16" x14ac:dyDescent="0.2">
      <c r="A2097" s="5" t="s">
        <v>3823</v>
      </c>
      <c r="B2097" s="5" t="s">
        <v>28</v>
      </c>
      <c r="C2097" s="5" t="s">
        <v>23</v>
      </c>
      <c r="D2097" s="5" t="s">
        <v>29</v>
      </c>
      <c r="E2097" s="5" t="s">
        <v>54</v>
      </c>
      <c r="F2097" s="5" t="s">
        <v>1013</v>
      </c>
      <c r="G2097" s="5" t="s">
        <v>1012</v>
      </c>
      <c r="H2097" s="5" t="s">
        <v>1012</v>
      </c>
      <c r="I2097" s="5" t="s">
        <v>1010</v>
      </c>
      <c r="J2097" s="5" t="s">
        <v>3824</v>
      </c>
      <c r="K2097" s="5" t="s">
        <v>743</v>
      </c>
      <c r="L2097" s="5"/>
      <c r="M2097" s="5" t="s">
        <v>35</v>
      </c>
      <c r="N2097" s="5" t="s">
        <v>36</v>
      </c>
      <c r="O2097" s="5" t="s">
        <v>1012</v>
      </c>
      <c r="P2097" s="5" t="s">
        <v>1013</v>
      </c>
      <c r="Q2097" s="5" t="s">
        <v>3825</v>
      </c>
      <c r="R2097" s="8" t="s">
        <v>70</v>
      </c>
      <c r="S2097" s="8"/>
      <c r="T2097" s="8">
        <f t="shared" si="160"/>
        <v>0</v>
      </c>
      <c r="U2097" s="8">
        <f t="shared" si="161"/>
        <v>0</v>
      </c>
      <c r="V2097" s="8">
        <f t="shared" si="162"/>
        <v>0</v>
      </c>
      <c r="W2097" s="8">
        <f t="shared" si="163"/>
        <v>0</v>
      </c>
      <c r="X2097" s="28">
        <f t="shared" si="164"/>
        <v>0</v>
      </c>
      <c r="Y2097" s="5"/>
      <c r="Z2097" s="5"/>
    </row>
    <row r="2098" spans="1:26" ht="16" x14ac:dyDescent="0.2">
      <c r="A2098" s="5" t="s">
        <v>3826</v>
      </c>
      <c r="B2098" s="5" t="s">
        <v>22</v>
      </c>
      <c r="C2098" s="5" t="s">
        <v>23</v>
      </c>
      <c r="D2098" s="5" t="s">
        <v>24</v>
      </c>
      <c r="E2098" s="5"/>
      <c r="F2098" s="5"/>
      <c r="G2098" s="5"/>
      <c r="H2098" s="5"/>
      <c r="I2098" s="5"/>
      <c r="J2098" s="5"/>
      <c r="K2098" s="5"/>
      <c r="L2098" s="5"/>
      <c r="M2098" s="5"/>
      <c r="N2098" s="5"/>
      <c r="O2098" s="5"/>
      <c r="P2098" s="5"/>
      <c r="Q2098" s="5"/>
      <c r="R2098" s="5"/>
      <c r="S2098" s="8"/>
      <c r="T2098" s="8">
        <f t="shared" si="160"/>
        <v>1</v>
      </c>
      <c r="U2098" s="8">
        <f t="shared" si="161"/>
        <v>1</v>
      </c>
      <c r="V2098" s="8">
        <f t="shared" si="162"/>
        <v>1</v>
      </c>
      <c r="W2098" s="8">
        <f t="shared" si="163"/>
        <v>1</v>
      </c>
      <c r="X2098" s="28">
        <f t="shared" si="164"/>
        <v>4</v>
      </c>
      <c r="Y2098" s="5"/>
      <c r="Z2098" s="5"/>
    </row>
    <row r="2099" spans="1:26" ht="16" x14ac:dyDescent="0.2">
      <c r="A2099" s="5" t="s">
        <v>3827</v>
      </c>
      <c r="B2099" s="5" t="s">
        <v>28</v>
      </c>
      <c r="C2099" s="5" t="s">
        <v>23</v>
      </c>
      <c r="D2099" s="5" t="s">
        <v>29</v>
      </c>
      <c r="E2099" s="5"/>
      <c r="F2099" s="5"/>
      <c r="G2099" s="5"/>
      <c r="H2099" s="5"/>
      <c r="I2099" s="5"/>
      <c r="J2099" s="5"/>
      <c r="K2099" s="5"/>
      <c r="L2099" s="5"/>
      <c r="M2099" s="5"/>
      <c r="N2099" s="5"/>
      <c r="O2099" s="5"/>
      <c r="P2099" s="5"/>
      <c r="Q2099" s="5"/>
      <c r="R2099" s="5"/>
      <c r="S2099" s="8"/>
      <c r="T2099" s="8">
        <f t="shared" si="160"/>
        <v>1</v>
      </c>
      <c r="U2099" s="8">
        <f t="shared" si="161"/>
        <v>1</v>
      </c>
      <c r="V2099" s="8">
        <f t="shared" si="162"/>
        <v>1</v>
      </c>
      <c r="W2099" s="8">
        <f t="shared" si="163"/>
        <v>1</v>
      </c>
      <c r="X2099" s="28">
        <f t="shared" si="164"/>
        <v>4</v>
      </c>
      <c r="Y2099" s="5"/>
      <c r="Z2099" s="5"/>
    </row>
    <row r="2100" spans="1:26" ht="16" x14ac:dyDescent="0.2">
      <c r="A2100" s="5" t="s">
        <v>3828</v>
      </c>
      <c r="B2100" s="5" t="s">
        <v>28</v>
      </c>
      <c r="C2100" s="5" t="s">
        <v>23</v>
      </c>
      <c r="D2100" s="5" t="s">
        <v>29</v>
      </c>
      <c r="E2100" s="5"/>
      <c r="F2100" s="5"/>
      <c r="G2100" s="5"/>
      <c r="H2100" s="5"/>
      <c r="I2100" s="5"/>
      <c r="J2100" s="5"/>
      <c r="K2100" s="5"/>
      <c r="L2100" s="5"/>
      <c r="M2100" s="5"/>
      <c r="N2100" s="5"/>
      <c r="O2100" s="5"/>
      <c r="P2100" s="5"/>
      <c r="Q2100" s="5"/>
      <c r="R2100" s="5"/>
      <c r="S2100" s="8"/>
      <c r="T2100" s="8">
        <f t="shared" si="160"/>
        <v>1</v>
      </c>
      <c r="U2100" s="8">
        <f t="shared" si="161"/>
        <v>1</v>
      </c>
      <c r="V2100" s="8">
        <f t="shared" si="162"/>
        <v>1</v>
      </c>
      <c r="W2100" s="8">
        <f t="shared" si="163"/>
        <v>1</v>
      </c>
      <c r="X2100" s="28">
        <f t="shared" si="164"/>
        <v>4</v>
      </c>
      <c r="Y2100" s="5"/>
      <c r="Z2100" s="5"/>
    </row>
    <row r="2101" spans="1:26" ht="16" x14ac:dyDescent="0.2">
      <c r="A2101" s="5" t="s">
        <v>3829</v>
      </c>
      <c r="B2101" s="5" t="s">
        <v>97</v>
      </c>
      <c r="C2101" s="5" t="s">
        <v>23</v>
      </c>
      <c r="D2101" s="5" t="s">
        <v>24</v>
      </c>
      <c r="E2101" s="5"/>
      <c r="F2101" s="5"/>
      <c r="G2101" s="5"/>
      <c r="H2101" s="5"/>
      <c r="I2101" s="5"/>
      <c r="J2101" s="5"/>
      <c r="K2101" s="5"/>
      <c r="L2101" s="5"/>
      <c r="M2101" s="5"/>
      <c r="N2101" s="5"/>
      <c r="O2101" s="5"/>
      <c r="P2101" s="5"/>
      <c r="Q2101" s="5"/>
      <c r="R2101" s="5"/>
      <c r="S2101" s="8"/>
      <c r="T2101" s="8">
        <f t="shared" si="160"/>
        <v>1</v>
      </c>
      <c r="U2101" s="8">
        <f t="shared" si="161"/>
        <v>1</v>
      </c>
      <c r="V2101" s="8">
        <f t="shared" si="162"/>
        <v>1</v>
      </c>
      <c r="W2101" s="8">
        <f t="shared" si="163"/>
        <v>1</v>
      </c>
      <c r="X2101" s="28">
        <f t="shared" si="164"/>
        <v>4</v>
      </c>
      <c r="Y2101" s="5"/>
      <c r="Z2101" s="5"/>
    </row>
    <row r="2102" spans="1:26" ht="16" x14ac:dyDescent="0.2">
      <c r="A2102" s="5" t="s">
        <v>3830</v>
      </c>
      <c r="B2102" s="5" t="s">
        <v>22</v>
      </c>
      <c r="C2102" s="5" t="s">
        <v>23</v>
      </c>
      <c r="D2102" s="5" t="s">
        <v>24</v>
      </c>
      <c r="E2102" s="5"/>
      <c r="F2102" s="5"/>
      <c r="G2102" s="5"/>
      <c r="H2102" s="5"/>
      <c r="I2102" s="5"/>
      <c r="J2102" s="5"/>
      <c r="K2102" s="5"/>
      <c r="L2102" s="5"/>
      <c r="M2102" s="5"/>
      <c r="N2102" s="5"/>
      <c r="O2102" s="5"/>
      <c r="P2102" s="5"/>
      <c r="Q2102" s="5"/>
      <c r="R2102" s="5"/>
      <c r="S2102" s="8"/>
      <c r="T2102" s="8">
        <f t="shared" si="160"/>
        <v>1</v>
      </c>
      <c r="U2102" s="8">
        <f t="shared" si="161"/>
        <v>1</v>
      </c>
      <c r="V2102" s="8">
        <f t="shared" si="162"/>
        <v>1</v>
      </c>
      <c r="W2102" s="8">
        <f t="shared" si="163"/>
        <v>1</v>
      </c>
      <c r="X2102" s="28">
        <f t="shared" si="164"/>
        <v>4</v>
      </c>
      <c r="Y2102" s="5"/>
      <c r="Z2102" s="5"/>
    </row>
    <row r="2103" spans="1:26" ht="16" x14ac:dyDescent="0.2">
      <c r="A2103" s="5" t="s">
        <v>3831</v>
      </c>
      <c r="B2103" s="5" t="s">
        <v>63</v>
      </c>
      <c r="C2103" s="5" t="s">
        <v>23</v>
      </c>
      <c r="D2103" s="5" t="s">
        <v>29</v>
      </c>
      <c r="E2103" s="5" t="s">
        <v>30</v>
      </c>
      <c r="F2103" s="5" t="s">
        <v>1101</v>
      </c>
      <c r="G2103" s="5" t="s">
        <v>1012</v>
      </c>
      <c r="H2103" s="5" t="s">
        <v>1012</v>
      </c>
      <c r="I2103" s="5" t="s">
        <v>1010</v>
      </c>
      <c r="J2103" s="6">
        <v>36383</v>
      </c>
      <c r="K2103" s="5" t="s">
        <v>78</v>
      </c>
      <c r="L2103" s="5"/>
      <c r="M2103" s="5" t="s">
        <v>48</v>
      </c>
      <c r="N2103" s="7" t="s">
        <v>164</v>
      </c>
      <c r="O2103" s="5" t="s">
        <v>1012</v>
      </c>
      <c r="P2103" s="5" t="s">
        <v>1101</v>
      </c>
      <c r="Q2103" s="5" t="s">
        <v>1102</v>
      </c>
      <c r="R2103" s="8" t="s">
        <v>70</v>
      </c>
      <c r="S2103" s="8"/>
      <c r="T2103" s="8">
        <f t="shared" si="160"/>
        <v>0</v>
      </c>
      <c r="U2103" s="8">
        <f t="shared" si="161"/>
        <v>0</v>
      </c>
      <c r="V2103" s="8">
        <f t="shared" si="162"/>
        <v>0</v>
      </c>
      <c r="W2103" s="8">
        <f t="shared" si="163"/>
        <v>0</v>
      </c>
      <c r="X2103" s="28">
        <f t="shared" si="164"/>
        <v>0</v>
      </c>
      <c r="Y2103" s="5"/>
      <c r="Z2103" s="5"/>
    </row>
    <row r="2104" spans="1:26" ht="16" x14ac:dyDescent="0.2">
      <c r="A2104" s="5" t="s">
        <v>3832</v>
      </c>
      <c r="B2104" s="5" t="s">
        <v>28</v>
      </c>
      <c r="C2104" s="5" t="s">
        <v>23</v>
      </c>
      <c r="D2104" s="5" t="s">
        <v>29</v>
      </c>
      <c r="E2104" s="5"/>
      <c r="F2104" s="5"/>
      <c r="G2104" s="5"/>
      <c r="H2104" s="5"/>
      <c r="I2104" s="5"/>
      <c r="J2104" s="5"/>
      <c r="K2104" s="5"/>
      <c r="L2104" s="5"/>
      <c r="M2104" s="5"/>
      <c r="N2104" s="5"/>
      <c r="O2104" s="5"/>
      <c r="P2104" s="5"/>
      <c r="Q2104" s="5"/>
      <c r="R2104" s="5"/>
      <c r="S2104" s="8"/>
      <c r="T2104" s="8">
        <f t="shared" si="160"/>
        <v>1</v>
      </c>
      <c r="U2104" s="8">
        <f t="shared" si="161"/>
        <v>1</v>
      </c>
      <c r="V2104" s="8">
        <f t="shared" si="162"/>
        <v>1</v>
      </c>
      <c r="W2104" s="8">
        <f t="shared" si="163"/>
        <v>1</v>
      </c>
      <c r="X2104" s="28">
        <f t="shared" si="164"/>
        <v>4</v>
      </c>
      <c r="Y2104" s="5"/>
      <c r="Z2104" s="5"/>
    </row>
    <row r="2105" spans="1:26" ht="16" x14ac:dyDescent="0.2">
      <c r="A2105" s="5" t="s">
        <v>3833</v>
      </c>
      <c r="B2105" s="5" t="s">
        <v>63</v>
      </c>
      <c r="C2105" s="5" t="s">
        <v>23</v>
      </c>
      <c r="D2105" s="5" t="s">
        <v>29</v>
      </c>
      <c r="E2105" s="5" t="s">
        <v>30</v>
      </c>
      <c r="F2105" s="5" t="s">
        <v>1162</v>
      </c>
      <c r="G2105" s="5" t="s">
        <v>1012</v>
      </c>
      <c r="H2105" s="5" t="s">
        <v>1012</v>
      </c>
      <c r="I2105" s="5" t="s">
        <v>1010</v>
      </c>
      <c r="J2105" s="5" t="s">
        <v>3834</v>
      </c>
      <c r="K2105" s="5" t="s">
        <v>47</v>
      </c>
      <c r="L2105" s="5"/>
      <c r="M2105" s="5" t="s">
        <v>159</v>
      </c>
      <c r="N2105" s="5" t="s">
        <v>36</v>
      </c>
      <c r="O2105" s="5" t="s">
        <v>1012</v>
      </c>
      <c r="P2105" s="5" t="s">
        <v>3835</v>
      </c>
      <c r="Q2105" s="5" t="s">
        <v>1889</v>
      </c>
      <c r="R2105" s="8" t="s">
        <v>70</v>
      </c>
      <c r="S2105" s="8"/>
      <c r="T2105" s="8">
        <f t="shared" si="160"/>
        <v>0</v>
      </c>
      <c r="U2105" s="8">
        <f t="shared" si="161"/>
        <v>0</v>
      </c>
      <c r="V2105" s="8">
        <f t="shared" si="162"/>
        <v>0</v>
      </c>
      <c r="W2105" s="8">
        <f t="shared" si="163"/>
        <v>0</v>
      </c>
      <c r="X2105" s="28">
        <f t="shared" si="164"/>
        <v>0</v>
      </c>
      <c r="Y2105" s="5"/>
      <c r="Z2105" s="5"/>
    </row>
    <row r="2106" spans="1:26" ht="16" x14ac:dyDescent="0.2">
      <c r="A2106" s="5" t="s">
        <v>3836</v>
      </c>
      <c r="B2106" s="5" t="s">
        <v>63</v>
      </c>
      <c r="C2106" s="5" t="s">
        <v>23</v>
      </c>
      <c r="D2106" s="5" t="s">
        <v>29</v>
      </c>
      <c r="E2106" s="5" t="s">
        <v>30</v>
      </c>
      <c r="F2106" s="5" t="s">
        <v>1013</v>
      </c>
      <c r="G2106" s="5" t="s">
        <v>1012</v>
      </c>
      <c r="H2106" s="5" t="s">
        <v>1012</v>
      </c>
      <c r="I2106" s="5" t="s">
        <v>1010</v>
      </c>
      <c r="J2106" s="5" t="s">
        <v>3837</v>
      </c>
      <c r="K2106" s="7" t="s">
        <v>318</v>
      </c>
      <c r="L2106" s="5"/>
      <c r="M2106" s="5" t="s">
        <v>134</v>
      </c>
      <c r="N2106" s="7" t="s">
        <v>164</v>
      </c>
      <c r="O2106" s="5" t="s">
        <v>1012</v>
      </c>
      <c r="P2106" s="5" t="s">
        <v>1013</v>
      </c>
      <c r="Q2106" s="5" t="s">
        <v>3838</v>
      </c>
      <c r="R2106" s="8" t="s">
        <v>39</v>
      </c>
      <c r="S2106" s="8"/>
      <c r="T2106" s="8">
        <f t="shared" si="160"/>
        <v>0</v>
      </c>
      <c r="U2106" s="8">
        <f t="shared" si="161"/>
        <v>0</v>
      </c>
      <c r="V2106" s="8">
        <f t="shared" si="162"/>
        <v>0</v>
      </c>
      <c r="W2106" s="8">
        <f t="shared" si="163"/>
        <v>0</v>
      </c>
      <c r="X2106" s="28">
        <f t="shared" si="164"/>
        <v>0</v>
      </c>
      <c r="Y2106" s="5"/>
      <c r="Z2106" s="5"/>
    </row>
    <row r="2107" spans="1:26" ht="16" x14ac:dyDescent="0.2">
      <c r="A2107" s="5" t="s">
        <v>3839</v>
      </c>
      <c r="B2107" s="5" t="s">
        <v>22</v>
      </c>
      <c r="C2107" s="5" t="s">
        <v>23</v>
      </c>
      <c r="D2107" s="5" t="s">
        <v>24</v>
      </c>
      <c r="E2107" s="5"/>
      <c r="F2107" s="5"/>
      <c r="G2107" s="5"/>
      <c r="H2107" s="5"/>
      <c r="I2107" s="5"/>
      <c r="J2107" s="5"/>
      <c r="K2107" s="5"/>
      <c r="L2107" s="5"/>
      <c r="M2107" s="5"/>
      <c r="N2107" s="5"/>
      <c r="O2107" s="5"/>
      <c r="P2107" s="5"/>
      <c r="Q2107" s="5"/>
      <c r="R2107" s="5"/>
      <c r="S2107" s="8"/>
      <c r="T2107" s="8">
        <f t="shared" si="160"/>
        <v>1</v>
      </c>
      <c r="U2107" s="8">
        <f t="shared" si="161"/>
        <v>1</v>
      </c>
      <c r="V2107" s="8">
        <f t="shared" si="162"/>
        <v>1</v>
      </c>
      <c r="W2107" s="8">
        <f t="shared" si="163"/>
        <v>1</v>
      </c>
      <c r="X2107" s="28">
        <f t="shared" si="164"/>
        <v>4</v>
      </c>
      <c r="Y2107" s="5"/>
      <c r="Z2107" s="5"/>
    </row>
    <row r="2108" spans="1:26" ht="16" x14ac:dyDescent="0.2">
      <c r="A2108" s="5" t="s">
        <v>3840</v>
      </c>
      <c r="B2108" s="5" t="s">
        <v>97</v>
      </c>
      <c r="C2108" s="5" t="s">
        <v>23</v>
      </c>
      <c r="D2108" s="5" t="s">
        <v>24</v>
      </c>
      <c r="E2108" s="5"/>
      <c r="F2108" s="5"/>
      <c r="G2108" s="5"/>
      <c r="H2108" s="5"/>
      <c r="I2108" s="5"/>
      <c r="J2108" s="5"/>
      <c r="K2108" s="5"/>
      <c r="L2108" s="5"/>
      <c r="M2108" s="5"/>
      <c r="N2108" s="5"/>
      <c r="O2108" s="5"/>
      <c r="P2108" s="5"/>
      <c r="Q2108" s="5"/>
      <c r="R2108" s="5"/>
      <c r="S2108" s="8"/>
      <c r="T2108" s="8">
        <f t="shared" si="160"/>
        <v>1</v>
      </c>
      <c r="U2108" s="8">
        <f t="shared" si="161"/>
        <v>1</v>
      </c>
      <c r="V2108" s="8">
        <f t="shared" si="162"/>
        <v>1</v>
      </c>
      <c r="W2108" s="8">
        <f t="shared" si="163"/>
        <v>1</v>
      </c>
      <c r="X2108" s="28">
        <f t="shared" si="164"/>
        <v>4</v>
      </c>
      <c r="Y2108" s="5"/>
      <c r="Z2108" s="5"/>
    </row>
    <row r="2109" spans="1:26" ht="16" x14ac:dyDescent="0.2">
      <c r="A2109" s="5" t="s">
        <v>3841</v>
      </c>
      <c r="B2109" s="5" t="s">
        <v>28</v>
      </c>
      <c r="C2109" s="5" t="s">
        <v>23</v>
      </c>
      <c r="D2109" s="5" t="s">
        <v>29</v>
      </c>
      <c r="E2109" s="5" t="s">
        <v>30</v>
      </c>
      <c r="F2109" s="5" t="s">
        <v>1101</v>
      </c>
      <c r="G2109" s="5" t="s">
        <v>1012</v>
      </c>
      <c r="H2109" s="5" t="s">
        <v>1012</v>
      </c>
      <c r="I2109" s="5" t="s">
        <v>1010</v>
      </c>
      <c r="J2109" s="5" t="s">
        <v>3842</v>
      </c>
      <c r="K2109" s="5" t="s">
        <v>297</v>
      </c>
      <c r="L2109" s="5"/>
      <c r="M2109" s="5" t="s">
        <v>208</v>
      </c>
      <c r="N2109" s="5" t="s">
        <v>88</v>
      </c>
      <c r="O2109" s="5"/>
      <c r="P2109" s="5"/>
      <c r="Q2109" s="5"/>
      <c r="R2109" s="5"/>
      <c r="S2109" s="8"/>
      <c r="T2109" s="8">
        <f t="shared" si="160"/>
        <v>0</v>
      </c>
      <c r="U2109" s="8">
        <f t="shared" si="161"/>
        <v>0</v>
      </c>
      <c r="V2109" s="8">
        <f t="shared" si="162"/>
        <v>0</v>
      </c>
      <c r="W2109" s="8">
        <f t="shared" si="163"/>
        <v>1</v>
      </c>
      <c r="X2109" s="28">
        <f t="shared" si="164"/>
        <v>1</v>
      </c>
      <c r="Y2109" s="5"/>
      <c r="Z2109" s="5"/>
    </row>
    <row r="2110" spans="1:26" ht="16" x14ac:dyDescent="0.2">
      <c r="A2110" s="5" t="s">
        <v>3843</v>
      </c>
      <c r="B2110" s="5" t="s">
        <v>63</v>
      </c>
      <c r="C2110" s="5" t="s">
        <v>23</v>
      </c>
      <c r="D2110" s="5" t="s">
        <v>29</v>
      </c>
      <c r="E2110" s="5" t="s">
        <v>30</v>
      </c>
      <c r="F2110" s="5" t="s">
        <v>1013</v>
      </c>
      <c r="G2110" s="5" t="s">
        <v>1012</v>
      </c>
      <c r="H2110" s="5" t="s">
        <v>1012</v>
      </c>
      <c r="I2110" s="5" t="s">
        <v>1010</v>
      </c>
      <c r="J2110" s="5" t="s">
        <v>3844</v>
      </c>
      <c r="K2110" s="5" t="s">
        <v>608</v>
      </c>
      <c r="L2110" s="5"/>
      <c r="M2110" s="5" t="s">
        <v>938</v>
      </c>
      <c r="N2110" s="7" t="s">
        <v>164</v>
      </c>
      <c r="O2110" s="5" t="s">
        <v>1012</v>
      </c>
      <c r="P2110" s="5" t="s">
        <v>3791</v>
      </c>
      <c r="Q2110" s="5" t="s">
        <v>3845</v>
      </c>
      <c r="R2110" s="8" t="s">
        <v>70</v>
      </c>
      <c r="S2110" s="8"/>
      <c r="T2110" s="8">
        <f t="shared" si="160"/>
        <v>0</v>
      </c>
      <c r="U2110" s="8">
        <f t="shared" si="161"/>
        <v>0</v>
      </c>
      <c r="V2110" s="8">
        <f t="shared" si="162"/>
        <v>0</v>
      </c>
      <c r="W2110" s="8">
        <f t="shared" si="163"/>
        <v>0</v>
      </c>
      <c r="X2110" s="28">
        <f t="shared" si="164"/>
        <v>0</v>
      </c>
      <c r="Y2110" s="5"/>
      <c r="Z2110" s="5"/>
    </row>
    <row r="2111" spans="1:26" ht="16" x14ac:dyDescent="0.2">
      <c r="A2111" s="5" t="s">
        <v>3846</v>
      </c>
      <c r="B2111" s="5" t="s">
        <v>63</v>
      </c>
      <c r="C2111" s="5" t="s">
        <v>23</v>
      </c>
      <c r="D2111" s="5" t="s">
        <v>29</v>
      </c>
      <c r="E2111" s="5" t="s">
        <v>54</v>
      </c>
      <c r="F2111" s="5" t="s">
        <v>1013</v>
      </c>
      <c r="G2111" s="5" t="s">
        <v>1012</v>
      </c>
      <c r="H2111" s="5" t="s">
        <v>1012</v>
      </c>
      <c r="I2111" s="5" t="s">
        <v>33</v>
      </c>
      <c r="J2111" s="5" t="s">
        <v>3847</v>
      </c>
      <c r="K2111" s="7" t="s">
        <v>318</v>
      </c>
      <c r="L2111" s="5"/>
      <c r="M2111" s="5" t="s">
        <v>108</v>
      </c>
      <c r="N2111" s="5" t="s">
        <v>36</v>
      </c>
      <c r="O2111" s="5" t="s">
        <v>1012</v>
      </c>
      <c r="P2111" s="5" t="s">
        <v>1013</v>
      </c>
      <c r="Q2111" s="5" t="s">
        <v>3848</v>
      </c>
      <c r="R2111" s="8" t="s">
        <v>39</v>
      </c>
      <c r="S2111" s="8"/>
      <c r="T2111" s="8">
        <f t="shared" si="160"/>
        <v>0</v>
      </c>
      <c r="U2111" s="8">
        <f t="shared" si="161"/>
        <v>0</v>
      </c>
      <c r="V2111" s="8">
        <f t="shared" si="162"/>
        <v>0</v>
      </c>
      <c r="W2111" s="8">
        <f t="shared" si="163"/>
        <v>0</v>
      </c>
      <c r="X2111" s="28">
        <f t="shared" si="164"/>
        <v>0</v>
      </c>
      <c r="Y2111" s="5"/>
      <c r="Z2111" s="5"/>
    </row>
    <row r="2112" spans="1:26" ht="16" x14ac:dyDescent="0.2">
      <c r="A2112" s="5" t="s">
        <v>3849</v>
      </c>
      <c r="B2112" s="5" t="s">
        <v>63</v>
      </c>
      <c r="C2112" s="5" t="s">
        <v>23</v>
      </c>
      <c r="D2112" s="5" t="s">
        <v>29</v>
      </c>
      <c r="E2112" s="5" t="s">
        <v>30</v>
      </c>
      <c r="F2112" s="5" t="s">
        <v>3850</v>
      </c>
      <c r="G2112" s="5" t="s">
        <v>1012</v>
      </c>
      <c r="H2112" s="5" t="s">
        <v>1012</v>
      </c>
      <c r="I2112" s="5" t="s">
        <v>1010</v>
      </c>
      <c r="J2112" s="6">
        <v>36161</v>
      </c>
      <c r="K2112" s="5" t="s">
        <v>78</v>
      </c>
      <c r="L2112" s="5"/>
      <c r="M2112" s="5" t="s">
        <v>208</v>
      </c>
      <c r="N2112" s="7" t="s">
        <v>164</v>
      </c>
      <c r="O2112" s="5" t="s">
        <v>1012</v>
      </c>
      <c r="P2112" s="5" t="s">
        <v>1743</v>
      </c>
      <c r="Q2112" s="5" t="s">
        <v>3851</v>
      </c>
      <c r="R2112" s="8" t="s">
        <v>70</v>
      </c>
      <c r="S2112" s="8"/>
      <c r="T2112" s="8">
        <f t="shared" si="160"/>
        <v>0</v>
      </c>
      <c r="U2112" s="8">
        <f t="shared" si="161"/>
        <v>0</v>
      </c>
      <c r="V2112" s="8">
        <f t="shared" si="162"/>
        <v>0</v>
      </c>
      <c r="W2112" s="8">
        <f t="shared" si="163"/>
        <v>0</v>
      </c>
      <c r="X2112" s="28">
        <f t="shared" si="164"/>
        <v>0</v>
      </c>
      <c r="Y2112" s="5"/>
      <c r="Z2112" s="5"/>
    </row>
    <row r="2113" spans="1:26" ht="16" x14ac:dyDescent="0.2">
      <c r="A2113" s="5" t="s">
        <v>3852</v>
      </c>
      <c r="B2113" s="5" t="s">
        <v>28</v>
      </c>
      <c r="C2113" s="5" t="s">
        <v>23</v>
      </c>
      <c r="D2113" s="5" t="s">
        <v>29</v>
      </c>
      <c r="E2113" s="5"/>
      <c r="F2113" s="5"/>
      <c r="G2113" s="5"/>
      <c r="H2113" s="5"/>
      <c r="I2113" s="5"/>
      <c r="J2113" s="5"/>
      <c r="K2113" s="5"/>
      <c r="L2113" s="5"/>
      <c r="M2113" s="5"/>
      <c r="N2113" s="5"/>
      <c r="O2113" s="5"/>
      <c r="P2113" s="5"/>
      <c r="Q2113" s="5"/>
      <c r="R2113" s="5"/>
      <c r="S2113" s="8"/>
      <c r="T2113" s="8">
        <f t="shared" si="160"/>
        <v>1</v>
      </c>
      <c r="U2113" s="8">
        <f t="shared" si="161"/>
        <v>1</v>
      </c>
      <c r="V2113" s="8">
        <f t="shared" si="162"/>
        <v>1</v>
      </c>
      <c r="W2113" s="8">
        <f t="shared" si="163"/>
        <v>1</v>
      </c>
      <c r="X2113" s="28">
        <f t="shared" si="164"/>
        <v>4</v>
      </c>
      <c r="Y2113" s="5"/>
      <c r="Z2113" s="5"/>
    </row>
    <row r="2114" spans="1:26" ht="16" x14ac:dyDescent="0.2">
      <c r="A2114" s="5" t="s">
        <v>3853</v>
      </c>
      <c r="B2114" s="5" t="s">
        <v>28</v>
      </c>
      <c r="C2114" s="5" t="s">
        <v>23</v>
      </c>
      <c r="D2114" s="5" t="s">
        <v>29</v>
      </c>
      <c r="E2114" s="5" t="s">
        <v>30</v>
      </c>
      <c r="F2114" s="5" t="s">
        <v>1013</v>
      </c>
      <c r="G2114" s="5" t="s">
        <v>1012</v>
      </c>
      <c r="H2114" s="5" t="s">
        <v>1012</v>
      </c>
      <c r="I2114" s="5" t="s">
        <v>1010</v>
      </c>
      <c r="J2114" s="5" t="s">
        <v>3854</v>
      </c>
      <c r="K2114" s="5" t="s">
        <v>297</v>
      </c>
      <c r="L2114" s="5"/>
      <c r="M2114" s="5" t="s">
        <v>48</v>
      </c>
      <c r="N2114" s="7" t="s">
        <v>164</v>
      </c>
      <c r="O2114" s="5" t="s">
        <v>1012</v>
      </c>
      <c r="P2114" s="5" t="s">
        <v>1101</v>
      </c>
      <c r="Q2114" s="5" t="s">
        <v>3855</v>
      </c>
      <c r="R2114" s="8" t="s">
        <v>39</v>
      </c>
      <c r="S2114" s="8"/>
      <c r="T2114" s="8">
        <f t="shared" si="160"/>
        <v>0</v>
      </c>
      <c r="U2114" s="8">
        <f t="shared" si="161"/>
        <v>0</v>
      </c>
      <c r="V2114" s="8">
        <f t="shared" si="162"/>
        <v>0</v>
      </c>
      <c r="W2114" s="8">
        <f t="shared" si="163"/>
        <v>0</v>
      </c>
      <c r="X2114" s="28">
        <f t="shared" si="164"/>
        <v>0</v>
      </c>
      <c r="Y2114" s="5"/>
      <c r="Z2114" s="5"/>
    </row>
    <row r="2115" spans="1:26" ht="16" x14ac:dyDescent="0.2">
      <c r="A2115" s="5" t="s">
        <v>3856</v>
      </c>
      <c r="B2115" s="5" t="s">
        <v>28</v>
      </c>
      <c r="C2115" s="5" t="s">
        <v>23</v>
      </c>
      <c r="D2115" s="5" t="s">
        <v>29</v>
      </c>
      <c r="E2115" s="5"/>
      <c r="F2115" s="5"/>
      <c r="G2115" s="5"/>
      <c r="H2115" s="5"/>
      <c r="I2115" s="5"/>
      <c r="J2115" s="5"/>
      <c r="K2115" s="5"/>
      <c r="L2115" s="5"/>
      <c r="M2115" s="5"/>
      <c r="N2115" s="5"/>
      <c r="O2115" s="5"/>
      <c r="P2115" s="5"/>
      <c r="Q2115" s="5"/>
      <c r="R2115" s="5"/>
      <c r="S2115" s="8"/>
      <c r="T2115" s="8">
        <f t="shared" ref="T2115:T2178" si="165">IF(ISBLANK(G2115),1,0)</f>
        <v>1</v>
      </c>
      <c r="U2115" s="8">
        <f t="shared" ref="U2115:U2178" si="166">IF(ISBLANK(M2115),1,0)</f>
        <v>1</v>
      </c>
      <c r="V2115" s="8">
        <f t="shared" ref="V2115:V2178" si="167">IF(ISBLANK(K2115),1,0)</f>
        <v>1</v>
      </c>
      <c r="W2115" s="8">
        <f t="shared" ref="W2115:W2178" si="168">IF(ISBLANK(Q2115),1,0)</f>
        <v>1</v>
      </c>
      <c r="X2115" s="28">
        <f t="shared" ref="X2115:X2178" si="169">SUM(T2115:W2115)</f>
        <v>4</v>
      </c>
      <c r="Y2115" s="5"/>
      <c r="Z2115" s="5"/>
    </row>
    <row r="2116" spans="1:26" ht="16" x14ac:dyDescent="0.2">
      <c r="A2116" s="5" t="s">
        <v>3857</v>
      </c>
      <c r="B2116" s="5" t="s">
        <v>28</v>
      </c>
      <c r="C2116" s="5" t="s">
        <v>23</v>
      </c>
      <c r="D2116" s="5" t="s">
        <v>29</v>
      </c>
      <c r="E2116" s="5"/>
      <c r="F2116" s="5"/>
      <c r="G2116" s="5"/>
      <c r="H2116" s="5"/>
      <c r="I2116" s="5"/>
      <c r="J2116" s="5"/>
      <c r="K2116" s="5"/>
      <c r="L2116" s="5"/>
      <c r="M2116" s="5"/>
      <c r="N2116" s="5"/>
      <c r="O2116" s="5"/>
      <c r="P2116" s="5"/>
      <c r="Q2116" s="5"/>
      <c r="R2116" s="5"/>
      <c r="S2116" s="8"/>
      <c r="T2116" s="8">
        <f t="shared" si="165"/>
        <v>1</v>
      </c>
      <c r="U2116" s="8">
        <f t="shared" si="166"/>
        <v>1</v>
      </c>
      <c r="V2116" s="8">
        <f t="shared" si="167"/>
        <v>1</v>
      </c>
      <c r="W2116" s="8">
        <f t="shared" si="168"/>
        <v>1</v>
      </c>
      <c r="X2116" s="28">
        <f t="shared" si="169"/>
        <v>4</v>
      </c>
      <c r="Y2116" s="5"/>
      <c r="Z2116" s="5"/>
    </row>
    <row r="2117" spans="1:26" ht="16" x14ac:dyDescent="0.2">
      <c r="A2117" s="5" t="s">
        <v>3858</v>
      </c>
      <c r="B2117" s="5" t="s">
        <v>28</v>
      </c>
      <c r="C2117" s="5" t="s">
        <v>23</v>
      </c>
      <c r="D2117" s="5" t="s">
        <v>463</v>
      </c>
      <c r="E2117" s="5" t="s">
        <v>54</v>
      </c>
      <c r="F2117" s="5" t="s">
        <v>1136</v>
      </c>
      <c r="G2117" s="5" t="s">
        <v>224</v>
      </c>
      <c r="H2117" s="5" t="s">
        <v>224</v>
      </c>
      <c r="I2117" s="5" t="s">
        <v>33</v>
      </c>
      <c r="J2117" s="5" t="s">
        <v>3859</v>
      </c>
      <c r="K2117" s="5" t="s">
        <v>34</v>
      </c>
      <c r="L2117" s="5"/>
      <c r="M2117" s="5" t="s">
        <v>159</v>
      </c>
      <c r="N2117" s="5" t="s">
        <v>36</v>
      </c>
      <c r="O2117" s="5" t="s">
        <v>224</v>
      </c>
      <c r="P2117" s="5" t="s">
        <v>1136</v>
      </c>
      <c r="Q2117" s="5" t="s">
        <v>3860</v>
      </c>
      <c r="R2117" s="8" t="s">
        <v>70</v>
      </c>
      <c r="S2117" s="8"/>
      <c r="T2117" s="8">
        <f t="shared" si="165"/>
        <v>0</v>
      </c>
      <c r="U2117" s="8">
        <f t="shared" si="166"/>
        <v>0</v>
      </c>
      <c r="V2117" s="8">
        <f t="shared" si="167"/>
        <v>0</v>
      </c>
      <c r="W2117" s="8">
        <f t="shared" si="168"/>
        <v>0</v>
      </c>
      <c r="X2117" s="28">
        <f t="shared" si="169"/>
        <v>0</v>
      </c>
      <c r="Y2117" s="5"/>
      <c r="Z2117" s="5"/>
    </row>
    <row r="2118" spans="1:26" ht="16" x14ac:dyDescent="0.2">
      <c r="A2118" s="5" t="s">
        <v>3861</v>
      </c>
      <c r="B2118" s="5" t="s">
        <v>28</v>
      </c>
      <c r="C2118" s="5" t="s">
        <v>23</v>
      </c>
      <c r="D2118" s="5" t="s">
        <v>29</v>
      </c>
      <c r="E2118" s="5" t="s">
        <v>30</v>
      </c>
      <c r="F2118" s="5" t="s">
        <v>349</v>
      </c>
      <c r="G2118" s="5" t="s">
        <v>350</v>
      </c>
      <c r="H2118" s="5" t="s">
        <v>350</v>
      </c>
      <c r="I2118" s="5" t="s">
        <v>33</v>
      </c>
      <c r="J2118" s="6">
        <v>35653</v>
      </c>
      <c r="K2118" s="5" t="s">
        <v>78</v>
      </c>
      <c r="L2118" s="5"/>
      <c r="M2118" s="5" t="s">
        <v>121</v>
      </c>
      <c r="N2118" s="5" t="s">
        <v>88</v>
      </c>
      <c r="O2118" s="5" t="s">
        <v>350</v>
      </c>
      <c r="P2118" s="5" t="s">
        <v>2069</v>
      </c>
      <c r="Q2118" s="5" t="s">
        <v>2070</v>
      </c>
      <c r="R2118" s="8" t="s">
        <v>70</v>
      </c>
      <c r="S2118" s="8"/>
      <c r="T2118" s="8">
        <f t="shared" si="165"/>
        <v>0</v>
      </c>
      <c r="U2118" s="8">
        <f t="shared" si="166"/>
        <v>0</v>
      </c>
      <c r="V2118" s="8">
        <f t="shared" si="167"/>
        <v>0</v>
      </c>
      <c r="W2118" s="8">
        <f t="shared" si="168"/>
        <v>0</v>
      </c>
      <c r="X2118" s="28">
        <f t="shared" si="169"/>
        <v>0</v>
      </c>
      <c r="Y2118" s="5"/>
      <c r="Z2118" s="5"/>
    </row>
    <row r="2119" spans="1:26" ht="16" x14ac:dyDescent="0.2">
      <c r="A2119" s="5" t="s">
        <v>3862</v>
      </c>
      <c r="B2119" s="5" t="s">
        <v>63</v>
      </c>
      <c r="C2119" s="5" t="s">
        <v>23</v>
      </c>
      <c r="D2119" s="5" t="s">
        <v>29</v>
      </c>
      <c r="E2119" s="5" t="s">
        <v>30</v>
      </c>
      <c r="F2119" s="5" t="s">
        <v>349</v>
      </c>
      <c r="G2119" s="5" t="s">
        <v>350</v>
      </c>
      <c r="H2119" s="5" t="s">
        <v>350</v>
      </c>
      <c r="I2119" s="5" t="s">
        <v>33</v>
      </c>
      <c r="J2119" s="6">
        <v>35804</v>
      </c>
      <c r="K2119" s="5" t="s">
        <v>78</v>
      </c>
      <c r="L2119" s="5"/>
      <c r="M2119" s="5" t="s">
        <v>48</v>
      </c>
      <c r="N2119" s="5" t="s">
        <v>58</v>
      </c>
      <c r="O2119" s="5" t="s">
        <v>350</v>
      </c>
      <c r="P2119" s="5" t="s">
        <v>349</v>
      </c>
      <c r="Q2119" s="5" t="s">
        <v>3863</v>
      </c>
      <c r="R2119" s="8" t="s">
        <v>61</v>
      </c>
      <c r="S2119" s="8"/>
      <c r="T2119" s="8">
        <f t="shared" si="165"/>
        <v>0</v>
      </c>
      <c r="U2119" s="8">
        <f t="shared" si="166"/>
        <v>0</v>
      </c>
      <c r="V2119" s="8">
        <f t="shared" si="167"/>
        <v>0</v>
      </c>
      <c r="W2119" s="8">
        <f t="shared" si="168"/>
        <v>0</v>
      </c>
      <c r="X2119" s="28">
        <f t="shared" si="169"/>
        <v>0</v>
      </c>
      <c r="Y2119" s="5"/>
      <c r="Z2119" s="5"/>
    </row>
    <row r="2120" spans="1:26" ht="16" x14ac:dyDescent="0.2">
      <c r="A2120" s="5" t="s">
        <v>3864</v>
      </c>
      <c r="B2120" s="5" t="s">
        <v>97</v>
      </c>
      <c r="C2120" s="5" t="s">
        <v>23</v>
      </c>
      <c r="D2120" s="5" t="s">
        <v>24</v>
      </c>
      <c r="E2120" s="5"/>
      <c r="F2120" s="5"/>
      <c r="G2120" s="5"/>
      <c r="H2120" s="5"/>
      <c r="I2120" s="5"/>
      <c r="J2120" s="5"/>
      <c r="K2120" s="5"/>
      <c r="L2120" s="5"/>
      <c r="M2120" s="5"/>
      <c r="N2120" s="5"/>
      <c r="O2120" s="5"/>
      <c r="P2120" s="5"/>
      <c r="Q2120" s="5"/>
      <c r="R2120" s="5"/>
      <c r="S2120" s="8"/>
      <c r="T2120" s="8">
        <f t="shared" si="165"/>
        <v>1</v>
      </c>
      <c r="U2120" s="8">
        <f t="shared" si="166"/>
        <v>1</v>
      </c>
      <c r="V2120" s="8">
        <f t="shared" si="167"/>
        <v>1</v>
      </c>
      <c r="W2120" s="8">
        <f t="shared" si="168"/>
        <v>1</v>
      </c>
      <c r="X2120" s="28">
        <f t="shared" si="169"/>
        <v>4</v>
      </c>
      <c r="Y2120" s="5"/>
      <c r="Z2120" s="5"/>
    </row>
    <row r="2121" spans="1:26" ht="16" x14ac:dyDescent="0.2">
      <c r="A2121" s="5" t="s">
        <v>3865</v>
      </c>
      <c r="B2121" s="5" t="s">
        <v>22</v>
      </c>
      <c r="C2121" s="5" t="s">
        <v>23</v>
      </c>
      <c r="D2121" s="5" t="s">
        <v>24</v>
      </c>
      <c r="E2121" s="5"/>
      <c r="F2121" s="5"/>
      <c r="G2121" s="5"/>
      <c r="H2121" s="5"/>
      <c r="I2121" s="5"/>
      <c r="J2121" s="5"/>
      <c r="K2121" s="5"/>
      <c r="L2121" s="5"/>
      <c r="M2121" s="5"/>
      <c r="N2121" s="5"/>
      <c r="O2121" s="5"/>
      <c r="P2121" s="5"/>
      <c r="Q2121" s="5"/>
      <c r="R2121" s="5"/>
      <c r="S2121" s="8"/>
      <c r="T2121" s="8">
        <f t="shared" si="165"/>
        <v>1</v>
      </c>
      <c r="U2121" s="8">
        <f t="shared" si="166"/>
        <v>1</v>
      </c>
      <c r="V2121" s="8">
        <f t="shared" si="167"/>
        <v>1</v>
      </c>
      <c r="W2121" s="8">
        <f t="shared" si="168"/>
        <v>1</v>
      </c>
      <c r="X2121" s="28">
        <f t="shared" si="169"/>
        <v>4</v>
      </c>
      <c r="Y2121" s="5"/>
      <c r="Z2121" s="5"/>
    </row>
    <row r="2122" spans="1:26" ht="16" x14ac:dyDescent="0.2">
      <c r="A2122" s="5" t="s">
        <v>3866</v>
      </c>
      <c r="B2122" s="5" t="s">
        <v>28</v>
      </c>
      <c r="C2122" s="5" t="s">
        <v>23</v>
      </c>
      <c r="D2122" s="5" t="s">
        <v>29</v>
      </c>
      <c r="E2122" s="5"/>
      <c r="F2122" s="5"/>
      <c r="G2122" s="5"/>
      <c r="H2122" s="5"/>
      <c r="I2122" s="5"/>
      <c r="J2122" s="5"/>
      <c r="K2122" s="5"/>
      <c r="L2122" s="5"/>
      <c r="M2122" s="5"/>
      <c r="N2122" s="5"/>
      <c r="O2122" s="5"/>
      <c r="P2122" s="5"/>
      <c r="Q2122" s="5"/>
      <c r="R2122" s="5"/>
      <c r="S2122" s="8"/>
      <c r="T2122" s="8">
        <f t="shared" si="165"/>
        <v>1</v>
      </c>
      <c r="U2122" s="8">
        <f t="shared" si="166"/>
        <v>1</v>
      </c>
      <c r="V2122" s="8">
        <f t="shared" si="167"/>
        <v>1</v>
      </c>
      <c r="W2122" s="8">
        <f t="shared" si="168"/>
        <v>1</v>
      </c>
      <c r="X2122" s="28">
        <f t="shared" si="169"/>
        <v>4</v>
      </c>
      <c r="Y2122" s="5"/>
      <c r="Z2122" s="5"/>
    </row>
    <row r="2123" spans="1:26" ht="16" x14ac:dyDescent="0.2">
      <c r="A2123" s="5" t="s">
        <v>3867</v>
      </c>
      <c r="B2123" s="5" t="s">
        <v>28</v>
      </c>
      <c r="C2123" s="5" t="s">
        <v>23</v>
      </c>
      <c r="D2123" s="5" t="s">
        <v>29</v>
      </c>
      <c r="E2123" s="5"/>
      <c r="F2123" s="5"/>
      <c r="G2123" s="5"/>
      <c r="H2123" s="5"/>
      <c r="I2123" s="5"/>
      <c r="J2123" s="5"/>
      <c r="K2123" s="5"/>
      <c r="L2123" s="5"/>
      <c r="M2123" s="5"/>
      <c r="N2123" s="5"/>
      <c r="O2123" s="5"/>
      <c r="P2123" s="5"/>
      <c r="Q2123" s="5"/>
      <c r="R2123" s="5"/>
      <c r="S2123" s="8"/>
      <c r="T2123" s="8">
        <f t="shared" si="165"/>
        <v>1</v>
      </c>
      <c r="U2123" s="8">
        <f t="shared" si="166"/>
        <v>1</v>
      </c>
      <c r="V2123" s="8">
        <f t="shared" si="167"/>
        <v>1</v>
      </c>
      <c r="W2123" s="8">
        <f t="shared" si="168"/>
        <v>1</v>
      </c>
      <c r="X2123" s="28">
        <f t="shared" si="169"/>
        <v>4</v>
      </c>
      <c r="Y2123" s="5"/>
      <c r="Z2123" s="5"/>
    </row>
    <row r="2124" spans="1:26" ht="16" x14ac:dyDescent="0.2">
      <c r="A2124" s="5" t="s">
        <v>3868</v>
      </c>
      <c r="B2124" s="5" t="s">
        <v>28</v>
      </c>
      <c r="C2124" s="5" t="s">
        <v>23</v>
      </c>
      <c r="D2124" s="5" t="s">
        <v>29</v>
      </c>
      <c r="E2124" s="5"/>
      <c r="F2124" s="5"/>
      <c r="G2124" s="5"/>
      <c r="H2124" s="5"/>
      <c r="I2124" s="5"/>
      <c r="J2124" s="5"/>
      <c r="K2124" s="5"/>
      <c r="L2124" s="5"/>
      <c r="M2124" s="5"/>
      <c r="N2124" s="5"/>
      <c r="O2124" s="5"/>
      <c r="P2124" s="5"/>
      <c r="Q2124" s="5"/>
      <c r="R2124" s="5"/>
      <c r="S2124" s="8"/>
      <c r="T2124" s="8">
        <f t="shared" si="165"/>
        <v>1</v>
      </c>
      <c r="U2124" s="8">
        <f t="shared" si="166"/>
        <v>1</v>
      </c>
      <c r="V2124" s="8">
        <f t="shared" si="167"/>
        <v>1</v>
      </c>
      <c r="W2124" s="8">
        <f t="shared" si="168"/>
        <v>1</v>
      </c>
      <c r="X2124" s="28">
        <f t="shared" si="169"/>
        <v>4</v>
      </c>
      <c r="Y2124" s="5"/>
      <c r="Z2124" s="5"/>
    </row>
    <row r="2125" spans="1:26" ht="16" x14ac:dyDescent="0.2">
      <c r="A2125" s="5" t="s">
        <v>3869</v>
      </c>
      <c r="B2125" s="5" t="s">
        <v>22</v>
      </c>
      <c r="C2125" s="5" t="s">
        <v>23</v>
      </c>
      <c r="D2125" s="5" t="s">
        <v>24</v>
      </c>
      <c r="E2125" s="5"/>
      <c r="F2125" s="5"/>
      <c r="G2125" s="5"/>
      <c r="H2125" s="5"/>
      <c r="I2125" s="5"/>
      <c r="J2125" s="5"/>
      <c r="K2125" s="5"/>
      <c r="L2125" s="5"/>
      <c r="M2125" s="5"/>
      <c r="N2125" s="5"/>
      <c r="O2125" s="5"/>
      <c r="P2125" s="5"/>
      <c r="Q2125" s="5"/>
      <c r="R2125" s="5"/>
      <c r="S2125" s="8"/>
      <c r="T2125" s="8">
        <f t="shared" si="165"/>
        <v>1</v>
      </c>
      <c r="U2125" s="8">
        <f t="shared" si="166"/>
        <v>1</v>
      </c>
      <c r="V2125" s="8">
        <f t="shared" si="167"/>
        <v>1</v>
      </c>
      <c r="W2125" s="8">
        <f t="shared" si="168"/>
        <v>1</v>
      </c>
      <c r="X2125" s="28">
        <f t="shared" si="169"/>
        <v>4</v>
      </c>
      <c r="Y2125" s="5"/>
      <c r="Z2125" s="5"/>
    </row>
    <row r="2126" spans="1:26" ht="16" x14ac:dyDescent="0.2">
      <c r="A2126" s="5" t="s">
        <v>3870</v>
      </c>
      <c r="B2126" s="5" t="s">
        <v>28</v>
      </c>
      <c r="C2126" s="5" t="s">
        <v>23</v>
      </c>
      <c r="D2126" s="5" t="s">
        <v>29</v>
      </c>
      <c r="E2126" s="5"/>
      <c r="F2126" s="5"/>
      <c r="G2126" s="5"/>
      <c r="H2126" s="5"/>
      <c r="I2126" s="5"/>
      <c r="J2126" s="5"/>
      <c r="K2126" s="5"/>
      <c r="L2126" s="5"/>
      <c r="M2126" s="5"/>
      <c r="N2126" s="5"/>
      <c r="O2126" s="5"/>
      <c r="P2126" s="5"/>
      <c r="Q2126" s="5"/>
      <c r="R2126" s="5"/>
      <c r="S2126" s="8"/>
      <c r="T2126" s="8">
        <f t="shared" si="165"/>
        <v>1</v>
      </c>
      <c r="U2126" s="8">
        <f t="shared" si="166"/>
        <v>1</v>
      </c>
      <c r="V2126" s="8">
        <f t="shared" si="167"/>
        <v>1</v>
      </c>
      <c r="W2126" s="8">
        <f t="shared" si="168"/>
        <v>1</v>
      </c>
      <c r="X2126" s="28">
        <f t="shared" si="169"/>
        <v>4</v>
      </c>
      <c r="Y2126" s="5"/>
      <c r="Z2126" s="5"/>
    </row>
    <row r="2127" spans="1:26" ht="16" x14ac:dyDescent="0.2">
      <c r="A2127" s="5" t="s">
        <v>3871</v>
      </c>
      <c r="B2127" s="5" t="s">
        <v>28</v>
      </c>
      <c r="C2127" s="5" t="s">
        <v>23</v>
      </c>
      <c r="D2127" s="5" t="s">
        <v>29</v>
      </c>
      <c r="E2127" s="5" t="s">
        <v>30</v>
      </c>
      <c r="F2127" s="5" t="s">
        <v>1151</v>
      </c>
      <c r="G2127" s="5" t="s">
        <v>1152</v>
      </c>
      <c r="H2127" s="5" t="s">
        <v>1152</v>
      </c>
      <c r="I2127" s="5" t="s">
        <v>33</v>
      </c>
      <c r="J2127" s="6">
        <v>35799</v>
      </c>
      <c r="K2127" s="5" t="s">
        <v>57</v>
      </c>
      <c r="L2127" s="5"/>
      <c r="M2127" s="5" t="s">
        <v>422</v>
      </c>
      <c r="N2127" s="5" t="s">
        <v>58</v>
      </c>
      <c r="O2127" s="5" t="s">
        <v>1152</v>
      </c>
      <c r="P2127" s="5" t="s">
        <v>1151</v>
      </c>
      <c r="Q2127" s="5" t="s">
        <v>3872</v>
      </c>
      <c r="R2127" s="8" t="s">
        <v>39</v>
      </c>
      <c r="S2127" s="8"/>
      <c r="T2127" s="8">
        <f t="shared" si="165"/>
        <v>0</v>
      </c>
      <c r="U2127" s="8">
        <f t="shared" si="166"/>
        <v>0</v>
      </c>
      <c r="V2127" s="8">
        <f t="shared" si="167"/>
        <v>0</v>
      </c>
      <c r="W2127" s="8">
        <f t="shared" si="168"/>
        <v>0</v>
      </c>
      <c r="X2127" s="28">
        <f t="shared" si="169"/>
        <v>0</v>
      </c>
      <c r="Y2127" s="5"/>
      <c r="Z2127" s="5"/>
    </row>
    <row r="2128" spans="1:26" ht="16" x14ac:dyDescent="0.2">
      <c r="A2128" s="5" t="s">
        <v>3873</v>
      </c>
      <c r="B2128" s="5" t="s">
        <v>22</v>
      </c>
      <c r="C2128" s="5" t="s">
        <v>23</v>
      </c>
      <c r="D2128" s="5" t="s">
        <v>24</v>
      </c>
      <c r="E2128" s="5"/>
      <c r="F2128" s="5"/>
      <c r="G2128" s="5"/>
      <c r="H2128" s="5"/>
      <c r="I2128" s="5"/>
      <c r="J2128" s="5"/>
      <c r="K2128" s="5"/>
      <c r="L2128" s="5"/>
      <c r="M2128" s="5"/>
      <c r="N2128" s="5"/>
      <c r="O2128" s="5"/>
      <c r="P2128" s="5"/>
      <c r="Q2128" s="5"/>
      <c r="R2128" s="5"/>
      <c r="S2128" s="8"/>
      <c r="T2128" s="8">
        <f t="shared" si="165"/>
        <v>1</v>
      </c>
      <c r="U2128" s="8">
        <f t="shared" si="166"/>
        <v>1</v>
      </c>
      <c r="V2128" s="8">
        <f t="shared" si="167"/>
        <v>1</v>
      </c>
      <c r="W2128" s="8">
        <f t="shared" si="168"/>
        <v>1</v>
      </c>
      <c r="X2128" s="28">
        <f t="shared" si="169"/>
        <v>4</v>
      </c>
      <c r="Y2128" s="5"/>
      <c r="Z2128" s="5"/>
    </row>
    <row r="2129" spans="1:26" ht="16" x14ac:dyDescent="0.2">
      <c r="A2129" s="5" t="s">
        <v>3874</v>
      </c>
      <c r="B2129" s="5" t="s">
        <v>28</v>
      </c>
      <c r="C2129" s="5" t="s">
        <v>23</v>
      </c>
      <c r="D2129" s="5" t="s">
        <v>29</v>
      </c>
      <c r="E2129" s="5"/>
      <c r="F2129" s="5"/>
      <c r="G2129" s="5"/>
      <c r="H2129" s="5"/>
      <c r="I2129" s="5"/>
      <c r="J2129" s="5"/>
      <c r="K2129" s="5"/>
      <c r="L2129" s="5"/>
      <c r="M2129" s="5"/>
      <c r="N2129" s="5"/>
      <c r="O2129" s="5"/>
      <c r="P2129" s="5"/>
      <c r="Q2129" s="5"/>
      <c r="R2129" s="5"/>
      <c r="S2129" s="8"/>
      <c r="T2129" s="8">
        <f t="shared" si="165"/>
        <v>1</v>
      </c>
      <c r="U2129" s="8">
        <f t="shared" si="166"/>
        <v>1</v>
      </c>
      <c r="V2129" s="8">
        <f t="shared" si="167"/>
        <v>1</v>
      </c>
      <c r="W2129" s="8">
        <f t="shared" si="168"/>
        <v>1</v>
      </c>
      <c r="X2129" s="28">
        <f t="shared" si="169"/>
        <v>4</v>
      </c>
      <c r="Y2129" s="5"/>
      <c r="Z2129" s="5"/>
    </row>
    <row r="2130" spans="1:26" ht="16" x14ac:dyDescent="0.2">
      <c r="A2130" s="5" t="s">
        <v>3875</v>
      </c>
      <c r="B2130" s="5" t="s">
        <v>22</v>
      </c>
      <c r="C2130" s="5" t="s">
        <v>23</v>
      </c>
      <c r="D2130" s="5" t="s">
        <v>24</v>
      </c>
      <c r="E2130" s="5"/>
      <c r="F2130" s="5"/>
      <c r="G2130" s="5"/>
      <c r="H2130" s="5"/>
      <c r="I2130" s="5"/>
      <c r="J2130" s="5"/>
      <c r="K2130" s="5"/>
      <c r="L2130" s="5"/>
      <c r="M2130" s="5"/>
      <c r="N2130" s="5"/>
      <c r="O2130" s="5"/>
      <c r="P2130" s="5"/>
      <c r="Q2130" s="5"/>
      <c r="R2130" s="5"/>
      <c r="S2130" s="8"/>
      <c r="T2130" s="8">
        <f t="shared" si="165"/>
        <v>1</v>
      </c>
      <c r="U2130" s="8">
        <f t="shared" si="166"/>
        <v>1</v>
      </c>
      <c r="V2130" s="8">
        <f t="shared" si="167"/>
        <v>1</v>
      </c>
      <c r="W2130" s="8">
        <f t="shared" si="168"/>
        <v>1</v>
      </c>
      <c r="X2130" s="28">
        <f t="shared" si="169"/>
        <v>4</v>
      </c>
      <c r="Y2130" s="5"/>
      <c r="Z2130" s="5"/>
    </row>
    <row r="2131" spans="1:26" ht="16" x14ac:dyDescent="0.2">
      <c r="A2131" s="5" t="s">
        <v>3876</v>
      </c>
      <c r="B2131" s="5" t="s">
        <v>22</v>
      </c>
      <c r="C2131" s="5" t="s">
        <v>23</v>
      </c>
      <c r="D2131" s="5" t="s">
        <v>24</v>
      </c>
      <c r="E2131" s="5"/>
      <c r="F2131" s="5"/>
      <c r="G2131" s="5"/>
      <c r="H2131" s="5"/>
      <c r="I2131" s="5"/>
      <c r="J2131" s="5"/>
      <c r="K2131" s="5"/>
      <c r="L2131" s="5"/>
      <c r="M2131" s="5"/>
      <c r="N2131" s="5"/>
      <c r="O2131" s="5"/>
      <c r="P2131" s="5"/>
      <c r="Q2131" s="5"/>
      <c r="R2131" s="5"/>
      <c r="S2131" s="8"/>
      <c r="T2131" s="8">
        <f t="shared" si="165"/>
        <v>1</v>
      </c>
      <c r="U2131" s="8">
        <f t="shared" si="166"/>
        <v>1</v>
      </c>
      <c r="V2131" s="8">
        <f t="shared" si="167"/>
        <v>1</v>
      </c>
      <c r="W2131" s="8">
        <f t="shared" si="168"/>
        <v>1</v>
      </c>
      <c r="X2131" s="28">
        <f t="shared" si="169"/>
        <v>4</v>
      </c>
      <c r="Y2131" s="5"/>
      <c r="Z2131" s="5"/>
    </row>
    <row r="2132" spans="1:26" ht="16" x14ac:dyDescent="0.2">
      <c r="A2132" s="5" t="s">
        <v>3877</v>
      </c>
      <c r="B2132" s="5" t="s">
        <v>63</v>
      </c>
      <c r="C2132" s="5" t="s">
        <v>23</v>
      </c>
      <c r="D2132" s="5" t="s">
        <v>29</v>
      </c>
      <c r="E2132" s="5" t="s">
        <v>30</v>
      </c>
      <c r="F2132" s="5" t="s">
        <v>1162</v>
      </c>
      <c r="G2132" s="5" t="s">
        <v>1012</v>
      </c>
      <c r="H2132" s="5" t="s">
        <v>1012</v>
      </c>
      <c r="I2132" s="5" t="s">
        <v>1010</v>
      </c>
      <c r="J2132" s="6">
        <v>36711</v>
      </c>
      <c r="K2132" s="7" t="s">
        <v>318</v>
      </c>
      <c r="L2132" s="5"/>
      <c r="M2132" s="5" t="s">
        <v>159</v>
      </c>
      <c r="N2132" s="7" t="s">
        <v>164</v>
      </c>
      <c r="O2132" s="5" t="s">
        <v>1012</v>
      </c>
      <c r="P2132" s="5" t="s">
        <v>1162</v>
      </c>
      <c r="Q2132" s="5" t="s">
        <v>3706</v>
      </c>
      <c r="R2132" s="8" t="s">
        <v>39</v>
      </c>
      <c r="S2132" s="8"/>
      <c r="T2132" s="8">
        <f t="shared" si="165"/>
        <v>0</v>
      </c>
      <c r="U2132" s="8">
        <f t="shared" si="166"/>
        <v>0</v>
      </c>
      <c r="V2132" s="8">
        <f t="shared" si="167"/>
        <v>0</v>
      </c>
      <c r="W2132" s="8">
        <f t="shared" si="168"/>
        <v>0</v>
      </c>
      <c r="X2132" s="28">
        <f t="shared" si="169"/>
        <v>0</v>
      </c>
      <c r="Y2132" s="5"/>
      <c r="Z2132" s="5"/>
    </row>
    <row r="2133" spans="1:26" ht="16" x14ac:dyDescent="0.2">
      <c r="A2133" s="5" t="s">
        <v>3878</v>
      </c>
      <c r="B2133" s="5" t="s">
        <v>28</v>
      </c>
      <c r="C2133" s="5" t="s">
        <v>23</v>
      </c>
      <c r="D2133" s="5" t="s">
        <v>29</v>
      </c>
      <c r="E2133" s="5"/>
      <c r="F2133" s="5"/>
      <c r="G2133" s="5"/>
      <c r="H2133" s="5"/>
      <c r="I2133" s="5"/>
      <c r="J2133" s="5"/>
      <c r="K2133" s="5"/>
      <c r="L2133" s="5"/>
      <c r="M2133" s="5"/>
      <c r="N2133" s="5"/>
      <c r="O2133" s="5"/>
      <c r="P2133" s="5"/>
      <c r="Q2133" s="5"/>
      <c r="R2133" s="5"/>
      <c r="S2133" s="8"/>
      <c r="T2133" s="8">
        <f t="shared" si="165"/>
        <v>1</v>
      </c>
      <c r="U2133" s="8">
        <f t="shared" si="166"/>
        <v>1</v>
      </c>
      <c r="V2133" s="8">
        <f t="shared" si="167"/>
        <v>1</v>
      </c>
      <c r="W2133" s="8">
        <f t="shared" si="168"/>
        <v>1</v>
      </c>
      <c r="X2133" s="28">
        <f t="shared" si="169"/>
        <v>4</v>
      </c>
      <c r="Y2133" s="5"/>
      <c r="Z2133" s="5"/>
    </row>
    <row r="2134" spans="1:26" ht="16" x14ac:dyDescent="0.2">
      <c r="A2134" s="5" t="s">
        <v>3879</v>
      </c>
      <c r="B2134" s="5" t="s">
        <v>22</v>
      </c>
      <c r="C2134" s="5" t="s">
        <v>23</v>
      </c>
      <c r="D2134" s="5" t="s">
        <v>24</v>
      </c>
      <c r="E2134" s="5"/>
      <c r="F2134" s="5"/>
      <c r="G2134" s="5"/>
      <c r="H2134" s="5"/>
      <c r="I2134" s="5"/>
      <c r="J2134" s="5"/>
      <c r="K2134" s="5"/>
      <c r="L2134" s="5"/>
      <c r="M2134" s="5"/>
      <c r="N2134" s="5"/>
      <c r="O2134" s="5"/>
      <c r="P2134" s="5"/>
      <c r="Q2134" s="5"/>
      <c r="R2134" s="5"/>
      <c r="S2134" s="8"/>
      <c r="T2134" s="8">
        <f t="shared" si="165"/>
        <v>1</v>
      </c>
      <c r="U2134" s="8">
        <f t="shared" si="166"/>
        <v>1</v>
      </c>
      <c r="V2134" s="8">
        <f t="shared" si="167"/>
        <v>1</v>
      </c>
      <c r="W2134" s="8">
        <f t="shared" si="168"/>
        <v>1</v>
      </c>
      <c r="X2134" s="28">
        <f t="shared" si="169"/>
        <v>4</v>
      </c>
      <c r="Y2134" s="5"/>
      <c r="Z2134" s="5"/>
    </row>
    <row r="2135" spans="1:26" ht="16" x14ac:dyDescent="0.2">
      <c r="A2135" s="5" t="s">
        <v>3880</v>
      </c>
      <c r="B2135" s="5" t="s">
        <v>28</v>
      </c>
      <c r="C2135" s="5" t="s">
        <v>23</v>
      </c>
      <c r="D2135" s="5" t="s">
        <v>29</v>
      </c>
      <c r="E2135" s="5"/>
      <c r="F2135" s="5"/>
      <c r="G2135" s="5"/>
      <c r="H2135" s="5"/>
      <c r="I2135" s="5"/>
      <c r="J2135" s="5"/>
      <c r="K2135" s="5"/>
      <c r="L2135" s="5"/>
      <c r="M2135" s="5"/>
      <c r="N2135" s="5"/>
      <c r="O2135" s="5"/>
      <c r="P2135" s="5"/>
      <c r="Q2135" s="5"/>
      <c r="R2135" s="5"/>
      <c r="S2135" s="8"/>
      <c r="T2135" s="8">
        <f t="shared" si="165"/>
        <v>1</v>
      </c>
      <c r="U2135" s="8">
        <f t="shared" si="166"/>
        <v>1</v>
      </c>
      <c r="V2135" s="8">
        <f t="shared" si="167"/>
        <v>1</v>
      </c>
      <c r="W2135" s="8">
        <f t="shared" si="168"/>
        <v>1</v>
      </c>
      <c r="X2135" s="28">
        <f t="shared" si="169"/>
        <v>4</v>
      </c>
      <c r="Y2135" s="5"/>
      <c r="Z2135" s="5"/>
    </row>
    <row r="2136" spans="1:26" ht="16" x14ac:dyDescent="0.2">
      <c r="A2136" s="5" t="s">
        <v>3881</v>
      </c>
      <c r="B2136" s="5" t="s">
        <v>28</v>
      </c>
      <c r="C2136" s="5" t="s">
        <v>23</v>
      </c>
      <c r="D2136" s="5" t="s">
        <v>29</v>
      </c>
      <c r="E2136" s="5" t="s">
        <v>54</v>
      </c>
      <c r="F2136" s="5" t="s">
        <v>31</v>
      </c>
      <c r="G2136" s="5" t="s">
        <v>32</v>
      </c>
      <c r="H2136" s="5" t="s">
        <v>32</v>
      </c>
      <c r="I2136" s="5" t="s">
        <v>33</v>
      </c>
      <c r="J2136" s="6">
        <v>35163</v>
      </c>
      <c r="K2136" s="5" t="s">
        <v>57</v>
      </c>
      <c r="L2136" s="5"/>
      <c r="M2136" s="5" t="s">
        <v>48</v>
      </c>
      <c r="N2136" s="5" t="s">
        <v>36</v>
      </c>
      <c r="O2136" s="5" t="s">
        <v>32</v>
      </c>
      <c r="P2136" s="5" t="s">
        <v>1423</v>
      </c>
      <c r="Q2136" s="5" t="s">
        <v>3882</v>
      </c>
      <c r="R2136" s="8"/>
      <c r="S2136" s="8"/>
      <c r="T2136" s="8">
        <f t="shared" si="165"/>
        <v>0</v>
      </c>
      <c r="U2136" s="8">
        <f t="shared" si="166"/>
        <v>0</v>
      </c>
      <c r="V2136" s="8">
        <f t="shared" si="167"/>
        <v>0</v>
      </c>
      <c r="W2136" s="8">
        <f t="shared" si="168"/>
        <v>0</v>
      </c>
      <c r="X2136" s="28">
        <f t="shared" si="169"/>
        <v>0</v>
      </c>
      <c r="Y2136" s="5"/>
      <c r="Z2136" s="5"/>
    </row>
    <row r="2137" spans="1:26" ht="16" x14ac:dyDescent="0.2">
      <c r="A2137" s="5" t="s">
        <v>3883</v>
      </c>
      <c r="B2137" s="5" t="s">
        <v>28</v>
      </c>
      <c r="C2137" s="5" t="s">
        <v>23</v>
      </c>
      <c r="D2137" s="5" t="s">
        <v>29</v>
      </c>
      <c r="E2137" s="5"/>
      <c r="F2137" s="5"/>
      <c r="G2137" s="5"/>
      <c r="H2137" s="5"/>
      <c r="I2137" s="5"/>
      <c r="J2137" s="5"/>
      <c r="K2137" s="5"/>
      <c r="L2137" s="5"/>
      <c r="M2137" s="5"/>
      <c r="N2137" s="5"/>
      <c r="O2137" s="5"/>
      <c r="P2137" s="5"/>
      <c r="Q2137" s="5"/>
      <c r="R2137" s="5"/>
      <c r="S2137" s="8"/>
      <c r="T2137" s="8">
        <f t="shared" si="165"/>
        <v>1</v>
      </c>
      <c r="U2137" s="8">
        <f t="shared" si="166"/>
        <v>1</v>
      </c>
      <c r="V2137" s="8">
        <f t="shared" si="167"/>
        <v>1</v>
      </c>
      <c r="W2137" s="8">
        <f t="shared" si="168"/>
        <v>1</v>
      </c>
      <c r="X2137" s="28">
        <f t="shared" si="169"/>
        <v>4</v>
      </c>
      <c r="Y2137" s="5"/>
      <c r="Z2137" s="5"/>
    </row>
    <row r="2138" spans="1:26" ht="16" x14ac:dyDescent="0.2">
      <c r="A2138" s="5" t="s">
        <v>3884</v>
      </c>
      <c r="B2138" s="5" t="s">
        <v>28</v>
      </c>
      <c r="C2138" s="5" t="s">
        <v>23</v>
      </c>
      <c r="D2138" s="5" t="s">
        <v>29</v>
      </c>
      <c r="E2138" s="5"/>
      <c r="F2138" s="5"/>
      <c r="G2138" s="5"/>
      <c r="H2138" s="5"/>
      <c r="I2138" s="5"/>
      <c r="J2138" s="5"/>
      <c r="K2138" s="5"/>
      <c r="L2138" s="5"/>
      <c r="M2138" s="5"/>
      <c r="N2138" s="5"/>
      <c r="O2138" s="5"/>
      <c r="P2138" s="5"/>
      <c r="Q2138" s="5"/>
      <c r="R2138" s="5"/>
      <c r="S2138" s="8"/>
      <c r="T2138" s="8">
        <f t="shared" si="165"/>
        <v>1</v>
      </c>
      <c r="U2138" s="8">
        <f t="shared" si="166"/>
        <v>1</v>
      </c>
      <c r="V2138" s="8">
        <f t="shared" si="167"/>
        <v>1</v>
      </c>
      <c r="W2138" s="8">
        <f t="shared" si="168"/>
        <v>1</v>
      </c>
      <c r="X2138" s="28">
        <f t="shared" si="169"/>
        <v>4</v>
      </c>
      <c r="Y2138" s="5"/>
      <c r="Z2138" s="5"/>
    </row>
    <row r="2139" spans="1:26" ht="16" x14ac:dyDescent="0.2">
      <c r="A2139" s="5" t="s">
        <v>3885</v>
      </c>
      <c r="B2139" s="5" t="s">
        <v>28</v>
      </c>
      <c r="C2139" s="5" t="s">
        <v>23</v>
      </c>
      <c r="D2139" s="5" t="s">
        <v>29</v>
      </c>
      <c r="E2139" s="5" t="s">
        <v>30</v>
      </c>
      <c r="F2139" s="5" t="s">
        <v>895</v>
      </c>
      <c r="G2139" s="5" t="s">
        <v>45</v>
      </c>
      <c r="H2139" s="5" t="s">
        <v>45</v>
      </c>
      <c r="I2139" s="5" t="s">
        <v>33</v>
      </c>
      <c r="J2139" s="5" t="s">
        <v>3886</v>
      </c>
      <c r="K2139" s="5" t="s">
        <v>57</v>
      </c>
      <c r="L2139" s="5"/>
      <c r="M2139" s="5" t="s">
        <v>35</v>
      </c>
      <c r="N2139" s="5" t="s">
        <v>36</v>
      </c>
      <c r="O2139" s="5" t="s">
        <v>45</v>
      </c>
      <c r="P2139" s="5" t="s">
        <v>3504</v>
      </c>
      <c r="Q2139" s="5" t="s">
        <v>3887</v>
      </c>
      <c r="R2139" s="8" t="s">
        <v>61</v>
      </c>
      <c r="S2139" s="8"/>
      <c r="T2139" s="8">
        <f t="shared" si="165"/>
        <v>0</v>
      </c>
      <c r="U2139" s="8">
        <f t="shared" si="166"/>
        <v>0</v>
      </c>
      <c r="V2139" s="8">
        <f t="shared" si="167"/>
        <v>0</v>
      </c>
      <c r="W2139" s="8">
        <f t="shared" si="168"/>
        <v>0</v>
      </c>
      <c r="X2139" s="28">
        <f t="shared" si="169"/>
        <v>0</v>
      </c>
      <c r="Y2139" s="5"/>
      <c r="Z2139" s="5"/>
    </row>
    <row r="2140" spans="1:26" ht="16" x14ac:dyDescent="0.2">
      <c r="A2140" s="5" t="s">
        <v>3888</v>
      </c>
      <c r="B2140" s="5" t="s">
        <v>28</v>
      </c>
      <c r="C2140" s="5" t="s">
        <v>23</v>
      </c>
      <c r="D2140" s="5" t="s">
        <v>29</v>
      </c>
      <c r="E2140" s="5"/>
      <c r="F2140" s="5"/>
      <c r="G2140" s="5"/>
      <c r="H2140" s="5"/>
      <c r="I2140" s="5"/>
      <c r="J2140" s="5"/>
      <c r="K2140" s="5"/>
      <c r="L2140" s="5"/>
      <c r="M2140" s="5"/>
      <c r="N2140" s="5"/>
      <c r="O2140" s="5"/>
      <c r="P2140" s="5"/>
      <c r="Q2140" s="5"/>
      <c r="R2140" s="5"/>
      <c r="S2140" s="8"/>
      <c r="T2140" s="8">
        <f t="shared" si="165"/>
        <v>1</v>
      </c>
      <c r="U2140" s="8">
        <f t="shared" si="166"/>
        <v>1</v>
      </c>
      <c r="V2140" s="8">
        <f t="shared" si="167"/>
        <v>1</v>
      </c>
      <c r="W2140" s="8">
        <f t="shared" si="168"/>
        <v>1</v>
      </c>
      <c r="X2140" s="28">
        <f t="shared" si="169"/>
        <v>4</v>
      </c>
      <c r="Y2140" s="5"/>
      <c r="Z2140" s="5"/>
    </row>
    <row r="2141" spans="1:26" ht="16" x14ac:dyDescent="0.2">
      <c r="A2141" s="5" t="s">
        <v>3889</v>
      </c>
      <c r="B2141" s="5" t="s">
        <v>28</v>
      </c>
      <c r="C2141" s="5" t="s">
        <v>23</v>
      </c>
      <c r="D2141" s="5" t="s">
        <v>29</v>
      </c>
      <c r="E2141" s="5"/>
      <c r="F2141" s="5"/>
      <c r="G2141" s="5"/>
      <c r="H2141" s="5"/>
      <c r="I2141" s="5"/>
      <c r="J2141" s="5"/>
      <c r="K2141" s="5"/>
      <c r="L2141" s="5"/>
      <c r="M2141" s="5"/>
      <c r="N2141" s="5"/>
      <c r="O2141" s="5"/>
      <c r="P2141" s="5"/>
      <c r="Q2141" s="5"/>
      <c r="R2141" s="5"/>
      <c r="S2141" s="8"/>
      <c r="T2141" s="8">
        <f t="shared" si="165"/>
        <v>1</v>
      </c>
      <c r="U2141" s="8">
        <f t="shared" si="166"/>
        <v>1</v>
      </c>
      <c r="V2141" s="8">
        <f t="shared" si="167"/>
        <v>1</v>
      </c>
      <c r="W2141" s="8">
        <f t="shared" si="168"/>
        <v>1</v>
      </c>
      <c r="X2141" s="28">
        <f t="shared" si="169"/>
        <v>4</v>
      </c>
      <c r="Y2141" s="5"/>
      <c r="Z2141" s="5"/>
    </row>
    <row r="2142" spans="1:26" ht="16" x14ac:dyDescent="0.2">
      <c r="A2142" s="5" t="s">
        <v>3890</v>
      </c>
      <c r="B2142" s="5" t="s">
        <v>97</v>
      </c>
      <c r="C2142" s="5" t="s">
        <v>23</v>
      </c>
      <c r="D2142" s="5" t="s">
        <v>24</v>
      </c>
      <c r="E2142" s="5"/>
      <c r="F2142" s="5"/>
      <c r="G2142" s="5"/>
      <c r="H2142" s="5"/>
      <c r="I2142" s="5"/>
      <c r="J2142" s="5"/>
      <c r="K2142" s="5"/>
      <c r="L2142" s="5"/>
      <c r="M2142" s="5"/>
      <c r="N2142" s="5"/>
      <c r="O2142" s="5"/>
      <c r="P2142" s="5"/>
      <c r="Q2142" s="5"/>
      <c r="R2142" s="5"/>
      <c r="S2142" s="8"/>
      <c r="T2142" s="8">
        <f t="shared" si="165"/>
        <v>1</v>
      </c>
      <c r="U2142" s="8">
        <f t="shared" si="166"/>
        <v>1</v>
      </c>
      <c r="V2142" s="8">
        <f t="shared" si="167"/>
        <v>1</v>
      </c>
      <c r="W2142" s="8">
        <f t="shared" si="168"/>
        <v>1</v>
      </c>
      <c r="X2142" s="28">
        <f t="shared" si="169"/>
        <v>4</v>
      </c>
      <c r="Y2142" s="5"/>
      <c r="Z2142" s="5"/>
    </row>
    <row r="2143" spans="1:26" ht="16" x14ac:dyDescent="0.2">
      <c r="A2143" s="5" t="s">
        <v>3891</v>
      </c>
      <c r="B2143" s="5" t="s">
        <v>28</v>
      </c>
      <c r="C2143" s="5" t="s">
        <v>23</v>
      </c>
      <c r="D2143" s="5" t="s">
        <v>29</v>
      </c>
      <c r="E2143" s="5" t="s">
        <v>30</v>
      </c>
      <c r="F2143" s="5" t="s">
        <v>44</v>
      </c>
      <c r="G2143" s="5" t="s">
        <v>45</v>
      </c>
      <c r="H2143" s="5" t="s">
        <v>45</v>
      </c>
      <c r="I2143" s="5" t="s">
        <v>33</v>
      </c>
      <c r="J2143" s="5" t="s">
        <v>3892</v>
      </c>
      <c r="K2143" s="5" t="s">
        <v>57</v>
      </c>
      <c r="L2143" s="5"/>
      <c r="M2143" s="5" t="s">
        <v>35</v>
      </c>
      <c r="N2143" s="5" t="s">
        <v>88</v>
      </c>
      <c r="O2143" s="5" t="s">
        <v>45</v>
      </c>
      <c r="P2143" s="5" t="s">
        <v>3250</v>
      </c>
      <c r="Q2143" s="5" t="s">
        <v>3893</v>
      </c>
      <c r="R2143" s="8" t="s">
        <v>70</v>
      </c>
      <c r="S2143" s="8"/>
      <c r="T2143" s="8">
        <f t="shared" si="165"/>
        <v>0</v>
      </c>
      <c r="U2143" s="8">
        <f t="shared" si="166"/>
        <v>0</v>
      </c>
      <c r="V2143" s="8">
        <f t="shared" si="167"/>
        <v>0</v>
      </c>
      <c r="W2143" s="8">
        <f t="shared" si="168"/>
        <v>0</v>
      </c>
      <c r="X2143" s="28">
        <f t="shared" si="169"/>
        <v>0</v>
      </c>
      <c r="Y2143" s="5"/>
      <c r="Z2143" s="5"/>
    </row>
    <row r="2144" spans="1:26" ht="16" x14ac:dyDescent="0.2">
      <c r="A2144" s="5" t="s">
        <v>3894</v>
      </c>
      <c r="B2144" s="5" t="s">
        <v>28</v>
      </c>
      <c r="C2144" s="5" t="s">
        <v>23</v>
      </c>
      <c r="D2144" s="5" t="s">
        <v>29</v>
      </c>
      <c r="E2144" s="5" t="s">
        <v>54</v>
      </c>
      <c r="F2144" s="5" t="s">
        <v>2647</v>
      </c>
      <c r="G2144" s="5" t="s">
        <v>45</v>
      </c>
      <c r="H2144" s="5" t="s">
        <v>45</v>
      </c>
      <c r="I2144" s="5" t="s">
        <v>33</v>
      </c>
      <c r="J2144" s="5" t="s">
        <v>3895</v>
      </c>
      <c r="K2144" s="5" t="s">
        <v>57</v>
      </c>
      <c r="L2144" s="5"/>
      <c r="M2144" s="5" t="s">
        <v>35</v>
      </c>
      <c r="N2144" s="5" t="s">
        <v>36</v>
      </c>
      <c r="O2144" s="5" t="s">
        <v>45</v>
      </c>
      <c r="P2144" s="5" t="s">
        <v>3250</v>
      </c>
      <c r="Q2144" s="5" t="s">
        <v>3896</v>
      </c>
      <c r="R2144" s="8" t="s">
        <v>61</v>
      </c>
      <c r="S2144" s="8"/>
      <c r="T2144" s="8">
        <f t="shared" si="165"/>
        <v>0</v>
      </c>
      <c r="U2144" s="8">
        <f t="shared" si="166"/>
        <v>0</v>
      </c>
      <c r="V2144" s="8">
        <f t="shared" si="167"/>
        <v>0</v>
      </c>
      <c r="W2144" s="8">
        <f t="shared" si="168"/>
        <v>0</v>
      </c>
      <c r="X2144" s="28">
        <f t="shared" si="169"/>
        <v>0</v>
      </c>
      <c r="Y2144" s="5"/>
      <c r="Z2144" s="5"/>
    </row>
    <row r="2145" spans="1:26" ht="16" x14ac:dyDescent="0.2">
      <c r="A2145" s="5" t="s">
        <v>3897</v>
      </c>
      <c r="B2145" s="5" t="s">
        <v>28</v>
      </c>
      <c r="C2145" s="5" t="s">
        <v>23</v>
      </c>
      <c r="D2145" s="5" t="s">
        <v>29</v>
      </c>
      <c r="E2145" s="5" t="s">
        <v>54</v>
      </c>
      <c r="F2145" s="5" t="s">
        <v>49</v>
      </c>
      <c r="G2145" s="5" t="s">
        <v>45</v>
      </c>
      <c r="H2145" s="5" t="s">
        <v>45</v>
      </c>
      <c r="I2145" s="5" t="s">
        <v>33</v>
      </c>
      <c r="J2145" s="6">
        <v>35165</v>
      </c>
      <c r="K2145" s="5" t="s">
        <v>57</v>
      </c>
      <c r="L2145" s="5"/>
      <c r="M2145" s="5" t="s">
        <v>48</v>
      </c>
      <c r="N2145" s="5" t="s">
        <v>36</v>
      </c>
      <c r="O2145" s="5" t="s">
        <v>45</v>
      </c>
      <c r="P2145" s="5" t="s">
        <v>2513</v>
      </c>
      <c r="Q2145" s="5" t="s">
        <v>3898</v>
      </c>
      <c r="R2145" s="8" t="s">
        <v>70</v>
      </c>
      <c r="S2145" s="8"/>
      <c r="T2145" s="8">
        <f t="shared" si="165"/>
        <v>0</v>
      </c>
      <c r="U2145" s="8">
        <f t="shared" si="166"/>
        <v>0</v>
      </c>
      <c r="V2145" s="8">
        <f t="shared" si="167"/>
        <v>0</v>
      </c>
      <c r="W2145" s="8">
        <f t="shared" si="168"/>
        <v>0</v>
      </c>
      <c r="X2145" s="28">
        <f t="shared" si="169"/>
        <v>0</v>
      </c>
      <c r="Y2145" s="5"/>
      <c r="Z2145" s="5"/>
    </row>
    <row r="2146" spans="1:26" ht="16" x14ac:dyDescent="0.2">
      <c r="A2146" s="5" t="s">
        <v>3899</v>
      </c>
      <c r="B2146" s="5" t="s">
        <v>97</v>
      </c>
      <c r="C2146" s="5" t="s">
        <v>23</v>
      </c>
      <c r="D2146" s="5" t="s">
        <v>24</v>
      </c>
      <c r="E2146" s="5"/>
      <c r="F2146" s="5"/>
      <c r="G2146" s="5"/>
      <c r="H2146" s="5"/>
      <c r="I2146" s="5"/>
      <c r="J2146" s="5"/>
      <c r="K2146" s="5"/>
      <c r="L2146" s="5"/>
      <c r="M2146" s="5"/>
      <c r="N2146" s="5"/>
      <c r="O2146" s="5"/>
      <c r="P2146" s="5"/>
      <c r="Q2146" s="5"/>
      <c r="R2146" s="5"/>
      <c r="S2146" s="8"/>
      <c r="T2146" s="8">
        <f t="shared" si="165"/>
        <v>1</v>
      </c>
      <c r="U2146" s="8">
        <f t="shared" si="166"/>
        <v>1</v>
      </c>
      <c r="V2146" s="8">
        <f t="shared" si="167"/>
        <v>1</v>
      </c>
      <c r="W2146" s="8">
        <f t="shared" si="168"/>
        <v>1</v>
      </c>
      <c r="X2146" s="28">
        <f t="shared" si="169"/>
        <v>4</v>
      </c>
      <c r="Y2146" s="5"/>
      <c r="Z2146" s="5"/>
    </row>
    <row r="2147" spans="1:26" ht="16" x14ac:dyDescent="0.2">
      <c r="A2147" s="5" t="s">
        <v>3900</v>
      </c>
      <c r="B2147" s="5" t="s">
        <v>28</v>
      </c>
      <c r="C2147" s="5" t="s">
        <v>23</v>
      </c>
      <c r="D2147" s="5" t="s">
        <v>29</v>
      </c>
      <c r="E2147" s="5"/>
      <c r="F2147" s="5"/>
      <c r="G2147" s="5"/>
      <c r="H2147" s="5"/>
      <c r="I2147" s="5"/>
      <c r="J2147" s="5"/>
      <c r="K2147" s="5"/>
      <c r="L2147" s="5"/>
      <c r="M2147" s="5"/>
      <c r="N2147" s="5"/>
      <c r="O2147" s="5"/>
      <c r="P2147" s="5"/>
      <c r="Q2147" s="5"/>
      <c r="R2147" s="5"/>
      <c r="S2147" s="8"/>
      <c r="T2147" s="8">
        <f t="shared" si="165"/>
        <v>1</v>
      </c>
      <c r="U2147" s="8">
        <f t="shared" si="166"/>
        <v>1</v>
      </c>
      <c r="V2147" s="8">
        <f t="shared" si="167"/>
        <v>1</v>
      </c>
      <c r="W2147" s="8">
        <f t="shared" si="168"/>
        <v>1</v>
      </c>
      <c r="X2147" s="28">
        <f t="shared" si="169"/>
        <v>4</v>
      </c>
      <c r="Y2147" s="5"/>
      <c r="Z2147" s="5"/>
    </row>
    <row r="2148" spans="1:26" ht="16" x14ac:dyDescent="0.2">
      <c r="A2148" s="5" t="s">
        <v>3901</v>
      </c>
      <c r="B2148" s="5" t="s">
        <v>28</v>
      </c>
      <c r="C2148" s="5" t="s">
        <v>23</v>
      </c>
      <c r="D2148" s="5" t="s">
        <v>29</v>
      </c>
      <c r="E2148" s="5" t="s">
        <v>30</v>
      </c>
      <c r="F2148" s="5" t="s">
        <v>44</v>
      </c>
      <c r="G2148" s="5" t="s">
        <v>45</v>
      </c>
      <c r="H2148" s="5" t="s">
        <v>45</v>
      </c>
      <c r="I2148" s="5" t="s">
        <v>33</v>
      </c>
      <c r="J2148" s="6">
        <v>34887</v>
      </c>
      <c r="K2148" s="5" t="s">
        <v>57</v>
      </c>
      <c r="L2148" s="5"/>
      <c r="M2148" s="5" t="s">
        <v>134</v>
      </c>
      <c r="N2148" s="7" t="s">
        <v>164</v>
      </c>
      <c r="O2148" s="5" t="s">
        <v>45</v>
      </c>
      <c r="P2148" s="5" t="s">
        <v>3002</v>
      </c>
      <c r="Q2148" s="5" t="s">
        <v>3902</v>
      </c>
      <c r="R2148" s="8" t="s">
        <v>70</v>
      </c>
      <c r="S2148" s="8"/>
      <c r="T2148" s="8">
        <f t="shared" si="165"/>
        <v>0</v>
      </c>
      <c r="U2148" s="8">
        <f t="shared" si="166"/>
        <v>0</v>
      </c>
      <c r="V2148" s="8">
        <f t="shared" si="167"/>
        <v>0</v>
      </c>
      <c r="W2148" s="8">
        <f t="shared" si="168"/>
        <v>0</v>
      </c>
      <c r="X2148" s="28">
        <f t="shared" si="169"/>
        <v>0</v>
      </c>
      <c r="Y2148" s="5"/>
      <c r="Z2148" s="5"/>
    </row>
    <row r="2149" spans="1:26" ht="16" x14ac:dyDescent="0.2">
      <c r="A2149" s="5" t="s">
        <v>3903</v>
      </c>
      <c r="B2149" s="5" t="s">
        <v>22</v>
      </c>
      <c r="C2149" s="5" t="s">
        <v>23</v>
      </c>
      <c r="D2149" s="5" t="s">
        <v>24</v>
      </c>
      <c r="E2149" s="5"/>
      <c r="F2149" s="5"/>
      <c r="G2149" s="5"/>
      <c r="H2149" s="5"/>
      <c r="I2149" s="5"/>
      <c r="J2149" s="5"/>
      <c r="K2149" s="5"/>
      <c r="L2149" s="5"/>
      <c r="M2149" s="5"/>
      <c r="N2149" s="5"/>
      <c r="O2149" s="5"/>
      <c r="P2149" s="5"/>
      <c r="Q2149" s="5"/>
      <c r="R2149" s="5"/>
      <c r="S2149" s="8"/>
      <c r="T2149" s="8">
        <f t="shared" si="165"/>
        <v>1</v>
      </c>
      <c r="U2149" s="8">
        <f t="shared" si="166"/>
        <v>1</v>
      </c>
      <c r="V2149" s="8">
        <f t="shared" si="167"/>
        <v>1</v>
      </c>
      <c r="W2149" s="8">
        <f t="shared" si="168"/>
        <v>1</v>
      </c>
      <c r="X2149" s="28">
        <f t="shared" si="169"/>
        <v>4</v>
      </c>
      <c r="Y2149" s="5"/>
      <c r="Z2149" s="5"/>
    </row>
    <row r="2150" spans="1:26" ht="16" x14ac:dyDescent="0.2">
      <c r="A2150" s="5" t="s">
        <v>3904</v>
      </c>
      <c r="B2150" s="5" t="s">
        <v>28</v>
      </c>
      <c r="C2150" s="5" t="s">
        <v>23</v>
      </c>
      <c r="D2150" s="5" t="s">
        <v>29</v>
      </c>
      <c r="E2150" s="5" t="s">
        <v>30</v>
      </c>
      <c r="F2150" s="5" t="s">
        <v>3905</v>
      </c>
      <c r="G2150" s="5" t="s">
        <v>32</v>
      </c>
      <c r="H2150" s="5" t="s">
        <v>32</v>
      </c>
      <c r="I2150" s="5" t="s">
        <v>33</v>
      </c>
      <c r="J2150" s="5" t="s">
        <v>3906</v>
      </c>
      <c r="K2150" s="5" t="s">
        <v>57</v>
      </c>
      <c r="L2150" s="5"/>
      <c r="M2150" s="5" t="s">
        <v>35</v>
      </c>
      <c r="N2150" s="5" t="s">
        <v>36</v>
      </c>
      <c r="O2150" s="5" t="s">
        <v>32</v>
      </c>
      <c r="P2150" s="5" t="s">
        <v>3905</v>
      </c>
      <c r="Q2150" s="5" t="s">
        <v>3907</v>
      </c>
      <c r="R2150" s="8" t="s">
        <v>39</v>
      </c>
      <c r="S2150" s="8"/>
      <c r="T2150" s="8">
        <f t="shared" si="165"/>
        <v>0</v>
      </c>
      <c r="U2150" s="8">
        <f t="shared" si="166"/>
        <v>0</v>
      </c>
      <c r="V2150" s="8">
        <f t="shared" si="167"/>
        <v>0</v>
      </c>
      <c r="W2150" s="8">
        <f t="shared" si="168"/>
        <v>0</v>
      </c>
      <c r="X2150" s="28">
        <f t="shared" si="169"/>
        <v>0</v>
      </c>
      <c r="Y2150" s="5"/>
      <c r="Z2150" s="5"/>
    </row>
    <row r="2151" spans="1:26" ht="16" x14ac:dyDescent="0.2">
      <c r="A2151" s="5" t="s">
        <v>3908</v>
      </c>
      <c r="B2151" s="5" t="s">
        <v>22</v>
      </c>
      <c r="C2151" s="5" t="s">
        <v>23</v>
      </c>
      <c r="D2151" s="5" t="s">
        <v>24</v>
      </c>
      <c r="E2151" s="5"/>
      <c r="F2151" s="5"/>
      <c r="G2151" s="5"/>
      <c r="H2151" s="5"/>
      <c r="I2151" s="5"/>
      <c r="J2151" s="5"/>
      <c r="K2151" s="5"/>
      <c r="L2151" s="5"/>
      <c r="M2151" s="5"/>
      <c r="N2151" s="5"/>
      <c r="O2151" s="5"/>
      <c r="P2151" s="5"/>
      <c r="Q2151" s="5"/>
      <c r="R2151" s="5"/>
      <c r="S2151" s="8"/>
      <c r="T2151" s="8">
        <f t="shared" si="165"/>
        <v>1</v>
      </c>
      <c r="U2151" s="8">
        <f t="shared" si="166"/>
        <v>1</v>
      </c>
      <c r="V2151" s="8">
        <f t="shared" si="167"/>
        <v>1</v>
      </c>
      <c r="W2151" s="8">
        <f t="shared" si="168"/>
        <v>1</v>
      </c>
      <c r="X2151" s="28">
        <f t="shared" si="169"/>
        <v>4</v>
      </c>
      <c r="Y2151" s="5"/>
      <c r="Z2151" s="5"/>
    </row>
    <row r="2152" spans="1:26" ht="16" x14ac:dyDescent="0.2">
      <c r="A2152" s="5" t="s">
        <v>3909</v>
      </c>
      <c r="B2152" s="5" t="s">
        <v>63</v>
      </c>
      <c r="C2152" s="5" t="s">
        <v>23</v>
      </c>
      <c r="D2152" s="5" t="s">
        <v>29</v>
      </c>
      <c r="E2152" s="5" t="s">
        <v>54</v>
      </c>
      <c r="F2152" s="5" t="s">
        <v>3910</v>
      </c>
      <c r="G2152" s="5" t="s">
        <v>1413</v>
      </c>
      <c r="H2152" s="5" t="s">
        <v>1413</v>
      </c>
      <c r="I2152" s="5" t="s">
        <v>33</v>
      </c>
      <c r="J2152" s="5" t="s">
        <v>3911</v>
      </c>
      <c r="K2152" s="5" t="s">
        <v>47</v>
      </c>
      <c r="L2152" s="5"/>
      <c r="M2152" s="5" t="s">
        <v>48</v>
      </c>
      <c r="N2152" s="5" t="s">
        <v>88</v>
      </c>
      <c r="O2152" s="5" t="s">
        <v>1413</v>
      </c>
      <c r="P2152" s="5" t="s">
        <v>1412</v>
      </c>
      <c r="Q2152" s="5" t="s">
        <v>3912</v>
      </c>
      <c r="R2152" s="8" t="s">
        <v>61</v>
      </c>
      <c r="S2152" s="8"/>
      <c r="T2152" s="8">
        <f t="shared" si="165"/>
        <v>0</v>
      </c>
      <c r="U2152" s="8">
        <f t="shared" si="166"/>
        <v>0</v>
      </c>
      <c r="V2152" s="8">
        <f t="shared" si="167"/>
        <v>0</v>
      </c>
      <c r="W2152" s="8">
        <f t="shared" si="168"/>
        <v>0</v>
      </c>
      <c r="X2152" s="28">
        <f t="shared" si="169"/>
        <v>0</v>
      </c>
      <c r="Y2152" s="5"/>
      <c r="Z2152" s="5"/>
    </row>
    <row r="2153" spans="1:26" ht="16" x14ac:dyDescent="0.2">
      <c r="A2153" s="5" t="s">
        <v>3913</v>
      </c>
      <c r="B2153" s="5" t="s">
        <v>97</v>
      </c>
      <c r="C2153" s="5" t="s">
        <v>23</v>
      </c>
      <c r="D2153" s="5" t="s">
        <v>24</v>
      </c>
      <c r="E2153" s="5"/>
      <c r="F2153" s="5"/>
      <c r="G2153" s="5"/>
      <c r="H2153" s="5"/>
      <c r="I2153" s="5"/>
      <c r="J2153" s="5"/>
      <c r="K2153" s="5"/>
      <c r="L2153" s="5"/>
      <c r="M2153" s="5"/>
      <c r="N2153" s="5"/>
      <c r="O2153" s="5"/>
      <c r="P2153" s="5"/>
      <c r="Q2153" s="5"/>
      <c r="R2153" s="5"/>
      <c r="S2153" s="8"/>
      <c r="T2153" s="8">
        <f t="shared" si="165"/>
        <v>1</v>
      </c>
      <c r="U2153" s="8">
        <f t="shared" si="166"/>
        <v>1</v>
      </c>
      <c r="V2153" s="8">
        <f t="shared" si="167"/>
        <v>1</v>
      </c>
      <c r="W2153" s="8">
        <f t="shared" si="168"/>
        <v>1</v>
      </c>
      <c r="X2153" s="28">
        <f t="shared" si="169"/>
        <v>4</v>
      </c>
      <c r="Y2153" s="5"/>
      <c r="Z2153" s="5"/>
    </row>
    <row r="2154" spans="1:26" ht="16" x14ac:dyDescent="0.2">
      <c r="A2154" s="5" t="s">
        <v>3914</v>
      </c>
      <c r="B2154" s="5" t="s">
        <v>97</v>
      </c>
      <c r="C2154" s="5" t="s">
        <v>23</v>
      </c>
      <c r="D2154" s="5" t="s">
        <v>24</v>
      </c>
      <c r="E2154" s="5"/>
      <c r="F2154" s="5"/>
      <c r="G2154" s="5"/>
      <c r="H2154" s="5"/>
      <c r="I2154" s="5"/>
      <c r="J2154" s="5"/>
      <c r="K2154" s="5"/>
      <c r="L2154" s="5"/>
      <c r="M2154" s="5"/>
      <c r="N2154" s="5"/>
      <c r="O2154" s="5"/>
      <c r="P2154" s="5"/>
      <c r="Q2154" s="5"/>
      <c r="R2154" s="5"/>
      <c r="S2154" s="8"/>
      <c r="T2154" s="8">
        <f t="shared" si="165"/>
        <v>1</v>
      </c>
      <c r="U2154" s="8">
        <f t="shared" si="166"/>
        <v>1</v>
      </c>
      <c r="V2154" s="8">
        <f t="shared" si="167"/>
        <v>1</v>
      </c>
      <c r="W2154" s="8">
        <f t="shared" si="168"/>
        <v>1</v>
      </c>
      <c r="X2154" s="28">
        <f t="shared" si="169"/>
        <v>4</v>
      </c>
      <c r="Y2154" s="5"/>
      <c r="Z2154" s="5"/>
    </row>
    <row r="2155" spans="1:26" ht="16" x14ac:dyDescent="0.2">
      <c r="A2155" s="5" t="s">
        <v>3915</v>
      </c>
      <c r="B2155" s="5" t="s">
        <v>97</v>
      </c>
      <c r="C2155" s="5" t="s">
        <v>23</v>
      </c>
      <c r="D2155" s="5" t="s">
        <v>24</v>
      </c>
      <c r="E2155" s="5"/>
      <c r="F2155" s="5"/>
      <c r="G2155" s="5"/>
      <c r="H2155" s="5"/>
      <c r="I2155" s="5"/>
      <c r="J2155" s="5"/>
      <c r="K2155" s="5"/>
      <c r="L2155" s="5"/>
      <c r="M2155" s="5"/>
      <c r="N2155" s="5"/>
      <c r="O2155" s="5"/>
      <c r="P2155" s="5"/>
      <c r="Q2155" s="5"/>
      <c r="R2155" s="5"/>
      <c r="S2155" s="8"/>
      <c r="T2155" s="8">
        <f t="shared" si="165"/>
        <v>1</v>
      </c>
      <c r="U2155" s="8">
        <f t="shared" si="166"/>
        <v>1</v>
      </c>
      <c r="V2155" s="8">
        <f t="shared" si="167"/>
        <v>1</v>
      </c>
      <c r="W2155" s="8">
        <f t="shared" si="168"/>
        <v>1</v>
      </c>
      <c r="X2155" s="28">
        <f t="shared" si="169"/>
        <v>4</v>
      </c>
      <c r="Y2155" s="5"/>
      <c r="Z2155" s="5"/>
    </row>
    <row r="2156" spans="1:26" ht="16" x14ac:dyDescent="0.2">
      <c r="A2156" s="5" t="s">
        <v>3916</v>
      </c>
      <c r="B2156" s="5" t="s">
        <v>28</v>
      </c>
      <c r="C2156" s="5" t="s">
        <v>23</v>
      </c>
      <c r="D2156" s="5" t="s">
        <v>29</v>
      </c>
      <c r="E2156" s="5" t="s">
        <v>30</v>
      </c>
      <c r="F2156" s="5" t="s">
        <v>3917</v>
      </c>
      <c r="G2156" s="5" t="s">
        <v>1413</v>
      </c>
      <c r="H2156" s="5" t="s">
        <v>1413</v>
      </c>
      <c r="I2156" s="5" t="s">
        <v>33</v>
      </c>
      <c r="J2156" s="5" t="s">
        <v>3918</v>
      </c>
      <c r="K2156" s="5" t="s">
        <v>34</v>
      </c>
      <c r="L2156" s="5"/>
      <c r="M2156" s="5" t="s">
        <v>35</v>
      </c>
      <c r="N2156" s="5" t="s">
        <v>88</v>
      </c>
      <c r="O2156" s="5" t="s">
        <v>1413</v>
      </c>
      <c r="P2156" s="5" t="s">
        <v>1412</v>
      </c>
      <c r="Q2156" s="5" t="s">
        <v>3919</v>
      </c>
      <c r="R2156" s="8" t="s">
        <v>39</v>
      </c>
      <c r="S2156" s="8"/>
      <c r="T2156" s="8">
        <f t="shared" si="165"/>
        <v>0</v>
      </c>
      <c r="U2156" s="8">
        <f t="shared" si="166"/>
        <v>0</v>
      </c>
      <c r="V2156" s="8">
        <f t="shared" si="167"/>
        <v>0</v>
      </c>
      <c r="W2156" s="8">
        <f t="shared" si="168"/>
        <v>0</v>
      </c>
      <c r="X2156" s="28">
        <f t="shared" si="169"/>
        <v>0</v>
      </c>
      <c r="Y2156" s="5"/>
      <c r="Z2156" s="5"/>
    </row>
    <row r="2157" spans="1:26" ht="16" x14ac:dyDescent="0.2">
      <c r="A2157" s="5" t="s">
        <v>3920</v>
      </c>
      <c r="B2157" s="5" t="s">
        <v>22</v>
      </c>
      <c r="C2157" s="5" t="s">
        <v>23</v>
      </c>
      <c r="D2157" s="5" t="s">
        <v>24</v>
      </c>
      <c r="E2157" s="5"/>
      <c r="F2157" s="5"/>
      <c r="G2157" s="5"/>
      <c r="H2157" s="5"/>
      <c r="I2157" s="5"/>
      <c r="J2157" s="5"/>
      <c r="K2157" s="5"/>
      <c r="L2157" s="5"/>
      <c r="M2157" s="5"/>
      <c r="N2157" s="5"/>
      <c r="O2157" s="5"/>
      <c r="P2157" s="5"/>
      <c r="Q2157" s="5"/>
      <c r="R2157" s="5"/>
      <c r="S2157" s="8"/>
      <c r="T2157" s="8">
        <f t="shared" si="165"/>
        <v>1</v>
      </c>
      <c r="U2157" s="8">
        <f t="shared" si="166"/>
        <v>1</v>
      </c>
      <c r="V2157" s="8">
        <f t="shared" si="167"/>
        <v>1</v>
      </c>
      <c r="W2157" s="8">
        <f t="shared" si="168"/>
        <v>1</v>
      </c>
      <c r="X2157" s="28">
        <f t="shared" si="169"/>
        <v>4</v>
      </c>
      <c r="Y2157" s="5"/>
      <c r="Z2157" s="5"/>
    </row>
    <row r="2158" spans="1:26" ht="16" x14ac:dyDescent="0.2">
      <c r="A2158" s="5" t="s">
        <v>3921</v>
      </c>
      <c r="B2158" s="5" t="s">
        <v>28</v>
      </c>
      <c r="C2158" s="5" t="s">
        <v>23</v>
      </c>
      <c r="D2158" s="5" t="s">
        <v>29</v>
      </c>
      <c r="E2158" s="5"/>
      <c r="F2158" s="5"/>
      <c r="G2158" s="5"/>
      <c r="H2158" s="5"/>
      <c r="I2158" s="5"/>
      <c r="J2158" s="5"/>
      <c r="K2158" s="5"/>
      <c r="L2158" s="5"/>
      <c r="M2158" s="5"/>
      <c r="N2158" s="5"/>
      <c r="O2158" s="5"/>
      <c r="P2158" s="5"/>
      <c r="Q2158" s="5"/>
      <c r="R2158" s="5"/>
      <c r="S2158" s="8"/>
      <c r="T2158" s="8">
        <f t="shared" si="165"/>
        <v>1</v>
      </c>
      <c r="U2158" s="8">
        <f t="shared" si="166"/>
        <v>1</v>
      </c>
      <c r="V2158" s="8">
        <f t="shared" si="167"/>
        <v>1</v>
      </c>
      <c r="W2158" s="8">
        <f t="shared" si="168"/>
        <v>1</v>
      </c>
      <c r="X2158" s="28">
        <f t="shared" si="169"/>
        <v>4</v>
      </c>
      <c r="Y2158" s="5"/>
      <c r="Z2158" s="5"/>
    </row>
    <row r="2159" spans="1:26" ht="16" x14ac:dyDescent="0.2">
      <c r="A2159" s="5" t="s">
        <v>3922</v>
      </c>
      <c r="B2159" s="5" t="s">
        <v>22</v>
      </c>
      <c r="C2159" s="5" t="s">
        <v>23</v>
      </c>
      <c r="D2159" s="5" t="s">
        <v>24</v>
      </c>
      <c r="E2159" s="5"/>
      <c r="F2159" s="5"/>
      <c r="G2159" s="5"/>
      <c r="H2159" s="5"/>
      <c r="I2159" s="5"/>
      <c r="J2159" s="5"/>
      <c r="K2159" s="5"/>
      <c r="L2159" s="5"/>
      <c r="M2159" s="5"/>
      <c r="N2159" s="5"/>
      <c r="O2159" s="5"/>
      <c r="P2159" s="5"/>
      <c r="Q2159" s="5"/>
      <c r="R2159" s="5"/>
      <c r="S2159" s="8"/>
      <c r="T2159" s="8">
        <f t="shared" si="165"/>
        <v>1</v>
      </c>
      <c r="U2159" s="8">
        <f t="shared" si="166"/>
        <v>1</v>
      </c>
      <c r="V2159" s="8">
        <f t="shared" si="167"/>
        <v>1</v>
      </c>
      <c r="W2159" s="8">
        <f t="shared" si="168"/>
        <v>1</v>
      </c>
      <c r="X2159" s="28">
        <f t="shared" si="169"/>
        <v>4</v>
      </c>
      <c r="Y2159" s="5"/>
      <c r="Z2159" s="5"/>
    </row>
    <row r="2160" spans="1:26" ht="16" x14ac:dyDescent="0.2">
      <c r="A2160" s="5" t="s">
        <v>3923</v>
      </c>
      <c r="B2160" s="5" t="s">
        <v>22</v>
      </c>
      <c r="C2160" s="5" t="s">
        <v>23</v>
      </c>
      <c r="D2160" s="5" t="s">
        <v>24</v>
      </c>
      <c r="E2160" s="5"/>
      <c r="F2160" s="5"/>
      <c r="G2160" s="5"/>
      <c r="H2160" s="5"/>
      <c r="I2160" s="5"/>
      <c r="J2160" s="5"/>
      <c r="K2160" s="5"/>
      <c r="L2160" s="5"/>
      <c r="M2160" s="5"/>
      <c r="N2160" s="5"/>
      <c r="O2160" s="5"/>
      <c r="P2160" s="5"/>
      <c r="Q2160" s="5"/>
      <c r="R2160" s="5"/>
      <c r="S2160" s="8"/>
      <c r="T2160" s="8">
        <f t="shared" si="165"/>
        <v>1</v>
      </c>
      <c r="U2160" s="8">
        <f t="shared" si="166"/>
        <v>1</v>
      </c>
      <c r="V2160" s="8">
        <f t="shared" si="167"/>
        <v>1</v>
      </c>
      <c r="W2160" s="8">
        <f t="shared" si="168"/>
        <v>1</v>
      </c>
      <c r="X2160" s="28">
        <f t="shared" si="169"/>
        <v>4</v>
      </c>
      <c r="Y2160" s="5"/>
      <c r="Z2160" s="5"/>
    </row>
    <row r="2161" spans="1:26" ht="16" x14ac:dyDescent="0.2">
      <c r="A2161" s="5" t="s">
        <v>3924</v>
      </c>
      <c r="B2161" s="5" t="s">
        <v>22</v>
      </c>
      <c r="C2161" s="5" t="s">
        <v>23</v>
      </c>
      <c r="D2161" s="5" t="s">
        <v>24</v>
      </c>
      <c r="E2161" s="5"/>
      <c r="F2161" s="5"/>
      <c r="G2161" s="5"/>
      <c r="H2161" s="5"/>
      <c r="I2161" s="5"/>
      <c r="J2161" s="5"/>
      <c r="K2161" s="5"/>
      <c r="L2161" s="5"/>
      <c r="M2161" s="5"/>
      <c r="N2161" s="5"/>
      <c r="O2161" s="5"/>
      <c r="P2161" s="5"/>
      <c r="Q2161" s="5"/>
      <c r="R2161" s="5"/>
      <c r="S2161" s="8"/>
      <c r="T2161" s="8">
        <f t="shared" si="165"/>
        <v>1</v>
      </c>
      <c r="U2161" s="8">
        <f t="shared" si="166"/>
        <v>1</v>
      </c>
      <c r="V2161" s="8">
        <f t="shared" si="167"/>
        <v>1</v>
      </c>
      <c r="W2161" s="8">
        <f t="shared" si="168"/>
        <v>1</v>
      </c>
      <c r="X2161" s="28">
        <f t="shared" si="169"/>
        <v>4</v>
      </c>
      <c r="Y2161" s="5"/>
      <c r="Z2161" s="5"/>
    </row>
    <row r="2162" spans="1:26" ht="16" x14ac:dyDescent="0.2">
      <c r="A2162" s="5" t="s">
        <v>3925</v>
      </c>
      <c r="B2162" s="5" t="s">
        <v>63</v>
      </c>
      <c r="C2162" s="5" t="s">
        <v>23</v>
      </c>
      <c r="D2162" s="5" t="s">
        <v>29</v>
      </c>
      <c r="E2162" s="5" t="s">
        <v>30</v>
      </c>
      <c r="F2162" s="5" t="s">
        <v>3917</v>
      </c>
      <c r="G2162" s="5" t="s">
        <v>1413</v>
      </c>
      <c r="H2162" s="5" t="s">
        <v>1413</v>
      </c>
      <c r="I2162" s="5" t="s">
        <v>33</v>
      </c>
      <c r="J2162" s="5" t="s">
        <v>3926</v>
      </c>
      <c r="K2162" s="5" t="s">
        <v>78</v>
      </c>
      <c r="L2162" s="5"/>
      <c r="M2162" s="5" t="s">
        <v>48</v>
      </c>
      <c r="N2162" s="5" t="s">
        <v>88</v>
      </c>
      <c r="O2162" s="5" t="s">
        <v>1413</v>
      </c>
      <c r="P2162" s="5" t="s">
        <v>3927</v>
      </c>
      <c r="Q2162" s="5" t="s">
        <v>3928</v>
      </c>
      <c r="R2162" s="8" t="s">
        <v>70</v>
      </c>
      <c r="S2162" s="8"/>
      <c r="T2162" s="8">
        <f t="shared" si="165"/>
        <v>0</v>
      </c>
      <c r="U2162" s="8">
        <f t="shared" si="166"/>
        <v>0</v>
      </c>
      <c r="V2162" s="8">
        <f t="shared" si="167"/>
        <v>0</v>
      </c>
      <c r="W2162" s="8">
        <f t="shared" si="168"/>
        <v>0</v>
      </c>
      <c r="X2162" s="28">
        <f t="shared" si="169"/>
        <v>0</v>
      </c>
      <c r="Y2162" s="5"/>
      <c r="Z2162" s="5"/>
    </row>
    <row r="2163" spans="1:26" ht="16" x14ac:dyDescent="0.2">
      <c r="A2163" s="5" t="s">
        <v>3929</v>
      </c>
      <c r="B2163" s="5" t="s">
        <v>97</v>
      </c>
      <c r="C2163" s="5" t="s">
        <v>23</v>
      </c>
      <c r="D2163" s="5" t="s">
        <v>24</v>
      </c>
      <c r="E2163" s="5"/>
      <c r="F2163" s="5"/>
      <c r="G2163" s="5"/>
      <c r="H2163" s="5"/>
      <c r="I2163" s="5"/>
      <c r="J2163" s="5"/>
      <c r="K2163" s="5"/>
      <c r="L2163" s="5"/>
      <c r="M2163" s="5"/>
      <c r="N2163" s="5"/>
      <c r="O2163" s="5"/>
      <c r="P2163" s="5"/>
      <c r="Q2163" s="5"/>
      <c r="R2163" s="5"/>
      <c r="S2163" s="8"/>
      <c r="T2163" s="8">
        <f t="shared" si="165"/>
        <v>1</v>
      </c>
      <c r="U2163" s="8">
        <f t="shared" si="166"/>
        <v>1</v>
      </c>
      <c r="V2163" s="8">
        <f t="shared" si="167"/>
        <v>1</v>
      </c>
      <c r="W2163" s="8">
        <f t="shared" si="168"/>
        <v>1</v>
      </c>
      <c r="X2163" s="28">
        <f t="shared" si="169"/>
        <v>4</v>
      </c>
      <c r="Y2163" s="5"/>
      <c r="Z2163" s="5"/>
    </row>
    <row r="2164" spans="1:26" ht="16" x14ac:dyDescent="0.2">
      <c r="A2164" s="5" t="s">
        <v>3930</v>
      </c>
      <c r="B2164" s="5" t="s">
        <v>97</v>
      </c>
      <c r="C2164" s="5" t="s">
        <v>23</v>
      </c>
      <c r="D2164" s="5" t="s">
        <v>24</v>
      </c>
      <c r="E2164" s="5"/>
      <c r="F2164" s="5"/>
      <c r="G2164" s="5"/>
      <c r="H2164" s="5"/>
      <c r="I2164" s="5"/>
      <c r="J2164" s="5"/>
      <c r="K2164" s="5"/>
      <c r="L2164" s="5"/>
      <c r="M2164" s="5"/>
      <c r="N2164" s="5"/>
      <c r="O2164" s="5"/>
      <c r="P2164" s="5"/>
      <c r="Q2164" s="5"/>
      <c r="R2164" s="5"/>
      <c r="S2164" s="8"/>
      <c r="T2164" s="8">
        <f t="shared" si="165"/>
        <v>1</v>
      </c>
      <c r="U2164" s="8">
        <f t="shared" si="166"/>
        <v>1</v>
      </c>
      <c r="V2164" s="8">
        <f t="shared" si="167"/>
        <v>1</v>
      </c>
      <c r="W2164" s="8">
        <f t="shared" si="168"/>
        <v>1</v>
      </c>
      <c r="X2164" s="28">
        <f t="shared" si="169"/>
        <v>4</v>
      </c>
      <c r="Y2164" s="5"/>
      <c r="Z2164" s="5"/>
    </row>
    <row r="2165" spans="1:26" ht="16" x14ac:dyDescent="0.2">
      <c r="A2165" s="5" t="s">
        <v>3931</v>
      </c>
      <c r="B2165" s="5" t="s">
        <v>22</v>
      </c>
      <c r="C2165" s="5" t="s">
        <v>23</v>
      </c>
      <c r="D2165" s="5" t="s">
        <v>24</v>
      </c>
      <c r="E2165" s="5"/>
      <c r="F2165" s="5"/>
      <c r="G2165" s="5"/>
      <c r="H2165" s="5"/>
      <c r="I2165" s="5"/>
      <c r="J2165" s="5"/>
      <c r="K2165" s="5"/>
      <c r="L2165" s="5"/>
      <c r="M2165" s="5"/>
      <c r="N2165" s="5"/>
      <c r="O2165" s="5"/>
      <c r="P2165" s="5"/>
      <c r="Q2165" s="5"/>
      <c r="R2165" s="5"/>
      <c r="S2165" s="8"/>
      <c r="T2165" s="8">
        <f t="shared" si="165"/>
        <v>1</v>
      </c>
      <c r="U2165" s="8">
        <f t="shared" si="166"/>
        <v>1</v>
      </c>
      <c r="V2165" s="8">
        <f t="shared" si="167"/>
        <v>1</v>
      </c>
      <c r="W2165" s="8">
        <f t="shared" si="168"/>
        <v>1</v>
      </c>
      <c r="X2165" s="28">
        <f t="shared" si="169"/>
        <v>4</v>
      </c>
      <c r="Y2165" s="5"/>
      <c r="Z2165" s="5"/>
    </row>
    <row r="2166" spans="1:26" ht="16" x14ac:dyDescent="0.2">
      <c r="A2166" s="5" t="s">
        <v>3932</v>
      </c>
      <c r="B2166" s="5" t="s">
        <v>28</v>
      </c>
      <c r="C2166" s="5" t="s">
        <v>23</v>
      </c>
      <c r="D2166" s="5" t="s">
        <v>463</v>
      </c>
      <c r="E2166" s="5"/>
      <c r="F2166" s="5"/>
      <c r="G2166" s="5"/>
      <c r="H2166" s="5"/>
      <c r="I2166" s="5"/>
      <c r="J2166" s="5"/>
      <c r="K2166" s="5"/>
      <c r="L2166" s="5"/>
      <c r="M2166" s="5"/>
      <c r="N2166" s="5"/>
      <c r="O2166" s="5"/>
      <c r="P2166" s="5"/>
      <c r="Q2166" s="5"/>
      <c r="R2166" s="5"/>
      <c r="S2166" s="8"/>
      <c r="T2166" s="8">
        <f t="shared" si="165"/>
        <v>1</v>
      </c>
      <c r="U2166" s="8">
        <f t="shared" si="166"/>
        <v>1</v>
      </c>
      <c r="V2166" s="8">
        <f t="shared" si="167"/>
        <v>1</v>
      </c>
      <c r="W2166" s="8">
        <f t="shared" si="168"/>
        <v>1</v>
      </c>
      <c r="X2166" s="28">
        <f t="shared" si="169"/>
        <v>4</v>
      </c>
      <c r="Y2166" s="5"/>
      <c r="Z2166" s="5"/>
    </row>
    <row r="2167" spans="1:26" ht="16" x14ac:dyDescent="0.2">
      <c r="A2167" s="5" t="s">
        <v>3933</v>
      </c>
      <c r="B2167" s="5" t="s">
        <v>22</v>
      </c>
      <c r="C2167" s="5" t="s">
        <v>23</v>
      </c>
      <c r="D2167" s="5" t="s">
        <v>24</v>
      </c>
      <c r="E2167" s="5"/>
      <c r="F2167" s="5"/>
      <c r="G2167" s="5"/>
      <c r="H2167" s="5"/>
      <c r="I2167" s="5"/>
      <c r="J2167" s="5"/>
      <c r="K2167" s="5"/>
      <c r="L2167" s="5"/>
      <c r="M2167" s="5"/>
      <c r="N2167" s="5"/>
      <c r="O2167" s="5"/>
      <c r="P2167" s="5"/>
      <c r="Q2167" s="5"/>
      <c r="R2167" s="5"/>
      <c r="S2167" s="8"/>
      <c r="T2167" s="8">
        <f t="shared" si="165"/>
        <v>1</v>
      </c>
      <c r="U2167" s="8">
        <f t="shared" si="166"/>
        <v>1</v>
      </c>
      <c r="V2167" s="8">
        <f t="shared" si="167"/>
        <v>1</v>
      </c>
      <c r="W2167" s="8">
        <f t="shared" si="168"/>
        <v>1</v>
      </c>
      <c r="X2167" s="28">
        <f t="shared" si="169"/>
        <v>4</v>
      </c>
      <c r="Y2167" s="5"/>
      <c r="Z2167" s="5"/>
    </row>
    <row r="2168" spans="1:26" ht="16" x14ac:dyDescent="0.2">
      <c r="A2168" s="5" t="s">
        <v>3934</v>
      </c>
      <c r="B2168" s="5" t="s">
        <v>22</v>
      </c>
      <c r="C2168" s="5" t="s">
        <v>23</v>
      </c>
      <c r="D2168" s="5" t="s">
        <v>24</v>
      </c>
      <c r="E2168" s="5"/>
      <c r="F2168" s="5"/>
      <c r="G2168" s="5"/>
      <c r="H2168" s="5"/>
      <c r="I2168" s="5"/>
      <c r="J2168" s="5"/>
      <c r="K2168" s="5"/>
      <c r="L2168" s="5"/>
      <c r="M2168" s="5"/>
      <c r="N2168" s="5"/>
      <c r="O2168" s="5"/>
      <c r="P2168" s="5"/>
      <c r="Q2168" s="5"/>
      <c r="R2168" s="5"/>
      <c r="S2168" s="8"/>
      <c r="T2168" s="8">
        <f t="shared" si="165"/>
        <v>1</v>
      </c>
      <c r="U2168" s="8">
        <f t="shared" si="166"/>
        <v>1</v>
      </c>
      <c r="V2168" s="8">
        <f t="shared" si="167"/>
        <v>1</v>
      </c>
      <c r="W2168" s="8">
        <f t="shared" si="168"/>
        <v>1</v>
      </c>
      <c r="X2168" s="28">
        <f t="shared" si="169"/>
        <v>4</v>
      </c>
      <c r="Y2168" s="5"/>
      <c r="Z2168" s="5"/>
    </row>
    <row r="2169" spans="1:26" ht="16" x14ac:dyDescent="0.2">
      <c r="A2169" s="5" t="s">
        <v>3935</v>
      </c>
      <c r="B2169" s="5" t="s">
        <v>22</v>
      </c>
      <c r="C2169" s="5" t="s">
        <v>23</v>
      </c>
      <c r="D2169" s="5" t="s">
        <v>24</v>
      </c>
      <c r="E2169" s="5"/>
      <c r="F2169" s="5"/>
      <c r="G2169" s="5"/>
      <c r="H2169" s="5"/>
      <c r="I2169" s="5"/>
      <c r="J2169" s="5"/>
      <c r="K2169" s="5"/>
      <c r="L2169" s="5"/>
      <c r="M2169" s="5"/>
      <c r="N2169" s="5"/>
      <c r="O2169" s="5"/>
      <c r="P2169" s="5"/>
      <c r="Q2169" s="5"/>
      <c r="R2169" s="5"/>
      <c r="S2169" s="8"/>
      <c r="T2169" s="8">
        <f t="shared" si="165"/>
        <v>1</v>
      </c>
      <c r="U2169" s="8">
        <f t="shared" si="166"/>
        <v>1</v>
      </c>
      <c r="V2169" s="8">
        <f t="shared" si="167"/>
        <v>1</v>
      </c>
      <c r="W2169" s="8">
        <f t="shared" si="168"/>
        <v>1</v>
      </c>
      <c r="X2169" s="28">
        <f t="shared" si="169"/>
        <v>4</v>
      </c>
      <c r="Y2169" s="5"/>
      <c r="Z2169" s="5"/>
    </row>
    <row r="2170" spans="1:26" ht="16" x14ac:dyDescent="0.2">
      <c r="A2170" s="5" t="s">
        <v>3936</v>
      </c>
      <c r="B2170" s="5" t="s">
        <v>22</v>
      </c>
      <c r="C2170" s="5" t="s">
        <v>23</v>
      </c>
      <c r="D2170" s="5" t="s">
        <v>24</v>
      </c>
      <c r="E2170" s="5"/>
      <c r="F2170" s="5"/>
      <c r="G2170" s="5"/>
      <c r="H2170" s="5"/>
      <c r="I2170" s="5"/>
      <c r="J2170" s="5"/>
      <c r="K2170" s="5"/>
      <c r="L2170" s="5"/>
      <c r="M2170" s="5"/>
      <c r="N2170" s="5"/>
      <c r="O2170" s="5"/>
      <c r="P2170" s="5"/>
      <c r="Q2170" s="5"/>
      <c r="R2170" s="5"/>
      <c r="S2170" s="8"/>
      <c r="T2170" s="8">
        <f t="shared" si="165"/>
        <v>1</v>
      </c>
      <c r="U2170" s="8">
        <f t="shared" si="166"/>
        <v>1</v>
      </c>
      <c r="V2170" s="8">
        <f t="shared" si="167"/>
        <v>1</v>
      </c>
      <c r="W2170" s="8">
        <f t="shared" si="168"/>
        <v>1</v>
      </c>
      <c r="X2170" s="28">
        <f t="shared" si="169"/>
        <v>4</v>
      </c>
      <c r="Y2170" s="5"/>
      <c r="Z2170" s="5"/>
    </row>
    <row r="2171" spans="1:26" ht="16" x14ac:dyDescent="0.2">
      <c r="A2171" s="5" t="s">
        <v>3937</v>
      </c>
      <c r="B2171" s="5" t="s">
        <v>28</v>
      </c>
      <c r="C2171" s="5" t="s">
        <v>23</v>
      </c>
      <c r="D2171" s="5" t="s">
        <v>29</v>
      </c>
      <c r="E2171" s="5" t="s">
        <v>54</v>
      </c>
      <c r="F2171" s="5" t="s">
        <v>44</v>
      </c>
      <c r="G2171" s="5" t="s">
        <v>45</v>
      </c>
      <c r="H2171" s="5" t="s">
        <v>45</v>
      </c>
      <c r="I2171" s="5" t="s">
        <v>33</v>
      </c>
      <c r="J2171" s="6">
        <v>35926</v>
      </c>
      <c r="K2171" s="5" t="s">
        <v>47</v>
      </c>
      <c r="L2171" s="5"/>
      <c r="M2171" s="5" t="s">
        <v>108</v>
      </c>
      <c r="N2171" s="5" t="s">
        <v>109</v>
      </c>
      <c r="O2171" s="5" t="s">
        <v>45</v>
      </c>
      <c r="P2171" s="5" t="s">
        <v>3938</v>
      </c>
      <c r="Q2171" s="5" t="s">
        <v>3939</v>
      </c>
      <c r="R2171" s="8" t="s">
        <v>61</v>
      </c>
      <c r="S2171" s="8"/>
      <c r="T2171" s="8">
        <f t="shared" si="165"/>
        <v>0</v>
      </c>
      <c r="U2171" s="8">
        <f t="shared" si="166"/>
        <v>0</v>
      </c>
      <c r="V2171" s="8">
        <f t="shared" si="167"/>
        <v>0</v>
      </c>
      <c r="W2171" s="8">
        <f t="shared" si="168"/>
        <v>0</v>
      </c>
      <c r="X2171" s="28">
        <f t="shared" si="169"/>
        <v>0</v>
      </c>
      <c r="Y2171" s="5"/>
      <c r="Z2171" s="5"/>
    </row>
    <row r="2172" spans="1:26" ht="16" x14ac:dyDescent="0.2">
      <c r="A2172" s="5" t="s">
        <v>3940</v>
      </c>
      <c r="B2172" s="5" t="s">
        <v>28</v>
      </c>
      <c r="C2172" s="5" t="s">
        <v>23</v>
      </c>
      <c r="D2172" s="5" t="s">
        <v>29</v>
      </c>
      <c r="E2172" s="5" t="s">
        <v>54</v>
      </c>
      <c r="F2172" s="5" t="s">
        <v>44</v>
      </c>
      <c r="G2172" s="5" t="s">
        <v>45</v>
      </c>
      <c r="H2172" s="5" t="s">
        <v>45</v>
      </c>
      <c r="I2172" s="5" t="s">
        <v>33</v>
      </c>
      <c r="J2172" s="6">
        <v>36345</v>
      </c>
      <c r="K2172" s="7" t="s">
        <v>318</v>
      </c>
      <c r="L2172" s="5"/>
      <c r="M2172" s="5" t="s">
        <v>752</v>
      </c>
      <c r="N2172" s="5" t="s">
        <v>109</v>
      </c>
      <c r="O2172" s="5" t="s">
        <v>45</v>
      </c>
      <c r="P2172" s="5" t="s">
        <v>44</v>
      </c>
      <c r="Q2172" s="5" t="s">
        <v>3941</v>
      </c>
      <c r="R2172" s="8" t="s">
        <v>70</v>
      </c>
      <c r="S2172" s="8"/>
      <c r="T2172" s="8">
        <f t="shared" si="165"/>
        <v>0</v>
      </c>
      <c r="U2172" s="8">
        <f t="shared" si="166"/>
        <v>0</v>
      </c>
      <c r="V2172" s="8">
        <f t="shared" si="167"/>
        <v>0</v>
      </c>
      <c r="W2172" s="8">
        <f t="shared" si="168"/>
        <v>0</v>
      </c>
      <c r="X2172" s="28">
        <f t="shared" si="169"/>
        <v>0</v>
      </c>
      <c r="Y2172" s="5"/>
      <c r="Z2172" s="5"/>
    </row>
    <row r="2173" spans="1:26" ht="16" x14ac:dyDescent="0.2">
      <c r="A2173" s="5" t="s">
        <v>3942</v>
      </c>
      <c r="B2173" s="5" t="s">
        <v>28</v>
      </c>
      <c r="C2173" s="5" t="s">
        <v>23</v>
      </c>
      <c r="D2173" s="5" t="s">
        <v>29</v>
      </c>
      <c r="E2173" s="5" t="s">
        <v>54</v>
      </c>
      <c r="F2173" s="5" t="s">
        <v>44</v>
      </c>
      <c r="G2173" s="5" t="s">
        <v>45</v>
      </c>
      <c r="H2173" s="5" t="s">
        <v>45</v>
      </c>
      <c r="I2173" s="5" t="s">
        <v>33</v>
      </c>
      <c r="J2173" s="6">
        <v>36345</v>
      </c>
      <c r="K2173" s="7" t="s">
        <v>318</v>
      </c>
      <c r="L2173" s="5"/>
      <c r="M2173" s="5" t="s">
        <v>752</v>
      </c>
      <c r="N2173" s="5" t="s">
        <v>109</v>
      </c>
      <c r="O2173" s="5" t="s">
        <v>45</v>
      </c>
      <c r="P2173" s="5" t="s">
        <v>44</v>
      </c>
      <c r="Q2173" s="5" t="s">
        <v>3943</v>
      </c>
      <c r="R2173" s="8" t="s">
        <v>70</v>
      </c>
      <c r="S2173" s="8"/>
      <c r="T2173" s="8">
        <f t="shared" si="165"/>
        <v>0</v>
      </c>
      <c r="U2173" s="8">
        <f t="shared" si="166"/>
        <v>0</v>
      </c>
      <c r="V2173" s="8">
        <f t="shared" si="167"/>
        <v>0</v>
      </c>
      <c r="W2173" s="8">
        <f t="shared" si="168"/>
        <v>0</v>
      </c>
      <c r="X2173" s="28">
        <f t="shared" si="169"/>
        <v>0</v>
      </c>
      <c r="Y2173" s="5"/>
      <c r="Z2173" s="5"/>
    </row>
    <row r="2174" spans="1:26" ht="16" x14ac:dyDescent="0.2">
      <c r="A2174" s="5" t="s">
        <v>3944</v>
      </c>
      <c r="B2174" s="5" t="s">
        <v>28</v>
      </c>
      <c r="C2174" s="5" t="s">
        <v>23</v>
      </c>
      <c r="D2174" s="5" t="s">
        <v>29</v>
      </c>
      <c r="E2174" s="5"/>
      <c r="F2174" s="5"/>
      <c r="G2174" s="5"/>
      <c r="H2174" s="5"/>
      <c r="I2174" s="5"/>
      <c r="J2174" s="5"/>
      <c r="K2174" s="5"/>
      <c r="L2174" s="5"/>
      <c r="M2174" s="5"/>
      <c r="N2174" s="5"/>
      <c r="O2174" s="5"/>
      <c r="P2174" s="5"/>
      <c r="Q2174" s="5"/>
      <c r="R2174" s="5"/>
      <c r="S2174" s="8"/>
      <c r="T2174" s="8">
        <f t="shared" si="165"/>
        <v>1</v>
      </c>
      <c r="U2174" s="8">
        <f t="shared" si="166"/>
        <v>1</v>
      </c>
      <c r="V2174" s="8">
        <f t="shared" si="167"/>
        <v>1</v>
      </c>
      <c r="W2174" s="8">
        <f t="shared" si="168"/>
        <v>1</v>
      </c>
      <c r="X2174" s="28">
        <f t="shared" si="169"/>
        <v>4</v>
      </c>
      <c r="Y2174" s="5"/>
      <c r="Z2174" s="5"/>
    </row>
    <row r="2175" spans="1:26" ht="16" x14ac:dyDescent="0.2">
      <c r="A2175" s="5" t="s">
        <v>3945</v>
      </c>
      <c r="B2175" s="5" t="s">
        <v>28</v>
      </c>
      <c r="C2175" s="5" t="s">
        <v>23</v>
      </c>
      <c r="D2175" s="5" t="s">
        <v>29</v>
      </c>
      <c r="E2175" s="5" t="s">
        <v>54</v>
      </c>
      <c r="F2175" s="5" t="s">
        <v>44</v>
      </c>
      <c r="G2175" s="5" t="s">
        <v>45</v>
      </c>
      <c r="H2175" s="5" t="s">
        <v>45</v>
      </c>
      <c r="I2175" s="5" t="s">
        <v>33</v>
      </c>
      <c r="J2175" s="6">
        <v>35980</v>
      </c>
      <c r="K2175" s="5" t="s">
        <v>57</v>
      </c>
      <c r="L2175" s="5"/>
      <c r="M2175" s="5" t="s">
        <v>87</v>
      </c>
      <c r="N2175" s="5" t="s">
        <v>88</v>
      </c>
      <c r="O2175" s="5" t="s">
        <v>45</v>
      </c>
      <c r="P2175" s="5" t="s">
        <v>1226</v>
      </c>
      <c r="Q2175" s="5" t="s">
        <v>3946</v>
      </c>
      <c r="R2175" s="8" t="s">
        <v>70</v>
      </c>
      <c r="S2175" s="8"/>
      <c r="T2175" s="8">
        <f t="shared" si="165"/>
        <v>0</v>
      </c>
      <c r="U2175" s="8">
        <f t="shared" si="166"/>
        <v>0</v>
      </c>
      <c r="V2175" s="8">
        <f t="shared" si="167"/>
        <v>0</v>
      </c>
      <c r="W2175" s="8">
        <f t="shared" si="168"/>
        <v>0</v>
      </c>
      <c r="X2175" s="28">
        <f t="shared" si="169"/>
        <v>0</v>
      </c>
      <c r="Y2175" s="5"/>
      <c r="Z2175" s="5"/>
    </row>
    <row r="2176" spans="1:26" ht="16" x14ac:dyDescent="0.2">
      <c r="A2176" s="5" t="s">
        <v>3947</v>
      </c>
      <c r="B2176" s="5" t="s">
        <v>28</v>
      </c>
      <c r="C2176" s="5" t="s">
        <v>23</v>
      </c>
      <c r="D2176" s="5" t="s">
        <v>29</v>
      </c>
      <c r="E2176" s="5" t="s">
        <v>30</v>
      </c>
      <c r="F2176" s="5" t="s">
        <v>44</v>
      </c>
      <c r="G2176" s="5" t="s">
        <v>45</v>
      </c>
      <c r="H2176" s="5" t="s">
        <v>45</v>
      </c>
      <c r="I2176" s="5" t="s">
        <v>33</v>
      </c>
      <c r="J2176" s="5" t="s">
        <v>3948</v>
      </c>
      <c r="K2176" s="5" t="s">
        <v>57</v>
      </c>
      <c r="L2176" s="5"/>
      <c r="M2176" s="5" t="s">
        <v>48</v>
      </c>
      <c r="N2176" s="5" t="s">
        <v>58</v>
      </c>
      <c r="O2176" s="5" t="s">
        <v>45</v>
      </c>
      <c r="P2176" s="5" t="s">
        <v>2647</v>
      </c>
      <c r="Q2176" s="5" t="s">
        <v>3949</v>
      </c>
      <c r="R2176" s="8" t="s">
        <v>70</v>
      </c>
      <c r="S2176" s="8"/>
      <c r="T2176" s="8">
        <f t="shared" si="165"/>
        <v>0</v>
      </c>
      <c r="U2176" s="8">
        <f t="shared" si="166"/>
        <v>0</v>
      </c>
      <c r="V2176" s="8">
        <f t="shared" si="167"/>
        <v>0</v>
      </c>
      <c r="W2176" s="8">
        <f t="shared" si="168"/>
        <v>0</v>
      </c>
      <c r="X2176" s="28">
        <f t="shared" si="169"/>
        <v>0</v>
      </c>
      <c r="Y2176" s="5"/>
      <c r="Z2176" s="5"/>
    </row>
    <row r="2177" spans="1:26" ht="16" x14ac:dyDescent="0.2">
      <c r="A2177" s="5" t="s">
        <v>3950</v>
      </c>
      <c r="B2177" s="5" t="s">
        <v>22</v>
      </c>
      <c r="C2177" s="5" t="s">
        <v>23</v>
      </c>
      <c r="D2177" s="5" t="s">
        <v>24</v>
      </c>
      <c r="E2177" s="5"/>
      <c r="F2177" s="5"/>
      <c r="G2177" s="5"/>
      <c r="H2177" s="5"/>
      <c r="I2177" s="5"/>
      <c r="J2177" s="5"/>
      <c r="K2177" s="5"/>
      <c r="L2177" s="5"/>
      <c r="M2177" s="5"/>
      <c r="N2177" s="5"/>
      <c r="O2177" s="5"/>
      <c r="P2177" s="5"/>
      <c r="Q2177" s="5"/>
      <c r="R2177" s="5"/>
      <c r="S2177" s="8"/>
      <c r="T2177" s="8">
        <f t="shared" si="165"/>
        <v>1</v>
      </c>
      <c r="U2177" s="8">
        <f t="shared" si="166"/>
        <v>1</v>
      </c>
      <c r="V2177" s="8">
        <f t="shared" si="167"/>
        <v>1</v>
      </c>
      <c r="W2177" s="8">
        <f t="shared" si="168"/>
        <v>1</v>
      </c>
      <c r="X2177" s="28">
        <f t="shared" si="169"/>
        <v>4</v>
      </c>
      <c r="Y2177" s="5"/>
      <c r="Z2177" s="5"/>
    </row>
    <row r="2178" spans="1:26" ht="16" x14ac:dyDescent="0.2">
      <c r="A2178" s="5" t="s">
        <v>3951</v>
      </c>
      <c r="B2178" s="5" t="s">
        <v>28</v>
      </c>
      <c r="C2178" s="5" t="s">
        <v>23</v>
      </c>
      <c r="D2178" s="5" t="s">
        <v>29</v>
      </c>
      <c r="E2178" s="5" t="s">
        <v>30</v>
      </c>
      <c r="F2178" s="5" t="s">
        <v>44</v>
      </c>
      <c r="G2178" s="5" t="s">
        <v>45</v>
      </c>
      <c r="H2178" s="5" t="s">
        <v>45</v>
      </c>
      <c r="I2178" s="5" t="s">
        <v>33</v>
      </c>
      <c r="J2178" s="6">
        <v>35583</v>
      </c>
      <c r="K2178" s="5" t="s">
        <v>34</v>
      </c>
      <c r="L2178" s="5"/>
      <c r="M2178" s="5" t="s">
        <v>159</v>
      </c>
      <c r="N2178" s="5" t="s">
        <v>88</v>
      </c>
      <c r="O2178" s="5" t="s">
        <v>45</v>
      </c>
      <c r="P2178" s="5" t="s">
        <v>44</v>
      </c>
      <c r="Q2178" s="5" t="s">
        <v>3952</v>
      </c>
      <c r="R2178" s="8" t="s">
        <v>39</v>
      </c>
      <c r="S2178" s="8"/>
      <c r="T2178" s="8">
        <f t="shared" si="165"/>
        <v>0</v>
      </c>
      <c r="U2178" s="8">
        <f t="shared" si="166"/>
        <v>0</v>
      </c>
      <c r="V2178" s="8">
        <f t="shared" si="167"/>
        <v>0</v>
      </c>
      <c r="W2178" s="8">
        <f t="shared" si="168"/>
        <v>0</v>
      </c>
      <c r="X2178" s="28">
        <f t="shared" si="169"/>
        <v>0</v>
      </c>
      <c r="Y2178" s="5"/>
      <c r="Z2178" s="5"/>
    </row>
    <row r="2179" spans="1:26" ht="16" x14ac:dyDescent="0.2">
      <c r="A2179" s="5" t="s">
        <v>3953</v>
      </c>
      <c r="B2179" s="5" t="s">
        <v>28</v>
      </c>
      <c r="C2179" s="5" t="s">
        <v>23</v>
      </c>
      <c r="D2179" s="5" t="s">
        <v>29</v>
      </c>
      <c r="E2179" s="5" t="s">
        <v>54</v>
      </c>
      <c r="F2179" s="5" t="s">
        <v>3954</v>
      </c>
      <c r="G2179" s="5" t="s">
        <v>119</v>
      </c>
      <c r="H2179" s="5" t="s">
        <v>119</v>
      </c>
      <c r="I2179" s="5" t="s">
        <v>33</v>
      </c>
      <c r="J2179" s="9">
        <v>29535</v>
      </c>
      <c r="K2179" s="5" t="s">
        <v>34</v>
      </c>
      <c r="L2179" s="5"/>
      <c r="M2179" s="5" t="s">
        <v>48</v>
      </c>
      <c r="N2179" s="5" t="s">
        <v>36</v>
      </c>
      <c r="O2179" s="5"/>
      <c r="P2179" s="5"/>
      <c r="Q2179" s="5"/>
      <c r="R2179" s="5"/>
      <c r="S2179" s="8"/>
      <c r="T2179" s="8">
        <f t="shared" ref="T2179:T2242" si="170">IF(ISBLANK(G2179),1,0)</f>
        <v>0</v>
      </c>
      <c r="U2179" s="8">
        <f t="shared" ref="U2179:U2242" si="171">IF(ISBLANK(M2179),1,0)</f>
        <v>0</v>
      </c>
      <c r="V2179" s="8">
        <f t="shared" ref="V2179:V2242" si="172">IF(ISBLANK(K2179),1,0)</f>
        <v>0</v>
      </c>
      <c r="W2179" s="8">
        <f t="shared" ref="W2179:W2242" si="173">IF(ISBLANK(Q2179),1,0)</f>
        <v>1</v>
      </c>
      <c r="X2179" s="28">
        <f t="shared" ref="X2179:X2242" si="174">SUM(T2179:W2179)</f>
        <v>1</v>
      </c>
      <c r="Y2179" s="5"/>
      <c r="Z2179" s="5"/>
    </row>
    <row r="2180" spans="1:26" ht="16" x14ac:dyDescent="0.2">
      <c r="A2180" s="5" t="s">
        <v>3955</v>
      </c>
      <c r="B2180" s="5" t="s">
        <v>28</v>
      </c>
      <c r="C2180" s="5" t="s">
        <v>23</v>
      </c>
      <c r="D2180" s="5" t="s">
        <v>29</v>
      </c>
      <c r="E2180" s="5" t="s">
        <v>30</v>
      </c>
      <c r="F2180" s="5" t="s">
        <v>44</v>
      </c>
      <c r="G2180" s="5" t="s">
        <v>45</v>
      </c>
      <c r="H2180" s="5" t="s">
        <v>45</v>
      </c>
      <c r="I2180" s="5" t="s">
        <v>33</v>
      </c>
      <c r="J2180" s="5" t="s">
        <v>1714</v>
      </c>
      <c r="K2180" s="5" t="s">
        <v>57</v>
      </c>
      <c r="L2180" s="5"/>
      <c r="M2180" s="5" t="s">
        <v>159</v>
      </c>
      <c r="N2180" s="7" t="s">
        <v>164</v>
      </c>
      <c r="O2180" s="5" t="s">
        <v>45</v>
      </c>
      <c r="P2180" s="5" t="s">
        <v>774</v>
      </c>
      <c r="Q2180" s="5" t="s">
        <v>3956</v>
      </c>
      <c r="R2180" s="8" t="s">
        <v>39</v>
      </c>
      <c r="S2180" s="8"/>
      <c r="T2180" s="8">
        <f t="shared" si="170"/>
        <v>0</v>
      </c>
      <c r="U2180" s="8">
        <f t="shared" si="171"/>
        <v>0</v>
      </c>
      <c r="V2180" s="8">
        <f t="shared" si="172"/>
        <v>0</v>
      </c>
      <c r="W2180" s="8">
        <f t="shared" si="173"/>
        <v>0</v>
      </c>
      <c r="X2180" s="28">
        <f t="shared" si="174"/>
        <v>0</v>
      </c>
      <c r="Y2180" s="5"/>
      <c r="Z2180" s="5"/>
    </row>
    <row r="2181" spans="1:26" ht="16" x14ac:dyDescent="0.2">
      <c r="A2181" s="5" t="s">
        <v>3957</v>
      </c>
      <c r="B2181" s="5" t="s">
        <v>22</v>
      </c>
      <c r="C2181" s="5" t="s">
        <v>23</v>
      </c>
      <c r="D2181" s="5" t="s">
        <v>24</v>
      </c>
      <c r="E2181" s="5"/>
      <c r="F2181" s="5"/>
      <c r="G2181" s="5"/>
      <c r="H2181" s="5"/>
      <c r="I2181" s="5"/>
      <c r="J2181" s="5"/>
      <c r="K2181" s="5"/>
      <c r="L2181" s="5"/>
      <c r="M2181" s="5"/>
      <c r="N2181" s="5"/>
      <c r="O2181" s="5"/>
      <c r="P2181" s="5"/>
      <c r="Q2181" s="5"/>
      <c r="R2181" s="5"/>
      <c r="S2181" s="8"/>
      <c r="T2181" s="8">
        <f t="shared" si="170"/>
        <v>1</v>
      </c>
      <c r="U2181" s="8">
        <f t="shared" si="171"/>
        <v>1</v>
      </c>
      <c r="V2181" s="8">
        <f t="shared" si="172"/>
        <v>1</v>
      </c>
      <c r="W2181" s="8">
        <f t="shared" si="173"/>
        <v>1</v>
      </c>
      <c r="X2181" s="28">
        <f t="shared" si="174"/>
        <v>4</v>
      </c>
      <c r="Y2181" s="5"/>
      <c r="Z2181" s="5"/>
    </row>
    <row r="2182" spans="1:26" ht="16" x14ac:dyDescent="0.2">
      <c r="A2182" s="5" t="s">
        <v>3958</v>
      </c>
      <c r="B2182" s="5" t="s">
        <v>28</v>
      </c>
      <c r="C2182" s="5" t="s">
        <v>23</v>
      </c>
      <c r="D2182" s="5" t="s">
        <v>29</v>
      </c>
      <c r="E2182" s="5"/>
      <c r="F2182" s="5"/>
      <c r="G2182" s="5"/>
      <c r="H2182" s="5"/>
      <c r="I2182" s="5"/>
      <c r="J2182" s="5"/>
      <c r="K2182" s="5"/>
      <c r="L2182" s="5"/>
      <c r="M2182" s="5"/>
      <c r="N2182" s="5"/>
      <c r="O2182" s="5"/>
      <c r="P2182" s="5"/>
      <c r="Q2182" s="5"/>
      <c r="R2182" s="5"/>
      <c r="S2182" s="8"/>
      <c r="T2182" s="8">
        <f t="shared" si="170"/>
        <v>1</v>
      </c>
      <c r="U2182" s="8">
        <f t="shared" si="171"/>
        <v>1</v>
      </c>
      <c r="V2182" s="8">
        <f t="shared" si="172"/>
        <v>1</v>
      </c>
      <c r="W2182" s="8">
        <f t="shared" si="173"/>
        <v>1</v>
      </c>
      <c r="X2182" s="28">
        <f t="shared" si="174"/>
        <v>4</v>
      </c>
      <c r="Y2182" s="5"/>
      <c r="Z2182" s="5"/>
    </row>
    <row r="2183" spans="1:26" ht="16" x14ac:dyDescent="0.2">
      <c r="A2183" s="5" t="s">
        <v>3959</v>
      </c>
      <c r="B2183" s="5" t="s">
        <v>97</v>
      </c>
      <c r="C2183" s="5" t="s">
        <v>23</v>
      </c>
      <c r="D2183" s="5" t="s">
        <v>24</v>
      </c>
      <c r="E2183" s="5"/>
      <c r="F2183" s="5"/>
      <c r="G2183" s="5"/>
      <c r="H2183" s="5"/>
      <c r="I2183" s="5"/>
      <c r="J2183" s="5"/>
      <c r="K2183" s="5"/>
      <c r="L2183" s="5"/>
      <c r="M2183" s="5"/>
      <c r="N2183" s="5"/>
      <c r="O2183" s="5"/>
      <c r="P2183" s="5"/>
      <c r="Q2183" s="5"/>
      <c r="R2183" s="5"/>
      <c r="S2183" s="8"/>
      <c r="T2183" s="8">
        <f t="shared" si="170"/>
        <v>1</v>
      </c>
      <c r="U2183" s="8">
        <f t="shared" si="171"/>
        <v>1</v>
      </c>
      <c r="V2183" s="8">
        <f t="shared" si="172"/>
        <v>1</v>
      </c>
      <c r="W2183" s="8">
        <f t="shared" si="173"/>
        <v>1</v>
      </c>
      <c r="X2183" s="28">
        <f t="shared" si="174"/>
        <v>4</v>
      </c>
      <c r="Y2183" s="5"/>
      <c r="Z2183" s="5"/>
    </row>
    <row r="2184" spans="1:26" ht="16" x14ac:dyDescent="0.2">
      <c r="A2184" s="5" t="s">
        <v>3960</v>
      </c>
      <c r="B2184" s="5" t="s">
        <v>97</v>
      </c>
      <c r="C2184" s="5" t="s">
        <v>23</v>
      </c>
      <c r="D2184" s="5" t="s">
        <v>24</v>
      </c>
      <c r="E2184" s="5"/>
      <c r="F2184" s="5"/>
      <c r="G2184" s="5"/>
      <c r="H2184" s="5"/>
      <c r="I2184" s="5"/>
      <c r="J2184" s="5"/>
      <c r="K2184" s="5"/>
      <c r="L2184" s="5"/>
      <c r="M2184" s="5"/>
      <c r="N2184" s="5"/>
      <c r="O2184" s="5"/>
      <c r="P2184" s="5"/>
      <c r="Q2184" s="5"/>
      <c r="R2184" s="5"/>
      <c r="S2184" s="8"/>
      <c r="T2184" s="8">
        <f t="shared" si="170"/>
        <v>1</v>
      </c>
      <c r="U2184" s="8">
        <f t="shared" si="171"/>
        <v>1</v>
      </c>
      <c r="V2184" s="8">
        <f t="shared" si="172"/>
        <v>1</v>
      </c>
      <c r="W2184" s="8">
        <f t="shared" si="173"/>
        <v>1</v>
      </c>
      <c r="X2184" s="28">
        <f t="shared" si="174"/>
        <v>4</v>
      </c>
      <c r="Y2184" s="5"/>
      <c r="Z2184" s="5"/>
    </row>
    <row r="2185" spans="1:26" ht="16" x14ac:dyDescent="0.2">
      <c r="A2185" s="5" t="s">
        <v>3961</v>
      </c>
      <c r="B2185" s="5" t="s">
        <v>28</v>
      </c>
      <c r="C2185" s="5" t="s">
        <v>23</v>
      </c>
      <c r="D2185" s="5" t="s">
        <v>29</v>
      </c>
      <c r="E2185" s="5"/>
      <c r="F2185" s="5"/>
      <c r="G2185" s="5"/>
      <c r="H2185" s="5"/>
      <c r="I2185" s="5"/>
      <c r="J2185" s="5"/>
      <c r="K2185" s="5"/>
      <c r="L2185" s="5"/>
      <c r="M2185" s="5"/>
      <c r="N2185" s="5"/>
      <c r="O2185" s="5"/>
      <c r="P2185" s="5"/>
      <c r="Q2185" s="5"/>
      <c r="R2185" s="5"/>
      <c r="S2185" s="8"/>
      <c r="T2185" s="8">
        <f t="shared" si="170"/>
        <v>1</v>
      </c>
      <c r="U2185" s="8">
        <f t="shared" si="171"/>
        <v>1</v>
      </c>
      <c r="V2185" s="8">
        <f t="shared" si="172"/>
        <v>1</v>
      </c>
      <c r="W2185" s="8">
        <f t="shared" si="173"/>
        <v>1</v>
      </c>
      <c r="X2185" s="28">
        <f t="shared" si="174"/>
        <v>4</v>
      </c>
      <c r="Y2185" s="5"/>
      <c r="Z2185" s="5"/>
    </row>
    <row r="2186" spans="1:26" ht="16" x14ac:dyDescent="0.2">
      <c r="A2186" s="5" t="s">
        <v>3962</v>
      </c>
      <c r="B2186" s="5" t="s">
        <v>28</v>
      </c>
      <c r="C2186" s="5" t="s">
        <v>23</v>
      </c>
      <c r="D2186" s="5" t="s">
        <v>29</v>
      </c>
      <c r="E2186" s="5" t="s">
        <v>54</v>
      </c>
      <c r="F2186" s="5" t="s">
        <v>2033</v>
      </c>
      <c r="G2186" s="5" t="s">
        <v>86</v>
      </c>
      <c r="H2186" s="5" t="s">
        <v>86</v>
      </c>
      <c r="I2186" s="5" t="s">
        <v>33</v>
      </c>
      <c r="J2186" s="6">
        <v>36313</v>
      </c>
      <c r="K2186" s="5" t="s">
        <v>57</v>
      </c>
      <c r="L2186" s="5"/>
      <c r="M2186" s="5" t="s">
        <v>35</v>
      </c>
      <c r="N2186" s="5" t="s">
        <v>109</v>
      </c>
      <c r="O2186" s="5" t="s">
        <v>86</v>
      </c>
      <c r="P2186" s="5" t="s">
        <v>2033</v>
      </c>
      <c r="Q2186" s="5" t="s">
        <v>3963</v>
      </c>
      <c r="R2186" s="8" t="s">
        <v>70</v>
      </c>
      <c r="S2186" s="8"/>
      <c r="T2186" s="8">
        <f t="shared" si="170"/>
        <v>0</v>
      </c>
      <c r="U2186" s="8">
        <f t="shared" si="171"/>
        <v>0</v>
      </c>
      <c r="V2186" s="8">
        <f t="shared" si="172"/>
        <v>0</v>
      </c>
      <c r="W2186" s="8">
        <f t="shared" si="173"/>
        <v>0</v>
      </c>
      <c r="X2186" s="28">
        <f t="shared" si="174"/>
        <v>0</v>
      </c>
      <c r="Y2186" s="5"/>
      <c r="Z2186" s="5"/>
    </row>
    <row r="2187" spans="1:26" ht="16" x14ac:dyDescent="0.2">
      <c r="A2187" s="5" t="s">
        <v>3964</v>
      </c>
      <c r="B2187" s="5" t="s">
        <v>22</v>
      </c>
      <c r="C2187" s="5" t="s">
        <v>23</v>
      </c>
      <c r="D2187" s="5" t="s">
        <v>24</v>
      </c>
      <c r="E2187" s="5"/>
      <c r="F2187" s="5"/>
      <c r="G2187" s="5"/>
      <c r="H2187" s="5"/>
      <c r="I2187" s="5"/>
      <c r="J2187" s="5"/>
      <c r="K2187" s="5"/>
      <c r="L2187" s="5"/>
      <c r="M2187" s="5"/>
      <c r="N2187" s="5"/>
      <c r="O2187" s="5"/>
      <c r="P2187" s="5"/>
      <c r="Q2187" s="5"/>
      <c r="R2187" s="5"/>
      <c r="S2187" s="8"/>
      <c r="T2187" s="8">
        <f t="shared" si="170"/>
        <v>1</v>
      </c>
      <c r="U2187" s="8">
        <f t="shared" si="171"/>
        <v>1</v>
      </c>
      <c r="V2187" s="8">
        <f t="shared" si="172"/>
        <v>1</v>
      </c>
      <c r="W2187" s="8">
        <f t="shared" si="173"/>
        <v>1</v>
      </c>
      <c r="X2187" s="28">
        <f t="shared" si="174"/>
        <v>4</v>
      </c>
      <c r="Y2187" s="5"/>
      <c r="Z2187" s="5"/>
    </row>
    <row r="2188" spans="1:26" ht="16" x14ac:dyDescent="0.2">
      <c r="A2188" s="5" t="s">
        <v>3965</v>
      </c>
      <c r="B2188" s="5" t="s">
        <v>28</v>
      </c>
      <c r="C2188" s="5" t="s">
        <v>23</v>
      </c>
      <c r="D2188" s="5" t="s">
        <v>29</v>
      </c>
      <c r="E2188" s="5" t="s">
        <v>54</v>
      </c>
      <c r="F2188" s="5" t="s">
        <v>1013</v>
      </c>
      <c r="G2188" s="5" t="s">
        <v>1012</v>
      </c>
      <c r="H2188" s="5" t="s">
        <v>1012</v>
      </c>
      <c r="I2188" s="5" t="s">
        <v>33</v>
      </c>
      <c r="J2188" s="6">
        <v>36869</v>
      </c>
      <c r="K2188" s="5" t="s">
        <v>34</v>
      </c>
      <c r="L2188" s="5"/>
      <c r="M2188" s="5" t="s">
        <v>208</v>
      </c>
      <c r="N2188" s="5" t="s">
        <v>36</v>
      </c>
      <c r="O2188" s="5" t="s">
        <v>1012</v>
      </c>
      <c r="P2188" s="5" t="s">
        <v>1162</v>
      </c>
      <c r="Q2188" s="5" t="s">
        <v>3966</v>
      </c>
      <c r="R2188" s="8" t="s">
        <v>70</v>
      </c>
      <c r="S2188" s="8"/>
      <c r="T2188" s="8">
        <f t="shared" si="170"/>
        <v>0</v>
      </c>
      <c r="U2188" s="8">
        <f t="shared" si="171"/>
        <v>0</v>
      </c>
      <c r="V2188" s="8">
        <f t="shared" si="172"/>
        <v>0</v>
      </c>
      <c r="W2188" s="8">
        <f t="shared" si="173"/>
        <v>0</v>
      </c>
      <c r="X2188" s="28">
        <f t="shared" si="174"/>
        <v>0</v>
      </c>
      <c r="Y2188" s="5"/>
      <c r="Z2188" s="5"/>
    </row>
    <row r="2189" spans="1:26" ht="16" x14ac:dyDescent="0.2">
      <c r="A2189" s="5" t="s">
        <v>3967</v>
      </c>
      <c r="B2189" s="5" t="s">
        <v>28</v>
      </c>
      <c r="C2189" s="5" t="s">
        <v>23</v>
      </c>
      <c r="D2189" s="5" t="s">
        <v>29</v>
      </c>
      <c r="E2189" s="5" t="s">
        <v>54</v>
      </c>
      <c r="F2189" s="5" t="s">
        <v>1447</v>
      </c>
      <c r="G2189" s="5" t="s">
        <v>1012</v>
      </c>
      <c r="H2189" s="5" t="s">
        <v>1012</v>
      </c>
      <c r="I2189" s="5" t="s">
        <v>1010</v>
      </c>
      <c r="J2189" s="6">
        <v>36869</v>
      </c>
      <c r="K2189" s="7" t="s">
        <v>318</v>
      </c>
      <c r="L2189" s="5"/>
      <c r="M2189" s="5" t="s">
        <v>121</v>
      </c>
      <c r="N2189" s="5" t="s">
        <v>36</v>
      </c>
      <c r="O2189" s="5" t="s">
        <v>1012</v>
      </c>
      <c r="P2189" s="5" t="s">
        <v>1743</v>
      </c>
      <c r="Q2189" s="5" t="s">
        <v>3968</v>
      </c>
      <c r="R2189" s="8" t="s">
        <v>70</v>
      </c>
      <c r="S2189" s="8"/>
      <c r="T2189" s="8">
        <f t="shared" si="170"/>
        <v>0</v>
      </c>
      <c r="U2189" s="8">
        <f t="shared" si="171"/>
        <v>0</v>
      </c>
      <c r="V2189" s="8">
        <f t="shared" si="172"/>
        <v>0</v>
      </c>
      <c r="W2189" s="8">
        <f t="shared" si="173"/>
        <v>0</v>
      </c>
      <c r="X2189" s="28">
        <f t="shared" si="174"/>
        <v>0</v>
      </c>
      <c r="Y2189" s="5"/>
      <c r="Z2189" s="5"/>
    </row>
    <row r="2190" spans="1:26" ht="16" x14ac:dyDescent="0.2">
      <c r="A2190" s="5" t="s">
        <v>3969</v>
      </c>
      <c r="B2190" s="5" t="s">
        <v>28</v>
      </c>
      <c r="C2190" s="5" t="s">
        <v>23</v>
      </c>
      <c r="D2190" s="5" t="s">
        <v>29</v>
      </c>
      <c r="E2190" s="5"/>
      <c r="F2190" s="5"/>
      <c r="G2190" s="5"/>
      <c r="H2190" s="5"/>
      <c r="I2190" s="5"/>
      <c r="J2190" s="5"/>
      <c r="K2190" s="5"/>
      <c r="L2190" s="5"/>
      <c r="M2190" s="5"/>
      <c r="N2190" s="5"/>
      <c r="O2190" s="5"/>
      <c r="P2190" s="5"/>
      <c r="Q2190" s="5"/>
      <c r="R2190" s="5"/>
      <c r="S2190" s="8"/>
      <c r="T2190" s="8">
        <f t="shared" si="170"/>
        <v>1</v>
      </c>
      <c r="U2190" s="8">
        <f t="shared" si="171"/>
        <v>1</v>
      </c>
      <c r="V2190" s="8">
        <f t="shared" si="172"/>
        <v>1</v>
      </c>
      <c r="W2190" s="8">
        <f t="shared" si="173"/>
        <v>1</v>
      </c>
      <c r="X2190" s="28">
        <f t="shared" si="174"/>
        <v>4</v>
      </c>
      <c r="Y2190" s="5"/>
      <c r="Z2190" s="5"/>
    </row>
    <row r="2191" spans="1:26" ht="16" x14ac:dyDescent="0.2">
      <c r="A2191" s="5" t="s">
        <v>3970</v>
      </c>
      <c r="B2191" s="5" t="s">
        <v>22</v>
      </c>
      <c r="C2191" s="5" t="s">
        <v>23</v>
      </c>
      <c r="D2191" s="5" t="s">
        <v>24</v>
      </c>
      <c r="E2191" s="5"/>
      <c r="F2191" s="5"/>
      <c r="G2191" s="5"/>
      <c r="H2191" s="5"/>
      <c r="I2191" s="5"/>
      <c r="J2191" s="5"/>
      <c r="K2191" s="5"/>
      <c r="L2191" s="5"/>
      <c r="M2191" s="5"/>
      <c r="N2191" s="5"/>
      <c r="O2191" s="5"/>
      <c r="P2191" s="5"/>
      <c r="Q2191" s="5"/>
      <c r="R2191" s="5"/>
      <c r="S2191" s="8"/>
      <c r="T2191" s="8">
        <f t="shared" si="170"/>
        <v>1</v>
      </c>
      <c r="U2191" s="8">
        <f t="shared" si="171"/>
        <v>1</v>
      </c>
      <c r="V2191" s="8">
        <f t="shared" si="172"/>
        <v>1</v>
      </c>
      <c r="W2191" s="8">
        <f t="shared" si="173"/>
        <v>1</v>
      </c>
      <c r="X2191" s="28">
        <f t="shared" si="174"/>
        <v>4</v>
      </c>
      <c r="Y2191" s="5"/>
      <c r="Z2191" s="5"/>
    </row>
    <row r="2192" spans="1:26" ht="16" x14ac:dyDescent="0.2">
      <c r="A2192" s="5" t="s">
        <v>3971</v>
      </c>
      <c r="B2192" s="5" t="s">
        <v>63</v>
      </c>
      <c r="C2192" s="5" t="s">
        <v>23</v>
      </c>
      <c r="D2192" s="5" t="s">
        <v>29</v>
      </c>
      <c r="E2192" s="5" t="s">
        <v>30</v>
      </c>
      <c r="F2192" s="5" t="s">
        <v>3972</v>
      </c>
      <c r="G2192" s="5" t="s">
        <v>2342</v>
      </c>
      <c r="H2192" s="5" t="s">
        <v>2342</v>
      </c>
      <c r="I2192" s="5" t="s">
        <v>1010</v>
      </c>
      <c r="J2192" s="5" t="s">
        <v>3526</v>
      </c>
      <c r="K2192" s="5" t="s">
        <v>145</v>
      </c>
      <c r="L2192" s="5"/>
      <c r="M2192" s="5" t="s">
        <v>159</v>
      </c>
      <c r="N2192" s="5" t="s">
        <v>36</v>
      </c>
      <c r="O2192" s="5" t="s">
        <v>2342</v>
      </c>
      <c r="P2192" s="5" t="s">
        <v>3973</v>
      </c>
      <c r="Q2192" s="5" t="s">
        <v>3974</v>
      </c>
      <c r="R2192" s="8" t="s">
        <v>39</v>
      </c>
      <c r="S2192" s="8"/>
      <c r="T2192" s="8">
        <f t="shared" si="170"/>
        <v>0</v>
      </c>
      <c r="U2192" s="8">
        <f t="shared" si="171"/>
        <v>0</v>
      </c>
      <c r="V2192" s="8">
        <f t="shared" si="172"/>
        <v>0</v>
      </c>
      <c r="W2192" s="8">
        <f t="shared" si="173"/>
        <v>0</v>
      </c>
      <c r="X2192" s="28">
        <f t="shared" si="174"/>
        <v>0</v>
      </c>
      <c r="Y2192" s="5"/>
      <c r="Z2192" s="5"/>
    </row>
    <row r="2193" spans="1:26" ht="16" x14ac:dyDescent="0.2">
      <c r="A2193" s="5" t="s">
        <v>3975</v>
      </c>
      <c r="B2193" s="5" t="s">
        <v>97</v>
      </c>
      <c r="C2193" s="5" t="s">
        <v>23</v>
      </c>
      <c r="D2193" s="5" t="s">
        <v>24</v>
      </c>
      <c r="E2193" s="5"/>
      <c r="F2193" s="5"/>
      <c r="G2193" s="5"/>
      <c r="H2193" s="5"/>
      <c r="I2193" s="5"/>
      <c r="J2193" s="5"/>
      <c r="K2193" s="5"/>
      <c r="L2193" s="5"/>
      <c r="M2193" s="5"/>
      <c r="N2193" s="5"/>
      <c r="O2193" s="5"/>
      <c r="P2193" s="5"/>
      <c r="Q2193" s="5"/>
      <c r="R2193" s="5"/>
      <c r="S2193" s="8"/>
      <c r="T2193" s="8">
        <f t="shared" si="170"/>
        <v>1</v>
      </c>
      <c r="U2193" s="8">
        <f t="shared" si="171"/>
        <v>1</v>
      </c>
      <c r="V2193" s="8">
        <f t="shared" si="172"/>
        <v>1</v>
      </c>
      <c r="W2193" s="8">
        <f t="shared" si="173"/>
        <v>1</v>
      </c>
      <c r="X2193" s="28">
        <f t="shared" si="174"/>
        <v>4</v>
      </c>
      <c r="Y2193" s="5"/>
      <c r="Z2193" s="5"/>
    </row>
    <row r="2194" spans="1:26" ht="16" x14ac:dyDescent="0.2">
      <c r="A2194" s="5" t="s">
        <v>3976</v>
      </c>
      <c r="B2194" s="5" t="s">
        <v>22</v>
      </c>
      <c r="C2194" s="5" t="s">
        <v>23</v>
      </c>
      <c r="D2194" s="5" t="s">
        <v>24</v>
      </c>
      <c r="E2194" s="5"/>
      <c r="F2194" s="5"/>
      <c r="G2194" s="5"/>
      <c r="H2194" s="5"/>
      <c r="I2194" s="5"/>
      <c r="J2194" s="5"/>
      <c r="K2194" s="5"/>
      <c r="L2194" s="5"/>
      <c r="M2194" s="5"/>
      <c r="N2194" s="5"/>
      <c r="O2194" s="5"/>
      <c r="P2194" s="5"/>
      <c r="Q2194" s="5"/>
      <c r="R2194" s="5"/>
      <c r="S2194" s="8"/>
      <c r="T2194" s="8">
        <f t="shared" si="170"/>
        <v>1</v>
      </c>
      <c r="U2194" s="8">
        <f t="shared" si="171"/>
        <v>1</v>
      </c>
      <c r="V2194" s="8">
        <f t="shared" si="172"/>
        <v>1</v>
      </c>
      <c r="W2194" s="8">
        <f t="shared" si="173"/>
        <v>1</v>
      </c>
      <c r="X2194" s="28">
        <f t="shared" si="174"/>
        <v>4</v>
      </c>
      <c r="Y2194" s="5"/>
      <c r="Z2194" s="5"/>
    </row>
    <row r="2195" spans="1:26" ht="16" x14ac:dyDescent="0.2">
      <c r="A2195" s="5" t="s">
        <v>3977</v>
      </c>
      <c r="B2195" s="5" t="s">
        <v>953</v>
      </c>
      <c r="C2195" s="5" t="s">
        <v>23</v>
      </c>
      <c r="D2195" s="5" t="s">
        <v>24</v>
      </c>
      <c r="E2195" s="5"/>
      <c r="F2195" s="5"/>
      <c r="G2195" s="5"/>
      <c r="H2195" s="5"/>
      <c r="I2195" s="5"/>
      <c r="J2195" s="5"/>
      <c r="K2195" s="5"/>
      <c r="L2195" s="5"/>
      <c r="M2195" s="5"/>
      <c r="N2195" s="5"/>
      <c r="O2195" s="5"/>
      <c r="P2195" s="5"/>
      <c r="Q2195" s="5"/>
      <c r="R2195" s="5"/>
      <c r="S2195" s="8"/>
      <c r="T2195" s="8">
        <f t="shared" si="170"/>
        <v>1</v>
      </c>
      <c r="U2195" s="8">
        <f t="shared" si="171"/>
        <v>1</v>
      </c>
      <c r="V2195" s="8">
        <f t="shared" si="172"/>
        <v>1</v>
      </c>
      <c r="W2195" s="8">
        <f t="shared" si="173"/>
        <v>1</v>
      </c>
      <c r="X2195" s="28">
        <f t="shared" si="174"/>
        <v>4</v>
      </c>
      <c r="Y2195" s="5"/>
      <c r="Z2195" s="5"/>
    </row>
    <row r="2196" spans="1:26" ht="16" x14ac:dyDescent="0.2">
      <c r="A2196" s="5" t="s">
        <v>3978</v>
      </c>
      <c r="B2196" s="5" t="s">
        <v>22</v>
      </c>
      <c r="C2196" s="5" t="s">
        <v>23</v>
      </c>
      <c r="D2196" s="5" t="s">
        <v>24</v>
      </c>
      <c r="E2196" s="5"/>
      <c r="F2196" s="5"/>
      <c r="G2196" s="5"/>
      <c r="H2196" s="5"/>
      <c r="I2196" s="5"/>
      <c r="J2196" s="5"/>
      <c r="K2196" s="5"/>
      <c r="L2196" s="5"/>
      <c r="M2196" s="5"/>
      <c r="N2196" s="5"/>
      <c r="O2196" s="5"/>
      <c r="P2196" s="5"/>
      <c r="Q2196" s="5"/>
      <c r="R2196" s="5"/>
      <c r="S2196" s="8"/>
      <c r="T2196" s="8">
        <f t="shared" si="170"/>
        <v>1</v>
      </c>
      <c r="U2196" s="8">
        <f t="shared" si="171"/>
        <v>1</v>
      </c>
      <c r="V2196" s="8">
        <f t="shared" si="172"/>
        <v>1</v>
      </c>
      <c r="W2196" s="8">
        <f t="shared" si="173"/>
        <v>1</v>
      </c>
      <c r="X2196" s="28">
        <f t="shared" si="174"/>
        <v>4</v>
      </c>
      <c r="Y2196" s="5"/>
      <c r="Z2196" s="5"/>
    </row>
    <row r="2197" spans="1:26" ht="16" x14ac:dyDescent="0.2">
      <c r="A2197" s="5" t="s">
        <v>3979</v>
      </c>
      <c r="B2197" s="5" t="s">
        <v>253</v>
      </c>
      <c r="C2197" s="5" t="s">
        <v>23</v>
      </c>
      <c r="D2197" s="5" t="s">
        <v>24</v>
      </c>
      <c r="E2197" s="5"/>
      <c r="F2197" s="5"/>
      <c r="G2197" s="5"/>
      <c r="H2197" s="5"/>
      <c r="I2197" s="5"/>
      <c r="J2197" s="5"/>
      <c r="K2197" s="5"/>
      <c r="L2197" s="5"/>
      <c r="M2197" s="5"/>
      <c r="N2197" s="5"/>
      <c r="O2197" s="5"/>
      <c r="P2197" s="5"/>
      <c r="Q2197" s="5"/>
      <c r="R2197" s="5"/>
      <c r="S2197" s="8"/>
      <c r="T2197" s="8">
        <f t="shared" si="170"/>
        <v>1</v>
      </c>
      <c r="U2197" s="8">
        <f t="shared" si="171"/>
        <v>1</v>
      </c>
      <c r="V2197" s="8">
        <f t="shared" si="172"/>
        <v>1</v>
      </c>
      <c r="W2197" s="8">
        <f t="shared" si="173"/>
        <v>1</v>
      </c>
      <c r="X2197" s="28">
        <f t="shared" si="174"/>
        <v>4</v>
      </c>
      <c r="Y2197" s="5"/>
      <c r="Z2197" s="5"/>
    </row>
    <row r="2198" spans="1:26" ht="16" x14ac:dyDescent="0.2">
      <c r="A2198" s="5" t="s">
        <v>3980</v>
      </c>
      <c r="B2198" s="5" t="s">
        <v>63</v>
      </c>
      <c r="C2198" s="5" t="s">
        <v>23</v>
      </c>
      <c r="D2198" s="5" t="s">
        <v>29</v>
      </c>
      <c r="E2198" s="5" t="s">
        <v>30</v>
      </c>
      <c r="F2198" s="5" t="s">
        <v>1013</v>
      </c>
      <c r="G2198" s="5" t="s">
        <v>1012</v>
      </c>
      <c r="H2198" s="5" t="s">
        <v>1012</v>
      </c>
      <c r="I2198" s="5" t="s">
        <v>1010</v>
      </c>
      <c r="J2198" s="5" t="s">
        <v>3981</v>
      </c>
      <c r="K2198" s="5" t="s">
        <v>47</v>
      </c>
      <c r="L2198" s="5"/>
      <c r="M2198" s="5" t="s">
        <v>121</v>
      </c>
      <c r="N2198" s="5" t="s">
        <v>36</v>
      </c>
      <c r="O2198" s="5" t="s">
        <v>1012</v>
      </c>
      <c r="P2198" s="5" t="s">
        <v>2088</v>
      </c>
      <c r="Q2198" s="5" t="s">
        <v>3982</v>
      </c>
      <c r="R2198" s="8" t="s">
        <v>70</v>
      </c>
      <c r="S2198" s="8"/>
      <c r="T2198" s="8">
        <f t="shared" si="170"/>
        <v>0</v>
      </c>
      <c r="U2198" s="8">
        <f t="shared" si="171"/>
        <v>0</v>
      </c>
      <c r="V2198" s="8">
        <f t="shared" si="172"/>
        <v>0</v>
      </c>
      <c r="W2198" s="8">
        <f t="shared" si="173"/>
        <v>0</v>
      </c>
      <c r="X2198" s="28">
        <f t="shared" si="174"/>
        <v>0</v>
      </c>
      <c r="Y2198" s="5"/>
      <c r="Z2198" s="5"/>
    </row>
    <row r="2199" spans="1:26" ht="16" x14ac:dyDescent="0.2">
      <c r="A2199" s="5" t="s">
        <v>3983</v>
      </c>
      <c r="B2199" s="5" t="s">
        <v>22</v>
      </c>
      <c r="C2199" s="5" t="s">
        <v>23</v>
      </c>
      <c r="D2199" s="5" t="s">
        <v>24</v>
      </c>
      <c r="E2199" s="5"/>
      <c r="F2199" s="5"/>
      <c r="G2199" s="5"/>
      <c r="H2199" s="5"/>
      <c r="I2199" s="5"/>
      <c r="J2199" s="5"/>
      <c r="K2199" s="5"/>
      <c r="L2199" s="5"/>
      <c r="M2199" s="5"/>
      <c r="N2199" s="5"/>
      <c r="O2199" s="5"/>
      <c r="P2199" s="5"/>
      <c r="Q2199" s="5"/>
      <c r="R2199" s="5"/>
      <c r="S2199" s="8"/>
      <c r="T2199" s="8">
        <f t="shared" si="170"/>
        <v>1</v>
      </c>
      <c r="U2199" s="8">
        <f t="shared" si="171"/>
        <v>1</v>
      </c>
      <c r="V2199" s="8">
        <f t="shared" si="172"/>
        <v>1</v>
      </c>
      <c r="W2199" s="8">
        <f t="shared" si="173"/>
        <v>1</v>
      </c>
      <c r="X2199" s="28">
        <f t="shared" si="174"/>
        <v>4</v>
      </c>
      <c r="Y2199" s="5"/>
      <c r="Z2199" s="5"/>
    </row>
    <row r="2200" spans="1:26" ht="16" x14ac:dyDescent="0.2">
      <c r="A2200" s="5" t="s">
        <v>3984</v>
      </c>
      <c r="B2200" s="5" t="s">
        <v>28</v>
      </c>
      <c r="C2200" s="5" t="s">
        <v>23</v>
      </c>
      <c r="D2200" s="5" t="s">
        <v>29</v>
      </c>
      <c r="E2200" s="5" t="s">
        <v>30</v>
      </c>
      <c r="F2200" s="5" t="s">
        <v>1013</v>
      </c>
      <c r="G2200" s="5" t="s">
        <v>1012</v>
      </c>
      <c r="H2200" s="5" t="s">
        <v>1012</v>
      </c>
      <c r="I2200" s="5" t="s">
        <v>1010</v>
      </c>
      <c r="J2200" s="6">
        <v>35920</v>
      </c>
      <c r="K2200" s="5" t="s">
        <v>146</v>
      </c>
      <c r="L2200" s="5" t="s">
        <v>3177</v>
      </c>
      <c r="M2200" s="5" t="s">
        <v>938</v>
      </c>
      <c r="N2200" s="5" t="s">
        <v>88</v>
      </c>
      <c r="O2200" s="5" t="s">
        <v>1012</v>
      </c>
      <c r="P2200" s="5" t="s">
        <v>1013</v>
      </c>
      <c r="Q2200" s="5" t="s">
        <v>3985</v>
      </c>
      <c r="R2200" s="8" t="s">
        <v>39</v>
      </c>
      <c r="S2200" s="8"/>
      <c r="T2200" s="8">
        <f t="shared" si="170"/>
        <v>0</v>
      </c>
      <c r="U2200" s="8">
        <f t="shared" si="171"/>
        <v>0</v>
      </c>
      <c r="V2200" s="8">
        <f t="shared" si="172"/>
        <v>0</v>
      </c>
      <c r="W2200" s="8">
        <f t="shared" si="173"/>
        <v>0</v>
      </c>
      <c r="X2200" s="28">
        <f t="shared" si="174"/>
        <v>0</v>
      </c>
      <c r="Y2200" s="5"/>
      <c r="Z2200" s="5"/>
    </row>
    <row r="2201" spans="1:26" ht="16" x14ac:dyDescent="0.2">
      <c r="A2201" s="5" t="s">
        <v>3986</v>
      </c>
      <c r="B2201" s="5" t="s">
        <v>22</v>
      </c>
      <c r="C2201" s="5" t="s">
        <v>23</v>
      </c>
      <c r="D2201" s="5" t="s">
        <v>24</v>
      </c>
      <c r="E2201" s="5"/>
      <c r="F2201" s="5"/>
      <c r="G2201" s="5"/>
      <c r="H2201" s="5"/>
      <c r="I2201" s="5"/>
      <c r="J2201" s="5"/>
      <c r="K2201" s="5"/>
      <c r="L2201" s="5"/>
      <c r="M2201" s="5"/>
      <c r="N2201" s="5"/>
      <c r="O2201" s="5"/>
      <c r="P2201" s="5"/>
      <c r="Q2201" s="5"/>
      <c r="R2201" s="5"/>
      <c r="S2201" s="8"/>
      <c r="T2201" s="8">
        <f t="shared" si="170"/>
        <v>1</v>
      </c>
      <c r="U2201" s="8">
        <f t="shared" si="171"/>
        <v>1</v>
      </c>
      <c r="V2201" s="8">
        <f t="shared" si="172"/>
        <v>1</v>
      </c>
      <c r="W2201" s="8">
        <f t="shared" si="173"/>
        <v>1</v>
      </c>
      <c r="X2201" s="28">
        <f t="shared" si="174"/>
        <v>4</v>
      </c>
      <c r="Y2201" s="5"/>
      <c r="Z2201" s="5"/>
    </row>
    <row r="2202" spans="1:26" ht="16" x14ac:dyDescent="0.2">
      <c r="A2202" s="5" t="s">
        <v>3987</v>
      </c>
      <c r="B2202" s="5" t="s">
        <v>97</v>
      </c>
      <c r="C2202" s="5" t="s">
        <v>23</v>
      </c>
      <c r="D2202" s="5" t="s">
        <v>24</v>
      </c>
      <c r="E2202" s="5"/>
      <c r="F2202" s="5"/>
      <c r="G2202" s="5"/>
      <c r="H2202" s="5"/>
      <c r="I2202" s="5"/>
      <c r="J2202" s="5"/>
      <c r="K2202" s="5"/>
      <c r="L2202" s="5"/>
      <c r="M2202" s="5"/>
      <c r="N2202" s="5"/>
      <c r="O2202" s="5"/>
      <c r="P2202" s="5"/>
      <c r="Q2202" s="5"/>
      <c r="R2202" s="5"/>
      <c r="S2202" s="8"/>
      <c r="T2202" s="8">
        <f t="shared" si="170"/>
        <v>1</v>
      </c>
      <c r="U2202" s="8">
        <f t="shared" si="171"/>
        <v>1</v>
      </c>
      <c r="V2202" s="8">
        <f t="shared" si="172"/>
        <v>1</v>
      </c>
      <c r="W2202" s="8">
        <f t="shared" si="173"/>
        <v>1</v>
      </c>
      <c r="X2202" s="28">
        <f t="shared" si="174"/>
        <v>4</v>
      </c>
      <c r="Y2202" s="5"/>
      <c r="Z2202" s="5"/>
    </row>
    <row r="2203" spans="1:26" ht="16" x14ac:dyDescent="0.2">
      <c r="A2203" s="5" t="s">
        <v>3988</v>
      </c>
      <c r="B2203" s="5" t="s">
        <v>22</v>
      </c>
      <c r="C2203" s="5" t="s">
        <v>23</v>
      </c>
      <c r="D2203" s="5" t="s">
        <v>24</v>
      </c>
      <c r="E2203" s="5"/>
      <c r="F2203" s="5"/>
      <c r="G2203" s="5"/>
      <c r="H2203" s="5"/>
      <c r="I2203" s="5"/>
      <c r="J2203" s="5"/>
      <c r="K2203" s="5"/>
      <c r="L2203" s="5"/>
      <c r="M2203" s="5"/>
      <c r="N2203" s="5"/>
      <c r="O2203" s="5"/>
      <c r="P2203" s="5"/>
      <c r="Q2203" s="5"/>
      <c r="R2203" s="5"/>
      <c r="S2203" s="8"/>
      <c r="T2203" s="8">
        <f t="shared" si="170"/>
        <v>1</v>
      </c>
      <c r="U2203" s="8">
        <f t="shared" si="171"/>
        <v>1</v>
      </c>
      <c r="V2203" s="8">
        <f t="shared" si="172"/>
        <v>1</v>
      </c>
      <c r="W2203" s="8">
        <f t="shared" si="173"/>
        <v>1</v>
      </c>
      <c r="X2203" s="28">
        <f t="shared" si="174"/>
        <v>4</v>
      </c>
      <c r="Y2203" s="5"/>
      <c r="Z2203" s="5"/>
    </row>
    <row r="2204" spans="1:26" ht="16" x14ac:dyDescent="0.2">
      <c r="A2204" s="5" t="s">
        <v>3989</v>
      </c>
      <c r="B2204" s="5" t="s">
        <v>97</v>
      </c>
      <c r="C2204" s="5" t="s">
        <v>23</v>
      </c>
      <c r="D2204" s="5" t="s">
        <v>24</v>
      </c>
      <c r="E2204" s="5"/>
      <c r="F2204" s="5"/>
      <c r="G2204" s="5"/>
      <c r="H2204" s="5"/>
      <c r="I2204" s="5"/>
      <c r="J2204" s="5"/>
      <c r="K2204" s="5"/>
      <c r="L2204" s="5"/>
      <c r="M2204" s="5"/>
      <c r="N2204" s="5"/>
      <c r="O2204" s="5"/>
      <c r="P2204" s="5"/>
      <c r="Q2204" s="5"/>
      <c r="R2204" s="5"/>
      <c r="S2204" s="8"/>
      <c r="T2204" s="8">
        <f t="shared" si="170"/>
        <v>1</v>
      </c>
      <c r="U2204" s="8">
        <f t="shared" si="171"/>
        <v>1</v>
      </c>
      <c r="V2204" s="8">
        <f t="shared" si="172"/>
        <v>1</v>
      </c>
      <c r="W2204" s="8">
        <f t="shared" si="173"/>
        <v>1</v>
      </c>
      <c r="X2204" s="28">
        <f t="shared" si="174"/>
        <v>4</v>
      </c>
      <c r="Y2204" s="5"/>
      <c r="Z2204" s="5"/>
    </row>
    <row r="2205" spans="1:26" ht="16" x14ac:dyDescent="0.2">
      <c r="A2205" s="5" t="s">
        <v>3990</v>
      </c>
      <c r="B2205" s="5" t="s">
        <v>22</v>
      </c>
      <c r="C2205" s="5" t="s">
        <v>23</v>
      </c>
      <c r="D2205" s="5" t="s">
        <v>24</v>
      </c>
      <c r="E2205" s="5"/>
      <c r="F2205" s="5"/>
      <c r="G2205" s="5"/>
      <c r="H2205" s="5"/>
      <c r="I2205" s="5"/>
      <c r="J2205" s="5"/>
      <c r="K2205" s="5"/>
      <c r="L2205" s="5"/>
      <c r="M2205" s="5"/>
      <c r="N2205" s="5"/>
      <c r="O2205" s="5"/>
      <c r="P2205" s="5"/>
      <c r="Q2205" s="5"/>
      <c r="R2205" s="5"/>
      <c r="S2205" s="8"/>
      <c r="T2205" s="8">
        <f t="shared" si="170"/>
        <v>1</v>
      </c>
      <c r="U2205" s="8">
        <f t="shared" si="171"/>
        <v>1</v>
      </c>
      <c r="V2205" s="8">
        <f t="shared" si="172"/>
        <v>1</v>
      </c>
      <c r="W2205" s="8">
        <f t="shared" si="173"/>
        <v>1</v>
      </c>
      <c r="X2205" s="28">
        <f t="shared" si="174"/>
        <v>4</v>
      </c>
      <c r="Y2205" s="5"/>
      <c r="Z2205" s="5"/>
    </row>
    <row r="2206" spans="1:26" ht="16" x14ac:dyDescent="0.2">
      <c r="A2206" s="5" t="s">
        <v>3991</v>
      </c>
      <c r="B2206" s="5" t="s">
        <v>28</v>
      </c>
      <c r="C2206" s="5" t="s">
        <v>23</v>
      </c>
      <c r="D2206" s="5" t="s">
        <v>29</v>
      </c>
      <c r="E2206" s="5" t="s">
        <v>54</v>
      </c>
      <c r="F2206" s="5" t="s">
        <v>2088</v>
      </c>
      <c r="G2206" s="5" t="s">
        <v>1012</v>
      </c>
      <c r="H2206" s="5" t="s">
        <v>1012</v>
      </c>
      <c r="I2206" s="5" t="s">
        <v>33</v>
      </c>
      <c r="J2206" s="6">
        <v>35438</v>
      </c>
      <c r="K2206" s="7" t="s">
        <v>318</v>
      </c>
      <c r="L2206" s="5"/>
      <c r="M2206" s="5" t="s">
        <v>35</v>
      </c>
      <c r="N2206" s="5" t="s">
        <v>36</v>
      </c>
      <c r="O2206" s="5" t="s">
        <v>1012</v>
      </c>
      <c r="P2206" s="5" t="s">
        <v>1162</v>
      </c>
      <c r="Q2206" s="5" t="s">
        <v>3992</v>
      </c>
      <c r="R2206" s="8" t="s">
        <v>39</v>
      </c>
      <c r="S2206" s="8"/>
      <c r="T2206" s="8">
        <f t="shared" si="170"/>
        <v>0</v>
      </c>
      <c r="U2206" s="8">
        <f t="shared" si="171"/>
        <v>0</v>
      </c>
      <c r="V2206" s="8">
        <f t="shared" si="172"/>
        <v>0</v>
      </c>
      <c r="W2206" s="8">
        <f t="shared" si="173"/>
        <v>0</v>
      </c>
      <c r="X2206" s="28">
        <f t="shared" si="174"/>
        <v>0</v>
      </c>
      <c r="Y2206" s="5"/>
      <c r="Z2206" s="5"/>
    </row>
    <row r="2207" spans="1:26" ht="16" x14ac:dyDescent="0.2">
      <c r="A2207" s="5" t="s">
        <v>3993</v>
      </c>
      <c r="B2207" s="5" t="s">
        <v>28</v>
      </c>
      <c r="C2207" s="5" t="s">
        <v>23</v>
      </c>
      <c r="D2207" s="5" t="s">
        <v>29</v>
      </c>
      <c r="E2207" s="5" t="s">
        <v>54</v>
      </c>
      <c r="F2207" s="5" t="s">
        <v>1013</v>
      </c>
      <c r="G2207" s="5" t="s">
        <v>1012</v>
      </c>
      <c r="H2207" s="5" t="s">
        <v>1012</v>
      </c>
      <c r="I2207" s="5" t="s">
        <v>1010</v>
      </c>
      <c r="J2207" s="6">
        <v>36101</v>
      </c>
      <c r="K2207" s="5" t="s">
        <v>78</v>
      </c>
      <c r="L2207" s="5"/>
      <c r="M2207" s="5" t="s">
        <v>48</v>
      </c>
      <c r="N2207" s="5" t="s">
        <v>36</v>
      </c>
      <c r="O2207" s="5" t="s">
        <v>1012</v>
      </c>
      <c r="P2207" s="5" t="s">
        <v>1013</v>
      </c>
      <c r="Q2207" s="5" t="s">
        <v>3994</v>
      </c>
      <c r="R2207" s="8" t="s">
        <v>70</v>
      </c>
      <c r="S2207" s="8"/>
      <c r="T2207" s="8">
        <f t="shared" si="170"/>
        <v>0</v>
      </c>
      <c r="U2207" s="8">
        <f t="shared" si="171"/>
        <v>0</v>
      </c>
      <c r="V2207" s="8">
        <f t="shared" si="172"/>
        <v>0</v>
      </c>
      <c r="W2207" s="8">
        <f t="shared" si="173"/>
        <v>0</v>
      </c>
      <c r="X2207" s="28">
        <f t="shared" si="174"/>
        <v>0</v>
      </c>
      <c r="Y2207" s="5"/>
      <c r="Z2207" s="5"/>
    </row>
    <row r="2208" spans="1:26" ht="16" x14ac:dyDescent="0.2">
      <c r="A2208" s="5" t="s">
        <v>3995</v>
      </c>
      <c r="B2208" s="5" t="s">
        <v>97</v>
      </c>
      <c r="C2208" s="5" t="s">
        <v>23</v>
      </c>
      <c r="D2208" s="5" t="s">
        <v>24</v>
      </c>
      <c r="E2208" s="5"/>
      <c r="F2208" s="5"/>
      <c r="G2208" s="5"/>
      <c r="H2208" s="5"/>
      <c r="I2208" s="5"/>
      <c r="J2208" s="5"/>
      <c r="K2208" s="5"/>
      <c r="L2208" s="5"/>
      <c r="M2208" s="5"/>
      <c r="N2208" s="5"/>
      <c r="O2208" s="5"/>
      <c r="P2208" s="5"/>
      <c r="Q2208" s="5"/>
      <c r="R2208" s="5"/>
      <c r="S2208" s="8"/>
      <c r="T2208" s="8">
        <f t="shared" si="170"/>
        <v>1</v>
      </c>
      <c r="U2208" s="8">
        <f t="shared" si="171"/>
        <v>1</v>
      </c>
      <c r="V2208" s="8">
        <f t="shared" si="172"/>
        <v>1</v>
      </c>
      <c r="W2208" s="8">
        <f t="shared" si="173"/>
        <v>1</v>
      </c>
      <c r="X2208" s="28">
        <f t="shared" si="174"/>
        <v>4</v>
      </c>
      <c r="Y2208" s="5"/>
      <c r="Z2208" s="5"/>
    </row>
    <row r="2209" spans="1:26" ht="16" x14ac:dyDescent="0.2">
      <c r="A2209" s="5" t="s">
        <v>3996</v>
      </c>
      <c r="B2209" s="5" t="s">
        <v>22</v>
      </c>
      <c r="C2209" s="5" t="s">
        <v>23</v>
      </c>
      <c r="D2209" s="5" t="s">
        <v>24</v>
      </c>
      <c r="E2209" s="5"/>
      <c r="F2209" s="5"/>
      <c r="G2209" s="5"/>
      <c r="H2209" s="5"/>
      <c r="I2209" s="5"/>
      <c r="J2209" s="5"/>
      <c r="K2209" s="5"/>
      <c r="L2209" s="5"/>
      <c r="M2209" s="5"/>
      <c r="N2209" s="5"/>
      <c r="O2209" s="5"/>
      <c r="P2209" s="5"/>
      <c r="Q2209" s="5"/>
      <c r="R2209" s="5"/>
      <c r="S2209" s="8"/>
      <c r="T2209" s="8">
        <f t="shared" si="170"/>
        <v>1</v>
      </c>
      <c r="U2209" s="8">
        <f t="shared" si="171"/>
        <v>1</v>
      </c>
      <c r="V2209" s="8">
        <f t="shared" si="172"/>
        <v>1</v>
      </c>
      <c r="W2209" s="8">
        <f t="shared" si="173"/>
        <v>1</v>
      </c>
      <c r="X2209" s="28">
        <f t="shared" si="174"/>
        <v>4</v>
      </c>
      <c r="Y2209" s="5"/>
      <c r="Z2209" s="5"/>
    </row>
    <row r="2210" spans="1:26" ht="16" x14ac:dyDescent="0.2">
      <c r="A2210" s="5" t="s">
        <v>3997</v>
      </c>
      <c r="B2210" s="5" t="s">
        <v>63</v>
      </c>
      <c r="C2210" s="5" t="s">
        <v>23</v>
      </c>
      <c r="D2210" s="5" t="s">
        <v>29</v>
      </c>
      <c r="E2210" s="5" t="s">
        <v>30</v>
      </c>
      <c r="F2210" s="5" t="s">
        <v>1162</v>
      </c>
      <c r="G2210" s="5" t="s">
        <v>1012</v>
      </c>
      <c r="H2210" s="5" t="s">
        <v>1012</v>
      </c>
      <c r="I2210" s="5" t="s">
        <v>1010</v>
      </c>
      <c r="J2210" s="5" t="s">
        <v>3998</v>
      </c>
      <c r="K2210" s="5" t="s">
        <v>47</v>
      </c>
      <c r="L2210" s="5"/>
      <c r="M2210" s="5" t="s">
        <v>35</v>
      </c>
      <c r="N2210" s="5" t="s">
        <v>88</v>
      </c>
      <c r="O2210" s="5" t="s">
        <v>1012</v>
      </c>
      <c r="P2210" s="5" t="s">
        <v>1162</v>
      </c>
      <c r="Q2210" s="5" t="s">
        <v>3706</v>
      </c>
      <c r="R2210" s="8" t="s">
        <v>70</v>
      </c>
      <c r="S2210" s="8"/>
      <c r="T2210" s="8">
        <f t="shared" si="170"/>
        <v>0</v>
      </c>
      <c r="U2210" s="8">
        <f t="shared" si="171"/>
        <v>0</v>
      </c>
      <c r="V2210" s="8">
        <f t="shared" si="172"/>
        <v>0</v>
      </c>
      <c r="W2210" s="8">
        <f t="shared" si="173"/>
        <v>0</v>
      </c>
      <c r="X2210" s="28">
        <f t="shared" si="174"/>
        <v>0</v>
      </c>
      <c r="Y2210" s="5"/>
      <c r="Z2210" s="5"/>
    </row>
    <row r="2211" spans="1:26" ht="16" x14ac:dyDescent="0.2">
      <c r="A2211" s="5" t="s">
        <v>3999</v>
      </c>
      <c r="B2211" s="5" t="s">
        <v>28</v>
      </c>
      <c r="C2211" s="5" t="s">
        <v>23</v>
      </c>
      <c r="D2211" s="5" t="s">
        <v>463</v>
      </c>
      <c r="E2211" s="5"/>
      <c r="F2211" s="5"/>
      <c r="G2211" s="5"/>
      <c r="H2211" s="5"/>
      <c r="I2211" s="5"/>
      <c r="J2211" s="5"/>
      <c r="K2211" s="5"/>
      <c r="L2211" s="5"/>
      <c r="M2211" s="5"/>
      <c r="N2211" s="5"/>
      <c r="O2211" s="5"/>
      <c r="P2211" s="5"/>
      <c r="Q2211" s="5"/>
      <c r="R2211" s="5"/>
      <c r="S2211" s="8"/>
      <c r="T2211" s="8">
        <f t="shared" si="170"/>
        <v>1</v>
      </c>
      <c r="U2211" s="8">
        <f t="shared" si="171"/>
        <v>1</v>
      </c>
      <c r="V2211" s="8">
        <f t="shared" si="172"/>
        <v>1</v>
      </c>
      <c r="W2211" s="8">
        <f t="shared" si="173"/>
        <v>1</v>
      </c>
      <c r="X2211" s="28">
        <f t="shared" si="174"/>
        <v>4</v>
      </c>
      <c r="Y2211" s="5"/>
      <c r="Z2211" s="5"/>
    </row>
    <row r="2212" spans="1:26" ht="16" x14ac:dyDescent="0.2">
      <c r="A2212" s="5" t="s">
        <v>4000</v>
      </c>
      <c r="B2212" s="5" t="s">
        <v>28</v>
      </c>
      <c r="C2212" s="5" t="s">
        <v>23</v>
      </c>
      <c r="D2212" s="5" t="s">
        <v>29</v>
      </c>
      <c r="E2212" s="5" t="s">
        <v>30</v>
      </c>
      <c r="F2212" s="5" t="s">
        <v>4001</v>
      </c>
      <c r="G2212" s="5" t="s">
        <v>1012</v>
      </c>
      <c r="H2212" s="5" t="s">
        <v>1012</v>
      </c>
      <c r="I2212" s="5" t="s">
        <v>1010</v>
      </c>
      <c r="J2212" s="5" t="s">
        <v>4002</v>
      </c>
      <c r="K2212" s="7" t="s">
        <v>318</v>
      </c>
      <c r="L2212" s="5"/>
      <c r="M2212" s="5" t="s">
        <v>35</v>
      </c>
      <c r="N2212" s="5" t="s">
        <v>36</v>
      </c>
      <c r="O2212" s="5" t="s">
        <v>1012</v>
      </c>
      <c r="P2212" s="5" t="s">
        <v>1162</v>
      </c>
      <c r="Q2212" s="5" t="s">
        <v>1645</v>
      </c>
      <c r="R2212" s="8" t="s">
        <v>70</v>
      </c>
      <c r="S2212" s="8"/>
      <c r="T2212" s="8">
        <f t="shared" si="170"/>
        <v>0</v>
      </c>
      <c r="U2212" s="8">
        <f t="shared" si="171"/>
        <v>0</v>
      </c>
      <c r="V2212" s="8">
        <f t="shared" si="172"/>
        <v>0</v>
      </c>
      <c r="W2212" s="8">
        <f t="shared" si="173"/>
        <v>0</v>
      </c>
      <c r="X2212" s="28">
        <f t="shared" si="174"/>
        <v>0</v>
      </c>
      <c r="Y2212" s="5"/>
      <c r="Z2212" s="5"/>
    </row>
    <row r="2213" spans="1:26" ht="16" x14ac:dyDescent="0.2">
      <c r="A2213" s="5" t="s">
        <v>4003</v>
      </c>
      <c r="B2213" s="5" t="s">
        <v>28</v>
      </c>
      <c r="C2213" s="5" t="s">
        <v>23</v>
      </c>
      <c r="D2213" s="5" t="s">
        <v>29</v>
      </c>
      <c r="E2213" s="5"/>
      <c r="F2213" s="5"/>
      <c r="G2213" s="5"/>
      <c r="H2213" s="5"/>
      <c r="I2213" s="5"/>
      <c r="J2213" s="5"/>
      <c r="K2213" s="5"/>
      <c r="L2213" s="5"/>
      <c r="M2213" s="5"/>
      <c r="N2213" s="5"/>
      <c r="O2213" s="5"/>
      <c r="P2213" s="5"/>
      <c r="Q2213" s="5"/>
      <c r="R2213" s="5"/>
      <c r="S2213" s="8"/>
      <c r="T2213" s="8">
        <f t="shared" si="170"/>
        <v>1</v>
      </c>
      <c r="U2213" s="8">
        <f t="shared" si="171"/>
        <v>1</v>
      </c>
      <c r="V2213" s="8">
        <f t="shared" si="172"/>
        <v>1</v>
      </c>
      <c r="W2213" s="8">
        <f t="shared" si="173"/>
        <v>1</v>
      </c>
      <c r="X2213" s="28">
        <f t="shared" si="174"/>
        <v>4</v>
      </c>
      <c r="Y2213" s="5"/>
      <c r="Z2213" s="5"/>
    </row>
    <row r="2214" spans="1:26" ht="16" x14ac:dyDescent="0.2">
      <c r="A2214" s="5" t="s">
        <v>4004</v>
      </c>
      <c r="B2214" s="5" t="s">
        <v>28</v>
      </c>
      <c r="C2214" s="5" t="s">
        <v>23</v>
      </c>
      <c r="D2214" s="5" t="s">
        <v>29</v>
      </c>
      <c r="E2214" s="5"/>
      <c r="F2214" s="5"/>
      <c r="G2214" s="5"/>
      <c r="H2214" s="5"/>
      <c r="I2214" s="5"/>
      <c r="J2214" s="5"/>
      <c r="K2214" s="5"/>
      <c r="L2214" s="5"/>
      <c r="M2214" s="5"/>
      <c r="N2214" s="5"/>
      <c r="O2214" s="5"/>
      <c r="P2214" s="5"/>
      <c r="Q2214" s="5"/>
      <c r="R2214" s="5"/>
      <c r="S2214" s="8"/>
      <c r="T2214" s="8">
        <f t="shared" si="170"/>
        <v>1</v>
      </c>
      <c r="U2214" s="8">
        <f t="shared" si="171"/>
        <v>1</v>
      </c>
      <c r="V2214" s="8">
        <f t="shared" si="172"/>
        <v>1</v>
      </c>
      <c r="W2214" s="8">
        <f t="shared" si="173"/>
        <v>1</v>
      </c>
      <c r="X2214" s="28">
        <f t="shared" si="174"/>
        <v>4</v>
      </c>
      <c r="Y2214" s="5"/>
      <c r="Z2214" s="5"/>
    </row>
    <row r="2215" spans="1:26" ht="16" x14ac:dyDescent="0.2">
      <c r="A2215" s="5" t="s">
        <v>4005</v>
      </c>
      <c r="B2215" s="5" t="s">
        <v>28</v>
      </c>
      <c r="C2215" s="5" t="s">
        <v>23</v>
      </c>
      <c r="D2215" s="5" t="s">
        <v>29</v>
      </c>
      <c r="E2215" s="5" t="s">
        <v>54</v>
      </c>
      <c r="F2215" s="5" t="s">
        <v>1013</v>
      </c>
      <c r="G2215" s="5" t="s">
        <v>1012</v>
      </c>
      <c r="H2215" s="5" t="s">
        <v>1012</v>
      </c>
      <c r="I2215" s="5" t="s">
        <v>1010</v>
      </c>
      <c r="J2215" s="5" t="s">
        <v>4006</v>
      </c>
      <c r="K2215" s="5" t="s">
        <v>78</v>
      </c>
      <c r="L2215" s="5"/>
      <c r="M2215" s="5" t="s">
        <v>35</v>
      </c>
      <c r="N2215" s="5" t="s">
        <v>36</v>
      </c>
      <c r="O2215" s="5" t="s">
        <v>1012</v>
      </c>
      <c r="P2215" s="5" t="s">
        <v>1013</v>
      </c>
      <c r="Q2215" s="5" t="s">
        <v>3848</v>
      </c>
      <c r="R2215" s="8" t="s">
        <v>70</v>
      </c>
      <c r="S2215" s="8"/>
      <c r="T2215" s="8">
        <f t="shared" si="170"/>
        <v>0</v>
      </c>
      <c r="U2215" s="8">
        <f t="shared" si="171"/>
        <v>0</v>
      </c>
      <c r="V2215" s="8">
        <f t="shared" si="172"/>
        <v>0</v>
      </c>
      <c r="W2215" s="8">
        <f t="shared" si="173"/>
        <v>0</v>
      </c>
      <c r="X2215" s="28">
        <f t="shared" si="174"/>
        <v>0</v>
      </c>
      <c r="Y2215" s="5"/>
      <c r="Z2215" s="5"/>
    </row>
    <row r="2216" spans="1:26" ht="16" x14ac:dyDescent="0.2">
      <c r="A2216" s="5" t="s">
        <v>4007</v>
      </c>
      <c r="B2216" s="5" t="s">
        <v>91</v>
      </c>
      <c r="C2216" s="5" t="s">
        <v>23</v>
      </c>
      <c r="D2216" s="5" t="s">
        <v>24</v>
      </c>
      <c r="E2216" s="5"/>
      <c r="F2216" s="5"/>
      <c r="G2216" s="5"/>
      <c r="H2216" s="5"/>
      <c r="I2216" s="5"/>
      <c r="J2216" s="5"/>
      <c r="K2216" s="5"/>
      <c r="L2216" s="5"/>
      <c r="M2216" s="5"/>
      <c r="N2216" s="5"/>
      <c r="O2216" s="5"/>
      <c r="P2216" s="5"/>
      <c r="Q2216" s="5"/>
      <c r="R2216" s="5"/>
      <c r="S2216" s="8"/>
      <c r="T2216" s="8">
        <f t="shared" si="170"/>
        <v>1</v>
      </c>
      <c r="U2216" s="8">
        <f t="shared" si="171"/>
        <v>1</v>
      </c>
      <c r="V2216" s="8">
        <f t="shared" si="172"/>
        <v>1</v>
      </c>
      <c r="W2216" s="8">
        <f t="shared" si="173"/>
        <v>1</v>
      </c>
      <c r="X2216" s="28">
        <f t="shared" si="174"/>
        <v>4</v>
      </c>
      <c r="Y2216" s="5"/>
      <c r="Z2216" s="5"/>
    </row>
    <row r="2217" spans="1:26" ht="16" x14ac:dyDescent="0.2">
      <c r="A2217" s="5" t="s">
        <v>4008</v>
      </c>
      <c r="B2217" s="5" t="s">
        <v>28</v>
      </c>
      <c r="C2217" s="5" t="s">
        <v>23</v>
      </c>
      <c r="D2217" s="5" t="s">
        <v>24</v>
      </c>
      <c r="E2217" s="5" t="s">
        <v>30</v>
      </c>
      <c r="F2217" s="5" t="s">
        <v>1013</v>
      </c>
      <c r="G2217" s="5" t="s">
        <v>1012</v>
      </c>
      <c r="H2217" s="5" t="s">
        <v>1012</v>
      </c>
      <c r="I2217" s="5" t="s">
        <v>1010</v>
      </c>
      <c r="J2217" s="5" t="s">
        <v>4009</v>
      </c>
      <c r="K2217" s="5" t="s">
        <v>47</v>
      </c>
      <c r="L2217" s="5"/>
      <c r="M2217" s="5" t="s">
        <v>48</v>
      </c>
      <c r="N2217" s="5" t="s">
        <v>36</v>
      </c>
      <c r="O2217" s="5" t="s">
        <v>1012</v>
      </c>
      <c r="P2217" s="5" t="s">
        <v>1162</v>
      </c>
      <c r="Q2217" s="5" t="s">
        <v>3606</v>
      </c>
      <c r="R2217" s="8" t="s">
        <v>70</v>
      </c>
      <c r="S2217" s="8"/>
      <c r="T2217" s="8">
        <f t="shared" si="170"/>
        <v>0</v>
      </c>
      <c r="U2217" s="8">
        <f t="shared" si="171"/>
        <v>0</v>
      </c>
      <c r="V2217" s="8">
        <f t="shared" si="172"/>
        <v>0</v>
      </c>
      <c r="W2217" s="8">
        <f t="shared" si="173"/>
        <v>0</v>
      </c>
      <c r="X2217" s="28">
        <f t="shared" si="174"/>
        <v>0</v>
      </c>
      <c r="Y2217" s="5"/>
      <c r="Z2217" s="5"/>
    </row>
    <row r="2218" spans="1:26" ht="16" x14ac:dyDescent="0.2">
      <c r="A2218" s="5" t="s">
        <v>4010</v>
      </c>
      <c r="B2218" s="5" t="s">
        <v>28</v>
      </c>
      <c r="C2218" s="5" t="s">
        <v>23</v>
      </c>
      <c r="D2218" s="5" t="s">
        <v>29</v>
      </c>
      <c r="E2218" s="5"/>
      <c r="F2218" s="5"/>
      <c r="G2218" s="5"/>
      <c r="H2218" s="5"/>
      <c r="I2218" s="5"/>
      <c r="J2218" s="5"/>
      <c r="K2218" s="5"/>
      <c r="L2218" s="5"/>
      <c r="M2218" s="5"/>
      <c r="N2218" s="5"/>
      <c r="O2218" s="5"/>
      <c r="P2218" s="5"/>
      <c r="Q2218" s="5"/>
      <c r="R2218" s="5"/>
      <c r="S2218" s="8"/>
      <c r="T2218" s="8">
        <f t="shared" si="170"/>
        <v>1</v>
      </c>
      <c r="U2218" s="8">
        <f t="shared" si="171"/>
        <v>1</v>
      </c>
      <c r="V2218" s="8">
        <f t="shared" si="172"/>
        <v>1</v>
      </c>
      <c r="W2218" s="8">
        <f t="shared" si="173"/>
        <v>1</v>
      </c>
      <c r="X2218" s="28">
        <f t="shared" si="174"/>
        <v>4</v>
      </c>
      <c r="Y2218" s="5"/>
      <c r="Z2218" s="5"/>
    </row>
    <row r="2219" spans="1:26" ht="16" x14ac:dyDescent="0.2">
      <c r="A2219" s="5" t="s">
        <v>4011</v>
      </c>
      <c r="B2219" s="5" t="s">
        <v>28</v>
      </c>
      <c r="C2219" s="5" t="s">
        <v>23</v>
      </c>
      <c r="D2219" s="5" t="s">
        <v>29</v>
      </c>
      <c r="E2219" s="5"/>
      <c r="F2219" s="5"/>
      <c r="G2219" s="5"/>
      <c r="H2219" s="5"/>
      <c r="I2219" s="5"/>
      <c r="J2219" s="5"/>
      <c r="K2219" s="5"/>
      <c r="L2219" s="5"/>
      <c r="M2219" s="5"/>
      <c r="N2219" s="5"/>
      <c r="O2219" s="5"/>
      <c r="P2219" s="5"/>
      <c r="Q2219" s="5"/>
      <c r="R2219" s="5"/>
      <c r="S2219" s="8"/>
      <c r="T2219" s="8">
        <f t="shared" si="170"/>
        <v>1</v>
      </c>
      <c r="U2219" s="8">
        <f t="shared" si="171"/>
        <v>1</v>
      </c>
      <c r="V2219" s="8">
        <f t="shared" si="172"/>
        <v>1</v>
      </c>
      <c r="W2219" s="8">
        <f t="shared" si="173"/>
        <v>1</v>
      </c>
      <c r="X2219" s="28">
        <f t="shared" si="174"/>
        <v>4</v>
      </c>
      <c r="Y2219" s="5"/>
      <c r="Z2219" s="5"/>
    </row>
    <row r="2220" spans="1:26" ht="16" x14ac:dyDescent="0.2">
      <c r="A2220" s="5" t="s">
        <v>4012</v>
      </c>
      <c r="B2220" s="5" t="s">
        <v>63</v>
      </c>
      <c r="C2220" s="5" t="s">
        <v>23</v>
      </c>
      <c r="D2220" s="5" t="s">
        <v>29</v>
      </c>
      <c r="E2220" s="5" t="s">
        <v>30</v>
      </c>
      <c r="F2220" s="5" t="s">
        <v>1743</v>
      </c>
      <c r="G2220" s="5" t="s">
        <v>1012</v>
      </c>
      <c r="H2220" s="5" t="s">
        <v>1012</v>
      </c>
      <c r="I2220" s="5" t="s">
        <v>1010</v>
      </c>
      <c r="J2220" s="6">
        <v>35799</v>
      </c>
      <c r="K2220" s="5" t="s">
        <v>145</v>
      </c>
      <c r="L2220" s="5"/>
      <c r="M2220" s="5" t="s">
        <v>48</v>
      </c>
      <c r="N2220" s="5" t="s">
        <v>36</v>
      </c>
      <c r="O2220" s="5" t="s">
        <v>1012</v>
      </c>
      <c r="P2220" s="5" t="s">
        <v>1743</v>
      </c>
      <c r="Q2220" s="5" t="s">
        <v>4013</v>
      </c>
      <c r="R2220" s="8" t="s">
        <v>39</v>
      </c>
      <c r="S2220" s="8"/>
      <c r="T2220" s="8">
        <f t="shared" si="170"/>
        <v>0</v>
      </c>
      <c r="U2220" s="8">
        <f t="shared" si="171"/>
        <v>0</v>
      </c>
      <c r="V2220" s="8">
        <f t="shared" si="172"/>
        <v>0</v>
      </c>
      <c r="W2220" s="8">
        <f t="shared" si="173"/>
        <v>0</v>
      </c>
      <c r="X2220" s="28">
        <f t="shared" si="174"/>
        <v>0</v>
      </c>
      <c r="Y2220" s="5"/>
      <c r="Z2220" s="5"/>
    </row>
    <row r="2221" spans="1:26" ht="16" x14ac:dyDescent="0.2">
      <c r="A2221" s="5" t="s">
        <v>4014</v>
      </c>
      <c r="B2221" s="5" t="s">
        <v>97</v>
      </c>
      <c r="C2221" s="5" t="s">
        <v>23</v>
      </c>
      <c r="D2221" s="5" t="s">
        <v>24</v>
      </c>
      <c r="E2221" s="5"/>
      <c r="F2221" s="5"/>
      <c r="G2221" s="5"/>
      <c r="H2221" s="5"/>
      <c r="I2221" s="5"/>
      <c r="J2221" s="5"/>
      <c r="K2221" s="5"/>
      <c r="L2221" s="5"/>
      <c r="M2221" s="5"/>
      <c r="N2221" s="5"/>
      <c r="O2221" s="5"/>
      <c r="P2221" s="5"/>
      <c r="Q2221" s="5"/>
      <c r="R2221" s="5"/>
      <c r="S2221" s="8"/>
      <c r="T2221" s="8">
        <f t="shared" si="170"/>
        <v>1</v>
      </c>
      <c r="U2221" s="8">
        <f t="shared" si="171"/>
        <v>1</v>
      </c>
      <c r="V2221" s="8">
        <f t="shared" si="172"/>
        <v>1</v>
      </c>
      <c r="W2221" s="8">
        <f t="shared" si="173"/>
        <v>1</v>
      </c>
      <c r="X2221" s="28">
        <f t="shared" si="174"/>
        <v>4</v>
      </c>
      <c r="Y2221" s="5"/>
      <c r="Z2221" s="5"/>
    </row>
    <row r="2222" spans="1:26" ht="16" x14ac:dyDescent="0.2">
      <c r="A2222" s="5" t="s">
        <v>4015</v>
      </c>
      <c r="B2222" s="5" t="s">
        <v>28</v>
      </c>
      <c r="C2222" s="5" t="s">
        <v>23</v>
      </c>
      <c r="D2222" s="5" t="s">
        <v>29</v>
      </c>
      <c r="E2222" s="5" t="s">
        <v>54</v>
      </c>
      <c r="F2222" s="5" t="s">
        <v>1447</v>
      </c>
      <c r="G2222" s="5" t="s">
        <v>1012</v>
      </c>
      <c r="H2222" s="5" t="s">
        <v>1012</v>
      </c>
      <c r="I2222" s="5" t="s">
        <v>33</v>
      </c>
      <c r="J2222" s="5" t="s">
        <v>4016</v>
      </c>
      <c r="K2222" s="5" t="s">
        <v>297</v>
      </c>
      <c r="L2222" s="5"/>
      <c r="M2222" s="5" t="s">
        <v>938</v>
      </c>
      <c r="N2222" s="5" t="s">
        <v>36</v>
      </c>
      <c r="O2222" s="5" t="s">
        <v>1012</v>
      </c>
      <c r="P2222" s="5" t="s">
        <v>1447</v>
      </c>
      <c r="Q2222" s="5" t="s">
        <v>4017</v>
      </c>
      <c r="R2222" s="8" t="s">
        <v>39</v>
      </c>
      <c r="S2222" s="8"/>
      <c r="T2222" s="8">
        <f t="shared" si="170"/>
        <v>0</v>
      </c>
      <c r="U2222" s="8">
        <f t="shared" si="171"/>
        <v>0</v>
      </c>
      <c r="V2222" s="8">
        <f t="shared" si="172"/>
        <v>0</v>
      </c>
      <c r="W2222" s="8">
        <f t="shared" si="173"/>
        <v>0</v>
      </c>
      <c r="X2222" s="28">
        <f t="shared" si="174"/>
        <v>0</v>
      </c>
      <c r="Y2222" s="5"/>
      <c r="Z2222" s="5"/>
    </row>
    <row r="2223" spans="1:26" ht="16" x14ac:dyDescent="0.2">
      <c r="A2223" s="5" t="s">
        <v>4018</v>
      </c>
      <c r="B2223" s="5" t="s">
        <v>97</v>
      </c>
      <c r="C2223" s="5" t="s">
        <v>23</v>
      </c>
      <c r="D2223" s="5" t="s">
        <v>24</v>
      </c>
      <c r="E2223" s="5"/>
      <c r="F2223" s="5"/>
      <c r="G2223" s="5"/>
      <c r="H2223" s="5"/>
      <c r="I2223" s="5"/>
      <c r="J2223" s="5"/>
      <c r="K2223" s="5"/>
      <c r="L2223" s="5"/>
      <c r="M2223" s="5"/>
      <c r="N2223" s="5"/>
      <c r="O2223" s="5"/>
      <c r="P2223" s="5"/>
      <c r="Q2223" s="5"/>
      <c r="R2223" s="5"/>
      <c r="S2223" s="8"/>
      <c r="T2223" s="8">
        <f t="shared" si="170"/>
        <v>1</v>
      </c>
      <c r="U2223" s="8">
        <f t="shared" si="171"/>
        <v>1</v>
      </c>
      <c r="V2223" s="8">
        <f t="shared" si="172"/>
        <v>1</v>
      </c>
      <c r="W2223" s="8">
        <f t="shared" si="173"/>
        <v>1</v>
      </c>
      <c r="X2223" s="28">
        <f t="shared" si="174"/>
        <v>4</v>
      </c>
      <c r="Y2223" s="5"/>
      <c r="Z2223" s="5"/>
    </row>
    <row r="2224" spans="1:26" ht="16" x14ac:dyDescent="0.2">
      <c r="A2224" s="5" t="s">
        <v>4019</v>
      </c>
      <c r="B2224" s="5" t="s">
        <v>63</v>
      </c>
      <c r="C2224" s="5" t="s">
        <v>23</v>
      </c>
      <c r="D2224" s="5" t="s">
        <v>29</v>
      </c>
      <c r="E2224" s="5" t="s">
        <v>54</v>
      </c>
      <c r="F2224" s="5" t="s">
        <v>1013</v>
      </c>
      <c r="G2224" s="5" t="s">
        <v>1012</v>
      </c>
      <c r="H2224" s="5" t="s">
        <v>1012</v>
      </c>
      <c r="I2224" s="5" t="s">
        <v>33</v>
      </c>
      <c r="J2224" s="5" t="s">
        <v>4020</v>
      </c>
      <c r="K2224" s="7" t="s">
        <v>318</v>
      </c>
      <c r="L2224" s="5"/>
      <c r="M2224" s="5" t="s">
        <v>422</v>
      </c>
      <c r="N2224" s="7" t="s">
        <v>164</v>
      </c>
      <c r="O2224" s="5" t="s">
        <v>1012</v>
      </c>
      <c r="P2224" s="5" t="s">
        <v>1013</v>
      </c>
      <c r="Q2224" s="5" t="s">
        <v>4021</v>
      </c>
      <c r="R2224" s="8" t="s">
        <v>70</v>
      </c>
      <c r="S2224" s="8"/>
      <c r="T2224" s="8">
        <f t="shared" si="170"/>
        <v>0</v>
      </c>
      <c r="U2224" s="8">
        <f t="shared" si="171"/>
        <v>0</v>
      </c>
      <c r="V2224" s="8">
        <f t="shared" si="172"/>
        <v>0</v>
      </c>
      <c r="W2224" s="8">
        <f t="shared" si="173"/>
        <v>0</v>
      </c>
      <c r="X2224" s="28">
        <f t="shared" si="174"/>
        <v>0</v>
      </c>
      <c r="Y2224" s="5"/>
      <c r="Z2224" s="5"/>
    </row>
    <row r="2225" spans="1:26" ht="16" x14ac:dyDescent="0.2">
      <c r="A2225" s="5" t="s">
        <v>4022</v>
      </c>
      <c r="B2225" s="5" t="s">
        <v>28</v>
      </c>
      <c r="C2225" s="5" t="s">
        <v>23</v>
      </c>
      <c r="D2225" s="5" t="s">
        <v>29</v>
      </c>
      <c r="E2225" s="5" t="s">
        <v>54</v>
      </c>
      <c r="F2225" s="5" t="s">
        <v>4023</v>
      </c>
      <c r="G2225" s="5" t="s">
        <v>2637</v>
      </c>
      <c r="H2225" s="5" t="s">
        <v>2637</v>
      </c>
      <c r="I2225" s="5" t="s">
        <v>33</v>
      </c>
      <c r="J2225" s="5" t="s">
        <v>4024</v>
      </c>
      <c r="K2225" s="5" t="s">
        <v>34</v>
      </c>
      <c r="L2225" s="5"/>
      <c r="M2225" s="5" t="s">
        <v>35</v>
      </c>
      <c r="N2225" s="5" t="s">
        <v>88</v>
      </c>
      <c r="O2225" s="5" t="s">
        <v>2637</v>
      </c>
      <c r="P2225" s="5" t="s">
        <v>4023</v>
      </c>
      <c r="Q2225" s="5" t="s">
        <v>4025</v>
      </c>
      <c r="R2225" s="8" t="s">
        <v>39</v>
      </c>
      <c r="S2225" s="8"/>
      <c r="T2225" s="8">
        <f t="shared" si="170"/>
        <v>0</v>
      </c>
      <c r="U2225" s="8">
        <f t="shared" si="171"/>
        <v>0</v>
      </c>
      <c r="V2225" s="8">
        <f t="shared" si="172"/>
        <v>0</v>
      </c>
      <c r="W2225" s="8">
        <f t="shared" si="173"/>
        <v>0</v>
      </c>
      <c r="X2225" s="28">
        <f t="shared" si="174"/>
        <v>0</v>
      </c>
      <c r="Y2225" s="5"/>
      <c r="Z2225" s="5"/>
    </row>
    <row r="2226" spans="1:26" ht="16" x14ac:dyDescent="0.2">
      <c r="A2226" s="5" t="s">
        <v>4026</v>
      </c>
      <c r="B2226" s="5" t="s">
        <v>22</v>
      </c>
      <c r="C2226" s="5" t="s">
        <v>23</v>
      </c>
      <c r="D2226" s="5" t="s">
        <v>24</v>
      </c>
      <c r="E2226" s="5"/>
      <c r="F2226" s="5"/>
      <c r="G2226" s="5"/>
      <c r="H2226" s="5"/>
      <c r="I2226" s="5"/>
      <c r="J2226" s="5"/>
      <c r="K2226" s="5"/>
      <c r="L2226" s="5"/>
      <c r="M2226" s="5"/>
      <c r="N2226" s="5"/>
      <c r="O2226" s="5"/>
      <c r="P2226" s="5"/>
      <c r="Q2226" s="5"/>
      <c r="R2226" s="5"/>
      <c r="S2226" s="8"/>
      <c r="T2226" s="8">
        <f t="shared" si="170"/>
        <v>1</v>
      </c>
      <c r="U2226" s="8">
        <f t="shared" si="171"/>
        <v>1</v>
      </c>
      <c r="V2226" s="8">
        <f t="shared" si="172"/>
        <v>1</v>
      </c>
      <c r="W2226" s="8">
        <f t="shared" si="173"/>
        <v>1</v>
      </c>
      <c r="X2226" s="28">
        <f t="shared" si="174"/>
        <v>4</v>
      </c>
      <c r="Y2226" s="5"/>
      <c r="Z2226" s="5"/>
    </row>
    <row r="2227" spans="1:26" ht="16" x14ac:dyDescent="0.2">
      <c r="A2227" s="5" t="s">
        <v>4027</v>
      </c>
      <c r="B2227" s="5" t="s">
        <v>22</v>
      </c>
      <c r="C2227" s="5" t="s">
        <v>23</v>
      </c>
      <c r="D2227" s="5" t="s">
        <v>24</v>
      </c>
      <c r="E2227" s="5"/>
      <c r="F2227" s="5"/>
      <c r="G2227" s="5"/>
      <c r="H2227" s="5"/>
      <c r="I2227" s="5"/>
      <c r="J2227" s="5"/>
      <c r="K2227" s="5"/>
      <c r="L2227" s="5"/>
      <c r="M2227" s="5"/>
      <c r="N2227" s="5"/>
      <c r="O2227" s="5"/>
      <c r="P2227" s="5"/>
      <c r="Q2227" s="5"/>
      <c r="R2227" s="5"/>
      <c r="S2227" s="8"/>
      <c r="T2227" s="8">
        <f t="shared" si="170"/>
        <v>1</v>
      </c>
      <c r="U2227" s="8">
        <f t="shared" si="171"/>
        <v>1</v>
      </c>
      <c r="V2227" s="8">
        <f t="shared" si="172"/>
        <v>1</v>
      </c>
      <c r="W2227" s="8">
        <f t="shared" si="173"/>
        <v>1</v>
      </c>
      <c r="X2227" s="28">
        <f t="shared" si="174"/>
        <v>4</v>
      </c>
      <c r="Y2227" s="5"/>
      <c r="Z2227" s="5"/>
    </row>
    <row r="2228" spans="1:26" ht="16" x14ac:dyDescent="0.2">
      <c r="A2228" s="5" t="s">
        <v>4028</v>
      </c>
      <c r="B2228" s="5" t="s">
        <v>63</v>
      </c>
      <c r="C2228" s="5" t="s">
        <v>23</v>
      </c>
      <c r="D2228" s="5" t="s">
        <v>29</v>
      </c>
      <c r="E2228" s="5" t="s">
        <v>54</v>
      </c>
      <c r="F2228" s="5" t="s">
        <v>1013</v>
      </c>
      <c r="G2228" s="5" t="s">
        <v>1012</v>
      </c>
      <c r="H2228" s="5" t="s">
        <v>1012</v>
      </c>
      <c r="I2228" s="5" t="s">
        <v>1010</v>
      </c>
      <c r="J2228" s="6">
        <v>36075</v>
      </c>
      <c r="K2228" s="5" t="s">
        <v>47</v>
      </c>
      <c r="L2228" s="5"/>
      <c r="M2228" s="5" t="s">
        <v>422</v>
      </c>
      <c r="N2228" s="5" t="s">
        <v>36</v>
      </c>
      <c r="O2228" s="5" t="s">
        <v>1012</v>
      </c>
      <c r="P2228" s="5" t="s">
        <v>1013</v>
      </c>
      <c r="Q2228" s="5" t="s">
        <v>4029</v>
      </c>
      <c r="R2228" s="8" t="s">
        <v>39</v>
      </c>
      <c r="S2228" s="8"/>
      <c r="T2228" s="8">
        <f t="shared" si="170"/>
        <v>0</v>
      </c>
      <c r="U2228" s="8">
        <f t="shared" si="171"/>
        <v>0</v>
      </c>
      <c r="V2228" s="8">
        <f t="shared" si="172"/>
        <v>0</v>
      </c>
      <c r="W2228" s="8">
        <f t="shared" si="173"/>
        <v>0</v>
      </c>
      <c r="X2228" s="28">
        <f t="shared" si="174"/>
        <v>0</v>
      </c>
      <c r="Y2228" s="5"/>
      <c r="Z2228" s="5"/>
    </row>
    <row r="2229" spans="1:26" ht="16" x14ac:dyDescent="0.2">
      <c r="A2229" s="5" t="s">
        <v>4030</v>
      </c>
      <c r="B2229" s="5" t="s">
        <v>97</v>
      </c>
      <c r="C2229" s="5" t="s">
        <v>23</v>
      </c>
      <c r="D2229" s="5" t="s">
        <v>24</v>
      </c>
      <c r="E2229" s="5"/>
      <c r="F2229" s="5"/>
      <c r="G2229" s="5"/>
      <c r="H2229" s="5"/>
      <c r="I2229" s="5"/>
      <c r="J2229" s="5"/>
      <c r="K2229" s="5"/>
      <c r="L2229" s="5"/>
      <c r="M2229" s="5"/>
      <c r="N2229" s="5"/>
      <c r="O2229" s="5"/>
      <c r="P2229" s="5"/>
      <c r="Q2229" s="5"/>
      <c r="R2229" s="5"/>
      <c r="S2229" s="8"/>
      <c r="T2229" s="8">
        <f t="shared" si="170"/>
        <v>1</v>
      </c>
      <c r="U2229" s="8">
        <f t="shared" si="171"/>
        <v>1</v>
      </c>
      <c r="V2229" s="8">
        <f t="shared" si="172"/>
        <v>1</v>
      </c>
      <c r="W2229" s="8">
        <f t="shared" si="173"/>
        <v>1</v>
      </c>
      <c r="X2229" s="28">
        <f t="shared" si="174"/>
        <v>4</v>
      </c>
      <c r="Y2229" s="5"/>
      <c r="Z2229" s="5"/>
    </row>
    <row r="2230" spans="1:26" ht="16" x14ac:dyDescent="0.2">
      <c r="A2230" s="5" t="s">
        <v>4031</v>
      </c>
      <c r="B2230" s="5" t="s">
        <v>28</v>
      </c>
      <c r="C2230" s="5" t="s">
        <v>23</v>
      </c>
      <c r="D2230" s="5" t="s">
        <v>29</v>
      </c>
      <c r="E2230" s="5" t="s">
        <v>54</v>
      </c>
      <c r="F2230" s="5" t="s">
        <v>1013</v>
      </c>
      <c r="G2230" s="5" t="s">
        <v>1012</v>
      </c>
      <c r="H2230" s="5" t="s">
        <v>1012</v>
      </c>
      <c r="I2230" s="5" t="s">
        <v>1010</v>
      </c>
      <c r="J2230" s="6">
        <v>36164</v>
      </c>
      <c r="K2230" s="5" t="s">
        <v>297</v>
      </c>
      <c r="L2230" s="5"/>
      <c r="M2230" s="5" t="s">
        <v>48</v>
      </c>
      <c r="N2230" s="5" t="s">
        <v>36</v>
      </c>
      <c r="O2230" s="5" t="s">
        <v>1012</v>
      </c>
      <c r="P2230" s="5" t="s">
        <v>1013</v>
      </c>
      <c r="Q2230" s="5" t="s">
        <v>4032</v>
      </c>
      <c r="R2230" s="8" t="s">
        <v>70</v>
      </c>
      <c r="S2230" s="8"/>
      <c r="T2230" s="8">
        <f t="shared" si="170"/>
        <v>0</v>
      </c>
      <c r="U2230" s="8">
        <f t="shared" si="171"/>
        <v>0</v>
      </c>
      <c r="V2230" s="8">
        <f t="shared" si="172"/>
        <v>0</v>
      </c>
      <c r="W2230" s="8">
        <f t="shared" si="173"/>
        <v>0</v>
      </c>
      <c r="X2230" s="28">
        <f t="shared" si="174"/>
        <v>0</v>
      </c>
      <c r="Y2230" s="5"/>
      <c r="Z2230" s="5"/>
    </row>
    <row r="2231" spans="1:26" ht="16" x14ac:dyDescent="0.2">
      <c r="A2231" s="5" t="s">
        <v>4033</v>
      </c>
      <c r="B2231" s="5" t="s">
        <v>28</v>
      </c>
      <c r="C2231" s="5" t="s">
        <v>23</v>
      </c>
      <c r="D2231" s="5" t="s">
        <v>29</v>
      </c>
      <c r="E2231" s="5" t="s">
        <v>54</v>
      </c>
      <c r="F2231" s="5" t="s">
        <v>4034</v>
      </c>
      <c r="G2231" s="5" t="s">
        <v>1012</v>
      </c>
      <c r="H2231" s="5" t="s">
        <v>1012</v>
      </c>
      <c r="I2231" s="5" t="s">
        <v>1010</v>
      </c>
      <c r="J2231" s="5" t="s">
        <v>4035</v>
      </c>
      <c r="K2231" s="5" t="s">
        <v>47</v>
      </c>
      <c r="L2231" s="5"/>
      <c r="M2231" s="5" t="s">
        <v>121</v>
      </c>
      <c r="N2231" s="5" t="s">
        <v>36</v>
      </c>
      <c r="O2231" s="5" t="s">
        <v>1012</v>
      </c>
      <c r="P2231" s="5" t="s">
        <v>4034</v>
      </c>
      <c r="Q2231" s="5" t="s">
        <v>4036</v>
      </c>
      <c r="R2231" s="8" t="s">
        <v>39</v>
      </c>
      <c r="S2231" s="8"/>
      <c r="T2231" s="8">
        <f t="shared" si="170"/>
        <v>0</v>
      </c>
      <c r="U2231" s="8">
        <f t="shared" si="171"/>
        <v>0</v>
      </c>
      <c r="V2231" s="8">
        <f t="shared" si="172"/>
        <v>0</v>
      </c>
      <c r="W2231" s="8">
        <f t="shared" si="173"/>
        <v>0</v>
      </c>
      <c r="X2231" s="28">
        <f t="shared" si="174"/>
        <v>0</v>
      </c>
      <c r="Y2231" s="5"/>
      <c r="Z2231" s="5"/>
    </row>
    <row r="2232" spans="1:26" ht="16" x14ac:dyDescent="0.2">
      <c r="A2232" s="5" t="s">
        <v>4037</v>
      </c>
      <c r="B2232" s="5" t="s">
        <v>97</v>
      </c>
      <c r="C2232" s="5" t="s">
        <v>23</v>
      </c>
      <c r="D2232" s="5" t="s">
        <v>24</v>
      </c>
      <c r="E2232" s="5"/>
      <c r="F2232" s="5"/>
      <c r="G2232" s="5"/>
      <c r="H2232" s="5"/>
      <c r="I2232" s="5"/>
      <c r="J2232" s="5"/>
      <c r="K2232" s="5"/>
      <c r="L2232" s="5"/>
      <c r="M2232" s="5"/>
      <c r="N2232" s="5"/>
      <c r="O2232" s="5"/>
      <c r="P2232" s="5"/>
      <c r="Q2232" s="5"/>
      <c r="R2232" s="5"/>
      <c r="S2232" s="8"/>
      <c r="T2232" s="8">
        <f t="shared" si="170"/>
        <v>1</v>
      </c>
      <c r="U2232" s="8">
        <f t="shared" si="171"/>
        <v>1</v>
      </c>
      <c r="V2232" s="8">
        <f t="shared" si="172"/>
        <v>1</v>
      </c>
      <c r="W2232" s="8">
        <f t="shared" si="173"/>
        <v>1</v>
      </c>
      <c r="X2232" s="28">
        <f t="shared" si="174"/>
        <v>4</v>
      </c>
      <c r="Y2232" s="5"/>
      <c r="Z2232" s="5"/>
    </row>
    <row r="2233" spans="1:26" ht="16" x14ac:dyDescent="0.2">
      <c r="A2233" s="5" t="s">
        <v>4038</v>
      </c>
      <c r="B2233" s="5" t="s">
        <v>99</v>
      </c>
      <c r="C2233" s="5" t="s">
        <v>23</v>
      </c>
      <c r="D2233" s="5" t="s">
        <v>24</v>
      </c>
      <c r="E2233" s="5"/>
      <c r="F2233" s="5"/>
      <c r="G2233" s="5"/>
      <c r="H2233" s="5"/>
      <c r="I2233" s="5"/>
      <c r="J2233" s="5"/>
      <c r="K2233" s="5"/>
      <c r="L2233" s="5"/>
      <c r="M2233" s="5"/>
      <c r="N2233" s="5"/>
      <c r="O2233" s="5"/>
      <c r="P2233" s="5"/>
      <c r="Q2233" s="5"/>
      <c r="R2233" s="5"/>
      <c r="S2233" s="8"/>
      <c r="T2233" s="8">
        <f t="shared" si="170"/>
        <v>1</v>
      </c>
      <c r="U2233" s="8">
        <f t="shared" si="171"/>
        <v>1</v>
      </c>
      <c r="V2233" s="8">
        <f t="shared" si="172"/>
        <v>1</v>
      </c>
      <c r="W2233" s="8">
        <f t="shared" si="173"/>
        <v>1</v>
      </c>
      <c r="X2233" s="28">
        <f t="shared" si="174"/>
        <v>4</v>
      </c>
      <c r="Y2233" s="5"/>
      <c r="Z2233" s="5"/>
    </row>
    <row r="2234" spans="1:26" ht="16" x14ac:dyDescent="0.2">
      <c r="A2234" s="5" t="s">
        <v>4039</v>
      </c>
      <c r="B2234" s="5" t="s">
        <v>28</v>
      </c>
      <c r="C2234" s="5" t="s">
        <v>23</v>
      </c>
      <c r="D2234" s="5" t="s">
        <v>29</v>
      </c>
      <c r="E2234" s="5" t="s">
        <v>30</v>
      </c>
      <c r="F2234" s="5" t="s">
        <v>2088</v>
      </c>
      <c r="G2234" s="5" t="s">
        <v>1012</v>
      </c>
      <c r="H2234" s="5" t="s">
        <v>1012</v>
      </c>
      <c r="I2234" s="5" t="s">
        <v>1010</v>
      </c>
      <c r="J2234" s="6">
        <v>36161</v>
      </c>
      <c r="K2234" s="5" t="s">
        <v>47</v>
      </c>
      <c r="L2234" s="5"/>
      <c r="M2234" s="5" t="s">
        <v>48</v>
      </c>
      <c r="N2234" s="7" t="s">
        <v>164</v>
      </c>
      <c r="O2234" s="5" t="s">
        <v>1012</v>
      </c>
      <c r="P2234" s="5" t="s">
        <v>2088</v>
      </c>
      <c r="Q2234" s="5" t="s">
        <v>4040</v>
      </c>
      <c r="R2234" s="8" t="s">
        <v>39</v>
      </c>
      <c r="S2234" s="8"/>
      <c r="T2234" s="8">
        <f t="shared" si="170"/>
        <v>0</v>
      </c>
      <c r="U2234" s="8">
        <f t="shared" si="171"/>
        <v>0</v>
      </c>
      <c r="V2234" s="8">
        <f t="shared" si="172"/>
        <v>0</v>
      </c>
      <c r="W2234" s="8">
        <f t="shared" si="173"/>
        <v>0</v>
      </c>
      <c r="X2234" s="28">
        <f t="shared" si="174"/>
        <v>0</v>
      </c>
      <c r="Y2234" s="5"/>
      <c r="Z2234" s="5"/>
    </row>
    <row r="2235" spans="1:26" ht="16" x14ac:dyDescent="0.2">
      <c r="A2235" s="5" t="s">
        <v>4041</v>
      </c>
      <c r="B2235" s="5" t="s">
        <v>22</v>
      </c>
      <c r="C2235" s="5" t="s">
        <v>23</v>
      </c>
      <c r="D2235" s="5" t="s">
        <v>24</v>
      </c>
      <c r="E2235" s="5"/>
      <c r="F2235" s="5"/>
      <c r="G2235" s="5"/>
      <c r="H2235" s="5"/>
      <c r="I2235" s="5"/>
      <c r="J2235" s="5"/>
      <c r="K2235" s="5"/>
      <c r="L2235" s="5"/>
      <c r="M2235" s="5"/>
      <c r="N2235" s="5"/>
      <c r="O2235" s="5"/>
      <c r="P2235" s="5"/>
      <c r="Q2235" s="5"/>
      <c r="R2235" s="5"/>
      <c r="S2235" s="8"/>
      <c r="T2235" s="8">
        <f t="shared" si="170"/>
        <v>1</v>
      </c>
      <c r="U2235" s="8">
        <f t="shared" si="171"/>
        <v>1</v>
      </c>
      <c r="V2235" s="8">
        <f t="shared" si="172"/>
        <v>1</v>
      </c>
      <c r="W2235" s="8">
        <f t="shared" si="173"/>
        <v>1</v>
      </c>
      <c r="X2235" s="28">
        <f t="shared" si="174"/>
        <v>4</v>
      </c>
      <c r="Y2235" s="5"/>
      <c r="Z2235" s="5"/>
    </row>
    <row r="2236" spans="1:26" ht="16" x14ac:dyDescent="0.2">
      <c r="A2236" s="5" t="s">
        <v>4042</v>
      </c>
      <c r="B2236" s="5" t="s">
        <v>28</v>
      </c>
      <c r="C2236" s="5" t="s">
        <v>23</v>
      </c>
      <c r="D2236" s="5" t="s">
        <v>29</v>
      </c>
      <c r="E2236" s="5"/>
      <c r="F2236" s="5"/>
      <c r="G2236" s="5"/>
      <c r="H2236" s="5"/>
      <c r="I2236" s="5"/>
      <c r="J2236" s="5"/>
      <c r="K2236" s="5"/>
      <c r="L2236" s="5"/>
      <c r="M2236" s="5"/>
      <c r="N2236" s="5"/>
      <c r="O2236" s="5"/>
      <c r="P2236" s="5"/>
      <c r="Q2236" s="5"/>
      <c r="R2236" s="5"/>
      <c r="S2236" s="8"/>
      <c r="T2236" s="8">
        <f t="shared" si="170"/>
        <v>1</v>
      </c>
      <c r="U2236" s="8">
        <f t="shared" si="171"/>
        <v>1</v>
      </c>
      <c r="V2236" s="8">
        <f t="shared" si="172"/>
        <v>1</v>
      </c>
      <c r="W2236" s="8">
        <f t="shared" si="173"/>
        <v>1</v>
      </c>
      <c r="X2236" s="28">
        <f t="shared" si="174"/>
        <v>4</v>
      </c>
      <c r="Y2236" s="5"/>
      <c r="Z2236" s="5"/>
    </row>
    <row r="2237" spans="1:26" ht="16" x14ac:dyDescent="0.2">
      <c r="A2237" s="5" t="s">
        <v>4043</v>
      </c>
      <c r="B2237" s="5" t="s">
        <v>91</v>
      </c>
      <c r="C2237" s="5" t="s">
        <v>23</v>
      </c>
      <c r="D2237" s="5" t="s">
        <v>24</v>
      </c>
      <c r="E2237" s="5"/>
      <c r="F2237" s="5"/>
      <c r="G2237" s="5"/>
      <c r="H2237" s="5"/>
      <c r="I2237" s="5"/>
      <c r="J2237" s="5"/>
      <c r="K2237" s="5"/>
      <c r="L2237" s="5"/>
      <c r="M2237" s="5"/>
      <c r="N2237" s="5"/>
      <c r="O2237" s="5"/>
      <c r="P2237" s="5"/>
      <c r="Q2237" s="5"/>
      <c r="R2237" s="5"/>
      <c r="S2237" s="8"/>
      <c r="T2237" s="8">
        <f t="shared" si="170"/>
        <v>1</v>
      </c>
      <c r="U2237" s="8">
        <f t="shared" si="171"/>
        <v>1</v>
      </c>
      <c r="V2237" s="8">
        <f t="shared" si="172"/>
        <v>1</v>
      </c>
      <c r="W2237" s="8">
        <f t="shared" si="173"/>
        <v>1</v>
      </c>
      <c r="X2237" s="28">
        <f t="shared" si="174"/>
        <v>4</v>
      </c>
      <c r="Y2237" s="5"/>
      <c r="Z2237" s="5"/>
    </row>
    <row r="2238" spans="1:26" ht="16" x14ac:dyDescent="0.2">
      <c r="A2238" s="5" t="s">
        <v>4044</v>
      </c>
      <c r="B2238" s="5" t="s">
        <v>22</v>
      </c>
      <c r="C2238" s="5" t="s">
        <v>23</v>
      </c>
      <c r="D2238" s="5" t="s">
        <v>24</v>
      </c>
      <c r="E2238" s="5"/>
      <c r="F2238" s="5"/>
      <c r="G2238" s="5"/>
      <c r="H2238" s="5"/>
      <c r="I2238" s="5"/>
      <c r="J2238" s="5"/>
      <c r="K2238" s="5"/>
      <c r="L2238" s="5"/>
      <c r="M2238" s="5"/>
      <c r="N2238" s="5"/>
      <c r="O2238" s="5"/>
      <c r="P2238" s="5"/>
      <c r="Q2238" s="5"/>
      <c r="R2238" s="5"/>
      <c r="S2238" s="8"/>
      <c r="T2238" s="8">
        <f t="shared" si="170"/>
        <v>1</v>
      </c>
      <c r="U2238" s="8">
        <f t="shared" si="171"/>
        <v>1</v>
      </c>
      <c r="V2238" s="8">
        <f t="shared" si="172"/>
        <v>1</v>
      </c>
      <c r="W2238" s="8">
        <f t="shared" si="173"/>
        <v>1</v>
      </c>
      <c r="X2238" s="28">
        <f t="shared" si="174"/>
        <v>4</v>
      </c>
      <c r="Y2238" s="5"/>
      <c r="Z2238" s="5"/>
    </row>
    <row r="2239" spans="1:26" ht="16" x14ac:dyDescent="0.2">
      <c r="A2239" s="5" t="s">
        <v>4045</v>
      </c>
      <c r="B2239" s="5" t="s">
        <v>22</v>
      </c>
      <c r="C2239" s="5" t="s">
        <v>23</v>
      </c>
      <c r="D2239" s="5" t="s">
        <v>24</v>
      </c>
      <c r="E2239" s="5"/>
      <c r="F2239" s="5"/>
      <c r="G2239" s="5"/>
      <c r="H2239" s="5"/>
      <c r="I2239" s="5"/>
      <c r="J2239" s="5"/>
      <c r="K2239" s="5"/>
      <c r="L2239" s="5"/>
      <c r="M2239" s="5"/>
      <c r="N2239" s="5"/>
      <c r="O2239" s="5"/>
      <c r="P2239" s="5"/>
      <c r="Q2239" s="5"/>
      <c r="R2239" s="5"/>
      <c r="S2239" s="8"/>
      <c r="T2239" s="8">
        <f t="shared" si="170"/>
        <v>1</v>
      </c>
      <c r="U2239" s="8">
        <f t="shared" si="171"/>
        <v>1</v>
      </c>
      <c r="V2239" s="8">
        <f t="shared" si="172"/>
        <v>1</v>
      </c>
      <c r="W2239" s="8">
        <f t="shared" si="173"/>
        <v>1</v>
      </c>
      <c r="X2239" s="28">
        <f t="shared" si="174"/>
        <v>4</v>
      </c>
      <c r="Y2239" s="5"/>
      <c r="Z2239" s="5"/>
    </row>
    <row r="2240" spans="1:26" ht="16" x14ac:dyDescent="0.2">
      <c r="A2240" s="5" t="s">
        <v>4046</v>
      </c>
      <c r="B2240" s="5" t="s">
        <v>97</v>
      </c>
      <c r="C2240" s="5" t="s">
        <v>23</v>
      </c>
      <c r="D2240" s="5" t="s">
        <v>24</v>
      </c>
      <c r="E2240" s="5"/>
      <c r="F2240" s="5"/>
      <c r="G2240" s="5"/>
      <c r="H2240" s="5"/>
      <c r="I2240" s="5"/>
      <c r="J2240" s="5"/>
      <c r="K2240" s="5"/>
      <c r="L2240" s="5"/>
      <c r="M2240" s="5"/>
      <c r="N2240" s="5"/>
      <c r="O2240" s="5"/>
      <c r="P2240" s="5"/>
      <c r="Q2240" s="5"/>
      <c r="R2240" s="5"/>
      <c r="S2240" s="8"/>
      <c r="T2240" s="8">
        <f t="shared" si="170"/>
        <v>1</v>
      </c>
      <c r="U2240" s="8">
        <f t="shared" si="171"/>
        <v>1</v>
      </c>
      <c r="V2240" s="8">
        <f t="shared" si="172"/>
        <v>1</v>
      </c>
      <c r="W2240" s="8">
        <f t="shared" si="173"/>
        <v>1</v>
      </c>
      <c r="X2240" s="28">
        <f t="shared" si="174"/>
        <v>4</v>
      </c>
      <c r="Y2240" s="5"/>
      <c r="Z2240" s="5"/>
    </row>
    <row r="2241" spans="1:26" ht="16" x14ac:dyDescent="0.2">
      <c r="A2241" s="5" t="s">
        <v>4047</v>
      </c>
      <c r="B2241" s="5" t="s">
        <v>28</v>
      </c>
      <c r="C2241" s="5" t="s">
        <v>23</v>
      </c>
      <c r="D2241" s="5" t="s">
        <v>29</v>
      </c>
      <c r="E2241" s="5"/>
      <c r="F2241" s="5"/>
      <c r="G2241" s="5"/>
      <c r="H2241" s="5"/>
      <c r="I2241" s="5"/>
      <c r="J2241" s="5"/>
      <c r="K2241" s="5"/>
      <c r="L2241" s="5"/>
      <c r="M2241" s="5"/>
      <c r="N2241" s="5"/>
      <c r="O2241" s="5"/>
      <c r="P2241" s="5"/>
      <c r="Q2241" s="5"/>
      <c r="R2241" s="5"/>
      <c r="S2241" s="8"/>
      <c r="T2241" s="8">
        <f t="shared" si="170"/>
        <v>1</v>
      </c>
      <c r="U2241" s="8">
        <f t="shared" si="171"/>
        <v>1</v>
      </c>
      <c r="V2241" s="8">
        <f t="shared" si="172"/>
        <v>1</v>
      </c>
      <c r="W2241" s="8">
        <f t="shared" si="173"/>
        <v>1</v>
      </c>
      <c r="X2241" s="28">
        <f t="shared" si="174"/>
        <v>4</v>
      </c>
      <c r="Y2241" s="5"/>
      <c r="Z2241" s="5"/>
    </row>
    <row r="2242" spans="1:26" ht="16" x14ac:dyDescent="0.2">
      <c r="A2242" s="5" t="s">
        <v>4048</v>
      </c>
      <c r="B2242" s="5" t="s">
        <v>28</v>
      </c>
      <c r="C2242" s="5" t="s">
        <v>23</v>
      </c>
      <c r="D2242" s="5" t="s">
        <v>29</v>
      </c>
      <c r="E2242" s="5" t="s">
        <v>30</v>
      </c>
      <c r="F2242" s="5" t="s">
        <v>1013</v>
      </c>
      <c r="G2242" s="5" t="s">
        <v>1012</v>
      </c>
      <c r="H2242" s="5" t="s">
        <v>1012</v>
      </c>
      <c r="I2242" s="5" t="s">
        <v>1010</v>
      </c>
      <c r="J2242" s="6">
        <v>34091</v>
      </c>
      <c r="K2242" s="5" t="s">
        <v>145</v>
      </c>
      <c r="L2242" s="5"/>
      <c r="M2242" s="5" t="s">
        <v>121</v>
      </c>
      <c r="N2242" s="5" t="s">
        <v>58</v>
      </c>
      <c r="O2242" s="5" t="s">
        <v>1012</v>
      </c>
      <c r="P2242" s="5" t="s">
        <v>1013</v>
      </c>
      <c r="Q2242" s="5" t="s">
        <v>4049</v>
      </c>
      <c r="R2242" s="8"/>
      <c r="S2242" s="8"/>
      <c r="T2242" s="8">
        <f t="shared" si="170"/>
        <v>0</v>
      </c>
      <c r="U2242" s="8">
        <f t="shared" si="171"/>
        <v>0</v>
      </c>
      <c r="V2242" s="8">
        <f t="shared" si="172"/>
        <v>0</v>
      </c>
      <c r="W2242" s="8">
        <f t="shared" si="173"/>
        <v>0</v>
      </c>
      <c r="X2242" s="28">
        <f t="shared" si="174"/>
        <v>0</v>
      </c>
      <c r="Y2242" s="5"/>
      <c r="Z2242" s="5"/>
    </row>
    <row r="2243" spans="1:26" ht="16" x14ac:dyDescent="0.2">
      <c r="A2243" s="5" t="s">
        <v>4050</v>
      </c>
      <c r="B2243" s="5" t="s">
        <v>63</v>
      </c>
      <c r="C2243" s="5" t="s">
        <v>23</v>
      </c>
      <c r="D2243" s="5" t="s">
        <v>29</v>
      </c>
      <c r="E2243" s="5" t="s">
        <v>30</v>
      </c>
      <c r="F2243" s="5" t="s">
        <v>1013</v>
      </c>
      <c r="G2243" s="5" t="s">
        <v>1012</v>
      </c>
      <c r="H2243" s="5" t="s">
        <v>1012</v>
      </c>
      <c r="I2243" s="5" t="s">
        <v>1010</v>
      </c>
      <c r="J2243" s="5" t="s">
        <v>4051</v>
      </c>
      <c r="K2243" s="7" t="s">
        <v>318</v>
      </c>
      <c r="L2243" s="5"/>
      <c r="M2243" s="5" t="s">
        <v>35</v>
      </c>
      <c r="N2243" s="5" t="s">
        <v>36</v>
      </c>
      <c r="O2243" s="5" t="s">
        <v>1012</v>
      </c>
      <c r="P2243" s="5" t="s">
        <v>1013</v>
      </c>
      <c r="Q2243" s="5" t="s">
        <v>4052</v>
      </c>
      <c r="R2243" s="8" t="s">
        <v>39</v>
      </c>
      <c r="S2243" s="8"/>
      <c r="T2243" s="8">
        <f t="shared" ref="T2243:T2306" si="175">IF(ISBLANK(G2243),1,0)</f>
        <v>0</v>
      </c>
      <c r="U2243" s="8">
        <f t="shared" ref="U2243:U2306" si="176">IF(ISBLANK(M2243),1,0)</f>
        <v>0</v>
      </c>
      <c r="V2243" s="8">
        <f t="shared" ref="V2243:V2306" si="177">IF(ISBLANK(K2243),1,0)</f>
        <v>0</v>
      </c>
      <c r="W2243" s="8">
        <f t="shared" ref="W2243:W2306" si="178">IF(ISBLANK(Q2243),1,0)</f>
        <v>0</v>
      </c>
      <c r="X2243" s="28">
        <f t="shared" ref="X2243:X2306" si="179">SUM(T2243:W2243)</f>
        <v>0</v>
      </c>
      <c r="Y2243" s="5"/>
      <c r="Z2243" s="5"/>
    </row>
    <row r="2244" spans="1:26" ht="16" x14ac:dyDescent="0.2">
      <c r="A2244" s="5" t="s">
        <v>4053</v>
      </c>
      <c r="B2244" s="5" t="s">
        <v>28</v>
      </c>
      <c r="C2244" s="5" t="s">
        <v>23</v>
      </c>
      <c r="D2244" s="5" t="s">
        <v>29</v>
      </c>
      <c r="E2244" s="5" t="s">
        <v>30</v>
      </c>
      <c r="F2244" s="5" t="s">
        <v>1013</v>
      </c>
      <c r="G2244" s="5" t="s">
        <v>1012</v>
      </c>
      <c r="H2244" s="5" t="s">
        <v>1012</v>
      </c>
      <c r="I2244" s="5" t="s">
        <v>1010</v>
      </c>
      <c r="J2244" s="5" t="s">
        <v>4054</v>
      </c>
      <c r="K2244" s="5" t="s">
        <v>47</v>
      </c>
      <c r="L2244" s="5"/>
      <c r="M2244" s="5" t="s">
        <v>35</v>
      </c>
      <c r="N2244" s="5" t="s">
        <v>36</v>
      </c>
      <c r="O2244" s="5" t="s">
        <v>1012</v>
      </c>
      <c r="P2244" s="5" t="s">
        <v>4055</v>
      </c>
      <c r="Q2244" s="5" t="s">
        <v>4056</v>
      </c>
      <c r="R2244" s="8" t="s">
        <v>70</v>
      </c>
      <c r="S2244" s="8"/>
      <c r="T2244" s="8">
        <f t="shared" si="175"/>
        <v>0</v>
      </c>
      <c r="U2244" s="8">
        <f t="shared" si="176"/>
        <v>0</v>
      </c>
      <c r="V2244" s="8">
        <f t="shared" si="177"/>
        <v>0</v>
      </c>
      <c r="W2244" s="8">
        <f t="shared" si="178"/>
        <v>0</v>
      </c>
      <c r="X2244" s="28">
        <f t="shared" si="179"/>
        <v>0</v>
      </c>
      <c r="Y2244" s="5"/>
      <c r="Z2244" s="5"/>
    </row>
    <row r="2245" spans="1:26" ht="16" x14ac:dyDescent="0.2">
      <c r="A2245" s="5" t="s">
        <v>4057</v>
      </c>
      <c r="B2245" s="5" t="s">
        <v>63</v>
      </c>
      <c r="C2245" s="5" t="s">
        <v>23</v>
      </c>
      <c r="D2245" s="5" t="s">
        <v>29</v>
      </c>
      <c r="E2245" s="5" t="s">
        <v>30</v>
      </c>
      <c r="F2245" s="5" t="s">
        <v>4058</v>
      </c>
      <c r="G2245" s="5" t="s">
        <v>1012</v>
      </c>
      <c r="H2245" s="5" t="s">
        <v>1012</v>
      </c>
      <c r="I2245" s="5" t="s">
        <v>1010</v>
      </c>
      <c r="J2245" s="5" t="s">
        <v>4059</v>
      </c>
      <c r="K2245" s="7" t="s">
        <v>318</v>
      </c>
      <c r="L2245" s="5"/>
      <c r="M2245" s="5" t="s">
        <v>121</v>
      </c>
      <c r="N2245" s="7" t="s">
        <v>164</v>
      </c>
      <c r="O2245" s="5" t="s">
        <v>1012</v>
      </c>
      <c r="P2245" s="5" t="s">
        <v>1162</v>
      </c>
      <c r="Q2245" s="5" t="s">
        <v>4060</v>
      </c>
      <c r="R2245" s="8" t="s">
        <v>39</v>
      </c>
      <c r="S2245" s="8"/>
      <c r="T2245" s="8">
        <f t="shared" si="175"/>
        <v>0</v>
      </c>
      <c r="U2245" s="8">
        <f t="shared" si="176"/>
        <v>0</v>
      </c>
      <c r="V2245" s="8">
        <f t="shared" si="177"/>
        <v>0</v>
      </c>
      <c r="W2245" s="8">
        <f t="shared" si="178"/>
        <v>0</v>
      </c>
      <c r="X2245" s="28">
        <f t="shared" si="179"/>
        <v>0</v>
      </c>
      <c r="Y2245" s="5"/>
      <c r="Z2245" s="5"/>
    </row>
    <row r="2246" spans="1:26" ht="16" x14ac:dyDescent="0.2">
      <c r="A2246" s="5" t="s">
        <v>4061</v>
      </c>
      <c r="B2246" s="5" t="s">
        <v>28</v>
      </c>
      <c r="C2246" s="5" t="s">
        <v>23</v>
      </c>
      <c r="D2246" s="5" t="s">
        <v>29</v>
      </c>
      <c r="E2246" s="5"/>
      <c r="F2246" s="5"/>
      <c r="G2246" s="5"/>
      <c r="H2246" s="5"/>
      <c r="I2246" s="5"/>
      <c r="J2246" s="5"/>
      <c r="K2246" s="5"/>
      <c r="L2246" s="5"/>
      <c r="M2246" s="5"/>
      <c r="N2246" s="5"/>
      <c r="O2246" s="5"/>
      <c r="P2246" s="5"/>
      <c r="Q2246" s="5"/>
      <c r="R2246" s="5"/>
      <c r="S2246" s="8"/>
      <c r="T2246" s="8">
        <f t="shared" si="175"/>
        <v>1</v>
      </c>
      <c r="U2246" s="8">
        <f t="shared" si="176"/>
        <v>1</v>
      </c>
      <c r="V2246" s="8">
        <f t="shared" si="177"/>
        <v>1</v>
      </c>
      <c r="W2246" s="8">
        <f t="shared" si="178"/>
        <v>1</v>
      </c>
      <c r="X2246" s="28">
        <f t="shared" si="179"/>
        <v>4</v>
      </c>
      <c r="Y2246" s="5"/>
      <c r="Z2246" s="5"/>
    </row>
    <row r="2247" spans="1:26" ht="16" x14ac:dyDescent="0.2">
      <c r="A2247" s="5" t="s">
        <v>4062</v>
      </c>
      <c r="B2247" s="5" t="s">
        <v>63</v>
      </c>
      <c r="C2247" s="5" t="s">
        <v>23</v>
      </c>
      <c r="D2247" s="5" t="s">
        <v>29</v>
      </c>
      <c r="E2247" s="5" t="s">
        <v>30</v>
      </c>
      <c r="F2247" s="5" t="s">
        <v>44</v>
      </c>
      <c r="G2247" s="5" t="s">
        <v>45</v>
      </c>
      <c r="H2247" s="5" t="s">
        <v>45</v>
      </c>
      <c r="I2247" s="5" t="s">
        <v>33</v>
      </c>
      <c r="J2247" s="6">
        <v>35796</v>
      </c>
      <c r="K2247" s="7" t="s">
        <v>318</v>
      </c>
      <c r="L2247" s="5"/>
      <c r="M2247" s="5" t="s">
        <v>121</v>
      </c>
      <c r="N2247" s="5" t="s">
        <v>36</v>
      </c>
      <c r="O2247" s="5" t="s">
        <v>45</v>
      </c>
      <c r="P2247" s="5" t="s">
        <v>2027</v>
      </c>
      <c r="Q2247" s="5" t="s">
        <v>4063</v>
      </c>
      <c r="R2247" s="8" t="s">
        <v>70</v>
      </c>
      <c r="S2247" s="8"/>
      <c r="T2247" s="8">
        <f t="shared" si="175"/>
        <v>0</v>
      </c>
      <c r="U2247" s="8">
        <f t="shared" si="176"/>
        <v>0</v>
      </c>
      <c r="V2247" s="8">
        <f t="shared" si="177"/>
        <v>0</v>
      </c>
      <c r="W2247" s="8">
        <f t="shared" si="178"/>
        <v>0</v>
      </c>
      <c r="X2247" s="28">
        <f t="shared" si="179"/>
        <v>0</v>
      </c>
      <c r="Y2247" s="5"/>
      <c r="Z2247" s="5"/>
    </row>
    <row r="2248" spans="1:26" ht="16" x14ac:dyDescent="0.2">
      <c r="A2248" s="5" t="s">
        <v>4064</v>
      </c>
      <c r="B2248" s="5" t="s">
        <v>63</v>
      </c>
      <c r="C2248" s="5" t="s">
        <v>23</v>
      </c>
      <c r="D2248" s="5" t="s">
        <v>29</v>
      </c>
      <c r="E2248" s="5" t="s">
        <v>30</v>
      </c>
      <c r="F2248" s="5" t="s">
        <v>1447</v>
      </c>
      <c r="G2248" s="5" t="s">
        <v>1012</v>
      </c>
      <c r="H2248" s="5" t="s">
        <v>1012</v>
      </c>
      <c r="I2248" s="5" t="s">
        <v>1010</v>
      </c>
      <c r="J2248" s="6">
        <v>34823</v>
      </c>
      <c r="K2248" s="7" t="s">
        <v>237</v>
      </c>
      <c r="L2248" s="5"/>
      <c r="M2248" s="5" t="s">
        <v>48</v>
      </c>
      <c r="N2248" s="5" t="s">
        <v>36</v>
      </c>
      <c r="O2248" s="5" t="s">
        <v>1012</v>
      </c>
      <c r="P2248" s="5" t="s">
        <v>1013</v>
      </c>
      <c r="Q2248" s="5" t="s">
        <v>4065</v>
      </c>
      <c r="R2248" s="8" t="s">
        <v>39</v>
      </c>
      <c r="S2248" s="8"/>
      <c r="T2248" s="8">
        <f t="shared" si="175"/>
        <v>0</v>
      </c>
      <c r="U2248" s="8">
        <f t="shared" si="176"/>
        <v>0</v>
      </c>
      <c r="V2248" s="8">
        <f t="shared" si="177"/>
        <v>0</v>
      </c>
      <c r="W2248" s="8">
        <f t="shared" si="178"/>
        <v>0</v>
      </c>
      <c r="X2248" s="28">
        <f t="shared" si="179"/>
        <v>0</v>
      </c>
      <c r="Y2248" s="5"/>
      <c r="Z2248" s="5"/>
    </row>
    <row r="2249" spans="1:26" ht="16" x14ac:dyDescent="0.2">
      <c r="A2249" s="5" t="s">
        <v>4066</v>
      </c>
      <c r="B2249" s="5" t="s">
        <v>28</v>
      </c>
      <c r="C2249" s="5" t="s">
        <v>23</v>
      </c>
      <c r="D2249" s="5" t="s">
        <v>29</v>
      </c>
      <c r="E2249" s="5" t="s">
        <v>30</v>
      </c>
      <c r="F2249" s="5" t="s">
        <v>1013</v>
      </c>
      <c r="G2249" s="5" t="s">
        <v>1012</v>
      </c>
      <c r="H2249" s="5" t="s">
        <v>1012</v>
      </c>
      <c r="I2249" s="5" t="s">
        <v>1010</v>
      </c>
      <c r="J2249" s="5" t="s">
        <v>4067</v>
      </c>
      <c r="K2249" s="5" t="s">
        <v>297</v>
      </c>
      <c r="L2249" s="5"/>
      <c r="M2249" s="5" t="s">
        <v>67</v>
      </c>
      <c r="N2249" s="5" t="s">
        <v>88</v>
      </c>
      <c r="O2249" s="5" t="s">
        <v>1012</v>
      </c>
      <c r="P2249" s="5" t="s">
        <v>1101</v>
      </c>
      <c r="Q2249" s="5" t="s">
        <v>4068</v>
      </c>
      <c r="R2249" s="8" t="s">
        <v>70</v>
      </c>
      <c r="S2249" s="8"/>
      <c r="T2249" s="8">
        <f t="shared" si="175"/>
        <v>0</v>
      </c>
      <c r="U2249" s="8">
        <f t="shared" si="176"/>
        <v>0</v>
      </c>
      <c r="V2249" s="8">
        <f t="shared" si="177"/>
        <v>0</v>
      </c>
      <c r="W2249" s="8">
        <f t="shared" si="178"/>
        <v>0</v>
      </c>
      <c r="X2249" s="28">
        <f t="shared" si="179"/>
        <v>0</v>
      </c>
      <c r="Y2249" s="5"/>
      <c r="Z2249" s="5"/>
    </row>
    <row r="2250" spans="1:26" ht="16" x14ac:dyDescent="0.2">
      <c r="A2250" s="5" t="s">
        <v>4069</v>
      </c>
      <c r="B2250" s="5" t="s">
        <v>22</v>
      </c>
      <c r="C2250" s="5" t="s">
        <v>23</v>
      </c>
      <c r="D2250" s="5" t="s">
        <v>24</v>
      </c>
      <c r="E2250" s="5"/>
      <c r="F2250" s="5"/>
      <c r="G2250" s="5"/>
      <c r="H2250" s="5"/>
      <c r="I2250" s="5"/>
      <c r="J2250" s="5"/>
      <c r="K2250" s="5"/>
      <c r="L2250" s="5"/>
      <c r="M2250" s="5"/>
      <c r="N2250" s="5"/>
      <c r="O2250" s="5"/>
      <c r="P2250" s="5"/>
      <c r="Q2250" s="5"/>
      <c r="R2250" s="5"/>
      <c r="S2250" s="8"/>
      <c r="T2250" s="8">
        <f t="shared" si="175"/>
        <v>1</v>
      </c>
      <c r="U2250" s="8">
        <f t="shared" si="176"/>
        <v>1</v>
      </c>
      <c r="V2250" s="8">
        <f t="shared" si="177"/>
        <v>1</v>
      </c>
      <c r="W2250" s="8">
        <f t="shared" si="178"/>
        <v>1</v>
      </c>
      <c r="X2250" s="28">
        <f t="shared" si="179"/>
        <v>4</v>
      </c>
      <c r="Y2250" s="5"/>
      <c r="Z2250" s="5"/>
    </row>
    <row r="2251" spans="1:26" ht="16" x14ac:dyDescent="0.2">
      <c r="A2251" s="5" t="s">
        <v>4070</v>
      </c>
      <c r="B2251" s="5" t="s">
        <v>28</v>
      </c>
      <c r="C2251" s="5" t="s">
        <v>23</v>
      </c>
      <c r="D2251" s="5" t="s">
        <v>29</v>
      </c>
      <c r="E2251" s="5" t="s">
        <v>30</v>
      </c>
      <c r="F2251" s="5" t="s">
        <v>1101</v>
      </c>
      <c r="G2251" s="5" t="s">
        <v>1012</v>
      </c>
      <c r="H2251" s="5" t="s">
        <v>1012</v>
      </c>
      <c r="I2251" s="5" t="s">
        <v>1010</v>
      </c>
      <c r="J2251" s="6">
        <v>35440</v>
      </c>
      <c r="K2251" s="7" t="s">
        <v>318</v>
      </c>
      <c r="L2251" s="5"/>
      <c r="M2251" s="5" t="s">
        <v>48</v>
      </c>
      <c r="N2251" s="5" t="s">
        <v>36</v>
      </c>
      <c r="O2251" s="5" t="s">
        <v>1012</v>
      </c>
      <c r="P2251" s="5" t="s">
        <v>1743</v>
      </c>
      <c r="Q2251" s="5" t="s">
        <v>4071</v>
      </c>
      <c r="R2251" s="8" t="s">
        <v>39</v>
      </c>
      <c r="S2251" s="8"/>
      <c r="T2251" s="8">
        <f t="shared" si="175"/>
        <v>0</v>
      </c>
      <c r="U2251" s="8">
        <f t="shared" si="176"/>
        <v>0</v>
      </c>
      <c r="V2251" s="8">
        <f t="shared" si="177"/>
        <v>0</v>
      </c>
      <c r="W2251" s="8">
        <f t="shared" si="178"/>
        <v>0</v>
      </c>
      <c r="X2251" s="28">
        <f t="shared" si="179"/>
        <v>0</v>
      </c>
      <c r="Y2251" s="5"/>
      <c r="Z2251" s="5"/>
    </row>
    <row r="2252" spans="1:26" ht="16" x14ac:dyDescent="0.2">
      <c r="A2252" s="5" t="s">
        <v>4072</v>
      </c>
      <c r="B2252" s="5" t="s">
        <v>22</v>
      </c>
      <c r="C2252" s="5" t="s">
        <v>23</v>
      </c>
      <c r="D2252" s="5" t="s">
        <v>24</v>
      </c>
      <c r="E2252" s="5"/>
      <c r="F2252" s="5"/>
      <c r="G2252" s="5"/>
      <c r="H2252" s="5"/>
      <c r="I2252" s="5"/>
      <c r="J2252" s="5"/>
      <c r="K2252" s="5"/>
      <c r="L2252" s="5"/>
      <c r="M2252" s="5"/>
      <c r="N2252" s="5"/>
      <c r="O2252" s="5"/>
      <c r="P2252" s="5"/>
      <c r="Q2252" s="5"/>
      <c r="R2252" s="5"/>
      <c r="S2252" s="8"/>
      <c r="T2252" s="8">
        <f t="shared" si="175"/>
        <v>1</v>
      </c>
      <c r="U2252" s="8">
        <f t="shared" si="176"/>
        <v>1</v>
      </c>
      <c r="V2252" s="8">
        <f t="shared" si="177"/>
        <v>1</v>
      </c>
      <c r="W2252" s="8">
        <f t="shared" si="178"/>
        <v>1</v>
      </c>
      <c r="X2252" s="28">
        <f t="shared" si="179"/>
        <v>4</v>
      </c>
      <c r="Y2252" s="5"/>
      <c r="Z2252" s="5"/>
    </row>
    <row r="2253" spans="1:26" ht="16" x14ac:dyDescent="0.2">
      <c r="A2253" s="5" t="s">
        <v>4073</v>
      </c>
      <c r="B2253" s="5" t="s">
        <v>22</v>
      </c>
      <c r="C2253" s="5" t="s">
        <v>23</v>
      </c>
      <c r="D2253" s="5" t="s">
        <v>24</v>
      </c>
      <c r="E2253" s="5"/>
      <c r="F2253" s="5"/>
      <c r="G2253" s="5"/>
      <c r="H2253" s="5"/>
      <c r="I2253" s="5"/>
      <c r="J2253" s="5"/>
      <c r="K2253" s="5"/>
      <c r="L2253" s="5"/>
      <c r="M2253" s="5"/>
      <c r="N2253" s="5"/>
      <c r="O2253" s="5"/>
      <c r="P2253" s="5"/>
      <c r="Q2253" s="5"/>
      <c r="R2253" s="5"/>
      <c r="S2253" s="8"/>
      <c r="T2253" s="8">
        <f t="shared" si="175"/>
        <v>1</v>
      </c>
      <c r="U2253" s="8">
        <f t="shared" si="176"/>
        <v>1</v>
      </c>
      <c r="V2253" s="8">
        <f t="shared" si="177"/>
        <v>1</v>
      </c>
      <c r="W2253" s="8">
        <f t="shared" si="178"/>
        <v>1</v>
      </c>
      <c r="X2253" s="28">
        <f t="shared" si="179"/>
        <v>4</v>
      </c>
      <c r="Y2253" s="5"/>
      <c r="Z2253" s="5"/>
    </row>
    <row r="2254" spans="1:26" ht="16" x14ac:dyDescent="0.2">
      <c r="A2254" s="5" t="s">
        <v>4074</v>
      </c>
      <c r="B2254" s="5" t="s">
        <v>97</v>
      </c>
      <c r="C2254" s="5" t="s">
        <v>23</v>
      </c>
      <c r="D2254" s="5" t="s">
        <v>24</v>
      </c>
      <c r="E2254" s="5"/>
      <c r="F2254" s="5"/>
      <c r="G2254" s="5"/>
      <c r="H2254" s="5"/>
      <c r="I2254" s="5"/>
      <c r="J2254" s="5"/>
      <c r="K2254" s="5"/>
      <c r="L2254" s="5"/>
      <c r="M2254" s="5"/>
      <c r="N2254" s="5"/>
      <c r="O2254" s="5"/>
      <c r="P2254" s="5"/>
      <c r="Q2254" s="5"/>
      <c r="R2254" s="5"/>
      <c r="S2254" s="8"/>
      <c r="T2254" s="8">
        <f t="shared" si="175"/>
        <v>1</v>
      </c>
      <c r="U2254" s="8">
        <f t="shared" si="176"/>
        <v>1</v>
      </c>
      <c r="V2254" s="8">
        <f t="shared" si="177"/>
        <v>1</v>
      </c>
      <c r="W2254" s="8">
        <f t="shared" si="178"/>
        <v>1</v>
      </c>
      <c r="X2254" s="28">
        <f t="shared" si="179"/>
        <v>4</v>
      </c>
      <c r="Y2254" s="5"/>
      <c r="Z2254" s="5"/>
    </row>
    <row r="2255" spans="1:26" ht="16" x14ac:dyDescent="0.2">
      <c r="A2255" s="5" t="s">
        <v>4075</v>
      </c>
      <c r="B2255" s="5" t="s">
        <v>63</v>
      </c>
      <c r="C2255" s="5" t="s">
        <v>23</v>
      </c>
      <c r="D2255" s="5" t="s">
        <v>29</v>
      </c>
      <c r="E2255" s="5" t="s">
        <v>30</v>
      </c>
      <c r="F2255" s="5" t="s">
        <v>1101</v>
      </c>
      <c r="G2255" s="5" t="s">
        <v>1012</v>
      </c>
      <c r="H2255" s="5" t="s">
        <v>1012</v>
      </c>
      <c r="I2255" s="5" t="s">
        <v>1010</v>
      </c>
      <c r="J2255" s="6">
        <v>35616</v>
      </c>
      <c r="K2255" s="5" t="s">
        <v>47</v>
      </c>
      <c r="L2255" s="5"/>
      <c r="M2255" s="5" t="s">
        <v>48</v>
      </c>
      <c r="N2255" s="5" t="s">
        <v>88</v>
      </c>
      <c r="O2255" s="5" t="s">
        <v>1012</v>
      </c>
      <c r="P2255" s="5" t="s">
        <v>1743</v>
      </c>
      <c r="Q2255" s="5" t="s">
        <v>4076</v>
      </c>
      <c r="R2255" s="8" t="s">
        <v>70</v>
      </c>
      <c r="S2255" s="8"/>
      <c r="T2255" s="8">
        <f t="shared" si="175"/>
        <v>0</v>
      </c>
      <c r="U2255" s="8">
        <f t="shared" si="176"/>
        <v>0</v>
      </c>
      <c r="V2255" s="8">
        <f t="shared" si="177"/>
        <v>0</v>
      </c>
      <c r="W2255" s="8">
        <f t="shared" si="178"/>
        <v>0</v>
      </c>
      <c r="X2255" s="28">
        <f t="shared" si="179"/>
        <v>0</v>
      </c>
      <c r="Y2255" s="5"/>
      <c r="Z2255" s="5"/>
    </row>
    <row r="2256" spans="1:26" ht="16" x14ac:dyDescent="0.2">
      <c r="A2256" s="5" t="s">
        <v>4077</v>
      </c>
      <c r="B2256" s="5" t="s">
        <v>22</v>
      </c>
      <c r="C2256" s="5" t="s">
        <v>23</v>
      </c>
      <c r="D2256" s="5" t="s">
        <v>24</v>
      </c>
      <c r="E2256" s="5"/>
      <c r="F2256" s="5"/>
      <c r="G2256" s="5"/>
      <c r="H2256" s="5"/>
      <c r="I2256" s="5"/>
      <c r="J2256" s="5"/>
      <c r="K2256" s="5"/>
      <c r="L2256" s="5"/>
      <c r="M2256" s="5"/>
      <c r="N2256" s="5"/>
      <c r="O2256" s="5"/>
      <c r="P2256" s="5"/>
      <c r="Q2256" s="5"/>
      <c r="R2256" s="5"/>
      <c r="S2256" s="8"/>
      <c r="T2256" s="8">
        <f t="shared" si="175"/>
        <v>1</v>
      </c>
      <c r="U2256" s="8">
        <f t="shared" si="176"/>
        <v>1</v>
      </c>
      <c r="V2256" s="8">
        <f t="shared" si="177"/>
        <v>1</v>
      </c>
      <c r="W2256" s="8">
        <f t="shared" si="178"/>
        <v>1</v>
      </c>
      <c r="X2256" s="28">
        <f t="shared" si="179"/>
        <v>4</v>
      </c>
      <c r="Y2256" s="5"/>
      <c r="Z2256" s="5"/>
    </row>
    <row r="2257" spans="1:26" ht="16" x14ac:dyDescent="0.2">
      <c r="A2257" s="5" t="s">
        <v>4078</v>
      </c>
      <c r="B2257" s="5" t="s">
        <v>22</v>
      </c>
      <c r="C2257" s="5" t="s">
        <v>23</v>
      </c>
      <c r="D2257" s="5" t="s">
        <v>24</v>
      </c>
      <c r="E2257" s="5"/>
      <c r="F2257" s="5"/>
      <c r="G2257" s="5"/>
      <c r="H2257" s="5"/>
      <c r="I2257" s="5"/>
      <c r="J2257" s="5"/>
      <c r="K2257" s="5"/>
      <c r="L2257" s="5"/>
      <c r="M2257" s="5"/>
      <c r="N2257" s="5"/>
      <c r="O2257" s="5"/>
      <c r="P2257" s="5"/>
      <c r="Q2257" s="5"/>
      <c r="R2257" s="5"/>
      <c r="S2257" s="8"/>
      <c r="T2257" s="8">
        <f t="shared" si="175"/>
        <v>1</v>
      </c>
      <c r="U2257" s="8">
        <f t="shared" si="176"/>
        <v>1</v>
      </c>
      <c r="V2257" s="8">
        <f t="shared" si="177"/>
        <v>1</v>
      </c>
      <c r="W2257" s="8">
        <f t="shared" si="178"/>
        <v>1</v>
      </c>
      <c r="X2257" s="28">
        <f t="shared" si="179"/>
        <v>4</v>
      </c>
      <c r="Y2257" s="5"/>
      <c r="Z2257" s="5"/>
    </row>
    <row r="2258" spans="1:26" ht="16" x14ac:dyDescent="0.2">
      <c r="A2258" s="5" t="s">
        <v>4079</v>
      </c>
      <c r="B2258" s="5" t="s">
        <v>22</v>
      </c>
      <c r="C2258" s="5" t="s">
        <v>23</v>
      </c>
      <c r="D2258" s="5" t="s">
        <v>24</v>
      </c>
      <c r="E2258" s="5"/>
      <c r="F2258" s="5"/>
      <c r="G2258" s="5"/>
      <c r="H2258" s="5"/>
      <c r="I2258" s="5"/>
      <c r="J2258" s="5"/>
      <c r="K2258" s="5"/>
      <c r="L2258" s="5"/>
      <c r="M2258" s="5"/>
      <c r="N2258" s="5"/>
      <c r="O2258" s="5"/>
      <c r="P2258" s="5"/>
      <c r="Q2258" s="5"/>
      <c r="R2258" s="5"/>
      <c r="S2258" s="8"/>
      <c r="T2258" s="8">
        <f t="shared" si="175"/>
        <v>1</v>
      </c>
      <c r="U2258" s="8">
        <f t="shared" si="176"/>
        <v>1</v>
      </c>
      <c r="V2258" s="8">
        <f t="shared" si="177"/>
        <v>1</v>
      </c>
      <c r="W2258" s="8">
        <f t="shared" si="178"/>
        <v>1</v>
      </c>
      <c r="X2258" s="28">
        <f t="shared" si="179"/>
        <v>4</v>
      </c>
      <c r="Y2258" s="5"/>
      <c r="Z2258" s="5"/>
    </row>
    <row r="2259" spans="1:26" ht="16" x14ac:dyDescent="0.2">
      <c r="A2259" s="5" t="s">
        <v>4080</v>
      </c>
      <c r="B2259" s="5" t="s">
        <v>97</v>
      </c>
      <c r="C2259" s="5" t="s">
        <v>23</v>
      </c>
      <c r="D2259" s="5" t="s">
        <v>24</v>
      </c>
      <c r="E2259" s="5"/>
      <c r="F2259" s="5"/>
      <c r="G2259" s="5"/>
      <c r="H2259" s="5"/>
      <c r="I2259" s="5"/>
      <c r="J2259" s="5"/>
      <c r="K2259" s="5"/>
      <c r="L2259" s="5"/>
      <c r="M2259" s="5"/>
      <c r="N2259" s="5"/>
      <c r="O2259" s="5"/>
      <c r="P2259" s="5"/>
      <c r="Q2259" s="5"/>
      <c r="R2259" s="5"/>
      <c r="S2259" s="8"/>
      <c r="T2259" s="8">
        <f t="shared" si="175"/>
        <v>1</v>
      </c>
      <c r="U2259" s="8">
        <f t="shared" si="176"/>
        <v>1</v>
      </c>
      <c r="V2259" s="8">
        <f t="shared" si="177"/>
        <v>1</v>
      </c>
      <c r="W2259" s="8">
        <f t="shared" si="178"/>
        <v>1</v>
      </c>
      <c r="X2259" s="28">
        <f t="shared" si="179"/>
        <v>4</v>
      </c>
      <c r="Y2259" s="5"/>
      <c r="Z2259" s="5"/>
    </row>
    <row r="2260" spans="1:26" ht="16" x14ac:dyDescent="0.2">
      <c r="A2260" s="5" t="s">
        <v>4081</v>
      </c>
      <c r="B2260" s="5" t="s">
        <v>63</v>
      </c>
      <c r="C2260" s="5" t="s">
        <v>23</v>
      </c>
      <c r="D2260" s="5" t="s">
        <v>29</v>
      </c>
      <c r="E2260" s="5" t="s">
        <v>54</v>
      </c>
      <c r="F2260" s="5" t="s">
        <v>1162</v>
      </c>
      <c r="G2260" s="5" t="s">
        <v>1012</v>
      </c>
      <c r="H2260" s="5" t="s">
        <v>1012</v>
      </c>
      <c r="I2260" s="5" t="s">
        <v>1010</v>
      </c>
      <c r="J2260" s="5" t="s">
        <v>4082</v>
      </c>
      <c r="K2260" s="5" t="s">
        <v>47</v>
      </c>
      <c r="L2260" s="5"/>
      <c r="M2260" s="5" t="s">
        <v>48</v>
      </c>
      <c r="N2260" s="5" t="s">
        <v>58</v>
      </c>
      <c r="O2260" s="5" t="s">
        <v>1012</v>
      </c>
      <c r="P2260" s="5" t="s">
        <v>1162</v>
      </c>
      <c r="Q2260" s="5" t="s">
        <v>3966</v>
      </c>
      <c r="R2260" s="8" t="s">
        <v>70</v>
      </c>
      <c r="S2260" s="8"/>
      <c r="T2260" s="8">
        <f t="shared" si="175"/>
        <v>0</v>
      </c>
      <c r="U2260" s="8">
        <f t="shared" si="176"/>
        <v>0</v>
      </c>
      <c r="V2260" s="8">
        <f t="shared" si="177"/>
        <v>0</v>
      </c>
      <c r="W2260" s="8">
        <f t="shared" si="178"/>
        <v>0</v>
      </c>
      <c r="X2260" s="28">
        <f t="shared" si="179"/>
        <v>0</v>
      </c>
      <c r="Y2260" s="5"/>
      <c r="Z2260" s="5"/>
    </row>
    <row r="2261" spans="1:26" ht="16" x14ac:dyDescent="0.2">
      <c r="A2261" s="5" t="s">
        <v>4083</v>
      </c>
      <c r="B2261" s="5" t="s">
        <v>28</v>
      </c>
      <c r="C2261" s="5" t="s">
        <v>23</v>
      </c>
      <c r="D2261" s="5" t="s">
        <v>29</v>
      </c>
      <c r="E2261" s="5" t="s">
        <v>54</v>
      </c>
      <c r="F2261" s="5" t="s">
        <v>1162</v>
      </c>
      <c r="G2261" s="5" t="s">
        <v>1012</v>
      </c>
      <c r="H2261" s="5" t="s">
        <v>1012</v>
      </c>
      <c r="I2261" s="5" t="s">
        <v>1010</v>
      </c>
      <c r="J2261" s="5" t="s">
        <v>4082</v>
      </c>
      <c r="K2261" s="5" t="s">
        <v>47</v>
      </c>
      <c r="L2261" s="5"/>
      <c r="M2261" s="5" t="s">
        <v>48</v>
      </c>
      <c r="N2261" s="5" t="s">
        <v>58</v>
      </c>
      <c r="O2261" s="5" t="s">
        <v>1012</v>
      </c>
      <c r="P2261" s="5" t="s">
        <v>1162</v>
      </c>
      <c r="Q2261" s="5" t="s">
        <v>3966</v>
      </c>
      <c r="R2261" s="8" t="s">
        <v>70</v>
      </c>
      <c r="S2261" s="8"/>
      <c r="T2261" s="8">
        <f t="shared" si="175"/>
        <v>0</v>
      </c>
      <c r="U2261" s="8">
        <f t="shared" si="176"/>
        <v>0</v>
      </c>
      <c r="V2261" s="8">
        <f t="shared" si="177"/>
        <v>0</v>
      </c>
      <c r="W2261" s="8">
        <f t="shared" si="178"/>
        <v>0</v>
      </c>
      <c r="X2261" s="28">
        <f t="shared" si="179"/>
        <v>0</v>
      </c>
      <c r="Y2261" s="5"/>
      <c r="Z2261" s="5"/>
    </row>
    <row r="2262" spans="1:26" ht="16" x14ac:dyDescent="0.2">
      <c r="A2262" s="5" t="s">
        <v>4084</v>
      </c>
      <c r="B2262" s="5" t="s">
        <v>28</v>
      </c>
      <c r="C2262" s="5" t="s">
        <v>23</v>
      </c>
      <c r="D2262" s="5" t="s">
        <v>29</v>
      </c>
      <c r="E2262" s="5"/>
      <c r="F2262" s="5"/>
      <c r="G2262" s="5"/>
      <c r="H2262" s="5"/>
      <c r="I2262" s="5"/>
      <c r="J2262" s="5"/>
      <c r="K2262" s="5"/>
      <c r="L2262" s="5"/>
      <c r="M2262" s="5"/>
      <c r="N2262" s="5"/>
      <c r="O2262" s="5"/>
      <c r="P2262" s="5"/>
      <c r="Q2262" s="5"/>
      <c r="R2262" s="5"/>
      <c r="S2262" s="8"/>
      <c r="T2262" s="8">
        <f t="shared" si="175"/>
        <v>1</v>
      </c>
      <c r="U2262" s="8">
        <f t="shared" si="176"/>
        <v>1</v>
      </c>
      <c r="V2262" s="8">
        <f t="shared" si="177"/>
        <v>1</v>
      </c>
      <c r="W2262" s="8">
        <f t="shared" si="178"/>
        <v>1</v>
      </c>
      <c r="X2262" s="28">
        <f t="shared" si="179"/>
        <v>4</v>
      </c>
      <c r="Y2262" s="5"/>
      <c r="Z2262" s="5"/>
    </row>
    <row r="2263" spans="1:26" ht="16" x14ac:dyDescent="0.2">
      <c r="A2263" s="5" t="s">
        <v>4085</v>
      </c>
      <c r="B2263" s="5" t="s">
        <v>28</v>
      </c>
      <c r="C2263" s="5" t="s">
        <v>23</v>
      </c>
      <c r="D2263" s="5" t="s">
        <v>29</v>
      </c>
      <c r="E2263" s="5" t="s">
        <v>54</v>
      </c>
      <c r="F2263" s="5" t="s">
        <v>1013</v>
      </c>
      <c r="G2263" s="5" t="s">
        <v>1012</v>
      </c>
      <c r="H2263" s="5" t="s">
        <v>1012</v>
      </c>
      <c r="I2263" s="5" t="s">
        <v>33</v>
      </c>
      <c r="J2263" s="5" t="s">
        <v>3568</v>
      </c>
      <c r="K2263" s="7" t="s">
        <v>318</v>
      </c>
      <c r="L2263" s="5"/>
      <c r="M2263" s="5" t="s">
        <v>108</v>
      </c>
      <c r="N2263" s="5" t="s">
        <v>36</v>
      </c>
      <c r="O2263" s="5" t="s">
        <v>1012</v>
      </c>
      <c r="P2263" s="5" t="s">
        <v>1013</v>
      </c>
      <c r="Q2263" s="5" t="s">
        <v>4086</v>
      </c>
      <c r="R2263" s="8" t="s">
        <v>39</v>
      </c>
      <c r="S2263" s="8"/>
      <c r="T2263" s="8">
        <f t="shared" si="175"/>
        <v>0</v>
      </c>
      <c r="U2263" s="8">
        <f t="shared" si="176"/>
        <v>0</v>
      </c>
      <c r="V2263" s="8">
        <f t="shared" si="177"/>
        <v>0</v>
      </c>
      <c r="W2263" s="8">
        <f t="shared" si="178"/>
        <v>0</v>
      </c>
      <c r="X2263" s="28">
        <f t="shared" si="179"/>
        <v>0</v>
      </c>
      <c r="Y2263" s="5"/>
      <c r="Z2263" s="5"/>
    </row>
    <row r="2264" spans="1:26" ht="16" x14ac:dyDescent="0.2">
      <c r="A2264" s="5" t="s">
        <v>4087</v>
      </c>
      <c r="B2264" s="5" t="s">
        <v>28</v>
      </c>
      <c r="C2264" s="5" t="s">
        <v>23</v>
      </c>
      <c r="D2264" s="5" t="s">
        <v>29</v>
      </c>
      <c r="E2264" s="5" t="s">
        <v>30</v>
      </c>
      <c r="F2264" s="5" t="s">
        <v>4088</v>
      </c>
      <c r="G2264" s="5" t="s">
        <v>1012</v>
      </c>
      <c r="H2264" s="5" t="s">
        <v>1012</v>
      </c>
      <c r="I2264" s="5" t="s">
        <v>1010</v>
      </c>
      <c r="J2264" s="6">
        <v>37353</v>
      </c>
      <c r="K2264" s="7" t="s">
        <v>318</v>
      </c>
      <c r="L2264" s="5"/>
      <c r="M2264" s="5" t="s">
        <v>48</v>
      </c>
      <c r="N2264" s="5" t="s">
        <v>88</v>
      </c>
      <c r="O2264" s="5" t="s">
        <v>1012</v>
      </c>
      <c r="P2264" s="5" t="s">
        <v>1101</v>
      </c>
      <c r="Q2264" s="5" t="s">
        <v>4089</v>
      </c>
      <c r="R2264" s="8" t="s">
        <v>39</v>
      </c>
      <c r="S2264" s="8"/>
      <c r="T2264" s="8">
        <f t="shared" si="175"/>
        <v>0</v>
      </c>
      <c r="U2264" s="8">
        <f t="shared" si="176"/>
        <v>0</v>
      </c>
      <c r="V2264" s="8">
        <f t="shared" si="177"/>
        <v>0</v>
      </c>
      <c r="W2264" s="8">
        <f t="shared" si="178"/>
        <v>0</v>
      </c>
      <c r="X2264" s="28">
        <f t="shared" si="179"/>
        <v>0</v>
      </c>
      <c r="Y2264" s="5"/>
      <c r="Z2264" s="5"/>
    </row>
    <row r="2265" spans="1:26" ht="16" x14ac:dyDescent="0.2">
      <c r="A2265" s="5" t="s">
        <v>4090</v>
      </c>
      <c r="B2265" s="5" t="s">
        <v>63</v>
      </c>
      <c r="C2265" s="5" t="s">
        <v>23</v>
      </c>
      <c r="D2265" s="5" t="s">
        <v>29</v>
      </c>
      <c r="E2265" s="5" t="s">
        <v>30</v>
      </c>
      <c r="F2265" s="5" t="s">
        <v>1162</v>
      </c>
      <c r="G2265" s="5" t="s">
        <v>1012</v>
      </c>
      <c r="H2265" s="5" t="s">
        <v>1012</v>
      </c>
      <c r="I2265" s="5" t="s">
        <v>1010</v>
      </c>
      <c r="J2265" s="5" t="s">
        <v>4091</v>
      </c>
      <c r="K2265" s="5" t="s">
        <v>47</v>
      </c>
      <c r="L2265" s="5"/>
      <c r="M2265" s="5" t="s">
        <v>159</v>
      </c>
      <c r="N2265" s="5" t="s">
        <v>36</v>
      </c>
      <c r="O2265" s="5" t="s">
        <v>1012</v>
      </c>
      <c r="P2265" s="5" t="s">
        <v>1162</v>
      </c>
      <c r="Q2265" s="5" t="s">
        <v>1744</v>
      </c>
      <c r="R2265" s="8" t="s">
        <v>70</v>
      </c>
      <c r="S2265" s="8"/>
      <c r="T2265" s="8">
        <f t="shared" si="175"/>
        <v>0</v>
      </c>
      <c r="U2265" s="8">
        <f t="shared" si="176"/>
        <v>0</v>
      </c>
      <c r="V2265" s="8">
        <f t="shared" si="177"/>
        <v>0</v>
      </c>
      <c r="W2265" s="8">
        <f t="shared" si="178"/>
        <v>0</v>
      </c>
      <c r="X2265" s="28">
        <f t="shared" si="179"/>
        <v>0</v>
      </c>
      <c r="Y2265" s="5"/>
      <c r="Z2265" s="5"/>
    </row>
    <row r="2266" spans="1:26" ht="16" x14ac:dyDescent="0.2">
      <c r="A2266" s="5" t="s">
        <v>4092</v>
      </c>
      <c r="B2266" s="5" t="s">
        <v>28</v>
      </c>
      <c r="C2266" s="5" t="s">
        <v>23</v>
      </c>
      <c r="D2266" s="5" t="s">
        <v>29</v>
      </c>
      <c r="E2266" s="5" t="s">
        <v>30</v>
      </c>
      <c r="F2266" s="5" t="s">
        <v>1013</v>
      </c>
      <c r="G2266" s="5" t="s">
        <v>1012</v>
      </c>
      <c r="H2266" s="5" t="s">
        <v>1012</v>
      </c>
      <c r="I2266" s="5" t="s">
        <v>1010</v>
      </c>
      <c r="J2266" s="6">
        <v>36592</v>
      </c>
      <c r="K2266" s="5" t="s">
        <v>47</v>
      </c>
      <c r="L2266" s="5"/>
      <c r="M2266" s="5" t="s">
        <v>938</v>
      </c>
      <c r="N2266" s="5" t="s">
        <v>36</v>
      </c>
      <c r="O2266" s="5"/>
      <c r="P2266" s="5"/>
      <c r="Q2266" s="5"/>
      <c r="R2266" s="5"/>
      <c r="S2266" s="8"/>
      <c r="T2266" s="8">
        <f t="shared" si="175"/>
        <v>0</v>
      </c>
      <c r="U2266" s="8">
        <f t="shared" si="176"/>
        <v>0</v>
      </c>
      <c r="V2266" s="8">
        <f t="shared" si="177"/>
        <v>0</v>
      </c>
      <c r="W2266" s="8">
        <f t="shared" si="178"/>
        <v>1</v>
      </c>
      <c r="X2266" s="28">
        <f t="shared" si="179"/>
        <v>1</v>
      </c>
      <c r="Y2266" s="5"/>
      <c r="Z2266" s="5"/>
    </row>
    <row r="2267" spans="1:26" ht="16" x14ac:dyDescent="0.2">
      <c r="A2267" s="5" t="s">
        <v>4093</v>
      </c>
      <c r="B2267" s="5" t="s">
        <v>63</v>
      </c>
      <c r="C2267" s="5" t="s">
        <v>23</v>
      </c>
      <c r="D2267" s="5" t="s">
        <v>29</v>
      </c>
      <c r="E2267" s="5" t="s">
        <v>30</v>
      </c>
      <c r="F2267" s="5" t="s">
        <v>342</v>
      </c>
      <c r="G2267" s="5" t="s">
        <v>32</v>
      </c>
      <c r="H2267" s="5" t="s">
        <v>1012</v>
      </c>
      <c r="I2267" s="5" t="s">
        <v>33</v>
      </c>
      <c r="J2267" s="6">
        <v>35685</v>
      </c>
      <c r="K2267" s="5" t="s">
        <v>57</v>
      </c>
      <c r="L2267" s="5"/>
      <c r="M2267" s="5" t="s">
        <v>48</v>
      </c>
      <c r="N2267" s="5" t="s">
        <v>36</v>
      </c>
      <c r="O2267" s="5" t="s">
        <v>1012</v>
      </c>
      <c r="P2267" s="5" t="s">
        <v>1013</v>
      </c>
      <c r="Q2267" s="5" t="s">
        <v>3799</v>
      </c>
      <c r="R2267" s="8" t="s">
        <v>39</v>
      </c>
      <c r="S2267" s="8"/>
      <c r="T2267" s="8">
        <f t="shared" si="175"/>
        <v>0</v>
      </c>
      <c r="U2267" s="8">
        <f t="shared" si="176"/>
        <v>0</v>
      </c>
      <c r="V2267" s="8">
        <f t="shared" si="177"/>
        <v>0</v>
      </c>
      <c r="W2267" s="8">
        <f t="shared" si="178"/>
        <v>0</v>
      </c>
      <c r="X2267" s="28">
        <f t="shared" si="179"/>
        <v>0</v>
      </c>
      <c r="Y2267" s="5"/>
      <c r="Z2267" s="5"/>
    </row>
    <row r="2268" spans="1:26" ht="16" x14ac:dyDescent="0.2">
      <c r="A2268" s="5" t="s">
        <v>4094</v>
      </c>
      <c r="B2268" s="5" t="s">
        <v>28</v>
      </c>
      <c r="C2268" s="5" t="s">
        <v>23</v>
      </c>
      <c r="D2268" s="5" t="s">
        <v>29</v>
      </c>
      <c r="E2268" s="5" t="s">
        <v>30</v>
      </c>
      <c r="F2268" s="5" t="s">
        <v>1013</v>
      </c>
      <c r="G2268" s="5" t="s">
        <v>1012</v>
      </c>
      <c r="H2268" s="5" t="s">
        <v>1012</v>
      </c>
      <c r="I2268" s="5" t="s">
        <v>1010</v>
      </c>
      <c r="J2268" s="5" t="s">
        <v>4095</v>
      </c>
      <c r="K2268" s="5" t="s">
        <v>608</v>
      </c>
      <c r="L2268" s="5"/>
      <c r="M2268" s="5" t="s">
        <v>35</v>
      </c>
      <c r="N2268" s="5" t="s">
        <v>88</v>
      </c>
      <c r="O2268" s="5" t="s">
        <v>1012</v>
      </c>
      <c r="P2268" s="5" t="s">
        <v>1013</v>
      </c>
      <c r="Q2268" s="5" t="s">
        <v>4096</v>
      </c>
      <c r="R2268" s="8" t="s">
        <v>39</v>
      </c>
      <c r="S2268" s="8"/>
      <c r="T2268" s="8">
        <f t="shared" si="175"/>
        <v>0</v>
      </c>
      <c r="U2268" s="8">
        <f t="shared" si="176"/>
        <v>0</v>
      </c>
      <c r="V2268" s="8">
        <f t="shared" si="177"/>
        <v>0</v>
      </c>
      <c r="W2268" s="8">
        <f t="shared" si="178"/>
        <v>0</v>
      </c>
      <c r="X2268" s="28">
        <f t="shared" si="179"/>
        <v>0</v>
      </c>
      <c r="Y2268" s="5"/>
      <c r="Z2268" s="5"/>
    </row>
    <row r="2269" spans="1:26" ht="16" x14ac:dyDescent="0.2">
      <c r="A2269" s="5" t="s">
        <v>4097</v>
      </c>
      <c r="B2269" s="5" t="s">
        <v>28</v>
      </c>
      <c r="C2269" s="5" t="s">
        <v>23</v>
      </c>
      <c r="D2269" s="5" t="s">
        <v>29</v>
      </c>
      <c r="E2269" s="5"/>
      <c r="F2269" s="5"/>
      <c r="G2269" s="5"/>
      <c r="H2269" s="5"/>
      <c r="I2269" s="5"/>
      <c r="J2269" s="5"/>
      <c r="K2269" s="5"/>
      <c r="L2269" s="5"/>
      <c r="M2269" s="5"/>
      <c r="N2269" s="5"/>
      <c r="O2269" s="5"/>
      <c r="P2269" s="5"/>
      <c r="Q2269" s="5"/>
      <c r="R2269" s="5"/>
      <c r="S2269" s="8"/>
      <c r="T2269" s="8">
        <f t="shared" si="175"/>
        <v>1</v>
      </c>
      <c r="U2269" s="8">
        <f t="shared" si="176"/>
        <v>1</v>
      </c>
      <c r="V2269" s="8">
        <f t="shared" si="177"/>
        <v>1</v>
      </c>
      <c r="W2269" s="8">
        <f t="shared" si="178"/>
        <v>1</v>
      </c>
      <c r="X2269" s="28">
        <f t="shared" si="179"/>
        <v>4</v>
      </c>
      <c r="Y2269" s="5"/>
      <c r="Z2269" s="5"/>
    </row>
    <row r="2270" spans="1:26" ht="16" x14ac:dyDescent="0.2">
      <c r="A2270" s="5" t="s">
        <v>4098</v>
      </c>
      <c r="B2270" s="5" t="s">
        <v>28</v>
      </c>
      <c r="C2270" s="5" t="s">
        <v>23</v>
      </c>
      <c r="D2270" s="5" t="s">
        <v>29</v>
      </c>
      <c r="E2270" s="5" t="s">
        <v>54</v>
      </c>
      <c r="F2270" s="5" t="s">
        <v>1013</v>
      </c>
      <c r="G2270" s="5" t="s">
        <v>1012</v>
      </c>
      <c r="H2270" s="5" t="s">
        <v>1012</v>
      </c>
      <c r="I2270" s="5" t="s">
        <v>1010</v>
      </c>
      <c r="J2270" s="5" t="s">
        <v>4099</v>
      </c>
      <c r="K2270" s="5" t="s">
        <v>47</v>
      </c>
      <c r="L2270" s="5"/>
      <c r="M2270" s="5" t="s">
        <v>48</v>
      </c>
      <c r="N2270" s="7" t="s">
        <v>164</v>
      </c>
      <c r="O2270" s="5" t="s">
        <v>1012</v>
      </c>
      <c r="P2270" s="5" t="s">
        <v>1162</v>
      </c>
      <c r="Q2270" s="5" t="s">
        <v>1889</v>
      </c>
      <c r="R2270" s="8" t="s">
        <v>39</v>
      </c>
      <c r="S2270" s="8"/>
      <c r="T2270" s="8">
        <f t="shared" si="175"/>
        <v>0</v>
      </c>
      <c r="U2270" s="8">
        <f t="shared" si="176"/>
        <v>0</v>
      </c>
      <c r="V2270" s="8">
        <f t="shared" si="177"/>
        <v>0</v>
      </c>
      <c r="W2270" s="8">
        <f t="shared" si="178"/>
        <v>0</v>
      </c>
      <c r="X2270" s="28">
        <f t="shared" si="179"/>
        <v>0</v>
      </c>
      <c r="Y2270" s="5"/>
      <c r="Z2270" s="5"/>
    </row>
    <row r="2271" spans="1:26" ht="16" x14ac:dyDescent="0.2">
      <c r="A2271" s="5" t="s">
        <v>4100</v>
      </c>
      <c r="B2271" s="5" t="s">
        <v>28</v>
      </c>
      <c r="C2271" s="5" t="s">
        <v>23</v>
      </c>
      <c r="D2271" s="5" t="s">
        <v>29</v>
      </c>
      <c r="E2271" s="5" t="s">
        <v>54</v>
      </c>
      <c r="F2271" s="5" t="s">
        <v>1013</v>
      </c>
      <c r="G2271" s="5" t="s">
        <v>1012</v>
      </c>
      <c r="H2271" s="5" t="s">
        <v>1012</v>
      </c>
      <c r="I2271" s="5" t="s">
        <v>1010</v>
      </c>
      <c r="J2271" s="5" t="s">
        <v>3428</v>
      </c>
      <c r="K2271" s="5" t="s">
        <v>297</v>
      </c>
      <c r="L2271" s="5"/>
      <c r="M2271" s="5" t="s">
        <v>48</v>
      </c>
      <c r="N2271" s="5" t="s">
        <v>36</v>
      </c>
      <c r="O2271" s="5" t="s">
        <v>1012</v>
      </c>
      <c r="P2271" s="5" t="s">
        <v>1013</v>
      </c>
      <c r="Q2271" s="5" t="s">
        <v>1165</v>
      </c>
      <c r="R2271" s="8" t="s">
        <v>39</v>
      </c>
      <c r="S2271" s="8"/>
      <c r="T2271" s="8">
        <f t="shared" si="175"/>
        <v>0</v>
      </c>
      <c r="U2271" s="8">
        <f t="shared" si="176"/>
        <v>0</v>
      </c>
      <c r="V2271" s="8">
        <f t="shared" si="177"/>
        <v>0</v>
      </c>
      <c r="W2271" s="8">
        <f t="shared" si="178"/>
        <v>0</v>
      </c>
      <c r="X2271" s="28">
        <f t="shared" si="179"/>
        <v>0</v>
      </c>
      <c r="Y2271" s="5"/>
      <c r="Z2271" s="5"/>
    </row>
    <row r="2272" spans="1:26" ht="16" x14ac:dyDescent="0.2">
      <c r="A2272" s="5" t="s">
        <v>4101</v>
      </c>
      <c r="B2272" s="5" t="s">
        <v>97</v>
      </c>
      <c r="C2272" s="5" t="s">
        <v>23</v>
      </c>
      <c r="D2272" s="5" t="s">
        <v>24</v>
      </c>
      <c r="E2272" s="5"/>
      <c r="F2272" s="5"/>
      <c r="G2272" s="5"/>
      <c r="H2272" s="5"/>
      <c r="I2272" s="5"/>
      <c r="J2272" s="5"/>
      <c r="K2272" s="5"/>
      <c r="L2272" s="5"/>
      <c r="M2272" s="5"/>
      <c r="N2272" s="5"/>
      <c r="O2272" s="5"/>
      <c r="P2272" s="5"/>
      <c r="Q2272" s="5"/>
      <c r="R2272" s="5"/>
      <c r="S2272" s="8"/>
      <c r="T2272" s="8">
        <f t="shared" si="175"/>
        <v>1</v>
      </c>
      <c r="U2272" s="8">
        <f t="shared" si="176"/>
        <v>1</v>
      </c>
      <c r="V2272" s="8">
        <f t="shared" si="177"/>
        <v>1</v>
      </c>
      <c r="W2272" s="8">
        <f t="shared" si="178"/>
        <v>1</v>
      </c>
      <c r="X2272" s="28">
        <f t="shared" si="179"/>
        <v>4</v>
      </c>
      <c r="Y2272" s="5"/>
      <c r="Z2272" s="5"/>
    </row>
    <row r="2273" spans="1:26" ht="16" x14ac:dyDescent="0.2">
      <c r="A2273" s="5" t="s">
        <v>4102</v>
      </c>
      <c r="B2273" s="5" t="s">
        <v>97</v>
      </c>
      <c r="C2273" s="5" t="s">
        <v>23</v>
      </c>
      <c r="D2273" s="5" t="s">
        <v>24</v>
      </c>
      <c r="E2273" s="5"/>
      <c r="F2273" s="5"/>
      <c r="G2273" s="5"/>
      <c r="H2273" s="5"/>
      <c r="I2273" s="5"/>
      <c r="J2273" s="5"/>
      <c r="K2273" s="5"/>
      <c r="L2273" s="5"/>
      <c r="M2273" s="5"/>
      <c r="N2273" s="5"/>
      <c r="O2273" s="5"/>
      <c r="P2273" s="5"/>
      <c r="Q2273" s="5"/>
      <c r="R2273" s="5"/>
      <c r="S2273" s="8"/>
      <c r="T2273" s="8">
        <f t="shared" si="175"/>
        <v>1</v>
      </c>
      <c r="U2273" s="8">
        <f t="shared" si="176"/>
        <v>1</v>
      </c>
      <c r="V2273" s="8">
        <f t="shared" si="177"/>
        <v>1</v>
      </c>
      <c r="W2273" s="8">
        <f t="shared" si="178"/>
        <v>1</v>
      </c>
      <c r="X2273" s="28">
        <f t="shared" si="179"/>
        <v>4</v>
      </c>
      <c r="Y2273" s="5"/>
      <c r="Z2273" s="5"/>
    </row>
    <row r="2274" spans="1:26" ht="16" x14ac:dyDescent="0.2">
      <c r="A2274" s="5" t="s">
        <v>4103</v>
      </c>
      <c r="B2274" s="5" t="s">
        <v>97</v>
      </c>
      <c r="C2274" s="5" t="s">
        <v>23</v>
      </c>
      <c r="D2274" s="5" t="s">
        <v>24</v>
      </c>
      <c r="E2274" s="5"/>
      <c r="F2274" s="5"/>
      <c r="G2274" s="5"/>
      <c r="H2274" s="5"/>
      <c r="I2274" s="5"/>
      <c r="J2274" s="5"/>
      <c r="K2274" s="5"/>
      <c r="L2274" s="5"/>
      <c r="M2274" s="5"/>
      <c r="N2274" s="5"/>
      <c r="O2274" s="5"/>
      <c r="P2274" s="5"/>
      <c r="Q2274" s="5"/>
      <c r="R2274" s="5"/>
      <c r="S2274" s="8"/>
      <c r="T2274" s="8">
        <f t="shared" si="175"/>
        <v>1</v>
      </c>
      <c r="U2274" s="8">
        <f t="shared" si="176"/>
        <v>1</v>
      </c>
      <c r="V2274" s="8">
        <f t="shared" si="177"/>
        <v>1</v>
      </c>
      <c r="W2274" s="8">
        <f t="shared" si="178"/>
        <v>1</v>
      </c>
      <c r="X2274" s="28">
        <f t="shared" si="179"/>
        <v>4</v>
      </c>
      <c r="Y2274" s="5"/>
      <c r="Z2274" s="5"/>
    </row>
    <row r="2275" spans="1:26" ht="16" x14ac:dyDescent="0.2">
      <c r="A2275" s="5" t="s">
        <v>4104</v>
      </c>
      <c r="B2275" s="5" t="s">
        <v>63</v>
      </c>
      <c r="C2275" s="5" t="s">
        <v>23</v>
      </c>
      <c r="D2275" s="5" t="s">
        <v>29</v>
      </c>
      <c r="E2275" s="5" t="s">
        <v>30</v>
      </c>
      <c r="F2275" s="5" t="s">
        <v>2088</v>
      </c>
      <c r="G2275" s="5" t="s">
        <v>1012</v>
      </c>
      <c r="H2275" s="5" t="s">
        <v>1012</v>
      </c>
      <c r="I2275" s="5" t="s">
        <v>1010</v>
      </c>
      <c r="J2275" s="6">
        <v>36383</v>
      </c>
      <c r="K2275" s="5" t="s">
        <v>34</v>
      </c>
      <c r="L2275" s="5"/>
      <c r="M2275" s="5" t="s">
        <v>48</v>
      </c>
      <c r="N2275" s="5" t="s">
        <v>36</v>
      </c>
      <c r="O2275" s="5" t="s">
        <v>1012</v>
      </c>
      <c r="P2275" s="5" t="s">
        <v>2088</v>
      </c>
      <c r="Q2275" s="5" t="s">
        <v>4105</v>
      </c>
      <c r="R2275" s="8" t="s">
        <v>39</v>
      </c>
      <c r="S2275" s="8"/>
      <c r="T2275" s="8">
        <f t="shared" si="175"/>
        <v>0</v>
      </c>
      <c r="U2275" s="8">
        <f t="shared" si="176"/>
        <v>0</v>
      </c>
      <c r="V2275" s="8">
        <f t="shared" si="177"/>
        <v>0</v>
      </c>
      <c r="W2275" s="8">
        <f t="shared" si="178"/>
        <v>0</v>
      </c>
      <c r="X2275" s="28">
        <f t="shared" si="179"/>
        <v>0</v>
      </c>
      <c r="Y2275" s="5"/>
      <c r="Z2275" s="5"/>
    </row>
    <row r="2276" spans="1:26" ht="16" x14ac:dyDescent="0.2">
      <c r="A2276" s="5" t="s">
        <v>4106</v>
      </c>
      <c r="B2276" s="5" t="s">
        <v>63</v>
      </c>
      <c r="C2276" s="5" t="s">
        <v>23</v>
      </c>
      <c r="D2276" s="5" t="s">
        <v>29</v>
      </c>
      <c r="E2276" s="5" t="s">
        <v>30</v>
      </c>
      <c r="F2276" s="5" t="s">
        <v>1447</v>
      </c>
      <c r="G2276" s="5" t="s">
        <v>1012</v>
      </c>
      <c r="H2276" s="5" t="s">
        <v>1012</v>
      </c>
      <c r="I2276" s="5" t="s">
        <v>1010</v>
      </c>
      <c r="J2276" s="5" t="s">
        <v>1083</v>
      </c>
      <c r="K2276" s="5" t="s">
        <v>78</v>
      </c>
      <c r="L2276" s="5"/>
      <c r="M2276" s="5" t="s">
        <v>422</v>
      </c>
      <c r="N2276" s="7" t="s">
        <v>164</v>
      </c>
      <c r="O2276" s="5" t="s">
        <v>1012</v>
      </c>
      <c r="P2276" s="5" t="s">
        <v>1447</v>
      </c>
      <c r="Q2276" s="5" t="s">
        <v>4107</v>
      </c>
      <c r="R2276" s="8" t="s">
        <v>70</v>
      </c>
      <c r="S2276" s="8"/>
      <c r="T2276" s="8">
        <f t="shared" si="175"/>
        <v>0</v>
      </c>
      <c r="U2276" s="8">
        <f t="shared" si="176"/>
        <v>0</v>
      </c>
      <c r="V2276" s="8">
        <f t="shared" si="177"/>
        <v>0</v>
      </c>
      <c r="W2276" s="8">
        <f t="shared" si="178"/>
        <v>0</v>
      </c>
      <c r="X2276" s="28">
        <f t="shared" si="179"/>
        <v>0</v>
      </c>
      <c r="Y2276" s="5"/>
      <c r="Z2276" s="5"/>
    </row>
    <row r="2277" spans="1:26" ht="16" x14ac:dyDescent="0.2">
      <c r="A2277" s="5" t="s">
        <v>4108</v>
      </c>
      <c r="B2277" s="5" t="s">
        <v>63</v>
      </c>
      <c r="C2277" s="5" t="s">
        <v>23</v>
      </c>
      <c r="D2277" s="5" t="s">
        <v>29</v>
      </c>
      <c r="E2277" s="5" t="s">
        <v>30</v>
      </c>
      <c r="F2277" s="5" t="s">
        <v>1101</v>
      </c>
      <c r="G2277" s="5" t="s">
        <v>1012</v>
      </c>
      <c r="H2277" s="5" t="s">
        <v>1012</v>
      </c>
      <c r="I2277" s="5" t="s">
        <v>1010</v>
      </c>
      <c r="J2277" s="5" t="s">
        <v>4109</v>
      </c>
      <c r="K2277" s="7" t="s">
        <v>318</v>
      </c>
      <c r="L2277" s="5"/>
      <c r="M2277" s="5" t="s">
        <v>35</v>
      </c>
      <c r="N2277" s="5" t="s">
        <v>58</v>
      </c>
      <c r="O2277" s="5" t="s">
        <v>1012</v>
      </c>
      <c r="P2277" s="5" t="s">
        <v>4110</v>
      </c>
      <c r="Q2277" s="5" t="s">
        <v>4111</v>
      </c>
      <c r="R2277" s="8" t="s">
        <v>61</v>
      </c>
      <c r="S2277" s="8"/>
      <c r="T2277" s="8">
        <f t="shared" si="175"/>
        <v>0</v>
      </c>
      <c r="U2277" s="8">
        <f t="shared" si="176"/>
        <v>0</v>
      </c>
      <c r="V2277" s="8">
        <f t="shared" si="177"/>
        <v>0</v>
      </c>
      <c r="W2277" s="8">
        <f t="shared" si="178"/>
        <v>0</v>
      </c>
      <c r="X2277" s="28">
        <f t="shared" si="179"/>
        <v>0</v>
      </c>
      <c r="Y2277" s="5"/>
      <c r="Z2277" s="5"/>
    </row>
    <row r="2278" spans="1:26" ht="16" x14ac:dyDescent="0.2">
      <c r="A2278" s="5" t="s">
        <v>4112</v>
      </c>
      <c r="B2278" s="5" t="s">
        <v>22</v>
      </c>
      <c r="C2278" s="5" t="s">
        <v>23</v>
      </c>
      <c r="D2278" s="5" t="s">
        <v>24</v>
      </c>
      <c r="E2278" s="5"/>
      <c r="F2278" s="5"/>
      <c r="G2278" s="5"/>
      <c r="H2278" s="5"/>
      <c r="I2278" s="5"/>
      <c r="J2278" s="5"/>
      <c r="K2278" s="5"/>
      <c r="L2278" s="5"/>
      <c r="M2278" s="5"/>
      <c r="N2278" s="5"/>
      <c r="O2278" s="5"/>
      <c r="P2278" s="5"/>
      <c r="Q2278" s="5"/>
      <c r="R2278" s="5"/>
      <c r="S2278" s="8"/>
      <c r="T2278" s="8">
        <f t="shared" si="175"/>
        <v>1</v>
      </c>
      <c r="U2278" s="8">
        <f t="shared" si="176"/>
        <v>1</v>
      </c>
      <c r="V2278" s="8">
        <f t="shared" si="177"/>
        <v>1</v>
      </c>
      <c r="W2278" s="8">
        <f t="shared" si="178"/>
        <v>1</v>
      </c>
      <c r="X2278" s="28">
        <f t="shared" si="179"/>
        <v>4</v>
      </c>
      <c r="Y2278" s="5"/>
      <c r="Z2278" s="5"/>
    </row>
    <row r="2279" spans="1:26" ht="16" x14ac:dyDescent="0.2">
      <c r="A2279" s="5" t="s">
        <v>4113</v>
      </c>
      <c r="B2279" s="5" t="s">
        <v>1051</v>
      </c>
      <c r="C2279" s="5" t="s">
        <v>83</v>
      </c>
      <c r="D2279" s="5" t="s">
        <v>29</v>
      </c>
      <c r="E2279" s="5"/>
      <c r="F2279" s="5"/>
      <c r="G2279" s="5"/>
      <c r="H2279" s="5"/>
      <c r="I2279" s="5"/>
      <c r="J2279" s="5"/>
      <c r="K2279" s="5"/>
      <c r="L2279" s="5"/>
      <c r="M2279" s="5"/>
      <c r="N2279" s="5"/>
      <c r="O2279" s="5"/>
      <c r="P2279" s="5"/>
      <c r="Q2279" s="5"/>
      <c r="R2279" s="5"/>
      <c r="S2279" s="8"/>
      <c r="T2279" s="8">
        <f t="shared" si="175"/>
        <v>1</v>
      </c>
      <c r="U2279" s="8">
        <f t="shared" si="176"/>
        <v>1</v>
      </c>
      <c r="V2279" s="8">
        <f t="shared" si="177"/>
        <v>1</v>
      </c>
      <c r="W2279" s="8">
        <f t="shared" si="178"/>
        <v>1</v>
      </c>
      <c r="X2279" s="28">
        <f t="shared" si="179"/>
        <v>4</v>
      </c>
      <c r="Y2279" s="5"/>
      <c r="Z2279" s="5"/>
    </row>
    <row r="2280" spans="1:26" ht="16" x14ac:dyDescent="0.2">
      <c r="A2280" s="5" t="s">
        <v>4114</v>
      </c>
      <c r="B2280" s="5" t="s">
        <v>97</v>
      </c>
      <c r="C2280" s="5" t="s">
        <v>23</v>
      </c>
      <c r="D2280" s="5" t="s">
        <v>24</v>
      </c>
      <c r="E2280" s="5"/>
      <c r="F2280" s="5"/>
      <c r="G2280" s="5"/>
      <c r="H2280" s="5"/>
      <c r="I2280" s="5"/>
      <c r="J2280" s="5"/>
      <c r="K2280" s="5"/>
      <c r="L2280" s="5"/>
      <c r="M2280" s="5"/>
      <c r="N2280" s="5"/>
      <c r="O2280" s="5"/>
      <c r="P2280" s="5"/>
      <c r="Q2280" s="5"/>
      <c r="R2280" s="5"/>
      <c r="S2280" s="8"/>
      <c r="T2280" s="8">
        <f t="shared" si="175"/>
        <v>1</v>
      </c>
      <c r="U2280" s="8">
        <f t="shared" si="176"/>
        <v>1</v>
      </c>
      <c r="V2280" s="8">
        <f t="shared" si="177"/>
        <v>1</v>
      </c>
      <c r="W2280" s="8">
        <f t="shared" si="178"/>
        <v>1</v>
      </c>
      <c r="X2280" s="28">
        <f t="shared" si="179"/>
        <v>4</v>
      </c>
      <c r="Y2280" s="5"/>
      <c r="Z2280" s="5"/>
    </row>
    <row r="2281" spans="1:26" ht="16" x14ac:dyDescent="0.2">
      <c r="A2281" s="5" t="s">
        <v>4115</v>
      </c>
      <c r="B2281" s="5" t="s">
        <v>28</v>
      </c>
      <c r="C2281" s="5" t="s">
        <v>23</v>
      </c>
      <c r="D2281" s="5" t="s">
        <v>29</v>
      </c>
      <c r="E2281" s="5" t="s">
        <v>30</v>
      </c>
      <c r="F2281" s="5" t="s">
        <v>645</v>
      </c>
      <c r="G2281" s="5" t="s">
        <v>163</v>
      </c>
      <c r="H2281" s="5" t="s">
        <v>163</v>
      </c>
      <c r="I2281" s="5" t="s">
        <v>33</v>
      </c>
      <c r="J2281" s="6">
        <v>35431</v>
      </c>
      <c r="K2281" s="5" t="s">
        <v>57</v>
      </c>
      <c r="L2281" s="5"/>
      <c r="M2281" s="5" t="s">
        <v>159</v>
      </c>
      <c r="N2281" s="5" t="s">
        <v>36</v>
      </c>
      <c r="O2281" s="5" t="s">
        <v>4116</v>
      </c>
      <c r="P2281" s="5"/>
      <c r="Q2281" s="5"/>
      <c r="R2281" s="5"/>
      <c r="S2281" s="8"/>
      <c r="T2281" s="8">
        <f t="shared" si="175"/>
        <v>0</v>
      </c>
      <c r="U2281" s="8">
        <f t="shared" si="176"/>
        <v>0</v>
      </c>
      <c r="V2281" s="8">
        <f t="shared" si="177"/>
        <v>0</v>
      </c>
      <c r="W2281" s="8">
        <f t="shared" si="178"/>
        <v>1</v>
      </c>
      <c r="X2281" s="28">
        <f t="shared" si="179"/>
        <v>1</v>
      </c>
      <c r="Y2281" s="5"/>
      <c r="Z2281" s="5"/>
    </row>
    <row r="2282" spans="1:26" ht="16" x14ac:dyDescent="0.2">
      <c r="A2282" s="5" t="s">
        <v>4117</v>
      </c>
      <c r="B2282" s="5" t="s">
        <v>63</v>
      </c>
      <c r="C2282" s="5" t="s">
        <v>23</v>
      </c>
      <c r="D2282" s="5" t="s">
        <v>29</v>
      </c>
      <c r="E2282" s="5" t="s">
        <v>30</v>
      </c>
      <c r="F2282" s="5" t="s">
        <v>1162</v>
      </c>
      <c r="G2282" s="5" t="s">
        <v>1012</v>
      </c>
      <c r="H2282" s="5" t="s">
        <v>1012</v>
      </c>
      <c r="I2282" s="5" t="s">
        <v>1010</v>
      </c>
      <c r="J2282" s="6">
        <v>36101</v>
      </c>
      <c r="K2282" s="5" t="s">
        <v>47</v>
      </c>
      <c r="L2282" s="5"/>
      <c r="M2282" s="5" t="s">
        <v>35</v>
      </c>
      <c r="N2282" s="7" t="s">
        <v>164</v>
      </c>
      <c r="O2282" s="5" t="s">
        <v>1012</v>
      </c>
      <c r="P2282" s="5" t="s">
        <v>1162</v>
      </c>
      <c r="Q2282" s="5" t="s">
        <v>1645</v>
      </c>
      <c r="R2282" s="8" t="s">
        <v>70</v>
      </c>
      <c r="S2282" s="8"/>
      <c r="T2282" s="8">
        <f t="shared" si="175"/>
        <v>0</v>
      </c>
      <c r="U2282" s="8">
        <f t="shared" si="176"/>
        <v>0</v>
      </c>
      <c r="V2282" s="8">
        <f t="shared" si="177"/>
        <v>0</v>
      </c>
      <c r="W2282" s="8">
        <f t="shared" si="178"/>
        <v>0</v>
      </c>
      <c r="X2282" s="28">
        <f t="shared" si="179"/>
        <v>0</v>
      </c>
      <c r="Y2282" s="5"/>
      <c r="Z2282" s="5"/>
    </row>
    <row r="2283" spans="1:26" ht="16" x14ac:dyDescent="0.2">
      <c r="A2283" s="5" t="s">
        <v>4118</v>
      </c>
      <c r="B2283" s="5" t="s">
        <v>97</v>
      </c>
      <c r="C2283" s="5" t="s">
        <v>23</v>
      </c>
      <c r="D2283" s="5" t="s">
        <v>24</v>
      </c>
      <c r="E2283" s="5"/>
      <c r="F2283" s="5"/>
      <c r="G2283" s="5"/>
      <c r="H2283" s="5"/>
      <c r="I2283" s="5"/>
      <c r="J2283" s="5"/>
      <c r="K2283" s="5"/>
      <c r="L2283" s="5"/>
      <c r="M2283" s="5"/>
      <c r="N2283" s="5"/>
      <c r="O2283" s="5"/>
      <c r="P2283" s="5"/>
      <c r="Q2283" s="5"/>
      <c r="R2283" s="5"/>
      <c r="S2283" s="8"/>
      <c r="T2283" s="8">
        <f t="shared" si="175"/>
        <v>1</v>
      </c>
      <c r="U2283" s="8">
        <f t="shared" si="176"/>
        <v>1</v>
      </c>
      <c r="V2283" s="8">
        <f t="shared" si="177"/>
        <v>1</v>
      </c>
      <c r="W2283" s="8">
        <f t="shared" si="178"/>
        <v>1</v>
      </c>
      <c r="X2283" s="28">
        <f t="shared" si="179"/>
        <v>4</v>
      </c>
      <c r="Y2283" s="5"/>
      <c r="Z2283" s="5"/>
    </row>
    <row r="2284" spans="1:26" ht="16" x14ac:dyDescent="0.2">
      <c r="A2284" s="5" t="s">
        <v>4119</v>
      </c>
      <c r="B2284" s="5" t="s">
        <v>97</v>
      </c>
      <c r="C2284" s="5" t="s">
        <v>23</v>
      </c>
      <c r="D2284" s="5" t="s">
        <v>24</v>
      </c>
      <c r="E2284" s="5"/>
      <c r="F2284" s="5"/>
      <c r="G2284" s="5"/>
      <c r="H2284" s="5"/>
      <c r="I2284" s="5"/>
      <c r="J2284" s="5"/>
      <c r="K2284" s="5"/>
      <c r="L2284" s="5"/>
      <c r="M2284" s="5"/>
      <c r="N2284" s="5"/>
      <c r="O2284" s="5"/>
      <c r="P2284" s="5"/>
      <c r="Q2284" s="5"/>
      <c r="R2284" s="5"/>
      <c r="S2284" s="8"/>
      <c r="T2284" s="8">
        <f t="shared" si="175"/>
        <v>1</v>
      </c>
      <c r="U2284" s="8">
        <f t="shared" si="176"/>
        <v>1</v>
      </c>
      <c r="V2284" s="8">
        <f t="shared" si="177"/>
        <v>1</v>
      </c>
      <c r="W2284" s="8">
        <f t="shared" si="178"/>
        <v>1</v>
      </c>
      <c r="X2284" s="28">
        <f t="shared" si="179"/>
        <v>4</v>
      </c>
      <c r="Y2284" s="5"/>
      <c r="Z2284" s="5"/>
    </row>
    <row r="2285" spans="1:26" ht="16" x14ac:dyDescent="0.2">
      <c r="A2285" s="5" t="s">
        <v>4120</v>
      </c>
      <c r="B2285" s="5" t="s">
        <v>97</v>
      </c>
      <c r="C2285" s="5" t="s">
        <v>23</v>
      </c>
      <c r="D2285" s="5" t="s">
        <v>24</v>
      </c>
      <c r="E2285" s="5"/>
      <c r="F2285" s="5"/>
      <c r="G2285" s="5"/>
      <c r="H2285" s="5"/>
      <c r="I2285" s="5"/>
      <c r="J2285" s="5"/>
      <c r="K2285" s="5"/>
      <c r="L2285" s="5"/>
      <c r="M2285" s="5"/>
      <c r="N2285" s="5"/>
      <c r="O2285" s="5"/>
      <c r="P2285" s="5"/>
      <c r="Q2285" s="5"/>
      <c r="R2285" s="5"/>
      <c r="S2285" s="8"/>
      <c r="T2285" s="8">
        <f t="shared" si="175"/>
        <v>1</v>
      </c>
      <c r="U2285" s="8">
        <f t="shared" si="176"/>
        <v>1</v>
      </c>
      <c r="V2285" s="8">
        <f t="shared" si="177"/>
        <v>1</v>
      </c>
      <c r="W2285" s="8">
        <f t="shared" si="178"/>
        <v>1</v>
      </c>
      <c r="X2285" s="28">
        <f t="shared" si="179"/>
        <v>4</v>
      </c>
      <c r="Y2285" s="5"/>
      <c r="Z2285" s="5"/>
    </row>
    <row r="2286" spans="1:26" ht="16" x14ac:dyDescent="0.2">
      <c r="A2286" s="5" t="s">
        <v>4121</v>
      </c>
      <c r="B2286" s="5" t="s">
        <v>63</v>
      </c>
      <c r="C2286" s="5" t="s">
        <v>23</v>
      </c>
      <c r="D2286" s="5" t="s">
        <v>29</v>
      </c>
      <c r="E2286" s="5" t="s">
        <v>30</v>
      </c>
      <c r="F2286" s="5" t="s">
        <v>1162</v>
      </c>
      <c r="G2286" s="5" t="s">
        <v>1012</v>
      </c>
      <c r="H2286" s="5" t="s">
        <v>1012</v>
      </c>
      <c r="I2286" s="5" t="s">
        <v>33</v>
      </c>
      <c r="J2286" s="5" t="s">
        <v>4122</v>
      </c>
      <c r="K2286" s="5" t="s">
        <v>145</v>
      </c>
      <c r="L2286" s="5"/>
      <c r="M2286" s="5" t="s">
        <v>48</v>
      </c>
      <c r="N2286" s="5" t="s">
        <v>36</v>
      </c>
      <c r="O2286" s="5" t="s">
        <v>1012</v>
      </c>
      <c r="P2286" s="5" t="s">
        <v>1162</v>
      </c>
      <c r="Q2286" s="5" t="s">
        <v>4123</v>
      </c>
      <c r="R2286" s="8" t="s">
        <v>70</v>
      </c>
      <c r="S2286" s="8"/>
      <c r="T2286" s="8">
        <f t="shared" si="175"/>
        <v>0</v>
      </c>
      <c r="U2286" s="8">
        <f t="shared" si="176"/>
        <v>0</v>
      </c>
      <c r="V2286" s="8">
        <f t="shared" si="177"/>
        <v>0</v>
      </c>
      <c r="W2286" s="8">
        <f t="shared" si="178"/>
        <v>0</v>
      </c>
      <c r="X2286" s="28">
        <f t="shared" si="179"/>
        <v>0</v>
      </c>
      <c r="Y2286" s="5"/>
      <c r="Z2286" s="5"/>
    </row>
    <row r="2287" spans="1:26" ht="16" x14ac:dyDescent="0.2">
      <c r="A2287" s="5" t="s">
        <v>4124</v>
      </c>
      <c r="B2287" s="5" t="s">
        <v>22</v>
      </c>
      <c r="C2287" s="5" t="s">
        <v>23</v>
      </c>
      <c r="D2287" s="5" t="s">
        <v>24</v>
      </c>
      <c r="E2287" s="5"/>
      <c r="F2287" s="5"/>
      <c r="G2287" s="5"/>
      <c r="H2287" s="5"/>
      <c r="I2287" s="5"/>
      <c r="J2287" s="5"/>
      <c r="K2287" s="5"/>
      <c r="L2287" s="5"/>
      <c r="M2287" s="5"/>
      <c r="N2287" s="5"/>
      <c r="O2287" s="5"/>
      <c r="P2287" s="5"/>
      <c r="Q2287" s="5"/>
      <c r="R2287" s="5"/>
      <c r="S2287" s="8"/>
      <c r="T2287" s="8">
        <f t="shared" si="175"/>
        <v>1</v>
      </c>
      <c r="U2287" s="8">
        <f t="shared" si="176"/>
        <v>1</v>
      </c>
      <c r="V2287" s="8">
        <f t="shared" si="177"/>
        <v>1</v>
      </c>
      <c r="W2287" s="8">
        <f t="shared" si="178"/>
        <v>1</v>
      </c>
      <c r="X2287" s="28">
        <f t="shared" si="179"/>
        <v>4</v>
      </c>
      <c r="Y2287" s="5"/>
      <c r="Z2287" s="5"/>
    </row>
    <row r="2288" spans="1:26" ht="16" x14ac:dyDescent="0.2">
      <c r="A2288" s="5" t="s">
        <v>4125</v>
      </c>
      <c r="B2288" s="5" t="s">
        <v>63</v>
      </c>
      <c r="C2288" s="5" t="s">
        <v>23</v>
      </c>
      <c r="D2288" s="5" t="s">
        <v>29</v>
      </c>
      <c r="E2288" s="5" t="s">
        <v>54</v>
      </c>
      <c r="F2288" s="5" t="s">
        <v>1013</v>
      </c>
      <c r="G2288" s="5" t="s">
        <v>1012</v>
      </c>
      <c r="H2288" s="5" t="s">
        <v>1012</v>
      </c>
      <c r="I2288" s="5" t="s">
        <v>33</v>
      </c>
      <c r="J2288" s="6">
        <v>36200</v>
      </c>
      <c r="K2288" s="5" t="s">
        <v>297</v>
      </c>
      <c r="L2288" s="5"/>
      <c r="M2288" s="5" t="s">
        <v>48</v>
      </c>
      <c r="N2288" s="5" t="s">
        <v>36</v>
      </c>
      <c r="O2288" s="5" t="s">
        <v>1012</v>
      </c>
      <c r="P2288" s="5" t="s">
        <v>1013</v>
      </c>
      <c r="Q2288" s="5" t="s">
        <v>4126</v>
      </c>
      <c r="R2288" s="8" t="s">
        <v>39</v>
      </c>
      <c r="S2288" s="8"/>
      <c r="T2288" s="8">
        <f t="shared" si="175"/>
        <v>0</v>
      </c>
      <c r="U2288" s="8">
        <f t="shared" si="176"/>
        <v>0</v>
      </c>
      <c r="V2288" s="8">
        <f t="shared" si="177"/>
        <v>0</v>
      </c>
      <c r="W2288" s="8">
        <f t="shared" si="178"/>
        <v>0</v>
      </c>
      <c r="X2288" s="28">
        <f t="shared" si="179"/>
        <v>0</v>
      </c>
      <c r="Y2288" s="5"/>
      <c r="Z2288" s="5"/>
    </row>
    <row r="2289" spans="1:26" ht="16" x14ac:dyDescent="0.2">
      <c r="A2289" s="5" t="s">
        <v>4127</v>
      </c>
      <c r="B2289" s="5" t="s">
        <v>28</v>
      </c>
      <c r="C2289" s="5" t="s">
        <v>23</v>
      </c>
      <c r="D2289" s="5" t="s">
        <v>29</v>
      </c>
      <c r="E2289" s="5"/>
      <c r="F2289" s="5"/>
      <c r="G2289" s="5"/>
      <c r="H2289" s="5"/>
      <c r="I2289" s="5"/>
      <c r="J2289" s="5"/>
      <c r="K2289" s="5"/>
      <c r="L2289" s="5"/>
      <c r="M2289" s="5"/>
      <c r="N2289" s="5"/>
      <c r="O2289" s="5"/>
      <c r="P2289" s="5"/>
      <c r="Q2289" s="5"/>
      <c r="R2289" s="5"/>
      <c r="S2289" s="8"/>
      <c r="T2289" s="8">
        <f t="shared" si="175"/>
        <v>1</v>
      </c>
      <c r="U2289" s="8">
        <f t="shared" si="176"/>
        <v>1</v>
      </c>
      <c r="V2289" s="8">
        <f t="shared" si="177"/>
        <v>1</v>
      </c>
      <c r="W2289" s="8">
        <f t="shared" si="178"/>
        <v>1</v>
      </c>
      <c r="X2289" s="28">
        <f t="shared" si="179"/>
        <v>4</v>
      </c>
      <c r="Y2289" s="5"/>
      <c r="Z2289" s="5"/>
    </row>
    <row r="2290" spans="1:26" ht="16" x14ac:dyDescent="0.2">
      <c r="A2290" s="5" t="s">
        <v>4128</v>
      </c>
      <c r="B2290" s="5" t="s">
        <v>28</v>
      </c>
      <c r="C2290" s="5" t="s">
        <v>23</v>
      </c>
      <c r="D2290" s="5" t="s">
        <v>29</v>
      </c>
      <c r="E2290" s="5" t="s">
        <v>30</v>
      </c>
      <c r="F2290" s="5" t="s">
        <v>1447</v>
      </c>
      <c r="G2290" s="5" t="s">
        <v>1012</v>
      </c>
      <c r="H2290" s="5" t="s">
        <v>1012</v>
      </c>
      <c r="I2290" s="5" t="s">
        <v>1010</v>
      </c>
      <c r="J2290" s="5" t="s">
        <v>4129</v>
      </c>
      <c r="K2290" s="5" t="s">
        <v>57</v>
      </c>
      <c r="L2290" s="5" t="s">
        <v>4130</v>
      </c>
      <c r="M2290" s="5" t="s">
        <v>159</v>
      </c>
      <c r="N2290" s="5" t="s">
        <v>88</v>
      </c>
      <c r="O2290" s="5" t="s">
        <v>1012</v>
      </c>
      <c r="P2290" s="5" t="s">
        <v>1447</v>
      </c>
      <c r="Q2290" s="5" t="s">
        <v>4131</v>
      </c>
      <c r="R2290" s="8" t="s">
        <v>70</v>
      </c>
      <c r="S2290" s="8"/>
      <c r="T2290" s="8">
        <f t="shared" si="175"/>
        <v>0</v>
      </c>
      <c r="U2290" s="8">
        <f t="shared" si="176"/>
        <v>0</v>
      </c>
      <c r="V2290" s="8">
        <f t="shared" si="177"/>
        <v>0</v>
      </c>
      <c r="W2290" s="8">
        <f t="shared" si="178"/>
        <v>0</v>
      </c>
      <c r="X2290" s="28">
        <f t="shared" si="179"/>
        <v>0</v>
      </c>
      <c r="Y2290" s="5"/>
      <c r="Z2290" s="5"/>
    </row>
    <row r="2291" spans="1:26" ht="16" x14ac:dyDescent="0.2">
      <c r="A2291" s="5" t="s">
        <v>4132</v>
      </c>
      <c r="B2291" s="5" t="s">
        <v>63</v>
      </c>
      <c r="C2291" s="5" t="s">
        <v>23</v>
      </c>
      <c r="D2291" s="5" t="s">
        <v>29</v>
      </c>
      <c r="E2291" s="5" t="s">
        <v>30</v>
      </c>
      <c r="F2291" s="5" t="s">
        <v>1013</v>
      </c>
      <c r="G2291" s="5" t="s">
        <v>1012</v>
      </c>
      <c r="H2291" s="5" t="s">
        <v>1012</v>
      </c>
      <c r="I2291" s="5" t="s">
        <v>1010</v>
      </c>
      <c r="J2291" s="5" t="s">
        <v>4133</v>
      </c>
      <c r="K2291" s="5" t="s">
        <v>47</v>
      </c>
      <c r="L2291" s="5"/>
      <c r="M2291" s="5" t="s">
        <v>48</v>
      </c>
      <c r="N2291" s="5" t="s">
        <v>36</v>
      </c>
      <c r="O2291" s="5" t="s">
        <v>1012</v>
      </c>
      <c r="P2291" s="5" t="s">
        <v>1743</v>
      </c>
      <c r="Q2291" s="5" t="s">
        <v>4134</v>
      </c>
      <c r="R2291" s="8" t="s">
        <v>70</v>
      </c>
      <c r="S2291" s="8"/>
      <c r="T2291" s="8">
        <f t="shared" si="175"/>
        <v>0</v>
      </c>
      <c r="U2291" s="8">
        <f t="shared" si="176"/>
        <v>0</v>
      </c>
      <c r="V2291" s="8">
        <f t="shared" si="177"/>
        <v>0</v>
      </c>
      <c r="W2291" s="8">
        <f t="shared" si="178"/>
        <v>0</v>
      </c>
      <c r="X2291" s="28">
        <f t="shared" si="179"/>
        <v>0</v>
      </c>
      <c r="Y2291" s="5"/>
      <c r="Z2291" s="5"/>
    </row>
    <row r="2292" spans="1:26" ht="16" x14ac:dyDescent="0.2">
      <c r="A2292" s="5" t="s">
        <v>4135</v>
      </c>
      <c r="B2292" s="5" t="s">
        <v>28</v>
      </c>
      <c r="C2292" s="5" t="s">
        <v>23</v>
      </c>
      <c r="D2292" s="5" t="s">
        <v>29</v>
      </c>
      <c r="E2292" s="5" t="s">
        <v>30</v>
      </c>
      <c r="F2292" s="5" t="s">
        <v>4136</v>
      </c>
      <c r="G2292" s="5" t="s">
        <v>163</v>
      </c>
      <c r="H2292" s="5" t="s">
        <v>163</v>
      </c>
      <c r="I2292" s="5" t="s">
        <v>33</v>
      </c>
      <c r="J2292" s="6">
        <v>36040</v>
      </c>
      <c r="K2292" s="5" t="s">
        <v>145</v>
      </c>
      <c r="L2292" s="5"/>
      <c r="M2292" s="5" t="s">
        <v>48</v>
      </c>
      <c r="N2292" s="5" t="s">
        <v>36</v>
      </c>
      <c r="O2292" s="5" t="s">
        <v>163</v>
      </c>
      <c r="P2292" s="5" t="s">
        <v>4137</v>
      </c>
      <c r="Q2292" s="5" t="s">
        <v>4138</v>
      </c>
      <c r="R2292" s="8" t="s">
        <v>61</v>
      </c>
      <c r="S2292" s="8"/>
      <c r="T2292" s="8">
        <f t="shared" si="175"/>
        <v>0</v>
      </c>
      <c r="U2292" s="8">
        <f t="shared" si="176"/>
        <v>0</v>
      </c>
      <c r="V2292" s="8">
        <f t="shared" si="177"/>
        <v>0</v>
      </c>
      <c r="W2292" s="8">
        <f t="shared" si="178"/>
        <v>0</v>
      </c>
      <c r="X2292" s="28">
        <f t="shared" si="179"/>
        <v>0</v>
      </c>
      <c r="Y2292" s="5"/>
      <c r="Z2292" s="5"/>
    </row>
    <row r="2293" spans="1:26" ht="16" x14ac:dyDescent="0.2">
      <c r="A2293" s="5" t="s">
        <v>4139</v>
      </c>
      <c r="B2293" s="5" t="s">
        <v>28</v>
      </c>
      <c r="C2293" s="5" t="s">
        <v>23</v>
      </c>
      <c r="D2293" s="5" t="s">
        <v>29</v>
      </c>
      <c r="E2293" s="5" t="s">
        <v>30</v>
      </c>
      <c r="F2293" s="5" t="s">
        <v>1013</v>
      </c>
      <c r="G2293" s="5" t="s">
        <v>1012</v>
      </c>
      <c r="H2293" s="5" t="s">
        <v>1012</v>
      </c>
      <c r="I2293" s="5" t="s">
        <v>1010</v>
      </c>
      <c r="J2293" s="6">
        <v>31452</v>
      </c>
      <c r="K2293" s="5" t="s">
        <v>78</v>
      </c>
      <c r="L2293" s="5"/>
      <c r="M2293" s="5" t="s">
        <v>48</v>
      </c>
      <c r="N2293" s="5" t="s">
        <v>88</v>
      </c>
      <c r="O2293" s="5" t="s">
        <v>1012</v>
      </c>
      <c r="P2293" s="5" t="s">
        <v>1013</v>
      </c>
      <c r="Q2293" s="5" t="s">
        <v>3804</v>
      </c>
      <c r="R2293" s="8" t="s">
        <v>39</v>
      </c>
      <c r="S2293" s="8"/>
      <c r="T2293" s="8">
        <f t="shared" si="175"/>
        <v>0</v>
      </c>
      <c r="U2293" s="8">
        <f t="shared" si="176"/>
        <v>0</v>
      </c>
      <c r="V2293" s="8">
        <f t="shared" si="177"/>
        <v>0</v>
      </c>
      <c r="W2293" s="8">
        <f t="shared" si="178"/>
        <v>0</v>
      </c>
      <c r="X2293" s="28">
        <f t="shared" si="179"/>
        <v>0</v>
      </c>
      <c r="Y2293" s="5"/>
      <c r="Z2293" s="5"/>
    </row>
    <row r="2294" spans="1:26" ht="16" x14ac:dyDescent="0.2">
      <c r="A2294" s="5" t="s">
        <v>4140</v>
      </c>
      <c r="B2294" s="5" t="s">
        <v>97</v>
      </c>
      <c r="C2294" s="5" t="s">
        <v>23</v>
      </c>
      <c r="D2294" s="5" t="s">
        <v>24</v>
      </c>
      <c r="E2294" s="5"/>
      <c r="F2294" s="5"/>
      <c r="G2294" s="5"/>
      <c r="H2294" s="5"/>
      <c r="I2294" s="5"/>
      <c r="J2294" s="5"/>
      <c r="K2294" s="5"/>
      <c r="L2294" s="5"/>
      <c r="M2294" s="5"/>
      <c r="N2294" s="5"/>
      <c r="O2294" s="5"/>
      <c r="P2294" s="5"/>
      <c r="Q2294" s="5"/>
      <c r="R2294" s="5"/>
      <c r="S2294" s="8"/>
      <c r="T2294" s="8">
        <f t="shared" si="175"/>
        <v>1</v>
      </c>
      <c r="U2294" s="8">
        <f t="shared" si="176"/>
        <v>1</v>
      </c>
      <c r="V2294" s="8">
        <f t="shared" si="177"/>
        <v>1</v>
      </c>
      <c r="W2294" s="8">
        <f t="shared" si="178"/>
        <v>1</v>
      </c>
      <c r="X2294" s="28">
        <f t="shared" si="179"/>
        <v>4</v>
      </c>
      <c r="Y2294" s="5"/>
      <c r="Z2294" s="5"/>
    </row>
    <row r="2295" spans="1:26" ht="16" x14ac:dyDescent="0.2">
      <c r="A2295" s="5" t="s">
        <v>4141</v>
      </c>
      <c r="B2295" s="5" t="s">
        <v>28</v>
      </c>
      <c r="C2295" s="5" t="s">
        <v>23</v>
      </c>
      <c r="D2295" s="5" t="s">
        <v>29</v>
      </c>
      <c r="E2295" s="5"/>
      <c r="F2295" s="5"/>
      <c r="G2295" s="5"/>
      <c r="H2295" s="5"/>
      <c r="I2295" s="5"/>
      <c r="J2295" s="5"/>
      <c r="K2295" s="5"/>
      <c r="L2295" s="5"/>
      <c r="M2295" s="5"/>
      <c r="N2295" s="5"/>
      <c r="O2295" s="5"/>
      <c r="P2295" s="5"/>
      <c r="Q2295" s="5"/>
      <c r="R2295" s="5"/>
      <c r="S2295" s="8"/>
      <c r="T2295" s="8">
        <f t="shared" si="175"/>
        <v>1</v>
      </c>
      <c r="U2295" s="8">
        <f t="shared" si="176"/>
        <v>1</v>
      </c>
      <c r="V2295" s="8">
        <f t="shared" si="177"/>
        <v>1</v>
      </c>
      <c r="W2295" s="8">
        <f t="shared" si="178"/>
        <v>1</v>
      </c>
      <c r="X2295" s="28">
        <f t="shared" si="179"/>
        <v>4</v>
      </c>
      <c r="Y2295" s="5"/>
      <c r="Z2295" s="5"/>
    </row>
    <row r="2296" spans="1:26" ht="16" x14ac:dyDescent="0.2">
      <c r="A2296" s="5" t="s">
        <v>4142</v>
      </c>
      <c r="B2296" s="5" t="s">
        <v>28</v>
      </c>
      <c r="C2296" s="5" t="s">
        <v>23</v>
      </c>
      <c r="D2296" s="5" t="s">
        <v>29</v>
      </c>
      <c r="E2296" s="5" t="s">
        <v>30</v>
      </c>
      <c r="F2296" s="5"/>
      <c r="G2296" s="5" t="s">
        <v>1012</v>
      </c>
      <c r="H2296" s="5" t="s">
        <v>1012</v>
      </c>
      <c r="I2296" s="5" t="s">
        <v>1010</v>
      </c>
      <c r="J2296" s="5" t="s">
        <v>4143</v>
      </c>
      <c r="K2296" s="5" t="s">
        <v>47</v>
      </c>
      <c r="L2296" s="5"/>
      <c r="M2296" s="5" t="s">
        <v>48</v>
      </c>
      <c r="N2296" s="5" t="s">
        <v>88</v>
      </c>
      <c r="O2296" s="5" t="s">
        <v>1012</v>
      </c>
      <c r="P2296" s="5" t="s">
        <v>1162</v>
      </c>
      <c r="Q2296" s="5" t="s">
        <v>1645</v>
      </c>
      <c r="R2296" s="8" t="s">
        <v>70</v>
      </c>
      <c r="S2296" s="8"/>
      <c r="T2296" s="8">
        <f t="shared" si="175"/>
        <v>0</v>
      </c>
      <c r="U2296" s="8">
        <f t="shared" si="176"/>
        <v>0</v>
      </c>
      <c r="V2296" s="8">
        <f t="shared" si="177"/>
        <v>0</v>
      </c>
      <c r="W2296" s="8">
        <f t="shared" si="178"/>
        <v>0</v>
      </c>
      <c r="X2296" s="28">
        <f t="shared" si="179"/>
        <v>0</v>
      </c>
      <c r="Y2296" s="5"/>
      <c r="Z2296" s="5"/>
    </row>
    <row r="2297" spans="1:26" ht="16" x14ac:dyDescent="0.2">
      <c r="A2297" s="5" t="s">
        <v>4144</v>
      </c>
      <c r="B2297" s="5" t="s">
        <v>63</v>
      </c>
      <c r="C2297" s="5" t="s">
        <v>23</v>
      </c>
      <c r="D2297" s="5" t="s">
        <v>29</v>
      </c>
      <c r="E2297" s="5" t="s">
        <v>30</v>
      </c>
      <c r="F2297" s="5" t="s">
        <v>2088</v>
      </c>
      <c r="G2297" s="5" t="s">
        <v>1012</v>
      </c>
      <c r="H2297" s="5" t="s">
        <v>1012</v>
      </c>
      <c r="I2297" s="5" t="s">
        <v>1010</v>
      </c>
      <c r="J2297" s="6">
        <v>36866</v>
      </c>
      <c r="K2297" s="5" t="s">
        <v>145</v>
      </c>
      <c r="L2297" s="5"/>
      <c r="M2297" s="5" t="s">
        <v>48</v>
      </c>
      <c r="N2297" s="5" t="s">
        <v>36</v>
      </c>
      <c r="O2297" s="5" t="s">
        <v>1012</v>
      </c>
      <c r="P2297" s="5" t="s">
        <v>4145</v>
      </c>
      <c r="Q2297" s="5" t="s">
        <v>4146</v>
      </c>
      <c r="R2297" s="8" t="s">
        <v>39</v>
      </c>
      <c r="S2297" s="8"/>
      <c r="T2297" s="8">
        <f t="shared" si="175"/>
        <v>0</v>
      </c>
      <c r="U2297" s="8">
        <f t="shared" si="176"/>
        <v>0</v>
      </c>
      <c r="V2297" s="8">
        <f t="shared" si="177"/>
        <v>0</v>
      </c>
      <c r="W2297" s="8">
        <f t="shared" si="178"/>
        <v>0</v>
      </c>
      <c r="X2297" s="28">
        <f t="shared" si="179"/>
        <v>0</v>
      </c>
      <c r="Y2297" s="5"/>
      <c r="Z2297" s="5"/>
    </row>
    <row r="2298" spans="1:26" ht="16" x14ac:dyDescent="0.2">
      <c r="A2298" s="5" t="s">
        <v>4147</v>
      </c>
      <c r="B2298" s="5" t="s">
        <v>28</v>
      </c>
      <c r="C2298" s="5" t="s">
        <v>23</v>
      </c>
      <c r="D2298" s="5" t="s">
        <v>29</v>
      </c>
      <c r="E2298" s="5" t="s">
        <v>54</v>
      </c>
      <c r="F2298" s="5" t="s">
        <v>2088</v>
      </c>
      <c r="G2298" s="5" t="s">
        <v>1012</v>
      </c>
      <c r="H2298" s="5" t="s">
        <v>1012</v>
      </c>
      <c r="I2298" s="5" t="s">
        <v>1010</v>
      </c>
      <c r="J2298" s="5"/>
      <c r="K2298" s="5" t="s">
        <v>47</v>
      </c>
      <c r="L2298" s="5"/>
      <c r="M2298" s="5" t="s">
        <v>422</v>
      </c>
      <c r="N2298" s="5" t="s">
        <v>36</v>
      </c>
      <c r="O2298" s="5"/>
      <c r="P2298" s="5"/>
      <c r="Q2298" s="5"/>
      <c r="R2298" s="5"/>
      <c r="S2298" s="8"/>
      <c r="T2298" s="8">
        <f t="shared" si="175"/>
        <v>0</v>
      </c>
      <c r="U2298" s="8">
        <f t="shared" si="176"/>
        <v>0</v>
      </c>
      <c r="V2298" s="8">
        <f t="shared" si="177"/>
        <v>0</v>
      </c>
      <c r="W2298" s="8">
        <f t="shared" si="178"/>
        <v>1</v>
      </c>
      <c r="X2298" s="28">
        <f t="shared" si="179"/>
        <v>1</v>
      </c>
      <c r="Y2298" s="5"/>
      <c r="Z2298" s="5"/>
    </row>
    <row r="2299" spans="1:26" ht="16" x14ac:dyDescent="0.2">
      <c r="A2299" s="5" t="s">
        <v>4148</v>
      </c>
      <c r="B2299" s="5" t="s">
        <v>28</v>
      </c>
      <c r="C2299" s="5" t="s">
        <v>23</v>
      </c>
      <c r="D2299" s="5" t="s">
        <v>29</v>
      </c>
      <c r="E2299" s="5" t="s">
        <v>54</v>
      </c>
      <c r="F2299" s="5" t="s">
        <v>1013</v>
      </c>
      <c r="G2299" s="5" t="s">
        <v>1012</v>
      </c>
      <c r="H2299" s="5" t="s">
        <v>1012</v>
      </c>
      <c r="I2299" s="5" t="s">
        <v>1010</v>
      </c>
      <c r="J2299" s="5" t="s">
        <v>4149</v>
      </c>
      <c r="K2299" s="7" t="s">
        <v>318</v>
      </c>
      <c r="L2299" s="5"/>
      <c r="M2299" s="5" t="s">
        <v>35</v>
      </c>
      <c r="N2299" s="5" t="s">
        <v>36</v>
      </c>
      <c r="O2299" s="5" t="s">
        <v>1012</v>
      </c>
      <c r="P2299" s="5" t="s">
        <v>1013</v>
      </c>
      <c r="Q2299" s="5" t="s">
        <v>3637</v>
      </c>
      <c r="R2299" s="8" t="s">
        <v>70</v>
      </c>
      <c r="S2299" s="8"/>
      <c r="T2299" s="8">
        <f t="shared" si="175"/>
        <v>0</v>
      </c>
      <c r="U2299" s="8">
        <f t="shared" si="176"/>
        <v>0</v>
      </c>
      <c r="V2299" s="8">
        <f t="shared" si="177"/>
        <v>0</v>
      </c>
      <c r="W2299" s="8">
        <f t="shared" si="178"/>
        <v>0</v>
      </c>
      <c r="X2299" s="28">
        <f t="shared" si="179"/>
        <v>0</v>
      </c>
      <c r="Y2299" s="5"/>
      <c r="Z2299" s="5"/>
    </row>
    <row r="2300" spans="1:26" ht="16" x14ac:dyDescent="0.2">
      <c r="A2300" s="5" t="s">
        <v>4150</v>
      </c>
      <c r="B2300" s="5" t="s">
        <v>28</v>
      </c>
      <c r="C2300" s="5" t="s">
        <v>23</v>
      </c>
      <c r="D2300" s="5" t="s">
        <v>29</v>
      </c>
      <c r="E2300" s="5" t="s">
        <v>30</v>
      </c>
      <c r="F2300" s="5"/>
      <c r="G2300" s="5" t="s">
        <v>1012</v>
      </c>
      <c r="H2300" s="5" t="s">
        <v>1012</v>
      </c>
      <c r="I2300" s="5" t="s">
        <v>1010</v>
      </c>
      <c r="J2300" s="5"/>
      <c r="K2300" s="5" t="s">
        <v>34</v>
      </c>
      <c r="L2300" s="5"/>
      <c r="M2300" s="5" t="s">
        <v>48</v>
      </c>
      <c r="N2300" s="5" t="s">
        <v>36</v>
      </c>
      <c r="O2300" s="5" t="s">
        <v>1012</v>
      </c>
      <c r="P2300" s="5" t="s">
        <v>1447</v>
      </c>
      <c r="Q2300" s="5" t="s">
        <v>4151</v>
      </c>
      <c r="R2300" s="8" t="s">
        <v>39</v>
      </c>
      <c r="S2300" s="8"/>
      <c r="T2300" s="8">
        <f t="shared" si="175"/>
        <v>0</v>
      </c>
      <c r="U2300" s="8">
        <f t="shared" si="176"/>
        <v>0</v>
      </c>
      <c r="V2300" s="8">
        <f t="shared" si="177"/>
        <v>0</v>
      </c>
      <c r="W2300" s="8">
        <f t="shared" si="178"/>
        <v>0</v>
      </c>
      <c r="X2300" s="28">
        <f t="shared" si="179"/>
        <v>0</v>
      </c>
      <c r="Y2300" s="5"/>
      <c r="Z2300" s="5"/>
    </row>
    <row r="2301" spans="1:26" ht="16" x14ac:dyDescent="0.2">
      <c r="A2301" s="5" t="s">
        <v>4152</v>
      </c>
      <c r="B2301" s="5" t="s">
        <v>28</v>
      </c>
      <c r="C2301" s="5" t="s">
        <v>23</v>
      </c>
      <c r="D2301" s="5" t="s">
        <v>29</v>
      </c>
      <c r="E2301" s="5" t="s">
        <v>30</v>
      </c>
      <c r="F2301" s="5" t="s">
        <v>1101</v>
      </c>
      <c r="G2301" s="5" t="s">
        <v>1012</v>
      </c>
      <c r="H2301" s="5" t="s">
        <v>1012</v>
      </c>
      <c r="I2301" s="5" t="s">
        <v>1010</v>
      </c>
      <c r="J2301" s="5" t="s">
        <v>4153</v>
      </c>
      <c r="K2301" s="5" t="s">
        <v>297</v>
      </c>
      <c r="L2301" s="5"/>
      <c r="M2301" s="5" t="s">
        <v>422</v>
      </c>
      <c r="N2301" s="5" t="s">
        <v>88</v>
      </c>
      <c r="O2301" s="5" t="s">
        <v>1012</v>
      </c>
      <c r="P2301" s="5" t="s">
        <v>3013</v>
      </c>
      <c r="Q2301" s="5" t="s">
        <v>4154</v>
      </c>
      <c r="R2301" s="8" t="s">
        <v>39</v>
      </c>
      <c r="S2301" s="8"/>
      <c r="T2301" s="8">
        <f t="shared" si="175"/>
        <v>0</v>
      </c>
      <c r="U2301" s="8">
        <f t="shared" si="176"/>
        <v>0</v>
      </c>
      <c r="V2301" s="8">
        <f t="shared" si="177"/>
        <v>0</v>
      </c>
      <c r="W2301" s="8">
        <f t="shared" si="178"/>
        <v>0</v>
      </c>
      <c r="X2301" s="28">
        <f t="shared" si="179"/>
        <v>0</v>
      </c>
      <c r="Y2301" s="5"/>
      <c r="Z2301" s="5"/>
    </row>
    <row r="2302" spans="1:26" ht="16" x14ac:dyDescent="0.2">
      <c r="A2302" s="5" t="s">
        <v>4155</v>
      </c>
      <c r="B2302" s="5" t="s">
        <v>63</v>
      </c>
      <c r="C2302" s="5" t="s">
        <v>23</v>
      </c>
      <c r="D2302" s="5" t="s">
        <v>29</v>
      </c>
      <c r="E2302" s="5" t="s">
        <v>30</v>
      </c>
      <c r="F2302" s="5" t="s">
        <v>1447</v>
      </c>
      <c r="G2302" s="5" t="s">
        <v>1012</v>
      </c>
      <c r="H2302" s="5" t="s">
        <v>1012</v>
      </c>
      <c r="I2302" s="5" t="s">
        <v>1010</v>
      </c>
      <c r="J2302" s="5" t="s">
        <v>4153</v>
      </c>
      <c r="K2302" s="5" t="s">
        <v>297</v>
      </c>
      <c r="L2302" s="5"/>
      <c r="M2302" s="5" t="s">
        <v>422</v>
      </c>
      <c r="N2302" s="7" t="s">
        <v>164</v>
      </c>
      <c r="O2302" s="5" t="s">
        <v>1012</v>
      </c>
      <c r="P2302" s="5" t="s">
        <v>3013</v>
      </c>
      <c r="Q2302" s="5" t="s">
        <v>4156</v>
      </c>
      <c r="R2302" s="8" t="s">
        <v>70</v>
      </c>
      <c r="S2302" s="8"/>
      <c r="T2302" s="8">
        <f t="shared" si="175"/>
        <v>0</v>
      </c>
      <c r="U2302" s="8">
        <f t="shared" si="176"/>
        <v>0</v>
      </c>
      <c r="V2302" s="8">
        <f t="shared" si="177"/>
        <v>0</v>
      </c>
      <c r="W2302" s="8">
        <f t="shared" si="178"/>
        <v>0</v>
      </c>
      <c r="X2302" s="28">
        <f t="shared" si="179"/>
        <v>0</v>
      </c>
      <c r="Y2302" s="5"/>
      <c r="Z2302" s="5"/>
    </row>
    <row r="2303" spans="1:26" ht="16" x14ac:dyDescent="0.2">
      <c r="A2303" s="5" t="s">
        <v>4157</v>
      </c>
      <c r="B2303" s="5" t="s">
        <v>28</v>
      </c>
      <c r="C2303" s="5" t="s">
        <v>23</v>
      </c>
      <c r="D2303" s="5" t="s">
        <v>29</v>
      </c>
      <c r="E2303" s="5"/>
      <c r="F2303" s="5"/>
      <c r="G2303" s="5"/>
      <c r="H2303" s="5"/>
      <c r="I2303" s="5"/>
      <c r="J2303" s="5"/>
      <c r="K2303" s="5"/>
      <c r="L2303" s="5"/>
      <c r="M2303" s="5"/>
      <c r="N2303" s="5"/>
      <c r="O2303" s="5"/>
      <c r="P2303" s="5"/>
      <c r="Q2303" s="5"/>
      <c r="R2303" s="5"/>
      <c r="S2303" s="8"/>
      <c r="T2303" s="8">
        <f t="shared" si="175"/>
        <v>1</v>
      </c>
      <c r="U2303" s="8">
        <f t="shared" si="176"/>
        <v>1</v>
      </c>
      <c r="V2303" s="8">
        <f t="shared" si="177"/>
        <v>1</v>
      </c>
      <c r="W2303" s="8">
        <f t="shared" si="178"/>
        <v>1</v>
      </c>
      <c r="X2303" s="28">
        <f t="shared" si="179"/>
        <v>4</v>
      </c>
      <c r="Y2303" s="5"/>
      <c r="Z2303" s="5"/>
    </row>
    <row r="2304" spans="1:26" ht="16" x14ac:dyDescent="0.2">
      <c r="A2304" s="5" t="s">
        <v>4158</v>
      </c>
      <c r="B2304" s="5" t="s">
        <v>28</v>
      </c>
      <c r="C2304" s="5" t="s">
        <v>23</v>
      </c>
      <c r="D2304" s="5" t="s">
        <v>29</v>
      </c>
      <c r="E2304" s="5" t="s">
        <v>30</v>
      </c>
      <c r="F2304" s="5" t="s">
        <v>1162</v>
      </c>
      <c r="G2304" s="5" t="s">
        <v>1012</v>
      </c>
      <c r="H2304" s="5" t="s">
        <v>1012</v>
      </c>
      <c r="I2304" s="5" t="s">
        <v>1010</v>
      </c>
      <c r="J2304" s="5" t="s">
        <v>4159</v>
      </c>
      <c r="K2304" s="7" t="s">
        <v>318</v>
      </c>
      <c r="L2304" s="5"/>
      <c r="M2304" s="5" t="s">
        <v>35</v>
      </c>
      <c r="N2304" s="7" t="s">
        <v>164</v>
      </c>
      <c r="O2304" s="5" t="s">
        <v>1012</v>
      </c>
      <c r="P2304" s="5" t="s">
        <v>1162</v>
      </c>
      <c r="Q2304" s="5" t="s">
        <v>1645</v>
      </c>
      <c r="R2304" s="8" t="s">
        <v>39</v>
      </c>
      <c r="S2304" s="8"/>
      <c r="T2304" s="8">
        <f t="shared" si="175"/>
        <v>0</v>
      </c>
      <c r="U2304" s="8">
        <f t="shared" si="176"/>
        <v>0</v>
      </c>
      <c r="V2304" s="8">
        <f t="shared" si="177"/>
        <v>0</v>
      </c>
      <c r="W2304" s="8">
        <f t="shared" si="178"/>
        <v>0</v>
      </c>
      <c r="X2304" s="28">
        <f t="shared" si="179"/>
        <v>0</v>
      </c>
      <c r="Y2304" s="5"/>
      <c r="Z2304" s="5"/>
    </row>
    <row r="2305" spans="1:26" ht="16" x14ac:dyDescent="0.2">
      <c r="A2305" s="5" t="s">
        <v>4160</v>
      </c>
      <c r="B2305" s="5" t="s">
        <v>97</v>
      </c>
      <c r="C2305" s="5" t="s">
        <v>23</v>
      </c>
      <c r="D2305" s="5" t="s">
        <v>24</v>
      </c>
      <c r="E2305" s="5"/>
      <c r="F2305" s="5"/>
      <c r="G2305" s="5"/>
      <c r="H2305" s="5"/>
      <c r="I2305" s="5"/>
      <c r="J2305" s="5"/>
      <c r="K2305" s="5"/>
      <c r="L2305" s="5"/>
      <c r="M2305" s="5"/>
      <c r="N2305" s="5"/>
      <c r="O2305" s="5"/>
      <c r="P2305" s="5"/>
      <c r="Q2305" s="5"/>
      <c r="R2305" s="5"/>
      <c r="S2305" s="8"/>
      <c r="T2305" s="8">
        <f t="shared" si="175"/>
        <v>1</v>
      </c>
      <c r="U2305" s="8">
        <f t="shared" si="176"/>
        <v>1</v>
      </c>
      <c r="V2305" s="8">
        <f t="shared" si="177"/>
        <v>1</v>
      </c>
      <c r="W2305" s="8">
        <f t="shared" si="178"/>
        <v>1</v>
      </c>
      <c r="X2305" s="28">
        <f t="shared" si="179"/>
        <v>4</v>
      </c>
      <c r="Y2305" s="5"/>
      <c r="Z2305" s="5"/>
    </row>
    <row r="2306" spans="1:26" ht="16" x14ac:dyDescent="0.2">
      <c r="A2306" s="5" t="s">
        <v>4161</v>
      </c>
      <c r="B2306" s="5" t="s">
        <v>97</v>
      </c>
      <c r="C2306" s="5" t="s">
        <v>23</v>
      </c>
      <c r="D2306" s="5" t="s">
        <v>24</v>
      </c>
      <c r="E2306" s="5"/>
      <c r="F2306" s="5"/>
      <c r="G2306" s="5"/>
      <c r="H2306" s="5"/>
      <c r="I2306" s="5"/>
      <c r="J2306" s="5"/>
      <c r="K2306" s="5"/>
      <c r="L2306" s="5"/>
      <c r="M2306" s="5"/>
      <c r="N2306" s="5"/>
      <c r="O2306" s="5"/>
      <c r="P2306" s="5"/>
      <c r="Q2306" s="5"/>
      <c r="R2306" s="5"/>
      <c r="S2306" s="8"/>
      <c r="T2306" s="8">
        <f t="shared" si="175"/>
        <v>1</v>
      </c>
      <c r="U2306" s="8">
        <f t="shared" si="176"/>
        <v>1</v>
      </c>
      <c r="V2306" s="8">
        <f t="shared" si="177"/>
        <v>1</v>
      </c>
      <c r="W2306" s="8">
        <f t="shared" si="178"/>
        <v>1</v>
      </c>
      <c r="X2306" s="28">
        <f t="shared" si="179"/>
        <v>4</v>
      </c>
      <c r="Y2306" s="5"/>
      <c r="Z2306" s="5"/>
    </row>
    <row r="2307" spans="1:26" ht="16" x14ac:dyDescent="0.2">
      <c r="A2307" s="5" t="s">
        <v>4162</v>
      </c>
      <c r="B2307" s="5" t="s">
        <v>28</v>
      </c>
      <c r="C2307" s="5" t="s">
        <v>23</v>
      </c>
      <c r="D2307" s="5" t="s">
        <v>29</v>
      </c>
      <c r="E2307" s="5" t="s">
        <v>30</v>
      </c>
      <c r="F2307" s="5" t="s">
        <v>1013</v>
      </c>
      <c r="G2307" s="5" t="s">
        <v>1012</v>
      </c>
      <c r="H2307" s="5" t="s">
        <v>1012</v>
      </c>
      <c r="I2307" s="5" t="s">
        <v>1010</v>
      </c>
      <c r="J2307" s="5" t="s">
        <v>4163</v>
      </c>
      <c r="K2307" s="5" t="s">
        <v>47</v>
      </c>
      <c r="L2307" s="5"/>
      <c r="M2307" s="5" t="s">
        <v>159</v>
      </c>
      <c r="N2307" s="5" t="s">
        <v>36</v>
      </c>
      <c r="O2307" s="5" t="s">
        <v>1012</v>
      </c>
      <c r="P2307" s="5" t="s">
        <v>1743</v>
      </c>
      <c r="Q2307" s="5" t="s">
        <v>4076</v>
      </c>
      <c r="R2307" s="8" t="s">
        <v>39</v>
      </c>
      <c r="S2307" s="8"/>
      <c r="T2307" s="8">
        <f t="shared" ref="T2307:T2370" si="180">IF(ISBLANK(G2307),1,0)</f>
        <v>0</v>
      </c>
      <c r="U2307" s="8">
        <f t="shared" ref="U2307:U2370" si="181">IF(ISBLANK(M2307),1,0)</f>
        <v>0</v>
      </c>
      <c r="V2307" s="8">
        <f t="shared" ref="V2307:V2370" si="182">IF(ISBLANK(K2307),1,0)</f>
        <v>0</v>
      </c>
      <c r="W2307" s="8">
        <f t="shared" ref="W2307:W2370" si="183">IF(ISBLANK(Q2307),1,0)</f>
        <v>0</v>
      </c>
      <c r="X2307" s="28">
        <f t="shared" ref="X2307:X2370" si="184">SUM(T2307:W2307)</f>
        <v>0</v>
      </c>
      <c r="Y2307" s="5"/>
      <c r="Z2307" s="5"/>
    </row>
    <row r="2308" spans="1:26" ht="16" x14ac:dyDescent="0.2">
      <c r="A2308" s="5" t="s">
        <v>4164</v>
      </c>
      <c r="B2308" s="5" t="s">
        <v>22</v>
      </c>
      <c r="C2308" s="5" t="s">
        <v>23</v>
      </c>
      <c r="D2308" s="5" t="s">
        <v>24</v>
      </c>
      <c r="E2308" s="5"/>
      <c r="F2308" s="5"/>
      <c r="G2308" s="5"/>
      <c r="H2308" s="5"/>
      <c r="I2308" s="5"/>
      <c r="J2308" s="5"/>
      <c r="K2308" s="5"/>
      <c r="L2308" s="5"/>
      <c r="M2308" s="5"/>
      <c r="N2308" s="5"/>
      <c r="O2308" s="5"/>
      <c r="P2308" s="5"/>
      <c r="Q2308" s="5"/>
      <c r="R2308" s="5"/>
      <c r="S2308" s="8"/>
      <c r="T2308" s="8">
        <f t="shared" si="180"/>
        <v>1</v>
      </c>
      <c r="U2308" s="8">
        <f t="shared" si="181"/>
        <v>1</v>
      </c>
      <c r="V2308" s="8">
        <f t="shared" si="182"/>
        <v>1</v>
      </c>
      <c r="W2308" s="8">
        <f t="shared" si="183"/>
        <v>1</v>
      </c>
      <c r="X2308" s="28">
        <f t="shared" si="184"/>
        <v>4</v>
      </c>
      <c r="Y2308" s="5"/>
      <c r="Z2308" s="5"/>
    </row>
    <row r="2309" spans="1:26" ht="16" x14ac:dyDescent="0.2">
      <c r="A2309" s="5" t="s">
        <v>4165</v>
      </c>
      <c r="B2309" s="5" t="s">
        <v>63</v>
      </c>
      <c r="C2309" s="5" t="s">
        <v>23</v>
      </c>
      <c r="D2309" s="5" t="s">
        <v>29</v>
      </c>
      <c r="E2309" s="5" t="s">
        <v>30</v>
      </c>
      <c r="F2309" s="5" t="s">
        <v>1101</v>
      </c>
      <c r="G2309" s="5" t="s">
        <v>1012</v>
      </c>
      <c r="H2309" s="5" t="s">
        <v>1012</v>
      </c>
      <c r="I2309" s="5" t="s">
        <v>1010</v>
      </c>
      <c r="J2309" s="5" t="s">
        <v>4166</v>
      </c>
      <c r="K2309" s="7" t="s">
        <v>318</v>
      </c>
      <c r="L2309" s="5"/>
      <c r="M2309" s="5" t="s">
        <v>48</v>
      </c>
      <c r="N2309" s="7" t="s">
        <v>164</v>
      </c>
      <c r="O2309" s="5" t="s">
        <v>1012</v>
      </c>
      <c r="P2309" s="5" t="s">
        <v>1447</v>
      </c>
      <c r="Q2309" s="5" t="s">
        <v>4167</v>
      </c>
      <c r="R2309" s="8" t="s">
        <v>39</v>
      </c>
      <c r="S2309" s="8"/>
      <c r="T2309" s="8">
        <f t="shared" si="180"/>
        <v>0</v>
      </c>
      <c r="U2309" s="8">
        <f t="shared" si="181"/>
        <v>0</v>
      </c>
      <c r="V2309" s="8">
        <f t="shared" si="182"/>
        <v>0</v>
      </c>
      <c r="W2309" s="8">
        <f t="shared" si="183"/>
        <v>0</v>
      </c>
      <c r="X2309" s="28">
        <f t="shared" si="184"/>
        <v>0</v>
      </c>
      <c r="Y2309" s="5"/>
      <c r="Z2309" s="5"/>
    </row>
    <row r="2310" spans="1:26" ht="16" x14ac:dyDescent="0.2">
      <c r="A2310" s="5" t="s">
        <v>4168</v>
      </c>
      <c r="B2310" s="5" t="s">
        <v>28</v>
      </c>
      <c r="C2310" s="5" t="s">
        <v>23</v>
      </c>
      <c r="D2310" s="5" t="s">
        <v>29</v>
      </c>
      <c r="E2310" s="5" t="s">
        <v>30</v>
      </c>
      <c r="F2310" s="5" t="s">
        <v>1101</v>
      </c>
      <c r="G2310" s="5" t="s">
        <v>1012</v>
      </c>
      <c r="H2310" s="5" t="s">
        <v>1012</v>
      </c>
      <c r="I2310" s="5" t="s">
        <v>1010</v>
      </c>
      <c r="J2310" s="5" t="s">
        <v>4166</v>
      </c>
      <c r="K2310" s="7" t="s">
        <v>318</v>
      </c>
      <c r="L2310" s="5"/>
      <c r="M2310" s="5" t="s">
        <v>48</v>
      </c>
      <c r="N2310" s="7" t="s">
        <v>164</v>
      </c>
      <c r="O2310" s="5" t="s">
        <v>1012</v>
      </c>
      <c r="P2310" s="5" t="s">
        <v>1447</v>
      </c>
      <c r="Q2310" s="5" t="s">
        <v>4169</v>
      </c>
      <c r="R2310" s="8" t="s">
        <v>39</v>
      </c>
      <c r="S2310" s="8"/>
      <c r="T2310" s="8">
        <f t="shared" si="180"/>
        <v>0</v>
      </c>
      <c r="U2310" s="8">
        <f t="shared" si="181"/>
        <v>0</v>
      </c>
      <c r="V2310" s="8">
        <f t="shared" si="182"/>
        <v>0</v>
      </c>
      <c r="W2310" s="8">
        <f t="shared" si="183"/>
        <v>0</v>
      </c>
      <c r="X2310" s="28">
        <f t="shared" si="184"/>
        <v>0</v>
      </c>
      <c r="Y2310" s="5"/>
      <c r="Z2310" s="5"/>
    </row>
    <row r="2311" spans="1:26" ht="16" x14ac:dyDescent="0.2">
      <c r="A2311" s="5" t="s">
        <v>4170</v>
      </c>
      <c r="B2311" s="5" t="s">
        <v>22</v>
      </c>
      <c r="C2311" s="5" t="s">
        <v>23</v>
      </c>
      <c r="D2311" s="5" t="s">
        <v>24</v>
      </c>
      <c r="E2311" s="5"/>
      <c r="F2311" s="5"/>
      <c r="G2311" s="5"/>
      <c r="H2311" s="5"/>
      <c r="I2311" s="5"/>
      <c r="J2311" s="5"/>
      <c r="K2311" s="5"/>
      <c r="L2311" s="5"/>
      <c r="M2311" s="5"/>
      <c r="N2311" s="5"/>
      <c r="O2311" s="5"/>
      <c r="P2311" s="5"/>
      <c r="Q2311" s="5"/>
      <c r="R2311" s="5"/>
      <c r="S2311" s="8"/>
      <c r="T2311" s="8">
        <f t="shared" si="180"/>
        <v>1</v>
      </c>
      <c r="U2311" s="8">
        <f t="shared" si="181"/>
        <v>1</v>
      </c>
      <c r="V2311" s="8">
        <f t="shared" si="182"/>
        <v>1</v>
      </c>
      <c r="W2311" s="8">
        <f t="shared" si="183"/>
        <v>1</v>
      </c>
      <c r="X2311" s="28">
        <f t="shared" si="184"/>
        <v>4</v>
      </c>
      <c r="Y2311" s="5"/>
      <c r="Z2311" s="5"/>
    </row>
    <row r="2312" spans="1:26" ht="16" x14ac:dyDescent="0.2">
      <c r="A2312" s="5" t="s">
        <v>4171</v>
      </c>
      <c r="B2312" s="5" t="s">
        <v>22</v>
      </c>
      <c r="C2312" s="5" t="s">
        <v>23</v>
      </c>
      <c r="D2312" s="5" t="s">
        <v>24</v>
      </c>
      <c r="E2312" s="5"/>
      <c r="F2312" s="5"/>
      <c r="G2312" s="5"/>
      <c r="H2312" s="5"/>
      <c r="I2312" s="5"/>
      <c r="J2312" s="5"/>
      <c r="K2312" s="5"/>
      <c r="L2312" s="5"/>
      <c r="M2312" s="5"/>
      <c r="N2312" s="5"/>
      <c r="O2312" s="5"/>
      <c r="P2312" s="5"/>
      <c r="Q2312" s="5"/>
      <c r="R2312" s="5"/>
      <c r="S2312" s="8"/>
      <c r="T2312" s="8">
        <f t="shared" si="180"/>
        <v>1</v>
      </c>
      <c r="U2312" s="8">
        <f t="shared" si="181"/>
        <v>1</v>
      </c>
      <c r="V2312" s="8">
        <f t="shared" si="182"/>
        <v>1</v>
      </c>
      <c r="W2312" s="8">
        <f t="shared" si="183"/>
        <v>1</v>
      </c>
      <c r="X2312" s="28">
        <f t="shared" si="184"/>
        <v>4</v>
      </c>
      <c r="Y2312" s="5"/>
      <c r="Z2312" s="5"/>
    </row>
    <row r="2313" spans="1:26" ht="16" x14ac:dyDescent="0.2">
      <c r="A2313" s="5" t="s">
        <v>4172</v>
      </c>
      <c r="B2313" s="5" t="s">
        <v>953</v>
      </c>
      <c r="C2313" s="5" t="s">
        <v>23</v>
      </c>
      <c r="D2313" s="5" t="s">
        <v>24</v>
      </c>
      <c r="E2313" s="5"/>
      <c r="F2313" s="5"/>
      <c r="G2313" s="5"/>
      <c r="H2313" s="5"/>
      <c r="I2313" s="5"/>
      <c r="J2313" s="5"/>
      <c r="K2313" s="5"/>
      <c r="L2313" s="5"/>
      <c r="M2313" s="5"/>
      <c r="N2313" s="5"/>
      <c r="O2313" s="5"/>
      <c r="P2313" s="5"/>
      <c r="Q2313" s="5"/>
      <c r="R2313" s="5"/>
      <c r="S2313" s="8"/>
      <c r="T2313" s="8">
        <f t="shared" si="180"/>
        <v>1</v>
      </c>
      <c r="U2313" s="8">
        <f t="shared" si="181"/>
        <v>1</v>
      </c>
      <c r="V2313" s="8">
        <f t="shared" si="182"/>
        <v>1</v>
      </c>
      <c r="W2313" s="8">
        <f t="shared" si="183"/>
        <v>1</v>
      </c>
      <c r="X2313" s="28">
        <f t="shared" si="184"/>
        <v>4</v>
      </c>
      <c r="Y2313" s="5"/>
      <c r="Z2313" s="5"/>
    </row>
    <row r="2314" spans="1:26" ht="16" x14ac:dyDescent="0.2">
      <c r="A2314" s="5" t="s">
        <v>4173</v>
      </c>
      <c r="B2314" s="5" t="s">
        <v>28</v>
      </c>
      <c r="C2314" s="5" t="s">
        <v>23</v>
      </c>
      <c r="D2314" s="5" t="s">
        <v>29</v>
      </c>
      <c r="E2314" s="5" t="s">
        <v>30</v>
      </c>
      <c r="F2314" s="5" t="s">
        <v>427</v>
      </c>
      <c r="G2314" s="5" t="s">
        <v>163</v>
      </c>
      <c r="H2314" s="5" t="s">
        <v>163</v>
      </c>
      <c r="I2314" s="5" t="s">
        <v>33</v>
      </c>
      <c r="J2314" s="5" t="s">
        <v>4174</v>
      </c>
      <c r="K2314" s="5" t="s">
        <v>57</v>
      </c>
      <c r="L2314" s="5"/>
      <c r="M2314" s="5" t="s">
        <v>87</v>
      </c>
      <c r="N2314" s="5" t="s">
        <v>36</v>
      </c>
      <c r="O2314" s="5" t="s">
        <v>163</v>
      </c>
      <c r="P2314" s="5" t="s">
        <v>427</v>
      </c>
      <c r="Q2314" s="5" t="s">
        <v>2296</v>
      </c>
      <c r="R2314" s="8" t="s">
        <v>61</v>
      </c>
      <c r="S2314" s="8"/>
      <c r="T2314" s="8">
        <f t="shared" si="180"/>
        <v>0</v>
      </c>
      <c r="U2314" s="8">
        <f t="shared" si="181"/>
        <v>0</v>
      </c>
      <c r="V2314" s="8">
        <f t="shared" si="182"/>
        <v>0</v>
      </c>
      <c r="W2314" s="8">
        <f t="shared" si="183"/>
        <v>0</v>
      </c>
      <c r="X2314" s="28">
        <f t="shared" si="184"/>
        <v>0</v>
      </c>
      <c r="Y2314" s="5"/>
      <c r="Z2314" s="5"/>
    </row>
    <row r="2315" spans="1:26" ht="16" x14ac:dyDescent="0.2">
      <c r="A2315" s="5" t="s">
        <v>4175</v>
      </c>
      <c r="B2315" s="5" t="s">
        <v>28</v>
      </c>
      <c r="C2315" s="5" t="s">
        <v>23</v>
      </c>
      <c r="D2315" s="5" t="s">
        <v>29</v>
      </c>
      <c r="E2315" s="5"/>
      <c r="F2315" s="5"/>
      <c r="G2315" s="5"/>
      <c r="H2315" s="5"/>
      <c r="I2315" s="5"/>
      <c r="J2315" s="5"/>
      <c r="K2315" s="5"/>
      <c r="L2315" s="5"/>
      <c r="M2315" s="5"/>
      <c r="N2315" s="5"/>
      <c r="O2315" s="5"/>
      <c r="P2315" s="5"/>
      <c r="Q2315" s="5"/>
      <c r="R2315" s="5"/>
      <c r="S2315" s="8"/>
      <c r="T2315" s="8">
        <f t="shared" si="180"/>
        <v>1</v>
      </c>
      <c r="U2315" s="8">
        <f t="shared" si="181"/>
        <v>1</v>
      </c>
      <c r="V2315" s="8">
        <f t="shared" si="182"/>
        <v>1</v>
      </c>
      <c r="W2315" s="8">
        <f t="shared" si="183"/>
        <v>1</v>
      </c>
      <c r="X2315" s="28">
        <f t="shared" si="184"/>
        <v>4</v>
      </c>
      <c r="Y2315" s="5"/>
      <c r="Z2315" s="5"/>
    </row>
    <row r="2316" spans="1:26" ht="16" x14ac:dyDescent="0.2">
      <c r="A2316" s="5" t="s">
        <v>4176</v>
      </c>
      <c r="B2316" s="5" t="s">
        <v>22</v>
      </c>
      <c r="C2316" s="5" t="s">
        <v>23</v>
      </c>
      <c r="D2316" s="5" t="s">
        <v>24</v>
      </c>
      <c r="E2316" s="5"/>
      <c r="F2316" s="5"/>
      <c r="G2316" s="5"/>
      <c r="H2316" s="5"/>
      <c r="I2316" s="5"/>
      <c r="J2316" s="5"/>
      <c r="K2316" s="5"/>
      <c r="L2316" s="5"/>
      <c r="M2316" s="5"/>
      <c r="N2316" s="5"/>
      <c r="O2316" s="5"/>
      <c r="P2316" s="5"/>
      <c r="Q2316" s="5"/>
      <c r="R2316" s="5"/>
      <c r="S2316" s="8"/>
      <c r="T2316" s="8">
        <f t="shared" si="180"/>
        <v>1</v>
      </c>
      <c r="U2316" s="8">
        <f t="shared" si="181"/>
        <v>1</v>
      </c>
      <c r="V2316" s="8">
        <f t="shared" si="182"/>
        <v>1</v>
      </c>
      <c r="W2316" s="8">
        <f t="shared" si="183"/>
        <v>1</v>
      </c>
      <c r="X2316" s="28">
        <f t="shared" si="184"/>
        <v>4</v>
      </c>
      <c r="Y2316" s="5"/>
      <c r="Z2316" s="5"/>
    </row>
    <row r="2317" spans="1:26" ht="16" x14ac:dyDescent="0.2">
      <c r="A2317" s="5" t="s">
        <v>4177</v>
      </c>
      <c r="B2317" s="5" t="s">
        <v>28</v>
      </c>
      <c r="C2317" s="5" t="s">
        <v>23</v>
      </c>
      <c r="D2317" s="5" t="s">
        <v>29</v>
      </c>
      <c r="E2317" s="5"/>
      <c r="F2317" s="5"/>
      <c r="G2317" s="5"/>
      <c r="H2317" s="5"/>
      <c r="I2317" s="5"/>
      <c r="J2317" s="5"/>
      <c r="K2317" s="5"/>
      <c r="L2317" s="5"/>
      <c r="M2317" s="5"/>
      <c r="N2317" s="5"/>
      <c r="O2317" s="5"/>
      <c r="P2317" s="5"/>
      <c r="Q2317" s="5"/>
      <c r="R2317" s="5"/>
      <c r="S2317" s="8"/>
      <c r="T2317" s="8">
        <f t="shared" si="180"/>
        <v>1</v>
      </c>
      <c r="U2317" s="8">
        <f t="shared" si="181"/>
        <v>1</v>
      </c>
      <c r="V2317" s="8">
        <f t="shared" si="182"/>
        <v>1</v>
      </c>
      <c r="W2317" s="8">
        <f t="shared" si="183"/>
        <v>1</v>
      </c>
      <c r="X2317" s="28">
        <f t="shared" si="184"/>
        <v>4</v>
      </c>
      <c r="Y2317" s="5"/>
      <c r="Z2317" s="5"/>
    </row>
    <row r="2318" spans="1:26" ht="16" x14ac:dyDescent="0.2">
      <c r="A2318" s="5" t="s">
        <v>4178</v>
      </c>
      <c r="B2318" s="5" t="s">
        <v>28</v>
      </c>
      <c r="C2318" s="5" t="s">
        <v>23</v>
      </c>
      <c r="D2318" s="5" t="s">
        <v>29</v>
      </c>
      <c r="E2318" s="5" t="s">
        <v>54</v>
      </c>
      <c r="F2318" s="5" t="s">
        <v>1101</v>
      </c>
      <c r="G2318" s="5" t="s">
        <v>1012</v>
      </c>
      <c r="H2318" s="5" t="s">
        <v>1012</v>
      </c>
      <c r="I2318" s="5" t="s">
        <v>1010</v>
      </c>
      <c r="J2318" s="6">
        <v>36165</v>
      </c>
      <c r="K2318" s="5" t="s">
        <v>145</v>
      </c>
      <c r="L2318" s="5"/>
      <c r="M2318" s="5" t="s">
        <v>67</v>
      </c>
      <c r="N2318" s="5" t="s">
        <v>36</v>
      </c>
      <c r="O2318" s="5" t="s">
        <v>1012</v>
      </c>
      <c r="P2318" s="5" t="s">
        <v>4179</v>
      </c>
      <c r="Q2318" s="5" t="s">
        <v>4180</v>
      </c>
      <c r="R2318" s="8" t="s">
        <v>70</v>
      </c>
      <c r="S2318" s="8"/>
      <c r="T2318" s="8">
        <f t="shared" si="180"/>
        <v>0</v>
      </c>
      <c r="U2318" s="8">
        <f t="shared" si="181"/>
        <v>0</v>
      </c>
      <c r="V2318" s="8">
        <f t="shared" si="182"/>
        <v>0</v>
      </c>
      <c r="W2318" s="8">
        <f t="shared" si="183"/>
        <v>0</v>
      </c>
      <c r="X2318" s="28">
        <f t="shared" si="184"/>
        <v>0</v>
      </c>
      <c r="Y2318" s="5"/>
      <c r="Z2318" s="5"/>
    </row>
    <row r="2319" spans="1:26" ht="16" x14ac:dyDescent="0.2">
      <c r="A2319" s="5" t="s">
        <v>4181</v>
      </c>
      <c r="B2319" s="5" t="s">
        <v>22</v>
      </c>
      <c r="C2319" s="5" t="s">
        <v>23</v>
      </c>
      <c r="D2319" s="5" t="s">
        <v>24</v>
      </c>
      <c r="E2319" s="5"/>
      <c r="F2319" s="5"/>
      <c r="G2319" s="5"/>
      <c r="H2319" s="5"/>
      <c r="I2319" s="5"/>
      <c r="J2319" s="5"/>
      <c r="K2319" s="5"/>
      <c r="L2319" s="5"/>
      <c r="M2319" s="5"/>
      <c r="N2319" s="5"/>
      <c r="O2319" s="5"/>
      <c r="P2319" s="5"/>
      <c r="Q2319" s="5"/>
      <c r="R2319" s="5"/>
      <c r="S2319" s="8"/>
      <c r="T2319" s="8">
        <f t="shared" si="180"/>
        <v>1</v>
      </c>
      <c r="U2319" s="8">
        <f t="shared" si="181"/>
        <v>1</v>
      </c>
      <c r="V2319" s="8">
        <f t="shared" si="182"/>
        <v>1</v>
      </c>
      <c r="W2319" s="8">
        <f t="shared" si="183"/>
        <v>1</v>
      </c>
      <c r="X2319" s="28">
        <f t="shared" si="184"/>
        <v>4</v>
      </c>
      <c r="Y2319" s="5"/>
      <c r="Z2319" s="5"/>
    </row>
    <row r="2320" spans="1:26" ht="16" x14ac:dyDescent="0.2">
      <c r="A2320" s="5" t="s">
        <v>4182</v>
      </c>
      <c r="B2320" s="5" t="s">
        <v>22</v>
      </c>
      <c r="C2320" s="5" t="s">
        <v>23</v>
      </c>
      <c r="D2320" s="5" t="s">
        <v>24</v>
      </c>
      <c r="E2320" s="5"/>
      <c r="F2320" s="5"/>
      <c r="G2320" s="5"/>
      <c r="H2320" s="5"/>
      <c r="I2320" s="5"/>
      <c r="J2320" s="5"/>
      <c r="K2320" s="5"/>
      <c r="L2320" s="5"/>
      <c r="M2320" s="5"/>
      <c r="N2320" s="5"/>
      <c r="O2320" s="5"/>
      <c r="P2320" s="5"/>
      <c r="Q2320" s="5"/>
      <c r="R2320" s="5"/>
      <c r="S2320" s="8"/>
      <c r="T2320" s="8">
        <f t="shared" si="180"/>
        <v>1</v>
      </c>
      <c r="U2320" s="8">
        <f t="shared" si="181"/>
        <v>1</v>
      </c>
      <c r="V2320" s="8">
        <f t="shared" si="182"/>
        <v>1</v>
      </c>
      <c r="W2320" s="8">
        <f t="shared" si="183"/>
        <v>1</v>
      </c>
      <c r="X2320" s="28">
        <f t="shared" si="184"/>
        <v>4</v>
      </c>
      <c r="Y2320" s="5"/>
      <c r="Z2320" s="5"/>
    </row>
    <row r="2321" spans="1:26" ht="16" x14ac:dyDescent="0.2">
      <c r="A2321" s="5" t="s">
        <v>4183</v>
      </c>
      <c r="B2321" s="5" t="s">
        <v>22</v>
      </c>
      <c r="C2321" s="5" t="s">
        <v>23</v>
      </c>
      <c r="D2321" s="5" t="s">
        <v>24</v>
      </c>
      <c r="E2321" s="5"/>
      <c r="F2321" s="5"/>
      <c r="G2321" s="5"/>
      <c r="H2321" s="5"/>
      <c r="I2321" s="5"/>
      <c r="J2321" s="5"/>
      <c r="K2321" s="5"/>
      <c r="L2321" s="5"/>
      <c r="M2321" s="5"/>
      <c r="N2321" s="5"/>
      <c r="O2321" s="5"/>
      <c r="P2321" s="5"/>
      <c r="Q2321" s="5"/>
      <c r="R2321" s="5"/>
      <c r="S2321" s="8"/>
      <c r="T2321" s="8">
        <f t="shared" si="180"/>
        <v>1</v>
      </c>
      <c r="U2321" s="8">
        <f t="shared" si="181"/>
        <v>1</v>
      </c>
      <c r="V2321" s="8">
        <f t="shared" si="182"/>
        <v>1</v>
      </c>
      <c r="W2321" s="8">
        <f t="shared" si="183"/>
        <v>1</v>
      </c>
      <c r="X2321" s="28">
        <f t="shared" si="184"/>
        <v>4</v>
      </c>
      <c r="Y2321" s="5"/>
      <c r="Z2321" s="5"/>
    </row>
    <row r="2322" spans="1:26" ht="16" x14ac:dyDescent="0.2">
      <c r="A2322" s="5" t="s">
        <v>4184</v>
      </c>
      <c r="B2322" s="5" t="s">
        <v>28</v>
      </c>
      <c r="C2322" s="5" t="s">
        <v>23</v>
      </c>
      <c r="D2322" s="5" t="s">
        <v>29</v>
      </c>
      <c r="E2322" s="5"/>
      <c r="F2322" s="5"/>
      <c r="G2322" s="5"/>
      <c r="H2322" s="5"/>
      <c r="I2322" s="5"/>
      <c r="J2322" s="5"/>
      <c r="K2322" s="5"/>
      <c r="L2322" s="5"/>
      <c r="M2322" s="5"/>
      <c r="N2322" s="5"/>
      <c r="O2322" s="5"/>
      <c r="P2322" s="5"/>
      <c r="Q2322" s="5"/>
      <c r="R2322" s="5"/>
      <c r="S2322" s="8"/>
      <c r="T2322" s="8">
        <f t="shared" si="180"/>
        <v>1</v>
      </c>
      <c r="U2322" s="8">
        <f t="shared" si="181"/>
        <v>1</v>
      </c>
      <c r="V2322" s="8">
        <f t="shared" si="182"/>
        <v>1</v>
      </c>
      <c r="W2322" s="8">
        <f t="shared" si="183"/>
        <v>1</v>
      </c>
      <c r="X2322" s="28">
        <f t="shared" si="184"/>
        <v>4</v>
      </c>
      <c r="Y2322" s="5"/>
      <c r="Z2322" s="5"/>
    </row>
    <row r="2323" spans="1:26" ht="16" x14ac:dyDescent="0.2">
      <c r="A2323" s="5" t="s">
        <v>4185</v>
      </c>
      <c r="B2323" s="5" t="s">
        <v>28</v>
      </c>
      <c r="C2323" s="5" t="s">
        <v>23</v>
      </c>
      <c r="D2323" s="5" t="s">
        <v>29</v>
      </c>
      <c r="E2323" s="5"/>
      <c r="F2323" s="5"/>
      <c r="G2323" s="5"/>
      <c r="H2323" s="5"/>
      <c r="I2323" s="5"/>
      <c r="J2323" s="5"/>
      <c r="K2323" s="5"/>
      <c r="L2323" s="5"/>
      <c r="M2323" s="5"/>
      <c r="N2323" s="5"/>
      <c r="O2323" s="5"/>
      <c r="P2323" s="5"/>
      <c r="Q2323" s="5"/>
      <c r="R2323" s="5"/>
      <c r="S2323" s="8"/>
      <c r="T2323" s="8">
        <f t="shared" si="180"/>
        <v>1</v>
      </c>
      <c r="U2323" s="8">
        <f t="shared" si="181"/>
        <v>1</v>
      </c>
      <c r="V2323" s="8">
        <f t="shared" si="182"/>
        <v>1</v>
      </c>
      <c r="W2323" s="8">
        <f t="shared" si="183"/>
        <v>1</v>
      </c>
      <c r="X2323" s="28">
        <f t="shared" si="184"/>
        <v>4</v>
      </c>
      <c r="Y2323" s="5"/>
      <c r="Z2323" s="5"/>
    </row>
    <row r="2324" spans="1:26" ht="16" x14ac:dyDescent="0.2">
      <c r="A2324" s="5" t="s">
        <v>4186</v>
      </c>
      <c r="B2324" s="5" t="s">
        <v>28</v>
      </c>
      <c r="C2324" s="5" t="s">
        <v>23</v>
      </c>
      <c r="D2324" s="5" t="s">
        <v>463</v>
      </c>
      <c r="E2324" s="5"/>
      <c r="F2324" s="5"/>
      <c r="G2324" s="5"/>
      <c r="H2324" s="5"/>
      <c r="I2324" s="5"/>
      <c r="J2324" s="5"/>
      <c r="K2324" s="5"/>
      <c r="L2324" s="5"/>
      <c r="M2324" s="5"/>
      <c r="N2324" s="5"/>
      <c r="O2324" s="5"/>
      <c r="P2324" s="5"/>
      <c r="Q2324" s="5"/>
      <c r="R2324" s="5"/>
      <c r="S2324" s="8"/>
      <c r="T2324" s="8">
        <f t="shared" si="180"/>
        <v>1</v>
      </c>
      <c r="U2324" s="8">
        <f t="shared" si="181"/>
        <v>1</v>
      </c>
      <c r="V2324" s="8">
        <f t="shared" si="182"/>
        <v>1</v>
      </c>
      <c r="W2324" s="8">
        <f t="shared" si="183"/>
        <v>1</v>
      </c>
      <c r="X2324" s="28">
        <f t="shared" si="184"/>
        <v>4</v>
      </c>
      <c r="Y2324" s="5"/>
      <c r="Z2324" s="5"/>
    </row>
    <row r="2325" spans="1:26" ht="16" x14ac:dyDescent="0.2">
      <c r="A2325" s="5" t="s">
        <v>4187</v>
      </c>
      <c r="B2325" s="5" t="s">
        <v>28</v>
      </c>
      <c r="C2325" s="5" t="s">
        <v>23</v>
      </c>
      <c r="D2325" s="5" t="s">
        <v>29</v>
      </c>
      <c r="E2325" s="5"/>
      <c r="F2325" s="5"/>
      <c r="G2325" s="5"/>
      <c r="H2325" s="5"/>
      <c r="I2325" s="5"/>
      <c r="J2325" s="5"/>
      <c r="K2325" s="5"/>
      <c r="L2325" s="5"/>
      <c r="M2325" s="5"/>
      <c r="N2325" s="5"/>
      <c r="O2325" s="5"/>
      <c r="P2325" s="5"/>
      <c r="Q2325" s="5"/>
      <c r="R2325" s="5"/>
      <c r="S2325" s="8"/>
      <c r="T2325" s="8">
        <f t="shared" si="180"/>
        <v>1</v>
      </c>
      <c r="U2325" s="8">
        <f t="shared" si="181"/>
        <v>1</v>
      </c>
      <c r="V2325" s="8">
        <f t="shared" si="182"/>
        <v>1</v>
      </c>
      <c r="W2325" s="8">
        <f t="shared" si="183"/>
        <v>1</v>
      </c>
      <c r="X2325" s="28">
        <f t="shared" si="184"/>
        <v>4</v>
      </c>
      <c r="Y2325" s="5"/>
      <c r="Z2325" s="5"/>
    </row>
    <row r="2326" spans="1:26" ht="16" x14ac:dyDescent="0.2">
      <c r="A2326" s="5" t="s">
        <v>4188</v>
      </c>
      <c r="B2326" s="5" t="s">
        <v>97</v>
      </c>
      <c r="C2326" s="5" t="s">
        <v>23</v>
      </c>
      <c r="D2326" s="5" t="s">
        <v>24</v>
      </c>
      <c r="E2326" s="5"/>
      <c r="F2326" s="5"/>
      <c r="G2326" s="5"/>
      <c r="H2326" s="5"/>
      <c r="I2326" s="5"/>
      <c r="J2326" s="5"/>
      <c r="K2326" s="5"/>
      <c r="L2326" s="5"/>
      <c r="M2326" s="5"/>
      <c r="N2326" s="5"/>
      <c r="O2326" s="5"/>
      <c r="P2326" s="5"/>
      <c r="Q2326" s="5"/>
      <c r="R2326" s="5"/>
      <c r="S2326" s="8"/>
      <c r="T2326" s="8">
        <f t="shared" si="180"/>
        <v>1</v>
      </c>
      <c r="U2326" s="8">
        <f t="shared" si="181"/>
        <v>1</v>
      </c>
      <c r="V2326" s="8">
        <f t="shared" si="182"/>
        <v>1</v>
      </c>
      <c r="W2326" s="8">
        <f t="shared" si="183"/>
        <v>1</v>
      </c>
      <c r="X2326" s="28">
        <f t="shared" si="184"/>
        <v>4</v>
      </c>
      <c r="Y2326" s="5"/>
      <c r="Z2326" s="5"/>
    </row>
    <row r="2327" spans="1:26" ht="16" x14ac:dyDescent="0.2">
      <c r="A2327" s="5" t="s">
        <v>4189</v>
      </c>
      <c r="B2327" s="5" t="s">
        <v>28</v>
      </c>
      <c r="C2327" s="5" t="s">
        <v>23</v>
      </c>
      <c r="D2327" s="5" t="s">
        <v>29</v>
      </c>
      <c r="E2327" s="5"/>
      <c r="F2327" s="5"/>
      <c r="G2327" s="5"/>
      <c r="H2327" s="5"/>
      <c r="I2327" s="5"/>
      <c r="J2327" s="5"/>
      <c r="K2327" s="5"/>
      <c r="L2327" s="5"/>
      <c r="M2327" s="5"/>
      <c r="N2327" s="5"/>
      <c r="O2327" s="5"/>
      <c r="P2327" s="5"/>
      <c r="Q2327" s="5"/>
      <c r="R2327" s="5"/>
      <c r="S2327" s="8"/>
      <c r="T2327" s="8">
        <f t="shared" si="180"/>
        <v>1</v>
      </c>
      <c r="U2327" s="8">
        <f t="shared" si="181"/>
        <v>1</v>
      </c>
      <c r="V2327" s="8">
        <f t="shared" si="182"/>
        <v>1</v>
      </c>
      <c r="W2327" s="8">
        <f t="shared" si="183"/>
        <v>1</v>
      </c>
      <c r="X2327" s="28">
        <f t="shared" si="184"/>
        <v>4</v>
      </c>
      <c r="Y2327" s="5"/>
      <c r="Z2327" s="5"/>
    </row>
    <row r="2328" spans="1:26" ht="16" x14ac:dyDescent="0.2">
      <c r="A2328" s="5" t="s">
        <v>4190</v>
      </c>
      <c r="B2328" s="5" t="s">
        <v>22</v>
      </c>
      <c r="C2328" s="5" t="s">
        <v>23</v>
      </c>
      <c r="D2328" s="5" t="s">
        <v>24</v>
      </c>
      <c r="E2328" s="5"/>
      <c r="F2328" s="5"/>
      <c r="G2328" s="5"/>
      <c r="H2328" s="5"/>
      <c r="I2328" s="5"/>
      <c r="J2328" s="5"/>
      <c r="K2328" s="5"/>
      <c r="L2328" s="5"/>
      <c r="M2328" s="5"/>
      <c r="N2328" s="5"/>
      <c r="O2328" s="5"/>
      <c r="P2328" s="5"/>
      <c r="Q2328" s="5"/>
      <c r="R2328" s="5"/>
      <c r="S2328" s="8"/>
      <c r="T2328" s="8">
        <f t="shared" si="180"/>
        <v>1</v>
      </c>
      <c r="U2328" s="8">
        <f t="shared" si="181"/>
        <v>1</v>
      </c>
      <c r="V2328" s="8">
        <f t="shared" si="182"/>
        <v>1</v>
      </c>
      <c r="W2328" s="8">
        <f t="shared" si="183"/>
        <v>1</v>
      </c>
      <c r="X2328" s="28">
        <f t="shared" si="184"/>
        <v>4</v>
      </c>
      <c r="Y2328" s="5"/>
      <c r="Z2328" s="5"/>
    </row>
    <row r="2329" spans="1:26" ht="16" x14ac:dyDescent="0.2">
      <c r="A2329" s="5" t="s">
        <v>4191</v>
      </c>
      <c r="B2329" s="5" t="s">
        <v>63</v>
      </c>
      <c r="C2329" s="5" t="s">
        <v>23</v>
      </c>
      <c r="D2329" s="5" t="s">
        <v>29</v>
      </c>
      <c r="E2329" s="5" t="s">
        <v>30</v>
      </c>
      <c r="F2329" s="5" t="s">
        <v>1162</v>
      </c>
      <c r="G2329" s="5" t="s">
        <v>1012</v>
      </c>
      <c r="H2329" s="5" t="s">
        <v>1012</v>
      </c>
      <c r="I2329" s="5" t="s">
        <v>1010</v>
      </c>
      <c r="J2329" s="6">
        <v>36227</v>
      </c>
      <c r="K2329" s="5" t="s">
        <v>47</v>
      </c>
      <c r="L2329" s="5"/>
      <c r="M2329" s="5" t="s">
        <v>159</v>
      </c>
      <c r="N2329" s="7" t="s">
        <v>164</v>
      </c>
      <c r="O2329" s="5" t="s">
        <v>1012</v>
      </c>
      <c r="P2329" s="5" t="s">
        <v>1162</v>
      </c>
      <c r="Q2329" s="5" t="s">
        <v>1889</v>
      </c>
      <c r="R2329" s="8" t="s">
        <v>39</v>
      </c>
      <c r="S2329" s="8"/>
      <c r="T2329" s="8">
        <f t="shared" si="180"/>
        <v>0</v>
      </c>
      <c r="U2329" s="8">
        <f t="shared" si="181"/>
        <v>0</v>
      </c>
      <c r="V2329" s="8">
        <f t="shared" si="182"/>
        <v>0</v>
      </c>
      <c r="W2329" s="8">
        <f t="shared" si="183"/>
        <v>0</v>
      </c>
      <c r="X2329" s="28">
        <f t="shared" si="184"/>
        <v>0</v>
      </c>
      <c r="Y2329" s="5"/>
      <c r="Z2329" s="5"/>
    </row>
    <row r="2330" spans="1:26" ht="16" x14ac:dyDescent="0.2">
      <c r="A2330" s="5" t="s">
        <v>4192</v>
      </c>
      <c r="B2330" s="5" t="s">
        <v>97</v>
      </c>
      <c r="C2330" s="5" t="s">
        <v>23</v>
      </c>
      <c r="D2330" s="5" t="s">
        <v>24</v>
      </c>
      <c r="E2330" s="5"/>
      <c r="F2330" s="5"/>
      <c r="G2330" s="5"/>
      <c r="H2330" s="5"/>
      <c r="I2330" s="5"/>
      <c r="J2330" s="5"/>
      <c r="K2330" s="5"/>
      <c r="L2330" s="5"/>
      <c r="M2330" s="5"/>
      <c r="N2330" s="5"/>
      <c r="O2330" s="5"/>
      <c r="P2330" s="5"/>
      <c r="Q2330" s="5"/>
      <c r="R2330" s="5"/>
      <c r="S2330" s="8"/>
      <c r="T2330" s="8">
        <f t="shared" si="180"/>
        <v>1</v>
      </c>
      <c r="U2330" s="8">
        <f t="shared" si="181"/>
        <v>1</v>
      </c>
      <c r="V2330" s="8">
        <f t="shared" si="182"/>
        <v>1</v>
      </c>
      <c r="W2330" s="8">
        <f t="shared" si="183"/>
        <v>1</v>
      </c>
      <c r="X2330" s="28">
        <f t="shared" si="184"/>
        <v>4</v>
      </c>
      <c r="Y2330" s="5"/>
      <c r="Z2330" s="5"/>
    </row>
    <row r="2331" spans="1:26" ht="16" x14ac:dyDescent="0.2">
      <c r="A2331" s="5" t="s">
        <v>4193</v>
      </c>
      <c r="B2331" s="5" t="s">
        <v>28</v>
      </c>
      <c r="C2331" s="5" t="s">
        <v>23</v>
      </c>
      <c r="D2331" s="5" t="s">
        <v>29</v>
      </c>
      <c r="E2331" s="5"/>
      <c r="F2331" s="5"/>
      <c r="G2331" s="5"/>
      <c r="H2331" s="5"/>
      <c r="I2331" s="5"/>
      <c r="J2331" s="5"/>
      <c r="K2331" s="5"/>
      <c r="L2331" s="5"/>
      <c r="M2331" s="5"/>
      <c r="N2331" s="5"/>
      <c r="O2331" s="5"/>
      <c r="P2331" s="5"/>
      <c r="Q2331" s="5"/>
      <c r="R2331" s="5"/>
      <c r="S2331" s="8"/>
      <c r="T2331" s="8">
        <f t="shared" si="180"/>
        <v>1</v>
      </c>
      <c r="U2331" s="8">
        <f t="shared" si="181"/>
        <v>1</v>
      </c>
      <c r="V2331" s="8">
        <f t="shared" si="182"/>
        <v>1</v>
      </c>
      <c r="W2331" s="8">
        <f t="shared" si="183"/>
        <v>1</v>
      </c>
      <c r="X2331" s="28">
        <f t="shared" si="184"/>
        <v>4</v>
      </c>
      <c r="Y2331" s="5"/>
      <c r="Z2331" s="5"/>
    </row>
    <row r="2332" spans="1:26" ht="16" x14ac:dyDescent="0.2">
      <c r="A2332" s="5" t="s">
        <v>4194</v>
      </c>
      <c r="B2332" s="5" t="s">
        <v>63</v>
      </c>
      <c r="C2332" s="5" t="s">
        <v>23</v>
      </c>
      <c r="D2332" s="5" t="s">
        <v>29</v>
      </c>
      <c r="E2332" s="5" t="s">
        <v>30</v>
      </c>
      <c r="F2332" s="5" t="s">
        <v>4195</v>
      </c>
      <c r="G2332" s="5" t="s">
        <v>1012</v>
      </c>
      <c r="H2332" s="5" t="s">
        <v>1012</v>
      </c>
      <c r="I2332" s="5" t="s">
        <v>1010</v>
      </c>
      <c r="J2332" s="5" t="s">
        <v>4196</v>
      </c>
      <c r="K2332" s="5" t="s">
        <v>608</v>
      </c>
      <c r="L2332" s="5"/>
      <c r="M2332" s="5" t="s">
        <v>938</v>
      </c>
      <c r="N2332" s="5" t="s">
        <v>36</v>
      </c>
      <c r="O2332" s="5" t="s">
        <v>1012</v>
      </c>
      <c r="P2332" s="5" t="s">
        <v>1162</v>
      </c>
      <c r="Q2332" s="5" t="s">
        <v>1889</v>
      </c>
      <c r="R2332" s="8" t="s">
        <v>70</v>
      </c>
      <c r="S2332" s="8"/>
      <c r="T2332" s="8">
        <f t="shared" si="180"/>
        <v>0</v>
      </c>
      <c r="U2332" s="8">
        <f t="shared" si="181"/>
        <v>0</v>
      </c>
      <c r="V2332" s="8">
        <f t="shared" si="182"/>
        <v>0</v>
      </c>
      <c r="W2332" s="8">
        <f t="shared" si="183"/>
        <v>0</v>
      </c>
      <c r="X2332" s="28">
        <f t="shared" si="184"/>
        <v>0</v>
      </c>
      <c r="Y2332" s="5"/>
      <c r="Z2332" s="5"/>
    </row>
    <row r="2333" spans="1:26" ht="16" x14ac:dyDescent="0.2">
      <c r="A2333" s="5" t="s">
        <v>4197</v>
      </c>
      <c r="B2333" s="5" t="s">
        <v>28</v>
      </c>
      <c r="C2333" s="5" t="s">
        <v>23</v>
      </c>
      <c r="D2333" s="5" t="s">
        <v>29</v>
      </c>
      <c r="E2333" s="5"/>
      <c r="F2333" s="5"/>
      <c r="G2333" s="5"/>
      <c r="H2333" s="5"/>
      <c r="I2333" s="5"/>
      <c r="J2333" s="5"/>
      <c r="K2333" s="5"/>
      <c r="L2333" s="5"/>
      <c r="M2333" s="5"/>
      <c r="N2333" s="5"/>
      <c r="O2333" s="5"/>
      <c r="P2333" s="5"/>
      <c r="Q2333" s="5"/>
      <c r="R2333" s="5"/>
      <c r="S2333" s="8"/>
      <c r="T2333" s="8">
        <f t="shared" si="180"/>
        <v>1</v>
      </c>
      <c r="U2333" s="8">
        <f t="shared" si="181"/>
        <v>1</v>
      </c>
      <c r="V2333" s="8">
        <f t="shared" si="182"/>
        <v>1</v>
      </c>
      <c r="W2333" s="8">
        <f t="shared" si="183"/>
        <v>1</v>
      </c>
      <c r="X2333" s="28">
        <f t="shared" si="184"/>
        <v>4</v>
      </c>
      <c r="Y2333" s="5"/>
      <c r="Z2333" s="5"/>
    </row>
    <row r="2334" spans="1:26" ht="16" x14ac:dyDescent="0.2">
      <c r="A2334" s="5" t="s">
        <v>4198</v>
      </c>
      <c r="B2334" s="5" t="s">
        <v>28</v>
      </c>
      <c r="C2334" s="5" t="s">
        <v>23</v>
      </c>
      <c r="D2334" s="5" t="s">
        <v>29</v>
      </c>
      <c r="E2334" s="5"/>
      <c r="F2334" s="5"/>
      <c r="G2334" s="5"/>
      <c r="H2334" s="5"/>
      <c r="I2334" s="5"/>
      <c r="J2334" s="5"/>
      <c r="K2334" s="5"/>
      <c r="L2334" s="5"/>
      <c r="M2334" s="5"/>
      <c r="N2334" s="5"/>
      <c r="O2334" s="5"/>
      <c r="P2334" s="5"/>
      <c r="Q2334" s="5"/>
      <c r="R2334" s="5"/>
      <c r="S2334" s="8"/>
      <c r="T2334" s="8">
        <f t="shared" si="180"/>
        <v>1</v>
      </c>
      <c r="U2334" s="8">
        <f t="shared" si="181"/>
        <v>1</v>
      </c>
      <c r="V2334" s="8">
        <f t="shared" si="182"/>
        <v>1</v>
      </c>
      <c r="W2334" s="8">
        <f t="shared" si="183"/>
        <v>1</v>
      </c>
      <c r="X2334" s="28">
        <f t="shared" si="184"/>
        <v>4</v>
      </c>
      <c r="Y2334" s="5"/>
      <c r="Z2334" s="5"/>
    </row>
    <row r="2335" spans="1:26" ht="16" x14ac:dyDescent="0.2">
      <c r="A2335" s="5" t="s">
        <v>4199</v>
      </c>
      <c r="B2335" s="5" t="s">
        <v>28</v>
      </c>
      <c r="C2335" s="5" t="s">
        <v>23</v>
      </c>
      <c r="D2335" s="5" t="s">
        <v>29</v>
      </c>
      <c r="E2335" s="5" t="s">
        <v>30</v>
      </c>
      <c r="F2335" s="5"/>
      <c r="G2335" s="5" t="s">
        <v>1413</v>
      </c>
      <c r="H2335" s="5" t="s">
        <v>1413</v>
      </c>
      <c r="I2335" s="5" t="s">
        <v>33</v>
      </c>
      <c r="J2335" s="5" t="s">
        <v>4200</v>
      </c>
      <c r="K2335" s="5" t="s">
        <v>34</v>
      </c>
      <c r="L2335" s="5"/>
      <c r="M2335" s="5" t="s">
        <v>48</v>
      </c>
      <c r="N2335" s="5" t="s">
        <v>36</v>
      </c>
      <c r="O2335" s="5" t="s">
        <v>1413</v>
      </c>
      <c r="P2335" s="5" t="s">
        <v>4201</v>
      </c>
      <c r="Q2335" s="5" t="s">
        <v>4202</v>
      </c>
      <c r="R2335" s="8" t="s">
        <v>61</v>
      </c>
      <c r="S2335" s="8"/>
      <c r="T2335" s="8">
        <f t="shared" si="180"/>
        <v>0</v>
      </c>
      <c r="U2335" s="8">
        <f t="shared" si="181"/>
        <v>0</v>
      </c>
      <c r="V2335" s="8">
        <f t="shared" si="182"/>
        <v>0</v>
      </c>
      <c r="W2335" s="8">
        <f t="shared" si="183"/>
        <v>0</v>
      </c>
      <c r="X2335" s="28">
        <f t="shared" si="184"/>
        <v>0</v>
      </c>
      <c r="Y2335" s="5"/>
      <c r="Z2335" s="5"/>
    </row>
    <row r="2336" spans="1:26" ht="16" x14ac:dyDescent="0.2">
      <c r="A2336" s="5" t="s">
        <v>4203</v>
      </c>
      <c r="B2336" s="5" t="s">
        <v>28</v>
      </c>
      <c r="C2336" s="5" t="s">
        <v>23</v>
      </c>
      <c r="D2336" s="5" t="s">
        <v>29</v>
      </c>
      <c r="E2336" s="5"/>
      <c r="F2336" s="5"/>
      <c r="G2336" s="5"/>
      <c r="H2336" s="5"/>
      <c r="I2336" s="5"/>
      <c r="J2336" s="5"/>
      <c r="K2336" s="5"/>
      <c r="L2336" s="5"/>
      <c r="M2336" s="5"/>
      <c r="N2336" s="5"/>
      <c r="O2336" s="5"/>
      <c r="P2336" s="5"/>
      <c r="Q2336" s="5"/>
      <c r="R2336" s="5"/>
      <c r="S2336" s="8"/>
      <c r="T2336" s="8">
        <f t="shared" si="180"/>
        <v>1</v>
      </c>
      <c r="U2336" s="8">
        <f t="shared" si="181"/>
        <v>1</v>
      </c>
      <c r="V2336" s="8">
        <f t="shared" si="182"/>
        <v>1</v>
      </c>
      <c r="W2336" s="8">
        <f t="shared" si="183"/>
        <v>1</v>
      </c>
      <c r="X2336" s="28">
        <f t="shared" si="184"/>
        <v>4</v>
      </c>
      <c r="Y2336" s="5"/>
      <c r="Z2336" s="5"/>
    </row>
    <row r="2337" spans="1:26" ht="16" x14ac:dyDescent="0.2">
      <c r="A2337" s="5" t="s">
        <v>4204</v>
      </c>
      <c r="B2337" s="5" t="s">
        <v>97</v>
      </c>
      <c r="C2337" s="5" t="s">
        <v>23</v>
      </c>
      <c r="D2337" s="5" t="s">
        <v>24</v>
      </c>
      <c r="E2337" s="5"/>
      <c r="F2337" s="5"/>
      <c r="G2337" s="5"/>
      <c r="H2337" s="5"/>
      <c r="I2337" s="5"/>
      <c r="J2337" s="5"/>
      <c r="K2337" s="5"/>
      <c r="L2337" s="5"/>
      <c r="M2337" s="5"/>
      <c r="N2337" s="5"/>
      <c r="O2337" s="5"/>
      <c r="P2337" s="5"/>
      <c r="Q2337" s="5"/>
      <c r="R2337" s="5"/>
      <c r="S2337" s="8"/>
      <c r="T2337" s="8">
        <f t="shared" si="180"/>
        <v>1</v>
      </c>
      <c r="U2337" s="8">
        <f t="shared" si="181"/>
        <v>1</v>
      </c>
      <c r="V2337" s="8">
        <f t="shared" si="182"/>
        <v>1</v>
      </c>
      <c r="W2337" s="8">
        <f t="shared" si="183"/>
        <v>1</v>
      </c>
      <c r="X2337" s="28">
        <f t="shared" si="184"/>
        <v>4</v>
      </c>
      <c r="Y2337" s="5"/>
      <c r="Z2337" s="5"/>
    </row>
    <row r="2338" spans="1:26" ht="16" x14ac:dyDescent="0.2">
      <c r="A2338" s="5" t="s">
        <v>4205</v>
      </c>
      <c r="B2338" s="5" t="s">
        <v>97</v>
      </c>
      <c r="C2338" s="5" t="s">
        <v>23</v>
      </c>
      <c r="D2338" s="5" t="s">
        <v>24</v>
      </c>
      <c r="E2338" s="5"/>
      <c r="F2338" s="5"/>
      <c r="G2338" s="5"/>
      <c r="H2338" s="5"/>
      <c r="I2338" s="5"/>
      <c r="J2338" s="5"/>
      <c r="K2338" s="5"/>
      <c r="L2338" s="5"/>
      <c r="M2338" s="5"/>
      <c r="N2338" s="5"/>
      <c r="O2338" s="5"/>
      <c r="P2338" s="5"/>
      <c r="Q2338" s="5"/>
      <c r="R2338" s="5"/>
      <c r="S2338" s="8"/>
      <c r="T2338" s="8">
        <f t="shared" si="180"/>
        <v>1</v>
      </c>
      <c r="U2338" s="8">
        <f t="shared" si="181"/>
        <v>1</v>
      </c>
      <c r="V2338" s="8">
        <f t="shared" si="182"/>
        <v>1</v>
      </c>
      <c r="W2338" s="8">
        <f t="shared" si="183"/>
        <v>1</v>
      </c>
      <c r="X2338" s="28">
        <f t="shared" si="184"/>
        <v>4</v>
      </c>
      <c r="Y2338" s="5"/>
      <c r="Z2338" s="5"/>
    </row>
    <row r="2339" spans="1:26" ht="16" x14ac:dyDescent="0.2">
      <c r="A2339" s="5" t="s">
        <v>4206</v>
      </c>
      <c r="B2339" s="5" t="s">
        <v>97</v>
      </c>
      <c r="C2339" s="5" t="s">
        <v>23</v>
      </c>
      <c r="D2339" s="5" t="s">
        <v>24</v>
      </c>
      <c r="E2339" s="5"/>
      <c r="F2339" s="5"/>
      <c r="G2339" s="5"/>
      <c r="H2339" s="5"/>
      <c r="I2339" s="5"/>
      <c r="J2339" s="5"/>
      <c r="K2339" s="5"/>
      <c r="L2339" s="5"/>
      <c r="M2339" s="5"/>
      <c r="N2339" s="5"/>
      <c r="O2339" s="5"/>
      <c r="P2339" s="5"/>
      <c r="Q2339" s="5"/>
      <c r="R2339" s="5"/>
      <c r="S2339" s="8"/>
      <c r="T2339" s="8">
        <f t="shared" si="180"/>
        <v>1</v>
      </c>
      <c r="U2339" s="8">
        <f t="shared" si="181"/>
        <v>1</v>
      </c>
      <c r="V2339" s="8">
        <f t="shared" si="182"/>
        <v>1</v>
      </c>
      <c r="W2339" s="8">
        <f t="shared" si="183"/>
        <v>1</v>
      </c>
      <c r="X2339" s="28">
        <f t="shared" si="184"/>
        <v>4</v>
      </c>
      <c r="Y2339" s="5"/>
      <c r="Z2339" s="5"/>
    </row>
    <row r="2340" spans="1:26" ht="16" x14ac:dyDescent="0.2">
      <c r="A2340" s="5" t="s">
        <v>4207</v>
      </c>
      <c r="B2340" s="5" t="s">
        <v>22</v>
      </c>
      <c r="C2340" s="5" t="s">
        <v>23</v>
      </c>
      <c r="D2340" s="5" t="s">
        <v>24</v>
      </c>
      <c r="E2340" s="5"/>
      <c r="F2340" s="5"/>
      <c r="G2340" s="5"/>
      <c r="H2340" s="5"/>
      <c r="I2340" s="5"/>
      <c r="J2340" s="5"/>
      <c r="K2340" s="5"/>
      <c r="L2340" s="5"/>
      <c r="M2340" s="5"/>
      <c r="N2340" s="5"/>
      <c r="O2340" s="5"/>
      <c r="P2340" s="5"/>
      <c r="Q2340" s="5"/>
      <c r="R2340" s="5"/>
      <c r="S2340" s="8"/>
      <c r="T2340" s="8">
        <f t="shared" si="180"/>
        <v>1</v>
      </c>
      <c r="U2340" s="8">
        <f t="shared" si="181"/>
        <v>1</v>
      </c>
      <c r="V2340" s="8">
        <f t="shared" si="182"/>
        <v>1</v>
      </c>
      <c r="W2340" s="8">
        <f t="shared" si="183"/>
        <v>1</v>
      </c>
      <c r="X2340" s="28">
        <f t="shared" si="184"/>
        <v>4</v>
      </c>
      <c r="Y2340" s="5"/>
      <c r="Z2340" s="5"/>
    </row>
    <row r="2341" spans="1:26" ht="16" x14ac:dyDescent="0.2">
      <c r="A2341" s="5" t="s">
        <v>4208</v>
      </c>
      <c r="B2341" s="5" t="s">
        <v>63</v>
      </c>
      <c r="C2341" s="5" t="s">
        <v>23</v>
      </c>
      <c r="D2341" s="5" t="s">
        <v>29</v>
      </c>
      <c r="E2341" s="5" t="s">
        <v>30</v>
      </c>
      <c r="F2341" s="5" t="s">
        <v>4209</v>
      </c>
      <c r="G2341" s="5" t="s">
        <v>350</v>
      </c>
      <c r="H2341" s="5" t="s">
        <v>350</v>
      </c>
      <c r="I2341" s="5" t="s">
        <v>33</v>
      </c>
      <c r="J2341" s="6">
        <v>33725</v>
      </c>
      <c r="K2341" s="5" t="s">
        <v>47</v>
      </c>
      <c r="L2341" s="5"/>
      <c r="M2341" s="5" t="s">
        <v>48</v>
      </c>
      <c r="N2341" s="5"/>
      <c r="O2341" s="5" t="s">
        <v>350</v>
      </c>
      <c r="P2341" s="5" t="s">
        <v>2069</v>
      </c>
      <c r="Q2341" s="5" t="s">
        <v>4210</v>
      </c>
      <c r="R2341" s="8" t="s">
        <v>70</v>
      </c>
      <c r="S2341" s="8"/>
      <c r="T2341" s="8">
        <f t="shared" si="180"/>
        <v>0</v>
      </c>
      <c r="U2341" s="8">
        <f t="shared" si="181"/>
        <v>0</v>
      </c>
      <c r="V2341" s="8">
        <f t="shared" si="182"/>
        <v>0</v>
      </c>
      <c r="W2341" s="8">
        <f t="shared" si="183"/>
        <v>0</v>
      </c>
      <c r="X2341" s="28">
        <f t="shared" si="184"/>
        <v>0</v>
      </c>
      <c r="Y2341" s="5"/>
      <c r="Z2341" s="5"/>
    </row>
    <row r="2342" spans="1:26" ht="16" x14ac:dyDescent="0.2">
      <c r="A2342" s="5" t="s">
        <v>4211</v>
      </c>
      <c r="B2342" s="5" t="s">
        <v>97</v>
      </c>
      <c r="C2342" s="5" t="s">
        <v>23</v>
      </c>
      <c r="D2342" s="5" t="s">
        <v>24</v>
      </c>
      <c r="E2342" s="5"/>
      <c r="F2342" s="5"/>
      <c r="G2342" s="5"/>
      <c r="H2342" s="5"/>
      <c r="I2342" s="5"/>
      <c r="J2342" s="5"/>
      <c r="K2342" s="5"/>
      <c r="L2342" s="5"/>
      <c r="M2342" s="5"/>
      <c r="N2342" s="5"/>
      <c r="O2342" s="5"/>
      <c r="P2342" s="5"/>
      <c r="Q2342" s="5"/>
      <c r="R2342" s="5"/>
      <c r="S2342" s="8"/>
      <c r="T2342" s="8">
        <f t="shared" si="180"/>
        <v>1</v>
      </c>
      <c r="U2342" s="8">
        <f t="shared" si="181"/>
        <v>1</v>
      </c>
      <c r="V2342" s="8">
        <f t="shared" si="182"/>
        <v>1</v>
      </c>
      <c r="W2342" s="8">
        <f t="shared" si="183"/>
        <v>1</v>
      </c>
      <c r="X2342" s="28">
        <f t="shared" si="184"/>
        <v>4</v>
      </c>
      <c r="Y2342" s="5"/>
      <c r="Z2342" s="5"/>
    </row>
    <row r="2343" spans="1:26" ht="16" x14ac:dyDescent="0.2">
      <c r="A2343" s="5" t="s">
        <v>4212</v>
      </c>
      <c r="B2343" s="5" t="s">
        <v>28</v>
      </c>
      <c r="C2343" s="5" t="s">
        <v>23</v>
      </c>
      <c r="D2343" s="5" t="s">
        <v>29</v>
      </c>
      <c r="E2343" s="5" t="s">
        <v>30</v>
      </c>
      <c r="F2343" s="5" t="s">
        <v>31</v>
      </c>
      <c r="G2343" s="5" t="s">
        <v>32</v>
      </c>
      <c r="H2343" s="5" t="s">
        <v>32</v>
      </c>
      <c r="I2343" s="5" t="s">
        <v>33</v>
      </c>
      <c r="J2343" s="6">
        <v>38296</v>
      </c>
      <c r="K2343" s="5" t="s">
        <v>146</v>
      </c>
      <c r="L2343" s="5" t="s">
        <v>4213</v>
      </c>
      <c r="M2343" s="5" t="s">
        <v>146</v>
      </c>
      <c r="N2343" s="5" t="s">
        <v>88</v>
      </c>
      <c r="O2343" s="5" t="s">
        <v>32</v>
      </c>
      <c r="P2343" s="5" t="s">
        <v>31</v>
      </c>
      <c r="Q2343" s="5" t="s">
        <v>4215</v>
      </c>
      <c r="R2343" s="8" t="s">
        <v>61</v>
      </c>
      <c r="S2343" s="8"/>
      <c r="T2343" s="8">
        <f t="shared" si="180"/>
        <v>0</v>
      </c>
      <c r="U2343" s="8">
        <f t="shared" si="181"/>
        <v>0</v>
      </c>
      <c r="V2343" s="8">
        <f t="shared" si="182"/>
        <v>0</v>
      </c>
      <c r="W2343" s="8">
        <f t="shared" si="183"/>
        <v>0</v>
      </c>
      <c r="X2343" s="28">
        <f t="shared" si="184"/>
        <v>0</v>
      </c>
      <c r="Y2343" s="5"/>
      <c r="Z2343" s="5"/>
    </row>
    <row r="2344" spans="1:26" ht="16" x14ac:dyDescent="0.2">
      <c r="A2344" s="5" t="s">
        <v>4216</v>
      </c>
      <c r="B2344" s="5" t="s">
        <v>63</v>
      </c>
      <c r="C2344" s="5" t="s">
        <v>23</v>
      </c>
      <c r="D2344" s="5" t="s">
        <v>29</v>
      </c>
      <c r="E2344" s="5" t="s">
        <v>30</v>
      </c>
      <c r="F2344" s="5" t="s">
        <v>1238</v>
      </c>
      <c r="G2344" s="5" t="s">
        <v>1239</v>
      </c>
      <c r="H2344" s="5" t="s">
        <v>1239</v>
      </c>
      <c r="I2344" s="5" t="s">
        <v>1010</v>
      </c>
      <c r="J2344" s="5" t="s">
        <v>4217</v>
      </c>
      <c r="K2344" s="7" t="s">
        <v>318</v>
      </c>
      <c r="L2344" s="5"/>
      <c r="M2344" s="5" t="s">
        <v>752</v>
      </c>
      <c r="N2344" s="5" t="s">
        <v>88</v>
      </c>
      <c r="O2344" s="5" t="s">
        <v>1239</v>
      </c>
      <c r="P2344" s="5" t="s">
        <v>1238</v>
      </c>
      <c r="Q2344" s="5" t="s">
        <v>4218</v>
      </c>
      <c r="R2344" s="8" t="s">
        <v>39</v>
      </c>
      <c r="S2344" s="8"/>
      <c r="T2344" s="8">
        <f t="shared" si="180"/>
        <v>0</v>
      </c>
      <c r="U2344" s="8">
        <f t="shared" si="181"/>
        <v>0</v>
      </c>
      <c r="V2344" s="8">
        <f t="shared" si="182"/>
        <v>0</v>
      </c>
      <c r="W2344" s="8">
        <f t="shared" si="183"/>
        <v>0</v>
      </c>
      <c r="X2344" s="28">
        <f t="shared" si="184"/>
        <v>0</v>
      </c>
      <c r="Y2344" s="5"/>
      <c r="Z2344" s="5"/>
    </row>
    <row r="2345" spans="1:26" ht="16" x14ac:dyDescent="0.2">
      <c r="A2345" s="5" t="s">
        <v>4219</v>
      </c>
      <c r="B2345" s="5" t="s">
        <v>97</v>
      </c>
      <c r="C2345" s="5" t="s">
        <v>23</v>
      </c>
      <c r="D2345" s="5" t="s">
        <v>24</v>
      </c>
      <c r="E2345" s="5"/>
      <c r="F2345" s="5"/>
      <c r="G2345" s="5"/>
      <c r="H2345" s="5"/>
      <c r="I2345" s="5"/>
      <c r="J2345" s="5"/>
      <c r="K2345" s="5"/>
      <c r="L2345" s="5"/>
      <c r="M2345" s="5"/>
      <c r="N2345" s="5"/>
      <c r="O2345" s="5"/>
      <c r="P2345" s="5"/>
      <c r="Q2345" s="5"/>
      <c r="R2345" s="5"/>
      <c r="S2345" s="8"/>
      <c r="T2345" s="8">
        <f t="shared" si="180"/>
        <v>1</v>
      </c>
      <c r="U2345" s="8">
        <f t="shared" si="181"/>
        <v>1</v>
      </c>
      <c r="V2345" s="8">
        <f t="shared" si="182"/>
        <v>1</v>
      </c>
      <c r="W2345" s="8">
        <f t="shared" si="183"/>
        <v>1</v>
      </c>
      <c r="X2345" s="28">
        <f t="shared" si="184"/>
        <v>4</v>
      </c>
      <c r="Y2345" s="5"/>
      <c r="Z2345" s="5"/>
    </row>
    <row r="2346" spans="1:26" ht="16" x14ac:dyDescent="0.2">
      <c r="A2346" s="5" t="s">
        <v>4220</v>
      </c>
      <c r="B2346" s="5" t="s">
        <v>63</v>
      </c>
      <c r="C2346" s="5" t="s">
        <v>23</v>
      </c>
      <c r="D2346" s="5" t="s">
        <v>463</v>
      </c>
      <c r="E2346" s="5" t="s">
        <v>30</v>
      </c>
      <c r="F2346" s="5" t="s">
        <v>1743</v>
      </c>
      <c r="G2346" s="5" t="s">
        <v>1012</v>
      </c>
      <c r="H2346" s="5" t="s">
        <v>1012</v>
      </c>
      <c r="I2346" s="5" t="s">
        <v>1010</v>
      </c>
      <c r="J2346" s="6">
        <v>36102</v>
      </c>
      <c r="K2346" s="5" t="s">
        <v>34</v>
      </c>
      <c r="L2346" s="5"/>
      <c r="M2346" s="5" t="s">
        <v>48</v>
      </c>
      <c r="N2346" s="5" t="s">
        <v>36</v>
      </c>
      <c r="O2346" s="5" t="s">
        <v>1012</v>
      </c>
      <c r="P2346" s="5" t="s">
        <v>1743</v>
      </c>
      <c r="Q2346" s="5" t="s">
        <v>4221</v>
      </c>
      <c r="R2346" s="8" t="s">
        <v>70</v>
      </c>
      <c r="S2346" s="8"/>
      <c r="T2346" s="8">
        <f t="shared" si="180"/>
        <v>0</v>
      </c>
      <c r="U2346" s="8">
        <f t="shared" si="181"/>
        <v>0</v>
      </c>
      <c r="V2346" s="8">
        <f t="shared" si="182"/>
        <v>0</v>
      </c>
      <c r="W2346" s="8">
        <f t="shared" si="183"/>
        <v>0</v>
      </c>
      <c r="X2346" s="28">
        <f t="shared" si="184"/>
        <v>0</v>
      </c>
      <c r="Y2346" s="5"/>
      <c r="Z2346" s="5"/>
    </row>
    <row r="2347" spans="1:26" ht="16" x14ac:dyDescent="0.2">
      <c r="A2347" s="5" t="s">
        <v>4222</v>
      </c>
      <c r="B2347" s="5" t="s">
        <v>28</v>
      </c>
      <c r="C2347" s="5" t="s">
        <v>23</v>
      </c>
      <c r="D2347" s="5" t="s">
        <v>29</v>
      </c>
      <c r="E2347" s="5"/>
      <c r="F2347" s="5"/>
      <c r="G2347" s="5"/>
      <c r="H2347" s="5"/>
      <c r="I2347" s="5"/>
      <c r="J2347" s="5"/>
      <c r="K2347" s="5"/>
      <c r="L2347" s="5"/>
      <c r="M2347" s="5"/>
      <c r="N2347" s="5"/>
      <c r="O2347" s="5"/>
      <c r="P2347" s="5"/>
      <c r="Q2347" s="5"/>
      <c r="R2347" s="5"/>
      <c r="S2347" s="8"/>
      <c r="T2347" s="8">
        <f t="shared" si="180"/>
        <v>1</v>
      </c>
      <c r="U2347" s="8">
        <f t="shared" si="181"/>
        <v>1</v>
      </c>
      <c r="V2347" s="8">
        <f t="shared" si="182"/>
        <v>1</v>
      </c>
      <c r="W2347" s="8">
        <f t="shared" si="183"/>
        <v>1</v>
      </c>
      <c r="X2347" s="28">
        <f t="shared" si="184"/>
        <v>4</v>
      </c>
      <c r="Y2347" s="5"/>
      <c r="Z2347" s="5"/>
    </row>
    <row r="2348" spans="1:26" ht="16" x14ac:dyDescent="0.2">
      <c r="A2348" s="5" t="s">
        <v>4223</v>
      </c>
      <c r="B2348" s="5" t="s">
        <v>63</v>
      </c>
      <c r="C2348" s="5" t="s">
        <v>23</v>
      </c>
      <c r="D2348" s="5" t="s">
        <v>29</v>
      </c>
      <c r="E2348" s="5" t="s">
        <v>54</v>
      </c>
      <c r="F2348" s="5" t="s">
        <v>1013</v>
      </c>
      <c r="G2348" s="5" t="s">
        <v>1012</v>
      </c>
      <c r="H2348" s="5" t="s">
        <v>1012</v>
      </c>
      <c r="I2348" s="5" t="s">
        <v>1010</v>
      </c>
      <c r="J2348" s="5" t="s">
        <v>2653</v>
      </c>
      <c r="K2348" s="7" t="s">
        <v>318</v>
      </c>
      <c r="L2348" s="5"/>
      <c r="M2348" s="5" t="s">
        <v>159</v>
      </c>
      <c r="N2348" s="5" t="s">
        <v>36</v>
      </c>
      <c r="O2348" s="5" t="s">
        <v>1012</v>
      </c>
      <c r="P2348" s="5" t="s">
        <v>1013</v>
      </c>
      <c r="Q2348" s="5" t="s">
        <v>3799</v>
      </c>
      <c r="R2348" s="8" t="s">
        <v>39</v>
      </c>
      <c r="S2348" s="8"/>
      <c r="T2348" s="8">
        <f t="shared" si="180"/>
        <v>0</v>
      </c>
      <c r="U2348" s="8">
        <f t="shared" si="181"/>
        <v>0</v>
      </c>
      <c r="V2348" s="8">
        <f t="shared" si="182"/>
        <v>0</v>
      </c>
      <c r="W2348" s="8">
        <f t="shared" si="183"/>
        <v>0</v>
      </c>
      <c r="X2348" s="28">
        <f t="shared" si="184"/>
        <v>0</v>
      </c>
      <c r="Y2348" s="5"/>
      <c r="Z2348" s="5"/>
    </row>
    <row r="2349" spans="1:26" ht="16" x14ac:dyDescent="0.2">
      <c r="A2349" s="5" t="s">
        <v>4224</v>
      </c>
      <c r="B2349" s="5" t="s">
        <v>28</v>
      </c>
      <c r="C2349" s="5" t="s">
        <v>23</v>
      </c>
      <c r="D2349" s="5" t="s">
        <v>463</v>
      </c>
      <c r="E2349" s="5" t="s">
        <v>54</v>
      </c>
      <c r="F2349" s="5" t="s">
        <v>1013</v>
      </c>
      <c r="G2349" s="5" t="s">
        <v>1012</v>
      </c>
      <c r="H2349" s="5" t="s">
        <v>1012</v>
      </c>
      <c r="I2349" s="5" t="s">
        <v>33</v>
      </c>
      <c r="J2349" s="5" t="s">
        <v>4225</v>
      </c>
      <c r="K2349" s="5" t="s">
        <v>145</v>
      </c>
      <c r="L2349" s="5"/>
      <c r="M2349" s="5" t="s">
        <v>159</v>
      </c>
      <c r="N2349" s="5" t="s">
        <v>36</v>
      </c>
      <c r="O2349" s="5" t="s">
        <v>1012</v>
      </c>
      <c r="P2349" s="5" t="s">
        <v>1013</v>
      </c>
      <c r="Q2349" s="5" t="s">
        <v>4226</v>
      </c>
      <c r="R2349" s="8" t="s">
        <v>39</v>
      </c>
      <c r="S2349" s="8"/>
      <c r="T2349" s="8">
        <f t="shared" si="180"/>
        <v>0</v>
      </c>
      <c r="U2349" s="8">
        <f t="shared" si="181"/>
        <v>0</v>
      </c>
      <c r="V2349" s="8">
        <f t="shared" si="182"/>
        <v>0</v>
      </c>
      <c r="W2349" s="8">
        <f t="shared" si="183"/>
        <v>0</v>
      </c>
      <c r="X2349" s="28">
        <f t="shared" si="184"/>
        <v>0</v>
      </c>
      <c r="Y2349" s="5"/>
      <c r="Z2349" s="5"/>
    </row>
    <row r="2350" spans="1:26" ht="16" x14ac:dyDescent="0.2">
      <c r="A2350" s="5" t="s">
        <v>4227</v>
      </c>
      <c r="B2350" s="5" t="s">
        <v>28</v>
      </c>
      <c r="C2350" s="5" t="s">
        <v>23</v>
      </c>
      <c r="D2350" s="5" t="s">
        <v>463</v>
      </c>
      <c r="E2350" s="5"/>
      <c r="F2350" s="5"/>
      <c r="G2350" s="5"/>
      <c r="H2350" s="5"/>
      <c r="I2350" s="5"/>
      <c r="J2350" s="5"/>
      <c r="K2350" s="5"/>
      <c r="L2350" s="5"/>
      <c r="M2350" s="5"/>
      <c r="N2350" s="5"/>
      <c r="O2350" s="5"/>
      <c r="P2350" s="5"/>
      <c r="Q2350" s="5"/>
      <c r="R2350" s="5"/>
      <c r="S2350" s="8"/>
      <c r="T2350" s="8">
        <f t="shared" si="180"/>
        <v>1</v>
      </c>
      <c r="U2350" s="8">
        <f t="shared" si="181"/>
        <v>1</v>
      </c>
      <c r="V2350" s="8">
        <f t="shared" si="182"/>
        <v>1</v>
      </c>
      <c r="W2350" s="8">
        <f t="shared" si="183"/>
        <v>1</v>
      </c>
      <c r="X2350" s="28">
        <f t="shared" si="184"/>
        <v>4</v>
      </c>
      <c r="Y2350" s="5"/>
      <c r="Z2350" s="5"/>
    </row>
    <row r="2351" spans="1:26" ht="16" x14ac:dyDescent="0.2">
      <c r="A2351" s="5" t="s">
        <v>4228</v>
      </c>
      <c r="B2351" s="5" t="s">
        <v>97</v>
      </c>
      <c r="C2351" s="5" t="s">
        <v>23</v>
      </c>
      <c r="D2351" s="5" t="s">
        <v>24</v>
      </c>
      <c r="E2351" s="5"/>
      <c r="F2351" s="5"/>
      <c r="G2351" s="5"/>
      <c r="H2351" s="5"/>
      <c r="I2351" s="5"/>
      <c r="J2351" s="5"/>
      <c r="K2351" s="5"/>
      <c r="L2351" s="5"/>
      <c r="M2351" s="5"/>
      <c r="N2351" s="5"/>
      <c r="O2351" s="5"/>
      <c r="P2351" s="5"/>
      <c r="Q2351" s="5"/>
      <c r="R2351" s="5"/>
      <c r="S2351" s="8"/>
      <c r="T2351" s="8">
        <f t="shared" si="180"/>
        <v>1</v>
      </c>
      <c r="U2351" s="8">
        <f t="shared" si="181"/>
        <v>1</v>
      </c>
      <c r="V2351" s="8">
        <f t="shared" si="182"/>
        <v>1</v>
      </c>
      <c r="W2351" s="8">
        <f t="shared" si="183"/>
        <v>1</v>
      </c>
      <c r="X2351" s="28">
        <f t="shared" si="184"/>
        <v>4</v>
      </c>
      <c r="Y2351" s="5"/>
      <c r="Z2351" s="5"/>
    </row>
    <row r="2352" spans="1:26" ht="16" x14ac:dyDescent="0.2">
      <c r="A2352" s="5" t="s">
        <v>4229</v>
      </c>
      <c r="B2352" s="5" t="s">
        <v>97</v>
      </c>
      <c r="C2352" s="5" t="s">
        <v>23</v>
      </c>
      <c r="D2352" s="5" t="s">
        <v>24</v>
      </c>
      <c r="E2352" s="5"/>
      <c r="F2352" s="5"/>
      <c r="G2352" s="5"/>
      <c r="H2352" s="5"/>
      <c r="I2352" s="5"/>
      <c r="J2352" s="5"/>
      <c r="K2352" s="5"/>
      <c r="L2352" s="5"/>
      <c r="M2352" s="5"/>
      <c r="N2352" s="5"/>
      <c r="O2352" s="5"/>
      <c r="P2352" s="5"/>
      <c r="Q2352" s="5"/>
      <c r="R2352" s="5"/>
      <c r="S2352" s="8"/>
      <c r="T2352" s="8">
        <f t="shared" si="180"/>
        <v>1</v>
      </c>
      <c r="U2352" s="8">
        <f t="shared" si="181"/>
        <v>1</v>
      </c>
      <c r="V2352" s="8">
        <f t="shared" si="182"/>
        <v>1</v>
      </c>
      <c r="W2352" s="8">
        <f t="shared" si="183"/>
        <v>1</v>
      </c>
      <c r="X2352" s="28">
        <f t="shared" si="184"/>
        <v>4</v>
      </c>
      <c r="Y2352" s="5"/>
      <c r="Z2352" s="5"/>
    </row>
    <row r="2353" spans="1:26" ht="16" x14ac:dyDescent="0.2">
      <c r="A2353" s="5" t="s">
        <v>4230</v>
      </c>
      <c r="B2353" s="5" t="s">
        <v>28</v>
      </c>
      <c r="C2353" s="5" t="s">
        <v>23</v>
      </c>
      <c r="D2353" s="5" t="s">
        <v>29</v>
      </c>
      <c r="E2353" s="5" t="s">
        <v>54</v>
      </c>
      <c r="F2353" s="5" t="s">
        <v>31</v>
      </c>
      <c r="G2353" s="5" t="s">
        <v>32</v>
      </c>
      <c r="H2353" s="5" t="s">
        <v>32</v>
      </c>
      <c r="I2353" s="5" t="s">
        <v>33</v>
      </c>
      <c r="J2353" s="5" t="s">
        <v>4231</v>
      </c>
      <c r="K2353" s="5" t="s">
        <v>146</v>
      </c>
      <c r="L2353" s="5" t="s">
        <v>4232</v>
      </c>
      <c r="M2353" s="5" t="s">
        <v>134</v>
      </c>
      <c r="N2353" s="5" t="s">
        <v>36</v>
      </c>
      <c r="O2353" s="5" t="s">
        <v>32</v>
      </c>
      <c r="P2353" s="5" t="s">
        <v>4233</v>
      </c>
      <c r="Q2353" s="5" t="s">
        <v>4234</v>
      </c>
      <c r="R2353" s="8" t="s">
        <v>70</v>
      </c>
      <c r="S2353" s="8"/>
      <c r="T2353" s="8">
        <f t="shared" si="180"/>
        <v>0</v>
      </c>
      <c r="U2353" s="8">
        <f t="shared" si="181"/>
        <v>0</v>
      </c>
      <c r="V2353" s="8">
        <f t="shared" si="182"/>
        <v>0</v>
      </c>
      <c r="W2353" s="8">
        <f t="shared" si="183"/>
        <v>0</v>
      </c>
      <c r="X2353" s="28">
        <f t="shared" si="184"/>
        <v>0</v>
      </c>
      <c r="Y2353" s="5"/>
      <c r="Z2353" s="5"/>
    </row>
    <row r="2354" spans="1:26" ht="16" x14ac:dyDescent="0.2">
      <c r="A2354" s="5" t="s">
        <v>4235</v>
      </c>
      <c r="B2354" s="5" t="s">
        <v>28</v>
      </c>
      <c r="C2354" s="5" t="s">
        <v>23</v>
      </c>
      <c r="D2354" s="5" t="s">
        <v>29</v>
      </c>
      <c r="E2354" s="5"/>
      <c r="F2354" s="5"/>
      <c r="G2354" s="5"/>
      <c r="H2354" s="5"/>
      <c r="I2354" s="5"/>
      <c r="J2354" s="5"/>
      <c r="K2354" s="5"/>
      <c r="L2354" s="5"/>
      <c r="M2354" s="5"/>
      <c r="N2354" s="5"/>
      <c r="O2354" s="5"/>
      <c r="P2354" s="5"/>
      <c r="Q2354" s="5"/>
      <c r="R2354" s="5"/>
      <c r="S2354" s="8"/>
      <c r="T2354" s="8">
        <f t="shared" si="180"/>
        <v>1</v>
      </c>
      <c r="U2354" s="8">
        <f t="shared" si="181"/>
        <v>1</v>
      </c>
      <c r="V2354" s="8">
        <f t="shared" si="182"/>
        <v>1</v>
      </c>
      <c r="W2354" s="8">
        <f t="shared" si="183"/>
        <v>1</v>
      </c>
      <c r="X2354" s="28">
        <f t="shared" si="184"/>
        <v>4</v>
      </c>
      <c r="Y2354" s="5"/>
      <c r="Z2354" s="5"/>
    </row>
    <row r="2355" spans="1:26" ht="16" x14ac:dyDescent="0.2">
      <c r="A2355" s="5" t="s">
        <v>4236</v>
      </c>
      <c r="B2355" s="5" t="s">
        <v>28</v>
      </c>
      <c r="C2355" s="5" t="s">
        <v>23</v>
      </c>
      <c r="D2355" s="5" t="s">
        <v>29</v>
      </c>
      <c r="E2355" s="5"/>
      <c r="F2355" s="5"/>
      <c r="G2355" s="5"/>
      <c r="H2355" s="5"/>
      <c r="I2355" s="5"/>
      <c r="J2355" s="5"/>
      <c r="K2355" s="5"/>
      <c r="L2355" s="5"/>
      <c r="M2355" s="5"/>
      <c r="N2355" s="5"/>
      <c r="O2355" s="5"/>
      <c r="P2355" s="5"/>
      <c r="Q2355" s="5"/>
      <c r="R2355" s="5"/>
      <c r="S2355" s="8"/>
      <c r="T2355" s="8">
        <f t="shared" si="180"/>
        <v>1</v>
      </c>
      <c r="U2355" s="8">
        <f t="shared" si="181"/>
        <v>1</v>
      </c>
      <c r="V2355" s="8">
        <f t="shared" si="182"/>
        <v>1</v>
      </c>
      <c r="W2355" s="8">
        <f t="shared" si="183"/>
        <v>1</v>
      </c>
      <c r="X2355" s="28">
        <f t="shared" si="184"/>
        <v>4</v>
      </c>
      <c r="Y2355" s="5"/>
      <c r="Z2355" s="5"/>
    </row>
    <row r="2356" spans="1:26" ht="16" x14ac:dyDescent="0.2">
      <c r="A2356" s="5" t="s">
        <v>4237</v>
      </c>
      <c r="B2356" s="5" t="s">
        <v>28</v>
      </c>
      <c r="C2356" s="5" t="s">
        <v>23</v>
      </c>
      <c r="D2356" s="5" t="s">
        <v>29</v>
      </c>
      <c r="E2356" s="5"/>
      <c r="F2356" s="5"/>
      <c r="G2356" s="5"/>
      <c r="H2356" s="5"/>
      <c r="I2356" s="5"/>
      <c r="J2356" s="5"/>
      <c r="K2356" s="5"/>
      <c r="L2356" s="5"/>
      <c r="M2356" s="5"/>
      <c r="N2356" s="5"/>
      <c r="O2356" s="5"/>
      <c r="P2356" s="5"/>
      <c r="Q2356" s="5"/>
      <c r="R2356" s="5"/>
      <c r="S2356" s="8"/>
      <c r="T2356" s="8">
        <f t="shared" si="180"/>
        <v>1</v>
      </c>
      <c r="U2356" s="8">
        <f t="shared" si="181"/>
        <v>1</v>
      </c>
      <c r="V2356" s="8">
        <f t="shared" si="182"/>
        <v>1</v>
      </c>
      <c r="W2356" s="8">
        <f t="shared" si="183"/>
        <v>1</v>
      </c>
      <c r="X2356" s="28">
        <f t="shared" si="184"/>
        <v>4</v>
      </c>
      <c r="Y2356" s="5"/>
      <c r="Z2356" s="5"/>
    </row>
    <row r="2357" spans="1:26" ht="16" x14ac:dyDescent="0.2">
      <c r="A2357" s="5" t="s">
        <v>4238</v>
      </c>
      <c r="B2357" s="5" t="s">
        <v>22</v>
      </c>
      <c r="C2357" s="5" t="s">
        <v>23</v>
      </c>
      <c r="D2357" s="5" t="s">
        <v>24</v>
      </c>
      <c r="E2357" s="5"/>
      <c r="F2357" s="5"/>
      <c r="G2357" s="5"/>
      <c r="H2357" s="5"/>
      <c r="I2357" s="5"/>
      <c r="J2357" s="5"/>
      <c r="K2357" s="5"/>
      <c r="L2357" s="5"/>
      <c r="M2357" s="5"/>
      <c r="N2357" s="5"/>
      <c r="O2357" s="5"/>
      <c r="P2357" s="5"/>
      <c r="Q2357" s="5"/>
      <c r="R2357" s="5"/>
      <c r="S2357" s="8"/>
      <c r="T2357" s="8">
        <f t="shared" si="180"/>
        <v>1</v>
      </c>
      <c r="U2357" s="8">
        <f t="shared" si="181"/>
        <v>1</v>
      </c>
      <c r="V2357" s="8">
        <f t="shared" si="182"/>
        <v>1</v>
      </c>
      <c r="W2357" s="8">
        <f t="shared" si="183"/>
        <v>1</v>
      </c>
      <c r="X2357" s="28">
        <f t="shared" si="184"/>
        <v>4</v>
      </c>
      <c r="Y2357" s="5"/>
      <c r="Z2357" s="5"/>
    </row>
    <row r="2358" spans="1:26" ht="16" x14ac:dyDescent="0.2">
      <c r="A2358" s="5" t="s">
        <v>4239</v>
      </c>
      <c r="B2358" s="5" t="s">
        <v>28</v>
      </c>
      <c r="C2358" s="5" t="s">
        <v>23</v>
      </c>
      <c r="D2358" s="5" t="s">
        <v>29</v>
      </c>
      <c r="E2358" s="5" t="s">
        <v>54</v>
      </c>
      <c r="F2358" s="5" t="s">
        <v>4240</v>
      </c>
      <c r="G2358" s="5" t="s">
        <v>1072</v>
      </c>
      <c r="H2358" s="5" t="s">
        <v>1072</v>
      </c>
      <c r="I2358" s="5" t="s">
        <v>1010</v>
      </c>
      <c r="J2358" s="6">
        <v>35951</v>
      </c>
      <c r="K2358" s="5" t="s">
        <v>78</v>
      </c>
      <c r="L2358" s="5"/>
      <c r="M2358" s="5" t="s">
        <v>48</v>
      </c>
      <c r="N2358" s="5" t="s">
        <v>36</v>
      </c>
      <c r="O2358" s="5" t="s">
        <v>1072</v>
      </c>
      <c r="P2358" s="5" t="s">
        <v>4240</v>
      </c>
      <c r="Q2358" s="5" t="s">
        <v>4241</v>
      </c>
      <c r="R2358" s="8" t="s">
        <v>70</v>
      </c>
      <c r="S2358" s="8"/>
      <c r="T2358" s="8">
        <f t="shared" si="180"/>
        <v>0</v>
      </c>
      <c r="U2358" s="8">
        <f t="shared" si="181"/>
        <v>0</v>
      </c>
      <c r="V2358" s="8">
        <f t="shared" si="182"/>
        <v>0</v>
      </c>
      <c r="W2358" s="8">
        <f t="shared" si="183"/>
        <v>0</v>
      </c>
      <c r="X2358" s="28">
        <f t="shared" si="184"/>
        <v>0</v>
      </c>
      <c r="Y2358" s="5"/>
      <c r="Z2358" s="5"/>
    </row>
    <row r="2359" spans="1:26" ht="16" x14ac:dyDescent="0.2">
      <c r="A2359" s="5" t="s">
        <v>4242</v>
      </c>
      <c r="B2359" s="5" t="s">
        <v>22</v>
      </c>
      <c r="C2359" s="5" t="s">
        <v>23</v>
      </c>
      <c r="D2359" s="5" t="s">
        <v>24</v>
      </c>
      <c r="E2359" s="5"/>
      <c r="F2359" s="5"/>
      <c r="G2359" s="5"/>
      <c r="H2359" s="5"/>
      <c r="I2359" s="5"/>
      <c r="J2359" s="5"/>
      <c r="K2359" s="5"/>
      <c r="L2359" s="5"/>
      <c r="M2359" s="5"/>
      <c r="N2359" s="5"/>
      <c r="O2359" s="5"/>
      <c r="P2359" s="5"/>
      <c r="Q2359" s="5"/>
      <c r="R2359" s="5"/>
      <c r="S2359" s="8"/>
      <c r="T2359" s="8">
        <f t="shared" si="180"/>
        <v>1</v>
      </c>
      <c r="U2359" s="8">
        <f t="shared" si="181"/>
        <v>1</v>
      </c>
      <c r="V2359" s="8">
        <f t="shared" si="182"/>
        <v>1</v>
      </c>
      <c r="W2359" s="8">
        <f t="shared" si="183"/>
        <v>1</v>
      </c>
      <c r="X2359" s="28">
        <f t="shared" si="184"/>
        <v>4</v>
      </c>
      <c r="Y2359" s="5"/>
      <c r="Z2359" s="5"/>
    </row>
    <row r="2360" spans="1:26" ht="16" x14ac:dyDescent="0.2">
      <c r="A2360" s="5" t="s">
        <v>4243</v>
      </c>
      <c r="B2360" s="5" t="s">
        <v>22</v>
      </c>
      <c r="C2360" s="5" t="s">
        <v>23</v>
      </c>
      <c r="D2360" s="5" t="s">
        <v>24</v>
      </c>
      <c r="E2360" s="5"/>
      <c r="F2360" s="5"/>
      <c r="G2360" s="5"/>
      <c r="H2360" s="5"/>
      <c r="I2360" s="5"/>
      <c r="J2360" s="5"/>
      <c r="K2360" s="5"/>
      <c r="L2360" s="5"/>
      <c r="M2360" s="5"/>
      <c r="N2360" s="5"/>
      <c r="O2360" s="5"/>
      <c r="P2360" s="5"/>
      <c r="Q2360" s="5"/>
      <c r="R2360" s="5"/>
      <c r="S2360" s="8"/>
      <c r="T2360" s="8">
        <f t="shared" si="180"/>
        <v>1</v>
      </c>
      <c r="U2360" s="8">
        <f t="shared" si="181"/>
        <v>1</v>
      </c>
      <c r="V2360" s="8">
        <f t="shared" si="182"/>
        <v>1</v>
      </c>
      <c r="W2360" s="8">
        <f t="shared" si="183"/>
        <v>1</v>
      </c>
      <c r="X2360" s="28">
        <f t="shared" si="184"/>
        <v>4</v>
      </c>
      <c r="Y2360" s="5"/>
      <c r="Z2360" s="5"/>
    </row>
    <row r="2361" spans="1:26" ht="16" x14ac:dyDescent="0.2">
      <c r="A2361" s="5" t="s">
        <v>4244</v>
      </c>
      <c r="B2361" s="5" t="s">
        <v>63</v>
      </c>
      <c r="C2361" s="5" t="s">
        <v>23</v>
      </c>
      <c r="D2361" s="5" t="s">
        <v>29</v>
      </c>
      <c r="E2361" s="5" t="s">
        <v>54</v>
      </c>
      <c r="F2361" s="5" t="s">
        <v>4245</v>
      </c>
      <c r="G2361" s="5" t="s">
        <v>1012</v>
      </c>
      <c r="H2361" s="5" t="s">
        <v>1012</v>
      </c>
      <c r="I2361" s="5" t="s">
        <v>1010</v>
      </c>
      <c r="J2361" s="6">
        <v>36290</v>
      </c>
      <c r="K2361" s="7" t="s">
        <v>318</v>
      </c>
      <c r="L2361" s="5"/>
      <c r="M2361" s="5" t="s">
        <v>134</v>
      </c>
      <c r="N2361" s="7" t="s">
        <v>164</v>
      </c>
      <c r="O2361" s="5" t="s">
        <v>1012</v>
      </c>
      <c r="P2361" s="5" t="s">
        <v>1013</v>
      </c>
      <c r="Q2361" s="5" t="s">
        <v>4096</v>
      </c>
      <c r="R2361" s="8" t="s">
        <v>39</v>
      </c>
      <c r="S2361" s="8"/>
      <c r="T2361" s="8">
        <f t="shared" si="180"/>
        <v>0</v>
      </c>
      <c r="U2361" s="8">
        <f t="shared" si="181"/>
        <v>0</v>
      </c>
      <c r="V2361" s="8">
        <f t="shared" si="182"/>
        <v>0</v>
      </c>
      <c r="W2361" s="8">
        <f t="shared" si="183"/>
        <v>0</v>
      </c>
      <c r="X2361" s="28">
        <f t="shared" si="184"/>
        <v>0</v>
      </c>
      <c r="Y2361" s="5"/>
      <c r="Z2361" s="5"/>
    </row>
    <row r="2362" spans="1:26" ht="16" x14ac:dyDescent="0.2">
      <c r="A2362" s="5" t="s">
        <v>4246</v>
      </c>
      <c r="B2362" s="5" t="s">
        <v>28</v>
      </c>
      <c r="C2362" s="5" t="s">
        <v>23</v>
      </c>
      <c r="D2362" s="5" t="s">
        <v>29</v>
      </c>
      <c r="E2362" s="5" t="s">
        <v>30</v>
      </c>
      <c r="F2362" s="5" t="s">
        <v>349</v>
      </c>
      <c r="G2362" s="5" t="s">
        <v>350</v>
      </c>
      <c r="H2362" s="5" t="s">
        <v>350</v>
      </c>
      <c r="I2362" s="5" t="s">
        <v>33</v>
      </c>
      <c r="J2362" s="5" t="s">
        <v>4247</v>
      </c>
      <c r="K2362" s="5" t="s">
        <v>34</v>
      </c>
      <c r="L2362" s="5"/>
      <c r="M2362" s="5" t="s">
        <v>159</v>
      </c>
      <c r="N2362" s="5" t="s">
        <v>88</v>
      </c>
      <c r="O2362" s="5" t="s">
        <v>350</v>
      </c>
      <c r="P2362" s="5" t="s">
        <v>349</v>
      </c>
      <c r="Q2362" s="5" t="s">
        <v>4248</v>
      </c>
      <c r="R2362" s="8" t="s">
        <v>61</v>
      </c>
      <c r="S2362" s="8"/>
      <c r="T2362" s="8">
        <f t="shared" si="180"/>
        <v>0</v>
      </c>
      <c r="U2362" s="8">
        <f t="shared" si="181"/>
        <v>0</v>
      </c>
      <c r="V2362" s="8">
        <f t="shared" si="182"/>
        <v>0</v>
      </c>
      <c r="W2362" s="8">
        <f t="shared" si="183"/>
        <v>0</v>
      </c>
      <c r="X2362" s="28">
        <f t="shared" si="184"/>
        <v>0</v>
      </c>
      <c r="Y2362" s="5"/>
      <c r="Z2362" s="5"/>
    </row>
    <row r="2363" spans="1:26" ht="16" x14ac:dyDescent="0.2">
      <c r="A2363" s="5" t="s">
        <v>4249</v>
      </c>
      <c r="B2363" s="5" t="s">
        <v>28</v>
      </c>
      <c r="C2363" s="5" t="s">
        <v>23</v>
      </c>
      <c r="D2363" s="5" t="s">
        <v>29</v>
      </c>
      <c r="E2363" s="5" t="s">
        <v>30</v>
      </c>
      <c r="F2363" s="5" t="s">
        <v>3525</v>
      </c>
      <c r="G2363" s="5" t="s">
        <v>157</v>
      </c>
      <c r="H2363" s="5" t="s">
        <v>157</v>
      </c>
      <c r="I2363" s="5" t="s">
        <v>33</v>
      </c>
      <c r="J2363" s="5" t="s">
        <v>1706</v>
      </c>
      <c r="K2363" s="7" t="s">
        <v>237</v>
      </c>
      <c r="L2363" s="5"/>
      <c r="M2363" s="5" t="s">
        <v>108</v>
      </c>
      <c r="N2363" s="5" t="s">
        <v>88</v>
      </c>
      <c r="O2363" s="5" t="s">
        <v>157</v>
      </c>
      <c r="P2363" s="5" t="s">
        <v>3525</v>
      </c>
      <c r="Q2363" s="5" t="s">
        <v>4250</v>
      </c>
      <c r="R2363" s="8" t="s">
        <v>39</v>
      </c>
      <c r="S2363" s="8"/>
      <c r="T2363" s="8">
        <f t="shared" si="180"/>
        <v>0</v>
      </c>
      <c r="U2363" s="8">
        <f t="shared" si="181"/>
        <v>0</v>
      </c>
      <c r="V2363" s="8">
        <f t="shared" si="182"/>
        <v>0</v>
      </c>
      <c r="W2363" s="8">
        <f t="shared" si="183"/>
        <v>0</v>
      </c>
      <c r="X2363" s="28">
        <f t="shared" si="184"/>
        <v>0</v>
      </c>
      <c r="Y2363" s="5"/>
      <c r="Z2363" s="5"/>
    </row>
    <row r="2364" spans="1:26" ht="16" x14ac:dyDescent="0.2">
      <c r="A2364" s="5" t="s">
        <v>4251</v>
      </c>
      <c r="B2364" s="5" t="s">
        <v>22</v>
      </c>
      <c r="C2364" s="5" t="s">
        <v>23</v>
      </c>
      <c r="D2364" s="5" t="s">
        <v>24</v>
      </c>
      <c r="E2364" s="5"/>
      <c r="F2364" s="5"/>
      <c r="G2364" s="5"/>
      <c r="H2364" s="5"/>
      <c r="I2364" s="5"/>
      <c r="J2364" s="5"/>
      <c r="K2364" s="5"/>
      <c r="L2364" s="5"/>
      <c r="M2364" s="5"/>
      <c r="N2364" s="5"/>
      <c r="O2364" s="5"/>
      <c r="P2364" s="5"/>
      <c r="Q2364" s="5"/>
      <c r="R2364" s="5"/>
      <c r="S2364" s="8"/>
      <c r="T2364" s="8">
        <f t="shared" si="180"/>
        <v>1</v>
      </c>
      <c r="U2364" s="8">
        <f t="shared" si="181"/>
        <v>1</v>
      </c>
      <c r="V2364" s="8">
        <f t="shared" si="182"/>
        <v>1</v>
      </c>
      <c r="W2364" s="8">
        <f t="shared" si="183"/>
        <v>1</v>
      </c>
      <c r="X2364" s="28">
        <f t="shared" si="184"/>
        <v>4</v>
      </c>
      <c r="Y2364" s="5"/>
      <c r="Z2364" s="5"/>
    </row>
    <row r="2365" spans="1:26" ht="16" x14ac:dyDescent="0.2">
      <c r="A2365" s="5" t="s">
        <v>4252</v>
      </c>
      <c r="B2365" s="5" t="s">
        <v>22</v>
      </c>
      <c r="C2365" s="5" t="s">
        <v>23</v>
      </c>
      <c r="D2365" s="5" t="s">
        <v>24</v>
      </c>
      <c r="E2365" s="5"/>
      <c r="F2365" s="5"/>
      <c r="G2365" s="5"/>
      <c r="H2365" s="5"/>
      <c r="I2365" s="5"/>
      <c r="J2365" s="5"/>
      <c r="K2365" s="5"/>
      <c r="L2365" s="5"/>
      <c r="M2365" s="5"/>
      <c r="N2365" s="5"/>
      <c r="O2365" s="5"/>
      <c r="P2365" s="5"/>
      <c r="Q2365" s="5"/>
      <c r="R2365" s="5"/>
      <c r="S2365" s="8"/>
      <c r="T2365" s="8">
        <f t="shared" si="180"/>
        <v>1</v>
      </c>
      <c r="U2365" s="8">
        <f t="shared" si="181"/>
        <v>1</v>
      </c>
      <c r="V2365" s="8">
        <f t="shared" si="182"/>
        <v>1</v>
      </c>
      <c r="W2365" s="8">
        <f t="shared" si="183"/>
        <v>1</v>
      </c>
      <c r="X2365" s="28">
        <f t="shared" si="184"/>
        <v>4</v>
      </c>
      <c r="Y2365" s="5"/>
      <c r="Z2365" s="5"/>
    </row>
    <row r="2366" spans="1:26" ht="16" x14ac:dyDescent="0.2">
      <c r="A2366" s="5" t="s">
        <v>4253</v>
      </c>
      <c r="B2366" s="5" t="s">
        <v>97</v>
      </c>
      <c r="C2366" s="5" t="s">
        <v>23</v>
      </c>
      <c r="D2366" s="5" t="s">
        <v>24</v>
      </c>
      <c r="E2366" s="5"/>
      <c r="F2366" s="5"/>
      <c r="G2366" s="5"/>
      <c r="H2366" s="5"/>
      <c r="I2366" s="5"/>
      <c r="J2366" s="5"/>
      <c r="K2366" s="5"/>
      <c r="L2366" s="5"/>
      <c r="M2366" s="5"/>
      <c r="N2366" s="5"/>
      <c r="O2366" s="5"/>
      <c r="P2366" s="5"/>
      <c r="Q2366" s="5"/>
      <c r="R2366" s="5"/>
      <c r="S2366" s="8"/>
      <c r="T2366" s="8">
        <f t="shared" si="180"/>
        <v>1</v>
      </c>
      <c r="U2366" s="8">
        <f t="shared" si="181"/>
        <v>1</v>
      </c>
      <c r="V2366" s="8">
        <f t="shared" si="182"/>
        <v>1</v>
      </c>
      <c r="W2366" s="8">
        <f t="shared" si="183"/>
        <v>1</v>
      </c>
      <c r="X2366" s="28">
        <f t="shared" si="184"/>
        <v>4</v>
      </c>
      <c r="Y2366" s="5"/>
      <c r="Z2366" s="5"/>
    </row>
    <row r="2367" spans="1:26" ht="16" x14ac:dyDescent="0.2">
      <c r="A2367" s="5" t="s">
        <v>4254</v>
      </c>
      <c r="B2367" s="5" t="s">
        <v>97</v>
      </c>
      <c r="C2367" s="5" t="s">
        <v>23</v>
      </c>
      <c r="D2367" s="5" t="s">
        <v>24</v>
      </c>
      <c r="E2367" s="5"/>
      <c r="F2367" s="5"/>
      <c r="G2367" s="5"/>
      <c r="H2367" s="5"/>
      <c r="I2367" s="5"/>
      <c r="J2367" s="5"/>
      <c r="K2367" s="5"/>
      <c r="L2367" s="5"/>
      <c r="M2367" s="5"/>
      <c r="N2367" s="5"/>
      <c r="O2367" s="5"/>
      <c r="P2367" s="5"/>
      <c r="Q2367" s="5"/>
      <c r="R2367" s="5"/>
      <c r="S2367" s="8"/>
      <c r="T2367" s="8">
        <f t="shared" si="180"/>
        <v>1</v>
      </c>
      <c r="U2367" s="8">
        <f t="shared" si="181"/>
        <v>1</v>
      </c>
      <c r="V2367" s="8">
        <f t="shared" si="182"/>
        <v>1</v>
      </c>
      <c r="W2367" s="8">
        <f t="shared" si="183"/>
        <v>1</v>
      </c>
      <c r="X2367" s="28">
        <f t="shared" si="184"/>
        <v>4</v>
      </c>
      <c r="Y2367" s="5"/>
      <c r="Z2367" s="5"/>
    </row>
    <row r="2368" spans="1:26" ht="16" x14ac:dyDescent="0.2">
      <c r="A2368" s="5" t="s">
        <v>4255</v>
      </c>
      <c r="B2368" s="5" t="s">
        <v>28</v>
      </c>
      <c r="C2368" s="5" t="s">
        <v>23</v>
      </c>
      <c r="D2368" s="5" t="s">
        <v>29</v>
      </c>
      <c r="E2368" s="5"/>
      <c r="F2368" s="5"/>
      <c r="G2368" s="5"/>
      <c r="H2368" s="5"/>
      <c r="I2368" s="5"/>
      <c r="J2368" s="5"/>
      <c r="K2368" s="5"/>
      <c r="L2368" s="5"/>
      <c r="M2368" s="5"/>
      <c r="N2368" s="5"/>
      <c r="O2368" s="5"/>
      <c r="P2368" s="5"/>
      <c r="Q2368" s="5"/>
      <c r="R2368" s="5"/>
      <c r="S2368" s="8"/>
      <c r="T2368" s="8">
        <f t="shared" si="180"/>
        <v>1</v>
      </c>
      <c r="U2368" s="8">
        <f t="shared" si="181"/>
        <v>1</v>
      </c>
      <c r="V2368" s="8">
        <f t="shared" si="182"/>
        <v>1</v>
      </c>
      <c r="W2368" s="8">
        <f t="shared" si="183"/>
        <v>1</v>
      </c>
      <c r="X2368" s="28">
        <f t="shared" si="184"/>
        <v>4</v>
      </c>
      <c r="Y2368" s="5"/>
      <c r="Z2368" s="5"/>
    </row>
    <row r="2369" spans="1:26" ht="16" x14ac:dyDescent="0.2">
      <c r="A2369" s="5" t="s">
        <v>4256</v>
      </c>
      <c r="B2369" s="5" t="s">
        <v>28</v>
      </c>
      <c r="C2369" s="5" t="s">
        <v>23</v>
      </c>
      <c r="D2369" s="5" t="s">
        <v>29</v>
      </c>
      <c r="E2369" s="5" t="s">
        <v>30</v>
      </c>
      <c r="F2369" s="5" t="s">
        <v>179</v>
      </c>
      <c r="G2369" s="5" t="s">
        <v>163</v>
      </c>
      <c r="H2369" s="5" t="s">
        <v>163</v>
      </c>
      <c r="I2369" s="5" t="s">
        <v>33</v>
      </c>
      <c r="J2369" s="5" t="s">
        <v>4257</v>
      </c>
      <c r="K2369" s="7" t="s">
        <v>237</v>
      </c>
      <c r="L2369" s="5"/>
      <c r="M2369" s="5" t="s">
        <v>67</v>
      </c>
      <c r="N2369" s="5" t="s">
        <v>88</v>
      </c>
      <c r="O2369" s="5" t="s">
        <v>163</v>
      </c>
      <c r="P2369" s="5" t="s">
        <v>179</v>
      </c>
      <c r="Q2369" s="5" t="s">
        <v>4258</v>
      </c>
      <c r="R2369" s="8" t="s">
        <v>61</v>
      </c>
      <c r="S2369" s="8"/>
      <c r="T2369" s="8">
        <f t="shared" si="180"/>
        <v>0</v>
      </c>
      <c r="U2369" s="8">
        <f t="shared" si="181"/>
        <v>0</v>
      </c>
      <c r="V2369" s="8">
        <f t="shared" si="182"/>
        <v>0</v>
      </c>
      <c r="W2369" s="8">
        <f t="shared" si="183"/>
        <v>0</v>
      </c>
      <c r="X2369" s="28">
        <f t="shared" si="184"/>
        <v>0</v>
      </c>
      <c r="Y2369" s="5"/>
      <c r="Z2369" s="5"/>
    </row>
    <row r="2370" spans="1:26" ht="16" x14ac:dyDescent="0.2">
      <c r="A2370" s="5" t="s">
        <v>4259</v>
      </c>
      <c r="B2370" s="5" t="s">
        <v>28</v>
      </c>
      <c r="C2370" s="5" t="s">
        <v>23</v>
      </c>
      <c r="D2370" s="5" t="s">
        <v>29</v>
      </c>
      <c r="E2370" s="5"/>
      <c r="F2370" s="5"/>
      <c r="G2370" s="5"/>
      <c r="H2370" s="5"/>
      <c r="I2370" s="5"/>
      <c r="J2370" s="5"/>
      <c r="K2370" s="5"/>
      <c r="L2370" s="5"/>
      <c r="M2370" s="5"/>
      <c r="N2370" s="5"/>
      <c r="O2370" s="5"/>
      <c r="P2370" s="5"/>
      <c r="Q2370" s="5"/>
      <c r="R2370" s="5"/>
      <c r="S2370" s="8"/>
      <c r="T2370" s="8">
        <f t="shared" si="180"/>
        <v>1</v>
      </c>
      <c r="U2370" s="8">
        <f t="shared" si="181"/>
        <v>1</v>
      </c>
      <c r="V2370" s="8">
        <f t="shared" si="182"/>
        <v>1</v>
      </c>
      <c r="W2370" s="8">
        <f t="shared" si="183"/>
        <v>1</v>
      </c>
      <c r="X2370" s="28">
        <f t="shared" si="184"/>
        <v>4</v>
      </c>
      <c r="Y2370" s="5"/>
      <c r="Z2370" s="5"/>
    </row>
    <row r="2371" spans="1:26" ht="16" x14ac:dyDescent="0.2">
      <c r="A2371" s="5" t="s">
        <v>4260</v>
      </c>
      <c r="B2371" s="5" t="s">
        <v>22</v>
      </c>
      <c r="C2371" s="5" t="s">
        <v>23</v>
      </c>
      <c r="D2371" s="5" t="s">
        <v>24</v>
      </c>
      <c r="E2371" s="5"/>
      <c r="F2371" s="5"/>
      <c r="G2371" s="5"/>
      <c r="H2371" s="5"/>
      <c r="I2371" s="5"/>
      <c r="J2371" s="5"/>
      <c r="K2371" s="5"/>
      <c r="L2371" s="5"/>
      <c r="M2371" s="5"/>
      <c r="N2371" s="5"/>
      <c r="O2371" s="5"/>
      <c r="P2371" s="5"/>
      <c r="Q2371" s="5"/>
      <c r="R2371" s="5"/>
      <c r="S2371" s="8"/>
      <c r="T2371" s="8">
        <f t="shared" ref="T2371:T2434" si="185">IF(ISBLANK(G2371),1,0)</f>
        <v>1</v>
      </c>
      <c r="U2371" s="8">
        <f t="shared" ref="U2371:U2434" si="186">IF(ISBLANK(M2371),1,0)</f>
        <v>1</v>
      </c>
      <c r="V2371" s="8">
        <f t="shared" ref="V2371:V2434" si="187">IF(ISBLANK(K2371),1,0)</f>
        <v>1</v>
      </c>
      <c r="W2371" s="8">
        <f t="shared" ref="W2371:W2434" si="188">IF(ISBLANK(Q2371),1,0)</f>
        <v>1</v>
      </c>
      <c r="X2371" s="28">
        <f t="shared" ref="X2371:X2434" si="189">SUM(T2371:W2371)</f>
        <v>4</v>
      </c>
      <c r="Y2371" s="5"/>
      <c r="Z2371" s="5"/>
    </row>
    <row r="2372" spans="1:26" ht="16" x14ac:dyDescent="0.2">
      <c r="A2372" s="5" t="s">
        <v>4261</v>
      </c>
      <c r="B2372" s="5" t="s">
        <v>97</v>
      </c>
      <c r="C2372" s="5" t="s">
        <v>23</v>
      </c>
      <c r="D2372" s="5" t="s">
        <v>24</v>
      </c>
      <c r="E2372" s="5"/>
      <c r="F2372" s="5"/>
      <c r="G2372" s="5"/>
      <c r="H2372" s="5"/>
      <c r="I2372" s="5"/>
      <c r="J2372" s="5"/>
      <c r="K2372" s="5"/>
      <c r="L2372" s="5"/>
      <c r="M2372" s="5"/>
      <c r="N2372" s="5"/>
      <c r="O2372" s="5"/>
      <c r="P2372" s="5"/>
      <c r="Q2372" s="5"/>
      <c r="R2372" s="5"/>
      <c r="S2372" s="8"/>
      <c r="T2372" s="8">
        <f t="shared" si="185"/>
        <v>1</v>
      </c>
      <c r="U2372" s="8">
        <f t="shared" si="186"/>
        <v>1</v>
      </c>
      <c r="V2372" s="8">
        <f t="shared" si="187"/>
        <v>1</v>
      </c>
      <c r="W2372" s="8">
        <f t="shared" si="188"/>
        <v>1</v>
      </c>
      <c r="X2372" s="28">
        <f t="shared" si="189"/>
        <v>4</v>
      </c>
      <c r="Y2372" s="5"/>
      <c r="Z2372" s="5"/>
    </row>
    <row r="2373" spans="1:26" ht="16" x14ac:dyDescent="0.2">
      <c r="A2373" s="5" t="s">
        <v>4262</v>
      </c>
      <c r="B2373" s="5" t="s">
        <v>28</v>
      </c>
      <c r="C2373" s="5" t="s">
        <v>23</v>
      </c>
      <c r="D2373" s="5" t="s">
        <v>29</v>
      </c>
      <c r="E2373" s="5" t="s">
        <v>30</v>
      </c>
      <c r="F2373" s="5" t="s">
        <v>4263</v>
      </c>
      <c r="G2373" s="5" t="s">
        <v>86</v>
      </c>
      <c r="H2373" s="5" t="s">
        <v>86</v>
      </c>
      <c r="I2373" s="5" t="s">
        <v>33</v>
      </c>
      <c r="J2373" s="6">
        <v>36437</v>
      </c>
      <c r="K2373" s="5" t="s">
        <v>57</v>
      </c>
      <c r="L2373" s="5"/>
      <c r="M2373" s="5" t="s">
        <v>108</v>
      </c>
      <c r="N2373" s="5" t="s">
        <v>36</v>
      </c>
      <c r="O2373" s="5" t="s">
        <v>86</v>
      </c>
      <c r="P2373" s="5" t="s">
        <v>4263</v>
      </c>
      <c r="Q2373" s="5" t="s">
        <v>4264</v>
      </c>
      <c r="R2373" s="8"/>
      <c r="S2373" s="8"/>
      <c r="T2373" s="8">
        <f t="shared" si="185"/>
        <v>0</v>
      </c>
      <c r="U2373" s="8">
        <f t="shared" si="186"/>
        <v>0</v>
      </c>
      <c r="V2373" s="8">
        <f t="shared" si="187"/>
        <v>0</v>
      </c>
      <c r="W2373" s="8">
        <f t="shared" si="188"/>
        <v>0</v>
      </c>
      <c r="X2373" s="28">
        <f t="shared" si="189"/>
        <v>0</v>
      </c>
      <c r="Y2373" s="5"/>
      <c r="Z2373" s="5"/>
    </row>
    <row r="2374" spans="1:26" ht="16" x14ac:dyDescent="0.2">
      <c r="A2374" s="5" t="s">
        <v>4265</v>
      </c>
      <c r="B2374" s="5" t="s">
        <v>22</v>
      </c>
      <c r="C2374" s="5" t="s">
        <v>23</v>
      </c>
      <c r="D2374" s="5" t="s">
        <v>24</v>
      </c>
      <c r="E2374" s="5"/>
      <c r="F2374" s="5"/>
      <c r="G2374" s="5"/>
      <c r="H2374" s="5"/>
      <c r="I2374" s="5"/>
      <c r="J2374" s="5"/>
      <c r="K2374" s="5"/>
      <c r="L2374" s="5"/>
      <c r="M2374" s="5"/>
      <c r="N2374" s="5"/>
      <c r="O2374" s="5"/>
      <c r="P2374" s="5"/>
      <c r="Q2374" s="5"/>
      <c r="R2374" s="5"/>
      <c r="S2374" s="8"/>
      <c r="T2374" s="8">
        <f t="shared" si="185"/>
        <v>1</v>
      </c>
      <c r="U2374" s="8">
        <f t="shared" si="186"/>
        <v>1</v>
      </c>
      <c r="V2374" s="8">
        <f t="shared" si="187"/>
        <v>1</v>
      </c>
      <c r="W2374" s="8">
        <f t="shared" si="188"/>
        <v>1</v>
      </c>
      <c r="X2374" s="28">
        <f t="shared" si="189"/>
        <v>4</v>
      </c>
      <c r="Y2374" s="5"/>
      <c r="Z2374" s="5"/>
    </row>
    <row r="2375" spans="1:26" ht="16" x14ac:dyDescent="0.2">
      <c r="A2375" s="5" t="s">
        <v>4266</v>
      </c>
      <c r="B2375" s="5" t="s">
        <v>22</v>
      </c>
      <c r="C2375" s="5" t="s">
        <v>23</v>
      </c>
      <c r="D2375" s="5" t="s">
        <v>24</v>
      </c>
      <c r="E2375" s="5"/>
      <c r="F2375" s="5"/>
      <c r="G2375" s="5"/>
      <c r="H2375" s="5"/>
      <c r="I2375" s="5"/>
      <c r="J2375" s="5"/>
      <c r="K2375" s="5"/>
      <c r="L2375" s="5"/>
      <c r="M2375" s="5"/>
      <c r="N2375" s="5"/>
      <c r="O2375" s="5"/>
      <c r="P2375" s="5"/>
      <c r="Q2375" s="5"/>
      <c r="R2375" s="5"/>
      <c r="S2375" s="8"/>
      <c r="T2375" s="8">
        <f t="shared" si="185"/>
        <v>1</v>
      </c>
      <c r="U2375" s="8">
        <f t="shared" si="186"/>
        <v>1</v>
      </c>
      <c r="V2375" s="8">
        <f t="shared" si="187"/>
        <v>1</v>
      </c>
      <c r="W2375" s="8">
        <f t="shared" si="188"/>
        <v>1</v>
      </c>
      <c r="X2375" s="28">
        <f t="shared" si="189"/>
        <v>4</v>
      </c>
      <c r="Y2375" s="5"/>
      <c r="Z2375" s="5"/>
    </row>
    <row r="2376" spans="1:26" ht="16" x14ac:dyDescent="0.2">
      <c r="A2376" s="5" t="s">
        <v>4267</v>
      </c>
      <c r="B2376" s="5" t="s">
        <v>28</v>
      </c>
      <c r="C2376" s="5" t="s">
        <v>23</v>
      </c>
      <c r="D2376" s="5" t="s">
        <v>29</v>
      </c>
      <c r="E2376" s="5"/>
      <c r="F2376" s="5"/>
      <c r="G2376" s="5"/>
      <c r="H2376" s="5"/>
      <c r="I2376" s="5"/>
      <c r="J2376" s="5"/>
      <c r="K2376" s="5"/>
      <c r="L2376" s="5"/>
      <c r="M2376" s="5"/>
      <c r="N2376" s="5"/>
      <c r="O2376" s="5"/>
      <c r="P2376" s="5"/>
      <c r="Q2376" s="5"/>
      <c r="R2376" s="5"/>
      <c r="S2376" s="8"/>
      <c r="T2376" s="8">
        <f t="shared" si="185"/>
        <v>1</v>
      </c>
      <c r="U2376" s="8">
        <f t="shared" si="186"/>
        <v>1</v>
      </c>
      <c r="V2376" s="8">
        <f t="shared" si="187"/>
        <v>1</v>
      </c>
      <c r="W2376" s="8">
        <f t="shared" si="188"/>
        <v>1</v>
      </c>
      <c r="X2376" s="28">
        <f t="shared" si="189"/>
        <v>4</v>
      </c>
      <c r="Y2376" s="5"/>
      <c r="Z2376" s="5"/>
    </row>
    <row r="2377" spans="1:26" ht="16" x14ac:dyDescent="0.2">
      <c r="A2377" s="5" t="s">
        <v>4268</v>
      </c>
      <c r="B2377" s="5" t="s">
        <v>28</v>
      </c>
      <c r="C2377" s="5" t="s">
        <v>23</v>
      </c>
      <c r="D2377" s="5" t="s">
        <v>29</v>
      </c>
      <c r="E2377" s="5" t="s">
        <v>30</v>
      </c>
      <c r="F2377" s="5" t="s">
        <v>179</v>
      </c>
      <c r="G2377" s="5" t="s">
        <v>163</v>
      </c>
      <c r="H2377" s="5" t="s">
        <v>163</v>
      </c>
      <c r="I2377" s="5" t="s">
        <v>33</v>
      </c>
      <c r="J2377" s="6">
        <v>35895</v>
      </c>
      <c r="K2377" s="5" t="s">
        <v>57</v>
      </c>
      <c r="L2377" s="5"/>
      <c r="M2377" s="5" t="s">
        <v>35</v>
      </c>
      <c r="N2377" s="5" t="s">
        <v>88</v>
      </c>
      <c r="O2377" s="5" t="s">
        <v>163</v>
      </c>
      <c r="P2377" s="5" t="s">
        <v>4269</v>
      </c>
      <c r="Q2377" s="5" t="s">
        <v>4270</v>
      </c>
      <c r="R2377" s="8" t="s">
        <v>61</v>
      </c>
      <c r="S2377" s="8"/>
      <c r="T2377" s="8">
        <f t="shared" si="185"/>
        <v>0</v>
      </c>
      <c r="U2377" s="8">
        <f t="shared" si="186"/>
        <v>0</v>
      </c>
      <c r="V2377" s="8">
        <f t="shared" si="187"/>
        <v>0</v>
      </c>
      <c r="W2377" s="8">
        <f t="shared" si="188"/>
        <v>0</v>
      </c>
      <c r="X2377" s="28">
        <f t="shared" si="189"/>
        <v>0</v>
      </c>
      <c r="Y2377" s="5"/>
      <c r="Z2377" s="5"/>
    </row>
    <row r="2378" spans="1:26" ht="16" x14ac:dyDescent="0.2">
      <c r="A2378" s="5" t="s">
        <v>4271</v>
      </c>
      <c r="B2378" s="5" t="s">
        <v>28</v>
      </c>
      <c r="C2378" s="5" t="s">
        <v>23</v>
      </c>
      <c r="D2378" s="5" t="s">
        <v>29</v>
      </c>
      <c r="E2378" s="5" t="s">
        <v>54</v>
      </c>
      <c r="F2378" s="5" t="s">
        <v>427</v>
      </c>
      <c r="G2378" s="5" t="s">
        <v>163</v>
      </c>
      <c r="H2378" s="5" t="s">
        <v>163</v>
      </c>
      <c r="I2378" s="5" t="s">
        <v>33</v>
      </c>
      <c r="J2378" s="6">
        <v>35065</v>
      </c>
      <c r="K2378" s="5" t="s">
        <v>145</v>
      </c>
      <c r="L2378" s="5"/>
      <c r="M2378" s="5" t="s">
        <v>159</v>
      </c>
      <c r="N2378" s="5" t="s">
        <v>36</v>
      </c>
      <c r="O2378" s="5" t="s">
        <v>163</v>
      </c>
      <c r="P2378" s="5" t="s">
        <v>4272</v>
      </c>
      <c r="Q2378" s="5" t="s">
        <v>4273</v>
      </c>
      <c r="R2378" s="8" t="s">
        <v>61</v>
      </c>
      <c r="S2378" s="8"/>
      <c r="T2378" s="8">
        <f t="shared" si="185"/>
        <v>0</v>
      </c>
      <c r="U2378" s="8">
        <f t="shared" si="186"/>
        <v>0</v>
      </c>
      <c r="V2378" s="8">
        <f t="shared" si="187"/>
        <v>0</v>
      </c>
      <c r="W2378" s="8">
        <f t="shared" si="188"/>
        <v>0</v>
      </c>
      <c r="X2378" s="28">
        <f t="shared" si="189"/>
        <v>0</v>
      </c>
      <c r="Y2378" s="5"/>
      <c r="Z2378" s="5"/>
    </row>
    <row r="2379" spans="1:26" ht="16" x14ac:dyDescent="0.2">
      <c r="A2379" s="5" t="s">
        <v>4274</v>
      </c>
      <c r="B2379" s="5" t="s">
        <v>28</v>
      </c>
      <c r="C2379" s="5" t="s">
        <v>23</v>
      </c>
      <c r="D2379" s="5" t="s">
        <v>29</v>
      </c>
      <c r="E2379" s="5" t="s">
        <v>30</v>
      </c>
      <c r="F2379" s="5" t="s">
        <v>179</v>
      </c>
      <c r="G2379" s="5" t="s">
        <v>163</v>
      </c>
      <c r="H2379" s="5" t="s">
        <v>163</v>
      </c>
      <c r="I2379" s="5" t="s">
        <v>33</v>
      </c>
      <c r="J2379" s="5" t="s">
        <v>4275</v>
      </c>
      <c r="K2379" s="7" t="s">
        <v>318</v>
      </c>
      <c r="L2379" s="5"/>
      <c r="M2379" s="5" t="s">
        <v>208</v>
      </c>
      <c r="N2379" s="5" t="s">
        <v>88</v>
      </c>
      <c r="O2379" s="5" t="s">
        <v>163</v>
      </c>
      <c r="P2379" s="5" t="s">
        <v>179</v>
      </c>
      <c r="Q2379" s="5" t="s">
        <v>1382</v>
      </c>
      <c r="R2379" s="8" t="s">
        <v>61</v>
      </c>
      <c r="S2379" s="8"/>
      <c r="T2379" s="8">
        <f t="shared" si="185"/>
        <v>0</v>
      </c>
      <c r="U2379" s="8">
        <f t="shared" si="186"/>
        <v>0</v>
      </c>
      <c r="V2379" s="8">
        <f t="shared" si="187"/>
        <v>0</v>
      </c>
      <c r="W2379" s="8">
        <f t="shared" si="188"/>
        <v>0</v>
      </c>
      <c r="X2379" s="28">
        <f t="shared" si="189"/>
        <v>0</v>
      </c>
      <c r="Y2379" s="5"/>
      <c r="Z2379" s="5"/>
    </row>
    <row r="2380" spans="1:26" ht="16" x14ac:dyDescent="0.2">
      <c r="A2380" s="5" t="s">
        <v>4276</v>
      </c>
      <c r="B2380" s="5" t="s">
        <v>28</v>
      </c>
      <c r="C2380" s="5" t="s">
        <v>23</v>
      </c>
      <c r="D2380" s="5" t="s">
        <v>29</v>
      </c>
      <c r="E2380" s="5" t="s">
        <v>30</v>
      </c>
      <c r="F2380" s="5" t="s">
        <v>1918</v>
      </c>
      <c r="G2380" s="5" t="s">
        <v>163</v>
      </c>
      <c r="H2380" s="5" t="s">
        <v>163</v>
      </c>
      <c r="I2380" s="5" t="s">
        <v>33</v>
      </c>
      <c r="J2380" s="5" t="s">
        <v>4277</v>
      </c>
      <c r="K2380" s="5"/>
      <c r="L2380" s="5"/>
      <c r="M2380" s="5"/>
      <c r="N2380" s="5"/>
      <c r="O2380" s="5"/>
      <c r="P2380" s="5"/>
      <c r="Q2380" s="5"/>
      <c r="R2380" s="5"/>
      <c r="S2380" s="8"/>
      <c r="T2380" s="8">
        <f t="shared" si="185"/>
        <v>0</v>
      </c>
      <c r="U2380" s="8">
        <f t="shared" si="186"/>
        <v>1</v>
      </c>
      <c r="V2380" s="8">
        <f t="shared" si="187"/>
        <v>1</v>
      </c>
      <c r="W2380" s="8">
        <f t="shared" si="188"/>
        <v>1</v>
      </c>
      <c r="X2380" s="28">
        <f t="shared" si="189"/>
        <v>3</v>
      </c>
      <c r="Y2380" s="5"/>
      <c r="Z2380" s="5"/>
    </row>
    <row r="2381" spans="1:26" ht="16" x14ac:dyDescent="0.2">
      <c r="A2381" s="5" t="s">
        <v>4278</v>
      </c>
      <c r="B2381" s="5" t="s">
        <v>22</v>
      </c>
      <c r="C2381" s="5" t="s">
        <v>23</v>
      </c>
      <c r="D2381" s="5" t="s">
        <v>24</v>
      </c>
      <c r="E2381" s="5"/>
      <c r="F2381" s="5"/>
      <c r="G2381" s="5"/>
      <c r="H2381" s="5"/>
      <c r="I2381" s="5"/>
      <c r="J2381" s="5"/>
      <c r="K2381" s="5"/>
      <c r="L2381" s="5"/>
      <c r="M2381" s="5"/>
      <c r="N2381" s="5"/>
      <c r="O2381" s="5"/>
      <c r="P2381" s="5"/>
      <c r="Q2381" s="5"/>
      <c r="R2381" s="5"/>
      <c r="S2381" s="8"/>
      <c r="T2381" s="8">
        <f t="shared" si="185"/>
        <v>1</v>
      </c>
      <c r="U2381" s="8">
        <f t="shared" si="186"/>
        <v>1</v>
      </c>
      <c r="V2381" s="8">
        <f t="shared" si="187"/>
        <v>1</v>
      </c>
      <c r="W2381" s="8">
        <f t="shared" si="188"/>
        <v>1</v>
      </c>
      <c r="X2381" s="28">
        <f t="shared" si="189"/>
        <v>4</v>
      </c>
      <c r="Y2381" s="5"/>
      <c r="Z2381" s="5"/>
    </row>
    <row r="2382" spans="1:26" ht="16" x14ac:dyDescent="0.2">
      <c r="A2382" s="5" t="s">
        <v>4279</v>
      </c>
      <c r="B2382" s="5" t="s">
        <v>22</v>
      </c>
      <c r="C2382" s="5" t="s">
        <v>23</v>
      </c>
      <c r="D2382" s="5" t="s">
        <v>24</v>
      </c>
      <c r="E2382" s="5"/>
      <c r="F2382" s="5"/>
      <c r="G2382" s="5"/>
      <c r="H2382" s="5"/>
      <c r="I2382" s="5"/>
      <c r="J2382" s="5"/>
      <c r="K2382" s="5"/>
      <c r="L2382" s="5"/>
      <c r="M2382" s="5"/>
      <c r="N2382" s="5"/>
      <c r="O2382" s="5"/>
      <c r="P2382" s="5"/>
      <c r="Q2382" s="5"/>
      <c r="R2382" s="5"/>
      <c r="S2382" s="8"/>
      <c r="T2382" s="8">
        <f t="shared" si="185"/>
        <v>1</v>
      </c>
      <c r="U2382" s="8">
        <f t="shared" si="186"/>
        <v>1</v>
      </c>
      <c r="V2382" s="8">
        <f t="shared" si="187"/>
        <v>1</v>
      </c>
      <c r="W2382" s="8">
        <f t="shared" si="188"/>
        <v>1</v>
      </c>
      <c r="X2382" s="28">
        <f t="shared" si="189"/>
        <v>4</v>
      </c>
      <c r="Y2382" s="5"/>
      <c r="Z2382" s="5"/>
    </row>
    <row r="2383" spans="1:26" ht="16" x14ac:dyDescent="0.2">
      <c r="A2383" s="5" t="s">
        <v>4280</v>
      </c>
      <c r="B2383" s="5" t="s">
        <v>63</v>
      </c>
      <c r="C2383" s="5" t="s">
        <v>23</v>
      </c>
      <c r="D2383" s="5" t="s">
        <v>29</v>
      </c>
      <c r="E2383" s="5" t="s">
        <v>30</v>
      </c>
      <c r="F2383" s="5" t="s">
        <v>4281</v>
      </c>
      <c r="G2383" s="5" t="s">
        <v>457</v>
      </c>
      <c r="H2383" s="5" t="s">
        <v>457</v>
      </c>
      <c r="I2383" s="5" t="s">
        <v>33</v>
      </c>
      <c r="J2383" s="5" t="s">
        <v>4282</v>
      </c>
      <c r="K2383" s="5" t="s">
        <v>57</v>
      </c>
      <c r="L2383" s="5"/>
      <c r="M2383" s="5" t="s">
        <v>108</v>
      </c>
      <c r="N2383" s="5" t="s">
        <v>36</v>
      </c>
      <c r="O2383" s="5" t="s">
        <v>45</v>
      </c>
      <c r="P2383" s="5" t="s">
        <v>895</v>
      </c>
      <c r="Q2383" s="5" t="s">
        <v>4283</v>
      </c>
      <c r="R2383" s="8" t="s">
        <v>61</v>
      </c>
      <c r="S2383" s="8"/>
      <c r="T2383" s="8">
        <f t="shared" si="185"/>
        <v>0</v>
      </c>
      <c r="U2383" s="8">
        <f t="shared" si="186"/>
        <v>0</v>
      </c>
      <c r="V2383" s="8">
        <f t="shared" si="187"/>
        <v>0</v>
      </c>
      <c r="W2383" s="8">
        <f t="shared" si="188"/>
        <v>0</v>
      </c>
      <c r="X2383" s="28">
        <f t="shared" si="189"/>
        <v>0</v>
      </c>
      <c r="Y2383" s="5"/>
      <c r="Z2383" s="5"/>
    </row>
    <row r="2384" spans="1:26" ht="16" x14ac:dyDescent="0.2">
      <c r="A2384" s="5" t="s">
        <v>4284</v>
      </c>
      <c r="B2384" s="5" t="s">
        <v>63</v>
      </c>
      <c r="C2384" s="5" t="s">
        <v>23</v>
      </c>
      <c r="D2384" s="5" t="s">
        <v>29</v>
      </c>
      <c r="E2384" s="5" t="s">
        <v>30</v>
      </c>
      <c r="F2384" s="5" t="s">
        <v>2824</v>
      </c>
      <c r="G2384" s="5" t="s">
        <v>258</v>
      </c>
      <c r="H2384" s="5" t="s">
        <v>258</v>
      </c>
      <c r="I2384" s="5" t="s">
        <v>33</v>
      </c>
      <c r="J2384" s="6">
        <v>35500</v>
      </c>
      <c r="K2384" s="5" t="s">
        <v>146</v>
      </c>
      <c r="L2384" s="5" t="s">
        <v>4285</v>
      </c>
      <c r="M2384" s="5" t="s">
        <v>108</v>
      </c>
      <c r="N2384" s="5" t="s">
        <v>88</v>
      </c>
      <c r="O2384" s="5" t="s">
        <v>258</v>
      </c>
      <c r="P2384" s="5" t="s">
        <v>934</v>
      </c>
      <c r="Q2384" s="5" t="s">
        <v>4286</v>
      </c>
      <c r="R2384" s="8" t="s">
        <v>39</v>
      </c>
      <c r="S2384" s="8"/>
      <c r="T2384" s="8">
        <f t="shared" si="185"/>
        <v>0</v>
      </c>
      <c r="U2384" s="8">
        <f t="shared" si="186"/>
        <v>0</v>
      </c>
      <c r="V2384" s="8">
        <f t="shared" si="187"/>
        <v>0</v>
      </c>
      <c r="W2384" s="8">
        <f t="shared" si="188"/>
        <v>0</v>
      </c>
      <c r="X2384" s="28">
        <f t="shared" si="189"/>
        <v>0</v>
      </c>
      <c r="Y2384" s="5"/>
      <c r="Z2384" s="5"/>
    </row>
    <row r="2385" spans="1:26" ht="16" x14ac:dyDescent="0.2">
      <c r="A2385" s="5" t="s">
        <v>4287</v>
      </c>
      <c r="B2385" s="5" t="s">
        <v>63</v>
      </c>
      <c r="C2385" s="5" t="s">
        <v>23</v>
      </c>
      <c r="D2385" s="5" t="s">
        <v>29</v>
      </c>
      <c r="E2385" s="5" t="s">
        <v>30</v>
      </c>
      <c r="F2385" s="5" t="s">
        <v>4288</v>
      </c>
      <c r="G2385" s="5" t="s">
        <v>258</v>
      </c>
      <c r="H2385" s="5" t="s">
        <v>258</v>
      </c>
      <c r="I2385" s="5" t="s">
        <v>33</v>
      </c>
      <c r="J2385" s="6">
        <v>36042</v>
      </c>
      <c r="K2385" s="5" t="s">
        <v>34</v>
      </c>
      <c r="L2385" s="5"/>
      <c r="M2385" s="5" t="s">
        <v>121</v>
      </c>
      <c r="N2385" s="7" t="s">
        <v>164</v>
      </c>
      <c r="O2385" s="5" t="s">
        <v>258</v>
      </c>
      <c r="P2385" s="5" t="s">
        <v>4288</v>
      </c>
      <c r="Q2385" s="5" t="s">
        <v>4289</v>
      </c>
      <c r="R2385" s="8" t="s">
        <v>39</v>
      </c>
      <c r="S2385" s="8"/>
      <c r="T2385" s="8">
        <f t="shared" si="185"/>
        <v>0</v>
      </c>
      <c r="U2385" s="8">
        <f t="shared" si="186"/>
        <v>0</v>
      </c>
      <c r="V2385" s="8">
        <f t="shared" si="187"/>
        <v>0</v>
      </c>
      <c r="W2385" s="8">
        <f t="shared" si="188"/>
        <v>0</v>
      </c>
      <c r="X2385" s="28">
        <f t="shared" si="189"/>
        <v>0</v>
      </c>
      <c r="Y2385" s="5"/>
      <c r="Z2385" s="5"/>
    </row>
    <row r="2386" spans="1:26" ht="16" x14ac:dyDescent="0.2">
      <c r="A2386" s="5" t="s">
        <v>4290</v>
      </c>
      <c r="B2386" s="5" t="s">
        <v>28</v>
      </c>
      <c r="C2386" s="5" t="s">
        <v>23</v>
      </c>
      <c r="D2386" s="5" t="s">
        <v>29</v>
      </c>
      <c r="E2386" s="5" t="s">
        <v>30</v>
      </c>
      <c r="F2386" s="5" t="s">
        <v>4291</v>
      </c>
      <c r="G2386" s="5" t="s">
        <v>32</v>
      </c>
      <c r="H2386" s="5" t="s">
        <v>32</v>
      </c>
      <c r="I2386" s="5" t="s">
        <v>33</v>
      </c>
      <c r="J2386" s="5" t="s">
        <v>4292</v>
      </c>
      <c r="K2386" s="5" t="s">
        <v>57</v>
      </c>
      <c r="L2386" s="5"/>
      <c r="M2386" s="5" t="s">
        <v>108</v>
      </c>
      <c r="N2386" s="5" t="s">
        <v>36</v>
      </c>
      <c r="O2386" s="5" t="s">
        <v>32</v>
      </c>
      <c r="P2386" s="5" t="s">
        <v>4291</v>
      </c>
      <c r="Q2386" s="5" t="s">
        <v>4293</v>
      </c>
      <c r="R2386" s="8" t="s">
        <v>61</v>
      </c>
      <c r="S2386" s="8"/>
      <c r="T2386" s="8">
        <f t="shared" si="185"/>
        <v>0</v>
      </c>
      <c r="U2386" s="8">
        <f t="shared" si="186"/>
        <v>0</v>
      </c>
      <c r="V2386" s="8">
        <f t="shared" si="187"/>
        <v>0</v>
      </c>
      <c r="W2386" s="8">
        <f t="shared" si="188"/>
        <v>0</v>
      </c>
      <c r="X2386" s="28">
        <f t="shared" si="189"/>
        <v>0</v>
      </c>
      <c r="Y2386" s="5"/>
      <c r="Z2386" s="5"/>
    </row>
    <row r="2387" spans="1:26" ht="16" x14ac:dyDescent="0.2">
      <c r="A2387" s="5" t="s">
        <v>4294</v>
      </c>
      <c r="B2387" s="5" t="s">
        <v>97</v>
      </c>
      <c r="C2387" s="5" t="s">
        <v>23</v>
      </c>
      <c r="D2387" s="5" t="s">
        <v>24</v>
      </c>
      <c r="E2387" s="5"/>
      <c r="F2387" s="5"/>
      <c r="G2387" s="5"/>
      <c r="H2387" s="5"/>
      <c r="I2387" s="5"/>
      <c r="J2387" s="5"/>
      <c r="K2387" s="5"/>
      <c r="L2387" s="5"/>
      <c r="M2387" s="5"/>
      <c r="N2387" s="5"/>
      <c r="O2387" s="5"/>
      <c r="P2387" s="5"/>
      <c r="Q2387" s="5"/>
      <c r="R2387" s="5"/>
      <c r="S2387" s="8"/>
      <c r="T2387" s="8">
        <f t="shared" si="185"/>
        <v>1</v>
      </c>
      <c r="U2387" s="8">
        <f t="shared" si="186"/>
        <v>1</v>
      </c>
      <c r="V2387" s="8">
        <f t="shared" si="187"/>
        <v>1</v>
      </c>
      <c r="W2387" s="8">
        <f t="shared" si="188"/>
        <v>1</v>
      </c>
      <c r="X2387" s="28">
        <f t="shared" si="189"/>
        <v>4</v>
      </c>
      <c r="Y2387" s="5"/>
      <c r="Z2387" s="5"/>
    </row>
    <row r="2388" spans="1:26" ht="16" x14ac:dyDescent="0.2">
      <c r="A2388" s="5" t="s">
        <v>4295</v>
      </c>
      <c r="B2388" s="5" t="s">
        <v>97</v>
      </c>
      <c r="C2388" s="5" t="s">
        <v>23</v>
      </c>
      <c r="D2388" s="5" t="s">
        <v>24</v>
      </c>
      <c r="E2388" s="5"/>
      <c r="F2388" s="5"/>
      <c r="G2388" s="5"/>
      <c r="H2388" s="5"/>
      <c r="I2388" s="5"/>
      <c r="J2388" s="5"/>
      <c r="K2388" s="5"/>
      <c r="L2388" s="5"/>
      <c r="M2388" s="5"/>
      <c r="N2388" s="5"/>
      <c r="O2388" s="5"/>
      <c r="P2388" s="5"/>
      <c r="Q2388" s="5"/>
      <c r="R2388" s="5"/>
      <c r="S2388" s="8"/>
      <c r="T2388" s="8">
        <f t="shared" si="185"/>
        <v>1</v>
      </c>
      <c r="U2388" s="8">
        <f t="shared" si="186"/>
        <v>1</v>
      </c>
      <c r="V2388" s="8">
        <f t="shared" si="187"/>
        <v>1</v>
      </c>
      <c r="W2388" s="8">
        <f t="shared" si="188"/>
        <v>1</v>
      </c>
      <c r="X2388" s="28">
        <f t="shared" si="189"/>
        <v>4</v>
      </c>
      <c r="Y2388" s="5"/>
      <c r="Z2388" s="5"/>
    </row>
    <row r="2389" spans="1:26" ht="16" x14ac:dyDescent="0.2">
      <c r="A2389" s="5" t="s">
        <v>4296</v>
      </c>
      <c r="B2389" s="5" t="s">
        <v>28</v>
      </c>
      <c r="C2389" s="5" t="s">
        <v>23</v>
      </c>
      <c r="D2389" s="5" t="s">
        <v>29</v>
      </c>
      <c r="E2389" s="5"/>
      <c r="F2389" s="5"/>
      <c r="G2389" s="5"/>
      <c r="H2389" s="5"/>
      <c r="I2389" s="5"/>
      <c r="J2389" s="5"/>
      <c r="K2389" s="5"/>
      <c r="L2389" s="5"/>
      <c r="M2389" s="5"/>
      <c r="N2389" s="5"/>
      <c r="O2389" s="5"/>
      <c r="P2389" s="5"/>
      <c r="Q2389" s="5"/>
      <c r="R2389" s="5"/>
      <c r="S2389" s="8"/>
      <c r="T2389" s="8">
        <f t="shared" si="185"/>
        <v>1</v>
      </c>
      <c r="U2389" s="8">
        <f t="shared" si="186"/>
        <v>1</v>
      </c>
      <c r="V2389" s="8">
        <f t="shared" si="187"/>
        <v>1</v>
      </c>
      <c r="W2389" s="8">
        <f t="shared" si="188"/>
        <v>1</v>
      </c>
      <c r="X2389" s="28">
        <f t="shared" si="189"/>
        <v>4</v>
      </c>
      <c r="Y2389" s="5"/>
      <c r="Z2389" s="5"/>
    </row>
    <row r="2390" spans="1:26" ht="16" x14ac:dyDescent="0.2">
      <c r="A2390" s="5" t="s">
        <v>4297</v>
      </c>
      <c r="B2390" s="5" t="s">
        <v>28</v>
      </c>
      <c r="C2390" s="5" t="s">
        <v>23</v>
      </c>
      <c r="D2390" s="5" t="s">
        <v>29</v>
      </c>
      <c r="E2390" s="5"/>
      <c r="F2390" s="5"/>
      <c r="G2390" s="5"/>
      <c r="H2390" s="5"/>
      <c r="I2390" s="5"/>
      <c r="J2390" s="5"/>
      <c r="K2390" s="5"/>
      <c r="L2390" s="5"/>
      <c r="M2390" s="5"/>
      <c r="N2390" s="5"/>
      <c r="O2390" s="5"/>
      <c r="P2390" s="5"/>
      <c r="Q2390" s="5"/>
      <c r="R2390" s="5"/>
      <c r="S2390" s="8"/>
      <c r="T2390" s="8">
        <f t="shared" si="185"/>
        <v>1</v>
      </c>
      <c r="U2390" s="8">
        <f t="shared" si="186"/>
        <v>1</v>
      </c>
      <c r="V2390" s="8">
        <f t="shared" si="187"/>
        <v>1</v>
      </c>
      <c r="W2390" s="8">
        <f t="shared" si="188"/>
        <v>1</v>
      </c>
      <c r="X2390" s="28">
        <f t="shared" si="189"/>
        <v>4</v>
      </c>
      <c r="Y2390" s="5"/>
      <c r="Z2390" s="5"/>
    </row>
    <row r="2391" spans="1:26" ht="16" x14ac:dyDescent="0.2">
      <c r="A2391" s="5" t="s">
        <v>4298</v>
      </c>
      <c r="B2391" s="5" t="s">
        <v>28</v>
      </c>
      <c r="C2391" s="5" t="s">
        <v>23</v>
      </c>
      <c r="D2391" s="5" t="s">
        <v>29</v>
      </c>
      <c r="E2391" s="5" t="s">
        <v>30</v>
      </c>
      <c r="F2391" s="5" t="s">
        <v>4299</v>
      </c>
      <c r="G2391" s="5" t="s">
        <v>216</v>
      </c>
      <c r="H2391" s="5" t="s">
        <v>216</v>
      </c>
      <c r="I2391" s="5" t="s">
        <v>33</v>
      </c>
      <c r="J2391" s="6">
        <v>36962</v>
      </c>
      <c r="K2391" s="5" t="s">
        <v>57</v>
      </c>
      <c r="L2391" s="5"/>
      <c r="M2391" s="5" t="s">
        <v>134</v>
      </c>
      <c r="N2391" s="5" t="s">
        <v>88</v>
      </c>
      <c r="O2391" s="5" t="s">
        <v>216</v>
      </c>
      <c r="P2391" s="5" t="s">
        <v>4300</v>
      </c>
      <c r="Q2391" s="5" t="s">
        <v>4301</v>
      </c>
      <c r="R2391" s="8" t="s">
        <v>70</v>
      </c>
      <c r="S2391" s="8"/>
      <c r="T2391" s="8">
        <f t="shared" si="185"/>
        <v>0</v>
      </c>
      <c r="U2391" s="8">
        <f t="shared" si="186"/>
        <v>0</v>
      </c>
      <c r="V2391" s="8">
        <f t="shared" si="187"/>
        <v>0</v>
      </c>
      <c r="W2391" s="8">
        <f t="shared" si="188"/>
        <v>0</v>
      </c>
      <c r="X2391" s="28">
        <f t="shared" si="189"/>
        <v>0</v>
      </c>
      <c r="Y2391" s="5"/>
      <c r="Z2391" s="5"/>
    </row>
    <row r="2392" spans="1:26" ht="16" x14ac:dyDescent="0.2">
      <c r="A2392" s="5" t="s">
        <v>4302</v>
      </c>
      <c r="B2392" s="5" t="s">
        <v>22</v>
      </c>
      <c r="C2392" s="5" t="s">
        <v>23</v>
      </c>
      <c r="D2392" s="5" t="s">
        <v>24</v>
      </c>
      <c r="E2392" s="5"/>
      <c r="F2392" s="5"/>
      <c r="G2392" s="5"/>
      <c r="H2392" s="5"/>
      <c r="I2392" s="5"/>
      <c r="J2392" s="5"/>
      <c r="K2392" s="5"/>
      <c r="L2392" s="5"/>
      <c r="M2392" s="5"/>
      <c r="N2392" s="5"/>
      <c r="O2392" s="5"/>
      <c r="P2392" s="5"/>
      <c r="Q2392" s="5"/>
      <c r="R2392" s="5"/>
      <c r="S2392" s="8"/>
      <c r="T2392" s="8">
        <f t="shared" si="185"/>
        <v>1</v>
      </c>
      <c r="U2392" s="8">
        <f t="shared" si="186"/>
        <v>1</v>
      </c>
      <c r="V2392" s="8">
        <f t="shared" si="187"/>
        <v>1</v>
      </c>
      <c r="W2392" s="8">
        <f t="shared" si="188"/>
        <v>1</v>
      </c>
      <c r="X2392" s="28">
        <f t="shared" si="189"/>
        <v>4</v>
      </c>
      <c r="Y2392" s="5"/>
      <c r="Z2392" s="5"/>
    </row>
    <row r="2393" spans="1:26" ht="16" x14ac:dyDescent="0.2">
      <c r="A2393" s="5" t="s">
        <v>4303</v>
      </c>
      <c r="B2393" s="5" t="s">
        <v>28</v>
      </c>
      <c r="C2393" s="5" t="s">
        <v>23</v>
      </c>
      <c r="D2393" s="5" t="s">
        <v>29</v>
      </c>
      <c r="E2393" s="5" t="s">
        <v>30</v>
      </c>
      <c r="F2393" s="5" t="s">
        <v>257</v>
      </c>
      <c r="G2393" s="5" t="s">
        <v>258</v>
      </c>
      <c r="H2393" s="5" t="s">
        <v>258</v>
      </c>
      <c r="I2393" s="5" t="s">
        <v>33</v>
      </c>
      <c r="J2393" s="5" t="s">
        <v>4304</v>
      </c>
      <c r="K2393" s="5" t="s">
        <v>34</v>
      </c>
      <c r="L2393" s="5"/>
      <c r="M2393" s="5" t="s">
        <v>121</v>
      </c>
      <c r="N2393" s="5" t="s">
        <v>36</v>
      </c>
      <c r="O2393" s="5" t="s">
        <v>258</v>
      </c>
      <c r="P2393" s="5" t="s">
        <v>257</v>
      </c>
      <c r="Q2393" s="5" t="s">
        <v>4305</v>
      </c>
      <c r="R2393" s="8" t="s">
        <v>70</v>
      </c>
      <c r="S2393" s="8"/>
      <c r="T2393" s="8">
        <f t="shared" si="185"/>
        <v>0</v>
      </c>
      <c r="U2393" s="8">
        <f t="shared" si="186"/>
        <v>0</v>
      </c>
      <c r="V2393" s="8">
        <f t="shared" si="187"/>
        <v>0</v>
      </c>
      <c r="W2393" s="8">
        <f t="shared" si="188"/>
        <v>0</v>
      </c>
      <c r="X2393" s="28">
        <f t="shared" si="189"/>
        <v>0</v>
      </c>
      <c r="Y2393" s="5"/>
      <c r="Z2393" s="5"/>
    </row>
    <row r="2394" spans="1:26" ht="16" x14ac:dyDescent="0.2">
      <c r="A2394" s="5" t="s">
        <v>4306</v>
      </c>
      <c r="B2394" s="5" t="s">
        <v>28</v>
      </c>
      <c r="C2394" s="5" t="s">
        <v>23</v>
      </c>
      <c r="D2394" s="5" t="s">
        <v>29</v>
      </c>
      <c r="E2394" s="5"/>
      <c r="F2394" s="5"/>
      <c r="G2394" s="5"/>
      <c r="H2394" s="5"/>
      <c r="I2394" s="5"/>
      <c r="J2394" s="5"/>
      <c r="K2394" s="5"/>
      <c r="L2394" s="5"/>
      <c r="M2394" s="5"/>
      <c r="N2394" s="5"/>
      <c r="O2394" s="5"/>
      <c r="P2394" s="5"/>
      <c r="Q2394" s="5"/>
      <c r="R2394" s="5"/>
      <c r="S2394" s="8"/>
      <c r="T2394" s="8">
        <f t="shared" si="185"/>
        <v>1</v>
      </c>
      <c r="U2394" s="8">
        <f t="shared" si="186"/>
        <v>1</v>
      </c>
      <c r="V2394" s="8">
        <f t="shared" si="187"/>
        <v>1</v>
      </c>
      <c r="W2394" s="8">
        <f t="shared" si="188"/>
        <v>1</v>
      </c>
      <c r="X2394" s="28">
        <f t="shared" si="189"/>
        <v>4</v>
      </c>
      <c r="Y2394" s="5"/>
      <c r="Z2394" s="5"/>
    </row>
    <row r="2395" spans="1:26" ht="16" x14ac:dyDescent="0.2">
      <c r="A2395" s="5" t="s">
        <v>4307</v>
      </c>
      <c r="B2395" s="5" t="s">
        <v>28</v>
      </c>
      <c r="C2395" s="5" t="s">
        <v>23</v>
      </c>
      <c r="D2395" s="5" t="s">
        <v>29</v>
      </c>
      <c r="E2395" s="5"/>
      <c r="F2395" s="5"/>
      <c r="G2395" s="5"/>
      <c r="H2395" s="5"/>
      <c r="I2395" s="5"/>
      <c r="J2395" s="5"/>
      <c r="K2395" s="5"/>
      <c r="L2395" s="5"/>
      <c r="M2395" s="5"/>
      <c r="N2395" s="5"/>
      <c r="O2395" s="5"/>
      <c r="P2395" s="5"/>
      <c r="Q2395" s="5"/>
      <c r="R2395" s="5"/>
      <c r="S2395" s="8"/>
      <c r="T2395" s="8">
        <f t="shared" si="185"/>
        <v>1</v>
      </c>
      <c r="U2395" s="8">
        <f t="shared" si="186"/>
        <v>1</v>
      </c>
      <c r="V2395" s="8">
        <f t="shared" si="187"/>
        <v>1</v>
      </c>
      <c r="W2395" s="8">
        <f t="shared" si="188"/>
        <v>1</v>
      </c>
      <c r="X2395" s="28">
        <f t="shared" si="189"/>
        <v>4</v>
      </c>
      <c r="Y2395" s="5"/>
      <c r="Z2395" s="5"/>
    </row>
    <row r="2396" spans="1:26" ht="16" x14ac:dyDescent="0.2">
      <c r="A2396" s="5" t="s">
        <v>4308</v>
      </c>
      <c r="B2396" s="5" t="s">
        <v>22</v>
      </c>
      <c r="C2396" s="5" t="s">
        <v>23</v>
      </c>
      <c r="D2396" s="5" t="s">
        <v>24</v>
      </c>
      <c r="E2396" s="5"/>
      <c r="F2396" s="5"/>
      <c r="G2396" s="5"/>
      <c r="H2396" s="5"/>
      <c r="I2396" s="5"/>
      <c r="J2396" s="5"/>
      <c r="K2396" s="5"/>
      <c r="L2396" s="5"/>
      <c r="M2396" s="5"/>
      <c r="N2396" s="5"/>
      <c r="O2396" s="5"/>
      <c r="P2396" s="5"/>
      <c r="Q2396" s="5"/>
      <c r="R2396" s="5"/>
      <c r="S2396" s="8"/>
      <c r="T2396" s="8">
        <f t="shared" si="185"/>
        <v>1</v>
      </c>
      <c r="U2396" s="8">
        <f t="shared" si="186"/>
        <v>1</v>
      </c>
      <c r="V2396" s="8">
        <f t="shared" si="187"/>
        <v>1</v>
      </c>
      <c r="W2396" s="8">
        <f t="shared" si="188"/>
        <v>1</v>
      </c>
      <c r="X2396" s="28">
        <f t="shared" si="189"/>
        <v>4</v>
      </c>
      <c r="Y2396" s="5"/>
      <c r="Z2396" s="5"/>
    </row>
    <row r="2397" spans="1:26" ht="16" x14ac:dyDescent="0.2">
      <c r="A2397" s="5" t="s">
        <v>4309</v>
      </c>
      <c r="B2397" s="5" t="s">
        <v>22</v>
      </c>
      <c r="C2397" s="5" t="s">
        <v>23</v>
      </c>
      <c r="D2397" s="5" t="s">
        <v>24</v>
      </c>
      <c r="E2397" s="5"/>
      <c r="F2397" s="5"/>
      <c r="G2397" s="5"/>
      <c r="H2397" s="5"/>
      <c r="I2397" s="5"/>
      <c r="J2397" s="5"/>
      <c r="K2397" s="5"/>
      <c r="L2397" s="5"/>
      <c r="M2397" s="5"/>
      <c r="N2397" s="5"/>
      <c r="O2397" s="5"/>
      <c r="P2397" s="5"/>
      <c r="Q2397" s="5"/>
      <c r="R2397" s="5"/>
      <c r="S2397" s="8"/>
      <c r="T2397" s="8">
        <f t="shared" si="185"/>
        <v>1</v>
      </c>
      <c r="U2397" s="8">
        <f t="shared" si="186"/>
        <v>1</v>
      </c>
      <c r="V2397" s="8">
        <f t="shared" si="187"/>
        <v>1</v>
      </c>
      <c r="W2397" s="8">
        <f t="shared" si="188"/>
        <v>1</v>
      </c>
      <c r="X2397" s="28">
        <f t="shared" si="189"/>
        <v>4</v>
      </c>
      <c r="Y2397" s="5"/>
      <c r="Z2397" s="5"/>
    </row>
    <row r="2398" spans="1:26" ht="16" x14ac:dyDescent="0.2">
      <c r="A2398" s="5" t="s">
        <v>4310</v>
      </c>
      <c r="B2398" s="5" t="s">
        <v>28</v>
      </c>
      <c r="C2398" s="5" t="s">
        <v>23</v>
      </c>
      <c r="D2398" s="5" t="s">
        <v>29</v>
      </c>
      <c r="E2398" s="5" t="s">
        <v>30</v>
      </c>
      <c r="F2398" s="5" t="s">
        <v>957</v>
      </c>
      <c r="G2398" s="5" t="s">
        <v>119</v>
      </c>
      <c r="H2398" s="5" t="s">
        <v>119</v>
      </c>
      <c r="I2398" s="5" t="s">
        <v>33</v>
      </c>
      <c r="J2398" s="5"/>
      <c r="K2398" s="5"/>
      <c r="L2398" s="5"/>
      <c r="M2398" s="5"/>
      <c r="N2398" s="5"/>
      <c r="O2398" s="5"/>
      <c r="P2398" s="5"/>
      <c r="Q2398" s="5"/>
      <c r="R2398" s="5"/>
      <c r="S2398" s="8"/>
      <c r="T2398" s="8">
        <f t="shared" si="185"/>
        <v>0</v>
      </c>
      <c r="U2398" s="8">
        <f t="shared" si="186"/>
        <v>1</v>
      </c>
      <c r="V2398" s="8">
        <f t="shared" si="187"/>
        <v>1</v>
      </c>
      <c r="W2398" s="8">
        <f t="shared" si="188"/>
        <v>1</v>
      </c>
      <c r="X2398" s="28">
        <f t="shared" si="189"/>
        <v>3</v>
      </c>
      <c r="Y2398" s="5"/>
      <c r="Z2398" s="5"/>
    </row>
    <row r="2399" spans="1:26" ht="16" x14ac:dyDescent="0.2">
      <c r="A2399" s="5" t="s">
        <v>4311</v>
      </c>
      <c r="B2399" s="5" t="s">
        <v>28</v>
      </c>
      <c r="C2399" s="5" t="s">
        <v>23</v>
      </c>
      <c r="D2399" s="5" t="s">
        <v>29</v>
      </c>
      <c r="E2399" s="5"/>
      <c r="F2399" s="5"/>
      <c r="G2399" s="5"/>
      <c r="H2399" s="5"/>
      <c r="I2399" s="5"/>
      <c r="J2399" s="5"/>
      <c r="K2399" s="5"/>
      <c r="L2399" s="5"/>
      <c r="M2399" s="5"/>
      <c r="N2399" s="5"/>
      <c r="O2399" s="5"/>
      <c r="P2399" s="5"/>
      <c r="Q2399" s="5"/>
      <c r="R2399" s="5"/>
      <c r="S2399" s="8"/>
      <c r="T2399" s="8">
        <f t="shared" si="185"/>
        <v>1</v>
      </c>
      <c r="U2399" s="8">
        <f t="shared" si="186"/>
        <v>1</v>
      </c>
      <c r="V2399" s="8">
        <f t="shared" si="187"/>
        <v>1</v>
      </c>
      <c r="W2399" s="8">
        <f t="shared" si="188"/>
        <v>1</v>
      </c>
      <c r="X2399" s="28">
        <f t="shared" si="189"/>
        <v>4</v>
      </c>
      <c r="Y2399" s="5"/>
      <c r="Z2399" s="5"/>
    </row>
    <row r="2400" spans="1:26" ht="16" x14ac:dyDescent="0.2">
      <c r="A2400" s="5" t="s">
        <v>4312</v>
      </c>
      <c r="B2400" s="5" t="s">
        <v>63</v>
      </c>
      <c r="C2400" s="5" t="s">
        <v>23</v>
      </c>
      <c r="D2400" s="5" t="s">
        <v>29</v>
      </c>
      <c r="E2400" s="5" t="s">
        <v>30</v>
      </c>
      <c r="F2400" s="5" t="s">
        <v>135</v>
      </c>
      <c r="G2400" s="5" t="s">
        <v>45</v>
      </c>
      <c r="H2400" s="5" t="s">
        <v>45</v>
      </c>
      <c r="I2400" s="5" t="s">
        <v>33</v>
      </c>
      <c r="J2400" s="5" t="s">
        <v>4313</v>
      </c>
      <c r="K2400" s="7" t="s">
        <v>318</v>
      </c>
      <c r="L2400" s="5"/>
      <c r="M2400" s="5" t="s">
        <v>48</v>
      </c>
      <c r="N2400" s="7" t="s">
        <v>164</v>
      </c>
      <c r="O2400" s="5" t="s">
        <v>45</v>
      </c>
      <c r="P2400" s="5" t="s">
        <v>44</v>
      </c>
      <c r="Q2400" s="5" t="s">
        <v>454</v>
      </c>
      <c r="R2400" s="8" t="s">
        <v>39</v>
      </c>
      <c r="S2400" s="8"/>
      <c r="T2400" s="8">
        <f t="shared" si="185"/>
        <v>0</v>
      </c>
      <c r="U2400" s="8">
        <f t="shared" si="186"/>
        <v>0</v>
      </c>
      <c r="V2400" s="8">
        <f t="shared" si="187"/>
        <v>0</v>
      </c>
      <c r="W2400" s="8">
        <f t="shared" si="188"/>
        <v>0</v>
      </c>
      <c r="X2400" s="28">
        <f t="shared" si="189"/>
        <v>0</v>
      </c>
      <c r="Y2400" s="5"/>
      <c r="Z2400" s="5"/>
    </row>
    <row r="2401" spans="1:26" ht="16" x14ac:dyDescent="0.2">
      <c r="A2401" s="5" t="s">
        <v>4314</v>
      </c>
      <c r="B2401" s="5" t="s">
        <v>28</v>
      </c>
      <c r="C2401" s="5" t="s">
        <v>23</v>
      </c>
      <c r="D2401" s="5" t="s">
        <v>29</v>
      </c>
      <c r="E2401" s="5" t="s">
        <v>30</v>
      </c>
      <c r="F2401" s="5" t="s">
        <v>1151</v>
      </c>
      <c r="G2401" s="5" t="s">
        <v>1152</v>
      </c>
      <c r="H2401" s="5" t="s">
        <v>1152</v>
      </c>
      <c r="I2401" s="5" t="s">
        <v>33</v>
      </c>
      <c r="J2401" s="6">
        <v>36531</v>
      </c>
      <c r="K2401" s="5" t="s">
        <v>57</v>
      </c>
      <c r="L2401" s="5"/>
      <c r="M2401" s="5" t="s">
        <v>108</v>
      </c>
      <c r="N2401" s="5" t="s">
        <v>88</v>
      </c>
      <c r="O2401" s="5" t="s">
        <v>1152</v>
      </c>
      <c r="P2401" s="5" t="s">
        <v>1151</v>
      </c>
      <c r="Q2401" s="5" t="s">
        <v>4315</v>
      </c>
      <c r="R2401" s="8" t="s">
        <v>70</v>
      </c>
      <c r="S2401" s="8"/>
      <c r="T2401" s="8">
        <f t="shared" si="185"/>
        <v>0</v>
      </c>
      <c r="U2401" s="8">
        <f t="shared" si="186"/>
        <v>0</v>
      </c>
      <c r="V2401" s="8">
        <f t="shared" si="187"/>
        <v>0</v>
      </c>
      <c r="W2401" s="8">
        <f t="shared" si="188"/>
        <v>0</v>
      </c>
      <c r="X2401" s="28">
        <f t="shared" si="189"/>
        <v>0</v>
      </c>
      <c r="Y2401" s="5"/>
      <c r="Z2401" s="5"/>
    </row>
    <row r="2402" spans="1:26" ht="16" x14ac:dyDescent="0.2">
      <c r="A2402" s="5" t="s">
        <v>4316</v>
      </c>
      <c r="B2402" s="5" t="s">
        <v>28</v>
      </c>
      <c r="C2402" s="5" t="s">
        <v>23</v>
      </c>
      <c r="D2402" s="5" t="s">
        <v>29</v>
      </c>
      <c r="E2402" s="5" t="s">
        <v>30</v>
      </c>
      <c r="F2402" s="5" t="s">
        <v>44</v>
      </c>
      <c r="G2402" s="5" t="s">
        <v>45</v>
      </c>
      <c r="H2402" s="5" t="s">
        <v>45</v>
      </c>
      <c r="I2402" s="5" t="s">
        <v>33</v>
      </c>
      <c r="J2402" s="6">
        <v>35073</v>
      </c>
      <c r="K2402" s="5" t="s">
        <v>743</v>
      </c>
      <c r="L2402" s="5"/>
      <c r="M2402" s="5" t="s">
        <v>159</v>
      </c>
      <c r="N2402" s="5" t="s">
        <v>88</v>
      </c>
      <c r="O2402" s="5" t="s">
        <v>45</v>
      </c>
      <c r="P2402" s="5" t="s">
        <v>44</v>
      </c>
      <c r="Q2402" s="5" t="s">
        <v>4317</v>
      </c>
      <c r="R2402" s="8" t="s">
        <v>39</v>
      </c>
      <c r="S2402" s="8"/>
      <c r="T2402" s="8">
        <f t="shared" si="185"/>
        <v>0</v>
      </c>
      <c r="U2402" s="8">
        <f t="shared" si="186"/>
        <v>0</v>
      </c>
      <c r="V2402" s="8">
        <f t="shared" si="187"/>
        <v>0</v>
      </c>
      <c r="W2402" s="8">
        <f t="shared" si="188"/>
        <v>0</v>
      </c>
      <c r="X2402" s="28">
        <f t="shared" si="189"/>
        <v>0</v>
      </c>
      <c r="Y2402" s="5"/>
      <c r="Z2402" s="5"/>
    </row>
    <row r="2403" spans="1:26" ht="16" x14ac:dyDescent="0.2">
      <c r="A2403" s="5" t="s">
        <v>4318</v>
      </c>
      <c r="B2403" s="5" t="s">
        <v>28</v>
      </c>
      <c r="C2403" s="5" t="s">
        <v>23</v>
      </c>
      <c r="D2403" s="5" t="s">
        <v>29</v>
      </c>
      <c r="E2403" s="5" t="s">
        <v>30</v>
      </c>
      <c r="F2403" s="5" t="s">
        <v>4319</v>
      </c>
      <c r="G2403" s="5" t="s">
        <v>163</v>
      </c>
      <c r="H2403" s="5" t="s">
        <v>163</v>
      </c>
      <c r="I2403" s="5" t="s">
        <v>33</v>
      </c>
      <c r="J2403" s="6">
        <v>36009</v>
      </c>
      <c r="K2403" s="5" t="s">
        <v>743</v>
      </c>
      <c r="L2403" s="5"/>
      <c r="M2403" s="5" t="s">
        <v>121</v>
      </c>
      <c r="N2403" s="5" t="s">
        <v>36</v>
      </c>
      <c r="O2403" s="5" t="s">
        <v>163</v>
      </c>
      <c r="P2403" s="5" t="s">
        <v>4320</v>
      </c>
      <c r="Q2403" s="5" t="s">
        <v>4321</v>
      </c>
      <c r="R2403" s="8" t="s">
        <v>61</v>
      </c>
      <c r="S2403" s="8"/>
      <c r="T2403" s="8">
        <f t="shared" si="185"/>
        <v>0</v>
      </c>
      <c r="U2403" s="8">
        <f t="shared" si="186"/>
        <v>0</v>
      </c>
      <c r="V2403" s="8">
        <f t="shared" si="187"/>
        <v>0</v>
      </c>
      <c r="W2403" s="8">
        <f t="shared" si="188"/>
        <v>0</v>
      </c>
      <c r="X2403" s="28">
        <f t="shared" si="189"/>
        <v>0</v>
      </c>
      <c r="Y2403" s="5"/>
      <c r="Z2403" s="5"/>
    </row>
    <row r="2404" spans="1:26" ht="16" x14ac:dyDescent="0.2">
      <c r="A2404" s="5" t="s">
        <v>4322</v>
      </c>
      <c r="B2404" s="5" t="s">
        <v>28</v>
      </c>
      <c r="C2404" s="5" t="s">
        <v>23</v>
      </c>
      <c r="D2404" s="5" t="s">
        <v>29</v>
      </c>
      <c r="E2404" s="5"/>
      <c r="F2404" s="5"/>
      <c r="G2404" s="5"/>
      <c r="H2404" s="5"/>
      <c r="I2404" s="5"/>
      <c r="J2404" s="5"/>
      <c r="K2404" s="5"/>
      <c r="L2404" s="5"/>
      <c r="M2404" s="5"/>
      <c r="N2404" s="5"/>
      <c r="O2404" s="5"/>
      <c r="P2404" s="5"/>
      <c r="Q2404" s="5"/>
      <c r="R2404" s="5"/>
      <c r="S2404" s="8"/>
      <c r="T2404" s="8">
        <f t="shared" si="185"/>
        <v>1</v>
      </c>
      <c r="U2404" s="8">
        <f t="shared" si="186"/>
        <v>1</v>
      </c>
      <c r="V2404" s="8">
        <f t="shared" si="187"/>
        <v>1</v>
      </c>
      <c r="W2404" s="8">
        <f t="shared" si="188"/>
        <v>1</v>
      </c>
      <c r="X2404" s="28">
        <f t="shared" si="189"/>
        <v>4</v>
      </c>
      <c r="Y2404" s="5"/>
      <c r="Z2404" s="5"/>
    </row>
    <row r="2405" spans="1:26" ht="16" x14ac:dyDescent="0.2">
      <c r="A2405" s="5" t="s">
        <v>4323</v>
      </c>
      <c r="B2405" s="5" t="s">
        <v>28</v>
      </c>
      <c r="C2405" s="5" t="s">
        <v>23</v>
      </c>
      <c r="D2405" s="5" t="s">
        <v>29</v>
      </c>
      <c r="E2405" s="5"/>
      <c r="F2405" s="5"/>
      <c r="G2405" s="5"/>
      <c r="H2405" s="5"/>
      <c r="I2405" s="5"/>
      <c r="J2405" s="5"/>
      <c r="K2405" s="5"/>
      <c r="L2405" s="5"/>
      <c r="M2405" s="5"/>
      <c r="N2405" s="5"/>
      <c r="O2405" s="5"/>
      <c r="P2405" s="5"/>
      <c r="Q2405" s="5"/>
      <c r="R2405" s="5"/>
      <c r="S2405" s="8"/>
      <c r="T2405" s="8">
        <f t="shared" si="185"/>
        <v>1</v>
      </c>
      <c r="U2405" s="8">
        <f t="shared" si="186"/>
        <v>1</v>
      </c>
      <c r="V2405" s="8">
        <f t="shared" si="187"/>
        <v>1</v>
      </c>
      <c r="W2405" s="8">
        <f t="shared" si="188"/>
        <v>1</v>
      </c>
      <c r="X2405" s="28">
        <f t="shared" si="189"/>
        <v>4</v>
      </c>
      <c r="Y2405" s="5"/>
      <c r="Z2405" s="5"/>
    </row>
    <row r="2406" spans="1:26" ht="16" x14ac:dyDescent="0.2">
      <c r="A2406" s="5" t="s">
        <v>4324</v>
      </c>
      <c r="B2406" s="5" t="s">
        <v>28</v>
      </c>
      <c r="C2406" s="5" t="s">
        <v>23</v>
      </c>
      <c r="D2406" s="5" t="s">
        <v>29</v>
      </c>
      <c r="E2406" s="5"/>
      <c r="F2406" s="5"/>
      <c r="G2406" s="5"/>
      <c r="H2406" s="5"/>
      <c r="I2406" s="5"/>
      <c r="J2406" s="5"/>
      <c r="K2406" s="5"/>
      <c r="L2406" s="5"/>
      <c r="M2406" s="5"/>
      <c r="N2406" s="5"/>
      <c r="O2406" s="5"/>
      <c r="P2406" s="5"/>
      <c r="Q2406" s="5"/>
      <c r="R2406" s="5"/>
      <c r="S2406" s="8"/>
      <c r="T2406" s="8">
        <f t="shared" si="185"/>
        <v>1</v>
      </c>
      <c r="U2406" s="8">
        <f t="shared" si="186"/>
        <v>1</v>
      </c>
      <c r="V2406" s="8">
        <f t="shared" si="187"/>
        <v>1</v>
      </c>
      <c r="W2406" s="8">
        <f t="shared" si="188"/>
        <v>1</v>
      </c>
      <c r="X2406" s="28">
        <f t="shared" si="189"/>
        <v>4</v>
      </c>
      <c r="Y2406" s="5"/>
      <c r="Z2406" s="5"/>
    </row>
    <row r="2407" spans="1:26" ht="16" x14ac:dyDescent="0.2">
      <c r="A2407" s="5" t="s">
        <v>4325</v>
      </c>
      <c r="B2407" s="5" t="s">
        <v>28</v>
      </c>
      <c r="C2407" s="5" t="s">
        <v>23</v>
      </c>
      <c r="D2407" s="5" t="s">
        <v>29</v>
      </c>
      <c r="E2407" s="5" t="s">
        <v>54</v>
      </c>
      <c r="F2407" s="5" t="s">
        <v>44</v>
      </c>
      <c r="G2407" s="5" t="s">
        <v>45</v>
      </c>
      <c r="H2407" s="5" t="s">
        <v>45</v>
      </c>
      <c r="I2407" s="5" t="s">
        <v>296</v>
      </c>
      <c r="J2407" s="9">
        <v>35410</v>
      </c>
      <c r="K2407" s="7" t="s">
        <v>318</v>
      </c>
      <c r="L2407" s="5"/>
      <c r="M2407" s="5" t="s">
        <v>108</v>
      </c>
      <c r="N2407" s="5" t="s">
        <v>58</v>
      </c>
      <c r="O2407" s="5" t="s">
        <v>45</v>
      </c>
      <c r="P2407" s="5" t="s">
        <v>44</v>
      </c>
      <c r="Q2407" s="5" t="s">
        <v>4326</v>
      </c>
      <c r="R2407" s="14" t="s">
        <v>70</v>
      </c>
      <c r="S2407" s="8"/>
      <c r="T2407" s="8">
        <f t="shared" si="185"/>
        <v>0</v>
      </c>
      <c r="U2407" s="8">
        <f t="shared" si="186"/>
        <v>0</v>
      </c>
      <c r="V2407" s="8">
        <f t="shared" si="187"/>
        <v>0</v>
      </c>
      <c r="W2407" s="8">
        <f t="shared" si="188"/>
        <v>0</v>
      </c>
      <c r="X2407" s="28">
        <f t="shared" si="189"/>
        <v>0</v>
      </c>
      <c r="Y2407" s="5"/>
      <c r="Z2407" s="5"/>
    </row>
    <row r="2408" spans="1:26" ht="16" x14ac:dyDescent="0.2">
      <c r="A2408" s="5" t="s">
        <v>4327</v>
      </c>
      <c r="B2408" s="5" t="s">
        <v>97</v>
      </c>
      <c r="C2408" s="5" t="s">
        <v>23</v>
      </c>
      <c r="D2408" s="5" t="s">
        <v>24</v>
      </c>
      <c r="E2408" s="5"/>
      <c r="F2408" s="5"/>
      <c r="G2408" s="5"/>
      <c r="H2408" s="5"/>
      <c r="I2408" s="5"/>
      <c r="J2408" s="5"/>
      <c r="K2408" s="5"/>
      <c r="L2408" s="5"/>
      <c r="M2408" s="5"/>
      <c r="N2408" s="5"/>
      <c r="O2408" s="5"/>
      <c r="P2408" s="5"/>
      <c r="Q2408" s="5"/>
      <c r="R2408" s="5"/>
      <c r="S2408" s="8"/>
      <c r="T2408" s="8">
        <f t="shared" si="185"/>
        <v>1</v>
      </c>
      <c r="U2408" s="8">
        <f t="shared" si="186"/>
        <v>1</v>
      </c>
      <c r="V2408" s="8">
        <f t="shared" si="187"/>
        <v>1</v>
      </c>
      <c r="W2408" s="8">
        <f t="shared" si="188"/>
        <v>1</v>
      </c>
      <c r="X2408" s="28">
        <f t="shared" si="189"/>
        <v>4</v>
      </c>
      <c r="Y2408" s="5"/>
      <c r="Z2408" s="5"/>
    </row>
    <row r="2409" spans="1:26" ht="16" x14ac:dyDescent="0.2">
      <c r="A2409" s="5" t="s">
        <v>4328</v>
      </c>
      <c r="B2409" s="5" t="s">
        <v>63</v>
      </c>
      <c r="C2409" s="5" t="s">
        <v>23</v>
      </c>
      <c r="D2409" s="5" t="s">
        <v>29</v>
      </c>
      <c r="E2409" s="5" t="s">
        <v>30</v>
      </c>
      <c r="F2409" s="5" t="s">
        <v>44</v>
      </c>
      <c r="G2409" s="5" t="s">
        <v>45</v>
      </c>
      <c r="H2409" s="5" t="s">
        <v>45</v>
      </c>
      <c r="I2409" s="5" t="s">
        <v>33</v>
      </c>
      <c r="J2409" s="9">
        <v>36078</v>
      </c>
      <c r="K2409" s="5" t="s">
        <v>34</v>
      </c>
      <c r="L2409" s="5"/>
      <c r="M2409" s="5" t="s">
        <v>48</v>
      </c>
      <c r="N2409" s="5" t="s">
        <v>88</v>
      </c>
      <c r="O2409" s="5" t="s">
        <v>45</v>
      </c>
      <c r="P2409" s="5" t="s">
        <v>4329</v>
      </c>
      <c r="Q2409" s="5" t="s">
        <v>4330</v>
      </c>
      <c r="R2409" s="14" t="s">
        <v>61</v>
      </c>
      <c r="S2409" s="8"/>
      <c r="T2409" s="8">
        <f t="shared" si="185"/>
        <v>0</v>
      </c>
      <c r="U2409" s="8">
        <f t="shared" si="186"/>
        <v>0</v>
      </c>
      <c r="V2409" s="8">
        <f t="shared" si="187"/>
        <v>0</v>
      </c>
      <c r="W2409" s="8">
        <f t="shared" si="188"/>
        <v>0</v>
      </c>
      <c r="X2409" s="28">
        <f t="shared" si="189"/>
        <v>0</v>
      </c>
      <c r="Y2409" s="5"/>
      <c r="Z2409" s="5"/>
    </row>
    <row r="2410" spans="1:26" ht="16" x14ac:dyDescent="0.2">
      <c r="A2410" s="5" t="s">
        <v>4331</v>
      </c>
      <c r="B2410" s="5" t="s">
        <v>63</v>
      </c>
      <c r="C2410" s="5" t="s">
        <v>23</v>
      </c>
      <c r="D2410" s="5" t="s">
        <v>29</v>
      </c>
      <c r="E2410" s="5" t="s">
        <v>30</v>
      </c>
      <c r="F2410" s="5" t="s">
        <v>1013</v>
      </c>
      <c r="G2410" s="5" t="s">
        <v>1012</v>
      </c>
      <c r="H2410" s="5" t="s">
        <v>32</v>
      </c>
      <c r="I2410" s="5" t="s">
        <v>1010</v>
      </c>
      <c r="J2410" s="5" t="s">
        <v>4332</v>
      </c>
      <c r="K2410" s="7" t="s">
        <v>318</v>
      </c>
      <c r="L2410" s="5"/>
      <c r="M2410" s="5" t="s">
        <v>48</v>
      </c>
      <c r="N2410" s="5" t="s">
        <v>36</v>
      </c>
      <c r="O2410" s="5" t="s">
        <v>1012</v>
      </c>
      <c r="P2410" s="5" t="s">
        <v>1013</v>
      </c>
      <c r="Q2410" s="5" t="s">
        <v>3985</v>
      </c>
      <c r="R2410" s="8" t="s">
        <v>39</v>
      </c>
      <c r="S2410" s="8"/>
      <c r="T2410" s="8">
        <f t="shared" si="185"/>
        <v>0</v>
      </c>
      <c r="U2410" s="8">
        <f t="shared" si="186"/>
        <v>0</v>
      </c>
      <c r="V2410" s="8">
        <f t="shared" si="187"/>
        <v>0</v>
      </c>
      <c r="W2410" s="8">
        <f t="shared" si="188"/>
        <v>0</v>
      </c>
      <c r="X2410" s="28">
        <f t="shared" si="189"/>
        <v>0</v>
      </c>
      <c r="Y2410" s="5"/>
      <c r="Z2410" s="5"/>
    </row>
    <row r="2411" spans="1:26" ht="16" x14ac:dyDescent="0.2">
      <c r="A2411" s="5" t="s">
        <v>4333</v>
      </c>
      <c r="B2411" s="5" t="s">
        <v>28</v>
      </c>
      <c r="C2411" s="5" t="s">
        <v>23</v>
      </c>
      <c r="D2411" s="5" t="s">
        <v>29</v>
      </c>
      <c r="E2411" s="5"/>
      <c r="F2411" s="5"/>
      <c r="G2411" s="5"/>
      <c r="H2411" s="5"/>
      <c r="I2411" s="5"/>
      <c r="J2411" s="5"/>
      <c r="K2411" s="5"/>
      <c r="L2411" s="5"/>
      <c r="M2411" s="5"/>
      <c r="N2411" s="5"/>
      <c r="O2411" s="5"/>
      <c r="P2411" s="5"/>
      <c r="Q2411" s="5"/>
      <c r="R2411" s="5"/>
      <c r="S2411" s="8"/>
      <c r="T2411" s="8">
        <f t="shared" si="185"/>
        <v>1</v>
      </c>
      <c r="U2411" s="8">
        <f t="shared" si="186"/>
        <v>1</v>
      </c>
      <c r="V2411" s="8">
        <f t="shared" si="187"/>
        <v>1</v>
      </c>
      <c r="W2411" s="8">
        <f t="shared" si="188"/>
        <v>1</v>
      </c>
      <c r="X2411" s="28">
        <f t="shared" si="189"/>
        <v>4</v>
      </c>
      <c r="Y2411" s="5"/>
      <c r="Z2411" s="5"/>
    </row>
    <row r="2412" spans="1:26" ht="16" x14ac:dyDescent="0.2">
      <c r="A2412" s="5" t="s">
        <v>4334</v>
      </c>
      <c r="B2412" s="5" t="s">
        <v>22</v>
      </c>
      <c r="C2412" s="5" t="s">
        <v>23</v>
      </c>
      <c r="D2412" s="5" t="s">
        <v>24</v>
      </c>
      <c r="E2412" s="5"/>
      <c r="F2412" s="5"/>
      <c r="G2412" s="5"/>
      <c r="H2412" s="5"/>
      <c r="I2412" s="5"/>
      <c r="J2412" s="5"/>
      <c r="K2412" s="5"/>
      <c r="L2412" s="5"/>
      <c r="M2412" s="5"/>
      <c r="N2412" s="5"/>
      <c r="O2412" s="5"/>
      <c r="P2412" s="5"/>
      <c r="Q2412" s="5"/>
      <c r="R2412" s="5"/>
      <c r="S2412" s="8"/>
      <c r="T2412" s="8">
        <f t="shared" si="185"/>
        <v>1</v>
      </c>
      <c r="U2412" s="8">
        <f t="shared" si="186"/>
        <v>1</v>
      </c>
      <c r="V2412" s="8">
        <f t="shared" si="187"/>
        <v>1</v>
      </c>
      <c r="W2412" s="8">
        <f t="shared" si="188"/>
        <v>1</v>
      </c>
      <c r="X2412" s="28">
        <f t="shared" si="189"/>
        <v>4</v>
      </c>
      <c r="Y2412" s="5"/>
      <c r="Z2412" s="5"/>
    </row>
    <row r="2413" spans="1:26" ht="16" x14ac:dyDescent="0.2">
      <c r="A2413" s="5" t="s">
        <v>4335</v>
      </c>
      <c r="B2413" s="5" t="s">
        <v>63</v>
      </c>
      <c r="C2413" s="5" t="s">
        <v>23</v>
      </c>
      <c r="D2413" s="5" t="s">
        <v>29</v>
      </c>
      <c r="E2413" s="5" t="s">
        <v>30</v>
      </c>
      <c r="F2413" s="5" t="s">
        <v>933</v>
      </c>
      <c r="G2413" s="5" t="s">
        <v>301</v>
      </c>
      <c r="H2413" s="5" t="s">
        <v>301</v>
      </c>
      <c r="I2413" s="5" t="s">
        <v>296</v>
      </c>
      <c r="J2413" s="5" t="s">
        <v>4336</v>
      </c>
      <c r="K2413" s="7" t="s">
        <v>318</v>
      </c>
      <c r="L2413" s="5"/>
      <c r="M2413" s="5" t="s">
        <v>48</v>
      </c>
      <c r="N2413" s="5" t="s">
        <v>36</v>
      </c>
      <c r="O2413" s="5" t="s">
        <v>301</v>
      </c>
      <c r="P2413" s="5" t="s">
        <v>933</v>
      </c>
      <c r="Q2413" s="5" t="s">
        <v>4337</v>
      </c>
      <c r="R2413" s="14" t="s">
        <v>70</v>
      </c>
      <c r="S2413" s="8"/>
      <c r="T2413" s="8">
        <f t="shared" si="185"/>
        <v>0</v>
      </c>
      <c r="U2413" s="8">
        <f t="shared" si="186"/>
        <v>0</v>
      </c>
      <c r="V2413" s="8">
        <f t="shared" si="187"/>
        <v>0</v>
      </c>
      <c r="W2413" s="8">
        <f t="shared" si="188"/>
        <v>0</v>
      </c>
      <c r="X2413" s="28">
        <f t="shared" si="189"/>
        <v>0</v>
      </c>
      <c r="Y2413" s="5"/>
      <c r="Z2413" s="5"/>
    </row>
    <row r="2414" spans="1:26" ht="16" x14ac:dyDescent="0.2">
      <c r="A2414" s="5" t="s">
        <v>4338</v>
      </c>
      <c r="B2414" s="5" t="s">
        <v>28</v>
      </c>
      <c r="C2414" s="5" t="s">
        <v>23</v>
      </c>
      <c r="D2414" s="5" t="s">
        <v>29</v>
      </c>
      <c r="E2414" s="5"/>
      <c r="F2414" s="5"/>
      <c r="G2414" s="5"/>
      <c r="H2414" s="5"/>
      <c r="I2414" s="5"/>
      <c r="J2414" s="5"/>
      <c r="K2414" s="5"/>
      <c r="L2414" s="5"/>
      <c r="M2414" s="5"/>
      <c r="N2414" s="5"/>
      <c r="O2414" s="5"/>
      <c r="P2414" s="5"/>
      <c r="Q2414" s="5"/>
      <c r="R2414" s="5"/>
      <c r="S2414" s="8"/>
      <c r="T2414" s="8">
        <f t="shared" si="185"/>
        <v>1</v>
      </c>
      <c r="U2414" s="8">
        <f t="shared" si="186"/>
        <v>1</v>
      </c>
      <c r="V2414" s="8">
        <f t="shared" si="187"/>
        <v>1</v>
      </c>
      <c r="W2414" s="8">
        <f t="shared" si="188"/>
        <v>1</v>
      </c>
      <c r="X2414" s="28">
        <f t="shared" si="189"/>
        <v>4</v>
      </c>
      <c r="Y2414" s="5"/>
      <c r="Z2414" s="5"/>
    </row>
    <row r="2415" spans="1:26" ht="16" x14ac:dyDescent="0.2">
      <c r="A2415" s="5" t="s">
        <v>4339</v>
      </c>
      <c r="B2415" s="5" t="s">
        <v>28</v>
      </c>
      <c r="C2415" s="5" t="s">
        <v>23</v>
      </c>
      <c r="D2415" s="5" t="s">
        <v>29</v>
      </c>
      <c r="E2415" s="5"/>
      <c r="F2415" s="5"/>
      <c r="G2415" s="5"/>
      <c r="H2415" s="5"/>
      <c r="I2415" s="5"/>
      <c r="J2415" s="5"/>
      <c r="K2415" s="5"/>
      <c r="L2415" s="5"/>
      <c r="M2415" s="5"/>
      <c r="N2415" s="5"/>
      <c r="O2415" s="5"/>
      <c r="P2415" s="5"/>
      <c r="Q2415" s="5"/>
      <c r="R2415" s="5"/>
      <c r="S2415" s="8"/>
      <c r="T2415" s="8">
        <f t="shared" si="185"/>
        <v>1</v>
      </c>
      <c r="U2415" s="8">
        <f t="shared" si="186"/>
        <v>1</v>
      </c>
      <c r="V2415" s="8">
        <f t="shared" si="187"/>
        <v>1</v>
      </c>
      <c r="W2415" s="8">
        <f t="shared" si="188"/>
        <v>1</v>
      </c>
      <c r="X2415" s="28">
        <f t="shared" si="189"/>
        <v>4</v>
      </c>
      <c r="Y2415" s="5"/>
      <c r="Z2415" s="5"/>
    </row>
    <row r="2416" spans="1:26" ht="16" x14ac:dyDescent="0.2">
      <c r="A2416" s="5" t="s">
        <v>4340</v>
      </c>
      <c r="B2416" s="5" t="s">
        <v>97</v>
      </c>
      <c r="C2416" s="5" t="s">
        <v>23</v>
      </c>
      <c r="D2416" s="5" t="s">
        <v>24</v>
      </c>
      <c r="E2416" s="5"/>
      <c r="F2416" s="5"/>
      <c r="G2416" s="5"/>
      <c r="H2416" s="5"/>
      <c r="I2416" s="5"/>
      <c r="J2416" s="5"/>
      <c r="K2416" s="5"/>
      <c r="L2416" s="5"/>
      <c r="M2416" s="5"/>
      <c r="N2416" s="5"/>
      <c r="O2416" s="5"/>
      <c r="P2416" s="5"/>
      <c r="Q2416" s="5"/>
      <c r="R2416" s="5"/>
      <c r="S2416" s="8"/>
      <c r="T2416" s="8">
        <f t="shared" si="185"/>
        <v>1</v>
      </c>
      <c r="U2416" s="8">
        <f t="shared" si="186"/>
        <v>1</v>
      </c>
      <c r="V2416" s="8">
        <f t="shared" si="187"/>
        <v>1</v>
      </c>
      <c r="W2416" s="8">
        <f t="shared" si="188"/>
        <v>1</v>
      </c>
      <c r="X2416" s="28">
        <f t="shared" si="189"/>
        <v>4</v>
      </c>
      <c r="Y2416" s="5"/>
      <c r="Z2416" s="5"/>
    </row>
    <row r="2417" spans="1:26" ht="16" x14ac:dyDescent="0.2">
      <c r="A2417" s="5" t="s">
        <v>4341</v>
      </c>
      <c r="B2417" s="5" t="s">
        <v>63</v>
      </c>
      <c r="C2417" s="5" t="s">
        <v>23</v>
      </c>
      <c r="D2417" s="5" t="s">
        <v>29</v>
      </c>
      <c r="E2417" s="5" t="s">
        <v>30</v>
      </c>
      <c r="F2417" s="12">
        <v>231770000000</v>
      </c>
      <c r="G2417" s="5" t="s">
        <v>350</v>
      </c>
      <c r="H2417" s="5" t="s">
        <v>350</v>
      </c>
      <c r="I2417" s="5" t="s">
        <v>33</v>
      </c>
      <c r="J2417" s="5" t="s">
        <v>4342</v>
      </c>
      <c r="K2417" s="5" t="s">
        <v>57</v>
      </c>
      <c r="L2417" s="5"/>
      <c r="M2417" s="5" t="s">
        <v>752</v>
      </c>
      <c r="N2417" s="5" t="s">
        <v>109</v>
      </c>
      <c r="O2417" s="5" t="s">
        <v>350</v>
      </c>
      <c r="P2417" s="5" t="s">
        <v>1732</v>
      </c>
      <c r="Q2417" s="5" t="s">
        <v>4343</v>
      </c>
      <c r="R2417" s="14" t="s">
        <v>70</v>
      </c>
      <c r="S2417" s="8"/>
      <c r="T2417" s="8">
        <f t="shared" si="185"/>
        <v>0</v>
      </c>
      <c r="U2417" s="8">
        <f t="shared" si="186"/>
        <v>0</v>
      </c>
      <c r="V2417" s="8">
        <f t="shared" si="187"/>
        <v>0</v>
      </c>
      <c r="W2417" s="8">
        <f t="shared" si="188"/>
        <v>0</v>
      </c>
      <c r="X2417" s="28">
        <f t="shared" si="189"/>
        <v>0</v>
      </c>
      <c r="Y2417" s="5"/>
      <c r="Z2417" s="5"/>
    </row>
    <row r="2418" spans="1:26" ht="16" x14ac:dyDescent="0.2">
      <c r="A2418" s="5" t="s">
        <v>4344</v>
      </c>
      <c r="B2418" s="5" t="s">
        <v>28</v>
      </c>
      <c r="C2418" s="5" t="s">
        <v>23</v>
      </c>
      <c r="D2418" s="5" t="s">
        <v>29</v>
      </c>
      <c r="E2418" s="5" t="s">
        <v>54</v>
      </c>
      <c r="F2418" s="5" t="s">
        <v>31</v>
      </c>
      <c r="G2418" s="5" t="s">
        <v>32</v>
      </c>
      <c r="H2418" s="5" t="s">
        <v>32</v>
      </c>
      <c r="I2418" s="5" t="s">
        <v>33</v>
      </c>
      <c r="J2418" s="6">
        <v>36343</v>
      </c>
      <c r="K2418" s="14" t="s">
        <v>57</v>
      </c>
      <c r="L2418" s="5"/>
      <c r="M2418" s="5" t="s">
        <v>48</v>
      </c>
      <c r="N2418" s="5" t="s">
        <v>88</v>
      </c>
      <c r="O2418" s="5" t="s">
        <v>32</v>
      </c>
      <c r="P2418" s="5" t="s">
        <v>3714</v>
      </c>
      <c r="Q2418" s="5" t="s">
        <v>4345</v>
      </c>
      <c r="R2418" s="8" t="s">
        <v>70</v>
      </c>
      <c r="S2418" s="8"/>
      <c r="T2418" s="8">
        <f t="shared" si="185"/>
        <v>0</v>
      </c>
      <c r="U2418" s="8">
        <f t="shared" si="186"/>
        <v>0</v>
      </c>
      <c r="V2418" s="8">
        <f t="shared" si="187"/>
        <v>0</v>
      </c>
      <c r="W2418" s="8">
        <f t="shared" si="188"/>
        <v>0</v>
      </c>
      <c r="X2418" s="28">
        <f t="shared" si="189"/>
        <v>0</v>
      </c>
      <c r="Y2418" s="5"/>
      <c r="Z2418" s="5"/>
    </row>
    <row r="2419" spans="1:26" ht="16" x14ac:dyDescent="0.2">
      <c r="A2419" s="5" t="s">
        <v>4346</v>
      </c>
      <c r="B2419" s="5" t="s">
        <v>28</v>
      </c>
      <c r="C2419" s="5" t="s">
        <v>23</v>
      </c>
      <c r="D2419" s="5" t="s">
        <v>29</v>
      </c>
      <c r="E2419" s="5"/>
      <c r="F2419" s="5"/>
      <c r="G2419" s="5"/>
      <c r="H2419" s="5"/>
      <c r="I2419" s="5"/>
      <c r="J2419" s="5"/>
      <c r="K2419" s="5"/>
      <c r="L2419" s="5"/>
      <c r="M2419" s="5"/>
      <c r="N2419" s="5"/>
      <c r="O2419" s="5"/>
      <c r="P2419" s="5"/>
      <c r="Q2419" s="5"/>
      <c r="R2419" s="5"/>
      <c r="S2419" s="8"/>
      <c r="T2419" s="8">
        <f t="shared" si="185"/>
        <v>1</v>
      </c>
      <c r="U2419" s="8">
        <f t="shared" si="186"/>
        <v>1</v>
      </c>
      <c r="V2419" s="8">
        <f t="shared" si="187"/>
        <v>1</v>
      </c>
      <c r="W2419" s="8">
        <f t="shared" si="188"/>
        <v>1</v>
      </c>
      <c r="X2419" s="28">
        <f t="shared" si="189"/>
        <v>4</v>
      </c>
      <c r="Y2419" s="5"/>
      <c r="Z2419" s="5"/>
    </row>
    <row r="2420" spans="1:26" ht="16" x14ac:dyDescent="0.2">
      <c r="A2420" s="5" t="s">
        <v>4347</v>
      </c>
      <c r="B2420" s="5" t="s">
        <v>28</v>
      </c>
      <c r="C2420" s="5" t="s">
        <v>23</v>
      </c>
      <c r="D2420" s="5" t="s">
        <v>29</v>
      </c>
      <c r="E2420" s="5" t="s">
        <v>54</v>
      </c>
      <c r="F2420" s="5" t="s">
        <v>1151</v>
      </c>
      <c r="G2420" s="5" t="s">
        <v>1152</v>
      </c>
      <c r="H2420" s="5" t="s">
        <v>1152</v>
      </c>
      <c r="I2420" s="5" t="s">
        <v>33</v>
      </c>
      <c r="J2420" s="5" t="s">
        <v>4348</v>
      </c>
      <c r="K2420" s="14" t="s">
        <v>145</v>
      </c>
      <c r="L2420" s="5"/>
      <c r="M2420" s="5" t="s">
        <v>938</v>
      </c>
      <c r="N2420" s="5" t="s">
        <v>58</v>
      </c>
      <c r="O2420" s="5" t="s">
        <v>1152</v>
      </c>
      <c r="P2420" s="5" t="s">
        <v>4349</v>
      </c>
      <c r="Q2420" s="5" t="s">
        <v>4350</v>
      </c>
      <c r="R2420" s="8" t="s">
        <v>70</v>
      </c>
      <c r="S2420" s="8"/>
      <c r="T2420" s="8">
        <f t="shared" si="185"/>
        <v>0</v>
      </c>
      <c r="U2420" s="8">
        <f t="shared" si="186"/>
        <v>0</v>
      </c>
      <c r="V2420" s="8">
        <f t="shared" si="187"/>
        <v>0</v>
      </c>
      <c r="W2420" s="8">
        <f t="shared" si="188"/>
        <v>0</v>
      </c>
      <c r="X2420" s="28">
        <f t="shared" si="189"/>
        <v>0</v>
      </c>
      <c r="Y2420" s="5"/>
      <c r="Z2420" s="5"/>
    </row>
    <row r="2421" spans="1:26" ht="16" x14ac:dyDescent="0.2">
      <c r="A2421" s="5" t="s">
        <v>4351</v>
      </c>
      <c r="B2421" s="5" t="s">
        <v>22</v>
      </c>
      <c r="C2421" s="5" t="s">
        <v>23</v>
      </c>
      <c r="D2421" s="5" t="s">
        <v>24</v>
      </c>
      <c r="E2421" s="5"/>
      <c r="F2421" s="5"/>
      <c r="G2421" s="5"/>
      <c r="H2421" s="5"/>
      <c r="I2421" s="5"/>
      <c r="J2421" s="5"/>
      <c r="K2421" s="5"/>
      <c r="L2421" s="5"/>
      <c r="M2421" s="5"/>
      <c r="N2421" s="5"/>
      <c r="O2421" s="5"/>
      <c r="P2421" s="5"/>
      <c r="Q2421" s="5"/>
      <c r="R2421" s="5"/>
      <c r="S2421" s="8"/>
      <c r="T2421" s="8">
        <f t="shared" si="185"/>
        <v>1</v>
      </c>
      <c r="U2421" s="8">
        <f t="shared" si="186"/>
        <v>1</v>
      </c>
      <c r="V2421" s="8">
        <f t="shared" si="187"/>
        <v>1</v>
      </c>
      <c r="W2421" s="8">
        <f t="shared" si="188"/>
        <v>1</v>
      </c>
      <c r="X2421" s="28">
        <f t="shared" si="189"/>
        <v>4</v>
      </c>
      <c r="Y2421" s="5"/>
      <c r="Z2421" s="5"/>
    </row>
    <row r="2422" spans="1:26" ht="16" x14ac:dyDescent="0.2">
      <c r="A2422" s="5" t="s">
        <v>4352</v>
      </c>
      <c r="B2422" s="5" t="s">
        <v>97</v>
      </c>
      <c r="C2422" s="5" t="s">
        <v>23</v>
      </c>
      <c r="D2422" s="5" t="s">
        <v>24</v>
      </c>
      <c r="E2422" s="5"/>
      <c r="F2422" s="5"/>
      <c r="G2422" s="5"/>
      <c r="H2422" s="5"/>
      <c r="I2422" s="5"/>
      <c r="J2422" s="5"/>
      <c r="K2422" s="5"/>
      <c r="L2422" s="5"/>
      <c r="M2422" s="5"/>
      <c r="N2422" s="5"/>
      <c r="O2422" s="5"/>
      <c r="P2422" s="5"/>
      <c r="Q2422" s="5"/>
      <c r="R2422" s="5"/>
      <c r="S2422" s="8"/>
      <c r="T2422" s="8">
        <f t="shared" si="185"/>
        <v>1</v>
      </c>
      <c r="U2422" s="8">
        <f t="shared" si="186"/>
        <v>1</v>
      </c>
      <c r="V2422" s="8">
        <f t="shared" si="187"/>
        <v>1</v>
      </c>
      <c r="W2422" s="8">
        <f t="shared" si="188"/>
        <v>1</v>
      </c>
      <c r="X2422" s="28">
        <f t="shared" si="189"/>
        <v>4</v>
      </c>
      <c r="Y2422" s="5"/>
      <c r="Z2422" s="5"/>
    </row>
    <row r="2423" spans="1:26" ht="16" x14ac:dyDescent="0.2">
      <c r="A2423" s="5" t="s">
        <v>4353</v>
      </c>
      <c r="B2423" s="5" t="s">
        <v>28</v>
      </c>
      <c r="C2423" s="5" t="s">
        <v>23</v>
      </c>
      <c r="D2423" s="5" t="s">
        <v>29</v>
      </c>
      <c r="E2423" s="5" t="s">
        <v>54</v>
      </c>
      <c r="F2423" s="5" t="s">
        <v>4288</v>
      </c>
      <c r="G2423" s="5" t="s">
        <v>258</v>
      </c>
      <c r="H2423" s="5" t="s">
        <v>258</v>
      </c>
      <c r="I2423" s="5" t="s">
        <v>33</v>
      </c>
      <c r="J2423" s="33">
        <v>35791</v>
      </c>
      <c r="K2423" s="14" t="s">
        <v>47</v>
      </c>
      <c r="L2423" s="5"/>
      <c r="M2423" s="5" t="s">
        <v>121</v>
      </c>
      <c r="N2423" s="5" t="s">
        <v>88</v>
      </c>
      <c r="O2423" s="5" t="s">
        <v>258</v>
      </c>
      <c r="P2423" s="5" t="s">
        <v>4288</v>
      </c>
      <c r="Q2423" s="5" t="s">
        <v>4355</v>
      </c>
      <c r="R2423" s="8" t="s">
        <v>70</v>
      </c>
      <c r="S2423" s="8"/>
      <c r="T2423" s="8">
        <f t="shared" si="185"/>
        <v>0</v>
      </c>
      <c r="U2423" s="8">
        <f t="shared" si="186"/>
        <v>0</v>
      </c>
      <c r="V2423" s="8">
        <f t="shared" si="187"/>
        <v>0</v>
      </c>
      <c r="W2423" s="8">
        <f t="shared" si="188"/>
        <v>0</v>
      </c>
      <c r="X2423" s="28">
        <f t="shared" si="189"/>
        <v>0</v>
      </c>
      <c r="Y2423" s="5"/>
      <c r="Z2423" s="5"/>
    </row>
    <row r="2424" spans="1:26" ht="16" x14ac:dyDescent="0.2">
      <c r="A2424" s="5" t="s">
        <v>4356</v>
      </c>
      <c r="B2424" s="5" t="s">
        <v>22</v>
      </c>
      <c r="C2424" s="5" t="s">
        <v>23</v>
      </c>
      <c r="D2424" s="5" t="s">
        <v>24</v>
      </c>
      <c r="E2424" s="5"/>
      <c r="F2424" s="5"/>
      <c r="G2424" s="5"/>
      <c r="H2424" s="5"/>
      <c r="I2424" s="5"/>
      <c r="J2424" s="5"/>
      <c r="K2424" s="5"/>
      <c r="L2424" s="5"/>
      <c r="M2424" s="5"/>
      <c r="N2424" s="5"/>
      <c r="O2424" s="5"/>
      <c r="P2424" s="5"/>
      <c r="Q2424" s="5"/>
      <c r="R2424" s="5"/>
      <c r="S2424" s="8"/>
      <c r="T2424" s="8">
        <f t="shared" si="185"/>
        <v>1</v>
      </c>
      <c r="U2424" s="8">
        <f t="shared" si="186"/>
        <v>1</v>
      </c>
      <c r="V2424" s="8">
        <f t="shared" si="187"/>
        <v>1</v>
      </c>
      <c r="W2424" s="8">
        <f t="shared" si="188"/>
        <v>1</v>
      </c>
      <c r="X2424" s="28">
        <f t="shared" si="189"/>
        <v>4</v>
      </c>
      <c r="Y2424" s="5"/>
      <c r="Z2424" s="5"/>
    </row>
    <row r="2425" spans="1:26" ht="16" x14ac:dyDescent="0.2">
      <c r="A2425" s="5" t="s">
        <v>4357</v>
      </c>
      <c r="B2425" s="5" t="s">
        <v>97</v>
      </c>
      <c r="C2425" s="5" t="s">
        <v>23</v>
      </c>
      <c r="D2425" s="5" t="s">
        <v>24</v>
      </c>
      <c r="E2425" s="5"/>
      <c r="F2425" s="5"/>
      <c r="G2425" s="5"/>
      <c r="H2425" s="5"/>
      <c r="I2425" s="5"/>
      <c r="J2425" s="5"/>
      <c r="K2425" s="5"/>
      <c r="L2425" s="5"/>
      <c r="M2425" s="5"/>
      <c r="N2425" s="5"/>
      <c r="O2425" s="5"/>
      <c r="P2425" s="5"/>
      <c r="Q2425" s="5"/>
      <c r="R2425" s="5"/>
      <c r="S2425" s="8"/>
      <c r="T2425" s="8">
        <f t="shared" si="185"/>
        <v>1</v>
      </c>
      <c r="U2425" s="8">
        <f t="shared" si="186"/>
        <v>1</v>
      </c>
      <c r="V2425" s="8">
        <f t="shared" si="187"/>
        <v>1</v>
      </c>
      <c r="W2425" s="8">
        <f t="shared" si="188"/>
        <v>1</v>
      </c>
      <c r="X2425" s="28">
        <f t="shared" si="189"/>
        <v>4</v>
      </c>
      <c r="Y2425" s="5"/>
      <c r="Z2425" s="5"/>
    </row>
    <row r="2426" spans="1:26" ht="16" x14ac:dyDescent="0.2">
      <c r="A2426" s="5" t="s">
        <v>4358</v>
      </c>
      <c r="B2426" s="5" t="s">
        <v>28</v>
      </c>
      <c r="C2426" s="5" t="s">
        <v>23</v>
      </c>
      <c r="D2426" s="5" t="s">
        <v>29</v>
      </c>
      <c r="E2426" s="5" t="s">
        <v>54</v>
      </c>
      <c r="F2426" s="5" t="s">
        <v>1025</v>
      </c>
      <c r="G2426" s="5" t="s">
        <v>224</v>
      </c>
      <c r="H2426" s="5" t="s">
        <v>224</v>
      </c>
      <c r="I2426" s="5" t="s">
        <v>33</v>
      </c>
      <c r="J2426" s="5" t="s">
        <v>626</v>
      </c>
      <c r="K2426" s="5" t="s">
        <v>34</v>
      </c>
      <c r="L2426" s="5"/>
      <c r="M2426" s="5" t="s">
        <v>146</v>
      </c>
      <c r="N2426" s="5" t="s">
        <v>88</v>
      </c>
      <c r="O2426" s="5" t="s">
        <v>224</v>
      </c>
      <c r="P2426" s="5" t="s">
        <v>1025</v>
      </c>
      <c r="Q2426" s="5" t="s">
        <v>4359</v>
      </c>
      <c r="R2426" s="8" t="s">
        <v>70</v>
      </c>
      <c r="S2426" s="8"/>
      <c r="T2426" s="8">
        <f t="shared" si="185"/>
        <v>0</v>
      </c>
      <c r="U2426" s="8">
        <f t="shared" si="186"/>
        <v>0</v>
      </c>
      <c r="V2426" s="8">
        <f t="shared" si="187"/>
        <v>0</v>
      </c>
      <c r="W2426" s="8">
        <f t="shared" si="188"/>
        <v>0</v>
      </c>
      <c r="X2426" s="28">
        <f t="shared" si="189"/>
        <v>0</v>
      </c>
      <c r="Y2426" s="5"/>
      <c r="Z2426" s="5"/>
    </row>
    <row r="2427" spans="1:26" ht="16" x14ac:dyDescent="0.2">
      <c r="A2427" s="5" t="s">
        <v>4360</v>
      </c>
      <c r="B2427" s="5" t="s">
        <v>28</v>
      </c>
      <c r="C2427" s="5" t="s">
        <v>23</v>
      </c>
      <c r="D2427" s="5" t="s">
        <v>29</v>
      </c>
      <c r="E2427" s="5" t="s">
        <v>30</v>
      </c>
      <c r="F2427" s="5" t="s">
        <v>934</v>
      </c>
      <c r="G2427" s="5" t="s">
        <v>258</v>
      </c>
      <c r="H2427" s="5" t="s">
        <v>258</v>
      </c>
      <c r="I2427" s="5" t="s">
        <v>33</v>
      </c>
      <c r="J2427" s="5" t="s">
        <v>626</v>
      </c>
      <c r="K2427" s="5" t="s">
        <v>743</v>
      </c>
      <c r="L2427" s="5"/>
      <c r="M2427" s="5" t="s">
        <v>35</v>
      </c>
      <c r="N2427" s="5" t="s">
        <v>109</v>
      </c>
      <c r="O2427" s="5" t="s">
        <v>258</v>
      </c>
      <c r="P2427" s="5" t="s">
        <v>934</v>
      </c>
      <c r="Q2427" s="5" t="s">
        <v>4361</v>
      </c>
      <c r="R2427" s="8" t="s">
        <v>39</v>
      </c>
      <c r="S2427" s="8"/>
      <c r="T2427" s="8">
        <f t="shared" si="185"/>
        <v>0</v>
      </c>
      <c r="U2427" s="8">
        <f t="shared" si="186"/>
        <v>0</v>
      </c>
      <c r="V2427" s="8">
        <f t="shared" si="187"/>
        <v>0</v>
      </c>
      <c r="W2427" s="8">
        <f t="shared" si="188"/>
        <v>0</v>
      </c>
      <c r="X2427" s="28">
        <f t="shared" si="189"/>
        <v>0</v>
      </c>
      <c r="Y2427" s="5"/>
      <c r="Z2427" s="5"/>
    </row>
    <row r="2428" spans="1:26" ht="16" x14ac:dyDescent="0.2">
      <c r="A2428" s="5" t="s">
        <v>4362</v>
      </c>
      <c r="B2428" s="5" t="s">
        <v>63</v>
      </c>
      <c r="C2428" s="5" t="s">
        <v>23</v>
      </c>
      <c r="D2428" s="5" t="s">
        <v>29</v>
      </c>
      <c r="E2428" s="5" t="s">
        <v>30</v>
      </c>
      <c r="F2428" s="5" t="s">
        <v>1552</v>
      </c>
      <c r="G2428" s="5" t="s">
        <v>1551</v>
      </c>
      <c r="H2428" s="5" t="s">
        <v>1152</v>
      </c>
      <c r="I2428" s="5" t="s">
        <v>33</v>
      </c>
      <c r="J2428" s="6">
        <v>36314</v>
      </c>
      <c r="K2428" s="7" t="s">
        <v>318</v>
      </c>
      <c r="L2428" s="5"/>
      <c r="M2428" s="5" t="s">
        <v>108</v>
      </c>
      <c r="N2428" s="5" t="s">
        <v>36</v>
      </c>
      <c r="O2428" s="5" t="s">
        <v>1551</v>
      </c>
      <c r="P2428" s="5" t="s">
        <v>1552</v>
      </c>
      <c r="Q2428" s="5" t="s">
        <v>4363</v>
      </c>
      <c r="R2428" s="8" t="s">
        <v>39</v>
      </c>
      <c r="S2428" s="8"/>
      <c r="T2428" s="8">
        <f t="shared" si="185"/>
        <v>0</v>
      </c>
      <c r="U2428" s="8">
        <f t="shared" si="186"/>
        <v>0</v>
      </c>
      <c r="V2428" s="8">
        <f t="shared" si="187"/>
        <v>0</v>
      </c>
      <c r="W2428" s="8">
        <f t="shared" si="188"/>
        <v>0</v>
      </c>
      <c r="X2428" s="28">
        <f t="shared" si="189"/>
        <v>0</v>
      </c>
      <c r="Y2428" s="5"/>
      <c r="Z2428" s="5"/>
    </row>
    <row r="2429" spans="1:26" ht="16" x14ac:dyDescent="0.2">
      <c r="A2429" s="5" t="s">
        <v>4364</v>
      </c>
      <c r="B2429" s="5" t="s">
        <v>63</v>
      </c>
      <c r="C2429" s="5" t="s">
        <v>23</v>
      </c>
      <c r="D2429" s="5" t="s">
        <v>29</v>
      </c>
      <c r="E2429" s="5" t="s">
        <v>30</v>
      </c>
      <c r="F2429" s="5" t="s">
        <v>601</v>
      </c>
      <c r="G2429" s="5" t="s">
        <v>295</v>
      </c>
      <c r="H2429" s="5" t="s">
        <v>295</v>
      </c>
      <c r="I2429" s="5" t="s">
        <v>296</v>
      </c>
      <c r="J2429" s="5" t="s">
        <v>4365</v>
      </c>
      <c r="K2429" s="5" t="s">
        <v>297</v>
      </c>
      <c r="L2429" s="5"/>
      <c r="M2429" s="5" t="s">
        <v>48</v>
      </c>
      <c r="N2429" s="5" t="s">
        <v>58</v>
      </c>
      <c r="O2429" s="5" t="s">
        <v>295</v>
      </c>
      <c r="P2429" s="5" t="s">
        <v>601</v>
      </c>
      <c r="Q2429" s="5" t="s">
        <v>4366</v>
      </c>
      <c r="R2429" s="8" t="s">
        <v>39</v>
      </c>
      <c r="S2429" s="8"/>
      <c r="T2429" s="8">
        <f t="shared" si="185"/>
        <v>0</v>
      </c>
      <c r="U2429" s="8">
        <f t="shared" si="186"/>
        <v>0</v>
      </c>
      <c r="V2429" s="8">
        <f t="shared" si="187"/>
        <v>0</v>
      </c>
      <c r="W2429" s="8">
        <f t="shared" si="188"/>
        <v>0</v>
      </c>
      <c r="X2429" s="28">
        <f t="shared" si="189"/>
        <v>0</v>
      </c>
      <c r="Y2429" s="5"/>
      <c r="Z2429" s="5"/>
    </row>
    <row r="2430" spans="1:26" ht="16" x14ac:dyDescent="0.2">
      <c r="A2430" s="5" t="s">
        <v>4367</v>
      </c>
      <c r="B2430" s="5" t="s">
        <v>22</v>
      </c>
      <c r="C2430" s="5" t="s">
        <v>23</v>
      </c>
      <c r="D2430" s="5" t="s">
        <v>24</v>
      </c>
      <c r="E2430" s="5"/>
      <c r="F2430" s="5"/>
      <c r="G2430" s="5"/>
      <c r="H2430" s="5"/>
      <c r="I2430" s="5"/>
      <c r="J2430" s="5"/>
      <c r="K2430" s="5"/>
      <c r="L2430" s="5"/>
      <c r="M2430" s="5"/>
      <c r="N2430" s="5"/>
      <c r="O2430" s="5"/>
      <c r="P2430" s="5"/>
      <c r="Q2430" s="5"/>
      <c r="R2430" s="5"/>
      <c r="S2430" s="8"/>
      <c r="T2430" s="8">
        <f t="shared" si="185"/>
        <v>1</v>
      </c>
      <c r="U2430" s="8">
        <f t="shared" si="186"/>
        <v>1</v>
      </c>
      <c r="V2430" s="8">
        <f t="shared" si="187"/>
        <v>1</v>
      </c>
      <c r="W2430" s="8">
        <f t="shared" si="188"/>
        <v>1</v>
      </c>
      <c r="X2430" s="28">
        <f t="shared" si="189"/>
        <v>4</v>
      </c>
      <c r="Y2430" s="5"/>
      <c r="Z2430" s="5"/>
    </row>
    <row r="2431" spans="1:26" ht="16" x14ac:dyDescent="0.2">
      <c r="A2431" s="5" t="s">
        <v>4368</v>
      </c>
      <c r="B2431" s="5" t="s">
        <v>28</v>
      </c>
      <c r="C2431" s="5" t="s">
        <v>23</v>
      </c>
      <c r="D2431" s="5" t="s">
        <v>29</v>
      </c>
      <c r="E2431" s="5" t="s">
        <v>54</v>
      </c>
      <c r="F2431" s="5" t="s">
        <v>2033</v>
      </c>
      <c r="G2431" s="5" t="s">
        <v>86</v>
      </c>
      <c r="H2431" s="5" t="s">
        <v>86</v>
      </c>
      <c r="I2431" s="5" t="s">
        <v>33</v>
      </c>
      <c r="J2431" s="6">
        <v>35070</v>
      </c>
      <c r="K2431" s="5" t="s">
        <v>57</v>
      </c>
      <c r="L2431" s="5"/>
      <c r="M2431" s="5" t="s">
        <v>146</v>
      </c>
      <c r="N2431" s="5" t="s">
        <v>36</v>
      </c>
      <c r="O2431" s="5" t="s">
        <v>86</v>
      </c>
      <c r="P2431" s="5" t="s">
        <v>2033</v>
      </c>
      <c r="Q2431" s="5" t="s">
        <v>4370</v>
      </c>
      <c r="R2431" s="8" t="s">
        <v>39</v>
      </c>
      <c r="S2431" s="8"/>
      <c r="T2431" s="8">
        <f t="shared" si="185"/>
        <v>0</v>
      </c>
      <c r="U2431" s="8">
        <f t="shared" si="186"/>
        <v>0</v>
      </c>
      <c r="V2431" s="8">
        <f t="shared" si="187"/>
        <v>0</v>
      </c>
      <c r="W2431" s="8">
        <f t="shared" si="188"/>
        <v>0</v>
      </c>
      <c r="X2431" s="28">
        <f t="shared" si="189"/>
        <v>0</v>
      </c>
      <c r="Y2431" s="5"/>
      <c r="Z2431" s="5"/>
    </row>
    <row r="2432" spans="1:26" ht="16" x14ac:dyDescent="0.2">
      <c r="A2432" s="5" t="s">
        <v>4371</v>
      </c>
      <c r="B2432" s="5" t="s">
        <v>63</v>
      </c>
      <c r="C2432" s="5" t="s">
        <v>23</v>
      </c>
      <c r="D2432" s="5" t="s">
        <v>29</v>
      </c>
      <c r="E2432" s="5" t="s">
        <v>30</v>
      </c>
      <c r="F2432" s="5" t="s">
        <v>433</v>
      </c>
      <c r="G2432" s="5" t="s">
        <v>330</v>
      </c>
      <c r="H2432" s="5" t="s">
        <v>330</v>
      </c>
      <c r="I2432" s="5" t="s">
        <v>33</v>
      </c>
      <c r="J2432" s="5" t="s">
        <v>4372</v>
      </c>
      <c r="K2432" s="5" t="s">
        <v>34</v>
      </c>
      <c r="L2432" s="5"/>
      <c r="M2432" s="5" t="s">
        <v>108</v>
      </c>
      <c r="N2432" s="5" t="s">
        <v>88</v>
      </c>
      <c r="O2432" s="5" t="s">
        <v>330</v>
      </c>
      <c r="P2432" s="5" t="s">
        <v>433</v>
      </c>
      <c r="Q2432" s="5" t="s">
        <v>4373</v>
      </c>
      <c r="R2432" s="8" t="s">
        <v>70</v>
      </c>
      <c r="S2432" s="8"/>
      <c r="T2432" s="8">
        <f t="shared" si="185"/>
        <v>0</v>
      </c>
      <c r="U2432" s="8">
        <f t="shared" si="186"/>
        <v>0</v>
      </c>
      <c r="V2432" s="8">
        <f t="shared" si="187"/>
        <v>0</v>
      </c>
      <c r="W2432" s="8">
        <f t="shared" si="188"/>
        <v>0</v>
      </c>
      <c r="X2432" s="28">
        <f t="shared" si="189"/>
        <v>0</v>
      </c>
      <c r="Y2432" s="5"/>
      <c r="Z2432" s="5"/>
    </row>
    <row r="2433" spans="1:26" ht="16" x14ac:dyDescent="0.2">
      <c r="A2433" s="5" t="s">
        <v>4374</v>
      </c>
      <c r="B2433" s="5" t="s">
        <v>28</v>
      </c>
      <c r="C2433" s="5" t="s">
        <v>23</v>
      </c>
      <c r="D2433" s="5" t="s">
        <v>463</v>
      </c>
      <c r="E2433" s="5" t="s">
        <v>54</v>
      </c>
      <c r="F2433" s="5" t="s">
        <v>433</v>
      </c>
      <c r="G2433" s="5" t="s">
        <v>330</v>
      </c>
      <c r="H2433" s="5" t="s">
        <v>330</v>
      </c>
      <c r="I2433" s="5" t="s">
        <v>33</v>
      </c>
      <c r="J2433" s="6">
        <v>35471</v>
      </c>
      <c r="K2433" s="5" t="s">
        <v>47</v>
      </c>
      <c r="L2433" s="5"/>
      <c r="M2433" s="5" t="s">
        <v>208</v>
      </c>
      <c r="N2433" s="5" t="s">
        <v>88</v>
      </c>
      <c r="O2433" s="5" t="s">
        <v>330</v>
      </c>
      <c r="P2433" s="5" t="s">
        <v>433</v>
      </c>
      <c r="Q2433" s="5" t="s">
        <v>4373</v>
      </c>
      <c r="R2433" s="8" t="s">
        <v>39</v>
      </c>
      <c r="S2433" s="8"/>
      <c r="T2433" s="8">
        <f t="shared" si="185"/>
        <v>0</v>
      </c>
      <c r="U2433" s="8">
        <f t="shared" si="186"/>
        <v>0</v>
      </c>
      <c r="V2433" s="8">
        <f t="shared" si="187"/>
        <v>0</v>
      </c>
      <c r="W2433" s="8">
        <f t="shared" si="188"/>
        <v>0</v>
      </c>
      <c r="X2433" s="28">
        <f t="shared" si="189"/>
        <v>0</v>
      </c>
      <c r="Y2433" s="5"/>
      <c r="Z2433" s="5"/>
    </row>
    <row r="2434" spans="1:26" ht="16" x14ac:dyDescent="0.2">
      <c r="A2434" s="5" t="s">
        <v>4375</v>
      </c>
      <c r="B2434" s="5" t="s">
        <v>28</v>
      </c>
      <c r="C2434" s="5" t="s">
        <v>23</v>
      </c>
      <c r="D2434" s="5" t="s">
        <v>463</v>
      </c>
      <c r="E2434" s="5"/>
      <c r="F2434" s="5"/>
      <c r="G2434" s="5"/>
      <c r="H2434" s="5"/>
      <c r="I2434" s="5"/>
      <c r="J2434" s="5"/>
      <c r="K2434" s="5"/>
      <c r="L2434" s="5"/>
      <c r="M2434" s="5"/>
      <c r="N2434" s="5"/>
      <c r="O2434" s="5"/>
      <c r="P2434" s="5"/>
      <c r="Q2434" s="5"/>
      <c r="R2434" s="5"/>
      <c r="S2434" s="8"/>
      <c r="T2434" s="8">
        <f t="shared" si="185"/>
        <v>1</v>
      </c>
      <c r="U2434" s="8">
        <f t="shared" si="186"/>
        <v>1</v>
      </c>
      <c r="V2434" s="8">
        <f t="shared" si="187"/>
        <v>1</v>
      </c>
      <c r="W2434" s="8">
        <f t="shared" si="188"/>
        <v>1</v>
      </c>
      <c r="X2434" s="28">
        <f t="shared" si="189"/>
        <v>4</v>
      </c>
      <c r="Y2434" s="5"/>
      <c r="Z2434" s="5"/>
    </row>
    <row r="2435" spans="1:26" ht="16" x14ac:dyDescent="0.2">
      <c r="A2435" s="5" t="s">
        <v>4376</v>
      </c>
      <c r="B2435" s="5" t="s">
        <v>22</v>
      </c>
      <c r="C2435" s="5" t="s">
        <v>23</v>
      </c>
      <c r="D2435" s="5" t="s">
        <v>24</v>
      </c>
      <c r="E2435" s="5"/>
      <c r="F2435" s="5"/>
      <c r="G2435" s="5"/>
      <c r="H2435" s="5"/>
      <c r="I2435" s="5"/>
      <c r="J2435" s="5"/>
      <c r="K2435" s="5"/>
      <c r="L2435" s="5"/>
      <c r="M2435" s="5"/>
      <c r="N2435" s="5"/>
      <c r="O2435" s="5"/>
      <c r="P2435" s="5"/>
      <c r="Q2435" s="5"/>
      <c r="R2435" s="5"/>
      <c r="S2435" s="8"/>
      <c r="T2435" s="8">
        <f t="shared" ref="T2435:T2498" si="190">IF(ISBLANK(G2435),1,0)</f>
        <v>1</v>
      </c>
      <c r="U2435" s="8">
        <f t="shared" ref="U2435:U2498" si="191">IF(ISBLANK(M2435),1,0)</f>
        <v>1</v>
      </c>
      <c r="V2435" s="8">
        <f t="shared" ref="V2435:V2498" si="192">IF(ISBLANK(K2435),1,0)</f>
        <v>1</v>
      </c>
      <c r="W2435" s="8">
        <f t="shared" ref="W2435:W2498" si="193">IF(ISBLANK(Q2435),1,0)</f>
        <v>1</v>
      </c>
      <c r="X2435" s="28">
        <f t="shared" ref="X2435:X2498" si="194">SUM(T2435:W2435)</f>
        <v>4</v>
      </c>
      <c r="Y2435" s="5"/>
      <c r="Z2435" s="5"/>
    </row>
    <row r="2436" spans="1:26" ht="16" x14ac:dyDescent="0.2">
      <c r="A2436" s="5" t="s">
        <v>4377</v>
      </c>
      <c r="B2436" s="5" t="s">
        <v>28</v>
      </c>
      <c r="C2436" s="5" t="s">
        <v>23</v>
      </c>
      <c r="D2436" s="5" t="s">
        <v>29</v>
      </c>
      <c r="E2436" s="5" t="s">
        <v>30</v>
      </c>
      <c r="F2436" s="5" t="s">
        <v>427</v>
      </c>
      <c r="G2436" s="5" t="s">
        <v>163</v>
      </c>
      <c r="H2436" s="5" t="s">
        <v>163</v>
      </c>
      <c r="I2436" s="5" t="s">
        <v>33</v>
      </c>
      <c r="J2436" s="5" t="s">
        <v>759</v>
      </c>
      <c r="K2436" s="5" t="s">
        <v>57</v>
      </c>
      <c r="L2436" s="5"/>
      <c r="M2436" s="5" t="s">
        <v>108</v>
      </c>
      <c r="N2436" s="5" t="s">
        <v>88</v>
      </c>
      <c r="O2436" s="5" t="s">
        <v>163</v>
      </c>
      <c r="P2436" s="5" t="s">
        <v>622</v>
      </c>
      <c r="Q2436" s="5" t="s">
        <v>4378</v>
      </c>
      <c r="R2436" s="8" t="s">
        <v>39</v>
      </c>
      <c r="S2436" s="8"/>
      <c r="T2436" s="8">
        <f t="shared" si="190"/>
        <v>0</v>
      </c>
      <c r="U2436" s="8">
        <f t="shared" si="191"/>
        <v>0</v>
      </c>
      <c r="V2436" s="8">
        <f t="shared" si="192"/>
        <v>0</v>
      </c>
      <c r="W2436" s="8">
        <f t="shared" si="193"/>
        <v>0</v>
      </c>
      <c r="X2436" s="28">
        <f t="shared" si="194"/>
        <v>0</v>
      </c>
      <c r="Y2436" s="5"/>
      <c r="Z2436" s="5"/>
    </row>
    <row r="2437" spans="1:26" ht="16" x14ac:dyDescent="0.2">
      <c r="A2437" s="5" t="s">
        <v>4379</v>
      </c>
      <c r="B2437" s="5" t="s">
        <v>97</v>
      </c>
      <c r="C2437" s="5" t="s">
        <v>23</v>
      </c>
      <c r="D2437" s="5" t="s">
        <v>24</v>
      </c>
      <c r="E2437" s="5"/>
      <c r="F2437" s="5"/>
      <c r="G2437" s="5"/>
      <c r="H2437" s="5"/>
      <c r="I2437" s="5"/>
      <c r="J2437" s="5"/>
      <c r="K2437" s="5"/>
      <c r="L2437" s="5"/>
      <c r="M2437" s="5"/>
      <c r="N2437" s="5"/>
      <c r="O2437" s="5"/>
      <c r="P2437" s="5"/>
      <c r="Q2437" s="5"/>
      <c r="R2437" s="5"/>
      <c r="S2437" s="8"/>
      <c r="T2437" s="8">
        <f t="shared" si="190"/>
        <v>1</v>
      </c>
      <c r="U2437" s="8">
        <f t="shared" si="191"/>
        <v>1</v>
      </c>
      <c r="V2437" s="8">
        <f t="shared" si="192"/>
        <v>1</v>
      </c>
      <c r="W2437" s="8">
        <f t="shared" si="193"/>
        <v>1</v>
      </c>
      <c r="X2437" s="28">
        <f t="shared" si="194"/>
        <v>4</v>
      </c>
      <c r="Y2437" s="5"/>
      <c r="Z2437" s="5"/>
    </row>
    <row r="2438" spans="1:26" ht="16" x14ac:dyDescent="0.2">
      <c r="A2438" s="5" t="s">
        <v>4380</v>
      </c>
      <c r="B2438" s="5" t="s">
        <v>22</v>
      </c>
      <c r="C2438" s="5" t="s">
        <v>23</v>
      </c>
      <c r="D2438" s="5" t="s">
        <v>24</v>
      </c>
      <c r="E2438" s="5"/>
      <c r="F2438" s="5"/>
      <c r="G2438" s="5"/>
      <c r="H2438" s="5"/>
      <c r="I2438" s="5"/>
      <c r="J2438" s="5"/>
      <c r="K2438" s="5"/>
      <c r="L2438" s="5"/>
      <c r="M2438" s="5"/>
      <c r="N2438" s="5"/>
      <c r="O2438" s="5"/>
      <c r="P2438" s="5"/>
      <c r="Q2438" s="5"/>
      <c r="R2438" s="5"/>
      <c r="S2438" s="8"/>
      <c r="T2438" s="8">
        <f t="shared" si="190"/>
        <v>1</v>
      </c>
      <c r="U2438" s="8">
        <f t="shared" si="191"/>
        <v>1</v>
      </c>
      <c r="V2438" s="8">
        <f t="shared" si="192"/>
        <v>1</v>
      </c>
      <c r="W2438" s="8">
        <f t="shared" si="193"/>
        <v>1</v>
      </c>
      <c r="X2438" s="28">
        <f t="shared" si="194"/>
        <v>4</v>
      </c>
      <c r="Y2438" s="5"/>
      <c r="Z2438" s="5"/>
    </row>
    <row r="2439" spans="1:26" ht="16" x14ac:dyDescent="0.2">
      <c r="A2439" s="5" t="s">
        <v>4381</v>
      </c>
      <c r="B2439" s="5" t="s">
        <v>97</v>
      </c>
      <c r="C2439" s="5" t="s">
        <v>23</v>
      </c>
      <c r="D2439" s="5" t="s">
        <v>24</v>
      </c>
      <c r="E2439" s="5"/>
      <c r="F2439" s="5"/>
      <c r="G2439" s="5"/>
      <c r="H2439" s="5"/>
      <c r="I2439" s="5"/>
      <c r="J2439" s="5"/>
      <c r="K2439" s="5"/>
      <c r="L2439" s="5"/>
      <c r="M2439" s="5"/>
      <c r="N2439" s="5"/>
      <c r="O2439" s="5"/>
      <c r="P2439" s="5"/>
      <c r="Q2439" s="5"/>
      <c r="R2439" s="5"/>
      <c r="S2439" s="8"/>
      <c r="T2439" s="8">
        <f t="shared" si="190"/>
        <v>1</v>
      </c>
      <c r="U2439" s="8">
        <f t="shared" si="191"/>
        <v>1</v>
      </c>
      <c r="V2439" s="8">
        <f t="shared" si="192"/>
        <v>1</v>
      </c>
      <c r="W2439" s="8">
        <f t="shared" si="193"/>
        <v>1</v>
      </c>
      <c r="X2439" s="28">
        <f t="shared" si="194"/>
        <v>4</v>
      </c>
      <c r="Y2439" s="5"/>
      <c r="Z2439" s="5"/>
    </row>
    <row r="2440" spans="1:26" ht="16" x14ac:dyDescent="0.2">
      <c r="A2440" s="5" t="s">
        <v>4382</v>
      </c>
      <c r="B2440" s="5" t="s">
        <v>22</v>
      </c>
      <c r="C2440" s="5" t="s">
        <v>23</v>
      </c>
      <c r="D2440" s="5" t="s">
        <v>24</v>
      </c>
      <c r="E2440" s="5"/>
      <c r="F2440" s="5"/>
      <c r="G2440" s="5"/>
      <c r="H2440" s="5"/>
      <c r="I2440" s="5"/>
      <c r="J2440" s="5"/>
      <c r="K2440" s="5"/>
      <c r="L2440" s="5"/>
      <c r="M2440" s="5"/>
      <c r="N2440" s="5"/>
      <c r="O2440" s="5"/>
      <c r="P2440" s="5"/>
      <c r="Q2440" s="5"/>
      <c r="R2440" s="5"/>
      <c r="S2440" s="8"/>
      <c r="T2440" s="8">
        <f t="shared" si="190"/>
        <v>1</v>
      </c>
      <c r="U2440" s="8">
        <f t="shared" si="191"/>
        <v>1</v>
      </c>
      <c r="V2440" s="8">
        <f t="shared" si="192"/>
        <v>1</v>
      </c>
      <c r="W2440" s="8">
        <f t="shared" si="193"/>
        <v>1</v>
      </c>
      <c r="X2440" s="28">
        <f t="shared" si="194"/>
        <v>4</v>
      </c>
      <c r="Y2440" s="5"/>
      <c r="Z2440" s="5"/>
    </row>
    <row r="2441" spans="1:26" ht="16" x14ac:dyDescent="0.2">
      <c r="A2441" s="5" t="s">
        <v>4383</v>
      </c>
      <c r="B2441" s="5" t="s">
        <v>22</v>
      </c>
      <c r="C2441" s="5" t="s">
        <v>23</v>
      </c>
      <c r="D2441" s="5" t="s">
        <v>24</v>
      </c>
      <c r="E2441" s="5"/>
      <c r="F2441" s="5"/>
      <c r="G2441" s="5"/>
      <c r="H2441" s="5"/>
      <c r="I2441" s="5"/>
      <c r="J2441" s="5"/>
      <c r="K2441" s="5"/>
      <c r="L2441" s="5"/>
      <c r="M2441" s="5"/>
      <c r="N2441" s="5"/>
      <c r="O2441" s="5"/>
      <c r="P2441" s="5"/>
      <c r="Q2441" s="5"/>
      <c r="R2441" s="5"/>
      <c r="S2441" s="8"/>
      <c r="T2441" s="8">
        <f t="shared" si="190"/>
        <v>1</v>
      </c>
      <c r="U2441" s="8">
        <f t="shared" si="191"/>
        <v>1</v>
      </c>
      <c r="V2441" s="8">
        <f t="shared" si="192"/>
        <v>1</v>
      </c>
      <c r="W2441" s="8">
        <f t="shared" si="193"/>
        <v>1</v>
      </c>
      <c r="X2441" s="28">
        <f t="shared" si="194"/>
        <v>4</v>
      </c>
      <c r="Y2441" s="5"/>
      <c r="Z2441" s="5"/>
    </row>
    <row r="2442" spans="1:26" ht="16" x14ac:dyDescent="0.2">
      <c r="A2442" s="5" t="s">
        <v>4384</v>
      </c>
      <c r="B2442" s="5" t="s">
        <v>28</v>
      </c>
      <c r="C2442" s="5" t="s">
        <v>23</v>
      </c>
      <c r="D2442" s="5" t="s">
        <v>29</v>
      </c>
      <c r="E2442" s="5"/>
      <c r="F2442" s="5"/>
      <c r="G2442" s="5"/>
      <c r="H2442" s="5"/>
      <c r="I2442" s="5"/>
      <c r="J2442" s="5"/>
      <c r="K2442" s="5"/>
      <c r="L2442" s="5"/>
      <c r="M2442" s="5"/>
      <c r="N2442" s="5"/>
      <c r="O2442" s="5"/>
      <c r="P2442" s="5"/>
      <c r="Q2442" s="5"/>
      <c r="R2442" s="5"/>
      <c r="S2442" s="8"/>
      <c r="T2442" s="8">
        <f t="shared" si="190"/>
        <v>1</v>
      </c>
      <c r="U2442" s="8">
        <f t="shared" si="191"/>
        <v>1</v>
      </c>
      <c r="V2442" s="8">
        <f t="shared" si="192"/>
        <v>1</v>
      </c>
      <c r="W2442" s="8">
        <f t="shared" si="193"/>
        <v>1</v>
      </c>
      <c r="X2442" s="28">
        <f t="shared" si="194"/>
        <v>4</v>
      </c>
      <c r="Y2442" s="5"/>
      <c r="Z2442" s="5"/>
    </row>
    <row r="2443" spans="1:26" ht="16" x14ac:dyDescent="0.2">
      <c r="A2443" s="5" t="s">
        <v>4385</v>
      </c>
      <c r="B2443" s="5" t="s">
        <v>28</v>
      </c>
      <c r="C2443" s="5" t="s">
        <v>23</v>
      </c>
      <c r="D2443" s="5" t="s">
        <v>29</v>
      </c>
      <c r="E2443" s="5"/>
      <c r="F2443" s="5"/>
      <c r="G2443" s="5"/>
      <c r="H2443" s="5"/>
      <c r="I2443" s="5"/>
      <c r="J2443" s="5"/>
      <c r="K2443" s="5"/>
      <c r="L2443" s="5"/>
      <c r="M2443" s="5"/>
      <c r="N2443" s="5"/>
      <c r="O2443" s="5"/>
      <c r="P2443" s="5"/>
      <c r="Q2443" s="5"/>
      <c r="R2443" s="5"/>
      <c r="S2443" s="8"/>
      <c r="T2443" s="8">
        <f t="shared" si="190"/>
        <v>1</v>
      </c>
      <c r="U2443" s="8">
        <f t="shared" si="191"/>
        <v>1</v>
      </c>
      <c r="V2443" s="8">
        <f t="shared" si="192"/>
        <v>1</v>
      </c>
      <c r="W2443" s="8">
        <f t="shared" si="193"/>
        <v>1</v>
      </c>
      <c r="X2443" s="28">
        <f t="shared" si="194"/>
        <v>4</v>
      </c>
      <c r="Y2443" s="5"/>
      <c r="Z2443" s="5"/>
    </row>
    <row r="2444" spans="1:26" ht="16" x14ac:dyDescent="0.2">
      <c r="A2444" s="5" t="s">
        <v>4386</v>
      </c>
      <c r="B2444" s="5" t="s">
        <v>22</v>
      </c>
      <c r="C2444" s="5" t="s">
        <v>23</v>
      </c>
      <c r="D2444" s="5" t="s">
        <v>24</v>
      </c>
      <c r="E2444" s="5"/>
      <c r="F2444" s="5"/>
      <c r="G2444" s="5"/>
      <c r="H2444" s="5"/>
      <c r="I2444" s="5"/>
      <c r="J2444" s="5"/>
      <c r="K2444" s="5"/>
      <c r="L2444" s="5"/>
      <c r="M2444" s="5"/>
      <c r="N2444" s="5"/>
      <c r="O2444" s="5"/>
      <c r="P2444" s="5"/>
      <c r="Q2444" s="5"/>
      <c r="R2444" s="5"/>
      <c r="S2444" s="8"/>
      <c r="T2444" s="8">
        <f t="shared" si="190"/>
        <v>1</v>
      </c>
      <c r="U2444" s="8">
        <f t="shared" si="191"/>
        <v>1</v>
      </c>
      <c r="V2444" s="8">
        <f t="shared" si="192"/>
        <v>1</v>
      </c>
      <c r="W2444" s="8">
        <f t="shared" si="193"/>
        <v>1</v>
      </c>
      <c r="X2444" s="28">
        <f t="shared" si="194"/>
        <v>4</v>
      </c>
      <c r="Y2444" s="5"/>
      <c r="Z2444" s="5"/>
    </row>
    <row r="2445" spans="1:26" ht="16" x14ac:dyDescent="0.2">
      <c r="A2445" s="5" t="s">
        <v>4387</v>
      </c>
      <c r="B2445" s="5" t="s">
        <v>22</v>
      </c>
      <c r="C2445" s="5" t="s">
        <v>23</v>
      </c>
      <c r="D2445" s="5" t="s">
        <v>24</v>
      </c>
      <c r="E2445" s="5"/>
      <c r="F2445" s="5"/>
      <c r="G2445" s="5"/>
      <c r="H2445" s="5"/>
      <c r="I2445" s="5"/>
      <c r="J2445" s="5"/>
      <c r="K2445" s="5"/>
      <c r="L2445" s="5"/>
      <c r="M2445" s="5"/>
      <c r="N2445" s="5"/>
      <c r="O2445" s="5"/>
      <c r="P2445" s="5"/>
      <c r="Q2445" s="5"/>
      <c r="R2445" s="5"/>
      <c r="S2445" s="8"/>
      <c r="T2445" s="8">
        <f t="shared" si="190"/>
        <v>1</v>
      </c>
      <c r="U2445" s="8">
        <f t="shared" si="191"/>
        <v>1</v>
      </c>
      <c r="V2445" s="8">
        <f t="shared" si="192"/>
        <v>1</v>
      </c>
      <c r="W2445" s="8">
        <f t="shared" si="193"/>
        <v>1</v>
      </c>
      <c r="X2445" s="28">
        <f t="shared" si="194"/>
        <v>4</v>
      </c>
      <c r="Y2445" s="5"/>
      <c r="Z2445" s="5"/>
    </row>
    <row r="2446" spans="1:26" ht="16" x14ac:dyDescent="0.2">
      <c r="A2446" s="5" t="s">
        <v>4388</v>
      </c>
      <c r="B2446" s="5" t="s">
        <v>28</v>
      </c>
      <c r="C2446" s="5" t="s">
        <v>23</v>
      </c>
      <c r="D2446" s="5" t="s">
        <v>29</v>
      </c>
      <c r="E2446" s="5" t="s">
        <v>54</v>
      </c>
      <c r="F2446" s="5" t="s">
        <v>44</v>
      </c>
      <c r="G2446" s="5" t="s">
        <v>45</v>
      </c>
      <c r="H2446" s="5" t="s">
        <v>45</v>
      </c>
      <c r="I2446" s="5" t="s">
        <v>33</v>
      </c>
      <c r="J2446" s="6">
        <v>35129</v>
      </c>
      <c r="K2446" s="5" t="s">
        <v>34</v>
      </c>
      <c r="L2446" s="5"/>
      <c r="M2446" s="5" t="s">
        <v>146</v>
      </c>
      <c r="N2446" s="5" t="s">
        <v>88</v>
      </c>
      <c r="O2446" s="5" t="s">
        <v>45</v>
      </c>
      <c r="P2446" s="5" t="s">
        <v>1715</v>
      </c>
      <c r="Q2446" s="5" t="s">
        <v>4390</v>
      </c>
      <c r="R2446" s="8" t="s">
        <v>70</v>
      </c>
      <c r="S2446" s="8"/>
      <c r="T2446" s="8">
        <f t="shared" si="190"/>
        <v>0</v>
      </c>
      <c r="U2446" s="8">
        <f t="shared" si="191"/>
        <v>0</v>
      </c>
      <c r="V2446" s="8">
        <f t="shared" si="192"/>
        <v>0</v>
      </c>
      <c r="W2446" s="8">
        <f t="shared" si="193"/>
        <v>0</v>
      </c>
      <c r="X2446" s="28">
        <f t="shared" si="194"/>
        <v>0</v>
      </c>
      <c r="Y2446" s="5"/>
      <c r="Z2446" s="5"/>
    </row>
    <row r="2447" spans="1:26" ht="16" x14ac:dyDescent="0.2">
      <c r="A2447" s="5" t="s">
        <v>4391</v>
      </c>
      <c r="B2447" s="5" t="s">
        <v>28</v>
      </c>
      <c r="C2447" s="5" t="s">
        <v>23</v>
      </c>
      <c r="D2447" s="5" t="s">
        <v>29</v>
      </c>
      <c r="E2447" s="5" t="s">
        <v>30</v>
      </c>
      <c r="F2447" s="5" t="s">
        <v>4392</v>
      </c>
      <c r="G2447" s="5" t="s">
        <v>1012</v>
      </c>
      <c r="H2447" s="5" t="s">
        <v>1012</v>
      </c>
      <c r="I2447" s="5" t="s">
        <v>33</v>
      </c>
      <c r="J2447" s="6">
        <v>36162</v>
      </c>
      <c r="K2447" s="5" t="s">
        <v>34</v>
      </c>
      <c r="L2447" s="5"/>
      <c r="M2447" s="5" t="s">
        <v>134</v>
      </c>
      <c r="N2447" s="5" t="s">
        <v>36</v>
      </c>
      <c r="O2447" s="5" t="s">
        <v>1012</v>
      </c>
      <c r="P2447" s="5" t="s">
        <v>4393</v>
      </c>
      <c r="Q2447" s="5" t="s">
        <v>3601</v>
      </c>
      <c r="R2447" s="8" t="s">
        <v>39</v>
      </c>
      <c r="S2447" s="8"/>
      <c r="T2447" s="8">
        <f t="shared" si="190"/>
        <v>0</v>
      </c>
      <c r="U2447" s="8">
        <f t="shared" si="191"/>
        <v>0</v>
      </c>
      <c r="V2447" s="8">
        <f t="shared" si="192"/>
        <v>0</v>
      </c>
      <c r="W2447" s="8">
        <f t="shared" si="193"/>
        <v>0</v>
      </c>
      <c r="X2447" s="28">
        <f t="shared" si="194"/>
        <v>0</v>
      </c>
      <c r="Y2447" s="5"/>
      <c r="Z2447" s="5"/>
    </row>
    <row r="2448" spans="1:26" ht="16" x14ac:dyDescent="0.2">
      <c r="A2448" s="5" t="s">
        <v>4394</v>
      </c>
      <c r="B2448" s="5" t="s">
        <v>28</v>
      </c>
      <c r="C2448" s="5" t="s">
        <v>23</v>
      </c>
      <c r="D2448" s="5" t="s">
        <v>29</v>
      </c>
      <c r="E2448" s="5" t="s">
        <v>30</v>
      </c>
      <c r="F2448" s="5" t="s">
        <v>44</v>
      </c>
      <c r="G2448" s="5" t="s">
        <v>45</v>
      </c>
      <c r="H2448" s="5" t="s">
        <v>45</v>
      </c>
      <c r="I2448" s="5" t="s">
        <v>33</v>
      </c>
      <c r="J2448" s="5" t="s">
        <v>1141</v>
      </c>
      <c r="K2448" s="5" t="s">
        <v>57</v>
      </c>
      <c r="L2448" s="5"/>
      <c r="M2448" s="5" t="s">
        <v>121</v>
      </c>
      <c r="N2448" s="5" t="s">
        <v>36</v>
      </c>
      <c r="O2448" s="5" t="s">
        <v>45</v>
      </c>
      <c r="P2448" s="5" t="s">
        <v>311</v>
      </c>
      <c r="Q2448" s="5" t="s">
        <v>4395</v>
      </c>
      <c r="R2448" s="8" t="s">
        <v>39</v>
      </c>
      <c r="S2448" s="8"/>
      <c r="T2448" s="8">
        <f t="shared" si="190"/>
        <v>0</v>
      </c>
      <c r="U2448" s="8">
        <f t="shared" si="191"/>
        <v>0</v>
      </c>
      <c r="V2448" s="8">
        <f t="shared" si="192"/>
        <v>0</v>
      </c>
      <c r="W2448" s="8">
        <f t="shared" si="193"/>
        <v>0</v>
      </c>
      <c r="X2448" s="28">
        <f t="shared" si="194"/>
        <v>0</v>
      </c>
      <c r="Y2448" s="5"/>
      <c r="Z2448" s="5"/>
    </row>
    <row r="2449" spans="1:26" ht="16" x14ac:dyDescent="0.2">
      <c r="A2449" s="5" t="s">
        <v>4396</v>
      </c>
      <c r="B2449" s="5" t="s">
        <v>28</v>
      </c>
      <c r="C2449" s="5" t="s">
        <v>23</v>
      </c>
      <c r="D2449" s="5" t="s">
        <v>29</v>
      </c>
      <c r="E2449" s="5"/>
      <c r="F2449" s="5"/>
      <c r="G2449" s="5"/>
      <c r="H2449" s="5"/>
      <c r="I2449" s="5"/>
      <c r="J2449" s="5"/>
      <c r="K2449" s="5"/>
      <c r="L2449" s="5"/>
      <c r="M2449" s="5"/>
      <c r="N2449" s="5"/>
      <c r="O2449" s="5"/>
      <c r="P2449" s="5"/>
      <c r="Q2449" s="5"/>
      <c r="R2449" s="5"/>
      <c r="S2449" s="8"/>
      <c r="T2449" s="8">
        <f t="shared" si="190"/>
        <v>1</v>
      </c>
      <c r="U2449" s="8">
        <f t="shared" si="191"/>
        <v>1</v>
      </c>
      <c r="V2449" s="8">
        <f t="shared" si="192"/>
        <v>1</v>
      </c>
      <c r="W2449" s="8">
        <f t="shared" si="193"/>
        <v>1</v>
      </c>
      <c r="X2449" s="28">
        <f t="shared" si="194"/>
        <v>4</v>
      </c>
      <c r="Y2449" s="5"/>
      <c r="Z2449" s="5"/>
    </row>
    <row r="2450" spans="1:26" ht="16" x14ac:dyDescent="0.2">
      <c r="A2450" s="5" t="s">
        <v>4397</v>
      </c>
      <c r="B2450" s="5" t="s">
        <v>28</v>
      </c>
      <c r="C2450" s="5" t="s">
        <v>23</v>
      </c>
      <c r="D2450" s="5" t="s">
        <v>29</v>
      </c>
      <c r="E2450" s="5" t="s">
        <v>54</v>
      </c>
      <c r="F2450" s="5" t="s">
        <v>934</v>
      </c>
      <c r="G2450" s="5" t="s">
        <v>258</v>
      </c>
      <c r="H2450" s="5" t="s">
        <v>258</v>
      </c>
      <c r="I2450" s="5" t="s">
        <v>33</v>
      </c>
      <c r="J2450" s="5" t="s">
        <v>4398</v>
      </c>
      <c r="K2450" s="5" t="s">
        <v>34</v>
      </c>
      <c r="L2450" s="5"/>
      <c r="M2450" s="5" t="s">
        <v>108</v>
      </c>
      <c r="N2450" s="5" t="s">
        <v>36</v>
      </c>
      <c r="O2450" s="5" t="s">
        <v>258</v>
      </c>
      <c r="P2450" s="5" t="s">
        <v>934</v>
      </c>
      <c r="Q2450" s="5" t="s">
        <v>4399</v>
      </c>
      <c r="R2450" s="8" t="s">
        <v>39</v>
      </c>
      <c r="S2450" s="8"/>
      <c r="T2450" s="8">
        <f t="shared" si="190"/>
        <v>0</v>
      </c>
      <c r="U2450" s="8">
        <f t="shared" si="191"/>
        <v>0</v>
      </c>
      <c r="V2450" s="8">
        <f t="shared" si="192"/>
        <v>0</v>
      </c>
      <c r="W2450" s="8">
        <f t="shared" si="193"/>
        <v>0</v>
      </c>
      <c r="X2450" s="28">
        <f t="shared" si="194"/>
        <v>0</v>
      </c>
      <c r="Y2450" s="5"/>
      <c r="Z2450" s="5"/>
    </row>
    <row r="2451" spans="1:26" ht="16" x14ac:dyDescent="0.2">
      <c r="A2451" s="5" t="s">
        <v>4400</v>
      </c>
      <c r="B2451" s="5" t="s">
        <v>28</v>
      </c>
      <c r="C2451" s="5" t="s">
        <v>23</v>
      </c>
      <c r="D2451" s="5" t="s">
        <v>29</v>
      </c>
      <c r="E2451" s="5" t="s">
        <v>30</v>
      </c>
      <c r="F2451" s="5" t="s">
        <v>31</v>
      </c>
      <c r="G2451" s="5" t="s">
        <v>32</v>
      </c>
      <c r="H2451" s="5" t="s">
        <v>32</v>
      </c>
      <c r="I2451" s="5" t="s">
        <v>33</v>
      </c>
      <c r="J2451" s="6">
        <v>33452</v>
      </c>
      <c r="K2451" s="5" t="s">
        <v>743</v>
      </c>
      <c r="L2451" s="5"/>
      <c r="M2451" s="5" t="s">
        <v>146</v>
      </c>
      <c r="N2451" s="5" t="s">
        <v>58</v>
      </c>
      <c r="O2451" s="5" t="s">
        <v>32</v>
      </c>
      <c r="P2451" s="5" t="s">
        <v>4402</v>
      </c>
      <c r="Q2451" s="5" t="s">
        <v>4403</v>
      </c>
      <c r="R2451" s="8" t="s">
        <v>70</v>
      </c>
      <c r="S2451" s="8"/>
      <c r="T2451" s="8">
        <f t="shared" si="190"/>
        <v>0</v>
      </c>
      <c r="U2451" s="8">
        <f t="shared" si="191"/>
        <v>0</v>
      </c>
      <c r="V2451" s="8">
        <f t="shared" si="192"/>
        <v>0</v>
      </c>
      <c r="W2451" s="8">
        <f t="shared" si="193"/>
        <v>0</v>
      </c>
      <c r="X2451" s="28">
        <f t="shared" si="194"/>
        <v>0</v>
      </c>
      <c r="Y2451" s="5"/>
      <c r="Z2451" s="5"/>
    </row>
    <row r="2452" spans="1:26" ht="16" x14ac:dyDescent="0.2">
      <c r="A2452" s="5" t="s">
        <v>4404</v>
      </c>
      <c r="B2452" s="5" t="s">
        <v>22</v>
      </c>
      <c r="C2452" s="5" t="s">
        <v>23</v>
      </c>
      <c r="D2452" s="5" t="s">
        <v>24</v>
      </c>
      <c r="E2452" s="5"/>
      <c r="F2452" s="5"/>
      <c r="G2452" s="5"/>
      <c r="H2452" s="5"/>
      <c r="I2452" s="5"/>
      <c r="J2452" s="5"/>
      <c r="K2452" s="5"/>
      <c r="L2452" s="5"/>
      <c r="M2452" s="5"/>
      <c r="N2452" s="5"/>
      <c r="O2452" s="5"/>
      <c r="P2452" s="5"/>
      <c r="Q2452" s="5"/>
      <c r="R2452" s="5"/>
      <c r="S2452" s="8"/>
      <c r="T2452" s="8">
        <f t="shared" si="190"/>
        <v>1</v>
      </c>
      <c r="U2452" s="8">
        <f t="shared" si="191"/>
        <v>1</v>
      </c>
      <c r="V2452" s="8">
        <f t="shared" si="192"/>
        <v>1</v>
      </c>
      <c r="W2452" s="8">
        <f t="shared" si="193"/>
        <v>1</v>
      </c>
      <c r="X2452" s="28">
        <f t="shared" si="194"/>
        <v>4</v>
      </c>
      <c r="Y2452" s="5"/>
      <c r="Z2452" s="5"/>
    </row>
    <row r="2453" spans="1:26" ht="16" x14ac:dyDescent="0.2">
      <c r="A2453" s="5" t="s">
        <v>4405</v>
      </c>
      <c r="B2453" s="5" t="s">
        <v>22</v>
      </c>
      <c r="C2453" s="5" t="s">
        <v>23</v>
      </c>
      <c r="D2453" s="5" t="s">
        <v>24</v>
      </c>
      <c r="E2453" s="5"/>
      <c r="F2453" s="5"/>
      <c r="G2453" s="5"/>
      <c r="H2453" s="5"/>
      <c r="I2453" s="5"/>
      <c r="J2453" s="5"/>
      <c r="K2453" s="5"/>
      <c r="L2453" s="5"/>
      <c r="M2453" s="5"/>
      <c r="N2453" s="5"/>
      <c r="O2453" s="5"/>
      <c r="P2453" s="5"/>
      <c r="Q2453" s="5"/>
      <c r="R2453" s="5"/>
      <c r="S2453" s="8"/>
      <c r="T2453" s="8">
        <f t="shared" si="190"/>
        <v>1</v>
      </c>
      <c r="U2453" s="8">
        <f t="shared" si="191"/>
        <v>1</v>
      </c>
      <c r="V2453" s="8">
        <f t="shared" si="192"/>
        <v>1</v>
      </c>
      <c r="W2453" s="8">
        <f t="shared" si="193"/>
        <v>1</v>
      </c>
      <c r="X2453" s="28">
        <f t="shared" si="194"/>
        <v>4</v>
      </c>
      <c r="Y2453" s="5"/>
      <c r="Z2453" s="5"/>
    </row>
    <row r="2454" spans="1:26" ht="16" x14ac:dyDescent="0.2">
      <c r="A2454" s="5" t="s">
        <v>4406</v>
      </c>
      <c r="B2454" s="5" t="s">
        <v>22</v>
      </c>
      <c r="C2454" s="5" t="s">
        <v>23</v>
      </c>
      <c r="D2454" s="5" t="s">
        <v>24</v>
      </c>
      <c r="E2454" s="5"/>
      <c r="F2454" s="5"/>
      <c r="G2454" s="5"/>
      <c r="H2454" s="5"/>
      <c r="I2454" s="5"/>
      <c r="J2454" s="5"/>
      <c r="K2454" s="5"/>
      <c r="L2454" s="5"/>
      <c r="M2454" s="5"/>
      <c r="N2454" s="5"/>
      <c r="O2454" s="5"/>
      <c r="P2454" s="5"/>
      <c r="Q2454" s="5"/>
      <c r="R2454" s="5"/>
      <c r="S2454" s="8"/>
      <c r="T2454" s="8">
        <f t="shared" si="190"/>
        <v>1</v>
      </c>
      <c r="U2454" s="8">
        <f t="shared" si="191"/>
        <v>1</v>
      </c>
      <c r="V2454" s="8">
        <f t="shared" si="192"/>
        <v>1</v>
      </c>
      <c r="W2454" s="8">
        <f t="shared" si="193"/>
        <v>1</v>
      </c>
      <c r="X2454" s="28">
        <f t="shared" si="194"/>
        <v>4</v>
      </c>
      <c r="Y2454" s="5"/>
      <c r="Z2454" s="5"/>
    </row>
    <row r="2455" spans="1:26" ht="16" x14ac:dyDescent="0.2">
      <c r="A2455" s="5" t="s">
        <v>4407</v>
      </c>
      <c r="B2455" s="5" t="s">
        <v>28</v>
      </c>
      <c r="C2455" s="5" t="s">
        <v>23</v>
      </c>
      <c r="D2455" s="5" t="s">
        <v>29</v>
      </c>
      <c r="E2455" s="5"/>
      <c r="F2455" s="5"/>
      <c r="G2455" s="5"/>
      <c r="H2455" s="5"/>
      <c r="I2455" s="5"/>
      <c r="J2455" s="5"/>
      <c r="K2455" s="5"/>
      <c r="L2455" s="5"/>
      <c r="M2455" s="5"/>
      <c r="N2455" s="5"/>
      <c r="O2455" s="5"/>
      <c r="P2455" s="5"/>
      <c r="Q2455" s="5"/>
      <c r="R2455" s="5"/>
      <c r="S2455" s="8"/>
      <c r="T2455" s="8">
        <f t="shared" si="190"/>
        <v>1</v>
      </c>
      <c r="U2455" s="8">
        <f t="shared" si="191"/>
        <v>1</v>
      </c>
      <c r="V2455" s="8">
        <f t="shared" si="192"/>
        <v>1</v>
      </c>
      <c r="W2455" s="8">
        <f t="shared" si="193"/>
        <v>1</v>
      </c>
      <c r="X2455" s="28">
        <f t="shared" si="194"/>
        <v>4</v>
      </c>
      <c r="Y2455" s="5"/>
      <c r="Z2455" s="5"/>
    </row>
    <row r="2456" spans="1:26" ht="16" x14ac:dyDescent="0.2">
      <c r="A2456" s="5" t="s">
        <v>4408</v>
      </c>
      <c r="B2456" s="5" t="s">
        <v>28</v>
      </c>
      <c r="C2456" s="5" t="s">
        <v>23</v>
      </c>
      <c r="D2456" s="5" t="s">
        <v>29</v>
      </c>
      <c r="E2456" s="5" t="s">
        <v>30</v>
      </c>
      <c r="F2456" s="5" t="s">
        <v>277</v>
      </c>
      <c r="G2456" s="5" t="s">
        <v>45</v>
      </c>
      <c r="H2456" s="5" t="s">
        <v>45</v>
      </c>
      <c r="I2456" s="5" t="s">
        <v>33</v>
      </c>
      <c r="J2456" s="5" t="s">
        <v>4409</v>
      </c>
      <c r="K2456" s="5" t="s">
        <v>34</v>
      </c>
      <c r="L2456" s="5"/>
      <c r="M2456" s="5" t="s">
        <v>48</v>
      </c>
      <c r="N2456" s="5" t="s">
        <v>88</v>
      </c>
      <c r="O2456" s="5" t="s">
        <v>45</v>
      </c>
      <c r="P2456" s="5" t="s">
        <v>277</v>
      </c>
      <c r="Q2456" s="5" t="s">
        <v>4410</v>
      </c>
      <c r="R2456" s="8" t="s">
        <v>70</v>
      </c>
      <c r="S2456" s="8"/>
      <c r="T2456" s="8">
        <f t="shared" si="190"/>
        <v>0</v>
      </c>
      <c r="U2456" s="8">
        <f t="shared" si="191"/>
        <v>0</v>
      </c>
      <c r="V2456" s="8">
        <f t="shared" si="192"/>
        <v>0</v>
      </c>
      <c r="W2456" s="8">
        <f t="shared" si="193"/>
        <v>0</v>
      </c>
      <c r="X2456" s="28">
        <f t="shared" si="194"/>
        <v>0</v>
      </c>
      <c r="Y2456" s="5"/>
      <c r="Z2456" s="5"/>
    </row>
    <row r="2457" spans="1:26" ht="16" x14ac:dyDescent="0.2">
      <c r="A2457" s="5" t="s">
        <v>4411</v>
      </c>
      <c r="B2457" s="5" t="s">
        <v>28</v>
      </c>
      <c r="C2457" s="5" t="s">
        <v>23</v>
      </c>
      <c r="D2457" s="5" t="s">
        <v>29</v>
      </c>
      <c r="E2457" s="5" t="s">
        <v>54</v>
      </c>
      <c r="F2457" s="5" t="s">
        <v>44</v>
      </c>
      <c r="G2457" s="5" t="s">
        <v>45</v>
      </c>
      <c r="H2457" s="5" t="s">
        <v>45</v>
      </c>
      <c r="I2457" s="5" t="s">
        <v>33</v>
      </c>
      <c r="J2457" s="6">
        <v>35497</v>
      </c>
      <c r="K2457" s="5" t="s">
        <v>47</v>
      </c>
      <c r="L2457" s="5"/>
      <c r="M2457" s="5" t="s">
        <v>208</v>
      </c>
      <c r="N2457" s="5" t="s">
        <v>88</v>
      </c>
      <c r="O2457" s="5" t="s">
        <v>45</v>
      </c>
      <c r="P2457" s="5" t="s">
        <v>453</v>
      </c>
      <c r="Q2457" s="5" t="s">
        <v>1178</v>
      </c>
      <c r="R2457" s="8" t="s">
        <v>39</v>
      </c>
      <c r="S2457" s="8"/>
      <c r="T2457" s="8">
        <f t="shared" si="190"/>
        <v>0</v>
      </c>
      <c r="U2457" s="8">
        <f t="shared" si="191"/>
        <v>0</v>
      </c>
      <c r="V2457" s="8">
        <f t="shared" si="192"/>
        <v>0</v>
      </c>
      <c r="W2457" s="8">
        <f t="shared" si="193"/>
        <v>0</v>
      </c>
      <c r="X2457" s="28">
        <f t="shared" si="194"/>
        <v>0</v>
      </c>
      <c r="Y2457" s="5"/>
      <c r="Z2457" s="5"/>
    </row>
    <row r="2458" spans="1:26" ht="16" x14ac:dyDescent="0.2">
      <c r="A2458" s="5" t="s">
        <v>4412</v>
      </c>
      <c r="B2458" s="5" t="s">
        <v>22</v>
      </c>
      <c r="C2458" s="5" t="s">
        <v>23</v>
      </c>
      <c r="D2458" s="5" t="s">
        <v>24</v>
      </c>
      <c r="E2458" s="5"/>
      <c r="F2458" s="5"/>
      <c r="G2458" s="5"/>
      <c r="H2458" s="5"/>
      <c r="I2458" s="5"/>
      <c r="J2458" s="5"/>
      <c r="K2458" s="5"/>
      <c r="L2458" s="5"/>
      <c r="M2458" s="5"/>
      <c r="N2458" s="5"/>
      <c r="O2458" s="5"/>
      <c r="P2458" s="5"/>
      <c r="Q2458" s="5"/>
      <c r="R2458" s="5"/>
      <c r="S2458" s="8"/>
      <c r="T2458" s="8">
        <f t="shared" si="190"/>
        <v>1</v>
      </c>
      <c r="U2458" s="8">
        <f t="shared" si="191"/>
        <v>1</v>
      </c>
      <c r="V2458" s="8">
        <f t="shared" si="192"/>
        <v>1</v>
      </c>
      <c r="W2458" s="8">
        <f t="shared" si="193"/>
        <v>1</v>
      </c>
      <c r="X2458" s="28">
        <f t="shared" si="194"/>
        <v>4</v>
      </c>
      <c r="Y2458" s="5"/>
      <c r="Z2458" s="5"/>
    </row>
    <row r="2459" spans="1:26" ht="16" x14ac:dyDescent="0.2">
      <c r="A2459" s="5" t="s">
        <v>4413</v>
      </c>
      <c r="B2459" s="5" t="s">
        <v>97</v>
      </c>
      <c r="C2459" s="5" t="s">
        <v>23</v>
      </c>
      <c r="D2459" s="5" t="s">
        <v>24</v>
      </c>
      <c r="E2459" s="5"/>
      <c r="F2459" s="5"/>
      <c r="G2459" s="5"/>
      <c r="H2459" s="5"/>
      <c r="I2459" s="5"/>
      <c r="J2459" s="5"/>
      <c r="K2459" s="5"/>
      <c r="L2459" s="5"/>
      <c r="M2459" s="5"/>
      <c r="N2459" s="5"/>
      <c r="O2459" s="5"/>
      <c r="P2459" s="5"/>
      <c r="Q2459" s="5"/>
      <c r="R2459" s="5"/>
      <c r="S2459" s="8"/>
      <c r="T2459" s="8">
        <f t="shared" si="190"/>
        <v>1</v>
      </c>
      <c r="U2459" s="8">
        <f t="shared" si="191"/>
        <v>1</v>
      </c>
      <c r="V2459" s="8">
        <f t="shared" si="192"/>
        <v>1</v>
      </c>
      <c r="W2459" s="8">
        <f t="shared" si="193"/>
        <v>1</v>
      </c>
      <c r="X2459" s="28">
        <f t="shared" si="194"/>
        <v>4</v>
      </c>
      <c r="Y2459" s="5"/>
      <c r="Z2459" s="5"/>
    </row>
    <row r="2460" spans="1:26" ht="16" x14ac:dyDescent="0.2">
      <c r="A2460" s="5" t="s">
        <v>4414</v>
      </c>
      <c r="B2460" s="5" t="s">
        <v>28</v>
      </c>
      <c r="C2460" s="5" t="s">
        <v>23</v>
      </c>
      <c r="D2460" s="5" t="s">
        <v>29</v>
      </c>
      <c r="E2460" s="5"/>
      <c r="F2460" s="5"/>
      <c r="G2460" s="5"/>
      <c r="H2460" s="5"/>
      <c r="I2460" s="5"/>
      <c r="J2460" s="5"/>
      <c r="K2460" s="5"/>
      <c r="L2460" s="5"/>
      <c r="M2460" s="5"/>
      <c r="N2460" s="5"/>
      <c r="O2460" s="5"/>
      <c r="P2460" s="5"/>
      <c r="Q2460" s="5"/>
      <c r="R2460" s="5"/>
      <c r="S2460" s="8"/>
      <c r="T2460" s="8">
        <f t="shared" si="190"/>
        <v>1</v>
      </c>
      <c r="U2460" s="8">
        <f t="shared" si="191"/>
        <v>1</v>
      </c>
      <c r="V2460" s="8">
        <f t="shared" si="192"/>
        <v>1</v>
      </c>
      <c r="W2460" s="8">
        <f t="shared" si="193"/>
        <v>1</v>
      </c>
      <c r="X2460" s="28">
        <f t="shared" si="194"/>
        <v>4</v>
      </c>
      <c r="Y2460" s="5"/>
      <c r="Z2460" s="5"/>
    </row>
    <row r="2461" spans="1:26" ht="16" x14ac:dyDescent="0.2">
      <c r="A2461" s="5" t="s">
        <v>4415</v>
      </c>
      <c r="B2461" s="5" t="s">
        <v>28</v>
      </c>
      <c r="C2461" s="5" t="s">
        <v>23</v>
      </c>
      <c r="D2461" s="5" t="s">
        <v>29</v>
      </c>
      <c r="E2461" s="5"/>
      <c r="F2461" s="5"/>
      <c r="G2461" s="5"/>
      <c r="H2461" s="5"/>
      <c r="I2461" s="5"/>
      <c r="J2461" s="5"/>
      <c r="K2461" s="5"/>
      <c r="L2461" s="5"/>
      <c r="M2461" s="5"/>
      <c r="N2461" s="5"/>
      <c r="O2461" s="5"/>
      <c r="P2461" s="5"/>
      <c r="Q2461" s="5"/>
      <c r="R2461" s="5"/>
      <c r="S2461" s="8"/>
      <c r="T2461" s="8">
        <f t="shared" si="190"/>
        <v>1</v>
      </c>
      <c r="U2461" s="8">
        <f t="shared" si="191"/>
        <v>1</v>
      </c>
      <c r="V2461" s="8">
        <f t="shared" si="192"/>
        <v>1</v>
      </c>
      <c r="W2461" s="8">
        <f t="shared" si="193"/>
        <v>1</v>
      </c>
      <c r="X2461" s="28">
        <f t="shared" si="194"/>
        <v>4</v>
      </c>
      <c r="Y2461" s="5"/>
      <c r="Z2461" s="5"/>
    </row>
    <row r="2462" spans="1:26" ht="16" x14ac:dyDescent="0.2">
      <c r="A2462" s="5" t="s">
        <v>4416</v>
      </c>
      <c r="B2462" s="5" t="s">
        <v>28</v>
      </c>
      <c r="C2462" s="5" t="s">
        <v>23</v>
      </c>
      <c r="D2462" s="5" t="s">
        <v>29</v>
      </c>
      <c r="E2462" s="5" t="s">
        <v>30</v>
      </c>
      <c r="F2462" s="5" t="s">
        <v>44</v>
      </c>
      <c r="G2462" s="5" t="s">
        <v>45</v>
      </c>
      <c r="H2462" s="5" t="s">
        <v>45</v>
      </c>
      <c r="I2462" s="5" t="s">
        <v>33</v>
      </c>
      <c r="J2462" s="5" t="s">
        <v>4417</v>
      </c>
      <c r="K2462" s="5" t="s">
        <v>34</v>
      </c>
      <c r="L2462" s="5"/>
      <c r="M2462" s="5" t="s">
        <v>108</v>
      </c>
      <c r="N2462" s="5" t="s">
        <v>88</v>
      </c>
      <c r="O2462" s="5" t="s">
        <v>45</v>
      </c>
      <c r="P2462" s="5" t="s">
        <v>44</v>
      </c>
      <c r="Q2462" s="5" t="s">
        <v>4418</v>
      </c>
      <c r="R2462" s="8" t="s">
        <v>70</v>
      </c>
      <c r="S2462" s="8"/>
      <c r="T2462" s="8">
        <f t="shared" si="190"/>
        <v>0</v>
      </c>
      <c r="U2462" s="8">
        <f t="shared" si="191"/>
        <v>0</v>
      </c>
      <c r="V2462" s="8">
        <f t="shared" si="192"/>
        <v>0</v>
      </c>
      <c r="W2462" s="8">
        <f t="shared" si="193"/>
        <v>0</v>
      </c>
      <c r="X2462" s="28">
        <f t="shared" si="194"/>
        <v>0</v>
      </c>
      <c r="Y2462" s="5"/>
      <c r="Z2462" s="5"/>
    </row>
    <row r="2463" spans="1:26" ht="16" x14ac:dyDescent="0.2">
      <c r="A2463" s="5" t="s">
        <v>4419</v>
      </c>
      <c r="B2463" s="5" t="s">
        <v>63</v>
      </c>
      <c r="C2463" s="5" t="s">
        <v>23</v>
      </c>
      <c r="D2463" s="5" t="s">
        <v>29</v>
      </c>
      <c r="E2463" s="5" t="s">
        <v>54</v>
      </c>
      <c r="F2463" s="5" t="s">
        <v>44</v>
      </c>
      <c r="G2463" s="5" t="s">
        <v>45</v>
      </c>
      <c r="H2463" s="5" t="s">
        <v>45</v>
      </c>
      <c r="I2463" s="5" t="s">
        <v>33</v>
      </c>
      <c r="J2463" s="6">
        <v>35593</v>
      </c>
      <c r="K2463" s="5" t="s">
        <v>47</v>
      </c>
      <c r="L2463" s="5"/>
      <c r="M2463" s="5" t="s">
        <v>108</v>
      </c>
      <c r="N2463" s="5" t="s">
        <v>36</v>
      </c>
      <c r="O2463" s="5" t="s">
        <v>45</v>
      </c>
      <c r="P2463" s="5" t="s">
        <v>44</v>
      </c>
      <c r="Q2463" s="5" t="s">
        <v>4420</v>
      </c>
      <c r="R2463" s="8" t="s">
        <v>70</v>
      </c>
      <c r="S2463" s="8"/>
      <c r="T2463" s="8">
        <f t="shared" si="190"/>
        <v>0</v>
      </c>
      <c r="U2463" s="8">
        <f t="shared" si="191"/>
        <v>0</v>
      </c>
      <c r="V2463" s="8">
        <f t="shared" si="192"/>
        <v>0</v>
      </c>
      <c r="W2463" s="8">
        <f t="shared" si="193"/>
        <v>0</v>
      </c>
      <c r="X2463" s="28">
        <f t="shared" si="194"/>
        <v>0</v>
      </c>
      <c r="Y2463" s="5"/>
      <c r="Z2463" s="5"/>
    </row>
    <row r="2464" spans="1:26" ht="16" x14ac:dyDescent="0.2">
      <c r="A2464" s="5" t="s">
        <v>4421</v>
      </c>
      <c r="B2464" s="5" t="s">
        <v>28</v>
      </c>
      <c r="C2464" s="5" t="s">
        <v>23</v>
      </c>
      <c r="D2464" s="5" t="s">
        <v>29</v>
      </c>
      <c r="E2464" s="5" t="s">
        <v>30</v>
      </c>
      <c r="F2464" s="5" t="s">
        <v>4422</v>
      </c>
      <c r="G2464" s="5" t="s">
        <v>1132</v>
      </c>
      <c r="H2464" s="5" t="s">
        <v>1132</v>
      </c>
      <c r="I2464" s="5" t="s">
        <v>33</v>
      </c>
      <c r="J2464" s="5" t="s">
        <v>4423</v>
      </c>
      <c r="K2464" s="5" t="s">
        <v>78</v>
      </c>
      <c r="L2464" s="5"/>
      <c r="M2464" s="5" t="s">
        <v>134</v>
      </c>
      <c r="N2464" s="5" t="s">
        <v>88</v>
      </c>
      <c r="O2464" s="5" t="s">
        <v>1132</v>
      </c>
      <c r="P2464" s="5" t="s">
        <v>4422</v>
      </c>
      <c r="Q2464" s="5" t="s">
        <v>4424</v>
      </c>
      <c r="R2464" s="8" t="s">
        <v>39</v>
      </c>
      <c r="S2464" s="8"/>
      <c r="T2464" s="8">
        <f t="shared" si="190"/>
        <v>0</v>
      </c>
      <c r="U2464" s="8">
        <f t="shared" si="191"/>
        <v>0</v>
      </c>
      <c r="V2464" s="8">
        <f t="shared" si="192"/>
        <v>0</v>
      </c>
      <c r="W2464" s="8">
        <f t="shared" si="193"/>
        <v>0</v>
      </c>
      <c r="X2464" s="28">
        <f t="shared" si="194"/>
        <v>0</v>
      </c>
      <c r="Y2464" s="5"/>
      <c r="Z2464" s="5"/>
    </row>
    <row r="2465" spans="1:26" ht="16" x14ac:dyDescent="0.2">
      <c r="A2465" s="5" t="s">
        <v>4425</v>
      </c>
      <c r="B2465" s="5" t="s">
        <v>63</v>
      </c>
      <c r="C2465" s="5" t="s">
        <v>23</v>
      </c>
      <c r="D2465" s="5" t="s">
        <v>29</v>
      </c>
      <c r="E2465" s="5" t="s">
        <v>30</v>
      </c>
      <c r="F2465" s="5" t="s">
        <v>44</v>
      </c>
      <c r="G2465" s="5" t="s">
        <v>45</v>
      </c>
      <c r="H2465" s="5" t="s">
        <v>45</v>
      </c>
      <c r="I2465" s="5" t="s">
        <v>33</v>
      </c>
      <c r="J2465" s="6">
        <v>36406</v>
      </c>
      <c r="K2465" s="5" t="s">
        <v>57</v>
      </c>
      <c r="L2465" s="5"/>
      <c r="M2465" s="5" t="s">
        <v>108</v>
      </c>
      <c r="N2465" s="5" t="s">
        <v>58</v>
      </c>
      <c r="O2465" s="5" t="s">
        <v>45</v>
      </c>
      <c r="P2465" s="5" t="s">
        <v>44</v>
      </c>
      <c r="Q2465" s="5" t="s">
        <v>4426</v>
      </c>
      <c r="R2465" s="8" t="s">
        <v>70</v>
      </c>
      <c r="S2465" s="8"/>
      <c r="T2465" s="8">
        <f t="shared" si="190"/>
        <v>0</v>
      </c>
      <c r="U2465" s="8">
        <f t="shared" si="191"/>
        <v>0</v>
      </c>
      <c r="V2465" s="8">
        <f t="shared" si="192"/>
        <v>0</v>
      </c>
      <c r="W2465" s="8">
        <f t="shared" si="193"/>
        <v>0</v>
      </c>
      <c r="X2465" s="28">
        <f t="shared" si="194"/>
        <v>0</v>
      </c>
      <c r="Y2465" s="5"/>
      <c r="Z2465" s="5"/>
    </row>
    <row r="2466" spans="1:26" ht="16" x14ac:dyDescent="0.2">
      <c r="A2466" s="5" t="s">
        <v>4427</v>
      </c>
      <c r="B2466" s="5" t="s">
        <v>28</v>
      </c>
      <c r="C2466" s="5" t="s">
        <v>23</v>
      </c>
      <c r="D2466" s="5" t="s">
        <v>29</v>
      </c>
      <c r="E2466" s="5"/>
      <c r="F2466" s="5"/>
      <c r="G2466" s="5"/>
      <c r="H2466" s="5"/>
      <c r="I2466" s="5"/>
      <c r="J2466" s="5"/>
      <c r="K2466" s="5"/>
      <c r="L2466" s="5"/>
      <c r="M2466" s="5"/>
      <c r="N2466" s="5"/>
      <c r="O2466" s="5"/>
      <c r="P2466" s="5"/>
      <c r="Q2466" s="5"/>
      <c r="R2466" s="5"/>
      <c r="S2466" s="8"/>
      <c r="T2466" s="8">
        <f t="shared" si="190"/>
        <v>1</v>
      </c>
      <c r="U2466" s="8">
        <f t="shared" si="191"/>
        <v>1</v>
      </c>
      <c r="V2466" s="8">
        <f t="shared" si="192"/>
        <v>1</v>
      </c>
      <c r="W2466" s="8">
        <f t="shared" si="193"/>
        <v>1</v>
      </c>
      <c r="X2466" s="28">
        <f t="shared" si="194"/>
        <v>4</v>
      </c>
      <c r="Y2466" s="5"/>
      <c r="Z2466" s="5"/>
    </row>
    <row r="2467" spans="1:26" ht="16" x14ac:dyDescent="0.2">
      <c r="A2467" s="5" t="s">
        <v>4428</v>
      </c>
      <c r="B2467" s="5" t="s">
        <v>28</v>
      </c>
      <c r="C2467" s="5" t="s">
        <v>23</v>
      </c>
      <c r="D2467" s="5" t="s">
        <v>29</v>
      </c>
      <c r="E2467" s="5" t="s">
        <v>30</v>
      </c>
      <c r="F2467" s="5" t="s">
        <v>4429</v>
      </c>
      <c r="G2467" s="5" t="s">
        <v>32</v>
      </c>
      <c r="H2467" s="5" t="s">
        <v>32</v>
      </c>
      <c r="I2467" s="5" t="s">
        <v>33</v>
      </c>
      <c r="J2467" s="5" t="s">
        <v>4430</v>
      </c>
      <c r="K2467" s="5" t="s">
        <v>78</v>
      </c>
      <c r="L2467" s="5"/>
      <c r="M2467" s="5" t="s">
        <v>108</v>
      </c>
      <c r="N2467" s="5" t="s">
        <v>88</v>
      </c>
      <c r="O2467" s="5" t="s">
        <v>32</v>
      </c>
      <c r="P2467" s="5" t="s">
        <v>4429</v>
      </c>
      <c r="Q2467" s="5" t="s">
        <v>4431</v>
      </c>
      <c r="R2467" s="8" t="s">
        <v>70</v>
      </c>
      <c r="S2467" s="8"/>
      <c r="T2467" s="8">
        <f t="shared" si="190"/>
        <v>0</v>
      </c>
      <c r="U2467" s="8">
        <f t="shared" si="191"/>
        <v>0</v>
      </c>
      <c r="V2467" s="8">
        <f t="shared" si="192"/>
        <v>0</v>
      </c>
      <c r="W2467" s="8">
        <f t="shared" si="193"/>
        <v>0</v>
      </c>
      <c r="X2467" s="28">
        <f t="shared" si="194"/>
        <v>0</v>
      </c>
      <c r="Y2467" s="5"/>
      <c r="Z2467" s="5"/>
    </row>
    <row r="2468" spans="1:26" ht="16" x14ac:dyDescent="0.2">
      <c r="A2468" s="5" t="s">
        <v>4432</v>
      </c>
      <c r="B2468" s="5" t="s">
        <v>28</v>
      </c>
      <c r="C2468" s="5" t="s">
        <v>23</v>
      </c>
      <c r="D2468" s="5" t="s">
        <v>29</v>
      </c>
      <c r="E2468" s="5"/>
      <c r="F2468" s="5"/>
      <c r="G2468" s="5"/>
      <c r="H2468" s="5"/>
      <c r="I2468" s="5"/>
      <c r="J2468" s="5"/>
      <c r="K2468" s="5"/>
      <c r="L2468" s="5"/>
      <c r="M2468" s="5"/>
      <c r="N2468" s="5"/>
      <c r="O2468" s="5"/>
      <c r="P2468" s="5"/>
      <c r="Q2468" s="5"/>
      <c r="R2468" s="5"/>
      <c r="S2468" s="8"/>
      <c r="T2468" s="8">
        <f t="shared" si="190"/>
        <v>1</v>
      </c>
      <c r="U2468" s="8">
        <f t="shared" si="191"/>
        <v>1</v>
      </c>
      <c r="V2468" s="8">
        <f t="shared" si="192"/>
        <v>1</v>
      </c>
      <c r="W2468" s="8">
        <f t="shared" si="193"/>
        <v>1</v>
      </c>
      <c r="X2468" s="28">
        <f t="shared" si="194"/>
        <v>4</v>
      </c>
      <c r="Y2468" s="5"/>
      <c r="Z2468" s="5"/>
    </row>
    <row r="2469" spans="1:26" ht="16" x14ac:dyDescent="0.2">
      <c r="A2469" s="5" t="s">
        <v>4433</v>
      </c>
      <c r="B2469" s="5" t="s">
        <v>28</v>
      </c>
      <c r="C2469" s="5" t="s">
        <v>23</v>
      </c>
      <c r="D2469" s="5" t="s">
        <v>29</v>
      </c>
      <c r="E2469" s="5" t="s">
        <v>30</v>
      </c>
      <c r="F2469" s="5" t="s">
        <v>4137</v>
      </c>
      <c r="G2469" s="5" t="s">
        <v>163</v>
      </c>
      <c r="H2469" s="5" t="s">
        <v>163</v>
      </c>
      <c r="I2469" s="5" t="s">
        <v>33</v>
      </c>
      <c r="J2469" s="6">
        <v>36404</v>
      </c>
      <c r="K2469" s="5" t="s">
        <v>57</v>
      </c>
      <c r="L2469" s="5"/>
      <c r="M2469" s="5" t="s">
        <v>67</v>
      </c>
      <c r="N2469" s="5" t="s">
        <v>58</v>
      </c>
      <c r="O2469" s="5" t="s">
        <v>163</v>
      </c>
      <c r="P2469" s="5" t="s">
        <v>4434</v>
      </c>
      <c r="Q2469" s="5" t="s">
        <v>4435</v>
      </c>
      <c r="R2469" s="8" t="s">
        <v>39</v>
      </c>
      <c r="S2469" s="8"/>
      <c r="T2469" s="8">
        <f t="shared" si="190"/>
        <v>0</v>
      </c>
      <c r="U2469" s="8">
        <f t="shared" si="191"/>
        <v>0</v>
      </c>
      <c r="V2469" s="8">
        <f t="shared" si="192"/>
        <v>0</v>
      </c>
      <c r="W2469" s="8">
        <f t="shared" si="193"/>
        <v>0</v>
      </c>
      <c r="X2469" s="28">
        <f t="shared" si="194"/>
        <v>0</v>
      </c>
      <c r="Y2469" s="5"/>
      <c r="Z2469" s="5"/>
    </row>
    <row r="2470" spans="1:26" ht="16" x14ac:dyDescent="0.2">
      <c r="A2470" s="5" t="s">
        <v>4436</v>
      </c>
      <c r="B2470" s="5" t="s">
        <v>28</v>
      </c>
      <c r="C2470" s="5" t="s">
        <v>23</v>
      </c>
      <c r="D2470" s="5" t="s">
        <v>29</v>
      </c>
      <c r="E2470" s="5" t="s">
        <v>30</v>
      </c>
      <c r="F2470" s="5" t="s">
        <v>55</v>
      </c>
      <c r="G2470" s="5" t="s">
        <v>56</v>
      </c>
      <c r="H2470" s="5" t="s">
        <v>56</v>
      </c>
      <c r="I2470" s="5" t="s">
        <v>33</v>
      </c>
      <c r="J2470" s="6">
        <v>35886</v>
      </c>
      <c r="K2470" s="5" t="s">
        <v>34</v>
      </c>
      <c r="L2470" s="5"/>
      <c r="M2470" s="5" t="s">
        <v>48</v>
      </c>
      <c r="N2470" s="5" t="s">
        <v>36</v>
      </c>
      <c r="O2470" s="5" t="s">
        <v>56</v>
      </c>
      <c r="P2470" s="5" t="s">
        <v>4437</v>
      </c>
      <c r="Q2470" s="5" t="s">
        <v>4438</v>
      </c>
      <c r="R2470" s="8" t="s">
        <v>39</v>
      </c>
      <c r="S2470" s="8"/>
      <c r="T2470" s="8">
        <f t="shared" si="190"/>
        <v>0</v>
      </c>
      <c r="U2470" s="8">
        <f t="shared" si="191"/>
        <v>0</v>
      </c>
      <c r="V2470" s="8">
        <f t="shared" si="192"/>
        <v>0</v>
      </c>
      <c r="W2470" s="8">
        <f t="shared" si="193"/>
        <v>0</v>
      </c>
      <c r="X2470" s="28">
        <f t="shared" si="194"/>
        <v>0</v>
      </c>
      <c r="Y2470" s="5"/>
      <c r="Z2470" s="5"/>
    </row>
    <row r="2471" spans="1:26" ht="16" x14ac:dyDescent="0.2">
      <c r="A2471" s="5" t="s">
        <v>4439</v>
      </c>
      <c r="B2471" s="5" t="s">
        <v>22</v>
      </c>
      <c r="C2471" s="5" t="s">
        <v>23</v>
      </c>
      <c r="D2471" s="5" t="s">
        <v>24</v>
      </c>
      <c r="E2471" s="5"/>
      <c r="F2471" s="5"/>
      <c r="G2471" s="5"/>
      <c r="H2471" s="5"/>
      <c r="I2471" s="5"/>
      <c r="J2471" s="5"/>
      <c r="K2471" s="5"/>
      <c r="L2471" s="5"/>
      <c r="M2471" s="5"/>
      <c r="N2471" s="5"/>
      <c r="O2471" s="5"/>
      <c r="P2471" s="5"/>
      <c r="Q2471" s="5"/>
      <c r="R2471" s="5"/>
      <c r="S2471" s="8"/>
      <c r="T2471" s="8">
        <f t="shared" si="190"/>
        <v>1</v>
      </c>
      <c r="U2471" s="8">
        <f t="shared" si="191"/>
        <v>1</v>
      </c>
      <c r="V2471" s="8">
        <f t="shared" si="192"/>
        <v>1</v>
      </c>
      <c r="W2471" s="8">
        <f t="shared" si="193"/>
        <v>1</v>
      </c>
      <c r="X2471" s="28">
        <f t="shared" si="194"/>
        <v>4</v>
      </c>
      <c r="Y2471" s="5"/>
      <c r="Z2471" s="5"/>
    </row>
    <row r="2472" spans="1:26" ht="16" x14ac:dyDescent="0.2">
      <c r="A2472" s="5" t="s">
        <v>4440</v>
      </c>
      <c r="B2472" s="5" t="s">
        <v>28</v>
      </c>
      <c r="C2472" s="5" t="s">
        <v>23</v>
      </c>
      <c r="D2472" s="5" t="s">
        <v>29</v>
      </c>
      <c r="E2472" s="5"/>
      <c r="F2472" s="5"/>
      <c r="G2472" s="5"/>
      <c r="H2472" s="5"/>
      <c r="I2472" s="5"/>
      <c r="J2472" s="5"/>
      <c r="K2472" s="5"/>
      <c r="L2472" s="5"/>
      <c r="M2472" s="5"/>
      <c r="N2472" s="5"/>
      <c r="O2472" s="5"/>
      <c r="P2472" s="5"/>
      <c r="Q2472" s="5"/>
      <c r="R2472" s="5" t="s">
        <v>70</v>
      </c>
      <c r="S2472" s="8"/>
      <c r="T2472" s="8">
        <f t="shared" si="190"/>
        <v>1</v>
      </c>
      <c r="U2472" s="8">
        <f t="shared" si="191"/>
        <v>1</v>
      </c>
      <c r="V2472" s="8">
        <f t="shared" si="192"/>
        <v>1</v>
      </c>
      <c r="W2472" s="8">
        <f t="shared" si="193"/>
        <v>1</v>
      </c>
      <c r="X2472" s="28">
        <f t="shared" si="194"/>
        <v>4</v>
      </c>
      <c r="Y2472" s="5"/>
      <c r="Z2472" s="5"/>
    </row>
    <row r="2473" spans="1:26" ht="16" x14ac:dyDescent="0.2">
      <c r="A2473" s="5" t="s">
        <v>4441</v>
      </c>
      <c r="B2473" s="5" t="s">
        <v>63</v>
      </c>
      <c r="C2473" s="5" t="s">
        <v>23</v>
      </c>
      <c r="D2473" s="5" t="s">
        <v>29</v>
      </c>
      <c r="E2473" s="5" t="s">
        <v>54</v>
      </c>
      <c r="F2473" s="5" t="s">
        <v>4442</v>
      </c>
      <c r="G2473" s="5" t="s">
        <v>258</v>
      </c>
      <c r="H2473" s="5" t="s">
        <v>258</v>
      </c>
      <c r="I2473" s="5" t="s">
        <v>33</v>
      </c>
      <c r="J2473" s="5" t="s">
        <v>4443</v>
      </c>
      <c r="K2473" s="5" t="s">
        <v>145</v>
      </c>
      <c r="L2473" s="5"/>
      <c r="M2473" s="5" t="s">
        <v>108</v>
      </c>
      <c r="N2473" s="5" t="s">
        <v>58</v>
      </c>
      <c r="O2473" s="5" t="s">
        <v>258</v>
      </c>
      <c r="P2473" s="5" t="s">
        <v>934</v>
      </c>
      <c r="Q2473" s="5" t="s">
        <v>4444</v>
      </c>
      <c r="R2473" s="8" t="s">
        <v>70</v>
      </c>
      <c r="S2473" s="8"/>
      <c r="T2473" s="8">
        <f t="shared" si="190"/>
        <v>0</v>
      </c>
      <c r="U2473" s="8">
        <f t="shared" si="191"/>
        <v>0</v>
      </c>
      <c r="V2473" s="8">
        <f t="shared" si="192"/>
        <v>0</v>
      </c>
      <c r="W2473" s="8">
        <f t="shared" si="193"/>
        <v>0</v>
      </c>
      <c r="X2473" s="28">
        <f t="shared" si="194"/>
        <v>0</v>
      </c>
      <c r="Y2473" s="5"/>
      <c r="Z2473" s="5"/>
    </row>
    <row r="2474" spans="1:26" ht="16" x14ac:dyDescent="0.2">
      <c r="A2474" s="5" t="s">
        <v>4445</v>
      </c>
      <c r="B2474" s="5" t="s">
        <v>28</v>
      </c>
      <c r="C2474" s="5" t="s">
        <v>23</v>
      </c>
      <c r="D2474" s="5" t="s">
        <v>29</v>
      </c>
      <c r="E2474" s="5"/>
      <c r="F2474" s="5"/>
      <c r="G2474" s="5"/>
      <c r="H2474" s="5"/>
      <c r="I2474" s="5"/>
      <c r="J2474" s="5"/>
      <c r="K2474" s="5"/>
      <c r="L2474" s="5"/>
      <c r="M2474" s="5"/>
      <c r="N2474" s="5"/>
      <c r="O2474" s="5"/>
      <c r="P2474" s="5"/>
      <c r="Q2474" s="5"/>
      <c r="R2474" s="5"/>
      <c r="S2474" s="8"/>
      <c r="T2474" s="8">
        <f t="shared" si="190"/>
        <v>1</v>
      </c>
      <c r="U2474" s="8">
        <f t="shared" si="191"/>
        <v>1</v>
      </c>
      <c r="V2474" s="8">
        <f t="shared" si="192"/>
        <v>1</v>
      </c>
      <c r="W2474" s="8">
        <f t="shared" si="193"/>
        <v>1</v>
      </c>
      <c r="X2474" s="28">
        <f t="shared" si="194"/>
        <v>4</v>
      </c>
      <c r="Y2474" s="5"/>
      <c r="Z2474" s="5"/>
    </row>
    <row r="2475" spans="1:26" ht="16" x14ac:dyDescent="0.2">
      <c r="A2475" s="5" t="s">
        <v>4446</v>
      </c>
      <c r="B2475" s="5" t="s">
        <v>63</v>
      </c>
      <c r="C2475" s="5" t="s">
        <v>23</v>
      </c>
      <c r="D2475" s="5" t="s">
        <v>29</v>
      </c>
      <c r="E2475" s="5" t="s">
        <v>30</v>
      </c>
      <c r="F2475" s="5" t="s">
        <v>294</v>
      </c>
      <c r="G2475" s="5" t="s">
        <v>295</v>
      </c>
      <c r="H2475" s="5" t="s">
        <v>295</v>
      </c>
      <c r="I2475" s="5" t="s">
        <v>296</v>
      </c>
      <c r="J2475" s="6">
        <v>36018</v>
      </c>
      <c r="K2475" s="7" t="s">
        <v>237</v>
      </c>
      <c r="L2475" s="5"/>
      <c r="M2475" s="5" t="s">
        <v>67</v>
      </c>
      <c r="N2475" s="5" t="s">
        <v>36</v>
      </c>
      <c r="O2475" s="5" t="s">
        <v>295</v>
      </c>
      <c r="P2475" s="5" t="s">
        <v>294</v>
      </c>
      <c r="Q2475" s="5" t="s">
        <v>4447</v>
      </c>
      <c r="R2475" s="8" t="s">
        <v>39</v>
      </c>
      <c r="S2475" s="8"/>
      <c r="T2475" s="8">
        <f t="shared" si="190"/>
        <v>0</v>
      </c>
      <c r="U2475" s="8">
        <f t="shared" si="191"/>
        <v>0</v>
      </c>
      <c r="V2475" s="8">
        <f t="shared" si="192"/>
        <v>0</v>
      </c>
      <c r="W2475" s="8">
        <f t="shared" si="193"/>
        <v>0</v>
      </c>
      <c r="X2475" s="28">
        <f t="shared" si="194"/>
        <v>0</v>
      </c>
      <c r="Y2475" s="5"/>
      <c r="Z2475" s="5"/>
    </row>
    <row r="2476" spans="1:26" ht="16" x14ac:dyDescent="0.2">
      <c r="A2476" s="5" t="s">
        <v>4448</v>
      </c>
      <c r="B2476" s="5" t="s">
        <v>28</v>
      </c>
      <c r="C2476" s="5" t="s">
        <v>23</v>
      </c>
      <c r="D2476" s="5" t="s">
        <v>29</v>
      </c>
      <c r="E2476" s="5" t="s">
        <v>30</v>
      </c>
      <c r="F2476" s="5" t="s">
        <v>4449</v>
      </c>
      <c r="G2476" s="5" t="s">
        <v>1132</v>
      </c>
      <c r="H2476" s="5" t="s">
        <v>1132</v>
      </c>
      <c r="I2476" s="5" t="s">
        <v>1010</v>
      </c>
      <c r="J2476" s="5" t="s">
        <v>4450</v>
      </c>
      <c r="K2476" s="5" t="s">
        <v>57</v>
      </c>
      <c r="L2476" s="5"/>
      <c r="M2476" s="5" t="s">
        <v>146</v>
      </c>
      <c r="N2476" s="5" t="s">
        <v>36</v>
      </c>
      <c r="O2476" s="5" t="s">
        <v>1132</v>
      </c>
      <c r="P2476" s="5" t="s">
        <v>4449</v>
      </c>
      <c r="Q2476" s="5" t="s">
        <v>4452</v>
      </c>
      <c r="R2476" s="8" t="s">
        <v>70</v>
      </c>
      <c r="S2476" s="8"/>
      <c r="T2476" s="8">
        <f t="shared" si="190"/>
        <v>0</v>
      </c>
      <c r="U2476" s="8">
        <f t="shared" si="191"/>
        <v>0</v>
      </c>
      <c r="V2476" s="8">
        <f t="shared" si="192"/>
        <v>0</v>
      </c>
      <c r="W2476" s="8">
        <f t="shared" si="193"/>
        <v>0</v>
      </c>
      <c r="X2476" s="28">
        <f t="shared" si="194"/>
        <v>0</v>
      </c>
      <c r="Y2476" s="5"/>
      <c r="Z2476" s="5"/>
    </row>
    <row r="2477" spans="1:26" ht="16" x14ac:dyDescent="0.2">
      <c r="A2477" s="5" t="s">
        <v>4453</v>
      </c>
      <c r="B2477" s="5" t="s">
        <v>63</v>
      </c>
      <c r="C2477" s="5" t="s">
        <v>23</v>
      </c>
      <c r="D2477" s="5" t="s">
        <v>29</v>
      </c>
      <c r="E2477" s="5" t="s">
        <v>30</v>
      </c>
      <c r="F2477" s="5" t="s">
        <v>1391</v>
      </c>
      <c r="G2477" s="5" t="s">
        <v>32</v>
      </c>
      <c r="H2477" s="5" t="s">
        <v>32</v>
      </c>
      <c r="I2477" s="5" t="s">
        <v>33</v>
      </c>
      <c r="J2477" s="6">
        <v>36012</v>
      </c>
      <c r="K2477" s="5" t="s">
        <v>145</v>
      </c>
      <c r="L2477" s="5"/>
      <c r="M2477" s="5" t="s">
        <v>159</v>
      </c>
      <c r="N2477" s="5" t="s">
        <v>36</v>
      </c>
      <c r="O2477" s="5" t="s">
        <v>32</v>
      </c>
      <c r="P2477" s="5" t="s">
        <v>4454</v>
      </c>
      <c r="Q2477" s="5" t="s">
        <v>1518</v>
      </c>
      <c r="R2477" s="8" t="s">
        <v>39</v>
      </c>
      <c r="S2477" s="8"/>
      <c r="T2477" s="8">
        <f t="shared" si="190"/>
        <v>0</v>
      </c>
      <c r="U2477" s="8">
        <f t="shared" si="191"/>
        <v>0</v>
      </c>
      <c r="V2477" s="8">
        <f t="shared" si="192"/>
        <v>0</v>
      </c>
      <c r="W2477" s="8">
        <f t="shared" si="193"/>
        <v>0</v>
      </c>
      <c r="X2477" s="28">
        <f t="shared" si="194"/>
        <v>0</v>
      </c>
      <c r="Y2477" s="5"/>
      <c r="Z2477" s="5"/>
    </row>
    <row r="2478" spans="1:26" ht="16" x14ac:dyDescent="0.2">
      <c r="A2478" s="5" t="s">
        <v>4455</v>
      </c>
      <c r="B2478" s="5" t="s">
        <v>97</v>
      </c>
      <c r="C2478" s="5" t="s">
        <v>23</v>
      </c>
      <c r="D2478" s="5" t="s">
        <v>24</v>
      </c>
      <c r="E2478" s="5"/>
      <c r="F2478" s="5"/>
      <c r="G2478" s="5"/>
      <c r="H2478" s="5"/>
      <c r="I2478" s="5"/>
      <c r="J2478" s="5"/>
      <c r="K2478" s="5"/>
      <c r="L2478" s="5"/>
      <c r="M2478" s="5"/>
      <c r="N2478" s="5"/>
      <c r="O2478" s="5"/>
      <c r="P2478" s="5"/>
      <c r="Q2478" s="5"/>
      <c r="R2478" s="5"/>
      <c r="S2478" s="8"/>
      <c r="T2478" s="8">
        <f t="shared" si="190"/>
        <v>1</v>
      </c>
      <c r="U2478" s="8">
        <f t="shared" si="191"/>
        <v>1</v>
      </c>
      <c r="V2478" s="8">
        <f t="shared" si="192"/>
        <v>1</v>
      </c>
      <c r="W2478" s="8">
        <f t="shared" si="193"/>
        <v>1</v>
      </c>
      <c r="X2478" s="28">
        <f t="shared" si="194"/>
        <v>4</v>
      </c>
      <c r="Y2478" s="5"/>
      <c r="Z2478" s="5"/>
    </row>
    <row r="2479" spans="1:26" ht="16" x14ac:dyDescent="0.2">
      <c r="A2479" s="5" t="s">
        <v>4456</v>
      </c>
      <c r="B2479" s="5" t="s">
        <v>63</v>
      </c>
      <c r="C2479" s="5" t="s">
        <v>23</v>
      </c>
      <c r="D2479" s="5" t="s">
        <v>29</v>
      </c>
      <c r="E2479" s="5" t="s">
        <v>54</v>
      </c>
      <c r="F2479" s="5" t="s">
        <v>49</v>
      </c>
      <c r="G2479" s="5" t="s">
        <v>45</v>
      </c>
      <c r="H2479" s="5" t="s">
        <v>45</v>
      </c>
      <c r="I2479" s="5" t="s">
        <v>33</v>
      </c>
      <c r="J2479" s="6">
        <v>36166</v>
      </c>
      <c r="K2479" s="5" t="s">
        <v>145</v>
      </c>
      <c r="L2479" s="5"/>
      <c r="M2479" s="5" t="s">
        <v>35</v>
      </c>
      <c r="N2479" s="7" t="s">
        <v>164</v>
      </c>
      <c r="O2479" s="5" t="s">
        <v>45</v>
      </c>
      <c r="P2479" s="5" t="s">
        <v>49</v>
      </c>
      <c r="Q2479" s="5" t="s">
        <v>4457</v>
      </c>
      <c r="R2479" s="8" t="s">
        <v>39</v>
      </c>
      <c r="S2479" s="8"/>
      <c r="T2479" s="8">
        <f t="shared" si="190"/>
        <v>0</v>
      </c>
      <c r="U2479" s="8">
        <f t="shared" si="191"/>
        <v>0</v>
      </c>
      <c r="V2479" s="8">
        <f t="shared" si="192"/>
        <v>0</v>
      </c>
      <c r="W2479" s="8">
        <f t="shared" si="193"/>
        <v>0</v>
      </c>
      <c r="X2479" s="28">
        <f t="shared" si="194"/>
        <v>0</v>
      </c>
      <c r="Y2479" s="5"/>
      <c r="Z2479" s="5"/>
    </row>
    <row r="2480" spans="1:26" ht="16" x14ac:dyDescent="0.2">
      <c r="A2480" s="5" t="s">
        <v>4458</v>
      </c>
      <c r="B2480" s="5" t="s">
        <v>315</v>
      </c>
      <c r="C2480" s="5" t="s">
        <v>23</v>
      </c>
      <c r="D2480" s="5" t="s">
        <v>24</v>
      </c>
      <c r="E2480" s="5"/>
      <c r="F2480" s="5"/>
      <c r="G2480" s="5"/>
      <c r="H2480" s="5"/>
      <c r="I2480" s="5"/>
      <c r="J2480" s="5"/>
      <c r="K2480" s="5"/>
      <c r="L2480" s="5"/>
      <c r="M2480" s="5"/>
      <c r="N2480" s="5"/>
      <c r="O2480" s="5"/>
      <c r="P2480" s="5"/>
      <c r="Q2480" s="5"/>
      <c r="R2480" s="5"/>
      <c r="S2480" s="8"/>
      <c r="T2480" s="8">
        <f t="shared" si="190"/>
        <v>1</v>
      </c>
      <c r="U2480" s="8">
        <f t="shared" si="191"/>
        <v>1</v>
      </c>
      <c r="V2480" s="8">
        <f t="shared" si="192"/>
        <v>1</v>
      </c>
      <c r="W2480" s="8">
        <f t="shared" si="193"/>
        <v>1</v>
      </c>
      <c r="X2480" s="28">
        <f t="shared" si="194"/>
        <v>4</v>
      </c>
      <c r="Y2480" s="5"/>
      <c r="Z2480" s="5"/>
    </row>
    <row r="2481" spans="1:26" ht="16" x14ac:dyDescent="0.2">
      <c r="A2481" s="5" t="s">
        <v>4459</v>
      </c>
      <c r="B2481" s="5" t="s">
        <v>63</v>
      </c>
      <c r="C2481" s="5" t="s">
        <v>23</v>
      </c>
      <c r="D2481" s="5" t="s">
        <v>29</v>
      </c>
      <c r="E2481" s="5" t="s">
        <v>30</v>
      </c>
      <c r="F2481" s="5" t="s">
        <v>4460</v>
      </c>
      <c r="G2481" s="5" t="s">
        <v>32</v>
      </c>
      <c r="H2481" s="5" t="s">
        <v>32</v>
      </c>
      <c r="I2481" s="5" t="s">
        <v>33</v>
      </c>
      <c r="J2481" s="5" t="s">
        <v>3770</v>
      </c>
      <c r="K2481" s="5" t="s">
        <v>57</v>
      </c>
      <c r="L2481" s="5"/>
      <c r="M2481" s="5" t="s">
        <v>48</v>
      </c>
      <c r="N2481" s="5" t="s">
        <v>88</v>
      </c>
      <c r="O2481" s="5" t="s">
        <v>32</v>
      </c>
      <c r="P2481" s="5" t="s">
        <v>4461</v>
      </c>
      <c r="Q2481" s="5" t="s">
        <v>4462</v>
      </c>
      <c r="R2481" s="8" t="s">
        <v>39</v>
      </c>
      <c r="S2481" s="8"/>
      <c r="T2481" s="8">
        <f t="shared" si="190"/>
        <v>0</v>
      </c>
      <c r="U2481" s="8">
        <f t="shared" si="191"/>
        <v>0</v>
      </c>
      <c r="V2481" s="8">
        <f t="shared" si="192"/>
        <v>0</v>
      </c>
      <c r="W2481" s="8">
        <f t="shared" si="193"/>
        <v>0</v>
      </c>
      <c r="X2481" s="28">
        <f t="shared" si="194"/>
        <v>0</v>
      </c>
      <c r="Y2481" s="5"/>
      <c r="Z2481" s="5"/>
    </row>
    <row r="2482" spans="1:26" ht="16" x14ac:dyDescent="0.2">
      <c r="A2482" s="5" t="s">
        <v>4463</v>
      </c>
      <c r="B2482" s="5" t="s">
        <v>22</v>
      </c>
      <c r="C2482" s="5" t="s">
        <v>23</v>
      </c>
      <c r="D2482" s="5" t="s">
        <v>24</v>
      </c>
      <c r="E2482" s="5"/>
      <c r="F2482" s="5"/>
      <c r="G2482" s="5"/>
      <c r="H2482" s="5"/>
      <c r="I2482" s="5"/>
      <c r="J2482" s="5"/>
      <c r="K2482" s="5"/>
      <c r="L2482" s="5"/>
      <c r="M2482" s="5"/>
      <c r="N2482" s="5"/>
      <c r="O2482" s="5"/>
      <c r="P2482" s="5"/>
      <c r="Q2482" s="5"/>
      <c r="R2482" s="5"/>
      <c r="S2482" s="8"/>
      <c r="T2482" s="8">
        <f t="shared" si="190"/>
        <v>1</v>
      </c>
      <c r="U2482" s="8">
        <f t="shared" si="191"/>
        <v>1</v>
      </c>
      <c r="V2482" s="8">
        <f t="shared" si="192"/>
        <v>1</v>
      </c>
      <c r="W2482" s="8">
        <f t="shared" si="193"/>
        <v>1</v>
      </c>
      <c r="X2482" s="28">
        <f t="shared" si="194"/>
        <v>4</v>
      </c>
      <c r="Y2482" s="5"/>
      <c r="Z2482" s="5"/>
    </row>
    <row r="2483" spans="1:26" ht="16" x14ac:dyDescent="0.2">
      <c r="A2483" s="5" t="s">
        <v>4464</v>
      </c>
      <c r="B2483" s="5" t="s">
        <v>22</v>
      </c>
      <c r="C2483" s="5" t="s">
        <v>23</v>
      </c>
      <c r="D2483" s="5" t="s">
        <v>24</v>
      </c>
      <c r="E2483" s="5"/>
      <c r="F2483" s="5"/>
      <c r="G2483" s="5"/>
      <c r="H2483" s="5"/>
      <c r="I2483" s="5"/>
      <c r="J2483" s="5"/>
      <c r="K2483" s="5"/>
      <c r="L2483" s="5"/>
      <c r="M2483" s="5"/>
      <c r="N2483" s="5"/>
      <c r="O2483" s="5"/>
      <c r="P2483" s="5"/>
      <c r="Q2483" s="5"/>
      <c r="R2483" s="5"/>
      <c r="S2483" s="8"/>
      <c r="T2483" s="8">
        <f t="shared" si="190"/>
        <v>1</v>
      </c>
      <c r="U2483" s="8">
        <f t="shared" si="191"/>
        <v>1</v>
      </c>
      <c r="V2483" s="8">
        <f t="shared" si="192"/>
        <v>1</v>
      </c>
      <c r="W2483" s="8">
        <f t="shared" si="193"/>
        <v>1</v>
      </c>
      <c r="X2483" s="28">
        <f t="shared" si="194"/>
        <v>4</v>
      </c>
      <c r="Y2483" s="5"/>
      <c r="Z2483" s="5"/>
    </row>
    <row r="2484" spans="1:26" ht="16" x14ac:dyDescent="0.2">
      <c r="A2484" s="5" t="s">
        <v>4465</v>
      </c>
      <c r="B2484" s="5" t="s">
        <v>28</v>
      </c>
      <c r="C2484" s="5" t="s">
        <v>23</v>
      </c>
      <c r="D2484" s="5" t="s">
        <v>29</v>
      </c>
      <c r="E2484" s="5" t="s">
        <v>30</v>
      </c>
      <c r="F2484" s="5" t="s">
        <v>663</v>
      </c>
      <c r="G2484" s="5" t="s">
        <v>32</v>
      </c>
      <c r="H2484" s="5" t="s">
        <v>32</v>
      </c>
      <c r="I2484" s="5" t="s">
        <v>33</v>
      </c>
      <c r="J2484" s="5" t="s">
        <v>4466</v>
      </c>
      <c r="K2484" s="5" t="s">
        <v>57</v>
      </c>
      <c r="L2484" s="5"/>
      <c r="M2484" s="5" t="s">
        <v>752</v>
      </c>
      <c r="N2484" s="5" t="s">
        <v>88</v>
      </c>
      <c r="O2484" s="5" t="s">
        <v>32</v>
      </c>
      <c r="P2484" s="5" t="s">
        <v>663</v>
      </c>
      <c r="Q2484" s="5" t="s">
        <v>4467</v>
      </c>
      <c r="R2484" s="8" t="s">
        <v>61</v>
      </c>
      <c r="S2484" s="8"/>
      <c r="T2484" s="8">
        <f t="shared" si="190"/>
        <v>0</v>
      </c>
      <c r="U2484" s="8">
        <f t="shared" si="191"/>
        <v>0</v>
      </c>
      <c r="V2484" s="8">
        <f t="shared" si="192"/>
        <v>0</v>
      </c>
      <c r="W2484" s="8">
        <f t="shared" si="193"/>
        <v>0</v>
      </c>
      <c r="X2484" s="28">
        <f t="shared" si="194"/>
        <v>0</v>
      </c>
      <c r="Y2484" s="5"/>
      <c r="Z2484" s="5"/>
    </row>
    <row r="2485" spans="1:26" ht="16" x14ac:dyDescent="0.2">
      <c r="A2485" s="5" t="s">
        <v>4468</v>
      </c>
      <c r="B2485" s="5" t="s">
        <v>63</v>
      </c>
      <c r="C2485" s="5" t="s">
        <v>23</v>
      </c>
      <c r="D2485" s="5" t="s">
        <v>29</v>
      </c>
      <c r="E2485" s="5" t="s">
        <v>54</v>
      </c>
      <c r="F2485" s="5" t="s">
        <v>2403</v>
      </c>
      <c r="G2485" s="5" t="s">
        <v>2404</v>
      </c>
      <c r="H2485" s="5" t="s">
        <v>2404</v>
      </c>
      <c r="I2485" s="5" t="s">
        <v>33</v>
      </c>
      <c r="J2485" s="6">
        <v>35469</v>
      </c>
      <c r="K2485" s="5" t="s">
        <v>57</v>
      </c>
      <c r="L2485" s="5"/>
      <c r="M2485" s="5" t="s">
        <v>108</v>
      </c>
      <c r="N2485" s="5" t="s">
        <v>109</v>
      </c>
      <c r="O2485" s="5" t="s">
        <v>2404</v>
      </c>
      <c r="P2485" s="5" t="s">
        <v>2403</v>
      </c>
      <c r="Q2485" s="5" t="s">
        <v>2630</v>
      </c>
      <c r="R2485" s="8" t="s">
        <v>61</v>
      </c>
      <c r="S2485" s="8"/>
      <c r="T2485" s="8">
        <f t="shared" si="190"/>
        <v>0</v>
      </c>
      <c r="U2485" s="8">
        <f t="shared" si="191"/>
        <v>0</v>
      </c>
      <c r="V2485" s="8">
        <f t="shared" si="192"/>
        <v>0</v>
      </c>
      <c r="W2485" s="8">
        <f t="shared" si="193"/>
        <v>0</v>
      </c>
      <c r="X2485" s="28">
        <f t="shared" si="194"/>
        <v>0</v>
      </c>
      <c r="Y2485" s="5"/>
      <c r="Z2485" s="5"/>
    </row>
    <row r="2486" spans="1:26" ht="16" x14ac:dyDescent="0.2">
      <c r="A2486" s="5" t="s">
        <v>4469</v>
      </c>
      <c r="B2486" s="5" t="s">
        <v>28</v>
      </c>
      <c r="C2486" s="5" t="s">
        <v>23</v>
      </c>
      <c r="D2486" s="5" t="s">
        <v>29</v>
      </c>
      <c r="E2486" s="5"/>
      <c r="F2486" s="5"/>
      <c r="G2486" s="5"/>
      <c r="H2486" s="5"/>
      <c r="I2486" s="5"/>
      <c r="J2486" s="5"/>
      <c r="K2486" s="5"/>
      <c r="L2486" s="5"/>
      <c r="M2486" s="5"/>
      <c r="N2486" s="5"/>
      <c r="O2486" s="5"/>
      <c r="P2486" s="5"/>
      <c r="Q2486" s="5"/>
      <c r="R2486" s="5"/>
      <c r="S2486" s="8"/>
      <c r="T2486" s="8">
        <f t="shared" si="190"/>
        <v>1</v>
      </c>
      <c r="U2486" s="8">
        <f t="shared" si="191"/>
        <v>1</v>
      </c>
      <c r="V2486" s="8">
        <f t="shared" si="192"/>
        <v>1</v>
      </c>
      <c r="W2486" s="8">
        <f t="shared" si="193"/>
        <v>1</v>
      </c>
      <c r="X2486" s="28">
        <f t="shared" si="194"/>
        <v>4</v>
      </c>
      <c r="Y2486" s="5"/>
      <c r="Z2486" s="5"/>
    </row>
    <row r="2487" spans="1:26" ht="16" x14ac:dyDescent="0.2">
      <c r="A2487" s="5" t="s">
        <v>4470</v>
      </c>
      <c r="B2487" s="5" t="s">
        <v>28</v>
      </c>
      <c r="C2487" s="5" t="s">
        <v>23</v>
      </c>
      <c r="D2487" s="5" t="s">
        <v>29</v>
      </c>
      <c r="E2487" s="5"/>
      <c r="F2487" s="5"/>
      <c r="G2487" s="5"/>
      <c r="H2487" s="5"/>
      <c r="I2487" s="5"/>
      <c r="J2487" s="5"/>
      <c r="K2487" s="5"/>
      <c r="L2487" s="5"/>
      <c r="M2487" s="5"/>
      <c r="N2487" s="5"/>
      <c r="O2487" s="5"/>
      <c r="P2487" s="5"/>
      <c r="Q2487" s="5"/>
      <c r="R2487" s="5"/>
      <c r="S2487" s="8"/>
      <c r="T2487" s="8">
        <f t="shared" si="190"/>
        <v>1</v>
      </c>
      <c r="U2487" s="8">
        <f t="shared" si="191"/>
        <v>1</v>
      </c>
      <c r="V2487" s="8">
        <f t="shared" si="192"/>
        <v>1</v>
      </c>
      <c r="W2487" s="8">
        <f t="shared" si="193"/>
        <v>1</v>
      </c>
      <c r="X2487" s="28">
        <f t="shared" si="194"/>
        <v>4</v>
      </c>
      <c r="Y2487" s="5"/>
      <c r="Z2487" s="5"/>
    </row>
    <row r="2488" spans="1:26" ht="16" x14ac:dyDescent="0.2">
      <c r="A2488" s="5" t="s">
        <v>4471</v>
      </c>
      <c r="B2488" s="5" t="s">
        <v>63</v>
      </c>
      <c r="C2488" s="5" t="s">
        <v>23</v>
      </c>
      <c r="D2488" s="5" t="s">
        <v>29</v>
      </c>
      <c r="E2488" s="5" t="s">
        <v>30</v>
      </c>
      <c r="F2488" s="5" t="s">
        <v>4472</v>
      </c>
      <c r="G2488" s="5" t="s">
        <v>32</v>
      </c>
      <c r="H2488" s="5" t="s">
        <v>32</v>
      </c>
      <c r="I2488" s="5" t="s">
        <v>33</v>
      </c>
      <c r="J2488" s="5" t="s">
        <v>4473</v>
      </c>
      <c r="K2488" s="5" t="s">
        <v>34</v>
      </c>
      <c r="L2488" s="5"/>
      <c r="M2488" s="5" t="s">
        <v>35</v>
      </c>
      <c r="N2488" s="5" t="s">
        <v>88</v>
      </c>
      <c r="O2488" s="5" t="s">
        <v>32</v>
      </c>
      <c r="P2488" s="5" t="s">
        <v>4474</v>
      </c>
      <c r="Q2488" s="5" t="s">
        <v>4475</v>
      </c>
      <c r="R2488" s="8" t="s">
        <v>61</v>
      </c>
      <c r="S2488" s="8"/>
      <c r="T2488" s="8">
        <f t="shared" si="190"/>
        <v>0</v>
      </c>
      <c r="U2488" s="8">
        <f t="shared" si="191"/>
        <v>0</v>
      </c>
      <c r="V2488" s="8">
        <f t="shared" si="192"/>
        <v>0</v>
      </c>
      <c r="W2488" s="8">
        <f t="shared" si="193"/>
        <v>0</v>
      </c>
      <c r="X2488" s="28">
        <f t="shared" si="194"/>
        <v>0</v>
      </c>
      <c r="Y2488" s="5"/>
      <c r="Z2488" s="5"/>
    </row>
    <row r="2489" spans="1:26" ht="16" x14ac:dyDescent="0.2">
      <c r="A2489" s="5" t="s">
        <v>4476</v>
      </c>
      <c r="B2489" s="5" t="s">
        <v>253</v>
      </c>
      <c r="C2489" s="5" t="s">
        <v>23</v>
      </c>
      <c r="D2489" s="5" t="s">
        <v>24</v>
      </c>
      <c r="E2489" s="5"/>
      <c r="F2489" s="5"/>
      <c r="G2489" s="5"/>
      <c r="H2489" s="5"/>
      <c r="I2489" s="5"/>
      <c r="J2489" s="5"/>
      <c r="K2489" s="5"/>
      <c r="L2489" s="5"/>
      <c r="M2489" s="5"/>
      <c r="N2489" s="5"/>
      <c r="O2489" s="5"/>
      <c r="P2489" s="5"/>
      <c r="Q2489" s="5"/>
      <c r="R2489" s="5"/>
      <c r="S2489" s="8"/>
      <c r="T2489" s="8">
        <f t="shared" si="190"/>
        <v>1</v>
      </c>
      <c r="U2489" s="8">
        <f t="shared" si="191"/>
        <v>1</v>
      </c>
      <c r="V2489" s="8">
        <f t="shared" si="192"/>
        <v>1</v>
      </c>
      <c r="W2489" s="8">
        <f t="shared" si="193"/>
        <v>1</v>
      </c>
      <c r="X2489" s="28">
        <f t="shared" si="194"/>
        <v>4</v>
      </c>
      <c r="Y2489" s="5"/>
      <c r="Z2489" s="5"/>
    </row>
    <row r="2490" spans="1:26" ht="16" x14ac:dyDescent="0.2">
      <c r="A2490" s="5" t="s">
        <v>4477</v>
      </c>
      <c r="B2490" s="5" t="s">
        <v>22</v>
      </c>
      <c r="C2490" s="5" t="s">
        <v>23</v>
      </c>
      <c r="D2490" s="5" t="s">
        <v>24</v>
      </c>
      <c r="E2490" s="5"/>
      <c r="F2490" s="5"/>
      <c r="G2490" s="5"/>
      <c r="H2490" s="5"/>
      <c r="I2490" s="5"/>
      <c r="J2490" s="5"/>
      <c r="K2490" s="5"/>
      <c r="L2490" s="5"/>
      <c r="M2490" s="5"/>
      <c r="N2490" s="5"/>
      <c r="O2490" s="5"/>
      <c r="P2490" s="5"/>
      <c r="Q2490" s="5"/>
      <c r="R2490" s="5"/>
      <c r="S2490" s="8"/>
      <c r="T2490" s="8">
        <f t="shared" si="190"/>
        <v>1</v>
      </c>
      <c r="U2490" s="8">
        <f t="shared" si="191"/>
        <v>1</v>
      </c>
      <c r="V2490" s="8">
        <f t="shared" si="192"/>
        <v>1</v>
      </c>
      <c r="W2490" s="8">
        <f t="shared" si="193"/>
        <v>1</v>
      </c>
      <c r="X2490" s="28">
        <f t="shared" si="194"/>
        <v>4</v>
      </c>
      <c r="Y2490" s="5"/>
      <c r="Z2490" s="5"/>
    </row>
    <row r="2491" spans="1:26" ht="16" x14ac:dyDescent="0.2">
      <c r="A2491" s="5" t="s">
        <v>4478</v>
      </c>
      <c r="B2491" s="5" t="s">
        <v>22</v>
      </c>
      <c r="C2491" s="5" t="s">
        <v>23</v>
      </c>
      <c r="D2491" s="5" t="s">
        <v>24</v>
      </c>
      <c r="E2491" s="5"/>
      <c r="F2491" s="5"/>
      <c r="G2491" s="5"/>
      <c r="H2491" s="5"/>
      <c r="I2491" s="5"/>
      <c r="J2491" s="5"/>
      <c r="K2491" s="5"/>
      <c r="L2491" s="5"/>
      <c r="M2491" s="5"/>
      <c r="N2491" s="5"/>
      <c r="O2491" s="5"/>
      <c r="P2491" s="5"/>
      <c r="Q2491" s="5"/>
      <c r="R2491" s="5"/>
      <c r="S2491" s="8"/>
      <c r="T2491" s="8">
        <f t="shared" si="190"/>
        <v>1</v>
      </c>
      <c r="U2491" s="8">
        <f t="shared" si="191"/>
        <v>1</v>
      </c>
      <c r="V2491" s="8">
        <f t="shared" si="192"/>
        <v>1</v>
      </c>
      <c r="W2491" s="8">
        <f t="shared" si="193"/>
        <v>1</v>
      </c>
      <c r="X2491" s="28">
        <f t="shared" si="194"/>
        <v>4</v>
      </c>
      <c r="Y2491" s="5"/>
      <c r="Z2491" s="5"/>
    </row>
    <row r="2492" spans="1:26" ht="16" x14ac:dyDescent="0.2">
      <c r="A2492" s="5" t="s">
        <v>4479</v>
      </c>
      <c r="B2492" s="5" t="s">
        <v>28</v>
      </c>
      <c r="C2492" s="5" t="s">
        <v>23</v>
      </c>
      <c r="D2492" s="5" t="s">
        <v>29</v>
      </c>
      <c r="E2492" s="5"/>
      <c r="F2492" s="5"/>
      <c r="G2492" s="5"/>
      <c r="H2492" s="5"/>
      <c r="I2492" s="5" t="s">
        <v>33</v>
      </c>
      <c r="J2492" s="5"/>
      <c r="K2492" s="5"/>
      <c r="L2492" s="5"/>
      <c r="M2492" s="5"/>
      <c r="N2492" s="5"/>
      <c r="O2492" s="5"/>
      <c r="P2492" s="5"/>
      <c r="Q2492" s="5"/>
      <c r="R2492" s="5"/>
      <c r="S2492" s="8"/>
      <c r="T2492" s="8">
        <f t="shared" si="190"/>
        <v>1</v>
      </c>
      <c r="U2492" s="8">
        <f t="shared" si="191"/>
        <v>1</v>
      </c>
      <c r="V2492" s="8">
        <f t="shared" si="192"/>
        <v>1</v>
      </c>
      <c r="W2492" s="8">
        <f t="shared" si="193"/>
        <v>1</v>
      </c>
      <c r="X2492" s="28">
        <f t="shared" si="194"/>
        <v>4</v>
      </c>
      <c r="Y2492" s="5"/>
      <c r="Z2492" s="5"/>
    </row>
    <row r="2493" spans="1:26" ht="16" x14ac:dyDescent="0.2">
      <c r="A2493" s="5" t="s">
        <v>4480</v>
      </c>
      <c r="B2493" s="5" t="s">
        <v>97</v>
      </c>
      <c r="C2493" s="5" t="s">
        <v>23</v>
      </c>
      <c r="D2493" s="5" t="s">
        <v>24</v>
      </c>
      <c r="E2493" s="5"/>
      <c r="F2493" s="5"/>
      <c r="G2493" s="5"/>
      <c r="H2493" s="5"/>
      <c r="I2493" s="5"/>
      <c r="J2493" s="5"/>
      <c r="K2493" s="5"/>
      <c r="L2493" s="5"/>
      <c r="M2493" s="5"/>
      <c r="N2493" s="5"/>
      <c r="O2493" s="5"/>
      <c r="P2493" s="5"/>
      <c r="Q2493" s="5"/>
      <c r="R2493" s="5"/>
      <c r="S2493" s="8"/>
      <c r="T2493" s="8">
        <f t="shared" si="190"/>
        <v>1</v>
      </c>
      <c r="U2493" s="8">
        <f t="shared" si="191"/>
        <v>1</v>
      </c>
      <c r="V2493" s="8">
        <f t="shared" si="192"/>
        <v>1</v>
      </c>
      <c r="W2493" s="8">
        <f t="shared" si="193"/>
        <v>1</v>
      </c>
      <c r="X2493" s="28">
        <f t="shared" si="194"/>
        <v>4</v>
      </c>
      <c r="Y2493" s="5"/>
      <c r="Z2493" s="5"/>
    </row>
    <row r="2494" spans="1:26" ht="16" x14ac:dyDescent="0.2">
      <c r="A2494" s="5" t="s">
        <v>4481</v>
      </c>
      <c r="B2494" s="5" t="s">
        <v>28</v>
      </c>
      <c r="C2494" s="5" t="s">
        <v>23</v>
      </c>
      <c r="D2494" s="5" t="s">
        <v>29</v>
      </c>
      <c r="E2494" s="5" t="s">
        <v>30</v>
      </c>
      <c r="F2494" s="5" t="s">
        <v>31</v>
      </c>
      <c r="G2494" s="5" t="s">
        <v>32</v>
      </c>
      <c r="H2494" s="5" t="s">
        <v>32</v>
      </c>
      <c r="I2494" s="5" t="s">
        <v>33</v>
      </c>
      <c r="J2494" s="6">
        <v>34702</v>
      </c>
      <c r="K2494" s="5" t="s">
        <v>34</v>
      </c>
      <c r="L2494" s="5"/>
      <c r="M2494" s="5" t="s">
        <v>108</v>
      </c>
      <c r="N2494" s="7" t="s">
        <v>164</v>
      </c>
      <c r="O2494" s="5" t="s">
        <v>32</v>
      </c>
      <c r="P2494" s="5" t="s">
        <v>4482</v>
      </c>
      <c r="Q2494" s="5" t="s">
        <v>4483</v>
      </c>
      <c r="R2494" s="8" t="s">
        <v>61</v>
      </c>
      <c r="S2494" s="8"/>
      <c r="T2494" s="8">
        <f t="shared" si="190"/>
        <v>0</v>
      </c>
      <c r="U2494" s="8">
        <f t="shared" si="191"/>
        <v>0</v>
      </c>
      <c r="V2494" s="8">
        <f t="shared" si="192"/>
        <v>0</v>
      </c>
      <c r="W2494" s="8">
        <f t="shared" si="193"/>
        <v>0</v>
      </c>
      <c r="X2494" s="28">
        <f t="shared" si="194"/>
        <v>0</v>
      </c>
      <c r="Y2494" s="5"/>
      <c r="Z2494" s="5"/>
    </row>
    <row r="2495" spans="1:26" ht="16" x14ac:dyDescent="0.2">
      <c r="A2495" s="5" t="s">
        <v>4484</v>
      </c>
      <c r="B2495" s="5" t="s">
        <v>97</v>
      </c>
      <c r="C2495" s="5" t="s">
        <v>23</v>
      </c>
      <c r="D2495" s="5" t="s">
        <v>24</v>
      </c>
      <c r="E2495" s="5"/>
      <c r="F2495" s="5"/>
      <c r="G2495" s="5"/>
      <c r="H2495" s="5"/>
      <c r="I2495" s="5"/>
      <c r="J2495" s="5"/>
      <c r="K2495" s="5"/>
      <c r="L2495" s="5"/>
      <c r="M2495" s="5"/>
      <c r="N2495" s="5"/>
      <c r="O2495" s="5"/>
      <c r="P2495" s="5"/>
      <c r="Q2495" s="5"/>
      <c r="R2495" s="5"/>
      <c r="S2495" s="8"/>
      <c r="T2495" s="8">
        <f t="shared" si="190"/>
        <v>1</v>
      </c>
      <c r="U2495" s="8">
        <f t="shared" si="191"/>
        <v>1</v>
      </c>
      <c r="V2495" s="8">
        <f t="shared" si="192"/>
        <v>1</v>
      </c>
      <c r="W2495" s="8">
        <f t="shared" si="193"/>
        <v>1</v>
      </c>
      <c r="X2495" s="28">
        <f t="shared" si="194"/>
        <v>4</v>
      </c>
      <c r="Y2495" s="5"/>
      <c r="Z2495" s="5"/>
    </row>
    <row r="2496" spans="1:26" ht="16" x14ac:dyDescent="0.2">
      <c r="A2496" s="5" t="s">
        <v>4485</v>
      </c>
      <c r="B2496" s="5" t="s">
        <v>28</v>
      </c>
      <c r="C2496" s="5" t="s">
        <v>23</v>
      </c>
      <c r="D2496" s="5" t="s">
        <v>29</v>
      </c>
      <c r="E2496" s="5" t="s">
        <v>30</v>
      </c>
      <c r="F2496" s="5" t="s">
        <v>4486</v>
      </c>
      <c r="G2496" s="5" t="s">
        <v>32</v>
      </c>
      <c r="H2496" s="5" t="s">
        <v>32</v>
      </c>
      <c r="I2496" s="5" t="s">
        <v>33</v>
      </c>
      <c r="J2496" s="6">
        <v>35592</v>
      </c>
      <c r="K2496" s="5" t="s">
        <v>57</v>
      </c>
      <c r="L2496" s="5"/>
      <c r="M2496" s="5" t="s">
        <v>108</v>
      </c>
      <c r="N2496" s="5" t="s">
        <v>88</v>
      </c>
      <c r="O2496" s="5" t="s">
        <v>32</v>
      </c>
      <c r="P2496" s="5" t="s">
        <v>4486</v>
      </c>
      <c r="Q2496" s="5" t="s">
        <v>4487</v>
      </c>
      <c r="R2496" s="8" t="s">
        <v>39</v>
      </c>
      <c r="S2496" s="8"/>
      <c r="T2496" s="8">
        <f t="shared" si="190"/>
        <v>0</v>
      </c>
      <c r="U2496" s="8">
        <f t="shared" si="191"/>
        <v>0</v>
      </c>
      <c r="V2496" s="8">
        <f t="shared" si="192"/>
        <v>0</v>
      </c>
      <c r="W2496" s="8">
        <f t="shared" si="193"/>
        <v>0</v>
      </c>
      <c r="X2496" s="28">
        <f t="shared" si="194"/>
        <v>0</v>
      </c>
      <c r="Y2496" s="5"/>
      <c r="Z2496" s="5"/>
    </row>
    <row r="2497" spans="1:26" ht="16" x14ac:dyDescent="0.2">
      <c r="A2497" s="5" t="s">
        <v>4488</v>
      </c>
      <c r="B2497" s="5" t="s">
        <v>28</v>
      </c>
      <c r="C2497" s="5" t="s">
        <v>23</v>
      </c>
      <c r="D2497" s="5" t="s">
        <v>29</v>
      </c>
      <c r="E2497" s="5" t="s">
        <v>30</v>
      </c>
      <c r="F2497" s="5" t="s">
        <v>31</v>
      </c>
      <c r="G2497" s="5" t="s">
        <v>32</v>
      </c>
      <c r="H2497" s="5" t="s">
        <v>32</v>
      </c>
      <c r="I2497" s="5" t="s">
        <v>33</v>
      </c>
      <c r="J2497" s="5" t="s">
        <v>4489</v>
      </c>
      <c r="K2497" s="5" t="s">
        <v>145</v>
      </c>
      <c r="L2497" s="5"/>
      <c r="M2497" s="5" t="s">
        <v>108</v>
      </c>
      <c r="N2497" s="5" t="s">
        <v>88</v>
      </c>
      <c r="O2497" s="5" t="s">
        <v>32</v>
      </c>
      <c r="P2497" s="5" t="s">
        <v>4490</v>
      </c>
      <c r="Q2497" s="5" t="s">
        <v>4491</v>
      </c>
      <c r="R2497" s="8" t="s">
        <v>70</v>
      </c>
      <c r="S2497" s="8"/>
      <c r="T2497" s="8">
        <f t="shared" si="190"/>
        <v>0</v>
      </c>
      <c r="U2497" s="8">
        <f t="shared" si="191"/>
        <v>0</v>
      </c>
      <c r="V2497" s="8">
        <f t="shared" si="192"/>
        <v>0</v>
      </c>
      <c r="W2497" s="8">
        <f t="shared" si="193"/>
        <v>0</v>
      </c>
      <c r="X2497" s="28">
        <f t="shared" si="194"/>
        <v>0</v>
      </c>
      <c r="Y2497" s="5"/>
      <c r="Z2497" s="5"/>
    </row>
    <row r="2498" spans="1:26" ht="16" x14ac:dyDescent="0.2">
      <c r="A2498" s="5" t="s">
        <v>4492</v>
      </c>
      <c r="B2498" s="5" t="s">
        <v>97</v>
      </c>
      <c r="C2498" s="5" t="s">
        <v>23</v>
      </c>
      <c r="D2498" s="5" t="s">
        <v>24</v>
      </c>
      <c r="E2498" s="5"/>
      <c r="F2498" s="5"/>
      <c r="G2498" s="5"/>
      <c r="H2498" s="5"/>
      <c r="I2498" s="5"/>
      <c r="J2498" s="5"/>
      <c r="K2498" s="5"/>
      <c r="L2498" s="5"/>
      <c r="M2498" s="5"/>
      <c r="N2498" s="5"/>
      <c r="O2498" s="5"/>
      <c r="P2498" s="5"/>
      <c r="Q2498" s="5"/>
      <c r="R2498" s="5"/>
      <c r="S2498" s="8"/>
      <c r="T2498" s="8">
        <f t="shared" si="190"/>
        <v>1</v>
      </c>
      <c r="U2498" s="8">
        <f t="shared" si="191"/>
        <v>1</v>
      </c>
      <c r="V2498" s="8">
        <f t="shared" si="192"/>
        <v>1</v>
      </c>
      <c r="W2498" s="8">
        <f t="shared" si="193"/>
        <v>1</v>
      </c>
      <c r="X2498" s="28">
        <f t="shared" si="194"/>
        <v>4</v>
      </c>
      <c r="Y2498" s="5"/>
      <c r="Z2498" s="5"/>
    </row>
    <row r="2499" spans="1:26" ht="16" x14ac:dyDescent="0.2">
      <c r="A2499" s="5" t="s">
        <v>4493</v>
      </c>
      <c r="B2499" s="5" t="s">
        <v>63</v>
      </c>
      <c r="C2499" s="5" t="s">
        <v>23</v>
      </c>
      <c r="D2499" s="5" t="s">
        <v>29</v>
      </c>
      <c r="E2499" s="5" t="s">
        <v>54</v>
      </c>
      <c r="F2499" s="5" t="s">
        <v>44</v>
      </c>
      <c r="G2499" s="5" t="s">
        <v>45</v>
      </c>
      <c r="H2499" s="5" t="s">
        <v>45</v>
      </c>
      <c r="I2499" s="5" t="s">
        <v>33</v>
      </c>
      <c r="J2499" s="6">
        <v>35892</v>
      </c>
      <c r="K2499" s="5" t="s">
        <v>47</v>
      </c>
      <c r="L2499" s="5"/>
      <c r="M2499" s="5" t="s">
        <v>48</v>
      </c>
      <c r="N2499" s="5" t="s">
        <v>58</v>
      </c>
      <c r="O2499" s="5" t="s">
        <v>45</v>
      </c>
      <c r="P2499" s="5" t="s">
        <v>44</v>
      </c>
      <c r="Q2499" s="5" t="s">
        <v>4494</v>
      </c>
      <c r="R2499" s="8" t="s">
        <v>39</v>
      </c>
      <c r="S2499" s="8"/>
      <c r="T2499" s="8">
        <f t="shared" ref="T2499:T2562" si="195">IF(ISBLANK(G2499),1,0)</f>
        <v>0</v>
      </c>
      <c r="U2499" s="8">
        <f t="shared" ref="U2499:U2562" si="196">IF(ISBLANK(M2499),1,0)</f>
        <v>0</v>
      </c>
      <c r="V2499" s="8">
        <f t="shared" ref="V2499:V2562" si="197">IF(ISBLANK(K2499),1,0)</f>
        <v>0</v>
      </c>
      <c r="W2499" s="8">
        <f t="shared" ref="W2499:W2562" si="198">IF(ISBLANK(Q2499),1,0)</f>
        <v>0</v>
      </c>
      <c r="X2499" s="28">
        <f t="shared" ref="X2499:X2562" si="199">SUM(T2499:W2499)</f>
        <v>0</v>
      </c>
      <c r="Y2499" s="5"/>
      <c r="Z2499" s="5"/>
    </row>
    <row r="2500" spans="1:26" ht="16" x14ac:dyDescent="0.2">
      <c r="A2500" s="5" t="s">
        <v>4495</v>
      </c>
      <c r="B2500" s="5" t="s">
        <v>28</v>
      </c>
      <c r="C2500" s="5" t="s">
        <v>23</v>
      </c>
      <c r="D2500" s="5" t="s">
        <v>29</v>
      </c>
      <c r="E2500" s="5" t="s">
        <v>54</v>
      </c>
      <c r="F2500" s="5" t="s">
        <v>44</v>
      </c>
      <c r="G2500" s="5" t="s">
        <v>45</v>
      </c>
      <c r="H2500" s="5" t="s">
        <v>45</v>
      </c>
      <c r="I2500" s="5" t="s">
        <v>33</v>
      </c>
      <c r="J2500" s="5" t="s">
        <v>4496</v>
      </c>
      <c r="K2500" s="5" t="s">
        <v>57</v>
      </c>
      <c r="L2500" s="5"/>
      <c r="M2500" s="5" t="s">
        <v>35</v>
      </c>
      <c r="N2500" s="5" t="s">
        <v>88</v>
      </c>
      <c r="O2500" s="5" t="s">
        <v>45</v>
      </c>
      <c r="P2500" s="5" t="s">
        <v>44</v>
      </c>
      <c r="Q2500" s="5" t="s">
        <v>2117</v>
      </c>
      <c r="R2500" s="8" t="s">
        <v>61</v>
      </c>
      <c r="S2500" s="8"/>
      <c r="T2500" s="8">
        <f t="shared" si="195"/>
        <v>0</v>
      </c>
      <c r="U2500" s="8">
        <f t="shared" si="196"/>
        <v>0</v>
      </c>
      <c r="V2500" s="8">
        <f t="shared" si="197"/>
        <v>0</v>
      </c>
      <c r="W2500" s="8">
        <f t="shared" si="198"/>
        <v>0</v>
      </c>
      <c r="X2500" s="28">
        <f t="shared" si="199"/>
        <v>0</v>
      </c>
      <c r="Y2500" s="5"/>
      <c r="Z2500" s="5"/>
    </row>
    <row r="2501" spans="1:26" ht="16" x14ac:dyDescent="0.2">
      <c r="A2501" s="5" t="s">
        <v>4497</v>
      </c>
      <c r="B2501" s="5" t="s">
        <v>97</v>
      </c>
      <c r="C2501" s="5" t="s">
        <v>23</v>
      </c>
      <c r="D2501" s="5" t="s">
        <v>24</v>
      </c>
      <c r="E2501" s="5"/>
      <c r="F2501" s="5"/>
      <c r="G2501" s="5"/>
      <c r="H2501" s="5"/>
      <c r="I2501" s="5"/>
      <c r="J2501" s="5"/>
      <c r="K2501" s="5"/>
      <c r="L2501" s="5"/>
      <c r="M2501" s="5"/>
      <c r="N2501" s="5"/>
      <c r="O2501" s="5"/>
      <c r="P2501" s="5"/>
      <c r="Q2501" s="5"/>
      <c r="R2501" s="5"/>
      <c r="S2501" s="8"/>
      <c r="T2501" s="8">
        <f t="shared" si="195"/>
        <v>1</v>
      </c>
      <c r="U2501" s="8">
        <f t="shared" si="196"/>
        <v>1</v>
      </c>
      <c r="V2501" s="8">
        <f t="shared" si="197"/>
        <v>1</v>
      </c>
      <c r="W2501" s="8">
        <f t="shared" si="198"/>
        <v>1</v>
      </c>
      <c r="X2501" s="28">
        <f t="shared" si="199"/>
        <v>4</v>
      </c>
      <c r="Y2501" s="5"/>
      <c r="Z2501" s="5"/>
    </row>
    <row r="2502" spans="1:26" ht="16" x14ac:dyDescent="0.2">
      <c r="A2502" s="5" t="s">
        <v>4498</v>
      </c>
      <c r="B2502" s="5" t="s">
        <v>28</v>
      </c>
      <c r="C2502" s="5" t="s">
        <v>23</v>
      </c>
      <c r="D2502" s="5" t="s">
        <v>29</v>
      </c>
      <c r="E2502" s="5"/>
      <c r="F2502" s="5"/>
      <c r="G2502" s="5"/>
      <c r="H2502" s="5"/>
      <c r="I2502" s="5"/>
      <c r="J2502" s="5"/>
      <c r="K2502" s="5"/>
      <c r="L2502" s="5"/>
      <c r="M2502" s="5"/>
      <c r="N2502" s="5"/>
      <c r="O2502" s="5"/>
      <c r="P2502" s="5"/>
      <c r="Q2502" s="5"/>
      <c r="R2502" s="5"/>
      <c r="S2502" s="8"/>
      <c r="T2502" s="8">
        <f t="shared" si="195"/>
        <v>1</v>
      </c>
      <c r="U2502" s="8">
        <f t="shared" si="196"/>
        <v>1</v>
      </c>
      <c r="V2502" s="8">
        <f t="shared" si="197"/>
        <v>1</v>
      </c>
      <c r="W2502" s="8">
        <f t="shared" si="198"/>
        <v>1</v>
      </c>
      <c r="X2502" s="28">
        <f t="shared" si="199"/>
        <v>4</v>
      </c>
      <c r="Y2502" s="5"/>
      <c r="Z2502" s="5"/>
    </row>
    <row r="2503" spans="1:26" ht="16" x14ac:dyDescent="0.2">
      <c r="A2503" s="5" t="s">
        <v>4499</v>
      </c>
      <c r="B2503" s="5" t="s">
        <v>22</v>
      </c>
      <c r="C2503" s="5" t="s">
        <v>23</v>
      </c>
      <c r="D2503" s="5" t="s">
        <v>24</v>
      </c>
      <c r="E2503" s="5"/>
      <c r="F2503" s="5"/>
      <c r="G2503" s="5"/>
      <c r="H2503" s="5"/>
      <c r="I2503" s="5"/>
      <c r="J2503" s="5"/>
      <c r="K2503" s="5"/>
      <c r="L2503" s="5"/>
      <c r="M2503" s="5"/>
      <c r="N2503" s="5"/>
      <c r="O2503" s="5"/>
      <c r="P2503" s="5"/>
      <c r="Q2503" s="5"/>
      <c r="R2503" s="5"/>
      <c r="S2503" s="8"/>
      <c r="T2503" s="8">
        <f t="shared" si="195"/>
        <v>1</v>
      </c>
      <c r="U2503" s="8">
        <f t="shared" si="196"/>
        <v>1</v>
      </c>
      <c r="V2503" s="8">
        <f t="shared" si="197"/>
        <v>1</v>
      </c>
      <c r="W2503" s="8">
        <f t="shared" si="198"/>
        <v>1</v>
      </c>
      <c r="X2503" s="28">
        <f t="shared" si="199"/>
        <v>4</v>
      </c>
      <c r="Y2503" s="5"/>
      <c r="Z2503" s="5"/>
    </row>
    <row r="2504" spans="1:26" ht="16" x14ac:dyDescent="0.2">
      <c r="A2504" s="5" t="s">
        <v>4500</v>
      </c>
      <c r="B2504" s="5" t="s">
        <v>97</v>
      </c>
      <c r="C2504" s="5" t="s">
        <v>23</v>
      </c>
      <c r="D2504" s="5" t="s">
        <v>24</v>
      </c>
      <c r="E2504" s="5"/>
      <c r="F2504" s="5"/>
      <c r="G2504" s="5"/>
      <c r="H2504" s="5"/>
      <c r="I2504" s="5"/>
      <c r="J2504" s="5"/>
      <c r="K2504" s="5"/>
      <c r="L2504" s="5"/>
      <c r="M2504" s="5"/>
      <c r="N2504" s="5"/>
      <c r="O2504" s="5"/>
      <c r="P2504" s="5"/>
      <c r="Q2504" s="5"/>
      <c r="R2504" s="5"/>
      <c r="S2504" s="8"/>
      <c r="T2504" s="8">
        <f t="shared" si="195"/>
        <v>1</v>
      </c>
      <c r="U2504" s="8">
        <f t="shared" si="196"/>
        <v>1</v>
      </c>
      <c r="V2504" s="8">
        <f t="shared" si="197"/>
        <v>1</v>
      </c>
      <c r="W2504" s="8">
        <f t="shared" si="198"/>
        <v>1</v>
      </c>
      <c r="X2504" s="28">
        <f t="shared" si="199"/>
        <v>4</v>
      </c>
      <c r="Y2504" s="5"/>
      <c r="Z2504" s="5"/>
    </row>
    <row r="2505" spans="1:26" ht="16" x14ac:dyDescent="0.2">
      <c r="A2505" s="5" t="s">
        <v>4501</v>
      </c>
      <c r="B2505" s="5" t="s">
        <v>97</v>
      </c>
      <c r="C2505" s="5" t="s">
        <v>23</v>
      </c>
      <c r="D2505" s="5" t="s">
        <v>24</v>
      </c>
      <c r="E2505" s="5"/>
      <c r="F2505" s="5"/>
      <c r="G2505" s="5"/>
      <c r="H2505" s="5"/>
      <c r="I2505" s="5"/>
      <c r="J2505" s="5"/>
      <c r="K2505" s="5"/>
      <c r="L2505" s="5"/>
      <c r="M2505" s="5"/>
      <c r="N2505" s="5"/>
      <c r="O2505" s="5"/>
      <c r="P2505" s="5"/>
      <c r="Q2505" s="5"/>
      <c r="R2505" s="5"/>
      <c r="S2505" s="8"/>
      <c r="T2505" s="8">
        <f t="shared" si="195"/>
        <v>1</v>
      </c>
      <c r="U2505" s="8">
        <f t="shared" si="196"/>
        <v>1</v>
      </c>
      <c r="V2505" s="8">
        <f t="shared" si="197"/>
        <v>1</v>
      </c>
      <c r="W2505" s="8">
        <f t="shared" si="198"/>
        <v>1</v>
      </c>
      <c r="X2505" s="28">
        <f t="shared" si="199"/>
        <v>4</v>
      </c>
      <c r="Y2505" s="5"/>
      <c r="Z2505" s="5"/>
    </row>
    <row r="2506" spans="1:26" ht="16" x14ac:dyDescent="0.2">
      <c r="A2506" s="5" t="s">
        <v>4502</v>
      </c>
      <c r="B2506" s="5" t="s">
        <v>22</v>
      </c>
      <c r="C2506" s="5" t="s">
        <v>23</v>
      </c>
      <c r="D2506" s="5" t="s">
        <v>24</v>
      </c>
      <c r="E2506" s="5"/>
      <c r="F2506" s="5"/>
      <c r="G2506" s="5"/>
      <c r="H2506" s="5"/>
      <c r="I2506" s="5"/>
      <c r="J2506" s="5"/>
      <c r="K2506" s="5"/>
      <c r="L2506" s="5"/>
      <c r="M2506" s="5"/>
      <c r="N2506" s="5"/>
      <c r="O2506" s="5"/>
      <c r="P2506" s="5"/>
      <c r="Q2506" s="5"/>
      <c r="R2506" s="5"/>
      <c r="S2506" s="8"/>
      <c r="T2506" s="8">
        <f t="shared" si="195"/>
        <v>1</v>
      </c>
      <c r="U2506" s="8">
        <f t="shared" si="196"/>
        <v>1</v>
      </c>
      <c r="V2506" s="8">
        <f t="shared" si="197"/>
        <v>1</v>
      </c>
      <c r="W2506" s="8">
        <f t="shared" si="198"/>
        <v>1</v>
      </c>
      <c r="X2506" s="28">
        <f t="shared" si="199"/>
        <v>4</v>
      </c>
      <c r="Y2506" s="5"/>
      <c r="Z2506" s="5"/>
    </row>
    <row r="2507" spans="1:26" ht="16" x14ac:dyDescent="0.2">
      <c r="A2507" s="5" t="s">
        <v>4503</v>
      </c>
      <c r="B2507" s="5" t="s">
        <v>22</v>
      </c>
      <c r="C2507" s="5" t="s">
        <v>23</v>
      </c>
      <c r="D2507" s="5" t="s">
        <v>24</v>
      </c>
      <c r="E2507" s="5"/>
      <c r="F2507" s="5"/>
      <c r="G2507" s="5"/>
      <c r="H2507" s="5"/>
      <c r="I2507" s="5"/>
      <c r="J2507" s="5"/>
      <c r="K2507" s="5"/>
      <c r="L2507" s="5"/>
      <c r="M2507" s="5"/>
      <c r="N2507" s="5"/>
      <c r="O2507" s="5"/>
      <c r="P2507" s="5"/>
      <c r="Q2507" s="5"/>
      <c r="R2507" s="5"/>
      <c r="S2507" s="8"/>
      <c r="T2507" s="8">
        <f t="shared" si="195"/>
        <v>1</v>
      </c>
      <c r="U2507" s="8">
        <f t="shared" si="196"/>
        <v>1</v>
      </c>
      <c r="V2507" s="8">
        <f t="shared" si="197"/>
        <v>1</v>
      </c>
      <c r="W2507" s="8">
        <f t="shared" si="198"/>
        <v>1</v>
      </c>
      <c r="X2507" s="28">
        <f t="shared" si="199"/>
        <v>4</v>
      </c>
      <c r="Y2507" s="5"/>
      <c r="Z2507" s="5"/>
    </row>
    <row r="2508" spans="1:26" ht="16" x14ac:dyDescent="0.2">
      <c r="A2508" s="5" t="s">
        <v>4504</v>
      </c>
      <c r="B2508" s="5" t="s">
        <v>22</v>
      </c>
      <c r="C2508" s="5" t="s">
        <v>23</v>
      </c>
      <c r="D2508" s="5" t="s">
        <v>24</v>
      </c>
      <c r="E2508" s="5"/>
      <c r="F2508" s="5"/>
      <c r="G2508" s="5"/>
      <c r="H2508" s="5"/>
      <c r="I2508" s="5"/>
      <c r="J2508" s="5"/>
      <c r="K2508" s="5"/>
      <c r="L2508" s="5"/>
      <c r="M2508" s="5"/>
      <c r="N2508" s="5"/>
      <c r="O2508" s="5"/>
      <c r="P2508" s="5"/>
      <c r="Q2508" s="5"/>
      <c r="R2508" s="5"/>
      <c r="S2508" s="8"/>
      <c r="T2508" s="8">
        <f t="shared" si="195"/>
        <v>1</v>
      </c>
      <c r="U2508" s="8">
        <f t="shared" si="196"/>
        <v>1</v>
      </c>
      <c r="V2508" s="8">
        <f t="shared" si="197"/>
        <v>1</v>
      </c>
      <c r="W2508" s="8">
        <f t="shared" si="198"/>
        <v>1</v>
      </c>
      <c r="X2508" s="28">
        <f t="shared" si="199"/>
        <v>4</v>
      </c>
      <c r="Y2508" s="5"/>
      <c r="Z2508" s="5"/>
    </row>
    <row r="2509" spans="1:26" ht="16" x14ac:dyDescent="0.2">
      <c r="A2509" s="5" t="s">
        <v>4505</v>
      </c>
      <c r="B2509" s="5" t="s">
        <v>22</v>
      </c>
      <c r="C2509" s="5" t="s">
        <v>23</v>
      </c>
      <c r="D2509" s="5" t="s">
        <v>24</v>
      </c>
      <c r="E2509" s="5"/>
      <c r="F2509" s="5"/>
      <c r="G2509" s="5"/>
      <c r="H2509" s="5"/>
      <c r="I2509" s="5"/>
      <c r="J2509" s="5"/>
      <c r="K2509" s="5"/>
      <c r="L2509" s="5"/>
      <c r="M2509" s="5"/>
      <c r="N2509" s="5"/>
      <c r="O2509" s="5"/>
      <c r="P2509" s="5"/>
      <c r="Q2509" s="5"/>
      <c r="R2509" s="5"/>
      <c r="S2509" s="8"/>
      <c r="T2509" s="8">
        <f t="shared" si="195"/>
        <v>1</v>
      </c>
      <c r="U2509" s="8">
        <f t="shared" si="196"/>
        <v>1</v>
      </c>
      <c r="V2509" s="8">
        <f t="shared" si="197"/>
        <v>1</v>
      </c>
      <c r="W2509" s="8">
        <f t="shared" si="198"/>
        <v>1</v>
      </c>
      <c r="X2509" s="28">
        <f t="shared" si="199"/>
        <v>4</v>
      </c>
      <c r="Y2509" s="5"/>
      <c r="Z2509" s="5"/>
    </row>
    <row r="2510" spans="1:26" ht="16" x14ac:dyDescent="0.2">
      <c r="A2510" s="5" t="s">
        <v>4506</v>
      </c>
      <c r="B2510" s="5" t="s">
        <v>28</v>
      </c>
      <c r="C2510" s="5" t="s">
        <v>23</v>
      </c>
      <c r="D2510" s="5" t="s">
        <v>29</v>
      </c>
      <c r="E2510" s="5" t="s">
        <v>54</v>
      </c>
      <c r="F2510" s="5" t="s">
        <v>4507</v>
      </c>
      <c r="G2510" s="5" t="s">
        <v>258</v>
      </c>
      <c r="H2510" s="5" t="s">
        <v>258</v>
      </c>
      <c r="I2510" s="5" t="s">
        <v>33</v>
      </c>
      <c r="J2510" s="6">
        <v>35807</v>
      </c>
      <c r="K2510" s="5" t="s">
        <v>47</v>
      </c>
      <c r="L2510" s="5"/>
      <c r="M2510" s="5" t="s">
        <v>134</v>
      </c>
      <c r="N2510" s="5" t="s">
        <v>58</v>
      </c>
      <c r="O2510" s="5" t="s">
        <v>258</v>
      </c>
      <c r="P2510" s="5" t="s">
        <v>4508</v>
      </c>
      <c r="Q2510" s="5" t="s">
        <v>4509</v>
      </c>
      <c r="R2510" s="8" t="s">
        <v>70</v>
      </c>
      <c r="S2510" s="8"/>
      <c r="T2510" s="8">
        <f t="shared" si="195"/>
        <v>0</v>
      </c>
      <c r="U2510" s="8">
        <f t="shared" si="196"/>
        <v>0</v>
      </c>
      <c r="V2510" s="8">
        <f t="shared" si="197"/>
        <v>0</v>
      </c>
      <c r="W2510" s="8">
        <f t="shared" si="198"/>
        <v>0</v>
      </c>
      <c r="X2510" s="28">
        <f t="shared" si="199"/>
        <v>0</v>
      </c>
      <c r="Y2510" s="5"/>
      <c r="Z2510" s="5"/>
    </row>
    <row r="2511" spans="1:26" ht="16" x14ac:dyDescent="0.2">
      <c r="A2511" s="5" t="s">
        <v>4510</v>
      </c>
      <c r="B2511" s="5" t="s">
        <v>28</v>
      </c>
      <c r="C2511" s="5" t="s">
        <v>23</v>
      </c>
      <c r="D2511" s="5" t="s">
        <v>29</v>
      </c>
      <c r="E2511" s="5" t="s">
        <v>30</v>
      </c>
      <c r="F2511" s="5" t="s">
        <v>31</v>
      </c>
      <c r="G2511" s="5" t="s">
        <v>32</v>
      </c>
      <c r="H2511" s="5" t="s">
        <v>32</v>
      </c>
      <c r="I2511" s="5" t="s">
        <v>33</v>
      </c>
      <c r="J2511" s="5" t="s">
        <v>4511</v>
      </c>
      <c r="K2511" s="5" t="s">
        <v>34</v>
      </c>
      <c r="L2511" s="5"/>
      <c r="M2511" s="5" t="s">
        <v>422</v>
      </c>
      <c r="N2511" s="5" t="s">
        <v>36</v>
      </c>
      <c r="O2511" s="5" t="s">
        <v>32</v>
      </c>
      <c r="P2511" s="5" t="s">
        <v>31</v>
      </c>
      <c r="Q2511" s="5" t="s">
        <v>4512</v>
      </c>
      <c r="R2511" s="8" t="s">
        <v>39</v>
      </c>
      <c r="S2511" s="8"/>
      <c r="T2511" s="8">
        <f t="shared" si="195"/>
        <v>0</v>
      </c>
      <c r="U2511" s="8">
        <f t="shared" si="196"/>
        <v>0</v>
      </c>
      <c r="V2511" s="8">
        <f t="shared" si="197"/>
        <v>0</v>
      </c>
      <c r="W2511" s="8">
        <f t="shared" si="198"/>
        <v>0</v>
      </c>
      <c r="X2511" s="28">
        <f t="shared" si="199"/>
        <v>0</v>
      </c>
      <c r="Y2511" s="5"/>
      <c r="Z2511" s="5"/>
    </row>
    <row r="2512" spans="1:26" ht="16" x14ac:dyDescent="0.2">
      <c r="A2512" s="5" t="s">
        <v>4513</v>
      </c>
      <c r="B2512" s="5" t="s">
        <v>28</v>
      </c>
      <c r="C2512" s="5" t="s">
        <v>23</v>
      </c>
      <c r="D2512" s="5" t="s">
        <v>29</v>
      </c>
      <c r="E2512" s="5"/>
      <c r="F2512" s="5"/>
      <c r="G2512" s="5"/>
      <c r="H2512" s="5"/>
      <c r="I2512" s="5"/>
      <c r="J2512" s="5"/>
      <c r="K2512" s="5"/>
      <c r="L2512" s="5"/>
      <c r="M2512" s="5"/>
      <c r="N2512" s="5"/>
      <c r="O2512" s="5"/>
      <c r="P2512" s="5"/>
      <c r="Q2512" s="5"/>
      <c r="R2512" s="5"/>
      <c r="S2512" s="8"/>
      <c r="T2512" s="8">
        <f t="shared" si="195"/>
        <v>1</v>
      </c>
      <c r="U2512" s="8">
        <f t="shared" si="196"/>
        <v>1</v>
      </c>
      <c r="V2512" s="8">
        <f t="shared" si="197"/>
        <v>1</v>
      </c>
      <c r="W2512" s="8">
        <f t="shared" si="198"/>
        <v>1</v>
      </c>
      <c r="X2512" s="28">
        <f t="shared" si="199"/>
        <v>4</v>
      </c>
      <c r="Y2512" s="5"/>
      <c r="Z2512" s="5"/>
    </row>
    <row r="2513" spans="1:26" ht="16" x14ac:dyDescent="0.2">
      <c r="A2513" s="5" t="s">
        <v>4514</v>
      </c>
      <c r="B2513" s="5" t="s">
        <v>28</v>
      </c>
      <c r="C2513" s="5" t="s">
        <v>23</v>
      </c>
      <c r="D2513" s="5" t="s">
        <v>29</v>
      </c>
      <c r="E2513" s="5"/>
      <c r="F2513" s="5"/>
      <c r="G2513" s="5"/>
      <c r="H2513" s="5"/>
      <c r="I2513" s="5"/>
      <c r="J2513" s="5"/>
      <c r="K2513" s="5"/>
      <c r="L2513" s="5"/>
      <c r="M2513" s="5"/>
      <c r="N2513" s="5"/>
      <c r="O2513" s="5"/>
      <c r="P2513" s="5"/>
      <c r="Q2513" s="5"/>
      <c r="R2513" s="5"/>
      <c r="S2513" s="8"/>
      <c r="T2513" s="8">
        <f t="shared" si="195"/>
        <v>1</v>
      </c>
      <c r="U2513" s="8">
        <f t="shared" si="196"/>
        <v>1</v>
      </c>
      <c r="V2513" s="8">
        <f t="shared" si="197"/>
        <v>1</v>
      </c>
      <c r="W2513" s="8">
        <f t="shared" si="198"/>
        <v>1</v>
      </c>
      <c r="X2513" s="28">
        <f t="shared" si="199"/>
        <v>4</v>
      </c>
      <c r="Y2513" s="5"/>
      <c r="Z2513" s="5"/>
    </row>
    <row r="2514" spans="1:26" ht="16" x14ac:dyDescent="0.2">
      <c r="A2514" s="5" t="s">
        <v>4515</v>
      </c>
      <c r="B2514" s="5" t="s">
        <v>28</v>
      </c>
      <c r="C2514" s="5" t="s">
        <v>23</v>
      </c>
      <c r="D2514" s="5" t="s">
        <v>29</v>
      </c>
      <c r="E2514" s="5"/>
      <c r="F2514" s="5"/>
      <c r="G2514" s="5"/>
      <c r="H2514" s="5"/>
      <c r="I2514" s="5"/>
      <c r="J2514" s="5"/>
      <c r="K2514" s="5"/>
      <c r="L2514" s="5"/>
      <c r="M2514" s="5"/>
      <c r="N2514" s="5"/>
      <c r="O2514" s="5"/>
      <c r="P2514" s="5"/>
      <c r="Q2514" s="5"/>
      <c r="R2514" s="5"/>
      <c r="S2514" s="8"/>
      <c r="T2514" s="8">
        <f t="shared" si="195"/>
        <v>1</v>
      </c>
      <c r="U2514" s="8">
        <f t="shared" si="196"/>
        <v>1</v>
      </c>
      <c r="V2514" s="8">
        <f t="shared" si="197"/>
        <v>1</v>
      </c>
      <c r="W2514" s="8">
        <f t="shared" si="198"/>
        <v>1</v>
      </c>
      <c r="X2514" s="28">
        <f t="shared" si="199"/>
        <v>4</v>
      </c>
      <c r="Y2514" s="5"/>
      <c r="Z2514" s="5"/>
    </row>
    <row r="2515" spans="1:26" ht="16" x14ac:dyDescent="0.2">
      <c r="A2515" s="5" t="s">
        <v>4516</v>
      </c>
      <c r="B2515" s="5" t="s">
        <v>28</v>
      </c>
      <c r="C2515" s="5" t="s">
        <v>23</v>
      </c>
      <c r="D2515" s="5" t="s">
        <v>29</v>
      </c>
      <c r="E2515" s="5" t="s">
        <v>30</v>
      </c>
      <c r="F2515" s="5" t="s">
        <v>31</v>
      </c>
      <c r="G2515" s="5" t="s">
        <v>32</v>
      </c>
      <c r="H2515" s="5" t="s">
        <v>32</v>
      </c>
      <c r="I2515" s="5" t="s">
        <v>33</v>
      </c>
      <c r="J2515" s="5" t="s">
        <v>4517</v>
      </c>
      <c r="K2515" s="5" t="s">
        <v>57</v>
      </c>
      <c r="L2515" s="5"/>
      <c r="M2515" s="5" t="s">
        <v>134</v>
      </c>
      <c r="N2515" s="5" t="s">
        <v>88</v>
      </c>
      <c r="O2515" s="5" t="s">
        <v>32</v>
      </c>
      <c r="P2515" s="5" t="s">
        <v>4518</v>
      </c>
      <c r="Q2515" s="5" t="s">
        <v>4519</v>
      </c>
      <c r="R2515" s="8" t="s">
        <v>39</v>
      </c>
      <c r="S2515" s="8"/>
      <c r="T2515" s="8">
        <f t="shared" si="195"/>
        <v>0</v>
      </c>
      <c r="U2515" s="8">
        <f t="shared" si="196"/>
        <v>0</v>
      </c>
      <c r="V2515" s="8">
        <f t="shared" si="197"/>
        <v>0</v>
      </c>
      <c r="W2515" s="8">
        <f t="shared" si="198"/>
        <v>0</v>
      </c>
      <c r="X2515" s="28">
        <f t="shared" si="199"/>
        <v>0</v>
      </c>
      <c r="Y2515" s="5"/>
      <c r="Z2515" s="5"/>
    </row>
    <row r="2516" spans="1:26" ht="16" x14ac:dyDescent="0.2">
      <c r="A2516" s="5" t="s">
        <v>4520</v>
      </c>
      <c r="B2516" s="5" t="s">
        <v>28</v>
      </c>
      <c r="C2516" s="5" t="s">
        <v>23</v>
      </c>
      <c r="D2516" s="5" t="s">
        <v>29</v>
      </c>
      <c r="E2516" s="5" t="s">
        <v>30</v>
      </c>
      <c r="F2516" s="5" t="s">
        <v>4521</v>
      </c>
      <c r="G2516" s="5" t="s">
        <v>32</v>
      </c>
      <c r="H2516" s="5" t="s">
        <v>32</v>
      </c>
      <c r="I2516" s="5" t="s">
        <v>33</v>
      </c>
      <c r="J2516" s="5" t="s">
        <v>4522</v>
      </c>
      <c r="K2516" s="5" t="s">
        <v>57</v>
      </c>
      <c r="L2516" s="5"/>
      <c r="M2516" s="5" t="s">
        <v>35</v>
      </c>
      <c r="N2516" s="5" t="s">
        <v>58</v>
      </c>
      <c r="O2516" s="5" t="s">
        <v>32</v>
      </c>
      <c r="P2516" s="5" t="s">
        <v>4523</v>
      </c>
      <c r="Q2516" s="5" t="s">
        <v>4524</v>
      </c>
      <c r="R2516" s="8" t="s">
        <v>70</v>
      </c>
      <c r="S2516" s="8"/>
      <c r="T2516" s="8">
        <f t="shared" si="195"/>
        <v>0</v>
      </c>
      <c r="U2516" s="8">
        <f t="shared" si="196"/>
        <v>0</v>
      </c>
      <c r="V2516" s="8">
        <f t="shared" si="197"/>
        <v>0</v>
      </c>
      <c r="W2516" s="8">
        <f t="shared" si="198"/>
        <v>0</v>
      </c>
      <c r="X2516" s="28">
        <f t="shared" si="199"/>
        <v>0</v>
      </c>
      <c r="Y2516" s="5"/>
      <c r="Z2516" s="5"/>
    </row>
    <row r="2517" spans="1:26" ht="16" x14ac:dyDescent="0.2">
      <c r="A2517" s="5" t="s">
        <v>4525</v>
      </c>
      <c r="B2517" s="5" t="s">
        <v>28</v>
      </c>
      <c r="C2517" s="5" t="s">
        <v>23</v>
      </c>
      <c r="D2517" s="5" t="s">
        <v>29</v>
      </c>
      <c r="E2517" s="5"/>
      <c r="F2517" s="5"/>
      <c r="G2517" s="5"/>
      <c r="H2517" s="5"/>
      <c r="I2517" s="5"/>
      <c r="J2517" s="5"/>
      <c r="K2517" s="5"/>
      <c r="L2517" s="5"/>
      <c r="M2517" s="5"/>
      <c r="N2517" s="5"/>
      <c r="O2517" s="5"/>
      <c r="P2517" s="5"/>
      <c r="Q2517" s="5"/>
      <c r="R2517" s="5"/>
      <c r="S2517" s="8"/>
      <c r="T2517" s="8">
        <f t="shared" si="195"/>
        <v>1</v>
      </c>
      <c r="U2517" s="8">
        <f t="shared" si="196"/>
        <v>1</v>
      </c>
      <c r="V2517" s="8">
        <f t="shared" si="197"/>
        <v>1</v>
      </c>
      <c r="W2517" s="8">
        <f t="shared" si="198"/>
        <v>1</v>
      </c>
      <c r="X2517" s="28">
        <f t="shared" si="199"/>
        <v>4</v>
      </c>
      <c r="Y2517" s="5"/>
      <c r="Z2517" s="5"/>
    </row>
    <row r="2518" spans="1:26" ht="16" x14ac:dyDescent="0.2">
      <c r="A2518" s="5" t="s">
        <v>4526</v>
      </c>
      <c r="B2518" s="5" t="s">
        <v>28</v>
      </c>
      <c r="C2518" s="5" t="s">
        <v>23</v>
      </c>
      <c r="D2518" s="5" t="s">
        <v>29</v>
      </c>
      <c r="E2518" s="5" t="s">
        <v>30</v>
      </c>
      <c r="F2518" s="5" t="s">
        <v>311</v>
      </c>
      <c r="G2518" s="5" t="s">
        <v>45</v>
      </c>
      <c r="H2518" s="5" t="s">
        <v>45</v>
      </c>
      <c r="I2518" s="5" t="s">
        <v>33</v>
      </c>
      <c r="J2518" s="6">
        <v>35528</v>
      </c>
      <c r="K2518" s="5" t="s">
        <v>57</v>
      </c>
      <c r="L2518" s="5"/>
      <c r="M2518" s="5" t="s">
        <v>134</v>
      </c>
      <c r="N2518" s="5" t="s">
        <v>36</v>
      </c>
      <c r="O2518" s="5" t="s">
        <v>45</v>
      </c>
      <c r="P2518" s="5" t="s">
        <v>311</v>
      </c>
      <c r="Q2518" s="5" t="s">
        <v>4527</v>
      </c>
      <c r="R2518" s="8" t="s">
        <v>70</v>
      </c>
      <c r="S2518" s="8"/>
      <c r="T2518" s="8">
        <f t="shared" si="195"/>
        <v>0</v>
      </c>
      <c r="U2518" s="8">
        <f t="shared" si="196"/>
        <v>0</v>
      </c>
      <c r="V2518" s="8">
        <f t="shared" si="197"/>
        <v>0</v>
      </c>
      <c r="W2518" s="8">
        <f t="shared" si="198"/>
        <v>0</v>
      </c>
      <c r="X2518" s="28">
        <f t="shared" si="199"/>
        <v>0</v>
      </c>
      <c r="Y2518" s="5"/>
      <c r="Z2518" s="5"/>
    </row>
    <row r="2519" spans="1:26" ht="16" x14ac:dyDescent="0.2">
      <c r="A2519" s="5" t="s">
        <v>4528</v>
      </c>
      <c r="B2519" s="5" t="s">
        <v>97</v>
      </c>
      <c r="C2519" s="5" t="s">
        <v>23</v>
      </c>
      <c r="D2519" s="5" t="s">
        <v>24</v>
      </c>
      <c r="E2519" s="5"/>
      <c r="F2519" s="5"/>
      <c r="G2519" s="5"/>
      <c r="H2519" s="5"/>
      <c r="I2519" s="5"/>
      <c r="J2519" s="5"/>
      <c r="K2519" s="5"/>
      <c r="L2519" s="5"/>
      <c r="M2519" s="5"/>
      <c r="N2519" s="5"/>
      <c r="O2519" s="5"/>
      <c r="P2519" s="5"/>
      <c r="Q2519" s="5"/>
      <c r="R2519" s="5"/>
      <c r="S2519" s="8"/>
      <c r="T2519" s="8">
        <f t="shared" si="195"/>
        <v>1</v>
      </c>
      <c r="U2519" s="8">
        <f t="shared" si="196"/>
        <v>1</v>
      </c>
      <c r="V2519" s="8">
        <f t="shared" si="197"/>
        <v>1</v>
      </c>
      <c r="W2519" s="8">
        <f t="shared" si="198"/>
        <v>1</v>
      </c>
      <c r="X2519" s="28">
        <f t="shared" si="199"/>
        <v>4</v>
      </c>
      <c r="Y2519" s="5"/>
      <c r="Z2519" s="5"/>
    </row>
    <row r="2520" spans="1:26" ht="16" x14ac:dyDescent="0.2">
      <c r="A2520" s="5" t="s">
        <v>4529</v>
      </c>
      <c r="B2520" s="5" t="s">
        <v>28</v>
      </c>
      <c r="C2520" s="5" t="s">
        <v>23</v>
      </c>
      <c r="D2520" s="5" t="s">
        <v>29</v>
      </c>
      <c r="E2520" s="5" t="s">
        <v>30</v>
      </c>
      <c r="F2520" s="5" t="s">
        <v>4288</v>
      </c>
      <c r="G2520" s="5" t="s">
        <v>258</v>
      </c>
      <c r="H2520" s="5" t="s">
        <v>258</v>
      </c>
      <c r="I2520" s="5" t="s">
        <v>33</v>
      </c>
      <c r="J2520" s="6">
        <v>33062</v>
      </c>
      <c r="K2520" s="5" t="s">
        <v>146</v>
      </c>
      <c r="L2520" s="5" t="s">
        <v>4530</v>
      </c>
      <c r="M2520" s="5" t="s">
        <v>87</v>
      </c>
      <c r="N2520" s="5" t="s">
        <v>58</v>
      </c>
      <c r="O2520" s="5" t="s">
        <v>258</v>
      </c>
      <c r="P2520" s="5" t="s">
        <v>4288</v>
      </c>
      <c r="Q2520" s="5" t="s">
        <v>4289</v>
      </c>
      <c r="R2520" s="8" t="s">
        <v>70</v>
      </c>
      <c r="S2520" s="8"/>
      <c r="T2520" s="8">
        <f t="shared" si="195"/>
        <v>0</v>
      </c>
      <c r="U2520" s="8">
        <f t="shared" si="196"/>
        <v>0</v>
      </c>
      <c r="V2520" s="8">
        <f t="shared" si="197"/>
        <v>0</v>
      </c>
      <c r="W2520" s="8">
        <f t="shared" si="198"/>
        <v>0</v>
      </c>
      <c r="X2520" s="28">
        <f t="shared" si="199"/>
        <v>0</v>
      </c>
      <c r="Y2520" s="5"/>
      <c r="Z2520" s="5"/>
    </row>
    <row r="2521" spans="1:26" ht="16" x14ac:dyDescent="0.2">
      <c r="A2521" s="5" t="s">
        <v>4531</v>
      </c>
      <c r="B2521" s="5" t="s">
        <v>28</v>
      </c>
      <c r="C2521" s="5" t="s">
        <v>23</v>
      </c>
      <c r="D2521" s="5" t="s">
        <v>29</v>
      </c>
      <c r="E2521" s="5"/>
      <c r="F2521" s="5"/>
      <c r="G2521" s="5"/>
      <c r="H2521" s="5"/>
      <c r="I2521" s="5"/>
      <c r="J2521" s="5"/>
      <c r="K2521" s="5"/>
      <c r="L2521" s="5"/>
      <c r="M2521" s="5"/>
      <c r="N2521" s="5"/>
      <c r="O2521" s="5"/>
      <c r="P2521" s="5"/>
      <c r="Q2521" s="5"/>
      <c r="R2521" s="5"/>
      <c r="S2521" s="8"/>
      <c r="T2521" s="8">
        <f t="shared" si="195"/>
        <v>1</v>
      </c>
      <c r="U2521" s="8">
        <f t="shared" si="196"/>
        <v>1</v>
      </c>
      <c r="V2521" s="8">
        <f t="shared" si="197"/>
        <v>1</v>
      </c>
      <c r="W2521" s="8">
        <f t="shared" si="198"/>
        <v>1</v>
      </c>
      <c r="X2521" s="28">
        <f t="shared" si="199"/>
        <v>4</v>
      </c>
      <c r="Y2521" s="5"/>
      <c r="Z2521" s="5"/>
    </row>
    <row r="2522" spans="1:26" ht="16" x14ac:dyDescent="0.2">
      <c r="A2522" s="5" t="s">
        <v>4532</v>
      </c>
      <c r="B2522" s="5" t="s">
        <v>28</v>
      </c>
      <c r="C2522" s="5" t="s">
        <v>23</v>
      </c>
      <c r="D2522" s="5" t="s">
        <v>29</v>
      </c>
      <c r="E2522" s="5"/>
      <c r="F2522" s="5"/>
      <c r="G2522" s="5"/>
      <c r="H2522" s="5"/>
      <c r="I2522" s="5"/>
      <c r="J2522" s="5"/>
      <c r="K2522" s="5"/>
      <c r="L2522" s="5"/>
      <c r="M2522" s="5"/>
      <c r="N2522" s="5"/>
      <c r="O2522" s="5"/>
      <c r="P2522" s="5"/>
      <c r="Q2522" s="5"/>
      <c r="R2522" s="5"/>
      <c r="S2522" s="8"/>
      <c r="T2522" s="8">
        <f t="shared" si="195"/>
        <v>1</v>
      </c>
      <c r="U2522" s="8">
        <f t="shared" si="196"/>
        <v>1</v>
      </c>
      <c r="V2522" s="8">
        <f t="shared" si="197"/>
        <v>1</v>
      </c>
      <c r="W2522" s="8">
        <f t="shared" si="198"/>
        <v>1</v>
      </c>
      <c r="X2522" s="28">
        <f t="shared" si="199"/>
        <v>4</v>
      </c>
      <c r="Y2522" s="5"/>
      <c r="Z2522" s="5"/>
    </row>
    <row r="2523" spans="1:26" ht="16" x14ac:dyDescent="0.2">
      <c r="A2523" s="5" t="s">
        <v>4533</v>
      </c>
      <c r="B2523" s="5" t="s">
        <v>99</v>
      </c>
      <c r="C2523" s="5" t="s">
        <v>23</v>
      </c>
      <c r="D2523" s="5" t="s">
        <v>24</v>
      </c>
      <c r="E2523" s="5"/>
      <c r="F2523" s="5"/>
      <c r="G2523" s="5"/>
      <c r="H2523" s="5"/>
      <c r="I2523" s="5"/>
      <c r="J2523" s="5"/>
      <c r="K2523" s="5"/>
      <c r="L2523" s="5"/>
      <c r="M2523" s="5"/>
      <c r="N2523" s="5"/>
      <c r="O2523" s="5"/>
      <c r="P2523" s="5"/>
      <c r="Q2523" s="5"/>
      <c r="R2523" s="5"/>
      <c r="S2523" s="8"/>
      <c r="T2523" s="8">
        <f t="shared" si="195"/>
        <v>1</v>
      </c>
      <c r="U2523" s="8">
        <f t="shared" si="196"/>
        <v>1</v>
      </c>
      <c r="V2523" s="8">
        <f t="shared" si="197"/>
        <v>1</v>
      </c>
      <c r="W2523" s="8">
        <f t="shared" si="198"/>
        <v>1</v>
      </c>
      <c r="X2523" s="28">
        <f t="shared" si="199"/>
        <v>4</v>
      </c>
      <c r="Y2523" s="5"/>
      <c r="Z2523" s="5"/>
    </row>
    <row r="2524" spans="1:26" ht="16" x14ac:dyDescent="0.2">
      <c r="A2524" s="5" t="s">
        <v>4534</v>
      </c>
      <c r="B2524" s="5" t="s">
        <v>28</v>
      </c>
      <c r="C2524" s="5" t="s">
        <v>23</v>
      </c>
      <c r="D2524" s="5" t="s">
        <v>29</v>
      </c>
      <c r="E2524" s="5"/>
      <c r="F2524" s="5"/>
      <c r="G2524" s="5"/>
      <c r="H2524" s="5"/>
      <c r="I2524" s="5"/>
      <c r="J2524" s="5"/>
      <c r="K2524" s="5"/>
      <c r="L2524" s="5"/>
      <c r="M2524" s="5"/>
      <c r="N2524" s="5"/>
      <c r="O2524" s="5"/>
      <c r="P2524" s="5"/>
      <c r="Q2524" s="5"/>
      <c r="R2524" s="5"/>
      <c r="S2524" s="8"/>
      <c r="T2524" s="8">
        <f t="shared" si="195"/>
        <v>1</v>
      </c>
      <c r="U2524" s="8">
        <f t="shared" si="196"/>
        <v>1</v>
      </c>
      <c r="V2524" s="8">
        <f t="shared" si="197"/>
        <v>1</v>
      </c>
      <c r="W2524" s="8">
        <f t="shared" si="198"/>
        <v>1</v>
      </c>
      <c r="X2524" s="28">
        <f t="shared" si="199"/>
        <v>4</v>
      </c>
      <c r="Y2524" s="5"/>
      <c r="Z2524" s="5"/>
    </row>
    <row r="2525" spans="1:26" ht="16" x14ac:dyDescent="0.2">
      <c r="A2525" s="5" t="s">
        <v>4535</v>
      </c>
      <c r="B2525" s="5" t="s">
        <v>28</v>
      </c>
      <c r="C2525" s="5" t="s">
        <v>23</v>
      </c>
      <c r="D2525" s="5" t="s">
        <v>29</v>
      </c>
      <c r="E2525" s="5" t="s">
        <v>54</v>
      </c>
      <c r="F2525" s="5" t="s">
        <v>427</v>
      </c>
      <c r="G2525" s="5" t="s">
        <v>163</v>
      </c>
      <c r="H2525" s="5" t="s">
        <v>163</v>
      </c>
      <c r="I2525" s="5" t="s">
        <v>33</v>
      </c>
      <c r="J2525" s="6">
        <v>35926</v>
      </c>
      <c r="K2525" s="5" t="s">
        <v>743</v>
      </c>
      <c r="L2525" s="5"/>
      <c r="M2525" s="5" t="s">
        <v>35</v>
      </c>
      <c r="N2525" s="5" t="s">
        <v>109</v>
      </c>
      <c r="O2525" s="5" t="s">
        <v>163</v>
      </c>
      <c r="P2525" s="5" t="s">
        <v>427</v>
      </c>
      <c r="Q2525" s="5" t="s">
        <v>4536</v>
      </c>
      <c r="R2525" s="8" t="s">
        <v>70</v>
      </c>
      <c r="S2525" s="8"/>
      <c r="T2525" s="8">
        <f t="shared" si="195"/>
        <v>0</v>
      </c>
      <c r="U2525" s="8">
        <f t="shared" si="196"/>
        <v>0</v>
      </c>
      <c r="V2525" s="8">
        <f t="shared" si="197"/>
        <v>0</v>
      </c>
      <c r="W2525" s="8">
        <f t="shared" si="198"/>
        <v>0</v>
      </c>
      <c r="X2525" s="28">
        <f t="shared" si="199"/>
        <v>0</v>
      </c>
      <c r="Y2525" s="5"/>
      <c r="Z2525" s="5"/>
    </row>
    <row r="2526" spans="1:26" ht="16" x14ac:dyDescent="0.2">
      <c r="A2526" s="5" t="s">
        <v>4537</v>
      </c>
      <c r="B2526" s="5" t="s">
        <v>28</v>
      </c>
      <c r="C2526" s="5" t="s">
        <v>23</v>
      </c>
      <c r="D2526" s="5" t="s">
        <v>29</v>
      </c>
      <c r="E2526" s="5" t="s">
        <v>54</v>
      </c>
      <c r="F2526" s="5" t="s">
        <v>44</v>
      </c>
      <c r="G2526" s="5" t="s">
        <v>45</v>
      </c>
      <c r="H2526" s="5" t="s">
        <v>45</v>
      </c>
      <c r="I2526" s="5" t="s">
        <v>33</v>
      </c>
      <c r="J2526" s="6">
        <v>35247</v>
      </c>
      <c r="K2526" s="5" t="s">
        <v>57</v>
      </c>
      <c r="L2526" s="5"/>
      <c r="M2526" s="5" t="s">
        <v>146</v>
      </c>
      <c r="N2526" s="5" t="s">
        <v>36</v>
      </c>
      <c r="O2526" s="5" t="s">
        <v>45</v>
      </c>
      <c r="P2526" s="5" t="s">
        <v>311</v>
      </c>
      <c r="Q2526" s="5" t="s">
        <v>4539</v>
      </c>
      <c r="R2526" s="8" t="s">
        <v>39</v>
      </c>
      <c r="S2526" s="8"/>
      <c r="T2526" s="8">
        <f t="shared" si="195"/>
        <v>0</v>
      </c>
      <c r="U2526" s="8">
        <f t="shared" si="196"/>
        <v>0</v>
      </c>
      <c r="V2526" s="8">
        <f t="shared" si="197"/>
        <v>0</v>
      </c>
      <c r="W2526" s="8">
        <f t="shared" si="198"/>
        <v>0</v>
      </c>
      <c r="X2526" s="28">
        <f t="shared" si="199"/>
        <v>0</v>
      </c>
      <c r="Y2526" s="5"/>
      <c r="Z2526" s="5"/>
    </row>
    <row r="2527" spans="1:26" ht="16" x14ac:dyDescent="0.2">
      <c r="A2527" s="5" t="s">
        <v>4540</v>
      </c>
      <c r="B2527" s="5" t="s">
        <v>28</v>
      </c>
      <c r="C2527" s="5" t="s">
        <v>23</v>
      </c>
      <c r="D2527" s="5" t="s">
        <v>29</v>
      </c>
      <c r="E2527" s="5" t="s">
        <v>30</v>
      </c>
      <c r="F2527" s="5" t="s">
        <v>4541</v>
      </c>
      <c r="G2527" s="5" t="s">
        <v>163</v>
      </c>
      <c r="H2527" s="5" t="s">
        <v>163</v>
      </c>
      <c r="I2527" s="5" t="s">
        <v>33</v>
      </c>
      <c r="J2527" s="6">
        <v>35490</v>
      </c>
      <c r="K2527" s="5" t="s">
        <v>34</v>
      </c>
      <c r="L2527" s="5"/>
      <c r="M2527" s="5" t="s">
        <v>35</v>
      </c>
      <c r="N2527" s="5" t="s">
        <v>36</v>
      </c>
      <c r="O2527" s="5" t="s">
        <v>163</v>
      </c>
      <c r="P2527" s="5" t="s">
        <v>4542</v>
      </c>
      <c r="Q2527" s="5" t="s">
        <v>4543</v>
      </c>
      <c r="R2527" s="8" t="s">
        <v>70</v>
      </c>
      <c r="S2527" s="8"/>
      <c r="T2527" s="8">
        <f t="shared" si="195"/>
        <v>0</v>
      </c>
      <c r="U2527" s="8">
        <f t="shared" si="196"/>
        <v>0</v>
      </c>
      <c r="V2527" s="8">
        <f t="shared" si="197"/>
        <v>0</v>
      </c>
      <c r="W2527" s="8">
        <f t="shared" si="198"/>
        <v>0</v>
      </c>
      <c r="X2527" s="28">
        <f t="shared" si="199"/>
        <v>0</v>
      </c>
      <c r="Y2527" s="5"/>
      <c r="Z2527" s="5"/>
    </row>
    <row r="2528" spans="1:26" ht="16" x14ac:dyDescent="0.2">
      <c r="A2528" s="5" t="s">
        <v>4544</v>
      </c>
      <c r="B2528" s="5" t="s">
        <v>28</v>
      </c>
      <c r="C2528" s="5" t="s">
        <v>23</v>
      </c>
      <c r="D2528" s="5" t="s">
        <v>29</v>
      </c>
      <c r="E2528" s="5"/>
      <c r="F2528" s="5"/>
      <c r="G2528" s="5"/>
      <c r="H2528" s="5"/>
      <c r="I2528" s="5"/>
      <c r="J2528" s="5"/>
      <c r="K2528" s="5"/>
      <c r="L2528" s="5"/>
      <c r="M2528" s="5"/>
      <c r="N2528" s="5"/>
      <c r="O2528" s="5"/>
      <c r="P2528" s="5"/>
      <c r="Q2528" s="5"/>
      <c r="R2528" s="5"/>
      <c r="S2528" s="8"/>
      <c r="T2528" s="8">
        <f t="shared" si="195"/>
        <v>1</v>
      </c>
      <c r="U2528" s="8">
        <f t="shared" si="196"/>
        <v>1</v>
      </c>
      <c r="V2528" s="8">
        <f t="shared" si="197"/>
        <v>1</v>
      </c>
      <c r="W2528" s="8">
        <f t="shared" si="198"/>
        <v>1</v>
      </c>
      <c r="X2528" s="28">
        <f t="shared" si="199"/>
        <v>4</v>
      </c>
      <c r="Y2528" s="5"/>
      <c r="Z2528" s="5"/>
    </row>
    <row r="2529" spans="1:26" ht="16" x14ac:dyDescent="0.2">
      <c r="A2529" s="5" t="s">
        <v>4545</v>
      </c>
      <c r="B2529" s="5" t="s">
        <v>28</v>
      </c>
      <c r="C2529" s="5" t="s">
        <v>23</v>
      </c>
      <c r="D2529" s="5" t="s">
        <v>29</v>
      </c>
      <c r="E2529" s="5"/>
      <c r="F2529" s="5"/>
      <c r="G2529" s="5"/>
      <c r="H2529" s="5"/>
      <c r="I2529" s="5"/>
      <c r="J2529" s="5"/>
      <c r="K2529" s="5"/>
      <c r="L2529" s="5"/>
      <c r="M2529" s="5"/>
      <c r="N2529" s="5"/>
      <c r="O2529" s="5"/>
      <c r="P2529" s="5"/>
      <c r="Q2529" s="5"/>
      <c r="R2529" s="5"/>
      <c r="S2529" s="8"/>
      <c r="T2529" s="8">
        <f t="shared" si="195"/>
        <v>1</v>
      </c>
      <c r="U2529" s="8">
        <f t="shared" si="196"/>
        <v>1</v>
      </c>
      <c r="V2529" s="8">
        <f t="shared" si="197"/>
        <v>1</v>
      </c>
      <c r="W2529" s="8">
        <f t="shared" si="198"/>
        <v>1</v>
      </c>
      <c r="X2529" s="28">
        <f t="shared" si="199"/>
        <v>4</v>
      </c>
      <c r="Y2529" s="5"/>
      <c r="Z2529" s="5"/>
    </row>
    <row r="2530" spans="1:26" ht="16" x14ac:dyDescent="0.2">
      <c r="A2530" s="5" t="s">
        <v>4546</v>
      </c>
      <c r="B2530" s="5" t="s">
        <v>22</v>
      </c>
      <c r="C2530" s="5" t="s">
        <v>23</v>
      </c>
      <c r="D2530" s="5" t="s">
        <v>24</v>
      </c>
      <c r="E2530" s="5"/>
      <c r="F2530" s="5"/>
      <c r="G2530" s="5"/>
      <c r="H2530" s="5"/>
      <c r="I2530" s="5"/>
      <c r="J2530" s="5"/>
      <c r="K2530" s="5"/>
      <c r="L2530" s="5"/>
      <c r="M2530" s="5"/>
      <c r="N2530" s="5"/>
      <c r="O2530" s="5"/>
      <c r="P2530" s="5"/>
      <c r="Q2530" s="5"/>
      <c r="R2530" s="5"/>
      <c r="S2530" s="8"/>
      <c r="T2530" s="8">
        <f t="shared" si="195"/>
        <v>1</v>
      </c>
      <c r="U2530" s="8">
        <f t="shared" si="196"/>
        <v>1</v>
      </c>
      <c r="V2530" s="8">
        <f t="shared" si="197"/>
        <v>1</v>
      </c>
      <c r="W2530" s="8">
        <f t="shared" si="198"/>
        <v>1</v>
      </c>
      <c r="X2530" s="28">
        <f t="shared" si="199"/>
        <v>4</v>
      </c>
      <c r="Y2530" s="5"/>
      <c r="Z2530" s="5"/>
    </row>
    <row r="2531" spans="1:26" ht="16" x14ac:dyDescent="0.2">
      <c r="A2531" s="5" t="s">
        <v>4547</v>
      </c>
      <c r="B2531" s="5" t="s">
        <v>28</v>
      </c>
      <c r="C2531" s="5" t="s">
        <v>23</v>
      </c>
      <c r="D2531" s="5" t="s">
        <v>29</v>
      </c>
      <c r="E2531" s="5"/>
      <c r="F2531" s="5"/>
      <c r="G2531" s="5"/>
      <c r="H2531" s="5"/>
      <c r="I2531" s="5"/>
      <c r="J2531" s="5"/>
      <c r="K2531" s="5"/>
      <c r="L2531" s="5"/>
      <c r="M2531" s="5"/>
      <c r="N2531" s="5"/>
      <c r="O2531" s="5"/>
      <c r="P2531" s="5"/>
      <c r="Q2531" s="5"/>
      <c r="R2531" s="5" t="s">
        <v>39</v>
      </c>
      <c r="S2531" s="8"/>
      <c r="T2531" s="8">
        <f t="shared" si="195"/>
        <v>1</v>
      </c>
      <c r="U2531" s="8">
        <f t="shared" si="196"/>
        <v>1</v>
      </c>
      <c r="V2531" s="8">
        <f t="shared" si="197"/>
        <v>1</v>
      </c>
      <c r="W2531" s="8">
        <f t="shared" si="198"/>
        <v>1</v>
      </c>
      <c r="X2531" s="28">
        <f t="shared" si="199"/>
        <v>4</v>
      </c>
      <c r="Y2531" s="5"/>
      <c r="Z2531" s="5"/>
    </row>
    <row r="2532" spans="1:26" ht="16" x14ac:dyDescent="0.2">
      <c r="A2532" s="5" t="s">
        <v>4548</v>
      </c>
      <c r="B2532" s="5" t="s">
        <v>28</v>
      </c>
      <c r="C2532" s="5" t="s">
        <v>23</v>
      </c>
      <c r="D2532" s="5" t="s">
        <v>29</v>
      </c>
      <c r="E2532" s="5" t="s">
        <v>54</v>
      </c>
      <c r="F2532" s="5" t="s">
        <v>179</v>
      </c>
      <c r="G2532" s="5" t="s">
        <v>163</v>
      </c>
      <c r="H2532" s="5" t="s">
        <v>163</v>
      </c>
      <c r="I2532" s="5" t="s">
        <v>33</v>
      </c>
      <c r="J2532" s="5" t="s">
        <v>4549</v>
      </c>
      <c r="K2532" s="5" t="s">
        <v>57</v>
      </c>
      <c r="L2532" s="5"/>
      <c r="M2532" s="5" t="s">
        <v>134</v>
      </c>
      <c r="N2532" s="7" t="s">
        <v>164</v>
      </c>
      <c r="O2532" s="5" t="s">
        <v>163</v>
      </c>
      <c r="P2532" s="5" t="s">
        <v>367</v>
      </c>
      <c r="Q2532" s="5" t="s">
        <v>3395</v>
      </c>
      <c r="R2532" s="8" t="s">
        <v>70</v>
      </c>
      <c r="S2532" s="8"/>
      <c r="T2532" s="8">
        <f t="shared" si="195"/>
        <v>0</v>
      </c>
      <c r="U2532" s="8">
        <f t="shared" si="196"/>
        <v>0</v>
      </c>
      <c r="V2532" s="8">
        <f t="shared" si="197"/>
        <v>0</v>
      </c>
      <c r="W2532" s="8">
        <f t="shared" si="198"/>
        <v>0</v>
      </c>
      <c r="X2532" s="28">
        <f t="shared" si="199"/>
        <v>0</v>
      </c>
      <c r="Y2532" s="5"/>
      <c r="Z2532" s="5"/>
    </row>
    <row r="2533" spans="1:26" ht="16" x14ac:dyDescent="0.2">
      <c r="A2533" s="5" t="s">
        <v>4550</v>
      </c>
      <c r="B2533" s="5" t="s">
        <v>28</v>
      </c>
      <c r="C2533" s="5" t="s">
        <v>23</v>
      </c>
      <c r="D2533" s="5" t="s">
        <v>29</v>
      </c>
      <c r="E2533" s="5"/>
      <c r="F2533" s="5"/>
      <c r="G2533" s="5"/>
      <c r="H2533" s="5"/>
      <c r="I2533" s="5"/>
      <c r="J2533" s="5"/>
      <c r="K2533" s="5"/>
      <c r="L2533" s="5"/>
      <c r="M2533" s="5"/>
      <c r="N2533" s="5"/>
      <c r="O2533" s="5"/>
      <c r="P2533" s="5"/>
      <c r="Q2533" s="5"/>
      <c r="R2533" s="5"/>
      <c r="S2533" s="8"/>
      <c r="T2533" s="8">
        <f t="shared" si="195"/>
        <v>1</v>
      </c>
      <c r="U2533" s="8">
        <f t="shared" si="196"/>
        <v>1</v>
      </c>
      <c r="V2533" s="8">
        <f t="shared" si="197"/>
        <v>1</v>
      </c>
      <c r="W2533" s="8">
        <f t="shared" si="198"/>
        <v>1</v>
      </c>
      <c r="X2533" s="28">
        <f t="shared" si="199"/>
        <v>4</v>
      </c>
      <c r="Y2533" s="5"/>
      <c r="Z2533" s="5"/>
    </row>
    <row r="2534" spans="1:26" ht="16" x14ac:dyDescent="0.2">
      <c r="A2534" s="5" t="s">
        <v>4551</v>
      </c>
      <c r="B2534" s="5" t="s">
        <v>28</v>
      </c>
      <c r="C2534" s="5" t="s">
        <v>23</v>
      </c>
      <c r="D2534" s="5" t="s">
        <v>29</v>
      </c>
      <c r="E2534" s="5" t="s">
        <v>30</v>
      </c>
      <c r="F2534" s="5" t="s">
        <v>427</v>
      </c>
      <c r="G2534" s="5" t="s">
        <v>163</v>
      </c>
      <c r="H2534" s="5" t="s">
        <v>163</v>
      </c>
      <c r="I2534" s="5" t="s">
        <v>33</v>
      </c>
      <c r="J2534" s="5" t="s">
        <v>4552</v>
      </c>
      <c r="K2534" s="7" t="s">
        <v>237</v>
      </c>
      <c r="L2534" s="5"/>
      <c r="M2534" s="5" t="s">
        <v>159</v>
      </c>
      <c r="N2534" s="5" t="s">
        <v>36</v>
      </c>
      <c r="O2534" s="5" t="s">
        <v>163</v>
      </c>
      <c r="P2534" s="5" t="s">
        <v>427</v>
      </c>
      <c r="Q2534" s="5" t="s">
        <v>4553</v>
      </c>
      <c r="R2534" s="8" t="s">
        <v>39</v>
      </c>
      <c r="S2534" s="8"/>
      <c r="T2534" s="8">
        <f t="shared" si="195"/>
        <v>0</v>
      </c>
      <c r="U2534" s="8">
        <f t="shared" si="196"/>
        <v>0</v>
      </c>
      <c r="V2534" s="8">
        <f t="shared" si="197"/>
        <v>0</v>
      </c>
      <c r="W2534" s="8">
        <f t="shared" si="198"/>
        <v>0</v>
      </c>
      <c r="X2534" s="28">
        <f t="shared" si="199"/>
        <v>0</v>
      </c>
      <c r="Y2534" s="5"/>
      <c r="Z2534" s="5"/>
    </row>
    <row r="2535" spans="1:26" ht="16" x14ac:dyDescent="0.2">
      <c r="A2535" s="5" t="s">
        <v>4554</v>
      </c>
      <c r="B2535" s="5" t="s">
        <v>28</v>
      </c>
      <c r="C2535" s="5" t="s">
        <v>23</v>
      </c>
      <c r="D2535" s="5" t="s">
        <v>29</v>
      </c>
      <c r="E2535" s="5"/>
      <c r="F2535" s="5"/>
      <c r="G2535" s="5"/>
      <c r="H2535" s="5"/>
      <c r="I2535" s="5"/>
      <c r="J2535" s="5"/>
      <c r="K2535" s="5"/>
      <c r="L2535" s="5"/>
      <c r="M2535" s="5"/>
      <c r="N2535" s="5"/>
      <c r="O2535" s="5"/>
      <c r="P2535" s="5"/>
      <c r="Q2535" s="5"/>
      <c r="R2535" s="5"/>
      <c r="S2535" s="8"/>
      <c r="T2535" s="8">
        <f t="shared" si="195"/>
        <v>1</v>
      </c>
      <c r="U2535" s="8">
        <f t="shared" si="196"/>
        <v>1</v>
      </c>
      <c r="V2535" s="8">
        <f t="shared" si="197"/>
        <v>1</v>
      </c>
      <c r="W2535" s="8">
        <f t="shared" si="198"/>
        <v>1</v>
      </c>
      <c r="X2535" s="28">
        <f t="shared" si="199"/>
        <v>4</v>
      </c>
      <c r="Y2535" s="5"/>
      <c r="Z2535" s="5"/>
    </row>
    <row r="2536" spans="1:26" ht="16" x14ac:dyDescent="0.2">
      <c r="A2536" s="5" t="s">
        <v>4555</v>
      </c>
      <c r="B2536" s="5" t="s">
        <v>97</v>
      </c>
      <c r="C2536" s="5" t="s">
        <v>23</v>
      </c>
      <c r="D2536" s="5" t="s">
        <v>24</v>
      </c>
      <c r="E2536" s="5"/>
      <c r="F2536" s="5"/>
      <c r="G2536" s="5"/>
      <c r="H2536" s="5"/>
      <c r="I2536" s="5"/>
      <c r="J2536" s="5"/>
      <c r="K2536" s="5"/>
      <c r="L2536" s="5"/>
      <c r="M2536" s="5"/>
      <c r="N2536" s="5"/>
      <c r="O2536" s="5"/>
      <c r="P2536" s="5"/>
      <c r="Q2536" s="5"/>
      <c r="R2536" s="5"/>
      <c r="S2536" s="8"/>
      <c r="T2536" s="8">
        <f t="shared" si="195"/>
        <v>1</v>
      </c>
      <c r="U2536" s="8">
        <f t="shared" si="196"/>
        <v>1</v>
      </c>
      <c r="V2536" s="8">
        <f t="shared" si="197"/>
        <v>1</v>
      </c>
      <c r="W2536" s="8">
        <f t="shared" si="198"/>
        <v>1</v>
      </c>
      <c r="X2536" s="28">
        <f t="shared" si="199"/>
        <v>4</v>
      </c>
      <c r="Y2536" s="5"/>
      <c r="Z2536" s="5"/>
    </row>
    <row r="2537" spans="1:26" ht="16" x14ac:dyDescent="0.2">
      <c r="A2537" s="5" t="s">
        <v>4556</v>
      </c>
      <c r="B2537" s="5" t="s">
        <v>28</v>
      </c>
      <c r="C2537" s="5" t="s">
        <v>23</v>
      </c>
      <c r="D2537" s="5" t="s">
        <v>29</v>
      </c>
      <c r="E2537" s="5" t="s">
        <v>30</v>
      </c>
      <c r="F2537" s="5" t="s">
        <v>179</v>
      </c>
      <c r="G2537" s="5" t="s">
        <v>163</v>
      </c>
      <c r="H2537" s="5" t="s">
        <v>163</v>
      </c>
      <c r="I2537" s="5" t="s">
        <v>33</v>
      </c>
      <c r="J2537" s="6">
        <v>35065</v>
      </c>
      <c r="K2537" s="5" t="s">
        <v>145</v>
      </c>
      <c r="L2537" s="5"/>
      <c r="M2537" s="5" t="s">
        <v>35</v>
      </c>
      <c r="N2537" s="5" t="s">
        <v>36</v>
      </c>
      <c r="O2537" s="5" t="s">
        <v>163</v>
      </c>
      <c r="P2537" s="5" t="s">
        <v>532</v>
      </c>
      <c r="Q2537" s="5" t="s">
        <v>4557</v>
      </c>
      <c r="R2537" s="8" t="s">
        <v>70</v>
      </c>
      <c r="S2537" s="8"/>
      <c r="T2537" s="8">
        <f t="shared" si="195"/>
        <v>0</v>
      </c>
      <c r="U2537" s="8">
        <f t="shared" si="196"/>
        <v>0</v>
      </c>
      <c r="V2537" s="8">
        <f t="shared" si="197"/>
        <v>0</v>
      </c>
      <c r="W2537" s="8">
        <f t="shared" si="198"/>
        <v>0</v>
      </c>
      <c r="X2537" s="28">
        <f t="shared" si="199"/>
        <v>0</v>
      </c>
      <c r="Y2537" s="5"/>
      <c r="Z2537" s="5"/>
    </row>
    <row r="2538" spans="1:26" ht="16" x14ac:dyDescent="0.2">
      <c r="A2538" s="5" t="s">
        <v>4558</v>
      </c>
      <c r="B2538" s="5" t="s">
        <v>28</v>
      </c>
      <c r="C2538" s="5" t="s">
        <v>23</v>
      </c>
      <c r="D2538" s="5" t="s">
        <v>29</v>
      </c>
      <c r="E2538" s="5" t="s">
        <v>30</v>
      </c>
      <c r="F2538" s="5" t="s">
        <v>427</v>
      </c>
      <c r="G2538" s="5" t="s">
        <v>163</v>
      </c>
      <c r="H2538" s="5" t="s">
        <v>163</v>
      </c>
      <c r="I2538" s="5" t="s">
        <v>33</v>
      </c>
      <c r="J2538" s="6">
        <v>32143</v>
      </c>
      <c r="K2538" s="7" t="s">
        <v>237</v>
      </c>
      <c r="L2538" s="5"/>
      <c r="M2538" s="5" t="s">
        <v>108</v>
      </c>
      <c r="N2538" s="5" t="s">
        <v>36</v>
      </c>
      <c r="O2538" s="5" t="s">
        <v>163</v>
      </c>
      <c r="P2538" s="5" t="s">
        <v>427</v>
      </c>
      <c r="Q2538" s="5" t="s">
        <v>4559</v>
      </c>
      <c r="R2538" s="8" t="s">
        <v>39</v>
      </c>
      <c r="S2538" s="8"/>
      <c r="T2538" s="8">
        <f t="shared" si="195"/>
        <v>0</v>
      </c>
      <c r="U2538" s="8">
        <f t="shared" si="196"/>
        <v>0</v>
      </c>
      <c r="V2538" s="8">
        <f t="shared" si="197"/>
        <v>0</v>
      </c>
      <c r="W2538" s="8">
        <f t="shared" si="198"/>
        <v>0</v>
      </c>
      <c r="X2538" s="28">
        <f t="shared" si="199"/>
        <v>0</v>
      </c>
      <c r="Y2538" s="5"/>
      <c r="Z2538" s="5"/>
    </row>
    <row r="2539" spans="1:26" ht="16" x14ac:dyDescent="0.2">
      <c r="A2539" s="5" t="s">
        <v>4560</v>
      </c>
      <c r="B2539" s="5" t="s">
        <v>28</v>
      </c>
      <c r="C2539" s="5" t="s">
        <v>23</v>
      </c>
      <c r="D2539" s="5" t="s">
        <v>29</v>
      </c>
      <c r="E2539" s="5" t="s">
        <v>30</v>
      </c>
      <c r="F2539" s="5" t="s">
        <v>272</v>
      </c>
      <c r="G2539" s="5" t="s">
        <v>163</v>
      </c>
      <c r="H2539" s="5" t="s">
        <v>163</v>
      </c>
      <c r="I2539" s="5" t="s">
        <v>33</v>
      </c>
      <c r="J2539" s="9">
        <v>35409</v>
      </c>
      <c r="K2539" s="7" t="s">
        <v>318</v>
      </c>
      <c r="L2539" s="5"/>
      <c r="M2539" s="5" t="s">
        <v>146</v>
      </c>
      <c r="N2539" s="5" t="s">
        <v>36</v>
      </c>
      <c r="O2539" s="5" t="s">
        <v>163</v>
      </c>
      <c r="P2539" s="5" t="s">
        <v>4562</v>
      </c>
      <c r="Q2539" s="5" t="s">
        <v>4563</v>
      </c>
      <c r="R2539" s="8" t="s">
        <v>61</v>
      </c>
      <c r="S2539" s="8"/>
      <c r="T2539" s="8">
        <f t="shared" si="195"/>
        <v>0</v>
      </c>
      <c r="U2539" s="8">
        <f t="shared" si="196"/>
        <v>0</v>
      </c>
      <c r="V2539" s="8">
        <f t="shared" si="197"/>
        <v>0</v>
      </c>
      <c r="W2539" s="8">
        <f t="shared" si="198"/>
        <v>0</v>
      </c>
      <c r="X2539" s="28">
        <f t="shared" si="199"/>
        <v>0</v>
      </c>
      <c r="Y2539" s="5"/>
      <c r="Z2539" s="5"/>
    </row>
    <row r="2540" spans="1:26" ht="16" x14ac:dyDescent="0.2">
      <c r="A2540" s="5" t="s">
        <v>4564</v>
      </c>
      <c r="B2540" s="5" t="s">
        <v>22</v>
      </c>
      <c r="C2540" s="5" t="s">
        <v>23</v>
      </c>
      <c r="D2540" s="5" t="s">
        <v>24</v>
      </c>
      <c r="E2540" s="5"/>
      <c r="F2540" s="5"/>
      <c r="G2540" s="5"/>
      <c r="H2540" s="5"/>
      <c r="I2540" s="5"/>
      <c r="J2540" s="5"/>
      <c r="K2540" s="5"/>
      <c r="L2540" s="5"/>
      <c r="M2540" s="5"/>
      <c r="N2540" s="5"/>
      <c r="O2540" s="5"/>
      <c r="P2540" s="5"/>
      <c r="Q2540" s="5"/>
      <c r="R2540" s="5"/>
      <c r="S2540" s="8"/>
      <c r="T2540" s="8">
        <f t="shared" si="195"/>
        <v>1</v>
      </c>
      <c r="U2540" s="8">
        <f t="shared" si="196"/>
        <v>1</v>
      </c>
      <c r="V2540" s="8">
        <f t="shared" si="197"/>
        <v>1</v>
      </c>
      <c r="W2540" s="8">
        <f t="shared" si="198"/>
        <v>1</v>
      </c>
      <c r="X2540" s="28">
        <f t="shared" si="199"/>
        <v>4</v>
      </c>
      <c r="Y2540" s="5"/>
      <c r="Z2540" s="5"/>
    </row>
    <row r="2541" spans="1:26" ht="16" x14ac:dyDescent="0.2">
      <c r="A2541" s="5" t="s">
        <v>4565</v>
      </c>
      <c r="B2541" s="5" t="s">
        <v>97</v>
      </c>
      <c r="C2541" s="5" t="s">
        <v>23</v>
      </c>
      <c r="D2541" s="5" t="s">
        <v>24</v>
      </c>
      <c r="E2541" s="5"/>
      <c r="F2541" s="5"/>
      <c r="G2541" s="5"/>
      <c r="H2541" s="5"/>
      <c r="I2541" s="5"/>
      <c r="J2541" s="5"/>
      <c r="K2541" s="5"/>
      <c r="L2541" s="5"/>
      <c r="M2541" s="5"/>
      <c r="N2541" s="5"/>
      <c r="O2541" s="5"/>
      <c r="P2541" s="5"/>
      <c r="Q2541" s="5"/>
      <c r="R2541" s="5"/>
      <c r="S2541" s="8"/>
      <c r="T2541" s="8">
        <f t="shared" si="195"/>
        <v>1</v>
      </c>
      <c r="U2541" s="8">
        <f t="shared" si="196"/>
        <v>1</v>
      </c>
      <c r="V2541" s="8">
        <f t="shared" si="197"/>
        <v>1</v>
      </c>
      <c r="W2541" s="8">
        <f t="shared" si="198"/>
        <v>1</v>
      </c>
      <c r="X2541" s="28">
        <f t="shared" si="199"/>
        <v>4</v>
      </c>
      <c r="Y2541" s="5"/>
      <c r="Z2541" s="5"/>
    </row>
    <row r="2542" spans="1:26" ht="16" x14ac:dyDescent="0.2">
      <c r="A2542" s="5" t="s">
        <v>4566</v>
      </c>
      <c r="B2542" s="5" t="s">
        <v>91</v>
      </c>
      <c r="C2542" s="5" t="s">
        <v>23</v>
      </c>
      <c r="D2542" s="5" t="s">
        <v>24</v>
      </c>
      <c r="E2542" s="5"/>
      <c r="F2542" s="5"/>
      <c r="G2542" s="5"/>
      <c r="H2542" s="5"/>
      <c r="I2542" s="5"/>
      <c r="J2542" s="5"/>
      <c r="K2542" s="5"/>
      <c r="L2542" s="5"/>
      <c r="M2542" s="5"/>
      <c r="N2542" s="5"/>
      <c r="O2542" s="5"/>
      <c r="P2542" s="5"/>
      <c r="Q2542" s="5"/>
      <c r="R2542" s="5"/>
      <c r="S2542" s="8"/>
      <c r="T2542" s="8">
        <f t="shared" si="195"/>
        <v>1</v>
      </c>
      <c r="U2542" s="8">
        <f t="shared" si="196"/>
        <v>1</v>
      </c>
      <c r="V2542" s="8">
        <f t="shared" si="197"/>
        <v>1</v>
      </c>
      <c r="W2542" s="8">
        <f t="shared" si="198"/>
        <v>1</v>
      </c>
      <c r="X2542" s="28">
        <f t="shared" si="199"/>
        <v>4</v>
      </c>
      <c r="Y2542" s="5"/>
      <c r="Z2542" s="5"/>
    </row>
    <row r="2543" spans="1:26" ht="16" x14ac:dyDescent="0.2">
      <c r="A2543" s="5" t="s">
        <v>4567</v>
      </c>
      <c r="B2543" s="5" t="s">
        <v>28</v>
      </c>
      <c r="C2543" s="5" t="s">
        <v>23</v>
      </c>
      <c r="D2543" s="5" t="s">
        <v>24</v>
      </c>
      <c r="E2543" s="5"/>
      <c r="F2543" s="5"/>
      <c r="G2543" s="5"/>
      <c r="H2543" s="5"/>
      <c r="I2543" s="5"/>
      <c r="J2543" s="5"/>
      <c r="K2543" s="5"/>
      <c r="L2543" s="5"/>
      <c r="M2543" s="5"/>
      <c r="N2543" s="5"/>
      <c r="O2543" s="5"/>
      <c r="P2543" s="5"/>
      <c r="Q2543" s="5"/>
      <c r="R2543" s="5"/>
      <c r="S2543" s="8"/>
      <c r="T2543" s="8">
        <f t="shared" si="195"/>
        <v>1</v>
      </c>
      <c r="U2543" s="8">
        <f t="shared" si="196"/>
        <v>1</v>
      </c>
      <c r="V2543" s="8">
        <f t="shared" si="197"/>
        <v>1</v>
      </c>
      <c r="W2543" s="8">
        <f t="shared" si="198"/>
        <v>1</v>
      </c>
      <c r="X2543" s="28">
        <f t="shared" si="199"/>
        <v>4</v>
      </c>
      <c r="Y2543" s="5"/>
      <c r="Z2543" s="5"/>
    </row>
    <row r="2544" spans="1:26" ht="16" x14ac:dyDescent="0.2">
      <c r="A2544" s="5" t="s">
        <v>4568</v>
      </c>
      <c r="B2544" s="5" t="s">
        <v>28</v>
      </c>
      <c r="C2544" s="5" t="s">
        <v>23</v>
      </c>
      <c r="D2544" s="5" t="s">
        <v>29</v>
      </c>
      <c r="E2544" s="5" t="s">
        <v>30</v>
      </c>
      <c r="F2544" s="5" t="s">
        <v>1216</v>
      </c>
      <c r="G2544" s="5" t="s">
        <v>163</v>
      </c>
      <c r="H2544" s="5" t="s">
        <v>163</v>
      </c>
      <c r="I2544" s="5" t="s">
        <v>33</v>
      </c>
      <c r="J2544" s="6">
        <v>34708</v>
      </c>
      <c r="K2544" s="5" t="s">
        <v>57</v>
      </c>
      <c r="L2544" s="5"/>
      <c r="M2544" s="5" t="s">
        <v>48</v>
      </c>
      <c r="N2544" s="5" t="s">
        <v>58</v>
      </c>
      <c r="O2544" s="5" t="s">
        <v>163</v>
      </c>
      <c r="P2544" s="5" t="s">
        <v>4569</v>
      </c>
      <c r="Q2544" s="5" t="s">
        <v>4570</v>
      </c>
      <c r="R2544" s="8" t="s">
        <v>70</v>
      </c>
      <c r="S2544" s="8"/>
      <c r="T2544" s="8">
        <f t="shared" si="195"/>
        <v>0</v>
      </c>
      <c r="U2544" s="8">
        <f t="shared" si="196"/>
        <v>0</v>
      </c>
      <c r="V2544" s="8">
        <f t="shared" si="197"/>
        <v>0</v>
      </c>
      <c r="W2544" s="8">
        <f t="shared" si="198"/>
        <v>0</v>
      </c>
      <c r="X2544" s="28">
        <f t="shared" si="199"/>
        <v>0</v>
      </c>
      <c r="Y2544" s="5"/>
      <c r="Z2544" s="5"/>
    </row>
    <row r="2545" spans="1:26" ht="16" x14ac:dyDescent="0.2">
      <c r="A2545" s="5" t="s">
        <v>4571</v>
      </c>
      <c r="B2545" s="5" t="s">
        <v>63</v>
      </c>
      <c r="C2545" s="5" t="s">
        <v>23</v>
      </c>
      <c r="D2545" s="5" t="s">
        <v>29</v>
      </c>
      <c r="E2545" s="5" t="s">
        <v>54</v>
      </c>
      <c r="F2545" s="5" t="s">
        <v>367</v>
      </c>
      <c r="G2545" s="5" t="s">
        <v>163</v>
      </c>
      <c r="H2545" s="5" t="s">
        <v>163</v>
      </c>
      <c r="I2545" s="5" t="s">
        <v>33</v>
      </c>
      <c r="J2545" s="5" t="s">
        <v>4572</v>
      </c>
      <c r="K2545" s="5" t="s">
        <v>57</v>
      </c>
      <c r="L2545" s="5"/>
      <c r="M2545" s="5" t="s">
        <v>108</v>
      </c>
      <c r="N2545" s="5" t="s">
        <v>36</v>
      </c>
      <c r="O2545" s="5" t="s">
        <v>163</v>
      </c>
      <c r="P2545" s="5" t="s">
        <v>4573</v>
      </c>
      <c r="Q2545" s="5" t="s">
        <v>4574</v>
      </c>
      <c r="R2545" s="8" t="s">
        <v>70</v>
      </c>
      <c r="S2545" s="8"/>
      <c r="T2545" s="8">
        <f t="shared" si="195"/>
        <v>0</v>
      </c>
      <c r="U2545" s="8">
        <f t="shared" si="196"/>
        <v>0</v>
      </c>
      <c r="V2545" s="8">
        <f t="shared" si="197"/>
        <v>0</v>
      </c>
      <c r="W2545" s="8">
        <f t="shared" si="198"/>
        <v>0</v>
      </c>
      <c r="X2545" s="28">
        <f t="shared" si="199"/>
        <v>0</v>
      </c>
      <c r="Y2545" s="5"/>
      <c r="Z2545" s="5"/>
    </row>
    <row r="2546" spans="1:26" ht="16" x14ac:dyDescent="0.2">
      <c r="A2546" s="5" t="s">
        <v>4575</v>
      </c>
      <c r="B2546" s="5" t="s">
        <v>97</v>
      </c>
      <c r="C2546" s="5" t="s">
        <v>23</v>
      </c>
      <c r="D2546" s="5" t="s">
        <v>24</v>
      </c>
      <c r="E2546" s="5"/>
      <c r="F2546" s="5"/>
      <c r="G2546" s="5"/>
      <c r="H2546" s="5"/>
      <c r="I2546" s="5"/>
      <c r="J2546" s="5"/>
      <c r="K2546" s="5"/>
      <c r="L2546" s="5"/>
      <c r="M2546" s="5"/>
      <c r="N2546" s="5"/>
      <c r="O2546" s="5"/>
      <c r="P2546" s="5"/>
      <c r="Q2546" s="5"/>
      <c r="R2546" s="5"/>
      <c r="S2546" s="8"/>
      <c r="T2546" s="8">
        <f t="shared" si="195"/>
        <v>1</v>
      </c>
      <c r="U2546" s="8">
        <f t="shared" si="196"/>
        <v>1</v>
      </c>
      <c r="V2546" s="8">
        <f t="shared" si="197"/>
        <v>1</v>
      </c>
      <c r="W2546" s="8">
        <f t="shared" si="198"/>
        <v>1</v>
      </c>
      <c r="X2546" s="28">
        <f t="shared" si="199"/>
        <v>4</v>
      </c>
      <c r="Y2546" s="5"/>
      <c r="Z2546" s="5"/>
    </row>
    <row r="2547" spans="1:26" ht="16" x14ac:dyDescent="0.2">
      <c r="A2547" s="5" t="s">
        <v>4576</v>
      </c>
      <c r="B2547" s="5" t="s">
        <v>63</v>
      </c>
      <c r="C2547" s="5" t="s">
        <v>23</v>
      </c>
      <c r="D2547" s="5" t="s">
        <v>29</v>
      </c>
      <c r="E2547" s="5" t="s">
        <v>54</v>
      </c>
      <c r="F2547" s="5" t="s">
        <v>179</v>
      </c>
      <c r="G2547" s="5" t="s">
        <v>163</v>
      </c>
      <c r="H2547" s="5" t="s">
        <v>163</v>
      </c>
      <c r="I2547" s="5" t="s">
        <v>33</v>
      </c>
      <c r="J2547" s="5" t="s">
        <v>4577</v>
      </c>
      <c r="K2547" s="5" t="s">
        <v>145</v>
      </c>
      <c r="L2547" s="5"/>
      <c r="M2547" s="5" t="s">
        <v>48</v>
      </c>
      <c r="N2547" s="5" t="s">
        <v>36</v>
      </c>
      <c r="O2547" s="5" t="s">
        <v>163</v>
      </c>
      <c r="P2547" s="5" t="s">
        <v>179</v>
      </c>
      <c r="Q2547" s="5" t="s">
        <v>4578</v>
      </c>
      <c r="R2547" s="8" t="s">
        <v>70</v>
      </c>
      <c r="S2547" s="8"/>
      <c r="T2547" s="8">
        <f t="shared" si="195"/>
        <v>0</v>
      </c>
      <c r="U2547" s="8">
        <f t="shared" si="196"/>
        <v>0</v>
      </c>
      <c r="V2547" s="8">
        <f t="shared" si="197"/>
        <v>0</v>
      </c>
      <c r="W2547" s="8">
        <f t="shared" si="198"/>
        <v>0</v>
      </c>
      <c r="X2547" s="28">
        <f t="shared" si="199"/>
        <v>0</v>
      </c>
      <c r="Y2547" s="5"/>
      <c r="Z2547" s="5"/>
    </row>
    <row r="2548" spans="1:26" ht="16" x14ac:dyDescent="0.2">
      <c r="A2548" s="5" t="s">
        <v>4579</v>
      </c>
      <c r="B2548" s="5" t="s">
        <v>97</v>
      </c>
      <c r="C2548" s="5" t="s">
        <v>23</v>
      </c>
      <c r="D2548" s="5" t="s">
        <v>24</v>
      </c>
      <c r="E2548" s="5"/>
      <c r="F2548" s="5"/>
      <c r="G2548" s="5"/>
      <c r="H2548" s="5"/>
      <c r="I2548" s="5"/>
      <c r="J2548" s="5"/>
      <c r="K2548" s="5"/>
      <c r="L2548" s="5"/>
      <c r="M2548" s="5"/>
      <c r="N2548" s="5"/>
      <c r="O2548" s="5"/>
      <c r="P2548" s="5"/>
      <c r="Q2548" s="5"/>
      <c r="R2548" s="5"/>
      <c r="S2548" s="8"/>
      <c r="T2548" s="8">
        <f t="shared" si="195"/>
        <v>1</v>
      </c>
      <c r="U2548" s="8">
        <f t="shared" si="196"/>
        <v>1</v>
      </c>
      <c r="V2548" s="8">
        <f t="shared" si="197"/>
        <v>1</v>
      </c>
      <c r="W2548" s="8">
        <f t="shared" si="198"/>
        <v>1</v>
      </c>
      <c r="X2548" s="28">
        <f t="shared" si="199"/>
        <v>4</v>
      </c>
      <c r="Y2548" s="5"/>
      <c r="Z2548" s="5"/>
    </row>
    <row r="2549" spans="1:26" ht="16" x14ac:dyDescent="0.2">
      <c r="A2549" s="5" t="s">
        <v>4580</v>
      </c>
      <c r="B2549" s="5" t="s">
        <v>97</v>
      </c>
      <c r="C2549" s="5" t="s">
        <v>23</v>
      </c>
      <c r="D2549" s="5" t="s">
        <v>24</v>
      </c>
      <c r="E2549" s="5"/>
      <c r="F2549" s="5"/>
      <c r="G2549" s="5"/>
      <c r="H2549" s="5"/>
      <c r="I2549" s="5"/>
      <c r="J2549" s="5"/>
      <c r="K2549" s="5"/>
      <c r="L2549" s="5"/>
      <c r="M2549" s="5"/>
      <c r="N2549" s="5"/>
      <c r="O2549" s="5"/>
      <c r="P2549" s="5"/>
      <c r="Q2549" s="5"/>
      <c r="R2549" s="5"/>
      <c r="S2549" s="8"/>
      <c r="T2549" s="8">
        <f t="shared" si="195"/>
        <v>1</v>
      </c>
      <c r="U2549" s="8">
        <f t="shared" si="196"/>
        <v>1</v>
      </c>
      <c r="V2549" s="8">
        <f t="shared" si="197"/>
        <v>1</v>
      </c>
      <c r="W2549" s="8">
        <f t="shared" si="198"/>
        <v>1</v>
      </c>
      <c r="X2549" s="28">
        <f t="shared" si="199"/>
        <v>4</v>
      </c>
      <c r="Y2549" s="5"/>
      <c r="Z2549" s="5"/>
    </row>
    <row r="2550" spans="1:26" ht="16" x14ac:dyDescent="0.2">
      <c r="A2550" s="5" t="s">
        <v>4581</v>
      </c>
      <c r="B2550" s="5" t="s">
        <v>63</v>
      </c>
      <c r="C2550" s="5" t="s">
        <v>23</v>
      </c>
      <c r="D2550" s="5" t="s">
        <v>29</v>
      </c>
      <c r="E2550" s="5" t="s">
        <v>30</v>
      </c>
      <c r="F2550" s="5" t="s">
        <v>427</v>
      </c>
      <c r="G2550" s="5" t="s">
        <v>163</v>
      </c>
      <c r="H2550" s="5" t="s">
        <v>163</v>
      </c>
      <c r="I2550" s="5" t="s">
        <v>33</v>
      </c>
      <c r="J2550" s="6">
        <v>34643</v>
      </c>
      <c r="K2550" s="5" t="s">
        <v>47</v>
      </c>
      <c r="L2550" s="5"/>
      <c r="M2550" s="5" t="s">
        <v>159</v>
      </c>
      <c r="N2550" s="5" t="s">
        <v>88</v>
      </c>
      <c r="O2550" s="5" t="s">
        <v>163</v>
      </c>
      <c r="P2550" s="5" t="s">
        <v>373</v>
      </c>
      <c r="Q2550" s="5" t="s">
        <v>4582</v>
      </c>
      <c r="R2550" s="8" t="s">
        <v>61</v>
      </c>
      <c r="S2550" s="8"/>
      <c r="T2550" s="8">
        <f t="shared" si="195"/>
        <v>0</v>
      </c>
      <c r="U2550" s="8">
        <f t="shared" si="196"/>
        <v>0</v>
      </c>
      <c r="V2550" s="8">
        <f t="shared" si="197"/>
        <v>0</v>
      </c>
      <c r="W2550" s="8">
        <f t="shared" si="198"/>
        <v>0</v>
      </c>
      <c r="X2550" s="28">
        <f t="shared" si="199"/>
        <v>0</v>
      </c>
      <c r="Y2550" s="5"/>
      <c r="Z2550" s="5"/>
    </row>
    <row r="2551" spans="1:26" ht="16" x14ac:dyDescent="0.2">
      <c r="A2551" s="5" t="s">
        <v>4583</v>
      </c>
      <c r="B2551" s="5" t="s">
        <v>28</v>
      </c>
      <c r="C2551" s="5" t="s">
        <v>23</v>
      </c>
      <c r="D2551" s="5" t="s">
        <v>29</v>
      </c>
      <c r="E2551" s="5" t="s">
        <v>30</v>
      </c>
      <c r="F2551" s="5"/>
      <c r="G2551" s="5" t="s">
        <v>163</v>
      </c>
      <c r="H2551" s="5" t="s">
        <v>163</v>
      </c>
      <c r="I2551" s="5" t="s">
        <v>33</v>
      </c>
      <c r="J2551" s="5" t="s">
        <v>4002</v>
      </c>
      <c r="K2551" s="5" t="s">
        <v>743</v>
      </c>
      <c r="L2551" s="5"/>
      <c r="M2551" s="5" t="s">
        <v>67</v>
      </c>
      <c r="N2551" s="5" t="s">
        <v>88</v>
      </c>
      <c r="O2551" s="5" t="s">
        <v>163</v>
      </c>
      <c r="P2551" s="5" t="s">
        <v>4269</v>
      </c>
      <c r="Q2551" s="5" t="s">
        <v>4584</v>
      </c>
      <c r="R2551" s="8" t="s">
        <v>61</v>
      </c>
      <c r="S2551" s="8"/>
      <c r="T2551" s="8">
        <f t="shared" si="195"/>
        <v>0</v>
      </c>
      <c r="U2551" s="8">
        <f t="shared" si="196"/>
        <v>0</v>
      </c>
      <c r="V2551" s="8">
        <f t="shared" si="197"/>
        <v>0</v>
      </c>
      <c r="W2551" s="8">
        <f t="shared" si="198"/>
        <v>0</v>
      </c>
      <c r="X2551" s="28">
        <f t="shared" si="199"/>
        <v>0</v>
      </c>
      <c r="Y2551" s="5"/>
      <c r="Z2551" s="5"/>
    </row>
    <row r="2552" spans="1:26" ht="16" x14ac:dyDescent="0.2">
      <c r="A2552" s="5" t="s">
        <v>4585</v>
      </c>
      <c r="B2552" s="5" t="s">
        <v>97</v>
      </c>
      <c r="C2552" s="5" t="s">
        <v>23</v>
      </c>
      <c r="D2552" s="5" t="s">
        <v>24</v>
      </c>
      <c r="E2552" s="5"/>
      <c r="F2552" s="5"/>
      <c r="G2552" s="5"/>
      <c r="H2552" s="5"/>
      <c r="I2552" s="5"/>
      <c r="J2552" s="5"/>
      <c r="K2552" s="5"/>
      <c r="L2552" s="5"/>
      <c r="M2552" s="5"/>
      <c r="N2552" s="5"/>
      <c r="O2552" s="5"/>
      <c r="P2552" s="5"/>
      <c r="Q2552" s="5"/>
      <c r="R2552" s="5"/>
      <c r="S2552" s="8"/>
      <c r="T2552" s="8">
        <f t="shared" si="195"/>
        <v>1</v>
      </c>
      <c r="U2552" s="8">
        <f t="shared" si="196"/>
        <v>1</v>
      </c>
      <c r="V2552" s="8">
        <f t="shared" si="197"/>
        <v>1</v>
      </c>
      <c r="W2552" s="8">
        <f t="shared" si="198"/>
        <v>1</v>
      </c>
      <c r="X2552" s="28">
        <f t="shared" si="199"/>
        <v>4</v>
      </c>
      <c r="Y2552" s="5"/>
      <c r="Z2552" s="5"/>
    </row>
    <row r="2553" spans="1:26" ht="16" x14ac:dyDescent="0.2">
      <c r="A2553" s="5" t="s">
        <v>4586</v>
      </c>
      <c r="B2553" s="5" t="s">
        <v>28</v>
      </c>
      <c r="C2553" s="5" t="s">
        <v>23</v>
      </c>
      <c r="D2553" s="5" t="s">
        <v>29</v>
      </c>
      <c r="E2553" s="5"/>
      <c r="F2553" s="5"/>
      <c r="G2553" s="5"/>
      <c r="H2553" s="5"/>
      <c r="I2553" s="5"/>
      <c r="J2553" s="5"/>
      <c r="K2553" s="5"/>
      <c r="L2553" s="5"/>
      <c r="M2553" s="5"/>
      <c r="N2553" s="5"/>
      <c r="O2553" s="5"/>
      <c r="P2553" s="5"/>
      <c r="Q2553" s="5"/>
      <c r="R2553" s="5"/>
      <c r="S2553" s="8"/>
      <c r="T2553" s="8">
        <f t="shared" si="195"/>
        <v>1</v>
      </c>
      <c r="U2553" s="8">
        <f t="shared" si="196"/>
        <v>1</v>
      </c>
      <c r="V2553" s="8">
        <f t="shared" si="197"/>
        <v>1</v>
      </c>
      <c r="W2553" s="8">
        <f t="shared" si="198"/>
        <v>1</v>
      </c>
      <c r="X2553" s="28">
        <f t="shared" si="199"/>
        <v>4</v>
      </c>
      <c r="Y2553" s="5"/>
      <c r="Z2553" s="5"/>
    </row>
    <row r="2554" spans="1:26" ht="16" x14ac:dyDescent="0.2">
      <c r="A2554" s="5" t="s">
        <v>4587</v>
      </c>
      <c r="B2554" s="5" t="s">
        <v>28</v>
      </c>
      <c r="C2554" s="5" t="s">
        <v>23</v>
      </c>
      <c r="D2554" s="5" t="s">
        <v>29</v>
      </c>
      <c r="E2554" s="5"/>
      <c r="F2554" s="5" t="s">
        <v>4588</v>
      </c>
      <c r="G2554" s="5" t="s">
        <v>163</v>
      </c>
      <c r="H2554" s="5" t="s">
        <v>163</v>
      </c>
      <c r="I2554" s="5" t="s">
        <v>33</v>
      </c>
      <c r="J2554" s="5" t="s">
        <v>4589</v>
      </c>
      <c r="K2554" s="5" t="s">
        <v>34</v>
      </c>
      <c r="L2554" s="5"/>
      <c r="M2554" s="5" t="s">
        <v>121</v>
      </c>
      <c r="N2554" s="5" t="s">
        <v>36</v>
      </c>
      <c r="O2554" s="5" t="s">
        <v>163</v>
      </c>
      <c r="P2554" s="5" t="s">
        <v>163</v>
      </c>
      <c r="Q2554" s="5" t="s">
        <v>4590</v>
      </c>
      <c r="R2554" s="8" t="s">
        <v>61</v>
      </c>
      <c r="S2554" s="8"/>
      <c r="T2554" s="8">
        <f t="shared" si="195"/>
        <v>0</v>
      </c>
      <c r="U2554" s="8">
        <f t="shared" si="196"/>
        <v>0</v>
      </c>
      <c r="V2554" s="8">
        <f t="shared" si="197"/>
        <v>0</v>
      </c>
      <c r="W2554" s="8">
        <f t="shared" si="198"/>
        <v>0</v>
      </c>
      <c r="X2554" s="28">
        <f t="shared" si="199"/>
        <v>0</v>
      </c>
      <c r="Y2554" s="5"/>
      <c r="Z2554" s="5"/>
    </row>
    <row r="2555" spans="1:26" ht="16" x14ac:dyDescent="0.2">
      <c r="A2555" s="5" t="s">
        <v>4591</v>
      </c>
      <c r="B2555" s="5" t="s">
        <v>22</v>
      </c>
      <c r="C2555" s="5" t="s">
        <v>23</v>
      </c>
      <c r="D2555" s="5" t="s">
        <v>24</v>
      </c>
      <c r="E2555" s="5"/>
      <c r="F2555" s="5"/>
      <c r="G2555" s="5"/>
      <c r="H2555" s="5"/>
      <c r="I2555" s="5"/>
      <c r="J2555" s="5"/>
      <c r="K2555" s="5"/>
      <c r="L2555" s="5"/>
      <c r="M2555" s="5"/>
      <c r="N2555" s="5"/>
      <c r="O2555" s="5"/>
      <c r="P2555" s="5"/>
      <c r="Q2555" s="5"/>
      <c r="R2555" s="5"/>
      <c r="S2555" s="8"/>
      <c r="T2555" s="8">
        <f t="shared" si="195"/>
        <v>1</v>
      </c>
      <c r="U2555" s="8">
        <f t="shared" si="196"/>
        <v>1</v>
      </c>
      <c r="V2555" s="8">
        <f t="shared" si="197"/>
        <v>1</v>
      </c>
      <c r="W2555" s="8">
        <f t="shared" si="198"/>
        <v>1</v>
      </c>
      <c r="X2555" s="28">
        <f t="shared" si="199"/>
        <v>4</v>
      </c>
      <c r="Y2555" s="5"/>
      <c r="Z2555" s="5"/>
    </row>
    <row r="2556" spans="1:26" ht="16" x14ac:dyDescent="0.2">
      <c r="A2556" s="5" t="s">
        <v>4592</v>
      </c>
      <c r="B2556" s="5" t="s">
        <v>63</v>
      </c>
      <c r="C2556" s="5" t="s">
        <v>23</v>
      </c>
      <c r="D2556" s="5" t="s">
        <v>29</v>
      </c>
      <c r="E2556" s="5" t="s">
        <v>30</v>
      </c>
      <c r="F2556" s="5" t="s">
        <v>1918</v>
      </c>
      <c r="G2556" s="5" t="s">
        <v>163</v>
      </c>
      <c r="H2556" s="5" t="s">
        <v>163</v>
      </c>
      <c r="I2556" s="5" t="s">
        <v>33</v>
      </c>
      <c r="J2556" s="5" t="s">
        <v>4593</v>
      </c>
      <c r="K2556" s="5" t="s">
        <v>34</v>
      </c>
      <c r="L2556" s="5"/>
      <c r="M2556" s="5" t="s">
        <v>35</v>
      </c>
      <c r="N2556" s="5" t="s">
        <v>88</v>
      </c>
      <c r="O2556" s="5" t="s">
        <v>163</v>
      </c>
      <c r="P2556" s="5" t="s">
        <v>4594</v>
      </c>
      <c r="Q2556" s="5" t="s">
        <v>4595</v>
      </c>
      <c r="R2556" s="8" t="s">
        <v>70</v>
      </c>
      <c r="S2556" s="8"/>
      <c r="T2556" s="8">
        <f t="shared" si="195"/>
        <v>0</v>
      </c>
      <c r="U2556" s="8">
        <f t="shared" si="196"/>
        <v>0</v>
      </c>
      <c r="V2556" s="8">
        <f t="shared" si="197"/>
        <v>0</v>
      </c>
      <c r="W2556" s="8">
        <f t="shared" si="198"/>
        <v>0</v>
      </c>
      <c r="X2556" s="28">
        <f t="shared" si="199"/>
        <v>0</v>
      </c>
      <c r="Y2556" s="5"/>
      <c r="Z2556" s="5"/>
    </row>
    <row r="2557" spans="1:26" ht="16" x14ac:dyDescent="0.2">
      <c r="A2557" s="5" t="s">
        <v>4596</v>
      </c>
      <c r="B2557" s="5" t="s">
        <v>28</v>
      </c>
      <c r="C2557" s="5" t="s">
        <v>23</v>
      </c>
      <c r="D2557" s="5" t="s">
        <v>29</v>
      </c>
      <c r="E2557" s="5" t="s">
        <v>30</v>
      </c>
      <c r="F2557" s="5" t="s">
        <v>427</v>
      </c>
      <c r="G2557" s="5" t="s">
        <v>163</v>
      </c>
      <c r="H2557" s="5" t="s">
        <v>163</v>
      </c>
      <c r="I2557" s="5" t="s">
        <v>1010</v>
      </c>
      <c r="J2557" s="6">
        <v>33453</v>
      </c>
      <c r="K2557" s="5" t="s">
        <v>146</v>
      </c>
      <c r="L2557" s="5" t="s">
        <v>4597</v>
      </c>
      <c r="M2557" s="5" t="s">
        <v>146</v>
      </c>
      <c r="N2557" s="5" t="s">
        <v>109</v>
      </c>
      <c r="O2557" s="5"/>
      <c r="P2557" s="5"/>
      <c r="Q2557" s="5"/>
      <c r="R2557" s="5"/>
      <c r="S2557" s="8"/>
      <c r="T2557" s="8">
        <f t="shared" si="195"/>
        <v>0</v>
      </c>
      <c r="U2557" s="8">
        <f t="shared" si="196"/>
        <v>0</v>
      </c>
      <c r="V2557" s="8">
        <f t="shared" si="197"/>
        <v>0</v>
      </c>
      <c r="W2557" s="8">
        <f t="shared" si="198"/>
        <v>1</v>
      </c>
      <c r="X2557" s="28">
        <f t="shared" si="199"/>
        <v>1</v>
      </c>
      <c r="Y2557" s="5"/>
      <c r="Z2557" s="5"/>
    </row>
    <row r="2558" spans="1:26" ht="16" x14ac:dyDescent="0.2">
      <c r="A2558" s="5" t="s">
        <v>4599</v>
      </c>
      <c r="B2558" s="5" t="s">
        <v>28</v>
      </c>
      <c r="C2558" s="5" t="s">
        <v>23</v>
      </c>
      <c r="D2558" s="5" t="s">
        <v>29</v>
      </c>
      <c r="E2558" s="5" t="s">
        <v>54</v>
      </c>
      <c r="F2558" s="5" t="s">
        <v>672</v>
      </c>
      <c r="G2558" s="5" t="s">
        <v>163</v>
      </c>
      <c r="H2558" s="5" t="s">
        <v>163</v>
      </c>
      <c r="I2558" s="5" t="s">
        <v>33</v>
      </c>
      <c r="J2558" s="6">
        <v>34335</v>
      </c>
      <c r="K2558" s="5" t="s">
        <v>145</v>
      </c>
      <c r="L2558" s="5"/>
      <c r="M2558" s="5" t="s">
        <v>48</v>
      </c>
      <c r="N2558" s="5" t="s">
        <v>88</v>
      </c>
      <c r="O2558" s="5" t="s">
        <v>163</v>
      </c>
      <c r="P2558" s="5" t="s">
        <v>672</v>
      </c>
      <c r="Q2558" s="5" t="s">
        <v>4600</v>
      </c>
      <c r="R2558" s="8" t="s">
        <v>61</v>
      </c>
      <c r="S2558" s="8"/>
      <c r="T2558" s="8">
        <f t="shared" si="195"/>
        <v>0</v>
      </c>
      <c r="U2558" s="8">
        <f t="shared" si="196"/>
        <v>0</v>
      </c>
      <c r="V2558" s="8">
        <f t="shared" si="197"/>
        <v>0</v>
      </c>
      <c r="W2558" s="8">
        <f t="shared" si="198"/>
        <v>0</v>
      </c>
      <c r="X2558" s="28">
        <f t="shared" si="199"/>
        <v>0</v>
      </c>
      <c r="Y2558" s="5"/>
      <c r="Z2558" s="5"/>
    </row>
    <row r="2559" spans="1:26" ht="16" x14ac:dyDescent="0.2">
      <c r="A2559" s="5" t="s">
        <v>4601</v>
      </c>
      <c r="B2559" s="5" t="s">
        <v>28</v>
      </c>
      <c r="C2559" s="5" t="s">
        <v>23</v>
      </c>
      <c r="D2559" s="5" t="s">
        <v>29</v>
      </c>
      <c r="E2559" s="5" t="s">
        <v>30</v>
      </c>
      <c r="F2559" s="5" t="s">
        <v>4602</v>
      </c>
      <c r="G2559" s="5" t="s">
        <v>163</v>
      </c>
      <c r="H2559" s="5" t="s">
        <v>163</v>
      </c>
      <c r="I2559" s="5" t="s">
        <v>33</v>
      </c>
      <c r="J2559" s="5" t="s">
        <v>4603</v>
      </c>
      <c r="K2559" s="5" t="s">
        <v>743</v>
      </c>
      <c r="L2559" s="5"/>
      <c r="M2559" s="5" t="s">
        <v>938</v>
      </c>
      <c r="N2559" s="7" t="s">
        <v>164</v>
      </c>
      <c r="O2559" s="5"/>
      <c r="P2559" s="5"/>
      <c r="Q2559" s="5"/>
      <c r="R2559" s="5"/>
      <c r="S2559" s="8"/>
      <c r="T2559" s="8">
        <f t="shared" si="195"/>
        <v>0</v>
      </c>
      <c r="U2559" s="8">
        <f t="shared" si="196"/>
        <v>0</v>
      </c>
      <c r="V2559" s="8">
        <f t="shared" si="197"/>
        <v>0</v>
      </c>
      <c r="W2559" s="8">
        <f t="shared" si="198"/>
        <v>1</v>
      </c>
      <c r="X2559" s="28">
        <f t="shared" si="199"/>
        <v>1</v>
      </c>
      <c r="Y2559" s="5"/>
      <c r="Z2559" s="5"/>
    </row>
    <row r="2560" spans="1:26" ht="16" x14ac:dyDescent="0.2">
      <c r="A2560" s="5" t="s">
        <v>4604</v>
      </c>
      <c r="B2560" s="5" t="s">
        <v>28</v>
      </c>
      <c r="C2560" s="5" t="s">
        <v>23</v>
      </c>
      <c r="D2560" s="5" t="s">
        <v>29</v>
      </c>
      <c r="E2560" s="5" t="s">
        <v>30</v>
      </c>
      <c r="F2560" s="5" t="s">
        <v>4562</v>
      </c>
      <c r="G2560" s="5" t="s">
        <v>163</v>
      </c>
      <c r="H2560" s="5" t="s">
        <v>163</v>
      </c>
      <c r="I2560" s="5" t="s">
        <v>33</v>
      </c>
      <c r="J2560" s="6">
        <v>34700</v>
      </c>
      <c r="K2560" s="5" t="s">
        <v>34</v>
      </c>
      <c r="L2560" s="5"/>
      <c r="M2560" s="5" t="s">
        <v>67</v>
      </c>
      <c r="N2560" s="5" t="s">
        <v>88</v>
      </c>
      <c r="O2560" s="5" t="s">
        <v>163</v>
      </c>
      <c r="P2560" s="5" t="s">
        <v>4605</v>
      </c>
      <c r="Q2560" s="5" t="s">
        <v>4606</v>
      </c>
      <c r="R2560" s="8" t="s">
        <v>61</v>
      </c>
      <c r="S2560" s="8"/>
      <c r="T2560" s="8">
        <f t="shared" si="195"/>
        <v>0</v>
      </c>
      <c r="U2560" s="8">
        <f t="shared" si="196"/>
        <v>0</v>
      </c>
      <c r="V2560" s="8">
        <f t="shared" si="197"/>
        <v>0</v>
      </c>
      <c r="W2560" s="8">
        <f t="shared" si="198"/>
        <v>0</v>
      </c>
      <c r="X2560" s="28">
        <f t="shared" si="199"/>
        <v>0</v>
      </c>
      <c r="Y2560" s="5"/>
      <c r="Z2560" s="5"/>
    </row>
    <row r="2561" spans="1:26" ht="16" x14ac:dyDescent="0.2">
      <c r="A2561" s="5" t="s">
        <v>4607</v>
      </c>
      <c r="B2561" s="5" t="s">
        <v>63</v>
      </c>
      <c r="C2561" s="5" t="s">
        <v>23</v>
      </c>
      <c r="D2561" s="5" t="s">
        <v>29</v>
      </c>
      <c r="E2561" s="5" t="s">
        <v>30</v>
      </c>
      <c r="F2561" s="5" t="s">
        <v>367</v>
      </c>
      <c r="G2561" s="5" t="s">
        <v>163</v>
      </c>
      <c r="H2561" s="5" t="s">
        <v>163</v>
      </c>
      <c r="I2561" s="5" t="s">
        <v>33</v>
      </c>
      <c r="J2561" s="5" t="s">
        <v>4608</v>
      </c>
      <c r="K2561" s="5" t="s">
        <v>57</v>
      </c>
      <c r="L2561" s="5"/>
      <c r="M2561" s="5" t="s">
        <v>35</v>
      </c>
      <c r="N2561" s="7" t="s">
        <v>164</v>
      </c>
      <c r="O2561" s="5" t="s">
        <v>163</v>
      </c>
      <c r="P2561" s="5" t="s">
        <v>367</v>
      </c>
      <c r="Q2561" s="5" t="s">
        <v>4609</v>
      </c>
      <c r="R2561" s="8" t="s">
        <v>61</v>
      </c>
      <c r="S2561" s="8"/>
      <c r="T2561" s="8">
        <f t="shared" si="195"/>
        <v>0</v>
      </c>
      <c r="U2561" s="8">
        <f t="shared" si="196"/>
        <v>0</v>
      </c>
      <c r="V2561" s="8">
        <f t="shared" si="197"/>
        <v>0</v>
      </c>
      <c r="W2561" s="8">
        <f t="shared" si="198"/>
        <v>0</v>
      </c>
      <c r="X2561" s="28">
        <f t="shared" si="199"/>
        <v>0</v>
      </c>
      <c r="Y2561" s="5"/>
      <c r="Z2561" s="5"/>
    </row>
    <row r="2562" spans="1:26" ht="16" x14ac:dyDescent="0.2">
      <c r="A2562" s="5" t="s">
        <v>4610</v>
      </c>
      <c r="B2562" s="5" t="s">
        <v>63</v>
      </c>
      <c r="C2562" s="5" t="s">
        <v>23</v>
      </c>
      <c r="D2562" s="5" t="s">
        <v>29</v>
      </c>
      <c r="E2562" s="5" t="s">
        <v>30</v>
      </c>
      <c r="F2562" s="5" t="s">
        <v>1552</v>
      </c>
      <c r="G2562" s="5" t="s">
        <v>1551</v>
      </c>
      <c r="H2562" s="5" t="s">
        <v>206</v>
      </c>
      <c r="I2562" s="5" t="s">
        <v>33</v>
      </c>
      <c r="J2562" s="5" t="s">
        <v>4611</v>
      </c>
      <c r="K2562" s="7" t="s">
        <v>318</v>
      </c>
      <c r="L2562" s="5"/>
      <c r="M2562" s="5" t="s">
        <v>159</v>
      </c>
      <c r="N2562" s="5" t="s">
        <v>36</v>
      </c>
      <c r="O2562" s="5" t="s">
        <v>1551</v>
      </c>
      <c r="P2562" s="5" t="s">
        <v>1552</v>
      </c>
      <c r="Q2562" s="5" t="s">
        <v>4612</v>
      </c>
      <c r="R2562" s="8" t="s">
        <v>39</v>
      </c>
      <c r="S2562" s="8"/>
      <c r="T2562" s="8">
        <f t="shared" si="195"/>
        <v>0</v>
      </c>
      <c r="U2562" s="8">
        <f t="shared" si="196"/>
        <v>0</v>
      </c>
      <c r="V2562" s="8">
        <f t="shared" si="197"/>
        <v>0</v>
      </c>
      <c r="W2562" s="8">
        <f t="shared" si="198"/>
        <v>0</v>
      </c>
      <c r="X2562" s="28">
        <f t="shared" si="199"/>
        <v>0</v>
      </c>
      <c r="Y2562" s="5"/>
      <c r="Z2562" s="5"/>
    </row>
    <row r="2563" spans="1:26" ht="16" x14ac:dyDescent="0.2">
      <c r="A2563" s="5" t="s">
        <v>4613</v>
      </c>
      <c r="B2563" s="5" t="s">
        <v>97</v>
      </c>
      <c r="C2563" s="5" t="s">
        <v>23</v>
      </c>
      <c r="D2563" s="5" t="s">
        <v>861</v>
      </c>
      <c r="E2563" s="5"/>
      <c r="F2563" s="5"/>
      <c r="G2563" s="5"/>
      <c r="H2563" s="5"/>
      <c r="I2563" s="5"/>
      <c r="J2563" s="5"/>
      <c r="K2563" s="5"/>
      <c r="L2563" s="5"/>
      <c r="M2563" s="5"/>
      <c r="N2563" s="5"/>
      <c r="O2563" s="5"/>
      <c r="P2563" s="5"/>
      <c r="Q2563" s="5"/>
      <c r="R2563" s="5"/>
      <c r="S2563" s="8"/>
      <c r="T2563" s="8">
        <f t="shared" ref="T2563:T2626" si="200">IF(ISBLANK(G2563),1,0)</f>
        <v>1</v>
      </c>
      <c r="U2563" s="8">
        <f t="shared" ref="U2563:U2626" si="201">IF(ISBLANK(M2563),1,0)</f>
        <v>1</v>
      </c>
      <c r="V2563" s="8">
        <f t="shared" ref="V2563:V2626" si="202">IF(ISBLANK(K2563),1,0)</f>
        <v>1</v>
      </c>
      <c r="W2563" s="8">
        <f t="shared" ref="W2563:W2626" si="203">IF(ISBLANK(Q2563),1,0)</f>
        <v>1</v>
      </c>
      <c r="X2563" s="28">
        <f t="shared" ref="X2563:X2626" si="204">SUM(T2563:W2563)</f>
        <v>4</v>
      </c>
      <c r="Y2563" s="5"/>
      <c r="Z2563" s="5"/>
    </row>
    <row r="2564" spans="1:26" ht="16" x14ac:dyDescent="0.2">
      <c r="A2564" s="5" t="s">
        <v>4614</v>
      </c>
      <c r="B2564" s="5" t="s">
        <v>97</v>
      </c>
      <c r="C2564" s="5" t="s">
        <v>23</v>
      </c>
      <c r="D2564" s="5" t="s">
        <v>24</v>
      </c>
      <c r="E2564" s="5"/>
      <c r="F2564" s="5"/>
      <c r="G2564" s="5"/>
      <c r="H2564" s="5"/>
      <c r="I2564" s="5"/>
      <c r="J2564" s="5"/>
      <c r="K2564" s="5"/>
      <c r="L2564" s="5"/>
      <c r="M2564" s="5"/>
      <c r="N2564" s="5"/>
      <c r="O2564" s="5"/>
      <c r="P2564" s="5"/>
      <c r="Q2564" s="5"/>
      <c r="R2564" s="5"/>
      <c r="S2564" s="8"/>
      <c r="T2564" s="8">
        <f t="shared" si="200"/>
        <v>1</v>
      </c>
      <c r="U2564" s="8">
        <f t="shared" si="201"/>
        <v>1</v>
      </c>
      <c r="V2564" s="8">
        <f t="shared" si="202"/>
        <v>1</v>
      </c>
      <c r="W2564" s="8">
        <f t="shared" si="203"/>
        <v>1</v>
      </c>
      <c r="X2564" s="28">
        <f t="shared" si="204"/>
        <v>4</v>
      </c>
      <c r="Y2564" s="5"/>
      <c r="Z2564" s="5"/>
    </row>
    <row r="2565" spans="1:26" ht="16" x14ac:dyDescent="0.2">
      <c r="A2565" s="5" t="s">
        <v>4615</v>
      </c>
      <c r="B2565" s="5" t="s">
        <v>28</v>
      </c>
      <c r="C2565" s="5" t="s">
        <v>23</v>
      </c>
      <c r="D2565" s="5" t="s">
        <v>29</v>
      </c>
      <c r="E2565" s="5" t="s">
        <v>30</v>
      </c>
      <c r="F2565" s="5" t="s">
        <v>44</v>
      </c>
      <c r="G2565" s="5" t="s">
        <v>45</v>
      </c>
      <c r="H2565" s="5" t="s">
        <v>45</v>
      </c>
      <c r="I2565" s="5" t="s">
        <v>33</v>
      </c>
      <c r="J2565" s="6">
        <v>42833</v>
      </c>
      <c r="K2565" s="5" t="s">
        <v>145</v>
      </c>
      <c r="L2565" s="5"/>
      <c r="M2565" s="5" t="s">
        <v>48</v>
      </c>
      <c r="N2565" s="5" t="s">
        <v>36</v>
      </c>
      <c r="O2565" s="5" t="s">
        <v>45</v>
      </c>
      <c r="P2565" s="5" t="s">
        <v>44</v>
      </c>
      <c r="Q2565" s="5" t="s">
        <v>4616</v>
      </c>
      <c r="R2565" s="8" t="s">
        <v>70</v>
      </c>
      <c r="S2565" s="8"/>
      <c r="T2565" s="8">
        <f t="shared" si="200"/>
        <v>0</v>
      </c>
      <c r="U2565" s="8">
        <f t="shared" si="201"/>
        <v>0</v>
      </c>
      <c r="V2565" s="8">
        <f t="shared" si="202"/>
        <v>0</v>
      </c>
      <c r="W2565" s="8">
        <f t="shared" si="203"/>
        <v>0</v>
      </c>
      <c r="X2565" s="28">
        <f t="shared" si="204"/>
        <v>0</v>
      </c>
      <c r="Y2565" s="5"/>
      <c r="Z2565" s="5"/>
    </row>
    <row r="2566" spans="1:26" ht="16" x14ac:dyDescent="0.2">
      <c r="A2566" s="5" t="s">
        <v>4617</v>
      </c>
      <c r="B2566" s="5" t="s">
        <v>28</v>
      </c>
      <c r="C2566" s="5" t="s">
        <v>23</v>
      </c>
      <c r="D2566" s="5" t="s">
        <v>463</v>
      </c>
      <c r="E2566" s="5"/>
      <c r="F2566" s="5"/>
      <c r="G2566" s="5"/>
      <c r="H2566" s="5"/>
      <c r="I2566" s="5"/>
      <c r="J2566" s="5"/>
      <c r="K2566" s="5"/>
      <c r="L2566" s="5"/>
      <c r="M2566" s="5"/>
      <c r="N2566" s="5"/>
      <c r="O2566" s="5"/>
      <c r="P2566" s="5"/>
      <c r="Q2566" s="5"/>
      <c r="R2566" s="5"/>
      <c r="S2566" s="8"/>
      <c r="T2566" s="8">
        <f t="shared" si="200"/>
        <v>1</v>
      </c>
      <c r="U2566" s="8">
        <f t="shared" si="201"/>
        <v>1</v>
      </c>
      <c r="V2566" s="8">
        <f t="shared" si="202"/>
        <v>1</v>
      </c>
      <c r="W2566" s="8">
        <f t="shared" si="203"/>
        <v>1</v>
      </c>
      <c r="X2566" s="28">
        <f t="shared" si="204"/>
        <v>4</v>
      </c>
      <c r="Y2566" s="5"/>
      <c r="Z2566" s="5"/>
    </row>
    <row r="2567" spans="1:26" ht="16" x14ac:dyDescent="0.2">
      <c r="A2567" s="5" t="s">
        <v>4618</v>
      </c>
      <c r="B2567" s="5" t="s">
        <v>97</v>
      </c>
      <c r="C2567" s="5" t="s">
        <v>23</v>
      </c>
      <c r="D2567" s="5" t="s">
        <v>24</v>
      </c>
      <c r="E2567" s="5"/>
      <c r="F2567" s="5"/>
      <c r="G2567" s="5"/>
      <c r="H2567" s="5"/>
      <c r="I2567" s="5"/>
      <c r="J2567" s="5"/>
      <c r="K2567" s="5"/>
      <c r="L2567" s="5"/>
      <c r="M2567" s="5"/>
      <c r="N2567" s="5"/>
      <c r="O2567" s="5"/>
      <c r="P2567" s="5"/>
      <c r="Q2567" s="5"/>
      <c r="R2567" s="5"/>
      <c r="S2567" s="8"/>
      <c r="T2567" s="8">
        <f t="shared" si="200"/>
        <v>1</v>
      </c>
      <c r="U2567" s="8">
        <f t="shared" si="201"/>
        <v>1</v>
      </c>
      <c r="V2567" s="8">
        <f t="shared" si="202"/>
        <v>1</v>
      </c>
      <c r="W2567" s="8">
        <f t="shared" si="203"/>
        <v>1</v>
      </c>
      <c r="X2567" s="28">
        <f t="shared" si="204"/>
        <v>4</v>
      </c>
      <c r="Y2567" s="5"/>
      <c r="Z2567" s="5"/>
    </row>
    <row r="2568" spans="1:26" ht="16" x14ac:dyDescent="0.2">
      <c r="A2568" s="5" t="s">
        <v>4619</v>
      </c>
      <c r="B2568" s="5" t="s">
        <v>22</v>
      </c>
      <c r="C2568" s="5" t="s">
        <v>23</v>
      </c>
      <c r="D2568" s="5" t="s">
        <v>24</v>
      </c>
      <c r="E2568" s="5"/>
      <c r="F2568" s="5"/>
      <c r="G2568" s="5"/>
      <c r="H2568" s="5"/>
      <c r="I2568" s="5"/>
      <c r="J2568" s="5"/>
      <c r="K2568" s="5"/>
      <c r="L2568" s="5"/>
      <c r="M2568" s="5"/>
      <c r="N2568" s="5"/>
      <c r="O2568" s="5"/>
      <c r="P2568" s="5"/>
      <c r="Q2568" s="5"/>
      <c r="R2568" s="5"/>
      <c r="S2568" s="8"/>
      <c r="T2568" s="8">
        <f t="shared" si="200"/>
        <v>1</v>
      </c>
      <c r="U2568" s="8">
        <f t="shared" si="201"/>
        <v>1</v>
      </c>
      <c r="V2568" s="8">
        <f t="shared" si="202"/>
        <v>1</v>
      </c>
      <c r="W2568" s="8">
        <f t="shared" si="203"/>
        <v>1</v>
      </c>
      <c r="X2568" s="28">
        <f t="shared" si="204"/>
        <v>4</v>
      </c>
      <c r="Y2568" s="5"/>
      <c r="Z2568" s="5"/>
    </row>
    <row r="2569" spans="1:26" ht="16" x14ac:dyDescent="0.2">
      <c r="A2569" s="5" t="s">
        <v>4620</v>
      </c>
      <c r="B2569" s="5" t="s">
        <v>28</v>
      </c>
      <c r="C2569" s="5" t="s">
        <v>23</v>
      </c>
      <c r="D2569" s="5" t="s">
        <v>29</v>
      </c>
      <c r="E2569" s="5"/>
      <c r="F2569" s="5"/>
      <c r="G2569" s="5"/>
      <c r="H2569" s="5"/>
      <c r="I2569" s="5"/>
      <c r="J2569" s="5"/>
      <c r="K2569" s="5"/>
      <c r="L2569" s="5"/>
      <c r="M2569" s="5"/>
      <c r="N2569" s="5"/>
      <c r="O2569" s="5"/>
      <c r="P2569" s="5"/>
      <c r="Q2569" s="5"/>
      <c r="R2569" s="5"/>
      <c r="S2569" s="8"/>
      <c r="T2569" s="8">
        <f t="shared" si="200"/>
        <v>1</v>
      </c>
      <c r="U2569" s="8">
        <f t="shared" si="201"/>
        <v>1</v>
      </c>
      <c r="V2569" s="8">
        <f t="shared" si="202"/>
        <v>1</v>
      </c>
      <c r="W2569" s="8">
        <f t="shared" si="203"/>
        <v>1</v>
      </c>
      <c r="X2569" s="28">
        <f t="shared" si="204"/>
        <v>4</v>
      </c>
      <c r="Y2569" s="5"/>
      <c r="Z2569" s="5"/>
    </row>
    <row r="2570" spans="1:26" ht="16" x14ac:dyDescent="0.2">
      <c r="A2570" s="5" t="s">
        <v>4621</v>
      </c>
      <c r="B2570" s="5" t="s">
        <v>97</v>
      </c>
      <c r="C2570" s="5" t="s">
        <v>23</v>
      </c>
      <c r="D2570" s="5" t="s">
        <v>24</v>
      </c>
      <c r="E2570" s="5"/>
      <c r="F2570" s="5"/>
      <c r="G2570" s="5"/>
      <c r="H2570" s="5"/>
      <c r="I2570" s="5"/>
      <c r="J2570" s="5"/>
      <c r="K2570" s="5"/>
      <c r="L2570" s="5"/>
      <c r="M2570" s="5"/>
      <c r="N2570" s="5"/>
      <c r="O2570" s="5"/>
      <c r="P2570" s="5"/>
      <c r="Q2570" s="5"/>
      <c r="R2570" s="5"/>
      <c r="S2570" s="8"/>
      <c r="T2570" s="8">
        <f t="shared" si="200"/>
        <v>1</v>
      </c>
      <c r="U2570" s="8">
        <f t="shared" si="201"/>
        <v>1</v>
      </c>
      <c r="V2570" s="8">
        <f t="shared" si="202"/>
        <v>1</v>
      </c>
      <c r="W2570" s="8">
        <f t="shared" si="203"/>
        <v>1</v>
      </c>
      <c r="X2570" s="28">
        <f t="shared" si="204"/>
        <v>4</v>
      </c>
      <c r="Y2570" s="5"/>
      <c r="Z2570" s="5"/>
    </row>
    <row r="2571" spans="1:26" ht="16" x14ac:dyDescent="0.2">
      <c r="A2571" s="5" t="s">
        <v>4622</v>
      </c>
      <c r="B2571" s="5" t="s">
        <v>28</v>
      </c>
      <c r="C2571" s="5" t="s">
        <v>23</v>
      </c>
      <c r="D2571" s="5" t="s">
        <v>29</v>
      </c>
      <c r="E2571" s="5" t="s">
        <v>30</v>
      </c>
      <c r="F2571" s="5" t="s">
        <v>895</v>
      </c>
      <c r="G2571" s="5" t="s">
        <v>45</v>
      </c>
      <c r="H2571" s="5" t="s">
        <v>45</v>
      </c>
      <c r="I2571" s="5" t="s">
        <v>33</v>
      </c>
      <c r="J2571" s="6">
        <v>35435</v>
      </c>
      <c r="K2571" s="5" t="s">
        <v>57</v>
      </c>
      <c r="L2571" s="5"/>
      <c r="M2571" s="5" t="s">
        <v>121</v>
      </c>
      <c r="N2571" s="5" t="s">
        <v>36</v>
      </c>
      <c r="O2571" s="5" t="s">
        <v>45</v>
      </c>
      <c r="P2571" s="5" t="s">
        <v>4623</v>
      </c>
      <c r="Q2571" s="5" t="s">
        <v>4624</v>
      </c>
      <c r="R2571" s="8" t="s">
        <v>70</v>
      </c>
      <c r="S2571" s="8"/>
      <c r="T2571" s="8">
        <f t="shared" si="200"/>
        <v>0</v>
      </c>
      <c r="U2571" s="8">
        <f t="shared" si="201"/>
        <v>0</v>
      </c>
      <c r="V2571" s="8">
        <f t="shared" si="202"/>
        <v>0</v>
      </c>
      <c r="W2571" s="8">
        <f t="shared" si="203"/>
        <v>0</v>
      </c>
      <c r="X2571" s="28">
        <f t="shared" si="204"/>
        <v>0</v>
      </c>
      <c r="Y2571" s="5"/>
      <c r="Z2571" s="5"/>
    </row>
    <row r="2572" spans="1:26" ht="16" x14ac:dyDescent="0.2">
      <c r="A2572" s="5" t="s">
        <v>4625</v>
      </c>
      <c r="B2572" s="5" t="s">
        <v>22</v>
      </c>
      <c r="C2572" s="5" t="s">
        <v>23</v>
      </c>
      <c r="D2572" s="5" t="s">
        <v>24</v>
      </c>
      <c r="E2572" s="5"/>
      <c r="F2572" s="5"/>
      <c r="G2572" s="5"/>
      <c r="H2572" s="5"/>
      <c r="I2572" s="5"/>
      <c r="J2572" s="5"/>
      <c r="K2572" s="5"/>
      <c r="L2572" s="5"/>
      <c r="M2572" s="5"/>
      <c r="N2572" s="5"/>
      <c r="O2572" s="5"/>
      <c r="P2572" s="5"/>
      <c r="Q2572" s="5"/>
      <c r="R2572" s="5"/>
      <c r="S2572" s="8"/>
      <c r="T2572" s="8">
        <f t="shared" si="200"/>
        <v>1</v>
      </c>
      <c r="U2572" s="8">
        <f t="shared" si="201"/>
        <v>1</v>
      </c>
      <c r="V2572" s="8">
        <f t="shared" si="202"/>
        <v>1</v>
      </c>
      <c r="W2572" s="8">
        <f t="shared" si="203"/>
        <v>1</v>
      </c>
      <c r="X2572" s="28">
        <f t="shared" si="204"/>
        <v>4</v>
      </c>
      <c r="Y2572" s="5"/>
      <c r="Z2572" s="5"/>
    </row>
    <row r="2573" spans="1:26" ht="16" x14ac:dyDescent="0.2">
      <c r="A2573" s="5" t="s">
        <v>4626</v>
      </c>
      <c r="B2573" s="5" t="s">
        <v>22</v>
      </c>
      <c r="C2573" s="5" t="s">
        <v>23</v>
      </c>
      <c r="D2573" s="5" t="s">
        <v>24</v>
      </c>
      <c r="E2573" s="5"/>
      <c r="F2573" s="5"/>
      <c r="G2573" s="5"/>
      <c r="H2573" s="5"/>
      <c r="I2573" s="5"/>
      <c r="J2573" s="5"/>
      <c r="K2573" s="5"/>
      <c r="L2573" s="5"/>
      <c r="M2573" s="5"/>
      <c r="N2573" s="5"/>
      <c r="O2573" s="5"/>
      <c r="P2573" s="5"/>
      <c r="Q2573" s="5"/>
      <c r="R2573" s="5"/>
      <c r="S2573" s="8"/>
      <c r="T2573" s="8">
        <f t="shared" si="200"/>
        <v>1</v>
      </c>
      <c r="U2573" s="8">
        <f t="shared" si="201"/>
        <v>1</v>
      </c>
      <c r="V2573" s="8">
        <f t="shared" si="202"/>
        <v>1</v>
      </c>
      <c r="W2573" s="8">
        <f t="shared" si="203"/>
        <v>1</v>
      </c>
      <c r="X2573" s="28">
        <f t="shared" si="204"/>
        <v>4</v>
      </c>
      <c r="Y2573" s="5"/>
      <c r="Z2573" s="5"/>
    </row>
    <row r="2574" spans="1:26" ht="16" x14ac:dyDescent="0.2">
      <c r="A2574" s="5" t="s">
        <v>4627</v>
      </c>
      <c r="B2574" s="5" t="s">
        <v>28</v>
      </c>
      <c r="C2574" s="5" t="s">
        <v>23</v>
      </c>
      <c r="D2574" s="5" t="s">
        <v>29</v>
      </c>
      <c r="E2574" s="5" t="s">
        <v>54</v>
      </c>
      <c r="F2574" s="5" t="s">
        <v>427</v>
      </c>
      <c r="G2574" s="5" t="s">
        <v>163</v>
      </c>
      <c r="H2574" s="5" t="s">
        <v>163</v>
      </c>
      <c r="I2574" s="5" t="s">
        <v>33</v>
      </c>
      <c r="J2574" s="5" t="s">
        <v>4628</v>
      </c>
      <c r="K2574" s="7" t="s">
        <v>318</v>
      </c>
      <c r="L2574" s="5"/>
      <c r="M2574" s="5" t="s">
        <v>121</v>
      </c>
      <c r="N2574" s="5" t="s">
        <v>36</v>
      </c>
      <c r="O2574" s="5" t="s">
        <v>163</v>
      </c>
      <c r="P2574" s="5" t="s">
        <v>427</v>
      </c>
      <c r="Q2574" s="5" t="s">
        <v>4629</v>
      </c>
      <c r="R2574" s="8" t="s">
        <v>39</v>
      </c>
      <c r="S2574" s="8"/>
      <c r="T2574" s="8">
        <f t="shared" si="200"/>
        <v>0</v>
      </c>
      <c r="U2574" s="8">
        <f t="shared" si="201"/>
        <v>0</v>
      </c>
      <c r="V2574" s="8">
        <f t="shared" si="202"/>
        <v>0</v>
      </c>
      <c r="W2574" s="8">
        <f t="shared" si="203"/>
        <v>0</v>
      </c>
      <c r="X2574" s="28">
        <f t="shared" si="204"/>
        <v>0</v>
      </c>
      <c r="Y2574" s="5"/>
      <c r="Z2574" s="5"/>
    </row>
    <row r="2575" spans="1:26" ht="16" x14ac:dyDescent="0.2">
      <c r="A2575" s="5" t="s">
        <v>4630</v>
      </c>
      <c r="B2575" s="5" t="s">
        <v>28</v>
      </c>
      <c r="C2575" s="5" t="s">
        <v>23</v>
      </c>
      <c r="D2575" s="5" t="s">
        <v>29</v>
      </c>
      <c r="E2575" s="5"/>
      <c r="F2575" s="5"/>
      <c r="G2575" s="5"/>
      <c r="H2575" s="5"/>
      <c r="I2575" s="5"/>
      <c r="J2575" s="5"/>
      <c r="K2575" s="5"/>
      <c r="L2575" s="5"/>
      <c r="M2575" s="5"/>
      <c r="N2575" s="5"/>
      <c r="O2575" s="5"/>
      <c r="P2575" s="5"/>
      <c r="Q2575" s="5"/>
      <c r="R2575" s="5"/>
      <c r="S2575" s="8"/>
      <c r="T2575" s="8">
        <f t="shared" si="200"/>
        <v>1</v>
      </c>
      <c r="U2575" s="8">
        <f t="shared" si="201"/>
        <v>1</v>
      </c>
      <c r="V2575" s="8">
        <f t="shared" si="202"/>
        <v>1</v>
      </c>
      <c r="W2575" s="8">
        <f t="shared" si="203"/>
        <v>1</v>
      </c>
      <c r="X2575" s="28">
        <f t="shared" si="204"/>
        <v>4</v>
      </c>
      <c r="Y2575" s="5"/>
      <c r="Z2575" s="5"/>
    </row>
    <row r="2576" spans="1:26" ht="16" x14ac:dyDescent="0.2">
      <c r="A2576" s="5" t="s">
        <v>4631</v>
      </c>
      <c r="B2576" s="5" t="s">
        <v>97</v>
      </c>
      <c r="C2576" s="5" t="s">
        <v>23</v>
      </c>
      <c r="D2576" s="5" t="s">
        <v>24</v>
      </c>
      <c r="E2576" s="5"/>
      <c r="F2576" s="5"/>
      <c r="G2576" s="5"/>
      <c r="H2576" s="5"/>
      <c r="I2576" s="5"/>
      <c r="J2576" s="5"/>
      <c r="K2576" s="5"/>
      <c r="L2576" s="5"/>
      <c r="M2576" s="5"/>
      <c r="N2576" s="5"/>
      <c r="O2576" s="5"/>
      <c r="P2576" s="5"/>
      <c r="Q2576" s="5"/>
      <c r="R2576" s="5"/>
      <c r="S2576" s="8"/>
      <c r="T2576" s="8">
        <f t="shared" si="200"/>
        <v>1</v>
      </c>
      <c r="U2576" s="8">
        <f t="shared" si="201"/>
        <v>1</v>
      </c>
      <c r="V2576" s="8">
        <f t="shared" si="202"/>
        <v>1</v>
      </c>
      <c r="W2576" s="8">
        <f t="shared" si="203"/>
        <v>1</v>
      </c>
      <c r="X2576" s="28">
        <f t="shared" si="204"/>
        <v>4</v>
      </c>
      <c r="Y2576" s="5"/>
      <c r="Z2576" s="5"/>
    </row>
    <row r="2577" spans="1:26" ht="16" x14ac:dyDescent="0.2">
      <c r="A2577" s="5" t="s">
        <v>4632</v>
      </c>
      <c r="B2577" s="5" t="s">
        <v>28</v>
      </c>
      <c r="C2577" s="5" t="s">
        <v>23</v>
      </c>
      <c r="D2577" s="5" t="s">
        <v>29</v>
      </c>
      <c r="E2577" s="5" t="s">
        <v>30</v>
      </c>
      <c r="F2577" s="5" t="s">
        <v>31</v>
      </c>
      <c r="G2577" s="5" t="s">
        <v>32</v>
      </c>
      <c r="H2577" s="5" t="s">
        <v>32</v>
      </c>
      <c r="I2577" s="5" t="s">
        <v>33</v>
      </c>
      <c r="J2577" s="6">
        <v>35925</v>
      </c>
      <c r="K2577" s="5" t="s">
        <v>57</v>
      </c>
      <c r="L2577" s="5"/>
      <c r="M2577" s="5" t="s">
        <v>48</v>
      </c>
      <c r="N2577" s="5" t="s">
        <v>88</v>
      </c>
      <c r="O2577" s="5" t="s">
        <v>32</v>
      </c>
      <c r="P2577" s="5" t="s">
        <v>4633</v>
      </c>
      <c r="Q2577" s="5" t="s">
        <v>4634</v>
      </c>
      <c r="R2577" s="8" t="s">
        <v>61</v>
      </c>
      <c r="S2577" s="8"/>
      <c r="T2577" s="8">
        <f t="shared" si="200"/>
        <v>0</v>
      </c>
      <c r="U2577" s="8">
        <f t="shared" si="201"/>
        <v>0</v>
      </c>
      <c r="V2577" s="8">
        <f t="shared" si="202"/>
        <v>0</v>
      </c>
      <c r="W2577" s="8">
        <f t="shared" si="203"/>
        <v>0</v>
      </c>
      <c r="X2577" s="28">
        <f t="shared" si="204"/>
        <v>0</v>
      </c>
      <c r="Y2577" s="5"/>
      <c r="Z2577" s="5"/>
    </row>
    <row r="2578" spans="1:26" ht="16" x14ac:dyDescent="0.2">
      <c r="A2578" s="5" t="s">
        <v>4635</v>
      </c>
      <c r="B2578" s="5" t="s">
        <v>22</v>
      </c>
      <c r="C2578" s="5" t="s">
        <v>23</v>
      </c>
      <c r="D2578" s="5" t="s">
        <v>24</v>
      </c>
      <c r="E2578" s="5"/>
      <c r="F2578" s="5"/>
      <c r="G2578" s="5"/>
      <c r="H2578" s="5"/>
      <c r="I2578" s="5"/>
      <c r="J2578" s="5"/>
      <c r="K2578" s="5"/>
      <c r="L2578" s="5"/>
      <c r="M2578" s="5"/>
      <c r="N2578" s="5"/>
      <c r="O2578" s="5"/>
      <c r="P2578" s="5"/>
      <c r="Q2578" s="5"/>
      <c r="R2578" s="5"/>
      <c r="S2578" s="8"/>
      <c r="T2578" s="8">
        <f t="shared" si="200"/>
        <v>1</v>
      </c>
      <c r="U2578" s="8">
        <f t="shared" si="201"/>
        <v>1</v>
      </c>
      <c r="V2578" s="8">
        <f t="shared" si="202"/>
        <v>1</v>
      </c>
      <c r="W2578" s="8">
        <f t="shared" si="203"/>
        <v>1</v>
      </c>
      <c r="X2578" s="28">
        <f t="shared" si="204"/>
        <v>4</v>
      </c>
      <c r="Y2578" s="5"/>
      <c r="Z2578" s="5"/>
    </row>
    <row r="2579" spans="1:26" ht="16" x14ac:dyDescent="0.2">
      <c r="A2579" s="5" t="s">
        <v>4636</v>
      </c>
      <c r="B2579" s="5" t="s">
        <v>28</v>
      </c>
      <c r="C2579" s="5" t="s">
        <v>23</v>
      </c>
      <c r="D2579" s="5" t="s">
        <v>29</v>
      </c>
      <c r="E2579" s="5" t="s">
        <v>30</v>
      </c>
      <c r="F2579" s="5" t="s">
        <v>3181</v>
      </c>
      <c r="G2579" s="5" t="s">
        <v>32</v>
      </c>
      <c r="H2579" s="5" t="s">
        <v>32</v>
      </c>
      <c r="I2579" s="5" t="s">
        <v>33</v>
      </c>
      <c r="J2579" s="6">
        <v>35133</v>
      </c>
      <c r="K2579" s="5" t="s">
        <v>743</v>
      </c>
      <c r="L2579" s="5"/>
      <c r="M2579" s="5" t="s">
        <v>208</v>
      </c>
      <c r="N2579" s="5" t="s">
        <v>88</v>
      </c>
      <c r="O2579" s="5" t="s">
        <v>32</v>
      </c>
      <c r="P2579" s="5" t="s">
        <v>3181</v>
      </c>
      <c r="Q2579" s="5" t="s">
        <v>4637</v>
      </c>
      <c r="R2579" s="8" t="s">
        <v>70</v>
      </c>
      <c r="S2579" s="8"/>
      <c r="T2579" s="8">
        <f t="shared" si="200"/>
        <v>0</v>
      </c>
      <c r="U2579" s="8">
        <f t="shared" si="201"/>
        <v>0</v>
      </c>
      <c r="V2579" s="8">
        <f t="shared" si="202"/>
        <v>0</v>
      </c>
      <c r="W2579" s="8">
        <f t="shared" si="203"/>
        <v>0</v>
      </c>
      <c r="X2579" s="28">
        <f t="shared" si="204"/>
        <v>0</v>
      </c>
      <c r="Y2579" s="5"/>
      <c r="Z2579" s="5"/>
    </row>
    <row r="2580" spans="1:26" ht="16" x14ac:dyDescent="0.2">
      <c r="A2580" s="5" t="s">
        <v>4638</v>
      </c>
      <c r="B2580" s="5" t="s">
        <v>28</v>
      </c>
      <c r="C2580" s="5" t="s">
        <v>23</v>
      </c>
      <c r="D2580" s="5" t="s">
        <v>29</v>
      </c>
      <c r="E2580" s="5"/>
      <c r="F2580" s="5"/>
      <c r="G2580" s="5"/>
      <c r="H2580" s="5"/>
      <c r="I2580" s="5"/>
      <c r="J2580" s="5"/>
      <c r="K2580" s="5"/>
      <c r="L2580" s="5"/>
      <c r="M2580" s="5"/>
      <c r="N2580" s="5"/>
      <c r="O2580" s="5"/>
      <c r="P2580" s="5"/>
      <c r="Q2580" s="5"/>
      <c r="R2580" s="5"/>
      <c r="S2580" s="8"/>
      <c r="T2580" s="8">
        <f t="shared" si="200"/>
        <v>1</v>
      </c>
      <c r="U2580" s="8">
        <f t="shared" si="201"/>
        <v>1</v>
      </c>
      <c r="V2580" s="8">
        <f t="shared" si="202"/>
        <v>1</v>
      </c>
      <c r="W2580" s="8">
        <f t="shared" si="203"/>
        <v>1</v>
      </c>
      <c r="X2580" s="28">
        <f t="shared" si="204"/>
        <v>4</v>
      </c>
      <c r="Y2580" s="5"/>
      <c r="Z2580" s="5"/>
    </row>
    <row r="2581" spans="1:26" ht="16" x14ac:dyDescent="0.2">
      <c r="A2581" s="5" t="s">
        <v>4639</v>
      </c>
      <c r="B2581" s="5" t="s">
        <v>28</v>
      </c>
      <c r="C2581" s="5" t="s">
        <v>23</v>
      </c>
      <c r="D2581" s="5" t="s">
        <v>29</v>
      </c>
      <c r="E2581" s="5"/>
      <c r="F2581" s="5"/>
      <c r="G2581" s="5"/>
      <c r="H2581" s="5"/>
      <c r="I2581" s="5"/>
      <c r="J2581" s="5"/>
      <c r="K2581" s="5"/>
      <c r="L2581" s="5"/>
      <c r="M2581" s="5"/>
      <c r="N2581" s="5"/>
      <c r="O2581" s="5"/>
      <c r="P2581" s="5"/>
      <c r="Q2581" s="5"/>
      <c r="R2581" s="5"/>
      <c r="S2581" s="8"/>
      <c r="T2581" s="8">
        <f t="shared" si="200"/>
        <v>1</v>
      </c>
      <c r="U2581" s="8">
        <f t="shared" si="201"/>
        <v>1</v>
      </c>
      <c r="V2581" s="8">
        <f t="shared" si="202"/>
        <v>1</v>
      </c>
      <c r="W2581" s="8">
        <f t="shared" si="203"/>
        <v>1</v>
      </c>
      <c r="X2581" s="28">
        <f t="shared" si="204"/>
        <v>4</v>
      </c>
      <c r="Y2581" s="5"/>
      <c r="Z2581" s="5"/>
    </row>
    <row r="2582" spans="1:26" ht="16" x14ac:dyDescent="0.2">
      <c r="A2582" s="5" t="s">
        <v>4640</v>
      </c>
      <c r="B2582" s="5" t="s">
        <v>63</v>
      </c>
      <c r="C2582" s="5" t="s">
        <v>23</v>
      </c>
      <c r="D2582" s="5" t="s">
        <v>29</v>
      </c>
      <c r="E2582" s="5" t="s">
        <v>30</v>
      </c>
      <c r="F2582" s="5" t="s">
        <v>4641</v>
      </c>
      <c r="G2582" s="5" t="s">
        <v>32</v>
      </c>
      <c r="H2582" s="5" t="s">
        <v>32</v>
      </c>
      <c r="I2582" s="5" t="s">
        <v>33</v>
      </c>
      <c r="J2582" s="5" t="s">
        <v>4642</v>
      </c>
      <c r="K2582" s="5" t="s">
        <v>57</v>
      </c>
      <c r="L2582" s="5"/>
      <c r="M2582" s="5" t="s">
        <v>159</v>
      </c>
      <c r="N2582" s="5" t="s">
        <v>88</v>
      </c>
      <c r="O2582" s="5" t="s">
        <v>32</v>
      </c>
      <c r="P2582" s="5" t="s">
        <v>4643</v>
      </c>
      <c r="Q2582" s="5" t="s">
        <v>4644</v>
      </c>
      <c r="R2582" s="8" t="s">
        <v>70</v>
      </c>
      <c r="S2582" s="8"/>
      <c r="T2582" s="8">
        <f t="shared" si="200"/>
        <v>0</v>
      </c>
      <c r="U2582" s="8">
        <f t="shared" si="201"/>
        <v>0</v>
      </c>
      <c r="V2582" s="8">
        <f t="shared" si="202"/>
        <v>0</v>
      </c>
      <c r="W2582" s="8">
        <f t="shared" si="203"/>
        <v>0</v>
      </c>
      <c r="X2582" s="28">
        <f t="shared" si="204"/>
        <v>0</v>
      </c>
      <c r="Y2582" s="5"/>
      <c r="Z2582" s="5"/>
    </row>
    <row r="2583" spans="1:26" ht="16" x14ac:dyDescent="0.2">
      <c r="A2583" s="5" t="s">
        <v>4645</v>
      </c>
      <c r="B2583" s="5" t="s">
        <v>28</v>
      </c>
      <c r="C2583" s="5" t="s">
        <v>23</v>
      </c>
      <c r="D2583" s="5" t="s">
        <v>463</v>
      </c>
      <c r="E2583" s="5" t="s">
        <v>30</v>
      </c>
      <c r="F2583" s="5" t="s">
        <v>31</v>
      </c>
      <c r="G2583" s="5" t="s">
        <v>32</v>
      </c>
      <c r="H2583" s="5" t="s">
        <v>32</v>
      </c>
      <c r="I2583" s="5" t="s">
        <v>33</v>
      </c>
      <c r="J2583" s="6">
        <v>36929</v>
      </c>
      <c r="K2583" s="5" t="s">
        <v>146</v>
      </c>
      <c r="L2583" s="5" t="s">
        <v>4646</v>
      </c>
      <c r="M2583" s="5" t="s">
        <v>67</v>
      </c>
      <c r="N2583" s="5" t="s">
        <v>109</v>
      </c>
      <c r="O2583" s="5" t="s">
        <v>32</v>
      </c>
      <c r="P2583" s="5" t="s">
        <v>31</v>
      </c>
      <c r="Q2583" s="5"/>
      <c r="R2583" s="5" t="s">
        <v>39</v>
      </c>
      <c r="S2583" s="8"/>
      <c r="T2583" s="8">
        <f t="shared" si="200"/>
        <v>0</v>
      </c>
      <c r="U2583" s="8">
        <f t="shared" si="201"/>
        <v>0</v>
      </c>
      <c r="V2583" s="8">
        <f t="shared" si="202"/>
        <v>0</v>
      </c>
      <c r="W2583" s="8">
        <f t="shared" si="203"/>
        <v>1</v>
      </c>
      <c r="X2583" s="28">
        <f t="shared" si="204"/>
        <v>1</v>
      </c>
      <c r="Y2583" s="5"/>
      <c r="Z2583" s="5"/>
    </row>
    <row r="2584" spans="1:26" ht="16" x14ac:dyDescent="0.2">
      <c r="A2584" s="5" t="s">
        <v>4647</v>
      </c>
      <c r="B2584" s="5" t="s">
        <v>97</v>
      </c>
      <c r="C2584" s="5" t="s">
        <v>23</v>
      </c>
      <c r="D2584" s="5" t="s">
        <v>24</v>
      </c>
      <c r="E2584" s="5"/>
      <c r="F2584" s="5"/>
      <c r="G2584" s="5"/>
      <c r="H2584" s="5"/>
      <c r="I2584" s="5"/>
      <c r="J2584" s="5"/>
      <c r="K2584" s="5"/>
      <c r="L2584" s="5"/>
      <c r="M2584" s="5"/>
      <c r="N2584" s="5"/>
      <c r="O2584" s="5"/>
      <c r="P2584" s="5"/>
      <c r="Q2584" s="5"/>
      <c r="R2584" s="5"/>
      <c r="S2584" s="8"/>
      <c r="T2584" s="8">
        <f t="shared" si="200"/>
        <v>1</v>
      </c>
      <c r="U2584" s="8">
        <f t="shared" si="201"/>
        <v>1</v>
      </c>
      <c r="V2584" s="8">
        <f t="shared" si="202"/>
        <v>1</v>
      </c>
      <c r="W2584" s="8">
        <f t="shared" si="203"/>
        <v>1</v>
      </c>
      <c r="X2584" s="28">
        <f t="shared" si="204"/>
        <v>4</v>
      </c>
      <c r="Y2584" s="5"/>
      <c r="Z2584" s="5"/>
    </row>
    <row r="2585" spans="1:26" ht="16" x14ac:dyDescent="0.2">
      <c r="A2585" s="5" t="s">
        <v>4648</v>
      </c>
      <c r="B2585" s="5" t="s">
        <v>22</v>
      </c>
      <c r="C2585" s="5" t="s">
        <v>23</v>
      </c>
      <c r="D2585" s="5" t="s">
        <v>24</v>
      </c>
      <c r="E2585" s="5"/>
      <c r="F2585" s="5"/>
      <c r="G2585" s="5"/>
      <c r="H2585" s="5"/>
      <c r="I2585" s="5"/>
      <c r="J2585" s="5"/>
      <c r="K2585" s="5"/>
      <c r="L2585" s="5"/>
      <c r="M2585" s="5"/>
      <c r="N2585" s="5"/>
      <c r="O2585" s="5"/>
      <c r="P2585" s="5"/>
      <c r="Q2585" s="5"/>
      <c r="R2585" s="5"/>
      <c r="S2585" s="8"/>
      <c r="T2585" s="8">
        <f t="shared" si="200"/>
        <v>1</v>
      </c>
      <c r="U2585" s="8">
        <f t="shared" si="201"/>
        <v>1</v>
      </c>
      <c r="V2585" s="8">
        <f t="shared" si="202"/>
        <v>1</v>
      </c>
      <c r="W2585" s="8">
        <f t="shared" si="203"/>
        <v>1</v>
      </c>
      <c r="X2585" s="28">
        <f t="shared" si="204"/>
        <v>4</v>
      </c>
      <c r="Y2585" s="5"/>
      <c r="Z2585" s="5"/>
    </row>
    <row r="2586" spans="1:26" ht="16" x14ac:dyDescent="0.2">
      <c r="A2586" s="5" t="s">
        <v>4649</v>
      </c>
      <c r="B2586" s="5" t="s">
        <v>28</v>
      </c>
      <c r="C2586" s="5" t="s">
        <v>23</v>
      </c>
      <c r="D2586" s="5" t="s">
        <v>29</v>
      </c>
      <c r="E2586" s="5"/>
      <c r="F2586" s="5"/>
      <c r="G2586" s="5"/>
      <c r="H2586" s="5"/>
      <c r="I2586" s="5"/>
      <c r="J2586" s="5"/>
      <c r="K2586" s="5"/>
      <c r="L2586" s="5"/>
      <c r="M2586" s="5"/>
      <c r="N2586" s="5"/>
      <c r="O2586" s="5"/>
      <c r="P2586" s="5"/>
      <c r="Q2586" s="5"/>
      <c r="R2586" s="5"/>
      <c r="S2586" s="8"/>
      <c r="T2586" s="8">
        <f t="shared" si="200"/>
        <v>1</v>
      </c>
      <c r="U2586" s="8">
        <f t="shared" si="201"/>
        <v>1</v>
      </c>
      <c r="V2586" s="8">
        <f t="shared" si="202"/>
        <v>1</v>
      </c>
      <c r="W2586" s="8">
        <f t="shared" si="203"/>
        <v>1</v>
      </c>
      <c r="X2586" s="28">
        <f t="shared" si="204"/>
        <v>4</v>
      </c>
      <c r="Y2586" s="5"/>
      <c r="Z2586" s="5"/>
    </row>
    <row r="2587" spans="1:26" ht="16" x14ac:dyDescent="0.2">
      <c r="A2587" s="5" t="s">
        <v>4650</v>
      </c>
      <c r="B2587" s="5" t="s">
        <v>63</v>
      </c>
      <c r="C2587" s="5" t="s">
        <v>23</v>
      </c>
      <c r="D2587" s="5" t="s">
        <v>29</v>
      </c>
      <c r="E2587" s="5" t="s">
        <v>30</v>
      </c>
      <c r="F2587" s="5" t="s">
        <v>418</v>
      </c>
      <c r="G2587" s="5" t="s">
        <v>56</v>
      </c>
      <c r="H2587" s="5" t="s">
        <v>56</v>
      </c>
      <c r="I2587" s="5" t="s">
        <v>33</v>
      </c>
      <c r="J2587" s="6">
        <v>36104</v>
      </c>
      <c r="K2587" s="5" t="s">
        <v>145</v>
      </c>
      <c r="L2587" s="5"/>
      <c r="M2587" s="5" t="s">
        <v>48</v>
      </c>
      <c r="N2587" s="7" t="s">
        <v>164</v>
      </c>
      <c r="O2587" s="5" t="s">
        <v>56</v>
      </c>
      <c r="P2587" s="5" t="s">
        <v>418</v>
      </c>
      <c r="Q2587" s="5" t="s">
        <v>4651</v>
      </c>
      <c r="R2587" s="8" t="s">
        <v>70</v>
      </c>
      <c r="S2587" s="8"/>
      <c r="T2587" s="8">
        <f t="shared" si="200"/>
        <v>0</v>
      </c>
      <c r="U2587" s="8">
        <f t="shared" si="201"/>
        <v>0</v>
      </c>
      <c r="V2587" s="8">
        <f t="shared" si="202"/>
        <v>0</v>
      </c>
      <c r="W2587" s="8">
        <f t="shared" si="203"/>
        <v>0</v>
      </c>
      <c r="X2587" s="28">
        <f t="shared" si="204"/>
        <v>0</v>
      </c>
      <c r="Y2587" s="5"/>
      <c r="Z2587" s="5"/>
    </row>
    <row r="2588" spans="1:26" ht="16" x14ac:dyDescent="0.2">
      <c r="A2588" s="5" t="s">
        <v>4652</v>
      </c>
      <c r="B2588" s="5" t="s">
        <v>63</v>
      </c>
      <c r="C2588" s="5" t="s">
        <v>23</v>
      </c>
      <c r="D2588" s="5" t="s">
        <v>29</v>
      </c>
      <c r="E2588" s="5" t="s">
        <v>30</v>
      </c>
      <c r="F2588" s="5" t="s">
        <v>418</v>
      </c>
      <c r="G2588" s="5" t="s">
        <v>56</v>
      </c>
      <c r="H2588" s="5" t="s">
        <v>56</v>
      </c>
      <c r="I2588" s="5" t="s">
        <v>33</v>
      </c>
      <c r="J2588" s="6">
        <v>35888</v>
      </c>
      <c r="K2588" s="7" t="s">
        <v>318</v>
      </c>
      <c r="L2588" s="5"/>
      <c r="M2588" s="5" t="s">
        <v>108</v>
      </c>
      <c r="N2588" s="5" t="s">
        <v>36</v>
      </c>
      <c r="O2588" s="5" t="s">
        <v>56</v>
      </c>
      <c r="P2588" s="5" t="s">
        <v>1342</v>
      </c>
      <c r="Q2588" s="5" t="s">
        <v>4653</v>
      </c>
      <c r="R2588" s="8" t="s">
        <v>39</v>
      </c>
      <c r="S2588" s="8"/>
      <c r="T2588" s="8">
        <f t="shared" si="200"/>
        <v>0</v>
      </c>
      <c r="U2588" s="8">
        <f t="shared" si="201"/>
        <v>0</v>
      </c>
      <c r="V2588" s="8">
        <f t="shared" si="202"/>
        <v>0</v>
      </c>
      <c r="W2588" s="8">
        <f t="shared" si="203"/>
        <v>0</v>
      </c>
      <c r="X2588" s="28">
        <f t="shared" si="204"/>
        <v>0</v>
      </c>
      <c r="Y2588" s="5"/>
      <c r="Z2588" s="5"/>
    </row>
    <row r="2589" spans="1:26" ht="16" x14ac:dyDescent="0.2">
      <c r="A2589" s="5" t="s">
        <v>4654</v>
      </c>
      <c r="B2589" s="5" t="s">
        <v>63</v>
      </c>
      <c r="C2589" s="5" t="s">
        <v>23</v>
      </c>
      <c r="D2589" s="5" t="s">
        <v>29</v>
      </c>
      <c r="E2589" s="5" t="s">
        <v>54</v>
      </c>
      <c r="F2589" s="5" t="s">
        <v>418</v>
      </c>
      <c r="G2589" s="5" t="s">
        <v>56</v>
      </c>
      <c r="H2589" s="5" t="s">
        <v>56</v>
      </c>
      <c r="I2589" s="5" t="s">
        <v>33</v>
      </c>
      <c r="J2589" s="6">
        <v>35956</v>
      </c>
      <c r="K2589" s="5" t="s">
        <v>608</v>
      </c>
      <c r="L2589" s="5"/>
      <c r="M2589" s="5" t="s">
        <v>48</v>
      </c>
      <c r="N2589" s="5" t="s">
        <v>88</v>
      </c>
      <c r="O2589" s="5" t="s">
        <v>56</v>
      </c>
      <c r="P2589" s="5" t="s">
        <v>197</v>
      </c>
      <c r="Q2589" s="5" t="s">
        <v>4655</v>
      </c>
      <c r="R2589" s="8" t="s">
        <v>70</v>
      </c>
      <c r="S2589" s="8"/>
      <c r="T2589" s="8">
        <f t="shared" si="200"/>
        <v>0</v>
      </c>
      <c r="U2589" s="8">
        <f t="shared" si="201"/>
        <v>0</v>
      </c>
      <c r="V2589" s="8">
        <f t="shared" si="202"/>
        <v>0</v>
      </c>
      <c r="W2589" s="8">
        <f t="shared" si="203"/>
        <v>0</v>
      </c>
      <c r="X2589" s="28">
        <f t="shared" si="204"/>
        <v>0</v>
      </c>
      <c r="Y2589" s="5"/>
      <c r="Z2589" s="5"/>
    </row>
    <row r="2590" spans="1:26" ht="16" x14ac:dyDescent="0.2">
      <c r="A2590" s="5" t="s">
        <v>4656</v>
      </c>
      <c r="B2590" s="5" t="s">
        <v>63</v>
      </c>
      <c r="C2590" s="5" t="s">
        <v>23</v>
      </c>
      <c r="D2590" s="5" t="s">
        <v>29</v>
      </c>
      <c r="E2590" s="5" t="s">
        <v>54</v>
      </c>
      <c r="F2590" s="5" t="s">
        <v>179</v>
      </c>
      <c r="G2590" s="5" t="s">
        <v>163</v>
      </c>
      <c r="H2590" s="5" t="s">
        <v>163</v>
      </c>
      <c r="I2590" s="5" t="s">
        <v>33</v>
      </c>
      <c r="J2590" s="6">
        <v>34976</v>
      </c>
      <c r="K2590" s="5" t="s">
        <v>34</v>
      </c>
      <c r="L2590" s="5"/>
      <c r="M2590" s="5" t="s">
        <v>35</v>
      </c>
      <c r="N2590" s="5" t="s">
        <v>88</v>
      </c>
      <c r="O2590" s="5" t="s">
        <v>163</v>
      </c>
      <c r="P2590" s="5" t="s">
        <v>701</v>
      </c>
      <c r="Q2590" s="5" t="s">
        <v>4657</v>
      </c>
      <c r="R2590" s="8" t="s">
        <v>70</v>
      </c>
      <c r="S2590" s="8"/>
      <c r="T2590" s="8">
        <f t="shared" si="200"/>
        <v>0</v>
      </c>
      <c r="U2590" s="8">
        <f t="shared" si="201"/>
        <v>0</v>
      </c>
      <c r="V2590" s="8">
        <f t="shared" si="202"/>
        <v>0</v>
      </c>
      <c r="W2590" s="8">
        <f t="shared" si="203"/>
        <v>0</v>
      </c>
      <c r="X2590" s="28">
        <f t="shared" si="204"/>
        <v>0</v>
      </c>
      <c r="Y2590" s="5"/>
      <c r="Z2590" s="5"/>
    </row>
    <row r="2591" spans="1:26" ht="16" x14ac:dyDescent="0.2">
      <c r="A2591" s="5" t="s">
        <v>4658</v>
      </c>
      <c r="B2591" s="5" t="s">
        <v>63</v>
      </c>
      <c r="C2591" s="5" t="s">
        <v>23</v>
      </c>
      <c r="D2591" s="5" t="s">
        <v>29</v>
      </c>
      <c r="E2591" s="5" t="s">
        <v>30</v>
      </c>
      <c r="F2591" s="5" t="s">
        <v>179</v>
      </c>
      <c r="G2591" s="5" t="s">
        <v>163</v>
      </c>
      <c r="H2591" s="5" t="s">
        <v>163</v>
      </c>
      <c r="I2591" s="5" t="s">
        <v>33</v>
      </c>
      <c r="J2591" s="6">
        <v>31691</v>
      </c>
      <c r="K2591" s="5" t="s">
        <v>34</v>
      </c>
      <c r="L2591" s="5"/>
      <c r="M2591" s="5" t="s">
        <v>48</v>
      </c>
      <c r="N2591" s="5" t="s">
        <v>36</v>
      </c>
      <c r="O2591" s="5" t="s">
        <v>56</v>
      </c>
      <c r="P2591" s="5" t="s">
        <v>4659</v>
      </c>
      <c r="Q2591" s="5" t="s">
        <v>4660</v>
      </c>
      <c r="R2591" s="8" t="s">
        <v>70</v>
      </c>
      <c r="S2591" s="8"/>
      <c r="T2591" s="8">
        <f t="shared" si="200"/>
        <v>0</v>
      </c>
      <c r="U2591" s="8">
        <f t="shared" si="201"/>
        <v>0</v>
      </c>
      <c r="V2591" s="8">
        <f t="shared" si="202"/>
        <v>0</v>
      </c>
      <c r="W2591" s="8">
        <f t="shared" si="203"/>
        <v>0</v>
      </c>
      <c r="X2591" s="28">
        <f t="shared" si="204"/>
        <v>0</v>
      </c>
      <c r="Y2591" s="5"/>
      <c r="Z2591" s="5"/>
    </row>
    <row r="2592" spans="1:26" ht="16" x14ac:dyDescent="0.2">
      <c r="A2592" s="5" t="s">
        <v>4661</v>
      </c>
      <c r="B2592" s="5" t="s">
        <v>22</v>
      </c>
      <c r="C2592" s="5" t="s">
        <v>23</v>
      </c>
      <c r="D2592" s="5" t="s">
        <v>24</v>
      </c>
      <c r="E2592" s="5"/>
      <c r="F2592" s="5"/>
      <c r="G2592" s="5"/>
      <c r="H2592" s="5"/>
      <c r="I2592" s="5"/>
      <c r="J2592" s="5"/>
      <c r="K2592" s="5"/>
      <c r="L2592" s="5"/>
      <c r="M2592" s="5"/>
      <c r="N2592" s="5"/>
      <c r="O2592" s="5"/>
      <c r="P2592" s="5"/>
      <c r="Q2592" s="5"/>
      <c r="R2592" s="5"/>
      <c r="S2592" s="8"/>
      <c r="T2592" s="8">
        <f t="shared" si="200"/>
        <v>1</v>
      </c>
      <c r="U2592" s="8">
        <f t="shared" si="201"/>
        <v>1</v>
      </c>
      <c r="V2592" s="8">
        <f t="shared" si="202"/>
        <v>1</v>
      </c>
      <c r="W2592" s="8">
        <f t="shared" si="203"/>
        <v>1</v>
      </c>
      <c r="X2592" s="28">
        <f t="shared" si="204"/>
        <v>4</v>
      </c>
      <c r="Y2592" s="5"/>
      <c r="Z2592" s="5"/>
    </row>
    <row r="2593" spans="1:26" ht="16" x14ac:dyDescent="0.2">
      <c r="A2593" s="5" t="s">
        <v>4662</v>
      </c>
      <c r="B2593" s="5" t="s">
        <v>22</v>
      </c>
      <c r="C2593" s="5" t="s">
        <v>23</v>
      </c>
      <c r="D2593" s="5" t="s">
        <v>24</v>
      </c>
      <c r="E2593" s="5"/>
      <c r="F2593" s="5"/>
      <c r="G2593" s="5"/>
      <c r="H2593" s="5"/>
      <c r="I2593" s="5"/>
      <c r="J2593" s="5"/>
      <c r="K2593" s="5"/>
      <c r="L2593" s="5"/>
      <c r="M2593" s="5"/>
      <c r="N2593" s="5"/>
      <c r="O2593" s="5"/>
      <c r="P2593" s="5"/>
      <c r="Q2593" s="5"/>
      <c r="R2593" s="5"/>
      <c r="S2593" s="8"/>
      <c r="T2593" s="8">
        <f t="shared" si="200"/>
        <v>1</v>
      </c>
      <c r="U2593" s="8">
        <f t="shared" si="201"/>
        <v>1</v>
      </c>
      <c r="V2593" s="8">
        <f t="shared" si="202"/>
        <v>1</v>
      </c>
      <c r="W2593" s="8">
        <f t="shared" si="203"/>
        <v>1</v>
      </c>
      <c r="X2593" s="28">
        <f t="shared" si="204"/>
        <v>4</v>
      </c>
      <c r="Y2593" s="5"/>
      <c r="Z2593" s="5"/>
    </row>
    <row r="2594" spans="1:26" ht="16" x14ac:dyDescent="0.2">
      <c r="A2594" s="5" t="s">
        <v>4663</v>
      </c>
      <c r="B2594" s="5" t="s">
        <v>22</v>
      </c>
      <c r="C2594" s="5" t="s">
        <v>23</v>
      </c>
      <c r="D2594" s="5" t="s">
        <v>24</v>
      </c>
      <c r="E2594" s="5"/>
      <c r="F2594" s="5"/>
      <c r="G2594" s="5"/>
      <c r="H2594" s="5"/>
      <c r="I2594" s="5"/>
      <c r="J2594" s="5"/>
      <c r="K2594" s="5"/>
      <c r="L2594" s="5"/>
      <c r="M2594" s="5"/>
      <c r="N2594" s="5"/>
      <c r="O2594" s="5"/>
      <c r="P2594" s="5"/>
      <c r="Q2594" s="5"/>
      <c r="R2594" s="5"/>
      <c r="S2594" s="8"/>
      <c r="T2594" s="8">
        <f t="shared" si="200"/>
        <v>1</v>
      </c>
      <c r="U2594" s="8">
        <f t="shared" si="201"/>
        <v>1</v>
      </c>
      <c r="V2594" s="8">
        <f t="shared" si="202"/>
        <v>1</v>
      </c>
      <c r="W2594" s="8">
        <f t="shared" si="203"/>
        <v>1</v>
      </c>
      <c r="X2594" s="28">
        <f t="shared" si="204"/>
        <v>4</v>
      </c>
      <c r="Y2594" s="5"/>
      <c r="Z2594" s="5"/>
    </row>
    <row r="2595" spans="1:26" ht="16" x14ac:dyDescent="0.2">
      <c r="A2595" s="5" t="s">
        <v>4664</v>
      </c>
      <c r="B2595" s="5" t="s">
        <v>99</v>
      </c>
      <c r="C2595" s="5" t="s">
        <v>23</v>
      </c>
      <c r="D2595" s="5" t="s">
        <v>24</v>
      </c>
      <c r="E2595" s="5"/>
      <c r="F2595" s="5"/>
      <c r="G2595" s="5"/>
      <c r="H2595" s="5"/>
      <c r="I2595" s="5"/>
      <c r="J2595" s="5"/>
      <c r="K2595" s="5"/>
      <c r="L2595" s="5"/>
      <c r="M2595" s="5"/>
      <c r="N2595" s="5"/>
      <c r="O2595" s="5"/>
      <c r="P2595" s="5"/>
      <c r="Q2595" s="5"/>
      <c r="R2595" s="5"/>
      <c r="S2595" s="8"/>
      <c r="T2595" s="8">
        <f t="shared" si="200"/>
        <v>1</v>
      </c>
      <c r="U2595" s="8">
        <f t="shared" si="201"/>
        <v>1</v>
      </c>
      <c r="V2595" s="8">
        <f t="shared" si="202"/>
        <v>1</v>
      </c>
      <c r="W2595" s="8">
        <f t="shared" si="203"/>
        <v>1</v>
      </c>
      <c r="X2595" s="28">
        <f t="shared" si="204"/>
        <v>4</v>
      </c>
      <c r="Y2595" s="5"/>
      <c r="Z2595" s="5"/>
    </row>
    <row r="2596" spans="1:26" ht="16" x14ac:dyDescent="0.2">
      <c r="A2596" s="5" t="s">
        <v>4665</v>
      </c>
      <c r="B2596" s="5" t="s">
        <v>97</v>
      </c>
      <c r="C2596" s="5" t="s">
        <v>23</v>
      </c>
      <c r="D2596" s="5" t="s">
        <v>24</v>
      </c>
      <c r="E2596" s="5"/>
      <c r="F2596" s="5"/>
      <c r="G2596" s="5"/>
      <c r="H2596" s="5"/>
      <c r="I2596" s="5"/>
      <c r="J2596" s="5"/>
      <c r="K2596" s="5"/>
      <c r="L2596" s="5"/>
      <c r="M2596" s="5"/>
      <c r="N2596" s="5"/>
      <c r="O2596" s="5"/>
      <c r="P2596" s="5"/>
      <c r="Q2596" s="5"/>
      <c r="R2596" s="5"/>
      <c r="S2596" s="8"/>
      <c r="T2596" s="8">
        <f t="shared" si="200"/>
        <v>1</v>
      </c>
      <c r="U2596" s="8">
        <f t="shared" si="201"/>
        <v>1</v>
      </c>
      <c r="V2596" s="8">
        <f t="shared" si="202"/>
        <v>1</v>
      </c>
      <c r="W2596" s="8">
        <f t="shared" si="203"/>
        <v>1</v>
      </c>
      <c r="X2596" s="28">
        <f t="shared" si="204"/>
        <v>4</v>
      </c>
      <c r="Y2596" s="5"/>
      <c r="Z2596" s="5"/>
    </row>
    <row r="2597" spans="1:26" ht="16" x14ac:dyDescent="0.2">
      <c r="A2597" s="5" t="s">
        <v>4666</v>
      </c>
      <c r="B2597" s="5" t="s">
        <v>28</v>
      </c>
      <c r="C2597" s="5" t="s">
        <v>23</v>
      </c>
      <c r="D2597" s="5" t="s">
        <v>29</v>
      </c>
      <c r="E2597" s="5"/>
      <c r="F2597" s="5"/>
      <c r="G2597" s="5"/>
      <c r="H2597" s="5"/>
      <c r="I2597" s="5"/>
      <c r="J2597" s="5"/>
      <c r="K2597" s="5"/>
      <c r="L2597" s="5"/>
      <c r="M2597" s="5"/>
      <c r="N2597" s="5"/>
      <c r="O2597" s="5"/>
      <c r="P2597" s="5"/>
      <c r="Q2597" s="5"/>
      <c r="R2597" s="5"/>
      <c r="S2597" s="8"/>
      <c r="T2597" s="8">
        <f t="shared" si="200"/>
        <v>1</v>
      </c>
      <c r="U2597" s="8">
        <f t="shared" si="201"/>
        <v>1</v>
      </c>
      <c r="V2597" s="8">
        <f t="shared" si="202"/>
        <v>1</v>
      </c>
      <c r="W2597" s="8">
        <f t="shared" si="203"/>
        <v>1</v>
      </c>
      <c r="X2597" s="28">
        <f t="shared" si="204"/>
        <v>4</v>
      </c>
      <c r="Y2597" s="5"/>
      <c r="Z2597" s="5"/>
    </row>
    <row r="2598" spans="1:26" ht="16" x14ac:dyDescent="0.2">
      <c r="A2598" s="5" t="s">
        <v>4667</v>
      </c>
      <c r="B2598" s="5" t="s">
        <v>28</v>
      </c>
      <c r="C2598" s="5" t="s">
        <v>23</v>
      </c>
      <c r="D2598" s="5" t="s">
        <v>29</v>
      </c>
      <c r="E2598" s="5" t="s">
        <v>54</v>
      </c>
      <c r="F2598" s="5" t="s">
        <v>64</v>
      </c>
      <c r="G2598" s="5" t="s">
        <v>65</v>
      </c>
      <c r="H2598" s="5" t="s">
        <v>65</v>
      </c>
      <c r="I2598" s="5" t="s">
        <v>33</v>
      </c>
      <c r="J2598" s="5" t="s">
        <v>2322</v>
      </c>
      <c r="K2598" s="5" t="s">
        <v>145</v>
      </c>
      <c r="L2598" s="5"/>
      <c r="M2598" s="5" t="s">
        <v>159</v>
      </c>
      <c r="N2598" s="5" t="s">
        <v>36</v>
      </c>
      <c r="O2598" s="5" t="s">
        <v>65</v>
      </c>
      <c r="P2598" s="5" t="s">
        <v>4668</v>
      </c>
      <c r="Q2598" s="5" t="s">
        <v>4669</v>
      </c>
      <c r="R2598" s="8" t="s">
        <v>39</v>
      </c>
      <c r="S2598" s="8"/>
      <c r="T2598" s="8">
        <f t="shared" si="200"/>
        <v>0</v>
      </c>
      <c r="U2598" s="8">
        <f t="shared" si="201"/>
        <v>0</v>
      </c>
      <c r="V2598" s="8">
        <f t="shared" si="202"/>
        <v>0</v>
      </c>
      <c r="W2598" s="8">
        <f t="shared" si="203"/>
        <v>0</v>
      </c>
      <c r="X2598" s="28">
        <f t="shared" si="204"/>
        <v>0</v>
      </c>
      <c r="Y2598" s="5"/>
      <c r="Z2598" s="5"/>
    </row>
    <row r="2599" spans="1:26" ht="16" x14ac:dyDescent="0.2">
      <c r="A2599" s="5" t="s">
        <v>4670</v>
      </c>
      <c r="B2599" s="5" t="s">
        <v>28</v>
      </c>
      <c r="C2599" s="5" t="s">
        <v>23</v>
      </c>
      <c r="D2599" s="5" t="s">
        <v>29</v>
      </c>
      <c r="E2599" s="5" t="s">
        <v>54</v>
      </c>
      <c r="F2599" s="5" t="s">
        <v>4671</v>
      </c>
      <c r="G2599" s="5" t="s">
        <v>65</v>
      </c>
      <c r="H2599" s="5" t="s">
        <v>65</v>
      </c>
      <c r="I2599" s="5" t="s">
        <v>33</v>
      </c>
      <c r="J2599" s="6">
        <v>33793</v>
      </c>
      <c r="K2599" s="5"/>
      <c r="L2599" s="5"/>
      <c r="M2599" s="5"/>
      <c r="N2599" s="5"/>
      <c r="O2599" s="5"/>
      <c r="P2599" s="5"/>
      <c r="Q2599" s="5"/>
      <c r="R2599" s="5"/>
      <c r="S2599" s="8"/>
      <c r="T2599" s="8">
        <f t="shared" si="200"/>
        <v>0</v>
      </c>
      <c r="U2599" s="8">
        <f t="shared" si="201"/>
        <v>1</v>
      </c>
      <c r="V2599" s="8">
        <f t="shared" si="202"/>
        <v>1</v>
      </c>
      <c r="W2599" s="8">
        <f t="shared" si="203"/>
        <v>1</v>
      </c>
      <c r="X2599" s="28">
        <f t="shared" si="204"/>
        <v>3</v>
      </c>
      <c r="Y2599" s="5"/>
      <c r="Z2599" s="5"/>
    </row>
    <row r="2600" spans="1:26" ht="16" x14ac:dyDescent="0.2">
      <c r="A2600" s="5" t="s">
        <v>4672</v>
      </c>
      <c r="B2600" s="5" t="s">
        <v>22</v>
      </c>
      <c r="C2600" s="5" t="s">
        <v>23</v>
      </c>
      <c r="D2600" s="5" t="s">
        <v>24</v>
      </c>
      <c r="E2600" s="5"/>
      <c r="F2600" s="5"/>
      <c r="G2600" s="5"/>
      <c r="H2600" s="5"/>
      <c r="I2600" s="5"/>
      <c r="J2600" s="5"/>
      <c r="K2600" s="5"/>
      <c r="L2600" s="5"/>
      <c r="M2600" s="5"/>
      <c r="N2600" s="5"/>
      <c r="O2600" s="5"/>
      <c r="P2600" s="5"/>
      <c r="Q2600" s="5"/>
      <c r="R2600" s="5"/>
      <c r="S2600" s="8"/>
      <c r="T2600" s="8">
        <f t="shared" si="200"/>
        <v>1</v>
      </c>
      <c r="U2600" s="8">
        <f t="shared" si="201"/>
        <v>1</v>
      </c>
      <c r="V2600" s="8">
        <f t="shared" si="202"/>
        <v>1</v>
      </c>
      <c r="W2600" s="8">
        <f t="shared" si="203"/>
        <v>1</v>
      </c>
      <c r="X2600" s="28">
        <f t="shared" si="204"/>
        <v>4</v>
      </c>
      <c r="Y2600" s="5"/>
      <c r="Z2600" s="5"/>
    </row>
    <row r="2601" spans="1:26" ht="16" x14ac:dyDescent="0.2">
      <c r="A2601" s="5" t="s">
        <v>4673</v>
      </c>
      <c r="B2601" s="5" t="s">
        <v>28</v>
      </c>
      <c r="C2601" s="5" t="s">
        <v>23</v>
      </c>
      <c r="D2601" s="5" t="s">
        <v>29</v>
      </c>
      <c r="E2601" s="5"/>
      <c r="F2601" s="5"/>
      <c r="G2601" s="5"/>
      <c r="H2601" s="5"/>
      <c r="I2601" s="5"/>
      <c r="J2601" s="5"/>
      <c r="K2601" s="5"/>
      <c r="L2601" s="5"/>
      <c r="M2601" s="5"/>
      <c r="N2601" s="5"/>
      <c r="O2601" s="5"/>
      <c r="P2601" s="5"/>
      <c r="Q2601" s="5"/>
      <c r="R2601" s="5"/>
      <c r="S2601" s="8"/>
      <c r="T2601" s="8">
        <f t="shared" si="200"/>
        <v>1</v>
      </c>
      <c r="U2601" s="8">
        <f t="shared" si="201"/>
        <v>1</v>
      </c>
      <c r="V2601" s="8">
        <f t="shared" si="202"/>
        <v>1</v>
      </c>
      <c r="W2601" s="8">
        <f t="shared" si="203"/>
        <v>1</v>
      </c>
      <c r="X2601" s="28">
        <f t="shared" si="204"/>
        <v>4</v>
      </c>
      <c r="Y2601" s="5"/>
      <c r="Z2601" s="5"/>
    </row>
    <row r="2602" spans="1:26" ht="16" x14ac:dyDescent="0.2">
      <c r="A2602" s="5" t="s">
        <v>4674</v>
      </c>
      <c r="B2602" s="5" t="s">
        <v>28</v>
      </c>
      <c r="C2602" s="5" t="s">
        <v>23</v>
      </c>
      <c r="D2602" s="5" t="s">
        <v>463</v>
      </c>
      <c r="E2602" s="5" t="s">
        <v>30</v>
      </c>
      <c r="F2602" s="5" t="s">
        <v>31</v>
      </c>
      <c r="G2602" s="5" t="s">
        <v>32</v>
      </c>
      <c r="H2602" s="5" t="s">
        <v>32</v>
      </c>
      <c r="I2602" s="5" t="s">
        <v>33</v>
      </c>
      <c r="J2602" s="5" t="s">
        <v>4675</v>
      </c>
      <c r="K2602" s="5" t="s">
        <v>57</v>
      </c>
      <c r="L2602" s="5"/>
      <c r="M2602" s="5" t="s">
        <v>108</v>
      </c>
      <c r="N2602" s="5" t="s">
        <v>88</v>
      </c>
      <c r="O2602" s="5" t="s">
        <v>32</v>
      </c>
      <c r="P2602" s="5" t="s">
        <v>663</v>
      </c>
      <c r="Q2602" s="5" t="s">
        <v>4676</v>
      </c>
      <c r="R2602" s="8" t="s">
        <v>70</v>
      </c>
      <c r="S2602" s="8"/>
      <c r="T2602" s="8">
        <f t="shared" si="200"/>
        <v>0</v>
      </c>
      <c r="U2602" s="8">
        <f t="shared" si="201"/>
        <v>0</v>
      </c>
      <c r="V2602" s="8">
        <f t="shared" si="202"/>
        <v>0</v>
      </c>
      <c r="W2602" s="8">
        <f t="shared" si="203"/>
        <v>0</v>
      </c>
      <c r="X2602" s="28">
        <f t="shared" si="204"/>
        <v>0</v>
      </c>
      <c r="Y2602" s="5"/>
      <c r="Z2602" s="5"/>
    </row>
    <row r="2603" spans="1:26" ht="16" x14ac:dyDescent="0.2">
      <c r="A2603" s="5" t="s">
        <v>4677</v>
      </c>
      <c r="B2603" s="5" t="s">
        <v>97</v>
      </c>
      <c r="C2603" s="5" t="s">
        <v>23</v>
      </c>
      <c r="D2603" s="5" t="s">
        <v>24</v>
      </c>
      <c r="E2603" s="5"/>
      <c r="F2603" s="5"/>
      <c r="G2603" s="5"/>
      <c r="H2603" s="5"/>
      <c r="I2603" s="5"/>
      <c r="J2603" s="5"/>
      <c r="K2603" s="5"/>
      <c r="L2603" s="5"/>
      <c r="M2603" s="5"/>
      <c r="N2603" s="5"/>
      <c r="O2603" s="5"/>
      <c r="P2603" s="5"/>
      <c r="Q2603" s="5"/>
      <c r="R2603" s="5"/>
      <c r="S2603" s="8"/>
      <c r="T2603" s="8">
        <f t="shared" si="200"/>
        <v>1</v>
      </c>
      <c r="U2603" s="8">
        <f t="shared" si="201"/>
        <v>1</v>
      </c>
      <c r="V2603" s="8">
        <f t="shared" si="202"/>
        <v>1</v>
      </c>
      <c r="W2603" s="8">
        <f t="shared" si="203"/>
        <v>1</v>
      </c>
      <c r="X2603" s="28">
        <f t="shared" si="204"/>
        <v>4</v>
      </c>
      <c r="Y2603" s="5"/>
      <c r="Z2603" s="5"/>
    </row>
    <row r="2604" spans="1:26" ht="16" x14ac:dyDescent="0.2">
      <c r="A2604" s="5" t="s">
        <v>4678</v>
      </c>
      <c r="B2604" s="5" t="s">
        <v>28</v>
      </c>
      <c r="C2604" s="5" t="s">
        <v>23</v>
      </c>
      <c r="D2604" s="5" t="s">
        <v>29</v>
      </c>
      <c r="E2604" s="5" t="s">
        <v>30</v>
      </c>
      <c r="F2604" s="5" t="s">
        <v>4679</v>
      </c>
      <c r="G2604" s="5" t="s">
        <v>119</v>
      </c>
      <c r="H2604" s="5" t="s">
        <v>119</v>
      </c>
      <c r="I2604" s="5" t="s">
        <v>33</v>
      </c>
      <c r="J2604" s="5" t="s">
        <v>4680</v>
      </c>
      <c r="K2604" s="5" t="s">
        <v>145</v>
      </c>
      <c r="L2604" s="5"/>
      <c r="M2604" s="5" t="s">
        <v>121</v>
      </c>
      <c r="N2604" s="7" t="s">
        <v>164</v>
      </c>
      <c r="O2604" s="5" t="s">
        <v>119</v>
      </c>
      <c r="P2604" s="5" t="s">
        <v>4681</v>
      </c>
      <c r="Q2604" s="5" t="s">
        <v>4682</v>
      </c>
      <c r="R2604" s="8" t="s">
        <v>39</v>
      </c>
      <c r="S2604" s="8"/>
      <c r="T2604" s="8">
        <f t="shared" si="200"/>
        <v>0</v>
      </c>
      <c r="U2604" s="8">
        <f t="shared" si="201"/>
        <v>0</v>
      </c>
      <c r="V2604" s="8">
        <f t="shared" si="202"/>
        <v>0</v>
      </c>
      <c r="W2604" s="8">
        <f t="shared" si="203"/>
        <v>0</v>
      </c>
      <c r="X2604" s="28">
        <f t="shared" si="204"/>
        <v>0</v>
      </c>
      <c r="Y2604" s="5"/>
      <c r="Z2604" s="5"/>
    </row>
    <row r="2605" spans="1:26" ht="16" x14ac:dyDescent="0.2">
      <c r="A2605" s="5" t="s">
        <v>4683</v>
      </c>
      <c r="B2605" s="5" t="s">
        <v>63</v>
      </c>
      <c r="C2605" s="5" t="s">
        <v>23</v>
      </c>
      <c r="D2605" s="5" t="s">
        <v>29</v>
      </c>
      <c r="E2605" s="5" t="s">
        <v>30</v>
      </c>
      <c r="F2605" s="5" t="s">
        <v>4684</v>
      </c>
      <c r="G2605" s="5" t="s">
        <v>119</v>
      </c>
      <c r="H2605" s="5" t="s">
        <v>119</v>
      </c>
      <c r="I2605" s="5" t="s">
        <v>33</v>
      </c>
      <c r="J2605" s="6">
        <v>35708</v>
      </c>
      <c r="K2605" s="5" t="s">
        <v>78</v>
      </c>
      <c r="L2605" s="5"/>
      <c r="M2605" s="5" t="s">
        <v>48</v>
      </c>
      <c r="N2605" s="5" t="s">
        <v>88</v>
      </c>
      <c r="O2605" s="5" t="s">
        <v>119</v>
      </c>
      <c r="P2605" s="5" t="s">
        <v>4685</v>
      </c>
      <c r="Q2605" s="5" t="s">
        <v>4685</v>
      </c>
      <c r="R2605" s="8" t="s">
        <v>70</v>
      </c>
      <c r="S2605" s="8"/>
      <c r="T2605" s="8">
        <f t="shared" si="200"/>
        <v>0</v>
      </c>
      <c r="U2605" s="8">
        <f t="shared" si="201"/>
        <v>0</v>
      </c>
      <c r="V2605" s="8">
        <f t="shared" si="202"/>
        <v>0</v>
      </c>
      <c r="W2605" s="8">
        <f t="shared" si="203"/>
        <v>0</v>
      </c>
      <c r="X2605" s="28">
        <f t="shared" si="204"/>
        <v>0</v>
      </c>
      <c r="Y2605" s="5"/>
      <c r="Z2605" s="5"/>
    </row>
    <row r="2606" spans="1:26" ht="16" x14ac:dyDescent="0.2">
      <c r="A2606" s="5" t="s">
        <v>4686</v>
      </c>
      <c r="B2606" s="5" t="s">
        <v>28</v>
      </c>
      <c r="C2606" s="5" t="s">
        <v>23</v>
      </c>
      <c r="D2606" s="5" t="s">
        <v>29</v>
      </c>
      <c r="E2606" s="5"/>
      <c r="F2606" s="5"/>
      <c r="G2606" s="5"/>
      <c r="H2606" s="5"/>
      <c r="I2606" s="5"/>
      <c r="J2606" s="5"/>
      <c r="K2606" s="5"/>
      <c r="L2606" s="5"/>
      <c r="M2606" s="5"/>
      <c r="N2606" s="5"/>
      <c r="O2606" s="5"/>
      <c r="P2606" s="5"/>
      <c r="Q2606" s="5"/>
      <c r="R2606" s="5"/>
      <c r="S2606" s="8"/>
      <c r="T2606" s="8">
        <f t="shared" si="200"/>
        <v>1</v>
      </c>
      <c r="U2606" s="8">
        <f t="shared" si="201"/>
        <v>1</v>
      </c>
      <c r="V2606" s="8">
        <f t="shared" si="202"/>
        <v>1</v>
      </c>
      <c r="W2606" s="8">
        <f t="shared" si="203"/>
        <v>1</v>
      </c>
      <c r="X2606" s="28">
        <f t="shared" si="204"/>
        <v>4</v>
      </c>
      <c r="Y2606" s="5"/>
      <c r="Z2606" s="5"/>
    </row>
    <row r="2607" spans="1:26" ht="16" x14ac:dyDescent="0.2">
      <c r="A2607" s="5" t="s">
        <v>4687</v>
      </c>
      <c r="B2607" s="5" t="s">
        <v>28</v>
      </c>
      <c r="C2607" s="5" t="s">
        <v>23</v>
      </c>
      <c r="D2607" s="5" t="s">
        <v>29</v>
      </c>
      <c r="E2607" s="5"/>
      <c r="F2607" s="5"/>
      <c r="G2607" s="5"/>
      <c r="H2607" s="5"/>
      <c r="I2607" s="5"/>
      <c r="J2607" s="5"/>
      <c r="K2607" s="5"/>
      <c r="L2607" s="5"/>
      <c r="M2607" s="5"/>
      <c r="N2607" s="5"/>
      <c r="O2607" s="5"/>
      <c r="P2607" s="5"/>
      <c r="Q2607" s="5"/>
      <c r="R2607" s="5"/>
      <c r="S2607" s="8"/>
      <c r="T2607" s="8">
        <f t="shared" si="200"/>
        <v>1</v>
      </c>
      <c r="U2607" s="8">
        <f t="shared" si="201"/>
        <v>1</v>
      </c>
      <c r="V2607" s="8">
        <f t="shared" si="202"/>
        <v>1</v>
      </c>
      <c r="W2607" s="8">
        <f t="shared" si="203"/>
        <v>1</v>
      </c>
      <c r="X2607" s="28">
        <f t="shared" si="204"/>
        <v>4</v>
      </c>
      <c r="Y2607" s="5"/>
      <c r="Z2607" s="5"/>
    </row>
    <row r="2608" spans="1:26" ht="16" x14ac:dyDescent="0.2">
      <c r="A2608" s="5" t="s">
        <v>4688</v>
      </c>
      <c r="B2608" s="5" t="s">
        <v>22</v>
      </c>
      <c r="C2608" s="5" t="s">
        <v>23</v>
      </c>
      <c r="D2608" s="5" t="s">
        <v>24</v>
      </c>
      <c r="E2608" s="5"/>
      <c r="F2608" s="5"/>
      <c r="G2608" s="5"/>
      <c r="H2608" s="5"/>
      <c r="I2608" s="5"/>
      <c r="J2608" s="5"/>
      <c r="K2608" s="5"/>
      <c r="L2608" s="5"/>
      <c r="M2608" s="5"/>
      <c r="N2608" s="5"/>
      <c r="O2608" s="5"/>
      <c r="P2608" s="5"/>
      <c r="Q2608" s="5"/>
      <c r="R2608" s="5"/>
      <c r="S2608" s="8"/>
      <c r="T2608" s="8">
        <f t="shared" si="200"/>
        <v>1</v>
      </c>
      <c r="U2608" s="8">
        <f t="shared" si="201"/>
        <v>1</v>
      </c>
      <c r="V2608" s="8">
        <f t="shared" si="202"/>
        <v>1</v>
      </c>
      <c r="W2608" s="8">
        <f t="shared" si="203"/>
        <v>1</v>
      </c>
      <c r="X2608" s="28">
        <f t="shared" si="204"/>
        <v>4</v>
      </c>
      <c r="Y2608" s="5"/>
      <c r="Z2608" s="5"/>
    </row>
    <row r="2609" spans="1:26" ht="16" x14ac:dyDescent="0.2">
      <c r="A2609" s="5" t="s">
        <v>4689</v>
      </c>
      <c r="B2609" s="5" t="s">
        <v>28</v>
      </c>
      <c r="C2609" s="5" t="s">
        <v>23</v>
      </c>
      <c r="D2609" s="5" t="s">
        <v>29</v>
      </c>
      <c r="E2609" s="5" t="s">
        <v>54</v>
      </c>
      <c r="F2609" s="5" t="s">
        <v>1391</v>
      </c>
      <c r="G2609" s="5" t="s">
        <v>32</v>
      </c>
      <c r="H2609" s="5" t="s">
        <v>32</v>
      </c>
      <c r="I2609" s="5" t="s">
        <v>33</v>
      </c>
      <c r="J2609" s="5" t="s">
        <v>2920</v>
      </c>
      <c r="K2609" s="5" t="s">
        <v>47</v>
      </c>
      <c r="L2609" s="5"/>
      <c r="M2609" s="5" t="s">
        <v>108</v>
      </c>
      <c r="N2609" s="5" t="s">
        <v>109</v>
      </c>
      <c r="O2609" s="5" t="s">
        <v>32</v>
      </c>
      <c r="P2609" s="5" t="s">
        <v>1391</v>
      </c>
      <c r="Q2609" s="5" t="s">
        <v>4690</v>
      </c>
      <c r="R2609" s="8" t="s">
        <v>39</v>
      </c>
      <c r="S2609" s="8"/>
      <c r="T2609" s="8">
        <f t="shared" si="200"/>
        <v>0</v>
      </c>
      <c r="U2609" s="8">
        <f t="shared" si="201"/>
        <v>0</v>
      </c>
      <c r="V2609" s="8">
        <f t="shared" si="202"/>
        <v>0</v>
      </c>
      <c r="W2609" s="8">
        <f t="shared" si="203"/>
        <v>0</v>
      </c>
      <c r="X2609" s="28">
        <f t="shared" si="204"/>
        <v>0</v>
      </c>
      <c r="Y2609" s="5"/>
      <c r="Z2609" s="5"/>
    </row>
    <row r="2610" spans="1:26" ht="16" x14ac:dyDescent="0.2">
      <c r="A2610" s="5" t="s">
        <v>4691</v>
      </c>
      <c r="B2610" s="5" t="s">
        <v>22</v>
      </c>
      <c r="C2610" s="5" t="s">
        <v>23</v>
      </c>
      <c r="D2610" s="5" t="s">
        <v>24</v>
      </c>
      <c r="E2610" s="5"/>
      <c r="F2610" s="5"/>
      <c r="G2610" s="5"/>
      <c r="H2610" s="5"/>
      <c r="I2610" s="5"/>
      <c r="J2610" s="5"/>
      <c r="K2610" s="5"/>
      <c r="L2610" s="5"/>
      <c r="M2610" s="5"/>
      <c r="N2610" s="5"/>
      <c r="O2610" s="5"/>
      <c r="P2610" s="5"/>
      <c r="Q2610" s="5"/>
      <c r="R2610" s="5"/>
      <c r="S2610" s="8"/>
      <c r="T2610" s="8">
        <f t="shared" si="200"/>
        <v>1</v>
      </c>
      <c r="U2610" s="8">
        <f t="shared" si="201"/>
        <v>1</v>
      </c>
      <c r="V2610" s="8">
        <f t="shared" si="202"/>
        <v>1</v>
      </c>
      <c r="W2610" s="8">
        <f t="shared" si="203"/>
        <v>1</v>
      </c>
      <c r="X2610" s="28">
        <f t="shared" si="204"/>
        <v>4</v>
      </c>
      <c r="Y2610" s="5"/>
      <c r="Z2610" s="5"/>
    </row>
    <row r="2611" spans="1:26" ht="16" x14ac:dyDescent="0.2">
      <c r="A2611" s="5" t="s">
        <v>4692</v>
      </c>
      <c r="B2611" s="5" t="s">
        <v>28</v>
      </c>
      <c r="C2611" s="5" t="s">
        <v>23</v>
      </c>
      <c r="D2611" s="5" t="s">
        <v>29</v>
      </c>
      <c r="E2611" s="5" t="s">
        <v>30</v>
      </c>
      <c r="F2611" s="5" t="s">
        <v>2676</v>
      </c>
      <c r="G2611" s="5" t="s">
        <v>1751</v>
      </c>
      <c r="H2611" s="5" t="s">
        <v>1751</v>
      </c>
      <c r="I2611" s="5" t="s">
        <v>33</v>
      </c>
      <c r="J2611" s="5" t="s">
        <v>4693</v>
      </c>
      <c r="K2611" s="5" t="s">
        <v>57</v>
      </c>
      <c r="L2611" s="5"/>
      <c r="M2611" s="5" t="s">
        <v>87</v>
      </c>
      <c r="N2611" s="5" t="s">
        <v>36</v>
      </c>
      <c r="O2611" s="5" t="s">
        <v>1751</v>
      </c>
      <c r="P2611" s="5" t="s">
        <v>2676</v>
      </c>
      <c r="Q2611" s="5" t="s">
        <v>4694</v>
      </c>
      <c r="R2611" s="8" t="s">
        <v>61</v>
      </c>
      <c r="S2611" s="8"/>
      <c r="T2611" s="8">
        <f t="shared" si="200"/>
        <v>0</v>
      </c>
      <c r="U2611" s="8">
        <f t="shared" si="201"/>
        <v>0</v>
      </c>
      <c r="V2611" s="8">
        <f t="shared" si="202"/>
        <v>0</v>
      </c>
      <c r="W2611" s="8">
        <f t="shared" si="203"/>
        <v>0</v>
      </c>
      <c r="X2611" s="28">
        <f t="shared" si="204"/>
        <v>0</v>
      </c>
      <c r="Y2611" s="5"/>
      <c r="Z2611" s="5"/>
    </row>
    <row r="2612" spans="1:26" ht="16" x14ac:dyDescent="0.2">
      <c r="A2612" s="5" t="s">
        <v>4695</v>
      </c>
      <c r="B2612" s="5" t="s">
        <v>97</v>
      </c>
      <c r="C2612" s="5" t="s">
        <v>23</v>
      </c>
      <c r="D2612" s="5" t="s">
        <v>24</v>
      </c>
      <c r="E2612" s="5"/>
      <c r="F2612" s="5"/>
      <c r="G2612" s="5"/>
      <c r="H2612" s="5"/>
      <c r="I2612" s="5"/>
      <c r="J2612" s="5"/>
      <c r="K2612" s="5"/>
      <c r="L2612" s="5"/>
      <c r="M2612" s="5"/>
      <c r="N2612" s="5"/>
      <c r="O2612" s="5"/>
      <c r="P2612" s="5"/>
      <c r="Q2612" s="5"/>
      <c r="R2612" s="5"/>
      <c r="S2612" s="8"/>
      <c r="T2612" s="8">
        <f t="shared" si="200"/>
        <v>1</v>
      </c>
      <c r="U2612" s="8">
        <f t="shared" si="201"/>
        <v>1</v>
      </c>
      <c r="V2612" s="8">
        <f t="shared" si="202"/>
        <v>1</v>
      </c>
      <c r="W2612" s="8">
        <f t="shared" si="203"/>
        <v>1</v>
      </c>
      <c r="X2612" s="28">
        <f t="shared" si="204"/>
        <v>4</v>
      </c>
      <c r="Y2612" s="5"/>
      <c r="Z2612" s="5"/>
    </row>
    <row r="2613" spans="1:26" ht="16" x14ac:dyDescent="0.2">
      <c r="A2613" s="5" t="s">
        <v>4696</v>
      </c>
      <c r="B2613" s="5" t="s">
        <v>63</v>
      </c>
      <c r="C2613" s="5" t="s">
        <v>23</v>
      </c>
      <c r="D2613" s="5" t="s">
        <v>29</v>
      </c>
      <c r="E2613" s="5" t="s">
        <v>30</v>
      </c>
      <c r="F2613" s="5" t="s">
        <v>4697</v>
      </c>
      <c r="G2613" s="5" t="s">
        <v>32</v>
      </c>
      <c r="H2613" s="5" t="s">
        <v>32</v>
      </c>
      <c r="I2613" s="5" t="s">
        <v>33</v>
      </c>
      <c r="J2613" s="5" t="s">
        <v>4698</v>
      </c>
      <c r="K2613" s="5" t="s">
        <v>34</v>
      </c>
      <c r="L2613" s="5"/>
      <c r="M2613" s="5" t="s">
        <v>146</v>
      </c>
      <c r="N2613" s="5" t="s">
        <v>109</v>
      </c>
      <c r="O2613" s="5" t="s">
        <v>32</v>
      </c>
      <c r="P2613" s="5" t="s">
        <v>4700</v>
      </c>
      <c r="Q2613" s="5" t="s">
        <v>4701</v>
      </c>
      <c r="R2613" s="8" t="s">
        <v>39</v>
      </c>
      <c r="S2613" s="8"/>
      <c r="T2613" s="8">
        <f t="shared" si="200"/>
        <v>0</v>
      </c>
      <c r="U2613" s="8">
        <f t="shared" si="201"/>
        <v>0</v>
      </c>
      <c r="V2613" s="8">
        <f t="shared" si="202"/>
        <v>0</v>
      </c>
      <c r="W2613" s="8">
        <f t="shared" si="203"/>
        <v>0</v>
      </c>
      <c r="X2613" s="28">
        <f t="shared" si="204"/>
        <v>0</v>
      </c>
      <c r="Y2613" s="5"/>
      <c r="Z2613" s="5"/>
    </row>
    <row r="2614" spans="1:26" ht="16" x14ac:dyDescent="0.2">
      <c r="A2614" s="5" t="s">
        <v>4702</v>
      </c>
      <c r="B2614" s="5" t="s">
        <v>28</v>
      </c>
      <c r="C2614" s="5" t="s">
        <v>23</v>
      </c>
      <c r="D2614" s="5" t="s">
        <v>29</v>
      </c>
      <c r="E2614" s="5" t="s">
        <v>54</v>
      </c>
      <c r="F2614" s="5" t="s">
        <v>4703</v>
      </c>
      <c r="G2614" s="5" t="s">
        <v>119</v>
      </c>
      <c r="H2614" s="5" t="s">
        <v>119</v>
      </c>
      <c r="I2614" s="5" t="s">
        <v>33</v>
      </c>
      <c r="J2614" s="5" t="s">
        <v>4704</v>
      </c>
      <c r="K2614" s="5" t="s">
        <v>34</v>
      </c>
      <c r="L2614" s="5"/>
      <c r="M2614" s="5" t="s">
        <v>146</v>
      </c>
      <c r="N2614" s="5" t="s">
        <v>36</v>
      </c>
      <c r="O2614" s="5" t="s">
        <v>119</v>
      </c>
      <c r="P2614" s="5" t="s">
        <v>4703</v>
      </c>
      <c r="Q2614" s="5" t="s">
        <v>4706</v>
      </c>
      <c r="R2614" s="8" t="s">
        <v>39</v>
      </c>
      <c r="S2614" s="8"/>
      <c r="T2614" s="8">
        <f t="shared" si="200"/>
        <v>0</v>
      </c>
      <c r="U2614" s="8">
        <f t="shared" si="201"/>
        <v>0</v>
      </c>
      <c r="V2614" s="8">
        <f t="shared" si="202"/>
        <v>0</v>
      </c>
      <c r="W2614" s="8">
        <f t="shared" si="203"/>
        <v>0</v>
      </c>
      <c r="X2614" s="28">
        <f t="shared" si="204"/>
        <v>0</v>
      </c>
      <c r="Y2614" s="5"/>
      <c r="Z2614" s="5"/>
    </row>
    <row r="2615" spans="1:26" ht="16" x14ac:dyDescent="0.2">
      <c r="A2615" s="5" t="s">
        <v>4707</v>
      </c>
      <c r="B2615" s="5" t="s">
        <v>28</v>
      </c>
      <c r="C2615" s="5" t="s">
        <v>23</v>
      </c>
      <c r="D2615" s="5" t="s">
        <v>29</v>
      </c>
      <c r="E2615" s="5" t="s">
        <v>30</v>
      </c>
      <c r="F2615" s="5" t="s">
        <v>4708</v>
      </c>
      <c r="G2615" s="5" t="s">
        <v>206</v>
      </c>
      <c r="H2615" s="5" t="s">
        <v>206</v>
      </c>
      <c r="I2615" s="5" t="s">
        <v>33</v>
      </c>
      <c r="J2615" s="5" t="s">
        <v>4709</v>
      </c>
      <c r="K2615" s="5" t="s">
        <v>743</v>
      </c>
      <c r="L2615" s="5"/>
      <c r="M2615" s="5" t="s">
        <v>48</v>
      </c>
      <c r="N2615" s="5" t="s">
        <v>109</v>
      </c>
      <c r="O2615" s="5" t="s">
        <v>206</v>
      </c>
      <c r="P2615" s="5" t="s">
        <v>920</v>
      </c>
      <c r="Q2615" s="5" t="s">
        <v>4710</v>
      </c>
      <c r="R2615" s="8" t="s">
        <v>39</v>
      </c>
      <c r="S2615" s="8"/>
      <c r="T2615" s="8">
        <f t="shared" si="200"/>
        <v>0</v>
      </c>
      <c r="U2615" s="8">
        <f t="shared" si="201"/>
        <v>0</v>
      </c>
      <c r="V2615" s="8">
        <f t="shared" si="202"/>
        <v>0</v>
      </c>
      <c r="W2615" s="8">
        <f t="shared" si="203"/>
        <v>0</v>
      </c>
      <c r="X2615" s="28">
        <f t="shared" si="204"/>
        <v>0</v>
      </c>
      <c r="Y2615" s="5"/>
      <c r="Z2615" s="5"/>
    </row>
    <row r="2616" spans="1:26" ht="16" x14ac:dyDescent="0.2">
      <c r="A2616" s="5" t="s">
        <v>4711</v>
      </c>
      <c r="B2616" s="5" t="s">
        <v>97</v>
      </c>
      <c r="C2616" s="5" t="s">
        <v>23</v>
      </c>
      <c r="D2616" s="5" t="s">
        <v>24</v>
      </c>
      <c r="E2616" s="5"/>
      <c r="F2616" s="5"/>
      <c r="G2616" s="5"/>
      <c r="H2616" s="5"/>
      <c r="I2616" s="5"/>
      <c r="J2616" s="5"/>
      <c r="K2616" s="5"/>
      <c r="L2616" s="5"/>
      <c r="M2616" s="5"/>
      <c r="N2616" s="5"/>
      <c r="O2616" s="5"/>
      <c r="P2616" s="5"/>
      <c r="Q2616" s="5"/>
      <c r="R2616" s="5"/>
      <c r="S2616" s="8"/>
      <c r="T2616" s="8">
        <f t="shared" si="200"/>
        <v>1</v>
      </c>
      <c r="U2616" s="8">
        <f t="shared" si="201"/>
        <v>1</v>
      </c>
      <c r="V2616" s="8">
        <f t="shared" si="202"/>
        <v>1</v>
      </c>
      <c r="W2616" s="8">
        <f t="shared" si="203"/>
        <v>1</v>
      </c>
      <c r="X2616" s="28">
        <f t="shared" si="204"/>
        <v>4</v>
      </c>
      <c r="Y2616" s="5"/>
      <c r="Z2616" s="5"/>
    </row>
    <row r="2617" spans="1:26" ht="16" x14ac:dyDescent="0.2">
      <c r="A2617" s="5" t="s">
        <v>4712</v>
      </c>
      <c r="B2617" s="5" t="s">
        <v>63</v>
      </c>
      <c r="C2617" s="5" t="s">
        <v>23</v>
      </c>
      <c r="D2617" s="5" t="s">
        <v>29</v>
      </c>
      <c r="E2617" s="5" t="s">
        <v>30</v>
      </c>
      <c r="F2617" s="5" t="s">
        <v>75</v>
      </c>
      <c r="G2617" s="5" t="s">
        <v>76</v>
      </c>
      <c r="H2617" s="5" t="s">
        <v>76</v>
      </c>
      <c r="I2617" s="5" t="s">
        <v>33</v>
      </c>
      <c r="J2617" s="6">
        <v>35532</v>
      </c>
      <c r="K2617" s="5" t="s">
        <v>57</v>
      </c>
      <c r="L2617" s="5"/>
      <c r="M2617" s="5" t="s">
        <v>48</v>
      </c>
      <c r="N2617" s="5" t="s">
        <v>88</v>
      </c>
      <c r="O2617" s="5" t="s">
        <v>76</v>
      </c>
      <c r="P2617" s="5" t="s">
        <v>75</v>
      </c>
      <c r="Q2617" s="5" t="s">
        <v>4713</v>
      </c>
      <c r="R2617" s="8" t="s">
        <v>61</v>
      </c>
      <c r="S2617" s="8"/>
      <c r="T2617" s="8">
        <f t="shared" si="200"/>
        <v>0</v>
      </c>
      <c r="U2617" s="8">
        <f t="shared" si="201"/>
        <v>0</v>
      </c>
      <c r="V2617" s="8">
        <f t="shared" si="202"/>
        <v>0</v>
      </c>
      <c r="W2617" s="8">
        <f t="shared" si="203"/>
        <v>0</v>
      </c>
      <c r="X2617" s="28">
        <f t="shared" si="204"/>
        <v>0</v>
      </c>
      <c r="Y2617" s="5"/>
      <c r="Z2617" s="5"/>
    </row>
    <row r="2618" spans="1:26" ht="16" x14ac:dyDescent="0.2">
      <c r="A2618" s="5" t="s">
        <v>4714</v>
      </c>
      <c r="B2618" s="5" t="s">
        <v>22</v>
      </c>
      <c r="C2618" s="5" t="s">
        <v>23</v>
      </c>
      <c r="D2618" s="5" t="s">
        <v>24</v>
      </c>
      <c r="E2618" s="5"/>
      <c r="F2618" s="5"/>
      <c r="G2618" s="5"/>
      <c r="H2618" s="5"/>
      <c r="I2618" s="5"/>
      <c r="J2618" s="5"/>
      <c r="K2618" s="5"/>
      <c r="L2618" s="5"/>
      <c r="M2618" s="5"/>
      <c r="N2618" s="5"/>
      <c r="O2618" s="5"/>
      <c r="P2618" s="5"/>
      <c r="Q2618" s="5"/>
      <c r="R2618" s="5"/>
      <c r="S2618" s="8"/>
      <c r="T2618" s="8">
        <f t="shared" si="200"/>
        <v>1</v>
      </c>
      <c r="U2618" s="8">
        <f t="shared" si="201"/>
        <v>1</v>
      </c>
      <c r="V2618" s="8">
        <f t="shared" si="202"/>
        <v>1</v>
      </c>
      <c r="W2618" s="8">
        <f t="shared" si="203"/>
        <v>1</v>
      </c>
      <c r="X2618" s="28">
        <f t="shared" si="204"/>
        <v>4</v>
      </c>
      <c r="Y2618" s="5"/>
      <c r="Z2618" s="5"/>
    </row>
    <row r="2619" spans="1:26" ht="16" x14ac:dyDescent="0.2">
      <c r="A2619" s="5" t="s">
        <v>4715</v>
      </c>
      <c r="B2619" s="5" t="s">
        <v>63</v>
      </c>
      <c r="C2619" s="5" t="s">
        <v>23</v>
      </c>
      <c r="D2619" s="5" t="s">
        <v>29</v>
      </c>
      <c r="E2619" s="5" t="s">
        <v>54</v>
      </c>
      <c r="F2619" s="5" t="s">
        <v>4716</v>
      </c>
      <c r="G2619" s="5" t="s">
        <v>206</v>
      </c>
      <c r="H2619" s="5" t="s">
        <v>206</v>
      </c>
      <c r="I2619" s="5" t="s">
        <v>33</v>
      </c>
      <c r="J2619" s="5" t="s">
        <v>4717</v>
      </c>
      <c r="K2619" s="5" t="s">
        <v>34</v>
      </c>
      <c r="L2619" s="5"/>
      <c r="M2619" s="5" t="s">
        <v>48</v>
      </c>
      <c r="N2619" s="5" t="s">
        <v>58</v>
      </c>
      <c r="O2619" s="5" t="s">
        <v>206</v>
      </c>
      <c r="P2619" s="5" t="s">
        <v>4718</v>
      </c>
      <c r="Q2619" s="5" t="s">
        <v>4719</v>
      </c>
      <c r="R2619" s="8" t="s">
        <v>39</v>
      </c>
      <c r="S2619" s="8"/>
      <c r="T2619" s="8">
        <f t="shared" si="200"/>
        <v>0</v>
      </c>
      <c r="U2619" s="8">
        <f t="shared" si="201"/>
        <v>0</v>
      </c>
      <c r="V2619" s="8">
        <f t="shared" si="202"/>
        <v>0</v>
      </c>
      <c r="W2619" s="8">
        <f t="shared" si="203"/>
        <v>0</v>
      </c>
      <c r="X2619" s="28">
        <f t="shared" si="204"/>
        <v>0</v>
      </c>
      <c r="Y2619" s="5"/>
      <c r="Z2619" s="5"/>
    </row>
    <row r="2620" spans="1:26" ht="16" x14ac:dyDescent="0.2">
      <c r="A2620" s="5" t="s">
        <v>4720</v>
      </c>
      <c r="B2620" s="5" t="s">
        <v>28</v>
      </c>
      <c r="C2620" s="5" t="s">
        <v>23</v>
      </c>
      <c r="D2620" s="5" t="s">
        <v>29</v>
      </c>
      <c r="E2620" s="5" t="s">
        <v>30</v>
      </c>
      <c r="F2620" s="5" t="s">
        <v>456</v>
      </c>
      <c r="G2620" s="5" t="s">
        <v>457</v>
      </c>
      <c r="H2620" s="5" t="s">
        <v>457</v>
      </c>
      <c r="I2620" s="5" t="s">
        <v>33</v>
      </c>
      <c r="J2620" s="5" t="s">
        <v>4721</v>
      </c>
      <c r="K2620" s="5" t="s">
        <v>47</v>
      </c>
      <c r="L2620" s="5"/>
      <c r="M2620" s="5" t="s">
        <v>48</v>
      </c>
      <c r="N2620" s="5" t="s">
        <v>58</v>
      </c>
      <c r="O2620" s="5" t="s">
        <v>457</v>
      </c>
      <c r="P2620" s="5" t="s">
        <v>456</v>
      </c>
      <c r="Q2620" s="5" t="s">
        <v>4722</v>
      </c>
      <c r="R2620" s="8" t="s">
        <v>70</v>
      </c>
      <c r="S2620" s="8"/>
      <c r="T2620" s="8">
        <f t="shared" si="200"/>
        <v>0</v>
      </c>
      <c r="U2620" s="8">
        <f t="shared" si="201"/>
        <v>0</v>
      </c>
      <c r="V2620" s="8">
        <f t="shared" si="202"/>
        <v>0</v>
      </c>
      <c r="W2620" s="8">
        <f t="shared" si="203"/>
        <v>0</v>
      </c>
      <c r="X2620" s="28">
        <f t="shared" si="204"/>
        <v>0</v>
      </c>
      <c r="Y2620" s="5"/>
      <c r="Z2620" s="5"/>
    </row>
    <row r="2621" spans="1:26" ht="16" x14ac:dyDescent="0.2">
      <c r="A2621" s="5" t="s">
        <v>4723</v>
      </c>
      <c r="B2621" s="5" t="s">
        <v>28</v>
      </c>
      <c r="C2621" s="5" t="s">
        <v>23</v>
      </c>
      <c r="D2621" s="5" t="s">
        <v>29</v>
      </c>
      <c r="E2621" s="5" t="s">
        <v>54</v>
      </c>
      <c r="F2621" s="5" t="s">
        <v>427</v>
      </c>
      <c r="G2621" s="5" t="s">
        <v>163</v>
      </c>
      <c r="H2621" s="5" t="s">
        <v>163</v>
      </c>
      <c r="I2621" s="5" t="s">
        <v>33</v>
      </c>
      <c r="J2621" s="6">
        <v>33970</v>
      </c>
      <c r="K2621" s="5" t="s">
        <v>34</v>
      </c>
      <c r="L2621" s="5"/>
      <c r="M2621" s="5" t="s">
        <v>67</v>
      </c>
      <c r="N2621" s="5" t="s">
        <v>36</v>
      </c>
      <c r="O2621" s="5" t="s">
        <v>163</v>
      </c>
      <c r="P2621" s="5" t="s">
        <v>189</v>
      </c>
      <c r="Q2621" s="5" t="s">
        <v>4724</v>
      </c>
      <c r="R2621" s="8" t="s">
        <v>70</v>
      </c>
      <c r="S2621" s="8"/>
      <c r="T2621" s="8">
        <f t="shared" si="200"/>
        <v>0</v>
      </c>
      <c r="U2621" s="8">
        <f t="shared" si="201"/>
        <v>0</v>
      </c>
      <c r="V2621" s="8">
        <f t="shared" si="202"/>
        <v>0</v>
      </c>
      <c r="W2621" s="8">
        <f t="shared" si="203"/>
        <v>0</v>
      </c>
      <c r="X2621" s="28">
        <f t="shared" si="204"/>
        <v>0</v>
      </c>
      <c r="Y2621" s="5"/>
      <c r="Z2621" s="5"/>
    </row>
    <row r="2622" spans="1:26" ht="16" x14ac:dyDescent="0.2">
      <c r="A2622" s="5" t="s">
        <v>4725</v>
      </c>
      <c r="B2622" s="5" t="s">
        <v>22</v>
      </c>
      <c r="C2622" s="5" t="s">
        <v>23</v>
      </c>
      <c r="D2622" s="5" t="s">
        <v>24</v>
      </c>
      <c r="E2622" s="5"/>
      <c r="F2622" s="5"/>
      <c r="G2622" s="5"/>
      <c r="H2622" s="5"/>
      <c r="I2622" s="5"/>
      <c r="J2622" s="5"/>
      <c r="K2622" s="5"/>
      <c r="L2622" s="5"/>
      <c r="M2622" s="5"/>
      <c r="N2622" s="5"/>
      <c r="O2622" s="5"/>
      <c r="P2622" s="5"/>
      <c r="Q2622" s="5"/>
      <c r="R2622" s="5"/>
      <c r="S2622" s="8"/>
      <c r="T2622" s="8">
        <f t="shared" si="200"/>
        <v>1</v>
      </c>
      <c r="U2622" s="8">
        <f t="shared" si="201"/>
        <v>1</v>
      </c>
      <c r="V2622" s="8">
        <f t="shared" si="202"/>
        <v>1</v>
      </c>
      <c r="W2622" s="8">
        <f t="shared" si="203"/>
        <v>1</v>
      </c>
      <c r="X2622" s="28">
        <f t="shared" si="204"/>
        <v>4</v>
      </c>
      <c r="Y2622" s="5"/>
      <c r="Z2622" s="5"/>
    </row>
    <row r="2623" spans="1:26" ht="16" x14ac:dyDescent="0.2">
      <c r="A2623" s="5" t="s">
        <v>4726</v>
      </c>
      <c r="B2623" s="5" t="s">
        <v>22</v>
      </c>
      <c r="C2623" s="5" t="s">
        <v>23</v>
      </c>
      <c r="D2623" s="5" t="s">
        <v>24</v>
      </c>
      <c r="E2623" s="5"/>
      <c r="F2623" s="5"/>
      <c r="G2623" s="5"/>
      <c r="H2623" s="5"/>
      <c r="I2623" s="5"/>
      <c r="J2623" s="5"/>
      <c r="K2623" s="5"/>
      <c r="L2623" s="5"/>
      <c r="M2623" s="5"/>
      <c r="N2623" s="5"/>
      <c r="O2623" s="5"/>
      <c r="P2623" s="5"/>
      <c r="Q2623" s="5"/>
      <c r="R2623" s="5"/>
      <c r="S2623" s="8"/>
      <c r="T2623" s="8">
        <f t="shared" si="200"/>
        <v>1</v>
      </c>
      <c r="U2623" s="8">
        <f t="shared" si="201"/>
        <v>1</v>
      </c>
      <c r="V2623" s="8">
        <f t="shared" si="202"/>
        <v>1</v>
      </c>
      <c r="W2623" s="8">
        <f t="shared" si="203"/>
        <v>1</v>
      </c>
      <c r="X2623" s="28">
        <f t="shared" si="204"/>
        <v>4</v>
      </c>
      <c r="Y2623" s="5"/>
      <c r="Z2623" s="5"/>
    </row>
    <row r="2624" spans="1:26" ht="16" x14ac:dyDescent="0.2">
      <c r="A2624" s="5" t="s">
        <v>4727</v>
      </c>
      <c r="B2624" s="5" t="s">
        <v>28</v>
      </c>
      <c r="C2624" s="5" t="s">
        <v>23</v>
      </c>
      <c r="D2624" s="5" t="s">
        <v>29</v>
      </c>
      <c r="E2624" s="5"/>
      <c r="F2624" s="5"/>
      <c r="G2624" s="5"/>
      <c r="H2624" s="5"/>
      <c r="I2624" s="5"/>
      <c r="J2624" s="5"/>
      <c r="K2624" s="5"/>
      <c r="L2624" s="5"/>
      <c r="M2624" s="5"/>
      <c r="N2624" s="5"/>
      <c r="O2624" s="5"/>
      <c r="P2624" s="5"/>
      <c r="Q2624" s="5"/>
      <c r="R2624" s="5"/>
      <c r="S2624" s="8"/>
      <c r="T2624" s="8">
        <f t="shared" si="200"/>
        <v>1</v>
      </c>
      <c r="U2624" s="8">
        <f t="shared" si="201"/>
        <v>1</v>
      </c>
      <c r="V2624" s="8">
        <f t="shared" si="202"/>
        <v>1</v>
      </c>
      <c r="W2624" s="8">
        <f t="shared" si="203"/>
        <v>1</v>
      </c>
      <c r="X2624" s="28">
        <f t="shared" si="204"/>
        <v>4</v>
      </c>
      <c r="Y2624" s="5"/>
      <c r="Z2624" s="5"/>
    </row>
    <row r="2625" spans="1:26" ht="16" x14ac:dyDescent="0.2">
      <c r="A2625" s="5" t="s">
        <v>4728</v>
      </c>
      <c r="B2625" s="5" t="s">
        <v>22</v>
      </c>
      <c r="C2625" s="5" t="s">
        <v>23</v>
      </c>
      <c r="D2625" s="5" t="s">
        <v>24</v>
      </c>
      <c r="E2625" s="5"/>
      <c r="F2625" s="5"/>
      <c r="G2625" s="5"/>
      <c r="H2625" s="5"/>
      <c r="I2625" s="5"/>
      <c r="J2625" s="5"/>
      <c r="K2625" s="5"/>
      <c r="L2625" s="5"/>
      <c r="M2625" s="5"/>
      <c r="N2625" s="5"/>
      <c r="O2625" s="5"/>
      <c r="P2625" s="5"/>
      <c r="Q2625" s="5"/>
      <c r="R2625" s="5"/>
      <c r="S2625" s="8"/>
      <c r="T2625" s="8">
        <f t="shared" si="200"/>
        <v>1</v>
      </c>
      <c r="U2625" s="8">
        <f t="shared" si="201"/>
        <v>1</v>
      </c>
      <c r="V2625" s="8">
        <f t="shared" si="202"/>
        <v>1</v>
      </c>
      <c r="W2625" s="8">
        <f t="shared" si="203"/>
        <v>1</v>
      </c>
      <c r="X2625" s="28">
        <f t="shared" si="204"/>
        <v>4</v>
      </c>
      <c r="Y2625" s="5"/>
      <c r="Z2625" s="5"/>
    </row>
    <row r="2626" spans="1:26" ht="16" x14ac:dyDescent="0.2">
      <c r="A2626" s="5" t="s">
        <v>4729</v>
      </c>
      <c r="B2626" s="5" t="s">
        <v>97</v>
      </c>
      <c r="C2626" s="5" t="s">
        <v>23</v>
      </c>
      <c r="D2626" s="5" t="s">
        <v>24</v>
      </c>
      <c r="E2626" s="5"/>
      <c r="F2626" s="5"/>
      <c r="G2626" s="5"/>
      <c r="H2626" s="5"/>
      <c r="I2626" s="5"/>
      <c r="J2626" s="5"/>
      <c r="K2626" s="5"/>
      <c r="L2626" s="5"/>
      <c r="M2626" s="5"/>
      <c r="N2626" s="5"/>
      <c r="O2626" s="5"/>
      <c r="P2626" s="5"/>
      <c r="Q2626" s="5"/>
      <c r="R2626" s="5"/>
      <c r="S2626" s="8"/>
      <c r="T2626" s="8">
        <f t="shared" si="200"/>
        <v>1</v>
      </c>
      <c r="U2626" s="8">
        <f t="shared" si="201"/>
        <v>1</v>
      </c>
      <c r="V2626" s="8">
        <f t="shared" si="202"/>
        <v>1</v>
      </c>
      <c r="W2626" s="8">
        <f t="shared" si="203"/>
        <v>1</v>
      </c>
      <c r="X2626" s="28">
        <f t="shared" si="204"/>
        <v>4</v>
      </c>
      <c r="Y2626" s="5"/>
      <c r="Z2626" s="5"/>
    </row>
    <row r="2627" spans="1:26" ht="16" x14ac:dyDescent="0.2">
      <c r="A2627" s="5" t="s">
        <v>4730</v>
      </c>
      <c r="B2627" s="5" t="s">
        <v>28</v>
      </c>
      <c r="C2627" s="5" t="s">
        <v>23</v>
      </c>
      <c r="D2627" s="5" t="s">
        <v>29</v>
      </c>
      <c r="E2627" s="5" t="s">
        <v>54</v>
      </c>
      <c r="F2627" s="5" t="s">
        <v>4731</v>
      </c>
      <c r="G2627" s="5" t="s">
        <v>65</v>
      </c>
      <c r="H2627" s="5" t="s">
        <v>65</v>
      </c>
      <c r="I2627" s="5" t="s">
        <v>1010</v>
      </c>
      <c r="J2627" s="5" t="s">
        <v>4732</v>
      </c>
      <c r="K2627" s="5" t="s">
        <v>57</v>
      </c>
      <c r="L2627" s="5"/>
      <c r="M2627" s="5" t="s">
        <v>108</v>
      </c>
      <c r="N2627" s="5" t="s">
        <v>36</v>
      </c>
      <c r="O2627" s="5" t="s">
        <v>65</v>
      </c>
      <c r="P2627" s="5" t="s">
        <v>4733</v>
      </c>
      <c r="Q2627" s="5" t="s">
        <v>4734</v>
      </c>
      <c r="R2627" s="8" t="s">
        <v>39</v>
      </c>
      <c r="S2627" s="8"/>
      <c r="T2627" s="8">
        <f t="shared" ref="T2627:T2690" si="205">IF(ISBLANK(G2627),1,0)</f>
        <v>0</v>
      </c>
      <c r="U2627" s="8">
        <f t="shared" ref="U2627:U2690" si="206">IF(ISBLANK(M2627),1,0)</f>
        <v>0</v>
      </c>
      <c r="V2627" s="8">
        <f t="shared" ref="V2627:V2690" si="207">IF(ISBLANK(K2627),1,0)</f>
        <v>0</v>
      </c>
      <c r="W2627" s="8">
        <f t="shared" ref="W2627:W2690" si="208">IF(ISBLANK(Q2627),1,0)</f>
        <v>0</v>
      </c>
      <c r="X2627" s="28">
        <f t="shared" ref="X2627:X2690" si="209">SUM(T2627:W2627)</f>
        <v>0</v>
      </c>
      <c r="Y2627" s="5"/>
      <c r="Z2627" s="5"/>
    </row>
    <row r="2628" spans="1:26" ht="16" x14ac:dyDescent="0.2">
      <c r="A2628" s="5" t="s">
        <v>4735</v>
      </c>
      <c r="B2628" s="5" t="s">
        <v>28</v>
      </c>
      <c r="C2628" s="5" t="s">
        <v>23</v>
      </c>
      <c r="D2628" s="5" t="s">
        <v>29</v>
      </c>
      <c r="E2628" s="5"/>
      <c r="F2628" s="5"/>
      <c r="G2628" s="5"/>
      <c r="H2628" s="5"/>
      <c r="I2628" s="5"/>
      <c r="J2628" s="5"/>
      <c r="K2628" s="5"/>
      <c r="L2628" s="5"/>
      <c r="M2628" s="5"/>
      <c r="N2628" s="5"/>
      <c r="O2628" s="5"/>
      <c r="P2628" s="5"/>
      <c r="Q2628" s="5"/>
      <c r="R2628" s="5"/>
      <c r="S2628" s="8"/>
      <c r="T2628" s="8">
        <f t="shared" si="205"/>
        <v>1</v>
      </c>
      <c r="U2628" s="8">
        <f t="shared" si="206"/>
        <v>1</v>
      </c>
      <c r="V2628" s="8">
        <f t="shared" si="207"/>
        <v>1</v>
      </c>
      <c r="W2628" s="8">
        <f t="shared" si="208"/>
        <v>1</v>
      </c>
      <c r="X2628" s="28">
        <f t="shared" si="209"/>
        <v>4</v>
      </c>
      <c r="Y2628" s="5"/>
      <c r="Z2628" s="5"/>
    </row>
    <row r="2629" spans="1:26" ht="16" x14ac:dyDescent="0.2">
      <c r="A2629" s="5" t="s">
        <v>4736</v>
      </c>
      <c r="B2629" s="5" t="s">
        <v>28</v>
      </c>
      <c r="C2629" s="5" t="s">
        <v>23</v>
      </c>
      <c r="D2629" s="5" t="s">
        <v>29</v>
      </c>
      <c r="E2629" s="5"/>
      <c r="F2629" s="5"/>
      <c r="G2629" s="5"/>
      <c r="H2629" s="5"/>
      <c r="I2629" s="5"/>
      <c r="J2629" s="5"/>
      <c r="K2629" s="5"/>
      <c r="L2629" s="5"/>
      <c r="M2629" s="5"/>
      <c r="N2629" s="5"/>
      <c r="O2629" s="5"/>
      <c r="P2629" s="5"/>
      <c r="Q2629" s="5"/>
      <c r="R2629" s="5"/>
      <c r="S2629" s="8"/>
      <c r="T2629" s="8">
        <f t="shared" si="205"/>
        <v>1</v>
      </c>
      <c r="U2629" s="8">
        <f t="shared" si="206"/>
        <v>1</v>
      </c>
      <c r="V2629" s="8">
        <f t="shared" si="207"/>
        <v>1</v>
      </c>
      <c r="W2629" s="8">
        <f t="shared" si="208"/>
        <v>1</v>
      </c>
      <c r="X2629" s="28">
        <f t="shared" si="209"/>
        <v>4</v>
      </c>
      <c r="Y2629" s="5"/>
      <c r="Z2629" s="5"/>
    </row>
    <row r="2630" spans="1:26" ht="16" x14ac:dyDescent="0.2">
      <c r="A2630" s="5" t="s">
        <v>4737</v>
      </c>
      <c r="B2630" s="5" t="s">
        <v>22</v>
      </c>
      <c r="C2630" s="5" t="s">
        <v>23</v>
      </c>
      <c r="D2630" s="5" t="s">
        <v>24</v>
      </c>
      <c r="E2630" s="5"/>
      <c r="F2630" s="5"/>
      <c r="G2630" s="5"/>
      <c r="H2630" s="5"/>
      <c r="I2630" s="5"/>
      <c r="J2630" s="5"/>
      <c r="K2630" s="5"/>
      <c r="L2630" s="5"/>
      <c r="M2630" s="5"/>
      <c r="N2630" s="5"/>
      <c r="O2630" s="5"/>
      <c r="P2630" s="5"/>
      <c r="Q2630" s="5"/>
      <c r="R2630" s="5"/>
      <c r="S2630" s="8"/>
      <c r="T2630" s="8">
        <f t="shared" si="205"/>
        <v>1</v>
      </c>
      <c r="U2630" s="8">
        <f t="shared" si="206"/>
        <v>1</v>
      </c>
      <c r="V2630" s="8">
        <f t="shared" si="207"/>
        <v>1</v>
      </c>
      <c r="W2630" s="8">
        <f t="shared" si="208"/>
        <v>1</v>
      </c>
      <c r="X2630" s="28">
        <f t="shared" si="209"/>
        <v>4</v>
      </c>
      <c r="Y2630" s="5"/>
      <c r="Z2630" s="5"/>
    </row>
    <row r="2631" spans="1:26" ht="16" x14ac:dyDescent="0.2">
      <c r="A2631" s="5" t="s">
        <v>4738</v>
      </c>
      <c r="B2631" s="5" t="s">
        <v>63</v>
      </c>
      <c r="C2631" s="5" t="s">
        <v>23</v>
      </c>
      <c r="D2631" s="5" t="s">
        <v>29</v>
      </c>
      <c r="E2631" s="5" t="s">
        <v>30</v>
      </c>
      <c r="F2631" s="5" t="s">
        <v>4739</v>
      </c>
      <c r="G2631" s="5" t="s">
        <v>1072</v>
      </c>
      <c r="H2631" s="5" t="s">
        <v>1072</v>
      </c>
      <c r="I2631" s="5" t="s">
        <v>33</v>
      </c>
      <c r="J2631" s="5" t="s">
        <v>4740</v>
      </c>
      <c r="K2631" s="5" t="s">
        <v>57</v>
      </c>
      <c r="L2631" s="5"/>
      <c r="M2631" s="5" t="s">
        <v>159</v>
      </c>
      <c r="N2631" s="5" t="s">
        <v>88</v>
      </c>
      <c r="O2631" s="5" t="s">
        <v>4741</v>
      </c>
      <c r="P2631" s="5" t="s">
        <v>4742</v>
      </c>
      <c r="Q2631" s="5" t="s">
        <v>4743</v>
      </c>
      <c r="R2631" s="8" t="s">
        <v>39</v>
      </c>
      <c r="S2631" s="8"/>
      <c r="T2631" s="8">
        <f t="shared" si="205"/>
        <v>0</v>
      </c>
      <c r="U2631" s="8">
        <f t="shared" si="206"/>
        <v>0</v>
      </c>
      <c r="V2631" s="8">
        <f t="shared" si="207"/>
        <v>0</v>
      </c>
      <c r="W2631" s="8">
        <f t="shared" si="208"/>
        <v>0</v>
      </c>
      <c r="X2631" s="28">
        <f t="shared" si="209"/>
        <v>0</v>
      </c>
      <c r="Y2631" s="5"/>
      <c r="Z2631" s="5"/>
    </row>
    <row r="2632" spans="1:26" ht="16" x14ac:dyDescent="0.2">
      <c r="A2632" s="5" t="s">
        <v>4744</v>
      </c>
      <c r="B2632" s="5" t="s">
        <v>28</v>
      </c>
      <c r="C2632" s="5" t="s">
        <v>23</v>
      </c>
      <c r="D2632" s="5" t="s">
        <v>29</v>
      </c>
      <c r="E2632" s="5"/>
      <c r="F2632" s="5"/>
      <c r="G2632" s="5"/>
      <c r="H2632" s="5"/>
      <c r="I2632" s="5"/>
      <c r="J2632" s="5"/>
      <c r="K2632" s="5"/>
      <c r="L2632" s="5"/>
      <c r="M2632" s="5"/>
      <c r="N2632" s="5"/>
      <c r="O2632" s="5"/>
      <c r="P2632" s="5"/>
      <c r="Q2632" s="5"/>
      <c r="R2632" s="5"/>
      <c r="S2632" s="8"/>
      <c r="T2632" s="8">
        <f t="shared" si="205"/>
        <v>1</v>
      </c>
      <c r="U2632" s="8">
        <f t="shared" si="206"/>
        <v>1</v>
      </c>
      <c r="V2632" s="8">
        <f t="shared" si="207"/>
        <v>1</v>
      </c>
      <c r="W2632" s="8">
        <f t="shared" si="208"/>
        <v>1</v>
      </c>
      <c r="X2632" s="28">
        <f t="shared" si="209"/>
        <v>4</v>
      </c>
      <c r="Y2632" s="5"/>
      <c r="Z2632" s="5"/>
    </row>
    <row r="2633" spans="1:26" ht="16" x14ac:dyDescent="0.2">
      <c r="A2633" s="5" t="s">
        <v>4745</v>
      </c>
      <c r="B2633" s="5" t="s">
        <v>28</v>
      </c>
      <c r="C2633" s="5" t="s">
        <v>23</v>
      </c>
      <c r="D2633" s="5" t="s">
        <v>29</v>
      </c>
      <c r="E2633" s="5" t="s">
        <v>30</v>
      </c>
      <c r="F2633" s="5" t="s">
        <v>910</v>
      </c>
      <c r="G2633" s="5" t="s">
        <v>330</v>
      </c>
      <c r="H2633" s="5" t="s">
        <v>330</v>
      </c>
      <c r="I2633" s="5" t="s">
        <v>33</v>
      </c>
      <c r="J2633" s="5" t="s">
        <v>4549</v>
      </c>
      <c r="K2633" s="5" t="s">
        <v>78</v>
      </c>
      <c r="L2633" s="5"/>
      <c r="M2633" s="5" t="s">
        <v>48</v>
      </c>
      <c r="N2633" s="5" t="s">
        <v>36</v>
      </c>
      <c r="O2633" s="5" t="s">
        <v>330</v>
      </c>
      <c r="P2633" s="5" t="s">
        <v>4746</v>
      </c>
      <c r="Q2633" s="5" t="s">
        <v>4747</v>
      </c>
      <c r="R2633" s="8" t="s">
        <v>70</v>
      </c>
      <c r="S2633" s="8"/>
      <c r="T2633" s="8">
        <f t="shared" si="205"/>
        <v>0</v>
      </c>
      <c r="U2633" s="8">
        <f t="shared" si="206"/>
        <v>0</v>
      </c>
      <c r="V2633" s="8">
        <f t="shared" si="207"/>
        <v>0</v>
      </c>
      <c r="W2633" s="8">
        <f t="shared" si="208"/>
        <v>0</v>
      </c>
      <c r="X2633" s="28">
        <f t="shared" si="209"/>
        <v>0</v>
      </c>
      <c r="Y2633" s="5"/>
      <c r="Z2633" s="5"/>
    </row>
    <row r="2634" spans="1:26" ht="16" x14ac:dyDescent="0.2">
      <c r="A2634" s="5" t="s">
        <v>4748</v>
      </c>
      <c r="B2634" s="5" t="s">
        <v>125</v>
      </c>
      <c r="C2634" s="5" t="s">
        <v>23</v>
      </c>
      <c r="D2634" s="5" t="s">
        <v>24</v>
      </c>
      <c r="E2634" s="5"/>
      <c r="F2634" s="5"/>
      <c r="G2634" s="5"/>
      <c r="H2634" s="5"/>
      <c r="I2634" s="5"/>
      <c r="J2634" s="5"/>
      <c r="K2634" s="5"/>
      <c r="L2634" s="5"/>
      <c r="M2634" s="5"/>
      <c r="N2634" s="5"/>
      <c r="O2634" s="5"/>
      <c r="P2634" s="5"/>
      <c r="Q2634" s="5"/>
      <c r="R2634" s="5"/>
      <c r="S2634" s="8"/>
      <c r="T2634" s="8">
        <f t="shared" si="205"/>
        <v>1</v>
      </c>
      <c r="U2634" s="8">
        <f t="shared" si="206"/>
        <v>1</v>
      </c>
      <c r="V2634" s="8">
        <f t="shared" si="207"/>
        <v>1</v>
      </c>
      <c r="W2634" s="8">
        <f t="shared" si="208"/>
        <v>1</v>
      </c>
      <c r="X2634" s="28">
        <f t="shared" si="209"/>
        <v>4</v>
      </c>
      <c r="Y2634" s="5"/>
      <c r="Z2634" s="5"/>
    </row>
    <row r="2635" spans="1:26" ht="16" x14ac:dyDescent="0.2">
      <c r="A2635" s="5" t="s">
        <v>4749</v>
      </c>
      <c r="B2635" s="5" t="s">
        <v>953</v>
      </c>
      <c r="C2635" s="5" t="s">
        <v>23</v>
      </c>
      <c r="D2635" s="5" t="s">
        <v>24</v>
      </c>
      <c r="E2635" s="5"/>
      <c r="F2635" s="5"/>
      <c r="G2635" s="5"/>
      <c r="H2635" s="5"/>
      <c r="I2635" s="5"/>
      <c r="J2635" s="5"/>
      <c r="K2635" s="5"/>
      <c r="L2635" s="5"/>
      <c r="M2635" s="5"/>
      <c r="N2635" s="5"/>
      <c r="O2635" s="5"/>
      <c r="P2635" s="5"/>
      <c r="Q2635" s="5"/>
      <c r="R2635" s="5"/>
      <c r="S2635" s="8"/>
      <c r="T2635" s="8">
        <f t="shared" si="205"/>
        <v>1</v>
      </c>
      <c r="U2635" s="8">
        <f t="shared" si="206"/>
        <v>1</v>
      </c>
      <c r="V2635" s="8">
        <f t="shared" si="207"/>
        <v>1</v>
      </c>
      <c r="W2635" s="8">
        <f t="shared" si="208"/>
        <v>1</v>
      </c>
      <c r="X2635" s="28">
        <f t="shared" si="209"/>
        <v>4</v>
      </c>
      <c r="Y2635" s="5"/>
      <c r="Z2635" s="5"/>
    </row>
    <row r="2636" spans="1:26" ht="16" x14ac:dyDescent="0.2">
      <c r="A2636" s="5" t="s">
        <v>4750</v>
      </c>
      <c r="B2636" s="5" t="s">
        <v>63</v>
      </c>
      <c r="C2636" s="5" t="s">
        <v>23</v>
      </c>
      <c r="D2636" s="5" t="s">
        <v>29</v>
      </c>
      <c r="E2636" s="5" t="s">
        <v>54</v>
      </c>
      <c r="F2636" s="5" t="s">
        <v>179</v>
      </c>
      <c r="G2636" s="5" t="s">
        <v>163</v>
      </c>
      <c r="H2636" s="5" t="s">
        <v>163</v>
      </c>
      <c r="I2636" s="5" t="s">
        <v>33</v>
      </c>
      <c r="J2636" s="6">
        <v>35648</v>
      </c>
      <c r="K2636" s="7" t="s">
        <v>237</v>
      </c>
      <c r="L2636" s="5"/>
      <c r="M2636" s="5" t="s">
        <v>48</v>
      </c>
      <c r="N2636" s="5" t="s">
        <v>36</v>
      </c>
      <c r="O2636" s="5" t="s">
        <v>163</v>
      </c>
      <c r="P2636" s="5" t="s">
        <v>179</v>
      </c>
      <c r="Q2636" s="5" t="s">
        <v>4751</v>
      </c>
      <c r="R2636" s="8" t="s">
        <v>70</v>
      </c>
      <c r="S2636" s="8"/>
      <c r="T2636" s="8">
        <f t="shared" si="205"/>
        <v>0</v>
      </c>
      <c r="U2636" s="8">
        <f t="shared" si="206"/>
        <v>0</v>
      </c>
      <c r="V2636" s="8">
        <f t="shared" si="207"/>
        <v>0</v>
      </c>
      <c r="W2636" s="8">
        <f t="shared" si="208"/>
        <v>0</v>
      </c>
      <c r="X2636" s="28">
        <f t="shared" si="209"/>
        <v>0</v>
      </c>
      <c r="Y2636" s="5"/>
      <c r="Z2636" s="5"/>
    </row>
    <row r="2637" spans="1:26" ht="16" x14ac:dyDescent="0.2">
      <c r="A2637" s="5" t="s">
        <v>4752</v>
      </c>
      <c r="B2637" s="5" t="s">
        <v>28</v>
      </c>
      <c r="C2637" s="5" t="s">
        <v>23</v>
      </c>
      <c r="D2637" s="5" t="s">
        <v>29</v>
      </c>
      <c r="E2637" s="5" t="s">
        <v>30</v>
      </c>
      <c r="F2637" s="5" t="s">
        <v>4753</v>
      </c>
      <c r="G2637" s="5" t="s">
        <v>330</v>
      </c>
      <c r="H2637" s="5" t="s">
        <v>330</v>
      </c>
      <c r="I2637" s="5" t="s">
        <v>33</v>
      </c>
      <c r="J2637" s="5" t="s">
        <v>4754</v>
      </c>
      <c r="K2637" s="5" t="s">
        <v>146</v>
      </c>
      <c r="L2637" s="5" t="s">
        <v>4755</v>
      </c>
      <c r="M2637" s="5" t="s">
        <v>146</v>
      </c>
      <c r="N2637" s="5" t="s">
        <v>164</v>
      </c>
      <c r="O2637" s="5" t="s">
        <v>2336</v>
      </c>
      <c r="P2637" s="5" t="s">
        <v>4757</v>
      </c>
      <c r="Q2637" s="5" t="s">
        <v>4758</v>
      </c>
      <c r="R2637" s="8" t="s">
        <v>70</v>
      </c>
      <c r="S2637" s="8"/>
      <c r="T2637" s="8">
        <f t="shared" si="205"/>
        <v>0</v>
      </c>
      <c r="U2637" s="8">
        <f t="shared" si="206"/>
        <v>0</v>
      </c>
      <c r="V2637" s="8">
        <f t="shared" si="207"/>
        <v>0</v>
      </c>
      <c r="W2637" s="8">
        <f t="shared" si="208"/>
        <v>0</v>
      </c>
      <c r="X2637" s="28">
        <f t="shared" si="209"/>
        <v>0</v>
      </c>
      <c r="Y2637" s="5"/>
      <c r="Z2637" s="5"/>
    </row>
    <row r="2638" spans="1:26" ht="16" x14ac:dyDescent="0.2">
      <c r="A2638" s="5" t="s">
        <v>4759</v>
      </c>
      <c r="B2638" s="5" t="s">
        <v>63</v>
      </c>
      <c r="C2638" s="5" t="s">
        <v>23</v>
      </c>
      <c r="D2638" s="5" t="s">
        <v>29</v>
      </c>
      <c r="E2638" s="5" t="s">
        <v>30</v>
      </c>
      <c r="F2638" s="5" t="s">
        <v>794</v>
      </c>
      <c r="G2638" s="5" t="s">
        <v>330</v>
      </c>
      <c r="H2638" s="5" t="s">
        <v>330</v>
      </c>
      <c r="I2638" s="5" t="s">
        <v>33</v>
      </c>
      <c r="J2638" s="5" t="s">
        <v>4760</v>
      </c>
      <c r="K2638" s="7" t="s">
        <v>318</v>
      </c>
      <c r="L2638" s="5"/>
      <c r="M2638" s="5" t="s">
        <v>48</v>
      </c>
      <c r="N2638" s="5" t="s">
        <v>88</v>
      </c>
      <c r="O2638" s="5" t="s">
        <v>330</v>
      </c>
      <c r="P2638" s="5" t="s">
        <v>794</v>
      </c>
      <c r="Q2638" s="5" t="s">
        <v>4761</v>
      </c>
      <c r="R2638" s="8" t="s">
        <v>61</v>
      </c>
      <c r="S2638" s="8"/>
      <c r="T2638" s="8">
        <f t="shared" si="205"/>
        <v>0</v>
      </c>
      <c r="U2638" s="8">
        <f t="shared" si="206"/>
        <v>0</v>
      </c>
      <c r="V2638" s="8">
        <f t="shared" si="207"/>
        <v>0</v>
      </c>
      <c r="W2638" s="8">
        <f t="shared" si="208"/>
        <v>0</v>
      </c>
      <c r="X2638" s="28">
        <f t="shared" si="209"/>
        <v>0</v>
      </c>
      <c r="Y2638" s="5"/>
      <c r="Z2638" s="5"/>
    </row>
    <row r="2639" spans="1:26" ht="16" x14ac:dyDescent="0.2">
      <c r="A2639" s="5" t="s">
        <v>4762</v>
      </c>
      <c r="B2639" s="5" t="s">
        <v>28</v>
      </c>
      <c r="C2639" s="5" t="s">
        <v>23</v>
      </c>
      <c r="D2639" s="5" t="s">
        <v>29</v>
      </c>
      <c r="E2639" s="5" t="s">
        <v>30</v>
      </c>
      <c r="F2639" s="5" t="s">
        <v>433</v>
      </c>
      <c r="G2639" s="5" t="s">
        <v>330</v>
      </c>
      <c r="H2639" s="5" t="s">
        <v>330</v>
      </c>
      <c r="I2639" s="5" t="s">
        <v>33</v>
      </c>
      <c r="J2639" s="5" t="s">
        <v>4763</v>
      </c>
      <c r="K2639" s="5" t="s">
        <v>145</v>
      </c>
      <c r="L2639" s="5"/>
      <c r="M2639" s="5" t="s">
        <v>108</v>
      </c>
      <c r="N2639" s="5" t="s">
        <v>88</v>
      </c>
      <c r="O2639" s="5" t="s">
        <v>330</v>
      </c>
      <c r="P2639" s="5" t="s">
        <v>433</v>
      </c>
      <c r="Q2639" s="5" t="s">
        <v>4764</v>
      </c>
      <c r="R2639" s="8" t="s">
        <v>61</v>
      </c>
      <c r="S2639" s="8"/>
      <c r="T2639" s="8">
        <f t="shared" si="205"/>
        <v>0</v>
      </c>
      <c r="U2639" s="8">
        <f t="shared" si="206"/>
        <v>0</v>
      </c>
      <c r="V2639" s="8">
        <f t="shared" si="207"/>
        <v>0</v>
      </c>
      <c r="W2639" s="8">
        <f t="shared" si="208"/>
        <v>0</v>
      </c>
      <c r="X2639" s="28">
        <f t="shared" si="209"/>
        <v>0</v>
      </c>
      <c r="Y2639" s="5"/>
      <c r="Z2639" s="5"/>
    </row>
    <row r="2640" spans="1:26" ht="16" x14ac:dyDescent="0.2">
      <c r="A2640" s="5" t="s">
        <v>4765</v>
      </c>
      <c r="B2640" s="5" t="s">
        <v>953</v>
      </c>
      <c r="C2640" s="5" t="s">
        <v>23</v>
      </c>
      <c r="D2640" s="5" t="s">
        <v>24</v>
      </c>
      <c r="E2640" s="5"/>
      <c r="F2640" s="5"/>
      <c r="G2640" s="5"/>
      <c r="H2640" s="5"/>
      <c r="I2640" s="5"/>
      <c r="J2640" s="5"/>
      <c r="K2640" s="5"/>
      <c r="L2640" s="5"/>
      <c r="M2640" s="5"/>
      <c r="N2640" s="5"/>
      <c r="O2640" s="5"/>
      <c r="P2640" s="5"/>
      <c r="Q2640" s="5"/>
      <c r="R2640" s="5"/>
      <c r="S2640" s="8"/>
      <c r="T2640" s="8">
        <f t="shared" si="205"/>
        <v>1</v>
      </c>
      <c r="U2640" s="8">
        <f t="shared" si="206"/>
        <v>1</v>
      </c>
      <c r="V2640" s="8">
        <f t="shared" si="207"/>
        <v>1</v>
      </c>
      <c r="W2640" s="8">
        <f t="shared" si="208"/>
        <v>1</v>
      </c>
      <c r="X2640" s="28">
        <f t="shared" si="209"/>
        <v>4</v>
      </c>
      <c r="Y2640" s="5"/>
      <c r="Z2640" s="5"/>
    </row>
    <row r="2641" spans="1:26" ht="16" x14ac:dyDescent="0.2">
      <c r="A2641" s="5" t="s">
        <v>4766</v>
      </c>
      <c r="B2641" s="5" t="s">
        <v>22</v>
      </c>
      <c r="C2641" s="5" t="s">
        <v>23</v>
      </c>
      <c r="D2641" s="5" t="s">
        <v>24</v>
      </c>
      <c r="E2641" s="5"/>
      <c r="F2641" s="5"/>
      <c r="G2641" s="5"/>
      <c r="H2641" s="5"/>
      <c r="I2641" s="5"/>
      <c r="J2641" s="5"/>
      <c r="K2641" s="5"/>
      <c r="L2641" s="5"/>
      <c r="M2641" s="5"/>
      <c r="N2641" s="5"/>
      <c r="O2641" s="5"/>
      <c r="P2641" s="5"/>
      <c r="Q2641" s="5"/>
      <c r="R2641" s="5"/>
      <c r="S2641" s="8"/>
      <c r="T2641" s="8">
        <f t="shared" si="205"/>
        <v>1</v>
      </c>
      <c r="U2641" s="8">
        <f t="shared" si="206"/>
        <v>1</v>
      </c>
      <c r="V2641" s="8">
        <f t="shared" si="207"/>
        <v>1</v>
      </c>
      <c r="W2641" s="8">
        <f t="shared" si="208"/>
        <v>1</v>
      </c>
      <c r="X2641" s="28">
        <f t="shared" si="209"/>
        <v>4</v>
      </c>
      <c r="Y2641" s="5"/>
      <c r="Z2641" s="5"/>
    </row>
    <row r="2642" spans="1:26" ht="16" x14ac:dyDescent="0.2">
      <c r="A2642" s="5" t="s">
        <v>4767</v>
      </c>
      <c r="B2642" s="5" t="s">
        <v>28</v>
      </c>
      <c r="C2642" s="5" t="s">
        <v>23</v>
      </c>
      <c r="D2642" s="5" t="s">
        <v>29</v>
      </c>
      <c r="E2642" s="5"/>
      <c r="F2642" s="5"/>
      <c r="G2642" s="5"/>
      <c r="H2642" s="5"/>
      <c r="I2642" s="5"/>
      <c r="J2642" s="5"/>
      <c r="K2642" s="5"/>
      <c r="L2642" s="5"/>
      <c r="M2642" s="5"/>
      <c r="N2642" s="5"/>
      <c r="O2642" s="5"/>
      <c r="P2642" s="5"/>
      <c r="Q2642" s="5"/>
      <c r="R2642" s="5"/>
      <c r="S2642" s="8"/>
      <c r="T2642" s="8">
        <f t="shared" si="205"/>
        <v>1</v>
      </c>
      <c r="U2642" s="8">
        <f t="shared" si="206"/>
        <v>1</v>
      </c>
      <c r="V2642" s="8">
        <f t="shared" si="207"/>
        <v>1</v>
      </c>
      <c r="W2642" s="8">
        <f t="shared" si="208"/>
        <v>1</v>
      </c>
      <c r="X2642" s="28">
        <f t="shared" si="209"/>
        <v>4</v>
      </c>
      <c r="Y2642" s="5"/>
      <c r="Z2642" s="5"/>
    </row>
    <row r="2643" spans="1:26" ht="16" x14ac:dyDescent="0.2">
      <c r="A2643" s="5" t="s">
        <v>4768</v>
      </c>
      <c r="B2643" s="5" t="s">
        <v>22</v>
      </c>
      <c r="C2643" s="5" t="s">
        <v>23</v>
      </c>
      <c r="D2643" s="5" t="s">
        <v>24</v>
      </c>
      <c r="E2643" s="5"/>
      <c r="F2643" s="5"/>
      <c r="G2643" s="5"/>
      <c r="H2643" s="5"/>
      <c r="I2643" s="5"/>
      <c r="J2643" s="5"/>
      <c r="K2643" s="5"/>
      <c r="L2643" s="5"/>
      <c r="M2643" s="5"/>
      <c r="N2643" s="5"/>
      <c r="O2643" s="5"/>
      <c r="P2643" s="5"/>
      <c r="Q2643" s="5"/>
      <c r="R2643" s="5"/>
      <c r="S2643" s="8"/>
      <c r="T2643" s="8">
        <f t="shared" si="205"/>
        <v>1</v>
      </c>
      <c r="U2643" s="8">
        <f t="shared" si="206"/>
        <v>1</v>
      </c>
      <c r="V2643" s="8">
        <f t="shared" si="207"/>
        <v>1</v>
      </c>
      <c r="W2643" s="8">
        <f t="shared" si="208"/>
        <v>1</v>
      </c>
      <c r="X2643" s="28">
        <f t="shared" si="209"/>
        <v>4</v>
      </c>
      <c r="Y2643" s="5"/>
      <c r="Z2643" s="5"/>
    </row>
    <row r="2644" spans="1:26" ht="16" x14ac:dyDescent="0.2">
      <c r="A2644" s="5" t="s">
        <v>4769</v>
      </c>
      <c r="B2644" s="5" t="s">
        <v>63</v>
      </c>
      <c r="C2644" s="5" t="s">
        <v>23</v>
      </c>
      <c r="D2644" s="5" t="s">
        <v>29</v>
      </c>
      <c r="E2644" s="5" t="s">
        <v>30</v>
      </c>
      <c r="F2644" s="5" t="s">
        <v>4770</v>
      </c>
      <c r="G2644" s="5" t="s">
        <v>1072</v>
      </c>
      <c r="H2644" s="5" t="s">
        <v>1072</v>
      </c>
      <c r="I2644" s="5" t="s">
        <v>33</v>
      </c>
      <c r="J2644" s="5" t="s">
        <v>4771</v>
      </c>
      <c r="K2644" s="5" t="s">
        <v>34</v>
      </c>
      <c r="L2644" s="5"/>
      <c r="M2644" s="5" t="s">
        <v>121</v>
      </c>
      <c r="N2644" s="5" t="s">
        <v>88</v>
      </c>
      <c r="O2644" s="5" t="s">
        <v>1072</v>
      </c>
      <c r="P2644" s="5" t="s">
        <v>4772</v>
      </c>
      <c r="Q2644" s="5" t="s">
        <v>4773</v>
      </c>
      <c r="R2644" s="8" t="s">
        <v>70</v>
      </c>
      <c r="S2644" s="8"/>
      <c r="T2644" s="8">
        <f t="shared" si="205"/>
        <v>0</v>
      </c>
      <c r="U2644" s="8">
        <f t="shared" si="206"/>
        <v>0</v>
      </c>
      <c r="V2644" s="8">
        <f t="shared" si="207"/>
        <v>0</v>
      </c>
      <c r="W2644" s="8">
        <f t="shared" si="208"/>
        <v>0</v>
      </c>
      <c r="X2644" s="28">
        <f t="shared" si="209"/>
        <v>0</v>
      </c>
      <c r="Y2644" s="5"/>
      <c r="Z2644" s="5"/>
    </row>
    <row r="2645" spans="1:26" ht="16" x14ac:dyDescent="0.2">
      <c r="A2645" s="5" t="s">
        <v>4774</v>
      </c>
      <c r="B2645" s="5" t="s">
        <v>28</v>
      </c>
      <c r="C2645" s="5" t="s">
        <v>23</v>
      </c>
      <c r="D2645" s="5" t="s">
        <v>29</v>
      </c>
      <c r="E2645" s="5"/>
      <c r="F2645" s="5"/>
      <c r="G2645" s="5"/>
      <c r="H2645" s="5"/>
      <c r="I2645" s="5"/>
      <c r="J2645" s="5"/>
      <c r="K2645" s="5"/>
      <c r="L2645" s="5"/>
      <c r="M2645" s="5"/>
      <c r="N2645" s="5"/>
      <c r="O2645" s="5"/>
      <c r="P2645" s="5"/>
      <c r="Q2645" s="5"/>
      <c r="R2645" s="5"/>
      <c r="S2645" s="8"/>
      <c r="T2645" s="8">
        <f t="shared" si="205"/>
        <v>1</v>
      </c>
      <c r="U2645" s="8">
        <f t="shared" si="206"/>
        <v>1</v>
      </c>
      <c r="V2645" s="8">
        <f t="shared" si="207"/>
        <v>1</v>
      </c>
      <c r="W2645" s="8">
        <f t="shared" si="208"/>
        <v>1</v>
      </c>
      <c r="X2645" s="28">
        <f t="shared" si="209"/>
        <v>4</v>
      </c>
      <c r="Y2645" s="5"/>
      <c r="Z2645" s="5"/>
    </row>
    <row r="2646" spans="1:26" ht="16" x14ac:dyDescent="0.2">
      <c r="A2646" s="5" t="s">
        <v>4775</v>
      </c>
      <c r="B2646" s="5" t="s">
        <v>22</v>
      </c>
      <c r="C2646" s="5" t="s">
        <v>23</v>
      </c>
      <c r="D2646" s="5" t="s">
        <v>24</v>
      </c>
      <c r="E2646" s="5"/>
      <c r="F2646" s="5"/>
      <c r="G2646" s="5"/>
      <c r="H2646" s="5"/>
      <c r="I2646" s="5"/>
      <c r="J2646" s="5"/>
      <c r="K2646" s="5"/>
      <c r="L2646" s="5"/>
      <c r="M2646" s="5"/>
      <c r="N2646" s="5"/>
      <c r="O2646" s="5"/>
      <c r="P2646" s="5"/>
      <c r="Q2646" s="5"/>
      <c r="R2646" s="5"/>
      <c r="S2646" s="8"/>
      <c r="T2646" s="8">
        <f t="shared" si="205"/>
        <v>1</v>
      </c>
      <c r="U2646" s="8">
        <f t="shared" si="206"/>
        <v>1</v>
      </c>
      <c r="V2646" s="8">
        <f t="shared" si="207"/>
        <v>1</v>
      </c>
      <c r="W2646" s="8">
        <f t="shared" si="208"/>
        <v>1</v>
      </c>
      <c r="X2646" s="28">
        <f t="shared" si="209"/>
        <v>4</v>
      </c>
      <c r="Y2646" s="5"/>
      <c r="Z2646" s="5"/>
    </row>
    <row r="2647" spans="1:26" ht="16" x14ac:dyDescent="0.2">
      <c r="A2647" s="5" t="s">
        <v>4776</v>
      </c>
      <c r="B2647" s="5" t="s">
        <v>22</v>
      </c>
      <c r="C2647" s="5" t="s">
        <v>23</v>
      </c>
      <c r="D2647" s="5" t="s">
        <v>24</v>
      </c>
      <c r="E2647" s="5"/>
      <c r="F2647" s="5"/>
      <c r="G2647" s="5"/>
      <c r="H2647" s="5"/>
      <c r="I2647" s="5"/>
      <c r="J2647" s="5"/>
      <c r="K2647" s="5"/>
      <c r="L2647" s="5"/>
      <c r="M2647" s="5"/>
      <c r="N2647" s="5"/>
      <c r="O2647" s="5"/>
      <c r="P2647" s="5"/>
      <c r="Q2647" s="5"/>
      <c r="R2647" s="5"/>
      <c r="S2647" s="8"/>
      <c r="T2647" s="8">
        <f t="shared" si="205"/>
        <v>1</v>
      </c>
      <c r="U2647" s="8">
        <f t="shared" si="206"/>
        <v>1</v>
      </c>
      <c r="V2647" s="8">
        <f t="shared" si="207"/>
        <v>1</v>
      </c>
      <c r="W2647" s="8">
        <f t="shared" si="208"/>
        <v>1</v>
      </c>
      <c r="X2647" s="28">
        <f t="shared" si="209"/>
        <v>4</v>
      </c>
      <c r="Y2647" s="5"/>
      <c r="Z2647" s="5"/>
    </row>
    <row r="2648" spans="1:26" ht="16" x14ac:dyDescent="0.2">
      <c r="A2648" s="5" t="s">
        <v>4777</v>
      </c>
      <c r="B2648" s="5" t="s">
        <v>22</v>
      </c>
      <c r="C2648" s="5" t="s">
        <v>23</v>
      </c>
      <c r="D2648" s="5" t="s">
        <v>24</v>
      </c>
      <c r="E2648" s="5"/>
      <c r="F2648" s="5"/>
      <c r="G2648" s="5"/>
      <c r="H2648" s="5"/>
      <c r="I2648" s="5"/>
      <c r="J2648" s="5"/>
      <c r="K2648" s="5"/>
      <c r="L2648" s="5"/>
      <c r="M2648" s="5"/>
      <c r="N2648" s="5"/>
      <c r="O2648" s="5"/>
      <c r="P2648" s="5"/>
      <c r="Q2648" s="5"/>
      <c r="R2648" s="5"/>
      <c r="S2648" s="8"/>
      <c r="T2648" s="8">
        <f t="shared" si="205"/>
        <v>1</v>
      </c>
      <c r="U2648" s="8">
        <f t="shared" si="206"/>
        <v>1</v>
      </c>
      <c r="V2648" s="8">
        <f t="shared" si="207"/>
        <v>1</v>
      </c>
      <c r="W2648" s="8">
        <f t="shared" si="208"/>
        <v>1</v>
      </c>
      <c r="X2648" s="28">
        <f t="shared" si="209"/>
        <v>4</v>
      </c>
      <c r="Y2648" s="5"/>
      <c r="Z2648" s="5"/>
    </row>
    <row r="2649" spans="1:26" ht="16" x14ac:dyDescent="0.2">
      <c r="A2649" s="5" t="s">
        <v>4778</v>
      </c>
      <c r="B2649" s="5" t="s">
        <v>28</v>
      </c>
      <c r="C2649" s="5" t="s">
        <v>23</v>
      </c>
      <c r="D2649" s="5" t="s">
        <v>29</v>
      </c>
      <c r="E2649" s="5" t="s">
        <v>54</v>
      </c>
      <c r="F2649" s="5" t="s">
        <v>4779</v>
      </c>
      <c r="G2649" s="5" t="s">
        <v>119</v>
      </c>
      <c r="H2649" s="5" t="s">
        <v>119</v>
      </c>
      <c r="I2649" s="5" t="s">
        <v>33</v>
      </c>
      <c r="J2649" s="5" t="s">
        <v>3911</v>
      </c>
      <c r="K2649" s="5" t="s">
        <v>34</v>
      </c>
      <c r="L2649" s="5"/>
      <c r="M2649" s="5" t="s">
        <v>146</v>
      </c>
      <c r="N2649" s="5" t="s">
        <v>58</v>
      </c>
      <c r="O2649" s="5" t="s">
        <v>119</v>
      </c>
      <c r="P2649" s="5" t="s">
        <v>4779</v>
      </c>
      <c r="Q2649" s="5" t="s">
        <v>4781</v>
      </c>
      <c r="R2649" s="8" t="s">
        <v>70</v>
      </c>
      <c r="S2649" s="8"/>
      <c r="T2649" s="8">
        <f t="shared" si="205"/>
        <v>0</v>
      </c>
      <c r="U2649" s="8">
        <f t="shared" si="206"/>
        <v>0</v>
      </c>
      <c r="V2649" s="8">
        <f t="shared" si="207"/>
        <v>0</v>
      </c>
      <c r="W2649" s="8">
        <f t="shared" si="208"/>
        <v>0</v>
      </c>
      <c r="X2649" s="28">
        <f t="shared" si="209"/>
        <v>0</v>
      </c>
      <c r="Y2649" s="5"/>
      <c r="Z2649" s="5"/>
    </row>
    <row r="2650" spans="1:26" ht="16" x14ac:dyDescent="0.2">
      <c r="A2650" s="5" t="s">
        <v>4782</v>
      </c>
      <c r="B2650" s="5" t="s">
        <v>28</v>
      </c>
      <c r="C2650" s="5" t="s">
        <v>23</v>
      </c>
      <c r="D2650" s="5" t="s">
        <v>29</v>
      </c>
      <c r="E2650" s="5"/>
      <c r="F2650" s="5"/>
      <c r="G2650" s="5"/>
      <c r="H2650" s="5"/>
      <c r="I2650" s="5"/>
      <c r="J2650" s="5"/>
      <c r="K2650" s="5"/>
      <c r="L2650" s="5"/>
      <c r="M2650" s="5"/>
      <c r="N2650" s="5"/>
      <c r="O2650" s="5"/>
      <c r="P2650" s="5"/>
      <c r="Q2650" s="5"/>
      <c r="R2650" s="5"/>
      <c r="S2650" s="8"/>
      <c r="T2650" s="8">
        <f t="shared" si="205"/>
        <v>1</v>
      </c>
      <c r="U2650" s="8">
        <f t="shared" si="206"/>
        <v>1</v>
      </c>
      <c r="V2650" s="8">
        <f t="shared" si="207"/>
        <v>1</v>
      </c>
      <c r="W2650" s="8">
        <f t="shared" si="208"/>
        <v>1</v>
      </c>
      <c r="X2650" s="28">
        <f t="shared" si="209"/>
        <v>4</v>
      </c>
      <c r="Y2650" s="5"/>
      <c r="Z2650" s="5"/>
    </row>
    <row r="2651" spans="1:26" ht="16" x14ac:dyDescent="0.2">
      <c r="A2651" s="5" t="s">
        <v>4783</v>
      </c>
      <c r="B2651" s="5" t="s">
        <v>28</v>
      </c>
      <c r="C2651" s="5" t="s">
        <v>23</v>
      </c>
      <c r="D2651" s="5" t="s">
        <v>29</v>
      </c>
      <c r="E2651" s="5"/>
      <c r="F2651" s="5"/>
      <c r="G2651" s="5"/>
      <c r="H2651" s="5"/>
      <c r="I2651" s="5"/>
      <c r="J2651" s="5"/>
      <c r="K2651" s="5"/>
      <c r="L2651" s="5"/>
      <c r="M2651" s="5"/>
      <c r="N2651" s="5"/>
      <c r="O2651" s="5"/>
      <c r="P2651" s="5"/>
      <c r="Q2651" s="5"/>
      <c r="R2651" s="5"/>
      <c r="S2651" s="8"/>
      <c r="T2651" s="8">
        <f t="shared" si="205"/>
        <v>1</v>
      </c>
      <c r="U2651" s="8">
        <f t="shared" si="206"/>
        <v>1</v>
      </c>
      <c r="V2651" s="8">
        <f t="shared" si="207"/>
        <v>1</v>
      </c>
      <c r="W2651" s="8">
        <f t="shared" si="208"/>
        <v>1</v>
      </c>
      <c r="X2651" s="28">
        <f t="shared" si="209"/>
        <v>4</v>
      </c>
      <c r="Y2651" s="5"/>
      <c r="Z2651" s="5"/>
    </row>
    <row r="2652" spans="1:26" ht="16" x14ac:dyDescent="0.2">
      <c r="A2652" s="5" t="s">
        <v>4784</v>
      </c>
      <c r="B2652" s="5" t="s">
        <v>22</v>
      </c>
      <c r="C2652" s="5" t="s">
        <v>23</v>
      </c>
      <c r="D2652" s="5" t="s">
        <v>24</v>
      </c>
      <c r="E2652" s="5"/>
      <c r="F2652" s="5"/>
      <c r="G2652" s="5"/>
      <c r="H2652" s="5"/>
      <c r="I2652" s="5"/>
      <c r="J2652" s="5"/>
      <c r="K2652" s="5"/>
      <c r="L2652" s="5"/>
      <c r="M2652" s="5"/>
      <c r="N2652" s="5"/>
      <c r="O2652" s="5"/>
      <c r="P2652" s="5"/>
      <c r="Q2652" s="5"/>
      <c r="R2652" s="5"/>
      <c r="S2652" s="8"/>
      <c r="T2652" s="8">
        <f t="shared" si="205"/>
        <v>1</v>
      </c>
      <c r="U2652" s="8">
        <f t="shared" si="206"/>
        <v>1</v>
      </c>
      <c r="V2652" s="8">
        <f t="shared" si="207"/>
        <v>1</v>
      </c>
      <c r="W2652" s="8">
        <f t="shared" si="208"/>
        <v>1</v>
      </c>
      <c r="X2652" s="28">
        <f t="shared" si="209"/>
        <v>4</v>
      </c>
      <c r="Y2652" s="5"/>
      <c r="Z2652" s="5"/>
    </row>
    <row r="2653" spans="1:26" ht="16" x14ac:dyDescent="0.2">
      <c r="A2653" s="5" t="s">
        <v>4785</v>
      </c>
      <c r="B2653" s="5" t="s">
        <v>28</v>
      </c>
      <c r="C2653" s="5" t="s">
        <v>23</v>
      </c>
      <c r="D2653" s="5" t="s">
        <v>29</v>
      </c>
      <c r="E2653" s="5" t="s">
        <v>54</v>
      </c>
      <c r="F2653" s="5" t="s">
        <v>815</v>
      </c>
      <c r="G2653" s="5" t="s">
        <v>206</v>
      </c>
      <c r="H2653" s="5" t="s">
        <v>206</v>
      </c>
      <c r="I2653" s="5" t="s">
        <v>33</v>
      </c>
      <c r="J2653" s="5" t="s">
        <v>3507</v>
      </c>
      <c r="K2653" s="5" t="s">
        <v>57</v>
      </c>
      <c r="L2653" s="5"/>
      <c r="M2653" s="5" t="s">
        <v>48</v>
      </c>
      <c r="N2653" s="5" t="s">
        <v>88</v>
      </c>
      <c r="O2653" s="5" t="s">
        <v>206</v>
      </c>
      <c r="P2653" s="5" t="s">
        <v>4786</v>
      </c>
      <c r="Q2653" s="5" t="s">
        <v>4787</v>
      </c>
      <c r="R2653" s="8" t="s">
        <v>39</v>
      </c>
      <c r="S2653" s="8"/>
      <c r="T2653" s="8">
        <f t="shared" si="205"/>
        <v>0</v>
      </c>
      <c r="U2653" s="8">
        <f t="shared" si="206"/>
        <v>0</v>
      </c>
      <c r="V2653" s="8">
        <f t="shared" si="207"/>
        <v>0</v>
      </c>
      <c r="W2653" s="8">
        <f t="shared" si="208"/>
        <v>0</v>
      </c>
      <c r="X2653" s="28">
        <f t="shared" si="209"/>
        <v>0</v>
      </c>
      <c r="Y2653" s="5"/>
      <c r="Z2653" s="5"/>
    </row>
    <row r="2654" spans="1:26" ht="16" x14ac:dyDescent="0.2">
      <c r="A2654" s="5" t="s">
        <v>4788</v>
      </c>
      <c r="B2654" s="5" t="s">
        <v>28</v>
      </c>
      <c r="C2654" s="5" t="s">
        <v>23</v>
      </c>
      <c r="D2654" s="5" t="s">
        <v>29</v>
      </c>
      <c r="E2654" s="5" t="s">
        <v>54</v>
      </c>
      <c r="F2654" s="5" t="s">
        <v>4789</v>
      </c>
      <c r="G2654" s="5" t="s">
        <v>206</v>
      </c>
      <c r="H2654" s="5" t="s">
        <v>206</v>
      </c>
      <c r="I2654" s="5" t="s">
        <v>33</v>
      </c>
      <c r="J2654" s="5" t="s">
        <v>1283</v>
      </c>
      <c r="K2654" s="5" t="s">
        <v>743</v>
      </c>
      <c r="L2654" s="5"/>
      <c r="M2654" s="5" t="s">
        <v>48</v>
      </c>
      <c r="N2654" s="5" t="s">
        <v>36</v>
      </c>
      <c r="O2654" s="5" t="s">
        <v>206</v>
      </c>
      <c r="P2654" s="5" t="s">
        <v>4786</v>
      </c>
      <c r="Q2654" s="5" t="s">
        <v>4787</v>
      </c>
      <c r="R2654" s="8" t="s">
        <v>39</v>
      </c>
      <c r="S2654" s="8"/>
      <c r="T2654" s="8">
        <f t="shared" si="205"/>
        <v>0</v>
      </c>
      <c r="U2654" s="8">
        <f t="shared" si="206"/>
        <v>0</v>
      </c>
      <c r="V2654" s="8">
        <f t="shared" si="207"/>
        <v>0</v>
      </c>
      <c r="W2654" s="8">
        <f t="shared" si="208"/>
        <v>0</v>
      </c>
      <c r="X2654" s="28">
        <f t="shared" si="209"/>
        <v>0</v>
      </c>
      <c r="Y2654" s="5"/>
      <c r="Z2654" s="5"/>
    </row>
    <row r="2655" spans="1:26" ht="16" x14ac:dyDescent="0.2">
      <c r="A2655" s="5" t="s">
        <v>4790</v>
      </c>
      <c r="B2655" s="5" t="s">
        <v>28</v>
      </c>
      <c r="C2655" s="5" t="s">
        <v>23</v>
      </c>
      <c r="D2655" s="5" t="s">
        <v>29</v>
      </c>
      <c r="E2655" s="5" t="s">
        <v>30</v>
      </c>
      <c r="F2655" s="5" t="s">
        <v>44</v>
      </c>
      <c r="G2655" s="5" t="s">
        <v>45</v>
      </c>
      <c r="H2655" s="5" t="s">
        <v>45</v>
      </c>
      <c r="I2655" s="5" t="s">
        <v>33</v>
      </c>
      <c r="J2655" s="5" t="s">
        <v>4791</v>
      </c>
      <c r="K2655" s="5" t="s">
        <v>57</v>
      </c>
      <c r="L2655" s="5"/>
      <c r="M2655" s="5" t="s">
        <v>48</v>
      </c>
      <c r="N2655" s="5" t="s">
        <v>88</v>
      </c>
      <c r="O2655" s="5" t="s">
        <v>45</v>
      </c>
      <c r="P2655" s="5" t="s">
        <v>44</v>
      </c>
      <c r="Q2655" s="5" t="s">
        <v>4792</v>
      </c>
      <c r="R2655" s="8" t="s">
        <v>39</v>
      </c>
      <c r="S2655" s="8"/>
      <c r="T2655" s="8">
        <f t="shared" si="205"/>
        <v>0</v>
      </c>
      <c r="U2655" s="8">
        <f t="shared" si="206"/>
        <v>0</v>
      </c>
      <c r="V2655" s="8">
        <f t="shared" si="207"/>
        <v>0</v>
      </c>
      <c r="W2655" s="8">
        <f t="shared" si="208"/>
        <v>0</v>
      </c>
      <c r="X2655" s="28">
        <f t="shared" si="209"/>
        <v>0</v>
      </c>
      <c r="Y2655" s="5"/>
      <c r="Z2655" s="5"/>
    </row>
    <row r="2656" spans="1:26" ht="16" x14ac:dyDescent="0.2">
      <c r="A2656" s="5" t="s">
        <v>4793</v>
      </c>
      <c r="B2656" s="5" t="s">
        <v>22</v>
      </c>
      <c r="C2656" s="5" t="s">
        <v>23</v>
      </c>
      <c r="D2656" s="5" t="s">
        <v>24</v>
      </c>
      <c r="E2656" s="5"/>
      <c r="F2656" s="5"/>
      <c r="G2656" s="5"/>
      <c r="H2656" s="5"/>
      <c r="I2656" s="5"/>
      <c r="J2656" s="5"/>
      <c r="K2656" s="5"/>
      <c r="L2656" s="5"/>
      <c r="M2656" s="5"/>
      <c r="N2656" s="5"/>
      <c r="O2656" s="5"/>
      <c r="P2656" s="5"/>
      <c r="Q2656" s="5"/>
      <c r="R2656" s="5"/>
      <c r="S2656" s="8"/>
      <c r="T2656" s="8">
        <f t="shared" si="205"/>
        <v>1</v>
      </c>
      <c r="U2656" s="8">
        <f t="shared" si="206"/>
        <v>1</v>
      </c>
      <c r="V2656" s="8">
        <f t="shared" si="207"/>
        <v>1</v>
      </c>
      <c r="W2656" s="8">
        <f t="shared" si="208"/>
        <v>1</v>
      </c>
      <c r="X2656" s="28">
        <f t="shared" si="209"/>
        <v>4</v>
      </c>
      <c r="Y2656" s="5"/>
      <c r="Z2656" s="5"/>
    </row>
    <row r="2657" spans="1:26" ht="16" x14ac:dyDescent="0.2">
      <c r="A2657" s="5" t="s">
        <v>4794</v>
      </c>
      <c r="B2657" s="5" t="s">
        <v>28</v>
      </c>
      <c r="C2657" s="5" t="s">
        <v>23</v>
      </c>
      <c r="D2657" s="5" t="s">
        <v>29</v>
      </c>
      <c r="E2657" s="5" t="s">
        <v>30</v>
      </c>
      <c r="F2657" s="5" t="s">
        <v>4281</v>
      </c>
      <c r="G2657" s="5" t="s">
        <v>457</v>
      </c>
      <c r="H2657" s="5" t="s">
        <v>457</v>
      </c>
      <c r="I2657" s="5" t="s">
        <v>33</v>
      </c>
      <c r="J2657" s="6">
        <v>31418</v>
      </c>
      <c r="K2657" s="5" t="s">
        <v>57</v>
      </c>
      <c r="L2657" s="5"/>
      <c r="M2657" s="5" t="s">
        <v>48</v>
      </c>
      <c r="N2657" s="5" t="s">
        <v>58</v>
      </c>
      <c r="O2657" s="5" t="s">
        <v>216</v>
      </c>
      <c r="P2657" s="5" t="s">
        <v>4795</v>
      </c>
      <c r="Q2657" s="5" t="s">
        <v>4795</v>
      </c>
      <c r="R2657" s="8" t="s">
        <v>61</v>
      </c>
      <c r="S2657" s="8"/>
      <c r="T2657" s="8">
        <f t="shared" si="205"/>
        <v>0</v>
      </c>
      <c r="U2657" s="8">
        <f t="shared" si="206"/>
        <v>0</v>
      </c>
      <c r="V2657" s="8">
        <f t="shared" si="207"/>
        <v>0</v>
      </c>
      <c r="W2657" s="8">
        <f t="shared" si="208"/>
        <v>0</v>
      </c>
      <c r="X2657" s="28">
        <f t="shared" si="209"/>
        <v>0</v>
      </c>
      <c r="Y2657" s="5"/>
      <c r="Z2657" s="5"/>
    </row>
    <row r="2658" spans="1:26" ht="16" x14ac:dyDescent="0.2">
      <c r="A2658" s="5" t="s">
        <v>4796</v>
      </c>
      <c r="B2658" s="5" t="s">
        <v>97</v>
      </c>
      <c r="C2658" s="5" t="s">
        <v>23</v>
      </c>
      <c r="D2658" s="5" t="s">
        <v>24</v>
      </c>
      <c r="E2658" s="5"/>
      <c r="F2658" s="5"/>
      <c r="G2658" s="5"/>
      <c r="H2658" s="5"/>
      <c r="I2658" s="5"/>
      <c r="J2658" s="5"/>
      <c r="K2658" s="5"/>
      <c r="L2658" s="5"/>
      <c r="M2658" s="5"/>
      <c r="N2658" s="5"/>
      <c r="O2658" s="5"/>
      <c r="P2658" s="5"/>
      <c r="Q2658" s="5"/>
      <c r="R2658" s="5"/>
      <c r="S2658" s="8"/>
      <c r="T2658" s="8">
        <f t="shared" si="205"/>
        <v>1</v>
      </c>
      <c r="U2658" s="8">
        <f t="shared" si="206"/>
        <v>1</v>
      </c>
      <c r="V2658" s="8">
        <f t="shared" si="207"/>
        <v>1</v>
      </c>
      <c r="W2658" s="8">
        <f t="shared" si="208"/>
        <v>1</v>
      </c>
      <c r="X2658" s="28">
        <f t="shared" si="209"/>
        <v>4</v>
      </c>
      <c r="Y2658" s="5"/>
      <c r="Z2658" s="5"/>
    </row>
    <row r="2659" spans="1:26" ht="16" x14ac:dyDescent="0.2">
      <c r="A2659" s="5" t="s">
        <v>4797</v>
      </c>
      <c r="B2659" s="5" t="s">
        <v>22</v>
      </c>
      <c r="C2659" s="5" t="s">
        <v>23</v>
      </c>
      <c r="D2659" s="5" t="s">
        <v>24</v>
      </c>
      <c r="E2659" s="5"/>
      <c r="F2659" s="5"/>
      <c r="G2659" s="5"/>
      <c r="H2659" s="5"/>
      <c r="I2659" s="5"/>
      <c r="J2659" s="5"/>
      <c r="K2659" s="5"/>
      <c r="L2659" s="5"/>
      <c r="M2659" s="5"/>
      <c r="N2659" s="5"/>
      <c r="O2659" s="5"/>
      <c r="P2659" s="5"/>
      <c r="Q2659" s="5"/>
      <c r="R2659" s="5"/>
      <c r="S2659" s="8"/>
      <c r="T2659" s="8">
        <f t="shared" si="205"/>
        <v>1</v>
      </c>
      <c r="U2659" s="8">
        <f t="shared" si="206"/>
        <v>1</v>
      </c>
      <c r="V2659" s="8">
        <f t="shared" si="207"/>
        <v>1</v>
      </c>
      <c r="W2659" s="8">
        <f t="shared" si="208"/>
        <v>1</v>
      </c>
      <c r="X2659" s="28">
        <f t="shared" si="209"/>
        <v>4</v>
      </c>
      <c r="Y2659" s="5"/>
      <c r="Z2659" s="5"/>
    </row>
    <row r="2660" spans="1:26" ht="16" x14ac:dyDescent="0.2">
      <c r="A2660" s="5" t="s">
        <v>4798</v>
      </c>
      <c r="B2660" s="5" t="s">
        <v>97</v>
      </c>
      <c r="C2660" s="5" t="s">
        <v>23</v>
      </c>
      <c r="D2660" s="5" t="s">
        <v>24</v>
      </c>
      <c r="E2660" s="5"/>
      <c r="F2660" s="5"/>
      <c r="G2660" s="5"/>
      <c r="H2660" s="5"/>
      <c r="I2660" s="5"/>
      <c r="J2660" s="5"/>
      <c r="K2660" s="5"/>
      <c r="L2660" s="5"/>
      <c r="M2660" s="5"/>
      <c r="N2660" s="5"/>
      <c r="O2660" s="5"/>
      <c r="P2660" s="5"/>
      <c r="Q2660" s="5"/>
      <c r="R2660" s="5"/>
      <c r="S2660" s="8"/>
      <c r="T2660" s="8">
        <f t="shared" si="205"/>
        <v>1</v>
      </c>
      <c r="U2660" s="8">
        <f t="shared" si="206"/>
        <v>1</v>
      </c>
      <c r="V2660" s="8">
        <f t="shared" si="207"/>
        <v>1</v>
      </c>
      <c r="W2660" s="8">
        <f t="shared" si="208"/>
        <v>1</v>
      </c>
      <c r="X2660" s="28">
        <f t="shared" si="209"/>
        <v>4</v>
      </c>
      <c r="Y2660" s="5"/>
      <c r="Z2660" s="5"/>
    </row>
    <row r="2661" spans="1:26" ht="16" x14ac:dyDescent="0.2">
      <c r="A2661" s="5" t="s">
        <v>4799</v>
      </c>
      <c r="B2661" s="5" t="s">
        <v>97</v>
      </c>
      <c r="C2661" s="5" t="s">
        <v>23</v>
      </c>
      <c r="D2661" s="5" t="s">
        <v>24</v>
      </c>
      <c r="E2661" s="5"/>
      <c r="F2661" s="5"/>
      <c r="G2661" s="5"/>
      <c r="H2661" s="5"/>
      <c r="I2661" s="5"/>
      <c r="J2661" s="5"/>
      <c r="K2661" s="5"/>
      <c r="L2661" s="5"/>
      <c r="M2661" s="5"/>
      <c r="N2661" s="5"/>
      <c r="O2661" s="5"/>
      <c r="P2661" s="5"/>
      <c r="Q2661" s="5"/>
      <c r="R2661" s="5"/>
      <c r="S2661" s="8"/>
      <c r="T2661" s="8">
        <f t="shared" si="205"/>
        <v>1</v>
      </c>
      <c r="U2661" s="8">
        <f t="shared" si="206"/>
        <v>1</v>
      </c>
      <c r="V2661" s="8">
        <f t="shared" si="207"/>
        <v>1</v>
      </c>
      <c r="W2661" s="8">
        <f t="shared" si="208"/>
        <v>1</v>
      </c>
      <c r="X2661" s="28">
        <f t="shared" si="209"/>
        <v>4</v>
      </c>
      <c r="Y2661" s="5"/>
      <c r="Z2661" s="5"/>
    </row>
    <row r="2662" spans="1:26" ht="16" x14ac:dyDescent="0.2">
      <c r="A2662" s="5" t="s">
        <v>4800</v>
      </c>
      <c r="B2662" s="5" t="s">
        <v>97</v>
      </c>
      <c r="C2662" s="5" t="s">
        <v>23</v>
      </c>
      <c r="D2662" s="5" t="s">
        <v>24</v>
      </c>
      <c r="E2662" s="5"/>
      <c r="F2662" s="5"/>
      <c r="G2662" s="5"/>
      <c r="H2662" s="5"/>
      <c r="I2662" s="5"/>
      <c r="J2662" s="5"/>
      <c r="K2662" s="5"/>
      <c r="L2662" s="5"/>
      <c r="M2662" s="5"/>
      <c r="N2662" s="5"/>
      <c r="O2662" s="5"/>
      <c r="P2662" s="5"/>
      <c r="Q2662" s="5"/>
      <c r="R2662" s="5"/>
      <c r="S2662" s="8"/>
      <c r="T2662" s="8">
        <f t="shared" si="205"/>
        <v>1</v>
      </c>
      <c r="U2662" s="8">
        <f t="shared" si="206"/>
        <v>1</v>
      </c>
      <c r="V2662" s="8">
        <f t="shared" si="207"/>
        <v>1</v>
      </c>
      <c r="W2662" s="8">
        <f t="shared" si="208"/>
        <v>1</v>
      </c>
      <c r="X2662" s="28">
        <f t="shared" si="209"/>
        <v>4</v>
      </c>
      <c r="Y2662" s="5"/>
      <c r="Z2662" s="5"/>
    </row>
    <row r="2663" spans="1:26" ht="16" x14ac:dyDescent="0.2">
      <c r="A2663" s="5" t="s">
        <v>4801</v>
      </c>
      <c r="B2663" s="5" t="s">
        <v>97</v>
      </c>
      <c r="C2663" s="5" t="s">
        <v>23</v>
      </c>
      <c r="D2663" s="5" t="s">
        <v>24</v>
      </c>
      <c r="E2663" s="5"/>
      <c r="F2663" s="5"/>
      <c r="G2663" s="5"/>
      <c r="H2663" s="5"/>
      <c r="I2663" s="5"/>
      <c r="J2663" s="5"/>
      <c r="K2663" s="5"/>
      <c r="L2663" s="5"/>
      <c r="M2663" s="5"/>
      <c r="N2663" s="5"/>
      <c r="O2663" s="5"/>
      <c r="P2663" s="5"/>
      <c r="Q2663" s="5"/>
      <c r="R2663" s="5"/>
      <c r="S2663" s="8"/>
      <c r="T2663" s="8">
        <f t="shared" si="205"/>
        <v>1</v>
      </c>
      <c r="U2663" s="8">
        <f t="shared" si="206"/>
        <v>1</v>
      </c>
      <c r="V2663" s="8">
        <f t="shared" si="207"/>
        <v>1</v>
      </c>
      <c r="W2663" s="8">
        <f t="shared" si="208"/>
        <v>1</v>
      </c>
      <c r="X2663" s="28">
        <f t="shared" si="209"/>
        <v>4</v>
      </c>
      <c r="Y2663" s="5"/>
      <c r="Z2663" s="5"/>
    </row>
    <row r="2664" spans="1:26" ht="16" x14ac:dyDescent="0.2">
      <c r="A2664" s="5" t="s">
        <v>4802</v>
      </c>
      <c r="B2664" s="5" t="s">
        <v>63</v>
      </c>
      <c r="C2664" s="5" t="s">
        <v>23</v>
      </c>
      <c r="D2664" s="5" t="s">
        <v>29</v>
      </c>
      <c r="E2664" s="5" t="s">
        <v>30</v>
      </c>
      <c r="F2664" s="5" t="s">
        <v>427</v>
      </c>
      <c r="G2664" s="5" t="s">
        <v>163</v>
      </c>
      <c r="H2664" s="5" t="s">
        <v>163</v>
      </c>
      <c r="I2664" s="5" t="s">
        <v>33</v>
      </c>
      <c r="J2664" s="6">
        <v>35919</v>
      </c>
      <c r="K2664" s="5" t="s">
        <v>34</v>
      </c>
      <c r="L2664" s="5"/>
      <c r="M2664" s="5" t="s">
        <v>422</v>
      </c>
      <c r="N2664" s="5" t="s">
        <v>88</v>
      </c>
      <c r="O2664" s="5" t="s">
        <v>163</v>
      </c>
      <c r="P2664" s="5" t="s">
        <v>4803</v>
      </c>
      <c r="Q2664" s="5" t="s">
        <v>4804</v>
      </c>
      <c r="R2664" s="8" t="s">
        <v>70</v>
      </c>
      <c r="S2664" s="8"/>
      <c r="T2664" s="8">
        <f t="shared" si="205"/>
        <v>0</v>
      </c>
      <c r="U2664" s="8">
        <f t="shared" si="206"/>
        <v>0</v>
      </c>
      <c r="V2664" s="8">
        <f t="shared" si="207"/>
        <v>0</v>
      </c>
      <c r="W2664" s="8">
        <f t="shared" si="208"/>
        <v>0</v>
      </c>
      <c r="X2664" s="28">
        <f t="shared" si="209"/>
        <v>0</v>
      </c>
      <c r="Y2664" s="5"/>
      <c r="Z2664" s="5"/>
    </row>
    <row r="2665" spans="1:26" ht="16" x14ac:dyDescent="0.2">
      <c r="A2665" s="5" t="s">
        <v>4805</v>
      </c>
      <c r="B2665" s="5" t="s">
        <v>28</v>
      </c>
      <c r="C2665" s="5" t="s">
        <v>23</v>
      </c>
      <c r="D2665" s="5" t="s">
        <v>29</v>
      </c>
      <c r="E2665" s="5" t="s">
        <v>30</v>
      </c>
      <c r="F2665" s="5" t="s">
        <v>367</v>
      </c>
      <c r="G2665" s="5" t="s">
        <v>163</v>
      </c>
      <c r="H2665" s="5" t="s">
        <v>163</v>
      </c>
      <c r="I2665" s="5" t="s">
        <v>33</v>
      </c>
      <c r="J2665" s="6">
        <v>33970</v>
      </c>
      <c r="K2665" s="5" t="s">
        <v>78</v>
      </c>
      <c r="L2665" s="5"/>
      <c r="M2665" s="5" t="s">
        <v>35</v>
      </c>
      <c r="N2665" s="5" t="s">
        <v>109</v>
      </c>
      <c r="O2665" s="5" t="s">
        <v>163</v>
      </c>
      <c r="P2665" s="5" t="s">
        <v>4806</v>
      </c>
      <c r="Q2665" s="5" t="s">
        <v>4807</v>
      </c>
      <c r="R2665" s="8" t="s">
        <v>61</v>
      </c>
      <c r="S2665" s="8"/>
      <c r="T2665" s="8">
        <f t="shared" si="205"/>
        <v>0</v>
      </c>
      <c r="U2665" s="8">
        <f t="shared" si="206"/>
        <v>0</v>
      </c>
      <c r="V2665" s="8">
        <f t="shared" si="207"/>
        <v>0</v>
      </c>
      <c r="W2665" s="8">
        <f t="shared" si="208"/>
        <v>0</v>
      </c>
      <c r="X2665" s="28">
        <f t="shared" si="209"/>
        <v>0</v>
      </c>
      <c r="Y2665" s="5"/>
      <c r="Z2665" s="5"/>
    </row>
    <row r="2666" spans="1:26" ht="16" x14ac:dyDescent="0.2">
      <c r="A2666" s="5" t="s">
        <v>4808</v>
      </c>
      <c r="B2666" s="5" t="s">
        <v>28</v>
      </c>
      <c r="C2666" s="5" t="s">
        <v>23</v>
      </c>
      <c r="D2666" s="5" t="s">
        <v>29</v>
      </c>
      <c r="E2666" s="5"/>
      <c r="F2666" s="5"/>
      <c r="G2666" s="5"/>
      <c r="H2666" s="5"/>
      <c r="I2666" s="5"/>
      <c r="J2666" s="5"/>
      <c r="K2666" s="5"/>
      <c r="L2666" s="5"/>
      <c r="M2666" s="5"/>
      <c r="N2666" s="5"/>
      <c r="O2666" s="5"/>
      <c r="P2666" s="5"/>
      <c r="Q2666" s="5"/>
      <c r="R2666" s="5"/>
      <c r="S2666" s="8"/>
      <c r="T2666" s="8">
        <f t="shared" si="205"/>
        <v>1</v>
      </c>
      <c r="U2666" s="8">
        <f t="shared" si="206"/>
        <v>1</v>
      </c>
      <c r="V2666" s="8">
        <f t="shared" si="207"/>
        <v>1</v>
      </c>
      <c r="W2666" s="8">
        <f t="shared" si="208"/>
        <v>1</v>
      </c>
      <c r="X2666" s="28">
        <f t="shared" si="209"/>
        <v>4</v>
      </c>
      <c r="Y2666" s="5"/>
      <c r="Z2666" s="5"/>
    </row>
    <row r="2667" spans="1:26" ht="16" x14ac:dyDescent="0.2">
      <c r="A2667" s="5" t="s">
        <v>4809</v>
      </c>
      <c r="B2667" s="5" t="s">
        <v>28</v>
      </c>
      <c r="C2667" s="5" t="s">
        <v>23</v>
      </c>
      <c r="D2667" s="5" t="s">
        <v>29</v>
      </c>
      <c r="E2667" s="5" t="s">
        <v>30</v>
      </c>
      <c r="F2667" s="5" t="s">
        <v>242</v>
      </c>
      <c r="G2667" s="5" t="s">
        <v>119</v>
      </c>
      <c r="H2667" s="5" t="s">
        <v>119</v>
      </c>
      <c r="I2667" s="5" t="s">
        <v>33</v>
      </c>
      <c r="J2667" s="6">
        <v>35041</v>
      </c>
      <c r="K2667" s="5" t="s">
        <v>57</v>
      </c>
      <c r="L2667" s="5"/>
      <c r="M2667" s="5" t="s">
        <v>134</v>
      </c>
      <c r="N2667" s="5" t="s">
        <v>88</v>
      </c>
      <c r="O2667" s="5" t="s">
        <v>119</v>
      </c>
      <c r="P2667" s="5" t="s">
        <v>242</v>
      </c>
      <c r="Q2667" s="5" t="s">
        <v>4810</v>
      </c>
      <c r="R2667" s="8" t="s">
        <v>39</v>
      </c>
      <c r="S2667" s="8"/>
      <c r="T2667" s="8">
        <f t="shared" si="205"/>
        <v>0</v>
      </c>
      <c r="U2667" s="8">
        <f t="shared" si="206"/>
        <v>0</v>
      </c>
      <c r="V2667" s="8">
        <f t="shared" si="207"/>
        <v>0</v>
      </c>
      <c r="W2667" s="8">
        <f t="shared" si="208"/>
        <v>0</v>
      </c>
      <c r="X2667" s="28">
        <f t="shared" si="209"/>
        <v>0</v>
      </c>
      <c r="Y2667" s="5"/>
      <c r="Z2667" s="5"/>
    </row>
    <row r="2668" spans="1:26" ht="16" x14ac:dyDescent="0.2">
      <c r="A2668" s="5" t="s">
        <v>4811</v>
      </c>
      <c r="B2668" s="5" t="s">
        <v>22</v>
      </c>
      <c r="C2668" s="5" t="s">
        <v>23</v>
      </c>
      <c r="D2668" s="5" t="s">
        <v>24</v>
      </c>
      <c r="E2668" s="5"/>
      <c r="F2668" s="5"/>
      <c r="G2668" s="5"/>
      <c r="H2668" s="5"/>
      <c r="I2668" s="5"/>
      <c r="J2668" s="5"/>
      <c r="K2668" s="5"/>
      <c r="L2668" s="5"/>
      <c r="M2668" s="5"/>
      <c r="N2668" s="5"/>
      <c r="O2668" s="5"/>
      <c r="P2668" s="5"/>
      <c r="Q2668" s="5"/>
      <c r="R2668" s="5"/>
      <c r="S2668" s="8"/>
      <c r="T2668" s="8">
        <f t="shared" si="205"/>
        <v>1</v>
      </c>
      <c r="U2668" s="8">
        <f t="shared" si="206"/>
        <v>1</v>
      </c>
      <c r="V2668" s="8">
        <f t="shared" si="207"/>
        <v>1</v>
      </c>
      <c r="W2668" s="8">
        <f t="shared" si="208"/>
        <v>1</v>
      </c>
      <c r="X2668" s="28">
        <f t="shared" si="209"/>
        <v>4</v>
      </c>
      <c r="Y2668" s="5"/>
      <c r="Z2668" s="5"/>
    </row>
    <row r="2669" spans="1:26" ht="16" x14ac:dyDescent="0.2">
      <c r="A2669" s="5" t="s">
        <v>4812</v>
      </c>
      <c r="B2669" s="5" t="s">
        <v>22</v>
      </c>
      <c r="C2669" s="5" t="s">
        <v>23</v>
      </c>
      <c r="D2669" s="5" t="s">
        <v>24</v>
      </c>
      <c r="E2669" s="5"/>
      <c r="F2669" s="5"/>
      <c r="G2669" s="5"/>
      <c r="H2669" s="5"/>
      <c r="I2669" s="5"/>
      <c r="J2669" s="5"/>
      <c r="K2669" s="5"/>
      <c r="L2669" s="5"/>
      <c r="M2669" s="5"/>
      <c r="N2669" s="5"/>
      <c r="O2669" s="5"/>
      <c r="P2669" s="5"/>
      <c r="Q2669" s="5"/>
      <c r="R2669" s="5"/>
      <c r="S2669" s="8"/>
      <c r="T2669" s="8">
        <f t="shared" si="205"/>
        <v>1</v>
      </c>
      <c r="U2669" s="8">
        <f t="shared" si="206"/>
        <v>1</v>
      </c>
      <c r="V2669" s="8">
        <f t="shared" si="207"/>
        <v>1</v>
      </c>
      <c r="W2669" s="8">
        <f t="shared" si="208"/>
        <v>1</v>
      </c>
      <c r="X2669" s="28">
        <f t="shared" si="209"/>
        <v>4</v>
      </c>
      <c r="Y2669" s="5"/>
      <c r="Z2669" s="5"/>
    </row>
    <row r="2670" spans="1:26" ht="16" x14ac:dyDescent="0.2">
      <c r="A2670" s="5" t="s">
        <v>4813</v>
      </c>
      <c r="B2670" s="5" t="s">
        <v>22</v>
      </c>
      <c r="C2670" s="5" t="s">
        <v>23</v>
      </c>
      <c r="D2670" s="5" t="s">
        <v>24</v>
      </c>
      <c r="E2670" s="5"/>
      <c r="F2670" s="5"/>
      <c r="G2670" s="5"/>
      <c r="H2670" s="5"/>
      <c r="I2670" s="5"/>
      <c r="J2670" s="5"/>
      <c r="K2670" s="5"/>
      <c r="L2670" s="5"/>
      <c r="M2670" s="5"/>
      <c r="N2670" s="5"/>
      <c r="O2670" s="5"/>
      <c r="P2670" s="5"/>
      <c r="Q2670" s="5"/>
      <c r="R2670" s="5"/>
      <c r="S2670" s="8"/>
      <c r="T2670" s="8">
        <f t="shared" si="205"/>
        <v>1</v>
      </c>
      <c r="U2670" s="8">
        <f t="shared" si="206"/>
        <v>1</v>
      </c>
      <c r="V2670" s="8">
        <f t="shared" si="207"/>
        <v>1</v>
      </c>
      <c r="W2670" s="8">
        <f t="shared" si="208"/>
        <v>1</v>
      </c>
      <c r="X2670" s="28">
        <f t="shared" si="209"/>
        <v>4</v>
      </c>
      <c r="Y2670" s="5"/>
      <c r="Z2670" s="5"/>
    </row>
    <row r="2671" spans="1:26" ht="16" x14ac:dyDescent="0.2">
      <c r="A2671" s="5" t="s">
        <v>4814</v>
      </c>
      <c r="B2671" s="5" t="s">
        <v>22</v>
      </c>
      <c r="C2671" s="5" t="s">
        <v>23</v>
      </c>
      <c r="D2671" s="5" t="s">
        <v>24</v>
      </c>
      <c r="E2671" s="5"/>
      <c r="F2671" s="5"/>
      <c r="G2671" s="5"/>
      <c r="H2671" s="5"/>
      <c r="I2671" s="5"/>
      <c r="J2671" s="5"/>
      <c r="K2671" s="5"/>
      <c r="L2671" s="5"/>
      <c r="M2671" s="5"/>
      <c r="N2671" s="5"/>
      <c r="O2671" s="5"/>
      <c r="P2671" s="5"/>
      <c r="Q2671" s="5"/>
      <c r="R2671" s="5"/>
      <c r="S2671" s="8"/>
      <c r="T2671" s="8">
        <f t="shared" si="205"/>
        <v>1</v>
      </c>
      <c r="U2671" s="8">
        <f t="shared" si="206"/>
        <v>1</v>
      </c>
      <c r="V2671" s="8">
        <f t="shared" si="207"/>
        <v>1</v>
      </c>
      <c r="W2671" s="8">
        <f t="shared" si="208"/>
        <v>1</v>
      </c>
      <c r="X2671" s="28">
        <f t="shared" si="209"/>
        <v>4</v>
      </c>
      <c r="Y2671" s="5"/>
      <c r="Z2671" s="5"/>
    </row>
    <row r="2672" spans="1:26" ht="16" x14ac:dyDescent="0.2">
      <c r="A2672" s="5" t="s">
        <v>4815</v>
      </c>
      <c r="B2672" s="5" t="s">
        <v>28</v>
      </c>
      <c r="C2672" s="5" t="s">
        <v>23</v>
      </c>
      <c r="D2672" s="5" t="s">
        <v>29</v>
      </c>
      <c r="E2672" s="5" t="s">
        <v>30</v>
      </c>
      <c r="F2672" s="5" t="s">
        <v>118</v>
      </c>
      <c r="G2672" s="5" t="s">
        <v>119</v>
      </c>
      <c r="H2672" s="5" t="s">
        <v>119</v>
      </c>
      <c r="I2672" s="5" t="s">
        <v>33</v>
      </c>
      <c r="J2672" s="6">
        <v>30806</v>
      </c>
      <c r="K2672" s="5" t="s">
        <v>146</v>
      </c>
      <c r="L2672" s="5" t="s">
        <v>4816</v>
      </c>
      <c r="M2672" s="5" t="s">
        <v>121</v>
      </c>
      <c r="N2672" s="5" t="s">
        <v>58</v>
      </c>
      <c r="O2672" s="5" t="s">
        <v>119</v>
      </c>
      <c r="P2672" s="5" t="s">
        <v>119</v>
      </c>
      <c r="Q2672" s="5" t="s">
        <v>4817</v>
      </c>
      <c r="R2672" s="8" t="s">
        <v>70</v>
      </c>
      <c r="S2672" s="8"/>
      <c r="T2672" s="8">
        <f t="shared" si="205"/>
        <v>0</v>
      </c>
      <c r="U2672" s="8">
        <f t="shared" si="206"/>
        <v>0</v>
      </c>
      <c r="V2672" s="8">
        <f t="shared" si="207"/>
        <v>0</v>
      </c>
      <c r="W2672" s="8">
        <f t="shared" si="208"/>
        <v>0</v>
      </c>
      <c r="X2672" s="28">
        <f t="shared" si="209"/>
        <v>0</v>
      </c>
      <c r="Y2672" s="5"/>
      <c r="Z2672" s="5"/>
    </row>
    <row r="2673" spans="1:26" ht="16" x14ac:dyDescent="0.2">
      <c r="A2673" s="5" t="s">
        <v>4818</v>
      </c>
      <c r="B2673" s="5" t="s">
        <v>28</v>
      </c>
      <c r="C2673" s="5" t="s">
        <v>23</v>
      </c>
      <c r="D2673" s="5" t="s">
        <v>29</v>
      </c>
      <c r="E2673" s="5"/>
      <c r="F2673" s="5"/>
      <c r="G2673" s="5"/>
      <c r="H2673" s="5"/>
      <c r="I2673" s="5"/>
      <c r="J2673" s="5"/>
      <c r="K2673" s="5"/>
      <c r="L2673" s="5"/>
      <c r="M2673" s="5"/>
      <c r="N2673" s="5"/>
      <c r="O2673" s="5"/>
      <c r="P2673" s="5"/>
      <c r="Q2673" s="5"/>
      <c r="R2673" s="5"/>
      <c r="S2673" s="8"/>
      <c r="T2673" s="8">
        <f t="shared" si="205"/>
        <v>1</v>
      </c>
      <c r="U2673" s="8">
        <f t="shared" si="206"/>
        <v>1</v>
      </c>
      <c r="V2673" s="8">
        <f t="shared" si="207"/>
        <v>1</v>
      </c>
      <c r="W2673" s="8">
        <f t="shared" si="208"/>
        <v>1</v>
      </c>
      <c r="X2673" s="28">
        <f t="shared" si="209"/>
        <v>4</v>
      </c>
      <c r="Y2673" s="5"/>
      <c r="Z2673" s="5"/>
    </row>
    <row r="2674" spans="1:26" ht="16" x14ac:dyDescent="0.2">
      <c r="A2674" s="5" t="s">
        <v>4819</v>
      </c>
      <c r="B2674" s="5" t="s">
        <v>22</v>
      </c>
      <c r="C2674" s="5" t="s">
        <v>23</v>
      </c>
      <c r="D2674" s="5" t="s">
        <v>24</v>
      </c>
      <c r="E2674" s="5"/>
      <c r="F2674" s="5"/>
      <c r="G2674" s="5"/>
      <c r="H2674" s="5"/>
      <c r="I2674" s="5"/>
      <c r="J2674" s="5"/>
      <c r="K2674" s="5"/>
      <c r="L2674" s="5"/>
      <c r="M2674" s="5"/>
      <c r="N2674" s="5"/>
      <c r="O2674" s="5"/>
      <c r="P2674" s="5"/>
      <c r="Q2674" s="5"/>
      <c r="R2674" s="5"/>
      <c r="S2674" s="8"/>
      <c r="T2674" s="8">
        <f t="shared" si="205"/>
        <v>1</v>
      </c>
      <c r="U2674" s="8">
        <f t="shared" si="206"/>
        <v>1</v>
      </c>
      <c r="V2674" s="8">
        <f t="shared" si="207"/>
        <v>1</v>
      </c>
      <c r="W2674" s="8">
        <f t="shared" si="208"/>
        <v>1</v>
      </c>
      <c r="X2674" s="28">
        <f t="shared" si="209"/>
        <v>4</v>
      </c>
      <c r="Y2674" s="5"/>
      <c r="Z2674" s="5"/>
    </row>
    <row r="2675" spans="1:26" ht="16" x14ac:dyDescent="0.2">
      <c r="A2675" s="5" t="s">
        <v>4820</v>
      </c>
      <c r="B2675" s="5" t="s">
        <v>22</v>
      </c>
      <c r="C2675" s="5" t="s">
        <v>23</v>
      </c>
      <c r="D2675" s="5" t="s">
        <v>24</v>
      </c>
      <c r="E2675" s="5"/>
      <c r="F2675" s="5"/>
      <c r="G2675" s="5"/>
      <c r="H2675" s="5"/>
      <c r="I2675" s="5"/>
      <c r="J2675" s="5"/>
      <c r="K2675" s="5"/>
      <c r="L2675" s="5"/>
      <c r="M2675" s="5"/>
      <c r="N2675" s="5"/>
      <c r="O2675" s="5"/>
      <c r="P2675" s="5"/>
      <c r="Q2675" s="5"/>
      <c r="R2675" s="5"/>
      <c r="S2675" s="8"/>
      <c r="T2675" s="8">
        <f t="shared" si="205"/>
        <v>1</v>
      </c>
      <c r="U2675" s="8">
        <f t="shared" si="206"/>
        <v>1</v>
      </c>
      <c r="V2675" s="8">
        <f t="shared" si="207"/>
        <v>1</v>
      </c>
      <c r="W2675" s="8">
        <f t="shared" si="208"/>
        <v>1</v>
      </c>
      <c r="X2675" s="28">
        <f t="shared" si="209"/>
        <v>4</v>
      </c>
      <c r="Y2675" s="5"/>
      <c r="Z2675" s="5"/>
    </row>
    <row r="2676" spans="1:26" ht="16" x14ac:dyDescent="0.2">
      <c r="A2676" s="5" t="s">
        <v>4821</v>
      </c>
      <c r="B2676" s="5" t="s">
        <v>97</v>
      </c>
      <c r="C2676" s="5" t="s">
        <v>23</v>
      </c>
      <c r="D2676" s="5" t="s">
        <v>24</v>
      </c>
      <c r="E2676" s="5"/>
      <c r="F2676" s="5"/>
      <c r="G2676" s="5"/>
      <c r="H2676" s="5"/>
      <c r="I2676" s="5"/>
      <c r="J2676" s="5"/>
      <c r="K2676" s="5"/>
      <c r="L2676" s="5"/>
      <c r="M2676" s="5"/>
      <c r="N2676" s="5"/>
      <c r="O2676" s="5"/>
      <c r="P2676" s="5"/>
      <c r="Q2676" s="5"/>
      <c r="R2676" s="5"/>
      <c r="S2676" s="8"/>
      <c r="T2676" s="8">
        <f t="shared" si="205"/>
        <v>1</v>
      </c>
      <c r="U2676" s="8">
        <f t="shared" si="206"/>
        <v>1</v>
      </c>
      <c r="V2676" s="8">
        <f t="shared" si="207"/>
        <v>1</v>
      </c>
      <c r="W2676" s="8">
        <f t="shared" si="208"/>
        <v>1</v>
      </c>
      <c r="X2676" s="28">
        <f t="shared" si="209"/>
        <v>4</v>
      </c>
      <c r="Y2676" s="5"/>
      <c r="Z2676" s="5"/>
    </row>
    <row r="2677" spans="1:26" ht="16" x14ac:dyDescent="0.2">
      <c r="A2677" s="5" t="s">
        <v>4822</v>
      </c>
      <c r="B2677" s="5" t="s">
        <v>22</v>
      </c>
      <c r="C2677" s="5" t="s">
        <v>23</v>
      </c>
      <c r="D2677" s="5" t="s">
        <v>24</v>
      </c>
      <c r="E2677" s="5"/>
      <c r="F2677" s="5"/>
      <c r="G2677" s="5"/>
      <c r="H2677" s="5"/>
      <c r="I2677" s="5"/>
      <c r="J2677" s="5"/>
      <c r="K2677" s="5"/>
      <c r="L2677" s="5"/>
      <c r="M2677" s="5"/>
      <c r="N2677" s="5"/>
      <c r="O2677" s="5"/>
      <c r="P2677" s="5"/>
      <c r="Q2677" s="5"/>
      <c r="R2677" s="5"/>
      <c r="S2677" s="8"/>
      <c r="T2677" s="8">
        <f t="shared" si="205"/>
        <v>1</v>
      </c>
      <c r="U2677" s="8">
        <f t="shared" si="206"/>
        <v>1</v>
      </c>
      <c r="V2677" s="8">
        <f t="shared" si="207"/>
        <v>1</v>
      </c>
      <c r="W2677" s="8">
        <f t="shared" si="208"/>
        <v>1</v>
      </c>
      <c r="X2677" s="28">
        <f t="shared" si="209"/>
        <v>4</v>
      </c>
      <c r="Y2677" s="5"/>
      <c r="Z2677" s="5"/>
    </row>
    <row r="2678" spans="1:26" ht="16" x14ac:dyDescent="0.2">
      <c r="A2678" s="5" t="s">
        <v>4823</v>
      </c>
      <c r="B2678" s="5" t="s">
        <v>22</v>
      </c>
      <c r="C2678" s="5" t="s">
        <v>23</v>
      </c>
      <c r="D2678" s="5" t="s">
        <v>24</v>
      </c>
      <c r="E2678" s="5"/>
      <c r="F2678" s="5"/>
      <c r="G2678" s="5"/>
      <c r="H2678" s="5"/>
      <c r="I2678" s="5"/>
      <c r="J2678" s="5"/>
      <c r="K2678" s="5"/>
      <c r="L2678" s="5"/>
      <c r="M2678" s="5"/>
      <c r="N2678" s="5"/>
      <c r="O2678" s="5"/>
      <c r="P2678" s="5"/>
      <c r="Q2678" s="5"/>
      <c r="R2678" s="5"/>
      <c r="S2678" s="8"/>
      <c r="T2678" s="8">
        <f t="shared" si="205"/>
        <v>1</v>
      </c>
      <c r="U2678" s="8">
        <f t="shared" si="206"/>
        <v>1</v>
      </c>
      <c r="V2678" s="8">
        <f t="shared" si="207"/>
        <v>1</v>
      </c>
      <c r="W2678" s="8">
        <f t="shared" si="208"/>
        <v>1</v>
      </c>
      <c r="X2678" s="28">
        <f t="shared" si="209"/>
        <v>4</v>
      </c>
      <c r="Y2678" s="5"/>
      <c r="Z2678" s="5"/>
    </row>
    <row r="2679" spans="1:26" ht="16" x14ac:dyDescent="0.2">
      <c r="A2679" s="5" t="s">
        <v>4824</v>
      </c>
      <c r="B2679" s="5" t="s">
        <v>97</v>
      </c>
      <c r="C2679" s="5" t="s">
        <v>23</v>
      </c>
      <c r="D2679" s="5" t="s">
        <v>24</v>
      </c>
      <c r="E2679" s="5"/>
      <c r="F2679" s="5"/>
      <c r="G2679" s="5"/>
      <c r="H2679" s="5"/>
      <c r="I2679" s="5"/>
      <c r="J2679" s="5"/>
      <c r="K2679" s="5"/>
      <c r="L2679" s="5"/>
      <c r="M2679" s="5"/>
      <c r="N2679" s="5"/>
      <c r="O2679" s="5"/>
      <c r="P2679" s="5"/>
      <c r="Q2679" s="5"/>
      <c r="R2679" s="5"/>
      <c r="S2679" s="8"/>
      <c r="T2679" s="8">
        <f t="shared" si="205"/>
        <v>1</v>
      </c>
      <c r="U2679" s="8">
        <f t="shared" si="206"/>
        <v>1</v>
      </c>
      <c r="V2679" s="8">
        <f t="shared" si="207"/>
        <v>1</v>
      </c>
      <c r="W2679" s="8">
        <f t="shared" si="208"/>
        <v>1</v>
      </c>
      <c r="X2679" s="28">
        <f t="shared" si="209"/>
        <v>4</v>
      </c>
      <c r="Y2679" s="5"/>
      <c r="Z2679" s="5"/>
    </row>
    <row r="2680" spans="1:26" ht="16" x14ac:dyDescent="0.2">
      <c r="A2680" s="5" t="s">
        <v>4825</v>
      </c>
      <c r="B2680" s="5" t="s">
        <v>97</v>
      </c>
      <c r="C2680" s="5" t="s">
        <v>23</v>
      </c>
      <c r="D2680" s="5" t="s">
        <v>24</v>
      </c>
      <c r="E2680" s="5"/>
      <c r="F2680" s="5"/>
      <c r="G2680" s="5"/>
      <c r="H2680" s="5"/>
      <c r="I2680" s="5"/>
      <c r="J2680" s="5"/>
      <c r="K2680" s="5"/>
      <c r="L2680" s="5"/>
      <c r="M2680" s="5"/>
      <c r="N2680" s="5"/>
      <c r="O2680" s="5"/>
      <c r="P2680" s="5"/>
      <c r="Q2680" s="5"/>
      <c r="R2680" s="5"/>
      <c r="S2680" s="8"/>
      <c r="T2680" s="8">
        <f t="shared" si="205"/>
        <v>1</v>
      </c>
      <c r="U2680" s="8">
        <f t="shared" si="206"/>
        <v>1</v>
      </c>
      <c r="V2680" s="8">
        <f t="shared" si="207"/>
        <v>1</v>
      </c>
      <c r="W2680" s="8">
        <f t="shared" si="208"/>
        <v>1</v>
      </c>
      <c r="X2680" s="28">
        <f t="shared" si="209"/>
        <v>4</v>
      </c>
      <c r="Y2680" s="5"/>
      <c r="Z2680" s="5"/>
    </row>
    <row r="2681" spans="1:26" ht="16" x14ac:dyDescent="0.2">
      <c r="A2681" s="5" t="s">
        <v>4826</v>
      </c>
      <c r="B2681" s="5" t="s">
        <v>97</v>
      </c>
      <c r="C2681" s="5" t="s">
        <v>23</v>
      </c>
      <c r="D2681" s="5" t="s">
        <v>24</v>
      </c>
      <c r="E2681" s="5"/>
      <c r="F2681" s="5"/>
      <c r="G2681" s="5"/>
      <c r="H2681" s="5"/>
      <c r="I2681" s="5"/>
      <c r="J2681" s="5"/>
      <c r="K2681" s="5"/>
      <c r="L2681" s="5"/>
      <c r="M2681" s="5"/>
      <c r="N2681" s="5"/>
      <c r="O2681" s="5"/>
      <c r="P2681" s="5"/>
      <c r="Q2681" s="5"/>
      <c r="R2681" s="5"/>
      <c r="S2681" s="8"/>
      <c r="T2681" s="8">
        <f t="shared" si="205"/>
        <v>1</v>
      </c>
      <c r="U2681" s="8">
        <f t="shared" si="206"/>
        <v>1</v>
      </c>
      <c r="V2681" s="8">
        <f t="shared" si="207"/>
        <v>1</v>
      </c>
      <c r="W2681" s="8">
        <f t="shared" si="208"/>
        <v>1</v>
      </c>
      <c r="X2681" s="28">
        <f t="shared" si="209"/>
        <v>4</v>
      </c>
      <c r="Y2681" s="5"/>
      <c r="Z2681" s="5"/>
    </row>
    <row r="2682" spans="1:26" ht="16" x14ac:dyDescent="0.2">
      <c r="A2682" s="5" t="s">
        <v>4827</v>
      </c>
      <c r="B2682" s="5" t="s">
        <v>22</v>
      </c>
      <c r="C2682" s="5" t="s">
        <v>23</v>
      </c>
      <c r="D2682" s="5" t="s">
        <v>24</v>
      </c>
      <c r="E2682" s="5"/>
      <c r="F2682" s="5"/>
      <c r="G2682" s="5"/>
      <c r="H2682" s="5"/>
      <c r="I2682" s="5"/>
      <c r="J2682" s="5"/>
      <c r="K2682" s="5"/>
      <c r="L2682" s="5"/>
      <c r="M2682" s="5"/>
      <c r="N2682" s="5"/>
      <c r="O2682" s="5"/>
      <c r="P2682" s="5"/>
      <c r="Q2682" s="5"/>
      <c r="R2682" s="5"/>
      <c r="S2682" s="8"/>
      <c r="T2682" s="8">
        <f t="shared" si="205"/>
        <v>1</v>
      </c>
      <c r="U2682" s="8">
        <f t="shared" si="206"/>
        <v>1</v>
      </c>
      <c r="V2682" s="8">
        <f t="shared" si="207"/>
        <v>1</v>
      </c>
      <c r="W2682" s="8">
        <f t="shared" si="208"/>
        <v>1</v>
      </c>
      <c r="X2682" s="28">
        <f t="shared" si="209"/>
        <v>4</v>
      </c>
      <c r="Y2682" s="5"/>
      <c r="Z2682" s="5"/>
    </row>
    <row r="2683" spans="1:26" ht="16" x14ac:dyDescent="0.2">
      <c r="A2683" s="5" t="s">
        <v>4828</v>
      </c>
      <c r="B2683" s="5" t="s">
        <v>22</v>
      </c>
      <c r="C2683" s="5" t="s">
        <v>23</v>
      </c>
      <c r="D2683" s="5" t="s">
        <v>24</v>
      </c>
      <c r="E2683" s="5"/>
      <c r="F2683" s="5"/>
      <c r="G2683" s="5"/>
      <c r="H2683" s="5"/>
      <c r="I2683" s="5"/>
      <c r="J2683" s="5"/>
      <c r="K2683" s="5"/>
      <c r="L2683" s="5"/>
      <c r="M2683" s="5"/>
      <c r="N2683" s="5"/>
      <c r="O2683" s="5"/>
      <c r="P2683" s="5"/>
      <c r="Q2683" s="5"/>
      <c r="R2683" s="5"/>
      <c r="S2683" s="8"/>
      <c r="T2683" s="8">
        <f t="shared" si="205"/>
        <v>1</v>
      </c>
      <c r="U2683" s="8">
        <f t="shared" si="206"/>
        <v>1</v>
      </c>
      <c r="V2683" s="8">
        <f t="shared" si="207"/>
        <v>1</v>
      </c>
      <c r="W2683" s="8">
        <f t="shared" si="208"/>
        <v>1</v>
      </c>
      <c r="X2683" s="28">
        <f t="shared" si="209"/>
        <v>4</v>
      </c>
      <c r="Y2683" s="5"/>
      <c r="Z2683" s="5"/>
    </row>
    <row r="2684" spans="1:26" ht="16" x14ac:dyDescent="0.2">
      <c r="A2684" s="5" t="s">
        <v>4829</v>
      </c>
      <c r="B2684" s="5" t="s">
        <v>63</v>
      </c>
      <c r="C2684" s="5" t="s">
        <v>23</v>
      </c>
      <c r="D2684" s="5" t="s">
        <v>29</v>
      </c>
      <c r="E2684" s="5" t="s">
        <v>54</v>
      </c>
      <c r="F2684" s="5" t="s">
        <v>4830</v>
      </c>
      <c r="G2684" s="5" t="s">
        <v>86</v>
      </c>
      <c r="H2684" s="5" t="s">
        <v>86</v>
      </c>
      <c r="I2684" s="5" t="s">
        <v>33</v>
      </c>
      <c r="J2684" s="6">
        <v>36167</v>
      </c>
      <c r="K2684" s="7" t="s">
        <v>237</v>
      </c>
      <c r="L2684" s="5"/>
      <c r="M2684" s="5" t="s">
        <v>67</v>
      </c>
      <c r="N2684" s="5" t="s">
        <v>58</v>
      </c>
      <c r="O2684" s="5" t="s">
        <v>86</v>
      </c>
      <c r="P2684" s="5" t="s">
        <v>2033</v>
      </c>
      <c r="Q2684" s="5" t="s">
        <v>4831</v>
      </c>
      <c r="R2684" s="8" t="s">
        <v>39</v>
      </c>
      <c r="S2684" s="8"/>
      <c r="T2684" s="8">
        <f t="shared" si="205"/>
        <v>0</v>
      </c>
      <c r="U2684" s="8">
        <f t="shared" si="206"/>
        <v>0</v>
      </c>
      <c r="V2684" s="8">
        <f t="shared" si="207"/>
        <v>0</v>
      </c>
      <c r="W2684" s="8">
        <f t="shared" si="208"/>
        <v>0</v>
      </c>
      <c r="X2684" s="28">
        <f t="shared" si="209"/>
        <v>0</v>
      </c>
      <c r="Y2684" s="5"/>
      <c r="Z2684" s="5"/>
    </row>
    <row r="2685" spans="1:26" ht="16" x14ac:dyDescent="0.2">
      <c r="A2685" s="5" t="s">
        <v>4832</v>
      </c>
      <c r="B2685" s="5" t="s">
        <v>28</v>
      </c>
      <c r="C2685" s="5" t="s">
        <v>23</v>
      </c>
      <c r="D2685" s="5" t="s">
        <v>29</v>
      </c>
      <c r="E2685" s="5" t="s">
        <v>30</v>
      </c>
      <c r="F2685" s="5" t="s">
        <v>4833</v>
      </c>
      <c r="G2685" s="5" t="s">
        <v>86</v>
      </c>
      <c r="H2685" s="5" t="s">
        <v>86</v>
      </c>
      <c r="I2685" s="5" t="s">
        <v>33</v>
      </c>
      <c r="J2685" s="5" t="s">
        <v>4834</v>
      </c>
      <c r="K2685" s="5" t="s">
        <v>57</v>
      </c>
      <c r="L2685" s="5"/>
      <c r="M2685" s="5" t="s">
        <v>48</v>
      </c>
      <c r="N2685" s="5" t="s">
        <v>36</v>
      </c>
      <c r="O2685" s="5" t="s">
        <v>86</v>
      </c>
      <c r="P2685" s="5" t="s">
        <v>4835</v>
      </c>
      <c r="Q2685" s="5" t="s">
        <v>4836</v>
      </c>
      <c r="R2685" s="8" t="s">
        <v>39</v>
      </c>
      <c r="S2685" s="8"/>
      <c r="T2685" s="8">
        <f t="shared" si="205"/>
        <v>0</v>
      </c>
      <c r="U2685" s="8">
        <f t="shared" si="206"/>
        <v>0</v>
      </c>
      <c r="V2685" s="8">
        <f t="shared" si="207"/>
        <v>0</v>
      </c>
      <c r="W2685" s="8">
        <f t="shared" si="208"/>
        <v>0</v>
      </c>
      <c r="X2685" s="28">
        <f t="shared" si="209"/>
        <v>0</v>
      </c>
      <c r="Y2685" s="5"/>
      <c r="Z2685" s="5"/>
    </row>
    <row r="2686" spans="1:26" ht="16" x14ac:dyDescent="0.2">
      <c r="A2686" s="5" t="s">
        <v>4837</v>
      </c>
      <c r="B2686" s="5" t="s">
        <v>28</v>
      </c>
      <c r="C2686" s="5" t="s">
        <v>23</v>
      </c>
      <c r="D2686" s="5" t="s">
        <v>29</v>
      </c>
      <c r="E2686" s="5" t="s">
        <v>30</v>
      </c>
      <c r="F2686" s="5" t="s">
        <v>31</v>
      </c>
      <c r="G2686" s="5" t="s">
        <v>32</v>
      </c>
      <c r="H2686" s="5" t="s">
        <v>32</v>
      </c>
      <c r="I2686" s="5" t="s">
        <v>33</v>
      </c>
      <c r="J2686" s="5" t="s">
        <v>4838</v>
      </c>
      <c r="K2686" s="5" t="s">
        <v>57</v>
      </c>
      <c r="L2686" s="5"/>
      <c r="M2686" s="5" t="s">
        <v>108</v>
      </c>
      <c r="N2686" s="5" t="s">
        <v>109</v>
      </c>
      <c r="O2686" s="5" t="s">
        <v>32</v>
      </c>
      <c r="P2686" s="5" t="s">
        <v>4490</v>
      </c>
      <c r="Q2686" s="5" t="s">
        <v>4839</v>
      </c>
      <c r="R2686" s="8" t="s">
        <v>61</v>
      </c>
      <c r="S2686" s="8"/>
      <c r="T2686" s="8">
        <f t="shared" si="205"/>
        <v>0</v>
      </c>
      <c r="U2686" s="8">
        <f t="shared" si="206"/>
        <v>0</v>
      </c>
      <c r="V2686" s="8">
        <f t="shared" si="207"/>
        <v>0</v>
      </c>
      <c r="W2686" s="8">
        <f t="shared" si="208"/>
        <v>0</v>
      </c>
      <c r="X2686" s="28">
        <f t="shared" si="209"/>
        <v>0</v>
      </c>
      <c r="Y2686" s="5"/>
      <c r="Z2686" s="5"/>
    </row>
    <row r="2687" spans="1:26" ht="16" x14ac:dyDescent="0.2">
      <c r="A2687" s="5" t="s">
        <v>4840</v>
      </c>
      <c r="B2687" s="5" t="s">
        <v>28</v>
      </c>
      <c r="C2687" s="5" t="s">
        <v>23</v>
      </c>
      <c r="D2687" s="5" t="s">
        <v>29</v>
      </c>
      <c r="E2687" s="5"/>
      <c r="F2687" s="5"/>
      <c r="G2687" s="5"/>
      <c r="H2687" s="5"/>
      <c r="I2687" s="5"/>
      <c r="J2687" s="5"/>
      <c r="K2687" s="5"/>
      <c r="L2687" s="5"/>
      <c r="M2687" s="5"/>
      <c r="N2687" s="5"/>
      <c r="O2687" s="5"/>
      <c r="P2687" s="5"/>
      <c r="Q2687" s="5"/>
      <c r="R2687" s="5"/>
      <c r="S2687" s="8"/>
      <c r="T2687" s="8">
        <f t="shared" si="205"/>
        <v>1</v>
      </c>
      <c r="U2687" s="8">
        <f t="shared" si="206"/>
        <v>1</v>
      </c>
      <c r="V2687" s="8">
        <f t="shared" si="207"/>
        <v>1</v>
      </c>
      <c r="W2687" s="8">
        <f t="shared" si="208"/>
        <v>1</v>
      </c>
      <c r="X2687" s="28">
        <f t="shared" si="209"/>
        <v>4</v>
      </c>
      <c r="Y2687" s="5"/>
      <c r="Z2687" s="5"/>
    </row>
    <row r="2688" spans="1:26" ht="16" x14ac:dyDescent="0.2">
      <c r="A2688" s="5" t="s">
        <v>4841</v>
      </c>
      <c r="B2688" s="5" t="s">
        <v>28</v>
      </c>
      <c r="C2688" s="5" t="s">
        <v>23</v>
      </c>
      <c r="D2688" s="5" t="s">
        <v>29</v>
      </c>
      <c r="E2688" s="5" t="s">
        <v>30</v>
      </c>
      <c r="F2688" s="5" t="s">
        <v>4842</v>
      </c>
      <c r="G2688" s="5" t="s">
        <v>32</v>
      </c>
      <c r="H2688" s="5" t="s">
        <v>32</v>
      </c>
      <c r="I2688" s="5" t="s">
        <v>33</v>
      </c>
      <c r="J2688" s="6">
        <v>36343</v>
      </c>
      <c r="K2688" s="5" t="s">
        <v>743</v>
      </c>
      <c r="L2688" s="5"/>
      <c r="M2688" s="5" t="s">
        <v>134</v>
      </c>
      <c r="N2688" s="5" t="s">
        <v>88</v>
      </c>
      <c r="O2688" s="5" t="s">
        <v>32</v>
      </c>
      <c r="P2688" s="5" t="s">
        <v>31</v>
      </c>
      <c r="Q2688" s="5" t="s">
        <v>4843</v>
      </c>
      <c r="R2688" s="8" t="s">
        <v>61</v>
      </c>
      <c r="S2688" s="8"/>
      <c r="T2688" s="8">
        <f t="shared" si="205"/>
        <v>0</v>
      </c>
      <c r="U2688" s="8">
        <f t="shared" si="206"/>
        <v>0</v>
      </c>
      <c r="V2688" s="8">
        <f t="shared" si="207"/>
        <v>0</v>
      </c>
      <c r="W2688" s="8">
        <f t="shared" si="208"/>
        <v>0</v>
      </c>
      <c r="X2688" s="28">
        <f t="shared" si="209"/>
        <v>0</v>
      </c>
      <c r="Y2688" s="5"/>
      <c r="Z2688" s="5"/>
    </row>
    <row r="2689" spans="1:26" ht="16" x14ac:dyDescent="0.2">
      <c r="A2689" s="5" t="s">
        <v>4844</v>
      </c>
      <c r="B2689" s="5" t="s">
        <v>97</v>
      </c>
      <c r="C2689" s="5" t="s">
        <v>23</v>
      </c>
      <c r="D2689" s="5" t="s">
        <v>24</v>
      </c>
      <c r="E2689" s="5"/>
      <c r="F2689" s="5"/>
      <c r="G2689" s="5"/>
      <c r="H2689" s="5"/>
      <c r="I2689" s="5"/>
      <c r="J2689" s="5"/>
      <c r="K2689" s="5"/>
      <c r="L2689" s="5"/>
      <c r="M2689" s="5"/>
      <c r="N2689" s="5"/>
      <c r="O2689" s="5"/>
      <c r="P2689" s="5"/>
      <c r="Q2689" s="5"/>
      <c r="R2689" s="5"/>
      <c r="S2689" s="8"/>
      <c r="T2689" s="8">
        <f t="shared" si="205"/>
        <v>1</v>
      </c>
      <c r="U2689" s="8">
        <f t="shared" si="206"/>
        <v>1</v>
      </c>
      <c r="V2689" s="8">
        <f t="shared" si="207"/>
        <v>1</v>
      </c>
      <c r="W2689" s="8">
        <f t="shared" si="208"/>
        <v>1</v>
      </c>
      <c r="X2689" s="28">
        <f t="shared" si="209"/>
        <v>4</v>
      </c>
      <c r="Y2689" s="5"/>
      <c r="Z2689" s="5"/>
    </row>
    <row r="2690" spans="1:26" ht="16" x14ac:dyDescent="0.2">
      <c r="A2690" s="5" t="s">
        <v>4845</v>
      </c>
      <c r="B2690" s="5" t="s">
        <v>253</v>
      </c>
      <c r="C2690" s="5" t="s">
        <v>23</v>
      </c>
      <c r="D2690" s="5" t="s">
        <v>24</v>
      </c>
      <c r="E2690" s="5"/>
      <c r="F2690" s="5"/>
      <c r="G2690" s="5"/>
      <c r="H2690" s="5"/>
      <c r="I2690" s="5"/>
      <c r="J2690" s="5"/>
      <c r="K2690" s="5"/>
      <c r="L2690" s="5"/>
      <c r="M2690" s="5"/>
      <c r="N2690" s="5"/>
      <c r="O2690" s="5"/>
      <c r="P2690" s="5"/>
      <c r="Q2690" s="5"/>
      <c r="R2690" s="5"/>
      <c r="S2690" s="8"/>
      <c r="T2690" s="8">
        <f t="shared" si="205"/>
        <v>1</v>
      </c>
      <c r="U2690" s="8">
        <f t="shared" si="206"/>
        <v>1</v>
      </c>
      <c r="V2690" s="8">
        <f t="shared" si="207"/>
        <v>1</v>
      </c>
      <c r="W2690" s="8">
        <f t="shared" si="208"/>
        <v>1</v>
      </c>
      <c r="X2690" s="28">
        <f t="shared" si="209"/>
        <v>4</v>
      </c>
      <c r="Y2690" s="5"/>
      <c r="Z2690" s="5"/>
    </row>
    <row r="2691" spans="1:26" ht="16" x14ac:dyDescent="0.2">
      <c r="A2691" s="5" t="s">
        <v>4846</v>
      </c>
      <c r="B2691" s="5" t="s">
        <v>22</v>
      </c>
      <c r="C2691" s="5" t="s">
        <v>23</v>
      </c>
      <c r="D2691" s="5" t="s">
        <v>24</v>
      </c>
      <c r="E2691" s="5"/>
      <c r="F2691" s="5"/>
      <c r="G2691" s="5"/>
      <c r="H2691" s="5"/>
      <c r="I2691" s="5"/>
      <c r="J2691" s="5"/>
      <c r="K2691" s="5"/>
      <c r="L2691" s="5"/>
      <c r="M2691" s="5"/>
      <c r="N2691" s="5"/>
      <c r="O2691" s="5"/>
      <c r="P2691" s="5"/>
      <c r="Q2691" s="5"/>
      <c r="R2691" s="5"/>
      <c r="S2691" s="8"/>
      <c r="T2691" s="8">
        <f t="shared" ref="T2691:T2754" si="210">IF(ISBLANK(G2691),1,0)</f>
        <v>1</v>
      </c>
      <c r="U2691" s="8">
        <f t="shared" ref="U2691:U2754" si="211">IF(ISBLANK(M2691),1,0)</f>
        <v>1</v>
      </c>
      <c r="V2691" s="8">
        <f t="shared" ref="V2691:V2754" si="212">IF(ISBLANK(K2691),1,0)</f>
        <v>1</v>
      </c>
      <c r="W2691" s="8">
        <f t="shared" ref="W2691:W2754" si="213">IF(ISBLANK(Q2691),1,0)</f>
        <v>1</v>
      </c>
      <c r="X2691" s="28">
        <f t="shared" ref="X2691:X2754" si="214">SUM(T2691:W2691)</f>
        <v>4</v>
      </c>
      <c r="Y2691" s="5"/>
      <c r="Z2691" s="5"/>
    </row>
    <row r="2692" spans="1:26" ht="16" x14ac:dyDescent="0.2">
      <c r="A2692" s="5" t="s">
        <v>4847</v>
      </c>
      <c r="B2692" s="5" t="s">
        <v>22</v>
      </c>
      <c r="C2692" s="5" t="s">
        <v>23</v>
      </c>
      <c r="D2692" s="5" t="s">
        <v>24</v>
      </c>
      <c r="E2692" s="5"/>
      <c r="F2692" s="5"/>
      <c r="G2692" s="5"/>
      <c r="H2692" s="5"/>
      <c r="I2692" s="5"/>
      <c r="J2692" s="5"/>
      <c r="K2692" s="5"/>
      <c r="L2692" s="5"/>
      <c r="M2692" s="5"/>
      <c r="N2692" s="5"/>
      <c r="O2692" s="5"/>
      <c r="P2692" s="5"/>
      <c r="Q2692" s="5"/>
      <c r="R2692" s="5"/>
      <c r="S2692" s="8"/>
      <c r="T2692" s="8">
        <f t="shared" si="210"/>
        <v>1</v>
      </c>
      <c r="U2692" s="8">
        <f t="shared" si="211"/>
        <v>1</v>
      </c>
      <c r="V2692" s="8">
        <f t="shared" si="212"/>
        <v>1</v>
      </c>
      <c r="W2692" s="8">
        <f t="shared" si="213"/>
        <v>1</v>
      </c>
      <c r="X2692" s="28">
        <f t="shared" si="214"/>
        <v>4</v>
      </c>
      <c r="Y2692" s="5"/>
      <c r="Z2692" s="5"/>
    </row>
    <row r="2693" spans="1:26" ht="16" x14ac:dyDescent="0.2">
      <c r="A2693" s="5" t="s">
        <v>4848</v>
      </c>
      <c r="B2693" s="5" t="s">
        <v>28</v>
      </c>
      <c r="C2693" s="5" t="s">
        <v>23</v>
      </c>
      <c r="D2693" s="5" t="s">
        <v>29</v>
      </c>
      <c r="E2693" s="5" t="s">
        <v>30</v>
      </c>
      <c r="F2693" s="5" t="s">
        <v>1765</v>
      </c>
      <c r="G2693" s="5" t="s">
        <v>1009</v>
      </c>
      <c r="H2693" s="5" t="s">
        <v>1009</v>
      </c>
      <c r="I2693" s="5" t="s">
        <v>1010</v>
      </c>
      <c r="J2693" s="6">
        <v>32051</v>
      </c>
      <c r="K2693" s="5" t="s">
        <v>34</v>
      </c>
      <c r="L2693" s="5"/>
      <c r="M2693" s="5" t="s">
        <v>35</v>
      </c>
      <c r="N2693" s="7" t="s">
        <v>164</v>
      </c>
      <c r="O2693" s="5" t="s">
        <v>1009</v>
      </c>
      <c r="P2693" s="5" t="s">
        <v>4849</v>
      </c>
      <c r="Q2693" s="5" t="s">
        <v>4850</v>
      </c>
      <c r="R2693" s="8" t="s">
        <v>39</v>
      </c>
      <c r="S2693" s="8"/>
      <c r="T2693" s="8">
        <f t="shared" si="210"/>
        <v>0</v>
      </c>
      <c r="U2693" s="8">
        <f t="shared" si="211"/>
        <v>0</v>
      </c>
      <c r="V2693" s="8">
        <f t="shared" si="212"/>
        <v>0</v>
      </c>
      <c r="W2693" s="8">
        <f t="shared" si="213"/>
        <v>0</v>
      </c>
      <c r="X2693" s="28">
        <f t="shared" si="214"/>
        <v>0</v>
      </c>
      <c r="Y2693" s="5"/>
      <c r="Z2693" s="5"/>
    </row>
    <row r="2694" spans="1:26" ht="16" x14ac:dyDescent="0.2">
      <c r="A2694" s="5" t="s">
        <v>4851</v>
      </c>
      <c r="B2694" s="5" t="s">
        <v>22</v>
      </c>
      <c r="C2694" s="5" t="s">
        <v>23</v>
      </c>
      <c r="D2694" s="5" t="s">
        <v>24</v>
      </c>
      <c r="E2694" s="5"/>
      <c r="F2694" s="5"/>
      <c r="G2694" s="5"/>
      <c r="H2694" s="5"/>
      <c r="I2694" s="5"/>
      <c r="J2694" s="5"/>
      <c r="K2694" s="5"/>
      <c r="L2694" s="5"/>
      <c r="M2694" s="5"/>
      <c r="N2694" s="5"/>
      <c r="O2694" s="5"/>
      <c r="P2694" s="5"/>
      <c r="Q2694" s="5"/>
      <c r="R2694" s="5"/>
      <c r="S2694" s="8"/>
      <c r="T2694" s="8">
        <f t="shared" si="210"/>
        <v>1</v>
      </c>
      <c r="U2694" s="8">
        <f t="shared" si="211"/>
        <v>1</v>
      </c>
      <c r="V2694" s="8">
        <f t="shared" si="212"/>
        <v>1</v>
      </c>
      <c r="W2694" s="8">
        <f t="shared" si="213"/>
        <v>1</v>
      </c>
      <c r="X2694" s="28">
        <f t="shared" si="214"/>
        <v>4</v>
      </c>
      <c r="Y2694" s="5"/>
      <c r="Z2694" s="5"/>
    </row>
    <row r="2695" spans="1:26" ht="16" x14ac:dyDescent="0.2">
      <c r="A2695" s="5" t="s">
        <v>4852</v>
      </c>
      <c r="B2695" s="5" t="s">
        <v>28</v>
      </c>
      <c r="C2695" s="5" t="s">
        <v>23</v>
      </c>
      <c r="D2695" s="5" t="s">
        <v>29</v>
      </c>
      <c r="E2695" s="5" t="s">
        <v>30</v>
      </c>
      <c r="F2695" s="5" t="s">
        <v>179</v>
      </c>
      <c r="G2695" s="5" t="s">
        <v>163</v>
      </c>
      <c r="H2695" s="5" t="s">
        <v>163</v>
      </c>
      <c r="I2695" s="5" t="s">
        <v>33</v>
      </c>
      <c r="J2695" s="5" t="s">
        <v>4853</v>
      </c>
      <c r="K2695" s="5" t="s">
        <v>145</v>
      </c>
      <c r="L2695" s="5"/>
      <c r="M2695" s="5" t="s">
        <v>159</v>
      </c>
      <c r="N2695" s="5" t="s">
        <v>88</v>
      </c>
      <c r="O2695" s="5" t="s">
        <v>163</v>
      </c>
      <c r="P2695" s="5" t="s">
        <v>179</v>
      </c>
      <c r="Q2695" s="5" t="s">
        <v>4854</v>
      </c>
      <c r="R2695" s="8" t="s">
        <v>61</v>
      </c>
      <c r="S2695" s="8"/>
      <c r="T2695" s="8">
        <f t="shared" si="210"/>
        <v>0</v>
      </c>
      <c r="U2695" s="8">
        <f t="shared" si="211"/>
        <v>0</v>
      </c>
      <c r="V2695" s="8">
        <f t="shared" si="212"/>
        <v>0</v>
      </c>
      <c r="W2695" s="8">
        <f t="shared" si="213"/>
        <v>0</v>
      </c>
      <c r="X2695" s="28">
        <f t="shared" si="214"/>
        <v>0</v>
      </c>
      <c r="Y2695" s="5"/>
      <c r="Z2695" s="5"/>
    </row>
    <row r="2696" spans="1:26" ht="16" x14ac:dyDescent="0.2">
      <c r="A2696" s="5" t="s">
        <v>4855</v>
      </c>
      <c r="B2696" s="5" t="s">
        <v>63</v>
      </c>
      <c r="C2696" s="5" t="s">
        <v>23</v>
      </c>
      <c r="D2696" s="5" t="s">
        <v>29</v>
      </c>
      <c r="E2696" s="5" t="s">
        <v>54</v>
      </c>
      <c r="F2696" s="5" t="s">
        <v>825</v>
      </c>
      <c r="G2696" s="5" t="s">
        <v>45</v>
      </c>
      <c r="H2696" s="5" t="s">
        <v>45</v>
      </c>
      <c r="I2696" s="5" t="s">
        <v>33</v>
      </c>
      <c r="J2696" s="6">
        <v>35194</v>
      </c>
      <c r="K2696" s="5" t="s">
        <v>57</v>
      </c>
      <c r="L2696" s="5"/>
      <c r="M2696" s="5" t="s">
        <v>35</v>
      </c>
      <c r="N2696" s="5" t="s">
        <v>88</v>
      </c>
      <c r="O2696" s="5" t="s">
        <v>45</v>
      </c>
      <c r="P2696" s="5" t="s">
        <v>825</v>
      </c>
      <c r="Q2696" s="5" t="s">
        <v>4856</v>
      </c>
      <c r="R2696" s="8" t="s">
        <v>70</v>
      </c>
      <c r="S2696" s="8"/>
      <c r="T2696" s="8">
        <f t="shared" si="210"/>
        <v>0</v>
      </c>
      <c r="U2696" s="8">
        <f t="shared" si="211"/>
        <v>0</v>
      </c>
      <c r="V2696" s="8">
        <f t="shared" si="212"/>
        <v>0</v>
      </c>
      <c r="W2696" s="8">
        <f t="shared" si="213"/>
        <v>0</v>
      </c>
      <c r="X2696" s="28">
        <f t="shared" si="214"/>
        <v>0</v>
      </c>
      <c r="Y2696" s="5"/>
      <c r="Z2696" s="5"/>
    </row>
    <row r="2697" spans="1:26" ht="16" x14ac:dyDescent="0.2">
      <c r="A2697" s="5" t="s">
        <v>4857</v>
      </c>
      <c r="B2697" s="5" t="s">
        <v>28</v>
      </c>
      <c r="C2697" s="5" t="s">
        <v>23</v>
      </c>
      <c r="D2697" s="5" t="s">
        <v>29</v>
      </c>
      <c r="E2697" s="5"/>
      <c r="F2697" s="5"/>
      <c r="G2697" s="5"/>
      <c r="H2697" s="5"/>
      <c r="I2697" s="5"/>
      <c r="J2697" s="5"/>
      <c r="K2697" s="5"/>
      <c r="L2697" s="5"/>
      <c r="M2697" s="5"/>
      <c r="N2697" s="5"/>
      <c r="O2697" s="5"/>
      <c r="P2697" s="5"/>
      <c r="Q2697" s="5"/>
      <c r="R2697" s="5"/>
      <c r="S2697" s="8"/>
      <c r="T2697" s="8">
        <f t="shared" si="210"/>
        <v>1</v>
      </c>
      <c r="U2697" s="8">
        <f t="shared" si="211"/>
        <v>1</v>
      </c>
      <c r="V2697" s="8">
        <f t="shared" si="212"/>
        <v>1</v>
      </c>
      <c r="W2697" s="8">
        <f t="shared" si="213"/>
        <v>1</v>
      </c>
      <c r="X2697" s="28">
        <f t="shared" si="214"/>
        <v>4</v>
      </c>
      <c r="Y2697" s="5"/>
      <c r="Z2697" s="5"/>
    </row>
    <row r="2698" spans="1:26" ht="16" x14ac:dyDescent="0.2">
      <c r="A2698" s="5" t="s">
        <v>4858</v>
      </c>
      <c r="B2698" s="5" t="s">
        <v>28</v>
      </c>
      <c r="C2698" s="5" t="s">
        <v>23</v>
      </c>
      <c r="D2698" s="5" t="s">
        <v>29</v>
      </c>
      <c r="E2698" s="5"/>
      <c r="F2698" s="5"/>
      <c r="G2698" s="5"/>
      <c r="H2698" s="5"/>
      <c r="I2698" s="5"/>
      <c r="J2698" s="5"/>
      <c r="K2698" s="5"/>
      <c r="L2698" s="5"/>
      <c r="M2698" s="5"/>
      <c r="N2698" s="5"/>
      <c r="O2698" s="5"/>
      <c r="P2698" s="5"/>
      <c r="Q2698" s="5"/>
      <c r="R2698" s="5"/>
      <c r="S2698" s="8"/>
      <c r="T2698" s="8">
        <f t="shared" si="210"/>
        <v>1</v>
      </c>
      <c r="U2698" s="8">
        <f t="shared" si="211"/>
        <v>1</v>
      </c>
      <c r="V2698" s="8">
        <f t="shared" si="212"/>
        <v>1</v>
      </c>
      <c r="W2698" s="8">
        <f t="shared" si="213"/>
        <v>1</v>
      </c>
      <c r="X2698" s="28">
        <f t="shared" si="214"/>
        <v>4</v>
      </c>
      <c r="Y2698" s="5"/>
      <c r="Z2698" s="5"/>
    </row>
    <row r="2699" spans="1:26" ht="16" x14ac:dyDescent="0.2">
      <c r="A2699" s="5" t="s">
        <v>4859</v>
      </c>
      <c r="B2699" s="5" t="s">
        <v>28</v>
      </c>
      <c r="C2699" s="5" t="s">
        <v>23</v>
      </c>
      <c r="D2699" s="5" t="s">
        <v>29</v>
      </c>
      <c r="E2699" s="5" t="s">
        <v>30</v>
      </c>
      <c r="F2699" s="5" t="s">
        <v>1987</v>
      </c>
      <c r="G2699" s="5" t="s">
        <v>86</v>
      </c>
      <c r="H2699" s="5" t="s">
        <v>86</v>
      </c>
      <c r="I2699" s="5" t="s">
        <v>33</v>
      </c>
      <c r="J2699" s="5" t="s">
        <v>3328</v>
      </c>
      <c r="K2699" s="5" t="s">
        <v>57</v>
      </c>
      <c r="L2699" s="5"/>
      <c r="M2699" s="5" t="s">
        <v>208</v>
      </c>
      <c r="N2699" s="5" t="s">
        <v>109</v>
      </c>
      <c r="O2699" s="5" t="s">
        <v>86</v>
      </c>
      <c r="P2699" s="5" t="s">
        <v>1987</v>
      </c>
      <c r="Q2699" s="5" t="s">
        <v>4860</v>
      </c>
      <c r="R2699" s="8" t="s">
        <v>39</v>
      </c>
      <c r="S2699" s="8"/>
      <c r="T2699" s="8">
        <f t="shared" si="210"/>
        <v>0</v>
      </c>
      <c r="U2699" s="8">
        <f t="shared" si="211"/>
        <v>0</v>
      </c>
      <c r="V2699" s="8">
        <f t="shared" si="212"/>
        <v>0</v>
      </c>
      <c r="W2699" s="8">
        <f t="shared" si="213"/>
        <v>0</v>
      </c>
      <c r="X2699" s="28">
        <f t="shared" si="214"/>
        <v>0</v>
      </c>
      <c r="Y2699" s="5"/>
      <c r="Z2699" s="5"/>
    </row>
    <row r="2700" spans="1:26" ht="16" x14ac:dyDescent="0.2">
      <c r="A2700" s="5" t="s">
        <v>4861</v>
      </c>
      <c r="B2700" s="5" t="s">
        <v>28</v>
      </c>
      <c r="C2700" s="5" t="s">
        <v>23</v>
      </c>
      <c r="D2700" s="5" t="s">
        <v>29</v>
      </c>
      <c r="E2700" s="5" t="s">
        <v>30</v>
      </c>
      <c r="F2700" s="5" t="s">
        <v>4862</v>
      </c>
      <c r="G2700" s="5" t="s">
        <v>45</v>
      </c>
      <c r="H2700" s="5" t="s">
        <v>45</v>
      </c>
      <c r="I2700" s="5" t="s">
        <v>33</v>
      </c>
      <c r="J2700" s="5" t="s">
        <v>4863</v>
      </c>
      <c r="K2700" s="5" t="s">
        <v>57</v>
      </c>
      <c r="L2700" s="5"/>
      <c r="M2700" s="5" t="s">
        <v>121</v>
      </c>
      <c r="N2700" s="5" t="s">
        <v>88</v>
      </c>
      <c r="O2700" s="5" t="s">
        <v>45</v>
      </c>
      <c r="P2700" s="5" t="s">
        <v>4862</v>
      </c>
      <c r="Q2700" s="5" t="s">
        <v>4864</v>
      </c>
      <c r="R2700" s="8" t="s">
        <v>70</v>
      </c>
      <c r="S2700" s="8"/>
      <c r="T2700" s="8">
        <f t="shared" si="210"/>
        <v>0</v>
      </c>
      <c r="U2700" s="8">
        <f t="shared" si="211"/>
        <v>0</v>
      </c>
      <c r="V2700" s="8">
        <f t="shared" si="212"/>
        <v>0</v>
      </c>
      <c r="W2700" s="8">
        <f t="shared" si="213"/>
        <v>0</v>
      </c>
      <c r="X2700" s="28">
        <f t="shared" si="214"/>
        <v>0</v>
      </c>
      <c r="Y2700" s="5"/>
      <c r="Z2700" s="5"/>
    </row>
    <row r="2701" spans="1:26" ht="16" x14ac:dyDescent="0.2">
      <c r="A2701" s="5" t="s">
        <v>4865</v>
      </c>
      <c r="B2701" s="5" t="s">
        <v>28</v>
      </c>
      <c r="C2701" s="5" t="s">
        <v>23</v>
      </c>
      <c r="D2701" s="5" t="s">
        <v>29</v>
      </c>
      <c r="E2701" s="5" t="s">
        <v>30</v>
      </c>
      <c r="F2701" s="5" t="s">
        <v>4866</v>
      </c>
      <c r="G2701" s="5" t="s">
        <v>45</v>
      </c>
      <c r="H2701" s="5" t="s">
        <v>45</v>
      </c>
      <c r="I2701" s="5" t="s">
        <v>33</v>
      </c>
      <c r="J2701" s="5" t="s">
        <v>4867</v>
      </c>
      <c r="K2701" s="5" t="s">
        <v>47</v>
      </c>
      <c r="L2701" s="5"/>
      <c r="M2701" s="5" t="s">
        <v>67</v>
      </c>
      <c r="N2701" s="5" t="s">
        <v>88</v>
      </c>
      <c r="O2701" s="5" t="s">
        <v>45</v>
      </c>
      <c r="P2701" s="5" t="s">
        <v>453</v>
      </c>
      <c r="Q2701" s="5" t="s">
        <v>1902</v>
      </c>
      <c r="R2701" s="8" t="s">
        <v>70</v>
      </c>
      <c r="S2701" s="8"/>
      <c r="T2701" s="8">
        <f t="shared" si="210"/>
        <v>0</v>
      </c>
      <c r="U2701" s="8">
        <f t="shared" si="211"/>
        <v>0</v>
      </c>
      <c r="V2701" s="8">
        <f t="shared" si="212"/>
        <v>0</v>
      </c>
      <c r="W2701" s="8">
        <f t="shared" si="213"/>
        <v>0</v>
      </c>
      <c r="X2701" s="28">
        <f t="shared" si="214"/>
        <v>0</v>
      </c>
      <c r="Y2701" s="5"/>
      <c r="Z2701" s="5"/>
    </row>
    <row r="2702" spans="1:26" ht="16" x14ac:dyDescent="0.2">
      <c r="A2702" s="5" t="s">
        <v>4868</v>
      </c>
      <c r="B2702" s="5" t="s">
        <v>97</v>
      </c>
      <c r="C2702" s="5" t="s">
        <v>23</v>
      </c>
      <c r="D2702" s="5" t="s">
        <v>24</v>
      </c>
      <c r="E2702" s="5"/>
      <c r="F2702" s="5"/>
      <c r="G2702" s="5"/>
      <c r="H2702" s="5"/>
      <c r="I2702" s="5"/>
      <c r="J2702" s="5"/>
      <c r="K2702" s="5"/>
      <c r="L2702" s="5"/>
      <c r="M2702" s="5"/>
      <c r="N2702" s="5"/>
      <c r="O2702" s="5"/>
      <c r="P2702" s="5"/>
      <c r="Q2702" s="5"/>
      <c r="R2702" s="5"/>
      <c r="S2702" s="8"/>
      <c r="T2702" s="8">
        <f t="shared" si="210"/>
        <v>1</v>
      </c>
      <c r="U2702" s="8">
        <f t="shared" si="211"/>
        <v>1</v>
      </c>
      <c r="V2702" s="8">
        <f t="shared" si="212"/>
        <v>1</v>
      </c>
      <c r="W2702" s="8">
        <f t="shared" si="213"/>
        <v>1</v>
      </c>
      <c r="X2702" s="28">
        <f t="shared" si="214"/>
        <v>4</v>
      </c>
      <c r="Y2702" s="5"/>
      <c r="Z2702" s="5"/>
    </row>
    <row r="2703" spans="1:26" ht="16" x14ac:dyDescent="0.2">
      <c r="A2703" s="5" t="s">
        <v>4869</v>
      </c>
      <c r="B2703" s="5" t="s">
        <v>28</v>
      </c>
      <c r="C2703" s="5" t="s">
        <v>23</v>
      </c>
      <c r="D2703" s="5" t="s">
        <v>29</v>
      </c>
      <c r="E2703" s="5"/>
      <c r="F2703" s="5"/>
      <c r="G2703" s="5"/>
      <c r="H2703" s="5"/>
      <c r="I2703" s="5"/>
      <c r="J2703" s="5"/>
      <c r="K2703" s="5"/>
      <c r="L2703" s="5"/>
      <c r="M2703" s="5"/>
      <c r="N2703" s="5"/>
      <c r="O2703" s="5"/>
      <c r="P2703" s="5"/>
      <c r="Q2703" s="5"/>
      <c r="R2703" s="5"/>
      <c r="S2703" s="8"/>
      <c r="T2703" s="8">
        <f t="shared" si="210"/>
        <v>1</v>
      </c>
      <c r="U2703" s="8">
        <f t="shared" si="211"/>
        <v>1</v>
      </c>
      <c r="V2703" s="8">
        <f t="shared" si="212"/>
        <v>1</v>
      </c>
      <c r="W2703" s="8">
        <f t="shared" si="213"/>
        <v>1</v>
      </c>
      <c r="X2703" s="28">
        <f t="shared" si="214"/>
        <v>4</v>
      </c>
      <c r="Y2703" s="5"/>
      <c r="Z2703" s="5"/>
    </row>
    <row r="2704" spans="1:26" ht="16" x14ac:dyDescent="0.2">
      <c r="A2704" s="5" t="s">
        <v>4870</v>
      </c>
      <c r="B2704" s="5" t="s">
        <v>28</v>
      </c>
      <c r="C2704" s="5" t="s">
        <v>23</v>
      </c>
      <c r="D2704" s="5" t="s">
        <v>29</v>
      </c>
      <c r="E2704" s="5" t="s">
        <v>30</v>
      </c>
      <c r="F2704" s="5" t="s">
        <v>277</v>
      </c>
      <c r="G2704" s="5" t="s">
        <v>45</v>
      </c>
      <c r="H2704" s="5" t="s">
        <v>45</v>
      </c>
      <c r="I2704" s="5" t="s">
        <v>33</v>
      </c>
      <c r="J2704" s="6">
        <v>31386</v>
      </c>
      <c r="K2704" s="5" t="s">
        <v>34</v>
      </c>
      <c r="L2704" s="5"/>
      <c r="M2704" s="5" t="s">
        <v>108</v>
      </c>
      <c r="N2704" s="5" t="s">
        <v>36</v>
      </c>
      <c r="O2704" s="5" t="s">
        <v>45</v>
      </c>
      <c r="P2704" s="5" t="s">
        <v>3238</v>
      </c>
      <c r="Q2704" s="5" t="s">
        <v>4871</v>
      </c>
      <c r="R2704" s="8" t="s">
        <v>70</v>
      </c>
      <c r="S2704" s="8"/>
      <c r="T2704" s="8">
        <f t="shared" si="210"/>
        <v>0</v>
      </c>
      <c r="U2704" s="8">
        <f t="shared" si="211"/>
        <v>0</v>
      </c>
      <c r="V2704" s="8">
        <f t="shared" si="212"/>
        <v>0</v>
      </c>
      <c r="W2704" s="8">
        <f t="shared" si="213"/>
        <v>0</v>
      </c>
      <c r="X2704" s="28">
        <f t="shared" si="214"/>
        <v>0</v>
      </c>
      <c r="Y2704" s="5"/>
      <c r="Z2704" s="5"/>
    </row>
    <row r="2705" spans="1:26" ht="16" x14ac:dyDescent="0.2">
      <c r="A2705" s="5" t="s">
        <v>4872</v>
      </c>
      <c r="B2705" s="5" t="s">
        <v>97</v>
      </c>
      <c r="C2705" s="5" t="s">
        <v>23</v>
      </c>
      <c r="D2705" s="5" t="s">
        <v>24</v>
      </c>
      <c r="E2705" s="5"/>
      <c r="F2705" s="5"/>
      <c r="G2705" s="5"/>
      <c r="H2705" s="5"/>
      <c r="I2705" s="5"/>
      <c r="J2705" s="5"/>
      <c r="K2705" s="5"/>
      <c r="L2705" s="5"/>
      <c r="M2705" s="5"/>
      <c r="N2705" s="5"/>
      <c r="O2705" s="5"/>
      <c r="P2705" s="5"/>
      <c r="Q2705" s="5"/>
      <c r="R2705" s="5"/>
      <c r="S2705" s="8"/>
      <c r="T2705" s="8">
        <f t="shared" si="210"/>
        <v>1</v>
      </c>
      <c r="U2705" s="8">
        <f t="shared" si="211"/>
        <v>1</v>
      </c>
      <c r="V2705" s="8">
        <f t="shared" si="212"/>
        <v>1</v>
      </c>
      <c r="W2705" s="8">
        <f t="shared" si="213"/>
        <v>1</v>
      </c>
      <c r="X2705" s="28">
        <f t="shared" si="214"/>
        <v>4</v>
      </c>
      <c r="Y2705" s="5"/>
      <c r="Z2705" s="5"/>
    </row>
    <row r="2706" spans="1:26" ht="16" x14ac:dyDescent="0.2">
      <c r="A2706" s="5" t="s">
        <v>4873</v>
      </c>
      <c r="B2706" s="5" t="s">
        <v>28</v>
      </c>
      <c r="C2706" s="5" t="s">
        <v>23</v>
      </c>
      <c r="D2706" s="5" t="s">
        <v>29</v>
      </c>
      <c r="E2706" s="5" t="s">
        <v>30</v>
      </c>
      <c r="F2706" s="5" t="s">
        <v>1101</v>
      </c>
      <c r="G2706" s="5" t="s">
        <v>1012</v>
      </c>
      <c r="H2706" s="5" t="s">
        <v>1012</v>
      </c>
      <c r="I2706" s="5" t="s">
        <v>1010</v>
      </c>
      <c r="J2706" s="6">
        <v>32236</v>
      </c>
      <c r="K2706" s="5" t="s">
        <v>146</v>
      </c>
      <c r="L2706" s="11" t="s">
        <v>4874</v>
      </c>
      <c r="M2706" s="5" t="s">
        <v>134</v>
      </c>
      <c r="N2706" s="5" t="s">
        <v>36</v>
      </c>
      <c r="O2706" s="5" t="s">
        <v>1012</v>
      </c>
      <c r="P2706" s="5" t="s">
        <v>1101</v>
      </c>
      <c r="Q2706" s="5" t="s">
        <v>4875</v>
      </c>
      <c r="R2706" s="8" t="s">
        <v>70</v>
      </c>
      <c r="S2706" s="8"/>
      <c r="T2706" s="8">
        <f t="shared" si="210"/>
        <v>0</v>
      </c>
      <c r="U2706" s="8">
        <f t="shared" si="211"/>
        <v>0</v>
      </c>
      <c r="V2706" s="8">
        <f t="shared" si="212"/>
        <v>0</v>
      </c>
      <c r="W2706" s="8">
        <f t="shared" si="213"/>
        <v>0</v>
      </c>
      <c r="X2706" s="28">
        <f t="shared" si="214"/>
        <v>0</v>
      </c>
      <c r="Y2706" s="5"/>
      <c r="Z2706" s="5"/>
    </row>
    <row r="2707" spans="1:26" ht="16" x14ac:dyDescent="0.2">
      <c r="A2707" s="5" t="s">
        <v>4876</v>
      </c>
      <c r="B2707" s="5" t="s">
        <v>63</v>
      </c>
      <c r="C2707" s="5" t="s">
        <v>23</v>
      </c>
      <c r="D2707" s="5" t="s">
        <v>29</v>
      </c>
      <c r="E2707" s="5" t="s">
        <v>30</v>
      </c>
      <c r="F2707" s="5" t="s">
        <v>4877</v>
      </c>
      <c r="G2707" s="5" t="s">
        <v>119</v>
      </c>
      <c r="H2707" s="5" t="s">
        <v>119</v>
      </c>
      <c r="I2707" s="5" t="s">
        <v>33</v>
      </c>
      <c r="J2707" s="6">
        <v>28467</v>
      </c>
      <c r="K2707" s="5" t="s">
        <v>146</v>
      </c>
      <c r="L2707" s="5" t="s">
        <v>4878</v>
      </c>
      <c r="M2707" s="5" t="s">
        <v>87</v>
      </c>
      <c r="N2707" s="5" t="s">
        <v>36</v>
      </c>
      <c r="O2707" s="5" t="s">
        <v>119</v>
      </c>
      <c r="P2707" s="5" t="s">
        <v>4879</v>
      </c>
      <c r="Q2707" s="5" t="s">
        <v>4880</v>
      </c>
      <c r="R2707" s="8" t="s">
        <v>70</v>
      </c>
      <c r="S2707" s="8"/>
      <c r="T2707" s="8">
        <f t="shared" si="210"/>
        <v>0</v>
      </c>
      <c r="U2707" s="8">
        <f t="shared" si="211"/>
        <v>0</v>
      </c>
      <c r="V2707" s="8">
        <f t="shared" si="212"/>
        <v>0</v>
      </c>
      <c r="W2707" s="8">
        <f t="shared" si="213"/>
        <v>0</v>
      </c>
      <c r="X2707" s="28">
        <f t="shared" si="214"/>
        <v>0</v>
      </c>
      <c r="Y2707" s="5"/>
      <c r="Z2707" s="5"/>
    </row>
    <row r="2708" spans="1:26" ht="16" x14ac:dyDescent="0.2">
      <c r="A2708" s="5" t="s">
        <v>4881</v>
      </c>
      <c r="B2708" s="5" t="s">
        <v>22</v>
      </c>
      <c r="C2708" s="5" t="s">
        <v>23</v>
      </c>
      <c r="D2708" s="5" t="s">
        <v>24</v>
      </c>
      <c r="E2708" s="5"/>
      <c r="F2708" s="5"/>
      <c r="G2708" s="5"/>
      <c r="H2708" s="5"/>
      <c r="I2708" s="5"/>
      <c r="J2708" s="5"/>
      <c r="K2708" s="5"/>
      <c r="L2708" s="5"/>
      <c r="M2708" s="5"/>
      <c r="N2708" s="5"/>
      <c r="O2708" s="5"/>
      <c r="P2708" s="5"/>
      <c r="Q2708" s="5"/>
      <c r="R2708" s="5"/>
      <c r="S2708" s="8"/>
      <c r="T2708" s="8">
        <f t="shared" si="210"/>
        <v>1</v>
      </c>
      <c r="U2708" s="8">
        <f t="shared" si="211"/>
        <v>1</v>
      </c>
      <c r="V2708" s="8">
        <f t="shared" si="212"/>
        <v>1</v>
      </c>
      <c r="W2708" s="8">
        <f t="shared" si="213"/>
        <v>1</v>
      </c>
      <c r="X2708" s="28">
        <f t="shared" si="214"/>
        <v>4</v>
      </c>
      <c r="Y2708" s="5"/>
      <c r="Z2708" s="5"/>
    </row>
    <row r="2709" spans="1:26" ht="16" x14ac:dyDescent="0.2">
      <c r="A2709" s="5" t="s">
        <v>4882</v>
      </c>
      <c r="B2709" s="5" t="s">
        <v>28</v>
      </c>
      <c r="C2709" s="5" t="s">
        <v>23</v>
      </c>
      <c r="D2709" s="5" t="s">
        <v>29</v>
      </c>
      <c r="E2709" s="5"/>
      <c r="F2709" s="5"/>
      <c r="G2709" s="5"/>
      <c r="H2709" s="5"/>
      <c r="I2709" s="5"/>
      <c r="J2709" s="5"/>
      <c r="K2709" s="5"/>
      <c r="L2709" s="5"/>
      <c r="M2709" s="5"/>
      <c r="N2709" s="5"/>
      <c r="O2709" s="5"/>
      <c r="P2709" s="5"/>
      <c r="Q2709" s="5"/>
      <c r="R2709" s="5"/>
      <c r="S2709" s="8"/>
      <c r="T2709" s="8">
        <f t="shared" si="210"/>
        <v>1</v>
      </c>
      <c r="U2709" s="8">
        <f t="shared" si="211"/>
        <v>1</v>
      </c>
      <c r="V2709" s="8">
        <f t="shared" si="212"/>
        <v>1</v>
      </c>
      <c r="W2709" s="8">
        <f t="shared" si="213"/>
        <v>1</v>
      </c>
      <c r="X2709" s="28">
        <f t="shared" si="214"/>
        <v>4</v>
      </c>
      <c r="Y2709" s="5"/>
      <c r="Z2709" s="5"/>
    </row>
    <row r="2710" spans="1:26" ht="16" x14ac:dyDescent="0.2">
      <c r="A2710" s="5" t="s">
        <v>4883</v>
      </c>
      <c r="B2710" s="5" t="s">
        <v>97</v>
      </c>
      <c r="C2710" s="5" t="s">
        <v>23</v>
      </c>
      <c r="D2710" s="5" t="s">
        <v>24</v>
      </c>
      <c r="E2710" s="5"/>
      <c r="F2710" s="5"/>
      <c r="G2710" s="5"/>
      <c r="H2710" s="5"/>
      <c r="I2710" s="5"/>
      <c r="J2710" s="5"/>
      <c r="K2710" s="5"/>
      <c r="L2710" s="5"/>
      <c r="M2710" s="5"/>
      <c r="N2710" s="5"/>
      <c r="O2710" s="5"/>
      <c r="P2710" s="5"/>
      <c r="Q2710" s="5"/>
      <c r="R2710" s="5"/>
      <c r="S2710" s="8"/>
      <c r="T2710" s="8">
        <f t="shared" si="210"/>
        <v>1</v>
      </c>
      <c r="U2710" s="8">
        <f t="shared" si="211"/>
        <v>1</v>
      </c>
      <c r="V2710" s="8">
        <f t="shared" si="212"/>
        <v>1</v>
      </c>
      <c r="W2710" s="8">
        <f t="shared" si="213"/>
        <v>1</v>
      </c>
      <c r="X2710" s="28">
        <f t="shared" si="214"/>
        <v>4</v>
      </c>
      <c r="Y2710" s="5"/>
      <c r="Z2710" s="5"/>
    </row>
    <row r="2711" spans="1:26" ht="16" x14ac:dyDescent="0.2">
      <c r="A2711" s="5" t="s">
        <v>4884</v>
      </c>
      <c r="B2711" s="5" t="s">
        <v>28</v>
      </c>
      <c r="C2711" s="5" t="s">
        <v>23</v>
      </c>
      <c r="D2711" s="5" t="s">
        <v>29</v>
      </c>
      <c r="E2711" s="5" t="s">
        <v>54</v>
      </c>
      <c r="F2711" s="5" t="s">
        <v>1447</v>
      </c>
      <c r="G2711" s="5" t="s">
        <v>1012</v>
      </c>
      <c r="H2711" s="5" t="s">
        <v>1012</v>
      </c>
      <c r="I2711" s="5" t="s">
        <v>1010</v>
      </c>
      <c r="J2711" s="6">
        <v>36593</v>
      </c>
      <c r="K2711" s="5" t="s">
        <v>47</v>
      </c>
      <c r="L2711" s="5"/>
      <c r="M2711" s="5" t="s">
        <v>159</v>
      </c>
      <c r="N2711" s="5" t="s">
        <v>36</v>
      </c>
      <c r="O2711" s="5" t="s">
        <v>1012</v>
      </c>
      <c r="P2711" s="5" t="s">
        <v>2088</v>
      </c>
      <c r="Q2711" s="5" t="s">
        <v>3601</v>
      </c>
      <c r="R2711" s="8" t="s">
        <v>39</v>
      </c>
      <c r="S2711" s="8"/>
      <c r="T2711" s="8">
        <f t="shared" si="210"/>
        <v>0</v>
      </c>
      <c r="U2711" s="8">
        <f t="shared" si="211"/>
        <v>0</v>
      </c>
      <c r="V2711" s="8">
        <f t="shared" si="212"/>
        <v>0</v>
      </c>
      <c r="W2711" s="8">
        <f t="shared" si="213"/>
        <v>0</v>
      </c>
      <c r="X2711" s="28">
        <f t="shared" si="214"/>
        <v>0</v>
      </c>
      <c r="Y2711" s="5"/>
      <c r="Z2711" s="5"/>
    </row>
    <row r="2712" spans="1:26" ht="16" x14ac:dyDescent="0.2">
      <c r="A2712" s="5" t="s">
        <v>4885</v>
      </c>
      <c r="B2712" s="5" t="s">
        <v>28</v>
      </c>
      <c r="C2712" s="5" t="s">
        <v>23</v>
      </c>
      <c r="D2712" s="5" t="s">
        <v>29</v>
      </c>
      <c r="E2712" s="5"/>
      <c r="F2712" s="5"/>
      <c r="G2712" s="5"/>
      <c r="H2712" s="5"/>
      <c r="I2712" s="5"/>
      <c r="J2712" s="5"/>
      <c r="K2712" s="5"/>
      <c r="L2712" s="5"/>
      <c r="M2712" s="5"/>
      <c r="N2712" s="5"/>
      <c r="O2712" s="5"/>
      <c r="P2712" s="5"/>
      <c r="Q2712" s="5"/>
      <c r="R2712" s="5"/>
      <c r="S2712" s="8"/>
      <c r="T2712" s="8">
        <f t="shared" si="210"/>
        <v>1</v>
      </c>
      <c r="U2712" s="8">
        <f t="shared" si="211"/>
        <v>1</v>
      </c>
      <c r="V2712" s="8">
        <f t="shared" si="212"/>
        <v>1</v>
      </c>
      <c r="W2712" s="8">
        <f t="shared" si="213"/>
        <v>1</v>
      </c>
      <c r="X2712" s="28">
        <f t="shared" si="214"/>
        <v>4</v>
      </c>
      <c r="Y2712" s="5"/>
      <c r="Z2712" s="5"/>
    </row>
    <row r="2713" spans="1:26" ht="16" x14ac:dyDescent="0.2">
      <c r="A2713" s="5" t="s">
        <v>4886</v>
      </c>
      <c r="B2713" s="5" t="s">
        <v>97</v>
      </c>
      <c r="C2713" s="5" t="s">
        <v>23</v>
      </c>
      <c r="D2713" s="5" t="s">
        <v>24</v>
      </c>
      <c r="E2713" s="5"/>
      <c r="F2713" s="5"/>
      <c r="G2713" s="5"/>
      <c r="H2713" s="5"/>
      <c r="I2713" s="5"/>
      <c r="J2713" s="5"/>
      <c r="K2713" s="5"/>
      <c r="L2713" s="5"/>
      <c r="M2713" s="5"/>
      <c r="N2713" s="5"/>
      <c r="O2713" s="5"/>
      <c r="P2713" s="5"/>
      <c r="Q2713" s="5"/>
      <c r="R2713" s="5"/>
      <c r="S2713" s="8"/>
      <c r="T2713" s="8">
        <f t="shared" si="210"/>
        <v>1</v>
      </c>
      <c r="U2713" s="8">
        <f t="shared" si="211"/>
        <v>1</v>
      </c>
      <c r="V2713" s="8">
        <f t="shared" si="212"/>
        <v>1</v>
      </c>
      <c r="W2713" s="8">
        <f t="shared" si="213"/>
        <v>1</v>
      </c>
      <c r="X2713" s="28">
        <f t="shared" si="214"/>
        <v>4</v>
      </c>
      <c r="Y2713" s="5"/>
      <c r="Z2713" s="5"/>
    </row>
    <row r="2714" spans="1:26" ht="16" x14ac:dyDescent="0.2">
      <c r="A2714" s="5" t="s">
        <v>4887</v>
      </c>
      <c r="B2714" s="5" t="s">
        <v>22</v>
      </c>
      <c r="C2714" s="5" t="s">
        <v>23</v>
      </c>
      <c r="D2714" s="5" t="s">
        <v>24</v>
      </c>
      <c r="E2714" s="5"/>
      <c r="F2714" s="5"/>
      <c r="G2714" s="5"/>
      <c r="H2714" s="5"/>
      <c r="I2714" s="5"/>
      <c r="J2714" s="5"/>
      <c r="K2714" s="5"/>
      <c r="L2714" s="5"/>
      <c r="M2714" s="5"/>
      <c r="N2714" s="5"/>
      <c r="O2714" s="5"/>
      <c r="P2714" s="5"/>
      <c r="Q2714" s="5"/>
      <c r="R2714" s="5"/>
      <c r="S2714" s="8"/>
      <c r="T2714" s="8">
        <f t="shared" si="210"/>
        <v>1</v>
      </c>
      <c r="U2714" s="8">
        <f t="shared" si="211"/>
        <v>1</v>
      </c>
      <c r="V2714" s="8">
        <f t="shared" si="212"/>
        <v>1</v>
      </c>
      <c r="W2714" s="8">
        <f t="shared" si="213"/>
        <v>1</v>
      </c>
      <c r="X2714" s="28">
        <f t="shared" si="214"/>
        <v>4</v>
      </c>
      <c r="Y2714" s="5"/>
      <c r="Z2714" s="5"/>
    </row>
    <row r="2715" spans="1:26" ht="16" x14ac:dyDescent="0.2">
      <c r="A2715" s="5" t="s">
        <v>4888</v>
      </c>
      <c r="B2715" s="5" t="s">
        <v>28</v>
      </c>
      <c r="C2715" s="5" t="s">
        <v>23</v>
      </c>
      <c r="D2715" s="5" t="s">
        <v>29</v>
      </c>
      <c r="E2715" s="5"/>
      <c r="F2715" s="5"/>
      <c r="G2715" s="5"/>
      <c r="H2715" s="5"/>
      <c r="I2715" s="5"/>
      <c r="J2715" s="5"/>
      <c r="K2715" s="5"/>
      <c r="L2715" s="5"/>
      <c r="M2715" s="5"/>
      <c r="N2715" s="5"/>
      <c r="O2715" s="5"/>
      <c r="P2715" s="5"/>
      <c r="Q2715" s="5"/>
      <c r="R2715" s="5"/>
      <c r="S2715" s="8"/>
      <c r="T2715" s="8">
        <f t="shared" si="210"/>
        <v>1</v>
      </c>
      <c r="U2715" s="8">
        <f t="shared" si="211"/>
        <v>1</v>
      </c>
      <c r="V2715" s="8">
        <f t="shared" si="212"/>
        <v>1</v>
      </c>
      <c r="W2715" s="8">
        <f t="shared" si="213"/>
        <v>1</v>
      </c>
      <c r="X2715" s="28">
        <f t="shared" si="214"/>
        <v>4</v>
      </c>
      <c r="Y2715" s="5"/>
      <c r="Z2715" s="5"/>
    </row>
    <row r="2716" spans="1:26" ht="16" x14ac:dyDescent="0.2">
      <c r="A2716" s="5" t="s">
        <v>4889</v>
      </c>
      <c r="B2716" s="5" t="s">
        <v>22</v>
      </c>
      <c r="C2716" s="5" t="s">
        <v>23</v>
      </c>
      <c r="D2716" s="5" t="s">
        <v>24</v>
      </c>
      <c r="E2716" s="5"/>
      <c r="F2716" s="5"/>
      <c r="G2716" s="5"/>
      <c r="H2716" s="5"/>
      <c r="I2716" s="5"/>
      <c r="J2716" s="5"/>
      <c r="K2716" s="5"/>
      <c r="L2716" s="5"/>
      <c r="M2716" s="5"/>
      <c r="N2716" s="5"/>
      <c r="O2716" s="5"/>
      <c r="P2716" s="5"/>
      <c r="Q2716" s="5"/>
      <c r="R2716" s="5"/>
      <c r="S2716" s="8"/>
      <c r="T2716" s="8">
        <f t="shared" si="210"/>
        <v>1</v>
      </c>
      <c r="U2716" s="8">
        <f t="shared" si="211"/>
        <v>1</v>
      </c>
      <c r="V2716" s="8">
        <f t="shared" si="212"/>
        <v>1</v>
      </c>
      <c r="W2716" s="8">
        <f t="shared" si="213"/>
        <v>1</v>
      </c>
      <c r="X2716" s="28">
        <f t="shared" si="214"/>
        <v>4</v>
      </c>
      <c r="Y2716" s="5"/>
      <c r="Z2716" s="5"/>
    </row>
    <row r="2717" spans="1:26" ht="16" x14ac:dyDescent="0.2">
      <c r="A2717" s="5" t="s">
        <v>4890</v>
      </c>
      <c r="B2717" s="5" t="s">
        <v>97</v>
      </c>
      <c r="C2717" s="5" t="s">
        <v>23</v>
      </c>
      <c r="D2717" s="5" t="s">
        <v>24</v>
      </c>
      <c r="E2717" s="5"/>
      <c r="F2717" s="5"/>
      <c r="G2717" s="5"/>
      <c r="H2717" s="5"/>
      <c r="I2717" s="5"/>
      <c r="J2717" s="5"/>
      <c r="K2717" s="5"/>
      <c r="L2717" s="5"/>
      <c r="M2717" s="5"/>
      <c r="N2717" s="5"/>
      <c r="O2717" s="5"/>
      <c r="P2717" s="5"/>
      <c r="Q2717" s="5"/>
      <c r="R2717" s="5"/>
      <c r="S2717" s="8"/>
      <c r="T2717" s="8">
        <f t="shared" si="210"/>
        <v>1</v>
      </c>
      <c r="U2717" s="8">
        <f t="shared" si="211"/>
        <v>1</v>
      </c>
      <c r="V2717" s="8">
        <f t="shared" si="212"/>
        <v>1</v>
      </c>
      <c r="W2717" s="8">
        <f t="shared" si="213"/>
        <v>1</v>
      </c>
      <c r="X2717" s="28">
        <f t="shared" si="214"/>
        <v>4</v>
      </c>
      <c r="Y2717" s="5"/>
      <c r="Z2717" s="5"/>
    </row>
    <row r="2718" spans="1:26" ht="16" x14ac:dyDescent="0.2">
      <c r="A2718" s="5" t="s">
        <v>4891</v>
      </c>
      <c r="B2718" s="5" t="s">
        <v>28</v>
      </c>
      <c r="C2718" s="5" t="s">
        <v>23</v>
      </c>
      <c r="D2718" s="5" t="s">
        <v>29</v>
      </c>
      <c r="E2718" s="5"/>
      <c r="F2718" s="5"/>
      <c r="G2718" s="5"/>
      <c r="H2718" s="5"/>
      <c r="I2718" s="5"/>
      <c r="J2718" s="5"/>
      <c r="K2718" s="5"/>
      <c r="L2718" s="5"/>
      <c r="M2718" s="5"/>
      <c r="N2718" s="5"/>
      <c r="O2718" s="5"/>
      <c r="P2718" s="5"/>
      <c r="Q2718" s="5"/>
      <c r="R2718" s="5"/>
      <c r="S2718" s="8"/>
      <c r="T2718" s="8">
        <f t="shared" si="210"/>
        <v>1</v>
      </c>
      <c r="U2718" s="8">
        <f t="shared" si="211"/>
        <v>1</v>
      </c>
      <c r="V2718" s="8">
        <f t="shared" si="212"/>
        <v>1</v>
      </c>
      <c r="W2718" s="8">
        <f t="shared" si="213"/>
        <v>1</v>
      </c>
      <c r="X2718" s="28">
        <f t="shared" si="214"/>
        <v>4</v>
      </c>
      <c r="Y2718" s="5"/>
      <c r="Z2718" s="5"/>
    </row>
    <row r="2719" spans="1:26" ht="16" x14ac:dyDescent="0.2">
      <c r="A2719" s="5" t="s">
        <v>4892</v>
      </c>
      <c r="B2719" s="5" t="s">
        <v>97</v>
      </c>
      <c r="C2719" s="5" t="s">
        <v>23</v>
      </c>
      <c r="D2719" s="5" t="s">
        <v>24</v>
      </c>
      <c r="E2719" s="5"/>
      <c r="F2719" s="5"/>
      <c r="G2719" s="5"/>
      <c r="H2719" s="5"/>
      <c r="I2719" s="5"/>
      <c r="J2719" s="5"/>
      <c r="K2719" s="5"/>
      <c r="L2719" s="5"/>
      <c r="M2719" s="5"/>
      <c r="N2719" s="5"/>
      <c r="O2719" s="5"/>
      <c r="P2719" s="5"/>
      <c r="Q2719" s="5"/>
      <c r="R2719" s="5"/>
      <c r="S2719" s="8"/>
      <c r="T2719" s="8">
        <f t="shared" si="210"/>
        <v>1</v>
      </c>
      <c r="U2719" s="8">
        <f t="shared" si="211"/>
        <v>1</v>
      </c>
      <c r="V2719" s="8">
        <f t="shared" si="212"/>
        <v>1</v>
      </c>
      <c r="W2719" s="8">
        <f t="shared" si="213"/>
        <v>1</v>
      </c>
      <c r="X2719" s="28">
        <f t="shared" si="214"/>
        <v>4</v>
      </c>
      <c r="Y2719" s="5"/>
      <c r="Z2719" s="5"/>
    </row>
    <row r="2720" spans="1:26" ht="16" x14ac:dyDescent="0.2">
      <c r="A2720" s="5" t="s">
        <v>4893</v>
      </c>
      <c r="B2720" s="5" t="s">
        <v>28</v>
      </c>
      <c r="C2720" s="5" t="s">
        <v>23</v>
      </c>
      <c r="D2720" s="5" t="s">
        <v>29</v>
      </c>
      <c r="E2720" s="5" t="s">
        <v>30</v>
      </c>
      <c r="F2720" s="5" t="s">
        <v>4894</v>
      </c>
      <c r="G2720" s="5" t="s">
        <v>350</v>
      </c>
      <c r="H2720" s="5" t="s">
        <v>350</v>
      </c>
      <c r="I2720" s="5" t="s">
        <v>33</v>
      </c>
      <c r="J2720" s="5" t="s">
        <v>4895</v>
      </c>
      <c r="K2720" s="5" t="s">
        <v>34</v>
      </c>
      <c r="L2720" s="5"/>
      <c r="M2720" s="5" t="s">
        <v>208</v>
      </c>
      <c r="N2720" s="5" t="s">
        <v>88</v>
      </c>
      <c r="O2720" s="5" t="s">
        <v>350</v>
      </c>
      <c r="P2720" s="5" t="s">
        <v>4896</v>
      </c>
      <c r="Q2720" s="5" t="s">
        <v>4897</v>
      </c>
      <c r="R2720" s="8" t="s">
        <v>39</v>
      </c>
      <c r="S2720" s="8"/>
      <c r="T2720" s="8">
        <f t="shared" si="210"/>
        <v>0</v>
      </c>
      <c r="U2720" s="8">
        <f t="shared" si="211"/>
        <v>0</v>
      </c>
      <c r="V2720" s="8">
        <f t="shared" si="212"/>
        <v>0</v>
      </c>
      <c r="W2720" s="8">
        <f t="shared" si="213"/>
        <v>0</v>
      </c>
      <c r="X2720" s="28">
        <f t="shared" si="214"/>
        <v>0</v>
      </c>
      <c r="Y2720" s="5"/>
      <c r="Z2720" s="5"/>
    </row>
    <row r="2721" spans="1:26" ht="16" x14ac:dyDescent="0.2">
      <c r="A2721" s="5" t="s">
        <v>4898</v>
      </c>
      <c r="B2721" s="5" t="s">
        <v>28</v>
      </c>
      <c r="C2721" s="5" t="s">
        <v>23</v>
      </c>
      <c r="D2721" s="5" t="s">
        <v>29</v>
      </c>
      <c r="E2721" s="5" t="s">
        <v>30</v>
      </c>
      <c r="F2721" s="5" t="s">
        <v>44</v>
      </c>
      <c r="G2721" s="5" t="s">
        <v>45</v>
      </c>
      <c r="H2721" s="5" t="s">
        <v>45</v>
      </c>
      <c r="I2721" s="5" t="s">
        <v>33</v>
      </c>
      <c r="J2721" s="5" t="s">
        <v>4899</v>
      </c>
      <c r="K2721" s="5" t="s">
        <v>57</v>
      </c>
      <c r="L2721" s="5"/>
      <c r="M2721" s="5" t="s">
        <v>108</v>
      </c>
      <c r="N2721" s="5" t="s">
        <v>88</v>
      </c>
      <c r="O2721" s="5" t="s">
        <v>45</v>
      </c>
      <c r="P2721" s="5" t="s">
        <v>4900</v>
      </c>
      <c r="Q2721" s="5" t="s">
        <v>4901</v>
      </c>
      <c r="R2721" s="8" t="s">
        <v>70</v>
      </c>
      <c r="S2721" s="8"/>
      <c r="T2721" s="8">
        <f t="shared" si="210"/>
        <v>0</v>
      </c>
      <c r="U2721" s="8">
        <f t="shared" si="211"/>
        <v>0</v>
      </c>
      <c r="V2721" s="8">
        <f t="shared" si="212"/>
        <v>0</v>
      </c>
      <c r="W2721" s="8">
        <f t="shared" si="213"/>
        <v>0</v>
      </c>
      <c r="X2721" s="28">
        <f t="shared" si="214"/>
        <v>0</v>
      </c>
      <c r="Y2721" s="5"/>
      <c r="Z2721" s="5"/>
    </row>
    <row r="2722" spans="1:26" ht="16" x14ac:dyDescent="0.2">
      <c r="A2722" s="5" t="s">
        <v>4902</v>
      </c>
      <c r="B2722" s="5" t="s">
        <v>28</v>
      </c>
      <c r="C2722" s="5" t="s">
        <v>23</v>
      </c>
      <c r="D2722" s="5" t="s">
        <v>29</v>
      </c>
      <c r="E2722" s="5"/>
      <c r="F2722" s="5"/>
      <c r="G2722" s="5"/>
      <c r="H2722" s="5"/>
      <c r="I2722" s="5"/>
      <c r="J2722" s="5"/>
      <c r="K2722" s="5"/>
      <c r="L2722" s="5"/>
      <c r="M2722" s="5"/>
      <c r="N2722" s="5"/>
      <c r="O2722" s="5"/>
      <c r="P2722" s="5"/>
      <c r="Q2722" s="5"/>
      <c r="R2722" s="5"/>
      <c r="S2722" s="8"/>
      <c r="T2722" s="8">
        <f t="shared" si="210"/>
        <v>1</v>
      </c>
      <c r="U2722" s="8">
        <f t="shared" si="211"/>
        <v>1</v>
      </c>
      <c r="V2722" s="8">
        <f t="shared" si="212"/>
        <v>1</v>
      </c>
      <c r="W2722" s="8">
        <f t="shared" si="213"/>
        <v>1</v>
      </c>
      <c r="X2722" s="28">
        <f t="shared" si="214"/>
        <v>4</v>
      </c>
      <c r="Y2722" s="5"/>
      <c r="Z2722" s="5"/>
    </row>
    <row r="2723" spans="1:26" ht="16" x14ac:dyDescent="0.2">
      <c r="A2723" s="5" t="s">
        <v>4903</v>
      </c>
      <c r="B2723" s="5" t="s">
        <v>28</v>
      </c>
      <c r="C2723" s="5" t="s">
        <v>23</v>
      </c>
      <c r="D2723" s="5" t="s">
        <v>29</v>
      </c>
      <c r="E2723" s="5"/>
      <c r="F2723" s="5"/>
      <c r="G2723" s="5"/>
      <c r="H2723" s="5"/>
      <c r="I2723" s="5"/>
      <c r="J2723" s="5"/>
      <c r="K2723" s="5"/>
      <c r="L2723" s="5"/>
      <c r="M2723" s="5"/>
      <c r="N2723" s="5"/>
      <c r="O2723" s="5"/>
      <c r="P2723" s="5"/>
      <c r="Q2723" s="5"/>
      <c r="R2723" s="5"/>
      <c r="S2723" s="8"/>
      <c r="T2723" s="8">
        <f t="shared" si="210"/>
        <v>1</v>
      </c>
      <c r="U2723" s="8">
        <f t="shared" si="211"/>
        <v>1</v>
      </c>
      <c r="V2723" s="8">
        <f t="shared" si="212"/>
        <v>1</v>
      </c>
      <c r="W2723" s="8">
        <f t="shared" si="213"/>
        <v>1</v>
      </c>
      <c r="X2723" s="28">
        <f t="shared" si="214"/>
        <v>4</v>
      </c>
      <c r="Y2723" s="5"/>
      <c r="Z2723" s="5"/>
    </row>
    <row r="2724" spans="1:26" ht="16" x14ac:dyDescent="0.2">
      <c r="A2724" s="5" t="s">
        <v>4904</v>
      </c>
      <c r="B2724" s="5" t="s">
        <v>28</v>
      </c>
      <c r="C2724" s="5" t="s">
        <v>23</v>
      </c>
      <c r="D2724" s="5" t="s">
        <v>29</v>
      </c>
      <c r="E2724" s="5" t="s">
        <v>30</v>
      </c>
      <c r="F2724" s="5" t="s">
        <v>118</v>
      </c>
      <c r="G2724" s="5" t="s">
        <v>119</v>
      </c>
      <c r="H2724" s="5" t="s">
        <v>119</v>
      </c>
      <c r="I2724" s="5" t="s">
        <v>33</v>
      </c>
      <c r="J2724" s="5" t="s">
        <v>4905</v>
      </c>
      <c r="K2724" s="5" t="s">
        <v>608</v>
      </c>
      <c r="L2724" s="5"/>
      <c r="M2724" s="5" t="s">
        <v>422</v>
      </c>
      <c r="N2724" s="7" t="s">
        <v>164</v>
      </c>
      <c r="O2724" s="5"/>
      <c r="P2724" s="5"/>
      <c r="Q2724" s="5"/>
      <c r="R2724" s="5"/>
      <c r="S2724" s="8"/>
      <c r="T2724" s="8">
        <f t="shared" si="210"/>
        <v>0</v>
      </c>
      <c r="U2724" s="8">
        <f t="shared" si="211"/>
        <v>0</v>
      </c>
      <c r="V2724" s="8">
        <f t="shared" si="212"/>
        <v>0</v>
      </c>
      <c r="W2724" s="8">
        <f t="shared" si="213"/>
        <v>1</v>
      </c>
      <c r="X2724" s="28">
        <f t="shared" si="214"/>
        <v>1</v>
      </c>
      <c r="Y2724" s="5"/>
      <c r="Z2724" s="5"/>
    </row>
    <row r="2725" spans="1:26" ht="16" x14ac:dyDescent="0.2">
      <c r="A2725" s="5" t="s">
        <v>4906</v>
      </c>
      <c r="B2725" s="5" t="s">
        <v>22</v>
      </c>
      <c r="C2725" s="5" t="s">
        <v>23</v>
      </c>
      <c r="D2725" s="5" t="s">
        <v>24</v>
      </c>
      <c r="E2725" s="5"/>
      <c r="F2725" s="5"/>
      <c r="G2725" s="5"/>
      <c r="H2725" s="5"/>
      <c r="I2725" s="5"/>
      <c r="J2725" s="5"/>
      <c r="K2725" s="5"/>
      <c r="L2725" s="5"/>
      <c r="M2725" s="5"/>
      <c r="N2725" s="5"/>
      <c r="O2725" s="5"/>
      <c r="P2725" s="5"/>
      <c r="Q2725" s="5"/>
      <c r="R2725" s="5"/>
      <c r="S2725" s="8"/>
      <c r="T2725" s="8">
        <f t="shared" si="210"/>
        <v>1</v>
      </c>
      <c r="U2725" s="8">
        <f t="shared" si="211"/>
        <v>1</v>
      </c>
      <c r="V2725" s="8">
        <f t="shared" si="212"/>
        <v>1</v>
      </c>
      <c r="W2725" s="8">
        <f t="shared" si="213"/>
        <v>1</v>
      </c>
      <c r="X2725" s="28">
        <f t="shared" si="214"/>
        <v>4</v>
      </c>
      <c r="Y2725" s="5"/>
      <c r="Z2725" s="5"/>
    </row>
    <row r="2726" spans="1:26" ht="16" x14ac:dyDescent="0.2">
      <c r="A2726" s="5" t="s">
        <v>4907</v>
      </c>
      <c r="B2726" s="5" t="s">
        <v>97</v>
      </c>
      <c r="C2726" s="5" t="s">
        <v>23</v>
      </c>
      <c r="D2726" s="5" t="s">
        <v>24</v>
      </c>
      <c r="E2726" s="5"/>
      <c r="F2726" s="5"/>
      <c r="G2726" s="5"/>
      <c r="H2726" s="5"/>
      <c r="I2726" s="5"/>
      <c r="J2726" s="5"/>
      <c r="K2726" s="5"/>
      <c r="L2726" s="5"/>
      <c r="M2726" s="5"/>
      <c r="N2726" s="5"/>
      <c r="O2726" s="5"/>
      <c r="P2726" s="5"/>
      <c r="Q2726" s="5"/>
      <c r="R2726" s="5"/>
      <c r="S2726" s="8"/>
      <c r="T2726" s="8">
        <f t="shared" si="210"/>
        <v>1</v>
      </c>
      <c r="U2726" s="8">
        <f t="shared" si="211"/>
        <v>1</v>
      </c>
      <c r="V2726" s="8">
        <f t="shared" si="212"/>
        <v>1</v>
      </c>
      <c r="W2726" s="8">
        <f t="shared" si="213"/>
        <v>1</v>
      </c>
      <c r="X2726" s="28">
        <f t="shared" si="214"/>
        <v>4</v>
      </c>
      <c r="Y2726" s="5"/>
      <c r="Z2726" s="5"/>
    </row>
    <row r="2727" spans="1:26" ht="16" x14ac:dyDescent="0.2">
      <c r="A2727" s="5" t="s">
        <v>4908</v>
      </c>
      <c r="B2727" s="5" t="s">
        <v>28</v>
      </c>
      <c r="C2727" s="5" t="s">
        <v>23</v>
      </c>
      <c r="D2727" s="5" t="s">
        <v>463</v>
      </c>
      <c r="E2727" s="5" t="s">
        <v>54</v>
      </c>
      <c r="F2727" s="5" t="s">
        <v>31</v>
      </c>
      <c r="G2727" s="5" t="s">
        <v>32</v>
      </c>
      <c r="H2727" s="5" t="s">
        <v>32</v>
      </c>
      <c r="I2727" s="5" t="s">
        <v>33</v>
      </c>
      <c r="J2727" s="5" t="s">
        <v>4909</v>
      </c>
      <c r="K2727" s="7" t="s">
        <v>318</v>
      </c>
      <c r="L2727" s="5"/>
      <c r="M2727" s="5" t="s">
        <v>938</v>
      </c>
      <c r="N2727" s="5" t="s">
        <v>58</v>
      </c>
      <c r="O2727" s="5" t="s">
        <v>32</v>
      </c>
      <c r="P2727" s="5" t="s">
        <v>4910</v>
      </c>
      <c r="Q2727" s="5" t="s">
        <v>4911</v>
      </c>
      <c r="R2727" s="8" t="s">
        <v>39</v>
      </c>
      <c r="S2727" s="8"/>
      <c r="T2727" s="8">
        <f t="shared" si="210"/>
        <v>0</v>
      </c>
      <c r="U2727" s="8">
        <f t="shared" si="211"/>
        <v>0</v>
      </c>
      <c r="V2727" s="8">
        <f t="shared" si="212"/>
        <v>0</v>
      </c>
      <c r="W2727" s="8">
        <f t="shared" si="213"/>
        <v>0</v>
      </c>
      <c r="X2727" s="28">
        <f t="shared" si="214"/>
        <v>0</v>
      </c>
      <c r="Y2727" s="5"/>
      <c r="Z2727" s="5"/>
    </row>
    <row r="2728" spans="1:26" ht="16" x14ac:dyDescent="0.2">
      <c r="A2728" s="5" t="s">
        <v>4912</v>
      </c>
      <c r="B2728" s="5" t="s">
        <v>97</v>
      </c>
      <c r="C2728" s="5" t="s">
        <v>23</v>
      </c>
      <c r="D2728" s="5" t="s">
        <v>24</v>
      </c>
      <c r="E2728" s="5"/>
      <c r="F2728" s="5"/>
      <c r="G2728" s="5"/>
      <c r="H2728" s="5"/>
      <c r="I2728" s="5"/>
      <c r="J2728" s="5"/>
      <c r="K2728" s="5"/>
      <c r="L2728" s="5"/>
      <c r="M2728" s="5"/>
      <c r="N2728" s="5"/>
      <c r="O2728" s="5"/>
      <c r="P2728" s="5"/>
      <c r="Q2728" s="5"/>
      <c r="R2728" s="5"/>
      <c r="S2728" s="8"/>
      <c r="T2728" s="8">
        <f t="shared" si="210"/>
        <v>1</v>
      </c>
      <c r="U2728" s="8">
        <f t="shared" si="211"/>
        <v>1</v>
      </c>
      <c r="V2728" s="8">
        <f t="shared" si="212"/>
        <v>1</v>
      </c>
      <c r="W2728" s="8">
        <f t="shared" si="213"/>
        <v>1</v>
      </c>
      <c r="X2728" s="28">
        <f t="shared" si="214"/>
        <v>4</v>
      </c>
      <c r="Y2728" s="5"/>
      <c r="Z2728" s="5"/>
    </row>
    <row r="2729" spans="1:26" ht="16" x14ac:dyDescent="0.2">
      <c r="A2729" s="5" t="s">
        <v>4913</v>
      </c>
      <c r="B2729" s="5" t="s">
        <v>22</v>
      </c>
      <c r="C2729" s="5" t="s">
        <v>23</v>
      </c>
      <c r="D2729" s="5" t="s">
        <v>24</v>
      </c>
      <c r="E2729" s="5"/>
      <c r="F2729" s="5"/>
      <c r="G2729" s="5"/>
      <c r="H2729" s="5"/>
      <c r="I2729" s="5"/>
      <c r="J2729" s="5"/>
      <c r="K2729" s="5"/>
      <c r="L2729" s="5"/>
      <c r="M2729" s="5"/>
      <c r="N2729" s="5"/>
      <c r="O2729" s="5"/>
      <c r="P2729" s="5"/>
      <c r="Q2729" s="5"/>
      <c r="R2729" s="5"/>
      <c r="S2729" s="8"/>
      <c r="T2729" s="8">
        <f t="shared" si="210"/>
        <v>1</v>
      </c>
      <c r="U2729" s="8">
        <f t="shared" si="211"/>
        <v>1</v>
      </c>
      <c r="V2729" s="8">
        <f t="shared" si="212"/>
        <v>1</v>
      </c>
      <c r="W2729" s="8">
        <f t="shared" si="213"/>
        <v>1</v>
      </c>
      <c r="X2729" s="28">
        <f t="shared" si="214"/>
        <v>4</v>
      </c>
      <c r="Y2729" s="5"/>
      <c r="Z2729" s="5"/>
    </row>
    <row r="2730" spans="1:26" ht="16" x14ac:dyDescent="0.2">
      <c r="A2730" s="5" t="s">
        <v>4914</v>
      </c>
      <c r="B2730" s="5" t="s">
        <v>28</v>
      </c>
      <c r="C2730" s="5" t="s">
        <v>23</v>
      </c>
      <c r="D2730" s="5" t="s">
        <v>29</v>
      </c>
      <c r="E2730" s="5" t="s">
        <v>54</v>
      </c>
      <c r="F2730" s="5" t="s">
        <v>44</v>
      </c>
      <c r="G2730" s="5" t="s">
        <v>45</v>
      </c>
      <c r="H2730" s="5" t="s">
        <v>45</v>
      </c>
      <c r="I2730" s="5" t="s">
        <v>33</v>
      </c>
      <c r="J2730" s="5" t="s">
        <v>317</v>
      </c>
      <c r="K2730" s="5" t="s">
        <v>57</v>
      </c>
      <c r="L2730" s="5"/>
      <c r="M2730" s="5" t="s">
        <v>208</v>
      </c>
      <c r="N2730" s="5" t="s">
        <v>36</v>
      </c>
      <c r="O2730" s="5" t="s">
        <v>45</v>
      </c>
      <c r="P2730" s="5" t="s">
        <v>44</v>
      </c>
      <c r="Q2730" s="5" t="s">
        <v>4915</v>
      </c>
      <c r="R2730" s="8" t="s">
        <v>39</v>
      </c>
      <c r="S2730" s="8"/>
      <c r="T2730" s="8">
        <f t="shared" si="210"/>
        <v>0</v>
      </c>
      <c r="U2730" s="8">
        <f t="shared" si="211"/>
        <v>0</v>
      </c>
      <c r="V2730" s="8">
        <f t="shared" si="212"/>
        <v>0</v>
      </c>
      <c r="W2730" s="8">
        <f t="shared" si="213"/>
        <v>0</v>
      </c>
      <c r="X2730" s="28">
        <f t="shared" si="214"/>
        <v>0</v>
      </c>
      <c r="Y2730" s="5"/>
      <c r="Z2730" s="5"/>
    </row>
    <row r="2731" spans="1:26" ht="16" x14ac:dyDescent="0.2">
      <c r="A2731" s="5" t="s">
        <v>4916</v>
      </c>
      <c r="B2731" s="5" t="s">
        <v>97</v>
      </c>
      <c r="C2731" s="5" t="s">
        <v>23</v>
      </c>
      <c r="D2731" s="5" t="s">
        <v>24</v>
      </c>
      <c r="E2731" s="5"/>
      <c r="F2731" s="5"/>
      <c r="G2731" s="5"/>
      <c r="H2731" s="5"/>
      <c r="I2731" s="5"/>
      <c r="J2731" s="5"/>
      <c r="K2731" s="5"/>
      <c r="L2731" s="5"/>
      <c r="M2731" s="5"/>
      <c r="N2731" s="5"/>
      <c r="O2731" s="5"/>
      <c r="P2731" s="5"/>
      <c r="Q2731" s="5"/>
      <c r="R2731" s="5"/>
      <c r="S2731" s="8"/>
      <c r="T2731" s="8">
        <f t="shared" si="210"/>
        <v>1</v>
      </c>
      <c r="U2731" s="8">
        <f t="shared" si="211"/>
        <v>1</v>
      </c>
      <c r="V2731" s="8">
        <f t="shared" si="212"/>
        <v>1</v>
      </c>
      <c r="W2731" s="8">
        <f t="shared" si="213"/>
        <v>1</v>
      </c>
      <c r="X2731" s="28">
        <f t="shared" si="214"/>
        <v>4</v>
      </c>
      <c r="Y2731" s="5"/>
      <c r="Z2731" s="5"/>
    </row>
    <row r="2732" spans="1:26" ht="16" x14ac:dyDescent="0.2">
      <c r="A2732" s="5" t="s">
        <v>4917</v>
      </c>
      <c r="B2732" s="5" t="s">
        <v>28</v>
      </c>
      <c r="C2732" s="5" t="s">
        <v>23</v>
      </c>
      <c r="D2732" s="5" t="s">
        <v>29</v>
      </c>
      <c r="E2732" s="5" t="s">
        <v>30</v>
      </c>
      <c r="F2732" s="5" t="s">
        <v>118</v>
      </c>
      <c r="G2732" s="5" t="s">
        <v>119</v>
      </c>
      <c r="H2732" s="5" t="s">
        <v>119</v>
      </c>
      <c r="I2732" s="5" t="s">
        <v>33</v>
      </c>
      <c r="J2732" s="6">
        <v>34768</v>
      </c>
      <c r="K2732" s="5" t="s">
        <v>57</v>
      </c>
      <c r="L2732" s="5"/>
      <c r="M2732" s="5" t="s">
        <v>35</v>
      </c>
      <c r="N2732" s="5" t="s">
        <v>88</v>
      </c>
      <c r="O2732" s="5" t="s">
        <v>119</v>
      </c>
      <c r="P2732" s="5" t="s">
        <v>118</v>
      </c>
      <c r="Q2732" s="5" t="s">
        <v>4918</v>
      </c>
      <c r="R2732" s="8" t="s">
        <v>70</v>
      </c>
      <c r="S2732" s="8"/>
      <c r="T2732" s="8">
        <f t="shared" si="210"/>
        <v>0</v>
      </c>
      <c r="U2732" s="8">
        <f t="shared" si="211"/>
        <v>0</v>
      </c>
      <c r="V2732" s="8">
        <f t="shared" si="212"/>
        <v>0</v>
      </c>
      <c r="W2732" s="8">
        <f t="shared" si="213"/>
        <v>0</v>
      </c>
      <c r="X2732" s="28">
        <f t="shared" si="214"/>
        <v>0</v>
      </c>
      <c r="Y2732" s="5"/>
      <c r="Z2732" s="5"/>
    </row>
    <row r="2733" spans="1:26" ht="16" x14ac:dyDescent="0.2">
      <c r="A2733" s="5" t="s">
        <v>4919</v>
      </c>
      <c r="B2733" s="5" t="s">
        <v>28</v>
      </c>
      <c r="C2733" s="5" t="s">
        <v>23</v>
      </c>
      <c r="D2733" s="5" t="s">
        <v>463</v>
      </c>
      <c r="E2733" s="5" t="s">
        <v>30</v>
      </c>
      <c r="F2733" s="5" t="s">
        <v>4920</v>
      </c>
      <c r="G2733" s="5" t="s">
        <v>119</v>
      </c>
      <c r="H2733" s="5" t="s">
        <v>119</v>
      </c>
      <c r="I2733" s="5" t="s">
        <v>33</v>
      </c>
      <c r="J2733" s="5" t="s">
        <v>4921</v>
      </c>
      <c r="K2733" s="5" t="s">
        <v>145</v>
      </c>
      <c r="L2733" s="5"/>
      <c r="M2733" s="5" t="s">
        <v>108</v>
      </c>
      <c r="N2733" s="7" t="s">
        <v>164</v>
      </c>
      <c r="O2733" s="5" t="s">
        <v>119</v>
      </c>
      <c r="P2733" s="5" t="s">
        <v>4920</v>
      </c>
      <c r="Q2733" s="5" t="s">
        <v>4922</v>
      </c>
      <c r="R2733" s="8" t="s">
        <v>70</v>
      </c>
      <c r="S2733" s="8"/>
      <c r="T2733" s="8">
        <f t="shared" si="210"/>
        <v>0</v>
      </c>
      <c r="U2733" s="8">
        <f t="shared" si="211"/>
        <v>0</v>
      </c>
      <c r="V2733" s="8">
        <f t="shared" si="212"/>
        <v>0</v>
      </c>
      <c r="W2733" s="8">
        <f t="shared" si="213"/>
        <v>0</v>
      </c>
      <c r="X2733" s="28">
        <f t="shared" si="214"/>
        <v>0</v>
      </c>
      <c r="Y2733" s="5"/>
      <c r="Z2733" s="5"/>
    </row>
    <row r="2734" spans="1:26" ht="16" x14ac:dyDescent="0.2">
      <c r="A2734" s="5" t="s">
        <v>4923</v>
      </c>
      <c r="B2734" s="5" t="s">
        <v>28</v>
      </c>
      <c r="C2734" s="5" t="s">
        <v>23</v>
      </c>
      <c r="D2734" s="5" t="s">
        <v>29</v>
      </c>
      <c r="E2734" s="5"/>
      <c r="F2734" s="5"/>
      <c r="G2734" s="5"/>
      <c r="H2734" s="5"/>
      <c r="I2734" s="5"/>
      <c r="J2734" s="5"/>
      <c r="K2734" s="5"/>
      <c r="L2734" s="5"/>
      <c r="M2734" s="5"/>
      <c r="N2734" s="5"/>
      <c r="O2734" s="5"/>
      <c r="P2734" s="5"/>
      <c r="Q2734" s="5"/>
      <c r="R2734" s="5"/>
      <c r="S2734" s="8"/>
      <c r="T2734" s="8">
        <f t="shared" si="210"/>
        <v>1</v>
      </c>
      <c r="U2734" s="8">
        <f t="shared" si="211"/>
        <v>1</v>
      </c>
      <c r="V2734" s="8">
        <f t="shared" si="212"/>
        <v>1</v>
      </c>
      <c r="W2734" s="8">
        <f t="shared" si="213"/>
        <v>1</v>
      </c>
      <c r="X2734" s="28">
        <f t="shared" si="214"/>
        <v>4</v>
      </c>
      <c r="Y2734" s="5"/>
      <c r="Z2734" s="5"/>
    </row>
    <row r="2735" spans="1:26" ht="16" x14ac:dyDescent="0.2">
      <c r="A2735" s="5" t="s">
        <v>4924</v>
      </c>
      <c r="B2735" s="5" t="s">
        <v>28</v>
      </c>
      <c r="C2735" s="5" t="s">
        <v>23</v>
      </c>
      <c r="D2735" s="5" t="s">
        <v>463</v>
      </c>
      <c r="E2735" s="5" t="s">
        <v>30</v>
      </c>
      <c r="F2735" s="5" t="s">
        <v>4920</v>
      </c>
      <c r="G2735" s="5" t="s">
        <v>119</v>
      </c>
      <c r="H2735" s="5" t="s">
        <v>119</v>
      </c>
      <c r="I2735" s="5" t="s">
        <v>33</v>
      </c>
      <c r="J2735" s="5" t="s">
        <v>4921</v>
      </c>
      <c r="K2735" s="5" t="s">
        <v>145</v>
      </c>
      <c r="L2735" s="5"/>
      <c r="M2735" s="5" t="s">
        <v>108</v>
      </c>
      <c r="N2735" s="7" t="s">
        <v>164</v>
      </c>
      <c r="O2735" s="5" t="s">
        <v>119</v>
      </c>
      <c r="P2735" s="5" t="s">
        <v>4920</v>
      </c>
      <c r="Q2735" s="5" t="s">
        <v>4922</v>
      </c>
      <c r="R2735" s="8" t="s">
        <v>70</v>
      </c>
      <c r="S2735" s="8"/>
      <c r="T2735" s="8">
        <f t="shared" si="210"/>
        <v>0</v>
      </c>
      <c r="U2735" s="8">
        <f t="shared" si="211"/>
        <v>0</v>
      </c>
      <c r="V2735" s="8">
        <f t="shared" si="212"/>
        <v>0</v>
      </c>
      <c r="W2735" s="8">
        <f t="shared" si="213"/>
        <v>0</v>
      </c>
      <c r="X2735" s="28">
        <f t="shared" si="214"/>
        <v>0</v>
      </c>
      <c r="Y2735" s="5"/>
      <c r="Z2735" s="5"/>
    </row>
    <row r="2736" spans="1:26" ht="16" x14ac:dyDescent="0.2">
      <c r="A2736" s="5" t="s">
        <v>4925</v>
      </c>
      <c r="B2736" s="5" t="s">
        <v>22</v>
      </c>
      <c r="C2736" s="5" t="s">
        <v>23</v>
      </c>
      <c r="D2736" s="5" t="s">
        <v>24</v>
      </c>
      <c r="E2736" s="5"/>
      <c r="F2736" s="5"/>
      <c r="G2736" s="5"/>
      <c r="H2736" s="5"/>
      <c r="I2736" s="5"/>
      <c r="J2736" s="5"/>
      <c r="K2736" s="5"/>
      <c r="L2736" s="5"/>
      <c r="M2736" s="5"/>
      <c r="N2736" s="5"/>
      <c r="O2736" s="5"/>
      <c r="P2736" s="5"/>
      <c r="Q2736" s="5"/>
      <c r="R2736" s="5"/>
      <c r="S2736" s="8"/>
      <c r="T2736" s="8">
        <f t="shared" si="210"/>
        <v>1</v>
      </c>
      <c r="U2736" s="8">
        <f t="shared" si="211"/>
        <v>1</v>
      </c>
      <c r="V2736" s="8">
        <f t="shared" si="212"/>
        <v>1</v>
      </c>
      <c r="W2736" s="8">
        <f t="shared" si="213"/>
        <v>1</v>
      </c>
      <c r="X2736" s="28">
        <f t="shared" si="214"/>
        <v>4</v>
      </c>
      <c r="Y2736" s="5"/>
      <c r="Z2736" s="5"/>
    </row>
    <row r="2737" spans="1:26" ht="16" x14ac:dyDescent="0.2">
      <c r="A2737" s="5" t="s">
        <v>4926</v>
      </c>
      <c r="B2737" s="5" t="s">
        <v>28</v>
      </c>
      <c r="C2737" s="5" t="s">
        <v>23</v>
      </c>
      <c r="D2737" s="5" t="s">
        <v>463</v>
      </c>
      <c r="E2737" s="5"/>
      <c r="F2737" s="5"/>
      <c r="G2737" s="5"/>
      <c r="H2737" s="5"/>
      <c r="I2737" s="5"/>
      <c r="J2737" s="8" t="s">
        <v>4927</v>
      </c>
      <c r="K2737" s="5"/>
      <c r="L2737" s="5"/>
      <c r="M2737" s="5"/>
      <c r="N2737" s="5"/>
      <c r="O2737" s="5"/>
      <c r="P2737" s="5"/>
      <c r="Q2737" s="5"/>
      <c r="R2737" s="5"/>
      <c r="S2737" s="8"/>
      <c r="T2737" s="8">
        <f t="shared" si="210"/>
        <v>1</v>
      </c>
      <c r="U2737" s="8">
        <f t="shared" si="211"/>
        <v>1</v>
      </c>
      <c r="V2737" s="8">
        <f t="shared" si="212"/>
        <v>1</v>
      </c>
      <c r="W2737" s="8">
        <f t="shared" si="213"/>
        <v>1</v>
      </c>
      <c r="X2737" s="28">
        <f t="shared" si="214"/>
        <v>4</v>
      </c>
      <c r="Y2737" s="5"/>
      <c r="Z2737" s="5"/>
    </row>
    <row r="2738" spans="1:26" ht="16" x14ac:dyDescent="0.2">
      <c r="A2738" s="5" t="s">
        <v>4928</v>
      </c>
      <c r="B2738" s="5" t="s">
        <v>22</v>
      </c>
      <c r="C2738" s="5" t="s">
        <v>23</v>
      </c>
      <c r="D2738" s="5" t="s">
        <v>24</v>
      </c>
      <c r="E2738" s="5"/>
      <c r="F2738" s="5"/>
      <c r="G2738" s="5"/>
      <c r="H2738" s="5"/>
      <c r="I2738" s="5"/>
      <c r="J2738" s="5"/>
      <c r="K2738" s="5"/>
      <c r="L2738" s="5"/>
      <c r="M2738" s="5"/>
      <c r="N2738" s="5"/>
      <c r="O2738" s="5"/>
      <c r="P2738" s="5"/>
      <c r="Q2738" s="5"/>
      <c r="R2738" s="5"/>
      <c r="S2738" s="8"/>
      <c r="T2738" s="8">
        <f t="shared" si="210"/>
        <v>1</v>
      </c>
      <c r="U2738" s="8">
        <f t="shared" si="211"/>
        <v>1</v>
      </c>
      <c r="V2738" s="8">
        <f t="shared" si="212"/>
        <v>1</v>
      </c>
      <c r="W2738" s="8">
        <f t="shared" si="213"/>
        <v>1</v>
      </c>
      <c r="X2738" s="28">
        <f t="shared" si="214"/>
        <v>4</v>
      </c>
      <c r="Y2738" s="5"/>
      <c r="Z2738" s="5"/>
    </row>
    <row r="2739" spans="1:26" ht="16" x14ac:dyDescent="0.2">
      <c r="A2739" s="5" t="s">
        <v>4929</v>
      </c>
      <c r="B2739" s="5" t="s">
        <v>28</v>
      </c>
      <c r="C2739" s="5" t="s">
        <v>23</v>
      </c>
      <c r="D2739" s="5" t="s">
        <v>29</v>
      </c>
      <c r="E2739" s="5" t="s">
        <v>30</v>
      </c>
      <c r="F2739" s="5" t="s">
        <v>957</v>
      </c>
      <c r="G2739" s="5" t="s">
        <v>119</v>
      </c>
      <c r="H2739" s="5" t="s">
        <v>119</v>
      </c>
      <c r="I2739" s="5" t="s">
        <v>33</v>
      </c>
      <c r="J2739" s="5"/>
      <c r="K2739" s="5" t="s">
        <v>57</v>
      </c>
      <c r="L2739" s="5"/>
      <c r="M2739" s="5" t="s">
        <v>208</v>
      </c>
      <c r="N2739" s="5"/>
      <c r="O2739" s="5"/>
      <c r="P2739" s="5"/>
      <c r="Q2739" s="5"/>
      <c r="R2739" s="5"/>
      <c r="S2739" s="8"/>
      <c r="T2739" s="8">
        <f t="shared" si="210"/>
        <v>0</v>
      </c>
      <c r="U2739" s="8">
        <f t="shared" si="211"/>
        <v>0</v>
      </c>
      <c r="V2739" s="8">
        <f t="shared" si="212"/>
        <v>0</v>
      </c>
      <c r="W2739" s="8">
        <f t="shared" si="213"/>
        <v>1</v>
      </c>
      <c r="X2739" s="28">
        <f t="shared" si="214"/>
        <v>1</v>
      </c>
      <c r="Y2739" s="5"/>
      <c r="Z2739" s="5"/>
    </row>
    <row r="2740" spans="1:26" ht="16" x14ac:dyDescent="0.2">
      <c r="A2740" s="5" t="s">
        <v>4930</v>
      </c>
      <c r="B2740" s="5" t="s">
        <v>22</v>
      </c>
      <c r="C2740" s="5" t="s">
        <v>23</v>
      </c>
      <c r="D2740" s="5" t="s">
        <v>24</v>
      </c>
      <c r="E2740" s="5"/>
      <c r="F2740" s="5"/>
      <c r="G2740" s="5"/>
      <c r="H2740" s="5"/>
      <c r="I2740" s="5"/>
      <c r="J2740" s="5"/>
      <c r="K2740" s="5"/>
      <c r="L2740" s="5"/>
      <c r="M2740" s="5"/>
      <c r="N2740" s="5"/>
      <c r="O2740" s="5"/>
      <c r="P2740" s="5"/>
      <c r="Q2740" s="5"/>
      <c r="R2740" s="5"/>
      <c r="S2740" s="8"/>
      <c r="T2740" s="8">
        <f t="shared" si="210"/>
        <v>1</v>
      </c>
      <c r="U2740" s="8">
        <f t="shared" si="211"/>
        <v>1</v>
      </c>
      <c r="V2740" s="8">
        <f t="shared" si="212"/>
        <v>1</v>
      </c>
      <c r="W2740" s="8">
        <f t="shared" si="213"/>
        <v>1</v>
      </c>
      <c r="X2740" s="28">
        <f t="shared" si="214"/>
        <v>4</v>
      </c>
      <c r="Y2740" s="5"/>
      <c r="Z2740" s="5"/>
    </row>
    <row r="2741" spans="1:26" ht="16" x14ac:dyDescent="0.2">
      <c r="A2741" s="5" t="s">
        <v>4931</v>
      </c>
      <c r="B2741" s="5" t="s">
        <v>28</v>
      </c>
      <c r="C2741" s="5" t="s">
        <v>23</v>
      </c>
      <c r="D2741" s="5" t="s">
        <v>29</v>
      </c>
      <c r="E2741" s="5" t="s">
        <v>30</v>
      </c>
      <c r="F2741" s="5" t="s">
        <v>277</v>
      </c>
      <c r="G2741" s="5" t="s">
        <v>45</v>
      </c>
      <c r="H2741" s="5" t="s">
        <v>45</v>
      </c>
      <c r="I2741" s="5" t="s">
        <v>33</v>
      </c>
      <c r="J2741" s="6">
        <v>35347</v>
      </c>
      <c r="K2741" s="5" t="s">
        <v>57</v>
      </c>
      <c r="L2741" s="5"/>
      <c r="M2741" s="5" t="s">
        <v>108</v>
      </c>
      <c r="N2741" s="5" t="s">
        <v>88</v>
      </c>
      <c r="O2741" s="5" t="s">
        <v>45</v>
      </c>
      <c r="P2741" s="5" t="s">
        <v>277</v>
      </c>
      <c r="Q2741" s="5" t="s">
        <v>4932</v>
      </c>
      <c r="R2741" s="8" t="s">
        <v>61</v>
      </c>
      <c r="S2741" s="8"/>
      <c r="T2741" s="8">
        <f t="shared" si="210"/>
        <v>0</v>
      </c>
      <c r="U2741" s="8">
        <f t="shared" si="211"/>
        <v>0</v>
      </c>
      <c r="V2741" s="8">
        <f t="shared" si="212"/>
        <v>0</v>
      </c>
      <c r="W2741" s="8">
        <f t="shared" si="213"/>
        <v>0</v>
      </c>
      <c r="X2741" s="28">
        <f t="shared" si="214"/>
        <v>0</v>
      </c>
      <c r="Y2741" s="5"/>
      <c r="Z2741" s="5"/>
    </row>
    <row r="2742" spans="1:26" ht="16" x14ac:dyDescent="0.2">
      <c r="A2742" s="5" t="s">
        <v>4933</v>
      </c>
      <c r="B2742" s="5" t="s">
        <v>28</v>
      </c>
      <c r="C2742" s="5" t="s">
        <v>23</v>
      </c>
      <c r="D2742" s="5" t="s">
        <v>29</v>
      </c>
      <c r="E2742" s="5"/>
      <c r="F2742" s="5"/>
      <c r="G2742" s="5"/>
      <c r="H2742" s="5"/>
      <c r="I2742" s="5"/>
      <c r="J2742" s="5"/>
      <c r="K2742" s="5"/>
      <c r="L2742" s="5"/>
      <c r="M2742" s="5"/>
      <c r="N2742" s="5"/>
      <c r="O2742" s="5"/>
      <c r="P2742" s="5"/>
      <c r="Q2742" s="5"/>
      <c r="R2742" s="5"/>
      <c r="S2742" s="8"/>
      <c r="T2742" s="8">
        <f t="shared" si="210"/>
        <v>1</v>
      </c>
      <c r="U2742" s="8">
        <f t="shared" si="211"/>
        <v>1</v>
      </c>
      <c r="V2742" s="8">
        <f t="shared" si="212"/>
        <v>1</v>
      </c>
      <c r="W2742" s="8">
        <f t="shared" si="213"/>
        <v>1</v>
      </c>
      <c r="X2742" s="28">
        <f t="shared" si="214"/>
        <v>4</v>
      </c>
      <c r="Y2742" s="5"/>
      <c r="Z2742" s="5"/>
    </row>
    <row r="2743" spans="1:26" ht="16" x14ac:dyDescent="0.2">
      <c r="A2743" s="5" t="s">
        <v>4934</v>
      </c>
      <c r="B2743" s="5" t="s">
        <v>97</v>
      </c>
      <c r="C2743" s="5" t="s">
        <v>23</v>
      </c>
      <c r="D2743" s="5" t="s">
        <v>24</v>
      </c>
      <c r="E2743" s="5"/>
      <c r="F2743" s="5"/>
      <c r="G2743" s="5"/>
      <c r="H2743" s="5"/>
      <c r="I2743" s="5"/>
      <c r="J2743" s="5"/>
      <c r="K2743" s="5"/>
      <c r="L2743" s="5"/>
      <c r="M2743" s="5"/>
      <c r="N2743" s="5"/>
      <c r="O2743" s="5"/>
      <c r="P2743" s="5"/>
      <c r="Q2743" s="5"/>
      <c r="R2743" s="5"/>
      <c r="S2743" s="8"/>
      <c r="T2743" s="8">
        <f t="shared" si="210"/>
        <v>1</v>
      </c>
      <c r="U2743" s="8">
        <f t="shared" si="211"/>
        <v>1</v>
      </c>
      <c r="V2743" s="8">
        <f t="shared" si="212"/>
        <v>1</v>
      </c>
      <c r="W2743" s="8">
        <f t="shared" si="213"/>
        <v>1</v>
      </c>
      <c r="X2743" s="28">
        <f t="shared" si="214"/>
        <v>4</v>
      </c>
      <c r="Y2743" s="5"/>
      <c r="Z2743" s="5"/>
    </row>
    <row r="2744" spans="1:26" ht="16" x14ac:dyDescent="0.2">
      <c r="A2744" s="5" t="s">
        <v>4935</v>
      </c>
      <c r="B2744" s="5" t="s">
        <v>22</v>
      </c>
      <c r="C2744" s="5" t="s">
        <v>23</v>
      </c>
      <c r="D2744" s="5" t="s">
        <v>24</v>
      </c>
      <c r="E2744" s="5"/>
      <c r="F2744" s="5"/>
      <c r="G2744" s="5"/>
      <c r="H2744" s="5"/>
      <c r="I2744" s="5"/>
      <c r="J2744" s="5"/>
      <c r="K2744" s="5"/>
      <c r="L2744" s="5"/>
      <c r="M2744" s="5"/>
      <c r="N2744" s="5"/>
      <c r="O2744" s="5"/>
      <c r="P2744" s="5"/>
      <c r="Q2744" s="5"/>
      <c r="R2744" s="5"/>
      <c r="S2744" s="8"/>
      <c r="T2744" s="8">
        <f t="shared" si="210"/>
        <v>1</v>
      </c>
      <c r="U2744" s="8">
        <f t="shared" si="211"/>
        <v>1</v>
      </c>
      <c r="V2744" s="8">
        <f t="shared" si="212"/>
        <v>1</v>
      </c>
      <c r="W2744" s="8">
        <f t="shared" si="213"/>
        <v>1</v>
      </c>
      <c r="X2744" s="28">
        <f t="shared" si="214"/>
        <v>4</v>
      </c>
      <c r="Y2744" s="5"/>
      <c r="Z2744" s="5"/>
    </row>
    <row r="2745" spans="1:26" ht="16" x14ac:dyDescent="0.2">
      <c r="A2745" s="5" t="s">
        <v>4936</v>
      </c>
      <c r="B2745" s="5" t="s">
        <v>22</v>
      </c>
      <c r="C2745" s="5" t="s">
        <v>23</v>
      </c>
      <c r="D2745" s="5" t="s">
        <v>24</v>
      </c>
      <c r="E2745" s="5"/>
      <c r="F2745" s="5"/>
      <c r="G2745" s="5"/>
      <c r="H2745" s="5"/>
      <c r="I2745" s="5"/>
      <c r="J2745" s="5"/>
      <c r="K2745" s="5"/>
      <c r="L2745" s="5"/>
      <c r="M2745" s="5"/>
      <c r="N2745" s="5"/>
      <c r="O2745" s="5"/>
      <c r="P2745" s="5"/>
      <c r="Q2745" s="5"/>
      <c r="R2745" s="5"/>
      <c r="S2745" s="8"/>
      <c r="T2745" s="8">
        <f t="shared" si="210"/>
        <v>1</v>
      </c>
      <c r="U2745" s="8">
        <f t="shared" si="211"/>
        <v>1</v>
      </c>
      <c r="V2745" s="8">
        <f t="shared" si="212"/>
        <v>1</v>
      </c>
      <c r="W2745" s="8">
        <f t="shared" si="213"/>
        <v>1</v>
      </c>
      <c r="X2745" s="28">
        <f t="shared" si="214"/>
        <v>4</v>
      </c>
      <c r="Y2745" s="5"/>
      <c r="Z2745" s="5"/>
    </row>
    <row r="2746" spans="1:26" ht="16" x14ac:dyDescent="0.2">
      <c r="A2746" s="5" t="s">
        <v>4937</v>
      </c>
      <c r="B2746" s="5" t="s">
        <v>28</v>
      </c>
      <c r="C2746" s="5" t="s">
        <v>23</v>
      </c>
      <c r="D2746" s="5" t="s">
        <v>29</v>
      </c>
      <c r="E2746" s="5" t="s">
        <v>54</v>
      </c>
      <c r="F2746" s="5" t="s">
        <v>179</v>
      </c>
      <c r="G2746" s="5" t="s">
        <v>163</v>
      </c>
      <c r="H2746" s="5" t="s">
        <v>163</v>
      </c>
      <c r="I2746" s="5" t="s">
        <v>33</v>
      </c>
      <c r="J2746" s="5" t="s">
        <v>4938</v>
      </c>
      <c r="K2746" s="5" t="s">
        <v>608</v>
      </c>
      <c r="L2746" s="5"/>
      <c r="M2746" s="5" t="s">
        <v>48</v>
      </c>
      <c r="N2746" s="5" t="s">
        <v>36</v>
      </c>
      <c r="O2746" s="5" t="s">
        <v>163</v>
      </c>
      <c r="P2746" s="5" t="s">
        <v>179</v>
      </c>
      <c r="Q2746" s="5" t="s">
        <v>4939</v>
      </c>
      <c r="R2746" s="8" t="s">
        <v>70</v>
      </c>
      <c r="S2746" s="8"/>
      <c r="T2746" s="8">
        <f t="shared" si="210"/>
        <v>0</v>
      </c>
      <c r="U2746" s="8">
        <f t="shared" si="211"/>
        <v>0</v>
      </c>
      <c r="V2746" s="8">
        <f t="shared" si="212"/>
        <v>0</v>
      </c>
      <c r="W2746" s="8">
        <f t="shared" si="213"/>
        <v>0</v>
      </c>
      <c r="X2746" s="28">
        <f t="shared" si="214"/>
        <v>0</v>
      </c>
      <c r="Y2746" s="5"/>
      <c r="Z2746" s="5"/>
    </row>
    <row r="2747" spans="1:26" ht="16" x14ac:dyDescent="0.2">
      <c r="A2747" s="5" t="s">
        <v>4940</v>
      </c>
      <c r="B2747" s="5" t="s">
        <v>22</v>
      </c>
      <c r="C2747" s="5" t="s">
        <v>23</v>
      </c>
      <c r="D2747" s="5" t="s">
        <v>24</v>
      </c>
      <c r="E2747" s="5"/>
      <c r="F2747" s="5"/>
      <c r="G2747" s="5"/>
      <c r="H2747" s="5"/>
      <c r="I2747" s="5"/>
      <c r="J2747" s="5"/>
      <c r="K2747" s="5"/>
      <c r="L2747" s="5"/>
      <c r="M2747" s="5"/>
      <c r="N2747" s="5"/>
      <c r="O2747" s="5"/>
      <c r="P2747" s="5"/>
      <c r="Q2747" s="5"/>
      <c r="R2747" s="5"/>
      <c r="S2747" s="8"/>
      <c r="T2747" s="8">
        <f t="shared" si="210"/>
        <v>1</v>
      </c>
      <c r="U2747" s="8">
        <f t="shared" si="211"/>
        <v>1</v>
      </c>
      <c r="V2747" s="8">
        <f t="shared" si="212"/>
        <v>1</v>
      </c>
      <c r="W2747" s="8">
        <f t="shared" si="213"/>
        <v>1</v>
      </c>
      <c r="X2747" s="28">
        <f t="shared" si="214"/>
        <v>4</v>
      </c>
      <c r="Y2747" s="5"/>
      <c r="Z2747" s="5"/>
    </row>
    <row r="2748" spans="1:26" ht="16" x14ac:dyDescent="0.2">
      <c r="A2748" s="5" t="s">
        <v>4941</v>
      </c>
      <c r="B2748" s="5" t="s">
        <v>28</v>
      </c>
      <c r="C2748" s="5" t="s">
        <v>23</v>
      </c>
      <c r="D2748" s="5" t="s">
        <v>29</v>
      </c>
      <c r="E2748" s="5" t="s">
        <v>30</v>
      </c>
      <c r="F2748" s="5" t="s">
        <v>4942</v>
      </c>
      <c r="G2748" s="5" t="s">
        <v>1551</v>
      </c>
      <c r="H2748" s="5" t="s">
        <v>1551</v>
      </c>
      <c r="I2748" s="5" t="s">
        <v>33</v>
      </c>
      <c r="J2748" s="6">
        <v>36014</v>
      </c>
      <c r="K2748" s="7" t="s">
        <v>318</v>
      </c>
      <c r="L2748" s="5"/>
      <c r="M2748" s="5" t="s">
        <v>48</v>
      </c>
      <c r="N2748" s="5" t="s">
        <v>36</v>
      </c>
      <c r="O2748" s="5" t="s">
        <v>1551</v>
      </c>
      <c r="P2748" s="5" t="s">
        <v>4943</v>
      </c>
      <c r="Q2748" s="5" t="s">
        <v>4944</v>
      </c>
      <c r="R2748" s="8" t="s">
        <v>39</v>
      </c>
      <c r="S2748" s="8"/>
      <c r="T2748" s="8">
        <f t="shared" si="210"/>
        <v>0</v>
      </c>
      <c r="U2748" s="8">
        <f t="shared" si="211"/>
        <v>0</v>
      </c>
      <c r="V2748" s="8">
        <f t="shared" si="212"/>
        <v>0</v>
      </c>
      <c r="W2748" s="8">
        <f t="shared" si="213"/>
        <v>0</v>
      </c>
      <c r="X2748" s="28">
        <f t="shared" si="214"/>
        <v>0</v>
      </c>
      <c r="Y2748" s="5"/>
      <c r="Z2748" s="5"/>
    </row>
    <row r="2749" spans="1:26" ht="16" x14ac:dyDescent="0.2">
      <c r="A2749" s="5" t="s">
        <v>4945</v>
      </c>
      <c r="B2749" s="5" t="s">
        <v>22</v>
      </c>
      <c r="C2749" s="5" t="s">
        <v>23</v>
      </c>
      <c r="D2749" s="5" t="s">
        <v>24</v>
      </c>
      <c r="E2749" s="5"/>
      <c r="F2749" s="5"/>
      <c r="G2749" s="5"/>
      <c r="H2749" s="5"/>
      <c r="I2749" s="5"/>
      <c r="J2749" s="5"/>
      <c r="K2749" s="5"/>
      <c r="L2749" s="5"/>
      <c r="M2749" s="5"/>
      <c r="N2749" s="5"/>
      <c r="O2749" s="5"/>
      <c r="P2749" s="5"/>
      <c r="Q2749" s="5"/>
      <c r="R2749" s="5"/>
      <c r="S2749" s="8"/>
      <c r="T2749" s="8">
        <f t="shared" si="210"/>
        <v>1</v>
      </c>
      <c r="U2749" s="8">
        <f t="shared" si="211"/>
        <v>1</v>
      </c>
      <c r="V2749" s="8">
        <f t="shared" si="212"/>
        <v>1</v>
      </c>
      <c r="W2749" s="8">
        <f t="shared" si="213"/>
        <v>1</v>
      </c>
      <c r="X2749" s="28">
        <f t="shared" si="214"/>
        <v>4</v>
      </c>
      <c r="Y2749" s="5"/>
      <c r="Z2749" s="5"/>
    </row>
    <row r="2750" spans="1:26" ht="16" x14ac:dyDescent="0.2">
      <c r="A2750" s="5" t="s">
        <v>4946</v>
      </c>
      <c r="B2750" s="5" t="s">
        <v>22</v>
      </c>
      <c r="C2750" s="5" t="s">
        <v>23</v>
      </c>
      <c r="D2750" s="5" t="s">
        <v>24</v>
      </c>
      <c r="E2750" s="5"/>
      <c r="F2750" s="5"/>
      <c r="G2750" s="5"/>
      <c r="H2750" s="5"/>
      <c r="I2750" s="5"/>
      <c r="J2750" s="5"/>
      <c r="K2750" s="5"/>
      <c r="L2750" s="5"/>
      <c r="M2750" s="5"/>
      <c r="N2750" s="5"/>
      <c r="O2750" s="5"/>
      <c r="P2750" s="5"/>
      <c r="Q2750" s="5"/>
      <c r="R2750" s="5"/>
      <c r="S2750" s="8"/>
      <c r="T2750" s="8">
        <f t="shared" si="210"/>
        <v>1</v>
      </c>
      <c r="U2750" s="8">
        <f t="shared" si="211"/>
        <v>1</v>
      </c>
      <c r="V2750" s="8">
        <f t="shared" si="212"/>
        <v>1</v>
      </c>
      <c r="W2750" s="8">
        <f t="shared" si="213"/>
        <v>1</v>
      </c>
      <c r="X2750" s="28">
        <f t="shared" si="214"/>
        <v>4</v>
      </c>
      <c r="Y2750" s="5"/>
      <c r="Z2750" s="5"/>
    </row>
    <row r="2751" spans="1:26" ht="16" x14ac:dyDescent="0.2">
      <c r="A2751" s="5" t="s">
        <v>4947</v>
      </c>
      <c r="B2751" s="5" t="s">
        <v>28</v>
      </c>
      <c r="C2751" s="5" t="s">
        <v>23</v>
      </c>
      <c r="D2751" s="5" t="s">
        <v>29</v>
      </c>
      <c r="E2751" s="5" t="s">
        <v>30</v>
      </c>
      <c r="F2751" s="5" t="s">
        <v>427</v>
      </c>
      <c r="G2751" s="5" t="s">
        <v>163</v>
      </c>
      <c r="H2751" s="5" t="s">
        <v>163</v>
      </c>
      <c r="I2751" s="5" t="s">
        <v>33</v>
      </c>
      <c r="J2751" s="6">
        <v>34335</v>
      </c>
      <c r="K2751" s="5" t="s">
        <v>78</v>
      </c>
      <c r="L2751" s="5"/>
      <c r="M2751" s="5" t="s">
        <v>108</v>
      </c>
      <c r="N2751" s="5" t="s">
        <v>88</v>
      </c>
      <c r="O2751" s="5" t="s">
        <v>163</v>
      </c>
      <c r="P2751" s="5" t="s">
        <v>645</v>
      </c>
      <c r="Q2751" s="5" t="s">
        <v>4948</v>
      </c>
      <c r="R2751" s="8" t="s">
        <v>70</v>
      </c>
      <c r="S2751" s="8"/>
      <c r="T2751" s="8">
        <f t="shared" si="210"/>
        <v>0</v>
      </c>
      <c r="U2751" s="8">
        <f t="shared" si="211"/>
        <v>0</v>
      </c>
      <c r="V2751" s="8">
        <f t="shared" si="212"/>
        <v>0</v>
      </c>
      <c r="W2751" s="8">
        <f t="shared" si="213"/>
        <v>0</v>
      </c>
      <c r="X2751" s="28">
        <f t="shared" si="214"/>
        <v>0</v>
      </c>
      <c r="Y2751" s="5"/>
      <c r="Z2751" s="5"/>
    </row>
    <row r="2752" spans="1:26" ht="16" x14ac:dyDescent="0.2">
      <c r="A2752" s="5" t="s">
        <v>4949</v>
      </c>
      <c r="B2752" s="5" t="s">
        <v>22</v>
      </c>
      <c r="C2752" s="5" t="s">
        <v>23</v>
      </c>
      <c r="D2752" s="5" t="s">
        <v>24</v>
      </c>
      <c r="E2752" s="5"/>
      <c r="F2752" s="5"/>
      <c r="G2752" s="5"/>
      <c r="H2752" s="5"/>
      <c r="I2752" s="5"/>
      <c r="J2752" s="5"/>
      <c r="K2752" s="5"/>
      <c r="L2752" s="5"/>
      <c r="M2752" s="5"/>
      <c r="N2752" s="5"/>
      <c r="O2752" s="5"/>
      <c r="P2752" s="5"/>
      <c r="Q2752" s="5"/>
      <c r="R2752" s="5"/>
      <c r="S2752" s="8"/>
      <c r="T2752" s="8">
        <f t="shared" si="210"/>
        <v>1</v>
      </c>
      <c r="U2752" s="8">
        <f t="shared" si="211"/>
        <v>1</v>
      </c>
      <c r="V2752" s="8">
        <f t="shared" si="212"/>
        <v>1</v>
      </c>
      <c r="W2752" s="8">
        <f t="shared" si="213"/>
        <v>1</v>
      </c>
      <c r="X2752" s="28">
        <f t="shared" si="214"/>
        <v>4</v>
      </c>
      <c r="Y2752" s="5"/>
      <c r="Z2752" s="5"/>
    </row>
    <row r="2753" spans="1:26" ht="16" x14ac:dyDescent="0.2">
      <c r="A2753" s="5" t="s">
        <v>4950</v>
      </c>
      <c r="B2753" s="5" t="s">
        <v>253</v>
      </c>
      <c r="C2753" s="5" t="s">
        <v>23</v>
      </c>
      <c r="D2753" s="5" t="s">
        <v>24</v>
      </c>
      <c r="E2753" s="5"/>
      <c r="F2753" s="5"/>
      <c r="G2753" s="5"/>
      <c r="H2753" s="5"/>
      <c r="I2753" s="5"/>
      <c r="J2753" s="5"/>
      <c r="K2753" s="5"/>
      <c r="L2753" s="5"/>
      <c r="M2753" s="5"/>
      <c r="N2753" s="5"/>
      <c r="O2753" s="5"/>
      <c r="P2753" s="5"/>
      <c r="Q2753" s="5"/>
      <c r="R2753" s="5"/>
      <c r="S2753" s="8"/>
      <c r="T2753" s="8">
        <f t="shared" si="210"/>
        <v>1</v>
      </c>
      <c r="U2753" s="8">
        <f t="shared" si="211"/>
        <v>1</v>
      </c>
      <c r="V2753" s="8">
        <f t="shared" si="212"/>
        <v>1</v>
      </c>
      <c r="W2753" s="8">
        <f t="shared" si="213"/>
        <v>1</v>
      </c>
      <c r="X2753" s="28">
        <f t="shared" si="214"/>
        <v>4</v>
      </c>
      <c r="Y2753" s="5"/>
      <c r="Z2753" s="5"/>
    </row>
    <row r="2754" spans="1:26" ht="16" x14ac:dyDescent="0.2">
      <c r="A2754" s="5" t="s">
        <v>4951</v>
      </c>
      <c r="B2754" s="5" t="s">
        <v>28</v>
      </c>
      <c r="C2754" s="5" t="s">
        <v>23</v>
      </c>
      <c r="D2754" s="5" t="s">
        <v>29</v>
      </c>
      <c r="E2754" s="5" t="s">
        <v>54</v>
      </c>
      <c r="F2754" s="5" t="s">
        <v>427</v>
      </c>
      <c r="G2754" s="5" t="s">
        <v>163</v>
      </c>
      <c r="H2754" s="5" t="s">
        <v>163</v>
      </c>
      <c r="I2754" s="5" t="s">
        <v>33</v>
      </c>
      <c r="J2754" s="6">
        <v>35856</v>
      </c>
      <c r="K2754" s="5" t="s">
        <v>47</v>
      </c>
      <c r="L2754" s="5"/>
      <c r="M2754" s="5" t="s">
        <v>48</v>
      </c>
      <c r="N2754" s="5" t="s">
        <v>36</v>
      </c>
      <c r="O2754" s="5" t="s">
        <v>163</v>
      </c>
      <c r="P2754" s="5" t="s">
        <v>4952</v>
      </c>
      <c r="Q2754" s="5" t="s">
        <v>4953</v>
      </c>
      <c r="R2754" s="8" t="s">
        <v>70</v>
      </c>
      <c r="S2754" s="8"/>
      <c r="T2754" s="8">
        <f t="shared" si="210"/>
        <v>0</v>
      </c>
      <c r="U2754" s="8">
        <f t="shared" si="211"/>
        <v>0</v>
      </c>
      <c r="V2754" s="8">
        <f t="shared" si="212"/>
        <v>0</v>
      </c>
      <c r="W2754" s="8">
        <f t="shared" si="213"/>
        <v>0</v>
      </c>
      <c r="X2754" s="28">
        <f t="shared" si="214"/>
        <v>0</v>
      </c>
      <c r="Y2754" s="5"/>
      <c r="Z2754" s="5"/>
    </row>
    <row r="2755" spans="1:26" ht="16" x14ac:dyDescent="0.2">
      <c r="A2755" s="5" t="s">
        <v>4954</v>
      </c>
      <c r="B2755" s="5" t="s">
        <v>28</v>
      </c>
      <c r="C2755" s="5" t="s">
        <v>23</v>
      </c>
      <c r="D2755" s="5" t="s">
        <v>29</v>
      </c>
      <c r="E2755" s="5" t="s">
        <v>54</v>
      </c>
      <c r="F2755" s="5"/>
      <c r="G2755" s="5"/>
      <c r="H2755" s="5"/>
      <c r="I2755" s="5"/>
      <c r="J2755" s="5"/>
      <c r="K2755" s="5"/>
      <c r="L2755" s="5"/>
      <c r="M2755" s="5"/>
      <c r="N2755" s="5"/>
      <c r="O2755" s="5" t="s">
        <v>45</v>
      </c>
      <c r="P2755" s="5"/>
      <c r="Q2755" s="5"/>
      <c r="R2755" s="5"/>
      <c r="S2755" s="8"/>
      <c r="T2755" s="8">
        <f t="shared" ref="T2755:T2818" si="215">IF(ISBLANK(G2755),1,0)</f>
        <v>1</v>
      </c>
      <c r="U2755" s="8">
        <f t="shared" ref="U2755:U2818" si="216">IF(ISBLANK(M2755),1,0)</f>
        <v>1</v>
      </c>
      <c r="V2755" s="8">
        <f t="shared" ref="V2755:V2818" si="217">IF(ISBLANK(K2755),1,0)</f>
        <v>1</v>
      </c>
      <c r="W2755" s="8">
        <f t="shared" ref="W2755:W2818" si="218">IF(ISBLANK(Q2755),1,0)</f>
        <v>1</v>
      </c>
      <c r="X2755" s="28">
        <f t="shared" ref="X2755:X2818" si="219">SUM(T2755:W2755)</f>
        <v>4</v>
      </c>
      <c r="Y2755" s="5"/>
      <c r="Z2755" s="5"/>
    </row>
    <row r="2756" spans="1:26" ht="16" x14ac:dyDescent="0.2">
      <c r="A2756" s="5" t="s">
        <v>4955</v>
      </c>
      <c r="B2756" s="5" t="s">
        <v>22</v>
      </c>
      <c r="C2756" s="5" t="s">
        <v>23</v>
      </c>
      <c r="D2756" s="5" t="s">
        <v>24</v>
      </c>
      <c r="E2756" s="5"/>
      <c r="F2756" s="5"/>
      <c r="G2756" s="5"/>
      <c r="H2756" s="5"/>
      <c r="I2756" s="5"/>
      <c r="J2756" s="5"/>
      <c r="K2756" s="5"/>
      <c r="L2756" s="5"/>
      <c r="M2756" s="5"/>
      <c r="N2756" s="5"/>
      <c r="O2756" s="5"/>
      <c r="P2756" s="5"/>
      <c r="Q2756" s="5"/>
      <c r="R2756" s="5"/>
      <c r="S2756" s="8"/>
      <c r="T2756" s="8">
        <f t="shared" si="215"/>
        <v>1</v>
      </c>
      <c r="U2756" s="8">
        <f t="shared" si="216"/>
        <v>1</v>
      </c>
      <c r="V2756" s="8">
        <f t="shared" si="217"/>
        <v>1</v>
      </c>
      <c r="W2756" s="8">
        <f t="shared" si="218"/>
        <v>1</v>
      </c>
      <c r="X2756" s="28">
        <f t="shared" si="219"/>
        <v>4</v>
      </c>
      <c r="Y2756" s="5"/>
      <c r="Z2756" s="5"/>
    </row>
    <row r="2757" spans="1:26" ht="16" x14ac:dyDescent="0.2">
      <c r="A2757" s="5" t="s">
        <v>4956</v>
      </c>
      <c r="B2757" s="5" t="s">
        <v>22</v>
      </c>
      <c r="C2757" s="5" t="s">
        <v>23</v>
      </c>
      <c r="D2757" s="5" t="s">
        <v>24</v>
      </c>
      <c r="E2757" s="5"/>
      <c r="F2757" s="5"/>
      <c r="G2757" s="5"/>
      <c r="H2757" s="5"/>
      <c r="I2757" s="5"/>
      <c r="J2757" s="5"/>
      <c r="K2757" s="5"/>
      <c r="L2757" s="5"/>
      <c r="M2757" s="5"/>
      <c r="N2757" s="5"/>
      <c r="O2757" s="5"/>
      <c r="P2757" s="5"/>
      <c r="Q2757" s="5"/>
      <c r="R2757" s="5"/>
      <c r="S2757" s="8"/>
      <c r="T2757" s="8">
        <f t="shared" si="215"/>
        <v>1</v>
      </c>
      <c r="U2757" s="8">
        <f t="shared" si="216"/>
        <v>1</v>
      </c>
      <c r="V2757" s="8">
        <f t="shared" si="217"/>
        <v>1</v>
      </c>
      <c r="W2757" s="8">
        <f t="shared" si="218"/>
        <v>1</v>
      </c>
      <c r="X2757" s="28">
        <f t="shared" si="219"/>
        <v>4</v>
      </c>
      <c r="Y2757" s="5"/>
      <c r="Z2757" s="5"/>
    </row>
    <row r="2758" spans="1:26" ht="16" x14ac:dyDescent="0.2">
      <c r="A2758" s="5" t="s">
        <v>4957</v>
      </c>
      <c r="B2758" s="5" t="s">
        <v>22</v>
      </c>
      <c r="C2758" s="5" t="s">
        <v>23</v>
      </c>
      <c r="D2758" s="5" t="s">
        <v>24</v>
      </c>
      <c r="E2758" s="5"/>
      <c r="F2758" s="5"/>
      <c r="G2758" s="5"/>
      <c r="H2758" s="5"/>
      <c r="I2758" s="5"/>
      <c r="J2758" s="5"/>
      <c r="K2758" s="5"/>
      <c r="L2758" s="5"/>
      <c r="M2758" s="5"/>
      <c r="N2758" s="5"/>
      <c r="O2758" s="5"/>
      <c r="P2758" s="5"/>
      <c r="Q2758" s="5"/>
      <c r="R2758" s="5"/>
      <c r="S2758" s="8"/>
      <c r="T2758" s="8">
        <f t="shared" si="215"/>
        <v>1</v>
      </c>
      <c r="U2758" s="8">
        <f t="shared" si="216"/>
        <v>1</v>
      </c>
      <c r="V2758" s="8">
        <f t="shared" si="217"/>
        <v>1</v>
      </c>
      <c r="W2758" s="8">
        <f t="shared" si="218"/>
        <v>1</v>
      </c>
      <c r="X2758" s="28">
        <f t="shared" si="219"/>
        <v>4</v>
      </c>
      <c r="Y2758" s="5"/>
      <c r="Z2758" s="5"/>
    </row>
    <row r="2759" spans="1:26" ht="16" x14ac:dyDescent="0.2">
      <c r="A2759" s="5" t="s">
        <v>4958</v>
      </c>
      <c r="B2759" s="5" t="s">
        <v>28</v>
      </c>
      <c r="C2759" s="5" t="s">
        <v>23</v>
      </c>
      <c r="D2759" s="5" t="s">
        <v>29</v>
      </c>
      <c r="E2759" s="5"/>
      <c r="F2759" s="5"/>
      <c r="G2759" s="5"/>
      <c r="H2759" s="5"/>
      <c r="I2759" s="5"/>
      <c r="J2759" s="5"/>
      <c r="K2759" s="5"/>
      <c r="L2759" s="5"/>
      <c r="M2759" s="5"/>
      <c r="N2759" s="5"/>
      <c r="O2759" s="5"/>
      <c r="P2759" s="5"/>
      <c r="Q2759" s="5"/>
      <c r="R2759" s="5"/>
      <c r="S2759" s="8"/>
      <c r="T2759" s="8">
        <f t="shared" si="215"/>
        <v>1</v>
      </c>
      <c r="U2759" s="8">
        <f t="shared" si="216"/>
        <v>1</v>
      </c>
      <c r="V2759" s="8">
        <f t="shared" si="217"/>
        <v>1</v>
      </c>
      <c r="W2759" s="8">
        <f t="shared" si="218"/>
        <v>1</v>
      </c>
      <c r="X2759" s="28">
        <f t="shared" si="219"/>
        <v>4</v>
      </c>
      <c r="Y2759" s="5"/>
      <c r="Z2759" s="5"/>
    </row>
    <row r="2760" spans="1:26" ht="16" x14ac:dyDescent="0.2">
      <c r="A2760" s="5" t="s">
        <v>4959</v>
      </c>
      <c r="B2760" s="5" t="s">
        <v>63</v>
      </c>
      <c r="C2760" s="5" t="s">
        <v>23</v>
      </c>
      <c r="D2760" s="5" t="s">
        <v>29</v>
      </c>
      <c r="E2760" s="5" t="s">
        <v>30</v>
      </c>
      <c r="F2760" s="5" t="s">
        <v>242</v>
      </c>
      <c r="G2760" s="5" t="s">
        <v>119</v>
      </c>
      <c r="H2760" s="5" t="s">
        <v>119</v>
      </c>
      <c r="I2760" s="5" t="s">
        <v>33</v>
      </c>
      <c r="J2760" s="5" t="s">
        <v>4960</v>
      </c>
      <c r="K2760" s="5" t="s">
        <v>57</v>
      </c>
      <c r="L2760" s="5"/>
      <c r="M2760" s="5" t="s">
        <v>134</v>
      </c>
      <c r="N2760" s="5" t="s">
        <v>36</v>
      </c>
      <c r="O2760" s="5" t="s">
        <v>119</v>
      </c>
      <c r="P2760" s="5" t="s">
        <v>4961</v>
      </c>
      <c r="Q2760" s="5" t="s">
        <v>4962</v>
      </c>
      <c r="R2760" s="8" t="s">
        <v>70</v>
      </c>
      <c r="S2760" s="8"/>
      <c r="T2760" s="8">
        <f t="shared" si="215"/>
        <v>0</v>
      </c>
      <c r="U2760" s="8">
        <f t="shared" si="216"/>
        <v>0</v>
      </c>
      <c r="V2760" s="8">
        <f t="shared" si="217"/>
        <v>0</v>
      </c>
      <c r="W2760" s="8">
        <f t="shared" si="218"/>
        <v>0</v>
      </c>
      <c r="X2760" s="28">
        <f t="shared" si="219"/>
        <v>0</v>
      </c>
      <c r="Y2760" s="5"/>
      <c r="Z2760" s="5"/>
    </row>
    <row r="2761" spans="1:26" ht="16" x14ac:dyDescent="0.2">
      <c r="A2761" s="5" t="s">
        <v>4963</v>
      </c>
      <c r="B2761" s="5" t="s">
        <v>22</v>
      </c>
      <c r="C2761" s="5" t="s">
        <v>23</v>
      </c>
      <c r="D2761" s="5" t="s">
        <v>24</v>
      </c>
      <c r="E2761" s="5"/>
      <c r="F2761" s="5"/>
      <c r="G2761" s="5"/>
      <c r="H2761" s="5"/>
      <c r="I2761" s="5"/>
      <c r="J2761" s="5"/>
      <c r="K2761" s="5"/>
      <c r="L2761" s="5"/>
      <c r="M2761" s="5"/>
      <c r="N2761" s="5"/>
      <c r="O2761" s="5"/>
      <c r="P2761" s="5"/>
      <c r="Q2761" s="5"/>
      <c r="R2761" s="5"/>
      <c r="S2761" s="8"/>
      <c r="T2761" s="8">
        <f t="shared" si="215"/>
        <v>1</v>
      </c>
      <c r="U2761" s="8">
        <f t="shared" si="216"/>
        <v>1</v>
      </c>
      <c r="V2761" s="8">
        <f t="shared" si="217"/>
        <v>1</v>
      </c>
      <c r="W2761" s="8">
        <f t="shared" si="218"/>
        <v>1</v>
      </c>
      <c r="X2761" s="28">
        <f t="shared" si="219"/>
        <v>4</v>
      </c>
      <c r="Y2761" s="5"/>
      <c r="Z2761" s="5"/>
    </row>
    <row r="2762" spans="1:26" ht="16" x14ac:dyDescent="0.2">
      <c r="A2762" s="5" t="s">
        <v>4964</v>
      </c>
      <c r="B2762" s="5" t="s">
        <v>28</v>
      </c>
      <c r="C2762" s="5" t="s">
        <v>23</v>
      </c>
      <c r="D2762" s="5" t="s">
        <v>29</v>
      </c>
      <c r="E2762" s="5" t="s">
        <v>30</v>
      </c>
      <c r="F2762" s="5" t="s">
        <v>4965</v>
      </c>
      <c r="G2762" s="5" t="s">
        <v>119</v>
      </c>
      <c r="H2762" s="5" t="s">
        <v>119</v>
      </c>
      <c r="I2762" s="5" t="s">
        <v>33</v>
      </c>
      <c r="J2762" s="6">
        <v>36161</v>
      </c>
      <c r="K2762" s="5"/>
      <c r="L2762" s="5"/>
      <c r="M2762" s="5"/>
      <c r="N2762" s="5"/>
      <c r="O2762" s="5" t="s">
        <v>119</v>
      </c>
      <c r="P2762" s="5" t="s">
        <v>722</v>
      </c>
      <c r="Q2762" s="5" t="s">
        <v>4966</v>
      </c>
      <c r="R2762" s="5" t="s">
        <v>61</v>
      </c>
      <c r="S2762" s="8"/>
      <c r="T2762" s="8">
        <f t="shared" si="215"/>
        <v>0</v>
      </c>
      <c r="U2762" s="8">
        <f t="shared" si="216"/>
        <v>1</v>
      </c>
      <c r="V2762" s="8">
        <f t="shared" si="217"/>
        <v>1</v>
      </c>
      <c r="W2762" s="8">
        <f t="shared" si="218"/>
        <v>0</v>
      </c>
      <c r="X2762" s="28">
        <f t="shared" si="219"/>
        <v>2</v>
      </c>
      <c r="Y2762" s="5"/>
      <c r="Z2762" s="5"/>
    </row>
    <row r="2763" spans="1:26" ht="16" x14ac:dyDescent="0.2">
      <c r="A2763" s="5" t="s">
        <v>4967</v>
      </c>
      <c r="B2763" s="5" t="s">
        <v>97</v>
      </c>
      <c r="C2763" s="5" t="s">
        <v>23</v>
      </c>
      <c r="D2763" s="5" t="s">
        <v>24</v>
      </c>
      <c r="E2763" s="5"/>
      <c r="F2763" s="5"/>
      <c r="G2763" s="5"/>
      <c r="H2763" s="5"/>
      <c r="I2763" s="5"/>
      <c r="J2763" s="5"/>
      <c r="K2763" s="5"/>
      <c r="L2763" s="5"/>
      <c r="M2763" s="5"/>
      <c r="N2763" s="5"/>
      <c r="O2763" s="5"/>
      <c r="P2763" s="5"/>
      <c r="Q2763" s="5"/>
      <c r="R2763" s="5"/>
      <c r="S2763" s="8"/>
      <c r="T2763" s="8">
        <f t="shared" si="215"/>
        <v>1</v>
      </c>
      <c r="U2763" s="8">
        <f t="shared" si="216"/>
        <v>1</v>
      </c>
      <c r="V2763" s="8">
        <f t="shared" si="217"/>
        <v>1</v>
      </c>
      <c r="W2763" s="8">
        <f t="shared" si="218"/>
        <v>1</v>
      </c>
      <c r="X2763" s="28">
        <f t="shared" si="219"/>
        <v>4</v>
      </c>
      <c r="Y2763" s="5"/>
      <c r="Z2763" s="5"/>
    </row>
    <row r="2764" spans="1:26" ht="16" x14ac:dyDescent="0.2">
      <c r="A2764" s="5" t="s">
        <v>4968</v>
      </c>
      <c r="B2764" s="5" t="s">
        <v>28</v>
      </c>
      <c r="C2764" s="5" t="s">
        <v>23</v>
      </c>
      <c r="D2764" s="5" t="s">
        <v>29</v>
      </c>
      <c r="E2764" s="5"/>
      <c r="F2764" s="5"/>
      <c r="G2764" s="5"/>
      <c r="H2764" s="5"/>
      <c r="I2764" s="5"/>
      <c r="J2764" s="5"/>
      <c r="K2764" s="5"/>
      <c r="L2764" s="5"/>
      <c r="M2764" s="5"/>
      <c r="N2764" s="5"/>
      <c r="O2764" s="5"/>
      <c r="P2764" s="5"/>
      <c r="Q2764" s="5"/>
      <c r="R2764" s="5"/>
      <c r="S2764" s="8"/>
      <c r="T2764" s="8">
        <f t="shared" si="215"/>
        <v>1</v>
      </c>
      <c r="U2764" s="8">
        <f t="shared" si="216"/>
        <v>1</v>
      </c>
      <c r="V2764" s="8">
        <f t="shared" si="217"/>
        <v>1</v>
      </c>
      <c r="W2764" s="8">
        <f t="shared" si="218"/>
        <v>1</v>
      </c>
      <c r="X2764" s="28">
        <f t="shared" si="219"/>
        <v>4</v>
      </c>
      <c r="Y2764" s="5"/>
      <c r="Z2764" s="5"/>
    </row>
    <row r="2765" spans="1:26" ht="16" x14ac:dyDescent="0.2">
      <c r="A2765" s="5" t="s">
        <v>4969</v>
      </c>
      <c r="B2765" s="5" t="s">
        <v>28</v>
      </c>
      <c r="C2765" s="5" t="s">
        <v>23</v>
      </c>
      <c r="D2765" s="5" t="s">
        <v>29</v>
      </c>
      <c r="E2765" s="5"/>
      <c r="F2765" s="5"/>
      <c r="G2765" s="5"/>
      <c r="H2765" s="5"/>
      <c r="I2765" s="5"/>
      <c r="J2765" s="5"/>
      <c r="K2765" s="5"/>
      <c r="L2765" s="5"/>
      <c r="M2765" s="5"/>
      <c r="N2765" s="5"/>
      <c r="O2765" s="5"/>
      <c r="P2765" s="5"/>
      <c r="Q2765" s="5"/>
      <c r="R2765" s="5"/>
      <c r="S2765" s="8"/>
      <c r="T2765" s="8">
        <f t="shared" si="215"/>
        <v>1</v>
      </c>
      <c r="U2765" s="8">
        <f t="shared" si="216"/>
        <v>1</v>
      </c>
      <c r="V2765" s="8">
        <f t="shared" si="217"/>
        <v>1</v>
      </c>
      <c r="W2765" s="8">
        <f t="shared" si="218"/>
        <v>1</v>
      </c>
      <c r="X2765" s="28">
        <f t="shared" si="219"/>
        <v>4</v>
      </c>
      <c r="Y2765" s="5"/>
      <c r="Z2765" s="5"/>
    </row>
    <row r="2766" spans="1:26" ht="16" x14ac:dyDescent="0.2">
      <c r="A2766" s="5" t="s">
        <v>4970</v>
      </c>
      <c r="B2766" s="5" t="s">
        <v>28</v>
      </c>
      <c r="C2766" s="5" t="s">
        <v>23</v>
      </c>
      <c r="D2766" s="5" t="s">
        <v>29</v>
      </c>
      <c r="E2766" s="5"/>
      <c r="F2766" s="5"/>
      <c r="G2766" s="5"/>
      <c r="H2766" s="5"/>
      <c r="I2766" s="5"/>
      <c r="J2766" s="5"/>
      <c r="K2766" s="5"/>
      <c r="L2766" s="5"/>
      <c r="M2766" s="5"/>
      <c r="N2766" s="5"/>
      <c r="O2766" s="5"/>
      <c r="P2766" s="5"/>
      <c r="Q2766" s="5"/>
      <c r="R2766" s="5"/>
      <c r="S2766" s="8"/>
      <c r="T2766" s="8">
        <f t="shared" si="215"/>
        <v>1</v>
      </c>
      <c r="U2766" s="8">
        <f t="shared" si="216"/>
        <v>1</v>
      </c>
      <c r="V2766" s="8">
        <f t="shared" si="217"/>
        <v>1</v>
      </c>
      <c r="W2766" s="8">
        <f t="shared" si="218"/>
        <v>1</v>
      </c>
      <c r="X2766" s="28">
        <f t="shared" si="219"/>
        <v>4</v>
      </c>
      <c r="Y2766" s="5"/>
      <c r="Z2766" s="5"/>
    </row>
    <row r="2767" spans="1:26" ht="16" x14ac:dyDescent="0.2">
      <c r="A2767" s="5" t="s">
        <v>4971</v>
      </c>
      <c r="B2767" s="5" t="s">
        <v>22</v>
      </c>
      <c r="C2767" s="5" t="s">
        <v>23</v>
      </c>
      <c r="D2767" s="5" t="s">
        <v>24</v>
      </c>
      <c r="E2767" s="5"/>
      <c r="F2767" s="5"/>
      <c r="G2767" s="5"/>
      <c r="H2767" s="5"/>
      <c r="I2767" s="5"/>
      <c r="J2767" s="5"/>
      <c r="K2767" s="5"/>
      <c r="L2767" s="5"/>
      <c r="M2767" s="5"/>
      <c r="N2767" s="5"/>
      <c r="O2767" s="5"/>
      <c r="P2767" s="5"/>
      <c r="Q2767" s="5"/>
      <c r="R2767" s="5"/>
      <c r="S2767" s="8"/>
      <c r="T2767" s="8">
        <f t="shared" si="215"/>
        <v>1</v>
      </c>
      <c r="U2767" s="8">
        <f t="shared" si="216"/>
        <v>1</v>
      </c>
      <c r="V2767" s="8">
        <f t="shared" si="217"/>
        <v>1</v>
      </c>
      <c r="W2767" s="8">
        <f t="shared" si="218"/>
        <v>1</v>
      </c>
      <c r="X2767" s="28">
        <f t="shared" si="219"/>
        <v>4</v>
      </c>
      <c r="Y2767" s="5"/>
      <c r="Z2767" s="5"/>
    </row>
    <row r="2768" spans="1:26" ht="16" x14ac:dyDescent="0.2">
      <c r="A2768" s="5" t="s">
        <v>4972</v>
      </c>
      <c r="B2768" s="5" t="s">
        <v>22</v>
      </c>
      <c r="C2768" s="5" t="s">
        <v>23</v>
      </c>
      <c r="D2768" s="5" t="s">
        <v>24</v>
      </c>
      <c r="E2768" s="5"/>
      <c r="F2768" s="5"/>
      <c r="G2768" s="5"/>
      <c r="H2768" s="5"/>
      <c r="I2768" s="5"/>
      <c r="J2768" s="5"/>
      <c r="K2768" s="5"/>
      <c r="L2768" s="5"/>
      <c r="M2768" s="5"/>
      <c r="N2768" s="5"/>
      <c r="O2768" s="5"/>
      <c r="P2768" s="5"/>
      <c r="Q2768" s="5"/>
      <c r="R2768" s="5"/>
      <c r="S2768" s="8"/>
      <c r="T2768" s="8">
        <f t="shared" si="215"/>
        <v>1</v>
      </c>
      <c r="U2768" s="8">
        <f t="shared" si="216"/>
        <v>1</v>
      </c>
      <c r="V2768" s="8">
        <f t="shared" si="217"/>
        <v>1</v>
      </c>
      <c r="W2768" s="8">
        <f t="shared" si="218"/>
        <v>1</v>
      </c>
      <c r="X2768" s="28">
        <f t="shared" si="219"/>
        <v>4</v>
      </c>
      <c r="Y2768" s="5"/>
      <c r="Z2768" s="5"/>
    </row>
    <row r="2769" spans="1:26" ht="16" x14ac:dyDescent="0.2">
      <c r="A2769" s="5" t="s">
        <v>4973</v>
      </c>
      <c r="B2769" s="5" t="s">
        <v>97</v>
      </c>
      <c r="C2769" s="5" t="s">
        <v>23</v>
      </c>
      <c r="D2769" s="5" t="s">
        <v>24</v>
      </c>
      <c r="E2769" s="5"/>
      <c r="F2769" s="5"/>
      <c r="G2769" s="5"/>
      <c r="H2769" s="5"/>
      <c r="I2769" s="5"/>
      <c r="J2769" s="5"/>
      <c r="K2769" s="5"/>
      <c r="L2769" s="5"/>
      <c r="M2769" s="5"/>
      <c r="N2769" s="5"/>
      <c r="O2769" s="5"/>
      <c r="P2769" s="5"/>
      <c r="Q2769" s="5"/>
      <c r="R2769" s="5"/>
      <c r="S2769" s="8"/>
      <c r="T2769" s="8">
        <f t="shared" si="215"/>
        <v>1</v>
      </c>
      <c r="U2769" s="8">
        <f t="shared" si="216"/>
        <v>1</v>
      </c>
      <c r="V2769" s="8">
        <f t="shared" si="217"/>
        <v>1</v>
      </c>
      <c r="W2769" s="8">
        <f t="shared" si="218"/>
        <v>1</v>
      </c>
      <c r="X2769" s="28">
        <f t="shared" si="219"/>
        <v>4</v>
      </c>
      <c r="Y2769" s="5"/>
      <c r="Z2769" s="5"/>
    </row>
    <row r="2770" spans="1:26" ht="16" x14ac:dyDescent="0.2">
      <c r="A2770" s="5" t="s">
        <v>4974</v>
      </c>
      <c r="B2770" s="5" t="s">
        <v>28</v>
      </c>
      <c r="C2770" s="5" t="s">
        <v>23</v>
      </c>
      <c r="D2770" s="5" t="s">
        <v>29</v>
      </c>
      <c r="E2770" s="5" t="s">
        <v>30</v>
      </c>
      <c r="F2770" s="5" t="s">
        <v>4975</v>
      </c>
      <c r="G2770" s="5" t="s">
        <v>592</v>
      </c>
      <c r="H2770" s="5" t="s">
        <v>592</v>
      </c>
      <c r="I2770" s="5" t="s">
        <v>33</v>
      </c>
      <c r="J2770" s="5" t="s">
        <v>4976</v>
      </c>
      <c r="K2770" s="5" t="s">
        <v>145</v>
      </c>
      <c r="L2770" s="5"/>
      <c r="M2770" s="5" t="s">
        <v>35</v>
      </c>
      <c r="N2770" s="5" t="s">
        <v>88</v>
      </c>
      <c r="O2770" s="5" t="s">
        <v>592</v>
      </c>
      <c r="P2770" s="5" t="s">
        <v>4977</v>
      </c>
      <c r="Q2770" s="5" t="s">
        <v>4978</v>
      </c>
      <c r="R2770" s="8" t="s">
        <v>70</v>
      </c>
      <c r="S2770" s="8"/>
      <c r="T2770" s="8">
        <f t="shared" si="215"/>
        <v>0</v>
      </c>
      <c r="U2770" s="8">
        <f t="shared" si="216"/>
        <v>0</v>
      </c>
      <c r="V2770" s="8">
        <f t="shared" si="217"/>
        <v>0</v>
      </c>
      <c r="W2770" s="8">
        <f t="shared" si="218"/>
        <v>0</v>
      </c>
      <c r="X2770" s="28">
        <f t="shared" si="219"/>
        <v>0</v>
      </c>
      <c r="Y2770" s="5"/>
      <c r="Z2770" s="5"/>
    </row>
    <row r="2771" spans="1:26" ht="16" x14ac:dyDescent="0.2">
      <c r="A2771" s="5" t="s">
        <v>4979</v>
      </c>
      <c r="B2771" s="5" t="s">
        <v>28</v>
      </c>
      <c r="C2771" s="5" t="s">
        <v>23</v>
      </c>
      <c r="D2771" s="5" t="s">
        <v>29</v>
      </c>
      <c r="E2771" s="5" t="s">
        <v>30</v>
      </c>
      <c r="F2771" s="5" t="s">
        <v>4980</v>
      </c>
      <c r="G2771" s="5" t="s">
        <v>119</v>
      </c>
      <c r="H2771" s="5" t="s">
        <v>119</v>
      </c>
      <c r="I2771" s="5" t="s">
        <v>33</v>
      </c>
      <c r="J2771" s="5" t="s">
        <v>4981</v>
      </c>
      <c r="K2771" s="5" t="s">
        <v>57</v>
      </c>
      <c r="L2771" s="5"/>
      <c r="M2771" s="5" t="s">
        <v>134</v>
      </c>
      <c r="N2771" s="5" t="s">
        <v>88</v>
      </c>
      <c r="O2771" s="5" t="s">
        <v>119</v>
      </c>
      <c r="P2771" s="5" t="s">
        <v>718</v>
      </c>
      <c r="Q2771" s="5" t="s">
        <v>4982</v>
      </c>
      <c r="R2771" s="8" t="s">
        <v>39</v>
      </c>
      <c r="S2771" s="8"/>
      <c r="T2771" s="8">
        <f t="shared" si="215"/>
        <v>0</v>
      </c>
      <c r="U2771" s="8">
        <f t="shared" si="216"/>
        <v>0</v>
      </c>
      <c r="V2771" s="8">
        <f t="shared" si="217"/>
        <v>0</v>
      </c>
      <c r="W2771" s="8">
        <f t="shared" si="218"/>
        <v>0</v>
      </c>
      <c r="X2771" s="28">
        <f t="shared" si="219"/>
        <v>0</v>
      </c>
      <c r="Y2771" s="5"/>
      <c r="Z2771" s="5"/>
    </row>
    <row r="2772" spans="1:26" ht="16" x14ac:dyDescent="0.2">
      <c r="A2772" s="5" t="s">
        <v>4983</v>
      </c>
      <c r="B2772" s="5" t="s">
        <v>22</v>
      </c>
      <c r="C2772" s="5" t="s">
        <v>23</v>
      </c>
      <c r="D2772" s="5" t="s">
        <v>24</v>
      </c>
      <c r="E2772" s="5"/>
      <c r="F2772" s="5"/>
      <c r="G2772" s="5"/>
      <c r="H2772" s="5"/>
      <c r="I2772" s="5"/>
      <c r="J2772" s="5"/>
      <c r="K2772" s="5"/>
      <c r="L2772" s="5"/>
      <c r="M2772" s="5"/>
      <c r="N2772" s="5"/>
      <c r="O2772" s="5"/>
      <c r="P2772" s="5"/>
      <c r="Q2772" s="5"/>
      <c r="R2772" s="5"/>
      <c r="S2772" s="8"/>
      <c r="T2772" s="8">
        <f t="shared" si="215"/>
        <v>1</v>
      </c>
      <c r="U2772" s="8">
        <f t="shared" si="216"/>
        <v>1</v>
      </c>
      <c r="V2772" s="8">
        <f t="shared" si="217"/>
        <v>1</v>
      </c>
      <c r="W2772" s="8">
        <f t="shared" si="218"/>
        <v>1</v>
      </c>
      <c r="X2772" s="28">
        <f t="shared" si="219"/>
        <v>4</v>
      </c>
      <c r="Y2772" s="5"/>
      <c r="Z2772" s="5"/>
    </row>
    <row r="2773" spans="1:26" ht="16" x14ac:dyDescent="0.2">
      <c r="A2773" s="5" t="s">
        <v>4984</v>
      </c>
      <c r="B2773" s="5" t="s">
        <v>28</v>
      </c>
      <c r="C2773" s="5" t="s">
        <v>23</v>
      </c>
      <c r="D2773" s="5" t="s">
        <v>29</v>
      </c>
      <c r="E2773" s="5" t="s">
        <v>30</v>
      </c>
      <c r="F2773" s="5" t="s">
        <v>1193</v>
      </c>
      <c r="G2773" s="5" t="s">
        <v>45</v>
      </c>
      <c r="H2773" s="5" t="s">
        <v>45</v>
      </c>
      <c r="I2773" s="5" t="s">
        <v>33</v>
      </c>
      <c r="J2773" s="5" t="s">
        <v>4754</v>
      </c>
      <c r="K2773" s="5" t="s">
        <v>57</v>
      </c>
      <c r="L2773" s="5"/>
      <c r="M2773" s="5" t="s">
        <v>159</v>
      </c>
      <c r="N2773" s="5" t="s">
        <v>36</v>
      </c>
      <c r="O2773" s="5" t="s">
        <v>45</v>
      </c>
      <c r="P2773" s="5" t="s">
        <v>4985</v>
      </c>
      <c r="Q2773" s="5" t="s">
        <v>4986</v>
      </c>
      <c r="R2773" s="8" t="s">
        <v>70</v>
      </c>
      <c r="S2773" s="8"/>
      <c r="T2773" s="8">
        <f t="shared" si="215"/>
        <v>0</v>
      </c>
      <c r="U2773" s="8">
        <f t="shared" si="216"/>
        <v>0</v>
      </c>
      <c r="V2773" s="8">
        <f t="shared" si="217"/>
        <v>0</v>
      </c>
      <c r="W2773" s="8">
        <f t="shared" si="218"/>
        <v>0</v>
      </c>
      <c r="X2773" s="28">
        <f t="shared" si="219"/>
        <v>0</v>
      </c>
      <c r="Y2773" s="5"/>
      <c r="Z2773" s="5"/>
    </row>
    <row r="2774" spans="1:26" ht="16" x14ac:dyDescent="0.2">
      <c r="A2774" s="5" t="s">
        <v>4987</v>
      </c>
      <c r="B2774" s="5" t="s">
        <v>22</v>
      </c>
      <c r="C2774" s="5" t="s">
        <v>23</v>
      </c>
      <c r="D2774" s="5" t="s">
        <v>24</v>
      </c>
      <c r="E2774" s="5"/>
      <c r="F2774" s="5"/>
      <c r="G2774" s="5"/>
      <c r="H2774" s="5"/>
      <c r="I2774" s="5"/>
      <c r="J2774" s="5"/>
      <c r="K2774" s="5"/>
      <c r="L2774" s="5"/>
      <c r="M2774" s="5"/>
      <c r="N2774" s="5"/>
      <c r="O2774" s="5"/>
      <c r="P2774" s="5"/>
      <c r="Q2774" s="5"/>
      <c r="R2774" s="5"/>
      <c r="S2774" s="8"/>
      <c r="T2774" s="8">
        <f t="shared" si="215"/>
        <v>1</v>
      </c>
      <c r="U2774" s="8">
        <f t="shared" si="216"/>
        <v>1</v>
      </c>
      <c r="V2774" s="8">
        <f t="shared" si="217"/>
        <v>1</v>
      </c>
      <c r="W2774" s="8">
        <f t="shared" si="218"/>
        <v>1</v>
      </c>
      <c r="X2774" s="28">
        <f t="shared" si="219"/>
        <v>4</v>
      </c>
      <c r="Y2774" s="5"/>
      <c r="Z2774" s="5"/>
    </row>
    <row r="2775" spans="1:26" ht="16" x14ac:dyDescent="0.2">
      <c r="A2775" s="5" t="s">
        <v>4988</v>
      </c>
      <c r="B2775" s="5" t="s">
        <v>28</v>
      </c>
      <c r="C2775" s="5" t="s">
        <v>23</v>
      </c>
      <c r="D2775" s="5" t="s">
        <v>29</v>
      </c>
      <c r="E2775" s="5"/>
      <c r="F2775" s="5"/>
      <c r="G2775" s="5"/>
      <c r="H2775" s="5"/>
      <c r="I2775" s="5"/>
      <c r="J2775" s="5"/>
      <c r="K2775" s="5"/>
      <c r="L2775" s="5"/>
      <c r="M2775" s="5"/>
      <c r="N2775" s="5"/>
      <c r="O2775" s="5"/>
      <c r="P2775" s="5"/>
      <c r="Q2775" s="5"/>
      <c r="R2775" s="5"/>
      <c r="S2775" s="8"/>
      <c r="T2775" s="8">
        <f t="shared" si="215"/>
        <v>1</v>
      </c>
      <c r="U2775" s="8">
        <f t="shared" si="216"/>
        <v>1</v>
      </c>
      <c r="V2775" s="8">
        <f t="shared" si="217"/>
        <v>1</v>
      </c>
      <c r="W2775" s="8">
        <f t="shared" si="218"/>
        <v>1</v>
      </c>
      <c r="X2775" s="28">
        <f t="shared" si="219"/>
        <v>4</v>
      </c>
      <c r="Y2775" s="5"/>
      <c r="Z2775" s="5"/>
    </row>
    <row r="2776" spans="1:26" ht="16" x14ac:dyDescent="0.2">
      <c r="A2776" s="5" t="s">
        <v>4989</v>
      </c>
      <c r="B2776" s="5" t="s">
        <v>28</v>
      </c>
      <c r="C2776" s="5" t="s">
        <v>23</v>
      </c>
      <c r="D2776" s="5" t="s">
        <v>29</v>
      </c>
      <c r="E2776" s="5"/>
      <c r="F2776" s="5"/>
      <c r="G2776" s="5"/>
      <c r="H2776" s="5"/>
      <c r="I2776" s="5"/>
      <c r="J2776" s="5"/>
      <c r="K2776" s="5"/>
      <c r="L2776" s="5"/>
      <c r="M2776" s="5"/>
      <c r="N2776" s="5"/>
      <c r="O2776" s="5"/>
      <c r="P2776" s="5"/>
      <c r="Q2776" s="5"/>
      <c r="R2776" s="5"/>
      <c r="S2776" s="8"/>
      <c r="T2776" s="8">
        <f t="shared" si="215"/>
        <v>1</v>
      </c>
      <c r="U2776" s="8">
        <f t="shared" si="216"/>
        <v>1</v>
      </c>
      <c r="V2776" s="8">
        <f t="shared" si="217"/>
        <v>1</v>
      </c>
      <c r="W2776" s="8">
        <f t="shared" si="218"/>
        <v>1</v>
      </c>
      <c r="X2776" s="28">
        <f t="shared" si="219"/>
        <v>4</v>
      </c>
      <c r="Y2776" s="5"/>
      <c r="Z2776" s="5"/>
    </row>
    <row r="2777" spans="1:26" ht="16" x14ac:dyDescent="0.2">
      <c r="A2777" s="5" t="s">
        <v>4990</v>
      </c>
      <c r="B2777" s="5" t="s">
        <v>28</v>
      </c>
      <c r="C2777" s="5" t="s">
        <v>23</v>
      </c>
      <c r="D2777" s="5" t="s">
        <v>29</v>
      </c>
      <c r="E2777" s="5"/>
      <c r="F2777" s="5"/>
      <c r="G2777" s="5"/>
      <c r="H2777" s="5"/>
      <c r="I2777" s="5"/>
      <c r="J2777" s="5"/>
      <c r="K2777" s="5"/>
      <c r="L2777" s="5"/>
      <c r="M2777" s="5"/>
      <c r="N2777" s="5"/>
      <c r="O2777" s="5"/>
      <c r="P2777" s="5"/>
      <c r="Q2777" s="5"/>
      <c r="R2777" s="5"/>
      <c r="S2777" s="8"/>
      <c r="T2777" s="8">
        <f t="shared" si="215"/>
        <v>1</v>
      </c>
      <c r="U2777" s="8">
        <f t="shared" si="216"/>
        <v>1</v>
      </c>
      <c r="V2777" s="8">
        <f t="shared" si="217"/>
        <v>1</v>
      </c>
      <c r="W2777" s="8">
        <f t="shared" si="218"/>
        <v>1</v>
      </c>
      <c r="X2777" s="28">
        <f t="shared" si="219"/>
        <v>4</v>
      </c>
      <c r="Y2777" s="5"/>
      <c r="Z2777" s="5"/>
    </row>
    <row r="2778" spans="1:26" ht="16" x14ac:dyDescent="0.2">
      <c r="A2778" s="5" t="s">
        <v>4991</v>
      </c>
      <c r="B2778" s="5" t="s">
        <v>28</v>
      </c>
      <c r="C2778" s="5" t="s">
        <v>23</v>
      </c>
      <c r="D2778" s="5" t="s">
        <v>29</v>
      </c>
      <c r="E2778" s="5" t="s">
        <v>30</v>
      </c>
      <c r="F2778" s="5" t="s">
        <v>418</v>
      </c>
      <c r="G2778" s="5" t="s">
        <v>56</v>
      </c>
      <c r="H2778" s="5" t="s">
        <v>56</v>
      </c>
      <c r="I2778" s="5" t="s">
        <v>33</v>
      </c>
      <c r="J2778" s="5" t="s">
        <v>4992</v>
      </c>
      <c r="K2778" s="5" t="s">
        <v>57</v>
      </c>
      <c r="L2778" s="5"/>
      <c r="M2778" s="5" t="s">
        <v>146</v>
      </c>
      <c r="N2778" s="5" t="s">
        <v>36</v>
      </c>
      <c r="O2778" s="5" t="s">
        <v>56</v>
      </c>
      <c r="P2778" s="5" t="s">
        <v>418</v>
      </c>
      <c r="Q2778" s="5" t="s">
        <v>4993</v>
      </c>
      <c r="R2778" s="8" t="s">
        <v>70</v>
      </c>
      <c r="S2778" s="8"/>
      <c r="T2778" s="8">
        <f t="shared" si="215"/>
        <v>0</v>
      </c>
      <c r="U2778" s="8">
        <f t="shared" si="216"/>
        <v>0</v>
      </c>
      <c r="V2778" s="8">
        <f t="shared" si="217"/>
        <v>0</v>
      </c>
      <c r="W2778" s="8">
        <f t="shared" si="218"/>
        <v>0</v>
      </c>
      <c r="X2778" s="28">
        <f t="shared" si="219"/>
        <v>0</v>
      </c>
      <c r="Y2778" s="5"/>
      <c r="Z2778" s="5"/>
    </row>
    <row r="2779" spans="1:26" ht="16" x14ac:dyDescent="0.2">
      <c r="A2779" s="5" t="s">
        <v>4994</v>
      </c>
      <c r="B2779" s="5" t="s">
        <v>22</v>
      </c>
      <c r="C2779" s="5" t="s">
        <v>23</v>
      </c>
      <c r="D2779" s="5" t="s">
        <v>24</v>
      </c>
      <c r="E2779" s="5"/>
      <c r="F2779" s="5"/>
      <c r="G2779" s="5"/>
      <c r="H2779" s="5"/>
      <c r="I2779" s="5"/>
      <c r="J2779" s="5"/>
      <c r="K2779" s="5"/>
      <c r="L2779" s="5"/>
      <c r="M2779" s="5"/>
      <c r="N2779" s="5"/>
      <c r="O2779" s="5"/>
      <c r="P2779" s="5"/>
      <c r="Q2779" s="5"/>
      <c r="R2779" s="5"/>
      <c r="S2779" s="8"/>
      <c r="T2779" s="8">
        <f t="shared" si="215"/>
        <v>1</v>
      </c>
      <c r="U2779" s="8">
        <f t="shared" si="216"/>
        <v>1</v>
      </c>
      <c r="V2779" s="8">
        <f t="shared" si="217"/>
        <v>1</v>
      </c>
      <c r="W2779" s="8">
        <f t="shared" si="218"/>
        <v>1</v>
      </c>
      <c r="X2779" s="28">
        <f t="shared" si="219"/>
        <v>4</v>
      </c>
      <c r="Y2779" s="5"/>
      <c r="Z2779" s="5"/>
    </row>
    <row r="2780" spans="1:26" ht="16" x14ac:dyDescent="0.2">
      <c r="A2780" s="5" t="s">
        <v>4995</v>
      </c>
      <c r="B2780" s="5" t="s">
        <v>22</v>
      </c>
      <c r="C2780" s="5" t="s">
        <v>23</v>
      </c>
      <c r="D2780" s="5" t="s">
        <v>24</v>
      </c>
      <c r="E2780" s="5"/>
      <c r="F2780" s="5"/>
      <c r="G2780" s="5"/>
      <c r="H2780" s="5"/>
      <c r="I2780" s="5"/>
      <c r="J2780" s="5"/>
      <c r="K2780" s="5"/>
      <c r="L2780" s="5"/>
      <c r="M2780" s="5"/>
      <c r="N2780" s="5"/>
      <c r="O2780" s="5"/>
      <c r="P2780" s="5"/>
      <c r="Q2780" s="5"/>
      <c r="R2780" s="5"/>
      <c r="S2780" s="8"/>
      <c r="T2780" s="8">
        <f t="shared" si="215"/>
        <v>1</v>
      </c>
      <c r="U2780" s="8">
        <f t="shared" si="216"/>
        <v>1</v>
      </c>
      <c r="V2780" s="8">
        <f t="shared" si="217"/>
        <v>1</v>
      </c>
      <c r="W2780" s="8">
        <f t="shared" si="218"/>
        <v>1</v>
      </c>
      <c r="X2780" s="28">
        <f t="shared" si="219"/>
        <v>4</v>
      </c>
      <c r="Y2780" s="5"/>
      <c r="Z2780" s="5"/>
    </row>
    <row r="2781" spans="1:26" ht="16" x14ac:dyDescent="0.2">
      <c r="A2781" s="5" t="s">
        <v>4996</v>
      </c>
      <c r="B2781" s="5" t="s">
        <v>28</v>
      </c>
      <c r="C2781" s="5" t="s">
        <v>23</v>
      </c>
      <c r="D2781" s="5" t="s">
        <v>29</v>
      </c>
      <c r="E2781" s="5"/>
      <c r="F2781" s="5"/>
      <c r="G2781" s="5"/>
      <c r="H2781" s="5"/>
      <c r="I2781" s="5"/>
      <c r="J2781" s="5"/>
      <c r="K2781" s="5"/>
      <c r="L2781" s="5"/>
      <c r="M2781" s="5"/>
      <c r="N2781" s="5"/>
      <c r="O2781" s="5"/>
      <c r="P2781" s="5"/>
      <c r="Q2781" s="5"/>
      <c r="R2781" s="5"/>
      <c r="S2781" s="8"/>
      <c r="T2781" s="8">
        <f t="shared" si="215"/>
        <v>1</v>
      </c>
      <c r="U2781" s="8">
        <f t="shared" si="216"/>
        <v>1</v>
      </c>
      <c r="V2781" s="8">
        <f t="shared" si="217"/>
        <v>1</v>
      </c>
      <c r="W2781" s="8">
        <f t="shared" si="218"/>
        <v>1</v>
      </c>
      <c r="X2781" s="28">
        <f t="shared" si="219"/>
        <v>4</v>
      </c>
      <c r="Y2781" s="5"/>
      <c r="Z2781" s="5"/>
    </row>
    <row r="2782" spans="1:26" ht="16" x14ac:dyDescent="0.2">
      <c r="A2782" s="5" t="s">
        <v>4997</v>
      </c>
      <c r="B2782" s="5" t="s">
        <v>63</v>
      </c>
      <c r="C2782" s="5" t="s">
        <v>23</v>
      </c>
      <c r="D2782" s="5" t="s">
        <v>29</v>
      </c>
      <c r="E2782" s="5" t="s">
        <v>30</v>
      </c>
      <c r="F2782" s="5" t="s">
        <v>1238</v>
      </c>
      <c r="G2782" s="5" t="s">
        <v>1239</v>
      </c>
      <c r="H2782" s="5" t="s">
        <v>1239</v>
      </c>
      <c r="I2782" s="5" t="s">
        <v>1010</v>
      </c>
      <c r="J2782" s="6">
        <v>35164</v>
      </c>
      <c r="K2782" s="7" t="s">
        <v>318</v>
      </c>
      <c r="L2782" s="5"/>
      <c r="M2782" s="5" t="s">
        <v>35</v>
      </c>
      <c r="N2782" s="5" t="s">
        <v>58</v>
      </c>
      <c r="O2782" s="5" t="s">
        <v>1239</v>
      </c>
      <c r="P2782" s="5" t="s">
        <v>4998</v>
      </c>
      <c r="Q2782" s="5" t="s">
        <v>4999</v>
      </c>
      <c r="R2782" s="8" t="s">
        <v>39</v>
      </c>
      <c r="S2782" s="8"/>
      <c r="T2782" s="8">
        <f t="shared" si="215"/>
        <v>0</v>
      </c>
      <c r="U2782" s="8">
        <f t="shared" si="216"/>
        <v>0</v>
      </c>
      <c r="V2782" s="8">
        <f t="shared" si="217"/>
        <v>0</v>
      </c>
      <c r="W2782" s="8">
        <f t="shared" si="218"/>
        <v>0</v>
      </c>
      <c r="X2782" s="28">
        <f t="shared" si="219"/>
        <v>0</v>
      </c>
      <c r="Y2782" s="5"/>
      <c r="Z2782" s="5"/>
    </row>
    <row r="2783" spans="1:26" ht="16" x14ac:dyDescent="0.2">
      <c r="A2783" s="5" t="s">
        <v>5000</v>
      </c>
      <c r="B2783" s="5" t="s">
        <v>28</v>
      </c>
      <c r="C2783" s="5" t="s">
        <v>23</v>
      </c>
      <c r="D2783" s="5" t="s">
        <v>29</v>
      </c>
      <c r="E2783" s="5" t="s">
        <v>30</v>
      </c>
      <c r="F2783" s="5" t="s">
        <v>1238</v>
      </c>
      <c r="G2783" s="5" t="s">
        <v>1239</v>
      </c>
      <c r="H2783" s="5" t="s">
        <v>1239</v>
      </c>
      <c r="I2783" s="5" t="s">
        <v>1010</v>
      </c>
      <c r="J2783" s="6">
        <v>35164</v>
      </c>
      <c r="K2783" s="7" t="s">
        <v>318</v>
      </c>
      <c r="L2783" s="5"/>
      <c r="M2783" s="5" t="s">
        <v>35</v>
      </c>
      <c r="N2783" s="5" t="s">
        <v>58</v>
      </c>
      <c r="O2783" s="5" t="s">
        <v>1239</v>
      </c>
      <c r="P2783" s="5" t="s">
        <v>4998</v>
      </c>
      <c r="Q2783" s="5" t="s">
        <v>4999</v>
      </c>
      <c r="R2783" s="8" t="s">
        <v>39</v>
      </c>
      <c r="S2783" s="8"/>
      <c r="T2783" s="8">
        <f t="shared" si="215"/>
        <v>0</v>
      </c>
      <c r="U2783" s="8">
        <f t="shared" si="216"/>
        <v>0</v>
      </c>
      <c r="V2783" s="8">
        <f t="shared" si="217"/>
        <v>0</v>
      </c>
      <c r="W2783" s="8">
        <f t="shared" si="218"/>
        <v>0</v>
      </c>
      <c r="X2783" s="28">
        <f t="shared" si="219"/>
        <v>0</v>
      </c>
      <c r="Y2783" s="5"/>
      <c r="Z2783" s="5"/>
    </row>
    <row r="2784" spans="1:26" ht="16" x14ac:dyDescent="0.2">
      <c r="A2784" s="5" t="s">
        <v>5001</v>
      </c>
      <c r="B2784" s="5" t="s">
        <v>28</v>
      </c>
      <c r="C2784" s="5" t="s">
        <v>23</v>
      </c>
      <c r="D2784" s="5" t="s">
        <v>29</v>
      </c>
      <c r="E2784" s="5"/>
      <c r="F2784" s="5"/>
      <c r="G2784" s="5"/>
      <c r="H2784" s="5"/>
      <c r="I2784" s="5"/>
      <c r="J2784" s="5"/>
      <c r="K2784" s="5"/>
      <c r="L2784" s="5"/>
      <c r="M2784" s="5"/>
      <c r="N2784" s="5"/>
      <c r="O2784" s="5"/>
      <c r="P2784" s="5"/>
      <c r="Q2784" s="5"/>
      <c r="R2784" s="5"/>
      <c r="S2784" s="8"/>
      <c r="T2784" s="8">
        <f t="shared" si="215"/>
        <v>1</v>
      </c>
      <c r="U2784" s="8">
        <f t="shared" si="216"/>
        <v>1</v>
      </c>
      <c r="V2784" s="8">
        <f t="shared" si="217"/>
        <v>1</v>
      </c>
      <c r="W2784" s="8">
        <f t="shared" si="218"/>
        <v>1</v>
      </c>
      <c r="X2784" s="28">
        <f t="shared" si="219"/>
        <v>4</v>
      </c>
      <c r="Y2784" s="5"/>
      <c r="Z2784" s="5"/>
    </row>
    <row r="2785" spans="1:26" ht="16" x14ac:dyDescent="0.2">
      <c r="A2785" s="5" t="s">
        <v>5002</v>
      </c>
      <c r="B2785" s="5" t="s">
        <v>28</v>
      </c>
      <c r="C2785" s="5" t="s">
        <v>23</v>
      </c>
      <c r="D2785" s="5" t="s">
        <v>29</v>
      </c>
      <c r="E2785" s="5" t="s">
        <v>30</v>
      </c>
      <c r="F2785" s="5" t="s">
        <v>1987</v>
      </c>
      <c r="G2785" s="5" t="s">
        <v>86</v>
      </c>
      <c r="H2785" s="5" t="s">
        <v>86</v>
      </c>
      <c r="I2785" s="5" t="s">
        <v>33</v>
      </c>
      <c r="J2785" s="5" t="s">
        <v>2578</v>
      </c>
      <c r="K2785" s="7" t="s">
        <v>318</v>
      </c>
      <c r="L2785" s="5"/>
      <c r="M2785" s="5" t="s">
        <v>35</v>
      </c>
      <c r="N2785" s="5" t="s">
        <v>36</v>
      </c>
      <c r="O2785" s="5" t="s">
        <v>86</v>
      </c>
      <c r="P2785" s="5" t="s">
        <v>1987</v>
      </c>
      <c r="Q2785" s="5" t="s">
        <v>5003</v>
      </c>
      <c r="R2785" s="8" t="s">
        <v>70</v>
      </c>
      <c r="S2785" s="8"/>
      <c r="T2785" s="8">
        <f t="shared" si="215"/>
        <v>0</v>
      </c>
      <c r="U2785" s="8">
        <f t="shared" si="216"/>
        <v>0</v>
      </c>
      <c r="V2785" s="8">
        <f t="shared" si="217"/>
        <v>0</v>
      </c>
      <c r="W2785" s="8">
        <f t="shared" si="218"/>
        <v>0</v>
      </c>
      <c r="X2785" s="28">
        <f t="shared" si="219"/>
        <v>0</v>
      </c>
      <c r="Y2785" s="5"/>
      <c r="Z2785" s="5"/>
    </row>
    <row r="2786" spans="1:26" ht="16" x14ac:dyDescent="0.2">
      <c r="A2786" s="5" t="s">
        <v>5004</v>
      </c>
      <c r="B2786" s="5" t="s">
        <v>22</v>
      </c>
      <c r="C2786" s="5" t="s">
        <v>23</v>
      </c>
      <c r="D2786" s="5" t="s">
        <v>24</v>
      </c>
      <c r="E2786" s="5"/>
      <c r="F2786" s="5"/>
      <c r="G2786" s="5"/>
      <c r="H2786" s="5"/>
      <c r="I2786" s="5"/>
      <c r="J2786" s="5"/>
      <c r="K2786" s="5"/>
      <c r="L2786" s="5"/>
      <c r="M2786" s="5"/>
      <c r="N2786" s="5"/>
      <c r="O2786" s="5"/>
      <c r="P2786" s="5"/>
      <c r="Q2786" s="5"/>
      <c r="R2786" s="5"/>
      <c r="S2786" s="8"/>
      <c r="T2786" s="8">
        <f t="shared" si="215"/>
        <v>1</v>
      </c>
      <c r="U2786" s="8">
        <f t="shared" si="216"/>
        <v>1</v>
      </c>
      <c r="V2786" s="8">
        <f t="shared" si="217"/>
        <v>1</v>
      </c>
      <c r="W2786" s="8">
        <f t="shared" si="218"/>
        <v>1</v>
      </c>
      <c r="X2786" s="28">
        <f t="shared" si="219"/>
        <v>4</v>
      </c>
      <c r="Y2786" s="5"/>
      <c r="Z2786" s="5"/>
    </row>
    <row r="2787" spans="1:26" ht="16" x14ac:dyDescent="0.2">
      <c r="A2787" s="5" t="s">
        <v>5005</v>
      </c>
      <c r="B2787" s="5" t="s">
        <v>22</v>
      </c>
      <c r="C2787" s="5" t="s">
        <v>23</v>
      </c>
      <c r="D2787" s="5" t="s">
        <v>24</v>
      </c>
      <c r="E2787" s="5"/>
      <c r="F2787" s="5"/>
      <c r="G2787" s="5"/>
      <c r="H2787" s="5"/>
      <c r="I2787" s="5"/>
      <c r="J2787" s="5"/>
      <c r="K2787" s="5"/>
      <c r="L2787" s="5"/>
      <c r="M2787" s="5"/>
      <c r="N2787" s="5"/>
      <c r="O2787" s="5"/>
      <c r="P2787" s="5"/>
      <c r="Q2787" s="5"/>
      <c r="R2787" s="5"/>
      <c r="S2787" s="8"/>
      <c r="T2787" s="8">
        <f t="shared" si="215"/>
        <v>1</v>
      </c>
      <c r="U2787" s="8">
        <f t="shared" si="216"/>
        <v>1</v>
      </c>
      <c r="V2787" s="8">
        <f t="shared" si="217"/>
        <v>1</v>
      </c>
      <c r="W2787" s="8">
        <f t="shared" si="218"/>
        <v>1</v>
      </c>
      <c r="X2787" s="28">
        <f t="shared" si="219"/>
        <v>4</v>
      </c>
      <c r="Y2787" s="5"/>
      <c r="Z2787" s="5"/>
    </row>
    <row r="2788" spans="1:26" ht="16" x14ac:dyDescent="0.2">
      <c r="A2788" s="5" t="s">
        <v>5006</v>
      </c>
      <c r="B2788" s="5" t="s">
        <v>97</v>
      </c>
      <c r="C2788" s="5" t="s">
        <v>23</v>
      </c>
      <c r="D2788" s="5" t="s">
        <v>24</v>
      </c>
      <c r="E2788" s="5"/>
      <c r="F2788" s="5"/>
      <c r="G2788" s="5"/>
      <c r="H2788" s="5"/>
      <c r="I2788" s="5"/>
      <c r="J2788" s="5"/>
      <c r="K2788" s="5"/>
      <c r="L2788" s="5"/>
      <c r="M2788" s="5"/>
      <c r="N2788" s="5"/>
      <c r="O2788" s="5"/>
      <c r="P2788" s="5"/>
      <c r="Q2788" s="5"/>
      <c r="R2788" s="5"/>
      <c r="S2788" s="8"/>
      <c r="T2788" s="8">
        <f t="shared" si="215"/>
        <v>1</v>
      </c>
      <c r="U2788" s="8">
        <f t="shared" si="216"/>
        <v>1</v>
      </c>
      <c r="V2788" s="8">
        <f t="shared" si="217"/>
        <v>1</v>
      </c>
      <c r="W2788" s="8">
        <f t="shared" si="218"/>
        <v>1</v>
      </c>
      <c r="X2788" s="28">
        <f t="shared" si="219"/>
        <v>4</v>
      </c>
      <c r="Y2788" s="5"/>
      <c r="Z2788" s="5"/>
    </row>
    <row r="2789" spans="1:26" ht="16" x14ac:dyDescent="0.2">
      <c r="A2789" s="5" t="s">
        <v>5007</v>
      </c>
      <c r="B2789" s="5" t="s">
        <v>28</v>
      </c>
      <c r="C2789" s="5" t="s">
        <v>23</v>
      </c>
      <c r="D2789" s="5" t="s">
        <v>29</v>
      </c>
      <c r="E2789" s="5"/>
      <c r="F2789" s="5"/>
      <c r="G2789" s="5"/>
      <c r="H2789" s="5"/>
      <c r="I2789" s="5"/>
      <c r="J2789" s="5"/>
      <c r="K2789" s="5"/>
      <c r="L2789" s="5"/>
      <c r="M2789" s="5"/>
      <c r="N2789" s="5"/>
      <c r="O2789" s="5"/>
      <c r="P2789" s="5"/>
      <c r="Q2789" s="5"/>
      <c r="R2789" s="5"/>
      <c r="S2789" s="8"/>
      <c r="T2789" s="8">
        <f t="shared" si="215"/>
        <v>1</v>
      </c>
      <c r="U2789" s="8">
        <f t="shared" si="216"/>
        <v>1</v>
      </c>
      <c r="V2789" s="8">
        <f t="shared" si="217"/>
        <v>1</v>
      </c>
      <c r="W2789" s="8">
        <f t="shared" si="218"/>
        <v>1</v>
      </c>
      <c r="X2789" s="28">
        <f t="shared" si="219"/>
        <v>4</v>
      </c>
      <c r="Y2789" s="5"/>
      <c r="Z2789" s="5"/>
    </row>
    <row r="2790" spans="1:26" ht="16" x14ac:dyDescent="0.2">
      <c r="A2790" s="5" t="s">
        <v>5008</v>
      </c>
      <c r="B2790" s="5" t="s">
        <v>28</v>
      </c>
      <c r="C2790" s="5" t="s">
        <v>23</v>
      </c>
      <c r="D2790" s="5" t="s">
        <v>29</v>
      </c>
      <c r="E2790" s="5" t="s">
        <v>30</v>
      </c>
      <c r="F2790" s="5" t="s">
        <v>5009</v>
      </c>
      <c r="G2790" s="5" t="s">
        <v>1072</v>
      </c>
      <c r="H2790" s="5" t="s">
        <v>1072</v>
      </c>
      <c r="I2790" s="5" t="s">
        <v>33</v>
      </c>
      <c r="J2790" s="6">
        <v>34429</v>
      </c>
      <c r="K2790" s="5" t="s">
        <v>78</v>
      </c>
      <c r="L2790" s="5"/>
      <c r="M2790" s="5" t="s">
        <v>35</v>
      </c>
      <c r="N2790" s="5" t="s">
        <v>36</v>
      </c>
      <c r="O2790" s="5" t="s">
        <v>1072</v>
      </c>
      <c r="P2790" s="5" t="s">
        <v>5009</v>
      </c>
      <c r="Q2790" s="5" t="s">
        <v>5010</v>
      </c>
      <c r="R2790" s="8" t="s">
        <v>39</v>
      </c>
      <c r="S2790" s="8"/>
      <c r="T2790" s="8">
        <f t="shared" si="215"/>
        <v>0</v>
      </c>
      <c r="U2790" s="8">
        <f t="shared" si="216"/>
        <v>0</v>
      </c>
      <c r="V2790" s="8">
        <f t="shared" si="217"/>
        <v>0</v>
      </c>
      <c r="W2790" s="8">
        <f t="shared" si="218"/>
        <v>0</v>
      </c>
      <c r="X2790" s="28">
        <f t="shared" si="219"/>
        <v>0</v>
      </c>
      <c r="Y2790" s="5"/>
      <c r="Z2790" s="5"/>
    </row>
    <row r="2791" spans="1:26" ht="16" x14ac:dyDescent="0.2">
      <c r="A2791" s="5" t="s">
        <v>5011</v>
      </c>
      <c r="B2791" s="5" t="s">
        <v>28</v>
      </c>
      <c r="C2791" s="5" t="s">
        <v>23</v>
      </c>
      <c r="D2791" s="5" t="s">
        <v>29</v>
      </c>
      <c r="E2791" s="5" t="s">
        <v>30</v>
      </c>
      <c r="F2791" s="5" t="s">
        <v>179</v>
      </c>
      <c r="G2791" s="5" t="s">
        <v>163</v>
      </c>
      <c r="H2791" s="5" t="s">
        <v>163</v>
      </c>
      <c r="I2791" s="5" t="s">
        <v>33</v>
      </c>
      <c r="J2791" s="5" t="s">
        <v>2533</v>
      </c>
      <c r="K2791" s="5" t="s">
        <v>34</v>
      </c>
      <c r="L2791" s="5"/>
      <c r="M2791" s="5" t="s">
        <v>108</v>
      </c>
      <c r="N2791" s="5" t="s">
        <v>36</v>
      </c>
      <c r="O2791" s="5" t="s">
        <v>163</v>
      </c>
      <c r="P2791" s="5" t="s">
        <v>2253</v>
      </c>
      <c r="Q2791" s="5" t="s">
        <v>5012</v>
      </c>
      <c r="R2791" s="8" t="s">
        <v>70</v>
      </c>
      <c r="S2791" s="8"/>
      <c r="T2791" s="8">
        <f t="shared" si="215"/>
        <v>0</v>
      </c>
      <c r="U2791" s="8">
        <f t="shared" si="216"/>
        <v>0</v>
      </c>
      <c r="V2791" s="8">
        <f t="shared" si="217"/>
        <v>0</v>
      </c>
      <c r="W2791" s="8">
        <f t="shared" si="218"/>
        <v>0</v>
      </c>
      <c r="X2791" s="28">
        <f t="shared" si="219"/>
        <v>0</v>
      </c>
      <c r="Y2791" s="5"/>
      <c r="Z2791" s="5"/>
    </row>
    <row r="2792" spans="1:26" ht="16" x14ac:dyDescent="0.2">
      <c r="A2792" s="5" t="s">
        <v>5013</v>
      </c>
      <c r="B2792" s="5" t="s">
        <v>22</v>
      </c>
      <c r="C2792" s="5" t="s">
        <v>23</v>
      </c>
      <c r="D2792" s="5" t="s">
        <v>24</v>
      </c>
      <c r="E2792" s="5"/>
      <c r="F2792" s="5"/>
      <c r="G2792" s="5"/>
      <c r="H2792" s="5"/>
      <c r="I2792" s="5"/>
      <c r="J2792" s="5"/>
      <c r="K2792" s="5"/>
      <c r="L2792" s="5"/>
      <c r="M2792" s="5"/>
      <c r="N2792" s="5"/>
      <c r="O2792" s="5"/>
      <c r="P2792" s="5"/>
      <c r="Q2792" s="5"/>
      <c r="R2792" s="5"/>
      <c r="S2792" s="8"/>
      <c r="T2792" s="8">
        <f t="shared" si="215"/>
        <v>1</v>
      </c>
      <c r="U2792" s="8">
        <f t="shared" si="216"/>
        <v>1</v>
      </c>
      <c r="V2792" s="8">
        <f t="shared" si="217"/>
        <v>1</v>
      </c>
      <c r="W2792" s="8">
        <f t="shared" si="218"/>
        <v>1</v>
      </c>
      <c r="X2792" s="28">
        <f t="shared" si="219"/>
        <v>4</v>
      </c>
      <c r="Y2792" s="5"/>
      <c r="Z2792" s="5"/>
    </row>
    <row r="2793" spans="1:26" ht="16" x14ac:dyDescent="0.2">
      <c r="A2793" s="5" t="s">
        <v>5014</v>
      </c>
      <c r="B2793" s="5" t="s">
        <v>63</v>
      </c>
      <c r="C2793" s="5" t="s">
        <v>23</v>
      </c>
      <c r="D2793" s="5" t="s">
        <v>29</v>
      </c>
      <c r="E2793" s="5" t="s">
        <v>30</v>
      </c>
      <c r="F2793" s="5" t="s">
        <v>294</v>
      </c>
      <c r="G2793" s="5" t="s">
        <v>295</v>
      </c>
      <c r="H2793" s="5" t="s">
        <v>295</v>
      </c>
      <c r="I2793" s="5" t="s">
        <v>296</v>
      </c>
      <c r="J2793" s="5" t="s">
        <v>5015</v>
      </c>
      <c r="K2793" s="7" t="s">
        <v>318</v>
      </c>
      <c r="L2793" s="5"/>
      <c r="M2793" s="5" t="s">
        <v>422</v>
      </c>
      <c r="N2793" s="5" t="s">
        <v>88</v>
      </c>
      <c r="O2793" s="5" t="s">
        <v>295</v>
      </c>
      <c r="P2793" s="5" t="s">
        <v>294</v>
      </c>
      <c r="Q2793" s="5" t="s">
        <v>5016</v>
      </c>
      <c r="R2793" s="8" t="s">
        <v>61</v>
      </c>
      <c r="S2793" s="8"/>
      <c r="T2793" s="8">
        <f t="shared" si="215"/>
        <v>0</v>
      </c>
      <c r="U2793" s="8">
        <f t="shared" si="216"/>
        <v>0</v>
      </c>
      <c r="V2793" s="8">
        <f t="shared" si="217"/>
        <v>0</v>
      </c>
      <c r="W2793" s="8">
        <f t="shared" si="218"/>
        <v>0</v>
      </c>
      <c r="X2793" s="28">
        <f t="shared" si="219"/>
        <v>0</v>
      </c>
      <c r="Y2793" s="5"/>
      <c r="Z2793" s="5"/>
    </row>
    <row r="2794" spans="1:26" ht="16" x14ac:dyDescent="0.2">
      <c r="A2794" s="5" t="s">
        <v>5017</v>
      </c>
      <c r="B2794" s="5" t="s">
        <v>28</v>
      </c>
      <c r="C2794" s="5" t="s">
        <v>23</v>
      </c>
      <c r="D2794" s="5" t="s">
        <v>29</v>
      </c>
      <c r="E2794" s="5"/>
      <c r="F2794" s="5"/>
      <c r="G2794" s="5"/>
      <c r="H2794" s="5"/>
      <c r="I2794" s="5"/>
      <c r="J2794" s="5"/>
      <c r="K2794" s="5"/>
      <c r="L2794" s="5"/>
      <c r="M2794" s="5"/>
      <c r="N2794" s="5"/>
      <c r="O2794" s="5"/>
      <c r="P2794" s="5"/>
      <c r="Q2794" s="5"/>
      <c r="R2794" s="5"/>
      <c r="S2794" s="8"/>
      <c r="T2794" s="8">
        <f t="shared" si="215"/>
        <v>1</v>
      </c>
      <c r="U2794" s="8">
        <f t="shared" si="216"/>
        <v>1</v>
      </c>
      <c r="V2794" s="8">
        <f t="shared" si="217"/>
        <v>1</v>
      </c>
      <c r="W2794" s="8">
        <f t="shared" si="218"/>
        <v>1</v>
      </c>
      <c r="X2794" s="28">
        <f t="shared" si="219"/>
        <v>4</v>
      </c>
      <c r="Y2794" s="5"/>
      <c r="Z2794" s="5"/>
    </row>
    <row r="2795" spans="1:26" ht="16" x14ac:dyDescent="0.2">
      <c r="A2795" s="5" t="s">
        <v>5018</v>
      </c>
      <c r="B2795" s="5" t="s">
        <v>28</v>
      </c>
      <c r="C2795" s="5" t="s">
        <v>23</v>
      </c>
      <c r="D2795" s="5" t="s">
        <v>29</v>
      </c>
      <c r="E2795" s="5"/>
      <c r="F2795" s="5"/>
      <c r="G2795" s="5"/>
      <c r="H2795" s="5"/>
      <c r="I2795" s="5"/>
      <c r="J2795" s="5"/>
      <c r="K2795" s="5"/>
      <c r="L2795" s="5"/>
      <c r="M2795" s="5"/>
      <c r="N2795" s="5"/>
      <c r="O2795" s="5"/>
      <c r="P2795" s="5"/>
      <c r="Q2795" s="5"/>
      <c r="R2795" s="5"/>
      <c r="S2795" s="8"/>
      <c r="T2795" s="8">
        <f t="shared" si="215"/>
        <v>1</v>
      </c>
      <c r="U2795" s="8">
        <f t="shared" si="216"/>
        <v>1</v>
      </c>
      <c r="V2795" s="8">
        <f t="shared" si="217"/>
        <v>1</v>
      </c>
      <c r="W2795" s="8">
        <f t="shared" si="218"/>
        <v>1</v>
      </c>
      <c r="X2795" s="28">
        <f t="shared" si="219"/>
        <v>4</v>
      </c>
      <c r="Y2795" s="5"/>
      <c r="Z2795" s="5"/>
    </row>
    <row r="2796" spans="1:26" ht="16" x14ac:dyDescent="0.2">
      <c r="A2796" s="5" t="s">
        <v>5019</v>
      </c>
      <c r="B2796" s="5" t="s">
        <v>22</v>
      </c>
      <c r="C2796" s="5" t="s">
        <v>23</v>
      </c>
      <c r="D2796" s="5" t="s">
        <v>24</v>
      </c>
      <c r="E2796" s="5"/>
      <c r="F2796" s="5"/>
      <c r="G2796" s="5"/>
      <c r="H2796" s="5"/>
      <c r="I2796" s="5"/>
      <c r="J2796" s="5"/>
      <c r="K2796" s="5"/>
      <c r="L2796" s="5"/>
      <c r="M2796" s="5"/>
      <c r="N2796" s="5"/>
      <c r="O2796" s="5"/>
      <c r="P2796" s="5"/>
      <c r="Q2796" s="5"/>
      <c r="R2796" s="5"/>
      <c r="S2796" s="8"/>
      <c r="T2796" s="8">
        <f t="shared" si="215"/>
        <v>1</v>
      </c>
      <c r="U2796" s="8">
        <f t="shared" si="216"/>
        <v>1</v>
      </c>
      <c r="V2796" s="8">
        <f t="shared" si="217"/>
        <v>1</v>
      </c>
      <c r="W2796" s="8">
        <f t="shared" si="218"/>
        <v>1</v>
      </c>
      <c r="X2796" s="28">
        <f t="shared" si="219"/>
        <v>4</v>
      </c>
      <c r="Y2796" s="5"/>
      <c r="Z2796" s="5"/>
    </row>
    <row r="2797" spans="1:26" ht="16" x14ac:dyDescent="0.2">
      <c r="A2797" s="5" t="s">
        <v>5020</v>
      </c>
      <c r="B2797" s="5" t="s">
        <v>63</v>
      </c>
      <c r="C2797" s="5" t="s">
        <v>23</v>
      </c>
      <c r="D2797" s="5" t="s">
        <v>29</v>
      </c>
      <c r="E2797" s="5" t="s">
        <v>54</v>
      </c>
      <c r="F2797" s="5" t="s">
        <v>2403</v>
      </c>
      <c r="G2797" s="5" t="s">
        <v>2404</v>
      </c>
      <c r="H2797" s="5" t="s">
        <v>2404</v>
      </c>
      <c r="I2797" s="5" t="s">
        <v>33</v>
      </c>
      <c r="J2797" s="5" t="s">
        <v>5021</v>
      </c>
      <c r="K2797" s="5" t="s">
        <v>145</v>
      </c>
      <c r="L2797" s="5"/>
      <c r="M2797" s="5" t="s">
        <v>108</v>
      </c>
      <c r="N2797" s="5" t="s">
        <v>109</v>
      </c>
      <c r="O2797" s="5" t="s">
        <v>2404</v>
      </c>
      <c r="P2797" s="5" t="s">
        <v>2403</v>
      </c>
      <c r="Q2797" s="5" t="s">
        <v>5022</v>
      </c>
      <c r="R2797" s="8" t="s">
        <v>39</v>
      </c>
      <c r="S2797" s="8"/>
      <c r="T2797" s="8">
        <f t="shared" si="215"/>
        <v>0</v>
      </c>
      <c r="U2797" s="8">
        <f t="shared" si="216"/>
        <v>0</v>
      </c>
      <c r="V2797" s="8">
        <f t="shared" si="217"/>
        <v>0</v>
      </c>
      <c r="W2797" s="8">
        <f t="shared" si="218"/>
        <v>0</v>
      </c>
      <c r="X2797" s="28">
        <f t="shared" si="219"/>
        <v>0</v>
      </c>
      <c r="Y2797" s="5"/>
      <c r="Z2797" s="5"/>
    </row>
    <row r="2798" spans="1:26" ht="16" x14ac:dyDescent="0.2">
      <c r="A2798" s="5" t="s">
        <v>5023</v>
      </c>
      <c r="B2798" s="5" t="s">
        <v>63</v>
      </c>
      <c r="C2798" s="5" t="s">
        <v>23</v>
      </c>
      <c r="D2798" s="5" t="s">
        <v>29</v>
      </c>
      <c r="E2798" s="5" t="s">
        <v>54</v>
      </c>
      <c r="F2798" s="5" t="s">
        <v>4789</v>
      </c>
      <c r="G2798" s="5" t="s">
        <v>206</v>
      </c>
      <c r="H2798" s="5" t="s">
        <v>206</v>
      </c>
      <c r="I2798" s="5" t="s">
        <v>33</v>
      </c>
      <c r="J2798" s="5" t="s">
        <v>2156</v>
      </c>
      <c r="K2798" s="5" t="s">
        <v>34</v>
      </c>
      <c r="L2798" s="5"/>
      <c r="M2798" s="5" t="s">
        <v>48</v>
      </c>
      <c r="N2798" s="5" t="s">
        <v>36</v>
      </c>
      <c r="O2798" s="5" t="s">
        <v>206</v>
      </c>
      <c r="P2798" s="5" t="s">
        <v>4789</v>
      </c>
      <c r="Q2798" s="5" t="s">
        <v>5024</v>
      </c>
      <c r="R2798" s="8" t="s">
        <v>39</v>
      </c>
      <c r="S2798" s="8"/>
      <c r="T2798" s="8">
        <f t="shared" si="215"/>
        <v>0</v>
      </c>
      <c r="U2798" s="8">
        <f t="shared" si="216"/>
        <v>0</v>
      </c>
      <c r="V2798" s="8">
        <f t="shared" si="217"/>
        <v>0</v>
      </c>
      <c r="W2798" s="8">
        <f t="shared" si="218"/>
        <v>0</v>
      </c>
      <c r="X2798" s="28">
        <f t="shared" si="219"/>
        <v>0</v>
      </c>
      <c r="Y2798" s="5"/>
      <c r="Z2798" s="5"/>
    </row>
    <row r="2799" spans="1:26" ht="16" x14ac:dyDescent="0.2">
      <c r="A2799" s="5" t="s">
        <v>5025</v>
      </c>
      <c r="B2799" s="5" t="s">
        <v>28</v>
      </c>
      <c r="C2799" s="5" t="s">
        <v>23</v>
      </c>
      <c r="D2799" s="5" t="s">
        <v>29</v>
      </c>
      <c r="E2799" s="5"/>
      <c r="F2799" s="5"/>
      <c r="G2799" s="5"/>
      <c r="H2799" s="5"/>
      <c r="I2799" s="5"/>
      <c r="J2799" s="5"/>
      <c r="K2799" s="5"/>
      <c r="L2799" s="5"/>
      <c r="M2799" s="5"/>
      <c r="N2799" s="5"/>
      <c r="O2799" s="5"/>
      <c r="P2799" s="5"/>
      <c r="Q2799" s="5"/>
      <c r="R2799" s="5"/>
      <c r="S2799" s="8"/>
      <c r="T2799" s="8">
        <f t="shared" si="215"/>
        <v>1</v>
      </c>
      <c r="U2799" s="8">
        <f t="shared" si="216"/>
        <v>1</v>
      </c>
      <c r="V2799" s="8">
        <f t="shared" si="217"/>
        <v>1</v>
      </c>
      <c r="W2799" s="8">
        <f t="shared" si="218"/>
        <v>1</v>
      </c>
      <c r="X2799" s="28">
        <f t="shared" si="219"/>
        <v>4</v>
      </c>
      <c r="Y2799" s="5"/>
      <c r="Z2799" s="5"/>
    </row>
    <row r="2800" spans="1:26" ht="16" x14ac:dyDescent="0.2">
      <c r="A2800" s="5" t="s">
        <v>5026</v>
      </c>
      <c r="B2800" s="5" t="s">
        <v>22</v>
      </c>
      <c r="C2800" s="5" t="s">
        <v>23</v>
      </c>
      <c r="D2800" s="5" t="s">
        <v>24</v>
      </c>
      <c r="E2800" s="5"/>
      <c r="F2800" s="5"/>
      <c r="G2800" s="5"/>
      <c r="H2800" s="5"/>
      <c r="I2800" s="5"/>
      <c r="J2800" s="5"/>
      <c r="K2800" s="5"/>
      <c r="L2800" s="5"/>
      <c r="M2800" s="5"/>
      <c r="N2800" s="5"/>
      <c r="O2800" s="5"/>
      <c r="P2800" s="5"/>
      <c r="Q2800" s="5"/>
      <c r="R2800" s="5"/>
      <c r="S2800" s="8"/>
      <c r="T2800" s="8">
        <f t="shared" si="215"/>
        <v>1</v>
      </c>
      <c r="U2800" s="8">
        <f t="shared" si="216"/>
        <v>1</v>
      </c>
      <c r="V2800" s="8">
        <f t="shared" si="217"/>
        <v>1</v>
      </c>
      <c r="W2800" s="8">
        <f t="shared" si="218"/>
        <v>1</v>
      </c>
      <c r="X2800" s="28">
        <f t="shared" si="219"/>
        <v>4</v>
      </c>
      <c r="Y2800" s="5"/>
      <c r="Z2800" s="5"/>
    </row>
    <row r="2801" spans="1:26" ht="16" x14ac:dyDescent="0.2">
      <c r="A2801" s="5" t="s">
        <v>5027</v>
      </c>
      <c r="B2801" s="5" t="s">
        <v>97</v>
      </c>
      <c r="C2801" s="5" t="s">
        <v>23</v>
      </c>
      <c r="D2801" s="5" t="s">
        <v>24</v>
      </c>
      <c r="E2801" s="5"/>
      <c r="F2801" s="5"/>
      <c r="G2801" s="5"/>
      <c r="H2801" s="5"/>
      <c r="I2801" s="5"/>
      <c r="J2801" s="5"/>
      <c r="K2801" s="5"/>
      <c r="L2801" s="5"/>
      <c r="M2801" s="5"/>
      <c r="N2801" s="5"/>
      <c r="O2801" s="5"/>
      <c r="P2801" s="5"/>
      <c r="Q2801" s="5"/>
      <c r="R2801" s="5"/>
      <c r="S2801" s="8"/>
      <c r="T2801" s="8">
        <f t="shared" si="215"/>
        <v>1</v>
      </c>
      <c r="U2801" s="8">
        <f t="shared" si="216"/>
        <v>1</v>
      </c>
      <c r="V2801" s="8">
        <f t="shared" si="217"/>
        <v>1</v>
      </c>
      <c r="W2801" s="8">
        <f t="shared" si="218"/>
        <v>1</v>
      </c>
      <c r="X2801" s="28">
        <f t="shared" si="219"/>
        <v>4</v>
      </c>
      <c r="Y2801" s="5"/>
      <c r="Z2801" s="5"/>
    </row>
    <row r="2802" spans="1:26" ht="16" x14ac:dyDescent="0.2">
      <c r="A2802" s="5" t="s">
        <v>5028</v>
      </c>
      <c r="B2802" s="5" t="s">
        <v>28</v>
      </c>
      <c r="C2802" s="5" t="s">
        <v>23</v>
      </c>
      <c r="D2802" s="5" t="s">
        <v>29</v>
      </c>
      <c r="E2802" s="5" t="s">
        <v>30</v>
      </c>
      <c r="F2802" s="5" t="s">
        <v>5029</v>
      </c>
      <c r="G2802" s="5" t="s">
        <v>2404</v>
      </c>
      <c r="H2802" s="5" t="s">
        <v>2404</v>
      </c>
      <c r="I2802" s="5" t="s">
        <v>33</v>
      </c>
      <c r="J2802" s="6">
        <v>34090</v>
      </c>
      <c r="K2802" s="5" t="s">
        <v>57</v>
      </c>
      <c r="L2802" s="5"/>
      <c r="M2802" s="5" t="s">
        <v>108</v>
      </c>
      <c r="N2802" s="5" t="s">
        <v>36</v>
      </c>
      <c r="O2802" s="5"/>
      <c r="P2802" s="5"/>
      <c r="Q2802" s="5"/>
      <c r="R2802" s="5" t="s">
        <v>70</v>
      </c>
      <c r="S2802" s="8"/>
      <c r="T2802" s="8">
        <f t="shared" si="215"/>
        <v>0</v>
      </c>
      <c r="U2802" s="8">
        <f t="shared" si="216"/>
        <v>0</v>
      </c>
      <c r="V2802" s="8">
        <f t="shared" si="217"/>
        <v>0</v>
      </c>
      <c r="W2802" s="8">
        <f t="shared" si="218"/>
        <v>1</v>
      </c>
      <c r="X2802" s="28">
        <f t="shared" si="219"/>
        <v>1</v>
      </c>
      <c r="Y2802" s="5"/>
      <c r="Z2802" s="5"/>
    </row>
    <row r="2803" spans="1:26" ht="16" x14ac:dyDescent="0.2">
      <c r="A2803" s="5" t="s">
        <v>5030</v>
      </c>
      <c r="B2803" s="5" t="s">
        <v>22</v>
      </c>
      <c r="C2803" s="5" t="s">
        <v>23</v>
      </c>
      <c r="D2803" s="5" t="s">
        <v>24</v>
      </c>
      <c r="E2803" s="5"/>
      <c r="F2803" s="5"/>
      <c r="G2803" s="5"/>
      <c r="H2803" s="5"/>
      <c r="I2803" s="5"/>
      <c r="J2803" s="5"/>
      <c r="K2803" s="5"/>
      <c r="L2803" s="5"/>
      <c r="M2803" s="5"/>
      <c r="N2803" s="5"/>
      <c r="O2803" s="5"/>
      <c r="P2803" s="5"/>
      <c r="Q2803" s="5"/>
      <c r="R2803" s="5"/>
      <c r="S2803" s="8"/>
      <c r="T2803" s="8">
        <f t="shared" si="215"/>
        <v>1</v>
      </c>
      <c r="U2803" s="8">
        <f t="shared" si="216"/>
        <v>1</v>
      </c>
      <c r="V2803" s="8">
        <f t="shared" si="217"/>
        <v>1</v>
      </c>
      <c r="W2803" s="8">
        <f t="shared" si="218"/>
        <v>1</v>
      </c>
      <c r="X2803" s="28">
        <f t="shared" si="219"/>
        <v>4</v>
      </c>
      <c r="Y2803" s="5"/>
      <c r="Z2803" s="5"/>
    </row>
    <row r="2804" spans="1:26" ht="16" x14ac:dyDescent="0.2">
      <c r="A2804" s="5" t="s">
        <v>5031</v>
      </c>
      <c r="B2804" s="5" t="s">
        <v>22</v>
      </c>
      <c r="C2804" s="5" t="s">
        <v>23</v>
      </c>
      <c r="D2804" s="5" t="s">
        <v>24</v>
      </c>
      <c r="E2804" s="5"/>
      <c r="F2804" s="5"/>
      <c r="G2804" s="5"/>
      <c r="H2804" s="5"/>
      <c r="I2804" s="5"/>
      <c r="J2804" s="5"/>
      <c r="K2804" s="5"/>
      <c r="L2804" s="5"/>
      <c r="M2804" s="5"/>
      <c r="N2804" s="5"/>
      <c r="O2804" s="5"/>
      <c r="P2804" s="5"/>
      <c r="Q2804" s="5"/>
      <c r="R2804" s="5"/>
      <c r="S2804" s="8"/>
      <c r="T2804" s="8">
        <f t="shared" si="215"/>
        <v>1</v>
      </c>
      <c r="U2804" s="8">
        <f t="shared" si="216"/>
        <v>1</v>
      </c>
      <c r="V2804" s="8">
        <f t="shared" si="217"/>
        <v>1</v>
      </c>
      <c r="W2804" s="8">
        <f t="shared" si="218"/>
        <v>1</v>
      </c>
      <c r="X2804" s="28">
        <f t="shared" si="219"/>
        <v>4</v>
      </c>
      <c r="Y2804" s="5"/>
      <c r="Z2804" s="5"/>
    </row>
    <row r="2805" spans="1:26" ht="16" x14ac:dyDescent="0.2">
      <c r="A2805" s="5" t="s">
        <v>5032</v>
      </c>
      <c r="B2805" s="5" t="s">
        <v>22</v>
      </c>
      <c r="C2805" s="5" t="s">
        <v>23</v>
      </c>
      <c r="D2805" s="5" t="s">
        <v>24</v>
      </c>
      <c r="E2805" s="5"/>
      <c r="F2805" s="5"/>
      <c r="G2805" s="5"/>
      <c r="H2805" s="5"/>
      <c r="I2805" s="5"/>
      <c r="J2805" s="5"/>
      <c r="K2805" s="5"/>
      <c r="L2805" s="5"/>
      <c r="M2805" s="5"/>
      <c r="N2805" s="5"/>
      <c r="O2805" s="5"/>
      <c r="P2805" s="5"/>
      <c r="Q2805" s="5"/>
      <c r="R2805" s="5"/>
      <c r="S2805" s="8"/>
      <c r="T2805" s="8">
        <f t="shared" si="215"/>
        <v>1</v>
      </c>
      <c r="U2805" s="8">
        <f t="shared" si="216"/>
        <v>1</v>
      </c>
      <c r="V2805" s="8">
        <f t="shared" si="217"/>
        <v>1</v>
      </c>
      <c r="W2805" s="8">
        <f t="shared" si="218"/>
        <v>1</v>
      </c>
      <c r="X2805" s="28">
        <f t="shared" si="219"/>
        <v>4</v>
      </c>
      <c r="Y2805" s="5"/>
      <c r="Z2805" s="5"/>
    </row>
    <row r="2806" spans="1:26" ht="16" x14ac:dyDescent="0.2">
      <c r="A2806" s="5" t="s">
        <v>5033</v>
      </c>
      <c r="B2806" s="5" t="s">
        <v>22</v>
      </c>
      <c r="C2806" s="5" t="s">
        <v>23</v>
      </c>
      <c r="D2806" s="5" t="s">
        <v>24</v>
      </c>
      <c r="E2806" s="5"/>
      <c r="F2806" s="5"/>
      <c r="G2806" s="5"/>
      <c r="H2806" s="5"/>
      <c r="I2806" s="5"/>
      <c r="J2806" s="5"/>
      <c r="K2806" s="5"/>
      <c r="L2806" s="5"/>
      <c r="M2806" s="5"/>
      <c r="N2806" s="5"/>
      <c r="O2806" s="5"/>
      <c r="P2806" s="5"/>
      <c r="Q2806" s="5"/>
      <c r="R2806" s="5"/>
      <c r="S2806" s="8"/>
      <c r="T2806" s="8">
        <f t="shared" si="215"/>
        <v>1</v>
      </c>
      <c r="U2806" s="8">
        <f t="shared" si="216"/>
        <v>1</v>
      </c>
      <c r="V2806" s="8">
        <f t="shared" si="217"/>
        <v>1</v>
      </c>
      <c r="W2806" s="8">
        <f t="shared" si="218"/>
        <v>1</v>
      </c>
      <c r="X2806" s="28">
        <f t="shared" si="219"/>
        <v>4</v>
      </c>
      <c r="Y2806" s="5"/>
      <c r="Z2806" s="5"/>
    </row>
    <row r="2807" spans="1:26" ht="16" x14ac:dyDescent="0.2">
      <c r="A2807" s="5" t="s">
        <v>5034</v>
      </c>
      <c r="B2807" s="5" t="s">
        <v>97</v>
      </c>
      <c r="C2807" s="5" t="s">
        <v>23</v>
      </c>
      <c r="D2807" s="5" t="s">
        <v>24</v>
      </c>
      <c r="E2807" s="5"/>
      <c r="F2807" s="5"/>
      <c r="G2807" s="5"/>
      <c r="H2807" s="5"/>
      <c r="I2807" s="5"/>
      <c r="J2807" s="5"/>
      <c r="K2807" s="5"/>
      <c r="L2807" s="5"/>
      <c r="M2807" s="5"/>
      <c r="N2807" s="5"/>
      <c r="O2807" s="5"/>
      <c r="P2807" s="5"/>
      <c r="Q2807" s="5"/>
      <c r="R2807" s="5"/>
      <c r="S2807" s="8"/>
      <c r="T2807" s="8">
        <f t="shared" si="215"/>
        <v>1</v>
      </c>
      <c r="U2807" s="8">
        <f t="shared" si="216"/>
        <v>1</v>
      </c>
      <c r="V2807" s="8">
        <f t="shared" si="217"/>
        <v>1</v>
      </c>
      <c r="W2807" s="8">
        <f t="shared" si="218"/>
        <v>1</v>
      </c>
      <c r="X2807" s="28">
        <f t="shared" si="219"/>
        <v>4</v>
      </c>
      <c r="Y2807" s="5"/>
      <c r="Z2807" s="5"/>
    </row>
    <row r="2808" spans="1:26" ht="16" x14ac:dyDescent="0.2">
      <c r="A2808" s="5" t="s">
        <v>5035</v>
      </c>
      <c r="B2808" s="5" t="s">
        <v>28</v>
      </c>
      <c r="C2808" s="5" t="s">
        <v>23</v>
      </c>
      <c r="D2808" s="5" t="s">
        <v>29</v>
      </c>
      <c r="E2808" s="5" t="s">
        <v>30</v>
      </c>
      <c r="F2808" s="5" t="s">
        <v>2919</v>
      </c>
      <c r="G2808" s="5" t="s">
        <v>216</v>
      </c>
      <c r="H2808" s="5" t="s">
        <v>216</v>
      </c>
      <c r="I2808" s="5" t="s">
        <v>33</v>
      </c>
      <c r="J2808" s="6">
        <v>33244</v>
      </c>
      <c r="K2808" s="5" t="s">
        <v>47</v>
      </c>
      <c r="L2808" s="5"/>
      <c r="M2808" s="5" t="s">
        <v>48</v>
      </c>
      <c r="N2808" s="5" t="s">
        <v>88</v>
      </c>
      <c r="O2808" s="5" t="s">
        <v>216</v>
      </c>
      <c r="P2808" s="5" t="s">
        <v>215</v>
      </c>
      <c r="Q2808" s="5" t="s">
        <v>5036</v>
      </c>
      <c r="R2808" s="8" t="s">
        <v>39</v>
      </c>
      <c r="S2808" s="8"/>
      <c r="T2808" s="8">
        <f t="shared" si="215"/>
        <v>0</v>
      </c>
      <c r="U2808" s="8">
        <f t="shared" si="216"/>
        <v>0</v>
      </c>
      <c r="V2808" s="8">
        <f t="shared" si="217"/>
        <v>0</v>
      </c>
      <c r="W2808" s="8">
        <f t="shared" si="218"/>
        <v>0</v>
      </c>
      <c r="X2808" s="28">
        <f t="shared" si="219"/>
        <v>0</v>
      </c>
      <c r="Y2808" s="5"/>
      <c r="Z2808" s="5"/>
    </row>
    <row r="2809" spans="1:26" ht="16" x14ac:dyDescent="0.2">
      <c r="A2809" s="5" t="s">
        <v>5037</v>
      </c>
      <c r="B2809" s="5" t="s">
        <v>28</v>
      </c>
      <c r="C2809" s="5" t="s">
        <v>23</v>
      </c>
      <c r="D2809" s="5" t="s">
        <v>29</v>
      </c>
      <c r="E2809" s="5" t="s">
        <v>30</v>
      </c>
      <c r="F2809" s="5" t="s">
        <v>336</v>
      </c>
      <c r="G2809" s="5" t="s">
        <v>216</v>
      </c>
      <c r="H2809" s="5" t="s">
        <v>216</v>
      </c>
      <c r="I2809" s="5" t="s">
        <v>33</v>
      </c>
      <c r="J2809" s="6">
        <v>35068</v>
      </c>
      <c r="K2809" s="5" t="s">
        <v>34</v>
      </c>
      <c r="L2809" s="5"/>
      <c r="M2809" s="5" t="s">
        <v>48</v>
      </c>
      <c r="N2809" s="5" t="s">
        <v>88</v>
      </c>
      <c r="O2809" s="5" t="s">
        <v>216</v>
      </c>
      <c r="P2809" s="5" t="s">
        <v>2919</v>
      </c>
      <c r="Q2809" s="5" t="s">
        <v>5038</v>
      </c>
      <c r="R2809" s="8" t="s">
        <v>61</v>
      </c>
      <c r="S2809" s="8"/>
      <c r="T2809" s="8">
        <f t="shared" si="215"/>
        <v>0</v>
      </c>
      <c r="U2809" s="8">
        <f t="shared" si="216"/>
        <v>0</v>
      </c>
      <c r="V2809" s="8">
        <f t="shared" si="217"/>
        <v>0</v>
      </c>
      <c r="W2809" s="8">
        <f t="shared" si="218"/>
        <v>0</v>
      </c>
      <c r="X2809" s="28">
        <f t="shared" si="219"/>
        <v>0</v>
      </c>
      <c r="Y2809" s="5"/>
      <c r="Z2809" s="5"/>
    </row>
    <row r="2810" spans="1:26" ht="16" x14ac:dyDescent="0.2">
      <c r="A2810" s="5" t="s">
        <v>5039</v>
      </c>
      <c r="B2810" s="5" t="s">
        <v>97</v>
      </c>
      <c r="C2810" s="5" t="s">
        <v>23</v>
      </c>
      <c r="D2810" s="5" t="s">
        <v>24</v>
      </c>
      <c r="E2810" s="5"/>
      <c r="F2810" s="5"/>
      <c r="G2810" s="5"/>
      <c r="H2810" s="5"/>
      <c r="I2810" s="5"/>
      <c r="J2810" s="5"/>
      <c r="K2810" s="5"/>
      <c r="L2810" s="5"/>
      <c r="M2810" s="5"/>
      <c r="N2810" s="5"/>
      <c r="O2810" s="5"/>
      <c r="P2810" s="5"/>
      <c r="Q2810" s="5"/>
      <c r="R2810" s="5"/>
      <c r="S2810" s="8"/>
      <c r="T2810" s="8">
        <f t="shared" si="215"/>
        <v>1</v>
      </c>
      <c r="U2810" s="8">
        <f t="shared" si="216"/>
        <v>1</v>
      </c>
      <c r="V2810" s="8">
        <f t="shared" si="217"/>
        <v>1</v>
      </c>
      <c r="W2810" s="8">
        <f t="shared" si="218"/>
        <v>1</v>
      </c>
      <c r="X2810" s="28">
        <f t="shared" si="219"/>
        <v>4</v>
      </c>
      <c r="Y2810" s="5"/>
      <c r="Z2810" s="5"/>
    </row>
    <row r="2811" spans="1:26" ht="16" x14ac:dyDescent="0.2">
      <c r="A2811" s="5" t="s">
        <v>5040</v>
      </c>
      <c r="B2811" s="5" t="s">
        <v>28</v>
      </c>
      <c r="C2811" s="5" t="s">
        <v>23</v>
      </c>
      <c r="D2811" s="5" t="s">
        <v>29</v>
      </c>
      <c r="E2811" s="5"/>
      <c r="F2811" s="5"/>
      <c r="G2811" s="5"/>
      <c r="H2811" s="5"/>
      <c r="I2811" s="5"/>
      <c r="J2811" s="5"/>
      <c r="K2811" s="5"/>
      <c r="L2811" s="5"/>
      <c r="M2811" s="5"/>
      <c r="N2811" s="5"/>
      <c r="O2811" s="5"/>
      <c r="P2811" s="5"/>
      <c r="Q2811" s="5"/>
      <c r="R2811" s="5"/>
      <c r="S2811" s="8"/>
      <c r="T2811" s="8">
        <f t="shared" si="215"/>
        <v>1</v>
      </c>
      <c r="U2811" s="8">
        <f t="shared" si="216"/>
        <v>1</v>
      </c>
      <c r="V2811" s="8">
        <f t="shared" si="217"/>
        <v>1</v>
      </c>
      <c r="W2811" s="8">
        <f t="shared" si="218"/>
        <v>1</v>
      </c>
      <c r="X2811" s="28">
        <f t="shared" si="219"/>
        <v>4</v>
      </c>
      <c r="Y2811" s="5"/>
      <c r="Z2811" s="5"/>
    </row>
    <row r="2812" spans="1:26" ht="16" x14ac:dyDescent="0.2">
      <c r="A2812" s="5" t="s">
        <v>5041</v>
      </c>
      <c r="B2812" s="5" t="s">
        <v>63</v>
      </c>
      <c r="C2812" s="5" t="s">
        <v>23</v>
      </c>
      <c r="D2812" s="5" t="s">
        <v>29</v>
      </c>
      <c r="E2812" s="5" t="s">
        <v>30</v>
      </c>
      <c r="F2812" s="5" t="s">
        <v>5042</v>
      </c>
      <c r="G2812" s="5" t="s">
        <v>1072</v>
      </c>
      <c r="H2812" s="5" t="s">
        <v>1072</v>
      </c>
      <c r="I2812" s="5" t="s">
        <v>33</v>
      </c>
      <c r="J2812" s="5" t="s">
        <v>5043</v>
      </c>
      <c r="K2812" s="5" t="s">
        <v>146</v>
      </c>
      <c r="L2812" s="5" t="s">
        <v>5044</v>
      </c>
      <c r="M2812" s="5" t="s">
        <v>108</v>
      </c>
      <c r="N2812" s="5" t="s">
        <v>88</v>
      </c>
      <c r="O2812" s="5" t="s">
        <v>1072</v>
      </c>
      <c r="P2812" s="5" t="s">
        <v>5042</v>
      </c>
      <c r="Q2812" s="5" t="s">
        <v>5045</v>
      </c>
      <c r="R2812" s="8" t="s">
        <v>70</v>
      </c>
      <c r="S2812" s="8"/>
      <c r="T2812" s="8">
        <f t="shared" si="215"/>
        <v>0</v>
      </c>
      <c r="U2812" s="8">
        <f t="shared" si="216"/>
        <v>0</v>
      </c>
      <c r="V2812" s="8">
        <f t="shared" si="217"/>
        <v>0</v>
      </c>
      <c r="W2812" s="8">
        <f t="shared" si="218"/>
        <v>0</v>
      </c>
      <c r="X2812" s="28">
        <f t="shared" si="219"/>
        <v>0</v>
      </c>
      <c r="Y2812" s="5"/>
      <c r="Z2812" s="5"/>
    </row>
    <row r="2813" spans="1:26" ht="16" x14ac:dyDescent="0.2">
      <c r="A2813" s="5" t="s">
        <v>5046</v>
      </c>
      <c r="B2813" s="5" t="s">
        <v>63</v>
      </c>
      <c r="C2813" s="5" t="s">
        <v>23</v>
      </c>
      <c r="D2813" s="5" t="s">
        <v>29</v>
      </c>
      <c r="E2813" s="5" t="s">
        <v>30</v>
      </c>
      <c r="F2813" s="5" t="s">
        <v>591</v>
      </c>
      <c r="G2813" s="5" t="s">
        <v>592</v>
      </c>
      <c r="H2813" s="5" t="s">
        <v>592</v>
      </c>
      <c r="I2813" s="5" t="s">
        <v>33</v>
      </c>
      <c r="J2813" s="5" t="s">
        <v>46</v>
      </c>
      <c r="K2813" s="5" t="s">
        <v>47</v>
      </c>
      <c r="L2813" s="5"/>
      <c r="M2813" s="5" t="s">
        <v>108</v>
      </c>
      <c r="N2813" s="7" t="s">
        <v>164</v>
      </c>
      <c r="O2813" s="5" t="s">
        <v>592</v>
      </c>
      <c r="P2813" s="5" t="s">
        <v>591</v>
      </c>
      <c r="Q2813" s="5" t="s">
        <v>2496</v>
      </c>
      <c r="R2813" s="8" t="s">
        <v>39</v>
      </c>
      <c r="S2813" s="8"/>
      <c r="T2813" s="8">
        <f t="shared" si="215"/>
        <v>0</v>
      </c>
      <c r="U2813" s="8">
        <f t="shared" si="216"/>
        <v>0</v>
      </c>
      <c r="V2813" s="8">
        <f t="shared" si="217"/>
        <v>0</v>
      </c>
      <c r="W2813" s="8">
        <f t="shared" si="218"/>
        <v>0</v>
      </c>
      <c r="X2813" s="28">
        <f t="shared" si="219"/>
        <v>0</v>
      </c>
      <c r="Y2813" s="5"/>
      <c r="Z2813" s="5"/>
    </row>
    <row r="2814" spans="1:26" ht="16" x14ac:dyDescent="0.2">
      <c r="A2814" s="5" t="s">
        <v>5047</v>
      </c>
      <c r="B2814" s="5" t="s">
        <v>22</v>
      </c>
      <c r="C2814" s="5" t="s">
        <v>23</v>
      </c>
      <c r="D2814" s="5" t="s">
        <v>24</v>
      </c>
      <c r="E2814" s="5"/>
      <c r="F2814" s="5"/>
      <c r="G2814" s="5"/>
      <c r="H2814" s="5"/>
      <c r="I2814" s="5"/>
      <c r="J2814" s="5"/>
      <c r="K2814" s="5"/>
      <c r="L2814" s="5"/>
      <c r="M2814" s="5"/>
      <c r="N2814" s="5"/>
      <c r="O2814" s="5"/>
      <c r="P2814" s="5"/>
      <c r="Q2814" s="5"/>
      <c r="R2814" s="5"/>
      <c r="S2814" s="8"/>
      <c r="T2814" s="8">
        <f t="shared" si="215"/>
        <v>1</v>
      </c>
      <c r="U2814" s="8">
        <f t="shared" si="216"/>
        <v>1</v>
      </c>
      <c r="V2814" s="8">
        <f t="shared" si="217"/>
        <v>1</v>
      </c>
      <c r="W2814" s="8">
        <f t="shared" si="218"/>
        <v>1</v>
      </c>
      <c r="X2814" s="28">
        <f t="shared" si="219"/>
        <v>4</v>
      </c>
      <c r="Y2814" s="5"/>
      <c r="Z2814" s="5"/>
    </row>
    <row r="2815" spans="1:26" ht="16" x14ac:dyDescent="0.2">
      <c r="A2815" s="5" t="s">
        <v>5048</v>
      </c>
      <c r="B2815" s="5" t="s">
        <v>91</v>
      </c>
      <c r="C2815" s="5" t="s">
        <v>23</v>
      </c>
      <c r="D2815" s="5" t="s">
        <v>24</v>
      </c>
      <c r="E2815" s="5"/>
      <c r="F2815" s="5"/>
      <c r="G2815" s="5"/>
      <c r="H2815" s="5"/>
      <c r="I2815" s="5"/>
      <c r="J2815" s="5"/>
      <c r="K2815" s="5"/>
      <c r="L2815" s="5"/>
      <c r="M2815" s="5"/>
      <c r="N2815" s="5"/>
      <c r="O2815" s="5"/>
      <c r="P2815" s="5"/>
      <c r="Q2815" s="5"/>
      <c r="R2815" s="5"/>
      <c r="S2815" s="8"/>
      <c r="T2815" s="8">
        <f t="shared" si="215"/>
        <v>1</v>
      </c>
      <c r="U2815" s="8">
        <f t="shared" si="216"/>
        <v>1</v>
      </c>
      <c r="V2815" s="8">
        <f t="shared" si="217"/>
        <v>1</v>
      </c>
      <c r="W2815" s="8">
        <f t="shared" si="218"/>
        <v>1</v>
      </c>
      <c r="X2815" s="28">
        <f t="shared" si="219"/>
        <v>4</v>
      </c>
      <c r="Y2815" s="5"/>
      <c r="Z2815" s="5"/>
    </row>
    <row r="2816" spans="1:26" ht="16" x14ac:dyDescent="0.2">
      <c r="A2816" s="5" t="s">
        <v>5049</v>
      </c>
      <c r="B2816" s="5" t="s">
        <v>22</v>
      </c>
      <c r="C2816" s="5" t="s">
        <v>23</v>
      </c>
      <c r="D2816" s="5" t="s">
        <v>24</v>
      </c>
      <c r="E2816" s="5"/>
      <c r="F2816" s="5"/>
      <c r="G2816" s="5"/>
      <c r="H2816" s="5"/>
      <c r="I2816" s="5"/>
      <c r="J2816" s="5"/>
      <c r="K2816" s="5"/>
      <c r="L2816" s="5"/>
      <c r="M2816" s="5"/>
      <c r="N2816" s="5"/>
      <c r="O2816" s="5"/>
      <c r="P2816" s="5"/>
      <c r="Q2816" s="5"/>
      <c r="R2816" s="5"/>
      <c r="S2816" s="8"/>
      <c r="T2816" s="8">
        <f t="shared" si="215"/>
        <v>1</v>
      </c>
      <c r="U2816" s="8">
        <f t="shared" si="216"/>
        <v>1</v>
      </c>
      <c r="V2816" s="8">
        <f t="shared" si="217"/>
        <v>1</v>
      </c>
      <c r="W2816" s="8">
        <f t="shared" si="218"/>
        <v>1</v>
      </c>
      <c r="X2816" s="28">
        <f t="shared" si="219"/>
        <v>4</v>
      </c>
      <c r="Y2816" s="5"/>
      <c r="Z2816" s="5"/>
    </row>
    <row r="2817" spans="1:26" ht="16" x14ac:dyDescent="0.2">
      <c r="A2817" s="5" t="s">
        <v>5050</v>
      </c>
      <c r="B2817" s="5" t="s">
        <v>28</v>
      </c>
      <c r="C2817" s="5" t="s">
        <v>23</v>
      </c>
      <c r="D2817" s="5" t="s">
        <v>29</v>
      </c>
      <c r="E2817" s="5" t="s">
        <v>30</v>
      </c>
      <c r="F2817" s="5" t="s">
        <v>44</v>
      </c>
      <c r="G2817" s="5" t="s">
        <v>45</v>
      </c>
      <c r="H2817" s="5" t="s">
        <v>45</v>
      </c>
      <c r="I2817" s="5" t="s">
        <v>33</v>
      </c>
      <c r="J2817" s="6">
        <v>35799</v>
      </c>
      <c r="K2817" s="5" t="s">
        <v>57</v>
      </c>
      <c r="L2817" s="5"/>
      <c r="M2817" s="5" t="s">
        <v>134</v>
      </c>
      <c r="N2817" s="7" t="s">
        <v>164</v>
      </c>
      <c r="O2817" s="5" t="s">
        <v>45</v>
      </c>
      <c r="P2817" s="5" t="s">
        <v>5051</v>
      </c>
      <c r="Q2817" s="5" t="s">
        <v>5052</v>
      </c>
      <c r="R2817" s="8" t="s">
        <v>70</v>
      </c>
      <c r="S2817" s="8"/>
      <c r="T2817" s="8">
        <f t="shared" si="215"/>
        <v>0</v>
      </c>
      <c r="U2817" s="8">
        <f t="shared" si="216"/>
        <v>0</v>
      </c>
      <c r="V2817" s="8">
        <f t="shared" si="217"/>
        <v>0</v>
      </c>
      <c r="W2817" s="8">
        <f t="shared" si="218"/>
        <v>0</v>
      </c>
      <c r="X2817" s="28">
        <f t="shared" si="219"/>
        <v>0</v>
      </c>
      <c r="Y2817" s="5"/>
      <c r="Z2817" s="5"/>
    </row>
    <row r="2818" spans="1:26" ht="16" x14ac:dyDescent="0.2">
      <c r="A2818" s="5" t="s">
        <v>5053</v>
      </c>
      <c r="B2818" s="5" t="s">
        <v>91</v>
      </c>
      <c r="C2818" s="5" t="s">
        <v>83</v>
      </c>
      <c r="D2818" s="5" t="s">
        <v>29</v>
      </c>
      <c r="E2818" s="5"/>
      <c r="F2818" s="5"/>
      <c r="G2818" s="5"/>
      <c r="H2818" s="5"/>
      <c r="I2818" s="5"/>
      <c r="J2818" s="5"/>
      <c r="K2818" s="5"/>
      <c r="L2818" s="5"/>
      <c r="M2818" s="5"/>
      <c r="N2818" s="5"/>
      <c r="O2818" s="5"/>
      <c r="P2818" s="5"/>
      <c r="Q2818" s="5"/>
      <c r="R2818" s="5"/>
      <c r="S2818" s="8"/>
      <c r="T2818" s="8">
        <f t="shared" si="215"/>
        <v>1</v>
      </c>
      <c r="U2818" s="8">
        <f t="shared" si="216"/>
        <v>1</v>
      </c>
      <c r="V2818" s="8">
        <f t="shared" si="217"/>
        <v>1</v>
      </c>
      <c r="W2818" s="8">
        <f t="shared" si="218"/>
        <v>1</v>
      </c>
      <c r="X2818" s="28">
        <f t="shared" si="219"/>
        <v>4</v>
      </c>
      <c r="Y2818" s="5"/>
      <c r="Z2818" s="5"/>
    </row>
    <row r="2819" spans="1:26" ht="16" x14ac:dyDescent="0.2">
      <c r="A2819" s="5" t="s">
        <v>5054</v>
      </c>
      <c r="B2819" s="5" t="s">
        <v>63</v>
      </c>
      <c r="C2819" s="5" t="s">
        <v>23</v>
      </c>
      <c r="D2819" s="5" t="s">
        <v>29</v>
      </c>
      <c r="E2819" s="5" t="s">
        <v>30</v>
      </c>
      <c r="F2819" s="5" t="s">
        <v>591</v>
      </c>
      <c r="G2819" s="5" t="s">
        <v>592</v>
      </c>
      <c r="H2819" s="5" t="s">
        <v>592</v>
      </c>
      <c r="I2819" s="5" t="s">
        <v>33</v>
      </c>
      <c r="J2819" s="6">
        <v>34821</v>
      </c>
      <c r="K2819" s="5" t="s">
        <v>78</v>
      </c>
      <c r="L2819" s="5"/>
      <c r="M2819" s="5" t="s">
        <v>108</v>
      </c>
      <c r="N2819" s="7" t="s">
        <v>164</v>
      </c>
      <c r="O2819" s="5" t="s">
        <v>592</v>
      </c>
      <c r="P2819" s="5" t="s">
        <v>5055</v>
      </c>
      <c r="Q2819" s="5" t="s">
        <v>5056</v>
      </c>
      <c r="R2819" s="8" t="s">
        <v>39</v>
      </c>
      <c r="S2819" s="8"/>
      <c r="T2819" s="8">
        <f t="shared" ref="T2819:T2882" si="220">IF(ISBLANK(G2819),1,0)</f>
        <v>0</v>
      </c>
      <c r="U2819" s="8">
        <f t="shared" ref="U2819:U2882" si="221">IF(ISBLANK(M2819),1,0)</f>
        <v>0</v>
      </c>
      <c r="V2819" s="8">
        <f t="shared" ref="V2819:V2882" si="222">IF(ISBLANK(K2819),1,0)</f>
        <v>0</v>
      </c>
      <c r="W2819" s="8">
        <f t="shared" ref="W2819:W2882" si="223">IF(ISBLANK(Q2819),1,0)</f>
        <v>0</v>
      </c>
      <c r="X2819" s="28">
        <f t="shared" ref="X2819:X2882" si="224">SUM(T2819:W2819)</f>
        <v>0</v>
      </c>
      <c r="Y2819" s="5"/>
      <c r="Z2819" s="5"/>
    </row>
    <row r="2820" spans="1:26" ht="16" x14ac:dyDescent="0.2">
      <c r="A2820" s="5" t="s">
        <v>5057</v>
      </c>
      <c r="B2820" s="5" t="s">
        <v>496</v>
      </c>
      <c r="C2820" s="5" t="s">
        <v>23</v>
      </c>
      <c r="D2820" s="5" t="s">
        <v>29</v>
      </c>
      <c r="E2820" s="5" t="s">
        <v>30</v>
      </c>
      <c r="F2820" s="5" t="s">
        <v>591</v>
      </c>
      <c r="G2820" s="5" t="s">
        <v>592</v>
      </c>
      <c r="H2820" s="5" t="s">
        <v>592</v>
      </c>
      <c r="I2820" s="5" t="s">
        <v>33</v>
      </c>
      <c r="J2820" s="6">
        <v>34821</v>
      </c>
      <c r="K2820" s="5" t="s">
        <v>78</v>
      </c>
      <c r="L2820" s="5"/>
      <c r="M2820" s="5" t="s">
        <v>108</v>
      </c>
      <c r="N2820" s="7" t="s">
        <v>164</v>
      </c>
      <c r="O2820" s="5" t="s">
        <v>592</v>
      </c>
      <c r="P2820" s="5" t="s">
        <v>5055</v>
      </c>
      <c r="Q2820" s="5" t="s">
        <v>5058</v>
      </c>
      <c r="R2820" s="8" t="s">
        <v>39</v>
      </c>
      <c r="S2820" s="8"/>
      <c r="T2820" s="8">
        <f t="shared" si="220"/>
        <v>0</v>
      </c>
      <c r="U2820" s="8">
        <f t="shared" si="221"/>
        <v>0</v>
      </c>
      <c r="V2820" s="8">
        <f t="shared" si="222"/>
        <v>0</v>
      </c>
      <c r="W2820" s="8">
        <f t="shared" si="223"/>
        <v>0</v>
      </c>
      <c r="X2820" s="28">
        <f t="shared" si="224"/>
        <v>0</v>
      </c>
      <c r="Y2820" s="5"/>
      <c r="Z2820" s="5"/>
    </row>
    <row r="2821" spans="1:26" ht="16" x14ac:dyDescent="0.2">
      <c r="A2821" s="5" t="s">
        <v>5059</v>
      </c>
      <c r="B2821" s="5" t="s">
        <v>63</v>
      </c>
      <c r="C2821" s="5" t="s">
        <v>23</v>
      </c>
      <c r="D2821" s="5" t="s">
        <v>29</v>
      </c>
      <c r="E2821" s="5" t="s">
        <v>54</v>
      </c>
      <c r="F2821" s="5" t="s">
        <v>5060</v>
      </c>
      <c r="G2821" s="5" t="s">
        <v>592</v>
      </c>
      <c r="H2821" s="5" t="s">
        <v>592</v>
      </c>
      <c r="I2821" s="5" t="s">
        <v>33</v>
      </c>
      <c r="J2821" s="6">
        <v>35985</v>
      </c>
      <c r="K2821" s="5" t="s">
        <v>78</v>
      </c>
      <c r="L2821" s="5"/>
      <c r="M2821" s="5" t="s">
        <v>35</v>
      </c>
      <c r="N2821" s="5" t="s">
        <v>88</v>
      </c>
      <c r="O2821" s="5" t="s">
        <v>592</v>
      </c>
      <c r="P2821" s="5" t="s">
        <v>5060</v>
      </c>
      <c r="Q2821" s="5" t="s">
        <v>5056</v>
      </c>
      <c r="R2821" s="8" t="s">
        <v>39</v>
      </c>
      <c r="S2821" s="8"/>
      <c r="T2821" s="8">
        <f t="shared" si="220"/>
        <v>0</v>
      </c>
      <c r="U2821" s="8">
        <f t="shared" si="221"/>
        <v>0</v>
      </c>
      <c r="V2821" s="8">
        <f t="shared" si="222"/>
        <v>0</v>
      </c>
      <c r="W2821" s="8">
        <f t="shared" si="223"/>
        <v>0</v>
      </c>
      <c r="X2821" s="28">
        <f t="shared" si="224"/>
        <v>0</v>
      </c>
      <c r="Y2821" s="5"/>
      <c r="Z2821" s="5"/>
    </row>
    <row r="2822" spans="1:26" ht="16" x14ac:dyDescent="0.2">
      <c r="A2822" s="5" t="s">
        <v>5061</v>
      </c>
      <c r="B2822" s="5" t="s">
        <v>22</v>
      </c>
      <c r="C2822" s="5" t="s">
        <v>23</v>
      </c>
      <c r="D2822" s="5" t="s">
        <v>24</v>
      </c>
      <c r="E2822" s="5"/>
      <c r="F2822" s="5"/>
      <c r="G2822" s="5"/>
      <c r="H2822" s="5"/>
      <c r="I2822" s="5"/>
      <c r="J2822" s="5"/>
      <c r="K2822" s="5"/>
      <c r="L2822" s="5"/>
      <c r="M2822" s="5"/>
      <c r="N2822" s="5"/>
      <c r="O2822" s="5"/>
      <c r="P2822" s="5"/>
      <c r="Q2822" s="5"/>
      <c r="R2822" s="5"/>
      <c r="S2822" s="8"/>
      <c r="T2822" s="8">
        <f t="shared" si="220"/>
        <v>1</v>
      </c>
      <c r="U2822" s="8">
        <f t="shared" si="221"/>
        <v>1</v>
      </c>
      <c r="V2822" s="8">
        <f t="shared" si="222"/>
        <v>1</v>
      </c>
      <c r="W2822" s="8">
        <f t="shared" si="223"/>
        <v>1</v>
      </c>
      <c r="X2822" s="28">
        <f t="shared" si="224"/>
        <v>4</v>
      </c>
      <c r="Y2822" s="5"/>
      <c r="Z2822" s="5"/>
    </row>
    <row r="2823" spans="1:26" ht="16" x14ac:dyDescent="0.2">
      <c r="A2823" s="5" t="s">
        <v>5062</v>
      </c>
      <c r="B2823" s="5" t="s">
        <v>22</v>
      </c>
      <c r="C2823" s="5" t="s">
        <v>23</v>
      </c>
      <c r="D2823" s="5" t="s">
        <v>24</v>
      </c>
      <c r="E2823" s="5"/>
      <c r="F2823" s="5"/>
      <c r="G2823" s="5"/>
      <c r="H2823" s="5"/>
      <c r="I2823" s="5"/>
      <c r="J2823" s="5"/>
      <c r="K2823" s="5"/>
      <c r="L2823" s="5"/>
      <c r="M2823" s="5"/>
      <c r="N2823" s="5"/>
      <c r="O2823" s="5"/>
      <c r="P2823" s="5"/>
      <c r="Q2823" s="5"/>
      <c r="R2823" s="5"/>
      <c r="S2823" s="8"/>
      <c r="T2823" s="8">
        <f t="shared" si="220"/>
        <v>1</v>
      </c>
      <c r="U2823" s="8">
        <f t="shared" si="221"/>
        <v>1</v>
      </c>
      <c r="V2823" s="8">
        <f t="shared" si="222"/>
        <v>1</v>
      </c>
      <c r="W2823" s="8">
        <f t="shared" si="223"/>
        <v>1</v>
      </c>
      <c r="X2823" s="28">
        <f t="shared" si="224"/>
        <v>4</v>
      </c>
      <c r="Y2823" s="5"/>
      <c r="Z2823" s="5"/>
    </row>
    <row r="2824" spans="1:26" ht="16" x14ac:dyDescent="0.2">
      <c r="A2824" s="5" t="s">
        <v>5063</v>
      </c>
      <c r="B2824" s="5" t="s">
        <v>28</v>
      </c>
      <c r="C2824" s="5" t="s">
        <v>23</v>
      </c>
      <c r="D2824" s="5" t="s">
        <v>29</v>
      </c>
      <c r="E2824" s="5" t="s">
        <v>30</v>
      </c>
      <c r="F2824" s="5" t="s">
        <v>5064</v>
      </c>
      <c r="G2824" s="5" t="s">
        <v>86</v>
      </c>
      <c r="H2824" s="5" t="s">
        <v>86</v>
      </c>
      <c r="I2824" s="5" t="s">
        <v>33</v>
      </c>
      <c r="J2824" s="6">
        <v>35401</v>
      </c>
      <c r="K2824" s="5" t="s">
        <v>57</v>
      </c>
      <c r="L2824" s="5"/>
      <c r="M2824" s="5" t="s">
        <v>35</v>
      </c>
      <c r="N2824" s="5" t="s">
        <v>109</v>
      </c>
      <c r="O2824" s="5" t="s">
        <v>86</v>
      </c>
      <c r="P2824" s="5" t="s">
        <v>5065</v>
      </c>
      <c r="Q2824" s="5" t="s">
        <v>5066</v>
      </c>
      <c r="R2824" s="8" t="s">
        <v>70</v>
      </c>
      <c r="S2824" s="8"/>
      <c r="T2824" s="8">
        <f t="shared" si="220"/>
        <v>0</v>
      </c>
      <c r="U2824" s="8">
        <f t="shared" si="221"/>
        <v>0</v>
      </c>
      <c r="V2824" s="8">
        <f t="shared" si="222"/>
        <v>0</v>
      </c>
      <c r="W2824" s="8">
        <f t="shared" si="223"/>
        <v>0</v>
      </c>
      <c r="X2824" s="28">
        <f t="shared" si="224"/>
        <v>0</v>
      </c>
      <c r="Y2824" s="5"/>
      <c r="Z2824" s="5"/>
    </row>
    <row r="2825" spans="1:26" ht="16" x14ac:dyDescent="0.2">
      <c r="A2825" s="5" t="s">
        <v>5067</v>
      </c>
      <c r="B2825" s="5" t="s">
        <v>28</v>
      </c>
      <c r="C2825" s="5" t="s">
        <v>23</v>
      </c>
      <c r="D2825" s="5" t="s">
        <v>29</v>
      </c>
      <c r="E2825" s="5" t="s">
        <v>30</v>
      </c>
      <c r="F2825" s="5" t="s">
        <v>5068</v>
      </c>
      <c r="G2825" s="5" t="s">
        <v>592</v>
      </c>
      <c r="H2825" s="5" t="s">
        <v>592</v>
      </c>
      <c r="I2825" s="5" t="s">
        <v>33</v>
      </c>
      <c r="J2825" s="5" t="s">
        <v>5069</v>
      </c>
      <c r="K2825" s="5" t="s">
        <v>145</v>
      </c>
      <c r="L2825" s="5"/>
      <c r="M2825" s="5" t="s">
        <v>159</v>
      </c>
      <c r="N2825" s="7" t="s">
        <v>164</v>
      </c>
      <c r="O2825" s="5" t="s">
        <v>592</v>
      </c>
      <c r="P2825" s="5" t="s">
        <v>5070</v>
      </c>
      <c r="Q2825" s="5" t="s">
        <v>5071</v>
      </c>
      <c r="R2825" s="8" t="s">
        <v>39</v>
      </c>
      <c r="S2825" s="8"/>
      <c r="T2825" s="8">
        <f t="shared" si="220"/>
        <v>0</v>
      </c>
      <c r="U2825" s="8">
        <f t="shared" si="221"/>
        <v>0</v>
      </c>
      <c r="V2825" s="8">
        <f t="shared" si="222"/>
        <v>0</v>
      </c>
      <c r="W2825" s="8">
        <f t="shared" si="223"/>
        <v>0</v>
      </c>
      <c r="X2825" s="28">
        <f t="shared" si="224"/>
        <v>0</v>
      </c>
      <c r="Y2825" s="5"/>
      <c r="Z2825" s="5"/>
    </row>
    <row r="2826" spans="1:26" ht="16" x14ac:dyDescent="0.2">
      <c r="A2826" s="5" t="s">
        <v>5072</v>
      </c>
      <c r="B2826" s="5" t="s">
        <v>97</v>
      </c>
      <c r="C2826" s="5" t="s">
        <v>23</v>
      </c>
      <c r="D2826" s="5" t="s">
        <v>24</v>
      </c>
      <c r="E2826" s="5"/>
      <c r="F2826" s="5"/>
      <c r="G2826" s="5"/>
      <c r="H2826" s="5"/>
      <c r="I2826" s="5"/>
      <c r="J2826" s="5"/>
      <c r="K2826" s="5"/>
      <c r="L2826" s="5"/>
      <c r="M2826" s="5"/>
      <c r="N2826" s="5"/>
      <c r="O2826" s="5"/>
      <c r="P2826" s="5"/>
      <c r="Q2826" s="5"/>
      <c r="R2826" s="5"/>
      <c r="S2826" s="8"/>
      <c r="T2826" s="8">
        <f t="shared" si="220"/>
        <v>1</v>
      </c>
      <c r="U2826" s="8">
        <f t="shared" si="221"/>
        <v>1</v>
      </c>
      <c r="V2826" s="8">
        <f t="shared" si="222"/>
        <v>1</v>
      </c>
      <c r="W2826" s="8">
        <f t="shared" si="223"/>
        <v>1</v>
      </c>
      <c r="X2826" s="28">
        <f t="shared" si="224"/>
        <v>4</v>
      </c>
      <c r="Y2826" s="5"/>
      <c r="Z2826" s="5"/>
    </row>
    <row r="2827" spans="1:26" ht="16" x14ac:dyDescent="0.2">
      <c r="A2827" s="5" t="s">
        <v>5073</v>
      </c>
      <c r="B2827" s="5" t="s">
        <v>28</v>
      </c>
      <c r="C2827" s="5" t="s">
        <v>23</v>
      </c>
      <c r="D2827" s="5" t="s">
        <v>29</v>
      </c>
      <c r="E2827" s="5"/>
      <c r="F2827" s="5"/>
      <c r="G2827" s="5"/>
      <c r="H2827" s="5"/>
      <c r="I2827" s="5"/>
      <c r="J2827" s="5"/>
      <c r="K2827" s="5"/>
      <c r="L2827" s="5"/>
      <c r="M2827" s="5"/>
      <c r="N2827" s="5"/>
      <c r="O2827" s="5"/>
      <c r="P2827" s="5"/>
      <c r="Q2827" s="5"/>
      <c r="R2827" s="5"/>
      <c r="S2827" s="8"/>
      <c r="T2827" s="8">
        <f t="shared" si="220"/>
        <v>1</v>
      </c>
      <c r="U2827" s="8">
        <f t="shared" si="221"/>
        <v>1</v>
      </c>
      <c r="V2827" s="8">
        <f t="shared" si="222"/>
        <v>1</v>
      </c>
      <c r="W2827" s="8">
        <f t="shared" si="223"/>
        <v>1</v>
      </c>
      <c r="X2827" s="28">
        <f t="shared" si="224"/>
        <v>4</v>
      </c>
      <c r="Y2827" s="5"/>
      <c r="Z2827" s="5"/>
    </row>
    <row r="2828" spans="1:26" ht="16" x14ac:dyDescent="0.2">
      <c r="A2828" s="5" t="s">
        <v>5074</v>
      </c>
      <c r="B2828" s="5" t="s">
        <v>28</v>
      </c>
      <c r="C2828" s="5" t="s">
        <v>23</v>
      </c>
      <c r="D2828" s="5" t="s">
        <v>29</v>
      </c>
      <c r="E2828" s="5"/>
      <c r="F2828" s="5"/>
      <c r="G2828" s="5"/>
      <c r="H2828" s="5"/>
      <c r="I2828" s="5"/>
      <c r="J2828" s="5"/>
      <c r="K2828" s="5"/>
      <c r="L2828" s="5"/>
      <c r="M2828" s="5"/>
      <c r="N2828" s="5"/>
      <c r="O2828" s="5"/>
      <c r="P2828" s="5"/>
      <c r="Q2828" s="5"/>
      <c r="R2828" s="5"/>
      <c r="S2828" s="8"/>
      <c r="T2828" s="8">
        <f t="shared" si="220"/>
        <v>1</v>
      </c>
      <c r="U2828" s="8">
        <f t="shared" si="221"/>
        <v>1</v>
      </c>
      <c r="V2828" s="8">
        <f t="shared" si="222"/>
        <v>1</v>
      </c>
      <c r="W2828" s="8">
        <f t="shared" si="223"/>
        <v>1</v>
      </c>
      <c r="X2828" s="28">
        <f t="shared" si="224"/>
        <v>4</v>
      </c>
      <c r="Y2828" s="5"/>
      <c r="Z2828" s="5"/>
    </row>
    <row r="2829" spans="1:26" ht="16" x14ac:dyDescent="0.2">
      <c r="A2829" s="5" t="s">
        <v>5075</v>
      </c>
      <c r="B2829" s="5" t="s">
        <v>28</v>
      </c>
      <c r="C2829" s="5" t="s">
        <v>23</v>
      </c>
      <c r="D2829" s="5" t="s">
        <v>29</v>
      </c>
      <c r="E2829" s="5" t="s">
        <v>30</v>
      </c>
      <c r="F2829" s="5" t="s">
        <v>1447</v>
      </c>
      <c r="G2829" s="5" t="s">
        <v>1012</v>
      </c>
      <c r="H2829" s="5" t="s">
        <v>1012</v>
      </c>
      <c r="I2829" s="5" t="s">
        <v>1010</v>
      </c>
      <c r="J2829" s="6">
        <v>34737</v>
      </c>
      <c r="K2829" s="5" t="s">
        <v>297</v>
      </c>
      <c r="L2829" s="5"/>
      <c r="M2829" s="5" t="s">
        <v>208</v>
      </c>
      <c r="N2829" s="5" t="s">
        <v>88</v>
      </c>
      <c r="O2829" s="5" t="s">
        <v>1012</v>
      </c>
      <c r="P2829" s="5" t="s">
        <v>5076</v>
      </c>
      <c r="Q2829" s="5" t="s">
        <v>5076</v>
      </c>
      <c r="R2829" s="8" t="s">
        <v>70</v>
      </c>
      <c r="S2829" s="8"/>
      <c r="T2829" s="8">
        <f t="shared" si="220"/>
        <v>0</v>
      </c>
      <c r="U2829" s="8">
        <f t="shared" si="221"/>
        <v>0</v>
      </c>
      <c r="V2829" s="8">
        <f t="shared" si="222"/>
        <v>0</v>
      </c>
      <c r="W2829" s="8">
        <f t="shared" si="223"/>
        <v>0</v>
      </c>
      <c r="X2829" s="28">
        <f t="shared" si="224"/>
        <v>0</v>
      </c>
      <c r="Y2829" s="5"/>
      <c r="Z2829" s="5"/>
    </row>
    <row r="2830" spans="1:26" ht="16" x14ac:dyDescent="0.2">
      <c r="A2830" s="5" t="s">
        <v>5077</v>
      </c>
      <c r="B2830" s="5" t="s">
        <v>28</v>
      </c>
      <c r="C2830" s="5" t="s">
        <v>23</v>
      </c>
      <c r="D2830" s="5" t="s">
        <v>29</v>
      </c>
      <c r="E2830" s="5" t="s">
        <v>54</v>
      </c>
      <c r="F2830" s="5" t="s">
        <v>44</v>
      </c>
      <c r="G2830" s="5" t="s">
        <v>45</v>
      </c>
      <c r="H2830" s="5" t="s">
        <v>45</v>
      </c>
      <c r="I2830" s="5" t="s">
        <v>33</v>
      </c>
      <c r="J2830" s="5" t="s">
        <v>207</v>
      </c>
      <c r="K2830" s="7" t="s">
        <v>318</v>
      </c>
      <c r="L2830" s="5"/>
      <c r="M2830" s="5" t="s">
        <v>108</v>
      </c>
      <c r="N2830" s="5" t="s">
        <v>36</v>
      </c>
      <c r="O2830" s="5" t="s">
        <v>45</v>
      </c>
      <c r="P2830" s="5" t="s">
        <v>44</v>
      </c>
      <c r="Q2830" s="5" t="s">
        <v>1178</v>
      </c>
      <c r="R2830" s="8" t="s">
        <v>39</v>
      </c>
      <c r="S2830" s="8"/>
      <c r="T2830" s="8">
        <f t="shared" si="220"/>
        <v>0</v>
      </c>
      <c r="U2830" s="8">
        <f t="shared" si="221"/>
        <v>0</v>
      </c>
      <c r="V2830" s="8">
        <f t="shared" si="222"/>
        <v>0</v>
      </c>
      <c r="W2830" s="8">
        <f t="shared" si="223"/>
        <v>0</v>
      </c>
      <c r="X2830" s="28">
        <f t="shared" si="224"/>
        <v>0</v>
      </c>
      <c r="Y2830" s="5"/>
      <c r="Z2830" s="5"/>
    </row>
    <row r="2831" spans="1:26" ht="16" x14ac:dyDescent="0.2">
      <c r="A2831" s="5" t="s">
        <v>5078</v>
      </c>
      <c r="B2831" s="5" t="s">
        <v>28</v>
      </c>
      <c r="C2831" s="5" t="s">
        <v>23</v>
      </c>
      <c r="D2831" s="5" t="s">
        <v>29</v>
      </c>
      <c r="E2831" s="5" t="s">
        <v>30</v>
      </c>
      <c r="F2831" s="5" t="s">
        <v>5079</v>
      </c>
      <c r="G2831" s="5" t="s">
        <v>206</v>
      </c>
      <c r="H2831" s="5" t="s">
        <v>206</v>
      </c>
      <c r="I2831" s="5" t="s">
        <v>33</v>
      </c>
      <c r="J2831" s="5" t="s">
        <v>831</v>
      </c>
      <c r="K2831" s="5" t="s">
        <v>57</v>
      </c>
      <c r="L2831" s="5"/>
      <c r="M2831" s="5" t="s">
        <v>87</v>
      </c>
      <c r="N2831" s="5" t="s">
        <v>36</v>
      </c>
      <c r="O2831" s="5" t="s">
        <v>206</v>
      </c>
      <c r="P2831" s="5" t="s">
        <v>920</v>
      </c>
      <c r="Q2831" s="5" t="s">
        <v>5080</v>
      </c>
      <c r="R2831" s="8" t="s">
        <v>39</v>
      </c>
      <c r="S2831" s="8"/>
      <c r="T2831" s="8">
        <f t="shared" si="220"/>
        <v>0</v>
      </c>
      <c r="U2831" s="8">
        <f t="shared" si="221"/>
        <v>0</v>
      </c>
      <c r="V2831" s="8">
        <f t="shared" si="222"/>
        <v>0</v>
      </c>
      <c r="W2831" s="8">
        <f t="shared" si="223"/>
        <v>0</v>
      </c>
      <c r="X2831" s="28">
        <f t="shared" si="224"/>
        <v>0</v>
      </c>
      <c r="Y2831" s="5"/>
      <c r="Z2831" s="5"/>
    </row>
    <row r="2832" spans="1:26" ht="16" x14ac:dyDescent="0.2">
      <c r="A2832" s="5" t="s">
        <v>5081</v>
      </c>
      <c r="B2832" s="5" t="s">
        <v>63</v>
      </c>
      <c r="C2832" s="5" t="s">
        <v>23</v>
      </c>
      <c r="D2832" s="5" t="s">
        <v>29</v>
      </c>
      <c r="E2832" s="5" t="s">
        <v>30</v>
      </c>
      <c r="F2832" s="5" t="s">
        <v>44</v>
      </c>
      <c r="G2832" s="5" t="s">
        <v>45</v>
      </c>
      <c r="H2832" s="5" t="s">
        <v>45</v>
      </c>
      <c r="I2832" s="5" t="s">
        <v>33</v>
      </c>
      <c r="J2832" s="6">
        <v>35531</v>
      </c>
      <c r="K2832" s="5" t="s">
        <v>57</v>
      </c>
      <c r="L2832" s="5"/>
      <c r="M2832" s="5" t="s">
        <v>35</v>
      </c>
      <c r="N2832" s="5" t="s">
        <v>36</v>
      </c>
      <c r="O2832" s="5" t="s">
        <v>45</v>
      </c>
      <c r="P2832" s="5" t="s">
        <v>2481</v>
      </c>
      <c r="Q2832" s="5" t="s">
        <v>5082</v>
      </c>
      <c r="R2832" s="8" t="s">
        <v>70</v>
      </c>
      <c r="S2832" s="8"/>
      <c r="T2832" s="8">
        <f t="shared" si="220"/>
        <v>0</v>
      </c>
      <c r="U2832" s="8">
        <f t="shared" si="221"/>
        <v>0</v>
      </c>
      <c r="V2832" s="8">
        <f t="shared" si="222"/>
        <v>0</v>
      </c>
      <c r="W2832" s="8">
        <f t="shared" si="223"/>
        <v>0</v>
      </c>
      <c r="X2832" s="28">
        <f t="shared" si="224"/>
        <v>0</v>
      </c>
      <c r="Y2832" s="5"/>
      <c r="Z2832" s="5"/>
    </row>
    <row r="2833" spans="1:26" ht="16" x14ac:dyDescent="0.2">
      <c r="A2833" s="5" t="s">
        <v>5083</v>
      </c>
      <c r="B2833" s="5" t="s">
        <v>99</v>
      </c>
      <c r="C2833" s="5" t="s">
        <v>23</v>
      </c>
      <c r="D2833" s="5" t="s">
        <v>24</v>
      </c>
      <c r="E2833" s="5"/>
      <c r="F2833" s="5"/>
      <c r="G2833" s="5"/>
      <c r="H2833" s="5"/>
      <c r="I2833" s="5"/>
      <c r="J2833" s="5"/>
      <c r="K2833" s="5"/>
      <c r="L2833" s="5"/>
      <c r="M2833" s="5"/>
      <c r="N2833" s="5"/>
      <c r="O2833" s="5"/>
      <c r="P2833" s="5"/>
      <c r="Q2833" s="5"/>
      <c r="R2833" s="5"/>
      <c r="S2833" s="8"/>
      <c r="T2833" s="8">
        <f t="shared" si="220"/>
        <v>1</v>
      </c>
      <c r="U2833" s="8">
        <f t="shared" si="221"/>
        <v>1</v>
      </c>
      <c r="V2833" s="8">
        <f t="shared" si="222"/>
        <v>1</v>
      </c>
      <c r="W2833" s="8">
        <f t="shared" si="223"/>
        <v>1</v>
      </c>
      <c r="X2833" s="28">
        <f t="shared" si="224"/>
        <v>4</v>
      </c>
      <c r="Y2833" s="5"/>
      <c r="Z2833" s="5"/>
    </row>
    <row r="2834" spans="1:26" ht="16" x14ac:dyDescent="0.2">
      <c r="A2834" s="5" t="s">
        <v>5084</v>
      </c>
      <c r="B2834" s="5" t="s">
        <v>28</v>
      </c>
      <c r="C2834" s="5" t="s">
        <v>23</v>
      </c>
      <c r="D2834" s="5" t="s">
        <v>29</v>
      </c>
      <c r="E2834" s="5" t="s">
        <v>30</v>
      </c>
      <c r="F2834" s="5" t="s">
        <v>44</v>
      </c>
      <c r="G2834" s="5" t="s">
        <v>45</v>
      </c>
      <c r="H2834" s="5" t="s">
        <v>45</v>
      </c>
      <c r="I2834" s="5" t="s">
        <v>33</v>
      </c>
      <c r="J2834" s="5" t="s">
        <v>5085</v>
      </c>
      <c r="K2834" s="5" t="s">
        <v>57</v>
      </c>
      <c r="L2834" s="5"/>
      <c r="M2834" s="5" t="s">
        <v>108</v>
      </c>
      <c r="N2834" s="5" t="s">
        <v>88</v>
      </c>
      <c r="O2834" s="5" t="s">
        <v>45</v>
      </c>
      <c r="P2834" s="5" t="s">
        <v>2647</v>
      </c>
      <c r="Q2834" s="5" t="s">
        <v>5086</v>
      </c>
      <c r="R2834" s="8" t="s">
        <v>61</v>
      </c>
      <c r="S2834" s="8"/>
      <c r="T2834" s="8">
        <f t="shared" si="220"/>
        <v>0</v>
      </c>
      <c r="U2834" s="8">
        <f t="shared" si="221"/>
        <v>0</v>
      </c>
      <c r="V2834" s="8">
        <f t="shared" si="222"/>
        <v>0</v>
      </c>
      <c r="W2834" s="8">
        <f t="shared" si="223"/>
        <v>0</v>
      </c>
      <c r="X2834" s="28">
        <f t="shared" si="224"/>
        <v>0</v>
      </c>
      <c r="Y2834" s="5"/>
      <c r="Z2834" s="5"/>
    </row>
    <row r="2835" spans="1:26" ht="16" x14ac:dyDescent="0.2">
      <c r="A2835" s="5" t="s">
        <v>5087</v>
      </c>
      <c r="B2835" s="5" t="s">
        <v>22</v>
      </c>
      <c r="C2835" s="5" t="s">
        <v>23</v>
      </c>
      <c r="D2835" s="5" t="s">
        <v>24</v>
      </c>
      <c r="E2835" s="5"/>
      <c r="F2835" s="5"/>
      <c r="G2835" s="5"/>
      <c r="H2835" s="5"/>
      <c r="I2835" s="5"/>
      <c r="J2835" s="5"/>
      <c r="K2835" s="5"/>
      <c r="L2835" s="5"/>
      <c r="M2835" s="5"/>
      <c r="N2835" s="5"/>
      <c r="O2835" s="5"/>
      <c r="P2835" s="5"/>
      <c r="Q2835" s="5"/>
      <c r="R2835" s="5"/>
      <c r="S2835" s="8"/>
      <c r="T2835" s="8">
        <f t="shared" si="220"/>
        <v>1</v>
      </c>
      <c r="U2835" s="8">
        <f t="shared" si="221"/>
        <v>1</v>
      </c>
      <c r="V2835" s="8">
        <f t="shared" si="222"/>
        <v>1</v>
      </c>
      <c r="W2835" s="8">
        <f t="shared" si="223"/>
        <v>1</v>
      </c>
      <c r="X2835" s="28">
        <f t="shared" si="224"/>
        <v>4</v>
      </c>
      <c r="Y2835" s="5"/>
      <c r="Z2835" s="5"/>
    </row>
    <row r="2836" spans="1:26" ht="16" x14ac:dyDescent="0.2">
      <c r="A2836" s="5" t="s">
        <v>5088</v>
      </c>
      <c r="B2836" s="5" t="s">
        <v>97</v>
      </c>
      <c r="C2836" s="5" t="s">
        <v>23</v>
      </c>
      <c r="D2836" s="5" t="s">
        <v>24</v>
      </c>
      <c r="E2836" s="5"/>
      <c r="F2836" s="5"/>
      <c r="G2836" s="5"/>
      <c r="H2836" s="5"/>
      <c r="I2836" s="5"/>
      <c r="J2836" s="5"/>
      <c r="K2836" s="5"/>
      <c r="L2836" s="5"/>
      <c r="M2836" s="5"/>
      <c r="N2836" s="5"/>
      <c r="O2836" s="5"/>
      <c r="P2836" s="5"/>
      <c r="Q2836" s="5"/>
      <c r="R2836" s="5"/>
      <c r="S2836" s="8"/>
      <c r="T2836" s="8">
        <f t="shared" si="220"/>
        <v>1</v>
      </c>
      <c r="U2836" s="8">
        <f t="shared" si="221"/>
        <v>1</v>
      </c>
      <c r="V2836" s="8">
        <f t="shared" si="222"/>
        <v>1</v>
      </c>
      <c r="W2836" s="8">
        <f t="shared" si="223"/>
        <v>1</v>
      </c>
      <c r="X2836" s="28">
        <f t="shared" si="224"/>
        <v>4</v>
      </c>
      <c r="Y2836" s="5"/>
      <c r="Z2836" s="5"/>
    </row>
    <row r="2837" spans="1:26" ht="16" x14ac:dyDescent="0.2">
      <c r="A2837" s="5" t="s">
        <v>5089</v>
      </c>
      <c r="B2837" s="5" t="s">
        <v>22</v>
      </c>
      <c r="C2837" s="5" t="s">
        <v>23</v>
      </c>
      <c r="D2837" s="5" t="s">
        <v>24</v>
      </c>
      <c r="E2837" s="5"/>
      <c r="F2837" s="5"/>
      <c r="G2837" s="5"/>
      <c r="H2837" s="5"/>
      <c r="I2837" s="5"/>
      <c r="J2837" s="5"/>
      <c r="K2837" s="5"/>
      <c r="L2837" s="5"/>
      <c r="M2837" s="5"/>
      <c r="N2837" s="5"/>
      <c r="O2837" s="5"/>
      <c r="P2837" s="5"/>
      <c r="Q2837" s="5"/>
      <c r="R2837" s="5"/>
      <c r="S2837" s="8"/>
      <c r="T2837" s="8">
        <f t="shared" si="220"/>
        <v>1</v>
      </c>
      <c r="U2837" s="8">
        <f t="shared" si="221"/>
        <v>1</v>
      </c>
      <c r="V2837" s="8">
        <f t="shared" si="222"/>
        <v>1</v>
      </c>
      <c r="W2837" s="8">
        <f t="shared" si="223"/>
        <v>1</v>
      </c>
      <c r="X2837" s="28">
        <f t="shared" si="224"/>
        <v>4</v>
      </c>
      <c r="Y2837" s="5"/>
      <c r="Z2837" s="5"/>
    </row>
    <row r="2838" spans="1:26" ht="16" x14ac:dyDescent="0.2">
      <c r="A2838" s="5" t="s">
        <v>5090</v>
      </c>
      <c r="B2838" s="5" t="s">
        <v>63</v>
      </c>
      <c r="C2838" s="5" t="s">
        <v>23</v>
      </c>
      <c r="D2838" s="5" t="s">
        <v>29</v>
      </c>
      <c r="E2838" s="5" t="s">
        <v>30</v>
      </c>
      <c r="F2838" s="5" t="s">
        <v>5091</v>
      </c>
      <c r="G2838" s="5" t="s">
        <v>216</v>
      </c>
      <c r="H2838" s="5" t="s">
        <v>216</v>
      </c>
      <c r="I2838" s="5" t="s">
        <v>33</v>
      </c>
      <c r="J2838" s="9">
        <v>34618</v>
      </c>
      <c r="K2838" s="5" t="s">
        <v>145</v>
      </c>
      <c r="L2838" s="5"/>
      <c r="M2838" s="5" t="s">
        <v>35</v>
      </c>
      <c r="N2838" s="5" t="s">
        <v>58</v>
      </c>
      <c r="O2838" s="5" t="s">
        <v>216</v>
      </c>
      <c r="P2838" s="5" t="s">
        <v>5092</v>
      </c>
      <c r="Q2838" s="5" t="s">
        <v>5093</v>
      </c>
      <c r="R2838" s="8" t="s">
        <v>70</v>
      </c>
      <c r="S2838" s="8"/>
      <c r="T2838" s="8">
        <f t="shared" si="220"/>
        <v>0</v>
      </c>
      <c r="U2838" s="8">
        <f t="shared" si="221"/>
        <v>0</v>
      </c>
      <c r="V2838" s="8">
        <f t="shared" si="222"/>
        <v>0</v>
      </c>
      <c r="W2838" s="8">
        <f t="shared" si="223"/>
        <v>0</v>
      </c>
      <c r="X2838" s="28">
        <f t="shared" si="224"/>
        <v>0</v>
      </c>
      <c r="Y2838" s="5"/>
      <c r="Z2838" s="5"/>
    </row>
    <row r="2839" spans="1:26" ht="16" x14ac:dyDescent="0.2">
      <c r="A2839" s="5" t="s">
        <v>5094</v>
      </c>
      <c r="B2839" s="5" t="s">
        <v>22</v>
      </c>
      <c r="C2839" s="5" t="s">
        <v>23</v>
      </c>
      <c r="D2839" s="5" t="s">
        <v>24</v>
      </c>
      <c r="E2839" s="5"/>
      <c r="F2839" s="5"/>
      <c r="G2839" s="5"/>
      <c r="H2839" s="5"/>
      <c r="I2839" s="5"/>
      <c r="J2839" s="5"/>
      <c r="K2839" s="5"/>
      <c r="L2839" s="5"/>
      <c r="M2839" s="5"/>
      <c r="N2839" s="5"/>
      <c r="O2839" s="5"/>
      <c r="P2839" s="5"/>
      <c r="Q2839" s="5"/>
      <c r="R2839" s="5"/>
      <c r="S2839" s="8"/>
      <c r="T2839" s="8">
        <f t="shared" si="220"/>
        <v>1</v>
      </c>
      <c r="U2839" s="8">
        <f t="shared" si="221"/>
        <v>1</v>
      </c>
      <c r="V2839" s="8">
        <f t="shared" si="222"/>
        <v>1</v>
      </c>
      <c r="W2839" s="8">
        <f t="shared" si="223"/>
        <v>1</v>
      </c>
      <c r="X2839" s="28">
        <f t="shared" si="224"/>
        <v>4</v>
      </c>
      <c r="Y2839" s="5"/>
      <c r="Z2839" s="5"/>
    </row>
    <row r="2840" spans="1:26" ht="16" x14ac:dyDescent="0.2">
      <c r="A2840" s="5" t="s">
        <v>5095</v>
      </c>
      <c r="B2840" s="5" t="s">
        <v>22</v>
      </c>
      <c r="C2840" s="5" t="s">
        <v>23</v>
      </c>
      <c r="D2840" s="5" t="s">
        <v>24</v>
      </c>
      <c r="E2840" s="5"/>
      <c r="F2840" s="5"/>
      <c r="G2840" s="5"/>
      <c r="H2840" s="5"/>
      <c r="I2840" s="5"/>
      <c r="J2840" s="5"/>
      <c r="K2840" s="5"/>
      <c r="L2840" s="5"/>
      <c r="M2840" s="5"/>
      <c r="N2840" s="5"/>
      <c r="O2840" s="5"/>
      <c r="P2840" s="5"/>
      <c r="Q2840" s="5"/>
      <c r="R2840" s="5"/>
      <c r="S2840" s="8"/>
      <c r="T2840" s="8">
        <f t="shared" si="220"/>
        <v>1</v>
      </c>
      <c r="U2840" s="8">
        <f t="shared" si="221"/>
        <v>1</v>
      </c>
      <c r="V2840" s="8">
        <f t="shared" si="222"/>
        <v>1</v>
      </c>
      <c r="W2840" s="8">
        <f t="shared" si="223"/>
        <v>1</v>
      </c>
      <c r="X2840" s="28">
        <f t="shared" si="224"/>
        <v>4</v>
      </c>
      <c r="Y2840" s="5"/>
      <c r="Z2840" s="5"/>
    </row>
    <row r="2841" spans="1:26" ht="16" x14ac:dyDescent="0.2">
      <c r="A2841" s="5" t="s">
        <v>5096</v>
      </c>
      <c r="B2841" s="5" t="s">
        <v>28</v>
      </c>
      <c r="C2841" s="5" t="s">
        <v>23</v>
      </c>
      <c r="D2841" s="5" t="s">
        <v>29</v>
      </c>
      <c r="E2841" s="5" t="s">
        <v>54</v>
      </c>
      <c r="F2841" s="5" t="s">
        <v>5097</v>
      </c>
      <c r="G2841" s="5" t="s">
        <v>1072</v>
      </c>
      <c r="H2841" s="5" t="s">
        <v>1072</v>
      </c>
      <c r="I2841" s="5" t="s">
        <v>1010</v>
      </c>
      <c r="J2841" s="5" t="s">
        <v>5098</v>
      </c>
      <c r="K2841" s="5" t="s">
        <v>57</v>
      </c>
      <c r="L2841" s="5"/>
      <c r="M2841" s="5" t="s">
        <v>48</v>
      </c>
      <c r="N2841" s="5" t="s">
        <v>36</v>
      </c>
      <c r="O2841" s="5" t="s">
        <v>1072</v>
      </c>
      <c r="P2841" s="5" t="s">
        <v>5097</v>
      </c>
      <c r="Q2841" s="5" t="s">
        <v>5099</v>
      </c>
      <c r="R2841" s="8" t="s">
        <v>39</v>
      </c>
      <c r="S2841" s="8"/>
      <c r="T2841" s="8">
        <f t="shared" si="220"/>
        <v>0</v>
      </c>
      <c r="U2841" s="8">
        <f t="shared" si="221"/>
        <v>0</v>
      </c>
      <c r="V2841" s="8">
        <f t="shared" si="222"/>
        <v>0</v>
      </c>
      <c r="W2841" s="8">
        <f t="shared" si="223"/>
        <v>0</v>
      </c>
      <c r="X2841" s="28">
        <f t="shared" si="224"/>
        <v>0</v>
      </c>
      <c r="Y2841" s="5"/>
      <c r="Z2841" s="5"/>
    </row>
    <row r="2842" spans="1:26" ht="16" x14ac:dyDescent="0.2">
      <c r="A2842" s="5" t="s">
        <v>5100</v>
      </c>
      <c r="B2842" s="5" t="s">
        <v>28</v>
      </c>
      <c r="C2842" s="5" t="s">
        <v>23</v>
      </c>
      <c r="D2842" s="5" t="s">
        <v>29</v>
      </c>
      <c r="E2842" s="5" t="s">
        <v>54</v>
      </c>
      <c r="F2842" s="5" t="s">
        <v>427</v>
      </c>
      <c r="G2842" s="5" t="s">
        <v>163</v>
      </c>
      <c r="H2842" s="5" t="s">
        <v>163</v>
      </c>
      <c r="I2842" s="5" t="s">
        <v>33</v>
      </c>
      <c r="J2842" s="6">
        <v>36536</v>
      </c>
      <c r="K2842" s="5" t="s">
        <v>145</v>
      </c>
      <c r="L2842" s="5"/>
      <c r="M2842" s="5" t="s">
        <v>35</v>
      </c>
      <c r="N2842" s="5" t="s">
        <v>36</v>
      </c>
      <c r="O2842" s="5" t="s">
        <v>163</v>
      </c>
      <c r="P2842" s="5" t="s">
        <v>830</v>
      </c>
      <c r="Q2842" s="5" t="s">
        <v>5101</v>
      </c>
      <c r="R2842" s="8" t="s">
        <v>39</v>
      </c>
      <c r="S2842" s="8"/>
      <c r="T2842" s="8">
        <f t="shared" si="220"/>
        <v>0</v>
      </c>
      <c r="U2842" s="8">
        <f t="shared" si="221"/>
        <v>0</v>
      </c>
      <c r="V2842" s="8">
        <f t="shared" si="222"/>
        <v>0</v>
      </c>
      <c r="W2842" s="8">
        <f t="shared" si="223"/>
        <v>0</v>
      </c>
      <c r="X2842" s="28">
        <f t="shared" si="224"/>
        <v>0</v>
      </c>
      <c r="Y2842" s="5"/>
      <c r="Z2842" s="5"/>
    </row>
    <row r="2843" spans="1:26" ht="16" x14ac:dyDescent="0.2">
      <c r="A2843" s="5" t="s">
        <v>5102</v>
      </c>
      <c r="B2843" s="5" t="s">
        <v>28</v>
      </c>
      <c r="C2843" s="5" t="s">
        <v>23</v>
      </c>
      <c r="D2843" s="5" t="s">
        <v>29</v>
      </c>
      <c r="E2843" s="5" t="s">
        <v>30</v>
      </c>
      <c r="F2843" s="5"/>
      <c r="G2843" s="5" t="s">
        <v>45</v>
      </c>
      <c r="H2843" s="5" t="s">
        <v>45</v>
      </c>
      <c r="I2843" s="5" t="s">
        <v>33</v>
      </c>
      <c r="J2843" s="5"/>
      <c r="K2843" s="5"/>
      <c r="L2843" s="5"/>
      <c r="M2843" s="5"/>
      <c r="N2843" s="5"/>
      <c r="O2843" s="5"/>
      <c r="P2843" s="5"/>
      <c r="Q2843" s="5"/>
      <c r="R2843" s="5"/>
      <c r="S2843" s="8"/>
      <c r="T2843" s="8">
        <f t="shared" si="220"/>
        <v>0</v>
      </c>
      <c r="U2843" s="8">
        <f t="shared" si="221"/>
        <v>1</v>
      </c>
      <c r="V2843" s="8">
        <f t="shared" si="222"/>
        <v>1</v>
      </c>
      <c r="W2843" s="8">
        <f t="shared" si="223"/>
        <v>1</v>
      </c>
      <c r="X2843" s="28">
        <f t="shared" si="224"/>
        <v>3</v>
      </c>
      <c r="Y2843" s="5"/>
      <c r="Z2843" s="5"/>
    </row>
    <row r="2844" spans="1:26" ht="16" x14ac:dyDescent="0.2">
      <c r="A2844" s="5" t="s">
        <v>5103</v>
      </c>
      <c r="B2844" s="5" t="s">
        <v>28</v>
      </c>
      <c r="C2844" s="5" t="s">
        <v>23</v>
      </c>
      <c r="D2844" s="5" t="s">
        <v>463</v>
      </c>
      <c r="E2844" s="5"/>
      <c r="F2844" s="5"/>
      <c r="G2844" s="5"/>
      <c r="H2844" s="5"/>
      <c r="I2844" s="5"/>
      <c r="J2844" s="5"/>
      <c r="K2844" s="5"/>
      <c r="L2844" s="5"/>
      <c r="M2844" s="5"/>
      <c r="N2844" s="5"/>
      <c r="O2844" s="5"/>
      <c r="P2844" s="5"/>
      <c r="Q2844" s="5"/>
      <c r="R2844" s="5"/>
      <c r="S2844" s="8"/>
      <c r="T2844" s="8">
        <f t="shared" si="220"/>
        <v>1</v>
      </c>
      <c r="U2844" s="8">
        <f t="shared" si="221"/>
        <v>1</v>
      </c>
      <c r="V2844" s="8">
        <f t="shared" si="222"/>
        <v>1</v>
      </c>
      <c r="W2844" s="8">
        <f t="shared" si="223"/>
        <v>1</v>
      </c>
      <c r="X2844" s="28">
        <f t="shared" si="224"/>
        <v>4</v>
      </c>
      <c r="Y2844" s="5"/>
      <c r="Z2844" s="5"/>
    </row>
    <row r="2845" spans="1:26" ht="16" x14ac:dyDescent="0.2">
      <c r="A2845" s="5" t="s">
        <v>5104</v>
      </c>
      <c r="B2845" s="5" t="s">
        <v>28</v>
      </c>
      <c r="C2845" s="5" t="s">
        <v>23</v>
      </c>
      <c r="D2845" s="5" t="s">
        <v>29</v>
      </c>
      <c r="E2845" s="5"/>
      <c r="F2845" s="5"/>
      <c r="G2845" s="5"/>
      <c r="H2845" s="5"/>
      <c r="I2845" s="5"/>
      <c r="J2845" s="5"/>
      <c r="K2845" s="5"/>
      <c r="L2845" s="5"/>
      <c r="M2845" s="5"/>
      <c r="N2845" s="5"/>
      <c r="O2845" s="5"/>
      <c r="P2845" s="5"/>
      <c r="Q2845" s="5"/>
      <c r="R2845" s="5"/>
      <c r="S2845" s="8"/>
      <c r="T2845" s="8">
        <f t="shared" si="220"/>
        <v>1</v>
      </c>
      <c r="U2845" s="8">
        <f t="shared" si="221"/>
        <v>1</v>
      </c>
      <c r="V2845" s="8">
        <f t="shared" si="222"/>
        <v>1</v>
      </c>
      <c r="W2845" s="8">
        <f t="shared" si="223"/>
        <v>1</v>
      </c>
      <c r="X2845" s="28">
        <f t="shared" si="224"/>
        <v>4</v>
      </c>
      <c r="Y2845" s="5"/>
      <c r="Z2845" s="5"/>
    </row>
    <row r="2846" spans="1:26" ht="16" x14ac:dyDescent="0.2">
      <c r="A2846" s="5" t="s">
        <v>5105</v>
      </c>
      <c r="B2846" s="5" t="s">
        <v>22</v>
      </c>
      <c r="C2846" s="5" t="s">
        <v>23</v>
      </c>
      <c r="D2846" s="5" t="s">
        <v>24</v>
      </c>
      <c r="E2846" s="5"/>
      <c r="F2846" s="5"/>
      <c r="G2846" s="5"/>
      <c r="H2846" s="5"/>
      <c r="I2846" s="5"/>
      <c r="J2846" s="5"/>
      <c r="K2846" s="5"/>
      <c r="L2846" s="5"/>
      <c r="M2846" s="5"/>
      <c r="N2846" s="5"/>
      <c r="O2846" s="5"/>
      <c r="P2846" s="5"/>
      <c r="Q2846" s="5"/>
      <c r="R2846" s="5"/>
      <c r="S2846" s="8"/>
      <c r="T2846" s="8">
        <f t="shared" si="220"/>
        <v>1</v>
      </c>
      <c r="U2846" s="8">
        <f t="shared" si="221"/>
        <v>1</v>
      </c>
      <c r="V2846" s="8">
        <f t="shared" si="222"/>
        <v>1</v>
      </c>
      <c r="W2846" s="8">
        <f t="shared" si="223"/>
        <v>1</v>
      </c>
      <c r="X2846" s="28">
        <f t="shared" si="224"/>
        <v>4</v>
      </c>
      <c r="Y2846" s="5"/>
      <c r="Z2846" s="5"/>
    </row>
    <row r="2847" spans="1:26" ht="16" x14ac:dyDescent="0.2">
      <c r="A2847" s="5" t="s">
        <v>5106</v>
      </c>
      <c r="B2847" s="5" t="s">
        <v>28</v>
      </c>
      <c r="C2847" s="5" t="s">
        <v>23</v>
      </c>
      <c r="D2847" s="5" t="s">
        <v>29</v>
      </c>
      <c r="E2847" s="5" t="s">
        <v>30</v>
      </c>
      <c r="F2847" s="5" t="s">
        <v>1319</v>
      </c>
      <c r="G2847" s="5" t="s">
        <v>224</v>
      </c>
      <c r="H2847" s="5" t="s">
        <v>224</v>
      </c>
      <c r="I2847" s="5" t="s">
        <v>33</v>
      </c>
      <c r="J2847" s="5" t="s">
        <v>5107</v>
      </c>
      <c r="K2847" s="5" t="s">
        <v>34</v>
      </c>
      <c r="L2847" s="5"/>
      <c r="M2847" s="5" t="s">
        <v>35</v>
      </c>
      <c r="N2847" s="5" t="s">
        <v>36</v>
      </c>
      <c r="O2847" s="5" t="s">
        <v>224</v>
      </c>
      <c r="P2847" s="5" t="s">
        <v>1319</v>
      </c>
      <c r="Q2847" s="5" t="s">
        <v>5108</v>
      </c>
      <c r="R2847" s="8" t="s">
        <v>39</v>
      </c>
      <c r="S2847" s="8"/>
      <c r="T2847" s="8">
        <f t="shared" si="220"/>
        <v>0</v>
      </c>
      <c r="U2847" s="8">
        <f t="shared" si="221"/>
        <v>0</v>
      </c>
      <c r="V2847" s="8">
        <f t="shared" si="222"/>
        <v>0</v>
      </c>
      <c r="W2847" s="8">
        <f t="shared" si="223"/>
        <v>0</v>
      </c>
      <c r="X2847" s="28">
        <f t="shared" si="224"/>
        <v>0</v>
      </c>
      <c r="Y2847" s="5"/>
      <c r="Z2847" s="5"/>
    </row>
    <row r="2848" spans="1:26" ht="16" x14ac:dyDescent="0.2">
      <c r="A2848" s="5" t="s">
        <v>5109</v>
      </c>
      <c r="B2848" s="5" t="s">
        <v>97</v>
      </c>
      <c r="C2848" s="5" t="s">
        <v>23</v>
      </c>
      <c r="D2848" s="5" t="s">
        <v>24</v>
      </c>
      <c r="E2848" s="5"/>
      <c r="F2848" s="5"/>
      <c r="G2848" s="5"/>
      <c r="H2848" s="5"/>
      <c r="I2848" s="5"/>
      <c r="J2848" s="5"/>
      <c r="K2848" s="5"/>
      <c r="L2848" s="5"/>
      <c r="M2848" s="5"/>
      <c r="N2848" s="5"/>
      <c r="O2848" s="5"/>
      <c r="P2848" s="5"/>
      <c r="Q2848" s="5"/>
      <c r="R2848" s="5"/>
      <c r="S2848" s="8"/>
      <c r="T2848" s="8">
        <f t="shared" si="220"/>
        <v>1</v>
      </c>
      <c r="U2848" s="8">
        <f t="shared" si="221"/>
        <v>1</v>
      </c>
      <c r="V2848" s="8">
        <f t="shared" si="222"/>
        <v>1</v>
      </c>
      <c r="W2848" s="8">
        <f t="shared" si="223"/>
        <v>1</v>
      </c>
      <c r="X2848" s="28">
        <f t="shared" si="224"/>
        <v>4</v>
      </c>
      <c r="Y2848" s="5"/>
      <c r="Z2848" s="5"/>
    </row>
    <row r="2849" spans="1:26" ht="16" x14ac:dyDescent="0.2">
      <c r="A2849" s="5" t="s">
        <v>5110</v>
      </c>
      <c r="B2849" s="5" t="s">
        <v>22</v>
      </c>
      <c r="C2849" s="5" t="s">
        <v>23</v>
      </c>
      <c r="D2849" s="5" t="s">
        <v>24</v>
      </c>
      <c r="E2849" s="5"/>
      <c r="F2849" s="5"/>
      <c r="G2849" s="5"/>
      <c r="H2849" s="5"/>
      <c r="I2849" s="5"/>
      <c r="J2849" s="5"/>
      <c r="K2849" s="5"/>
      <c r="L2849" s="5"/>
      <c r="M2849" s="5"/>
      <c r="N2849" s="5"/>
      <c r="O2849" s="5"/>
      <c r="P2849" s="5"/>
      <c r="Q2849" s="5"/>
      <c r="R2849" s="5"/>
      <c r="S2849" s="8"/>
      <c r="T2849" s="8">
        <f t="shared" si="220"/>
        <v>1</v>
      </c>
      <c r="U2849" s="8">
        <f t="shared" si="221"/>
        <v>1</v>
      </c>
      <c r="V2849" s="8">
        <f t="shared" si="222"/>
        <v>1</v>
      </c>
      <c r="W2849" s="8">
        <f t="shared" si="223"/>
        <v>1</v>
      </c>
      <c r="X2849" s="28">
        <f t="shared" si="224"/>
        <v>4</v>
      </c>
      <c r="Y2849" s="5"/>
      <c r="Z2849" s="5"/>
    </row>
    <row r="2850" spans="1:26" ht="16" x14ac:dyDescent="0.2">
      <c r="A2850" s="5" t="s">
        <v>5111</v>
      </c>
      <c r="B2850" s="5" t="s">
        <v>97</v>
      </c>
      <c r="C2850" s="5" t="s">
        <v>23</v>
      </c>
      <c r="D2850" s="5" t="s">
        <v>24</v>
      </c>
      <c r="E2850" s="5"/>
      <c r="F2850" s="5"/>
      <c r="G2850" s="5"/>
      <c r="H2850" s="5"/>
      <c r="I2850" s="5"/>
      <c r="J2850" s="5"/>
      <c r="K2850" s="5"/>
      <c r="L2850" s="5"/>
      <c r="M2850" s="5"/>
      <c r="N2850" s="5"/>
      <c r="O2850" s="5"/>
      <c r="P2850" s="5"/>
      <c r="Q2850" s="5"/>
      <c r="R2850" s="5"/>
      <c r="S2850" s="8"/>
      <c r="T2850" s="8">
        <f t="shared" si="220"/>
        <v>1</v>
      </c>
      <c r="U2850" s="8">
        <f t="shared" si="221"/>
        <v>1</v>
      </c>
      <c r="V2850" s="8">
        <f t="shared" si="222"/>
        <v>1</v>
      </c>
      <c r="W2850" s="8">
        <f t="shared" si="223"/>
        <v>1</v>
      </c>
      <c r="X2850" s="28">
        <f t="shared" si="224"/>
        <v>4</v>
      </c>
      <c r="Y2850" s="5"/>
      <c r="Z2850" s="5"/>
    </row>
    <row r="2851" spans="1:26" ht="16" x14ac:dyDescent="0.2">
      <c r="A2851" s="5" t="s">
        <v>5112</v>
      </c>
      <c r="B2851" s="5" t="s">
        <v>97</v>
      </c>
      <c r="C2851" s="5" t="s">
        <v>23</v>
      </c>
      <c r="D2851" s="5" t="s">
        <v>24</v>
      </c>
      <c r="E2851" s="5"/>
      <c r="F2851" s="5"/>
      <c r="G2851" s="5"/>
      <c r="H2851" s="5"/>
      <c r="I2851" s="5"/>
      <c r="J2851" s="5"/>
      <c r="K2851" s="5"/>
      <c r="L2851" s="5"/>
      <c r="M2851" s="5"/>
      <c r="N2851" s="5"/>
      <c r="O2851" s="5"/>
      <c r="P2851" s="5"/>
      <c r="Q2851" s="5"/>
      <c r="R2851" s="5"/>
      <c r="S2851" s="8"/>
      <c r="T2851" s="8">
        <f t="shared" si="220"/>
        <v>1</v>
      </c>
      <c r="U2851" s="8">
        <f t="shared" si="221"/>
        <v>1</v>
      </c>
      <c r="V2851" s="8">
        <f t="shared" si="222"/>
        <v>1</v>
      </c>
      <c r="W2851" s="8">
        <f t="shared" si="223"/>
        <v>1</v>
      </c>
      <c r="X2851" s="28">
        <f t="shared" si="224"/>
        <v>4</v>
      </c>
      <c r="Y2851" s="5"/>
      <c r="Z2851" s="5"/>
    </row>
    <row r="2852" spans="1:26" ht="16" x14ac:dyDescent="0.2">
      <c r="A2852" s="5" t="s">
        <v>5113</v>
      </c>
      <c r="B2852" s="5" t="s">
        <v>22</v>
      </c>
      <c r="C2852" s="5" t="s">
        <v>23</v>
      </c>
      <c r="D2852" s="5" t="s">
        <v>24</v>
      </c>
      <c r="E2852" s="5"/>
      <c r="F2852" s="5"/>
      <c r="G2852" s="5"/>
      <c r="H2852" s="5"/>
      <c r="I2852" s="5"/>
      <c r="J2852" s="5"/>
      <c r="K2852" s="5"/>
      <c r="L2852" s="5"/>
      <c r="M2852" s="5"/>
      <c r="N2852" s="5"/>
      <c r="O2852" s="5"/>
      <c r="P2852" s="5"/>
      <c r="Q2852" s="5"/>
      <c r="R2852" s="5"/>
      <c r="S2852" s="8"/>
      <c r="T2852" s="8">
        <f t="shared" si="220"/>
        <v>1</v>
      </c>
      <c r="U2852" s="8">
        <f t="shared" si="221"/>
        <v>1</v>
      </c>
      <c r="V2852" s="8">
        <f t="shared" si="222"/>
        <v>1</v>
      </c>
      <c r="W2852" s="8">
        <f t="shared" si="223"/>
        <v>1</v>
      </c>
      <c r="X2852" s="28">
        <f t="shared" si="224"/>
        <v>4</v>
      </c>
      <c r="Y2852" s="5"/>
      <c r="Z2852" s="5"/>
    </row>
    <row r="2853" spans="1:26" ht="16" x14ac:dyDescent="0.2">
      <c r="A2853" s="5" t="s">
        <v>5114</v>
      </c>
      <c r="B2853" s="5" t="s">
        <v>22</v>
      </c>
      <c r="C2853" s="5" t="s">
        <v>23</v>
      </c>
      <c r="D2853" s="5" t="s">
        <v>24</v>
      </c>
      <c r="E2853" s="5"/>
      <c r="F2853" s="5"/>
      <c r="G2853" s="5"/>
      <c r="H2853" s="5"/>
      <c r="I2853" s="5"/>
      <c r="J2853" s="5"/>
      <c r="K2853" s="5"/>
      <c r="L2853" s="5"/>
      <c r="M2853" s="5"/>
      <c r="N2853" s="5"/>
      <c r="O2853" s="5"/>
      <c r="P2853" s="5"/>
      <c r="Q2853" s="5"/>
      <c r="R2853" s="5"/>
      <c r="S2853" s="8"/>
      <c r="T2853" s="8">
        <f t="shared" si="220"/>
        <v>1</v>
      </c>
      <c r="U2853" s="8">
        <f t="shared" si="221"/>
        <v>1</v>
      </c>
      <c r="V2853" s="8">
        <f t="shared" si="222"/>
        <v>1</v>
      </c>
      <c r="W2853" s="8">
        <f t="shared" si="223"/>
        <v>1</v>
      </c>
      <c r="X2853" s="28">
        <f t="shared" si="224"/>
        <v>4</v>
      </c>
      <c r="Y2853" s="5"/>
      <c r="Z2853" s="5"/>
    </row>
    <row r="2854" spans="1:26" ht="16" x14ac:dyDescent="0.2">
      <c r="A2854" s="5" t="s">
        <v>5115</v>
      </c>
      <c r="B2854" s="5" t="s">
        <v>63</v>
      </c>
      <c r="C2854" s="5" t="s">
        <v>23</v>
      </c>
      <c r="D2854" s="5" t="s">
        <v>29</v>
      </c>
      <c r="E2854" s="5" t="s">
        <v>30</v>
      </c>
      <c r="F2854" s="5" t="s">
        <v>5116</v>
      </c>
      <c r="G2854" s="5" t="s">
        <v>163</v>
      </c>
      <c r="H2854" s="5" t="s">
        <v>163</v>
      </c>
      <c r="I2854" s="5" t="s">
        <v>33</v>
      </c>
      <c r="J2854" s="5" t="s">
        <v>5117</v>
      </c>
      <c r="K2854" s="5" t="s">
        <v>34</v>
      </c>
      <c r="L2854" s="5"/>
      <c r="M2854" s="5" t="s">
        <v>146</v>
      </c>
      <c r="N2854" s="5" t="s">
        <v>58</v>
      </c>
      <c r="O2854" s="5" t="s">
        <v>163</v>
      </c>
      <c r="P2854" s="5" t="s">
        <v>5119</v>
      </c>
      <c r="Q2854" s="5" t="s">
        <v>5120</v>
      </c>
      <c r="R2854" s="8" t="s">
        <v>61</v>
      </c>
      <c r="S2854" s="8"/>
      <c r="T2854" s="8">
        <f t="shared" si="220"/>
        <v>0</v>
      </c>
      <c r="U2854" s="8">
        <f t="shared" si="221"/>
        <v>0</v>
      </c>
      <c r="V2854" s="8">
        <f t="shared" si="222"/>
        <v>0</v>
      </c>
      <c r="W2854" s="8">
        <f t="shared" si="223"/>
        <v>0</v>
      </c>
      <c r="X2854" s="28">
        <f t="shared" si="224"/>
        <v>0</v>
      </c>
      <c r="Y2854" s="5"/>
      <c r="Z2854" s="5"/>
    </row>
    <row r="2855" spans="1:26" ht="16" x14ac:dyDescent="0.2">
      <c r="A2855" s="5" t="s">
        <v>5121</v>
      </c>
      <c r="B2855" s="5" t="s">
        <v>22</v>
      </c>
      <c r="C2855" s="5" t="s">
        <v>23</v>
      </c>
      <c r="D2855" s="5" t="s">
        <v>24</v>
      </c>
      <c r="E2855" s="5"/>
      <c r="F2855" s="5"/>
      <c r="G2855" s="5"/>
      <c r="H2855" s="5"/>
      <c r="I2855" s="5"/>
      <c r="J2855" s="5"/>
      <c r="K2855" s="5"/>
      <c r="L2855" s="5"/>
      <c r="M2855" s="5"/>
      <c r="N2855" s="5"/>
      <c r="O2855" s="5"/>
      <c r="P2855" s="5"/>
      <c r="Q2855" s="5"/>
      <c r="R2855" s="5"/>
      <c r="S2855" s="8"/>
      <c r="T2855" s="8">
        <f t="shared" si="220"/>
        <v>1</v>
      </c>
      <c r="U2855" s="8">
        <f t="shared" si="221"/>
        <v>1</v>
      </c>
      <c r="V2855" s="8">
        <f t="shared" si="222"/>
        <v>1</v>
      </c>
      <c r="W2855" s="8">
        <f t="shared" si="223"/>
        <v>1</v>
      </c>
      <c r="X2855" s="28">
        <f t="shared" si="224"/>
        <v>4</v>
      </c>
      <c r="Y2855" s="5"/>
      <c r="Z2855" s="5"/>
    </row>
    <row r="2856" spans="1:26" ht="16" x14ac:dyDescent="0.2">
      <c r="A2856" s="5" t="s">
        <v>5122</v>
      </c>
      <c r="B2856" s="5" t="s">
        <v>97</v>
      </c>
      <c r="C2856" s="5" t="s">
        <v>23</v>
      </c>
      <c r="D2856" s="5" t="s">
        <v>24</v>
      </c>
      <c r="E2856" s="5"/>
      <c r="F2856" s="5"/>
      <c r="G2856" s="5"/>
      <c r="H2856" s="5"/>
      <c r="I2856" s="5"/>
      <c r="J2856" s="5"/>
      <c r="K2856" s="5"/>
      <c r="L2856" s="5"/>
      <c r="M2856" s="5"/>
      <c r="N2856" s="5"/>
      <c r="O2856" s="5"/>
      <c r="P2856" s="5"/>
      <c r="Q2856" s="5"/>
      <c r="R2856" s="5"/>
      <c r="S2856" s="8"/>
      <c r="T2856" s="8">
        <f t="shared" si="220"/>
        <v>1</v>
      </c>
      <c r="U2856" s="8">
        <f t="shared" si="221"/>
        <v>1</v>
      </c>
      <c r="V2856" s="8">
        <f t="shared" si="222"/>
        <v>1</v>
      </c>
      <c r="W2856" s="8">
        <f t="shared" si="223"/>
        <v>1</v>
      </c>
      <c r="X2856" s="28">
        <f t="shared" si="224"/>
        <v>4</v>
      </c>
      <c r="Y2856" s="5"/>
      <c r="Z2856" s="5"/>
    </row>
    <row r="2857" spans="1:26" ht="16" x14ac:dyDescent="0.2">
      <c r="A2857" s="5" t="s">
        <v>5123</v>
      </c>
      <c r="B2857" s="5" t="s">
        <v>22</v>
      </c>
      <c r="C2857" s="5" t="s">
        <v>23</v>
      </c>
      <c r="D2857" s="5" t="s">
        <v>24</v>
      </c>
      <c r="E2857" s="5"/>
      <c r="F2857" s="5"/>
      <c r="G2857" s="5"/>
      <c r="H2857" s="5"/>
      <c r="I2857" s="5"/>
      <c r="J2857" s="5"/>
      <c r="K2857" s="5"/>
      <c r="L2857" s="5"/>
      <c r="M2857" s="5"/>
      <c r="N2857" s="5"/>
      <c r="O2857" s="5"/>
      <c r="P2857" s="5"/>
      <c r="Q2857" s="5"/>
      <c r="R2857" s="5"/>
      <c r="S2857" s="8"/>
      <c r="T2857" s="8">
        <f t="shared" si="220"/>
        <v>1</v>
      </c>
      <c r="U2857" s="8">
        <f t="shared" si="221"/>
        <v>1</v>
      </c>
      <c r="V2857" s="8">
        <f t="shared" si="222"/>
        <v>1</v>
      </c>
      <c r="W2857" s="8">
        <f t="shared" si="223"/>
        <v>1</v>
      </c>
      <c r="X2857" s="28">
        <f t="shared" si="224"/>
        <v>4</v>
      </c>
      <c r="Y2857" s="5"/>
      <c r="Z2857" s="5"/>
    </row>
    <row r="2858" spans="1:26" ht="16" x14ac:dyDescent="0.2">
      <c r="A2858" s="5" t="s">
        <v>5124</v>
      </c>
      <c r="B2858" s="5" t="s">
        <v>28</v>
      </c>
      <c r="C2858" s="5" t="s">
        <v>23</v>
      </c>
      <c r="D2858" s="5" t="s">
        <v>29</v>
      </c>
      <c r="E2858" s="5" t="s">
        <v>30</v>
      </c>
      <c r="F2858" s="5" t="s">
        <v>179</v>
      </c>
      <c r="G2858" s="5" t="s">
        <v>163</v>
      </c>
      <c r="H2858" s="5" t="s">
        <v>163</v>
      </c>
      <c r="I2858" s="5" t="s">
        <v>33</v>
      </c>
      <c r="J2858" s="6">
        <v>31783</v>
      </c>
      <c r="K2858" s="5" t="s">
        <v>57</v>
      </c>
      <c r="L2858" s="5"/>
      <c r="M2858" s="5" t="s">
        <v>35</v>
      </c>
      <c r="N2858" s="5" t="s">
        <v>36</v>
      </c>
      <c r="O2858" s="5" t="s">
        <v>163</v>
      </c>
      <c r="P2858" s="5" t="s">
        <v>179</v>
      </c>
      <c r="Q2858" s="5" t="s">
        <v>5125</v>
      </c>
      <c r="R2858" s="8" t="s">
        <v>61</v>
      </c>
      <c r="S2858" s="8"/>
      <c r="T2858" s="8">
        <f t="shared" si="220"/>
        <v>0</v>
      </c>
      <c r="U2858" s="8">
        <f t="shared" si="221"/>
        <v>0</v>
      </c>
      <c r="V2858" s="8">
        <f t="shared" si="222"/>
        <v>0</v>
      </c>
      <c r="W2858" s="8">
        <f t="shared" si="223"/>
        <v>0</v>
      </c>
      <c r="X2858" s="28">
        <f t="shared" si="224"/>
        <v>0</v>
      </c>
      <c r="Y2858" s="5"/>
      <c r="Z2858" s="5"/>
    </row>
    <row r="2859" spans="1:26" ht="16" x14ac:dyDescent="0.2">
      <c r="A2859" s="5" t="s">
        <v>5126</v>
      </c>
      <c r="B2859" s="5" t="s">
        <v>28</v>
      </c>
      <c r="C2859" s="5" t="s">
        <v>23</v>
      </c>
      <c r="D2859" s="5" t="s">
        <v>29</v>
      </c>
      <c r="E2859" s="5"/>
      <c r="F2859" s="5"/>
      <c r="G2859" s="5"/>
      <c r="H2859" s="5"/>
      <c r="I2859" s="5"/>
      <c r="J2859" s="5"/>
      <c r="K2859" s="5"/>
      <c r="L2859" s="5"/>
      <c r="M2859" s="5"/>
      <c r="N2859" s="5"/>
      <c r="O2859" s="5"/>
      <c r="P2859" s="5"/>
      <c r="Q2859" s="5"/>
      <c r="R2859" s="5"/>
      <c r="S2859" s="8"/>
      <c r="T2859" s="8">
        <f t="shared" si="220"/>
        <v>1</v>
      </c>
      <c r="U2859" s="8">
        <f t="shared" si="221"/>
        <v>1</v>
      </c>
      <c r="V2859" s="8">
        <f t="shared" si="222"/>
        <v>1</v>
      </c>
      <c r="W2859" s="8">
        <f t="shared" si="223"/>
        <v>1</v>
      </c>
      <c r="X2859" s="28">
        <f t="shared" si="224"/>
        <v>4</v>
      </c>
      <c r="Y2859" s="5"/>
      <c r="Z2859" s="5"/>
    </row>
    <row r="2860" spans="1:26" ht="16" x14ac:dyDescent="0.2">
      <c r="A2860" s="5" t="s">
        <v>5127</v>
      </c>
      <c r="B2860" s="5" t="s">
        <v>28</v>
      </c>
      <c r="C2860" s="5" t="s">
        <v>23</v>
      </c>
      <c r="D2860" s="5" t="s">
        <v>29</v>
      </c>
      <c r="E2860" s="5" t="s">
        <v>30</v>
      </c>
      <c r="F2860" s="5" t="s">
        <v>1987</v>
      </c>
      <c r="G2860" s="5" t="s">
        <v>86</v>
      </c>
      <c r="H2860" s="5" t="s">
        <v>86</v>
      </c>
      <c r="I2860" s="5" t="s">
        <v>33</v>
      </c>
      <c r="J2860" s="6">
        <v>35373</v>
      </c>
      <c r="K2860" s="5" t="s">
        <v>57</v>
      </c>
      <c r="L2860" s="5"/>
      <c r="M2860" s="5" t="s">
        <v>48</v>
      </c>
      <c r="N2860" s="5" t="s">
        <v>88</v>
      </c>
      <c r="O2860" s="5" t="s">
        <v>86</v>
      </c>
      <c r="P2860" s="5" t="s">
        <v>1987</v>
      </c>
      <c r="Q2860" s="5" t="s">
        <v>5128</v>
      </c>
      <c r="R2860" s="8" t="s">
        <v>70</v>
      </c>
      <c r="S2860" s="8"/>
      <c r="T2860" s="8">
        <f t="shared" si="220"/>
        <v>0</v>
      </c>
      <c r="U2860" s="8">
        <f t="shared" si="221"/>
        <v>0</v>
      </c>
      <c r="V2860" s="8">
        <f t="shared" si="222"/>
        <v>0</v>
      </c>
      <c r="W2860" s="8">
        <f t="shared" si="223"/>
        <v>0</v>
      </c>
      <c r="X2860" s="28">
        <f t="shared" si="224"/>
        <v>0</v>
      </c>
      <c r="Y2860" s="5"/>
      <c r="Z2860" s="5"/>
    </row>
    <row r="2861" spans="1:26" ht="16" x14ac:dyDescent="0.2">
      <c r="A2861" s="5" t="s">
        <v>5129</v>
      </c>
      <c r="B2861" s="5" t="s">
        <v>22</v>
      </c>
      <c r="C2861" s="5" t="s">
        <v>23</v>
      </c>
      <c r="D2861" s="5" t="s">
        <v>24</v>
      </c>
      <c r="E2861" s="5"/>
      <c r="F2861" s="5"/>
      <c r="G2861" s="5"/>
      <c r="H2861" s="5"/>
      <c r="I2861" s="5"/>
      <c r="J2861" s="5"/>
      <c r="K2861" s="5"/>
      <c r="L2861" s="5"/>
      <c r="M2861" s="5"/>
      <c r="N2861" s="5"/>
      <c r="O2861" s="5"/>
      <c r="P2861" s="5"/>
      <c r="Q2861" s="5"/>
      <c r="R2861" s="5"/>
      <c r="S2861" s="8"/>
      <c r="T2861" s="8">
        <f t="shared" si="220"/>
        <v>1</v>
      </c>
      <c r="U2861" s="8">
        <f t="shared" si="221"/>
        <v>1</v>
      </c>
      <c r="V2861" s="8">
        <f t="shared" si="222"/>
        <v>1</v>
      </c>
      <c r="W2861" s="8">
        <f t="shared" si="223"/>
        <v>1</v>
      </c>
      <c r="X2861" s="28">
        <f t="shared" si="224"/>
        <v>4</v>
      </c>
      <c r="Y2861" s="5"/>
      <c r="Z2861" s="5"/>
    </row>
    <row r="2862" spans="1:26" ht="16" x14ac:dyDescent="0.2">
      <c r="A2862" s="5" t="s">
        <v>5130</v>
      </c>
      <c r="B2862" s="5" t="s">
        <v>28</v>
      </c>
      <c r="C2862" s="5" t="s">
        <v>23</v>
      </c>
      <c r="D2862" s="5" t="s">
        <v>29</v>
      </c>
      <c r="E2862" s="5"/>
      <c r="F2862" s="5"/>
      <c r="G2862" s="5"/>
      <c r="H2862" s="5"/>
      <c r="I2862" s="5"/>
      <c r="J2862" s="5"/>
      <c r="K2862" s="5"/>
      <c r="L2862" s="5"/>
      <c r="M2862" s="5"/>
      <c r="N2862" s="5"/>
      <c r="O2862" s="5"/>
      <c r="P2862" s="5"/>
      <c r="Q2862" s="5"/>
      <c r="R2862" s="5"/>
      <c r="S2862" s="8"/>
      <c r="T2862" s="8">
        <f t="shared" si="220"/>
        <v>1</v>
      </c>
      <c r="U2862" s="8">
        <f t="shared" si="221"/>
        <v>1</v>
      </c>
      <c r="V2862" s="8">
        <f t="shared" si="222"/>
        <v>1</v>
      </c>
      <c r="W2862" s="8">
        <f t="shared" si="223"/>
        <v>1</v>
      </c>
      <c r="X2862" s="28">
        <f t="shared" si="224"/>
        <v>4</v>
      </c>
      <c r="Y2862" s="5"/>
      <c r="Z2862" s="5"/>
    </row>
    <row r="2863" spans="1:26" ht="16" x14ac:dyDescent="0.2">
      <c r="A2863" s="5" t="s">
        <v>5131</v>
      </c>
      <c r="B2863" s="5" t="s">
        <v>28</v>
      </c>
      <c r="C2863" s="5" t="s">
        <v>23</v>
      </c>
      <c r="D2863" s="5" t="s">
        <v>29</v>
      </c>
      <c r="E2863" s="5"/>
      <c r="F2863" s="5"/>
      <c r="G2863" s="5"/>
      <c r="H2863" s="5"/>
      <c r="I2863" s="5"/>
      <c r="J2863" s="5"/>
      <c r="K2863" s="5"/>
      <c r="L2863" s="5"/>
      <c r="M2863" s="5"/>
      <c r="N2863" s="5"/>
      <c r="O2863" s="5"/>
      <c r="P2863" s="5"/>
      <c r="Q2863" s="5"/>
      <c r="R2863" s="5"/>
      <c r="S2863" s="8"/>
      <c r="T2863" s="8">
        <f t="shared" si="220"/>
        <v>1</v>
      </c>
      <c r="U2863" s="8">
        <f t="shared" si="221"/>
        <v>1</v>
      </c>
      <c r="V2863" s="8">
        <f t="shared" si="222"/>
        <v>1</v>
      </c>
      <c r="W2863" s="8">
        <f t="shared" si="223"/>
        <v>1</v>
      </c>
      <c r="X2863" s="28">
        <f t="shared" si="224"/>
        <v>4</v>
      </c>
      <c r="Y2863" s="5"/>
      <c r="Z2863" s="5"/>
    </row>
    <row r="2864" spans="1:26" ht="16" x14ac:dyDescent="0.2">
      <c r="A2864" s="5" t="s">
        <v>5132</v>
      </c>
      <c r="B2864" s="5" t="s">
        <v>97</v>
      </c>
      <c r="C2864" s="5" t="s">
        <v>23</v>
      </c>
      <c r="D2864" s="5" t="s">
        <v>24</v>
      </c>
      <c r="E2864" s="5"/>
      <c r="F2864" s="5"/>
      <c r="G2864" s="5"/>
      <c r="H2864" s="5"/>
      <c r="I2864" s="5"/>
      <c r="J2864" s="5"/>
      <c r="K2864" s="5"/>
      <c r="L2864" s="5"/>
      <c r="M2864" s="5"/>
      <c r="N2864" s="5"/>
      <c r="O2864" s="5"/>
      <c r="P2864" s="5"/>
      <c r="Q2864" s="5"/>
      <c r="R2864" s="5"/>
      <c r="S2864" s="8"/>
      <c r="T2864" s="8">
        <f t="shared" si="220"/>
        <v>1</v>
      </c>
      <c r="U2864" s="8">
        <f t="shared" si="221"/>
        <v>1</v>
      </c>
      <c r="V2864" s="8">
        <f t="shared" si="222"/>
        <v>1</v>
      </c>
      <c r="W2864" s="8">
        <f t="shared" si="223"/>
        <v>1</v>
      </c>
      <c r="X2864" s="28">
        <f t="shared" si="224"/>
        <v>4</v>
      </c>
      <c r="Y2864" s="5"/>
      <c r="Z2864" s="5"/>
    </row>
    <row r="2865" spans="1:26" ht="16" x14ac:dyDescent="0.2">
      <c r="A2865" s="5" t="s">
        <v>5133</v>
      </c>
      <c r="B2865" s="5" t="s">
        <v>28</v>
      </c>
      <c r="C2865" s="5" t="s">
        <v>23</v>
      </c>
      <c r="D2865" s="5" t="s">
        <v>29</v>
      </c>
      <c r="E2865" s="5"/>
      <c r="F2865" s="5"/>
      <c r="G2865" s="5"/>
      <c r="H2865" s="5"/>
      <c r="I2865" s="5"/>
      <c r="J2865" s="5"/>
      <c r="K2865" s="5"/>
      <c r="L2865" s="5"/>
      <c r="M2865" s="5"/>
      <c r="N2865" s="5"/>
      <c r="O2865" s="5"/>
      <c r="P2865" s="5"/>
      <c r="Q2865" s="5"/>
      <c r="R2865" s="5"/>
      <c r="S2865" s="8"/>
      <c r="T2865" s="8">
        <f t="shared" si="220"/>
        <v>1</v>
      </c>
      <c r="U2865" s="8">
        <f t="shared" si="221"/>
        <v>1</v>
      </c>
      <c r="V2865" s="8">
        <f t="shared" si="222"/>
        <v>1</v>
      </c>
      <c r="W2865" s="8">
        <f t="shared" si="223"/>
        <v>1</v>
      </c>
      <c r="X2865" s="28">
        <f t="shared" si="224"/>
        <v>4</v>
      </c>
      <c r="Y2865" s="5"/>
      <c r="Z2865" s="5"/>
    </row>
    <row r="2866" spans="1:26" ht="16" x14ac:dyDescent="0.2">
      <c r="A2866" s="5" t="s">
        <v>5134</v>
      </c>
      <c r="B2866" s="5" t="s">
        <v>22</v>
      </c>
      <c r="C2866" s="5" t="s">
        <v>23</v>
      </c>
      <c r="D2866" s="5" t="s">
        <v>24</v>
      </c>
      <c r="E2866" s="5"/>
      <c r="F2866" s="5"/>
      <c r="G2866" s="5"/>
      <c r="H2866" s="5"/>
      <c r="I2866" s="5"/>
      <c r="J2866" s="5"/>
      <c r="K2866" s="5"/>
      <c r="L2866" s="5"/>
      <c r="M2866" s="5"/>
      <c r="N2866" s="5"/>
      <c r="O2866" s="5"/>
      <c r="P2866" s="5"/>
      <c r="Q2866" s="5"/>
      <c r="R2866" s="5"/>
      <c r="S2866" s="8"/>
      <c r="T2866" s="8">
        <f t="shared" si="220"/>
        <v>1</v>
      </c>
      <c r="U2866" s="8">
        <f t="shared" si="221"/>
        <v>1</v>
      </c>
      <c r="V2866" s="8">
        <f t="shared" si="222"/>
        <v>1</v>
      </c>
      <c r="W2866" s="8">
        <f t="shared" si="223"/>
        <v>1</v>
      </c>
      <c r="X2866" s="28">
        <f t="shared" si="224"/>
        <v>4</v>
      </c>
      <c r="Y2866" s="5"/>
      <c r="Z2866" s="5"/>
    </row>
    <row r="2867" spans="1:26" ht="16" x14ac:dyDescent="0.2">
      <c r="A2867" s="5" t="s">
        <v>5135</v>
      </c>
      <c r="B2867" s="5" t="s">
        <v>28</v>
      </c>
      <c r="C2867" s="5" t="s">
        <v>23</v>
      </c>
      <c r="D2867" s="5" t="s">
        <v>29</v>
      </c>
      <c r="E2867" s="5" t="s">
        <v>54</v>
      </c>
      <c r="F2867" s="5" t="s">
        <v>591</v>
      </c>
      <c r="G2867" s="5" t="s">
        <v>592</v>
      </c>
      <c r="H2867" s="5" t="s">
        <v>592</v>
      </c>
      <c r="I2867" s="5" t="s">
        <v>33</v>
      </c>
      <c r="J2867" s="6">
        <v>35197</v>
      </c>
      <c r="K2867" s="5" t="s">
        <v>78</v>
      </c>
      <c r="L2867" s="5"/>
      <c r="M2867" s="5" t="s">
        <v>108</v>
      </c>
      <c r="N2867" s="5" t="s">
        <v>36</v>
      </c>
      <c r="O2867" s="5" t="s">
        <v>592</v>
      </c>
      <c r="P2867" s="5" t="s">
        <v>591</v>
      </c>
      <c r="Q2867" s="5" t="s">
        <v>2496</v>
      </c>
      <c r="R2867" s="8" t="s">
        <v>70</v>
      </c>
      <c r="S2867" s="8"/>
      <c r="T2867" s="8">
        <f t="shared" si="220"/>
        <v>0</v>
      </c>
      <c r="U2867" s="8">
        <f t="shared" si="221"/>
        <v>0</v>
      </c>
      <c r="V2867" s="8">
        <f t="shared" si="222"/>
        <v>0</v>
      </c>
      <c r="W2867" s="8">
        <f t="shared" si="223"/>
        <v>0</v>
      </c>
      <c r="X2867" s="28">
        <f t="shared" si="224"/>
        <v>0</v>
      </c>
      <c r="Y2867" s="5"/>
      <c r="Z2867" s="5"/>
    </row>
    <row r="2868" spans="1:26" ht="16" x14ac:dyDescent="0.2">
      <c r="A2868" s="5" t="s">
        <v>5136</v>
      </c>
      <c r="B2868" s="5" t="s">
        <v>22</v>
      </c>
      <c r="C2868" s="5" t="s">
        <v>23</v>
      </c>
      <c r="D2868" s="5" t="s">
        <v>24</v>
      </c>
      <c r="E2868" s="5"/>
      <c r="F2868" s="5"/>
      <c r="G2868" s="5"/>
      <c r="H2868" s="5"/>
      <c r="I2868" s="5"/>
      <c r="J2868" s="5"/>
      <c r="K2868" s="5"/>
      <c r="L2868" s="5"/>
      <c r="M2868" s="5"/>
      <c r="N2868" s="5"/>
      <c r="O2868" s="5"/>
      <c r="P2868" s="5"/>
      <c r="Q2868" s="5"/>
      <c r="R2868" s="5"/>
      <c r="S2868" s="8"/>
      <c r="T2868" s="8">
        <f t="shared" si="220"/>
        <v>1</v>
      </c>
      <c r="U2868" s="8">
        <f t="shared" si="221"/>
        <v>1</v>
      </c>
      <c r="V2868" s="8">
        <f t="shared" si="222"/>
        <v>1</v>
      </c>
      <c r="W2868" s="8">
        <f t="shared" si="223"/>
        <v>1</v>
      </c>
      <c r="X2868" s="28">
        <f t="shared" si="224"/>
        <v>4</v>
      </c>
      <c r="Y2868" s="5"/>
      <c r="Z2868" s="5"/>
    </row>
    <row r="2869" spans="1:26" ht="16" x14ac:dyDescent="0.2">
      <c r="A2869" s="5" t="s">
        <v>5137</v>
      </c>
      <c r="B2869" s="5" t="s">
        <v>28</v>
      </c>
      <c r="C2869" s="5" t="s">
        <v>23</v>
      </c>
      <c r="D2869" s="5" t="s">
        <v>29</v>
      </c>
      <c r="E2869" s="5"/>
      <c r="F2869" s="5"/>
      <c r="G2869" s="5"/>
      <c r="H2869" s="5"/>
      <c r="I2869" s="5"/>
      <c r="J2869" s="5"/>
      <c r="K2869" s="5"/>
      <c r="L2869" s="5"/>
      <c r="M2869" s="5"/>
      <c r="N2869" s="5"/>
      <c r="O2869" s="5"/>
      <c r="P2869" s="5"/>
      <c r="Q2869" s="5"/>
      <c r="R2869" s="5"/>
      <c r="S2869" s="8"/>
      <c r="T2869" s="8">
        <f t="shared" si="220"/>
        <v>1</v>
      </c>
      <c r="U2869" s="8">
        <f t="shared" si="221"/>
        <v>1</v>
      </c>
      <c r="V2869" s="8">
        <f t="shared" si="222"/>
        <v>1</v>
      </c>
      <c r="W2869" s="8">
        <f t="shared" si="223"/>
        <v>1</v>
      </c>
      <c r="X2869" s="28">
        <f t="shared" si="224"/>
        <v>4</v>
      </c>
      <c r="Y2869" s="5"/>
      <c r="Z2869" s="5"/>
    </row>
    <row r="2870" spans="1:26" ht="16" x14ac:dyDescent="0.2">
      <c r="A2870" s="5" t="s">
        <v>5138</v>
      </c>
      <c r="B2870" s="5" t="s">
        <v>28</v>
      </c>
      <c r="C2870" s="5" t="s">
        <v>23</v>
      </c>
      <c r="D2870" s="5" t="s">
        <v>29</v>
      </c>
      <c r="E2870" s="5" t="s">
        <v>30</v>
      </c>
      <c r="F2870" s="5" t="s">
        <v>44</v>
      </c>
      <c r="G2870" s="5" t="s">
        <v>45</v>
      </c>
      <c r="H2870" s="5" t="s">
        <v>45</v>
      </c>
      <c r="I2870" s="5" t="s">
        <v>33</v>
      </c>
      <c r="J2870" s="6">
        <v>36348</v>
      </c>
      <c r="K2870" s="7" t="s">
        <v>318</v>
      </c>
      <c r="L2870" s="5"/>
      <c r="M2870" s="5" t="s">
        <v>108</v>
      </c>
      <c r="N2870" s="5" t="s">
        <v>36</v>
      </c>
      <c r="O2870" s="5" t="s">
        <v>45</v>
      </c>
      <c r="P2870" s="5" t="s">
        <v>44</v>
      </c>
      <c r="Q2870" s="5" t="s">
        <v>454</v>
      </c>
      <c r="R2870" s="8" t="s">
        <v>70</v>
      </c>
      <c r="S2870" s="8"/>
      <c r="T2870" s="8">
        <f t="shared" si="220"/>
        <v>0</v>
      </c>
      <c r="U2870" s="8">
        <f t="shared" si="221"/>
        <v>0</v>
      </c>
      <c r="V2870" s="8">
        <f t="shared" si="222"/>
        <v>0</v>
      </c>
      <c r="W2870" s="8">
        <f t="shared" si="223"/>
        <v>0</v>
      </c>
      <c r="X2870" s="28">
        <f t="shared" si="224"/>
        <v>0</v>
      </c>
      <c r="Y2870" s="5"/>
      <c r="Z2870" s="5"/>
    </row>
    <row r="2871" spans="1:26" ht="16" x14ac:dyDescent="0.2">
      <c r="A2871" s="5" t="s">
        <v>5139</v>
      </c>
      <c r="B2871" s="5" t="s">
        <v>63</v>
      </c>
      <c r="C2871" s="5" t="s">
        <v>23</v>
      </c>
      <c r="D2871" s="5" t="s">
        <v>29</v>
      </c>
      <c r="E2871" s="5" t="s">
        <v>30</v>
      </c>
      <c r="F2871" s="5" t="s">
        <v>433</v>
      </c>
      <c r="G2871" s="5" t="s">
        <v>330</v>
      </c>
      <c r="H2871" s="5" t="s">
        <v>330</v>
      </c>
      <c r="I2871" s="5" t="s">
        <v>33</v>
      </c>
      <c r="J2871" s="6">
        <v>35136</v>
      </c>
      <c r="K2871" s="5" t="s">
        <v>78</v>
      </c>
      <c r="L2871" s="5"/>
      <c r="M2871" s="5" t="s">
        <v>108</v>
      </c>
      <c r="N2871" s="7" t="s">
        <v>164</v>
      </c>
      <c r="O2871" s="5" t="s">
        <v>330</v>
      </c>
      <c r="P2871" s="5" t="s">
        <v>433</v>
      </c>
      <c r="Q2871" s="5" t="s">
        <v>5140</v>
      </c>
      <c r="R2871" s="8" t="s">
        <v>61</v>
      </c>
      <c r="S2871" s="8"/>
      <c r="T2871" s="8">
        <f t="shared" si="220"/>
        <v>0</v>
      </c>
      <c r="U2871" s="8">
        <f t="shared" si="221"/>
        <v>0</v>
      </c>
      <c r="V2871" s="8">
        <f t="shared" si="222"/>
        <v>0</v>
      </c>
      <c r="W2871" s="8">
        <f t="shared" si="223"/>
        <v>0</v>
      </c>
      <c r="X2871" s="28">
        <f t="shared" si="224"/>
        <v>0</v>
      </c>
      <c r="Y2871" s="5"/>
      <c r="Z2871" s="5"/>
    </row>
    <row r="2872" spans="1:26" ht="16" x14ac:dyDescent="0.2">
      <c r="A2872" s="5" t="s">
        <v>5141</v>
      </c>
      <c r="B2872" s="5" t="s">
        <v>22</v>
      </c>
      <c r="C2872" s="5" t="s">
        <v>23</v>
      </c>
      <c r="D2872" s="5" t="s">
        <v>24</v>
      </c>
      <c r="E2872" s="5"/>
      <c r="F2872" s="5"/>
      <c r="G2872" s="5"/>
      <c r="H2872" s="5"/>
      <c r="I2872" s="5"/>
      <c r="J2872" s="5"/>
      <c r="K2872" s="5"/>
      <c r="L2872" s="5"/>
      <c r="M2872" s="5"/>
      <c r="N2872" s="5"/>
      <c r="O2872" s="5"/>
      <c r="P2872" s="5"/>
      <c r="Q2872" s="5"/>
      <c r="R2872" s="5"/>
      <c r="S2872" s="8"/>
      <c r="T2872" s="8">
        <f t="shared" si="220"/>
        <v>1</v>
      </c>
      <c r="U2872" s="8">
        <f t="shared" si="221"/>
        <v>1</v>
      </c>
      <c r="V2872" s="8">
        <f t="shared" si="222"/>
        <v>1</v>
      </c>
      <c r="W2872" s="8">
        <f t="shared" si="223"/>
        <v>1</v>
      </c>
      <c r="X2872" s="28">
        <f t="shared" si="224"/>
        <v>4</v>
      </c>
      <c r="Y2872" s="5"/>
      <c r="Z2872" s="5"/>
    </row>
    <row r="2873" spans="1:26" ht="16" x14ac:dyDescent="0.2">
      <c r="A2873" s="5" t="s">
        <v>5142</v>
      </c>
      <c r="B2873" s="5" t="s">
        <v>22</v>
      </c>
      <c r="C2873" s="5" t="s">
        <v>23</v>
      </c>
      <c r="D2873" s="5" t="s">
        <v>24</v>
      </c>
      <c r="E2873" s="5"/>
      <c r="F2873" s="5"/>
      <c r="G2873" s="5"/>
      <c r="H2873" s="5"/>
      <c r="I2873" s="5"/>
      <c r="J2873" s="5"/>
      <c r="K2873" s="5"/>
      <c r="L2873" s="5"/>
      <c r="M2873" s="5"/>
      <c r="N2873" s="5"/>
      <c r="O2873" s="5"/>
      <c r="P2873" s="5"/>
      <c r="Q2873" s="5"/>
      <c r="R2873" s="5"/>
      <c r="S2873" s="8"/>
      <c r="T2873" s="8">
        <f t="shared" si="220"/>
        <v>1</v>
      </c>
      <c r="U2873" s="8">
        <f t="shared" si="221"/>
        <v>1</v>
      </c>
      <c r="V2873" s="8">
        <f t="shared" si="222"/>
        <v>1</v>
      </c>
      <c r="W2873" s="8">
        <f t="shared" si="223"/>
        <v>1</v>
      </c>
      <c r="X2873" s="28">
        <f t="shared" si="224"/>
        <v>4</v>
      </c>
      <c r="Y2873" s="5"/>
      <c r="Z2873" s="5"/>
    </row>
    <row r="2874" spans="1:26" ht="16" x14ac:dyDescent="0.2">
      <c r="A2874" s="5" t="s">
        <v>5143</v>
      </c>
      <c r="B2874" s="5" t="s">
        <v>28</v>
      </c>
      <c r="C2874" s="5" t="s">
        <v>23</v>
      </c>
      <c r="D2874" s="5" t="s">
        <v>29</v>
      </c>
      <c r="E2874" s="5" t="s">
        <v>30</v>
      </c>
      <c r="F2874" s="5" t="s">
        <v>5144</v>
      </c>
      <c r="G2874" s="5" t="s">
        <v>1108</v>
      </c>
      <c r="H2874" s="5" t="s">
        <v>1108</v>
      </c>
      <c r="I2874" s="5" t="s">
        <v>1010</v>
      </c>
      <c r="J2874" s="5"/>
      <c r="K2874" s="7" t="s">
        <v>318</v>
      </c>
      <c r="L2874" s="5"/>
      <c r="M2874" s="5" t="s">
        <v>48</v>
      </c>
      <c r="N2874" s="5" t="s">
        <v>36</v>
      </c>
      <c r="O2874" s="5" t="s">
        <v>1108</v>
      </c>
      <c r="P2874" s="5" t="s">
        <v>5144</v>
      </c>
      <c r="Q2874" s="5" t="s">
        <v>5145</v>
      </c>
      <c r="R2874" s="8" t="s">
        <v>39</v>
      </c>
      <c r="S2874" s="8"/>
      <c r="T2874" s="8">
        <f t="shared" si="220"/>
        <v>0</v>
      </c>
      <c r="U2874" s="8">
        <f t="shared" si="221"/>
        <v>0</v>
      </c>
      <c r="V2874" s="8">
        <f t="shared" si="222"/>
        <v>0</v>
      </c>
      <c r="W2874" s="8">
        <f t="shared" si="223"/>
        <v>0</v>
      </c>
      <c r="X2874" s="28">
        <f t="shared" si="224"/>
        <v>0</v>
      </c>
      <c r="Y2874" s="5"/>
      <c r="Z2874" s="5"/>
    </row>
    <row r="2875" spans="1:26" ht="16" x14ac:dyDescent="0.2">
      <c r="A2875" s="5" t="s">
        <v>5146</v>
      </c>
      <c r="B2875" s="5" t="s">
        <v>28</v>
      </c>
      <c r="C2875" s="5" t="s">
        <v>23</v>
      </c>
      <c r="D2875" s="5" t="s">
        <v>29</v>
      </c>
      <c r="E2875" s="5" t="s">
        <v>30</v>
      </c>
      <c r="F2875" s="5" t="s">
        <v>5147</v>
      </c>
      <c r="G2875" s="5" t="s">
        <v>1108</v>
      </c>
      <c r="H2875" s="5" t="s">
        <v>1108</v>
      </c>
      <c r="I2875" s="5" t="s">
        <v>1010</v>
      </c>
      <c r="J2875" s="5"/>
      <c r="K2875" s="7" t="s">
        <v>318</v>
      </c>
      <c r="L2875" s="5"/>
      <c r="M2875" s="5" t="s">
        <v>87</v>
      </c>
      <c r="N2875" s="5" t="s">
        <v>36</v>
      </c>
      <c r="O2875" s="5" t="s">
        <v>1108</v>
      </c>
      <c r="P2875" s="5" t="s">
        <v>5147</v>
      </c>
      <c r="Q2875" s="5" t="s">
        <v>5148</v>
      </c>
      <c r="R2875" s="8" t="s">
        <v>39</v>
      </c>
      <c r="S2875" s="8"/>
      <c r="T2875" s="8">
        <f t="shared" si="220"/>
        <v>0</v>
      </c>
      <c r="U2875" s="8">
        <f t="shared" si="221"/>
        <v>0</v>
      </c>
      <c r="V2875" s="8">
        <f t="shared" si="222"/>
        <v>0</v>
      </c>
      <c r="W2875" s="8">
        <f t="shared" si="223"/>
        <v>0</v>
      </c>
      <c r="X2875" s="28">
        <f t="shared" si="224"/>
        <v>0</v>
      </c>
      <c r="Y2875" s="5"/>
      <c r="Z2875" s="5"/>
    </row>
    <row r="2876" spans="1:26" ht="16" x14ac:dyDescent="0.2">
      <c r="A2876" s="5" t="s">
        <v>5149</v>
      </c>
      <c r="B2876" s="5" t="s">
        <v>63</v>
      </c>
      <c r="C2876" s="5" t="s">
        <v>23</v>
      </c>
      <c r="D2876" s="5" t="s">
        <v>29</v>
      </c>
      <c r="E2876" s="5" t="s">
        <v>30</v>
      </c>
      <c r="F2876" s="5" t="s">
        <v>215</v>
      </c>
      <c r="G2876" s="5" t="s">
        <v>216</v>
      </c>
      <c r="H2876" s="5" t="s">
        <v>216</v>
      </c>
      <c r="I2876" s="5" t="s">
        <v>33</v>
      </c>
      <c r="J2876" s="5" t="s">
        <v>2001</v>
      </c>
      <c r="K2876" s="5" t="s">
        <v>78</v>
      </c>
      <c r="L2876" s="5"/>
      <c r="M2876" s="5" t="s">
        <v>422</v>
      </c>
      <c r="N2876" s="5" t="s">
        <v>88</v>
      </c>
      <c r="O2876" s="5" t="s">
        <v>216</v>
      </c>
      <c r="P2876" s="5" t="s">
        <v>215</v>
      </c>
      <c r="Q2876" s="5" t="s">
        <v>5150</v>
      </c>
      <c r="R2876" s="8" t="s">
        <v>70</v>
      </c>
      <c r="S2876" s="8"/>
      <c r="T2876" s="8">
        <f t="shared" si="220"/>
        <v>0</v>
      </c>
      <c r="U2876" s="8">
        <f t="shared" si="221"/>
        <v>0</v>
      </c>
      <c r="V2876" s="8">
        <f t="shared" si="222"/>
        <v>0</v>
      </c>
      <c r="W2876" s="8">
        <f t="shared" si="223"/>
        <v>0</v>
      </c>
      <c r="X2876" s="28">
        <f t="shared" si="224"/>
        <v>0</v>
      </c>
      <c r="Y2876" s="5"/>
      <c r="Z2876" s="5"/>
    </row>
    <row r="2877" spans="1:26" ht="16" x14ac:dyDescent="0.2">
      <c r="A2877" s="5" t="s">
        <v>5151</v>
      </c>
      <c r="B2877" s="5" t="s">
        <v>28</v>
      </c>
      <c r="C2877" s="5" t="s">
        <v>23</v>
      </c>
      <c r="D2877" s="5" t="s">
        <v>29</v>
      </c>
      <c r="E2877" s="5"/>
      <c r="F2877" s="5"/>
      <c r="G2877" s="5"/>
      <c r="H2877" s="5"/>
      <c r="I2877" s="5"/>
      <c r="J2877" s="5"/>
      <c r="K2877" s="5"/>
      <c r="L2877" s="5"/>
      <c r="M2877" s="5"/>
      <c r="N2877" s="5"/>
      <c r="O2877" s="5"/>
      <c r="P2877" s="5"/>
      <c r="Q2877" s="5"/>
      <c r="R2877" s="5"/>
      <c r="S2877" s="8"/>
      <c r="T2877" s="8">
        <f t="shared" si="220"/>
        <v>1</v>
      </c>
      <c r="U2877" s="8">
        <f t="shared" si="221"/>
        <v>1</v>
      </c>
      <c r="V2877" s="8">
        <f t="shared" si="222"/>
        <v>1</v>
      </c>
      <c r="W2877" s="8">
        <f t="shared" si="223"/>
        <v>1</v>
      </c>
      <c r="X2877" s="28">
        <f t="shared" si="224"/>
        <v>4</v>
      </c>
      <c r="Y2877" s="5"/>
      <c r="Z2877" s="5"/>
    </row>
    <row r="2878" spans="1:26" ht="16" x14ac:dyDescent="0.2">
      <c r="A2878" s="5" t="s">
        <v>5152</v>
      </c>
      <c r="B2878" s="5" t="s">
        <v>22</v>
      </c>
      <c r="C2878" s="5" t="s">
        <v>23</v>
      </c>
      <c r="D2878" s="5" t="s">
        <v>24</v>
      </c>
      <c r="E2878" s="5"/>
      <c r="F2878" s="5"/>
      <c r="G2878" s="5"/>
      <c r="H2878" s="5"/>
      <c r="I2878" s="5"/>
      <c r="J2878" s="5"/>
      <c r="K2878" s="5"/>
      <c r="L2878" s="5"/>
      <c r="M2878" s="5"/>
      <c r="N2878" s="5"/>
      <c r="O2878" s="5"/>
      <c r="P2878" s="5"/>
      <c r="Q2878" s="5"/>
      <c r="R2878" s="5"/>
      <c r="S2878" s="8"/>
      <c r="T2878" s="8">
        <f t="shared" si="220"/>
        <v>1</v>
      </c>
      <c r="U2878" s="8">
        <f t="shared" si="221"/>
        <v>1</v>
      </c>
      <c r="V2878" s="8">
        <f t="shared" si="222"/>
        <v>1</v>
      </c>
      <c r="W2878" s="8">
        <f t="shared" si="223"/>
        <v>1</v>
      </c>
      <c r="X2878" s="28">
        <f t="shared" si="224"/>
        <v>4</v>
      </c>
      <c r="Y2878" s="5"/>
      <c r="Z2878" s="5"/>
    </row>
    <row r="2879" spans="1:26" ht="16" x14ac:dyDescent="0.2">
      <c r="A2879" s="5" t="s">
        <v>5153</v>
      </c>
      <c r="B2879" s="5" t="s">
        <v>28</v>
      </c>
      <c r="C2879" s="5" t="s">
        <v>23</v>
      </c>
      <c r="D2879" s="5" t="s">
        <v>29</v>
      </c>
      <c r="E2879" s="5"/>
      <c r="F2879" s="5"/>
      <c r="G2879" s="5"/>
      <c r="H2879" s="5"/>
      <c r="I2879" s="5"/>
      <c r="J2879" s="5"/>
      <c r="K2879" s="5"/>
      <c r="L2879" s="5"/>
      <c r="M2879" s="5"/>
      <c r="N2879" s="5"/>
      <c r="O2879" s="5"/>
      <c r="P2879" s="5"/>
      <c r="Q2879" s="5"/>
      <c r="R2879" s="5"/>
      <c r="S2879" s="8"/>
      <c r="T2879" s="8">
        <f t="shared" si="220"/>
        <v>1</v>
      </c>
      <c r="U2879" s="8">
        <f t="shared" si="221"/>
        <v>1</v>
      </c>
      <c r="V2879" s="8">
        <f t="shared" si="222"/>
        <v>1</v>
      </c>
      <c r="W2879" s="8">
        <f t="shared" si="223"/>
        <v>1</v>
      </c>
      <c r="X2879" s="28">
        <f t="shared" si="224"/>
        <v>4</v>
      </c>
      <c r="Y2879" s="5"/>
      <c r="Z2879" s="5"/>
    </row>
    <row r="2880" spans="1:26" ht="16" x14ac:dyDescent="0.2">
      <c r="A2880" s="5" t="s">
        <v>5154</v>
      </c>
      <c r="B2880" s="5" t="s">
        <v>97</v>
      </c>
      <c r="C2880" s="5" t="s">
        <v>23</v>
      </c>
      <c r="D2880" s="5" t="s">
        <v>24</v>
      </c>
      <c r="E2880" s="5"/>
      <c r="F2880" s="5"/>
      <c r="G2880" s="5"/>
      <c r="H2880" s="5"/>
      <c r="I2880" s="5"/>
      <c r="J2880" s="5"/>
      <c r="K2880" s="5"/>
      <c r="L2880" s="5"/>
      <c r="M2880" s="5"/>
      <c r="N2880" s="5"/>
      <c r="O2880" s="5"/>
      <c r="P2880" s="5"/>
      <c r="Q2880" s="5"/>
      <c r="R2880" s="5"/>
      <c r="S2880" s="8"/>
      <c r="T2880" s="8">
        <f t="shared" si="220"/>
        <v>1</v>
      </c>
      <c r="U2880" s="8">
        <f t="shared" si="221"/>
        <v>1</v>
      </c>
      <c r="V2880" s="8">
        <f t="shared" si="222"/>
        <v>1</v>
      </c>
      <c r="W2880" s="8">
        <f t="shared" si="223"/>
        <v>1</v>
      </c>
      <c r="X2880" s="28">
        <f t="shared" si="224"/>
        <v>4</v>
      </c>
      <c r="Y2880" s="5"/>
      <c r="Z2880" s="5"/>
    </row>
    <row r="2881" spans="1:26" ht="16" x14ac:dyDescent="0.2">
      <c r="A2881" s="5" t="s">
        <v>5155</v>
      </c>
      <c r="B2881" s="5" t="s">
        <v>22</v>
      </c>
      <c r="C2881" s="5" t="s">
        <v>23</v>
      </c>
      <c r="D2881" s="5" t="s">
        <v>24</v>
      </c>
      <c r="E2881" s="5"/>
      <c r="F2881" s="5"/>
      <c r="G2881" s="5"/>
      <c r="H2881" s="5"/>
      <c r="I2881" s="5"/>
      <c r="J2881" s="5"/>
      <c r="K2881" s="5"/>
      <c r="L2881" s="5"/>
      <c r="M2881" s="5"/>
      <c r="N2881" s="5"/>
      <c r="O2881" s="5"/>
      <c r="P2881" s="5"/>
      <c r="Q2881" s="5"/>
      <c r="R2881" s="5"/>
      <c r="S2881" s="8"/>
      <c r="T2881" s="8">
        <f t="shared" si="220"/>
        <v>1</v>
      </c>
      <c r="U2881" s="8">
        <f t="shared" si="221"/>
        <v>1</v>
      </c>
      <c r="V2881" s="8">
        <f t="shared" si="222"/>
        <v>1</v>
      </c>
      <c r="W2881" s="8">
        <f t="shared" si="223"/>
        <v>1</v>
      </c>
      <c r="X2881" s="28">
        <f t="shared" si="224"/>
        <v>4</v>
      </c>
      <c r="Y2881" s="5"/>
      <c r="Z2881" s="5"/>
    </row>
    <row r="2882" spans="1:26" ht="16" x14ac:dyDescent="0.2">
      <c r="A2882" s="5" t="s">
        <v>5156</v>
      </c>
      <c r="B2882" s="5" t="s">
        <v>22</v>
      </c>
      <c r="C2882" s="5" t="s">
        <v>23</v>
      </c>
      <c r="D2882" s="5" t="s">
        <v>24</v>
      </c>
      <c r="E2882" s="5"/>
      <c r="F2882" s="5"/>
      <c r="G2882" s="5"/>
      <c r="H2882" s="5"/>
      <c r="I2882" s="5"/>
      <c r="J2882" s="5"/>
      <c r="K2882" s="5"/>
      <c r="L2882" s="5"/>
      <c r="M2882" s="5"/>
      <c r="N2882" s="5"/>
      <c r="O2882" s="5"/>
      <c r="P2882" s="5"/>
      <c r="Q2882" s="5"/>
      <c r="R2882" s="5"/>
      <c r="S2882" s="8"/>
      <c r="T2882" s="8">
        <f t="shared" si="220"/>
        <v>1</v>
      </c>
      <c r="U2882" s="8">
        <f t="shared" si="221"/>
        <v>1</v>
      </c>
      <c r="V2882" s="8">
        <f t="shared" si="222"/>
        <v>1</v>
      </c>
      <c r="W2882" s="8">
        <f t="shared" si="223"/>
        <v>1</v>
      </c>
      <c r="X2882" s="28">
        <f t="shared" si="224"/>
        <v>4</v>
      </c>
      <c r="Y2882" s="5"/>
      <c r="Z2882" s="5"/>
    </row>
    <row r="2883" spans="1:26" ht="16" x14ac:dyDescent="0.2">
      <c r="A2883" s="5" t="s">
        <v>5157</v>
      </c>
      <c r="B2883" s="5" t="s">
        <v>22</v>
      </c>
      <c r="C2883" s="5" t="s">
        <v>23</v>
      </c>
      <c r="D2883" s="5" t="s">
        <v>24</v>
      </c>
      <c r="E2883" s="5"/>
      <c r="F2883" s="5"/>
      <c r="G2883" s="5"/>
      <c r="H2883" s="5"/>
      <c r="I2883" s="5"/>
      <c r="J2883" s="5"/>
      <c r="K2883" s="5"/>
      <c r="L2883" s="5"/>
      <c r="M2883" s="5"/>
      <c r="N2883" s="5"/>
      <c r="O2883" s="5"/>
      <c r="P2883" s="5"/>
      <c r="Q2883" s="5"/>
      <c r="R2883" s="5"/>
      <c r="S2883" s="8"/>
      <c r="T2883" s="8">
        <f t="shared" ref="T2883:T2946" si="225">IF(ISBLANK(G2883),1,0)</f>
        <v>1</v>
      </c>
      <c r="U2883" s="8">
        <f t="shared" ref="U2883:U2946" si="226">IF(ISBLANK(M2883),1,0)</f>
        <v>1</v>
      </c>
      <c r="V2883" s="8">
        <f t="shared" ref="V2883:V2946" si="227">IF(ISBLANK(K2883),1,0)</f>
        <v>1</v>
      </c>
      <c r="W2883" s="8">
        <f t="shared" ref="W2883:W2946" si="228">IF(ISBLANK(Q2883),1,0)</f>
        <v>1</v>
      </c>
      <c r="X2883" s="28">
        <f t="shared" ref="X2883:X2946" si="229">SUM(T2883:W2883)</f>
        <v>4</v>
      </c>
      <c r="Y2883" s="5"/>
      <c r="Z2883" s="5"/>
    </row>
    <row r="2884" spans="1:26" ht="16" x14ac:dyDescent="0.2">
      <c r="A2884" s="5" t="s">
        <v>5158</v>
      </c>
      <c r="B2884" s="5" t="s">
        <v>28</v>
      </c>
      <c r="C2884" s="5" t="s">
        <v>23</v>
      </c>
      <c r="D2884" s="5" t="s">
        <v>29</v>
      </c>
      <c r="E2884" s="5" t="s">
        <v>54</v>
      </c>
      <c r="F2884" s="5" t="s">
        <v>5159</v>
      </c>
      <c r="G2884" s="5" t="s">
        <v>86</v>
      </c>
      <c r="H2884" s="5" t="s">
        <v>86</v>
      </c>
      <c r="I2884" s="5" t="s">
        <v>33</v>
      </c>
      <c r="J2884" s="6">
        <v>35710</v>
      </c>
      <c r="K2884" s="5" t="s">
        <v>57</v>
      </c>
      <c r="L2884" s="5"/>
      <c r="M2884" s="5" t="s">
        <v>121</v>
      </c>
      <c r="N2884" s="5" t="s">
        <v>36</v>
      </c>
      <c r="O2884" s="5" t="s">
        <v>86</v>
      </c>
      <c r="P2884" s="5" t="s">
        <v>5160</v>
      </c>
      <c r="Q2884" s="5" t="s">
        <v>5161</v>
      </c>
      <c r="R2884" s="8" t="s">
        <v>70</v>
      </c>
      <c r="S2884" s="8"/>
      <c r="T2884" s="8">
        <f t="shared" si="225"/>
        <v>0</v>
      </c>
      <c r="U2884" s="8">
        <f t="shared" si="226"/>
        <v>0</v>
      </c>
      <c r="V2884" s="8">
        <f t="shared" si="227"/>
        <v>0</v>
      </c>
      <c r="W2884" s="8">
        <f t="shared" si="228"/>
        <v>0</v>
      </c>
      <c r="X2884" s="28">
        <f t="shared" si="229"/>
        <v>0</v>
      </c>
      <c r="Y2884" s="5"/>
      <c r="Z2884" s="5"/>
    </row>
    <row r="2885" spans="1:26" ht="16" x14ac:dyDescent="0.2">
      <c r="A2885" s="5" t="s">
        <v>5162</v>
      </c>
      <c r="B2885" s="5" t="s">
        <v>22</v>
      </c>
      <c r="C2885" s="5" t="s">
        <v>23</v>
      </c>
      <c r="D2885" s="5" t="s">
        <v>24</v>
      </c>
      <c r="E2885" s="5"/>
      <c r="F2885" s="5"/>
      <c r="G2885" s="5"/>
      <c r="H2885" s="5"/>
      <c r="I2885" s="5"/>
      <c r="J2885" s="5"/>
      <c r="K2885" s="5"/>
      <c r="L2885" s="5"/>
      <c r="M2885" s="5"/>
      <c r="N2885" s="5"/>
      <c r="O2885" s="5"/>
      <c r="P2885" s="5"/>
      <c r="Q2885" s="5"/>
      <c r="R2885" s="5"/>
      <c r="S2885" s="8"/>
      <c r="T2885" s="8">
        <f t="shared" si="225"/>
        <v>1</v>
      </c>
      <c r="U2885" s="8">
        <f t="shared" si="226"/>
        <v>1</v>
      </c>
      <c r="V2885" s="8">
        <f t="shared" si="227"/>
        <v>1</v>
      </c>
      <c r="W2885" s="8">
        <f t="shared" si="228"/>
        <v>1</v>
      </c>
      <c r="X2885" s="28">
        <f t="shared" si="229"/>
        <v>4</v>
      </c>
      <c r="Y2885" s="5"/>
      <c r="Z2885" s="5"/>
    </row>
    <row r="2886" spans="1:26" ht="16" x14ac:dyDescent="0.2">
      <c r="A2886" s="5" t="s">
        <v>5163</v>
      </c>
      <c r="B2886" s="5" t="s">
        <v>97</v>
      </c>
      <c r="C2886" s="5" t="s">
        <v>23</v>
      </c>
      <c r="D2886" s="5" t="s">
        <v>24</v>
      </c>
      <c r="E2886" s="5"/>
      <c r="F2886" s="5"/>
      <c r="G2886" s="5"/>
      <c r="H2886" s="5"/>
      <c r="I2886" s="5"/>
      <c r="J2886" s="5"/>
      <c r="K2886" s="5"/>
      <c r="L2886" s="5"/>
      <c r="M2886" s="5"/>
      <c r="N2886" s="5"/>
      <c r="O2886" s="5"/>
      <c r="P2886" s="5"/>
      <c r="Q2886" s="5"/>
      <c r="R2886" s="5"/>
      <c r="S2886" s="8"/>
      <c r="T2886" s="8">
        <f t="shared" si="225"/>
        <v>1</v>
      </c>
      <c r="U2886" s="8">
        <f t="shared" si="226"/>
        <v>1</v>
      </c>
      <c r="V2886" s="8">
        <f t="shared" si="227"/>
        <v>1</v>
      </c>
      <c r="W2886" s="8">
        <f t="shared" si="228"/>
        <v>1</v>
      </c>
      <c r="X2886" s="28">
        <f t="shared" si="229"/>
        <v>4</v>
      </c>
      <c r="Y2886" s="5"/>
      <c r="Z2886" s="5"/>
    </row>
    <row r="2887" spans="1:26" ht="16" x14ac:dyDescent="0.2">
      <c r="A2887" s="5" t="s">
        <v>5164</v>
      </c>
      <c r="B2887" s="5" t="s">
        <v>22</v>
      </c>
      <c r="C2887" s="5" t="s">
        <v>23</v>
      </c>
      <c r="D2887" s="5" t="s">
        <v>24</v>
      </c>
      <c r="E2887" s="5"/>
      <c r="F2887" s="5"/>
      <c r="G2887" s="5"/>
      <c r="H2887" s="5"/>
      <c r="I2887" s="5"/>
      <c r="J2887" s="5"/>
      <c r="K2887" s="5"/>
      <c r="L2887" s="5"/>
      <c r="M2887" s="5"/>
      <c r="N2887" s="5"/>
      <c r="O2887" s="5"/>
      <c r="P2887" s="5"/>
      <c r="Q2887" s="5"/>
      <c r="R2887" s="5"/>
      <c r="S2887" s="8"/>
      <c r="T2887" s="8">
        <f t="shared" si="225"/>
        <v>1</v>
      </c>
      <c r="U2887" s="8">
        <f t="shared" si="226"/>
        <v>1</v>
      </c>
      <c r="V2887" s="8">
        <f t="shared" si="227"/>
        <v>1</v>
      </c>
      <c r="W2887" s="8">
        <f t="shared" si="228"/>
        <v>1</v>
      </c>
      <c r="X2887" s="28">
        <f t="shared" si="229"/>
        <v>4</v>
      </c>
      <c r="Y2887" s="5"/>
      <c r="Z2887" s="5"/>
    </row>
    <row r="2888" spans="1:26" ht="16" x14ac:dyDescent="0.2">
      <c r="A2888" s="5" t="s">
        <v>5165</v>
      </c>
      <c r="B2888" s="5" t="s">
        <v>28</v>
      </c>
      <c r="C2888" s="5" t="s">
        <v>23</v>
      </c>
      <c r="D2888" s="5" t="s">
        <v>29</v>
      </c>
      <c r="E2888" s="5" t="s">
        <v>30</v>
      </c>
      <c r="F2888" s="5" t="s">
        <v>2033</v>
      </c>
      <c r="G2888" s="5" t="s">
        <v>86</v>
      </c>
      <c r="H2888" s="5" t="s">
        <v>86</v>
      </c>
      <c r="I2888" s="5" t="s">
        <v>33</v>
      </c>
      <c r="J2888" s="5" t="s">
        <v>5166</v>
      </c>
      <c r="K2888" s="7" t="s">
        <v>237</v>
      </c>
      <c r="L2888" s="5"/>
      <c r="M2888" s="5" t="s">
        <v>108</v>
      </c>
      <c r="N2888" s="5" t="s">
        <v>36</v>
      </c>
      <c r="O2888" s="5" t="s">
        <v>86</v>
      </c>
      <c r="P2888" s="5" t="s">
        <v>2033</v>
      </c>
      <c r="Q2888" s="5" t="s">
        <v>5167</v>
      </c>
      <c r="R2888" s="8" t="s">
        <v>39</v>
      </c>
      <c r="S2888" s="8"/>
      <c r="T2888" s="8">
        <f t="shared" si="225"/>
        <v>0</v>
      </c>
      <c r="U2888" s="8">
        <f t="shared" si="226"/>
        <v>0</v>
      </c>
      <c r="V2888" s="8">
        <f t="shared" si="227"/>
        <v>0</v>
      </c>
      <c r="W2888" s="8">
        <f t="shared" si="228"/>
        <v>0</v>
      </c>
      <c r="X2888" s="28">
        <f t="shared" si="229"/>
        <v>0</v>
      </c>
      <c r="Y2888" s="5"/>
      <c r="Z2888" s="5"/>
    </row>
    <row r="2889" spans="1:26" ht="16" x14ac:dyDescent="0.2">
      <c r="A2889" s="5" t="s">
        <v>5168</v>
      </c>
      <c r="B2889" s="5" t="s">
        <v>91</v>
      </c>
      <c r="C2889" s="5" t="s">
        <v>23</v>
      </c>
      <c r="D2889" s="5" t="s">
        <v>24</v>
      </c>
      <c r="E2889" s="5"/>
      <c r="F2889" s="5"/>
      <c r="G2889" s="5"/>
      <c r="H2889" s="5"/>
      <c r="I2889" s="5"/>
      <c r="J2889" s="5"/>
      <c r="K2889" s="5"/>
      <c r="L2889" s="5"/>
      <c r="M2889" s="5"/>
      <c r="N2889" s="5"/>
      <c r="O2889" s="5"/>
      <c r="P2889" s="5"/>
      <c r="Q2889" s="5"/>
      <c r="R2889" s="5"/>
      <c r="S2889" s="8"/>
      <c r="T2889" s="8">
        <f t="shared" si="225"/>
        <v>1</v>
      </c>
      <c r="U2889" s="8">
        <f t="shared" si="226"/>
        <v>1</v>
      </c>
      <c r="V2889" s="8">
        <f t="shared" si="227"/>
        <v>1</v>
      </c>
      <c r="W2889" s="8">
        <f t="shared" si="228"/>
        <v>1</v>
      </c>
      <c r="X2889" s="28">
        <f t="shared" si="229"/>
        <v>4</v>
      </c>
      <c r="Y2889" s="5"/>
      <c r="Z2889" s="5"/>
    </row>
    <row r="2890" spans="1:26" ht="16" x14ac:dyDescent="0.2">
      <c r="A2890" s="5" t="s">
        <v>5169</v>
      </c>
      <c r="B2890" s="5" t="s">
        <v>28</v>
      </c>
      <c r="C2890" s="5" t="s">
        <v>23</v>
      </c>
      <c r="D2890" s="5" t="s">
        <v>29</v>
      </c>
      <c r="E2890" s="5"/>
      <c r="F2890" s="5"/>
      <c r="G2890" s="5"/>
      <c r="H2890" s="5"/>
      <c r="I2890" s="5"/>
      <c r="J2890" s="5"/>
      <c r="K2890" s="5"/>
      <c r="L2890" s="5"/>
      <c r="M2890" s="5"/>
      <c r="N2890" s="5"/>
      <c r="O2890" s="5"/>
      <c r="P2890" s="5"/>
      <c r="Q2890" s="5"/>
      <c r="R2890" s="5"/>
      <c r="S2890" s="8"/>
      <c r="T2890" s="8">
        <f t="shared" si="225"/>
        <v>1</v>
      </c>
      <c r="U2890" s="8">
        <f t="shared" si="226"/>
        <v>1</v>
      </c>
      <c r="V2890" s="8">
        <f t="shared" si="227"/>
        <v>1</v>
      </c>
      <c r="W2890" s="8">
        <f t="shared" si="228"/>
        <v>1</v>
      </c>
      <c r="X2890" s="28">
        <f t="shared" si="229"/>
        <v>4</v>
      </c>
      <c r="Y2890" s="5"/>
      <c r="Z2890" s="5"/>
    </row>
    <row r="2891" spans="1:26" ht="16" x14ac:dyDescent="0.2">
      <c r="A2891" s="5" t="s">
        <v>5170</v>
      </c>
      <c r="B2891" s="5" t="s">
        <v>97</v>
      </c>
      <c r="C2891" s="5" t="s">
        <v>23</v>
      </c>
      <c r="D2891" s="5" t="s">
        <v>24</v>
      </c>
      <c r="E2891" s="5"/>
      <c r="F2891" s="5"/>
      <c r="G2891" s="5"/>
      <c r="H2891" s="5"/>
      <c r="I2891" s="5"/>
      <c r="J2891" s="5"/>
      <c r="K2891" s="5"/>
      <c r="L2891" s="5"/>
      <c r="M2891" s="5"/>
      <c r="N2891" s="5"/>
      <c r="O2891" s="5"/>
      <c r="P2891" s="5"/>
      <c r="Q2891" s="5"/>
      <c r="R2891" s="5"/>
      <c r="S2891" s="8"/>
      <c r="T2891" s="8">
        <f t="shared" si="225"/>
        <v>1</v>
      </c>
      <c r="U2891" s="8">
        <f t="shared" si="226"/>
        <v>1</v>
      </c>
      <c r="V2891" s="8">
        <f t="shared" si="227"/>
        <v>1</v>
      </c>
      <c r="W2891" s="8">
        <f t="shared" si="228"/>
        <v>1</v>
      </c>
      <c r="X2891" s="28">
        <f t="shared" si="229"/>
        <v>4</v>
      </c>
      <c r="Y2891" s="5"/>
      <c r="Z2891" s="5"/>
    </row>
    <row r="2892" spans="1:26" ht="16" x14ac:dyDescent="0.2">
      <c r="A2892" s="5" t="s">
        <v>5171</v>
      </c>
      <c r="B2892" s="5" t="s">
        <v>28</v>
      </c>
      <c r="C2892" s="5" t="s">
        <v>23</v>
      </c>
      <c r="D2892" s="5" t="s">
        <v>29</v>
      </c>
      <c r="E2892" s="5"/>
      <c r="F2892" s="5"/>
      <c r="G2892" s="5"/>
      <c r="H2892" s="5"/>
      <c r="I2892" s="5"/>
      <c r="J2892" s="5"/>
      <c r="K2892" s="5"/>
      <c r="L2892" s="5"/>
      <c r="M2892" s="5"/>
      <c r="N2892" s="5"/>
      <c r="O2892" s="5"/>
      <c r="P2892" s="5"/>
      <c r="Q2892" s="5"/>
      <c r="R2892" s="5"/>
      <c r="S2892" s="8"/>
      <c r="T2892" s="8">
        <f t="shared" si="225"/>
        <v>1</v>
      </c>
      <c r="U2892" s="8">
        <f t="shared" si="226"/>
        <v>1</v>
      </c>
      <c r="V2892" s="8">
        <f t="shared" si="227"/>
        <v>1</v>
      </c>
      <c r="W2892" s="8">
        <f t="shared" si="228"/>
        <v>1</v>
      </c>
      <c r="X2892" s="28">
        <f t="shared" si="229"/>
        <v>4</v>
      </c>
      <c r="Y2892" s="5"/>
      <c r="Z2892" s="5"/>
    </row>
    <row r="2893" spans="1:26" ht="16" x14ac:dyDescent="0.2">
      <c r="A2893" s="5" t="s">
        <v>5172</v>
      </c>
      <c r="B2893" s="5" t="s">
        <v>97</v>
      </c>
      <c r="C2893" s="5" t="s">
        <v>23</v>
      </c>
      <c r="D2893" s="5" t="s">
        <v>24</v>
      </c>
      <c r="E2893" s="5"/>
      <c r="F2893" s="5"/>
      <c r="G2893" s="5"/>
      <c r="H2893" s="5"/>
      <c r="I2893" s="5"/>
      <c r="J2893" s="5"/>
      <c r="K2893" s="5"/>
      <c r="L2893" s="5"/>
      <c r="M2893" s="5"/>
      <c r="N2893" s="5"/>
      <c r="O2893" s="5"/>
      <c r="P2893" s="5"/>
      <c r="Q2893" s="5"/>
      <c r="R2893" s="5"/>
      <c r="S2893" s="8"/>
      <c r="T2893" s="8">
        <f t="shared" si="225"/>
        <v>1</v>
      </c>
      <c r="U2893" s="8">
        <f t="shared" si="226"/>
        <v>1</v>
      </c>
      <c r="V2893" s="8">
        <f t="shared" si="227"/>
        <v>1</v>
      </c>
      <c r="W2893" s="8">
        <f t="shared" si="228"/>
        <v>1</v>
      </c>
      <c r="X2893" s="28">
        <f t="shared" si="229"/>
        <v>4</v>
      </c>
      <c r="Y2893" s="5"/>
      <c r="Z2893" s="5"/>
    </row>
    <row r="2894" spans="1:26" ht="16" x14ac:dyDescent="0.2">
      <c r="A2894" s="5" t="s">
        <v>5173</v>
      </c>
      <c r="B2894" s="5" t="s">
        <v>22</v>
      </c>
      <c r="C2894" s="5" t="s">
        <v>23</v>
      </c>
      <c r="D2894" s="5" t="s">
        <v>24</v>
      </c>
      <c r="E2894" s="5"/>
      <c r="F2894" s="5"/>
      <c r="G2894" s="5"/>
      <c r="H2894" s="5"/>
      <c r="I2894" s="5"/>
      <c r="J2894" s="5"/>
      <c r="K2894" s="5"/>
      <c r="L2894" s="5"/>
      <c r="M2894" s="5"/>
      <c r="N2894" s="5"/>
      <c r="O2894" s="5"/>
      <c r="P2894" s="5"/>
      <c r="Q2894" s="5"/>
      <c r="R2894" s="5"/>
      <c r="S2894" s="8"/>
      <c r="T2894" s="8">
        <f t="shared" si="225"/>
        <v>1</v>
      </c>
      <c r="U2894" s="8">
        <f t="shared" si="226"/>
        <v>1</v>
      </c>
      <c r="V2894" s="8">
        <f t="shared" si="227"/>
        <v>1</v>
      </c>
      <c r="W2894" s="8">
        <f t="shared" si="228"/>
        <v>1</v>
      </c>
      <c r="X2894" s="28">
        <f t="shared" si="229"/>
        <v>4</v>
      </c>
      <c r="Y2894" s="5"/>
      <c r="Z2894" s="5"/>
    </row>
    <row r="2895" spans="1:26" ht="16" x14ac:dyDescent="0.2">
      <c r="A2895" s="5" t="s">
        <v>5174</v>
      </c>
      <c r="B2895" s="5" t="s">
        <v>22</v>
      </c>
      <c r="C2895" s="5" t="s">
        <v>23</v>
      </c>
      <c r="D2895" s="5" t="s">
        <v>24</v>
      </c>
      <c r="E2895" s="5"/>
      <c r="F2895" s="5"/>
      <c r="G2895" s="5"/>
      <c r="H2895" s="5"/>
      <c r="I2895" s="5"/>
      <c r="J2895" s="5"/>
      <c r="K2895" s="5"/>
      <c r="L2895" s="5"/>
      <c r="M2895" s="5"/>
      <c r="N2895" s="5"/>
      <c r="O2895" s="5"/>
      <c r="P2895" s="5"/>
      <c r="Q2895" s="5"/>
      <c r="R2895" s="5"/>
      <c r="S2895" s="8"/>
      <c r="T2895" s="8">
        <f t="shared" si="225"/>
        <v>1</v>
      </c>
      <c r="U2895" s="8">
        <f t="shared" si="226"/>
        <v>1</v>
      </c>
      <c r="V2895" s="8">
        <f t="shared" si="227"/>
        <v>1</v>
      </c>
      <c r="W2895" s="8">
        <f t="shared" si="228"/>
        <v>1</v>
      </c>
      <c r="X2895" s="28">
        <f t="shared" si="229"/>
        <v>4</v>
      </c>
      <c r="Y2895" s="5"/>
      <c r="Z2895" s="5"/>
    </row>
    <row r="2896" spans="1:26" ht="16" x14ac:dyDescent="0.2">
      <c r="A2896" s="5" t="s">
        <v>5175</v>
      </c>
      <c r="B2896" s="5" t="s">
        <v>28</v>
      </c>
      <c r="C2896" s="5" t="s">
        <v>23</v>
      </c>
      <c r="D2896" s="5" t="s">
        <v>29</v>
      </c>
      <c r="E2896" s="5" t="s">
        <v>30</v>
      </c>
      <c r="F2896" s="5" t="s">
        <v>5176</v>
      </c>
      <c r="G2896" s="5" t="s">
        <v>45</v>
      </c>
      <c r="H2896" s="5" t="s">
        <v>45</v>
      </c>
      <c r="I2896" s="5" t="s">
        <v>33</v>
      </c>
      <c r="J2896" s="5" t="s">
        <v>5177</v>
      </c>
      <c r="K2896" s="5" t="s">
        <v>57</v>
      </c>
      <c r="L2896" s="5"/>
      <c r="M2896" s="5" t="s">
        <v>67</v>
      </c>
      <c r="N2896" s="5" t="s">
        <v>36</v>
      </c>
      <c r="O2896" s="5" t="s">
        <v>45</v>
      </c>
      <c r="P2896" s="5" t="s">
        <v>44</v>
      </c>
      <c r="Q2896" s="5" t="s">
        <v>5178</v>
      </c>
      <c r="R2896" s="8" t="s">
        <v>39</v>
      </c>
      <c r="S2896" s="8"/>
      <c r="T2896" s="8">
        <f t="shared" si="225"/>
        <v>0</v>
      </c>
      <c r="U2896" s="8">
        <f t="shared" si="226"/>
        <v>0</v>
      </c>
      <c r="V2896" s="8">
        <f t="shared" si="227"/>
        <v>0</v>
      </c>
      <c r="W2896" s="8">
        <f t="shared" si="228"/>
        <v>0</v>
      </c>
      <c r="X2896" s="28">
        <f t="shared" si="229"/>
        <v>0</v>
      </c>
      <c r="Y2896" s="5"/>
      <c r="Z2896" s="5"/>
    </row>
    <row r="2897" spans="1:26" ht="16" x14ac:dyDescent="0.2">
      <c r="A2897" s="5" t="s">
        <v>5179</v>
      </c>
      <c r="B2897" s="5" t="s">
        <v>28</v>
      </c>
      <c r="C2897" s="5" t="s">
        <v>23</v>
      </c>
      <c r="D2897" s="5" t="s">
        <v>29</v>
      </c>
      <c r="E2897" s="5" t="s">
        <v>54</v>
      </c>
      <c r="F2897" s="5" t="s">
        <v>44</v>
      </c>
      <c r="G2897" s="5" t="s">
        <v>45</v>
      </c>
      <c r="H2897" s="5" t="s">
        <v>457</v>
      </c>
      <c r="I2897" s="5" t="s">
        <v>33</v>
      </c>
      <c r="J2897" s="6">
        <v>35861</v>
      </c>
      <c r="K2897" s="5" t="s">
        <v>34</v>
      </c>
      <c r="L2897" s="5"/>
      <c r="M2897" s="5" t="s">
        <v>108</v>
      </c>
      <c r="N2897" s="5" t="s">
        <v>36</v>
      </c>
      <c r="O2897" s="5" t="s">
        <v>457</v>
      </c>
      <c r="P2897" s="5" t="s">
        <v>5180</v>
      </c>
      <c r="Q2897" s="5" t="s">
        <v>5181</v>
      </c>
      <c r="R2897" s="8" t="s">
        <v>61</v>
      </c>
      <c r="S2897" s="8"/>
      <c r="T2897" s="8">
        <f t="shared" si="225"/>
        <v>0</v>
      </c>
      <c r="U2897" s="8">
        <f t="shared" si="226"/>
        <v>0</v>
      </c>
      <c r="V2897" s="8">
        <f t="shared" si="227"/>
        <v>0</v>
      </c>
      <c r="W2897" s="8">
        <f t="shared" si="228"/>
        <v>0</v>
      </c>
      <c r="X2897" s="28">
        <f t="shared" si="229"/>
        <v>0</v>
      </c>
      <c r="Y2897" s="5"/>
      <c r="Z2897" s="5"/>
    </row>
    <row r="2898" spans="1:26" ht="16" x14ac:dyDescent="0.2">
      <c r="A2898" s="5" t="s">
        <v>5182</v>
      </c>
      <c r="B2898" s="5" t="s">
        <v>22</v>
      </c>
      <c r="C2898" s="5" t="s">
        <v>23</v>
      </c>
      <c r="D2898" s="5" t="s">
        <v>24</v>
      </c>
      <c r="E2898" s="5"/>
      <c r="F2898" s="5"/>
      <c r="G2898" s="5"/>
      <c r="H2898" s="5"/>
      <c r="I2898" s="5"/>
      <c r="J2898" s="5"/>
      <c r="K2898" s="5"/>
      <c r="L2898" s="5"/>
      <c r="M2898" s="5"/>
      <c r="N2898" s="5"/>
      <c r="O2898" s="5"/>
      <c r="P2898" s="5"/>
      <c r="Q2898" s="5"/>
      <c r="R2898" s="5"/>
      <c r="S2898" s="8"/>
      <c r="T2898" s="8">
        <f t="shared" si="225"/>
        <v>1</v>
      </c>
      <c r="U2898" s="8">
        <f t="shared" si="226"/>
        <v>1</v>
      </c>
      <c r="V2898" s="8">
        <f t="shared" si="227"/>
        <v>1</v>
      </c>
      <c r="W2898" s="8">
        <f t="shared" si="228"/>
        <v>1</v>
      </c>
      <c r="X2898" s="28">
        <f t="shared" si="229"/>
        <v>4</v>
      </c>
      <c r="Y2898" s="5"/>
      <c r="Z2898" s="5"/>
    </row>
    <row r="2899" spans="1:26" ht="16" x14ac:dyDescent="0.2">
      <c r="A2899" s="5" t="s">
        <v>5183</v>
      </c>
      <c r="B2899" s="5" t="s">
        <v>91</v>
      </c>
      <c r="C2899" s="5" t="s">
        <v>23</v>
      </c>
      <c r="D2899" s="5" t="s">
        <v>24</v>
      </c>
      <c r="E2899" s="5"/>
      <c r="F2899" s="5"/>
      <c r="G2899" s="5"/>
      <c r="H2899" s="5"/>
      <c r="I2899" s="5"/>
      <c r="J2899" s="5"/>
      <c r="K2899" s="5"/>
      <c r="L2899" s="5"/>
      <c r="M2899" s="5"/>
      <c r="N2899" s="5"/>
      <c r="O2899" s="5"/>
      <c r="P2899" s="5"/>
      <c r="Q2899" s="5"/>
      <c r="R2899" s="5"/>
      <c r="S2899" s="8"/>
      <c r="T2899" s="8">
        <f t="shared" si="225"/>
        <v>1</v>
      </c>
      <c r="U2899" s="8">
        <f t="shared" si="226"/>
        <v>1</v>
      </c>
      <c r="V2899" s="8">
        <f t="shared" si="227"/>
        <v>1</v>
      </c>
      <c r="W2899" s="8">
        <f t="shared" si="228"/>
        <v>1</v>
      </c>
      <c r="X2899" s="28">
        <f t="shared" si="229"/>
        <v>4</v>
      </c>
      <c r="Y2899" s="5"/>
      <c r="Z2899" s="5"/>
    </row>
    <row r="2900" spans="1:26" ht="16" x14ac:dyDescent="0.2">
      <c r="A2900" s="5" t="s">
        <v>5184</v>
      </c>
      <c r="B2900" s="5" t="s">
        <v>22</v>
      </c>
      <c r="C2900" s="5" t="s">
        <v>23</v>
      </c>
      <c r="D2900" s="5" t="s">
        <v>24</v>
      </c>
      <c r="E2900" s="5"/>
      <c r="F2900" s="5"/>
      <c r="G2900" s="5"/>
      <c r="H2900" s="5"/>
      <c r="I2900" s="5"/>
      <c r="J2900" s="5"/>
      <c r="K2900" s="5"/>
      <c r="L2900" s="5"/>
      <c r="M2900" s="5"/>
      <c r="N2900" s="5"/>
      <c r="O2900" s="5"/>
      <c r="P2900" s="5"/>
      <c r="Q2900" s="5"/>
      <c r="R2900" s="5"/>
      <c r="S2900" s="8"/>
      <c r="T2900" s="8">
        <f t="shared" si="225"/>
        <v>1</v>
      </c>
      <c r="U2900" s="8">
        <f t="shared" si="226"/>
        <v>1</v>
      </c>
      <c r="V2900" s="8">
        <f t="shared" si="227"/>
        <v>1</v>
      </c>
      <c r="W2900" s="8">
        <f t="shared" si="228"/>
        <v>1</v>
      </c>
      <c r="X2900" s="28">
        <f t="shared" si="229"/>
        <v>4</v>
      </c>
      <c r="Y2900" s="5"/>
      <c r="Z2900" s="5"/>
    </row>
    <row r="2901" spans="1:26" ht="16" x14ac:dyDescent="0.2">
      <c r="A2901" s="5" t="s">
        <v>5185</v>
      </c>
      <c r="B2901" s="5" t="s">
        <v>28</v>
      </c>
      <c r="C2901" s="5" t="s">
        <v>23</v>
      </c>
      <c r="D2901" s="5" t="s">
        <v>29</v>
      </c>
      <c r="E2901" s="5" t="s">
        <v>30</v>
      </c>
      <c r="F2901" s="5" t="s">
        <v>5186</v>
      </c>
      <c r="G2901" s="5" t="s">
        <v>330</v>
      </c>
      <c r="H2901" s="5" t="s">
        <v>457</v>
      </c>
      <c r="I2901" s="5" t="s">
        <v>33</v>
      </c>
      <c r="J2901" s="6">
        <v>24108</v>
      </c>
      <c r="K2901" s="5" t="s">
        <v>34</v>
      </c>
      <c r="L2901" s="5"/>
      <c r="M2901" s="5" t="s">
        <v>87</v>
      </c>
      <c r="N2901" s="5" t="s">
        <v>109</v>
      </c>
      <c r="O2901" s="5" t="s">
        <v>457</v>
      </c>
      <c r="P2901" s="5" t="s">
        <v>456</v>
      </c>
      <c r="Q2901" s="5" t="s">
        <v>5187</v>
      </c>
      <c r="R2901" s="8" t="s">
        <v>61</v>
      </c>
      <c r="S2901" s="8"/>
      <c r="T2901" s="8">
        <f t="shared" si="225"/>
        <v>0</v>
      </c>
      <c r="U2901" s="8">
        <f t="shared" si="226"/>
        <v>0</v>
      </c>
      <c r="V2901" s="8">
        <f t="shared" si="227"/>
        <v>0</v>
      </c>
      <c r="W2901" s="8">
        <f t="shared" si="228"/>
        <v>0</v>
      </c>
      <c r="X2901" s="28">
        <f t="shared" si="229"/>
        <v>0</v>
      </c>
      <c r="Y2901" s="5"/>
      <c r="Z2901" s="5"/>
    </row>
    <row r="2902" spans="1:26" ht="16" x14ac:dyDescent="0.2">
      <c r="A2902" s="5" t="s">
        <v>5188</v>
      </c>
      <c r="B2902" s="5" t="s">
        <v>28</v>
      </c>
      <c r="C2902" s="5" t="s">
        <v>23</v>
      </c>
      <c r="D2902" s="5" t="s">
        <v>29</v>
      </c>
      <c r="E2902" s="5" t="s">
        <v>54</v>
      </c>
      <c r="F2902" s="5" t="s">
        <v>308</v>
      </c>
      <c r="G2902" s="5" t="s">
        <v>45</v>
      </c>
      <c r="H2902" s="5" t="s">
        <v>45</v>
      </c>
      <c r="I2902" s="5" t="s">
        <v>33</v>
      </c>
      <c r="J2902" s="5" t="s">
        <v>5189</v>
      </c>
      <c r="K2902" s="5" t="s">
        <v>34</v>
      </c>
      <c r="L2902" s="5"/>
      <c r="M2902" s="5" t="s">
        <v>48</v>
      </c>
      <c r="N2902" s="5" t="s">
        <v>36</v>
      </c>
      <c r="O2902" s="5" t="s">
        <v>45</v>
      </c>
      <c r="P2902" s="5" t="s">
        <v>308</v>
      </c>
      <c r="Q2902" s="5" t="s">
        <v>5190</v>
      </c>
      <c r="R2902" s="8" t="s">
        <v>70</v>
      </c>
      <c r="S2902" s="8"/>
      <c r="T2902" s="8">
        <f t="shared" si="225"/>
        <v>0</v>
      </c>
      <c r="U2902" s="8">
        <f t="shared" si="226"/>
        <v>0</v>
      </c>
      <c r="V2902" s="8">
        <f t="shared" si="227"/>
        <v>0</v>
      </c>
      <c r="W2902" s="8">
        <f t="shared" si="228"/>
        <v>0</v>
      </c>
      <c r="X2902" s="28">
        <f t="shared" si="229"/>
        <v>0</v>
      </c>
      <c r="Y2902" s="5"/>
      <c r="Z2902" s="5"/>
    </row>
    <row r="2903" spans="1:26" ht="16" x14ac:dyDescent="0.2">
      <c r="A2903" s="5" t="s">
        <v>5191</v>
      </c>
      <c r="B2903" s="5" t="s">
        <v>22</v>
      </c>
      <c r="C2903" s="5" t="s">
        <v>23</v>
      </c>
      <c r="D2903" s="5" t="s">
        <v>24</v>
      </c>
      <c r="E2903" s="5"/>
      <c r="F2903" s="5"/>
      <c r="G2903" s="5"/>
      <c r="H2903" s="5"/>
      <c r="I2903" s="5"/>
      <c r="J2903" s="5"/>
      <c r="K2903" s="5"/>
      <c r="L2903" s="5"/>
      <c r="M2903" s="5"/>
      <c r="N2903" s="5"/>
      <c r="O2903" s="5"/>
      <c r="P2903" s="5"/>
      <c r="Q2903" s="5"/>
      <c r="R2903" s="5"/>
      <c r="S2903" s="8"/>
      <c r="T2903" s="8">
        <f t="shared" si="225"/>
        <v>1</v>
      </c>
      <c r="U2903" s="8">
        <f t="shared" si="226"/>
        <v>1</v>
      </c>
      <c r="V2903" s="8">
        <f t="shared" si="227"/>
        <v>1</v>
      </c>
      <c r="W2903" s="8">
        <f t="shared" si="228"/>
        <v>1</v>
      </c>
      <c r="X2903" s="28">
        <f t="shared" si="229"/>
        <v>4</v>
      </c>
      <c r="Y2903" s="5"/>
      <c r="Z2903" s="5"/>
    </row>
    <row r="2904" spans="1:26" ht="16" x14ac:dyDescent="0.2">
      <c r="A2904" s="5" t="s">
        <v>5192</v>
      </c>
      <c r="B2904" s="5" t="s">
        <v>91</v>
      </c>
      <c r="C2904" s="5" t="s">
        <v>23</v>
      </c>
      <c r="D2904" s="5" t="s">
        <v>24</v>
      </c>
      <c r="E2904" s="5"/>
      <c r="F2904" s="5"/>
      <c r="G2904" s="5"/>
      <c r="H2904" s="5"/>
      <c r="I2904" s="5"/>
      <c r="J2904" s="5"/>
      <c r="K2904" s="5"/>
      <c r="L2904" s="5"/>
      <c r="M2904" s="5"/>
      <c r="N2904" s="5"/>
      <c r="O2904" s="5"/>
      <c r="P2904" s="5"/>
      <c r="Q2904" s="5"/>
      <c r="R2904" s="5"/>
      <c r="S2904" s="8"/>
      <c r="T2904" s="8">
        <f t="shared" si="225"/>
        <v>1</v>
      </c>
      <c r="U2904" s="8">
        <f t="shared" si="226"/>
        <v>1</v>
      </c>
      <c r="V2904" s="8">
        <f t="shared" si="227"/>
        <v>1</v>
      </c>
      <c r="W2904" s="8">
        <f t="shared" si="228"/>
        <v>1</v>
      </c>
      <c r="X2904" s="28">
        <f t="shared" si="229"/>
        <v>4</v>
      </c>
      <c r="Y2904" s="5"/>
      <c r="Z2904" s="5"/>
    </row>
    <row r="2905" spans="1:26" ht="16" x14ac:dyDescent="0.2">
      <c r="A2905" s="5" t="s">
        <v>5193</v>
      </c>
      <c r="B2905" s="5" t="s">
        <v>97</v>
      </c>
      <c r="C2905" s="5" t="s">
        <v>23</v>
      </c>
      <c r="D2905" s="5" t="s">
        <v>24</v>
      </c>
      <c r="E2905" s="5"/>
      <c r="F2905" s="5"/>
      <c r="G2905" s="5"/>
      <c r="H2905" s="5"/>
      <c r="I2905" s="5"/>
      <c r="J2905" s="5"/>
      <c r="K2905" s="5"/>
      <c r="L2905" s="5"/>
      <c r="M2905" s="5"/>
      <c r="N2905" s="5"/>
      <c r="O2905" s="5"/>
      <c r="P2905" s="5"/>
      <c r="Q2905" s="5"/>
      <c r="R2905" s="5"/>
      <c r="S2905" s="8"/>
      <c r="T2905" s="8">
        <f t="shared" si="225"/>
        <v>1</v>
      </c>
      <c r="U2905" s="8">
        <f t="shared" si="226"/>
        <v>1</v>
      </c>
      <c r="V2905" s="8">
        <f t="shared" si="227"/>
        <v>1</v>
      </c>
      <c r="W2905" s="8">
        <f t="shared" si="228"/>
        <v>1</v>
      </c>
      <c r="X2905" s="28">
        <f t="shared" si="229"/>
        <v>4</v>
      </c>
      <c r="Y2905" s="5"/>
      <c r="Z2905" s="5"/>
    </row>
    <row r="2906" spans="1:26" ht="16" x14ac:dyDescent="0.2">
      <c r="A2906" s="5" t="s">
        <v>5194</v>
      </c>
      <c r="B2906" s="5" t="s">
        <v>22</v>
      </c>
      <c r="C2906" s="5" t="s">
        <v>23</v>
      </c>
      <c r="D2906" s="5" t="s">
        <v>24</v>
      </c>
      <c r="E2906" s="5"/>
      <c r="F2906" s="5"/>
      <c r="G2906" s="5"/>
      <c r="H2906" s="5"/>
      <c r="I2906" s="5"/>
      <c r="J2906" s="5"/>
      <c r="K2906" s="5"/>
      <c r="L2906" s="5"/>
      <c r="M2906" s="5"/>
      <c r="N2906" s="5"/>
      <c r="O2906" s="5"/>
      <c r="P2906" s="5"/>
      <c r="Q2906" s="5"/>
      <c r="R2906" s="5"/>
      <c r="S2906" s="8"/>
      <c r="T2906" s="8">
        <f t="shared" si="225"/>
        <v>1</v>
      </c>
      <c r="U2906" s="8">
        <f t="shared" si="226"/>
        <v>1</v>
      </c>
      <c r="V2906" s="8">
        <f t="shared" si="227"/>
        <v>1</v>
      </c>
      <c r="W2906" s="8">
        <f t="shared" si="228"/>
        <v>1</v>
      </c>
      <c r="X2906" s="28">
        <f t="shared" si="229"/>
        <v>4</v>
      </c>
      <c r="Y2906" s="5"/>
      <c r="Z2906" s="5"/>
    </row>
    <row r="2907" spans="1:26" ht="16" x14ac:dyDescent="0.2">
      <c r="A2907" s="5" t="s">
        <v>5195</v>
      </c>
      <c r="B2907" s="5" t="s">
        <v>28</v>
      </c>
      <c r="C2907" s="5" t="s">
        <v>23</v>
      </c>
      <c r="D2907" s="5" t="s">
        <v>29</v>
      </c>
      <c r="E2907" s="5"/>
      <c r="F2907" s="5"/>
      <c r="G2907" s="5"/>
      <c r="H2907" s="5"/>
      <c r="I2907" s="5"/>
      <c r="J2907" s="5"/>
      <c r="K2907" s="5"/>
      <c r="L2907" s="5"/>
      <c r="M2907" s="5"/>
      <c r="N2907" s="5"/>
      <c r="O2907" s="5"/>
      <c r="P2907" s="5"/>
      <c r="Q2907" s="5"/>
      <c r="R2907" s="5"/>
      <c r="S2907" s="8"/>
      <c r="T2907" s="8">
        <f t="shared" si="225"/>
        <v>1</v>
      </c>
      <c r="U2907" s="8">
        <f t="shared" si="226"/>
        <v>1</v>
      </c>
      <c r="V2907" s="8">
        <f t="shared" si="227"/>
        <v>1</v>
      </c>
      <c r="W2907" s="8">
        <f t="shared" si="228"/>
        <v>1</v>
      </c>
      <c r="X2907" s="28">
        <f t="shared" si="229"/>
        <v>4</v>
      </c>
      <c r="Y2907" s="5"/>
      <c r="Z2907" s="5"/>
    </row>
    <row r="2908" spans="1:26" ht="16" x14ac:dyDescent="0.2">
      <c r="A2908" s="5" t="s">
        <v>5196</v>
      </c>
      <c r="B2908" s="5" t="s">
        <v>97</v>
      </c>
      <c r="C2908" s="5" t="s">
        <v>23</v>
      </c>
      <c r="D2908" s="5" t="s">
        <v>24</v>
      </c>
      <c r="E2908" s="5"/>
      <c r="F2908" s="5"/>
      <c r="G2908" s="5"/>
      <c r="H2908" s="5"/>
      <c r="I2908" s="5"/>
      <c r="J2908" s="5"/>
      <c r="K2908" s="5"/>
      <c r="L2908" s="5"/>
      <c r="M2908" s="5"/>
      <c r="N2908" s="5"/>
      <c r="O2908" s="5"/>
      <c r="P2908" s="5"/>
      <c r="Q2908" s="5"/>
      <c r="R2908" s="5"/>
      <c r="S2908" s="8"/>
      <c r="T2908" s="8">
        <f t="shared" si="225"/>
        <v>1</v>
      </c>
      <c r="U2908" s="8">
        <f t="shared" si="226"/>
        <v>1</v>
      </c>
      <c r="V2908" s="8">
        <f t="shared" si="227"/>
        <v>1</v>
      </c>
      <c r="W2908" s="8">
        <f t="shared" si="228"/>
        <v>1</v>
      </c>
      <c r="X2908" s="28">
        <f t="shared" si="229"/>
        <v>4</v>
      </c>
      <c r="Y2908" s="5"/>
      <c r="Z2908" s="5"/>
    </row>
    <row r="2909" spans="1:26" ht="16" x14ac:dyDescent="0.2">
      <c r="A2909" s="5" t="s">
        <v>5197</v>
      </c>
      <c r="B2909" s="5" t="s">
        <v>97</v>
      </c>
      <c r="C2909" s="5" t="s">
        <v>23</v>
      </c>
      <c r="D2909" s="5" t="s">
        <v>24</v>
      </c>
      <c r="E2909" s="5"/>
      <c r="F2909" s="5"/>
      <c r="G2909" s="5"/>
      <c r="H2909" s="5"/>
      <c r="I2909" s="5"/>
      <c r="J2909" s="5"/>
      <c r="K2909" s="5"/>
      <c r="L2909" s="5"/>
      <c r="M2909" s="5"/>
      <c r="N2909" s="5"/>
      <c r="O2909" s="5"/>
      <c r="P2909" s="5"/>
      <c r="Q2909" s="5"/>
      <c r="R2909" s="5"/>
      <c r="S2909" s="8"/>
      <c r="T2909" s="8">
        <f t="shared" si="225"/>
        <v>1</v>
      </c>
      <c r="U2909" s="8">
        <f t="shared" si="226"/>
        <v>1</v>
      </c>
      <c r="V2909" s="8">
        <f t="shared" si="227"/>
        <v>1</v>
      </c>
      <c r="W2909" s="8">
        <f t="shared" si="228"/>
        <v>1</v>
      </c>
      <c r="X2909" s="28">
        <f t="shared" si="229"/>
        <v>4</v>
      </c>
      <c r="Y2909" s="5"/>
      <c r="Z2909" s="5"/>
    </row>
    <row r="2910" spans="1:26" ht="16" x14ac:dyDescent="0.2">
      <c r="A2910" s="5" t="s">
        <v>5198</v>
      </c>
      <c r="B2910" s="5" t="s">
        <v>97</v>
      </c>
      <c r="C2910" s="5" t="s">
        <v>23</v>
      </c>
      <c r="D2910" s="5" t="s">
        <v>24</v>
      </c>
      <c r="E2910" s="5"/>
      <c r="F2910" s="5"/>
      <c r="G2910" s="5"/>
      <c r="H2910" s="5"/>
      <c r="I2910" s="5"/>
      <c r="J2910" s="5"/>
      <c r="K2910" s="5"/>
      <c r="L2910" s="5"/>
      <c r="M2910" s="5"/>
      <c r="N2910" s="5"/>
      <c r="O2910" s="5"/>
      <c r="P2910" s="5"/>
      <c r="Q2910" s="5"/>
      <c r="R2910" s="5"/>
      <c r="S2910" s="8"/>
      <c r="T2910" s="8">
        <f t="shared" si="225"/>
        <v>1</v>
      </c>
      <c r="U2910" s="8">
        <f t="shared" si="226"/>
        <v>1</v>
      </c>
      <c r="V2910" s="8">
        <f t="shared" si="227"/>
        <v>1</v>
      </c>
      <c r="W2910" s="8">
        <f t="shared" si="228"/>
        <v>1</v>
      </c>
      <c r="X2910" s="28">
        <f t="shared" si="229"/>
        <v>4</v>
      </c>
      <c r="Y2910" s="5"/>
      <c r="Z2910" s="5"/>
    </row>
    <row r="2911" spans="1:26" ht="16" x14ac:dyDescent="0.2">
      <c r="A2911" s="5" t="s">
        <v>5199</v>
      </c>
      <c r="B2911" s="5" t="s">
        <v>28</v>
      </c>
      <c r="C2911" s="5" t="s">
        <v>23</v>
      </c>
      <c r="D2911" s="5" t="s">
        <v>29</v>
      </c>
      <c r="E2911" s="5"/>
      <c r="F2911" s="5"/>
      <c r="G2911" s="5"/>
      <c r="H2911" s="5"/>
      <c r="I2911" s="5"/>
      <c r="J2911" s="5"/>
      <c r="K2911" s="5"/>
      <c r="L2911" s="5"/>
      <c r="M2911" s="5"/>
      <c r="N2911" s="5"/>
      <c r="O2911" s="5"/>
      <c r="P2911" s="5"/>
      <c r="Q2911" s="5"/>
      <c r="R2911" s="5"/>
      <c r="S2911" s="8"/>
      <c r="T2911" s="8">
        <f t="shared" si="225"/>
        <v>1</v>
      </c>
      <c r="U2911" s="8">
        <f t="shared" si="226"/>
        <v>1</v>
      </c>
      <c r="V2911" s="8">
        <f t="shared" si="227"/>
        <v>1</v>
      </c>
      <c r="W2911" s="8">
        <f t="shared" si="228"/>
        <v>1</v>
      </c>
      <c r="X2911" s="28">
        <f t="shared" si="229"/>
        <v>4</v>
      </c>
      <c r="Y2911" s="5"/>
      <c r="Z2911" s="5"/>
    </row>
    <row r="2912" spans="1:26" ht="16" x14ac:dyDescent="0.2">
      <c r="A2912" s="5" t="s">
        <v>5200</v>
      </c>
      <c r="B2912" s="5" t="s">
        <v>28</v>
      </c>
      <c r="C2912" s="5" t="s">
        <v>23</v>
      </c>
      <c r="D2912" s="5" t="s">
        <v>29</v>
      </c>
      <c r="E2912" s="5" t="s">
        <v>54</v>
      </c>
      <c r="F2912" s="5" t="s">
        <v>5201</v>
      </c>
      <c r="G2912" s="5" t="s">
        <v>65</v>
      </c>
      <c r="H2912" s="5" t="s">
        <v>65</v>
      </c>
      <c r="I2912" s="5" t="s">
        <v>33</v>
      </c>
      <c r="J2912" s="5" t="s">
        <v>5202</v>
      </c>
      <c r="K2912" s="5" t="s">
        <v>57</v>
      </c>
      <c r="L2912" s="5"/>
      <c r="M2912" s="5" t="s">
        <v>48</v>
      </c>
      <c r="N2912" s="5" t="s">
        <v>88</v>
      </c>
      <c r="O2912" s="5" t="s">
        <v>65</v>
      </c>
      <c r="P2912" s="5" t="s">
        <v>5203</v>
      </c>
      <c r="Q2912" s="5" t="s">
        <v>5204</v>
      </c>
      <c r="R2912" s="8" t="s">
        <v>70</v>
      </c>
      <c r="S2912" s="8"/>
      <c r="T2912" s="8">
        <f t="shared" si="225"/>
        <v>0</v>
      </c>
      <c r="U2912" s="8">
        <f t="shared" si="226"/>
        <v>0</v>
      </c>
      <c r="V2912" s="8">
        <f t="shared" si="227"/>
        <v>0</v>
      </c>
      <c r="W2912" s="8">
        <f t="shared" si="228"/>
        <v>0</v>
      </c>
      <c r="X2912" s="28">
        <f t="shared" si="229"/>
        <v>0</v>
      </c>
      <c r="Y2912" s="5"/>
      <c r="Z2912" s="5"/>
    </row>
    <row r="2913" spans="1:26" ht="16" x14ac:dyDescent="0.2">
      <c r="A2913" s="5" t="s">
        <v>5205</v>
      </c>
      <c r="B2913" s="5" t="s">
        <v>28</v>
      </c>
      <c r="C2913" s="5" t="s">
        <v>23</v>
      </c>
      <c r="D2913" s="5" t="s">
        <v>29</v>
      </c>
      <c r="E2913" s="5" t="s">
        <v>54</v>
      </c>
      <c r="F2913" s="5" t="s">
        <v>5206</v>
      </c>
      <c r="G2913" s="5" t="s">
        <v>86</v>
      </c>
      <c r="H2913" s="5" t="s">
        <v>86</v>
      </c>
      <c r="I2913" s="5" t="s">
        <v>33</v>
      </c>
      <c r="J2913" s="6">
        <v>36526</v>
      </c>
      <c r="K2913" s="5" t="s">
        <v>34</v>
      </c>
      <c r="L2913" s="5"/>
      <c r="M2913" s="5" t="s">
        <v>48</v>
      </c>
      <c r="N2913" s="5" t="s">
        <v>109</v>
      </c>
      <c r="O2913" s="5" t="s">
        <v>86</v>
      </c>
      <c r="P2913" s="5" t="s">
        <v>5207</v>
      </c>
      <c r="Q2913" s="5" t="s">
        <v>5208</v>
      </c>
      <c r="R2913" s="8" t="s">
        <v>39</v>
      </c>
      <c r="S2913" s="8"/>
      <c r="T2913" s="8">
        <f t="shared" si="225"/>
        <v>0</v>
      </c>
      <c r="U2913" s="8">
        <f t="shared" si="226"/>
        <v>0</v>
      </c>
      <c r="V2913" s="8">
        <f t="shared" si="227"/>
        <v>0</v>
      </c>
      <c r="W2913" s="8">
        <f t="shared" si="228"/>
        <v>0</v>
      </c>
      <c r="X2913" s="28">
        <f t="shared" si="229"/>
        <v>0</v>
      </c>
      <c r="Y2913" s="5"/>
      <c r="Z2913" s="5"/>
    </row>
    <row r="2914" spans="1:26" ht="16" x14ac:dyDescent="0.2">
      <c r="A2914" s="5" t="s">
        <v>5209</v>
      </c>
      <c r="B2914" s="5" t="s">
        <v>99</v>
      </c>
      <c r="C2914" s="5" t="s">
        <v>23</v>
      </c>
      <c r="D2914" s="5" t="s">
        <v>24</v>
      </c>
      <c r="E2914" s="5"/>
      <c r="F2914" s="5"/>
      <c r="G2914" s="5"/>
      <c r="H2914" s="5"/>
      <c r="I2914" s="5"/>
      <c r="J2914" s="5"/>
      <c r="K2914" s="5"/>
      <c r="L2914" s="5"/>
      <c r="M2914" s="5"/>
      <c r="N2914" s="5"/>
      <c r="O2914" s="5"/>
      <c r="P2914" s="5"/>
      <c r="Q2914" s="5"/>
      <c r="R2914" s="5"/>
      <c r="S2914" s="8"/>
      <c r="T2914" s="8">
        <f t="shared" si="225"/>
        <v>1</v>
      </c>
      <c r="U2914" s="8">
        <f t="shared" si="226"/>
        <v>1</v>
      </c>
      <c r="V2914" s="8">
        <f t="shared" si="227"/>
        <v>1</v>
      </c>
      <c r="W2914" s="8">
        <f t="shared" si="228"/>
        <v>1</v>
      </c>
      <c r="X2914" s="28">
        <f t="shared" si="229"/>
        <v>4</v>
      </c>
      <c r="Y2914" s="5"/>
      <c r="Z2914" s="5"/>
    </row>
    <row r="2915" spans="1:26" ht="16" x14ac:dyDescent="0.2">
      <c r="A2915" s="5" t="s">
        <v>5210</v>
      </c>
      <c r="B2915" s="5" t="s">
        <v>97</v>
      </c>
      <c r="C2915" s="5" t="s">
        <v>23</v>
      </c>
      <c r="D2915" s="5" t="s">
        <v>24</v>
      </c>
      <c r="E2915" s="5"/>
      <c r="F2915" s="5"/>
      <c r="G2915" s="5"/>
      <c r="H2915" s="5"/>
      <c r="I2915" s="5"/>
      <c r="J2915" s="5"/>
      <c r="K2915" s="5"/>
      <c r="L2915" s="5"/>
      <c r="M2915" s="5"/>
      <c r="N2915" s="5"/>
      <c r="O2915" s="5"/>
      <c r="P2915" s="5"/>
      <c r="Q2915" s="5"/>
      <c r="R2915" s="5"/>
      <c r="S2915" s="8"/>
      <c r="T2915" s="8">
        <f t="shared" si="225"/>
        <v>1</v>
      </c>
      <c r="U2915" s="8">
        <f t="shared" si="226"/>
        <v>1</v>
      </c>
      <c r="V2915" s="8">
        <f t="shared" si="227"/>
        <v>1</v>
      </c>
      <c r="W2915" s="8">
        <f t="shared" si="228"/>
        <v>1</v>
      </c>
      <c r="X2915" s="28">
        <f t="shared" si="229"/>
        <v>4</v>
      </c>
      <c r="Y2915" s="5"/>
      <c r="Z2915" s="5"/>
    </row>
    <row r="2916" spans="1:26" ht="16" x14ac:dyDescent="0.2">
      <c r="A2916" s="5" t="s">
        <v>5211</v>
      </c>
      <c r="B2916" s="5" t="s">
        <v>28</v>
      </c>
      <c r="C2916" s="5" t="s">
        <v>23</v>
      </c>
      <c r="D2916" s="5" t="s">
        <v>29</v>
      </c>
      <c r="E2916" s="5"/>
      <c r="F2916" s="5"/>
      <c r="G2916" s="5"/>
      <c r="H2916" s="5"/>
      <c r="I2916" s="5"/>
      <c r="J2916" s="5"/>
      <c r="K2916" s="5"/>
      <c r="L2916" s="5"/>
      <c r="M2916" s="5"/>
      <c r="N2916" s="5"/>
      <c r="O2916" s="5"/>
      <c r="P2916" s="5"/>
      <c r="Q2916" s="5"/>
      <c r="R2916" s="5"/>
      <c r="S2916" s="8"/>
      <c r="T2916" s="8">
        <f t="shared" si="225"/>
        <v>1</v>
      </c>
      <c r="U2916" s="8">
        <f t="shared" si="226"/>
        <v>1</v>
      </c>
      <c r="V2916" s="8">
        <f t="shared" si="227"/>
        <v>1</v>
      </c>
      <c r="W2916" s="8">
        <f t="shared" si="228"/>
        <v>1</v>
      </c>
      <c r="X2916" s="28">
        <f t="shared" si="229"/>
        <v>4</v>
      </c>
      <c r="Y2916" s="5"/>
      <c r="Z2916" s="5"/>
    </row>
    <row r="2917" spans="1:26" ht="16" x14ac:dyDescent="0.2">
      <c r="A2917" s="5" t="s">
        <v>5212</v>
      </c>
      <c r="B2917" s="5" t="s">
        <v>28</v>
      </c>
      <c r="C2917" s="5" t="s">
        <v>23</v>
      </c>
      <c r="D2917" s="5" t="s">
        <v>29</v>
      </c>
      <c r="E2917" s="5" t="s">
        <v>30</v>
      </c>
      <c r="F2917" s="5" t="s">
        <v>5213</v>
      </c>
      <c r="G2917" s="5" t="s">
        <v>45</v>
      </c>
      <c r="H2917" s="5" t="s">
        <v>45</v>
      </c>
      <c r="I2917" s="5" t="s">
        <v>33</v>
      </c>
      <c r="J2917" s="5" t="s">
        <v>5214</v>
      </c>
      <c r="K2917" s="5" t="s">
        <v>57</v>
      </c>
      <c r="L2917" s="5"/>
      <c r="M2917" s="5" t="s">
        <v>134</v>
      </c>
      <c r="N2917" s="5" t="s">
        <v>88</v>
      </c>
      <c r="O2917" s="5" t="s">
        <v>45</v>
      </c>
      <c r="P2917" s="5" t="s">
        <v>5213</v>
      </c>
      <c r="Q2917" s="5" t="s">
        <v>5215</v>
      </c>
      <c r="R2917" s="8" t="s">
        <v>61</v>
      </c>
      <c r="S2917" s="8"/>
      <c r="T2917" s="8">
        <f t="shared" si="225"/>
        <v>0</v>
      </c>
      <c r="U2917" s="8">
        <f t="shared" si="226"/>
        <v>0</v>
      </c>
      <c r="V2917" s="8">
        <f t="shared" si="227"/>
        <v>0</v>
      </c>
      <c r="W2917" s="8">
        <f t="shared" si="228"/>
        <v>0</v>
      </c>
      <c r="X2917" s="28">
        <f t="shared" si="229"/>
        <v>0</v>
      </c>
      <c r="Y2917" s="5"/>
      <c r="Z2917" s="5"/>
    </row>
    <row r="2918" spans="1:26" ht="16" x14ac:dyDescent="0.2">
      <c r="A2918" s="5" t="s">
        <v>5216</v>
      </c>
      <c r="B2918" s="5" t="s">
        <v>22</v>
      </c>
      <c r="C2918" s="5" t="s">
        <v>23</v>
      </c>
      <c r="D2918" s="5" t="s">
        <v>24</v>
      </c>
      <c r="E2918" s="5"/>
      <c r="F2918" s="5"/>
      <c r="G2918" s="5"/>
      <c r="H2918" s="5"/>
      <c r="I2918" s="5"/>
      <c r="J2918" s="5"/>
      <c r="K2918" s="5"/>
      <c r="L2918" s="5"/>
      <c r="M2918" s="5"/>
      <c r="N2918" s="5"/>
      <c r="O2918" s="5"/>
      <c r="P2918" s="5"/>
      <c r="Q2918" s="5"/>
      <c r="R2918" s="5"/>
      <c r="S2918" s="8"/>
      <c r="T2918" s="8">
        <f t="shared" si="225"/>
        <v>1</v>
      </c>
      <c r="U2918" s="8">
        <f t="shared" si="226"/>
        <v>1</v>
      </c>
      <c r="V2918" s="8">
        <f t="shared" si="227"/>
        <v>1</v>
      </c>
      <c r="W2918" s="8">
        <f t="shared" si="228"/>
        <v>1</v>
      </c>
      <c r="X2918" s="28">
        <f t="shared" si="229"/>
        <v>4</v>
      </c>
      <c r="Y2918" s="5"/>
      <c r="Z2918" s="5"/>
    </row>
    <row r="2919" spans="1:26" ht="16" x14ac:dyDescent="0.2">
      <c r="A2919" s="5" t="s">
        <v>5217</v>
      </c>
      <c r="B2919" s="5" t="s">
        <v>28</v>
      </c>
      <c r="C2919" s="5" t="s">
        <v>23</v>
      </c>
      <c r="D2919" s="5" t="s">
        <v>29</v>
      </c>
      <c r="E2919" s="5" t="s">
        <v>30</v>
      </c>
      <c r="F2919" s="5" t="s">
        <v>1869</v>
      </c>
      <c r="G2919" s="5" t="s">
        <v>224</v>
      </c>
      <c r="H2919" s="5" t="s">
        <v>224</v>
      </c>
      <c r="I2919" s="5" t="s">
        <v>33</v>
      </c>
      <c r="J2919" s="5" t="s">
        <v>5218</v>
      </c>
      <c r="K2919" s="5" t="s">
        <v>146</v>
      </c>
      <c r="L2919" s="5" t="s">
        <v>5219</v>
      </c>
      <c r="M2919" s="5" t="s">
        <v>48</v>
      </c>
      <c r="N2919" s="7" t="s">
        <v>164</v>
      </c>
      <c r="O2919" s="5" t="s">
        <v>224</v>
      </c>
      <c r="P2919" s="5" t="s">
        <v>5220</v>
      </c>
      <c r="Q2919" s="5" t="s">
        <v>5221</v>
      </c>
      <c r="R2919" s="8" t="s">
        <v>70</v>
      </c>
      <c r="S2919" s="8"/>
      <c r="T2919" s="8">
        <f t="shared" si="225"/>
        <v>0</v>
      </c>
      <c r="U2919" s="8">
        <f t="shared" si="226"/>
        <v>0</v>
      </c>
      <c r="V2919" s="8">
        <f t="shared" si="227"/>
        <v>0</v>
      </c>
      <c r="W2919" s="8">
        <f t="shared" si="228"/>
        <v>0</v>
      </c>
      <c r="X2919" s="28">
        <f t="shared" si="229"/>
        <v>0</v>
      </c>
      <c r="Y2919" s="5"/>
      <c r="Z2919" s="5"/>
    </row>
    <row r="2920" spans="1:26" ht="16" x14ac:dyDescent="0.2">
      <c r="A2920" s="5" t="s">
        <v>5222</v>
      </c>
      <c r="B2920" s="5" t="s">
        <v>97</v>
      </c>
      <c r="C2920" s="5" t="s">
        <v>23</v>
      </c>
      <c r="D2920" s="5" t="s">
        <v>24</v>
      </c>
      <c r="E2920" s="5"/>
      <c r="F2920" s="5"/>
      <c r="G2920" s="5"/>
      <c r="H2920" s="5"/>
      <c r="I2920" s="5"/>
      <c r="J2920" s="5"/>
      <c r="K2920" s="5"/>
      <c r="L2920" s="5"/>
      <c r="M2920" s="5"/>
      <c r="N2920" s="5"/>
      <c r="O2920" s="5"/>
      <c r="P2920" s="5"/>
      <c r="Q2920" s="5"/>
      <c r="R2920" s="5"/>
      <c r="S2920" s="8"/>
      <c r="T2920" s="8">
        <f t="shared" si="225"/>
        <v>1</v>
      </c>
      <c r="U2920" s="8">
        <f t="shared" si="226"/>
        <v>1</v>
      </c>
      <c r="V2920" s="8">
        <f t="shared" si="227"/>
        <v>1</v>
      </c>
      <c r="W2920" s="8">
        <f t="shared" si="228"/>
        <v>1</v>
      </c>
      <c r="X2920" s="28">
        <f t="shared" si="229"/>
        <v>4</v>
      </c>
      <c r="Y2920" s="5"/>
      <c r="Z2920" s="5"/>
    </row>
    <row r="2921" spans="1:26" ht="16" x14ac:dyDescent="0.2">
      <c r="A2921" s="5" t="s">
        <v>5223</v>
      </c>
      <c r="B2921" s="5" t="s">
        <v>97</v>
      </c>
      <c r="C2921" s="5" t="s">
        <v>23</v>
      </c>
      <c r="D2921" s="5" t="s">
        <v>24</v>
      </c>
      <c r="E2921" s="5"/>
      <c r="F2921" s="5"/>
      <c r="G2921" s="5"/>
      <c r="H2921" s="5"/>
      <c r="I2921" s="5"/>
      <c r="J2921" s="5"/>
      <c r="K2921" s="5"/>
      <c r="L2921" s="5"/>
      <c r="M2921" s="5"/>
      <c r="N2921" s="5"/>
      <c r="O2921" s="5"/>
      <c r="P2921" s="5"/>
      <c r="Q2921" s="5"/>
      <c r="R2921" s="5"/>
      <c r="S2921" s="8"/>
      <c r="T2921" s="8">
        <f t="shared" si="225"/>
        <v>1</v>
      </c>
      <c r="U2921" s="8">
        <f t="shared" si="226"/>
        <v>1</v>
      </c>
      <c r="V2921" s="8">
        <f t="shared" si="227"/>
        <v>1</v>
      </c>
      <c r="W2921" s="8">
        <f t="shared" si="228"/>
        <v>1</v>
      </c>
      <c r="X2921" s="28">
        <f t="shared" si="229"/>
        <v>4</v>
      </c>
      <c r="Y2921" s="5"/>
      <c r="Z2921" s="5"/>
    </row>
    <row r="2922" spans="1:26" ht="16" x14ac:dyDescent="0.2">
      <c r="A2922" s="5" t="s">
        <v>5224</v>
      </c>
      <c r="B2922" s="5" t="s">
        <v>28</v>
      </c>
      <c r="C2922" s="5" t="s">
        <v>23</v>
      </c>
      <c r="D2922" s="5" t="s">
        <v>29</v>
      </c>
      <c r="E2922" s="5" t="s">
        <v>54</v>
      </c>
      <c r="F2922" s="5" t="s">
        <v>55</v>
      </c>
      <c r="G2922" s="5" t="s">
        <v>56</v>
      </c>
      <c r="H2922" s="5" t="s">
        <v>56</v>
      </c>
      <c r="I2922" s="5" t="s">
        <v>33</v>
      </c>
      <c r="J2922" s="5" t="s">
        <v>5225</v>
      </c>
      <c r="K2922" s="5" t="s">
        <v>743</v>
      </c>
      <c r="L2922" s="5"/>
      <c r="M2922" s="5" t="s">
        <v>159</v>
      </c>
      <c r="N2922" s="7" t="s">
        <v>164</v>
      </c>
      <c r="O2922" s="5" t="s">
        <v>56</v>
      </c>
      <c r="P2922" s="5" t="s">
        <v>55</v>
      </c>
      <c r="Q2922" s="5" t="s">
        <v>5226</v>
      </c>
      <c r="R2922" s="8" t="s">
        <v>70</v>
      </c>
      <c r="S2922" s="8"/>
      <c r="T2922" s="8">
        <f t="shared" si="225"/>
        <v>0</v>
      </c>
      <c r="U2922" s="8">
        <f t="shared" si="226"/>
        <v>0</v>
      </c>
      <c r="V2922" s="8">
        <f t="shared" si="227"/>
        <v>0</v>
      </c>
      <c r="W2922" s="8">
        <f t="shared" si="228"/>
        <v>0</v>
      </c>
      <c r="X2922" s="28">
        <f t="shared" si="229"/>
        <v>0</v>
      </c>
      <c r="Y2922" s="5"/>
      <c r="Z2922" s="5"/>
    </row>
    <row r="2923" spans="1:26" ht="16" x14ac:dyDescent="0.2">
      <c r="A2923" s="5" t="s">
        <v>5227</v>
      </c>
      <c r="B2923" s="5" t="s">
        <v>28</v>
      </c>
      <c r="C2923" s="5" t="s">
        <v>23</v>
      </c>
      <c r="D2923" s="5" t="s">
        <v>29</v>
      </c>
      <c r="E2923" s="5" t="s">
        <v>30</v>
      </c>
      <c r="F2923" s="5" t="s">
        <v>118</v>
      </c>
      <c r="G2923" s="5" t="s">
        <v>119</v>
      </c>
      <c r="H2923" s="5" t="s">
        <v>119</v>
      </c>
      <c r="I2923" s="5" t="s">
        <v>33</v>
      </c>
      <c r="J2923" s="5" t="s">
        <v>5228</v>
      </c>
      <c r="K2923" s="7" t="s">
        <v>318</v>
      </c>
      <c r="L2923" s="5"/>
      <c r="M2923" s="5" t="s">
        <v>422</v>
      </c>
      <c r="N2923" s="5" t="s">
        <v>58</v>
      </c>
      <c r="O2923" s="5" t="s">
        <v>119</v>
      </c>
      <c r="P2923" s="5" t="s">
        <v>118</v>
      </c>
      <c r="Q2923" s="5" t="s">
        <v>5229</v>
      </c>
      <c r="R2923" s="8" t="s">
        <v>70</v>
      </c>
      <c r="S2923" s="8"/>
      <c r="T2923" s="8">
        <f t="shared" si="225"/>
        <v>0</v>
      </c>
      <c r="U2923" s="8">
        <f t="shared" si="226"/>
        <v>0</v>
      </c>
      <c r="V2923" s="8">
        <f t="shared" si="227"/>
        <v>0</v>
      </c>
      <c r="W2923" s="8">
        <f t="shared" si="228"/>
        <v>0</v>
      </c>
      <c r="X2923" s="28">
        <f t="shared" si="229"/>
        <v>0</v>
      </c>
      <c r="Y2923" s="5"/>
      <c r="Z2923" s="5"/>
    </row>
    <row r="2924" spans="1:26" ht="16" x14ac:dyDescent="0.2">
      <c r="A2924" s="5" t="s">
        <v>5230</v>
      </c>
      <c r="B2924" s="5" t="s">
        <v>22</v>
      </c>
      <c r="C2924" s="5" t="s">
        <v>23</v>
      </c>
      <c r="D2924" s="5" t="s">
        <v>24</v>
      </c>
      <c r="E2924" s="5"/>
      <c r="F2924" s="5"/>
      <c r="G2924" s="5"/>
      <c r="H2924" s="5"/>
      <c r="I2924" s="5"/>
      <c r="J2924" s="5"/>
      <c r="K2924" s="5"/>
      <c r="L2924" s="5"/>
      <c r="M2924" s="5"/>
      <c r="N2924" s="5"/>
      <c r="O2924" s="5"/>
      <c r="P2924" s="5"/>
      <c r="Q2924" s="5"/>
      <c r="R2924" s="5"/>
      <c r="S2924" s="8"/>
      <c r="T2924" s="8">
        <f t="shared" si="225"/>
        <v>1</v>
      </c>
      <c r="U2924" s="8">
        <f t="shared" si="226"/>
        <v>1</v>
      </c>
      <c r="V2924" s="8">
        <f t="shared" si="227"/>
        <v>1</v>
      </c>
      <c r="W2924" s="8">
        <f t="shared" si="228"/>
        <v>1</v>
      </c>
      <c r="X2924" s="28">
        <f t="shared" si="229"/>
        <v>4</v>
      </c>
      <c r="Y2924" s="5"/>
      <c r="Z2924" s="5"/>
    </row>
    <row r="2925" spans="1:26" ht="16" x14ac:dyDescent="0.2">
      <c r="A2925" s="5" t="s">
        <v>5231</v>
      </c>
      <c r="B2925" s="5" t="s">
        <v>28</v>
      </c>
      <c r="C2925" s="5" t="s">
        <v>23</v>
      </c>
      <c r="D2925" s="5" t="s">
        <v>29</v>
      </c>
      <c r="E2925" s="5" t="s">
        <v>30</v>
      </c>
      <c r="F2925" s="5" t="s">
        <v>179</v>
      </c>
      <c r="G2925" s="5" t="s">
        <v>163</v>
      </c>
      <c r="H2925" s="5" t="s">
        <v>163</v>
      </c>
      <c r="I2925" s="5" t="s">
        <v>33</v>
      </c>
      <c r="J2925" s="6">
        <v>32602</v>
      </c>
      <c r="K2925" s="5" t="s">
        <v>145</v>
      </c>
      <c r="L2925" s="5"/>
      <c r="M2925" s="5" t="s">
        <v>35</v>
      </c>
      <c r="N2925" s="5" t="s">
        <v>109</v>
      </c>
      <c r="O2925" s="5" t="s">
        <v>163</v>
      </c>
      <c r="P2925" s="5" t="s">
        <v>179</v>
      </c>
      <c r="Q2925" s="5" t="s">
        <v>5232</v>
      </c>
      <c r="R2925" s="8" t="s">
        <v>61</v>
      </c>
      <c r="S2925" s="8"/>
      <c r="T2925" s="8">
        <f t="shared" si="225"/>
        <v>0</v>
      </c>
      <c r="U2925" s="8">
        <f t="shared" si="226"/>
        <v>0</v>
      </c>
      <c r="V2925" s="8">
        <f t="shared" si="227"/>
        <v>0</v>
      </c>
      <c r="W2925" s="8">
        <f t="shared" si="228"/>
        <v>0</v>
      </c>
      <c r="X2925" s="28">
        <f t="shared" si="229"/>
        <v>0</v>
      </c>
      <c r="Y2925" s="5"/>
      <c r="Z2925" s="5"/>
    </row>
    <row r="2926" spans="1:26" ht="16" x14ac:dyDescent="0.2">
      <c r="A2926" s="5" t="s">
        <v>5233</v>
      </c>
      <c r="B2926" s="5" t="s">
        <v>28</v>
      </c>
      <c r="C2926" s="5" t="s">
        <v>23</v>
      </c>
      <c r="D2926" s="5" t="s">
        <v>29</v>
      </c>
      <c r="E2926" s="5" t="s">
        <v>54</v>
      </c>
      <c r="F2926" s="5" t="s">
        <v>5234</v>
      </c>
      <c r="G2926" s="5" t="s">
        <v>163</v>
      </c>
      <c r="H2926" s="5" t="s">
        <v>163</v>
      </c>
      <c r="I2926" s="5" t="s">
        <v>33</v>
      </c>
      <c r="J2926" s="6">
        <v>25580</v>
      </c>
      <c r="K2926" s="5" t="s">
        <v>57</v>
      </c>
      <c r="L2926" s="5"/>
      <c r="M2926" s="5" t="s">
        <v>48</v>
      </c>
      <c r="N2926" s="5" t="s">
        <v>58</v>
      </c>
      <c r="O2926" s="5" t="s">
        <v>163</v>
      </c>
      <c r="P2926" s="5" t="s">
        <v>5235</v>
      </c>
      <c r="Q2926" s="5" t="s">
        <v>5236</v>
      </c>
      <c r="R2926" s="8" t="s">
        <v>61</v>
      </c>
      <c r="S2926" s="8"/>
      <c r="T2926" s="8">
        <f t="shared" si="225"/>
        <v>0</v>
      </c>
      <c r="U2926" s="8">
        <f t="shared" si="226"/>
        <v>0</v>
      </c>
      <c r="V2926" s="8">
        <f t="shared" si="227"/>
        <v>0</v>
      </c>
      <c r="W2926" s="8">
        <f t="shared" si="228"/>
        <v>0</v>
      </c>
      <c r="X2926" s="28">
        <f t="shared" si="229"/>
        <v>0</v>
      </c>
      <c r="Y2926" s="5"/>
      <c r="Z2926" s="5"/>
    </row>
    <row r="2927" spans="1:26" ht="16" x14ac:dyDescent="0.2">
      <c r="A2927" s="5" t="s">
        <v>5237</v>
      </c>
      <c r="B2927" s="5" t="s">
        <v>28</v>
      </c>
      <c r="C2927" s="5" t="s">
        <v>23</v>
      </c>
      <c r="D2927" s="5" t="s">
        <v>29</v>
      </c>
      <c r="E2927" s="5" t="s">
        <v>54</v>
      </c>
      <c r="F2927" s="5" t="s">
        <v>1404</v>
      </c>
      <c r="G2927" s="5" t="s">
        <v>163</v>
      </c>
      <c r="H2927" s="5" t="s">
        <v>163</v>
      </c>
      <c r="I2927" s="5" t="s">
        <v>33</v>
      </c>
      <c r="J2927" s="6">
        <v>35807</v>
      </c>
      <c r="K2927" s="5" t="s">
        <v>146</v>
      </c>
      <c r="L2927" s="5" t="s">
        <v>5238</v>
      </c>
      <c r="M2927" s="5" t="s">
        <v>146</v>
      </c>
      <c r="N2927" s="5" t="s">
        <v>109</v>
      </c>
      <c r="O2927" s="5" t="s">
        <v>163</v>
      </c>
      <c r="P2927" s="5" t="s">
        <v>5235</v>
      </c>
      <c r="Q2927" s="5" t="s">
        <v>5236</v>
      </c>
      <c r="R2927" s="8" t="s">
        <v>61</v>
      </c>
      <c r="S2927" s="8"/>
      <c r="T2927" s="8">
        <f t="shared" si="225"/>
        <v>0</v>
      </c>
      <c r="U2927" s="8">
        <f t="shared" si="226"/>
        <v>0</v>
      </c>
      <c r="V2927" s="8">
        <f t="shared" si="227"/>
        <v>0</v>
      </c>
      <c r="W2927" s="8">
        <f t="shared" si="228"/>
        <v>0</v>
      </c>
      <c r="X2927" s="28">
        <f t="shared" si="229"/>
        <v>0</v>
      </c>
      <c r="Y2927" s="5"/>
      <c r="Z2927" s="5"/>
    </row>
    <row r="2928" spans="1:26" ht="16" x14ac:dyDescent="0.2">
      <c r="A2928" s="5" t="s">
        <v>5240</v>
      </c>
      <c r="B2928" s="5" t="s">
        <v>28</v>
      </c>
      <c r="C2928" s="5" t="s">
        <v>23</v>
      </c>
      <c r="D2928" s="5" t="s">
        <v>29</v>
      </c>
      <c r="E2928" s="5" t="s">
        <v>54</v>
      </c>
      <c r="F2928" s="5" t="s">
        <v>1151</v>
      </c>
      <c r="G2928" s="5" t="s">
        <v>1152</v>
      </c>
      <c r="H2928" s="5" t="s">
        <v>1152</v>
      </c>
      <c r="I2928" s="5" t="s">
        <v>33</v>
      </c>
      <c r="J2928" s="6">
        <v>35828</v>
      </c>
      <c r="K2928" s="5" t="s">
        <v>78</v>
      </c>
      <c r="L2928" s="5"/>
      <c r="M2928" s="5" t="s">
        <v>159</v>
      </c>
      <c r="N2928" s="5" t="s">
        <v>36</v>
      </c>
      <c r="O2928" s="5" t="s">
        <v>1152</v>
      </c>
      <c r="P2928" s="5" t="s">
        <v>5241</v>
      </c>
      <c r="Q2928" s="5" t="s">
        <v>5242</v>
      </c>
      <c r="R2928" s="8" t="s">
        <v>61</v>
      </c>
      <c r="S2928" s="8"/>
      <c r="T2928" s="8">
        <f t="shared" si="225"/>
        <v>0</v>
      </c>
      <c r="U2928" s="8">
        <f t="shared" si="226"/>
        <v>0</v>
      </c>
      <c r="V2928" s="8">
        <f t="shared" si="227"/>
        <v>0</v>
      </c>
      <c r="W2928" s="8">
        <f t="shared" si="228"/>
        <v>0</v>
      </c>
      <c r="X2928" s="28">
        <f t="shared" si="229"/>
        <v>0</v>
      </c>
      <c r="Y2928" s="5"/>
      <c r="Z2928" s="5"/>
    </row>
    <row r="2929" spans="1:26" ht="16" x14ac:dyDescent="0.2">
      <c r="A2929" s="5" t="s">
        <v>5243</v>
      </c>
      <c r="B2929" s="5" t="s">
        <v>28</v>
      </c>
      <c r="C2929" s="5" t="s">
        <v>23</v>
      </c>
      <c r="D2929" s="5" t="s">
        <v>29</v>
      </c>
      <c r="E2929" s="5" t="s">
        <v>54</v>
      </c>
      <c r="F2929" s="5" t="s">
        <v>1151</v>
      </c>
      <c r="G2929" s="5" t="s">
        <v>1152</v>
      </c>
      <c r="H2929" s="5" t="s">
        <v>1152</v>
      </c>
      <c r="I2929" s="5" t="s">
        <v>33</v>
      </c>
      <c r="J2929" s="5" t="s">
        <v>3844</v>
      </c>
      <c r="K2929" s="5" t="s">
        <v>34</v>
      </c>
      <c r="L2929" s="5"/>
      <c r="M2929" s="5" t="s">
        <v>146</v>
      </c>
      <c r="N2929" s="5" t="s">
        <v>36</v>
      </c>
      <c r="O2929" s="5" t="s">
        <v>1152</v>
      </c>
      <c r="P2929" s="5" t="s">
        <v>1151</v>
      </c>
      <c r="Q2929" s="5" t="s">
        <v>5245</v>
      </c>
      <c r="R2929" s="8" t="s">
        <v>70</v>
      </c>
      <c r="S2929" s="8"/>
      <c r="T2929" s="8">
        <f t="shared" si="225"/>
        <v>0</v>
      </c>
      <c r="U2929" s="8">
        <f t="shared" si="226"/>
        <v>0</v>
      </c>
      <c r="V2929" s="8">
        <f t="shared" si="227"/>
        <v>0</v>
      </c>
      <c r="W2929" s="8">
        <f t="shared" si="228"/>
        <v>0</v>
      </c>
      <c r="X2929" s="28">
        <f t="shared" si="229"/>
        <v>0</v>
      </c>
      <c r="Y2929" s="5"/>
      <c r="Z2929" s="5"/>
    </row>
    <row r="2930" spans="1:26" ht="16" x14ac:dyDescent="0.2">
      <c r="A2930" s="5" t="s">
        <v>5246</v>
      </c>
      <c r="B2930" s="5" t="s">
        <v>28</v>
      </c>
      <c r="C2930" s="5" t="s">
        <v>23</v>
      </c>
      <c r="D2930" s="5" t="s">
        <v>29</v>
      </c>
      <c r="E2930" s="5"/>
      <c r="F2930" s="5"/>
      <c r="G2930" s="5"/>
      <c r="H2930" s="5"/>
      <c r="I2930" s="5"/>
      <c r="J2930" s="5"/>
      <c r="K2930" s="5"/>
      <c r="L2930" s="5"/>
      <c r="M2930" s="5"/>
      <c r="N2930" s="5"/>
      <c r="O2930" s="5"/>
      <c r="P2930" s="5"/>
      <c r="Q2930" s="5"/>
      <c r="R2930" s="5"/>
      <c r="S2930" s="8"/>
      <c r="T2930" s="8">
        <f t="shared" si="225"/>
        <v>1</v>
      </c>
      <c r="U2930" s="8">
        <f t="shared" si="226"/>
        <v>1</v>
      </c>
      <c r="V2930" s="8">
        <f t="shared" si="227"/>
        <v>1</v>
      </c>
      <c r="W2930" s="8">
        <f t="shared" si="228"/>
        <v>1</v>
      </c>
      <c r="X2930" s="28">
        <f t="shared" si="229"/>
        <v>4</v>
      </c>
      <c r="Y2930" s="5"/>
      <c r="Z2930" s="5"/>
    </row>
    <row r="2931" spans="1:26" ht="16" x14ac:dyDescent="0.2">
      <c r="A2931" s="5" t="s">
        <v>5247</v>
      </c>
      <c r="B2931" s="5" t="s">
        <v>97</v>
      </c>
      <c r="C2931" s="5" t="s">
        <v>23</v>
      </c>
      <c r="D2931" s="5" t="s">
        <v>24</v>
      </c>
      <c r="E2931" s="5"/>
      <c r="F2931" s="5"/>
      <c r="G2931" s="5"/>
      <c r="H2931" s="5"/>
      <c r="I2931" s="5"/>
      <c r="J2931" s="5"/>
      <c r="K2931" s="5"/>
      <c r="L2931" s="5"/>
      <c r="M2931" s="5"/>
      <c r="N2931" s="5"/>
      <c r="O2931" s="5"/>
      <c r="P2931" s="5"/>
      <c r="Q2931" s="5"/>
      <c r="R2931" s="5"/>
      <c r="S2931" s="8"/>
      <c r="T2931" s="8">
        <f t="shared" si="225"/>
        <v>1</v>
      </c>
      <c r="U2931" s="8">
        <f t="shared" si="226"/>
        <v>1</v>
      </c>
      <c r="V2931" s="8">
        <f t="shared" si="227"/>
        <v>1</v>
      </c>
      <c r="W2931" s="8">
        <f t="shared" si="228"/>
        <v>1</v>
      </c>
      <c r="X2931" s="28">
        <f t="shared" si="229"/>
        <v>4</v>
      </c>
      <c r="Y2931" s="5"/>
      <c r="Z2931" s="5"/>
    </row>
    <row r="2932" spans="1:26" ht="16" x14ac:dyDescent="0.2">
      <c r="A2932" s="5" t="s">
        <v>5248</v>
      </c>
      <c r="B2932" s="5" t="s">
        <v>97</v>
      </c>
      <c r="C2932" s="5" t="s">
        <v>23</v>
      </c>
      <c r="D2932" s="5" t="s">
        <v>24</v>
      </c>
      <c r="E2932" s="5"/>
      <c r="F2932" s="5"/>
      <c r="G2932" s="5"/>
      <c r="H2932" s="5"/>
      <c r="I2932" s="5"/>
      <c r="J2932" s="5"/>
      <c r="K2932" s="5"/>
      <c r="L2932" s="5"/>
      <c r="M2932" s="5"/>
      <c r="N2932" s="5"/>
      <c r="O2932" s="5"/>
      <c r="P2932" s="5"/>
      <c r="Q2932" s="5"/>
      <c r="R2932" s="5"/>
      <c r="S2932" s="8"/>
      <c r="T2932" s="8">
        <f t="shared" si="225"/>
        <v>1</v>
      </c>
      <c r="U2932" s="8">
        <f t="shared" si="226"/>
        <v>1</v>
      </c>
      <c r="V2932" s="8">
        <f t="shared" si="227"/>
        <v>1</v>
      </c>
      <c r="W2932" s="8">
        <f t="shared" si="228"/>
        <v>1</v>
      </c>
      <c r="X2932" s="28">
        <f t="shared" si="229"/>
        <v>4</v>
      </c>
      <c r="Y2932" s="5"/>
      <c r="Z2932" s="5"/>
    </row>
    <row r="2933" spans="1:26" ht="16" x14ac:dyDescent="0.2">
      <c r="A2933" s="5" t="s">
        <v>5249</v>
      </c>
      <c r="B2933" s="5" t="s">
        <v>22</v>
      </c>
      <c r="C2933" s="5" t="s">
        <v>23</v>
      </c>
      <c r="D2933" s="5" t="s">
        <v>24</v>
      </c>
      <c r="E2933" s="5"/>
      <c r="F2933" s="5"/>
      <c r="G2933" s="5"/>
      <c r="H2933" s="5"/>
      <c r="I2933" s="5"/>
      <c r="J2933" s="5"/>
      <c r="K2933" s="5"/>
      <c r="L2933" s="5"/>
      <c r="M2933" s="5"/>
      <c r="N2933" s="5"/>
      <c r="O2933" s="5"/>
      <c r="P2933" s="5"/>
      <c r="Q2933" s="5"/>
      <c r="R2933" s="5"/>
      <c r="S2933" s="8"/>
      <c r="T2933" s="8">
        <f t="shared" si="225"/>
        <v>1</v>
      </c>
      <c r="U2933" s="8">
        <f t="shared" si="226"/>
        <v>1</v>
      </c>
      <c r="V2933" s="8">
        <f t="shared" si="227"/>
        <v>1</v>
      </c>
      <c r="W2933" s="8">
        <f t="shared" si="228"/>
        <v>1</v>
      </c>
      <c r="X2933" s="28">
        <f t="shared" si="229"/>
        <v>4</v>
      </c>
      <c r="Y2933" s="5"/>
      <c r="Z2933" s="5"/>
    </row>
    <row r="2934" spans="1:26" ht="16" x14ac:dyDescent="0.2">
      <c r="A2934" s="5" t="s">
        <v>5250</v>
      </c>
      <c r="B2934" s="5" t="s">
        <v>28</v>
      </c>
      <c r="C2934" s="5" t="s">
        <v>23</v>
      </c>
      <c r="D2934" s="5" t="s">
        <v>29</v>
      </c>
      <c r="E2934" s="5" t="s">
        <v>54</v>
      </c>
      <c r="F2934" s="5" t="s">
        <v>5251</v>
      </c>
      <c r="G2934" s="5" t="s">
        <v>119</v>
      </c>
      <c r="H2934" s="5" t="s">
        <v>119</v>
      </c>
      <c r="I2934" s="5" t="s">
        <v>33</v>
      </c>
      <c r="J2934" s="6">
        <v>36955</v>
      </c>
      <c r="K2934" s="5" t="s">
        <v>34</v>
      </c>
      <c r="L2934" s="5"/>
      <c r="M2934" s="5" t="s">
        <v>752</v>
      </c>
      <c r="N2934" s="5" t="s">
        <v>36</v>
      </c>
      <c r="O2934" s="5" t="s">
        <v>119</v>
      </c>
      <c r="P2934" s="5" t="s">
        <v>5251</v>
      </c>
      <c r="Q2934" s="5" t="s">
        <v>5252</v>
      </c>
      <c r="R2934" s="8" t="s">
        <v>39</v>
      </c>
      <c r="S2934" s="8"/>
      <c r="T2934" s="8">
        <f t="shared" si="225"/>
        <v>0</v>
      </c>
      <c r="U2934" s="8">
        <f t="shared" si="226"/>
        <v>0</v>
      </c>
      <c r="V2934" s="8">
        <f t="shared" si="227"/>
        <v>0</v>
      </c>
      <c r="W2934" s="8">
        <f t="shared" si="228"/>
        <v>0</v>
      </c>
      <c r="X2934" s="28">
        <f t="shared" si="229"/>
        <v>0</v>
      </c>
      <c r="Y2934" s="5"/>
      <c r="Z2934" s="5"/>
    </row>
    <row r="2935" spans="1:26" ht="16" x14ac:dyDescent="0.2">
      <c r="A2935" s="5" t="s">
        <v>5253</v>
      </c>
      <c r="B2935" s="5" t="s">
        <v>28</v>
      </c>
      <c r="C2935" s="5" t="s">
        <v>23</v>
      </c>
      <c r="D2935" s="5" t="s">
        <v>29</v>
      </c>
      <c r="E2935" s="5"/>
      <c r="F2935" s="5"/>
      <c r="G2935" s="5"/>
      <c r="H2935" s="5"/>
      <c r="I2935" s="5"/>
      <c r="J2935" s="5"/>
      <c r="K2935" s="5"/>
      <c r="L2935" s="5"/>
      <c r="M2935" s="5"/>
      <c r="N2935" s="5"/>
      <c r="O2935" s="5"/>
      <c r="P2935" s="5"/>
      <c r="Q2935" s="5"/>
      <c r="R2935" s="5"/>
      <c r="S2935" s="8"/>
      <c r="T2935" s="8">
        <f t="shared" si="225"/>
        <v>1</v>
      </c>
      <c r="U2935" s="8">
        <f t="shared" si="226"/>
        <v>1</v>
      </c>
      <c r="V2935" s="8">
        <f t="shared" si="227"/>
        <v>1</v>
      </c>
      <c r="W2935" s="8">
        <f t="shared" si="228"/>
        <v>1</v>
      </c>
      <c r="X2935" s="28">
        <f t="shared" si="229"/>
        <v>4</v>
      </c>
      <c r="Y2935" s="5"/>
      <c r="Z2935" s="5"/>
    </row>
    <row r="2936" spans="1:26" ht="16" x14ac:dyDescent="0.2">
      <c r="A2936" s="5" t="s">
        <v>5254</v>
      </c>
      <c r="B2936" s="5" t="s">
        <v>28</v>
      </c>
      <c r="C2936" s="5" t="s">
        <v>23</v>
      </c>
      <c r="D2936" s="5" t="s">
        <v>29</v>
      </c>
      <c r="E2936" s="5" t="s">
        <v>30</v>
      </c>
      <c r="F2936" s="5" t="s">
        <v>179</v>
      </c>
      <c r="G2936" s="5" t="s">
        <v>163</v>
      </c>
      <c r="H2936" s="5" t="s">
        <v>163</v>
      </c>
      <c r="I2936" s="5" t="s">
        <v>1010</v>
      </c>
      <c r="J2936" s="5" t="s">
        <v>5255</v>
      </c>
      <c r="K2936" s="5" t="s">
        <v>297</v>
      </c>
      <c r="L2936" s="5"/>
      <c r="M2936" s="5" t="s">
        <v>422</v>
      </c>
      <c r="N2936" s="5" t="s">
        <v>88</v>
      </c>
      <c r="O2936" s="5" t="s">
        <v>163</v>
      </c>
      <c r="P2936" s="5" t="s">
        <v>179</v>
      </c>
      <c r="Q2936" s="5" t="s">
        <v>5256</v>
      </c>
      <c r="R2936" s="8" t="s">
        <v>70</v>
      </c>
      <c r="S2936" s="8"/>
      <c r="T2936" s="8">
        <f t="shared" si="225"/>
        <v>0</v>
      </c>
      <c r="U2936" s="8">
        <f t="shared" si="226"/>
        <v>0</v>
      </c>
      <c r="V2936" s="8">
        <f t="shared" si="227"/>
        <v>0</v>
      </c>
      <c r="W2936" s="8">
        <f t="shared" si="228"/>
        <v>0</v>
      </c>
      <c r="X2936" s="28">
        <f t="shared" si="229"/>
        <v>0</v>
      </c>
      <c r="Y2936" s="5"/>
      <c r="Z2936" s="5"/>
    </row>
    <row r="2937" spans="1:26" ht="16" x14ac:dyDescent="0.2">
      <c r="A2937" s="5" t="s">
        <v>5257</v>
      </c>
      <c r="B2937" s="5" t="s">
        <v>63</v>
      </c>
      <c r="C2937" s="5" t="s">
        <v>23</v>
      </c>
      <c r="D2937" s="5" t="s">
        <v>29</v>
      </c>
      <c r="E2937" s="5" t="s">
        <v>54</v>
      </c>
      <c r="F2937" s="5" t="s">
        <v>5258</v>
      </c>
      <c r="G2937" s="5" t="s">
        <v>45</v>
      </c>
      <c r="H2937" s="5" t="s">
        <v>45</v>
      </c>
      <c r="I2937" s="5" t="s">
        <v>33</v>
      </c>
      <c r="J2937" s="6">
        <v>34766</v>
      </c>
      <c r="K2937" s="5" t="s">
        <v>57</v>
      </c>
      <c r="L2937" s="5"/>
      <c r="M2937" s="5" t="s">
        <v>35</v>
      </c>
      <c r="N2937" s="5" t="s">
        <v>36</v>
      </c>
      <c r="O2937" s="5" t="s">
        <v>45</v>
      </c>
      <c r="P2937" s="5" t="s">
        <v>2450</v>
      </c>
      <c r="Q2937" s="5" t="s">
        <v>2193</v>
      </c>
      <c r="R2937" s="8" t="s">
        <v>61</v>
      </c>
      <c r="S2937" s="8"/>
      <c r="T2937" s="8">
        <f t="shared" si="225"/>
        <v>0</v>
      </c>
      <c r="U2937" s="8">
        <f t="shared" si="226"/>
        <v>0</v>
      </c>
      <c r="V2937" s="8">
        <f t="shared" si="227"/>
        <v>0</v>
      </c>
      <c r="W2937" s="8">
        <f t="shared" si="228"/>
        <v>0</v>
      </c>
      <c r="X2937" s="28">
        <f t="shared" si="229"/>
        <v>0</v>
      </c>
      <c r="Y2937" s="5"/>
      <c r="Z2937" s="5"/>
    </row>
    <row r="2938" spans="1:26" ht="16" x14ac:dyDescent="0.2">
      <c r="A2938" s="5" t="s">
        <v>5259</v>
      </c>
      <c r="B2938" s="5" t="s">
        <v>63</v>
      </c>
      <c r="C2938" s="5" t="s">
        <v>23</v>
      </c>
      <c r="D2938" s="5" t="s">
        <v>29</v>
      </c>
      <c r="E2938" s="5" t="s">
        <v>30</v>
      </c>
      <c r="F2938" s="5" t="s">
        <v>2838</v>
      </c>
      <c r="G2938" s="5" t="s">
        <v>1551</v>
      </c>
      <c r="H2938" s="5" t="s">
        <v>1551</v>
      </c>
      <c r="I2938" s="5" t="s">
        <v>33</v>
      </c>
      <c r="J2938" s="5" t="s">
        <v>5260</v>
      </c>
      <c r="K2938" s="7" t="s">
        <v>237</v>
      </c>
      <c r="L2938" s="5"/>
      <c r="M2938" s="5" t="s">
        <v>159</v>
      </c>
      <c r="N2938" s="5" t="s">
        <v>36</v>
      </c>
      <c r="O2938" s="5" t="s">
        <v>1551</v>
      </c>
      <c r="P2938" s="5" t="s">
        <v>2838</v>
      </c>
      <c r="Q2938" s="5" t="s">
        <v>5261</v>
      </c>
      <c r="R2938" s="8" t="s">
        <v>70</v>
      </c>
      <c r="S2938" s="8"/>
      <c r="T2938" s="8">
        <f t="shared" si="225"/>
        <v>0</v>
      </c>
      <c r="U2938" s="8">
        <f t="shared" si="226"/>
        <v>0</v>
      </c>
      <c r="V2938" s="8">
        <f t="shared" si="227"/>
        <v>0</v>
      </c>
      <c r="W2938" s="8">
        <f t="shared" si="228"/>
        <v>0</v>
      </c>
      <c r="X2938" s="28">
        <f t="shared" si="229"/>
        <v>0</v>
      </c>
      <c r="Y2938" s="5"/>
      <c r="Z2938" s="5"/>
    </row>
    <row r="2939" spans="1:26" ht="16" x14ac:dyDescent="0.2">
      <c r="A2939" s="5" t="s">
        <v>5262</v>
      </c>
      <c r="B2939" s="5" t="s">
        <v>28</v>
      </c>
      <c r="C2939" s="5" t="s">
        <v>23</v>
      </c>
      <c r="D2939" s="5" t="s">
        <v>29</v>
      </c>
      <c r="E2939" s="5"/>
      <c r="F2939" s="5"/>
      <c r="G2939" s="5"/>
      <c r="H2939" s="5"/>
      <c r="I2939" s="5"/>
      <c r="J2939" s="5"/>
      <c r="K2939" s="5"/>
      <c r="L2939" s="5"/>
      <c r="M2939" s="5"/>
      <c r="N2939" s="5"/>
      <c r="O2939" s="5"/>
      <c r="P2939" s="5"/>
      <c r="Q2939" s="5"/>
      <c r="R2939" s="5"/>
      <c r="S2939" s="8"/>
      <c r="T2939" s="8">
        <f t="shared" si="225"/>
        <v>1</v>
      </c>
      <c r="U2939" s="8">
        <f t="shared" si="226"/>
        <v>1</v>
      </c>
      <c r="V2939" s="8">
        <f t="shared" si="227"/>
        <v>1</v>
      </c>
      <c r="W2939" s="8">
        <f t="shared" si="228"/>
        <v>1</v>
      </c>
      <c r="X2939" s="28">
        <f t="shared" si="229"/>
        <v>4</v>
      </c>
      <c r="Y2939" s="5"/>
      <c r="Z2939" s="5"/>
    </row>
    <row r="2940" spans="1:26" ht="16" x14ac:dyDescent="0.2">
      <c r="A2940" s="5" t="s">
        <v>5263</v>
      </c>
      <c r="B2940" s="5" t="s">
        <v>125</v>
      </c>
      <c r="C2940" s="5" t="s">
        <v>23</v>
      </c>
      <c r="D2940" s="5" t="s">
        <v>24</v>
      </c>
      <c r="E2940" s="5"/>
      <c r="F2940" s="5"/>
      <c r="G2940" s="5"/>
      <c r="H2940" s="5"/>
      <c r="I2940" s="5"/>
      <c r="J2940" s="5"/>
      <c r="K2940" s="5"/>
      <c r="L2940" s="5"/>
      <c r="M2940" s="5"/>
      <c r="N2940" s="5"/>
      <c r="O2940" s="5"/>
      <c r="P2940" s="5"/>
      <c r="Q2940" s="5"/>
      <c r="R2940" s="5"/>
      <c r="S2940" s="8"/>
      <c r="T2940" s="8">
        <f t="shared" si="225"/>
        <v>1</v>
      </c>
      <c r="U2940" s="8">
        <f t="shared" si="226"/>
        <v>1</v>
      </c>
      <c r="V2940" s="8">
        <f t="shared" si="227"/>
        <v>1</v>
      </c>
      <c r="W2940" s="8">
        <f t="shared" si="228"/>
        <v>1</v>
      </c>
      <c r="X2940" s="28">
        <f t="shared" si="229"/>
        <v>4</v>
      </c>
      <c r="Y2940" s="5"/>
      <c r="Z2940" s="5"/>
    </row>
    <row r="2941" spans="1:26" ht="16" x14ac:dyDescent="0.2">
      <c r="A2941" s="5" t="s">
        <v>5264</v>
      </c>
      <c r="B2941" s="5" t="s">
        <v>22</v>
      </c>
      <c r="C2941" s="5" t="s">
        <v>23</v>
      </c>
      <c r="D2941" s="5" t="s">
        <v>24</v>
      </c>
      <c r="E2941" s="5"/>
      <c r="F2941" s="5"/>
      <c r="G2941" s="5"/>
      <c r="H2941" s="5"/>
      <c r="I2941" s="5"/>
      <c r="J2941" s="5"/>
      <c r="K2941" s="5"/>
      <c r="L2941" s="5"/>
      <c r="M2941" s="5"/>
      <c r="N2941" s="5"/>
      <c r="O2941" s="5"/>
      <c r="P2941" s="5"/>
      <c r="Q2941" s="5"/>
      <c r="R2941" s="5"/>
      <c r="S2941" s="8"/>
      <c r="T2941" s="8">
        <f t="shared" si="225"/>
        <v>1</v>
      </c>
      <c r="U2941" s="8">
        <f t="shared" si="226"/>
        <v>1</v>
      </c>
      <c r="V2941" s="8">
        <f t="shared" si="227"/>
        <v>1</v>
      </c>
      <c r="W2941" s="8">
        <f t="shared" si="228"/>
        <v>1</v>
      </c>
      <c r="X2941" s="28">
        <f t="shared" si="229"/>
        <v>4</v>
      </c>
      <c r="Y2941" s="5"/>
      <c r="Z2941" s="5"/>
    </row>
    <row r="2942" spans="1:26" ht="16" x14ac:dyDescent="0.2">
      <c r="A2942" s="5" t="s">
        <v>5265</v>
      </c>
      <c r="B2942" s="5" t="s">
        <v>97</v>
      </c>
      <c r="C2942" s="5" t="s">
        <v>23</v>
      </c>
      <c r="D2942" s="5" t="s">
        <v>24</v>
      </c>
      <c r="E2942" s="5"/>
      <c r="F2942" s="5"/>
      <c r="G2942" s="5"/>
      <c r="H2942" s="5"/>
      <c r="I2942" s="5"/>
      <c r="J2942" s="5"/>
      <c r="K2942" s="5"/>
      <c r="L2942" s="5"/>
      <c r="M2942" s="5"/>
      <c r="N2942" s="5"/>
      <c r="O2942" s="5"/>
      <c r="P2942" s="5"/>
      <c r="Q2942" s="5"/>
      <c r="R2942" s="5"/>
      <c r="S2942" s="8"/>
      <c r="T2942" s="8">
        <f t="shared" si="225"/>
        <v>1</v>
      </c>
      <c r="U2942" s="8">
        <f t="shared" si="226"/>
        <v>1</v>
      </c>
      <c r="V2942" s="8">
        <f t="shared" si="227"/>
        <v>1</v>
      </c>
      <c r="W2942" s="8">
        <f t="shared" si="228"/>
        <v>1</v>
      </c>
      <c r="X2942" s="28">
        <f t="shared" si="229"/>
        <v>4</v>
      </c>
      <c r="Y2942" s="5"/>
      <c r="Z2942" s="5"/>
    </row>
    <row r="2943" spans="1:26" ht="16" x14ac:dyDescent="0.2">
      <c r="A2943" s="5" t="s">
        <v>5266</v>
      </c>
      <c r="B2943" s="5" t="s">
        <v>22</v>
      </c>
      <c r="C2943" s="5" t="s">
        <v>23</v>
      </c>
      <c r="D2943" s="5" t="s">
        <v>24</v>
      </c>
      <c r="E2943" s="5"/>
      <c r="F2943" s="5"/>
      <c r="G2943" s="5"/>
      <c r="H2943" s="5"/>
      <c r="I2943" s="5"/>
      <c r="J2943" s="5"/>
      <c r="K2943" s="5"/>
      <c r="L2943" s="5"/>
      <c r="M2943" s="5"/>
      <c r="N2943" s="5"/>
      <c r="O2943" s="5"/>
      <c r="P2943" s="5"/>
      <c r="Q2943" s="5"/>
      <c r="R2943" s="5"/>
      <c r="S2943" s="8"/>
      <c r="T2943" s="8">
        <f t="shared" si="225"/>
        <v>1</v>
      </c>
      <c r="U2943" s="8">
        <f t="shared" si="226"/>
        <v>1</v>
      </c>
      <c r="V2943" s="8">
        <f t="shared" si="227"/>
        <v>1</v>
      </c>
      <c r="W2943" s="8">
        <f t="shared" si="228"/>
        <v>1</v>
      </c>
      <c r="X2943" s="28">
        <f t="shared" si="229"/>
        <v>4</v>
      </c>
      <c r="Y2943" s="5"/>
      <c r="Z2943" s="5"/>
    </row>
    <row r="2944" spans="1:26" ht="16" x14ac:dyDescent="0.2">
      <c r="A2944" s="5" t="s">
        <v>5267</v>
      </c>
      <c r="B2944" s="5" t="s">
        <v>28</v>
      </c>
      <c r="C2944" s="5" t="s">
        <v>23</v>
      </c>
      <c r="D2944" s="5" t="s">
        <v>29</v>
      </c>
      <c r="E2944" s="5"/>
      <c r="F2944" s="5"/>
      <c r="G2944" s="5"/>
      <c r="H2944" s="5"/>
      <c r="I2944" s="5"/>
      <c r="J2944" s="5"/>
      <c r="K2944" s="5"/>
      <c r="L2944" s="5"/>
      <c r="M2944" s="5"/>
      <c r="N2944" s="5"/>
      <c r="O2944" s="5"/>
      <c r="P2944" s="5"/>
      <c r="Q2944" s="5"/>
      <c r="R2944" s="5"/>
      <c r="S2944" s="8"/>
      <c r="T2944" s="8">
        <f t="shared" si="225"/>
        <v>1</v>
      </c>
      <c r="U2944" s="8">
        <f t="shared" si="226"/>
        <v>1</v>
      </c>
      <c r="V2944" s="8">
        <f t="shared" si="227"/>
        <v>1</v>
      </c>
      <c r="W2944" s="8">
        <f t="shared" si="228"/>
        <v>1</v>
      </c>
      <c r="X2944" s="28">
        <f t="shared" si="229"/>
        <v>4</v>
      </c>
      <c r="Y2944" s="5"/>
      <c r="Z2944" s="5"/>
    </row>
    <row r="2945" spans="1:26" ht="16" x14ac:dyDescent="0.2">
      <c r="A2945" s="5" t="s">
        <v>5268</v>
      </c>
      <c r="B2945" s="5" t="s">
        <v>28</v>
      </c>
      <c r="C2945" s="5" t="s">
        <v>23</v>
      </c>
      <c r="D2945" s="5" t="s">
        <v>29</v>
      </c>
      <c r="E2945" s="5" t="s">
        <v>30</v>
      </c>
      <c r="F2945" s="5" t="s">
        <v>44</v>
      </c>
      <c r="G2945" s="5" t="s">
        <v>45</v>
      </c>
      <c r="H2945" s="5" t="s">
        <v>45</v>
      </c>
      <c r="I2945" s="5" t="s">
        <v>33</v>
      </c>
      <c r="J2945" s="5" t="s">
        <v>3232</v>
      </c>
      <c r="K2945" s="5" t="s">
        <v>57</v>
      </c>
      <c r="L2945" s="5"/>
      <c r="M2945" s="5" t="s">
        <v>48</v>
      </c>
      <c r="N2945" s="5" t="s">
        <v>88</v>
      </c>
      <c r="O2945" s="5" t="s">
        <v>45</v>
      </c>
      <c r="P2945" s="5" t="s">
        <v>5269</v>
      </c>
      <c r="Q2945" s="5" t="s">
        <v>5270</v>
      </c>
      <c r="R2945" s="8" t="s">
        <v>61</v>
      </c>
      <c r="S2945" s="8"/>
      <c r="T2945" s="8">
        <f t="shared" si="225"/>
        <v>0</v>
      </c>
      <c r="U2945" s="8">
        <f t="shared" si="226"/>
        <v>0</v>
      </c>
      <c r="V2945" s="8">
        <f t="shared" si="227"/>
        <v>0</v>
      </c>
      <c r="W2945" s="8">
        <f t="shared" si="228"/>
        <v>0</v>
      </c>
      <c r="X2945" s="28">
        <f t="shared" si="229"/>
        <v>0</v>
      </c>
      <c r="Y2945" s="5"/>
      <c r="Z2945" s="5"/>
    </row>
    <row r="2946" spans="1:26" ht="16" x14ac:dyDescent="0.2">
      <c r="A2946" s="5" t="s">
        <v>5271</v>
      </c>
      <c r="B2946" s="5" t="s">
        <v>28</v>
      </c>
      <c r="C2946" s="5" t="s">
        <v>23</v>
      </c>
      <c r="D2946" s="5" t="s">
        <v>29</v>
      </c>
      <c r="E2946" s="5"/>
      <c r="F2946" s="5"/>
      <c r="G2946" s="5"/>
      <c r="H2946" s="5"/>
      <c r="I2946" s="5"/>
      <c r="J2946" s="5"/>
      <c r="K2946" s="5"/>
      <c r="L2946" s="5"/>
      <c r="M2946" s="5"/>
      <c r="N2946" s="5"/>
      <c r="O2946" s="5"/>
      <c r="P2946" s="5"/>
      <c r="Q2946" s="5"/>
      <c r="R2946" s="5"/>
      <c r="S2946" s="8"/>
      <c r="T2946" s="8">
        <f t="shared" si="225"/>
        <v>1</v>
      </c>
      <c r="U2946" s="8">
        <f t="shared" si="226"/>
        <v>1</v>
      </c>
      <c r="V2946" s="8">
        <f t="shared" si="227"/>
        <v>1</v>
      </c>
      <c r="W2946" s="8">
        <f t="shared" si="228"/>
        <v>1</v>
      </c>
      <c r="X2946" s="28">
        <f t="shared" si="229"/>
        <v>4</v>
      </c>
      <c r="Y2946" s="5"/>
      <c r="Z2946" s="5"/>
    </row>
    <row r="2947" spans="1:26" ht="16" x14ac:dyDescent="0.2">
      <c r="A2947" s="5" t="s">
        <v>5272</v>
      </c>
      <c r="B2947" s="5" t="s">
        <v>28</v>
      </c>
      <c r="C2947" s="5" t="s">
        <v>23</v>
      </c>
      <c r="D2947" s="5" t="s">
        <v>29</v>
      </c>
      <c r="E2947" s="5" t="s">
        <v>30</v>
      </c>
      <c r="F2947" s="5" t="s">
        <v>5273</v>
      </c>
      <c r="G2947" s="5" t="s">
        <v>1012</v>
      </c>
      <c r="H2947" s="5" t="s">
        <v>1012</v>
      </c>
      <c r="I2947" s="5" t="s">
        <v>1010</v>
      </c>
      <c r="J2947" s="5" t="s">
        <v>5274</v>
      </c>
      <c r="K2947" s="7" t="s">
        <v>318</v>
      </c>
      <c r="L2947" s="5"/>
      <c r="M2947" s="5" t="s">
        <v>159</v>
      </c>
      <c r="N2947" s="7" t="s">
        <v>164</v>
      </c>
      <c r="O2947" s="5" t="s">
        <v>1012</v>
      </c>
      <c r="P2947" s="5" t="s">
        <v>3013</v>
      </c>
      <c r="Q2947" s="5" t="s">
        <v>5275</v>
      </c>
      <c r="R2947" s="8" t="s">
        <v>39</v>
      </c>
      <c r="S2947" s="8"/>
      <c r="T2947" s="8">
        <f t="shared" ref="T2947:T3010" si="230">IF(ISBLANK(G2947),1,0)</f>
        <v>0</v>
      </c>
      <c r="U2947" s="8">
        <f t="shared" ref="U2947:U3010" si="231">IF(ISBLANK(M2947),1,0)</f>
        <v>0</v>
      </c>
      <c r="V2947" s="8">
        <f t="shared" ref="V2947:V3010" si="232">IF(ISBLANK(K2947),1,0)</f>
        <v>0</v>
      </c>
      <c r="W2947" s="8">
        <f t="shared" ref="W2947:W3010" si="233">IF(ISBLANK(Q2947),1,0)</f>
        <v>0</v>
      </c>
      <c r="X2947" s="28">
        <f t="shared" ref="X2947:X3010" si="234">SUM(T2947:W2947)</f>
        <v>0</v>
      </c>
      <c r="Y2947" s="5"/>
      <c r="Z2947" s="5"/>
    </row>
    <row r="2948" spans="1:26" ht="16" x14ac:dyDescent="0.2">
      <c r="A2948" s="5" t="s">
        <v>5276</v>
      </c>
      <c r="B2948" s="5" t="s">
        <v>28</v>
      </c>
      <c r="C2948" s="5" t="s">
        <v>23</v>
      </c>
      <c r="D2948" s="5" t="s">
        <v>29</v>
      </c>
      <c r="E2948" s="5" t="s">
        <v>54</v>
      </c>
      <c r="F2948" s="5" t="s">
        <v>591</v>
      </c>
      <c r="G2948" s="5" t="s">
        <v>592</v>
      </c>
      <c r="H2948" s="5" t="s">
        <v>592</v>
      </c>
      <c r="I2948" s="5" t="s">
        <v>33</v>
      </c>
      <c r="J2948" s="6">
        <v>35221</v>
      </c>
      <c r="K2948" s="5"/>
      <c r="L2948" s="5"/>
      <c r="M2948" s="5"/>
      <c r="N2948" s="5"/>
      <c r="O2948" s="5"/>
      <c r="P2948" s="5"/>
      <c r="Q2948" s="5"/>
      <c r="R2948" s="5" t="s">
        <v>70</v>
      </c>
      <c r="S2948" s="8"/>
      <c r="T2948" s="8">
        <f t="shared" si="230"/>
        <v>0</v>
      </c>
      <c r="U2948" s="8">
        <f t="shared" si="231"/>
        <v>1</v>
      </c>
      <c r="V2948" s="8">
        <f t="shared" si="232"/>
        <v>1</v>
      </c>
      <c r="W2948" s="8">
        <f t="shared" si="233"/>
        <v>1</v>
      </c>
      <c r="X2948" s="28">
        <f t="shared" si="234"/>
        <v>3</v>
      </c>
      <c r="Y2948" s="5"/>
      <c r="Z2948" s="5"/>
    </row>
    <row r="2949" spans="1:26" ht="16" x14ac:dyDescent="0.2">
      <c r="A2949" s="5" t="s">
        <v>5277</v>
      </c>
      <c r="B2949" s="5" t="s">
        <v>28</v>
      </c>
      <c r="C2949" s="5" t="s">
        <v>23</v>
      </c>
      <c r="D2949" s="5" t="s">
        <v>29</v>
      </c>
      <c r="E2949" s="5" t="s">
        <v>30</v>
      </c>
      <c r="F2949" s="5" t="s">
        <v>44</v>
      </c>
      <c r="G2949" s="5" t="s">
        <v>45</v>
      </c>
      <c r="H2949" s="5" t="s">
        <v>457</v>
      </c>
      <c r="I2949" s="5" t="s">
        <v>33</v>
      </c>
      <c r="J2949" s="6">
        <v>32874</v>
      </c>
      <c r="K2949" s="5" t="s">
        <v>34</v>
      </c>
      <c r="L2949" s="5"/>
      <c r="M2949" s="5" t="s">
        <v>208</v>
      </c>
      <c r="N2949" s="5" t="s">
        <v>36</v>
      </c>
      <c r="O2949" s="5" t="s">
        <v>56</v>
      </c>
      <c r="P2949" s="5" t="s">
        <v>5278</v>
      </c>
      <c r="Q2949" s="5" t="s">
        <v>5279</v>
      </c>
      <c r="R2949" s="8" t="s">
        <v>61</v>
      </c>
      <c r="S2949" s="8"/>
      <c r="T2949" s="8">
        <f t="shared" si="230"/>
        <v>0</v>
      </c>
      <c r="U2949" s="8">
        <f t="shared" si="231"/>
        <v>0</v>
      </c>
      <c r="V2949" s="8">
        <f t="shared" si="232"/>
        <v>0</v>
      </c>
      <c r="W2949" s="8">
        <f t="shared" si="233"/>
        <v>0</v>
      </c>
      <c r="X2949" s="28">
        <f t="shared" si="234"/>
        <v>0</v>
      </c>
      <c r="Y2949" s="5"/>
      <c r="Z2949" s="5"/>
    </row>
    <row r="2950" spans="1:26" ht="16" x14ac:dyDescent="0.2">
      <c r="A2950" s="5" t="s">
        <v>5280</v>
      </c>
      <c r="B2950" s="5" t="s">
        <v>28</v>
      </c>
      <c r="C2950" s="5" t="s">
        <v>23</v>
      </c>
      <c r="D2950" s="5" t="s">
        <v>29</v>
      </c>
      <c r="E2950" s="5"/>
      <c r="F2950" s="5"/>
      <c r="G2950" s="5"/>
      <c r="H2950" s="5"/>
      <c r="I2950" s="5"/>
      <c r="J2950" s="5"/>
      <c r="K2950" s="5"/>
      <c r="L2950" s="5"/>
      <c r="M2950" s="5"/>
      <c r="N2950" s="5"/>
      <c r="O2950" s="5"/>
      <c r="P2950" s="5"/>
      <c r="Q2950" s="5"/>
      <c r="R2950" s="5"/>
      <c r="S2950" s="8"/>
      <c r="T2950" s="8">
        <f t="shared" si="230"/>
        <v>1</v>
      </c>
      <c r="U2950" s="8">
        <f t="shared" si="231"/>
        <v>1</v>
      </c>
      <c r="V2950" s="8">
        <f t="shared" si="232"/>
        <v>1</v>
      </c>
      <c r="W2950" s="8">
        <f t="shared" si="233"/>
        <v>1</v>
      </c>
      <c r="X2950" s="28">
        <f t="shared" si="234"/>
        <v>4</v>
      </c>
      <c r="Y2950" s="5"/>
      <c r="Z2950" s="5"/>
    </row>
    <row r="2951" spans="1:26" ht="16" x14ac:dyDescent="0.2">
      <c r="A2951" s="5" t="s">
        <v>5281</v>
      </c>
      <c r="B2951" s="5" t="s">
        <v>22</v>
      </c>
      <c r="C2951" s="5" t="s">
        <v>23</v>
      </c>
      <c r="D2951" s="5" t="s">
        <v>24</v>
      </c>
      <c r="E2951" s="5"/>
      <c r="F2951" s="5"/>
      <c r="G2951" s="5"/>
      <c r="H2951" s="5"/>
      <c r="I2951" s="5"/>
      <c r="J2951" s="5"/>
      <c r="K2951" s="5"/>
      <c r="L2951" s="5"/>
      <c r="M2951" s="5"/>
      <c r="N2951" s="5"/>
      <c r="O2951" s="5"/>
      <c r="P2951" s="5"/>
      <c r="Q2951" s="5"/>
      <c r="R2951" s="5"/>
      <c r="S2951" s="8"/>
      <c r="T2951" s="8">
        <f t="shared" si="230"/>
        <v>1</v>
      </c>
      <c r="U2951" s="8">
        <f t="shared" si="231"/>
        <v>1</v>
      </c>
      <c r="V2951" s="8">
        <f t="shared" si="232"/>
        <v>1</v>
      </c>
      <c r="W2951" s="8">
        <f t="shared" si="233"/>
        <v>1</v>
      </c>
      <c r="X2951" s="28">
        <f t="shared" si="234"/>
        <v>4</v>
      </c>
      <c r="Y2951" s="5"/>
      <c r="Z2951" s="5"/>
    </row>
    <row r="2952" spans="1:26" ht="16" x14ac:dyDescent="0.2">
      <c r="A2952" s="5" t="s">
        <v>5282</v>
      </c>
      <c r="B2952" s="5" t="s">
        <v>28</v>
      </c>
      <c r="C2952" s="5" t="s">
        <v>23</v>
      </c>
      <c r="D2952" s="5" t="s">
        <v>29</v>
      </c>
      <c r="E2952" s="5" t="s">
        <v>30</v>
      </c>
      <c r="F2952" s="5"/>
      <c r="G2952" s="5" t="s">
        <v>1012</v>
      </c>
      <c r="H2952" s="5" t="s">
        <v>1012</v>
      </c>
      <c r="I2952" s="5" t="s">
        <v>33</v>
      </c>
      <c r="J2952" s="5"/>
      <c r="K2952" s="7" t="s">
        <v>237</v>
      </c>
      <c r="L2952" s="5"/>
      <c r="M2952" s="5" t="s">
        <v>67</v>
      </c>
      <c r="N2952" s="5"/>
      <c r="O2952" s="5" t="s">
        <v>1012</v>
      </c>
      <c r="P2952" s="5" t="s">
        <v>1447</v>
      </c>
      <c r="Q2952" s="5" t="s">
        <v>5283</v>
      </c>
      <c r="R2952" s="8" t="s">
        <v>70</v>
      </c>
      <c r="S2952" s="8"/>
      <c r="T2952" s="8">
        <f t="shared" si="230"/>
        <v>0</v>
      </c>
      <c r="U2952" s="8">
        <f t="shared" si="231"/>
        <v>0</v>
      </c>
      <c r="V2952" s="8">
        <f t="shared" si="232"/>
        <v>0</v>
      </c>
      <c r="W2952" s="8">
        <f t="shared" si="233"/>
        <v>0</v>
      </c>
      <c r="X2952" s="28">
        <f t="shared" si="234"/>
        <v>0</v>
      </c>
      <c r="Y2952" s="5"/>
      <c r="Z2952" s="5"/>
    </row>
    <row r="2953" spans="1:26" ht="16" x14ac:dyDescent="0.2">
      <c r="A2953" s="5" t="s">
        <v>5284</v>
      </c>
      <c r="B2953" s="5" t="s">
        <v>22</v>
      </c>
      <c r="C2953" s="5" t="s">
        <v>23</v>
      </c>
      <c r="D2953" s="5" t="s">
        <v>24</v>
      </c>
      <c r="E2953" s="5"/>
      <c r="F2953" s="5"/>
      <c r="G2953" s="5"/>
      <c r="H2953" s="5"/>
      <c r="I2953" s="5"/>
      <c r="J2953" s="5"/>
      <c r="K2953" s="5"/>
      <c r="L2953" s="5"/>
      <c r="M2953" s="5"/>
      <c r="N2953" s="5"/>
      <c r="O2953" s="5"/>
      <c r="P2953" s="5"/>
      <c r="Q2953" s="5"/>
      <c r="R2953" s="5"/>
      <c r="S2953" s="8"/>
      <c r="T2953" s="8">
        <f t="shared" si="230"/>
        <v>1</v>
      </c>
      <c r="U2953" s="8">
        <f t="shared" si="231"/>
        <v>1</v>
      </c>
      <c r="V2953" s="8">
        <f t="shared" si="232"/>
        <v>1</v>
      </c>
      <c r="W2953" s="8">
        <f t="shared" si="233"/>
        <v>1</v>
      </c>
      <c r="X2953" s="28">
        <f t="shared" si="234"/>
        <v>4</v>
      </c>
      <c r="Y2953" s="5"/>
      <c r="Z2953" s="5"/>
    </row>
    <row r="2954" spans="1:26" ht="16" x14ac:dyDescent="0.2">
      <c r="A2954" s="5" t="s">
        <v>5285</v>
      </c>
      <c r="B2954" s="5" t="s">
        <v>28</v>
      </c>
      <c r="C2954" s="5" t="s">
        <v>23</v>
      </c>
      <c r="D2954" s="5" t="s">
        <v>29</v>
      </c>
      <c r="E2954" s="5"/>
      <c r="F2954" s="5"/>
      <c r="G2954" s="5"/>
      <c r="H2954" s="5"/>
      <c r="I2954" s="5"/>
      <c r="J2954" s="5"/>
      <c r="K2954" s="5"/>
      <c r="L2954" s="5"/>
      <c r="M2954" s="5"/>
      <c r="N2954" s="5"/>
      <c r="O2954" s="5"/>
      <c r="P2954" s="5"/>
      <c r="Q2954" s="5"/>
      <c r="R2954" s="5"/>
      <c r="S2954" s="8"/>
      <c r="T2954" s="8">
        <f t="shared" si="230"/>
        <v>1</v>
      </c>
      <c r="U2954" s="8">
        <f t="shared" si="231"/>
        <v>1</v>
      </c>
      <c r="V2954" s="8">
        <f t="shared" si="232"/>
        <v>1</v>
      </c>
      <c r="W2954" s="8">
        <f t="shared" si="233"/>
        <v>1</v>
      </c>
      <c r="X2954" s="28">
        <f t="shared" si="234"/>
        <v>4</v>
      </c>
      <c r="Y2954" s="5"/>
      <c r="Z2954" s="5"/>
    </row>
    <row r="2955" spans="1:26" ht="16" x14ac:dyDescent="0.2">
      <c r="A2955" s="5" t="s">
        <v>5286</v>
      </c>
      <c r="B2955" s="5" t="s">
        <v>63</v>
      </c>
      <c r="C2955" s="5" t="s">
        <v>23</v>
      </c>
      <c r="D2955" s="5" t="s">
        <v>29</v>
      </c>
      <c r="E2955" s="5" t="s">
        <v>30</v>
      </c>
      <c r="F2955" s="5" t="s">
        <v>179</v>
      </c>
      <c r="G2955" s="5" t="s">
        <v>163</v>
      </c>
      <c r="H2955" s="5" t="s">
        <v>163</v>
      </c>
      <c r="I2955" s="5" t="s">
        <v>33</v>
      </c>
      <c r="J2955" s="6">
        <v>35590</v>
      </c>
      <c r="K2955" s="7" t="s">
        <v>318</v>
      </c>
      <c r="L2955" s="5"/>
      <c r="M2955" s="5" t="s">
        <v>121</v>
      </c>
      <c r="N2955" s="5" t="s">
        <v>36</v>
      </c>
      <c r="O2955" s="5" t="s">
        <v>163</v>
      </c>
      <c r="P2955" s="5" t="s">
        <v>1824</v>
      </c>
      <c r="Q2955" s="5" t="s">
        <v>5287</v>
      </c>
      <c r="R2955" s="8" t="s">
        <v>70</v>
      </c>
      <c r="S2955" s="8"/>
      <c r="T2955" s="8">
        <f t="shared" si="230"/>
        <v>0</v>
      </c>
      <c r="U2955" s="8">
        <f t="shared" si="231"/>
        <v>0</v>
      </c>
      <c r="V2955" s="8">
        <f t="shared" si="232"/>
        <v>0</v>
      </c>
      <c r="W2955" s="8">
        <f t="shared" si="233"/>
        <v>0</v>
      </c>
      <c r="X2955" s="28">
        <f t="shared" si="234"/>
        <v>0</v>
      </c>
      <c r="Y2955" s="5"/>
      <c r="Z2955" s="5"/>
    </row>
    <row r="2956" spans="1:26" ht="16" x14ac:dyDescent="0.2">
      <c r="A2956" s="5" t="s">
        <v>5288</v>
      </c>
      <c r="B2956" s="5" t="s">
        <v>22</v>
      </c>
      <c r="C2956" s="5" t="s">
        <v>23</v>
      </c>
      <c r="D2956" s="5" t="s">
        <v>24</v>
      </c>
      <c r="E2956" s="5"/>
      <c r="F2956" s="5"/>
      <c r="G2956" s="5"/>
      <c r="H2956" s="5"/>
      <c r="I2956" s="5"/>
      <c r="J2956" s="5"/>
      <c r="K2956" s="5"/>
      <c r="L2956" s="5"/>
      <c r="M2956" s="5"/>
      <c r="N2956" s="5"/>
      <c r="O2956" s="5"/>
      <c r="P2956" s="5"/>
      <c r="Q2956" s="5"/>
      <c r="R2956" s="5"/>
      <c r="S2956" s="8"/>
      <c r="T2956" s="8">
        <f t="shared" si="230"/>
        <v>1</v>
      </c>
      <c r="U2956" s="8">
        <f t="shared" si="231"/>
        <v>1</v>
      </c>
      <c r="V2956" s="8">
        <f t="shared" si="232"/>
        <v>1</v>
      </c>
      <c r="W2956" s="8">
        <f t="shared" si="233"/>
        <v>1</v>
      </c>
      <c r="X2956" s="28">
        <f t="shared" si="234"/>
        <v>4</v>
      </c>
      <c r="Y2956" s="5"/>
      <c r="Z2956" s="5"/>
    </row>
    <row r="2957" spans="1:26" ht="16" x14ac:dyDescent="0.2">
      <c r="A2957" s="5" t="s">
        <v>5289</v>
      </c>
      <c r="B2957" s="5" t="s">
        <v>63</v>
      </c>
      <c r="C2957" s="5" t="s">
        <v>23</v>
      </c>
      <c r="D2957" s="5" t="s">
        <v>29</v>
      </c>
      <c r="E2957" s="5" t="s">
        <v>30</v>
      </c>
      <c r="F2957" s="5" t="s">
        <v>5290</v>
      </c>
      <c r="G2957" s="5" t="s">
        <v>65</v>
      </c>
      <c r="H2957" s="5" t="s">
        <v>65</v>
      </c>
      <c r="I2957" s="5" t="s">
        <v>33</v>
      </c>
      <c r="J2957" s="9">
        <v>35715</v>
      </c>
      <c r="K2957" s="5" t="s">
        <v>47</v>
      </c>
      <c r="L2957" s="5"/>
      <c r="M2957" s="5" t="s">
        <v>48</v>
      </c>
      <c r="N2957" s="5" t="s">
        <v>36</v>
      </c>
      <c r="O2957" s="5" t="s">
        <v>65</v>
      </c>
      <c r="P2957" s="5" t="s">
        <v>5291</v>
      </c>
      <c r="Q2957" s="5" t="s">
        <v>5292</v>
      </c>
      <c r="R2957" s="8" t="s">
        <v>70</v>
      </c>
      <c r="S2957" s="8"/>
      <c r="T2957" s="8">
        <f t="shared" si="230"/>
        <v>0</v>
      </c>
      <c r="U2957" s="8">
        <f t="shared" si="231"/>
        <v>0</v>
      </c>
      <c r="V2957" s="8">
        <f t="shared" si="232"/>
        <v>0</v>
      </c>
      <c r="W2957" s="8">
        <f t="shared" si="233"/>
        <v>0</v>
      </c>
      <c r="X2957" s="28">
        <f t="shared" si="234"/>
        <v>0</v>
      </c>
      <c r="Y2957" s="5"/>
      <c r="Z2957" s="5"/>
    </row>
    <row r="2958" spans="1:26" ht="16" x14ac:dyDescent="0.2">
      <c r="A2958" s="5" t="s">
        <v>5293</v>
      </c>
      <c r="B2958" s="5" t="s">
        <v>97</v>
      </c>
      <c r="C2958" s="5" t="s">
        <v>23</v>
      </c>
      <c r="D2958" s="5" t="s">
        <v>24</v>
      </c>
      <c r="E2958" s="5"/>
      <c r="F2958" s="5"/>
      <c r="G2958" s="5"/>
      <c r="H2958" s="5"/>
      <c r="I2958" s="5"/>
      <c r="J2958" s="5"/>
      <c r="K2958" s="5"/>
      <c r="L2958" s="5"/>
      <c r="M2958" s="5"/>
      <c r="N2958" s="5"/>
      <c r="O2958" s="5"/>
      <c r="P2958" s="5"/>
      <c r="Q2958" s="5"/>
      <c r="R2958" s="5"/>
      <c r="S2958" s="8"/>
      <c r="T2958" s="8">
        <f t="shared" si="230"/>
        <v>1</v>
      </c>
      <c r="U2958" s="8">
        <f t="shared" si="231"/>
        <v>1</v>
      </c>
      <c r="V2958" s="8">
        <f t="shared" si="232"/>
        <v>1</v>
      </c>
      <c r="W2958" s="8">
        <f t="shared" si="233"/>
        <v>1</v>
      </c>
      <c r="X2958" s="28">
        <f t="shared" si="234"/>
        <v>4</v>
      </c>
      <c r="Y2958" s="5"/>
      <c r="Z2958" s="5"/>
    </row>
    <row r="2959" spans="1:26" ht="16" x14ac:dyDescent="0.2">
      <c r="A2959" s="5" t="s">
        <v>5294</v>
      </c>
      <c r="B2959" s="5" t="s">
        <v>28</v>
      </c>
      <c r="C2959" s="5" t="s">
        <v>23</v>
      </c>
      <c r="D2959" s="5" t="s">
        <v>29</v>
      </c>
      <c r="E2959" s="5"/>
      <c r="F2959" s="5"/>
      <c r="G2959" s="5"/>
      <c r="H2959" s="5"/>
      <c r="I2959" s="5"/>
      <c r="J2959" s="5"/>
      <c r="K2959" s="5"/>
      <c r="L2959" s="5"/>
      <c r="M2959" s="5"/>
      <c r="N2959" s="5"/>
      <c r="O2959" s="5"/>
      <c r="P2959" s="5"/>
      <c r="Q2959" s="5"/>
      <c r="R2959" s="5"/>
      <c r="S2959" s="8"/>
      <c r="T2959" s="8">
        <f t="shared" si="230"/>
        <v>1</v>
      </c>
      <c r="U2959" s="8">
        <f t="shared" si="231"/>
        <v>1</v>
      </c>
      <c r="V2959" s="8">
        <f t="shared" si="232"/>
        <v>1</v>
      </c>
      <c r="W2959" s="8">
        <f t="shared" si="233"/>
        <v>1</v>
      </c>
      <c r="X2959" s="28">
        <f t="shared" si="234"/>
        <v>4</v>
      </c>
      <c r="Y2959" s="5"/>
      <c r="Z2959" s="5"/>
    </row>
    <row r="2960" spans="1:26" ht="16" x14ac:dyDescent="0.2">
      <c r="A2960" s="5" t="s">
        <v>5295</v>
      </c>
      <c r="B2960" s="5" t="s">
        <v>22</v>
      </c>
      <c r="C2960" s="5" t="s">
        <v>23</v>
      </c>
      <c r="D2960" s="5" t="s">
        <v>24</v>
      </c>
      <c r="E2960" s="5"/>
      <c r="F2960" s="5"/>
      <c r="G2960" s="5"/>
      <c r="H2960" s="5"/>
      <c r="I2960" s="5"/>
      <c r="J2960" s="5"/>
      <c r="K2960" s="5"/>
      <c r="L2960" s="5"/>
      <c r="M2960" s="5"/>
      <c r="N2960" s="5"/>
      <c r="O2960" s="5"/>
      <c r="P2960" s="5"/>
      <c r="Q2960" s="5"/>
      <c r="R2960" s="5"/>
      <c r="S2960" s="8"/>
      <c r="T2960" s="8">
        <f t="shared" si="230"/>
        <v>1</v>
      </c>
      <c r="U2960" s="8">
        <f t="shared" si="231"/>
        <v>1</v>
      </c>
      <c r="V2960" s="8">
        <f t="shared" si="232"/>
        <v>1</v>
      </c>
      <c r="W2960" s="8">
        <f t="shared" si="233"/>
        <v>1</v>
      </c>
      <c r="X2960" s="28">
        <f t="shared" si="234"/>
        <v>4</v>
      </c>
      <c r="Y2960" s="5"/>
      <c r="Z2960" s="5"/>
    </row>
    <row r="2961" spans="1:26" ht="16" x14ac:dyDescent="0.2">
      <c r="A2961" s="5" t="s">
        <v>5296</v>
      </c>
      <c r="B2961" s="5" t="s">
        <v>22</v>
      </c>
      <c r="C2961" s="5" t="s">
        <v>23</v>
      </c>
      <c r="D2961" s="5" t="s">
        <v>24</v>
      </c>
      <c r="E2961" s="5"/>
      <c r="F2961" s="5"/>
      <c r="G2961" s="5"/>
      <c r="H2961" s="5"/>
      <c r="I2961" s="5"/>
      <c r="J2961" s="5"/>
      <c r="K2961" s="5"/>
      <c r="L2961" s="5"/>
      <c r="M2961" s="5"/>
      <c r="N2961" s="5"/>
      <c r="O2961" s="5"/>
      <c r="P2961" s="5"/>
      <c r="Q2961" s="5"/>
      <c r="R2961" s="5"/>
      <c r="S2961" s="8"/>
      <c r="T2961" s="8">
        <f t="shared" si="230"/>
        <v>1</v>
      </c>
      <c r="U2961" s="8">
        <f t="shared" si="231"/>
        <v>1</v>
      </c>
      <c r="V2961" s="8">
        <f t="shared" si="232"/>
        <v>1</v>
      </c>
      <c r="W2961" s="8">
        <f t="shared" si="233"/>
        <v>1</v>
      </c>
      <c r="X2961" s="28">
        <f t="shared" si="234"/>
        <v>4</v>
      </c>
      <c r="Y2961" s="5"/>
      <c r="Z2961" s="5"/>
    </row>
    <row r="2962" spans="1:26" ht="16" x14ac:dyDescent="0.2">
      <c r="A2962" s="5" t="s">
        <v>5297</v>
      </c>
      <c r="B2962" s="5" t="s">
        <v>28</v>
      </c>
      <c r="C2962" s="5" t="s">
        <v>23</v>
      </c>
      <c r="D2962" s="5" t="s">
        <v>29</v>
      </c>
      <c r="E2962" s="5"/>
      <c r="F2962" s="5"/>
      <c r="G2962" s="5"/>
      <c r="H2962" s="5"/>
      <c r="I2962" s="5"/>
      <c r="J2962" s="5"/>
      <c r="K2962" s="5"/>
      <c r="L2962" s="5"/>
      <c r="M2962" s="5"/>
      <c r="N2962" s="5"/>
      <c r="O2962" s="5"/>
      <c r="P2962" s="5"/>
      <c r="Q2962" s="5"/>
      <c r="R2962" s="5"/>
      <c r="S2962" s="8"/>
      <c r="T2962" s="8">
        <f t="shared" si="230"/>
        <v>1</v>
      </c>
      <c r="U2962" s="8">
        <f t="shared" si="231"/>
        <v>1</v>
      </c>
      <c r="V2962" s="8">
        <f t="shared" si="232"/>
        <v>1</v>
      </c>
      <c r="W2962" s="8">
        <f t="shared" si="233"/>
        <v>1</v>
      </c>
      <c r="X2962" s="28">
        <f t="shared" si="234"/>
        <v>4</v>
      </c>
      <c r="Y2962" s="5"/>
      <c r="Z2962" s="5"/>
    </row>
    <row r="2963" spans="1:26" ht="16" x14ac:dyDescent="0.2">
      <c r="A2963" s="5" t="s">
        <v>5298</v>
      </c>
      <c r="B2963" s="5" t="s">
        <v>28</v>
      </c>
      <c r="C2963" s="5" t="s">
        <v>23</v>
      </c>
      <c r="D2963" s="5" t="s">
        <v>29</v>
      </c>
      <c r="E2963" s="5" t="s">
        <v>54</v>
      </c>
      <c r="F2963" s="5" t="s">
        <v>179</v>
      </c>
      <c r="G2963" s="5" t="s">
        <v>163</v>
      </c>
      <c r="H2963" s="5" t="s">
        <v>163</v>
      </c>
      <c r="I2963" s="5" t="s">
        <v>33</v>
      </c>
      <c r="J2963" s="5" t="s">
        <v>5299</v>
      </c>
      <c r="K2963" s="7" t="s">
        <v>318</v>
      </c>
      <c r="L2963" s="5"/>
      <c r="M2963" s="5" t="s">
        <v>48</v>
      </c>
      <c r="N2963" s="7" t="s">
        <v>164</v>
      </c>
      <c r="O2963" s="5" t="s">
        <v>163</v>
      </c>
      <c r="P2963" s="5" t="s">
        <v>179</v>
      </c>
      <c r="Q2963" s="5" t="s">
        <v>5300</v>
      </c>
      <c r="R2963" s="8" t="s">
        <v>39</v>
      </c>
      <c r="S2963" s="8"/>
      <c r="T2963" s="8">
        <f t="shared" si="230"/>
        <v>0</v>
      </c>
      <c r="U2963" s="8">
        <f t="shared" si="231"/>
        <v>0</v>
      </c>
      <c r="V2963" s="8">
        <f t="shared" si="232"/>
        <v>0</v>
      </c>
      <c r="W2963" s="8">
        <f t="shared" si="233"/>
        <v>0</v>
      </c>
      <c r="X2963" s="28">
        <f t="shared" si="234"/>
        <v>0</v>
      </c>
      <c r="Y2963" s="5"/>
      <c r="Z2963" s="5"/>
    </row>
    <row r="2964" spans="1:26" ht="16" x14ac:dyDescent="0.2">
      <c r="A2964" s="5" t="s">
        <v>5301</v>
      </c>
      <c r="B2964" s="5" t="s">
        <v>28</v>
      </c>
      <c r="C2964" s="5" t="s">
        <v>23</v>
      </c>
      <c r="D2964" s="5" t="s">
        <v>29</v>
      </c>
      <c r="E2964" s="5" t="s">
        <v>54</v>
      </c>
      <c r="F2964" s="5" t="s">
        <v>179</v>
      </c>
      <c r="G2964" s="5" t="s">
        <v>163</v>
      </c>
      <c r="H2964" s="5" t="s">
        <v>163</v>
      </c>
      <c r="I2964" s="5" t="s">
        <v>33</v>
      </c>
      <c r="J2964" s="5" t="s">
        <v>5299</v>
      </c>
      <c r="K2964" s="7" t="s">
        <v>318</v>
      </c>
      <c r="L2964" s="5"/>
      <c r="M2964" s="5" t="s">
        <v>48</v>
      </c>
      <c r="N2964" s="5" t="s">
        <v>58</v>
      </c>
      <c r="O2964" s="5" t="s">
        <v>163</v>
      </c>
      <c r="P2964" s="5" t="s">
        <v>372</v>
      </c>
      <c r="Q2964" s="5" t="s">
        <v>5302</v>
      </c>
      <c r="R2964" s="8" t="s">
        <v>39</v>
      </c>
      <c r="S2964" s="8"/>
      <c r="T2964" s="8">
        <f t="shared" si="230"/>
        <v>0</v>
      </c>
      <c r="U2964" s="8">
        <f t="shared" si="231"/>
        <v>0</v>
      </c>
      <c r="V2964" s="8">
        <f t="shared" si="232"/>
        <v>0</v>
      </c>
      <c r="W2964" s="8">
        <f t="shared" si="233"/>
        <v>0</v>
      </c>
      <c r="X2964" s="28">
        <f t="shared" si="234"/>
        <v>0</v>
      </c>
      <c r="Y2964" s="5"/>
      <c r="Z2964" s="5"/>
    </row>
    <row r="2965" spans="1:26" ht="16" x14ac:dyDescent="0.2">
      <c r="A2965" s="5" t="s">
        <v>5303</v>
      </c>
      <c r="B2965" s="5" t="s">
        <v>63</v>
      </c>
      <c r="C2965" s="5" t="s">
        <v>23</v>
      </c>
      <c r="D2965" s="5" t="s">
        <v>29</v>
      </c>
      <c r="E2965" s="5" t="s">
        <v>54</v>
      </c>
      <c r="F2965" s="5" t="s">
        <v>179</v>
      </c>
      <c r="G2965" s="5" t="s">
        <v>163</v>
      </c>
      <c r="H2965" s="5" t="s">
        <v>163</v>
      </c>
      <c r="I2965" s="5" t="s">
        <v>33</v>
      </c>
      <c r="J2965" s="5" t="s">
        <v>5299</v>
      </c>
      <c r="K2965" s="7" t="s">
        <v>318</v>
      </c>
      <c r="L2965" s="5"/>
      <c r="M2965" s="5" t="s">
        <v>48</v>
      </c>
      <c r="N2965" s="5" t="s">
        <v>58</v>
      </c>
      <c r="O2965" s="5" t="s">
        <v>163</v>
      </c>
      <c r="P2965" s="5" t="s">
        <v>179</v>
      </c>
      <c r="Q2965" s="5" t="s">
        <v>5302</v>
      </c>
      <c r="R2965" s="8" t="s">
        <v>39</v>
      </c>
      <c r="S2965" s="8"/>
      <c r="T2965" s="8">
        <f t="shared" si="230"/>
        <v>0</v>
      </c>
      <c r="U2965" s="8">
        <f t="shared" si="231"/>
        <v>0</v>
      </c>
      <c r="V2965" s="8">
        <f t="shared" si="232"/>
        <v>0</v>
      </c>
      <c r="W2965" s="8">
        <f t="shared" si="233"/>
        <v>0</v>
      </c>
      <c r="X2965" s="28">
        <f t="shared" si="234"/>
        <v>0</v>
      </c>
      <c r="Y2965" s="5"/>
      <c r="Z2965" s="5"/>
    </row>
    <row r="2966" spans="1:26" ht="16" x14ac:dyDescent="0.2">
      <c r="A2966" s="5" t="s">
        <v>5304</v>
      </c>
      <c r="B2966" s="5" t="s">
        <v>22</v>
      </c>
      <c r="C2966" s="5" t="s">
        <v>23</v>
      </c>
      <c r="D2966" s="5" t="s">
        <v>24</v>
      </c>
      <c r="E2966" s="5"/>
      <c r="F2966" s="5"/>
      <c r="G2966" s="5"/>
      <c r="H2966" s="5"/>
      <c r="I2966" s="5"/>
      <c r="J2966" s="5"/>
      <c r="K2966" s="5"/>
      <c r="L2966" s="5"/>
      <c r="M2966" s="5"/>
      <c r="N2966" s="5"/>
      <c r="O2966" s="5"/>
      <c r="P2966" s="5"/>
      <c r="Q2966" s="5"/>
      <c r="R2966" s="5"/>
      <c r="S2966" s="8"/>
      <c r="T2966" s="8">
        <f t="shared" si="230"/>
        <v>1</v>
      </c>
      <c r="U2966" s="8">
        <f t="shared" si="231"/>
        <v>1</v>
      </c>
      <c r="V2966" s="8">
        <f t="shared" si="232"/>
        <v>1</v>
      </c>
      <c r="W2966" s="8">
        <f t="shared" si="233"/>
        <v>1</v>
      </c>
      <c r="X2966" s="28">
        <f t="shared" si="234"/>
        <v>4</v>
      </c>
      <c r="Y2966" s="5"/>
      <c r="Z2966" s="5"/>
    </row>
    <row r="2967" spans="1:26" ht="16" x14ac:dyDescent="0.2">
      <c r="A2967" s="5" t="s">
        <v>5305</v>
      </c>
      <c r="B2967" s="5" t="s">
        <v>97</v>
      </c>
      <c r="C2967" s="5" t="s">
        <v>23</v>
      </c>
      <c r="D2967" s="5" t="s">
        <v>24</v>
      </c>
      <c r="E2967" s="5"/>
      <c r="F2967" s="5"/>
      <c r="G2967" s="5"/>
      <c r="H2967" s="5"/>
      <c r="I2967" s="5"/>
      <c r="J2967" s="5"/>
      <c r="K2967" s="5"/>
      <c r="L2967" s="5"/>
      <c r="M2967" s="5"/>
      <c r="N2967" s="5"/>
      <c r="O2967" s="5"/>
      <c r="P2967" s="5"/>
      <c r="Q2967" s="5"/>
      <c r="R2967" s="5"/>
      <c r="S2967" s="8"/>
      <c r="T2967" s="8">
        <f t="shared" si="230"/>
        <v>1</v>
      </c>
      <c r="U2967" s="8">
        <f t="shared" si="231"/>
        <v>1</v>
      </c>
      <c r="V2967" s="8">
        <f t="shared" si="232"/>
        <v>1</v>
      </c>
      <c r="W2967" s="8">
        <f t="shared" si="233"/>
        <v>1</v>
      </c>
      <c r="X2967" s="28">
        <f t="shared" si="234"/>
        <v>4</v>
      </c>
      <c r="Y2967" s="5"/>
      <c r="Z2967" s="5"/>
    </row>
    <row r="2968" spans="1:26" ht="16" x14ac:dyDescent="0.2">
      <c r="A2968" s="5" t="s">
        <v>5306</v>
      </c>
      <c r="B2968" s="5" t="s">
        <v>28</v>
      </c>
      <c r="C2968" s="5" t="s">
        <v>23</v>
      </c>
      <c r="D2968" s="5" t="s">
        <v>29</v>
      </c>
      <c r="E2968" s="5" t="s">
        <v>54</v>
      </c>
      <c r="F2968" s="5" t="s">
        <v>5307</v>
      </c>
      <c r="G2968" s="5" t="s">
        <v>157</v>
      </c>
      <c r="H2968" s="5" t="s">
        <v>157</v>
      </c>
      <c r="I2968" s="5" t="s">
        <v>33</v>
      </c>
      <c r="J2968" s="5" t="s">
        <v>5308</v>
      </c>
      <c r="K2968" s="5" t="s">
        <v>34</v>
      </c>
      <c r="L2968" s="5"/>
      <c r="M2968" s="5" t="s">
        <v>146</v>
      </c>
      <c r="N2968" s="5" t="s">
        <v>164</v>
      </c>
      <c r="O2968" s="5" t="s">
        <v>157</v>
      </c>
      <c r="P2968" s="5" t="s">
        <v>5307</v>
      </c>
      <c r="Q2968" s="5" t="s">
        <v>5310</v>
      </c>
      <c r="R2968" s="8" t="s">
        <v>70</v>
      </c>
      <c r="S2968" s="8"/>
      <c r="T2968" s="8">
        <f t="shared" si="230"/>
        <v>0</v>
      </c>
      <c r="U2968" s="8">
        <f t="shared" si="231"/>
        <v>0</v>
      </c>
      <c r="V2968" s="8">
        <f t="shared" si="232"/>
        <v>0</v>
      </c>
      <c r="W2968" s="8">
        <f t="shared" si="233"/>
        <v>0</v>
      </c>
      <c r="X2968" s="28">
        <f t="shared" si="234"/>
        <v>0</v>
      </c>
      <c r="Y2968" s="5"/>
      <c r="Z2968" s="5"/>
    </row>
    <row r="2969" spans="1:26" ht="16" x14ac:dyDescent="0.2">
      <c r="A2969" s="5" t="s">
        <v>5311</v>
      </c>
      <c r="B2969" s="5" t="s">
        <v>91</v>
      </c>
      <c r="C2969" s="5" t="s">
        <v>83</v>
      </c>
      <c r="D2969" s="5" t="s">
        <v>29</v>
      </c>
      <c r="E2969" s="5"/>
      <c r="F2969" s="5"/>
      <c r="G2969" s="5"/>
      <c r="H2969" s="5"/>
      <c r="I2969" s="5"/>
      <c r="J2969" s="5"/>
      <c r="K2969" s="5"/>
      <c r="L2969" s="5"/>
      <c r="M2969" s="5"/>
      <c r="N2969" s="5"/>
      <c r="O2969" s="5"/>
      <c r="P2969" s="5"/>
      <c r="Q2969" s="5"/>
      <c r="R2969" s="5"/>
      <c r="S2969" s="8"/>
      <c r="T2969" s="8">
        <f t="shared" si="230"/>
        <v>1</v>
      </c>
      <c r="U2969" s="8">
        <f t="shared" si="231"/>
        <v>1</v>
      </c>
      <c r="V2969" s="8">
        <f t="shared" si="232"/>
        <v>1</v>
      </c>
      <c r="W2969" s="8">
        <f t="shared" si="233"/>
        <v>1</v>
      </c>
      <c r="X2969" s="28">
        <f t="shared" si="234"/>
        <v>4</v>
      </c>
      <c r="Y2969" s="5"/>
      <c r="Z2969" s="5"/>
    </row>
    <row r="2970" spans="1:26" ht="16" x14ac:dyDescent="0.2">
      <c r="A2970" s="5" t="s">
        <v>5312</v>
      </c>
      <c r="B2970" s="5" t="s">
        <v>91</v>
      </c>
      <c r="C2970" s="5" t="s">
        <v>23</v>
      </c>
      <c r="D2970" s="5" t="s">
        <v>24</v>
      </c>
      <c r="E2970" s="5"/>
      <c r="F2970" s="5"/>
      <c r="G2970" s="5"/>
      <c r="H2970" s="5"/>
      <c r="I2970" s="5"/>
      <c r="J2970" s="5"/>
      <c r="K2970" s="5"/>
      <c r="L2970" s="5"/>
      <c r="M2970" s="5"/>
      <c r="N2970" s="5"/>
      <c r="O2970" s="5"/>
      <c r="P2970" s="5"/>
      <c r="Q2970" s="5"/>
      <c r="R2970" s="5"/>
      <c r="S2970" s="8"/>
      <c r="T2970" s="8">
        <f t="shared" si="230"/>
        <v>1</v>
      </c>
      <c r="U2970" s="8">
        <f t="shared" si="231"/>
        <v>1</v>
      </c>
      <c r="V2970" s="8">
        <f t="shared" si="232"/>
        <v>1</v>
      </c>
      <c r="W2970" s="8">
        <f t="shared" si="233"/>
        <v>1</v>
      </c>
      <c r="X2970" s="28">
        <f t="shared" si="234"/>
        <v>4</v>
      </c>
      <c r="Y2970" s="5"/>
      <c r="Z2970" s="5"/>
    </row>
    <row r="2971" spans="1:26" ht="16" x14ac:dyDescent="0.2">
      <c r="A2971" s="5" t="s">
        <v>5313</v>
      </c>
      <c r="B2971" s="5" t="s">
        <v>28</v>
      </c>
      <c r="C2971" s="5" t="s">
        <v>23</v>
      </c>
      <c r="D2971" s="5" t="s">
        <v>29</v>
      </c>
      <c r="E2971" s="5"/>
      <c r="F2971" s="5"/>
      <c r="G2971" s="5"/>
      <c r="H2971" s="5"/>
      <c r="I2971" s="5"/>
      <c r="J2971" s="5"/>
      <c r="K2971" s="5"/>
      <c r="L2971" s="5"/>
      <c r="M2971" s="5"/>
      <c r="N2971" s="5"/>
      <c r="O2971" s="5"/>
      <c r="P2971" s="5"/>
      <c r="Q2971" s="5"/>
      <c r="R2971" s="5"/>
      <c r="S2971" s="8"/>
      <c r="T2971" s="8">
        <f t="shared" si="230"/>
        <v>1</v>
      </c>
      <c r="U2971" s="8">
        <f t="shared" si="231"/>
        <v>1</v>
      </c>
      <c r="V2971" s="8">
        <f t="shared" si="232"/>
        <v>1</v>
      </c>
      <c r="W2971" s="8">
        <f t="shared" si="233"/>
        <v>1</v>
      </c>
      <c r="X2971" s="28">
        <f t="shared" si="234"/>
        <v>4</v>
      </c>
      <c r="Y2971" s="5"/>
      <c r="Z2971" s="5"/>
    </row>
    <row r="2972" spans="1:26" ht="16" x14ac:dyDescent="0.2">
      <c r="A2972" s="5" t="s">
        <v>5314</v>
      </c>
      <c r="B2972" s="5" t="s">
        <v>28</v>
      </c>
      <c r="C2972" s="5" t="s">
        <v>23</v>
      </c>
      <c r="D2972" s="5" t="s">
        <v>29</v>
      </c>
      <c r="E2972" s="5"/>
      <c r="F2972" s="5"/>
      <c r="G2972" s="5"/>
      <c r="H2972" s="5"/>
      <c r="I2972" s="5"/>
      <c r="J2972" s="5"/>
      <c r="K2972" s="5"/>
      <c r="L2972" s="5"/>
      <c r="M2972" s="5"/>
      <c r="N2972" s="5"/>
      <c r="O2972" s="5"/>
      <c r="P2972" s="5"/>
      <c r="Q2972" s="5"/>
      <c r="R2972" s="5"/>
      <c r="S2972" s="8"/>
      <c r="T2972" s="8">
        <f t="shared" si="230"/>
        <v>1</v>
      </c>
      <c r="U2972" s="8">
        <f t="shared" si="231"/>
        <v>1</v>
      </c>
      <c r="V2972" s="8">
        <f t="shared" si="232"/>
        <v>1</v>
      </c>
      <c r="W2972" s="8">
        <f t="shared" si="233"/>
        <v>1</v>
      </c>
      <c r="X2972" s="28">
        <f t="shared" si="234"/>
        <v>4</v>
      </c>
      <c r="Y2972" s="5"/>
      <c r="Z2972" s="5"/>
    </row>
    <row r="2973" spans="1:26" ht="16" x14ac:dyDescent="0.2">
      <c r="A2973" s="5" t="s">
        <v>5315</v>
      </c>
      <c r="B2973" s="5" t="s">
        <v>28</v>
      </c>
      <c r="C2973" s="5" t="s">
        <v>23</v>
      </c>
      <c r="D2973" s="5" t="s">
        <v>29</v>
      </c>
      <c r="E2973" s="5" t="s">
        <v>30</v>
      </c>
      <c r="F2973" s="5" t="s">
        <v>5316</v>
      </c>
      <c r="G2973" s="5" t="s">
        <v>119</v>
      </c>
      <c r="H2973" s="5" t="s">
        <v>119</v>
      </c>
      <c r="I2973" s="5" t="s">
        <v>33</v>
      </c>
      <c r="J2973" s="6">
        <v>36373</v>
      </c>
      <c r="K2973" s="5" t="s">
        <v>57</v>
      </c>
      <c r="L2973" s="5"/>
      <c r="M2973" s="5" t="s">
        <v>146</v>
      </c>
      <c r="N2973" s="5" t="s">
        <v>164</v>
      </c>
      <c r="O2973" s="5" t="s">
        <v>119</v>
      </c>
      <c r="P2973" s="5" t="s">
        <v>5316</v>
      </c>
      <c r="Q2973" s="5" t="s">
        <v>5318</v>
      </c>
      <c r="R2973" s="8" t="s">
        <v>70</v>
      </c>
      <c r="S2973" s="8"/>
      <c r="T2973" s="8">
        <f t="shared" si="230"/>
        <v>0</v>
      </c>
      <c r="U2973" s="8">
        <f t="shared" si="231"/>
        <v>0</v>
      </c>
      <c r="V2973" s="8">
        <f t="shared" si="232"/>
        <v>0</v>
      </c>
      <c r="W2973" s="8">
        <f t="shared" si="233"/>
        <v>0</v>
      </c>
      <c r="X2973" s="28">
        <f t="shared" si="234"/>
        <v>0</v>
      </c>
      <c r="Y2973" s="5"/>
      <c r="Z2973" s="5"/>
    </row>
    <row r="2974" spans="1:26" ht="16" x14ac:dyDescent="0.2">
      <c r="A2974" s="5" t="s">
        <v>5319</v>
      </c>
      <c r="B2974" s="5" t="s">
        <v>97</v>
      </c>
      <c r="C2974" s="5" t="s">
        <v>23</v>
      </c>
      <c r="D2974" s="5" t="s">
        <v>24</v>
      </c>
      <c r="E2974" s="5"/>
      <c r="F2974" s="5"/>
      <c r="G2974" s="5"/>
      <c r="H2974" s="5"/>
      <c r="I2974" s="5"/>
      <c r="J2974" s="5"/>
      <c r="K2974" s="5"/>
      <c r="L2974" s="5"/>
      <c r="M2974" s="5"/>
      <c r="N2974" s="5"/>
      <c r="O2974" s="5"/>
      <c r="P2974" s="5"/>
      <c r="Q2974" s="5"/>
      <c r="R2974" s="5"/>
      <c r="S2974" s="8"/>
      <c r="T2974" s="8">
        <f t="shared" si="230"/>
        <v>1</v>
      </c>
      <c r="U2974" s="8">
        <f t="shared" si="231"/>
        <v>1</v>
      </c>
      <c r="V2974" s="8">
        <f t="shared" si="232"/>
        <v>1</v>
      </c>
      <c r="W2974" s="8">
        <f t="shared" si="233"/>
        <v>1</v>
      </c>
      <c r="X2974" s="28">
        <f t="shared" si="234"/>
        <v>4</v>
      </c>
      <c r="Y2974" s="5"/>
      <c r="Z2974" s="5"/>
    </row>
    <row r="2975" spans="1:26" ht="16" x14ac:dyDescent="0.2">
      <c r="A2975" s="5" t="s">
        <v>5320</v>
      </c>
      <c r="B2975" s="5" t="s">
        <v>28</v>
      </c>
      <c r="C2975" s="5" t="s">
        <v>23</v>
      </c>
      <c r="D2975" s="5" t="s">
        <v>29</v>
      </c>
      <c r="E2975" s="5"/>
      <c r="F2975" s="5"/>
      <c r="G2975" s="5"/>
      <c r="H2975" s="5"/>
      <c r="I2975" s="5"/>
      <c r="J2975" s="5"/>
      <c r="K2975" s="5"/>
      <c r="L2975" s="5"/>
      <c r="M2975" s="5"/>
      <c r="N2975" s="5"/>
      <c r="O2975" s="5"/>
      <c r="P2975" s="5"/>
      <c r="Q2975" s="5"/>
      <c r="R2975" s="5"/>
      <c r="S2975" s="8"/>
      <c r="T2975" s="8">
        <f t="shared" si="230"/>
        <v>1</v>
      </c>
      <c r="U2975" s="8">
        <f t="shared" si="231"/>
        <v>1</v>
      </c>
      <c r="V2975" s="8">
        <f t="shared" si="232"/>
        <v>1</v>
      </c>
      <c r="W2975" s="8">
        <f t="shared" si="233"/>
        <v>1</v>
      </c>
      <c r="X2975" s="28">
        <f t="shared" si="234"/>
        <v>4</v>
      </c>
      <c r="Y2975" s="5"/>
      <c r="Z2975" s="5"/>
    </row>
    <row r="2976" spans="1:26" ht="16" x14ac:dyDescent="0.2">
      <c r="A2976" s="5" t="s">
        <v>5321</v>
      </c>
      <c r="B2976" s="5" t="s">
        <v>63</v>
      </c>
      <c r="C2976" s="5" t="s">
        <v>23</v>
      </c>
      <c r="D2976" s="5" t="s">
        <v>29</v>
      </c>
      <c r="E2976" s="5" t="s">
        <v>54</v>
      </c>
      <c r="F2976" s="5" t="s">
        <v>179</v>
      </c>
      <c r="G2976" s="5" t="s">
        <v>163</v>
      </c>
      <c r="H2976" s="5" t="s">
        <v>163</v>
      </c>
      <c r="I2976" s="5" t="s">
        <v>33</v>
      </c>
      <c r="J2976" s="6">
        <v>35807</v>
      </c>
      <c r="K2976" s="7" t="s">
        <v>237</v>
      </c>
      <c r="L2976" s="5"/>
      <c r="M2976" s="5" t="s">
        <v>159</v>
      </c>
      <c r="N2976" s="5" t="s">
        <v>36</v>
      </c>
      <c r="O2976" s="5" t="s">
        <v>56</v>
      </c>
      <c r="P2976" s="5" t="s">
        <v>5322</v>
      </c>
      <c r="Q2976" s="5" t="s">
        <v>5323</v>
      </c>
      <c r="R2976" s="8" t="s">
        <v>70</v>
      </c>
      <c r="S2976" s="8"/>
      <c r="T2976" s="8">
        <f t="shared" si="230"/>
        <v>0</v>
      </c>
      <c r="U2976" s="8">
        <f t="shared" si="231"/>
        <v>0</v>
      </c>
      <c r="V2976" s="8">
        <f t="shared" si="232"/>
        <v>0</v>
      </c>
      <c r="W2976" s="8">
        <f t="shared" si="233"/>
        <v>0</v>
      </c>
      <c r="X2976" s="28">
        <f t="shared" si="234"/>
        <v>0</v>
      </c>
      <c r="Y2976" s="5"/>
      <c r="Z2976" s="5"/>
    </row>
    <row r="2977" spans="1:26" ht="16" x14ac:dyDescent="0.2">
      <c r="A2977" s="5" t="s">
        <v>5324</v>
      </c>
      <c r="B2977" s="5" t="s">
        <v>28</v>
      </c>
      <c r="C2977" s="5" t="s">
        <v>23</v>
      </c>
      <c r="D2977" s="5" t="s">
        <v>29</v>
      </c>
      <c r="E2977" s="5"/>
      <c r="F2977" s="5"/>
      <c r="G2977" s="5"/>
      <c r="H2977" s="5"/>
      <c r="I2977" s="5"/>
      <c r="J2977" s="5"/>
      <c r="K2977" s="5"/>
      <c r="L2977" s="5"/>
      <c r="M2977" s="5"/>
      <c r="N2977" s="5"/>
      <c r="O2977" s="5"/>
      <c r="P2977" s="5"/>
      <c r="Q2977" s="5"/>
      <c r="R2977" s="5"/>
      <c r="S2977" s="8"/>
      <c r="T2977" s="8">
        <f t="shared" si="230"/>
        <v>1</v>
      </c>
      <c r="U2977" s="8">
        <f t="shared" si="231"/>
        <v>1</v>
      </c>
      <c r="V2977" s="8">
        <f t="shared" si="232"/>
        <v>1</v>
      </c>
      <c r="W2977" s="8">
        <f t="shared" si="233"/>
        <v>1</v>
      </c>
      <c r="X2977" s="28">
        <f t="shared" si="234"/>
        <v>4</v>
      </c>
      <c r="Y2977" s="5"/>
      <c r="Z2977" s="5"/>
    </row>
    <row r="2978" spans="1:26" ht="16" x14ac:dyDescent="0.2">
      <c r="A2978" s="5" t="s">
        <v>5325</v>
      </c>
      <c r="B2978" s="5" t="s">
        <v>22</v>
      </c>
      <c r="C2978" s="5" t="s">
        <v>23</v>
      </c>
      <c r="D2978" s="5" t="s">
        <v>24</v>
      </c>
      <c r="E2978" s="5"/>
      <c r="F2978" s="5"/>
      <c r="G2978" s="5"/>
      <c r="H2978" s="5"/>
      <c r="I2978" s="5"/>
      <c r="J2978" s="5"/>
      <c r="K2978" s="5"/>
      <c r="L2978" s="5"/>
      <c r="M2978" s="5"/>
      <c r="N2978" s="5"/>
      <c r="O2978" s="5"/>
      <c r="P2978" s="5"/>
      <c r="Q2978" s="5"/>
      <c r="R2978" s="5"/>
      <c r="S2978" s="8"/>
      <c r="T2978" s="8">
        <f t="shared" si="230"/>
        <v>1</v>
      </c>
      <c r="U2978" s="8">
        <f t="shared" si="231"/>
        <v>1</v>
      </c>
      <c r="V2978" s="8">
        <f t="shared" si="232"/>
        <v>1</v>
      </c>
      <c r="W2978" s="8">
        <f t="shared" si="233"/>
        <v>1</v>
      </c>
      <c r="X2978" s="28">
        <f t="shared" si="234"/>
        <v>4</v>
      </c>
      <c r="Y2978" s="5"/>
      <c r="Z2978" s="5"/>
    </row>
    <row r="2979" spans="1:26" ht="16" x14ac:dyDescent="0.2">
      <c r="A2979" s="5" t="s">
        <v>5326</v>
      </c>
      <c r="B2979" s="5" t="s">
        <v>22</v>
      </c>
      <c r="C2979" s="5" t="s">
        <v>23</v>
      </c>
      <c r="D2979" s="5" t="s">
        <v>24</v>
      </c>
      <c r="E2979" s="5"/>
      <c r="F2979" s="5"/>
      <c r="G2979" s="5"/>
      <c r="H2979" s="5"/>
      <c r="I2979" s="5"/>
      <c r="J2979" s="5"/>
      <c r="K2979" s="5"/>
      <c r="L2979" s="5"/>
      <c r="M2979" s="5"/>
      <c r="N2979" s="5"/>
      <c r="O2979" s="5"/>
      <c r="P2979" s="5"/>
      <c r="Q2979" s="5"/>
      <c r="R2979" s="5"/>
      <c r="S2979" s="8"/>
      <c r="T2979" s="8">
        <f t="shared" si="230"/>
        <v>1</v>
      </c>
      <c r="U2979" s="8">
        <f t="shared" si="231"/>
        <v>1</v>
      </c>
      <c r="V2979" s="8">
        <f t="shared" si="232"/>
        <v>1</v>
      </c>
      <c r="W2979" s="8">
        <f t="shared" si="233"/>
        <v>1</v>
      </c>
      <c r="X2979" s="28">
        <f t="shared" si="234"/>
        <v>4</v>
      </c>
      <c r="Y2979" s="5"/>
      <c r="Z2979" s="5"/>
    </row>
    <row r="2980" spans="1:26" ht="16" x14ac:dyDescent="0.2">
      <c r="A2980" s="5" t="s">
        <v>5327</v>
      </c>
      <c r="B2980" s="5" t="s">
        <v>22</v>
      </c>
      <c r="C2980" s="5" t="s">
        <v>23</v>
      </c>
      <c r="D2980" s="5" t="s">
        <v>24</v>
      </c>
      <c r="E2980" s="5"/>
      <c r="F2980" s="5"/>
      <c r="G2980" s="5"/>
      <c r="H2980" s="5"/>
      <c r="I2980" s="5"/>
      <c r="J2980" s="5"/>
      <c r="K2980" s="5"/>
      <c r="L2980" s="5"/>
      <c r="M2980" s="5"/>
      <c r="N2980" s="5"/>
      <c r="O2980" s="5"/>
      <c r="P2980" s="5"/>
      <c r="Q2980" s="5"/>
      <c r="R2980" s="5"/>
      <c r="S2980" s="8"/>
      <c r="T2980" s="8">
        <f t="shared" si="230"/>
        <v>1</v>
      </c>
      <c r="U2980" s="8">
        <f t="shared" si="231"/>
        <v>1</v>
      </c>
      <c r="V2980" s="8">
        <f t="shared" si="232"/>
        <v>1</v>
      </c>
      <c r="W2980" s="8">
        <f t="shared" si="233"/>
        <v>1</v>
      </c>
      <c r="X2980" s="28">
        <f t="shared" si="234"/>
        <v>4</v>
      </c>
      <c r="Y2980" s="5"/>
      <c r="Z2980" s="5"/>
    </row>
    <row r="2981" spans="1:26" ht="16" x14ac:dyDescent="0.2">
      <c r="A2981" s="5" t="s">
        <v>5328</v>
      </c>
      <c r="B2981" s="5" t="s">
        <v>28</v>
      </c>
      <c r="C2981" s="5" t="s">
        <v>23</v>
      </c>
      <c r="D2981" s="5" t="s">
        <v>29</v>
      </c>
      <c r="E2981" s="5" t="s">
        <v>54</v>
      </c>
      <c r="F2981" s="5" t="s">
        <v>5329</v>
      </c>
      <c r="G2981" s="5" t="s">
        <v>2342</v>
      </c>
      <c r="H2981" s="5" t="s">
        <v>2342</v>
      </c>
      <c r="I2981" s="5" t="s">
        <v>1010</v>
      </c>
      <c r="J2981" s="6">
        <v>35158</v>
      </c>
      <c r="K2981" s="5" t="s">
        <v>145</v>
      </c>
      <c r="L2981" s="5"/>
      <c r="M2981" s="5" t="s">
        <v>48</v>
      </c>
      <c r="N2981" s="5" t="s">
        <v>36</v>
      </c>
      <c r="O2981" s="5" t="s">
        <v>2342</v>
      </c>
      <c r="P2981" s="5" t="s">
        <v>5329</v>
      </c>
      <c r="Q2981" s="5" t="s">
        <v>5330</v>
      </c>
      <c r="R2981" s="8" t="s">
        <v>70</v>
      </c>
      <c r="S2981" s="8"/>
      <c r="T2981" s="8">
        <f t="shared" si="230"/>
        <v>0</v>
      </c>
      <c r="U2981" s="8">
        <f t="shared" si="231"/>
        <v>0</v>
      </c>
      <c r="V2981" s="8">
        <f t="shared" si="232"/>
        <v>0</v>
      </c>
      <c r="W2981" s="8">
        <f t="shared" si="233"/>
        <v>0</v>
      </c>
      <c r="X2981" s="28">
        <f t="shared" si="234"/>
        <v>0</v>
      </c>
      <c r="Y2981" s="5"/>
      <c r="Z2981" s="5"/>
    </row>
    <row r="2982" spans="1:26" ht="16" x14ac:dyDescent="0.2">
      <c r="A2982" s="5" t="s">
        <v>5331</v>
      </c>
      <c r="B2982" s="5" t="s">
        <v>63</v>
      </c>
      <c r="C2982" s="5" t="s">
        <v>23</v>
      </c>
      <c r="D2982" s="5" t="s">
        <v>29</v>
      </c>
      <c r="E2982" s="5" t="s">
        <v>54</v>
      </c>
      <c r="F2982" s="5" t="s">
        <v>1987</v>
      </c>
      <c r="G2982" s="5" t="s">
        <v>86</v>
      </c>
      <c r="H2982" s="5" t="s">
        <v>86</v>
      </c>
      <c r="I2982" s="5" t="s">
        <v>33</v>
      </c>
      <c r="J2982" s="6">
        <v>35978</v>
      </c>
      <c r="K2982" s="7" t="s">
        <v>237</v>
      </c>
      <c r="L2982" s="5"/>
      <c r="M2982" s="5" t="s">
        <v>48</v>
      </c>
      <c r="N2982" s="5" t="s">
        <v>36</v>
      </c>
      <c r="O2982" s="5" t="s">
        <v>86</v>
      </c>
      <c r="P2982" s="5" t="s">
        <v>85</v>
      </c>
      <c r="Q2982" s="5" t="s">
        <v>5332</v>
      </c>
      <c r="R2982" s="8" t="s">
        <v>39</v>
      </c>
      <c r="S2982" s="8"/>
      <c r="T2982" s="8">
        <f t="shared" si="230"/>
        <v>0</v>
      </c>
      <c r="U2982" s="8">
        <f t="shared" si="231"/>
        <v>0</v>
      </c>
      <c r="V2982" s="8">
        <f t="shared" si="232"/>
        <v>0</v>
      </c>
      <c r="W2982" s="8">
        <f t="shared" si="233"/>
        <v>0</v>
      </c>
      <c r="X2982" s="28">
        <f t="shared" si="234"/>
        <v>0</v>
      </c>
      <c r="Y2982" s="5"/>
      <c r="Z2982" s="5"/>
    </row>
    <row r="2983" spans="1:26" ht="16" x14ac:dyDescent="0.2">
      <c r="A2983" s="5" t="s">
        <v>5333</v>
      </c>
      <c r="B2983" s="5" t="s">
        <v>97</v>
      </c>
      <c r="C2983" s="5" t="s">
        <v>23</v>
      </c>
      <c r="D2983" s="5" t="s">
        <v>24</v>
      </c>
      <c r="E2983" s="5"/>
      <c r="F2983" s="5"/>
      <c r="G2983" s="5"/>
      <c r="H2983" s="5"/>
      <c r="I2983" s="5"/>
      <c r="J2983" s="5"/>
      <c r="K2983" s="5"/>
      <c r="L2983" s="5"/>
      <c r="M2983" s="5"/>
      <c r="N2983" s="5"/>
      <c r="O2983" s="5"/>
      <c r="P2983" s="5"/>
      <c r="Q2983" s="5"/>
      <c r="R2983" s="5"/>
      <c r="S2983" s="8"/>
      <c r="T2983" s="8">
        <f t="shared" si="230"/>
        <v>1</v>
      </c>
      <c r="U2983" s="8">
        <f t="shared" si="231"/>
        <v>1</v>
      </c>
      <c r="V2983" s="8">
        <f t="shared" si="232"/>
        <v>1</v>
      </c>
      <c r="W2983" s="8">
        <f t="shared" si="233"/>
        <v>1</v>
      </c>
      <c r="X2983" s="28">
        <f t="shared" si="234"/>
        <v>4</v>
      </c>
      <c r="Y2983" s="5"/>
      <c r="Z2983" s="5"/>
    </row>
    <row r="2984" spans="1:26" ht="16" x14ac:dyDescent="0.2">
      <c r="A2984" s="5" t="s">
        <v>5334</v>
      </c>
      <c r="B2984" s="5" t="s">
        <v>28</v>
      </c>
      <c r="C2984" s="5" t="s">
        <v>23</v>
      </c>
      <c r="D2984" s="5" t="s">
        <v>29</v>
      </c>
      <c r="E2984" s="5" t="s">
        <v>30</v>
      </c>
      <c r="F2984" s="5" t="s">
        <v>910</v>
      </c>
      <c r="G2984" s="5" t="s">
        <v>330</v>
      </c>
      <c r="H2984" s="5" t="s">
        <v>330</v>
      </c>
      <c r="I2984" s="5" t="s">
        <v>33</v>
      </c>
      <c r="J2984" s="6">
        <v>35897</v>
      </c>
      <c r="K2984" s="5" t="s">
        <v>297</v>
      </c>
      <c r="L2984" s="5"/>
      <c r="M2984" s="5"/>
      <c r="N2984" s="5"/>
      <c r="O2984" s="5"/>
      <c r="P2984" s="5"/>
      <c r="Q2984" s="5"/>
      <c r="R2984" s="5"/>
      <c r="S2984" s="8"/>
      <c r="T2984" s="8">
        <f t="shared" si="230"/>
        <v>0</v>
      </c>
      <c r="U2984" s="8">
        <f t="shared" si="231"/>
        <v>1</v>
      </c>
      <c r="V2984" s="8">
        <f t="shared" si="232"/>
        <v>0</v>
      </c>
      <c r="W2984" s="8">
        <f t="shared" si="233"/>
        <v>1</v>
      </c>
      <c r="X2984" s="28">
        <f t="shared" si="234"/>
        <v>2</v>
      </c>
      <c r="Y2984" s="5"/>
      <c r="Z2984" s="5"/>
    </row>
    <row r="2985" spans="1:26" ht="16" x14ac:dyDescent="0.2">
      <c r="A2985" s="5" t="s">
        <v>5335</v>
      </c>
      <c r="B2985" s="5" t="s">
        <v>28</v>
      </c>
      <c r="C2985" s="5" t="s">
        <v>23</v>
      </c>
      <c r="D2985" s="5" t="s">
        <v>29</v>
      </c>
      <c r="E2985" s="5"/>
      <c r="F2985" s="5"/>
      <c r="G2985" s="5"/>
      <c r="H2985" s="5"/>
      <c r="I2985" s="5"/>
      <c r="J2985" s="5"/>
      <c r="K2985" s="5"/>
      <c r="L2985" s="5"/>
      <c r="M2985" s="5"/>
      <c r="N2985" s="5"/>
      <c r="O2985" s="5"/>
      <c r="P2985" s="5"/>
      <c r="Q2985" s="5"/>
      <c r="R2985" s="5"/>
      <c r="S2985" s="8"/>
      <c r="T2985" s="8">
        <f t="shared" si="230"/>
        <v>1</v>
      </c>
      <c r="U2985" s="8">
        <f t="shared" si="231"/>
        <v>1</v>
      </c>
      <c r="V2985" s="8">
        <f t="shared" si="232"/>
        <v>1</v>
      </c>
      <c r="W2985" s="8">
        <f t="shared" si="233"/>
        <v>1</v>
      </c>
      <c r="X2985" s="28">
        <f t="shared" si="234"/>
        <v>4</v>
      </c>
      <c r="Y2985" s="5"/>
      <c r="Z2985" s="5"/>
    </row>
    <row r="2986" spans="1:26" ht="16" x14ac:dyDescent="0.2">
      <c r="A2986" s="5" t="s">
        <v>5336</v>
      </c>
      <c r="B2986" s="5" t="s">
        <v>22</v>
      </c>
      <c r="C2986" s="5" t="s">
        <v>23</v>
      </c>
      <c r="D2986" s="5" t="s">
        <v>24</v>
      </c>
      <c r="E2986" s="5"/>
      <c r="F2986" s="5"/>
      <c r="G2986" s="5"/>
      <c r="H2986" s="5"/>
      <c r="I2986" s="5"/>
      <c r="J2986" s="5"/>
      <c r="K2986" s="5"/>
      <c r="L2986" s="5"/>
      <c r="M2986" s="5"/>
      <c r="N2986" s="5"/>
      <c r="O2986" s="5"/>
      <c r="P2986" s="5"/>
      <c r="Q2986" s="5"/>
      <c r="R2986" s="5"/>
      <c r="S2986" s="8"/>
      <c r="T2986" s="8">
        <f t="shared" si="230"/>
        <v>1</v>
      </c>
      <c r="U2986" s="8">
        <f t="shared" si="231"/>
        <v>1</v>
      </c>
      <c r="V2986" s="8">
        <f t="shared" si="232"/>
        <v>1</v>
      </c>
      <c r="W2986" s="8">
        <f t="shared" si="233"/>
        <v>1</v>
      </c>
      <c r="X2986" s="28">
        <f t="shared" si="234"/>
        <v>4</v>
      </c>
      <c r="Y2986" s="5"/>
      <c r="Z2986" s="5"/>
    </row>
    <row r="2987" spans="1:26" ht="16" x14ac:dyDescent="0.2">
      <c r="A2987" s="5" t="s">
        <v>5337</v>
      </c>
      <c r="B2987" s="5" t="s">
        <v>28</v>
      </c>
      <c r="C2987" s="5" t="s">
        <v>23</v>
      </c>
      <c r="D2987" s="5" t="s">
        <v>29</v>
      </c>
      <c r="E2987" s="5"/>
      <c r="F2987" s="5"/>
      <c r="G2987" s="5"/>
      <c r="H2987" s="5"/>
      <c r="I2987" s="5"/>
      <c r="J2987" s="5"/>
      <c r="K2987" s="5"/>
      <c r="L2987" s="5"/>
      <c r="M2987" s="5"/>
      <c r="N2987" s="5"/>
      <c r="O2987" s="5"/>
      <c r="P2987" s="5"/>
      <c r="Q2987" s="5"/>
      <c r="R2987" s="5"/>
      <c r="S2987" s="8"/>
      <c r="T2987" s="8">
        <f t="shared" si="230"/>
        <v>1</v>
      </c>
      <c r="U2987" s="8">
        <f t="shared" si="231"/>
        <v>1</v>
      </c>
      <c r="V2987" s="8">
        <f t="shared" si="232"/>
        <v>1</v>
      </c>
      <c r="W2987" s="8">
        <f t="shared" si="233"/>
        <v>1</v>
      </c>
      <c r="X2987" s="28">
        <f t="shared" si="234"/>
        <v>4</v>
      </c>
      <c r="Y2987" s="5"/>
      <c r="Z2987" s="5"/>
    </row>
    <row r="2988" spans="1:26" ht="16" x14ac:dyDescent="0.2">
      <c r="A2988" s="5" t="s">
        <v>5338</v>
      </c>
      <c r="B2988" s="5" t="s">
        <v>22</v>
      </c>
      <c r="C2988" s="5" t="s">
        <v>23</v>
      </c>
      <c r="D2988" s="5" t="s">
        <v>24</v>
      </c>
      <c r="E2988" s="5"/>
      <c r="F2988" s="5"/>
      <c r="G2988" s="5"/>
      <c r="H2988" s="5"/>
      <c r="I2988" s="5"/>
      <c r="J2988" s="5"/>
      <c r="K2988" s="5"/>
      <c r="L2988" s="5"/>
      <c r="M2988" s="5"/>
      <c r="N2988" s="5"/>
      <c r="O2988" s="5"/>
      <c r="P2988" s="5"/>
      <c r="Q2988" s="5"/>
      <c r="R2988" s="5"/>
      <c r="S2988" s="8"/>
      <c r="T2988" s="8">
        <f t="shared" si="230"/>
        <v>1</v>
      </c>
      <c r="U2988" s="8">
        <f t="shared" si="231"/>
        <v>1</v>
      </c>
      <c r="V2988" s="8">
        <f t="shared" si="232"/>
        <v>1</v>
      </c>
      <c r="W2988" s="8">
        <f t="shared" si="233"/>
        <v>1</v>
      </c>
      <c r="X2988" s="28">
        <f t="shared" si="234"/>
        <v>4</v>
      </c>
      <c r="Y2988" s="5"/>
      <c r="Z2988" s="5"/>
    </row>
    <row r="2989" spans="1:26" ht="16" x14ac:dyDescent="0.2">
      <c r="A2989" s="5" t="s">
        <v>5339</v>
      </c>
      <c r="B2989" s="5" t="s">
        <v>28</v>
      </c>
      <c r="C2989" s="5" t="s">
        <v>23</v>
      </c>
      <c r="D2989" s="5" t="s">
        <v>29</v>
      </c>
      <c r="E2989" s="5" t="s">
        <v>54</v>
      </c>
      <c r="F2989" s="5" t="s">
        <v>242</v>
      </c>
      <c r="G2989" s="5" t="s">
        <v>119</v>
      </c>
      <c r="H2989" s="5" t="s">
        <v>119</v>
      </c>
      <c r="I2989" s="5" t="s">
        <v>1010</v>
      </c>
      <c r="J2989" s="5" t="s">
        <v>5340</v>
      </c>
      <c r="K2989" s="5" t="s">
        <v>34</v>
      </c>
      <c r="L2989" s="5"/>
      <c r="M2989" s="5" t="s">
        <v>48</v>
      </c>
      <c r="N2989" s="5" t="s">
        <v>109</v>
      </c>
      <c r="O2989" s="5" t="s">
        <v>119</v>
      </c>
      <c r="P2989" s="5" t="s">
        <v>5341</v>
      </c>
      <c r="Q2989" s="5" t="s">
        <v>5342</v>
      </c>
      <c r="R2989" s="8" t="s">
        <v>70</v>
      </c>
      <c r="S2989" s="8"/>
      <c r="T2989" s="8">
        <f t="shared" si="230"/>
        <v>0</v>
      </c>
      <c r="U2989" s="8">
        <f t="shared" si="231"/>
        <v>0</v>
      </c>
      <c r="V2989" s="8">
        <f t="shared" si="232"/>
        <v>0</v>
      </c>
      <c r="W2989" s="8">
        <f t="shared" si="233"/>
        <v>0</v>
      </c>
      <c r="X2989" s="28">
        <f t="shared" si="234"/>
        <v>0</v>
      </c>
      <c r="Y2989" s="5"/>
      <c r="Z2989" s="5"/>
    </row>
    <row r="2990" spans="1:26" ht="16" x14ac:dyDescent="0.2">
      <c r="A2990" s="5" t="s">
        <v>5343</v>
      </c>
      <c r="B2990" s="5" t="s">
        <v>63</v>
      </c>
      <c r="C2990" s="5" t="s">
        <v>23</v>
      </c>
      <c r="D2990" s="5" t="s">
        <v>29</v>
      </c>
      <c r="E2990" s="5" t="s">
        <v>30</v>
      </c>
      <c r="F2990" s="5" t="s">
        <v>1447</v>
      </c>
      <c r="G2990" s="5" t="s">
        <v>1012</v>
      </c>
      <c r="H2990" s="5" t="s">
        <v>1012</v>
      </c>
      <c r="I2990" s="5" t="s">
        <v>1010</v>
      </c>
      <c r="J2990" s="6">
        <v>36352</v>
      </c>
      <c r="K2990" s="5" t="s">
        <v>78</v>
      </c>
      <c r="L2990" s="5"/>
      <c r="M2990" s="5" t="s">
        <v>422</v>
      </c>
      <c r="N2990" s="5" t="s">
        <v>36</v>
      </c>
      <c r="O2990" s="5" t="s">
        <v>1012</v>
      </c>
      <c r="P2990" s="5" t="s">
        <v>1101</v>
      </c>
      <c r="Q2990" s="5" t="s">
        <v>3848</v>
      </c>
      <c r="R2990" s="8" t="s">
        <v>70</v>
      </c>
      <c r="S2990" s="8"/>
      <c r="T2990" s="8">
        <f t="shared" si="230"/>
        <v>0</v>
      </c>
      <c r="U2990" s="8">
        <f t="shared" si="231"/>
        <v>0</v>
      </c>
      <c r="V2990" s="8">
        <f t="shared" si="232"/>
        <v>0</v>
      </c>
      <c r="W2990" s="8">
        <f t="shared" si="233"/>
        <v>0</v>
      </c>
      <c r="X2990" s="28">
        <f t="shared" si="234"/>
        <v>0</v>
      </c>
      <c r="Y2990" s="5"/>
      <c r="Z2990" s="5"/>
    </row>
    <row r="2991" spans="1:26" ht="16" x14ac:dyDescent="0.2">
      <c r="A2991" s="5" t="s">
        <v>5344</v>
      </c>
      <c r="B2991" s="5" t="s">
        <v>28</v>
      </c>
      <c r="C2991" s="5" t="s">
        <v>23</v>
      </c>
      <c r="D2991" s="5" t="s">
        <v>29</v>
      </c>
      <c r="E2991" s="5" t="s">
        <v>54</v>
      </c>
      <c r="F2991" s="5" t="s">
        <v>44</v>
      </c>
      <c r="G2991" s="5" t="s">
        <v>45</v>
      </c>
      <c r="H2991" s="5" t="s">
        <v>457</v>
      </c>
      <c r="I2991" s="5" t="s">
        <v>33</v>
      </c>
      <c r="J2991" s="6">
        <v>35463</v>
      </c>
      <c r="K2991" s="5" t="s">
        <v>145</v>
      </c>
      <c r="L2991" s="5"/>
      <c r="M2991" s="5" t="s">
        <v>108</v>
      </c>
      <c r="N2991" s="5" t="s">
        <v>36</v>
      </c>
      <c r="O2991" s="5" t="s">
        <v>45</v>
      </c>
      <c r="P2991" s="5" t="s">
        <v>44</v>
      </c>
      <c r="Q2991" s="5" t="s">
        <v>5345</v>
      </c>
      <c r="R2991" s="8" t="s">
        <v>61</v>
      </c>
      <c r="S2991" s="8"/>
      <c r="T2991" s="8">
        <f t="shared" si="230"/>
        <v>0</v>
      </c>
      <c r="U2991" s="8">
        <f t="shared" si="231"/>
        <v>0</v>
      </c>
      <c r="V2991" s="8">
        <f t="shared" si="232"/>
        <v>0</v>
      </c>
      <c r="W2991" s="8">
        <f t="shared" si="233"/>
        <v>0</v>
      </c>
      <c r="X2991" s="28">
        <f t="shared" si="234"/>
        <v>0</v>
      </c>
      <c r="Y2991" s="5"/>
      <c r="Z2991" s="5"/>
    </row>
    <row r="2992" spans="1:26" ht="16" x14ac:dyDescent="0.2">
      <c r="A2992" s="5" t="s">
        <v>5346</v>
      </c>
      <c r="B2992" s="5" t="s">
        <v>28</v>
      </c>
      <c r="C2992" s="5" t="s">
        <v>23</v>
      </c>
      <c r="D2992" s="5" t="s">
        <v>29</v>
      </c>
      <c r="E2992" s="5"/>
      <c r="F2992" s="5"/>
      <c r="G2992" s="5"/>
      <c r="H2992" s="5"/>
      <c r="I2992" s="5"/>
      <c r="J2992" s="5"/>
      <c r="K2992" s="5"/>
      <c r="L2992" s="5"/>
      <c r="M2992" s="5"/>
      <c r="N2992" s="5"/>
      <c r="O2992" s="5"/>
      <c r="P2992" s="5"/>
      <c r="Q2992" s="5"/>
      <c r="R2992" s="5"/>
      <c r="S2992" s="8"/>
      <c r="T2992" s="8">
        <f t="shared" si="230"/>
        <v>1</v>
      </c>
      <c r="U2992" s="8">
        <f t="shared" si="231"/>
        <v>1</v>
      </c>
      <c r="V2992" s="8">
        <f t="shared" si="232"/>
        <v>1</v>
      </c>
      <c r="W2992" s="8">
        <f t="shared" si="233"/>
        <v>1</v>
      </c>
      <c r="X2992" s="28">
        <f t="shared" si="234"/>
        <v>4</v>
      </c>
      <c r="Y2992" s="5"/>
      <c r="Z2992" s="5"/>
    </row>
    <row r="2993" spans="1:26" ht="16" x14ac:dyDescent="0.2">
      <c r="A2993" s="5" t="s">
        <v>5347</v>
      </c>
      <c r="B2993" s="5" t="s">
        <v>28</v>
      </c>
      <c r="C2993" s="5" t="s">
        <v>23</v>
      </c>
      <c r="D2993" s="5" t="s">
        <v>29</v>
      </c>
      <c r="E2993" s="5" t="s">
        <v>30</v>
      </c>
      <c r="F2993" s="5" t="s">
        <v>2974</v>
      </c>
      <c r="G2993" s="5" t="s">
        <v>56</v>
      </c>
      <c r="H2993" s="5" t="s">
        <v>56</v>
      </c>
      <c r="I2993" s="5" t="s">
        <v>33</v>
      </c>
      <c r="J2993" s="5" t="s">
        <v>5348</v>
      </c>
      <c r="K2993" s="5" t="s">
        <v>34</v>
      </c>
      <c r="L2993" s="5"/>
      <c r="M2993" s="5" t="s">
        <v>108</v>
      </c>
      <c r="N2993" s="5" t="s">
        <v>36</v>
      </c>
      <c r="O2993" s="5" t="s">
        <v>56</v>
      </c>
      <c r="P2993" s="5" t="s">
        <v>197</v>
      </c>
      <c r="Q2993" s="5" t="s">
        <v>5349</v>
      </c>
      <c r="R2993" s="8" t="s">
        <v>70</v>
      </c>
      <c r="S2993" s="8"/>
      <c r="T2993" s="8">
        <f t="shared" si="230"/>
        <v>0</v>
      </c>
      <c r="U2993" s="8">
        <f t="shared" si="231"/>
        <v>0</v>
      </c>
      <c r="V2993" s="8">
        <f t="shared" si="232"/>
        <v>0</v>
      </c>
      <c r="W2993" s="8">
        <f t="shared" si="233"/>
        <v>0</v>
      </c>
      <c r="X2993" s="28">
        <f t="shared" si="234"/>
        <v>0</v>
      </c>
      <c r="Y2993" s="5"/>
      <c r="Z2993" s="5"/>
    </row>
    <row r="2994" spans="1:26" ht="16" x14ac:dyDescent="0.2">
      <c r="A2994" s="5" t="s">
        <v>5350</v>
      </c>
      <c r="B2994" s="5" t="s">
        <v>97</v>
      </c>
      <c r="C2994" s="5" t="s">
        <v>23</v>
      </c>
      <c r="D2994" s="5" t="s">
        <v>24</v>
      </c>
      <c r="E2994" s="5"/>
      <c r="F2994" s="5"/>
      <c r="G2994" s="5"/>
      <c r="H2994" s="5"/>
      <c r="I2994" s="5"/>
      <c r="J2994" s="5"/>
      <c r="K2994" s="5"/>
      <c r="L2994" s="5"/>
      <c r="M2994" s="5"/>
      <c r="N2994" s="5"/>
      <c r="O2994" s="5"/>
      <c r="P2994" s="5"/>
      <c r="Q2994" s="5"/>
      <c r="R2994" s="5"/>
      <c r="S2994" s="8"/>
      <c r="T2994" s="8">
        <f t="shared" si="230"/>
        <v>1</v>
      </c>
      <c r="U2994" s="8">
        <f t="shared" si="231"/>
        <v>1</v>
      </c>
      <c r="V2994" s="8">
        <f t="shared" si="232"/>
        <v>1</v>
      </c>
      <c r="W2994" s="8">
        <f t="shared" si="233"/>
        <v>1</v>
      </c>
      <c r="X2994" s="28">
        <f t="shared" si="234"/>
        <v>4</v>
      </c>
      <c r="Y2994" s="5"/>
      <c r="Z2994" s="5"/>
    </row>
    <row r="2995" spans="1:26" ht="16" x14ac:dyDescent="0.2">
      <c r="A2995" s="5" t="s">
        <v>5351</v>
      </c>
      <c r="B2995" s="5" t="s">
        <v>97</v>
      </c>
      <c r="C2995" s="5" t="s">
        <v>23</v>
      </c>
      <c r="D2995" s="5" t="s">
        <v>24</v>
      </c>
      <c r="E2995" s="5"/>
      <c r="F2995" s="5"/>
      <c r="G2995" s="5"/>
      <c r="H2995" s="5"/>
      <c r="I2995" s="5"/>
      <c r="J2995" s="5"/>
      <c r="K2995" s="5"/>
      <c r="L2995" s="5"/>
      <c r="M2995" s="5"/>
      <c r="N2995" s="5"/>
      <c r="O2995" s="5"/>
      <c r="P2995" s="5"/>
      <c r="Q2995" s="5"/>
      <c r="R2995" s="5"/>
      <c r="S2995" s="8"/>
      <c r="T2995" s="8">
        <f t="shared" si="230"/>
        <v>1</v>
      </c>
      <c r="U2995" s="8">
        <f t="shared" si="231"/>
        <v>1</v>
      </c>
      <c r="V2995" s="8">
        <f t="shared" si="232"/>
        <v>1</v>
      </c>
      <c r="W2995" s="8">
        <f t="shared" si="233"/>
        <v>1</v>
      </c>
      <c r="X2995" s="28">
        <f t="shared" si="234"/>
        <v>4</v>
      </c>
      <c r="Y2995" s="5"/>
      <c r="Z2995" s="5"/>
    </row>
    <row r="2996" spans="1:26" ht="16" x14ac:dyDescent="0.2">
      <c r="A2996" s="5" t="s">
        <v>5352</v>
      </c>
      <c r="B2996" s="5" t="s">
        <v>28</v>
      </c>
      <c r="C2996" s="5" t="s">
        <v>23</v>
      </c>
      <c r="D2996" s="5" t="s">
        <v>29</v>
      </c>
      <c r="E2996" s="5"/>
      <c r="F2996" s="5"/>
      <c r="G2996" s="5"/>
      <c r="H2996" s="5"/>
      <c r="I2996" s="5"/>
      <c r="J2996" s="5"/>
      <c r="K2996" s="5"/>
      <c r="L2996" s="5"/>
      <c r="M2996" s="5"/>
      <c r="N2996" s="5"/>
      <c r="O2996" s="5"/>
      <c r="P2996" s="5"/>
      <c r="Q2996" s="5"/>
      <c r="R2996" s="5"/>
      <c r="S2996" s="8"/>
      <c r="T2996" s="8">
        <f t="shared" si="230"/>
        <v>1</v>
      </c>
      <c r="U2996" s="8">
        <f t="shared" si="231"/>
        <v>1</v>
      </c>
      <c r="V2996" s="8">
        <f t="shared" si="232"/>
        <v>1</v>
      </c>
      <c r="W2996" s="8">
        <f t="shared" si="233"/>
        <v>1</v>
      </c>
      <c r="X2996" s="28">
        <f t="shared" si="234"/>
        <v>4</v>
      </c>
      <c r="Y2996" s="5"/>
      <c r="Z2996" s="5"/>
    </row>
    <row r="2997" spans="1:26" ht="16" x14ac:dyDescent="0.2">
      <c r="A2997" s="5" t="s">
        <v>5353</v>
      </c>
      <c r="B2997" s="5" t="s">
        <v>28</v>
      </c>
      <c r="C2997" s="5" t="s">
        <v>23</v>
      </c>
      <c r="D2997" s="5" t="s">
        <v>29</v>
      </c>
      <c r="E2997" s="5" t="s">
        <v>30</v>
      </c>
      <c r="F2997" s="5" t="s">
        <v>31</v>
      </c>
      <c r="G2997" s="5" t="s">
        <v>32</v>
      </c>
      <c r="H2997" s="5" t="s">
        <v>32</v>
      </c>
      <c r="I2997" s="5" t="s">
        <v>33</v>
      </c>
      <c r="J2997" s="5" t="s">
        <v>5354</v>
      </c>
      <c r="K2997" s="5" t="s">
        <v>57</v>
      </c>
      <c r="L2997" s="5"/>
      <c r="M2997" s="5" t="s">
        <v>48</v>
      </c>
      <c r="N2997" s="5" t="s">
        <v>88</v>
      </c>
      <c r="O2997" s="5" t="s">
        <v>32</v>
      </c>
      <c r="P2997" s="5" t="s">
        <v>31</v>
      </c>
      <c r="Q2997" s="5" t="s">
        <v>5355</v>
      </c>
      <c r="R2997" s="8" t="s">
        <v>39</v>
      </c>
      <c r="S2997" s="8"/>
      <c r="T2997" s="8">
        <f t="shared" si="230"/>
        <v>0</v>
      </c>
      <c r="U2997" s="8">
        <f t="shared" si="231"/>
        <v>0</v>
      </c>
      <c r="V2997" s="8">
        <f t="shared" si="232"/>
        <v>0</v>
      </c>
      <c r="W2997" s="8">
        <f t="shared" si="233"/>
        <v>0</v>
      </c>
      <c r="X2997" s="28">
        <f t="shared" si="234"/>
        <v>0</v>
      </c>
      <c r="Y2997" s="5"/>
      <c r="Z2997" s="5"/>
    </row>
    <row r="2998" spans="1:26" ht="16" x14ac:dyDescent="0.2">
      <c r="A2998" s="5" t="s">
        <v>5356</v>
      </c>
      <c r="B2998" s="5" t="s">
        <v>22</v>
      </c>
      <c r="C2998" s="5" t="s">
        <v>23</v>
      </c>
      <c r="D2998" s="5" t="s">
        <v>24</v>
      </c>
      <c r="E2998" s="5"/>
      <c r="F2998" s="5"/>
      <c r="G2998" s="5"/>
      <c r="H2998" s="5"/>
      <c r="I2998" s="5"/>
      <c r="J2998" s="5"/>
      <c r="K2998" s="5"/>
      <c r="L2998" s="5"/>
      <c r="M2998" s="5"/>
      <c r="N2998" s="5"/>
      <c r="O2998" s="5"/>
      <c r="P2998" s="5"/>
      <c r="Q2998" s="5"/>
      <c r="R2998" s="5"/>
      <c r="S2998" s="8"/>
      <c r="T2998" s="8">
        <f t="shared" si="230"/>
        <v>1</v>
      </c>
      <c r="U2998" s="8">
        <f t="shared" si="231"/>
        <v>1</v>
      </c>
      <c r="V2998" s="8">
        <f t="shared" si="232"/>
        <v>1</v>
      </c>
      <c r="W2998" s="8">
        <f t="shared" si="233"/>
        <v>1</v>
      </c>
      <c r="X2998" s="28">
        <f t="shared" si="234"/>
        <v>4</v>
      </c>
      <c r="Y2998" s="5"/>
      <c r="Z2998" s="5"/>
    </row>
    <row r="2999" spans="1:26" ht="16" x14ac:dyDescent="0.2">
      <c r="A2999" s="5" t="s">
        <v>5357</v>
      </c>
      <c r="B2999" s="5" t="s">
        <v>22</v>
      </c>
      <c r="C2999" s="5" t="s">
        <v>23</v>
      </c>
      <c r="D2999" s="5" t="s">
        <v>24</v>
      </c>
      <c r="E2999" s="5"/>
      <c r="F2999" s="5"/>
      <c r="G2999" s="5"/>
      <c r="H2999" s="5"/>
      <c r="I2999" s="5"/>
      <c r="J2999" s="5"/>
      <c r="K2999" s="5"/>
      <c r="L2999" s="5"/>
      <c r="M2999" s="5"/>
      <c r="N2999" s="5"/>
      <c r="O2999" s="5"/>
      <c r="P2999" s="5"/>
      <c r="Q2999" s="5"/>
      <c r="R2999" s="5"/>
      <c r="S2999" s="8"/>
      <c r="T2999" s="8">
        <f t="shared" si="230"/>
        <v>1</v>
      </c>
      <c r="U2999" s="8">
        <f t="shared" si="231"/>
        <v>1</v>
      </c>
      <c r="V2999" s="8">
        <f t="shared" si="232"/>
        <v>1</v>
      </c>
      <c r="W2999" s="8">
        <f t="shared" si="233"/>
        <v>1</v>
      </c>
      <c r="X2999" s="28">
        <f t="shared" si="234"/>
        <v>4</v>
      </c>
      <c r="Y2999" s="5"/>
      <c r="Z2999" s="5"/>
    </row>
    <row r="3000" spans="1:26" ht="16" x14ac:dyDescent="0.2">
      <c r="A3000" s="5" t="s">
        <v>5358</v>
      </c>
      <c r="B3000" s="5" t="s">
        <v>28</v>
      </c>
      <c r="C3000" s="5" t="s">
        <v>23</v>
      </c>
      <c r="D3000" s="5" t="s">
        <v>29</v>
      </c>
      <c r="E3000" s="5"/>
      <c r="F3000" s="5"/>
      <c r="G3000" s="5"/>
      <c r="H3000" s="5"/>
      <c r="I3000" s="5"/>
      <c r="J3000" s="5"/>
      <c r="K3000" s="5"/>
      <c r="L3000" s="5"/>
      <c r="M3000" s="5"/>
      <c r="N3000" s="5"/>
      <c r="O3000" s="5"/>
      <c r="P3000" s="5"/>
      <c r="Q3000" s="5"/>
      <c r="R3000" s="5"/>
      <c r="S3000" s="8"/>
      <c r="T3000" s="8">
        <f t="shared" si="230"/>
        <v>1</v>
      </c>
      <c r="U3000" s="8">
        <f t="shared" si="231"/>
        <v>1</v>
      </c>
      <c r="V3000" s="8">
        <f t="shared" si="232"/>
        <v>1</v>
      </c>
      <c r="W3000" s="8">
        <f t="shared" si="233"/>
        <v>1</v>
      </c>
      <c r="X3000" s="28">
        <f t="shared" si="234"/>
        <v>4</v>
      </c>
      <c r="Y3000" s="5"/>
      <c r="Z3000" s="5"/>
    </row>
    <row r="3001" spans="1:26" ht="16" x14ac:dyDescent="0.2">
      <c r="A3001" s="5" t="s">
        <v>5359</v>
      </c>
      <c r="B3001" s="5" t="s">
        <v>63</v>
      </c>
      <c r="C3001" s="5" t="s">
        <v>23</v>
      </c>
      <c r="D3001" s="5" t="s">
        <v>29</v>
      </c>
      <c r="E3001" s="5" t="s">
        <v>54</v>
      </c>
      <c r="F3001" s="5" t="s">
        <v>179</v>
      </c>
      <c r="G3001" s="5" t="s">
        <v>163</v>
      </c>
      <c r="H3001" s="5" t="s">
        <v>163</v>
      </c>
      <c r="I3001" s="5" t="s">
        <v>33</v>
      </c>
      <c r="J3001" s="5" t="s">
        <v>552</v>
      </c>
      <c r="K3001" s="5" t="s">
        <v>145</v>
      </c>
      <c r="L3001" s="5"/>
      <c r="M3001" s="5" t="s">
        <v>35</v>
      </c>
      <c r="N3001" s="5" t="s">
        <v>36</v>
      </c>
      <c r="O3001" s="5" t="s">
        <v>163</v>
      </c>
      <c r="P3001" s="5" t="s">
        <v>179</v>
      </c>
      <c r="Q3001" s="5" t="s">
        <v>5360</v>
      </c>
      <c r="R3001" s="8" t="s">
        <v>61</v>
      </c>
      <c r="S3001" s="8"/>
      <c r="T3001" s="8">
        <f t="shared" si="230"/>
        <v>0</v>
      </c>
      <c r="U3001" s="8">
        <f t="shared" si="231"/>
        <v>0</v>
      </c>
      <c r="V3001" s="8">
        <f t="shared" si="232"/>
        <v>0</v>
      </c>
      <c r="W3001" s="8">
        <f t="shared" si="233"/>
        <v>0</v>
      </c>
      <c r="X3001" s="28">
        <f t="shared" si="234"/>
        <v>0</v>
      </c>
      <c r="Y3001" s="5"/>
      <c r="Z3001" s="5"/>
    </row>
    <row r="3002" spans="1:26" ht="16" x14ac:dyDescent="0.2">
      <c r="A3002" s="5" t="s">
        <v>5361</v>
      </c>
      <c r="B3002" s="5" t="s">
        <v>28</v>
      </c>
      <c r="C3002" s="5" t="s">
        <v>23</v>
      </c>
      <c r="D3002" s="5" t="s">
        <v>29</v>
      </c>
      <c r="E3002" s="5" t="s">
        <v>54</v>
      </c>
      <c r="F3002" s="5" t="s">
        <v>242</v>
      </c>
      <c r="G3002" s="5" t="s">
        <v>119</v>
      </c>
      <c r="H3002" s="5" t="s">
        <v>119</v>
      </c>
      <c r="I3002" s="5" t="s">
        <v>33</v>
      </c>
      <c r="J3002" s="5" t="s">
        <v>5362</v>
      </c>
      <c r="K3002" s="5" t="s">
        <v>57</v>
      </c>
      <c r="L3002" s="5"/>
      <c r="M3002" s="5" t="s">
        <v>108</v>
      </c>
      <c r="N3002" s="5" t="s">
        <v>36</v>
      </c>
      <c r="O3002" s="5" t="s">
        <v>119</v>
      </c>
      <c r="P3002" s="5" t="s">
        <v>242</v>
      </c>
      <c r="Q3002" s="5" t="s">
        <v>5363</v>
      </c>
      <c r="R3002" s="8" t="s">
        <v>39</v>
      </c>
      <c r="S3002" s="8"/>
      <c r="T3002" s="8">
        <f t="shared" si="230"/>
        <v>0</v>
      </c>
      <c r="U3002" s="8">
        <f t="shared" si="231"/>
        <v>0</v>
      </c>
      <c r="V3002" s="8">
        <f t="shared" si="232"/>
        <v>0</v>
      </c>
      <c r="W3002" s="8">
        <f t="shared" si="233"/>
        <v>0</v>
      </c>
      <c r="X3002" s="28">
        <f t="shared" si="234"/>
        <v>0</v>
      </c>
      <c r="Y3002" s="5"/>
      <c r="Z3002" s="5"/>
    </row>
    <row r="3003" spans="1:26" ht="16" x14ac:dyDescent="0.2">
      <c r="A3003" s="5" t="s">
        <v>5364</v>
      </c>
      <c r="B3003" s="5" t="s">
        <v>28</v>
      </c>
      <c r="C3003" s="5" t="s">
        <v>23</v>
      </c>
      <c r="D3003" s="5" t="s">
        <v>29</v>
      </c>
      <c r="E3003" s="5" t="s">
        <v>30</v>
      </c>
      <c r="F3003" s="5" t="s">
        <v>460</v>
      </c>
      <c r="G3003" s="5" t="s">
        <v>45</v>
      </c>
      <c r="H3003" s="5" t="s">
        <v>45</v>
      </c>
      <c r="I3003" s="5" t="s">
        <v>33</v>
      </c>
      <c r="J3003" s="6">
        <v>35312</v>
      </c>
      <c r="K3003" s="5" t="s">
        <v>34</v>
      </c>
      <c r="L3003" s="5"/>
      <c r="M3003" s="5" t="s">
        <v>48</v>
      </c>
      <c r="N3003" s="5" t="s">
        <v>88</v>
      </c>
      <c r="O3003" s="5" t="s">
        <v>45</v>
      </c>
      <c r="P3003" s="5" t="s">
        <v>460</v>
      </c>
      <c r="Q3003" s="5" t="s">
        <v>5365</v>
      </c>
      <c r="R3003" s="8" t="s">
        <v>39</v>
      </c>
      <c r="S3003" s="8"/>
      <c r="T3003" s="8">
        <f t="shared" si="230"/>
        <v>0</v>
      </c>
      <c r="U3003" s="8">
        <f t="shared" si="231"/>
        <v>0</v>
      </c>
      <c r="V3003" s="8">
        <f t="shared" si="232"/>
        <v>0</v>
      </c>
      <c r="W3003" s="8">
        <f t="shared" si="233"/>
        <v>0</v>
      </c>
      <c r="X3003" s="28">
        <f t="shared" si="234"/>
        <v>0</v>
      </c>
      <c r="Y3003" s="5"/>
      <c r="Z3003" s="5"/>
    </row>
    <row r="3004" spans="1:26" ht="16" x14ac:dyDescent="0.2">
      <c r="A3004" s="5" t="s">
        <v>5366</v>
      </c>
      <c r="B3004" s="5" t="s">
        <v>28</v>
      </c>
      <c r="C3004" s="5" t="s">
        <v>23</v>
      </c>
      <c r="D3004" s="5" t="s">
        <v>29</v>
      </c>
      <c r="E3004" s="5" t="s">
        <v>30</v>
      </c>
      <c r="F3004" s="5" t="s">
        <v>5367</v>
      </c>
      <c r="G3004" s="5" t="s">
        <v>1132</v>
      </c>
      <c r="H3004" s="5" t="s">
        <v>1132</v>
      </c>
      <c r="I3004" s="5" t="s">
        <v>1010</v>
      </c>
      <c r="J3004" s="6">
        <v>35163</v>
      </c>
      <c r="K3004" s="5" t="s">
        <v>145</v>
      </c>
      <c r="L3004" s="5"/>
      <c r="M3004" s="5" t="s">
        <v>35</v>
      </c>
      <c r="N3004" s="5" t="s">
        <v>36</v>
      </c>
      <c r="O3004" s="5" t="s">
        <v>1132</v>
      </c>
      <c r="P3004" s="5" t="s">
        <v>5367</v>
      </c>
      <c r="Q3004" s="5" t="s">
        <v>5368</v>
      </c>
      <c r="R3004" s="8" t="s">
        <v>70</v>
      </c>
      <c r="S3004" s="8"/>
      <c r="T3004" s="8">
        <f t="shared" si="230"/>
        <v>0</v>
      </c>
      <c r="U3004" s="8">
        <f t="shared" si="231"/>
        <v>0</v>
      </c>
      <c r="V3004" s="8">
        <f t="shared" si="232"/>
        <v>0</v>
      </c>
      <c r="W3004" s="8">
        <f t="shared" si="233"/>
        <v>0</v>
      </c>
      <c r="X3004" s="28">
        <f t="shared" si="234"/>
        <v>0</v>
      </c>
      <c r="Y3004" s="5"/>
      <c r="Z3004" s="5"/>
    </row>
    <row r="3005" spans="1:26" ht="16" x14ac:dyDescent="0.2">
      <c r="A3005" s="5" t="s">
        <v>5369</v>
      </c>
      <c r="B3005" s="5" t="s">
        <v>22</v>
      </c>
      <c r="C3005" s="5" t="s">
        <v>23</v>
      </c>
      <c r="D3005" s="5" t="s">
        <v>24</v>
      </c>
      <c r="E3005" s="5"/>
      <c r="F3005" s="5"/>
      <c r="G3005" s="5"/>
      <c r="H3005" s="5"/>
      <c r="I3005" s="5"/>
      <c r="J3005" s="5"/>
      <c r="K3005" s="5"/>
      <c r="L3005" s="5"/>
      <c r="M3005" s="5"/>
      <c r="N3005" s="5"/>
      <c r="O3005" s="5"/>
      <c r="P3005" s="5"/>
      <c r="Q3005" s="5"/>
      <c r="R3005" s="5"/>
      <c r="S3005" s="8"/>
      <c r="T3005" s="8">
        <f t="shared" si="230"/>
        <v>1</v>
      </c>
      <c r="U3005" s="8">
        <f t="shared" si="231"/>
        <v>1</v>
      </c>
      <c r="V3005" s="8">
        <f t="shared" si="232"/>
        <v>1</v>
      </c>
      <c r="W3005" s="8">
        <f t="shared" si="233"/>
        <v>1</v>
      </c>
      <c r="X3005" s="28">
        <f t="shared" si="234"/>
        <v>4</v>
      </c>
      <c r="Y3005" s="5"/>
      <c r="Z3005" s="5"/>
    </row>
    <row r="3006" spans="1:26" ht="16" x14ac:dyDescent="0.2">
      <c r="A3006" s="5" t="s">
        <v>5370</v>
      </c>
      <c r="B3006" s="5" t="s">
        <v>22</v>
      </c>
      <c r="C3006" s="5" t="s">
        <v>23</v>
      </c>
      <c r="D3006" s="5" t="s">
        <v>24</v>
      </c>
      <c r="E3006" s="5"/>
      <c r="F3006" s="5"/>
      <c r="G3006" s="5"/>
      <c r="H3006" s="5"/>
      <c r="I3006" s="5"/>
      <c r="J3006" s="5"/>
      <c r="K3006" s="5"/>
      <c r="L3006" s="5"/>
      <c r="M3006" s="5"/>
      <c r="N3006" s="5"/>
      <c r="O3006" s="5"/>
      <c r="P3006" s="5"/>
      <c r="Q3006" s="5"/>
      <c r="R3006" s="5"/>
      <c r="S3006" s="8"/>
      <c r="T3006" s="8">
        <f t="shared" si="230"/>
        <v>1</v>
      </c>
      <c r="U3006" s="8">
        <f t="shared" si="231"/>
        <v>1</v>
      </c>
      <c r="V3006" s="8">
        <f t="shared" si="232"/>
        <v>1</v>
      </c>
      <c r="W3006" s="8">
        <f t="shared" si="233"/>
        <v>1</v>
      </c>
      <c r="X3006" s="28">
        <f t="shared" si="234"/>
        <v>4</v>
      </c>
      <c r="Y3006" s="5"/>
      <c r="Z3006" s="5"/>
    </row>
    <row r="3007" spans="1:26" ht="16" x14ac:dyDescent="0.2">
      <c r="A3007" s="5" t="s">
        <v>5371</v>
      </c>
      <c r="B3007" s="5" t="s">
        <v>97</v>
      </c>
      <c r="C3007" s="5" t="s">
        <v>23</v>
      </c>
      <c r="D3007" s="5" t="s">
        <v>24</v>
      </c>
      <c r="E3007" s="5"/>
      <c r="F3007" s="5"/>
      <c r="G3007" s="5"/>
      <c r="H3007" s="5"/>
      <c r="I3007" s="5"/>
      <c r="J3007" s="5"/>
      <c r="K3007" s="5"/>
      <c r="L3007" s="5"/>
      <c r="M3007" s="5"/>
      <c r="N3007" s="5"/>
      <c r="O3007" s="5"/>
      <c r="P3007" s="5"/>
      <c r="Q3007" s="5"/>
      <c r="R3007" s="5"/>
      <c r="S3007" s="8"/>
      <c r="T3007" s="8">
        <f t="shared" si="230"/>
        <v>1</v>
      </c>
      <c r="U3007" s="8">
        <f t="shared" si="231"/>
        <v>1</v>
      </c>
      <c r="V3007" s="8">
        <f t="shared" si="232"/>
        <v>1</v>
      </c>
      <c r="W3007" s="8">
        <f t="shared" si="233"/>
        <v>1</v>
      </c>
      <c r="X3007" s="28">
        <f t="shared" si="234"/>
        <v>4</v>
      </c>
      <c r="Y3007" s="5"/>
      <c r="Z3007" s="5"/>
    </row>
    <row r="3008" spans="1:26" ht="16" x14ac:dyDescent="0.2">
      <c r="A3008" s="5" t="s">
        <v>5372</v>
      </c>
      <c r="B3008" s="5" t="s">
        <v>28</v>
      </c>
      <c r="C3008" s="5" t="s">
        <v>23</v>
      </c>
      <c r="D3008" s="5" t="s">
        <v>29</v>
      </c>
      <c r="E3008" s="5"/>
      <c r="F3008" s="5"/>
      <c r="G3008" s="5"/>
      <c r="H3008" s="5"/>
      <c r="I3008" s="5"/>
      <c r="J3008" s="5"/>
      <c r="K3008" s="5"/>
      <c r="L3008" s="5"/>
      <c r="M3008" s="5"/>
      <c r="N3008" s="5"/>
      <c r="O3008" s="5"/>
      <c r="P3008" s="5"/>
      <c r="Q3008" s="5"/>
      <c r="R3008" s="5"/>
      <c r="S3008" s="8"/>
      <c r="T3008" s="8">
        <f t="shared" si="230"/>
        <v>1</v>
      </c>
      <c r="U3008" s="8">
        <f t="shared" si="231"/>
        <v>1</v>
      </c>
      <c r="V3008" s="8">
        <f t="shared" si="232"/>
        <v>1</v>
      </c>
      <c r="W3008" s="8">
        <f t="shared" si="233"/>
        <v>1</v>
      </c>
      <c r="X3008" s="28">
        <f t="shared" si="234"/>
        <v>4</v>
      </c>
      <c r="Y3008" s="5"/>
      <c r="Z3008" s="5"/>
    </row>
    <row r="3009" spans="1:26" ht="16" x14ac:dyDescent="0.2">
      <c r="A3009" s="5" t="s">
        <v>5373</v>
      </c>
      <c r="B3009" s="5" t="s">
        <v>97</v>
      </c>
      <c r="C3009" s="5" t="s">
        <v>23</v>
      </c>
      <c r="D3009" s="5" t="s">
        <v>24</v>
      </c>
      <c r="E3009" s="5"/>
      <c r="F3009" s="5"/>
      <c r="G3009" s="5"/>
      <c r="H3009" s="5"/>
      <c r="I3009" s="5"/>
      <c r="J3009" s="5"/>
      <c r="K3009" s="5"/>
      <c r="L3009" s="5"/>
      <c r="M3009" s="5"/>
      <c r="N3009" s="5"/>
      <c r="O3009" s="5"/>
      <c r="P3009" s="5"/>
      <c r="Q3009" s="5"/>
      <c r="R3009" s="5"/>
      <c r="S3009" s="8"/>
      <c r="T3009" s="8">
        <f t="shared" si="230"/>
        <v>1</v>
      </c>
      <c r="U3009" s="8">
        <f t="shared" si="231"/>
        <v>1</v>
      </c>
      <c r="V3009" s="8">
        <f t="shared" si="232"/>
        <v>1</v>
      </c>
      <c r="W3009" s="8">
        <f t="shared" si="233"/>
        <v>1</v>
      </c>
      <c r="X3009" s="28">
        <f t="shared" si="234"/>
        <v>4</v>
      </c>
      <c r="Y3009" s="5"/>
      <c r="Z3009" s="5"/>
    </row>
    <row r="3010" spans="1:26" ht="16" x14ac:dyDescent="0.2">
      <c r="A3010" s="5" t="s">
        <v>5374</v>
      </c>
      <c r="B3010" s="5" t="s">
        <v>97</v>
      </c>
      <c r="C3010" s="5" t="s">
        <v>23</v>
      </c>
      <c r="D3010" s="5" t="s">
        <v>24</v>
      </c>
      <c r="E3010" s="5"/>
      <c r="F3010" s="5"/>
      <c r="G3010" s="5"/>
      <c r="H3010" s="5"/>
      <c r="I3010" s="5"/>
      <c r="J3010" s="5"/>
      <c r="K3010" s="5"/>
      <c r="L3010" s="5"/>
      <c r="M3010" s="5"/>
      <c r="N3010" s="5"/>
      <c r="O3010" s="5"/>
      <c r="P3010" s="5"/>
      <c r="Q3010" s="5"/>
      <c r="R3010" s="5"/>
      <c r="S3010" s="8"/>
      <c r="T3010" s="8">
        <f t="shared" si="230"/>
        <v>1</v>
      </c>
      <c r="U3010" s="8">
        <f t="shared" si="231"/>
        <v>1</v>
      </c>
      <c r="V3010" s="8">
        <f t="shared" si="232"/>
        <v>1</v>
      </c>
      <c r="W3010" s="8">
        <f t="shared" si="233"/>
        <v>1</v>
      </c>
      <c r="X3010" s="28">
        <f t="shared" si="234"/>
        <v>4</v>
      </c>
      <c r="Y3010" s="5"/>
      <c r="Z3010" s="5"/>
    </row>
    <row r="3011" spans="1:26" ht="16" x14ac:dyDescent="0.2">
      <c r="A3011" s="5" t="s">
        <v>5375</v>
      </c>
      <c r="B3011" s="5" t="s">
        <v>22</v>
      </c>
      <c r="C3011" s="5" t="s">
        <v>23</v>
      </c>
      <c r="D3011" s="5" t="s">
        <v>24</v>
      </c>
      <c r="E3011" s="5"/>
      <c r="F3011" s="5"/>
      <c r="G3011" s="5"/>
      <c r="H3011" s="5"/>
      <c r="I3011" s="5"/>
      <c r="J3011" s="5"/>
      <c r="K3011" s="5"/>
      <c r="L3011" s="5"/>
      <c r="M3011" s="5"/>
      <c r="N3011" s="5"/>
      <c r="O3011" s="5"/>
      <c r="P3011" s="5"/>
      <c r="Q3011" s="5"/>
      <c r="R3011" s="5"/>
      <c r="S3011" s="8"/>
      <c r="T3011" s="8">
        <f t="shared" ref="T3011:T3074" si="235">IF(ISBLANK(G3011),1,0)</f>
        <v>1</v>
      </c>
      <c r="U3011" s="8">
        <f t="shared" ref="U3011:U3074" si="236">IF(ISBLANK(M3011),1,0)</f>
        <v>1</v>
      </c>
      <c r="V3011" s="8">
        <f t="shared" ref="V3011:V3074" si="237">IF(ISBLANK(K3011),1,0)</f>
        <v>1</v>
      </c>
      <c r="W3011" s="8">
        <f t="shared" ref="W3011:W3074" si="238">IF(ISBLANK(Q3011),1,0)</f>
        <v>1</v>
      </c>
      <c r="X3011" s="28">
        <f t="shared" ref="X3011:X3074" si="239">SUM(T3011:W3011)</f>
        <v>4</v>
      </c>
      <c r="Y3011" s="5"/>
      <c r="Z3011" s="5"/>
    </row>
    <row r="3012" spans="1:26" ht="16" x14ac:dyDescent="0.2">
      <c r="A3012" s="5" t="s">
        <v>5376</v>
      </c>
      <c r="B3012" s="5" t="s">
        <v>28</v>
      </c>
      <c r="C3012" s="5" t="s">
        <v>23</v>
      </c>
      <c r="D3012" s="5" t="s">
        <v>29</v>
      </c>
      <c r="E3012" s="5"/>
      <c r="F3012" s="5"/>
      <c r="G3012" s="5"/>
      <c r="H3012" s="5"/>
      <c r="I3012" s="5"/>
      <c r="J3012" s="5"/>
      <c r="K3012" s="5"/>
      <c r="L3012" s="5"/>
      <c r="M3012" s="5"/>
      <c r="N3012" s="5"/>
      <c r="O3012" s="5"/>
      <c r="P3012" s="5"/>
      <c r="Q3012" s="5"/>
      <c r="R3012" s="5"/>
      <c r="S3012" s="8"/>
      <c r="T3012" s="8">
        <f t="shared" si="235"/>
        <v>1</v>
      </c>
      <c r="U3012" s="8">
        <f t="shared" si="236"/>
        <v>1</v>
      </c>
      <c r="V3012" s="8">
        <f t="shared" si="237"/>
        <v>1</v>
      </c>
      <c r="W3012" s="8">
        <f t="shared" si="238"/>
        <v>1</v>
      </c>
      <c r="X3012" s="28">
        <f t="shared" si="239"/>
        <v>4</v>
      </c>
      <c r="Y3012" s="5"/>
      <c r="Z3012" s="5"/>
    </row>
    <row r="3013" spans="1:26" ht="16" x14ac:dyDescent="0.2">
      <c r="A3013" s="5" t="s">
        <v>5377</v>
      </c>
      <c r="B3013" s="5" t="s">
        <v>63</v>
      </c>
      <c r="C3013" s="5" t="s">
        <v>23</v>
      </c>
      <c r="D3013" s="5" t="s">
        <v>29</v>
      </c>
      <c r="E3013" s="5" t="s">
        <v>54</v>
      </c>
      <c r="F3013" s="5" t="s">
        <v>342</v>
      </c>
      <c r="G3013" s="5" t="s">
        <v>32</v>
      </c>
      <c r="H3013" s="5" t="s">
        <v>32</v>
      </c>
      <c r="I3013" s="5" t="s">
        <v>33</v>
      </c>
      <c r="J3013" s="6">
        <v>36379</v>
      </c>
      <c r="K3013" s="5" t="s">
        <v>34</v>
      </c>
      <c r="L3013" s="5"/>
      <c r="M3013" s="5" t="s">
        <v>87</v>
      </c>
      <c r="N3013" s="5" t="s">
        <v>88</v>
      </c>
      <c r="O3013" s="5" t="s">
        <v>32</v>
      </c>
      <c r="P3013" s="5" t="s">
        <v>342</v>
      </c>
      <c r="Q3013" s="5" t="s">
        <v>5378</v>
      </c>
      <c r="R3013" s="8" t="s">
        <v>70</v>
      </c>
      <c r="S3013" s="8"/>
      <c r="T3013" s="8">
        <f t="shared" si="235"/>
        <v>0</v>
      </c>
      <c r="U3013" s="8">
        <f t="shared" si="236"/>
        <v>0</v>
      </c>
      <c r="V3013" s="8">
        <f t="shared" si="237"/>
        <v>0</v>
      </c>
      <c r="W3013" s="8">
        <f t="shared" si="238"/>
        <v>0</v>
      </c>
      <c r="X3013" s="28">
        <f t="shared" si="239"/>
        <v>0</v>
      </c>
      <c r="Y3013" s="5"/>
      <c r="Z3013" s="5"/>
    </row>
    <row r="3014" spans="1:26" ht="16" x14ac:dyDescent="0.2">
      <c r="A3014" s="5" t="s">
        <v>5379</v>
      </c>
      <c r="B3014" s="5" t="s">
        <v>22</v>
      </c>
      <c r="C3014" s="5" t="s">
        <v>23</v>
      </c>
      <c r="D3014" s="5" t="s">
        <v>24</v>
      </c>
      <c r="E3014" s="5"/>
      <c r="F3014" s="5"/>
      <c r="G3014" s="5"/>
      <c r="H3014" s="5"/>
      <c r="I3014" s="5"/>
      <c r="J3014" s="5"/>
      <c r="K3014" s="5"/>
      <c r="L3014" s="5"/>
      <c r="M3014" s="5"/>
      <c r="N3014" s="5"/>
      <c r="O3014" s="5"/>
      <c r="P3014" s="5"/>
      <c r="Q3014" s="5"/>
      <c r="R3014" s="5"/>
      <c r="S3014" s="8"/>
      <c r="T3014" s="8">
        <f t="shared" si="235"/>
        <v>1</v>
      </c>
      <c r="U3014" s="8">
        <f t="shared" si="236"/>
        <v>1</v>
      </c>
      <c r="V3014" s="8">
        <f t="shared" si="237"/>
        <v>1</v>
      </c>
      <c r="W3014" s="8">
        <f t="shared" si="238"/>
        <v>1</v>
      </c>
      <c r="X3014" s="28">
        <f t="shared" si="239"/>
        <v>4</v>
      </c>
      <c r="Y3014" s="5"/>
      <c r="Z3014" s="5"/>
    </row>
    <row r="3015" spans="1:26" ht="16" x14ac:dyDescent="0.2">
      <c r="A3015" s="5" t="s">
        <v>5380</v>
      </c>
      <c r="B3015" s="5" t="s">
        <v>28</v>
      </c>
      <c r="C3015" s="5" t="s">
        <v>23</v>
      </c>
      <c r="D3015" s="5" t="s">
        <v>29</v>
      </c>
      <c r="E3015" s="5"/>
      <c r="F3015" s="5"/>
      <c r="G3015" s="5"/>
      <c r="H3015" s="5"/>
      <c r="I3015" s="5"/>
      <c r="J3015" s="5"/>
      <c r="K3015" s="5"/>
      <c r="L3015" s="5"/>
      <c r="M3015" s="5"/>
      <c r="N3015" s="5"/>
      <c r="O3015" s="5"/>
      <c r="P3015" s="5"/>
      <c r="Q3015" s="5"/>
      <c r="R3015" s="5"/>
      <c r="S3015" s="8"/>
      <c r="T3015" s="8">
        <f t="shared" si="235"/>
        <v>1</v>
      </c>
      <c r="U3015" s="8">
        <f t="shared" si="236"/>
        <v>1</v>
      </c>
      <c r="V3015" s="8">
        <f t="shared" si="237"/>
        <v>1</v>
      </c>
      <c r="W3015" s="8">
        <f t="shared" si="238"/>
        <v>1</v>
      </c>
      <c r="X3015" s="28">
        <f t="shared" si="239"/>
        <v>4</v>
      </c>
      <c r="Y3015" s="5"/>
      <c r="Z3015" s="5"/>
    </row>
    <row r="3016" spans="1:26" ht="16" x14ac:dyDescent="0.2">
      <c r="A3016" s="5" t="s">
        <v>5381</v>
      </c>
      <c r="B3016" s="5" t="s">
        <v>97</v>
      </c>
      <c r="C3016" s="5" t="s">
        <v>23</v>
      </c>
      <c r="D3016" s="5" t="s">
        <v>24</v>
      </c>
      <c r="E3016" s="5"/>
      <c r="F3016" s="5"/>
      <c r="G3016" s="5"/>
      <c r="H3016" s="5"/>
      <c r="I3016" s="5"/>
      <c r="J3016" s="5"/>
      <c r="K3016" s="5"/>
      <c r="L3016" s="5"/>
      <c r="M3016" s="5"/>
      <c r="N3016" s="5"/>
      <c r="O3016" s="5"/>
      <c r="P3016" s="5"/>
      <c r="Q3016" s="5"/>
      <c r="R3016" s="5"/>
      <c r="S3016" s="8"/>
      <c r="T3016" s="8">
        <f t="shared" si="235"/>
        <v>1</v>
      </c>
      <c r="U3016" s="8">
        <f t="shared" si="236"/>
        <v>1</v>
      </c>
      <c r="V3016" s="8">
        <f t="shared" si="237"/>
        <v>1</v>
      </c>
      <c r="W3016" s="8">
        <f t="shared" si="238"/>
        <v>1</v>
      </c>
      <c r="X3016" s="28">
        <f t="shared" si="239"/>
        <v>4</v>
      </c>
      <c r="Y3016" s="5"/>
      <c r="Z3016" s="5"/>
    </row>
    <row r="3017" spans="1:26" ht="16" x14ac:dyDescent="0.2">
      <c r="A3017" s="5" t="s">
        <v>5382</v>
      </c>
      <c r="B3017" s="5" t="s">
        <v>91</v>
      </c>
      <c r="C3017" s="5" t="s">
        <v>83</v>
      </c>
      <c r="D3017" s="5" t="s">
        <v>463</v>
      </c>
      <c r="E3017" s="5"/>
      <c r="F3017" s="5"/>
      <c r="G3017" s="5"/>
      <c r="H3017" s="5"/>
      <c r="I3017" s="5"/>
      <c r="J3017" s="5"/>
      <c r="K3017" s="5"/>
      <c r="L3017" s="5"/>
      <c r="M3017" s="5"/>
      <c r="N3017" s="5"/>
      <c r="O3017" s="5"/>
      <c r="P3017" s="5"/>
      <c r="Q3017" s="5"/>
      <c r="R3017" s="5"/>
      <c r="S3017" s="8"/>
      <c r="T3017" s="8">
        <f t="shared" si="235"/>
        <v>1</v>
      </c>
      <c r="U3017" s="8">
        <f t="shared" si="236"/>
        <v>1</v>
      </c>
      <c r="V3017" s="8">
        <f t="shared" si="237"/>
        <v>1</v>
      </c>
      <c r="W3017" s="8">
        <f t="shared" si="238"/>
        <v>1</v>
      </c>
      <c r="X3017" s="28">
        <f t="shared" si="239"/>
        <v>4</v>
      </c>
      <c r="Y3017" s="5"/>
      <c r="Z3017" s="5"/>
    </row>
    <row r="3018" spans="1:26" ht="16" x14ac:dyDescent="0.2">
      <c r="A3018" s="5" t="s">
        <v>5383</v>
      </c>
      <c r="B3018" s="5" t="s">
        <v>63</v>
      </c>
      <c r="C3018" s="5" t="s">
        <v>23</v>
      </c>
      <c r="D3018" s="5" t="s">
        <v>29</v>
      </c>
      <c r="E3018" s="5" t="s">
        <v>30</v>
      </c>
      <c r="F3018" s="5" t="s">
        <v>456</v>
      </c>
      <c r="G3018" s="5" t="s">
        <v>457</v>
      </c>
      <c r="H3018" s="5" t="s">
        <v>457</v>
      </c>
      <c r="I3018" s="5" t="s">
        <v>33</v>
      </c>
      <c r="J3018" s="6">
        <v>35828</v>
      </c>
      <c r="K3018" s="5" t="s">
        <v>78</v>
      </c>
      <c r="L3018" s="5"/>
      <c r="M3018" s="5" t="s">
        <v>87</v>
      </c>
      <c r="N3018" s="5" t="s">
        <v>88</v>
      </c>
      <c r="O3018" s="5" t="s">
        <v>56</v>
      </c>
      <c r="P3018" s="5" t="s">
        <v>1342</v>
      </c>
      <c r="Q3018" s="5" t="s">
        <v>5384</v>
      </c>
      <c r="R3018" s="8" t="s">
        <v>70</v>
      </c>
      <c r="S3018" s="8"/>
      <c r="T3018" s="8">
        <f t="shared" si="235"/>
        <v>0</v>
      </c>
      <c r="U3018" s="8">
        <f t="shared" si="236"/>
        <v>0</v>
      </c>
      <c r="V3018" s="8">
        <f t="shared" si="237"/>
        <v>0</v>
      </c>
      <c r="W3018" s="8">
        <f t="shared" si="238"/>
        <v>0</v>
      </c>
      <c r="X3018" s="28">
        <f t="shared" si="239"/>
        <v>0</v>
      </c>
      <c r="Y3018" s="5"/>
      <c r="Z3018" s="5"/>
    </row>
    <row r="3019" spans="1:26" ht="16" x14ac:dyDescent="0.2">
      <c r="A3019" s="5" t="s">
        <v>5385</v>
      </c>
      <c r="B3019" s="5" t="s">
        <v>91</v>
      </c>
      <c r="C3019" s="5" t="s">
        <v>23</v>
      </c>
      <c r="D3019" s="5" t="s">
        <v>24</v>
      </c>
      <c r="E3019" s="5"/>
      <c r="F3019" s="5"/>
      <c r="G3019" s="5"/>
      <c r="H3019" s="5"/>
      <c r="I3019" s="5"/>
      <c r="J3019" s="5"/>
      <c r="K3019" s="5"/>
      <c r="L3019" s="5"/>
      <c r="M3019" s="5"/>
      <c r="N3019" s="5"/>
      <c r="O3019" s="5"/>
      <c r="P3019" s="5"/>
      <c r="Q3019" s="5"/>
      <c r="R3019" s="5"/>
      <c r="S3019" s="8"/>
      <c r="T3019" s="8">
        <f t="shared" si="235"/>
        <v>1</v>
      </c>
      <c r="U3019" s="8">
        <f t="shared" si="236"/>
        <v>1</v>
      </c>
      <c r="V3019" s="8">
        <f t="shared" si="237"/>
        <v>1</v>
      </c>
      <c r="W3019" s="8">
        <f t="shared" si="238"/>
        <v>1</v>
      </c>
      <c r="X3019" s="28">
        <f t="shared" si="239"/>
        <v>4</v>
      </c>
      <c r="Y3019" s="5"/>
      <c r="Z3019" s="5"/>
    </row>
    <row r="3020" spans="1:26" ht="16" x14ac:dyDescent="0.2">
      <c r="A3020" s="5" t="s">
        <v>5386</v>
      </c>
      <c r="B3020" s="5" t="s">
        <v>28</v>
      </c>
      <c r="C3020" s="5" t="s">
        <v>23</v>
      </c>
      <c r="D3020" s="5" t="s">
        <v>29</v>
      </c>
      <c r="E3020" s="5"/>
      <c r="F3020" s="5"/>
      <c r="G3020" s="5"/>
      <c r="H3020" s="5"/>
      <c r="I3020" s="5"/>
      <c r="J3020" s="5"/>
      <c r="K3020" s="5"/>
      <c r="L3020" s="5"/>
      <c r="M3020" s="5"/>
      <c r="N3020" s="5"/>
      <c r="O3020" s="5"/>
      <c r="P3020" s="5"/>
      <c r="Q3020" s="5"/>
      <c r="R3020" s="5"/>
      <c r="S3020" s="8"/>
      <c r="T3020" s="8">
        <f t="shared" si="235"/>
        <v>1</v>
      </c>
      <c r="U3020" s="8">
        <f t="shared" si="236"/>
        <v>1</v>
      </c>
      <c r="V3020" s="8">
        <f t="shared" si="237"/>
        <v>1</v>
      </c>
      <c r="W3020" s="8">
        <f t="shared" si="238"/>
        <v>1</v>
      </c>
      <c r="X3020" s="28">
        <f t="shared" si="239"/>
        <v>4</v>
      </c>
      <c r="Y3020" s="5"/>
      <c r="Z3020" s="5"/>
    </row>
    <row r="3021" spans="1:26" ht="16" x14ac:dyDescent="0.2">
      <c r="A3021" s="5" t="s">
        <v>5387</v>
      </c>
      <c r="B3021" s="5" t="s">
        <v>22</v>
      </c>
      <c r="C3021" s="5" t="s">
        <v>23</v>
      </c>
      <c r="D3021" s="5" t="s">
        <v>24</v>
      </c>
      <c r="E3021" s="5"/>
      <c r="F3021" s="5"/>
      <c r="G3021" s="5"/>
      <c r="H3021" s="5"/>
      <c r="I3021" s="5"/>
      <c r="J3021" s="5"/>
      <c r="K3021" s="5"/>
      <c r="L3021" s="5"/>
      <c r="M3021" s="5"/>
      <c r="N3021" s="5"/>
      <c r="O3021" s="5"/>
      <c r="P3021" s="5"/>
      <c r="Q3021" s="5"/>
      <c r="R3021" s="5"/>
      <c r="S3021" s="8"/>
      <c r="T3021" s="8">
        <f t="shared" si="235"/>
        <v>1</v>
      </c>
      <c r="U3021" s="8">
        <f t="shared" si="236"/>
        <v>1</v>
      </c>
      <c r="V3021" s="8">
        <f t="shared" si="237"/>
        <v>1</v>
      </c>
      <c r="W3021" s="8">
        <f t="shared" si="238"/>
        <v>1</v>
      </c>
      <c r="X3021" s="28">
        <f t="shared" si="239"/>
        <v>4</v>
      </c>
      <c r="Y3021" s="5"/>
      <c r="Z3021" s="5"/>
    </row>
    <row r="3022" spans="1:26" ht="16" x14ac:dyDescent="0.2">
      <c r="A3022" s="5" t="s">
        <v>5388</v>
      </c>
      <c r="B3022" s="5" t="s">
        <v>28</v>
      </c>
      <c r="C3022" s="5" t="s">
        <v>23</v>
      </c>
      <c r="D3022" s="5" t="s">
        <v>29</v>
      </c>
      <c r="E3022" s="5"/>
      <c r="F3022" s="5"/>
      <c r="G3022" s="5"/>
      <c r="H3022" s="5"/>
      <c r="I3022" s="5"/>
      <c r="J3022" s="5"/>
      <c r="K3022" s="5"/>
      <c r="L3022" s="5"/>
      <c r="M3022" s="5"/>
      <c r="N3022" s="5"/>
      <c r="O3022" s="5"/>
      <c r="P3022" s="5"/>
      <c r="Q3022" s="5"/>
      <c r="R3022" s="5"/>
      <c r="S3022" s="8"/>
      <c r="T3022" s="8">
        <f t="shared" si="235"/>
        <v>1</v>
      </c>
      <c r="U3022" s="8">
        <f t="shared" si="236"/>
        <v>1</v>
      </c>
      <c r="V3022" s="8">
        <f t="shared" si="237"/>
        <v>1</v>
      </c>
      <c r="W3022" s="8">
        <f t="shared" si="238"/>
        <v>1</v>
      </c>
      <c r="X3022" s="28">
        <f t="shared" si="239"/>
        <v>4</v>
      </c>
      <c r="Y3022" s="5"/>
      <c r="Z3022" s="5"/>
    </row>
    <row r="3023" spans="1:26" ht="16" x14ac:dyDescent="0.2">
      <c r="A3023" s="5" t="s">
        <v>5389</v>
      </c>
      <c r="B3023" s="5" t="s">
        <v>125</v>
      </c>
      <c r="C3023" s="5" t="s">
        <v>23</v>
      </c>
      <c r="D3023" s="5" t="s">
        <v>24</v>
      </c>
      <c r="E3023" s="5"/>
      <c r="F3023" s="5"/>
      <c r="G3023" s="5"/>
      <c r="H3023" s="5"/>
      <c r="I3023" s="5"/>
      <c r="J3023" s="5"/>
      <c r="K3023" s="5"/>
      <c r="L3023" s="5"/>
      <c r="M3023" s="5"/>
      <c r="N3023" s="5"/>
      <c r="O3023" s="5"/>
      <c r="P3023" s="5"/>
      <c r="Q3023" s="5"/>
      <c r="R3023" s="5"/>
      <c r="S3023" s="8"/>
      <c r="T3023" s="8">
        <f t="shared" si="235"/>
        <v>1</v>
      </c>
      <c r="U3023" s="8">
        <f t="shared" si="236"/>
        <v>1</v>
      </c>
      <c r="V3023" s="8">
        <f t="shared" si="237"/>
        <v>1</v>
      </c>
      <c r="W3023" s="8">
        <f t="shared" si="238"/>
        <v>1</v>
      </c>
      <c r="X3023" s="28">
        <f t="shared" si="239"/>
        <v>4</v>
      </c>
      <c r="Y3023" s="5"/>
      <c r="Z3023" s="5"/>
    </row>
    <row r="3024" spans="1:26" ht="16" x14ac:dyDescent="0.2">
      <c r="A3024" s="5" t="s">
        <v>5390</v>
      </c>
      <c r="B3024" s="5" t="s">
        <v>253</v>
      </c>
      <c r="C3024" s="5" t="s">
        <v>23</v>
      </c>
      <c r="D3024" s="5" t="s">
        <v>24</v>
      </c>
      <c r="E3024" s="5"/>
      <c r="F3024" s="5"/>
      <c r="G3024" s="5"/>
      <c r="H3024" s="5"/>
      <c r="I3024" s="5"/>
      <c r="J3024" s="5"/>
      <c r="K3024" s="5"/>
      <c r="L3024" s="5"/>
      <c r="M3024" s="5"/>
      <c r="N3024" s="5"/>
      <c r="O3024" s="5"/>
      <c r="P3024" s="5"/>
      <c r="Q3024" s="5"/>
      <c r="R3024" s="5"/>
      <c r="S3024" s="8"/>
      <c r="T3024" s="8">
        <f t="shared" si="235"/>
        <v>1</v>
      </c>
      <c r="U3024" s="8">
        <f t="shared" si="236"/>
        <v>1</v>
      </c>
      <c r="V3024" s="8">
        <f t="shared" si="237"/>
        <v>1</v>
      </c>
      <c r="W3024" s="8">
        <f t="shared" si="238"/>
        <v>1</v>
      </c>
      <c r="X3024" s="28">
        <f t="shared" si="239"/>
        <v>4</v>
      </c>
      <c r="Y3024" s="5"/>
      <c r="Z3024" s="5"/>
    </row>
    <row r="3025" spans="1:26" ht="16" x14ac:dyDescent="0.2">
      <c r="A3025" s="5" t="s">
        <v>5391</v>
      </c>
      <c r="B3025" s="5" t="s">
        <v>22</v>
      </c>
      <c r="C3025" s="5" t="s">
        <v>23</v>
      </c>
      <c r="D3025" s="5" t="s">
        <v>24</v>
      </c>
      <c r="E3025" s="5"/>
      <c r="F3025" s="5"/>
      <c r="G3025" s="5"/>
      <c r="H3025" s="5"/>
      <c r="I3025" s="5"/>
      <c r="J3025" s="5"/>
      <c r="K3025" s="5"/>
      <c r="L3025" s="5"/>
      <c r="M3025" s="5"/>
      <c r="N3025" s="5"/>
      <c r="O3025" s="5"/>
      <c r="P3025" s="5"/>
      <c r="Q3025" s="5"/>
      <c r="R3025" s="5"/>
      <c r="S3025" s="8"/>
      <c r="T3025" s="8">
        <f t="shared" si="235"/>
        <v>1</v>
      </c>
      <c r="U3025" s="8">
        <f t="shared" si="236"/>
        <v>1</v>
      </c>
      <c r="V3025" s="8">
        <f t="shared" si="237"/>
        <v>1</v>
      </c>
      <c r="W3025" s="8">
        <f t="shared" si="238"/>
        <v>1</v>
      </c>
      <c r="X3025" s="28">
        <f t="shared" si="239"/>
        <v>4</v>
      </c>
      <c r="Y3025" s="5"/>
      <c r="Z3025" s="5"/>
    </row>
    <row r="3026" spans="1:26" ht="16" x14ac:dyDescent="0.2">
      <c r="A3026" s="5" t="s">
        <v>5392</v>
      </c>
      <c r="B3026" s="5" t="s">
        <v>63</v>
      </c>
      <c r="C3026" s="5" t="s">
        <v>23</v>
      </c>
      <c r="D3026" s="5" t="s">
        <v>29</v>
      </c>
      <c r="E3026" s="5" t="s">
        <v>30</v>
      </c>
      <c r="F3026" s="5" t="s">
        <v>5393</v>
      </c>
      <c r="G3026" s="5" t="s">
        <v>163</v>
      </c>
      <c r="H3026" s="5" t="s">
        <v>163</v>
      </c>
      <c r="I3026" s="5" t="s">
        <v>33</v>
      </c>
      <c r="J3026" s="5" t="s">
        <v>5394</v>
      </c>
      <c r="K3026" s="5" t="s">
        <v>57</v>
      </c>
      <c r="L3026" s="5"/>
      <c r="M3026" s="5" t="s">
        <v>35</v>
      </c>
      <c r="N3026" s="5" t="s">
        <v>36</v>
      </c>
      <c r="O3026" s="5" t="s">
        <v>163</v>
      </c>
      <c r="P3026" s="5" t="s">
        <v>2574</v>
      </c>
      <c r="Q3026" s="5" t="s">
        <v>5395</v>
      </c>
      <c r="R3026" s="8" t="s">
        <v>70</v>
      </c>
      <c r="S3026" s="8"/>
      <c r="T3026" s="8">
        <f t="shared" si="235"/>
        <v>0</v>
      </c>
      <c r="U3026" s="8">
        <f t="shared" si="236"/>
        <v>0</v>
      </c>
      <c r="V3026" s="8">
        <f t="shared" si="237"/>
        <v>0</v>
      </c>
      <c r="W3026" s="8">
        <f t="shared" si="238"/>
        <v>0</v>
      </c>
      <c r="X3026" s="28">
        <f t="shared" si="239"/>
        <v>0</v>
      </c>
      <c r="Y3026" s="5"/>
      <c r="Z3026" s="5"/>
    </row>
    <row r="3027" spans="1:26" ht="16" x14ac:dyDescent="0.2">
      <c r="A3027" s="5" t="s">
        <v>5396</v>
      </c>
      <c r="B3027" s="5" t="s">
        <v>22</v>
      </c>
      <c r="C3027" s="5" t="s">
        <v>23</v>
      </c>
      <c r="D3027" s="5" t="s">
        <v>24</v>
      </c>
      <c r="E3027" s="5"/>
      <c r="F3027" s="5"/>
      <c r="G3027" s="5"/>
      <c r="H3027" s="5"/>
      <c r="I3027" s="5"/>
      <c r="J3027" s="5"/>
      <c r="K3027" s="5"/>
      <c r="L3027" s="5"/>
      <c r="M3027" s="5"/>
      <c r="N3027" s="5"/>
      <c r="O3027" s="5"/>
      <c r="P3027" s="5"/>
      <c r="Q3027" s="5"/>
      <c r="R3027" s="5"/>
      <c r="S3027" s="8"/>
      <c r="T3027" s="8">
        <f t="shared" si="235"/>
        <v>1</v>
      </c>
      <c r="U3027" s="8">
        <f t="shared" si="236"/>
        <v>1</v>
      </c>
      <c r="V3027" s="8">
        <f t="shared" si="237"/>
        <v>1</v>
      </c>
      <c r="W3027" s="8">
        <f t="shared" si="238"/>
        <v>1</v>
      </c>
      <c r="X3027" s="28">
        <f t="shared" si="239"/>
        <v>4</v>
      </c>
      <c r="Y3027" s="5"/>
      <c r="Z3027" s="5"/>
    </row>
    <row r="3028" spans="1:26" ht="16" x14ac:dyDescent="0.2">
      <c r="A3028" s="5" t="s">
        <v>5397</v>
      </c>
      <c r="B3028" s="5" t="s">
        <v>63</v>
      </c>
      <c r="C3028" s="5" t="s">
        <v>23</v>
      </c>
      <c r="D3028" s="5" t="s">
        <v>29</v>
      </c>
      <c r="E3028" s="5" t="s">
        <v>30</v>
      </c>
      <c r="F3028" s="5" t="s">
        <v>830</v>
      </c>
      <c r="G3028" s="5" t="s">
        <v>163</v>
      </c>
      <c r="H3028" s="5" t="s">
        <v>163</v>
      </c>
      <c r="I3028" s="5" t="s">
        <v>33</v>
      </c>
      <c r="J3028" s="5" t="s">
        <v>2430</v>
      </c>
      <c r="K3028" s="5" t="s">
        <v>57</v>
      </c>
      <c r="L3028" s="5"/>
      <c r="M3028" s="5" t="s">
        <v>159</v>
      </c>
      <c r="N3028" s="5" t="s">
        <v>88</v>
      </c>
      <c r="O3028" s="5" t="s">
        <v>163</v>
      </c>
      <c r="P3028" s="5" t="s">
        <v>4137</v>
      </c>
      <c r="Q3028" s="5" t="s">
        <v>5398</v>
      </c>
      <c r="R3028" s="8" t="s">
        <v>61</v>
      </c>
      <c r="S3028" s="8"/>
      <c r="T3028" s="8">
        <f t="shared" si="235"/>
        <v>0</v>
      </c>
      <c r="U3028" s="8">
        <f t="shared" si="236"/>
        <v>0</v>
      </c>
      <c r="V3028" s="8">
        <f t="shared" si="237"/>
        <v>0</v>
      </c>
      <c r="W3028" s="8">
        <f t="shared" si="238"/>
        <v>0</v>
      </c>
      <c r="X3028" s="28">
        <f t="shared" si="239"/>
        <v>0</v>
      </c>
      <c r="Y3028" s="5"/>
      <c r="Z3028" s="5"/>
    </row>
    <row r="3029" spans="1:26" ht="16" x14ac:dyDescent="0.2">
      <c r="A3029" s="5" t="s">
        <v>5399</v>
      </c>
      <c r="B3029" s="5" t="s">
        <v>28</v>
      </c>
      <c r="C3029" s="5" t="s">
        <v>23</v>
      </c>
      <c r="D3029" s="5" t="s">
        <v>29</v>
      </c>
      <c r="E3029" s="5" t="s">
        <v>30</v>
      </c>
      <c r="F3029" s="5" t="s">
        <v>179</v>
      </c>
      <c r="G3029" s="5" t="s">
        <v>163</v>
      </c>
      <c r="H3029" s="5" t="s">
        <v>163</v>
      </c>
      <c r="I3029" s="5" t="s">
        <v>33</v>
      </c>
      <c r="J3029" s="6">
        <v>35796</v>
      </c>
      <c r="K3029" s="5" t="s">
        <v>743</v>
      </c>
      <c r="L3029" s="5"/>
      <c r="M3029" s="5" t="s">
        <v>35</v>
      </c>
      <c r="N3029" s="5" t="s">
        <v>88</v>
      </c>
      <c r="O3029" s="5" t="s">
        <v>163</v>
      </c>
      <c r="P3029" s="5" t="s">
        <v>642</v>
      </c>
      <c r="Q3029" s="5" t="s">
        <v>5400</v>
      </c>
      <c r="R3029" s="8" t="s">
        <v>61</v>
      </c>
      <c r="S3029" s="8"/>
      <c r="T3029" s="8">
        <f t="shared" si="235"/>
        <v>0</v>
      </c>
      <c r="U3029" s="8">
        <f t="shared" si="236"/>
        <v>0</v>
      </c>
      <c r="V3029" s="8">
        <f t="shared" si="237"/>
        <v>0</v>
      </c>
      <c r="W3029" s="8">
        <f t="shared" si="238"/>
        <v>0</v>
      </c>
      <c r="X3029" s="28">
        <f t="shared" si="239"/>
        <v>0</v>
      </c>
      <c r="Y3029" s="5"/>
      <c r="Z3029" s="5"/>
    </row>
    <row r="3030" spans="1:26" ht="16" x14ac:dyDescent="0.2">
      <c r="A3030" s="5" t="s">
        <v>5401</v>
      </c>
      <c r="B3030" s="5" t="s">
        <v>99</v>
      </c>
      <c r="C3030" s="5" t="s">
        <v>23</v>
      </c>
      <c r="D3030" s="5" t="s">
        <v>24</v>
      </c>
      <c r="E3030" s="5"/>
      <c r="F3030" s="5"/>
      <c r="G3030" s="5"/>
      <c r="H3030" s="5"/>
      <c r="I3030" s="5"/>
      <c r="J3030" s="5"/>
      <c r="K3030" s="5"/>
      <c r="L3030" s="5"/>
      <c r="M3030" s="5"/>
      <c r="N3030" s="5"/>
      <c r="O3030" s="5"/>
      <c r="P3030" s="5"/>
      <c r="Q3030" s="5"/>
      <c r="R3030" s="5"/>
      <c r="S3030" s="8"/>
      <c r="T3030" s="8">
        <f t="shared" si="235"/>
        <v>1</v>
      </c>
      <c r="U3030" s="8">
        <f t="shared" si="236"/>
        <v>1</v>
      </c>
      <c r="V3030" s="8">
        <f t="shared" si="237"/>
        <v>1</v>
      </c>
      <c r="W3030" s="8">
        <f t="shared" si="238"/>
        <v>1</v>
      </c>
      <c r="X3030" s="28">
        <f t="shared" si="239"/>
        <v>4</v>
      </c>
      <c r="Y3030" s="5"/>
      <c r="Z3030" s="5"/>
    </row>
    <row r="3031" spans="1:26" ht="16" x14ac:dyDescent="0.2">
      <c r="A3031" s="5" t="s">
        <v>5402</v>
      </c>
      <c r="B3031" s="5" t="s">
        <v>28</v>
      </c>
      <c r="C3031" s="5" t="s">
        <v>23</v>
      </c>
      <c r="D3031" s="5" t="s">
        <v>29</v>
      </c>
      <c r="E3031" s="5"/>
      <c r="F3031" s="5"/>
      <c r="G3031" s="5"/>
      <c r="H3031" s="5"/>
      <c r="I3031" s="5"/>
      <c r="J3031" s="5"/>
      <c r="K3031" s="5"/>
      <c r="L3031" s="5"/>
      <c r="M3031" s="5"/>
      <c r="N3031" s="5"/>
      <c r="O3031" s="5"/>
      <c r="P3031" s="5"/>
      <c r="Q3031" s="5"/>
      <c r="R3031" s="5"/>
      <c r="S3031" s="8"/>
      <c r="T3031" s="8">
        <f t="shared" si="235"/>
        <v>1</v>
      </c>
      <c r="U3031" s="8">
        <f t="shared" si="236"/>
        <v>1</v>
      </c>
      <c r="V3031" s="8">
        <f t="shared" si="237"/>
        <v>1</v>
      </c>
      <c r="W3031" s="8">
        <f t="shared" si="238"/>
        <v>1</v>
      </c>
      <c r="X3031" s="28">
        <f t="shared" si="239"/>
        <v>4</v>
      </c>
      <c r="Y3031" s="5"/>
      <c r="Z3031" s="5"/>
    </row>
    <row r="3032" spans="1:26" ht="16" x14ac:dyDescent="0.2">
      <c r="A3032" s="5" t="s">
        <v>5403</v>
      </c>
      <c r="B3032" s="5" t="s">
        <v>28</v>
      </c>
      <c r="C3032" s="5" t="s">
        <v>23</v>
      </c>
      <c r="D3032" s="5" t="s">
        <v>29</v>
      </c>
      <c r="E3032" s="5" t="s">
        <v>54</v>
      </c>
      <c r="F3032" s="5" t="s">
        <v>5404</v>
      </c>
      <c r="G3032" s="5" t="s">
        <v>206</v>
      </c>
      <c r="H3032" s="5" t="s">
        <v>206</v>
      </c>
      <c r="I3032" s="5" t="s">
        <v>33</v>
      </c>
      <c r="J3032" s="5" t="s">
        <v>4099</v>
      </c>
      <c r="K3032" s="5" t="s">
        <v>608</v>
      </c>
      <c r="L3032" s="5"/>
      <c r="M3032" s="5" t="s">
        <v>108</v>
      </c>
      <c r="N3032" s="5" t="s">
        <v>36</v>
      </c>
      <c r="O3032" s="5" t="s">
        <v>206</v>
      </c>
      <c r="P3032" s="5" t="s">
        <v>5405</v>
      </c>
      <c r="Q3032" s="5" t="s">
        <v>5406</v>
      </c>
      <c r="R3032" s="8" t="s">
        <v>39</v>
      </c>
      <c r="S3032" s="8"/>
      <c r="T3032" s="8">
        <f t="shared" si="235"/>
        <v>0</v>
      </c>
      <c r="U3032" s="8">
        <f t="shared" si="236"/>
        <v>0</v>
      </c>
      <c r="V3032" s="8">
        <f t="shared" si="237"/>
        <v>0</v>
      </c>
      <c r="W3032" s="8">
        <f t="shared" si="238"/>
        <v>0</v>
      </c>
      <c r="X3032" s="28">
        <f t="shared" si="239"/>
        <v>0</v>
      </c>
      <c r="Y3032" s="5"/>
      <c r="Z3032" s="5"/>
    </row>
    <row r="3033" spans="1:26" ht="16" x14ac:dyDescent="0.2">
      <c r="A3033" s="5" t="s">
        <v>5407</v>
      </c>
      <c r="B3033" s="5" t="s">
        <v>28</v>
      </c>
      <c r="C3033" s="5" t="s">
        <v>23</v>
      </c>
      <c r="D3033" s="5" t="s">
        <v>29</v>
      </c>
      <c r="E3033" s="5" t="s">
        <v>30</v>
      </c>
      <c r="F3033" s="5" t="s">
        <v>4879</v>
      </c>
      <c r="G3033" s="5" t="s">
        <v>119</v>
      </c>
      <c r="H3033" s="5" t="s">
        <v>119</v>
      </c>
      <c r="I3033" s="5" t="s">
        <v>33</v>
      </c>
      <c r="J3033" s="5" t="s">
        <v>5408</v>
      </c>
      <c r="K3033" s="5" t="s">
        <v>146</v>
      </c>
      <c r="L3033" s="5" t="s">
        <v>5409</v>
      </c>
      <c r="M3033" s="5" t="s">
        <v>146</v>
      </c>
      <c r="N3033" s="5" t="s">
        <v>164</v>
      </c>
      <c r="O3033" s="5" t="s">
        <v>119</v>
      </c>
      <c r="P3033" s="5" t="s">
        <v>118</v>
      </c>
      <c r="Q3033" s="5" t="s">
        <v>5411</v>
      </c>
      <c r="R3033" s="8" t="s">
        <v>70</v>
      </c>
      <c r="S3033" s="8"/>
      <c r="T3033" s="8">
        <f t="shared" si="235"/>
        <v>0</v>
      </c>
      <c r="U3033" s="8">
        <f t="shared" si="236"/>
        <v>0</v>
      </c>
      <c r="V3033" s="8">
        <f t="shared" si="237"/>
        <v>0</v>
      </c>
      <c r="W3033" s="8">
        <f t="shared" si="238"/>
        <v>0</v>
      </c>
      <c r="X3033" s="28">
        <f t="shared" si="239"/>
        <v>0</v>
      </c>
      <c r="Y3033" s="5"/>
      <c r="Z3033" s="5"/>
    </row>
    <row r="3034" spans="1:26" ht="16" x14ac:dyDescent="0.2">
      <c r="A3034" s="5" t="s">
        <v>5412</v>
      </c>
      <c r="B3034" s="5" t="s">
        <v>97</v>
      </c>
      <c r="C3034" s="5" t="s">
        <v>23</v>
      </c>
      <c r="D3034" s="5" t="s">
        <v>24</v>
      </c>
      <c r="E3034" s="5"/>
      <c r="F3034" s="5"/>
      <c r="G3034" s="5"/>
      <c r="H3034" s="5"/>
      <c r="I3034" s="5"/>
      <c r="J3034" s="5"/>
      <c r="K3034" s="5"/>
      <c r="L3034" s="5"/>
      <c r="M3034" s="5"/>
      <c r="N3034" s="5"/>
      <c r="O3034" s="5"/>
      <c r="P3034" s="5"/>
      <c r="Q3034" s="5"/>
      <c r="R3034" s="5"/>
      <c r="S3034" s="8"/>
      <c r="T3034" s="8">
        <f t="shared" si="235"/>
        <v>1</v>
      </c>
      <c r="U3034" s="8">
        <f t="shared" si="236"/>
        <v>1</v>
      </c>
      <c r="V3034" s="8">
        <f t="shared" si="237"/>
        <v>1</v>
      </c>
      <c r="W3034" s="8">
        <f t="shared" si="238"/>
        <v>1</v>
      </c>
      <c r="X3034" s="28">
        <f t="shared" si="239"/>
        <v>4</v>
      </c>
      <c r="Y3034" s="5"/>
      <c r="Z3034" s="5"/>
    </row>
    <row r="3035" spans="1:26" ht="16" x14ac:dyDescent="0.2">
      <c r="A3035" s="5" t="s">
        <v>5413</v>
      </c>
      <c r="B3035" s="5" t="s">
        <v>28</v>
      </c>
      <c r="C3035" s="5" t="s">
        <v>23</v>
      </c>
      <c r="D3035" s="5" t="s">
        <v>29</v>
      </c>
      <c r="E3035" s="5"/>
      <c r="F3035" s="5"/>
      <c r="G3035" s="5"/>
      <c r="H3035" s="5"/>
      <c r="I3035" s="5"/>
      <c r="J3035" s="5"/>
      <c r="K3035" s="5"/>
      <c r="L3035" s="5"/>
      <c r="M3035" s="5"/>
      <c r="N3035" s="5"/>
      <c r="O3035" s="5"/>
      <c r="P3035" s="5"/>
      <c r="Q3035" s="5"/>
      <c r="R3035" s="5"/>
      <c r="S3035" s="8"/>
      <c r="T3035" s="8">
        <f t="shared" si="235"/>
        <v>1</v>
      </c>
      <c r="U3035" s="8">
        <f t="shared" si="236"/>
        <v>1</v>
      </c>
      <c r="V3035" s="8">
        <f t="shared" si="237"/>
        <v>1</v>
      </c>
      <c r="W3035" s="8">
        <f t="shared" si="238"/>
        <v>1</v>
      </c>
      <c r="X3035" s="28">
        <f t="shared" si="239"/>
        <v>4</v>
      </c>
      <c r="Y3035" s="5"/>
      <c r="Z3035" s="5"/>
    </row>
    <row r="3036" spans="1:26" ht="16" x14ac:dyDescent="0.2">
      <c r="A3036" s="5" t="s">
        <v>5414</v>
      </c>
      <c r="B3036" s="5" t="s">
        <v>22</v>
      </c>
      <c r="C3036" s="5" t="s">
        <v>23</v>
      </c>
      <c r="D3036" s="5" t="s">
        <v>24</v>
      </c>
      <c r="E3036" s="5"/>
      <c r="F3036" s="5"/>
      <c r="G3036" s="5"/>
      <c r="H3036" s="5"/>
      <c r="I3036" s="5"/>
      <c r="J3036" s="5"/>
      <c r="K3036" s="5"/>
      <c r="L3036" s="5"/>
      <c r="M3036" s="5"/>
      <c r="N3036" s="5"/>
      <c r="O3036" s="5"/>
      <c r="P3036" s="5"/>
      <c r="Q3036" s="5"/>
      <c r="R3036" s="5"/>
      <c r="S3036" s="8"/>
      <c r="T3036" s="8">
        <f t="shared" si="235"/>
        <v>1</v>
      </c>
      <c r="U3036" s="8">
        <f t="shared" si="236"/>
        <v>1</v>
      </c>
      <c r="V3036" s="8">
        <f t="shared" si="237"/>
        <v>1</v>
      </c>
      <c r="W3036" s="8">
        <f t="shared" si="238"/>
        <v>1</v>
      </c>
      <c r="X3036" s="28">
        <f t="shared" si="239"/>
        <v>4</v>
      </c>
      <c r="Y3036" s="5"/>
      <c r="Z3036" s="5"/>
    </row>
    <row r="3037" spans="1:26" ht="16" x14ac:dyDescent="0.2">
      <c r="A3037" s="5" t="s">
        <v>5415</v>
      </c>
      <c r="B3037" s="5" t="s">
        <v>97</v>
      </c>
      <c r="C3037" s="5" t="s">
        <v>23</v>
      </c>
      <c r="D3037" s="5" t="s">
        <v>24</v>
      </c>
      <c r="E3037" s="5"/>
      <c r="F3037" s="5"/>
      <c r="G3037" s="5"/>
      <c r="H3037" s="5"/>
      <c r="I3037" s="5"/>
      <c r="J3037" s="5"/>
      <c r="K3037" s="5"/>
      <c r="L3037" s="5"/>
      <c r="M3037" s="5"/>
      <c r="N3037" s="5"/>
      <c r="O3037" s="5"/>
      <c r="P3037" s="5"/>
      <c r="Q3037" s="5"/>
      <c r="R3037" s="5"/>
      <c r="S3037" s="8"/>
      <c r="T3037" s="8">
        <f t="shared" si="235"/>
        <v>1</v>
      </c>
      <c r="U3037" s="8">
        <f t="shared" si="236"/>
        <v>1</v>
      </c>
      <c r="V3037" s="8">
        <f t="shared" si="237"/>
        <v>1</v>
      </c>
      <c r="W3037" s="8">
        <f t="shared" si="238"/>
        <v>1</v>
      </c>
      <c r="X3037" s="28">
        <f t="shared" si="239"/>
        <v>4</v>
      </c>
      <c r="Y3037" s="5"/>
      <c r="Z3037" s="5"/>
    </row>
    <row r="3038" spans="1:26" ht="16" x14ac:dyDescent="0.2">
      <c r="A3038" s="5" t="s">
        <v>5416</v>
      </c>
      <c r="B3038" s="5" t="s">
        <v>97</v>
      </c>
      <c r="C3038" s="5" t="s">
        <v>23</v>
      </c>
      <c r="D3038" s="5" t="s">
        <v>24</v>
      </c>
      <c r="E3038" s="5"/>
      <c r="F3038" s="5"/>
      <c r="G3038" s="5"/>
      <c r="H3038" s="5"/>
      <c r="I3038" s="5"/>
      <c r="J3038" s="5"/>
      <c r="K3038" s="5"/>
      <c r="L3038" s="5"/>
      <c r="M3038" s="5"/>
      <c r="N3038" s="5"/>
      <c r="O3038" s="5"/>
      <c r="P3038" s="5"/>
      <c r="Q3038" s="5"/>
      <c r="R3038" s="5"/>
      <c r="S3038" s="8"/>
      <c r="T3038" s="8">
        <f t="shared" si="235"/>
        <v>1</v>
      </c>
      <c r="U3038" s="8">
        <f t="shared" si="236"/>
        <v>1</v>
      </c>
      <c r="V3038" s="8">
        <f t="shared" si="237"/>
        <v>1</v>
      </c>
      <c r="W3038" s="8">
        <f t="shared" si="238"/>
        <v>1</v>
      </c>
      <c r="X3038" s="28">
        <f t="shared" si="239"/>
        <v>4</v>
      </c>
      <c r="Y3038" s="5"/>
      <c r="Z3038" s="5"/>
    </row>
    <row r="3039" spans="1:26" ht="16" x14ac:dyDescent="0.2">
      <c r="A3039" s="5" t="s">
        <v>5417</v>
      </c>
      <c r="B3039" s="5" t="s">
        <v>91</v>
      </c>
      <c r="C3039" s="5" t="s">
        <v>83</v>
      </c>
      <c r="D3039" s="5" t="s">
        <v>29</v>
      </c>
      <c r="E3039" s="5"/>
      <c r="F3039" s="5"/>
      <c r="G3039" s="5"/>
      <c r="H3039" s="5"/>
      <c r="I3039" s="5"/>
      <c r="J3039" s="5"/>
      <c r="K3039" s="5"/>
      <c r="L3039" s="5"/>
      <c r="M3039" s="5"/>
      <c r="N3039" s="5"/>
      <c r="O3039" s="5"/>
      <c r="P3039" s="5"/>
      <c r="Q3039" s="5"/>
      <c r="R3039" s="5"/>
      <c r="S3039" s="8"/>
      <c r="T3039" s="8">
        <f t="shared" si="235"/>
        <v>1</v>
      </c>
      <c r="U3039" s="8">
        <f t="shared" si="236"/>
        <v>1</v>
      </c>
      <c r="V3039" s="8">
        <f t="shared" si="237"/>
        <v>1</v>
      </c>
      <c r="W3039" s="8">
        <f t="shared" si="238"/>
        <v>1</v>
      </c>
      <c r="X3039" s="28">
        <f t="shared" si="239"/>
        <v>4</v>
      </c>
      <c r="Y3039" s="5"/>
      <c r="Z3039" s="5"/>
    </row>
    <row r="3040" spans="1:26" ht="16" x14ac:dyDescent="0.2">
      <c r="A3040" s="5" t="s">
        <v>5418</v>
      </c>
      <c r="B3040" s="5" t="s">
        <v>28</v>
      </c>
      <c r="C3040" s="5" t="s">
        <v>23</v>
      </c>
      <c r="D3040" s="5" t="s">
        <v>29</v>
      </c>
      <c r="E3040" s="5"/>
      <c r="F3040" s="5"/>
      <c r="G3040" s="5"/>
      <c r="H3040" s="5"/>
      <c r="I3040" s="5"/>
      <c r="J3040" s="5"/>
      <c r="K3040" s="5"/>
      <c r="L3040" s="5"/>
      <c r="M3040" s="5"/>
      <c r="N3040" s="5"/>
      <c r="O3040" s="5"/>
      <c r="P3040" s="5"/>
      <c r="Q3040" s="5"/>
      <c r="R3040" s="5"/>
      <c r="S3040" s="8"/>
      <c r="T3040" s="8">
        <f t="shared" si="235"/>
        <v>1</v>
      </c>
      <c r="U3040" s="8">
        <f t="shared" si="236"/>
        <v>1</v>
      </c>
      <c r="V3040" s="8">
        <f t="shared" si="237"/>
        <v>1</v>
      </c>
      <c r="W3040" s="8">
        <f t="shared" si="238"/>
        <v>1</v>
      </c>
      <c r="X3040" s="28">
        <f t="shared" si="239"/>
        <v>4</v>
      </c>
      <c r="Y3040" s="5"/>
      <c r="Z3040" s="5"/>
    </row>
    <row r="3041" spans="1:26" ht="16" x14ac:dyDescent="0.2">
      <c r="A3041" s="5" t="s">
        <v>5419</v>
      </c>
      <c r="B3041" s="5" t="s">
        <v>22</v>
      </c>
      <c r="C3041" s="5" t="s">
        <v>23</v>
      </c>
      <c r="D3041" s="5" t="s">
        <v>24</v>
      </c>
      <c r="E3041" s="5"/>
      <c r="F3041" s="5"/>
      <c r="G3041" s="5"/>
      <c r="H3041" s="5"/>
      <c r="I3041" s="5"/>
      <c r="J3041" s="5"/>
      <c r="K3041" s="5"/>
      <c r="L3041" s="5"/>
      <c r="M3041" s="5"/>
      <c r="N3041" s="5"/>
      <c r="O3041" s="5"/>
      <c r="P3041" s="5"/>
      <c r="Q3041" s="5"/>
      <c r="R3041" s="5"/>
      <c r="S3041" s="8"/>
      <c r="T3041" s="8">
        <f t="shared" si="235"/>
        <v>1</v>
      </c>
      <c r="U3041" s="8">
        <f t="shared" si="236"/>
        <v>1</v>
      </c>
      <c r="V3041" s="8">
        <f t="shared" si="237"/>
        <v>1</v>
      </c>
      <c r="W3041" s="8">
        <f t="shared" si="238"/>
        <v>1</v>
      </c>
      <c r="X3041" s="28">
        <f t="shared" si="239"/>
        <v>4</v>
      </c>
      <c r="Y3041" s="5"/>
      <c r="Z3041" s="5"/>
    </row>
    <row r="3042" spans="1:26" ht="16" x14ac:dyDescent="0.2">
      <c r="A3042" s="5" t="s">
        <v>5420</v>
      </c>
      <c r="B3042" s="5" t="s">
        <v>22</v>
      </c>
      <c r="C3042" s="5" t="s">
        <v>23</v>
      </c>
      <c r="D3042" s="5" t="s">
        <v>24</v>
      </c>
      <c r="E3042" s="5"/>
      <c r="F3042" s="5"/>
      <c r="G3042" s="5"/>
      <c r="H3042" s="5"/>
      <c r="I3042" s="5"/>
      <c r="J3042" s="5"/>
      <c r="K3042" s="5"/>
      <c r="L3042" s="5"/>
      <c r="M3042" s="5"/>
      <c r="N3042" s="5"/>
      <c r="O3042" s="5"/>
      <c r="P3042" s="5"/>
      <c r="Q3042" s="5"/>
      <c r="R3042" s="5"/>
      <c r="S3042" s="8"/>
      <c r="T3042" s="8">
        <f t="shared" si="235"/>
        <v>1</v>
      </c>
      <c r="U3042" s="8">
        <f t="shared" si="236"/>
        <v>1</v>
      </c>
      <c r="V3042" s="8">
        <f t="shared" si="237"/>
        <v>1</v>
      </c>
      <c r="W3042" s="8">
        <f t="shared" si="238"/>
        <v>1</v>
      </c>
      <c r="X3042" s="28">
        <f t="shared" si="239"/>
        <v>4</v>
      </c>
      <c r="Y3042" s="5"/>
      <c r="Z3042" s="5"/>
    </row>
    <row r="3043" spans="1:26" ht="16" x14ac:dyDescent="0.2">
      <c r="A3043" s="5" t="s">
        <v>5421</v>
      </c>
      <c r="B3043" s="5" t="s">
        <v>97</v>
      </c>
      <c r="C3043" s="5" t="s">
        <v>23</v>
      </c>
      <c r="D3043" s="5" t="s">
        <v>24</v>
      </c>
      <c r="E3043" s="5"/>
      <c r="F3043" s="5"/>
      <c r="G3043" s="5"/>
      <c r="H3043" s="5"/>
      <c r="I3043" s="5"/>
      <c r="J3043" s="5"/>
      <c r="K3043" s="5"/>
      <c r="L3043" s="5"/>
      <c r="M3043" s="5"/>
      <c r="N3043" s="5"/>
      <c r="O3043" s="5"/>
      <c r="P3043" s="5"/>
      <c r="Q3043" s="5"/>
      <c r="R3043" s="5"/>
      <c r="S3043" s="8"/>
      <c r="T3043" s="8">
        <f t="shared" si="235"/>
        <v>1</v>
      </c>
      <c r="U3043" s="8">
        <f t="shared" si="236"/>
        <v>1</v>
      </c>
      <c r="V3043" s="8">
        <f t="shared" si="237"/>
        <v>1</v>
      </c>
      <c r="W3043" s="8">
        <f t="shared" si="238"/>
        <v>1</v>
      </c>
      <c r="X3043" s="28">
        <f t="shared" si="239"/>
        <v>4</v>
      </c>
      <c r="Y3043" s="5"/>
      <c r="Z3043" s="5"/>
    </row>
    <row r="3044" spans="1:26" ht="16" x14ac:dyDescent="0.2">
      <c r="A3044" s="5" t="s">
        <v>5422</v>
      </c>
      <c r="B3044" s="5" t="s">
        <v>28</v>
      </c>
      <c r="C3044" s="5" t="s">
        <v>23</v>
      </c>
      <c r="D3044" s="5" t="s">
        <v>29</v>
      </c>
      <c r="E3044" s="5"/>
      <c r="F3044" s="5"/>
      <c r="G3044" s="5"/>
      <c r="H3044" s="5"/>
      <c r="I3044" s="5"/>
      <c r="J3044" s="5"/>
      <c r="K3044" s="5"/>
      <c r="L3044" s="5"/>
      <c r="M3044" s="5"/>
      <c r="N3044" s="5"/>
      <c r="O3044" s="5"/>
      <c r="P3044" s="5"/>
      <c r="Q3044" s="5"/>
      <c r="R3044" s="5"/>
      <c r="S3044" s="8"/>
      <c r="T3044" s="8">
        <f t="shared" si="235"/>
        <v>1</v>
      </c>
      <c r="U3044" s="8">
        <f t="shared" si="236"/>
        <v>1</v>
      </c>
      <c r="V3044" s="8">
        <f t="shared" si="237"/>
        <v>1</v>
      </c>
      <c r="W3044" s="8">
        <f t="shared" si="238"/>
        <v>1</v>
      </c>
      <c r="X3044" s="28">
        <f t="shared" si="239"/>
        <v>4</v>
      </c>
      <c r="Y3044" s="5"/>
      <c r="Z3044" s="5"/>
    </row>
    <row r="3045" spans="1:26" ht="16" x14ac:dyDescent="0.2">
      <c r="A3045" s="5" t="s">
        <v>5423</v>
      </c>
      <c r="B3045" s="5" t="s">
        <v>22</v>
      </c>
      <c r="C3045" s="5" t="s">
        <v>23</v>
      </c>
      <c r="D3045" s="5" t="s">
        <v>24</v>
      </c>
      <c r="E3045" s="5"/>
      <c r="F3045" s="5"/>
      <c r="G3045" s="5"/>
      <c r="H3045" s="5"/>
      <c r="I3045" s="5"/>
      <c r="J3045" s="5"/>
      <c r="K3045" s="5"/>
      <c r="L3045" s="5"/>
      <c r="M3045" s="5"/>
      <c r="N3045" s="5"/>
      <c r="O3045" s="5"/>
      <c r="P3045" s="5"/>
      <c r="Q3045" s="5"/>
      <c r="R3045" s="5"/>
      <c r="S3045" s="8"/>
      <c r="T3045" s="8">
        <f t="shared" si="235"/>
        <v>1</v>
      </c>
      <c r="U3045" s="8">
        <f t="shared" si="236"/>
        <v>1</v>
      </c>
      <c r="V3045" s="8">
        <f t="shared" si="237"/>
        <v>1</v>
      </c>
      <c r="W3045" s="8">
        <f t="shared" si="238"/>
        <v>1</v>
      </c>
      <c r="X3045" s="28">
        <f t="shared" si="239"/>
        <v>4</v>
      </c>
      <c r="Y3045" s="5"/>
      <c r="Z3045" s="5"/>
    </row>
    <row r="3046" spans="1:26" ht="16" x14ac:dyDescent="0.2">
      <c r="A3046" s="5" t="s">
        <v>5424</v>
      </c>
      <c r="B3046" s="5" t="s">
        <v>22</v>
      </c>
      <c r="C3046" s="5" t="s">
        <v>23</v>
      </c>
      <c r="D3046" s="5" t="s">
        <v>24</v>
      </c>
      <c r="E3046" s="5"/>
      <c r="F3046" s="5"/>
      <c r="G3046" s="5"/>
      <c r="H3046" s="5"/>
      <c r="I3046" s="5"/>
      <c r="J3046" s="5"/>
      <c r="K3046" s="5"/>
      <c r="L3046" s="5"/>
      <c r="M3046" s="5"/>
      <c r="N3046" s="5"/>
      <c r="O3046" s="5"/>
      <c r="P3046" s="5"/>
      <c r="Q3046" s="5"/>
      <c r="R3046" s="5"/>
      <c r="S3046" s="8"/>
      <c r="T3046" s="8">
        <f t="shared" si="235"/>
        <v>1</v>
      </c>
      <c r="U3046" s="8">
        <f t="shared" si="236"/>
        <v>1</v>
      </c>
      <c r="V3046" s="8">
        <f t="shared" si="237"/>
        <v>1</v>
      </c>
      <c r="W3046" s="8">
        <f t="shared" si="238"/>
        <v>1</v>
      </c>
      <c r="X3046" s="28">
        <f t="shared" si="239"/>
        <v>4</v>
      </c>
      <c r="Y3046" s="5"/>
      <c r="Z3046" s="5"/>
    </row>
    <row r="3047" spans="1:26" ht="16" x14ac:dyDescent="0.2">
      <c r="A3047" s="5" t="s">
        <v>5425</v>
      </c>
      <c r="B3047" s="5" t="s">
        <v>28</v>
      </c>
      <c r="C3047" s="5" t="s">
        <v>23</v>
      </c>
      <c r="D3047" s="5" t="s">
        <v>29</v>
      </c>
      <c r="E3047" s="5"/>
      <c r="F3047" s="5"/>
      <c r="G3047" s="5"/>
      <c r="H3047" s="5"/>
      <c r="I3047" s="5"/>
      <c r="J3047" s="5"/>
      <c r="K3047" s="5"/>
      <c r="L3047" s="5"/>
      <c r="M3047" s="5"/>
      <c r="N3047" s="5"/>
      <c r="O3047" s="5"/>
      <c r="P3047" s="5"/>
      <c r="Q3047" s="5"/>
      <c r="R3047" s="5"/>
      <c r="S3047" s="8"/>
      <c r="T3047" s="8">
        <f t="shared" si="235"/>
        <v>1</v>
      </c>
      <c r="U3047" s="8">
        <f t="shared" si="236"/>
        <v>1</v>
      </c>
      <c r="V3047" s="8">
        <f t="shared" si="237"/>
        <v>1</v>
      </c>
      <c r="W3047" s="8">
        <f t="shared" si="238"/>
        <v>1</v>
      </c>
      <c r="X3047" s="28">
        <f t="shared" si="239"/>
        <v>4</v>
      </c>
      <c r="Y3047" s="5"/>
      <c r="Z3047" s="5"/>
    </row>
    <row r="3048" spans="1:26" ht="16" x14ac:dyDescent="0.2">
      <c r="A3048" s="5" t="s">
        <v>5426</v>
      </c>
      <c r="B3048" s="5" t="s">
        <v>28</v>
      </c>
      <c r="C3048" s="5" t="s">
        <v>23</v>
      </c>
      <c r="D3048" s="5" t="s">
        <v>29</v>
      </c>
      <c r="E3048" s="5"/>
      <c r="F3048" s="5"/>
      <c r="G3048" s="5"/>
      <c r="H3048" s="5"/>
      <c r="I3048" s="5"/>
      <c r="J3048" s="5"/>
      <c r="K3048" s="5"/>
      <c r="L3048" s="5"/>
      <c r="M3048" s="5"/>
      <c r="N3048" s="5"/>
      <c r="O3048" s="5"/>
      <c r="P3048" s="5"/>
      <c r="Q3048" s="5"/>
      <c r="R3048" s="5"/>
      <c r="S3048" s="8"/>
      <c r="T3048" s="8">
        <f t="shared" si="235"/>
        <v>1</v>
      </c>
      <c r="U3048" s="8">
        <f t="shared" si="236"/>
        <v>1</v>
      </c>
      <c r="V3048" s="8">
        <f t="shared" si="237"/>
        <v>1</v>
      </c>
      <c r="W3048" s="8">
        <f t="shared" si="238"/>
        <v>1</v>
      </c>
      <c r="X3048" s="28">
        <f t="shared" si="239"/>
        <v>4</v>
      </c>
      <c r="Y3048" s="5"/>
      <c r="Z3048" s="5"/>
    </row>
    <row r="3049" spans="1:26" ht="16" x14ac:dyDescent="0.2">
      <c r="A3049" s="5" t="s">
        <v>5427</v>
      </c>
      <c r="B3049" s="5" t="s">
        <v>97</v>
      </c>
      <c r="C3049" s="5" t="s">
        <v>23</v>
      </c>
      <c r="D3049" s="5" t="s">
        <v>24</v>
      </c>
      <c r="E3049" s="5"/>
      <c r="F3049" s="5"/>
      <c r="G3049" s="5"/>
      <c r="H3049" s="5"/>
      <c r="I3049" s="5"/>
      <c r="J3049" s="5"/>
      <c r="K3049" s="5"/>
      <c r="L3049" s="5"/>
      <c r="M3049" s="5"/>
      <c r="N3049" s="5"/>
      <c r="O3049" s="5"/>
      <c r="P3049" s="5"/>
      <c r="Q3049" s="5"/>
      <c r="R3049" s="5"/>
      <c r="S3049" s="8"/>
      <c r="T3049" s="8">
        <f t="shared" si="235"/>
        <v>1</v>
      </c>
      <c r="U3049" s="8">
        <f t="shared" si="236"/>
        <v>1</v>
      </c>
      <c r="V3049" s="8">
        <f t="shared" si="237"/>
        <v>1</v>
      </c>
      <c r="W3049" s="8">
        <f t="shared" si="238"/>
        <v>1</v>
      </c>
      <c r="X3049" s="28">
        <f t="shared" si="239"/>
        <v>4</v>
      </c>
      <c r="Y3049" s="5"/>
      <c r="Z3049" s="5"/>
    </row>
    <row r="3050" spans="1:26" ht="16" x14ac:dyDescent="0.2">
      <c r="A3050" s="5" t="s">
        <v>5428</v>
      </c>
      <c r="B3050" s="5" t="s">
        <v>28</v>
      </c>
      <c r="C3050" s="5" t="s">
        <v>23</v>
      </c>
      <c r="D3050" s="5" t="s">
        <v>29</v>
      </c>
      <c r="E3050" s="5"/>
      <c r="F3050" s="5"/>
      <c r="G3050" s="5"/>
      <c r="H3050" s="5"/>
      <c r="I3050" s="5"/>
      <c r="J3050" s="5"/>
      <c r="K3050" s="5"/>
      <c r="L3050" s="5"/>
      <c r="M3050" s="5"/>
      <c r="N3050" s="5"/>
      <c r="O3050" s="5"/>
      <c r="P3050" s="5"/>
      <c r="Q3050" s="5"/>
      <c r="R3050" s="5"/>
      <c r="S3050" s="8"/>
      <c r="T3050" s="8">
        <f t="shared" si="235"/>
        <v>1</v>
      </c>
      <c r="U3050" s="8">
        <f t="shared" si="236"/>
        <v>1</v>
      </c>
      <c r="V3050" s="8">
        <f t="shared" si="237"/>
        <v>1</v>
      </c>
      <c r="W3050" s="8">
        <f t="shared" si="238"/>
        <v>1</v>
      </c>
      <c r="X3050" s="28">
        <f t="shared" si="239"/>
        <v>4</v>
      </c>
      <c r="Y3050" s="5"/>
      <c r="Z3050" s="5"/>
    </row>
    <row r="3051" spans="1:26" ht="16" x14ac:dyDescent="0.2">
      <c r="A3051" s="5" t="s">
        <v>5429</v>
      </c>
      <c r="B3051" s="5" t="s">
        <v>91</v>
      </c>
      <c r="C3051" s="5" t="s">
        <v>23</v>
      </c>
      <c r="D3051" s="5" t="s">
        <v>24</v>
      </c>
      <c r="E3051" s="5"/>
      <c r="F3051" s="5"/>
      <c r="G3051" s="5"/>
      <c r="H3051" s="5"/>
      <c r="I3051" s="5"/>
      <c r="J3051" s="5"/>
      <c r="K3051" s="5"/>
      <c r="L3051" s="5"/>
      <c r="M3051" s="5"/>
      <c r="N3051" s="5"/>
      <c r="O3051" s="5"/>
      <c r="P3051" s="5"/>
      <c r="Q3051" s="5"/>
      <c r="R3051" s="5"/>
      <c r="S3051" s="8"/>
      <c r="T3051" s="8">
        <f t="shared" si="235"/>
        <v>1</v>
      </c>
      <c r="U3051" s="8">
        <f t="shared" si="236"/>
        <v>1</v>
      </c>
      <c r="V3051" s="8">
        <f t="shared" si="237"/>
        <v>1</v>
      </c>
      <c r="W3051" s="8">
        <f t="shared" si="238"/>
        <v>1</v>
      </c>
      <c r="X3051" s="28">
        <f t="shared" si="239"/>
        <v>4</v>
      </c>
      <c r="Y3051" s="5"/>
      <c r="Z3051" s="5"/>
    </row>
    <row r="3052" spans="1:26" ht="16" x14ac:dyDescent="0.2">
      <c r="A3052" s="5" t="s">
        <v>5430</v>
      </c>
      <c r="B3052" s="5" t="s">
        <v>22</v>
      </c>
      <c r="C3052" s="5" t="s">
        <v>23</v>
      </c>
      <c r="D3052" s="5" t="s">
        <v>24</v>
      </c>
      <c r="E3052" s="5"/>
      <c r="F3052" s="5"/>
      <c r="G3052" s="5"/>
      <c r="H3052" s="5"/>
      <c r="I3052" s="5"/>
      <c r="J3052" s="5"/>
      <c r="K3052" s="5"/>
      <c r="L3052" s="5"/>
      <c r="M3052" s="5"/>
      <c r="N3052" s="5"/>
      <c r="O3052" s="5"/>
      <c r="P3052" s="5"/>
      <c r="Q3052" s="5"/>
      <c r="R3052" s="5"/>
      <c r="S3052" s="8"/>
      <c r="T3052" s="8">
        <f t="shared" si="235"/>
        <v>1</v>
      </c>
      <c r="U3052" s="8">
        <f t="shared" si="236"/>
        <v>1</v>
      </c>
      <c r="V3052" s="8">
        <f t="shared" si="237"/>
        <v>1</v>
      </c>
      <c r="W3052" s="8">
        <f t="shared" si="238"/>
        <v>1</v>
      </c>
      <c r="X3052" s="28">
        <f t="shared" si="239"/>
        <v>4</v>
      </c>
      <c r="Y3052" s="5"/>
      <c r="Z3052" s="5"/>
    </row>
    <row r="3053" spans="1:26" ht="16" x14ac:dyDescent="0.2">
      <c r="A3053" s="5" t="s">
        <v>5431</v>
      </c>
      <c r="B3053" s="5" t="s">
        <v>28</v>
      </c>
      <c r="C3053" s="5" t="s">
        <v>23</v>
      </c>
      <c r="D3053" s="5" t="s">
        <v>29</v>
      </c>
      <c r="E3053" s="5"/>
      <c r="F3053" s="5"/>
      <c r="G3053" s="5"/>
      <c r="H3053" s="5"/>
      <c r="I3053" s="5"/>
      <c r="J3053" s="5"/>
      <c r="K3053" s="5"/>
      <c r="L3053" s="5"/>
      <c r="M3053" s="5"/>
      <c r="N3053" s="5"/>
      <c r="O3053" s="5"/>
      <c r="P3053" s="5"/>
      <c r="Q3053" s="5"/>
      <c r="R3053" s="5"/>
      <c r="S3053" s="8"/>
      <c r="T3053" s="8">
        <f t="shared" si="235"/>
        <v>1</v>
      </c>
      <c r="U3053" s="8">
        <f t="shared" si="236"/>
        <v>1</v>
      </c>
      <c r="V3053" s="8">
        <f t="shared" si="237"/>
        <v>1</v>
      </c>
      <c r="W3053" s="8">
        <f t="shared" si="238"/>
        <v>1</v>
      </c>
      <c r="X3053" s="28">
        <f t="shared" si="239"/>
        <v>4</v>
      </c>
      <c r="Y3053" s="5"/>
      <c r="Z3053" s="5"/>
    </row>
    <row r="3054" spans="1:26" ht="16" x14ac:dyDescent="0.2">
      <c r="A3054" s="5" t="s">
        <v>5432</v>
      </c>
      <c r="B3054" s="5" t="s">
        <v>28</v>
      </c>
      <c r="C3054" s="5" t="s">
        <v>23</v>
      </c>
      <c r="D3054" s="5" t="s">
        <v>29</v>
      </c>
      <c r="E3054" s="5"/>
      <c r="F3054" s="5"/>
      <c r="G3054" s="5"/>
      <c r="H3054" s="5"/>
      <c r="I3054" s="5"/>
      <c r="J3054" s="5"/>
      <c r="K3054" s="5"/>
      <c r="L3054" s="5"/>
      <c r="M3054" s="5"/>
      <c r="N3054" s="5"/>
      <c r="O3054" s="5"/>
      <c r="P3054" s="5"/>
      <c r="Q3054" s="5"/>
      <c r="R3054" s="5"/>
      <c r="S3054" s="8"/>
      <c r="T3054" s="8">
        <f t="shared" si="235"/>
        <v>1</v>
      </c>
      <c r="U3054" s="8">
        <f t="shared" si="236"/>
        <v>1</v>
      </c>
      <c r="V3054" s="8">
        <f t="shared" si="237"/>
        <v>1</v>
      </c>
      <c r="W3054" s="8">
        <f t="shared" si="238"/>
        <v>1</v>
      </c>
      <c r="X3054" s="28">
        <f t="shared" si="239"/>
        <v>4</v>
      </c>
      <c r="Y3054" s="5"/>
      <c r="Z3054" s="5"/>
    </row>
    <row r="3055" spans="1:26" ht="16" x14ac:dyDescent="0.2">
      <c r="A3055" s="5" t="s">
        <v>5433</v>
      </c>
      <c r="B3055" s="5" t="s">
        <v>28</v>
      </c>
      <c r="C3055" s="5" t="s">
        <v>23</v>
      </c>
      <c r="D3055" s="5" t="s">
        <v>29</v>
      </c>
      <c r="E3055" s="5" t="s">
        <v>54</v>
      </c>
      <c r="F3055" s="5" t="s">
        <v>1216</v>
      </c>
      <c r="G3055" s="5" t="s">
        <v>163</v>
      </c>
      <c r="H3055" s="5" t="s">
        <v>163</v>
      </c>
      <c r="I3055" s="5" t="s">
        <v>33</v>
      </c>
      <c r="J3055" s="6">
        <v>36260</v>
      </c>
      <c r="K3055" s="5" t="s">
        <v>146</v>
      </c>
      <c r="L3055" s="5" t="s">
        <v>5434</v>
      </c>
      <c r="M3055" s="5" t="s">
        <v>35</v>
      </c>
      <c r="N3055" s="5" t="s">
        <v>58</v>
      </c>
      <c r="O3055" s="5" t="s">
        <v>163</v>
      </c>
      <c r="P3055" s="5" t="s">
        <v>5435</v>
      </c>
      <c r="Q3055" s="5" t="s">
        <v>5436</v>
      </c>
      <c r="R3055" s="8" t="s">
        <v>39</v>
      </c>
      <c r="S3055" s="8"/>
      <c r="T3055" s="8">
        <f t="shared" si="235"/>
        <v>0</v>
      </c>
      <c r="U3055" s="8">
        <f t="shared" si="236"/>
        <v>0</v>
      </c>
      <c r="V3055" s="8">
        <f t="shared" si="237"/>
        <v>0</v>
      </c>
      <c r="W3055" s="8">
        <f t="shared" si="238"/>
        <v>0</v>
      </c>
      <c r="X3055" s="28">
        <f t="shared" si="239"/>
        <v>0</v>
      </c>
      <c r="Y3055" s="5"/>
      <c r="Z3055" s="5"/>
    </row>
    <row r="3056" spans="1:26" ht="16" x14ac:dyDescent="0.2">
      <c r="A3056" s="5" t="s">
        <v>5437</v>
      </c>
      <c r="B3056" s="5" t="s">
        <v>28</v>
      </c>
      <c r="C3056" s="5" t="s">
        <v>23</v>
      </c>
      <c r="D3056" s="5" t="s">
        <v>29</v>
      </c>
      <c r="E3056" s="5" t="s">
        <v>30</v>
      </c>
      <c r="F3056" s="5" t="s">
        <v>5438</v>
      </c>
      <c r="G3056" s="5" t="s">
        <v>119</v>
      </c>
      <c r="H3056" s="5" t="s">
        <v>119</v>
      </c>
      <c r="I3056" s="5" t="s">
        <v>33</v>
      </c>
      <c r="J3056" s="5" t="s">
        <v>2322</v>
      </c>
      <c r="K3056" s="5" t="s">
        <v>34</v>
      </c>
      <c r="L3056" s="5"/>
      <c r="M3056" s="5" t="s">
        <v>108</v>
      </c>
      <c r="N3056" s="5" t="s">
        <v>36</v>
      </c>
      <c r="O3056" s="5" t="s">
        <v>119</v>
      </c>
      <c r="P3056" s="5" t="s">
        <v>5439</v>
      </c>
      <c r="Q3056" s="5" t="s">
        <v>5440</v>
      </c>
      <c r="R3056" s="8" t="s">
        <v>61</v>
      </c>
      <c r="S3056" s="8"/>
      <c r="T3056" s="8">
        <f t="shared" si="235"/>
        <v>0</v>
      </c>
      <c r="U3056" s="8">
        <f t="shared" si="236"/>
        <v>0</v>
      </c>
      <c r="V3056" s="8">
        <f t="shared" si="237"/>
        <v>0</v>
      </c>
      <c r="W3056" s="8">
        <f t="shared" si="238"/>
        <v>0</v>
      </c>
      <c r="X3056" s="28">
        <f t="shared" si="239"/>
        <v>0</v>
      </c>
      <c r="Y3056" s="5"/>
      <c r="Z3056" s="5"/>
    </row>
    <row r="3057" spans="1:26" ht="16" x14ac:dyDescent="0.2">
      <c r="A3057" s="5" t="s">
        <v>5441</v>
      </c>
      <c r="B3057" s="5" t="s">
        <v>97</v>
      </c>
      <c r="C3057" s="5" t="s">
        <v>23</v>
      </c>
      <c r="D3057" s="5" t="s">
        <v>24</v>
      </c>
      <c r="E3057" s="5"/>
      <c r="F3057" s="5"/>
      <c r="G3057" s="5"/>
      <c r="H3057" s="5"/>
      <c r="I3057" s="5"/>
      <c r="J3057" s="5"/>
      <c r="K3057" s="5"/>
      <c r="L3057" s="5"/>
      <c r="M3057" s="5"/>
      <c r="N3057" s="5"/>
      <c r="O3057" s="5"/>
      <c r="P3057" s="5"/>
      <c r="Q3057" s="5"/>
      <c r="R3057" s="5"/>
      <c r="S3057" s="8"/>
      <c r="T3057" s="8">
        <f t="shared" si="235"/>
        <v>1</v>
      </c>
      <c r="U3057" s="8">
        <f t="shared" si="236"/>
        <v>1</v>
      </c>
      <c r="V3057" s="8">
        <f t="shared" si="237"/>
        <v>1</v>
      </c>
      <c r="W3057" s="8">
        <f t="shared" si="238"/>
        <v>1</v>
      </c>
      <c r="X3057" s="28">
        <f t="shared" si="239"/>
        <v>4</v>
      </c>
      <c r="Y3057" s="5"/>
      <c r="Z3057" s="5"/>
    </row>
    <row r="3058" spans="1:26" ht="16" x14ac:dyDescent="0.2">
      <c r="A3058" s="5" t="s">
        <v>5442</v>
      </c>
      <c r="B3058" s="5" t="s">
        <v>63</v>
      </c>
      <c r="C3058" s="5" t="s">
        <v>23</v>
      </c>
      <c r="D3058" s="5" t="s">
        <v>29</v>
      </c>
      <c r="E3058" s="5" t="s">
        <v>30</v>
      </c>
      <c r="F3058" s="5" t="s">
        <v>1987</v>
      </c>
      <c r="G3058" s="5" t="s">
        <v>86</v>
      </c>
      <c r="H3058" s="5" t="s">
        <v>86</v>
      </c>
      <c r="I3058" s="5" t="s">
        <v>33</v>
      </c>
      <c r="J3058" s="6">
        <v>35552</v>
      </c>
      <c r="K3058" s="5" t="s">
        <v>78</v>
      </c>
      <c r="L3058" s="5"/>
      <c r="M3058" s="5" t="s">
        <v>752</v>
      </c>
      <c r="N3058" s="5" t="s">
        <v>36</v>
      </c>
      <c r="O3058" s="5" t="s">
        <v>86</v>
      </c>
      <c r="P3058" s="5" t="s">
        <v>1987</v>
      </c>
      <c r="Q3058" s="5" t="s">
        <v>5443</v>
      </c>
      <c r="R3058" s="8" t="s">
        <v>70</v>
      </c>
      <c r="S3058" s="8"/>
      <c r="T3058" s="8">
        <f t="shared" si="235"/>
        <v>0</v>
      </c>
      <c r="U3058" s="8">
        <f t="shared" si="236"/>
        <v>0</v>
      </c>
      <c r="V3058" s="8">
        <f t="shared" si="237"/>
        <v>0</v>
      </c>
      <c r="W3058" s="8">
        <f t="shared" si="238"/>
        <v>0</v>
      </c>
      <c r="X3058" s="28">
        <f t="shared" si="239"/>
        <v>0</v>
      </c>
      <c r="Y3058" s="5"/>
      <c r="Z3058" s="5"/>
    </row>
    <row r="3059" spans="1:26" ht="16" x14ac:dyDescent="0.2">
      <c r="A3059" s="5" t="s">
        <v>5444</v>
      </c>
      <c r="B3059" s="5" t="s">
        <v>253</v>
      </c>
      <c r="C3059" s="5" t="s">
        <v>23</v>
      </c>
      <c r="D3059" s="5" t="s">
        <v>24</v>
      </c>
      <c r="E3059" s="5"/>
      <c r="F3059" s="5"/>
      <c r="G3059" s="5"/>
      <c r="H3059" s="5"/>
      <c r="I3059" s="5"/>
      <c r="J3059" s="5"/>
      <c r="K3059" s="5"/>
      <c r="L3059" s="5"/>
      <c r="M3059" s="5"/>
      <c r="N3059" s="5"/>
      <c r="O3059" s="5"/>
      <c r="P3059" s="5"/>
      <c r="Q3059" s="5"/>
      <c r="R3059" s="5"/>
      <c r="S3059" s="8"/>
      <c r="T3059" s="8">
        <f t="shared" si="235"/>
        <v>1</v>
      </c>
      <c r="U3059" s="8">
        <f t="shared" si="236"/>
        <v>1</v>
      </c>
      <c r="V3059" s="8">
        <f t="shared" si="237"/>
        <v>1</v>
      </c>
      <c r="W3059" s="8">
        <f t="shared" si="238"/>
        <v>1</v>
      </c>
      <c r="X3059" s="28">
        <f t="shared" si="239"/>
        <v>4</v>
      </c>
      <c r="Y3059" s="5"/>
      <c r="Z3059" s="5"/>
    </row>
    <row r="3060" spans="1:26" ht="16" x14ac:dyDescent="0.2">
      <c r="A3060" s="5" t="s">
        <v>5445</v>
      </c>
      <c r="B3060" s="5" t="s">
        <v>28</v>
      </c>
      <c r="C3060" s="5" t="s">
        <v>23</v>
      </c>
      <c r="D3060" s="5" t="s">
        <v>29</v>
      </c>
      <c r="E3060" s="5"/>
      <c r="F3060" s="5"/>
      <c r="G3060" s="5"/>
      <c r="H3060" s="5"/>
      <c r="I3060" s="5"/>
      <c r="J3060" s="5"/>
      <c r="K3060" s="5"/>
      <c r="L3060" s="5"/>
      <c r="M3060" s="5"/>
      <c r="N3060" s="5"/>
      <c r="O3060" s="5"/>
      <c r="P3060" s="5"/>
      <c r="Q3060" s="5"/>
      <c r="R3060" s="5"/>
      <c r="S3060" s="8"/>
      <c r="T3060" s="8">
        <f t="shared" si="235"/>
        <v>1</v>
      </c>
      <c r="U3060" s="8">
        <f t="shared" si="236"/>
        <v>1</v>
      </c>
      <c r="V3060" s="8">
        <f t="shared" si="237"/>
        <v>1</v>
      </c>
      <c r="W3060" s="8">
        <f t="shared" si="238"/>
        <v>1</v>
      </c>
      <c r="X3060" s="28">
        <f t="shared" si="239"/>
        <v>4</v>
      </c>
      <c r="Y3060" s="5"/>
      <c r="Z3060" s="5"/>
    </row>
    <row r="3061" spans="1:26" ht="16" x14ac:dyDescent="0.2">
      <c r="A3061" s="5" t="s">
        <v>5446</v>
      </c>
      <c r="B3061" s="5" t="s">
        <v>28</v>
      </c>
      <c r="C3061" s="5" t="s">
        <v>23</v>
      </c>
      <c r="D3061" s="5" t="s">
        <v>29</v>
      </c>
      <c r="E3061" s="5" t="s">
        <v>30</v>
      </c>
      <c r="F3061" s="5" t="s">
        <v>573</v>
      </c>
      <c r="G3061" s="5" t="s">
        <v>56</v>
      </c>
      <c r="H3061" s="5" t="s">
        <v>56</v>
      </c>
      <c r="I3061" s="5" t="s">
        <v>33</v>
      </c>
      <c r="J3061" s="6">
        <v>36163</v>
      </c>
      <c r="K3061" s="5" t="s">
        <v>145</v>
      </c>
      <c r="L3061" s="5"/>
      <c r="M3061" s="5" t="s">
        <v>48</v>
      </c>
      <c r="N3061" s="5" t="s">
        <v>36</v>
      </c>
      <c r="O3061" s="5" t="s">
        <v>56</v>
      </c>
      <c r="P3061" s="5" t="s">
        <v>5447</v>
      </c>
      <c r="Q3061" s="5" t="s">
        <v>5448</v>
      </c>
      <c r="R3061" s="8" t="s">
        <v>39</v>
      </c>
      <c r="S3061" s="8"/>
      <c r="T3061" s="8">
        <f t="shared" si="235"/>
        <v>0</v>
      </c>
      <c r="U3061" s="8">
        <f t="shared" si="236"/>
        <v>0</v>
      </c>
      <c r="V3061" s="8">
        <f t="shared" si="237"/>
        <v>0</v>
      </c>
      <c r="W3061" s="8">
        <f t="shared" si="238"/>
        <v>0</v>
      </c>
      <c r="X3061" s="28">
        <f t="shared" si="239"/>
        <v>0</v>
      </c>
      <c r="Y3061" s="5"/>
      <c r="Z3061" s="5"/>
    </row>
    <row r="3062" spans="1:26" ht="16" x14ac:dyDescent="0.2">
      <c r="A3062" s="5" t="s">
        <v>5449</v>
      </c>
      <c r="B3062" s="5" t="s">
        <v>28</v>
      </c>
      <c r="C3062" s="5" t="s">
        <v>23</v>
      </c>
      <c r="D3062" s="5" t="s">
        <v>29</v>
      </c>
      <c r="E3062" s="5" t="s">
        <v>30</v>
      </c>
      <c r="F3062" s="5" t="s">
        <v>31</v>
      </c>
      <c r="G3062" s="5" t="s">
        <v>32</v>
      </c>
      <c r="H3062" s="5" t="s">
        <v>295</v>
      </c>
      <c r="I3062" s="5" t="s">
        <v>33</v>
      </c>
      <c r="J3062" s="5" t="s">
        <v>5450</v>
      </c>
      <c r="K3062" s="5" t="s">
        <v>34</v>
      </c>
      <c r="L3062" s="5"/>
      <c r="M3062" s="5" t="s">
        <v>35</v>
      </c>
      <c r="N3062" s="7" t="s">
        <v>164</v>
      </c>
      <c r="O3062" s="5" t="s">
        <v>295</v>
      </c>
      <c r="P3062" s="5" t="s">
        <v>5451</v>
      </c>
      <c r="Q3062" s="5" t="s">
        <v>5452</v>
      </c>
      <c r="R3062" s="8" t="s">
        <v>70</v>
      </c>
      <c r="S3062" s="8"/>
      <c r="T3062" s="8">
        <f t="shared" si="235"/>
        <v>0</v>
      </c>
      <c r="U3062" s="8">
        <f t="shared" si="236"/>
        <v>0</v>
      </c>
      <c r="V3062" s="8">
        <f t="shared" si="237"/>
        <v>0</v>
      </c>
      <c r="W3062" s="8">
        <f t="shared" si="238"/>
        <v>0</v>
      </c>
      <c r="X3062" s="28">
        <f t="shared" si="239"/>
        <v>0</v>
      </c>
      <c r="Y3062" s="5"/>
      <c r="Z3062" s="5"/>
    </row>
    <row r="3063" spans="1:26" ht="16" x14ac:dyDescent="0.2">
      <c r="A3063" s="5" t="s">
        <v>5453</v>
      </c>
      <c r="B3063" s="5" t="s">
        <v>28</v>
      </c>
      <c r="C3063" s="5" t="s">
        <v>23</v>
      </c>
      <c r="D3063" s="5" t="s">
        <v>29</v>
      </c>
      <c r="E3063" s="5"/>
      <c r="F3063" s="5"/>
      <c r="G3063" s="5"/>
      <c r="H3063" s="5"/>
      <c r="I3063" s="5"/>
      <c r="J3063" s="5"/>
      <c r="K3063" s="5"/>
      <c r="L3063" s="5"/>
      <c r="M3063" s="5"/>
      <c r="N3063" s="5"/>
      <c r="O3063" s="5"/>
      <c r="P3063" s="5"/>
      <c r="Q3063" s="5"/>
      <c r="R3063" s="5"/>
      <c r="S3063" s="8"/>
      <c r="T3063" s="8">
        <f t="shared" si="235"/>
        <v>1</v>
      </c>
      <c r="U3063" s="8">
        <f t="shared" si="236"/>
        <v>1</v>
      </c>
      <c r="V3063" s="8">
        <f t="shared" si="237"/>
        <v>1</v>
      </c>
      <c r="W3063" s="8">
        <f t="shared" si="238"/>
        <v>1</v>
      </c>
      <c r="X3063" s="28">
        <f t="shared" si="239"/>
        <v>4</v>
      </c>
      <c r="Y3063" s="5"/>
      <c r="Z3063" s="5"/>
    </row>
    <row r="3064" spans="1:26" ht="16" x14ac:dyDescent="0.2">
      <c r="A3064" s="5" t="s">
        <v>5454</v>
      </c>
      <c r="B3064" s="5" t="s">
        <v>253</v>
      </c>
      <c r="C3064" s="5" t="s">
        <v>23</v>
      </c>
      <c r="D3064" s="5" t="s">
        <v>24</v>
      </c>
      <c r="E3064" s="5"/>
      <c r="F3064" s="5"/>
      <c r="G3064" s="5"/>
      <c r="H3064" s="5"/>
      <c r="I3064" s="5"/>
      <c r="J3064" s="5"/>
      <c r="K3064" s="5"/>
      <c r="L3064" s="5"/>
      <c r="M3064" s="5"/>
      <c r="N3064" s="5"/>
      <c r="O3064" s="5"/>
      <c r="P3064" s="5"/>
      <c r="Q3064" s="5"/>
      <c r="R3064" s="5"/>
      <c r="S3064" s="8"/>
      <c r="T3064" s="8">
        <f t="shared" si="235"/>
        <v>1</v>
      </c>
      <c r="U3064" s="8">
        <f t="shared" si="236"/>
        <v>1</v>
      </c>
      <c r="V3064" s="8">
        <f t="shared" si="237"/>
        <v>1</v>
      </c>
      <c r="W3064" s="8">
        <f t="shared" si="238"/>
        <v>1</v>
      </c>
      <c r="X3064" s="28">
        <f t="shared" si="239"/>
        <v>4</v>
      </c>
      <c r="Y3064" s="5"/>
      <c r="Z3064" s="5"/>
    </row>
    <row r="3065" spans="1:26" ht="16" x14ac:dyDescent="0.2">
      <c r="A3065" s="5" t="s">
        <v>5455</v>
      </c>
      <c r="B3065" s="5" t="s">
        <v>63</v>
      </c>
      <c r="C3065" s="5" t="s">
        <v>23</v>
      </c>
      <c r="D3065" s="5" t="s">
        <v>29</v>
      </c>
      <c r="E3065" s="5" t="s">
        <v>30</v>
      </c>
      <c r="F3065" s="5" t="s">
        <v>1743</v>
      </c>
      <c r="G3065" s="5" t="s">
        <v>1012</v>
      </c>
      <c r="H3065" s="5" t="s">
        <v>1012</v>
      </c>
      <c r="I3065" s="5" t="s">
        <v>33</v>
      </c>
      <c r="J3065" s="6">
        <v>36777</v>
      </c>
      <c r="K3065" s="5" t="s">
        <v>145</v>
      </c>
      <c r="L3065" s="5"/>
      <c r="M3065" s="5" t="s">
        <v>146</v>
      </c>
      <c r="N3065" s="5" t="s">
        <v>36</v>
      </c>
      <c r="O3065" s="5" t="s">
        <v>1012</v>
      </c>
      <c r="P3065" s="5" t="s">
        <v>1743</v>
      </c>
      <c r="Q3065" s="5" t="s">
        <v>1744</v>
      </c>
      <c r="R3065" s="8" t="s">
        <v>39</v>
      </c>
      <c r="S3065" s="8"/>
      <c r="T3065" s="8">
        <f t="shared" si="235"/>
        <v>0</v>
      </c>
      <c r="U3065" s="8">
        <f t="shared" si="236"/>
        <v>0</v>
      </c>
      <c r="V3065" s="8">
        <f t="shared" si="237"/>
        <v>0</v>
      </c>
      <c r="W3065" s="8">
        <f t="shared" si="238"/>
        <v>0</v>
      </c>
      <c r="X3065" s="28">
        <f t="shared" si="239"/>
        <v>0</v>
      </c>
      <c r="Y3065" s="5"/>
      <c r="Z3065" s="5"/>
    </row>
    <row r="3066" spans="1:26" ht="16" x14ac:dyDescent="0.2">
      <c r="A3066" s="5" t="s">
        <v>5457</v>
      </c>
      <c r="B3066" s="5" t="s">
        <v>28</v>
      </c>
      <c r="C3066" s="5" t="s">
        <v>23</v>
      </c>
      <c r="D3066" s="5" t="s">
        <v>29</v>
      </c>
      <c r="E3066" s="5" t="s">
        <v>30</v>
      </c>
      <c r="F3066" s="5" t="s">
        <v>179</v>
      </c>
      <c r="G3066" s="5" t="s">
        <v>163</v>
      </c>
      <c r="H3066" s="5" t="s">
        <v>163</v>
      </c>
      <c r="I3066" s="5" t="s">
        <v>33</v>
      </c>
      <c r="J3066" s="5" t="s">
        <v>1714</v>
      </c>
      <c r="K3066" s="5" t="s">
        <v>145</v>
      </c>
      <c r="L3066" s="5"/>
      <c r="M3066" s="5" t="s">
        <v>35</v>
      </c>
      <c r="N3066" s="5" t="s">
        <v>36</v>
      </c>
      <c r="O3066" s="5" t="s">
        <v>163</v>
      </c>
      <c r="P3066" s="5" t="s">
        <v>4137</v>
      </c>
      <c r="Q3066" s="5" t="s">
        <v>5458</v>
      </c>
      <c r="R3066" s="8" t="s">
        <v>61</v>
      </c>
      <c r="S3066" s="8"/>
      <c r="T3066" s="8">
        <f t="shared" si="235"/>
        <v>0</v>
      </c>
      <c r="U3066" s="8">
        <f t="shared" si="236"/>
        <v>0</v>
      </c>
      <c r="V3066" s="8">
        <f t="shared" si="237"/>
        <v>0</v>
      </c>
      <c r="W3066" s="8">
        <f t="shared" si="238"/>
        <v>0</v>
      </c>
      <c r="X3066" s="28">
        <f t="shared" si="239"/>
        <v>0</v>
      </c>
      <c r="Y3066" s="5"/>
      <c r="Z3066" s="5"/>
    </row>
    <row r="3067" spans="1:26" ht="16" x14ac:dyDescent="0.2">
      <c r="A3067" s="5" t="s">
        <v>5459</v>
      </c>
      <c r="B3067" s="5" t="s">
        <v>22</v>
      </c>
      <c r="C3067" s="5" t="s">
        <v>23</v>
      </c>
      <c r="D3067" s="5" t="s">
        <v>24</v>
      </c>
      <c r="E3067" s="5"/>
      <c r="F3067" s="5"/>
      <c r="G3067" s="5"/>
      <c r="H3067" s="5"/>
      <c r="I3067" s="5"/>
      <c r="J3067" s="5"/>
      <c r="K3067" s="5"/>
      <c r="L3067" s="5"/>
      <c r="M3067" s="5"/>
      <c r="N3067" s="5"/>
      <c r="O3067" s="5"/>
      <c r="P3067" s="5"/>
      <c r="Q3067" s="5"/>
      <c r="R3067" s="5"/>
      <c r="S3067" s="8"/>
      <c r="T3067" s="8">
        <f t="shared" si="235"/>
        <v>1</v>
      </c>
      <c r="U3067" s="8">
        <f t="shared" si="236"/>
        <v>1</v>
      </c>
      <c r="V3067" s="8">
        <f t="shared" si="237"/>
        <v>1</v>
      </c>
      <c r="W3067" s="8">
        <f t="shared" si="238"/>
        <v>1</v>
      </c>
      <c r="X3067" s="28">
        <f t="shared" si="239"/>
        <v>4</v>
      </c>
      <c r="Y3067" s="5"/>
      <c r="Z3067" s="5"/>
    </row>
    <row r="3068" spans="1:26" ht="16" x14ac:dyDescent="0.2">
      <c r="A3068" s="5" t="s">
        <v>5460</v>
      </c>
      <c r="B3068" s="5" t="s">
        <v>97</v>
      </c>
      <c r="C3068" s="5" t="s">
        <v>23</v>
      </c>
      <c r="D3068" s="5" t="s">
        <v>24</v>
      </c>
      <c r="E3068" s="5"/>
      <c r="F3068" s="5"/>
      <c r="G3068" s="5"/>
      <c r="H3068" s="5"/>
      <c r="I3068" s="5"/>
      <c r="J3068" s="5"/>
      <c r="K3068" s="5"/>
      <c r="L3068" s="5"/>
      <c r="M3068" s="5"/>
      <c r="N3068" s="5"/>
      <c r="O3068" s="5"/>
      <c r="P3068" s="5"/>
      <c r="Q3068" s="5"/>
      <c r="R3068" s="5"/>
      <c r="S3068" s="8"/>
      <c r="T3068" s="8">
        <f t="shared" si="235"/>
        <v>1</v>
      </c>
      <c r="U3068" s="8">
        <f t="shared" si="236"/>
        <v>1</v>
      </c>
      <c r="V3068" s="8">
        <f t="shared" si="237"/>
        <v>1</v>
      </c>
      <c r="W3068" s="8">
        <f t="shared" si="238"/>
        <v>1</v>
      </c>
      <c r="X3068" s="28">
        <f t="shared" si="239"/>
        <v>4</v>
      </c>
      <c r="Y3068" s="5"/>
      <c r="Z3068" s="5"/>
    </row>
    <row r="3069" spans="1:26" ht="16" x14ac:dyDescent="0.2">
      <c r="A3069" s="5" t="s">
        <v>5461</v>
      </c>
      <c r="B3069" s="5" t="s">
        <v>97</v>
      </c>
      <c r="C3069" s="5" t="s">
        <v>23</v>
      </c>
      <c r="D3069" s="5" t="s">
        <v>24</v>
      </c>
      <c r="E3069" s="5"/>
      <c r="F3069" s="5"/>
      <c r="G3069" s="5"/>
      <c r="H3069" s="5"/>
      <c r="I3069" s="5"/>
      <c r="J3069" s="5"/>
      <c r="K3069" s="5"/>
      <c r="L3069" s="5"/>
      <c r="M3069" s="5"/>
      <c r="N3069" s="5"/>
      <c r="O3069" s="5"/>
      <c r="P3069" s="5"/>
      <c r="Q3069" s="5"/>
      <c r="R3069" s="5"/>
      <c r="S3069" s="8"/>
      <c r="T3069" s="8">
        <f t="shared" si="235"/>
        <v>1</v>
      </c>
      <c r="U3069" s="8">
        <f t="shared" si="236"/>
        <v>1</v>
      </c>
      <c r="V3069" s="8">
        <f t="shared" si="237"/>
        <v>1</v>
      </c>
      <c r="W3069" s="8">
        <f t="shared" si="238"/>
        <v>1</v>
      </c>
      <c r="X3069" s="28">
        <f t="shared" si="239"/>
        <v>4</v>
      </c>
      <c r="Y3069" s="5"/>
      <c r="Z3069" s="5"/>
    </row>
    <row r="3070" spans="1:26" ht="16" x14ac:dyDescent="0.2">
      <c r="A3070" s="5" t="s">
        <v>5462</v>
      </c>
      <c r="B3070" s="5" t="s">
        <v>315</v>
      </c>
      <c r="C3070" s="5" t="s">
        <v>23</v>
      </c>
      <c r="D3070" s="5" t="s">
        <v>24</v>
      </c>
      <c r="E3070" s="5"/>
      <c r="F3070" s="5"/>
      <c r="G3070" s="5"/>
      <c r="H3070" s="5"/>
      <c r="I3070" s="5"/>
      <c r="J3070" s="5"/>
      <c r="K3070" s="5"/>
      <c r="L3070" s="5"/>
      <c r="M3070" s="5"/>
      <c r="N3070" s="5"/>
      <c r="O3070" s="5"/>
      <c r="P3070" s="5"/>
      <c r="Q3070" s="5"/>
      <c r="R3070" s="5"/>
      <c r="S3070" s="8"/>
      <c r="T3070" s="8">
        <f t="shared" si="235"/>
        <v>1</v>
      </c>
      <c r="U3070" s="8">
        <f t="shared" si="236"/>
        <v>1</v>
      </c>
      <c r="V3070" s="8">
        <f t="shared" si="237"/>
        <v>1</v>
      </c>
      <c r="W3070" s="8">
        <f t="shared" si="238"/>
        <v>1</v>
      </c>
      <c r="X3070" s="28">
        <f t="shared" si="239"/>
        <v>4</v>
      </c>
      <c r="Y3070" s="5"/>
      <c r="Z3070" s="5"/>
    </row>
    <row r="3071" spans="1:26" ht="16" x14ac:dyDescent="0.2">
      <c r="A3071" s="5" t="s">
        <v>5463</v>
      </c>
      <c r="B3071" s="5" t="s">
        <v>28</v>
      </c>
      <c r="C3071" s="5" t="s">
        <v>23</v>
      </c>
      <c r="D3071" s="5" t="s">
        <v>29</v>
      </c>
      <c r="E3071" s="5" t="s">
        <v>30</v>
      </c>
      <c r="F3071" s="5" t="s">
        <v>433</v>
      </c>
      <c r="G3071" s="5" t="s">
        <v>330</v>
      </c>
      <c r="H3071" s="5" t="s">
        <v>330</v>
      </c>
      <c r="I3071" s="5" t="s">
        <v>33</v>
      </c>
      <c r="J3071" s="6">
        <v>35773</v>
      </c>
      <c r="K3071" s="5" t="s">
        <v>34</v>
      </c>
      <c r="L3071" s="5"/>
      <c r="M3071" s="5" t="s">
        <v>146</v>
      </c>
      <c r="N3071" s="5"/>
      <c r="O3071" s="5"/>
      <c r="P3071" s="5"/>
      <c r="Q3071" s="5"/>
      <c r="R3071" s="5"/>
      <c r="S3071" s="8"/>
      <c r="T3071" s="8">
        <f t="shared" si="235"/>
        <v>0</v>
      </c>
      <c r="U3071" s="8">
        <f t="shared" si="236"/>
        <v>0</v>
      </c>
      <c r="V3071" s="8">
        <f t="shared" si="237"/>
        <v>0</v>
      </c>
      <c r="W3071" s="8">
        <f t="shared" si="238"/>
        <v>1</v>
      </c>
      <c r="X3071" s="28">
        <f t="shared" si="239"/>
        <v>1</v>
      </c>
      <c r="Y3071" s="5"/>
      <c r="Z3071" s="5"/>
    </row>
    <row r="3072" spans="1:26" ht="16" x14ac:dyDescent="0.2">
      <c r="A3072" s="5" t="s">
        <v>5465</v>
      </c>
      <c r="B3072" s="5" t="s">
        <v>28</v>
      </c>
      <c r="C3072" s="5" t="s">
        <v>23</v>
      </c>
      <c r="D3072" s="5" t="s">
        <v>29</v>
      </c>
      <c r="E3072" s="5" t="s">
        <v>30</v>
      </c>
      <c r="F3072" s="5" t="s">
        <v>433</v>
      </c>
      <c r="G3072" s="5" t="s">
        <v>330</v>
      </c>
      <c r="H3072" s="5" t="s">
        <v>330</v>
      </c>
      <c r="I3072" s="5" t="s">
        <v>33</v>
      </c>
      <c r="J3072" s="6">
        <v>35773</v>
      </c>
      <c r="K3072" s="7" t="s">
        <v>318</v>
      </c>
      <c r="L3072" s="5"/>
      <c r="M3072" s="5"/>
      <c r="N3072" s="5" t="s">
        <v>109</v>
      </c>
      <c r="O3072" s="5"/>
      <c r="P3072" s="5"/>
      <c r="Q3072" s="5"/>
      <c r="R3072" s="5"/>
      <c r="S3072" s="8"/>
      <c r="T3072" s="8">
        <f t="shared" si="235"/>
        <v>0</v>
      </c>
      <c r="U3072" s="8">
        <f t="shared" si="236"/>
        <v>1</v>
      </c>
      <c r="V3072" s="8">
        <f t="shared" si="237"/>
        <v>0</v>
      </c>
      <c r="W3072" s="8">
        <f t="shared" si="238"/>
        <v>1</v>
      </c>
      <c r="X3072" s="28">
        <f t="shared" si="239"/>
        <v>2</v>
      </c>
      <c r="Y3072" s="5"/>
      <c r="Z3072" s="5"/>
    </row>
    <row r="3073" spans="1:26" ht="16" x14ac:dyDescent="0.2">
      <c r="A3073" s="5" t="s">
        <v>5466</v>
      </c>
      <c r="B3073" s="5" t="s">
        <v>28</v>
      </c>
      <c r="C3073" s="5" t="s">
        <v>23</v>
      </c>
      <c r="D3073" s="5" t="s">
        <v>29</v>
      </c>
      <c r="E3073" s="5" t="s">
        <v>30</v>
      </c>
      <c r="F3073" s="5" t="s">
        <v>5467</v>
      </c>
      <c r="G3073" s="5" t="s">
        <v>330</v>
      </c>
      <c r="H3073" s="5" t="s">
        <v>330</v>
      </c>
      <c r="I3073" s="5" t="s">
        <v>33</v>
      </c>
      <c r="J3073" s="5" t="s">
        <v>5468</v>
      </c>
      <c r="K3073" s="7" t="s">
        <v>318</v>
      </c>
      <c r="L3073" s="5"/>
      <c r="M3073" s="5" t="s">
        <v>422</v>
      </c>
      <c r="N3073" s="5" t="s">
        <v>58</v>
      </c>
      <c r="O3073" s="5" t="s">
        <v>330</v>
      </c>
      <c r="P3073" s="5" t="s">
        <v>5467</v>
      </c>
      <c r="Q3073" s="5" t="s">
        <v>5469</v>
      </c>
      <c r="R3073" s="8" t="s">
        <v>70</v>
      </c>
      <c r="S3073" s="8"/>
      <c r="T3073" s="8">
        <f t="shared" si="235"/>
        <v>0</v>
      </c>
      <c r="U3073" s="8">
        <f t="shared" si="236"/>
        <v>0</v>
      </c>
      <c r="V3073" s="8">
        <f t="shared" si="237"/>
        <v>0</v>
      </c>
      <c r="W3073" s="8">
        <f t="shared" si="238"/>
        <v>0</v>
      </c>
      <c r="X3073" s="28">
        <f t="shared" si="239"/>
        <v>0</v>
      </c>
      <c r="Y3073" s="5"/>
      <c r="Z3073" s="5"/>
    </row>
    <row r="3074" spans="1:26" ht="16" x14ac:dyDescent="0.2">
      <c r="A3074" s="5" t="s">
        <v>5470</v>
      </c>
      <c r="B3074" s="5" t="s">
        <v>28</v>
      </c>
      <c r="C3074" s="5" t="s">
        <v>23</v>
      </c>
      <c r="D3074" s="5" t="s">
        <v>29</v>
      </c>
      <c r="E3074" s="5"/>
      <c r="F3074" s="5"/>
      <c r="G3074" s="5"/>
      <c r="H3074" s="5"/>
      <c r="I3074" s="5"/>
      <c r="J3074" s="5"/>
      <c r="K3074" s="5"/>
      <c r="L3074" s="5"/>
      <c r="M3074" s="5"/>
      <c r="N3074" s="5"/>
      <c r="O3074" s="5"/>
      <c r="P3074" s="5"/>
      <c r="Q3074" s="5"/>
      <c r="R3074" s="5"/>
      <c r="S3074" s="8"/>
      <c r="T3074" s="8">
        <f t="shared" si="235"/>
        <v>1</v>
      </c>
      <c r="U3074" s="8">
        <f t="shared" si="236"/>
        <v>1</v>
      </c>
      <c r="V3074" s="8">
        <f t="shared" si="237"/>
        <v>1</v>
      </c>
      <c r="W3074" s="8">
        <f t="shared" si="238"/>
        <v>1</v>
      </c>
      <c r="X3074" s="28">
        <f t="shared" si="239"/>
        <v>4</v>
      </c>
      <c r="Y3074" s="5"/>
      <c r="Z3074" s="5"/>
    </row>
    <row r="3075" spans="1:26" ht="16" x14ac:dyDescent="0.2">
      <c r="A3075" s="5" t="s">
        <v>5471</v>
      </c>
      <c r="B3075" s="5" t="s">
        <v>63</v>
      </c>
      <c r="C3075" s="5" t="s">
        <v>23</v>
      </c>
      <c r="D3075" s="5" t="s">
        <v>29</v>
      </c>
      <c r="E3075" s="5" t="s">
        <v>30</v>
      </c>
      <c r="F3075" s="5" t="s">
        <v>612</v>
      </c>
      <c r="G3075" s="5" t="s">
        <v>295</v>
      </c>
      <c r="H3075" s="5" t="s">
        <v>295</v>
      </c>
      <c r="I3075" s="5" t="s">
        <v>296</v>
      </c>
      <c r="J3075" s="9">
        <v>34648</v>
      </c>
      <c r="K3075" s="5" t="s">
        <v>743</v>
      </c>
      <c r="L3075" s="5"/>
      <c r="M3075" s="5" t="s">
        <v>87</v>
      </c>
      <c r="N3075" s="5" t="s">
        <v>58</v>
      </c>
      <c r="O3075" s="5" t="s">
        <v>295</v>
      </c>
      <c r="P3075" s="5" t="s">
        <v>612</v>
      </c>
      <c r="Q3075" s="5" t="s">
        <v>5472</v>
      </c>
      <c r="R3075" s="8" t="s">
        <v>70</v>
      </c>
      <c r="S3075" s="8"/>
      <c r="T3075" s="8">
        <f t="shared" ref="T3075:T3138" si="240">IF(ISBLANK(G3075),1,0)</f>
        <v>0</v>
      </c>
      <c r="U3075" s="8">
        <f t="shared" ref="U3075:U3138" si="241">IF(ISBLANK(M3075),1,0)</f>
        <v>0</v>
      </c>
      <c r="V3075" s="8">
        <f t="shared" ref="V3075:V3138" si="242">IF(ISBLANK(K3075),1,0)</f>
        <v>0</v>
      </c>
      <c r="W3075" s="8">
        <f t="shared" ref="W3075:W3138" si="243">IF(ISBLANK(Q3075),1,0)</f>
        <v>0</v>
      </c>
      <c r="X3075" s="28">
        <f t="shared" ref="X3075:X3138" si="244">SUM(T3075:W3075)</f>
        <v>0</v>
      </c>
      <c r="Y3075" s="5"/>
      <c r="Z3075" s="5"/>
    </row>
    <row r="3076" spans="1:26" ht="16" x14ac:dyDescent="0.2">
      <c r="A3076" s="5" t="s">
        <v>5473</v>
      </c>
      <c r="B3076" s="5" t="s">
        <v>97</v>
      </c>
      <c r="C3076" s="5" t="s">
        <v>23</v>
      </c>
      <c r="D3076" s="5" t="s">
        <v>24</v>
      </c>
      <c r="E3076" s="5"/>
      <c r="F3076" s="5"/>
      <c r="G3076" s="5"/>
      <c r="H3076" s="5"/>
      <c r="I3076" s="5"/>
      <c r="J3076" s="5"/>
      <c r="K3076" s="5"/>
      <c r="L3076" s="5"/>
      <c r="M3076" s="5"/>
      <c r="N3076" s="5"/>
      <c r="O3076" s="5"/>
      <c r="P3076" s="5"/>
      <c r="Q3076" s="5"/>
      <c r="R3076" s="5"/>
      <c r="S3076" s="8"/>
      <c r="T3076" s="8">
        <f t="shared" si="240"/>
        <v>1</v>
      </c>
      <c r="U3076" s="8">
        <f t="shared" si="241"/>
        <v>1</v>
      </c>
      <c r="V3076" s="8">
        <f t="shared" si="242"/>
        <v>1</v>
      </c>
      <c r="W3076" s="8">
        <f t="shared" si="243"/>
        <v>1</v>
      </c>
      <c r="X3076" s="28">
        <f t="shared" si="244"/>
        <v>4</v>
      </c>
      <c r="Y3076" s="5"/>
      <c r="Z3076" s="5"/>
    </row>
    <row r="3077" spans="1:26" ht="16" x14ac:dyDescent="0.2">
      <c r="A3077" s="5" t="s">
        <v>5474</v>
      </c>
      <c r="B3077" s="5" t="s">
        <v>22</v>
      </c>
      <c r="C3077" s="5" t="s">
        <v>23</v>
      </c>
      <c r="D3077" s="5" t="s">
        <v>24</v>
      </c>
      <c r="E3077" s="5"/>
      <c r="F3077" s="5"/>
      <c r="G3077" s="5"/>
      <c r="H3077" s="5"/>
      <c r="I3077" s="5"/>
      <c r="J3077" s="5"/>
      <c r="K3077" s="5"/>
      <c r="L3077" s="5"/>
      <c r="M3077" s="5"/>
      <c r="N3077" s="5"/>
      <c r="O3077" s="5"/>
      <c r="P3077" s="5"/>
      <c r="Q3077" s="5"/>
      <c r="R3077" s="5"/>
      <c r="S3077" s="8"/>
      <c r="T3077" s="8">
        <f t="shared" si="240"/>
        <v>1</v>
      </c>
      <c r="U3077" s="8">
        <f t="shared" si="241"/>
        <v>1</v>
      </c>
      <c r="V3077" s="8">
        <f t="shared" si="242"/>
        <v>1</v>
      </c>
      <c r="W3077" s="8">
        <f t="shared" si="243"/>
        <v>1</v>
      </c>
      <c r="X3077" s="28">
        <f t="shared" si="244"/>
        <v>4</v>
      </c>
      <c r="Y3077" s="5"/>
      <c r="Z3077" s="5"/>
    </row>
    <row r="3078" spans="1:26" ht="16" x14ac:dyDescent="0.2">
      <c r="A3078" s="5" t="s">
        <v>5475</v>
      </c>
      <c r="B3078" s="5" t="s">
        <v>22</v>
      </c>
      <c r="C3078" s="5" t="s">
        <v>23</v>
      </c>
      <c r="D3078" s="5" t="s">
        <v>24</v>
      </c>
      <c r="E3078" s="5"/>
      <c r="F3078" s="5"/>
      <c r="G3078" s="5"/>
      <c r="H3078" s="5"/>
      <c r="I3078" s="5"/>
      <c r="J3078" s="5"/>
      <c r="K3078" s="5"/>
      <c r="L3078" s="5"/>
      <c r="M3078" s="5"/>
      <c r="N3078" s="5"/>
      <c r="O3078" s="5"/>
      <c r="P3078" s="5"/>
      <c r="Q3078" s="5"/>
      <c r="R3078" s="5"/>
      <c r="S3078" s="8"/>
      <c r="T3078" s="8">
        <f t="shared" si="240"/>
        <v>1</v>
      </c>
      <c r="U3078" s="8">
        <f t="shared" si="241"/>
        <v>1</v>
      </c>
      <c r="V3078" s="8">
        <f t="shared" si="242"/>
        <v>1</v>
      </c>
      <c r="W3078" s="8">
        <f t="shared" si="243"/>
        <v>1</v>
      </c>
      <c r="X3078" s="28">
        <f t="shared" si="244"/>
        <v>4</v>
      </c>
      <c r="Y3078" s="5"/>
      <c r="Z3078" s="5"/>
    </row>
    <row r="3079" spans="1:26" ht="16" x14ac:dyDescent="0.2">
      <c r="A3079" s="5" t="s">
        <v>5476</v>
      </c>
      <c r="B3079" s="5" t="s">
        <v>22</v>
      </c>
      <c r="C3079" s="5" t="s">
        <v>23</v>
      </c>
      <c r="D3079" s="5" t="s">
        <v>24</v>
      </c>
      <c r="E3079" s="5"/>
      <c r="F3079" s="5"/>
      <c r="G3079" s="5"/>
      <c r="H3079" s="5"/>
      <c r="I3079" s="5"/>
      <c r="J3079" s="5"/>
      <c r="K3079" s="5"/>
      <c r="L3079" s="5"/>
      <c r="M3079" s="5"/>
      <c r="N3079" s="5"/>
      <c r="O3079" s="5"/>
      <c r="P3079" s="5"/>
      <c r="Q3079" s="5"/>
      <c r="R3079" s="5"/>
      <c r="S3079" s="8"/>
      <c r="T3079" s="8">
        <f t="shared" si="240"/>
        <v>1</v>
      </c>
      <c r="U3079" s="8">
        <f t="shared" si="241"/>
        <v>1</v>
      </c>
      <c r="V3079" s="8">
        <f t="shared" si="242"/>
        <v>1</v>
      </c>
      <c r="W3079" s="8">
        <f t="shared" si="243"/>
        <v>1</v>
      </c>
      <c r="X3079" s="28">
        <f t="shared" si="244"/>
        <v>4</v>
      </c>
      <c r="Y3079" s="5"/>
      <c r="Z3079" s="5"/>
    </row>
    <row r="3080" spans="1:26" ht="16" x14ac:dyDescent="0.2">
      <c r="A3080" s="5" t="s">
        <v>5477</v>
      </c>
      <c r="B3080" s="5" t="s">
        <v>28</v>
      </c>
      <c r="C3080" s="5" t="s">
        <v>23</v>
      </c>
      <c r="D3080" s="5" t="s">
        <v>29</v>
      </c>
      <c r="E3080" s="5" t="s">
        <v>30</v>
      </c>
      <c r="F3080" s="5" t="s">
        <v>418</v>
      </c>
      <c r="G3080" s="5" t="s">
        <v>56</v>
      </c>
      <c r="H3080" s="5" t="s">
        <v>56</v>
      </c>
      <c r="I3080" s="5" t="s">
        <v>33</v>
      </c>
      <c r="J3080" s="6">
        <v>35042</v>
      </c>
      <c r="K3080" s="5" t="s">
        <v>34</v>
      </c>
      <c r="L3080" s="5"/>
      <c r="M3080" s="5" t="s">
        <v>87</v>
      </c>
      <c r="N3080" s="5" t="s">
        <v>88</v>
      </c>
      <c r="O3080" s="5" t="s">
        <v>56</v>
      </c>
      <c r="P3080" s="5" t="s">
        <v>5478</v>
      </c>
      <c r="Q3080" s="5" t="s">
        <v>5479</v>
      </c>
      <c r="R3080" s="8" t="s">
        <v>70</v>
      </c>
      <c r="S3080" s="8"/>
      <c r="T3080" s="8">
        <f t="shared" si="240"/>
        <v>0</v>
      </c>
      <c r="U3080" s="8">
        <f t="shared" si="241"/>
        <v>0</v>
      </c>
      <c r="V3080" s="8">
        <f t="shared" si="242"/>
        <v>0</v>
      </c>
      <c r="W3080" s="8">
        <f t="shared" si="243"/>
        <v>0</v>
      </c>
      <c r="X3080" s="28">
        <f t="shared" si="244"/>
        <v>0</v>
      </c>
      <c r="Y3080" s="5"/>
      <c r="Z3080" s="5"/>
    </row>
    <row r="3081" spans="1:26" ht="16" x14ac:dyDescent="0.2">
      <c r="A3081" s="5" t="s">
        <v>5480</v>
      </c>
      <c r="B3081" s="5" t="s">
        <v>22</v>
      </c>
      <c r="C3081" s="5" t="s">
        <v>23</v>
      </c>
      <c r="D3081" s="5" t="s">
        <v>24</v>
      </c>
      <c r="E3081" s="5"/>
      <c r="F3081" s="5"/>
      <c r="G3081" s="5"/>
      <c r="H3081" s="5"/>
      <c r="I3081" s="5"/>
      <c r="J3081" s="5"/>
      <c r="K3081" s="5"/>
      <c r="L3081" s="5"/>
      <c r="M3081" s="5"/>
      <c r="N3081" s="5"/>
      <c r="O3081" s="5"/>
      <c r="P3081" s="5"/>
      <c r="Q3081" s="5"/>
      <c r="R3081" s="5"/>
      <c r="S3081" s="8"/>
      <c r="T3081" s="8">
        <f t="shared" si="240"/>
        <v>1</v>
      </c>
      <c r="U3081" s="8">
        <f t="shared" si="241"/>
        <v>1</v>
      </c>
      <c r="V3081" s="8">
        <f t="shared" si="242"/>
        <v>1</v>
      </c>
      <c r="W3081" s="8">
        <f t="shared" si="243"/>
        <v>1</v>
      </c>
      <c r="X3081" s="28">
        <f t="shared" si="244"/>
        <v>4</v>
      </c>
      <c r="Y3081" s="5"/>
      <c r="Z3081" s="5"/>
    </row>
    <row r="3082" spans="1:26" ht="16" x14ac:dyDescent="0.2">
      <c r="A3082" s="5" t="s">
        <v>5481</v>
      </c>
      <c r="B3082" s="5" t="s">
        <v>28</v>
      </c>
      <c r="C3082" s="5" t="s">
        <v>23</v>
      </c>
      <c r="D3082" s="5" t="s">
        <v>29</v>
      </c>
      <c r="E3082" s="5"/>
      <c r="F3082" s="5"/>
      <c r="G3082" s="5"/>
      <c r="H3082" s="5"/>
      <c r="I3082" s="5"/>
      <c r="J3082" s="5"/>
      <c r="K3082" s="5"/>
      <c r="L3082" s="5"/>
      <c r="M3082" s="5"/>
      <c r="N3082" s="5"/>
      <c r="O3082" s="5"/>
      <c r="P3082" s="5"/>
      <c r="Q3082" s="5"/>
      <c r="R3082" s="5"/>
      <c r="S3082" s="8"/>
      <c r="T3082" s="8">
        <f t="shared" si="240"/>
        <v>1</v>
      </c>
      <c r="U3082" s="8">
        <f t="shared" si="241"/>
        <v>1</v>
      </c>
      <c r="V3082" s="8">
        <f t="shared" si="242"/>
        <v>1</v>
      </c>
      <c r="W3082" s="8">
        <f t="shared" si="243"/>
        <v>1</v>
      </c>
      <c r="X3082" s="28">
        <f t="shared" si="244"/>
        <v>4</v>
      </c>
      <c r="Y3082" s="5"/>
      <c r="Z3082" s="5"/>
    </row>
    <row r="3083" spans="1:26" ht="16" x14ac:dyDescent="0.2">
      <c r="A3083" s="5" t="s">
        <v>5482</v>
      </c>
      <c r="B3083" s="5" t="s">
        <v>28</v>
      </c>
      <c r="C3083" s="5" t="s">
        <v>23</v>
      </c>
      <c r="D3083" s="5" t="s">
        <v>29</v>
      </c>
      <c r="E3083" s="5" t="s">
        <v>30</v>
      </c>
      <c r="F3083" s="5" t="s">
        <v>456</v>
      </c>
      <c r="G3083" s="5" t="s">
        <v>457</v>
      </c>
      <c r="H3083" s="5" t="s">
        <v>457</v>
      </c>
      <c r="I3083" s="5" t="s">
        <v>33</v>
      </c>
      <c r="J3083" s="6">
        <v>33059</v>
      </c>
      <c r="K3083" s="5" t="s">
        <v>57</v>
      </c>
      <c r="L3083" s="5"/>
      <c r="M3083" s="5" t="s">
        <v>48</v>
      </c>
      <c r="N3083" s="7" t="s">
        <v>164</v>
      </c>
      <c r="O3083" s="5" t="s">
        <v>457</v>
      </c>
      <c r="P3083" s="5" t="s">
        <v>5483</v>
      </c>
      <c r="Q3083" s="5" t="s">
        <v>5484</v>
      </c>
      <c r="R3083" s="8" t="s">
        <v>39</v>
      </c>
      <c r="S3083" s="8"/>
      <c r="T3083" s="8">
        <f t="shared" si="240"/>
        <v>0</v>
      </c>
      <c r="U3083" s="8">
        <f t="shared" si="241"/>
        <v>0</v>
      </c>
      <c r="V3083" s="8">
        <f t="shared" si="242"/>
        <v>0</v>
      </c>
      <c r="W3083" s="8">
        <f t="shared" si="243"/>
        <v>0</v>
      </c>
      <c r="X3083" s="28">
        <f t="shared" si="244"/>
        <v>0</v>
      </c>
      <c r="Y3083" s="5"/>
      <c r="Z3083" s="5"/>
    </row>
    <row r="3084" spans="1:26" ht="16" x14ac:dyDescent="0.2">
      <c r="A3084" s="5" t="s">
        <v>5485</v>
      </c>
      <c r="B3084" s="5" t="s">
        <v>97</v>
      </c>
      <c r="C3084" s="5" t="s">
        <v>23</v>
      </c>
      <c r="D3084" s="5" t="s">
        <v>24</v>
      </c>
      <c r="E3084" s="5"/>
      <c r="F3084" s="5"/>
      <c r="G3084" s="5"/>
      <c r="H3084" s="5"/>
      <c r="I3084" s="5"/>
      <c r="J3084" s="5"/>
      <c r="K3084" s="5"/>
      <c r="L3084" s="5"/>
      <c r="M3084" s="5"/>
      <c r="N3084" s="5"/>
      <c r="O3084" s="5"/>
      <c r="P3084" s="5"/>
      <c r="Q3084" s="5"/>
      <c r="R3084" s="5"/>
      <c r="S3084" s="8"/>
      <c r="T3084" s="8">
        <f t="shared" si="240"/>
        <v>1</v>
      </c>
      <c r="U3084" s="8">
        <f t="shared" si="241"/>
        <v>1</v>
      </c>
      <c r="V3084" s="8">
        <f t="shared" si="242"/>
        <v>1</v>
      </c>
      <c r="W3084" s="8">
        <f t="shared" si="243"/>
        <v>1</v>
      </c>
      <c r="X3084" s="28">
        <f t="shared" si="244"/>
        <v>4</v>
      </c>
      <c r="Y3084" s="5"/>
      <c r="Z3084" s="5"/>
    </row>
    <row r="3085" spans="1:26" ht="16" x14ac:dyDescent="0.2">
      <c r="A3085" s="5" t="s">
        <v>5486</v>
      </c>
      <c r="B3085" s="5" t="s">
        <v>97</v>
      </c>
      <c r="C3085" s="5" t="s">
        <v>23</v>
      </c>
      <c r="D3085" s="5" t="s">
        <v>24</v>
      </c>
      <c r="E3085" s="5"/>
      <c r="F3085" s="5"/>
      <c r="G3085" s="5"/>
      <c r="H3085" s="5"/>
      <c r="I3085" s="5"/>
      <c r="J3085" s="5"/>
      <c r="K3085" s="5"/>
      <c r="L3085" s="5"/>
      <c r="M3085" s="5"/>
      <c r="N3085" s="5"/>
      <c r="O3085" s="5"/>
      <c r="P3085" s="5"/>
      <c r="Q3085" s="5"/>
      <c r="R3085" s="5"/>
      <c r="S3085" s="8"/>
      <c r="T3085" s="8">
        <f t="shared" si="240"/>
        <v>1</v>
      </c>
      <c r="U3085" s="8">
        <f t="shared" si="241"/>
        <v>1</v>
      </c>
      <c r="V3085" s="8">
        <f t="shared" si="242"/>
        <v>1</v>
      </c>
      <c r="W3085" s="8">
        <f t="shared" si="243"/>
        <v>1</v>
      </c>
      <c r="X3085" s="28">
        <f t="shared" si="244"/>
        <v>4</v>
      </c>
      <c r="Y3085" s="5"/>
      <c r="Z3085" s="5"/>
    </row>
    <row r="3086" spans="1:26" ht="16" x14ac:dyDescent="0.2">
      <c r="A3086" s="5" t="s">
        <v>5487</v>
      </c>
      <c r="B3086" s="5" t="s">
        <v>28</v>
      </c>
      <c r="C3086" s="5" t="s">
        <v>23</v>
      </c>
      <c r="D3086" s="5" t="s">
        <v>29</v>
      </c>
      <c r="E3086" s="5" t="s">
        <v>30</v>
      </c>
      <c r="F3086" s="5" t="s">
        <v>44</v>
      </c>
      <c r="G3086" s="5" t="s">
        <v>45</v>
      </c>
      <c r="H3086" s="5" t="s">
        <v>45</v>
      </c>
      <c r="I3086" s="5" t="s">
        <v>33</v>
      </c>
      <c r="J3086" s="5" t="s">
        <v>207</v>
      </c>
      <c r="K3086" s="5" t="s">
        <v>34</v>
      </c>
      <c r="L3086" s="5"/>
      <c r="M3086" s="5" t="s">
        <v>35</v>
      </c>
      <c r="N3086" s="5" t="s">
        <v>109</v>
      </c>
      <c r="O3086" s="5" t="s">
        <v>45</v>
      </c>
      <c r="P3086" s="5" t="s">
        <v>5488</v>
      </c>
      <c r="Q3086" s="5" t="s">
        <v>5489</v>
      </c>
      <c r="R3086" s="8" t="s">
        <v>70</v>
      </c>
      <c r="S3086" s="8"/>
      <c r="T3086" s="8">
        <f t="shared" si="240"/>
        <v>0</v>
      </c>
      <c r="U3086" s="8">
        <f t="shared" si="241"/>
        <v>0</v>
      </c>
      <c r="V3086" s="8">
        <f t="shared" si="242"/>
        <v>0</v>
      </c>
      <c r="W3086" s="8">
        <f t="shared" si="243"/>
        <v>0</v>
      </c>
      <c r="X3086" s="28">
        <f t="shared" si="244"/>
        <v>0</v>
      </c>
      <c r="Y3086" s="5"/>
      <c r="Z3086" s="5"/>
    </row>
    <row r="3087" spans="1:26" ht="16" x14ac:dyDescent="0.2">
      <c r="A3087" s="5" t="s">
        <v>5490</v>
      </c>
      <c r="B3087" s="5" t="s">
        <v>22</v>
      </c>
      <c r="C3087" s="5" t="s">
        <v>23</v>
      </c>
      <c r="D3087" s="5" t="s">
        <v>24</v>
      </c>
      <c r="E3087" s="5"/>
      <c r="F3087" s="5"/>
      <c r="G3087" s="5"/>
      <c r="H3087" s="5"/>
      <c r="I3087" s="5"/>
      <c r="J3087" s="5"/>
      <c r="K3087" s="5"/>
      <c r="L3087" s="5"/>
      <c r="M3087" s="5"/>
      <c r="N3087" s="5"/>
      <c r="O3087" s="5"/>
      <c r="P3087" s="5"/>
      <c r="Q3087" s="5"/>
      <c r="R3087" s="5"/>
      <c r="S3087" s="8"/>
      <c r="T3087" s="8">
        <f t="shared" si="240"/>
        <v>1</v>
      </c>
      <c r="U3087" s="8">
        <f t="shared" si="241"/>
        <v>1</v>
      </c>
      <c r="V3087" s="8">
        <f t="shared" si="242"/>
        <v>1</v>
      </c>
      <c r="W3087" s="8">
        <f t="shared" si="243"/>
        <v>1</v>
      </c>
      <c r="X3087" s="28">
        <f t="shared" si="244"/>
        <v>4</v>
      </c>
      <c r="Y3087" s="5"/>
      <c r="Z3087" s="5"/>
    </row>
    <row r="3088" spans="1:26" ht="16" x14ac:dyDescent="0.2">
      <c r="A3088" s="5" t="s">
        <v>5491</v>
      </c>
      <c r="B3088" s="5" t="s">
        <v>28</v>
      </c>
      <c r="C3088" s="5" t="s">
        <v>23</v>
      </c>
      <c r="D3088" s="5" t="s">
        <v>29</v>
      </c>
      <c r="E3088" s="5" t="s">
        <v>30</v>
      </c>
      <c r="F3088" s="5" t="s">
        <v>5258</v>
      </c>
      <c r="G3088" s="5" t="s">
        <v>45</v>
      </c>
      <c r="H3088" s="5" t="s">
        <v>45</v>
      </c>
      <c r="I3088" s="5" t="s">
        <v>33</v>
      </c>
      <c r="J3088" s="5" t="s">
        <v>5492</v>
      </c>
      <c r="K3088" s="5" t="s">
        <v>57</v>
      </c>
      <c r="L3088" s="5"/>
      <c r="M3088" s="5" t="s">
        <v>48</v>
      </c>
      <c r="N3088" s="5" t="s">
        <v>36</v>
      </c>
      <c r="O3088" s="5" t="s">
        <v>45</v>
      </c>
      <c r="P3088" s="5" t="s">
        <v>5258</v>
      </c>
      <c r="Q3088" s="5" t="s">
        <v>5493</v>
      </c>
      <c r="R3088" s="8" t="s">
        <v>61</v>
      </c>
      <c r="S3088" s="8"/>
      <c r="T3088" s="8">
        <f t="shared" si="240"/>
        <v>0</v>
      </c>
      <c r="U3088" s="8">
        <f t="shared" si="241"/>
        <v>0</v>
      </c>
      <c r="V3088" s="8">
        <f t="shared" si="242"/>
        <v>0</v>
      </c>
      <c r="W3088" s="8">
        <f t="shared" si="243"/>
        <v>0</v>
      </c>
      <c r="X3088" s="28">
        <f t="shared" si="244"/>
        <v>0</v>
      </c>
      <c r="Y3088" s="5"/>
      <c r="Z3088" s="5"/>
    </row>
    <row r="3089" spans="1:26" ht="16" x14ac:dyDescent="0.2">
      <c r="A3089" s="5" t="s">
        <v>5494</v>
      </c>
      <c r="B3089" s="5" t="s">
        <v>97</v>
      </c>
      <c r="C3089" s="5" t="s">
        <v>23</v>
      </c>
      <c r="D3089" s="5" t="s">
        <v>24</v>
      </c>
      <c r="E3089" s="5"/>
      <c r="F3089" s="5"/>
      <c r="G3089" s="5"/>
      <c r="H3089" s="5"/>
      <c r="I3089" s="5"/>
      <c r="J3089" s="5"/>
      <c r="K3089" s="5"/>
      <c r="L3089" s="5"/>
      <c r="M3089" s="5"/>
      <c r="N3089" s="5"/>
      <c r="O3089" s="5"/>
      <c r="P3089" s="5"/>
      <c r="Q3089" s="5"/>
      <c r="R3089" s="5"/>
      <c r="S3089" s="8"/>
      <c r="T3089" s="8">
        <f t="shared" si="240"/>
        <v>1</v>
      </c>
      <c r="U3089" s="8">
        <f t="shared" si="241"/>
        <v>1</v>
      </c>
      <c r="V3089" s="8">
        <f t="shared" si="242"/>
        <v>1</v>
      </c>
      <c r="W3089" s="8">
        <f t="shared" si="243"/>
        <v>1</v>
      </c>
      <c r="X3089" s="28">
        <f t="shared" si="244"/>
        <v>4</v>
      </c>
      <c r="Y3089" s="5"/>
      <c r="Z3089" s="5"/>
    </row>
    <row r="3090" spans="1:26" ht="16" x14ac:dyDescent="0.2">
      <c r="A3090" s="5" t="s">
        <v>5495</v>
      </c>
      <c r="B3090" s="5" t="s">
        <v>22</v>
      </c>
      <c r="C3090" s="5" t="s">
        <v>23</v>
      </c>
      <c r="D3090" s="5" t="s">
        <v>24</v>
      </c>
      <c r="E3090" s="5"/>
      <c r="F3090" s="5"/>
      <c r="G3090" s="5"/>
      <c r="H3090" s="5"/>
      <c r="I3090" s="5"/>
      <c r="J3090" s="5"/>
      <c r="K3090" s="5"/>
      <c r="L3090" s="5"/>
      <c r="M3090" s="5"/>
      <c r="N3090" s="5"/>
      <c r="O3090" s="5"/>
      <c r="P3090" s="5"/>
      <c r="Q3090" s="5"/>
      <c r="R3090" s="5"/>
      <c r="S3090" s="8"/>
      <c r="T3090" s="8">
        <f t="shared" si="240"/>
        <v>1</v>
      </c>
      <c r="U3090" s="8">
        <f t="shared" si="241"/>
        <v>1</v>
      </c>
      <c r="V3090" s="8">
        <f t="shared" si="242"/>
        <v>1</v>
      </c>
      <c r="W3090" s="8">
        <f t="shared" si="243"/>
        <v>1</v>
      </c>
      <c r="X3090" s="28">
        <f t="shared" si="244"/>
        <v>4</v>
      </c>
      <c r="Y3090" s="5"/>
      <c r="Z3090" s="5"/>
    </row>
    <row r="3091" spans="1:26" ht="16" x14ac:dyDescent="0.2">
      <c r="A3091" s="5" t="s">
        <v>5496</v>
      </c>
      <c r="B3091" s="5" t="s">
        <v>97</v>
      </c>
      <c r="C3091" s="5" t="s">
        <v>23</v>
      </c>
      <c r="D3091" s="5" t="s">
        <v>24</v>
      </c>
      <c r="E3091" s="5"/>
      <c r="F3091" s="5"/>
      <c r="G3091" s="5"/>
      <c r="H3091" s="5"/>
      <c r="I3091" s="5"/>
      <c r="J3091" s="5"/>
      <c r="K3091" s="5"/>
      <c r="L3091" s="5"/>
      <c r="M3091" s="5"/>
      <c r="N3091" s="5"/>
      <c r="O3091" s="5"/>
      <c r="P3091" s="5"/>
      <c r="Q3091" s="5"/>
      <c r="R3091" s="5"/>
      <c r="S3091" s="8"/>
      <c r="T3091" s="8">
        <f t="shared" si="240"/>
        <v>1</v>
      </c>
      <c r="U3091" s="8">
        <f t="shared" si="241"/>
        <v>1</v>
      </c>
      <c r="V3091" s="8">
        <f t="shared" si="242"/>
        <v>1</v>
      </c>
      <c r="W3091" s="8">
        <f t="shared" si="243"/>
        <v>1</v>
      </c>
      <c r="X3091" s="28">
        <f t="shared" si="244"/>
        <v>4</v>
      </c>
      <c r="Y3091" s="5"/>
      <c r="Z3091" s="5"/>
    </row>
    <row r="3092" spans="1:26" ht="16" x14ac:dyDescent="0.2">
      <c r="A3092" s="5" t="s">
        <v>5497</v>
      </c>
      <c r="B3092" s="5" t="s">
        <v>97</v>
      </c>
      <c r="C3092" s="5" t="s">
        <v>23</v>
      </c>
      <c r="D3092" s="5" t="s">
        <v>24</v>
      </c>
      <c r="E3092" s="5"/>
      <c r="F3092" s="5"/>
      <c r="G3092" s="5"/>
      <c r="H3092" s="5"/>
      <c r="I3092" s="5"/>
      <c r="J3092" s="5"/>
      <c r="K3092" s="5"/>
      <c r="L3092" s="5"/>
      <c r="M3092" s="5"/>
      <c r="N3092" s="5"/>
      <c r="O3092" s="5"/>
      <c r="P3092" s="5"/>
      <c r="Q3092" s="5"/>
      <c r="R3092" s="5"/>
      <c r="S3092" s="8"/>
      <c r="T3092" s="8">
        <f t="shared" si="240"/>
        <v>1</v>
      </c>
      <c r="U3092" s="8">
        <f t="shared" si="241"/>
        <v>1</v>
      </c>
      <c r="V3092" s="8">
        <f t="shared" si="242"/>
        <v>1</v>
      </c>
      <c r="W3092" s="8">
        <f t="shared" si="243"/>
        <v>1</v>
      </c>
      <c r="X3092" s="28">
        <f t="shared" si="244"/>
        <v>4</v>
      </c>
      <c r="Y3092" s="5"/>
      <c r="Z3092" s="5"/>
    </row>
    <row r="3093" spans="1:26" ht="16" x14ac:dyDescent="0.2">
      <c r="A3093" s="5" t="s">
        <v>5498</v>
      </c>
      <c r="B3093" s="5" t="s">
        <v>28</v>
      </c>
      <c r="C3093" s="5" t="s">
        <v>23</v>
      </c>
      <c r="D3093" s="5" t="s">
        <v>29</v>
      </c>
      <c r="E3093" s="5"/>
      <c r="F3093" s="5"/>
      <c r="G3093" s="5"/>
      <c r="H3093" s="5"/>
      <c r="I3093" s="5"/>
      <c r="J3093" s="5"/>
      <c r="K3093" s="5"/>
      <c r="L3093" s="5"/>
      <c r="M3093" s="5"/>
      <c r="N3093" s="5"/>
      <c r="O3093" s="5"/>
      <c r="P3093" s="5"/>
      <c r="Q3093" s="5"/>
      <c r="R3093" s="5"/>
      <c r="S3093" s="8"/>
      <c r="T3093" s="8">
        <f t="shared" si="240"/>
        <v>1</v>
      </c>
      <c r="U3093" s="8">
        <f t="shared" si="241"/>
        <v>1</v>
      </c>
      <c r="V3093" s="8">
        <f t="shared" si="242"/>
        <v>1</v>
      </c>
      <c r="W3093" s="8">
        <f t="shared" si="243"/>
        <v>1</v>
      </c>
      <c r="X3093" s="28">
        <f t="shared" si="244"/>
        <v>4</v>
      </c>
      <c r="Y3093" s="5"/>
      <c r="Z3093" s="5"/>
    </row>
    <row r="3094" spans="1:26" ht="16" x14ac:dyDescent="0.2">
      <c r="A3094" s="5" t="s">
        <v>5499</v>
      </c>
      <c r="B3094" s="5" t="s">
        <v>97</v>
      </c>
      <c r="C3094" s="5" t="s">
        <v>23</v>
      </c>
      <c r="D3094" s="5" t="s">
        <v>24</v>
      </c>
      <c r="E3094" s="5"/>
      <c r="F3094" s="5"/>
      <c r="G3094" s="5"/>
      <c r="H3094" s="5"/>
      <c r="I3094" s="5"/>
      <c r="J3094" s="5"/>
      <c r="K3094" s="5"/>
      <c r="L3094" s="5"/>
      <c r="M3094" s="5"/>
      <c r="N3094" s="5"/>
      <c r="O3094" s="5"/>
      <c r="P3094" s="5"/>
      <c r="Q3094" s="5"/>
      <c r="R3094" s="5"/>
      <c r="S3094" s="8"/>
      <c r="T3094" s="8">
        <f t="shared" si="240"/>
        <v>1</v>
      </c>
      <c r="U3094" s="8">
        <f t="shared" si="241"/>
        <v>1</v>
      </c>
      <c r="V3094" s="8">
        <f t="shared" si="242"/>
        <v>1</v>
      </c>
      <c r="W3094" s="8">
        <f t="shared" si="243"/>
        <v>1</v>
      </c>
      <c r="X3094" s="28">
        <f t="shared" si="244"/>
        <v>4</v>
      </c>
      <c r="Y3094" s="5"/>
      <c r="Z3094" s="5"/>
    </row>
    <row r="3095" spans="1:26" ht="16" x14ac:dyDescent="0.2">
      <c r="A3095" s="5" t="s">
        <v>5500</v>
      </c>
      <c r="B3095" s="5" t="s">
        <v>28</v>
      </c>
      <c r="C3095" s="5" t="s">
        <v>23</v>
      </c>
      <c r="D3095" s="5" t="s">
        <v>29</v>
      </c>
      <c r="E3095" s="5"/>
      <c r="F3095" s="5"/>
      <c r="G3095" s="5"/>
      <c r="H3095" s="5"/>
      <c r="I3095" s="5"/>
      <c r="J3095" s="5"/>
      <c r="K3095" s="5"/>
      <c r="L3095" s="5"/>
      <c r="M3095" s="5"/>
      <c r="N3095" s="5"/>
      <c r="O3095" s="5"/>
      <c r="P3095" s="5"/>
      <c r="Q3095" s="5"/>
      <c r="R3095" s="5"/>
      <c r="S3095" s="8"/>
      <c r="T3095" s="8">
        <f t="shared" si="240"/>
        <v>1</v>
      </c>
      <c r="U3095" s="8">
        <f t="shared" si="241"/>
        <v>1</v>
      </c>
      <c r="V3095" s="8">
        <f t="shared" si="242"/>
        <v>1</v>
      </c>
      <c r="W3095" s="8">
        <f t="shared" si="243"/>
        <v>1</v>
      </c>
      <c r="X3095" s="28">
        <f t="shared" si="244"/>
        <v>4</v>
      </c>
      <c r="Y3095" s="5"/>
      <c r="Z3095" s="5"/>
    </row>
    <row r="3096" spans="1:26" ht="16" x14ac:dyDescent="0.2">
      <c r="A3096" s="5" t="s">
        <v>5501</v>
      </c>
      <c r="B3096" s="5" t="s">
        <v>97</v>
      </c>
      <c r="C3096" s="5" t="s">
        <v>23</v>
      </c>
      <c r="D3096" s="5" t="s">
        <v>24</v>
      </c>
      <c r="E3096" s="5"/>
      <c r="F3096" s="5"/>
      <c r="G3096" s="5"/>
      <c r="H3096" s="5"/>
      <c r="I3096" s="5"/>
      <c r="J3096" s="5"/>
      <c r="K3096" s="5"/>
      <c r="L3096" s="5"/>
      <c r="M3096" s="5"/>
      <c r="N3096" s="5"/>
      <c r="O3096" s="5"/>
      <c r="P3096" s="5"/>
      <c r="Q3096" s="5"/>
      <c r="R3096" s="5"/>
      <c r="S3096" s="8"/>
      <c r="T3096" s="8">
        <f t="shared" si="240"/>
        <v>1</v>
      </c>
      <c r="U3096" s="8">
        <f t="shared" si="241"/>
        <v>1</v>
      </c>
      <c r="V3096" s="8">
        <f t="shared" si="242"/>
        <v>1</v>
      </c>
      <c r="W3096" s="8">
        <f t="shared" si="243"/>
        <v>1</v>
      </c>
      <c r="X3096" s="28">
        <f t="shared" si="244"/>
        <v>4</v>
      </c>
      <c r="Y3096" s="5"/>
      <c r="Z3096" s="5"/>
    </row>
    <row r="3097" spans="1:26" ht="16" x14ac:dyDescent="0.2">
      <c r="A3097" s="5" t="s">
        <v>5502</v>
      </c>
      <c r="B3097" s="5" t="s">
        <v>22</v>
      </c>
      <c r="C3097" s="5" t="s">
        <v>23</v>
      </c>
      <c r="D3097" s="5" t="s">
        <v>24</v>
      </c>
      <c r="E3097" s="5"/>
      <c r="F3097" s="5"/>
      <c r="G3097" s="5"/>
      <c r="H3097" s="5"/>
      <c r="I3097" s="5"/>
      <c r="J3097" s="5"/>
      <c r="K3097" s="5"/>
      <c r="L3097" s="5"/>
      <c r="M3097" s="5"/>
      <c r="N3097" s="5"/>
      <c r="O3097" s="5"/>
      <c r="P3097" s="5"/>
      <c r="Q3097" s="5"/>
      <c r="R3097" s="5"/>
      <c r="S3097" s="8"/>
      <c r="T3097" s="8">
        <f t="shared" si="240"/>
        <v>1</v>
      </c>
      <c r="U3097" s="8">
        <f t="shared" si="241"/>
        <v>1</v>
      </c>
      <c r="V3097" s="8">
        <f t="shared" si="242"/>
        <v>1</v>
      </c>
      <c r="W3097" s="8">
        <f t="shared" si="243"/>
        <v>1</v>
      </c>
      <c r="X3097" s="28">
        <f t="shared" si="244"/>
        <v>4</v>
      </c>
      <c r="Y3097" s="5"/>
      <c r="Z3097" s="5"/>
    </row>
    <row r="3098" spans="1:26" ht="16" x14ac:dyDescent="0.2">
      <c r="A3098" s="5" t="s">
        <v>5503</v>
      </c>
      <c r="B3098" s="5" t="s">
        <v>63</v>
      </c>
      <c r="C3098" s="5" t="s">
        <v>23</v>
      </c>
      <c r="D3098" s="5" t="s">
        <v>29</v>
      </c>
      <c r="E3098" s="5" t="s">
        <v>54</v>
      </c>
      <c r="F3098" s="5" t="s">
        <v>5504</v>
      </c>
      <c r="G3098" s="5" t="s">
        <v>301</v>
      </c>
      <c r="H3098" s="5" t="s">
        <v>301</v>
      </c>
      <c r="I3098" s="5" t="s">
        <v>33</v>
      </c>
      <c r="J3098" s="5" t="s">
        <v>5505</v>
      </c>
      <c r="K3098" s="5" t="s">
        <v>34</v>
      </c>
      <c r="L3098" s="5"/>
      <c r="M3098" s="5" t="s">
        <v>159</v>
      </c>
      <c r="N3098" s="5" t="s">
        <v>58</v>
      </c>
      <c r="O3098" s="5" t="s">
        <v>86</v>
      </c>
      <c r="P3098" s="5" t="s">
        <v>5506</v>
      </c>
      <c r="Q3098" s="5" t="s">
        <v>5507</v>
      </c>
      <c r="R3098" s="8" t="s">
        <v>61</v>
      </c>
      <c r="S3098" s="8"/>
      <c r="T3098" s="8">
        <f t="shared" si="240"/>
        <v>0</v>
      </c>
      <c r="U3098" s="8">
        <f t="shared" si="241"/>
        <v>0</v>
      </c>
      <c r="V3098" s="8">
        <f t="shared" si="242"/>
        <v>0</v>
      </c>
      <c r="W3098" s="8">
        <f t="shared" si="243"/>
        <v>0</v>
      </c>
      <c r="X3098" s="28">
        <f t="shared" si="244"/>
        <v>0</v>
      </c>
      <c r="Y3098" s="5"/>
      <c r="Z3098" s="5"/>
    </row>
    <row r="3099" spans="1:26" ht="16" x14ac:dyDescent="0.2">
      <c r="A3099" s="5" t="s">
        <v>5508</v>
      </c>
      <c r="B3099" s="5" t="s">
        <v>28</v>
      </c>
      <c r="C3099" s="5" t="s">
        <v>23</v>
      </c>
      <c r="D3099" s="5" t="s">
        <v>29</v>
      </c>
      <c r="E3099" s="5" t="s">
        <v>54</v>
      </c>
      <c r="F3099" s="5" t="s">
        <v>5509</v>
      </c>
      <c r="G3099" s="5" t="s">
        <v>86</v>
      </c>
      <c r="H3099" s="5" t="s">
        <v>86</v>
      </c>
      <c r="I3099" s="5" t="s">
        <v>33</v>
      </c>
      <c r="J3099" s="5" t="s">
        <v>392</v>
      </c>
      <c r="K3099" s="5" t="s">
        <v>146</v>
      </c>
      <c r="L3099" s="5" t="s">
        <v>2173</v>
      </c>
      <c r="M3099" s="5" t="s">
        <v>134</v>
      </c>
      <c r="N3099" s="5" t="s">
        <v>109</v>
      </c>
      <c r="O3099" s="5" t="s">
        <v>86</v>
      </c>
      <c r="P3099" s="5" t="s">
        <v>1987</v>
      </c>
      <c r="Q3099" s="5" t="s">
        <v>5510</v>
      </c>
      <c r="R3099" s="8"/>
      <c r="S3099" s="8"/>
      <c r="T3099" s="8">
        <f t="shared" si="240"/>
        <v>0</v>
      </c>
      <c r="U3099" s="8">
        <f t="shared" si="241"/>
        <v>0</v>
      </c>
      <c r="V3099" s="8">
        <f t="shared" si="242"/>
        <v>0</v>
      </c>
      <c r="W3099" s="8">
        <f t="shared" si="243"/>
        <v>0</v>
      </c>
      <c r="X3099" s="28">
        <f t="shared" si="244"/>
        <v>0</v>
      </c>
      <c r="Y3099" s="5"/>
      <c r="Z3099" s="5"/>
    </row>
    <row r="3100" spans="1:26" ht="16" x14ac:dyDescent="0.2">
      <c r="A3100" s="5" t="s">
        <v>5511</v>
      </c>
      <c r="B3100" s="5" t="s">
        <v>97</v>
      </c>
      <c r="C3100" s="5" t="s">
        <v>23</v>
      </c>
      <c r="D3100" s="5" t="s">
        <v>24</v>
      </c>
      <c r="E3100" s="5"/>
      <c r="F3100" s="5"/>
      <c r="G3100" s="5"/>
      <c r="H3100" s="5"/>
      <c r="I3100" s="5"/>
      <c r="J3100" s="5"/>
      <c r="K3100" s="5"/>
      <c r="L3100" s="5"/>
      <c r="M3100" s="5"/>
      <c r="N3100" s="5"/>
      <c r="O3100" s="5"/>
      <c r="P3100" s="5"/>
      <c r="Q3100" s="5"/>
      <c r="R3100" s="5"/>
      <c r="S3100" s="8"/>
      <c r="T3100" s="8">
        <f t="shared" si="240"/>
        <v>1</v>
      </c>
      <c r="U3100" s="8">
        <f t="shared" si="241"/>
        <v>1</v>
      </c>
      <c r="V3100" s="8">
        <f t="shared" si="242"/>
        <v>1</v>
      </c>
      <c r="W3100" s="8">
        <f t="shared" si="243"/>
        <v>1</v>
      </c>
      <c r="X3100" s="28">
        <f t="shared" si="244"/>
        <v>4</v>
      </c>
      <c r="Y3100" s="5"/>
      <c r="Z3100" s="5"/>
    </row>
    <row r="3101" spans="1:26" ht="16" x14ac:dyDescent="0.2">
      <c r="A3101" s="5" t="s">
        <v>5512</v>
      </c>
      <c r="B3101" s="5" t="s">
        <v>22</v>
      </c>
      <c r="C3101" s="5" t="s">
        <v>23</v>
      </c>
      <c r="D3101" s="5" t="s">
        <v>24</v>
      </c>
      <c r="E3101" s="5"/>
      <c r="F3101" s="5"/>
      <c r="G3101" s="5"/>
      <c r="H3101" s="5"/>
      <c r="I3101" s="5"/>
      <c r="J3101" s="5"/>
      <c r="K3101" s="5"/>
      <c r="L3101" s="5"/>
      <c r="M3101" s="5"/>
      <c r="N3101" s="5"/>
      <c r="O3101" s="5"/>
      <c r="P3101" s="5"/>
      <c r="Q3101" s="5"/>
      <c r="R3101" s="5"/>
      <c r="S3101" s="8"/>
      <c r="T3101" s="8">
        <f t="shared" si="240"/>
        <v>1</v>
      </c>
      <c r="U3101" s="8">
        <f t="shared" si="241"/>
        <v>1</v>
      </c>
      <c r="V3101" s="8">
        <f t="shared" si="242"/>
        <v>1</v>
      </c>
      <c r="W3101" s="8">
        <f t="shared" si="243"/>
        <v>1</v>
      </c>
      <c r="X3101" s="28">
        <f t="shared" si="244"/>
        <v>4</v>
      </c>
      <c r="Y3101" s="5"/>
      <c r="Z3101" s="5"/>
    </row>
    <row r="3102" spans="1:26" ht="16" x14ac:dyDescent="0.2">
      <c r="A3102" s="5" t="s">
        <v>5513</v>
      </c>
      <c r="B3102" s="5" t="s">
        <v>28</v>
      </c>
      <c r="C3102" s="5" t="s">
        <v>23</v>
      </c>
      <c r="D3102" s="5" t="s">
        <v>29</v>
      </c>
      <c r="E3102" s="5" t="s">
        <v>54</v>
      </c>
      <c r="F3102" s="5" t="s">
        <v>5514</v>
      </c>
      <c r="G3102" s="5" t="s">
        <v>119</v>
      </c>
      <c r="H3102" s="5" t="s">
        <v>119</v>
      </c>
      <c r="I3102" s="5" t="s">
        <v>33</v>
      </c>
      <c r="J3102" s="5" t="s">
        <v>77</v>
      </c>
      <c r="K3102" s="5" t="s">
        <v>57</v>
      </c>
      <c r="L3102" s="5"/>
      <c r="M3102" s="5" t="s">
        <v>48</v>
      </c>
      <c r="N3102" s="7" t="s">
        <v>164</v>
      </c>
      <c r="O3102" s="5" t="s">
        <v>2336</v>
      </c>
      <c r="P3102" s="5" t="s">
        <v>5515</v>
      </c>
      <c r="Q3102" s="5" t="s">
        <v>5516</v>
      </c>
      <c r="R3102" s="8" t="s">
        <v>70</v>
      </c>
      <c r="S3102" s="8"/>
      <c r="T3102" s="8">
        <f t="shared" si="240"/>
        <v>0</v>
      </c>
      <c r="U3102" s="8">
        <f t="shared" si="241"/>
        <v>0</v>
      </c>
      <c r="V3102" s="8">
        <f t="shared" si="242"/>
        <v>0</v>
      </c>
      <c r="W3102" s="8">
        <f t="shared" si="243"/>
        <v>0</v>
      </c>
      <c r="X3102" s="28">
        <f t="shared" si="244"/>
        <v>0</v>
      </c>
      <c r="Y3102" s="5"/>
      <c r="Z3102" s="5"/>
    </row>
    <row r="3103" spans="1:26" ht="16" x14ac:dyDescent="0.2">
      <c r="A3103" s="5" t="s">
        <v>5517</v>
      </c>
      <c r="B3103" s="5" t="s">
        <v>28</v>
      </c>
      <c r="C3103" s="5" t="s">
        <v>23</v>
      </c>
      <c r="D3103" s="5" t="s">
        <v>29</v>
      </c>
      <c r="E3103" s="5"/>
      <c r="F3103" s="5"/>
      <c r="G3103" s="5"/>
      <c r="H3103" s="5"/>
      <c r="I3103" s="5"/>
      <c r="J3103" s="5"/>
      <c r="K3103" s="5"/>
      <c r="L3103" s="5"/>
      <c r="M3103" s="5"/>
      <c r="N3103" s="5"/>
      <c r="O3103" s="5"/>
      <c r="P3103" s="5"/>
      <c r="Q3103" s="5"/>
      <c r="R3103" s="5"/>
      <c r="S3103" s="8"/>
      <c r="T3103" s="8">
        <f t="shared" si="240"/>
        <v>1</v>
      </c>
      <c r="U3103" s="8">
        <f t="shared" si="241"/>
        <v>1</v>
      </c>
      <c r="V3103" s="8">
        <f t="shared" si="242"/>
        <v>1</v>
      </c>
      <c r="W3103" s="8">
        <f t="shared" si="243"/>
        <v>1</v>
      </c>
      <c r="X3103" s="28">
        <f t="shared" si="244"/>
        <v>4</v>
      </c>
      <c r="Y3103" s="5"/>
      <c r="Z3103" s="5"/>
    </row>
    <row r="3104" spans="1:26" ht="16" x14ac:dyDescent="0.2">
      <c r="A3104" s="5" t="s">
        <v>5518</v>
      </c>
      <c r="B3104" s="5" t="s">
        <v>28</v>
      </c>
      <c r="C3104" s="5" t="s">
        <v>23</v>
      </c>
      <c r="D3104" s="5" t="s">
        <v>29</v>
      </c>
      <c r="E3104" s="5"/>
      <c r="F3104" s="5"/>
      <c r="G3104" s="5"/>
      <c r="H3104" s="5"/>
      <c r="I3104" s="5"/>
      <c r="J3104" s="5"/>
      <c r="K3104" s="5"/>
      <c r="L3104" s="5"/>
      <c r="M3104" s="5"/>
      <c r="N3104" s="5"/>
      <c r="O3104" s="5"/>
      <c r="P3104" s="5"/>
      <c r="Q3104" s="5"/>
      <c r="R3104" s="5"/>
      <c r="S3104" s="8"/>
      <c r="T3104" s="8">
        <f t="shared" si="240"/>
        <v>1</v>
      </c>
      <c r="U3104" s="8">
        <f t="shared" si="241"/>
        <v>1</v>
      </c>
      <c r="V3104" s="8">
        <f t="shared" si="242"/>
        <v>1</v>
      </c>
      <c r="W3104" s="8">
        <f t="shared" si="243"/>
        <v>1</v>
      </c>
      <c r="X3104" s="28">
        <f t="shared" si="244"/>
        <v>4</v>
      </c>
      <c r="Y3104" s="5"/>
      <c r="Z3104" s="5"/>
    </row>
    <row r="3105" spans="1:26" ht="16" x14ac:dyDescent="0.2">
      <c r="A3105" s="5" t="s">
        <v>5519</v>
      </c>
      <c r="B3105" s="5" t="s">
        <v>63</v>
      </c>
      <c r="C3105" s="5" t="s">
        <v>23</v>
      </c>
      <c r="D3105" s="5" t="s">
        <v>29</v>
      </c>
      <c r="E3105" s="5" t="s">
        <v>54</v>
      </c>
      <c r="F3105" s="5" t="s">
        <v>242</v>
      </c>
      <c r="G3105" s="5" t="s">
        <v>119</v>
      </c>
      <c r="H3105" s="5" t="s">
        <v>119</v>
      </c>
      <c r="I3105" s="5" t="s">
        <v>33</v>
      </c>
      <c r="J3105" s="5" t="s">
        <v>5520</v>
      </c>
      <c r="K3105" s="5" t="s">
        <v>57</v>
      </c>
      <c r="L3105" s="5"/>
      <c r="M3105" s="5" t="s">
        <v>159</v>
      </c>
      <c r="N3105" s="5" t="s">
        <v>58</v>
      </c>
      <c r="O3105" s="5" t="s">
        <v>119</v>
      </c>
      <c r="P3105" s="5" t="s">
        <v>5521</v>
      </c>
      <c r="Q3105" s="5" t="s">
        <v>5521</v>
      </c>
      <c r="R3105" s="8" t="s">
        <v>61</v>
      </c>
      <c r="S3105" s="8"/>
      <c r="T3105" s="8">
        <f t="shared" si="240"/>
        <v>0</v>
      </c>
      <c r="U3105" s="8">
        <f t="shared" si="241"/>
        <v>0</v>
      </c>
      <c r="V3105" s="8">
        <f t="shared" si="242"/>
        <v>0</v>
      </c>
      <c r="W3105" s="8">
        <f t="shared" si="243"/>
        <v>0</v>
      </c>
      <c r="X3105" s="28">
        <f t="shared" si="244"/>
        <v>0</v>
      </c>
      <c r="Y3105" s="5"/>
      <c r="Z3105" s="5"/>
    </row>
    <row r="3106" spans="1:26" ht="16" x14ac:dyDescent="0.2">
      <c r="A3106" s="5" t="s">
        <v>5522</v>
      </c>
      <c r="B3106" s="5" t="s">
        <v>22</v>
      </c>
      <c r="C3106" s="5" t="s">
        <v>23</v>
      </c>
      <c r="D3106" s="5" t="s">
        <v>24</v>
      </c>
      <c r="E3106" s="5"/>
      <c r="F3106" s="5"/>
      <c r="G3106" s="5"/>
      <c r="H3106" s="5"/>
      <c r="I3106" s="5"/>
      <c r="J3106" s="5"/>
      <c r="K3106" s="5"/>
      <c r="L3106" s="5"/>
      <c r="M3106" s="5"/>
      <c r="N3106" s="5"/>
      <c r="O3106" s="5"/>
      <c r="P3106" s="5"/>
      <c r="Q3106" s="5"/>
      <c r="R3106" s="5"/>
      <c r="S3106" s="8"/>
      <c r="T3106" s="8">
        <f t="shared" si="240"/>
        <v>1</v>
      </c>
      <c r="U3106" s="8">
        <f t="shared" si="241"/>
        <v>1</v>
      </c>
      <c r="V3106" s="8">
        <f t="shared" si="242"/>
        <v>1</v>
      </c>
      <c r="W3106" s="8">
        <f t="shared" si="243"/>
        <v>1</v>
      </c>
      <c r="X3106" s="28">
        <f t="shared" si="244"/>
        <v>4</v>
      </c>
      <c r="Y3106" s="5"/>
      <c r="Z3106" s="5"/>
    </row>
    <row r="3107" spans="1:26" ht="16" x14ac:dyDescent="0.2">
      <c r="A3107" s="5" t="s">
        <v>5523</v>
      </c>
      <c r="B3107" s="5" t="s">
        <v>22</v>
      </c>
      <c r="C3107" s="5" t="s">
        <v>23</v>
      </c>
      <c r="D3107" s="5" t="s">
        <v>24</v>
      </c>
      <c r="E3107" s="5"/>
      <c r="F3107" s="5"/>
      <c r="G3107" s="5"/>
      <c r="H3107" s="5"/>
      <c r="I3107" s="5"/>
      <c r="J3107" s="5"/>
      <c r="K3107" s="5"/>
      <c r="L3107" s="5"/>
      <c r="M3107" s="5"/>
      <c r="N3107" s="5"/>
      <c r="O3107" s="5"/>
      <c r="P3107" s="5"/>
      <c r="Q3107" s="5"/>
      <c r="R3107" s="5"/>
      <c r="S3107" s="8"/>
      <c r="T3107" s="8">
        <f t="shared" si="240"/>
        <v>1</v>
      </c>
      <c r="U3107" s="8">
        <f t="shared" si="241"/>
        <v>1</v>
      </c>
      <c r="V3107" s="8">
        <f t="shared" si="242"/>
        <v>1</v>
      </c>
      <c r="W3107" s="8">
        <f t="shared" si="243"/>
        <v>1</v>
      </c>
      <c r="X3107" s="28">
        <f t="shared" si="244"/>
        <v>4</v>
      </c>
      <c r="Y3107" s="5"/>
      <c r="Z3107" s="5"/>
    </row>
    <row r="3108" spans="1:26" ht="16" x14ac:dyDescent="0.2">
      <c r="A3108" s="5" t="s">
        <v>5524</v>
      </c>
      <c r="B3108" s="5" t="s">
        <v>97</v>
      </c>
      <c r="C3108" s="5" t="s">
        <v>23</v>
      </c>
      <c r="D3108" s="5" t="s">
        <v>24</v>
      </c>
      <c r="E3108" s="5"/>
      <c r="F3108" s="5"/>
      <c r="G3108" s="5"/>
      <c r="H3108" s="5"/>
      <c r="I3108" s="5"/>
      <c r="J3108" s="5"/>
      <c r="K3108" s="5"/>
      <c r="L3108" s="5"/>
      <c r="M3108" s="5"/>
      <c r="N3108" s="5"/>
      <c r="O3108" s="5"/>
      <c r="P3108" s="5"/>
      <c r="Q3108" s="5"/>
      <c r="R3108" s="5"/>
      <c r="S3108" s="8"/>
      <c r="T3108" s="8">
        <f t="shared" si="240"/>
        <v>1</v>
      </c>
      <c r="U3108" s="8">
        <f t="shared" si="241"/>
        <v>1</v>
      </c>
      <c r="V3108" s="8">
        <f t="shared" si="242"/>
        <v>1</v>
      </c>
      <c r="W3108" s="8">
        <f t="shared" si="243"/>
        <v>1</v>
      </c>
      <c r="X3108" s="28">
        <f t="shared" si="244"/>
        <v>4</v>
      </c>
      <c r="Y3108" s="5"/>
      <c r="Z3108" s="5"/>
    </row>
    <row r="3109" spans="1:26" ht="16" x14ac:dyDescent="0.2">
      <c r="A3109" s="5" t="s">
        <v>5525</v>
      </c>
      <c r="B3109" s="5" t="s">
        <v>97</v>
      </c>
      <c r="C3109" s="5" t="s">
        <v>23</v>
      </c>
      <c r="D3109" s="5" t="s">
        <v>24</v>
      </c>
      <c r="E3109" s="5"/>
      <c r="F3109" s="5"/>
      <c r="G3109" s="5"/>
      <c r="H3109" s="5"/>
      <c r="I3109" s="5"/>
      <c r="J3109" s="5"/>
      <c r="K3109" s="5"/>
      <c r="L3109" s="5"/>
      <c r="M3109" s="5"/>
      <c r="N3109" s="5"/>
      <c r="O3109" s="5"/>
      <c r="P3109" s="5"/>
      <c r="Q3109" s="5"/>
      <c r="R3109" s="5"/>
      <c r="S3109" s="8"/>
      <c r="T3109" s="8">
        <f t="shared" si="240"/>
        <v>1</v>
      </c>
      <c r="U3109" s="8">
        <f t="shared" si="241"/>
        <v>1</v>
      </c>
      <c r="V3109" s="8">
        <f t="shared" si="242"/>
        <v>1</v>
      </c>
      <c r="W3109" s="8">
        <f t="shared" si="243"/>
        <v>1</v>
      </c>
      <c r="X3109" s="28">
        <f t="shared" si="244"/>
        <v>4</v>
      </c>
      <c r="Y3109" s="5"/>
      <c r="Z3109" s="5"/>
    </row>
    <row r="3110" spans="1:26" ht="16" x14ac:dyDescent="0.2">
      <c r="A3110" s="5" t="s">
        <v>5526</v>
      </c>
      <c r="B3110" s="5" t="s">
        <v>63</v>
      </c>
      <c r="C3110" s="5" t="s">
        <v>23</v>
      </c>
      <c r="D3110" s="5" t="s">
        <v>29</v>
      </c>
      <c r="E3110" s="5" t="s">
        <v>30</v>
      </c>
      <c r="F3110" s="5" t="s">
        <v>1552</v>
      </c>
      <c r="G3110" s="5" t="s">
        <v>1551</v>
      </c>
      <c r="H3110" s="5" t="s">
        <v>1551</v>
      </c>
      <c r="I3110" s="5" t="s">
        <v>33</v>
      </c>
      <c r="J3110" s="5" t="s">
        <v>5527</v>
      </c>
      <c r="K3110" s="5" t="s">
        <v>743</v>
      </c>
      <c r="L3110" s="5"/>
      <c r="M3110" s="5" t="s">
        <v>35</v>
      </c>
      <c r="N3110" s="7" t="s">
        <v>164</v>
      </c>
      <c r="O3110" s="5" t="s">
        <v>1551</v>
      </c>
      <c r="P3110" s="5" t="s">
        <v>1552</v>
      </c>
      <c r="Q3110" s="5" t="s">
        <v>5528</v>
      </c>
      <c r="R3110" s="8" t="s">
        <v>39</v>
      </c>
      <c r="S3110" s="8"/>
      <c r="T3110" s="8">
        <f t="shared" si="240"/>
        <v>0</v>
      </c>
      <c r="U3110" s="8">
        <f t="shared" si="241"/>
        <v>0</v>
      </c>
      <c r="V3110" s="8">
        <f t="shared" si="242"/>
        <v>0</v>
      </c>
      <c r="W3110" s="8">
        <f t="shared" si="243"/>
        <v>0</v>
      </c>
      <c r="X3110" s="28">
        <f t="shared" si="244"/>
        <v>0</v>
      </c>
      <c r="Y3110" s="5"/>
      <c r="Z3110" s="5"/>
    </row>
    <row r="3111" spans="1:26" ht="16" x14ac:dyDescent="0.2">
      <c r="A3111" s="5" t="s">
        <v>5529</v>
      </c>
      <c r="B3111" s="5" t="s">
        <v>28</v>
      </c>
      <c r="C3111" s="5" t="s">
        <v>23</v>
      </c>
      <c r="D3111" s="5" t="s">
        <v>29</v>
      </c>
      <c r="E3111" s="5" t="s">
        <v>30</v>
      </c>
      <c r="F3111" s="5" t="s">
        <v>957</v>
      </c>
      <c r="G3111" s="5" t="s">
        <v>119</v>
      </c>
      <c r="H3111" s="5" t="s">
        <v>119</v>
      </c>
      <c r="I3111" s="5" t="s">
        <v>33</v>
      </c>
      <c r="J3111" s="5" t="s">
        <v>1655</v>
      </c>
      <c r="K3111" s="5" t="s">
        <v>47</v>
      </c>
      <c r="L3111" s="5"/>
      <c r="M3111" s="5" t="s">
        <v>35</v>
      </c>
      <c r="N3111" s="7" t="s">
        <v>164</v>
      </c>
      <c r="O3111" s="5" t="s">
        <v>119</v>
      </c>
      <c r="P3111" s="5" t="s">
        <v>957</v>
      </c>
      <c r="Q3111" s="5" t="s">
        <v>5530</v>
      </c>
      <c r="R3111" s="8" t="s">
        <v>70</v>
      </c>
      <c r="S3111" s="8"/>
      <c r="T3111" s="8">
        <f t="shared" si="240"/>
        <v>0</v>
      </c>
      <c r="U3111" s="8">
        <f t="shared" si="241"/>
        <v>0</v>
      </c>
      <c r="V3111" s="8">
        <f t="shared" si="242"/>
        <v>0</v>
      </c>
      <c r="W3111" s="8">
        <f t="shared" si="243"/>
        <v>0</v>
      </c>
      <c r="X3111" s="28">
        <f t="shared" si="244"/>
        <v>0</v>
      </c>
      <c r="Y3111" s="5"/>
      <c r="Z3111" s="5"/>
    </row>
    <row r="3112" spans="1:26" ht="16" x14ac:dyDescent="0.2">
      <c r="A3112" s="5" t="s">
        <v>5531</v>
      </c>
      <c r="B3112" s="5" t="s">
        <v>22</v>
      </c>
      <c r="C3112" s="5" t="s">
        <v>23</v>
      </c>
      <c r="D3112" s="5" t="s">
        <v>24</v>
      </c>
      <c r="E3112" s="5"/>
      <c r="F3112" s="5"/>
      <c r="G3112" s="5"/>
      <c r="H3112" s="5"/>
      <c r="I3112" s="5"/>
      <c r="J3112" s="5"/>
      <c r="K3112" s="5"/>
      <c r="L3112" s="5"/>
      <c r="M3112" s="5"/>
      <c r="N3112" s="5"/>
      <c r="O3112" s="5"/>
      <c r="P3112" s="5"/>
      <c r="Q3112" s="5"/>
      <c r="R3112" s="5"/>
      <c r="S3112" s="8"/>
      <c r="T3112" s="8">
        <f t="shared" si="240"/>
        <v>1</v>
      </c>
      <c r="U3112" s="8">
        <f t="shared" si="241"/>
        <v>1</v>
      </c>
      <c r="V3112" s="8">
        <f t="shared" si="242"/>
        <v>1</v>
      </c>
      <c r="W3112" s="8">
        <f t="shared" si="243"/>
        <v>1</v>
      </c>
      <c r="X3112" s="28">
        <f t="shared" si="244"/>
        <v>4</v>
      </c>
      <c r="Y3112" s="5"/>
      <c r="Z3112" s="5"/>
    </row>
    <row r="3113" spans="1:26" ht="16" x14ac:dyDescent="0.2">
      <c r="A3113" s="5" t="s">
        <v>5532</v>
      </c>
      <c r="B3113" s="5" t="s">
        <v>22</v>
      </c>
      <c r="C3113" s="5" t="s">
        <v>23</v>
      </c>
      <c r="D3113" s="5" t="s">
        <v>24</v>
      </c>
      <c r="E3113" s="5"/>
      <c r="F3113" s="5"/>
      <c r="G3113" s="5"/>
      <c r="H3113" s="5"/>
      <c r="I3113" s="5"/>
      <c r="J3113" s="5"/>
      <c r="K3113" s="5"/>
      <c r="L3113" s="5"/>
      <c r="M3113" s="5"/>
      <c r="N3113" s="5"/>
      <c r="O3113" s="5"/>
      <c r="P3113" s="5"/>
      <c r="Q3113" s="5"/>
      <c r="R3113" s="5"/>
      <c r="S3113" s="8"/>
      <c r="T3113" s="8">
        <f t="shared" si="240"/>
        <v>1</v>
      </c>
      <c r="U3113" s="8">
        <f t="shared" si="241"/>
        <v>1</v>
      </c>
      <c r="V3113" s="8">
        <f t="shared" si="242"/>
        <v>1</v>
      </c>
      <c r="W3113" s="8">
        <f t="shared" si="243"/>
        <v>1</v>
      </c>
      <c r="X3113" s="28">
        <f t="shared" si="244"/>
        <v>4</v>
      </c>
      <c r="Y3113" s="5"/>
      <c r="Z3113" s="5"/>
    </row>
    <row r="3114" spans="1:26" ht="16" x14ac:dyDescent="0.2">
      <c r="A3114" s="5" t="s">
        <v>5533</v>
      </c>
      <c r="B3114" s="5" t="s">
        <v>22</v>
      </c>
      <c r="C3114" s="5" t="s">
        <v>23</v>
      </c>
      <c r="D3114" s="5" t="s">
        <v>24</v>
      </c>
      <c r="E3114" s="5"/>
      <c r="F3114" s="5"/>
      <c r="G3114" s="5"/>
      <c r="H3114" s="5"/>
      <c r="I3114" s="5"/>
      <c r="J3114" s="5"/>
      <c r="K3114" s="5"/>
      <c r="L3114" s="5"/>
      <c r="M3114" s="5"/>
      <c r="N3114" s="5"/>
      <c r="O3114" s="5"/>
      <c r="P3114" s="5"/>
      <c r="Q3114" s="5"/>
      <c r="R3114" s="5"/>
      <c r="S3114" s="8"/>
      <c r="T3114" s="8">
        <f t="shared" si="240"/>
        <v>1</v>
      </c>
      <c r="U3114" s="8">
        <f t="shared" si="241"/>
        <v>1</v>
      </c>
      <c r="V3114" s="8">
        <f t="shared" si="242"/>
        <v>1</v>
      </c>
      <c r="W3114" s="8">
        <f t="shared" si="243"/>
        <v>1</v>
      </c>
      <c r="X3114" s="28">
        <f t="shared" si="244"/>
        <v>4</v>
      </c>
      <c r="Y3114" s="5"/>
      <c r="Z3114" s="5"/>
    </row>
    <row r="3115" spans="1:26" ht="16" x14ac:dyDescent="0.2">
      <c r="A3115" s="5" t="s">
        <v>5534</v>
      </c>
      <c r="B3115" s="5" t="s">
        <v>28</v>
      </c>
      <c r="C3115" s="5" t="s">
        <v>23</v>
      </c>
      <c r="D3115" s="5" t="s">
        <v>29</v>
      </c>
      <c r="E3115" s="5"/>
      <c r="F3115" s="5"/>
      <c r="G3115" s="5"/>
      <c r="H3115" s="5"/>
      <c r="I3115" s="5"/>
      <c r="J3115" s="5"/>
      <c r="K3115" s="5"/>
      <c r="L3115" s="5"/>
      <c r="M3115" s="5"/>
      <c r="N3115" s="5"/>
      <c r="O3115" s="5"/>
      <c r="P3115" s="5"/>
      <c r="Q3115" s="5"/>
      <c r="R3115" s="5"/>
      <c r="S3115" s="8"/>
      <c r="T3115" s="8">
        <f t="shared" si="240"/>
        <v>1</v>
      </c>
      <c r="U3115" s="8">
        <f t="shared" si="241"/>
        <v>1</v>
      </c>
      <c r="V3115" s="8">
        <f t="shared" si="242"/>
        <v>1</v>
      </c>
      <c r="W3115" s="8">
        <f t="shared" si="243"/>
        <v>1</v>
      </c>
      <c r="X3115" s="28">
        <f t="shared" si="244"/>
        <v>4</v>
      </c>
      <c r="Y3115" s="5"/>
      <c r="Z3115" s="5"/>
    </row>
    <row r="3116" spans="1:26" ht="16" x14ac:dyDescent="0.2">
      <c r="A3116" s="5" t="s">
        <v>5535</v>
      </c>
      <c r="B3116" s="5" t="s">
        <v>28</v>
      </c>
      <c r="C3116" s="5" t="s">
        <v>23</v>
      </c>
      <c r="D3116" s="5" t="s">
        <v>29</v>
      </c>
      <c r="E3116" s="5" t="s">
        <v>54</v>
      </c>
      <c r="F3116" s="5" t="s">
        <v>5536</v>
      </c>
      <c r="G3116" s="5" t="s">
        <v>86</v>
      </c>
      <c r="H3116" s="5" t="s">
        <v>86</v>
      </c>
      <c r="I3116" s="5" t="s">
        <v>33</v>
      </c>
      <c r="J3116" s="5" t="s">
        <v>5537</v>
      </c>
      <c r="K3116" s="5" t="s">
        <v>743</v>
      </c>
      <c r="L3116" s="5"/>
      <c r="M3116" s="5" t="s">
        <v>67</v>
      </c>
      <c r="N3116" s="5" t="s">
        <v>109</v>
      </c>
      <c r="O3116" s="5" t="s">
        <v>86</v>
      </c>
      <c r="P3116" s="5" t="s">
        <v>5538</v>
      </c>
      <c r="Q3116" s="5" t="s">
        <v>5539</v>
      </c>
      <c r="R3116" s="8" t="s">
        <v>61</v>
      </c>
      <c r="S3116" s="8"/>
      <c r="T3116" s="8">
        <f t="shared" si="240"/>
        <v>0</v>
      </c>
      <c r="U3116" s="8">
        <f t="shared" si="241"/>
        <v>0</v>
      </c>
      <c r="V3116" s="8">
        <f t="shared" si="242"/>
        <v>0</v>
      </c>
      <c r="W3116" s="8">
        <f t="shared" si="243"/>
        <v>0</v>
      </c>
      <c r="X3116" s="28">
        <f t="shared" si="244"/>
        <v>0</v>
      </c>
      <c r="Y3116" s="5"/>
      <c r="Z3116" s="5"/>
    </row>
    <row r="3117" spans="1:26" ht="16" x14ac:dyDescent="0.2">
      <c r="A3117" s="5" t="s">
        <v>5540</v>
      </c>
      <c r="B3117" s="5" t="s">
        <v>28</v>
      </c>
      <c r="C3117" s="5" t="s">
        <v>23</v>
      </c>
      <c r="D3117" s="5" t="s">
        <v>29</v>
      </c>
      <c r="E3117" s="5"/>
      <c r="F3117" s="5"/>
      <c r="G3117" s="5"/>
      <c r="H3117" s="5"/>
      <c r="I3117" s="5"/>
      <c r="J3117" s="5"/>
      <c r="K3117" s="5"/>
      <c r="L3117" s="5"/>
      <c r="M3117" s="5"/>
      <c r="N3117" s="5"/>
      <c r="O3117" s="5"/>
      <c r="P3117" s="5"/>
      <c r="Q3117" s="5"/>
      <c r="R3117" s="5"/>
      <c r="S3117" s="8"/>
      <c r="T3117" s="8">
        <f t="shared" si="240"/>
        <v>1</v>
      </c>
      <c r="U3117" s="8">
        <f t="shared" si="241"/>
        <v>1</v>
      </c>
      <c r="V3117" s="8">
        <f t="shared" si="242"/>
        <v>1</v>
      </c>
      <c r="W3117" s="8">
        <f t="shared" si="243"/>
        <v>1</v>
      </c>
      <c r="X3117" s="28">
        <f t="shared" si="244"/>
        <v>4</v>
      </c>
      <c r="Y3117" s="5"/>
      <c r="Z3117" s="5"/>
    </row>
    <row r="3118" spans="1:26" ht="16" x14ac:dyDescent="0.2">
      <c r="A3118" s="5" t="s">
        <v>5541</v>
      </c>
      <c r="B3118" s="5" t="s">
        <v>97</v>
      </c>
      <c r="C3118" s="5" t="s">
        <v>23</v>
      </c>
      <c r="D3118" s="5" t="s">
        <v>24</v>
      </c>
      <c r="E3118" s="5"/>
      <c r="F3118" s="5"/>
      <c r="G3118" s="5"/>
      <c r="H3118" s="5"/>
      <c r="I3118" s="5"/>
      <c r="J3118" s="5"/>
      <c r="K3118" s="5"/>
      <c r="L3118" s="5"/>
      <c r="M3118" s="5"/>
      <c r="N3118" s="5"/>
      <c r="O3118" s="5"/>
      <c r="P3118" s="5"/>
      <c r="Q3118" s="5"/>
      <c r="R3118" s="5"/>
      <c r="S3118" s="8"/>
      <c r="T3118" s="8">
        <f t="shared" si="240"/>
        <v>1</v>
      </c>
      <c r="U3118" s="8">
        <f t="shared" si="241"/>
        <v>1</v>
      </c>
      <c r="V3118" s="8">
        <f t="shared" si="242"/>
        <v>1</v>
      </c>
      <c r="W3118" s="8">
        <f t="shared" si="243"/>
        <v>1</v>
      </c>
      <c r="X3118" s="28">
        <f t="shared" si="244"/>
        <v>4</v>
      </c>
      <c r="Y3118" s="5"/>
      <c r="Z3118" s="5"/>
    </row>
    <row r="3119" spans="1:26" ht="16" x14ac:dyDescent="0.2">
      <c r="A3119" s="5" t="s">
        <v>5542</v>
      </c>
      <c r="B3119" s="5" t="s">
        <v>28</v>
      </c>
      <c r="C3119" s="5" t="s">
        <v>23</v>
      </c>
      <c r="D3119" s="5" t="s">
        <v>29</v>
      </c>
      <c r="E3119" s="5" t="s">
        <v>54</v>
      </c>
      <c r="F3119" s="5" t="s">
        <v>5543</v>
      </c>
      <c r="G3119" s="5" t="s">
        <v>157</v>
      </c>
      <c r="H3119" s="5" t="s">
        <v>157</v>
      </c>
      <c r="I3119" s="5" t="s">
        <v>33</v>
      </c>
      <c r="J3119" s="5" t="s">
        <v>5544</v>
      </c>
      <c r="K3119" s="5" t="s">
        <v>78</v>
      </c>
      <c r="L3119" s="5"/>
      <c r="M3119" s="5" t="s">
        <v>48</v>
      </c>
      <c r="N3119" s="5" t="s">
        <v>88</v>
      </c>
      <c r="O3119" s="5" t="s">
        <v>157</v>
      </c>
      <c r="P3119" s="5" t="s">
        <v>3525</v>
      </c>
      <c r="Q3119" s="5" t="s">
        <v>5545</v>
      </c>
      <c r="R3119" s="8" t="s">
        <v>70</v>
      </c>
      <c r="S3119" s="8"/>
      <c r="T3119" s="8">
        <f t="shared" si="240"/>
        <v>0</v>
      </c>
      <c r="U3119" s="8">
        <f t="shared" si="241"/>
        <v>0</v>
      </c>
      <c r="V3119" s="8">
        <f t="shared" si="242"/>
        <v>0</v>
      </c>
      <c r="W3119" s="8">
        <f t="shared" si="243"/>
        <v>0</v>
      </c>
      <c r="X3119" s="28">
        <f t="shared" si="244"/>
        <v>0</v>
      </c>
      <c r="Y3119" s="5"/>
      <c r="Z3119" s="5"/>
    </row>
    <row r="3120" spans="1:26" ht="16" x14ac:dyDescent="0.2">
      <c r="A3120" s="5" t="s">
        <v>5546</v>
      </c>
      <c r="B3120" s="5" t="s">
        <v>63</v>
      </c>
      <c r="C3120" s="5" t="s">
        <v>23</v>
      </c>
      <c r="D3120" s="5" t="s">
        <v>29</v>
      </c>
      <c r="E3120" s="5" t="s">
        <v>54</v>
      </c>
      <c r="F3120" s="5" t="s">
        <v>2543</v>
      </c>
      <c r="G3120" s="5" t="s">
        <v>86</v>
      </c>
      <c r="H3120" s="5" t="s">
        <v>86</v>
      </c>
      <c r="I3120" s="5" t="s">
        <v>33</v>
      </c>
      <c r="J3120" s="6">
        <v>36168</v>
      </c>
      <c r="K3120" s="5" t="s">
        <v>57</v>
      </c>
      <c r="L3120" s="5"/>
      <c r="M3120" s="5" t="s">
        <v>208</v>
      </c>
      <c r="N3120" s="5" t="s">
        <v>36</v>
      </c>
      <c r="O3120" s="5" t="s">
        <v>86</v>
      </c>
      <c r="P3120" s="5" t="s">
        <v>2543</v>
      </c>
      <c r="Q3120" s="5" t="s">
        <v>5547</v>
      </c>
      <c r="R3120" s="8" t="s">
        <v>70</v>
      </c>
      <c r="S3120" s="8"/>
      <c r="T3120" s="8">
        <f t="shared" si="240"/>
        <v>0</v>
      </c>
      <c r="U3120" s="8">
        <f t="shared" si="241"/>
        <v>0</v>
      </c>
      <c r="V3120" s="8">
        <f t="shared" si="242"/>
        <v>0</v>
      </c>
      <c r="W3120" s="8">
        <f t="shared" si="243"/>
        <v>0</v>
      </c>
      <c r="X3120" s="28">
        <f t="shared" si="244"/>
        <v>0</v>
      </c>
      <c r="Y3120" s="5"/>
      <c r="Z3120" s="5"/>
    </row>
    <row r="3121" spans="1:26" ht="16" x14ac:dyDescent="0.2">
      <c r="A3121" s="5" t="s">
        <v>5548</v>
      </c>
      <c r="B3121" s="5" t="s">
        <v>22</v>
      </c>
      <c r="C3121" s="5" t="s">
        <v>23</v>
      </c>
      <c r="D3121" s="5" t="s">
        <v>24</v>
      </c>
      <c r="E3121" s="5"/>
      <c r="F3121" s="5"/>
      <c r="G3121" s="5"/>
      <c r="H3121" s="5"/>
      <c r="I3121" s="5"/>
      <c r="J3121" s="5"/>
      <c r="K3121" s="5"/>
      <c r="L3121" s="5"/>
      <c r="M3121" s="5"/>
      <c r="N3121" s="5"/>
      <c r="O3121" s="5"/>
      <c r="P3121" s="5"/>
      <c r="Q3121" s="5"/>
      <c r="R3121" s="5"/>
      <c r="S3121" s="8"/>
      <c r="T3121" s="8">
        <f t="shared" si="240"/>
        <v>1</v>
      </c>
      <c r="U3121" s="8">
        <f t="shared" si="241"/>
        <v>1</v>
      </c>
      <c r="V3121" s="8">
        <f t="shared" si="242"/>
        <v>1</v>
      </c>
      <c r="W3121" s="8">
        <f t="shared" si="243"/>
        <v>1</v>
      </c>
      <c r="X3121" s="28">
        <f t="shared" si="244"/>
        <v>4</v>
      </c>
      <c r="Y3121" s="5"/>
      <c r="Z3121" s="5"/>
    </row>
    <row r="3122" spans="1:26" ht="16" x14ac:dyDescent="0.2">
      <c r="A3122" s="5" t="s">
        <v>5549</v>
      </c>
      <c r="B3122" s="5" t="s">
        <v>97</v>
      </c>
      <c r="C3122" s="5" t="s">
        <v>23</v>
      </c>
      <c r="D3122" s="5" t="s">
        <v>24</v>
      </c>
      <c r="E3122" s="5"/>
      <c r="F3122" s="5"/>
      <c r="G3122" s="5"/>
      <c r="H3122" s="5"/>
      <c r="I3122" s="5"/>
      <c r="J3122" s="5"/>
      <c r="K3122" s="5"/>
      <c r="L3122" s="5"/>
      <c r="M3122" s="5"/>
      <c r="N3122" s="5"/>
      <c r="O3122" s="5"/>
      <c r="P3122" s="5"/>
      <c r="Q3122" s="5"/>
      <c r="R3122" s="5"/>
      <c r="S3122" s="8"/>
      <c r="T3122" s="8">
        <f t="shared" si="240"/>
        <v>1</v>
      </c>
      <c r="U3122" s="8">
        <f t="shared" si="241"/>
        <v>1</v>
      </c>
      <c r="V3122" s="8">
        <f t="shared" si="242"/>
        <v>1</v>
      </c>
      <c r="W3122" s="8">
        <f t="shared" si="243"/>
        <v>1</v>
      </c>
      <c r="X3122" s="28">
        <f t="shared" si="244"/>
        <v>4</v>
      </c>
      <c r="Y3122" s="5"/>
      <c r="Z3122" s="5"/>
    </row>
    <row r="3123" spans="1:26" ht="16" x14ac:dyDescent="0.2">
      <c r="A3123" s="5" t="s">
        <v>5550</v>
      </c>
      <c r="B3123" s="5" t="s">
        <v>22</v>
      </c>
      <c r="C3123" s="5" t="s">
        <v>23</v>
      </c>
      <c r="D3123" s="5" t="s">
        <v>24</v>
      </c>
      <c r="E3123" s="5"/>
      <c r="F3123" s="5"/>
      <c r="G3123" s="5"/>
      <c r="H3123" s="5"/>
      <c r="I3123" s="5"/>
      <c r="J3123" s="5"/>
      <c r="K3123" s="5"/>
      <c r="L3123" s="5"/>
      <c r="M3123" s="5"/>
      <c r="N3123" s="5"/>
      <c r="O3123" s="5"/>
      <c r="P3123" s="5"/>
      <c r="Q3123" s="5"/>
      <c r="R3123" s="5"/>
      <c r="S3123" s="8"/>
      <c r="T3123" s="8">
        <f t="shared" si="240"/>
        <v>1</v>
      </c>
      <c r="U3123" s="8">
        <f t="shared" si="241"/>
        <v>1</v>
      </c>
      <c r="V3123" s="8">
        <f t="shared" si="242"/>
        <v>1</v>
      </c>
      <c r="W3123" s="8">
        <f t="shared" si="243"/>
        <v>1</v>
      </c>
      <c r="X3123" s="28">
        <f t="shared" si="244"/>
        <v>4</v>
      </c>
      <c r="Y3123" s="5"/>
      <c r="Z3123" s="5"/>
    </row>
    <row r="3124" spans="1:26" ht="16" x14ac:dyDescent="0.2">
      <c r="A3124" s="5" t="s">
        <v>5551</v>
      </c>
      <c r="B3124" s="5" t="s">
        <v>91</v>
      </c>
      <c r="C3124" s="5" t="s">
        <v>23</v>
      </c>
      <c r="D3124" s="5" t="s">
        <v>24</v>
      </c>
      <c r="E3124" s="5"/>
      <c r="F3124" s="5"/>
      <c r="G3124" s="5"/>
      <c r="H3124" s="5"/>
      <c r="I3124" s="5"/>
      <c r="J3124" s="5"/>
      <c r="K3124" s="5"/>
      <c r="L3124" s="5"/>
      <c r="M3124" s="5"/>
      <c r="N3124" s="5"/>
      <c r="O3124" s="5"/>
      <c r="P3124" s="5"/>
      <c r="Q3124" s="5"/>
      <c r="R3124" s="5"/>
      <c r="S3124" s="8"/>
      <c r="T3124" s="8">
        <f t="shared" si="240"/>
        <v>1</v>
      </c>
      <c r="U3124" s="8">
        <f t="shared" si="241"/>
        <v>1</v>
      </c>
      <c r="V3124" s="8">
        <f t="shared" si="242"/>
        <v>1</v>
      </c>
      <c r="W3124" s="8">
        <f t="shared" si="243"/>
        <v>1</v>
      </c>
      <c r="X3124" s="28">
        <f t="shared" si="244"/>
        <v>4</v>
      </c>
      <c r="Y3124" s="5"/>
      <c r="Z3124" s="5"/>
    </row>
    <row r="3125" spans="1:26" ht="16" x14ac:dyDescent="0.2">
      <c r="A3125" s="5" t="s">
        <v>5552</v>
      </c>
      <c r="B3125" s="5" t="s">
        <v>63</v>
      </c>
      <c r="C3125" s="5" t="s">
        <v>23</v>
      </c>
      <c r="D3125" s="5" t="s">
        <v>29</v>
      </c>
      <c r="E3125" s="5" t="s">
        <v>54</v>
      </c>
      <c r="F3125" s="5" t="s">
        <v>5553</v>
      </c>
      <c r="G3125" s="5" t="s">
        <v>45</v>
      </c>
      <c r="H3125" s="5" t="s">
        <v>45</v>
      </c>
      <c r="I3125" s="5" t="s">
        <v>33</v>
      </c>
      <c r="J3125" s="6">
        <v>33183</v>
      </c>
      <c r="K3125" s="5" t="s">
        <v>78</v>
      </c>
      <c r="L3125" s="5"/>
      <c r="M3125" s="5" t="s">
        <v>108</v>
      </c>
      <c r="N3125" s="5" t="s">
        <v>58</v>
      </c>
      <c r="O3125" s="5" t="s">
        <v>45</v>
      </c>
      <c r="P3125" s="5" t="s">
        <v>1965</v>
      </c>
      <c r="Q3125" s="5" t="s">
        <v>5554</v>
      </c>
      <c r="R3125" s="8" t="s">
        <v>70</v>
      </c>
      <c r="S3125" s="8"/>
      <c r="T3125" s="8">
        <f t="shared" si="240"/>
        <v>0</v>
      </c>
      <c r="U3125" s="8">
        <f t="shared" si="241"/>
        <v>0</v>
      </c>
      <c r="V3125" s="8">
        <f t="shared" si="242"/>
        <v>0</v>
      </c>
      <c r="W3125" s="8">
        <f t="shared" si="243"/>
        <v>0</v>
      </c>
      <c r="X3125" s="28">
        <f t="shared" si="244"/>
        <v>0</v>
      </c>
      <c r="Y3125" s="5"/>
      <c r="Z3125" s="5"/>
    </row>
    <row r="3126" spans="1:26" ht="16" x14ac:dyDescent="0.2">
      <c r="A3126" s="5" t="s">
        <v>5555</v>
      </c>
      <c r="B3126" s="5" t="s">
        <v>28</v>
      </c>
      <c r="C3126" s="5" t="s">
        <v>23</v>
      </c>
      <c r="D3126" s="5" t="s">
        <v>29</v>
      </c>
      <c r="E3126" s="5"/>
      <c r="F3126" s="5"/>
      <c r="G3126" s="5"/>
      <c r="H3126" s="5"/>
      <c r="I3126" s="5"/>
      <c r="J3126" s="5"/>
      <c r="K3126" s="5"/>
      <c r="L3126" s="5"/>
      <c r="M3126" s="5"/>
      <c r="N3126" s="5"/>
      <c r="O3126" s="5"/>
      <c r="P3126" s="5"/>
      <c r="Q3126" s="5"/>
      <c r="R3126" s="5"/>
      <c r="S3126" s="8"/>
      <c r="T3126" s="8">
        <f t="shared" si="240"/>
        <v>1</v>
      </c>
      <c r="U3126" s="8">
        <f t="shared" si="241"/>
        <v>1</v>
      </c>
      <c r="V3126" s="8">
        <f t="shared" si="242"/>
        <v>1</v>
      </c>
      <c r="W3126" s="8">
        <f t="shared" si="243"/>
        <v>1</v>
      </c>
      <c r="X3126" s="28">
        <f t="shared" si="244"/>
        <v>4</v>
      </c>
      <c r="Y3126" s="5"/>
      <c r="Z3126" s="5"/>
    </row>
    <row r="3127" spans="1:26" ht="16" x14ac:dyDescent="0.2">
      <c r="A3127" s="5" t="s">
        <v>5556</v>
      </c>
      <c r="B3127" s="5" t="s">
        <v>97</v>
      </c>
      <c r="C3127" s="5" t="s">
        <v>23</v>
      </c>
      <c r="D3127" s="5" t="s">
        <v>24</v>
      </c>
      <c r="E3127" s="5"/>
      <c r="F3127" s="5"/>
      <c r="G3127" s="5"/>
      <c r="H3127" s="5"/>
      <c r="I3127" s="5"/>
      <c r="J3127" s="5"/>
      <c r="K3127" s="5"/>
      <c r="L3127" s="5"/>
      <c r="M3127" s="5"/>
      <c r="N3127" s="5"/>
      <c r="O3127" s="5"/>
      <c r="P3127" s="5"/>
      <c r="Q3127" s="5"/>
      <c r="R3127" s="5"/>
      <c r="S3127" s="8"/>
      <c r="T3127" s="8">
        <f t="shared" si="240"/>
        <v>1</v>
      </c>
      <c r="U3127" s="8">
        <f t="shared" si="241"/>
        <v>1</v>
      </c>
      <c r="V3127" s="8">
        <f t="shared" si="242"/>
        <v>1</v>
      </c>
      <c r="W3127" s="8">
        <f t="shared" si="243"/>
        <v>1</v>
      </c>
      <c r="X3127" s="28">
        <f t="shared" si="244"/>
        <v>4</v>
      </c>
      <c r="Y3127" s="5"/>
      <c r="Z3127" s="5"/>
    </row>
    <row r="3128" spans="1:26" ht="16" x14ac:dyDescent="0.2">
      <c r="A3128" s="5" t="s">
        <v>5557</v>
      </c>
      <c r="B3128" s="5" t="s">
        <v>28</v>
      </c>
      <c r="C3128" s="5" t="s">
        <v>23</v>
      </c>
      <c r="D3128" s="5" t="s">
        <v>463</v>
      </c>
      <c r="E3128" s="5" t="s">
        <v>30</v>
      </c>
      <c r="F3128" s="5" t="s">
        <v>2824</v>
      </c>
      <c r="G3128" s="5" t="s">
        <v>258</v>
      </c>
      <c r="H3128" s="5" t="s">
        <v>258</v>
      </c>
      <c r="I3128" s="5" t="s">
        <v>33</v>
      </c>
      <c r="J3128" s="5" t="s">
        <v>3232</v>
      </c>
      <c r="K3128" s="7" t="s">
        <v>318</v>
      </c>
      <c r="L3128" s="5"/>
      <c r="M3128" s="5" t="s">
        <v>134</v>
      </c>
      <c r="N3128" s="5" t="s">
        <v>58</v>
      </c>
      <c r="O3128" s="5" t="s">
        <v>258</v>
      </c>
      <c r="P3128" s="5" t="s">
        <v>2824</v>
      </c>
      <c r="Q3128" s="5" t="s">
        <v>5558</v>
      </c>
      <c r="R3128" s="8" t="s">
        <v>61</v>
      </c>
      <c r="S3128" s="8"/>
      <c r="T3128" s="8">
        <f t="shared" si="240"/>
        <v>0</v>
      </c>
      <c r="U3128" s="8">
        <f t="shared" si="241"/>
        <v>0</v>
      </c>
      <c r="V3128" s="8">
        <f t="shared" si="242"/>
        <v>0</v>
      </c>
      <c r="W3128" s="8">
        <f t="shared" si="243"/>
        <v>0</v>
      </c>
      <c r="X3128" s="28">
        <f t="shared" si="244"/>
        <v>0</v>
      </c>
      <c r="Y3128" s="5"/>
      <c r="Z3128" s="5"/>
    </row>
    <row r="3129" spans="1:26" ht="16" x14ac:dyDescent="0.2">
      <c r="A3129" s="5" t="s">
        <v>5559</v>
      </c>
      <c r="B3129" s="5" t="s">
        <v>63</v>
      </c>
      <c r="C3129" s="5" t="s">
        <v>23</v>
      </c>
      <c r="D3129" s="5" t="s">
        <v>29</v>
      </c>
      <c r="E3129" s="5" t="s">
        <v>30</v>
      </c>
      <c r="F3129" s="5" t="s">
        <v>2824</v>
      </c>
      <c r="G3129" s="5" t="s">
        <v>258</v>
      </c>
      <c r="H3129" s="5" t="s">
        <v>258</v>
      </c>
      <c r="I3129" s="5" t="s">
        <v>33</v>
      </c>
      <c r="J3129" s="5" t="s">
        <v>5560</v>
      </c>
      <c r="K3129" s="5" t="s">
        <v>145</v>
      </c>
      <c r="L3129" s="5"/>
      <c r="M3129" s="5" t="s">
        <v>35</v>
      </c>
      <c r="N3129" s="5" t="s">
        <v>58</v>
      </c>
      <c r="O3129" s="5" t="s">
        <v>258</v>
      </c>
      <c r="P3129" s="5" t="s">
        <v>2824</v>
      </c>
      <c r="Q3129" s="5" t="s">
        <v>5558</v>
      </c>
      <c r="R3129" s="8" t="s">
        <v>39</v>
      </c>
      <c r="S3129" s="8"/>
      <c r="T3129" s="8">
        <f t="shared" si="240"/>
        <v>0</v>
      </c>
      <c r="U3129" s="8">
        <f t="shared" si="241"/>
        <v>0</v>
      </c>
      <c r="V3129" s="8">
        <f t="shared" si="242"/>
        <v>0</v>
      </c>
      <c r="W3129" s="8">
        <f t="shared" si="243"/>
        <v>0</v>
      </c>
      <c r="X3129" s="28">
        <f t="shared" si="244"/>
        <v>0</v>
      </c>
      <c r="Y3129" s="5"/>
      <c r="Z3129" s="5"/>
    </row>
    <row r="3130" spans="1:26" ht="16" x14ac:dyDescent="0.2">
      <c r="A3130" s="5" t="s">
        <v>5561</v>
      </c>
      <c r="B3130" s="5" t="s">
        <v>97</v>
      </c>
      <c r="C3130" s="5" t="s">
        <v>23</v>
      </c>
      <c r="D3130" s="5" t="s">
        <v>24</v>
      </c>
      <c r="E3130" s="5"/>
      <c r="F3130" s="5"/>
      <c r="G3130" s="5"/>
      <c r="H3130" s="5"/>
      <c r="I3130" s="5"/>
      <c r="J3130" s="5"/>
      <c r="K3130" s="5"/>
      <c r="L3130" s="5"/>
      <c r="M3130" s="5"/>
      <c r="N3130" s="5"/>
      <c r="O3130" s="5"/>
      <c r="P3130" s="5"/>
      <c r="Q3130" s="5"/>
      <c r="R3130" s="5"/>
      <c r="S3130" s="8"/>
      <c r="T3130" s="8">
        <f t="shared" si="240"/>
        <v>1</v>
      </c>
      <c r="U3130" s="8">
        <f t="shared" si="241"/>
        <v>1</v>
      </c>
      <c r="V3130" s="8">
        <f t="shared" si="242"/>
        <v>1</v>
      </c>
      <c r="W3130" s="8">
        <f t="shared" si="243"/>
        <v>1</v>
      </c>
      <c r="X3130" s="28">
        <f t="shared" si="244"/>
        <v>4</v>
      </c>
      <c r="Y3130" s="5"/>
      <c r="Z3130" s="5"/>
    </row>
    <row r="3131" spans="1:26" ht="16" x14ac:dyDescent="0.2">
      <c r="A3131" s="5" t="s">
        <v>5562</v>
      </c>
      <c r="B3131" s="5" t="s">
        <v>28</v>
      </c>
      <c r="C3131" s="5" t="s">
        <v>23</v>
      </c>
      <c r="D3131" s="5" t="s">
        <v>29</v>
      </c>
      <c r="E3131" s="5" t="s">
        <v>54</v>
      </c>
      <c r="F3131" s="5" t="s">
        <v>934</v>
      </c>
      <c r="G3131" s="5" t="s">
        <v>258</v>
      </c>
      <c r="H3131" s="5" t="s">
        <v>258</v>
      </c>
      <c r="I3131" s="5" t="s">
        <v>33</v>
      </c>
      <c r="J3131" s="5" t="s">
        <v>5563</v>
      </c>
      <c r="K3131" s="5" t="s">
        <v>34</v>
      </c>
      <c r="L3131" s="5"/>
      <c r="M3131" s="5" t="s">
        <v>108</v>
      </c>
      <c r="N3131" s="5" t="s">
        <v>36</v>
      </c>
      <c r="O3131" s="5" t="s">
        <v>258</v>
      </c>
      <c r="P3131" s="5" t="s">
        <v>5564</v>
      </c>
      <c r="Q3131" s="5" t="s">
        <v>5565</v>
      </c>
      <c r="R3131" s="8" t="s">
        <v>39</v>
      </c>
      <c r="S3131" s="8"/>
      <c r="T3131" s="8">
        <f t="shared" si="240"/>
        <v>0</v>
      </c>
      <c r="U3131" s="8">
        <f t="shared" si="241"/>
        <v>0</v>
      </c>
      <c r="V3131" s="8">
        <f t="shared" si="242"/>
        <v>0</v>
      </c>
      <c r="W3131" s="8">
        <f t="shared" si="243"/>
        <v>0</v>
      </c>
      <c r="X3131" s="28">
        <f t="shared" si="244"/>
        <v>0</v>
      </c>
      <c r="Y3131" s="5"/>
      <c r="Z3131" s="5"/>
    </row>
    <row r="3132" spans="1:26" ht="16" x14ac:dyDescent="0.2">
      <c r="A3132" s="5" t="s">
        <v>5566</v>
      </c>
      <c r="B3132" s="5" t="s">
        <v>22</v>
      </c>
      <c r="C3132" s="5" t="s">
        <v>23</v>
      </c>
      <c r="D3132" s="5" t="s">
        <v>24</v>
      </c>
      <c r="E3132" s="5"/>
      <c r="F3132" s="5"/>
      <c r="G3132" s="5"/>
      <c r="H3132" s="5"/>
      <c r="I3132" s="5"/>
      <c r="J3132" s="5"/>
      <c r="K3132" s="5"/>
      <c r="L3132" s="5"/>
      <c r="M3132" s="5"/>
      <c r="N3132" s="5"/>
      <c r="O3132" s="5"/>
      <c r="P3132" s="5"/>
      <c r="Q3132" s="5"/>
      <c r="R3132" s="5"/>
      <c r="S3132" s="8"/>
      <c r="T3132" s="8">
        <f t="shared" si="240"/>
        <v>1</v>
      </c>
      <c r="U3132" s="8">
        <f t="shared" si="241"/>
        <v>1</v>
      </c>
      <c r="V3132" s="8">
        <f t="shared" si="242"/>
        <v>1</v>
      </c>
      <c r="W3132" s="8">
        <f t="shared" si="243"/>
        <v>1</v>
      </c>
      <c r="X3132" s="28">
        <f t="shared" si="244"/>
        <v>4</v>
      </c>
      <c r="Y3132" s="5"/>
      <c r="Z3132" s="5"/>
    </row>
    <row r="3133" spans="1:26" ht="16" x14ac:dyDescent="0.2">
      <c r="A3133" s="5" t="s">
        <v>5567</v>
      </c>
      <c r="B3133" s="5" t="s">
        <v>28</v>
      </c>
      <c r="C3133" s="5" t="s">
        <v>23</v>
      </c>
      <c r="D3133" s="5" t="s">
        <v>463</v>
      </c>
      <c r="E3133" s="5"/>
      <c r="F3133" s="5"/>
      <c r="G3133" s="5"/>
      <c r="H3133" s="5"/>
      <c r="I3133" s="5"/>
      <c r="J3133" s="5"/>
      <c r="K3133" s="5"/>
      <c r="L3133" s="5"/>
      <c r="M3133" s="5"/>
      <c r="N3133" s="5"/>
      <c r="O3133" s="5"/>
      <c r="P3133" s="5"/>
      <c r="Q3133" s="5"/>
      <c r="R3133" s="5"/>
      <c r="S3133" s="8"/>
      <c r="T3133" s="8">
        <f t="shared" si="240"/>
        <v>1</v>
      </c>
      <c r="U3133" s="8">
        <f t="shared" si="241"/>
        <v>1</v>
      </c>
      <c r="V3133" s="8">
        <f t="shared" si="242"/>
        <v>1</v>
      </c>
      <c r="W3133" s="8">
        <f t="shared" si="243"/>
        <v>1</v>
      </c>
      <c r="X3133" s="28">
        <f t="shared" si="244"/>
        <v>4</v>
      </c>
      <c r="Y3133" s="5"/>
      <c r="Z3133" s="5"/>
    </row>
    <row r="3134" spans="1:26" ht="16" x14ac:dyDescent="0.2">
      <c r="A3134" s="5" t="s">
        <v>5568</v>
      </c>
      <c r="B3134" s="5" t="s">
        <v>28</v>
      </c>
      <c r="C3134" s="5" t="s">
        <v>23</v>
      </c>
      <c r="D3134" s="5" t="s">
        <v>29</v>
      </c>
      <c r="E3134" s="5" t="s">
        <v>30</v>
      </c>
      <c r="F3134" s="5" t="s">
        <v>1136</v>
      </c>
      <c r="G3134" s="5" t="s">
        <v>224</v>
      </c>
      <c r="H3134" s="5" t="s">
        <v>224</v>
      </c>
      <c r="I3134" s="5" t="s">
        <v>33</v>
      </c>
      <c r="J3134" s="6">
        <v>33941</v>
      </c>
      <c r="K3134" s="5" t="s">
        <v>57</v>
      </c>
      <c r="L3134" s="5"/>
      <c r="M3134" s="5" t="s">
        <v>108</v>
      </c>
      <c r="N3134" s="5" t="s">
        <v>36</v>
      </c>
      <c r="O3134" s="5" t="s">
        <v>224</v>
      </c>
      <c r="P3134" s="5" t="s">
        <v>5569</v>
      </c>
      <c r="Q3134" s="5" t="s">
        <v>5570</v>
      </c>
      <c r="R3134" s="8" t="s">
        <v>70</v>
      </c>
      <c r="S3134" s="8"/>
      <c r="T3134" s="8">
        <f t="shared" si="240"/>
        <v>0</v>
      </c>
      <c r="U3134" s="8">
        <f t="shared" si="241"/>
        <v>0</v>
      </c>
      <c r="V3134" s="8">
        <f t="shared" si="242"/>
        <v>0</v>
      </c>
      <c r="W3134" s="8">
        <f t="shared" si="243"/>
        <v>0</v>
      </c>
      <c r="X3134" s="28">
        <f t="shared" si="244"/>
        <v>0</v>
      </c>
      <c r="Y3134" s="5"/>
      <c r="Z3134" s="5"/>
    </row>
    <row r="3135" spans="1:26" ht="16" x14ac:dyDescent="0.2">
      <c r="A3135" s="5" t="s">
        <v>5571</v>
      </c>
      <c r="B3135" s="5" t="s">
        <v>28</v>
      </c>
      <c r="C3135" s="5" t="s">
        <v>23</v>
      </c>
      <c r="D3135" s="5" t="s">
        <v>29</v>
      </c>
      <c r="E3135" s="5"/>
      <c r="F3135" s="5"/>
      <c r="G3135" s="5"/>
      <c r="H3135" s="5"/>
      <c r="I3135" s="5"/>
      <c r="J3135" s="5"/>
      <c r="K3135" s="5"/>
      <c r="L3135" s="5"/>
      <c r="M3135" s="5"/>
      <c r="N3135" s="5"/>
      <c r="O3135" s="5"/>
      <c r="P3135" s="5"/>
      <c r="Q3135" s="5"/>
      <c r="R3135" s="5"/>
      <c r="S3135" s="8"/>
      <c r="T3135" s="8">
        <f t="shared" si="240"/>
        <v>1</v>
      </c>
      <c r="U3135" s="8">
        <f t="shared" si="241"/>
        <v>1</v>
      </c>
      <c r="V3135" s="8">
        <f t="shared" si="242"/>
        <v>1</v>
      </c>
      <c r="W3135" s="8">
        <f t="shared" si="243"/>
        <v>1</v>
      </c>
      <c r="X3135" s="28">
        <f t="shared" si="244"/>
        <v>4</v>
      </c>
      <c r="Y3135" s="5"/>
      <c r="Z3135" s="5"/>
    </row>
    <row r="3136" spans="1:26" ht="16" x14ac:dyDescent="0.2">
      <c r="A3136" s="5" t="s">
        <v>5572</v>
      </c>
      <c r="B3136" s="5" t="s">
        <v>28</v>
      </c>
      <c r="C3136" s="5" t="s">
        <v>23</v>
      </c>
      <c r="D3136" s="5" t="s">
        <v>29</v>
      </c>
      <c r="E3136" s="5"/>
      <c r="F3136" s="5"/>
      <c r="G3136" s="5"/>
      <c r="H3136" s="5"/>
      <c r="I3136" s="5"/>
      <c r="J3136" s="5"/>
      <c r="K3136" s="5"/>
      <c r="L3136" s="5"/>
      <c r="M3136" s="5"/>
      <c r="N3136" s="5"/>
      <c r="O3136" s="5"/>
      <c r="P3136" s="5"/>
      <c r="Q3136" s="5"/>
      <c r="R3136" s="5"/>
      <c r="S3136" s="8"/>
      <c r="T3136" s="8">
        <f t="shared" si="240"/>
        <v>1</v>
      </c>
      <c r="U3136" s="8">
        <f t="shared" si="241"/>
        <v>1</v>
      </c>
      <c r="V3136" s="8">
        <f t="shared" si="242"/>
        <v>1</v>
      </c>
      <c r="W3136" s="8">
        <f t="shared" si="243"/>
        <v>1</v>
      </c>
      <c r="X3136" s="28">
        <f t="shared" si="244"/>
        <v>4</v>
      </c>
      <c r="Y3136" s="5"/>
      <c r="Z3136" s="5"/>
    </row>
    <row r="3137" spans="1:26" ht="16" x14ac:dyDescent="0.2">
      <c r="A3137" s="5" t="s">
        <v>5573</v>
      </c>
      <c r="B3137" s="5" t="s">
        <v>28</v>
      </c>
      <c r="C3137" s="5" t="s">
        <v>23</v>
      </c>
      <c r="D3137" s="5" t="s">
        <v>29</v>
      </c>
      <c r="E3137" s="5" t="s">
        <v>30</v>
      </c>
      <c r="F3137" s="5" t="s">
        <v>277</v>
      </c>
      <c r="G3137" s="5" t="s">
        <v>45</v>
      </c>
      <c r="H3137" s="5" t="s">
        <v>45</v>
      </c>
      <c r="I3137" s="5" t="s">
        <v>33</v>
      </c>
      <c r="J3137" s="5" t="s">
        <v>4517</v>
      </c>
      <c r="K3137" s="5" t="s">
        <v>57</v>
      </c>
      <c r="L3137" s="5"/>
      <c r="M3137" s="5" t="s">
        <v>121</v>
      </c>
      <c r="N3137" s="5" t="s">
        <v>58</v>
      </c>
      <c r="O3137" s="5" t="s">
        <v>45</v>
      </c>
      <c r="P3137" s="5" t="s">
        <v>277</v>
      </c>
      <c r="Q3137" s="5" t="s">
        <v>4410</v>
      </c>
      <c r="R3137" s="8" t="s">
        <v>70</v>
      </c>
      <c r="S3137" s="8"/>
      <c r="T3137" s="8">
        <f t="shared" si="240"/>
        <v>0</v>
      </c>
      <c r="U3137" s="8">
        <f t="shared" si="241"/>
        <v>0</v>
      </c>
      <c r="V3137" s="8">
        <f t="shared" si="242"/>
        <v>0</v>
      </c>
      <c r="W3137" s="8">
        <f t="shared" si="243"/>
        <v>0</v>
      </c>
      <c r="X3137" s="28">
        <f t="shared" si="244"/>
        <v>0</v>
      </c>
      <c r="Y3137" s="5"/>
      <c r="Z3137" s="5"/>
    </row>
    <row r="3138" spans="1:26" ht="16" x14ac:dyDescent="0.2">
      <c r="A3138" s="5" t="s">
        <v>5574</v>
      </c>
      <c r="B3138" s="5" t="s">
        <v>97</v>
      </c>
      <c r="C3138" s="5" t="s">
        <v>23</v>
      </c>
      <c r="D3138" s="5" t="s">
        <v>24</v>
      </c>
      <c r="E3138" s="5"/>
      <c r="F3138" s="5"/>
      <c r="G3138" s="5"/>
      <c r="H3138" s="5"/>
      <c r="I3138" s="5"/>
      <c r="J3138" s="5"/>
      <c r="K3138" s="5"/>
      <c r="L3138" s="5"/>
      <c r="M3138" s="5"/>
      <c r="N3138" s="5"/>
      <c r="O3138" s="5"/>
      <c r="P3138" s="5"/>
      <c r="Q3138" s="5"/>
      <c r="R3138" s="5"/>
      <c r="S3138" s="8"/>
      <c r="T3138" s="8">
        <f t="shared" si="240"/>
        <v>1</v>
      </c>
      <c r="U3138" s="8">
        <f t="shared" si="241"/>
        <v>1</v>
      </c>
      <c r="V3138" s="8">
        <f t="shared" si="242"/>
        <v>1</v>
      </c>
      <c r="W3138" s="8">
        <f t="shared" si="243"/>
        <v>1</v>
      </c>
      <c r="X3138" s="28">
        <f t="shared" si="244"/>
        <v>4</v>
      </c>
      <c r="Y3138" s="5"/>
      <c r="Z3138" s="5"/>
    </row>
    <row r="3139" spans="1:26" ht="16" x14ac:dyDescent="0.2">
      <c r="A3139" s="5" t="s">
        <v>5575</v>
      </c>
      <c r="B3139" s="5" t="s">
        <v>22</v>
      </c>
      <c r="C3139" s="5" t="s">
        <v>23</v>
      </c>
      <c r="D3139" s="5" t="s">
        <v>24</v>
      </c>
      <c r="E3139" s="5"/>
      <c r="F3139" s="5"/>
      <c r="G3139" s="5"/>
      <c r="H3139" s="5"/>
      <c r="I3139" s="5"/>
      <c r="J3139" s="5"/>
      <c r="K3139" s="5"/>
      <c r="L3139" s="5"/>
      <c r="M3139" s="5"/>
      <c r="N3139" s="5"/>
      <c r="O3139" s="5"/>
      <c r="P3139" s="5"/>
      <c r="Q3139" s="5"/>
      <c r="R3139" s="5"/>
      <c r="S3139" s="8"/>
      <c r="T3139" s="8">
        <f t="shared" ref="T3139:T3202" si="245">IF(ISBLANK(G3139),1,0)</f>
        <v>1</v>
      </c>
      <c r="U3139" s="8">
        <f t="shared" ref="U3139:U3202" si="246">IF(ISBLANK(M3139),1,0)</f>
        <v>1</v>
      </c>
      <c r="V3139" s="8">
        <f t="shared" ref="V3139:V3202" si="247">IF(ISBLANK(K3139),1,0)</f>
        <v>1</v>
      </c>
      <c r="W3139" s="8">
        <f t="shared" ref="W3139:W3202" si="248">IF(ISBLANK(Q3139),1,0)</f>
        <v>1</v>
      </c>
      <c r="X3139" s="28">
        <f t="shared" ref="X3139:X3202" si="249">SUM(T3139:W3139)</f>
        <v>4</v>
      </c>
      <c r="Y3139" s="5"/>
      <c r="Z3139" s="5"/>
    </row>
    <row r="3140" spans="1:26" ht="16" x14ac:dyDescent="0.2">
      <c r="A3140" s="5" t="s">
        <v>5576</v>
      </c>
      <c r="B3140" s="5" t="s">
        <v>22</v>
      </c>
      <c r="C3140" s="5" t="s">
        <v>23</v>
      </c>
      <c r="D3140" s="5" t="s">
        <v>24</v>
      </c>
      <c r="E3140" s="5"/>
      <c r="F3140" s="5"/>
      <c r="G3140" s="5"/>
      <c r="H3140" s="5"/>
      <c r="I3140" s="5"/>
      <c r="J3140" s="5"/>
      <c r="K3140" s="5"/>
      <c r="L3140" s="5"/>
      <c r="M3140" s="5"/>
      <c r="N3140" s="5"/>
      <c r="O3140" s="5"/>
      <c r="P3140" s="5"/>
      <c r="Q3140" s="5"/>
      <c r="R3140" s="5"/>
      <c r="S3140" s="8"/>
      <c r="T3140" s="8">
        <f t="shared" si="245"/>
        <v>1</v>
      </c>
      <c r="U3140" s="8">
        <f t="shared" si="246"/>
        <v>1</v>
      </c>
      <c r="V3140" s="8">
        <f t="shared" si="247"/>
        <v>1</v>
      </c>
      <c r="W3140" s="8">
        <f t="shared" si="248"/>
        <v>1</v>
      </c>
      <c r="X3140" s="28">
        <f t="shared" si="249"/>
        <v>4</v>
      </c>
      <c r="Y3140" s="5"/>
      <c r="Z3140" s="5"/>
    </row>
    <row r="3141" spans="1:26" ht="16" x14ac:dyDescent="0.2">
      <c r="A3141" s="5" t="s">
        <v>5577</v>
      </c>
      <c r="B3141" s="5" t="s">
        <v>63</v>
      </c>
      <c r="C3141" s="5" t="s">
        <v>23</v>
      </c>
      <c r="D3141" s="5" t="s">
        <v>29</v>
      </c>
      <c r="E3141" s="5" t="s">
        <v>30</v>
      </c>
      <c r="F3141" s="5" t="s">
        <v>5578</v>
      </c>
      <c r="G3141" s="5" t="s">
        <v>1551</v>
      </c>
      <c r="H3141" s="5" t="s">
        <v>1551</v>
      </c>
      <c r="I3141" s="5" t="s">
        <v>33</v>
      </c>
      <c r="J3141" s="5" t="s">
        <v>5579</v>
      </c>
      <c r="K3141" s="5" t="s">
        <v>743</v>
      </c>
      <c r="L3141" s="5"/>
      <c r="M3141" s="5" t="s">
        <v>108</v>
      </c>
      <c r="N3141" s="5" t="s">
        <v>109</v>
      </c>
      <c r="O3141" s="5" t="s">
        <v>1551</v>
      </c>
      <c r="P3141" s="5" t="s">
        <v>2838</v>
      </c>
      <c r="Q3141" s="5" t="s">
        <v>5580</v>
      </c>
      <c r="R3141" s="8" t="s">
        <v>39</v>
      </c>
      <c r="S3141" s="8"/>
      <c r="T3141" s="8">
        <f t="shared" si="245"/>
        <v>0</v>
      </c>
      <c r="U3141" s="8">
        <f t="shared" si="246"/>
        <v>0</v>
      </c>
      <c r="V3141" s="8">
        <f t="shared" si="247"/>
        <v>0</v>
      </c>
      <c r="W3141" s="8">
        <f t="shared" si="248"/>
        <v>0</v>
      </c>
      <c r="X3141" s="28">
        <f t="shared" si="249"/>
        <v>0</v>
      </c>
      <c r="Y3141" s="5"/>
      <c r="Z3141" s="5"/>
    </row>
    <row r="3142" spans="1:26" ht="16" x14ac:dyDescent="0.2">
      <c r="A3142" s="5" t="s">
        <v>5581</v>
      </c>
      <c r="B3142" s="5" t="s">
        <v>28</v>
      </c>
      <c r="C3142" s="5" t="s">
        <v>23</v>
      </c>
      <c r="D3142" s="5" t="s">
        <v>29</v>
      </c>
      <c r="E3142" s="5"/>
      <c r="F3142" s="5"/>
      <c r="G3142" s="5"/>
      <c r="H3142" s="5"/>
      <c r="I3142" s="5"/>
      <c r="J3142" s="5"/>
      <c r="K3142" s="5"/>
      <c r="L3142" s="5"/>
      <c r="M3142" s="5"/>
      <c r="N3142" s="5"/>
      <c r="O3142" s="5"/>
      <c r="P3142" s="5"/>
      <c r="Q3142" s="5"/>
      <c r="R3142" s="5"/>
      <c r="S3142" s="8"/>
      <c r="T3142" s="8">
        <f t="shared" si="245"/>
        <v>1</v>
      </c>
      <c r="U3142" s="8">
        <f t="shared" si="246"/>
        <v>1</v>
      </c>
      <c r="V3142" s="8">
        <f t="shared" si="247"/>
        <v>1</v>
      </c>
      <c r="W3142" s="8">
        <f t="shared" si="248"/>
        <v>1</v>
      </c>
      <c r="X3142" s="28">
        <f t="shared" si="249"/>
        <v>4</v>
      </c>
      <c r="Y3142" s="5"/>
      <c r="Z3142" s="5"/>
    </row>
    <row r="3143" spans="1:26" ht="16" x14ac:dyDescent="0.2">
      <c r="A3143" s="5" t="s">
        <v>5582</v>
      </c>
      <c r="B3143" s="5" t="s">
        <v>28</v>
      </c>
      <c r="C3143" s="5" t="s">
        <v>23</v>
      </c>
      <c r="D3143" s="5" t="s">
        <v>29</v>
      </c>
      <c r="E3143" s="5"/>
      <c r="F3143" s="5"/>
      <c r="G3143" s="5"/>
      <c r="H3143" s="5"/>
      <c r="I3143" s="5"/>
      <c r="J3143" s="5"/>
      <c r="K3143" s="5"/>
      <c r="L3143" s="5"/>
      <c r="M3143" s="5"/>
      <c r="N3143" s="5"/>
      <c r="O3143" s="5"/>
      <c r="P3143" s="5"/>
      <c r="Q3143" s="5"/>
      <c r="R3143" s="5"/>
      <c r="S3143" s="8"/>
      <c r="T3143" s="8">
        <f t="shared" si="245"/>
        <v>1</v>
      </c>
      <c r="U3143" s="8">
        <f t="shared" si="246"/>
        <v>1</v>
      </c>
      <c r="V3143" s="8">
        <f t="shared" si="247"/>
        <v>1</v>
      </c>
      <c r="W3143" s="8">
        <f t="shared" si="248"/>
        <v>1</v>
      </c>
      <c r="X3143" s="28">
        <f t="shared" si="249"/>
        <v>4</v>
      </c>
      <c r="Y3143" s="5"/>
      <c r="Z3143" s="5"/>
    </row>
    <row r="3144" spans="1:26" ht="16" x14ac:dyDescent="0.2">
      <c r="A3144" s="5" t="s">
        <v>5583</v>
      </c>
      <c r="B3144" s="5" t="s">
        <v>28</v>
      </c>
      <c r="C3144" s="5" t="s">
        <v>23</v>
      </c>
      <c r="D3144" s="5" t="s">
        <v>29</v>
      </c>
      <c r="E3144" s="5"/>
      <c r="F3144" s="5"/>
      <c r="G3144" s="5"/>
      <c r="H3144" s="5"/>
      <c r="I3144" s="5"/>
      <c r="J3144" s="5"/>
      <c r="K3144" s="5"/>
      <c r="L3144" s="5"/>
      <c r="M3144" s="5"/>
      <c r="N3144" s="5"/>
      <c r="O3144" s="5"/>
      <c r="P3144" s="5"/>
      <c r="Q3144" s="5"/>
      <c r="R3144" s="5"/>
      <c r="S3144" s="8"/>
      <c r="T3144" s="8">
        <f t="shared" si="245"/>
        <v>1</v>
      </c>
      <c r="U3144" s="8">
        <f t="shared" si="246"/>
        <v>1</v>
      </c>
      <c r="V3144" s="8">
        <f t="shared" si="247"/>
        <v>1</v>
      </c>
      <c r="W3144" s="8">
        <f t="shared" si="248"/>
        <v>1</v>
      </c>
      <c r="X3144" s="28">
        <f t="shared" si="249"/>
        <v>4</v>
      </c>
      <c r="Y3144" s="5"/>
      <c r="Z3144" s="5"/>
    </row>
    <row r="3145" spans="1:26" ht="16" x14ac:dyDescent="0.2">
      <c r="A3145" s="5" t="s">
        <v>5584</v>
      </c>
      <c r="B3145" s="5" t="s">
        <v>97</v>
      </c>
      <c r="C3145" s="5" t="s">
        <v>23</v>
      </c>
      <c r="D3145" s="5" t="s">
        <v>24</v>
      </c>
      <c r="E3145" s="5"/>
      <c r="F3145" s="5"/>
      <c r="G3145" s="5"/>
      <c r="H3145" s="5"/>
      <c r="I3145" s="5"/>
      <c r="J3145" s="5"/>
      <c r="K3145" s="5"/>
      <c r="L3145" s="5"/>
      <c r="M3145" s="5"/>
      <c r="N3145" s="5"/>
      <c r="O3145" s="5"/>
      <c r="P3145" s="5"/>
      <c r="Q3145" s="5"/>
      <c r="R3145" s="5"/>
      <c r="S3145" s="8"/>
      <c r="T3145" s="8">
        <f t="shared" si="245"/>
        <v>1</v>
      </c>
      <c r="U3145" s="8">
        <f t="shared" si="246"/>
        <v>1</v>
      </c>
      <c r="V3145" s="8">
        <f t="shared" si="247"/>
        <v>1</v>
      </c>
      <c r="W3145" s="8">
        <f t="shared" si="248"/>
        <v>1</v>
      </c>
      <c r="X3145" s="28">
        <f t="shared" si="249"/>
        <v>4</v>
      </c>
      <c r="Y3145" s="5"/>
      <c r="Z3145" s="5"/>
    </row>
    <row r="3146" spans="1:26" ht="16" x14ac:dyDescent="0.2">
      <c r="A3146" s="5" t="s">
        <v>5585</v>
      </c>
      <c r="B3146" s="5" t="s">
        <v>28</v>
      </c>
      <c r="C3146" s="5" t="s">
        <v>23</v>
      </c>
      <c r="D3146" s="5" t="s">
        <v>29</v>
      </c>
      <c r="E3146" s="5"/>
      <c r="F3146" s="5"/>
      <c r="G3146" s="5"/>
      <c r="H3146" s="5"/>
      <c r="I3146" s="5"/>
      <c r="J3146" s="5"/>
      <c r="K3146" s="5"/>
      <c r="L3146" s="5"/>
      <c r="M3146" s="5"/>
      <c r="N3146" s="5"/>
      <c r="O3146" s="5"/>
      <c r="P3146" s="5"/>
      <c r="Q3146" s="5"/>
      <c r="R3146" s="5"/>
      <c r="S3146" s="8"/>
      <c r="T3146" s="8">
        <f t="shared" si="245"/>
        <v>1</v>
      </c>
      <c r="U3146" s="8">
        <f t="shared" si="246"/>
        <v>1</v>
      </c>
      <c r="V3146" s="8">
        <f t="shared" si="247"/>
        <v>1</v>
      </c>
      <c r="W3146" s="8">
        <f t="shared" si="248"/>
        <v>1</v>
      </c>
      <c r="X3146" s="28">
        <f t="shared" si="249"/>
        <v>4</v>
      </c>
      <c r="Y3146" s="5"/>
      <c r="Z3146" s="5"/>
    </row>
    <row r="3147" spans="1:26" ht="16" x14ac:dyDescent="0.2">
      <c r="A3147" s="5" t="s">
        <v>5586</v>
      </c>
      <c r="B3147" s="5" t="s">
        <v>28</v>
      </c>
      <c r="C3147" s="5" t="s">
        <v>23</v>
      </c>
      <c r="D3147" s="5" t="s">
        <v>29</v>
      </c>
      <c r="E3147" s="5" t="s">
        <v>54</v>
      </c>
      <c r="F3147" s="5" t="s">
        <v>5587</v>
      </c>
      <c r="G3147" s="5" t="s">
        <v>86</v>
      </c>
      <c r="H3147" s="5" t="s">
        <v>86</v>
      </c>
      <c r="I3147" s="5" t="s">
        <v>33</v>
      </c>
      <c r="J3147" s="6">
        <v>35685</v>
      </c>
      <c r="K3147" s="7" t="s">
        <v>237</v>
      </c>
      <c r="L3147" s="5"/>
      <c r="M3147" s="5" t="s">
        <v>67</v>
      </c>
      <c r="N3147" s="5" t="s">
        <v>58</v>
      </c>
      <c r="O3147" s="5" t="s">
        <v>86</v>
      </c>
      <c r="P3147" s="10">
        <v>2015</v>
      </c>
      <c r="Q3147" s="5" t="s">
        <v>5588</v>
      </c>
      <c r="R3147" s="8"/>
      <c r="S3147" s="8"/>
      <c r="T3147" s="8">
        <f t="shared" si="245"/>
        <v>0</v>
      </c>
      <c r="U3147" s="8">
        <f t="shared" si="246"/>
        <v>0</v>
      </c>
      <c r="V3147" s="8">
        <f t="shared" si="247"/>
        <v>0</v>
      </c>
      <c r="W3147" s="8">
        <f t="shared" si="248"/>
        <v>0</v>
      </c>
      <c r="X3147" s="28">
        <f t="shared" si="249"/>
        <v>0</v>
      </c>
      <c r="Y3147" s="5"/>
      <c r="Z3147" s="5"/>
    </row>
    <row r="3148" spans="1:26" ht="16" x14ac:dyDescent="0.2">
      <c r="A3148" s="5" t="s">
        <v>5589</v>
      </c>
      <c r="B3148" s="5" t="s">
        <v>28</v>
      </c>
      <c r="C3148" s="5" t="s">
        <v>23</v>
      </c>
      <c r="D3148" s="5" t="s">
        <v>29</v>
      </c>
      <c r="E3148" s="5" t="s">
        <v>30</v>
      </c>
      <c r="F3148" s="5" t="s">
        <v>44</v>
      </c>
      <c r="G3148" s="5" t="s">
        <v>45</v>
      </c>
      <c r="H3148" s="5" t="s">
        <v>45</v>
      </c>
      <c r="I3148" s="5" t="s">
        <v>33</v>
      </c>
      <c r="J3148" s="5" t="s">
        <v>5590</v>
      </c>
      <c r="K3148" s="5" t="s">
        <v>145</v>
      </c>
      <c r="L3148" s="5"/>
      <c r="M3148" s="5" t="s">
        <v>48</v>
      </c>
      <c r="N3148" s="5" t="s">
        <v>36</v>
      </c>
      <c r="O3148" s="5" t="s">
        <v>45</v>
      </c>
      <c r="P3148" s="5" t="s">
        <v>44</v>
      </c>
      <c r="Q3148" s="5" t="s">
        <v>5591</v>
      </c>
      <c r="R3148" s="8" t="s">
        <v>70</v>
      </c>
      <c r="S3148" s="8"/>
      <c r="T3148" s="8">
        <f t="shared" si="245"/>
        <v>0</v>
      </c>
      <c r="U3148" s="8">
        <f t="shared" si="246"/>
        <v>0</v>
      </c>
      <c r="V3148" s="8">
        <f t="shared" si="247"/>
        <v>0</v>
      </c>
      <c r="W3148" s="8">
        <f t="shared" si="248"/>
        <v>0</v>
      </c>
      <c r="X3148" s="28">
        <f t="shared" si="249"/>
        <v>0</v>
      </c>
      <c r="Y3148" s="5"/>
      <c r="Z3148" s="5"/>
    </row>
    <row r="3149" spans="1:26" ht="16" x14ac:dyDescent="0.2">
      <c r="A3149" s="5" t="s">
        <v>5592</v>
      </c>
      <c r="B3149" s="5" t="s">
        <v>28</v>
      </c>
      <c r="C3149" s="5" t="s">
        <v>23</v>
      </c>
      <c r="D3149" s="5" t="s">
        <v>29</v>
      </c>
      <c r="E3149" s="5"/>
      <c r="F3149" s="5"/>
      <c r="G3149" s="5"/>
      <c r="H3149" s="5"/>
      <c r="I3149" s="5"/>
      <c r="J3149" s="5"/>
      <c r="K3149" s="5"/>
      <c r="L3149" s="5"/>
      <c r="M3149" s="5"/>
      <c r="N3149" s="5"/>
      <c r="O3149" s="5"/>
      <c r="P3149" s="5"/>
      <c r="Q3149" s="5"/>
      <c r="R3149" s="5"/>
      <c r="S3149" s="8"/>
      <c r="T3149" s="8">
        <f t="shared" si="245"/>
        <v>1</v>
      </c>
      <c r="U3149" s="8">
        <f t="shared" si="246"/>
        <v>1</v>
      </c>
      <c r="V3149" s="8">
        <f t="shared" si="247"/>
        <v>1</v>
      </c>
      <c r="W3149" s="8">
        <f t="shared" si="248"/>
        <v>1</v>
      </c>
      <c r="X3149" s="28">
        <f t="shared" si="249"/>
        <v>4</v>
      </c>
      <c r="Y3149" s="5"/>
      <c r="Z3149" s="5"/>
    </row>
    <row r="3150" spans="1:26" ht="16" x14ac:dyDescent="0.2">
      <c r="A3150" s="5" t="s">
        <v>5593</v>
      </c>
      <c r="B3150" s="5" t="s">
        <v>22</v>
      </c>
      <c r="C3150" s="5" t="s">
        <v>23</v>
      </c>
      <c r="D3150" s="5" t="s">
        <v>24</v>
      </c>
      <c r="E3150" s="5"/>
      <c r="F3150" s="5"/>
      <c r="G3150" s="5"/>
      <c r="H3150" s="5"/>
      <c r="I3150" s="5"/>
      <c r="J3150" s="5"/>
      <c r="K3150" s="5"/>
      <c r="L3150" s="5"/>
      <c r="M3150" s="5"/>
      <c r="N3150" s="5"/>
      <c r="O3150" s="5"/>
      <c r="P3150" s="5"/>
      <c r="Q3150" s="5"/>
      <c r="R3150" s="5"/>
      <c r="S3150" s="8"/>
      <c r="T3150" s="8">
        <f t="shared" si="245"/>
        <v>1</v>
      </c>
      <c r="U3150" s="8">
        <f t="shared" si="246"/>
        <v>1</v>
      </c>
      <c r="V3150" s="8">
        <f t="shared" si="247"/>
        <v>1</v>
      </c>
      <c r="W3150" s="8">
        <f t="shared" si="248"/>
        <v>1</v>
      </c>
      <c r="X3150" s="28">
        <f t="shared" si="249"/>
        <v>4</v>
      </c>
      <c r="Y3150" s="5"/>
      <c r="Z3150" s="5"/>
    </row>
    <row r="3151" spans="1:26" ht="16" x14ac:dyDescent="0.2">
      <c r="A3151" s="5" t="s">
        <v>5594</v>
      </c>
      <c r="B3151" s="5" t="s">
        <v>28</v>
      </c>
      <c r="C3151" s="5" t="s">
        <v>23</v>
      </c>
      <c r="D3151" s="5" t="s">
        <v>29</v>
      </c>
      <c r="E3151" s="5" t="s">
        <v>30</v>
      </c>
      <c r="F3151" s="5" t="s">
        <v>5595</v>
      </c>
      <c r="G3151" s="5" t="s">
        <v>330</v>
      </c>
      <c r="H3151" s="5" t="s">
        <v>330</v>
      </c>
      <c r="I3151" s="5" t="s">
        <v>33</v>
      </c>
      <c r="J3151" s="5" t="s">
        <v>5596</v>
      </c>
      <c r="K3151" s="5" t="s">
        <v>145</v>
      </c>
      <c r="L3151" s="5"/>
      <c r="M3151" s="5" t="s">
        <v>108</v>
      </c>
      <c r="N3151" s="5" t="s">
        <v>58</v>
      </c>
      <c r="O3151" s="5"/>
      <c r="P3151" s="5"/>
      <c r="Q3151" s="5"/>
      <c r="R3151" s="5"/>
      <c r="S3151" s="8"/>
      <c r="T3151" s="8">
        <f t="shared" si="245"/>
        <v>0</v>
      </c>
      <c r="U3151" s="8">
        <f t="shared" si="246"/>
        <v>0</v>
      </c>
      <c r="V3151" s="8">
        <f t="shared" si="247"/>
        <v>0</v>
      </c>
      <c r="W3151" s="8">
        <f t="shared" si="248"/>
        <v>1</v>
      </c>
      <c r="X3151" s="28">
        <f t="shared" si="249"/>
        <v>1</v>
      </c>
      <c r="Y3151" s="5"/>
      <c r="Z3151" s="5"/>
    </row>
    <row r="3152" spans="1:26" ht="16" x14ac:dyDescent="0.2">
      <c r="A3152" s="5" t="s">
        <v>5597</v>
      </c>
      <c r="B3152" s="5" t="s">
        <v>22</v>
      </c>
      <c r="C3152" s="5" t="s">
        <v>23</v>
      </c>
      <c r="D3152" s="5" t="s">
        <v>24</v>
      </c>
      <c r="E3152" s="5"/>
      <c r="F3152" s="5"/>
      <c r="G3152" s="5"/>
      <c r="H3152" s="5"/>
      <c r="I3152" s="5"/>
      <c r="J3152" s="5"/>
      <c r="K3152" s="5"/>
      <c r="L3152" s="5"/>
      <c r="M3152" s="5"/>
      <c r="N3152" s="5"/>
      <c r="O3152" s="5"/>
      <c r="P3152" s="5"/>
      <c r="Q3152" s="5"/>
      <c r="R3152" s="5"/>
      <c r="S3152" s="8"/>
      <c r="T3152" s="8">
        <f t="shared" si="245"/>
        <v>1</v>
      </c>
      <c r="U3152" s="8">
        <f t="shared" si="246"/>
        <v>1</v>
      </c>
      <c r="V3152" s="8">
        <f t="shared" si="247"/>
        <v>1</v>
      </c>
      <c r="W3152" s="8">
        <f t="shared" si="248"/>
        <v>1</v>
      </c>
      <c r="X3152" s="28">
        <f t="shared" si="249"/>
        <v>4</v>
      </c>
      <c r="Y3152" s="5"/>
      <c r="Z3152" s="5"/>
    </row>
    <row r="3153" spans="1:26" ht="16" x14ac:dyDescent="0.2">
      <c r="A3153" s="5" t="s">
        <v>5598</v>
      </c>
      <c r="B3153" s="5" t="s">
        <v>97</v>
      </c>
      <c r="C3153" s="5" t="s">
        <v>23</v>
      </c>
      <c r="D3153" s="5" t="s">
        <v>24</v>
      </c>
      <c r="E3153" s="5"/>
      <c r="F3153" s="5"/>
      <c r="G3153" s="5"/>
      <c r="H3153" s="5"/>
      <c r="I3153" s="5"/>
      <c r="J3153" s="5"/>
      <c r="K3153" s="5"/>
      <c r="L3153" s="5"/>
      <c r="M3153" s="5"/>
      <c r="N3153" s="5"/>
      <c r="O3153" s="5"/>
      <c r="P3153" s="5"/>
      <c r="Q3153" s="5"/>
      <c r="R3153" s="5"/>
      <c r="S3153" s="8"/>
      <c r="T3153" s="8">
        <f t="shared" si="245"/>
        <v>1</v>
      </c>
      <c r="U3153" s="8">
        <f t="shared" si="246"/>
        <v>1</v>
      </c>
      <c r="V3153" s="8">
        <f t="shared" si="247"/>
        <v>1</v>
      </c>
      <c r="W3153" s="8">
        <f t="shared" si="248"/>
        <v>1</v>
      </c>
      <c r="X3153" s="28">
        <f t="shared" si="249"/>
        <v>4</v>
      </c>
      <c r="Y3153" s="5"/>
      <c r="Z3153" s="5"/>
    </row>
    <row r="3154" spans="1:26" ht="16" x14ac:dyDescent="0.2">
      <c r="A3154" s="5" t="s">
        <v>5599</v>
      </c>
      <c r="B3154" s="5" t="s">
        <v>28</v>
      </c>
      <c r="C3154" s="5" t="s">
        <v>23</v>
      </c>
      <c r="D3154" s="5" t="s">
        <v>29</v>
      </c>
      <c r="E3154" s="5"/>
      <c r="F3154" s="5"/>
      <c r="G3154" s="5"/>
      <c r="H3154" s="5"/>
      <c r="I3154" s="5"/>
      <c r="J3154" s="5"/>
      <c r="K3154" s="5"/>
      <c r="L3154" s="5"/>
      <c r="M3154" s="5"/>
      <c r="N3154" s="5"/>
      <c r="O3154" s="5"/>
      <c r="P3154" s="5"/>
      <c r="Q3154" s="5"/>
      <c r="R3154" s="5"/>
      <c r="S3154" s="8"/>
      <c r="T3154" s="8">
        <f t="shared" si="245"/>
        <v>1</v>
      </c>
      <c r="U3154" s="8">
        <f t="shared" si="246"/>
        <v>1</v>
      </c>
      <c r="V3154" s="8">
        <f t="shared" si="247"/>
        <v>1</v>
      </c>
      <c r="W3154" s="8">
        <f t="shared" si="248"/>
        <v>1</v>
      </c>
      <c r="X3154" s="28">
        <f t="shared" si="249"/>
        <v>4</v>
      </c>
      <c r="Y3154" s="5"/>
      <c r="Z3154" s="5"/>
    </row>
    <row r="3155" spans="1:26" ht="16" x14ac:dyDescent="0.2">
      <c r="A3155" s="5" t="s">
        <v>5600</v>
      </c>
      <c r="B3155" s="5" t="s">
        <v>22</v>
      </c>
      <c r="C3155" s="5" t="s">
        <v>23</v>
      </c>
      <c r="D3155" s="5" t="s">
        <v>24</v>
      </c>
      <c r="E3155" s="5"/>
      <c r="F3155" s="5"/>
      <c r="G3155" s="5"/>
      <c r="H3155" s="5"/>
      <c r="I3155" s="5"/>
      <c r="J3155" s="5"/>
      <c r="K3155" s="5"/>
      <c r="L3155" s="5"/>
      <c r="M3155" s="5"/>
      <c r="N3155" s="5"/>
      <c r="O3155" s="5"/>
      <c r="P3155" s="5"/>
      <c r="Q3155" s="5"/>
      <c r="R3155" s="5"/>
      <c r="S3155" s="8"/>
      <c r="T3155" s="8">
        <f t="shared" si="245"/>
        <v>1</v>
      </c>
      <c r="U3155" s="8">
        <f t="shared" si="246"/>
        <v>1</v>
      </c>
      <c r="V3155" s="8">
        <f t="shared" si="247"/>
        <v>1</v>
      </c>
      <c r="W3155" s="8">
        <f t="shared" si="248"/>
        <v>1</v>
      </c>
      <c r="X3155" s="28">
        <f t="shared" si="249"/>
        <v>4</v>
      </c>
      <c r="Y3155" s="5"/>
      <c r="Z3155" s="5"/>
    </row>
    <row r="3156" spans="1:26" ht="16" x14ac:dyDescent="0.2">
      <c r="A3156" s="5" t="s">
        <v>5601</v>
      </c>
      <c r="B3156" s="5" t="s">
        <v>28</v>
      </c>
      <c r="C3156" s="5" t="s">
        <v>23</v>
      </c>
      <c r="D3156" s="5" t="s">
        <v>29</v>
      </c>
      <c r="E3156" s="5" t="s">
        <v>54</v>
      </c>
      <c r="F3156" s="5" t="s">
        <v>44</v>
      </c>
      <c r="G3156" s="5" t="s">
        <v>45</v>
      </c>
      <c r="H3156" s="5" t="s">
        <v>45</v>
      </c>
      <c r="I3156" s="5" t="s">
        <v>33</v>
      </c>
      <c r="J3156" s="5" t="s">
        <v>3109</v>
      </c>
      <c r="K3156" s="5" t="s">
        <v>145</v>
      </c>
      <c r="L3156" s="5"/>
      <c r="M3156" s="5" t="s">
        <v>108</v>
      </c>
      <c r="N3156" s="5" t="s">
        <v>88</v>
      </c>
      <c r="O3156" s="5" t="s">
        <v>45</v>
      </c>
      <c r="P3156" s="5" t="s">
        <v>3203</v>
      </c>
      <c r="Q3156" s="5" t="s">
        <v>5602</v>
      </c>
      <c r="R3156" s="8" t="s">
        <v>70</v>
      </c>
      <c r="S3156" s="8"/>
      <c r="T3156" s="8">
        <f t="shared" si="245"/>
        <v>0</v>
      </c>
      <c r="U3156" s="8">
        <f t="shared" si="246"/>
        <v>0</v>
      </c>
      <c r="V3156" s="8">
        <f t="shared" si="247"/>
        <v>0</v>
      </c>
      <c r="W3156" s="8">
        <f t="shared" si="248"/>
        <v>0</v>
      </c>
      <c r="X3156" s="28">
        <f t="shared" si="249"/>
        <v>0</v>
      </c>
      <c r="Y3156" s="5"/>
      <c r="Z3156" s="5"/>
    </row>
    <row r="3157" spans="1:26" ht="16" x14ac:dyDescent="0.2">
      <c r="A3157" s="5" t="s">
        <v>5603</v>
      </c>
      <c r="B3157" s="5" t="s">
        <v>28</v>
      </c>
      <c r="C3157" s="5" t="s">
        <v>23</v>
      </c>
      <c r="D3157" s="5" t="s">
        <v>29</v>
      </c>
      <c r="E3157" s="5" t="s">
        <v>30</v>
      </c>
      <c r="F3157" s="5" t="s">
        <v>4449</v>
      </c>
      <c r="G3157" s="5" t="s">
        <v>1132</v>
      </c>
      <c r="H3157" s="5" t="s">
        <v>1132</v>
      </c>
      <c r="I3157" s="5" t="s">
        <v>1010</v>
      </c>
      <c r="J3157" s="6">
        <v>33786</v>
      </c>
      <c r="K3157" s="5" t="s">
        <v>34</v>
      </c>
      <c r="L3157" s="5"/>
      <c r="M3157" s="5" t="s">
        <v>121</v>
      </c>
      <c r="N3157" s="5" t="s">
        <v>88</v>
      </c>
      <c r="O3157" s="5" t="s">
        <v>1132</v>
      </c>
      <c r="P3157" s="5" t="s">
        <v>4449</v>
      </c>
      <c r="Q3157" s="5" t="s">
        <v>5604</v>
      </c>
      <c r="R3157" s="8" t="s">
        <v>39</v>
      </c>
      <c r="S3157" s="8"/>
      <c r="T3157" s="8">
        <f t="shared" si="245"/>
        <v>0</v>
      </c>
      <c r="U3157" s="8">
        <f t="shared" si="246"/>
        <v>0</v>
      </c>
      <c r="V3157" s="8">
        <f t="shared" si="247"/>
        <v>0</v>
      </c>
      <c r="W3157" s="8">
        <f t="shared" si="248"/>
        <v>0</v>
      </c>
      <c r="X3157" s="28">
        <f t="shared" si="249"/>
        <v>0</v>
      </c>
      <c r="Y3157" s="5"/>
      <c r="Z3157" s="5"/>
    </row>
    <row r="3158" spans="1:26" ht="16" x14ac:dyDescent="0.2">
      <c r="A3158" s="5" t="s">
        <v>5605</v>
      </c>
      <c r="B3158" s="5" t="s">
        <v>28</v>
      </c>
      <c r="C3158" s="5" t="s">
        <v>23</v>
      </c>
      <c r="D3158" s="5" t="s">
        <v>29</v>
      </c>
      <c r="E3158" s="5"/>
      <c r="F3158" s="5"/>
      <c r="G3158" s="5"/>
      <c r="H3158" s="5"/>
      <c r="I3158" s="5"/>
      <c r="J3158" s="5"/>
      <c r="K3158" s="5"/>
      <c r="L3158" s="5"/>
      <c r="M3158" s="5"/>
      <c r="N3158" s="5"/>
      <c r="O3158" s="5"/>
      <c r="P3158" s="5"/>
      <c r="Q3158" s="5"/>
      <c r="R3158" s="5"/>
      <c r="S3158" s="8"/>
      <c r="T3158" s="8">
        <f t="shared" si="245"/>
        <v>1</v>
      </c>
      <c r="U3158" s="8">
        <f t="shared" si="246"/>
        <v>1</v>
      </c>
      <c r="V3158" s="8">
        <f t="shared" si="247"/>
        <v>1</v>
      </c>
      <c r="W3158" s="8">
        <f t="shared" si="248"/>
        <v>1</v>
      </c>
      <c r="X3158" s="28">
        <f t="shared" si="249"/>
        <v>4</v>
      </c>
      <c r="Y3158" s="5"/>
      <c r="Z3158" s="5"/>
    </row>
    <row r="3159" spans="1:26" ht="16" x14ac:dyDescent="0.2">
      <c r="A3159" s="5" t="s">
        <v>5606</v>
      </c>
      <c r="B3159" s="5" t="s">
        <v>28</v>
      </c>
      <c r="C3159" s="5" t="s">
        <v>23</v>
      </c>
      <c r="D3159" s="5" t="s">
        <v>29</v>
      </c>
      <c r="E3159" s="5"/>
      <c r="F3159" s="5"/>
      <c r="G3159" s="5"/>
      <c r="H3159" s="5"/>
      <c r="I3159" s="5"/>
      <c r="J3159" s="5"/>
      <c r="K3159" s="5"/>
      <c r="L3159" s="5"/>
      <c r="M3159" s="5"/>
      <c r="N3159" s="5"/>
      <c r="O3159" s="5"/>
      <c r="P3159" s="5"/>
      <c r="Q3159" s="5"/>
      <c r="R3159" s="5"/>
      <c r="S3159" s="8"/>
      <c r="T3159" s="8">
        <f t="shared" si="245"/>
        <v>1</v>
      </c>
      <c r="U3159" s="8">
        <f t="shared" si="246"/>
        <v>1</v>
      </c>
      <c r="V3159" s="8">
        <f t="shared" si="247"/>
        <v>1</v>
      </c>
      <c r="W3159" s="8">
        <f t="shared" si="248"/>
        <v>1</v>
      </c>
      <c r="X3159" s="28">
        <f t="shared" si="249"/>
        <v>4</v>
      </c>
      <c r="Y3159" s="5"/>
      <c r="Z3159" s="5"/>
    </row>
    <row r="3160" spans="1:26" ht="16" x14ac:dyDescent="0.2">
      <c r="A3160" s="5" t="s">
        <v>5607</v>
      </c>
      <c r="B3160" s="5" t="s">
        <v>22</v>
      </c>
      <c r="C3160" s="5" t="s">
        <v>23</v>
      </c>
      <c r="D3160" s="5" t="s">
        <v>24</v>
      </c>
      <c r="E3160" s="5"/>
      <c r="F3160" s="5"/>
      <c r="G3160" s="5"/>
      <c r="H3160" s="5"/>
      <c r="I3160" s="5"/>
      <c r="J3160" s="5"/>
      <c r="K3160" s="5"/>
      <c r="L3160" s="5"/>
      <c r="M3160" s="5"/>
      <c r="N3160" s="5"/>
      <c r="O3160" s="5"/>
      <c r="P3160" s="5"/>
      <c r="Q3160" s="5"/>
      <c r="R3160" s="5"/>
      <c r="S3160" s="8"/>
      <c r="T3160" s="8">
        <f t="shared" si="245"/>
        <v>1</v>
      </c>
      <c r="U3160" s="8">
        <f t="shared" si="246"/>
        <v>1</v>
      </c>
      <c r="V3160" s="8">
        <f t="shared" si="247"/>
        <v>1</v>
      </c>
      <c r="W3160" s="8">
        <f t="shared" si="248"/>
        <v>1</v>
      </c>
      <c r="X3160" s="28">
        <f t="shared" si="249"/>
        <v>4</v>
      </c>
      <c r="Y3160" s="5"/>
      <c r="Z3160" s="5"/>
    </row>
    <row r="3161" spans="1:26" ht="16" x14ac:dyDescent="0.2">
      <c r="A3161" s="5" t="s">
        <v>5608</v>
      </c>
      <c r="B3161" s="5" t="s">
        <v>22</v>
      </c>
      <c r="C3161" s="5" t="s">
        <v>23</v>
      </c>
      <c r="D3161" s="5" t="s">
        <v>24</v>
      </c>
      <c r="E3161" s="5"/>
      <c r="F3161" s="5"/>
      <c r="G3161" s="5"/>
      <c r="H3161" s="5"/>
      <c r="I3161" s="5"/>
      <c r="J3161" s="5"/>
      <c r="K3161" s="5"/>
      <c r="L3161" s="5"/>
      <c r="M3161" s="5"/>
      <c r="N3161" s="5"/>
      <c r="O3161" s="5"/>
      <c r="P3161" s="5"/>
      <c r="Q3161" s="5"/>
      <c r="R3161" s="5"/>
      <c r="S3161" s="8"/>
      <c r="T3161" s="8">
        <f t="shared" si="245"/>
        <v>1</v>
      </c>
      <c r="U3161" s="8">
        <f t="shared" si="246"/>
        <v>1</v>
      </c>
      <c r="V3161" s="8">
        <f t="shared" si="247"/>
        <v>1</v>
      </c>
      <c r="W3161" s="8">
        <f t="shared" si="248"/>
        <v>1</v>
      </c>
      <c r="X3161" s="28">
        <f t="shared" si="249"/>
        <v>4</v>
      </c>
      <c r="Y3161" s="5"/>
      <c r="Z3161" s="5"/>
    </row>
    <row r="3162" spans="1:26" ht="16" x14ac:dyDescent="0.2">
      <c r="A3162" s="5" t="s">
        <v>5609</v>
      </c>
      <c r="B3162" s="5" t="s">
        <v>28</v>
      </c>
      <c r="C3162" s="5" t="s">
        <v>23</v>
      </c>
      <c r="D3162" s="5" t="s">
        <v>29</v>
      </c>
      <c r="E3162" s="5" t="s">
        <v>30</v>
      </c>
      <c r="F3162" s="5" t="s">
        <v>5610</v>
      </c>
      <c r="G3162" s="5" t="s">
        <v>224</v>
      </c>
      <c r="H3162" s="5" t="s">
        <v>224</v>
      </c>
      <c r="I3162" s="5" t="s">
        <v>33</v>
      </c>
      <c r="J3162" s="5" t="s">
        <v>5611</v>
      </c>
      <c r="K3162" s="5" t="s">
        <v>57</v>
      </c>
      <c r="L3162" s="5"/>
      <c r="M3162" s="5" t="s">
        <v>134</v>
      </c>
      <c r="N3162" s="7" t="s">
        <v>164</v>
      </c>
      <c r="O3162" s="5" t="s">
        <v>224</v>
      </c>
      <c r="P3162" s="5" t="s">
        <v>5612</v>
      </c>
      <c r="Q3162" s="5" t="s">
        <v>5613</v>
      </c>
      <c r="R3162" s="8" t="s">
        <v>70</v>
      </c>
      <c r="S3162" s="8"/>
      <c r="T3162" s="8">
        <f t="shared" si="245"/>
        <v>0</v>
      </c>
      <c r="U3162" s="8">
        <f t="shared" si="246"/>
        <v>0</v>
      </c>
      <c r="V3162" s="8">
        <f t="shared" si="247"/>
        <v>0</v>
      </c>
      <c r="W3162" s="8">
        <f t="shared" si="248"/>
        <v>0</v>
      </c>
      <c r="X3162" s="28">
        <f t="shared" si="249"/>
        <v>0</v>
      </c>
      <c r="Y3162" s="5"/>
      <c r="Z3162" s="5"/>
    </row>
    <row r="3163" spans="1:26" ht="16" x14ac:dyDescent="0.2">
      <c r="A3163" s="5" t="s">
        <v>5614</v>
      </c>
      <c r="B3163" s="5" t="s">
        <v>28</v>
      </c>
      <c r="C3163" s="5" t="s">
        <v>23</v>
      </c>
      <c r="D3163" s="5" t="s">
        <v>29</v>
      </c>
      <c r="E3163" s="5" t="s">
        <v>30</v>
      </c>
      <c r="F3163" s="5" t="s">
        <v>1136</v>
      </c>
      <c r="G3163" s="5" t="s">
        <v>224</v>
      </c>
      <c r="H3163" s="5" t="s">
        <v>224</v>
      </c>
      <c r="I3163" s="5" t="s">
        <v>33</v>
      </c>
      <c r="J3163" s="5" t="s">
        <v>5615</v>
      </c>
      <c r="K3163" s="5" t="s">
        <v>57</v>
      </c>
      <c r="L3163" s="5"/>
      <c r="M3163" s="5" t="s">
        <v>134</v>
      </c>
      <c r="N3163" s="5" t="s">
        <v>88</v>
      </c>
      <c r="O3163" s="5" t="s">
        <v>224</v>
      </c>
      <c r="P3163" s="5" t="s">
        <v>5616</v>
      </c>
      <c r="Q3163" s="5" t="s">
        <v>5617</v>
      </c>
      <c r="R3163" s="8" t="s">
        <v>39</v>
      </c>
      <c r="S3163" s="8"/>
      <c r="T3163" s="8">
        <f t="shared" si="245"/>
        <v>0</v>
      </c>
      <c r="U3163" s="8">
        <f t="shared" si="246"/>
        <v>0</v>
      </c>
      <c r="V3163" s="8">
        <f t="shared" si="247"/>
        <v>0</v>
      </c>
      <c r="W3163" s="8">
        <f t="shared" si="248"/>
        <v>0</v>
      </c>
      <c r="X3163" s="28">
        <f t="shared" si="249"/>
        <v>0</v>
      </c>
      <c r="Y3163" s="5"/>
      <c r="Z3163" s="5"/>
    </row>
    <row r="3164" spans="1:26" ht="16" x14ac:dyDescent="0.2">
      <c r="A3164" s="5" t="s">
        <v>5618</v>
      </c>
      <c r="B3164" s="5" t="s">
        <v>97</v>
      </c>
      <c r="C3164" s="5" t="s">
        <v>23</v>
      </c>
      <c r="D3164" s="5" t="s">
        <v>24</v>
      </c>
      <c r="E3164" s="5"/>
      <c r="F3164" s="5"/>
      <c r="G3164" s="5"/>
      <c r="H3164" s="5"/>
      <c r="I3164" s="5"/>
      <c r="J3164" s="5"/>
      <c r="K3164" s="5"/>
      <c r="L3164" s="5"/>
      <c r="M3164" s="5"/>
      <c r="N3164" s="5"/>
      <c r="O3164" s="5"/>
      <c r="P3164" s="5"/>
      <c r="Q3164" s="5"/>
      <c r="R3164" s="5"/>
      <c r="S3164" s="8"/>
      <c r="T3164" s="8">
        <f t="shared" si="245"/>
        <v>1</v>
      </c>
      <c r="U3164" s="8">
        <f t="shared" si="246"/>
        <v>1</v>
      </c>
      <c r="V3164" s="8">
        <f t="shared" si="247"/>
        <v>1</v>
      </c>
      <c r="W3164" s="8">
        <f t="shared" si="248"/>
        <v>1</v>
      </c>
      <c r="X3164" s="28">
        <f t="shared" si="249"/>
        <v>4</v>
      </c>
      <c r="Y3164" s="5"/>
      <c r="Z3164" s="5"/>
    </row>
    <row r="3165" spans="1:26" ht="16" x14ac:dyDescent="0.2">
      <c r="A3165" s="5" t="s">
        <v>5619</v>
      </c>
      <c r="B3165" s="5" t="s">
        <v>22</v>
      </c>
      <c r="C3165" s="5" t="s">
        <v>23</v>
      </c>
      <c r="D3165" s="5" t="s">
        <v>24</v>
      </c>
      <c r="E3165" s="5"/>
      <c r="F3165" s="5"/>
      <c r="G3165" s="5"/>
      <c r="H3165" s="5"/>
      <c r="I3165" s="5"/>
      <c r="J3165" s="5"/>
      <c r="K3165" s="5"/>
      <c r="L3165" s="5"/>
      <c r="M3165" s="5"/>
      <c r="N3165" s="5"/>
      <c r="O3165" s="5"/>
      <c r="P3165" s="5"/>
      <c r="Q3165" s="5"/>
      <c r="R3165" s="5"/>
      <c r="S3165" s="8"/>
      <c r="T3165" s="8">
        <f t="shared" si="245"/>
        <v>1</v>
      </c>
      <c r="U3165" s="8">
        <f t="shared" si="246"/>
        <v>1</v>
      </c>
      <c r="V3165" s="8">
        <f t="shared" si="247"/>
        <v>1</v>
      </c>
      <c r="W3165" s="8">
        <f t="shared" si="248"/>
        <v>1</v>
      </c>
      <c r="X3165" s="28">
        <f t="shared" si="249"/>
        <v>4</v>
      </c>
      <c r="Y3165" s="5"/>
      <c r="Z3165" s="5"/>
    </row>
    <row r="3166" spans="1:26" ht="16" x14ac:dyDescent="0.2">
      <c r="A3166" s="5" t="s">
        <v>5620</v>
      </c>
      <c r="B3166" s="5" t="s">
        <v>28</v>
      </c>
      <c r="C3166" s="5" t="s">
        <v>23</v>
      </c>
      <c r="D3166" s="5" t="s">
        <v>29</v>
      </c>
      <c r="E3166" s="5" t="s">
        <v>54</v>
      </c>
      <c r="F3166" s="5" t="s">
        <v>1216</v>
      </c>
      <c r="G3166" s="5" t="s">
        <v>163</v>
      </c>
      <c r="H3166" s="5" t="s">
        <v>163</v>
      </c>
      <c r="I3166" s="5" t="s">
        <v>33</v>
      </c>
      <c r="J3166" s="5" t="s">
        <v>3636</v>
      </c>
      <c r="K3166" s="5" t="s">
        <v>34</v>
      </c>
      <c r="L3166" s="5"/>
      <c r="M3166" s="5" t="s">
        <v>35</v>
      </c>
      <c r="N3166" s="5" t="s">
        <v>88</v>
      </c>
      <c r="O3166" s="5" t="s">
        <v>163</v>
      </c>
      <c r="P3166" s="5"/>
      <c r="Q3166" s="5"/>
      <c r="R3166" s="5"/>
      <c r="S3166" s="8"/>
      <c r="T3166" s="8">
        <f t="shared" si="245"/>
        <v>0</v>
      </c>
      <c r="U3166" s="8">
        <f t="shared" si="246"/>
        <v>0</v>
      </c>
      <c r="V3166" s="8">
        <f t="shared" si="247"/>
        <v>0</v>
      </c>
      <c r="W3166" s="8">
        <f t="shared" si="248"/>
        <v>1</v>
      </c>
      <c r="X3166" s="28">
        <f t="shared" si="249"/>
        <v>1</v>
      </c>
      <c r="Y3166" s="5"/>
      <c r="Z3166" s="5"/>
    </row>
    <row r="3167" spans="1:26" ht="16" x14ac:dyDescent="0.2">
      <c r="A3167" s="5" t="s">
        <v>5621</v>
      </c>
      <c r="B3167" s="5" t="s">
        <v>28</v>
      </c>
      <c r="C3167" s="5" t="s">
        <v>23</v>
      </c>
      <c r="D3167" s="5" t="s">
        <v>463</v>
      </c>
      <c r="E3167" s="5"/>
      <c r="F3167" s="5"/>
      <c r="G3167" s="5"/>
      <c r="H3167" s="5"/>
      <c r="I3167" s="5"/>
      <c r="J3167" s="5"/>
      <c r="K3167" s="5"/>
      <c r="L3167" s="5"/>
      <c r="M3167" s="5"/>
      <c r="N3167" s="5"/>
      <c r="O3167" s="5"/>
      <c r="P3167" s="5"/>
      <c r="Q3167" s="5"/>
      <c r="R3167" s="5"/>
      <c r="S3167" s="8"/>
      <c r="T3167" s="8">
        <f t="shared" si="245"/>
        <v>1</v>
      </c>
      <c r="U3167" s="8">
        <f t="shared" si="246"/>
        <v>1</v>
      </c>
      <c r="V3167" s="8">
        <f t="shared" si="247"/>
        <v>1</v>
      </c>
      <c r="W3167" s="8">
        <f t="shared" si="248"/>
        <v>1</v>
      </c>
      <c r="X3167" s="28">
        <f t="shared" si="249"/>
        <v>4</v>
      </c>
      <c r="Y3167" s="5"/>
      <c r="Z3167" s="5"/>
    </row>
    <row r="3168" spans="1:26" ht="16" x14ac:dyDescent="0.2">
      <c r="A3168" s="5" t="s">
        <v>5622</v>
      </c>
      <c r="B3168" s="5" t="s">
        <v>22</v>
      </c>
      <c r="C3168" s="5" t="s">
        <v>23</v>
      </c>
      <c r="D3168" s="5" t="s">
        <v>24</v>
      </c>
      <c r="E3168" s="5"/>
      <c r="F3168" s="5"/>
      <c r="G3168" s="5"/>
      <c r="H3168" s="5"/>
      <c r="I3168" s="5"/>
      <c r="J3168" s="5"/>
      <c r="K3168" s="5"/>
      <c r="L3168" s="5"/>
      <c r="M3168" s="5"/>
      <c r="N3168" s="5"/>
      <c r="O3168" s="5"/>
      <c r="P3168" s="5"/>
      <c r="Q3168" s="5"/>
      <c r="R3168" s="5"/>
      <c r="S3168" s="8"/>
      <c r="T3168" s="8">
        <f t="shared" si="245"/>
        <v>1</v>
      </c>
      <c r="U3168" s="8">
        <f t="shared" si="246"/>
        <v>1</v>
      </c>
      <c r="V3168" s="8">
        <f t="shared" si="247"/>
        <v>1</v>
      </c>
      <c r="W3168" s="8">
        <f t="shared" si="248"/>
        <v>1</v>
      </c>
      <c r="X3168" s="28">
        <f t="shared" si="249"/>
        <v>4</v>
      </c>
      <c r="Y3168" s="5"/>
      <c r="Z3168" s="5"/>
    </row>
    <row r="3169" spans="1:26" ht="16" x14ac:dyDescent="0.2">
      <c r="A3169" s="5" t="s">
        <v>5623</v>
      </c>
      <c r="B3169" s="5" t="s">
        <v>22</v>
      </c>
      <c r="C3169" s="5" t="s">
        <v>23</v>
      </c>
      <c r="D3169" s="5" t="s">
        <v>24</v>
      </c>
      <c r="E3169" s="5"/>
      <c r="F3169" s="5"/>
      <c r="G3169" s="5"/>
      <c r="H3169" s="5"/>
      <c r="I3169" s="5"/>
      <c r="J3169" s="5"/>
      <c r="K3169" s="5"/>
      <c r="L3169" s="5"/>
      <c r="M3169" s="5"/>
      <c r="N3169" s="5"/>
      <c r="O3169" s="5"/>
      <c r="P3169" s="5"/>
      <c r="Q3169" s="5"/>
      <c r="R3169" s="5"/>
      <c r="S3169" s="8"/>
      <c r="T3169" s="8">
        <f t="shared" si="245"/>
        <v>1</v>
      </c>
      <c r="U3169" s="8">
        <f t="shared" si="246"/>
        <v>1</v>
      </c>
      <c r="V3169" s="8">
        <f t="shared" si="247"/>
        <v>1</v>
      </c>
      <c r="W3169" s="8">
        <f t="shared" si="248"/>
        <v>1</v>
      </c>
      <c r="X3169" s="28">
        <f t="shared" si="249"/>
        <v>4</v>
      </c>
      <c r="Y3169" s="5"/>
      <c r="Z3169" s="5"/>
    </row>
    <row r="3170" spans="1:26" ht="16" x14ac:dyDescent="0.2">
      <c r="A3170" s="5" t="s">
        <v>5624</v>
      </c>
      <c r="B3170" s="5" t="s">
        <v>22</v>
      </c>
      <c r="C3170" s="5" t="s">
        <v>23</v>
      </c>
      <c r="D3170" s="5" t="s">
        <v>24</v>
      </c>
      <c r="E3170" s="5"/>
      <c r="F3170" s="5"/>
      <c r="G3170" s="5"/>
      <c r="H3170" s="5"/>
      <c r="I3170" s="5"/>
      <c r="J3170" s="5"/>
      <c r="K3170" s="5"/>
      <c r="L3170" s="5"/>
      <c r="M3170" s="5"/>
      <c r="N3170" s="5"/>
      <c r="O3170" s="5"/>
      <c r="P3170" s="5"/>
      <c r="Q3170" s="5"/>
      <c r="R3170" s="5"/>
      <c r="S3170" s="8"/>
      <c r="T3170" s="8">
        <f t="shared" si="245"/>
        <v>1</v>
      </c>
      <c r="U3170" s="8">
        <f t="shared" si="246"/>
        <v>1</v>
      </c>
      <c r="V3170" s="8">
        <f t="shared" si="247"/>
        <v>1</v>
      </c>
      <c r="W3170" s="8">
        <f t="shared" si="248"/>
        <v>1</v>
      </c>
      <c r="X3170" s="28">
        <f t="shared" si="249"/>
        <v>4</v>
      </c>
      <c r="Y3170" s="5"/>
      <c r="Z3170" s="5"/>
    </row>
    <row r="3171" spans="1:26" ht="16" x14ac:dyDescent="0.2">
      <c r="A3171" s="5" t="s">
        <v>5625</v>
      </c>
      <c r="B3171" s="5" t="s">
        <v>63</v>
      </c>
      <c r="C3171" s="5" t="s">
        <v>23</v>
      </c>
      <c r="D3171" s="5" t="s">
        <v>29</v>
      </c>
      <c r="E3171" s="5" t="s">
        <v>30</v>
      </c>
      <c r="F3171" s="5" t="s">
        <v>2212</v>
      </c>
      <c r="G3171" s="5" t="s">
        <v>206</v>
      </c>
      <c r="H3171" s="5" t="s">
        <v>206</v>
      </c>
      <c r="I3171" s="5" t="s">
        <v>33</v>
      </c>
      <c r="J3171" s="6">
        <v>35069</v>
      </c>
      <c r="K3171" s="5" t="s">
        <v>57</v>
      </c>
      <c r="L3171" s="5"/>
      <c r="M3171" s="5" t="s">
        <v>134</v>
      </c>
      <c r="N3171" s="5" t="s">
        <v>58</v>
      </c>
      <c r="O3171" s="5" t="s">
        <v>206</v>
      </c>
      <c r="P3171" s="5" t="s">
        <v>920</v>
      </c>
      <c r="Q3171" s="5" t="s">
        <v>5626</v>
      </c>
      <c r="R3171" s="8" t="s">
        <v>70</v>
      </c>
      <c r="S3171" s="8"/>
      <c r="T3171" s="8">
        <f t="shared" si="245"/>
        <v>0</v>
      </c>
      <c r="U3171" s="8">
        <f t="shared" si="246"/>
        <v>0</v>
      </c>
      <c r="V3171" s="8">
        <f t="shared" si="247"/>
        <v>0</v>
      </c>
      <c r="W3171" s="8">
        <f t="shared" si="248"/>
        <v>0</v>
      </c>
      <c r="X3171" s="28">
        <f t="shared" si="249"/>
        <v>0</v>
      </c>
      <c r="Y3171" s="5"/>
      <c r="Z3171" s="5"/>
    </row>
    <row r="3172" spans="1:26" ht="16" x14ac:dyDescent="0.2">
      <c r="A3172" s="5" t="s">
        <v>5627</v>
      </c>
      <c r="B3172" s="5" t="s">
        <v>22</v>
      </c>
      <c r="C3172" s="5" t="s">
        <v>23</v>
      </c>
      <c r="D3172" s="5" t="s">
        <v>24</v>
      </c>
      <c r="E3172" s="5"/>
      <c r="F3172" s="5"/>
      <c r="G3172" s="5"/>
      <c r="H3172" s="5"/>
      <c r="I3172" s="5"/>
      <c r="J3172" s="5"/>
      <c r="K3172" s="5"/>
      <c r="L3172" s="5"/>
      <c r="M3172" s="5"/>
      <c r="N3172" s="5"/>
      <c r="O3172" s="5"/>
      <c r="P3172" s="5"/>
      <c r="Q3172" s="5"/>
      <c r="R3172" s="5"/>
      <c r="S3172" s="8"/>
      <c r="T3172" s="8">
        <f t="shared" si="245"/>
        <v>1</v>
      </c>
      <c r="U3172" s="8">
        <f t="shared" si="246"/>
        <v>1</v>
      </c>
      <c r="V3172" s="8">
        <f t="shared" si="247"/>
        <v>1</v>
      </c>
      <c r="W3172" s="8">
        <f t="shared" si="248"/>
        <v>1</v>
      </c>
      <c r="X3172" s="28">
        <f t="shared" si="249"/>
        <v>4</v>
      </c>
      <c r="Y3172" s="5"/>
      <c r="Z3172" s="5"/>
    </row>
    <row r="3173" spans="1:26" ht="16" x14ac:dyDescent="0.2">
      <c r="A3173" s="5" t="s">
        <v>5628</v>
      </c>
      <c r="B3173" s="5" t="s">
        <v>28</v>
      </c>
      <c r="C3173" s="5" t="s">
        <v>23</v>
      </c>
      <c r="D3173" s="5" t="s">
        <v>29</v>
      </c>
      <c r="E3173" s="5" t="s">
        <v>54</v>
      </c>
      <c r="F3173" s="5" t="s">
        <v>44</v>
      </c>
      <c r="G3173" s="5" t="s">
        <v>45</v>
      </c>
      <c r="H3173" s="5" t="s">
        <v>45</v>
      </c>
      <c r="I3173" s="5" t="s">
        <v>33</v>
      </c>
      <c r="J3173" s="6">
        <v>35737</v>
      </c>
      <c r="K3173" s="5" t="s">
        <v>34</v>
      </c>
      <c r="L3173" s="5"/>
      <c r="M3173" s="5" t="s">
        <v>35</v>
      </c>
      <c r="N3173" s="5" t="s">
        <v>36</v>
      </c>
      <c r="O3173" s="5" t="s">
        <v>45</v>
      </c>
      <c r="P3173" s="5" t="s">
        <v>2431</v>
      </c>
      <c r="Q3173" s="5" t="s">
        <v>5629</v>
      </c>
      <c r="R3173" s="8" t="s">
        <v>70</v>
      </c>
      <c r="S3173" s="8"/>
      <c r="T3173" s="8">
        <f t="shared" si="245"/>
        <v>0</v>
      </c>
      <c r="U3173" s="8">
        <f t="shared" si="246"/>
        <v>0</v>
      </c>
      <c r="V3173" s="8">
        <f t="shared" si="247"/>
        <v>0</v>
      </c>
      <c r="W3173" s="8">
        <f t="shared" si="248"/>
        <v>0</v>
      </c>
      <c r="X3173" s="28">
        <f t="shared" si="249"/>
        <v>0</v>
      </c>
      <c r="Y3173" s="5"/>
      <c r="Z3173" s="5"/>
    </row>
    <row r="3174" spans="1:26" ht="16" x14ac:dyDescent="0.2">
      <c r="A3174" s="5" t="s">
        <v>5630</v>
      </c>
      <c r="B3174" s="5" t="s">
        <v>97</v>
      </c>
      <c r="C3174" s="5" t="s">
        <v>23</v>
      </c>
      <c r="D3174" s="5" t="s">
        <v>24</v>
      </c>
      <c r="E3174" s="5"/>
      <c r="F3174" s="5"/>
      <c r="G3174" s="5"/>
      <c r="H3174" s="5"/>
      <c r="I3174" s="5"/>
      <c r="J3174" s="5"/>
      <c r="K3174" s="5"/>
      <c r="L3174" s="5"/>
      <c r="M3174" s="5"/>
      <c r="N3174" s="5"/>
      <c r="O3174" s="5"/>
      <c r="P3174" s="5"/>
      <c r="Q3174" s="5"/>
      <c r="R3174" s="5"/>
      <c r="S3174" s="8"/>
      <c r="T3174" s="8">
        <f t="shared" si="245"/>
        <v>1</v>
      </c>
      <c r="U3174" s="8">
        <f t="shared" si="246"/>
        <v>1</v>
      </c>
      <c r="V3174" s="8">
        <f t="shared" si="247"/>
        <v>1</v>
      </c>
      <c r="W3174" s="8">
        <f t="shared" si="248"/>
        <v>1</v>
      </c>
      <c r="X3174" s="28">
        <f t="shared" si="249"/>
        <v>4</v>
      </c>
      <c r="Y3174" s="5"/>
      <c r="Z3174" s="5"/>
    </row>
    <row r="3175" spans="1:26" ht="16" x14ac:dyDescent="0.2">
      <c r="A3175" s="5" t="s">
        <v>5631</v>
      </c>
      <c r="B3175" s="5" t="s">
        <v>22</v>
      </c>
      <c r="C3175" s="5" t="s">
        <v>23</v>
      </c>
      <c r="D3175" s="5" t="s">
        <v>24</v>
      </c>
      <c r="E3175" s="5"/>
      <c r="F3175" s="5"/>
      <c r="G3175" s="5"/>
      <c r="H3175" s="5"/>
      <c r="I3175" s="5"/>
      <c r="J3175" s="5"/>
      <c r="K3175" s="5"/>
      <c r="L3175" s="5"/>
      <c r="M3175" s="5"/>
      <c r="N3175" s="5"/>
      <c r="O3175" s="5"/>
      <c r="P3175" s="5"/>
      <c r="Q3175" s="5"/>
      <c r="R3175" s="5"/>
      <c r="S3175" s="8"/>
      <c r="T3175" s="8">
        <f t="shared" si="245"/>
        <v>1</v>
      </c>
      <c r="U3175" s="8">
        <f t="shared" si="246"/>
        <v>1</v>
      </c>
      <c r="V3175" s="8">
        <f t="shared" si="247"/>
        <v>1</v>
      </c>
      <c r="W3175" s="8">
        <f t="shared" si="248"/>
        <v>1</v>
      </c>
      <c r="X3175" s="28">
        <f t="shared" si="249"/>
        <v>4</v>
      </c>
      <c r="Y3175" s="5"/>
      <c r="Z3175" s="5"/>
    </row>
    <row r="3176" spans="1:26" ht="16" x14ac:dyDescent="0.2">
      <c r="A3176" s="5" t="s">
        <v>5632</v>
      </c>
      <c r="B3176" s="5" t="s">
        <v>22</v>
      </c>
      <c r="C3176" s="5" t="s">
        <v>23</v>
      </c>
      <c r="D3176" s="5" t="s">
        <v>24</v>
      </c>
      <c r="E3176" s="5"/>
      <c r="F3176" s="5"/>
      <c r="G3176" s="5"/>
      <c r="H3176" s="5"/>
      <c r="I3176" s="5"/>
      <c r="J3176" s="5"/>
      <c r="K3176" s="5"/>
      <c r="L3176" s="5"/>
      <c r="M3176" s="5"/>
      <c r="N3176" s="5"/>
      <c r="O3176" s="5"/>
      <c r="P3176" s="5"/>
      <c r="Q3176" s="5"/>
      <c r="R3176" s="5"/>
      <c r="S3176" s="8"/>
      <c r="T3176" s="8">
        <f t="shared" si="245"/>
        <v>1</v>
      </c>
      <c r="U3176" s="8">
        <f t="shared" si="246"/>
        <v>1</v>
      </c>
      <c r="V3176" s="8">
        <f t="shared" si="247"/>
        <v>1</v>
      </c>
      <c r="W3176" s="8">
        <f t="shared" si="248"/>
        <v>1</v>
      </c>
      <c r="X3176" s="28">
        <f t="shared" si="249"/>
        <v>4</v>
      </c>
      <c r="Y3176" s="5"/>
      <c r="Z3176" s="5"/>
    </row>
    <row r="3177" spans="1:26" ht="16" x14ac:dyDescent="0.2">
      <c r="A3177" s="5" t="s">
        <v>5633</v>
      </c>
      <c r="B3177" s="5" t="s">
        <v>28</v>
      </c>
      <c r="C3177" s="5" t="s">
        <v>23</v>
      </c>
      <c r="D3177" s="5" t="s">
        <v>29</v>
      </c>
      <c r="E3177" s="5" t="s">
        <v>30</v>
      </c>
      <c r="F3177" s="5" t="s">
        <v>5634</v>
      </c>
      <c r="G3177" s="5" t="s">
        <v>119</v>
      </c>
      <c r="H3177" s="5" t="s">
        <v>119</v>
      </c>
      <c r="I3177" s="5" t="s">
        <v>33</v>
      </c>
      <c r="J3177" s="6">
        <v>37199</v>
      </c>
      <c r="K3177" s="5" t="s">
        <v>57</v>
      </c>
      <c r="L3177" s="5"/>
      <c r="M3177" s="5" t="s">
        <v>48</v>
      </c>
      <c r="N3177" s="5" t="s">
        <v>88</v>
      </c>
      <c r="O3177" s="5" t="s">
        <v>119</v>
      </c>
      <c r="P3177" s="5" t="s">
        <v>5634</v>
      </c>
      <c r="Q3177" s="5" t="s">
        <v>5635</v>
      </c>
      <c r="R3177" s="8" t="s">
        <v>39</v>
      </c>
      <c r="S3177" s="8"/>
      <c r="T3177" s="8">
        <f t="shared" si="245"/>
        <v>0</v>
      </c>
      <c r="U3177" s="8">
        <f t="shared" si="246"/>
        <v>0</v>
      </c>
      <c r="V3177" s="8">
        <f t="shared" si="247"/>
        <v>0</v>
      </c>
      <c r="W3177" s="8">
        <f t="shared" si="248"/>
        <v>0</v>
      </c>
      <c r="X3177" s="28">
        <f t="shared" si="249"/>
        <v>0</v>
      </c>
      <c r="Y3177" s="5"/>
      <c r="Z3177" s="5"/>
    </row>
    <row r="3178" spans="1:26" ht="16" x14ac:dyDescent="0.2">
      <c r="A3178" s="5" t="s">
        <v>5636</v>
      </c>
      <c r="B3178" s="5" t="s">
        <v>28</v>
      </c>
      <c r="C3178" s="5" t="s">
        <v>23</v>
      </c>
      <c r="D3178" s="5" t="s">
        <v>29</v>
      </c>
      <c r="E3178" s="5" t="s">
        <v>54</v>
      </c>
      <c r="F3178" s="5" t="s">
        <v>55</v>
      </c>
      <c r="G3178" s="5" t="s">
        <v>56</v>
      </c>
      <c r="H3178" s="5" t="s">
        <v>56</v>
      </c>
      <c r="I3178" s="5" t="s">
        <v>33</v>
      </c>
      <c r="J3178" s="5" t="s">
        <v>1225</v>
      </c>
      <c r="K3178" s="5" t="s">
        <v>47</v>
      </c>
      <c r="L3178" s="5"/>
      <c r="M3178" s="5" t="s">
        <v>159</v>
      </c>
      <c r="N3178" s="5" t="s">
        <v>58</v>
      </c>
      <c r="O3178" s="5" t="s">
        <v>56</v>
      </c>
      <c r="P3178" s="5"/>
      <c r="Q3178" s="5"/>
      <c r="R3178" s="5"/>
      <c r="S3178" s="8"/>
      <c r="T3178" s="8">
        <f t="shared" si="245"/>
        <v>0</v>
      </c>
      <c r="U3178" s="8">
        <f t="shared" si="246"/>
        <v>0</v>
      </c>
      <c r="V3178" s="8">
        <f t="shared" si="247"/>
        <v>0</v>
      </c>
      <c r="W3178" s="8">
        <f t="shared" si="248"/>
        <v>1</v>
      </c>
      <c r="X3178" s="28">
        <f t="shared" si="249"/>
        <v>1</v>
      </c>
      <c r="Y3178" s="5"/>
      <c r="Z3178" s="5"/>
    </row>
    <row r="3179" spans="1:26" ht="16" x14ac:dyDescent="0.2">
      <c r="A3179" s="5" t="s">
        <v>5638</v>
      </c>
      <c r="B3179" s="5" t="s">
        <v>22</v>
      </c>
      <c r="C3179" s="5" t="s">
        <v>23</v>
      </c>
      <c r="D3179" s="5" t="s">
        <v>24</v>
      </c>
      <c r="E3179" s="5"/>
      <c r="F3179" s="5"/>
      <c r="G3179" s="5"/>
      <c r="H3179" s="5"/>
      <c r="I3179" s="5"/>
      <c r="J3179" s="5"/>
      <c r="K3179" s="5"/>
      <c r="L3179" s="5"/>
      <c r="M3179" s="5"/>
      <c r="N3179" s="5"/>
      <c r="O3179" s="5"/>
      <c r="P3179" s="5"/>
      <c r="Q3179" s="5"/>
      <c r="R3179" s="5"/>
      <c r="S3179" s="8"/>
      <c r="T3179" s="8">
        <f t="shared" si="245"/>
        <v>1</v>
      </c>
      <c r="U3179" s="8">
        <f t="shared" si="246"/>
        <v>1</v>
      </c>
      <c r="V3179" s="8">
        <f t="shared" si="247"/>
        <v>1</v>
      </c>
      <c r="W3179" s="8">
        <f t="shared" si="248"/>
        <v>1</v>
      </c>
      <c r="X3179" s="28">
        <f t="shared" si="249"/>
        <v>4</v>
      </c>
      <c r="Y3179" s="5"/>
      <c r="Z3179" s="5"/>
    </row>
    <row r="3180" spans="1:26" ht="16" x14ac:dyDescent="0.2">
      <c r="A3180" s="5" t="s">
        <v>5639</v>
      </c>
      <c r="B3180" s="5" t="s">
        <v>97</v>
      </c>
      <c r="C3180" s="5" t="s">
        <v>23</v>
      </c>
      <c r="D3180" s="5" t="s">
        <v>24</v>
      </c>
      <c r="E3180" s="5"/>
      <c r="F3180" s="5"/>
      <c r="G3180" s="5"/>
      <c r="H3180" s="5"/>
      <c r="I3180" s="5"/>
      <c r="J3180" s="5"/>
      <c r="K3180" s="5"/>
      <c r="L3180" s="5"/>
      <c r="M3180" s="5"/>
      <c r="N3180" s="5"/>
      <c r="O3180" s="5"/>
      <c r="P3180" s="5"/>
      <c r="Q3180" s="5"/>
      <c r="R3180" s="5"/>
      <c r="S3180" s="8"/>
      <c r="T3180" s="8">
        <f t="shared" si="245"/>
        <v>1</v>
      </c>
      <c r="U3180" s="8">
        <f t="shared" si="246"/>
        <v>1</v>
      </c>
      <c r="V3180" s="8">
        <f t="shared" si="247"/>
        <v>1</v>
      </c>
      <c r="W3180" s="8">
        <f t="shared" si="248"/>
        <v>1</v>
      </c>
      <c r="X3180" s="28">
        <f t="shared" si="249"/>
        <v>4</v>
      </c>
      <c r="Y3180" s="5"/>
      <c r="Z3180" s="5"/>
    </row>
    <row r="3181" spans="1:26" ht="16" x14ac:dyDescent="0.2">
      <c r="A3181" s="5" t="s">
        <v>5640</v>
      </c>
      <c r="B3181" s="5" t="s">
        <v>22</v>
      </c>
      <c r="C3181" s="5" t="s">
        <v>23</v>
      </c>
      <c r="D3181" s="5" t="s">
        <v>24</v>
      </c>
      <c r="E3181" s="5"/>
      <c r="F3181" s="5"/>
      <c r="G3181" s="5"/>
      <c r="H3181" s="5"/>
      <c r="I3181" s="5"/>
      <c r="J3181" s="5"/>
      <c r="K3181" s="5"/>
      <c r="L3181" s="5"/>
      <c r="M3181" s="5"/>
      <c r="N3181" s="5"/>
      <c r="O3181" s="5"/>
      <c r="P3181" s="5"/>
      <c r="Q3181" s="5"/>
      <c r="R3181" s="5"/>
      <c r="S3181" s="8"/>
      <c r="T3181" s="8">
        <f t="shared" si="245"/>
        <v>1</v>
      </c>
      <c r="U3181" s="8">
        <f t="shared" si="246"/>
        <v>1</v>
      </c>
      <c r="V3181" s="8">
        <f t="shared" si="247"/>
        <v>1</v>
      </c>
      <c r="W3181" s="8">
        <f t="shared" si="248"/>
        <v>1</v>
      </c>
      <c r="X3181" s="28">
        <f t="shared" si="249"/>
        <v>4</v>
      </c>
      <c r="Y3181" s="5"/>
      <c r="Z3181" s="5"/>
    </row>
    <row r="3182" spans="1:26" ht="16" x14ac:dyDescent="0.2">
      <c r="A3182" s="5" t="s">
        <v>5641</v>
      </c>
      <c r="B3182" s="5" t="s">
        <v>91</v>
      </c>
      <c r="C3182" s="5" t="s">
        <v>83</v>
      </c>
      <c r="D3182" s="5" t="s">
        <v>29</v>
      </c>
      <c r="E3182" s="5"/>
      <c r="F3182" s="5"/>
      <c r="G3182" s="5"/>
      <c r="H3182" s="5"/>
      <c r="I3182" s="5"/>
      <c r="J3182" s="5"/>
      <c r="K3182" s="5"/>
      <c r="L3182" s="5"/>
      <c r="M3182" s="5"/>
      <c r="N3182" s="5"/>
      <c r="O3182" s="5"/>
      <c r="P3182" s="5"/>
      <c r="Q3182" s="5"/>
      <c r="R3182" s="5"/>
      <c r="S3182" s="8"/>
      <c r="T3182" s="8">
        <f t="shared" si="245"/>
        <v>1</v>
      </c>
      <c r="U3182" s="8">
        <f t="shared" si="246"/>
        <v>1</v>
      </c>
      <c r="V3182" s="8">
        <f t="shared" si="247"/>
        <v>1</v>
      </c>
      <c r="W3182" s="8">
        <f t="shared" si="248"/>
        <v>1</v>
      </c>
      <c r="X3182" s="28">
        <f t="shared" si="249"/>
        <v>4</v>
      </c>
      <c r="Y3182" s="5"/>
      <c r="Z3182" s="5"/>
    </row>
    <row r="3183" spans="1:26" ht="16" x14ac:dyDescent="0.2">
      <c r="A3183" s="5" t="s">
        <v>5642</v>
      </c>
      <c r="B3183" s="5" t="s">
        <v>22</v>
      </c>
      <c r="C3183" s="5" t="s">
        <v>23</v>
      </c>
      <c r="D3183" s="5" t="s">
        <v>24</v>
      </c>
      <c r="E3183" s="5"/>
      <c r="F3183" s="5"/>
      <c r="G3183" s="5"/>
      <c r="H3183" s="5"/>
      <c r="I3183" s="5"/>
      <c r="J3183" s="5"/>
      <c r="K3183" s="5"/>
      <c r="L3183" s="5"/>
      <c r="M3183" s="5"/>
      <c r="N3183" s="5"/>
      <c r="O3183" s="5"/>
      <c r="P3183" s="5"/>
      <c r="Q3183" s="5"/>
      <c r="R3183" s="5"/>
      <c r="S3183" s="8"/>
      <c r="T3183" s="8">
        <f t="shared" si="245"/>
        <v>1</v>
      </c>
      <c r="U3183" s="8">
        <f t="shared" si="246"/>
        <v>1</v>
      </c>
      <c r="V3183" s="8">
        <f t="shared" si="247"/>
        <v>1</v>
      </c>
      <c r="W3183" s="8">
        <f t="shared" si="248"/>
        <v>1</v>
      </c>
      <c r="X3183" s="28">
        <f t="shared" si="249"/>
        <v>4</v>
      </c>
      <c r="Y3183" s="5"/>
      <c r="Z3183" s="5"/>
    </row>
    <row r="3184" spans="1:26" ht="16" x14ac:dyDescent="0.2">
      <c r="A3184" s="5" t="s">
        <v>5643</v>
      </c>
      <c r="B3184" s="5" t="s">
        <v>63</v>
      </c>
      <c r="C3184" s="5" t="s">
        <v>23</v>
      </c>
      <c r="D3184" s="5" t="s">
        <v>29</v>
      </c>
      <c r="E3184" s="5" t="s">
        <v>54</v>
      </c>
      <c r="F3184" s="5" t="s">
        <v>5644</v>
      </c>
      <c r="G3184" s="5" t="s">
        <v>163</v>
      </c>
      <c r="H3184" s="5" t="s">
        <v>163</v>
      </c>
      <c r="I3184" s="5" t="s">
        <v>33</v>
      </c>
      <c r="J3184" s="6">
        <v>35065</v>
      </c>
      <c r="K3184" s="5" t="s">
        <v>34</v>
      </c>
      <c r="L3184" s="5"/>
      <c r="M3184" s="5" t="s">
        <v>35</v>
      </c>
      <c r="N3184" s="5" t="s">
        <v>36</v>
      </c>
      <c r="O3184" s="5" t="s">
        <v>163</v>
      </c>
      <c r="P3184" s="5" t="s">
        <v>5645</v>
      </c>
      <c r="Q3184" s="5" t="s">
        <v>5646</v>
      </c>
      <c r="R3184" s="8" t="s">
        <v>70</v>
      </c>
      <c r="S3184" s="8"/>
      <c r="T3184" s="8">
        <f t="shared" si="245"/>
        <v>0</v>
      </c>
      <c r="U3184" s="8">
        <f t="shared" si="246"/>
        <v>0</v>
      </c>
      <c r="V3184" s="8">
        <f t="shared" si="247"/>
        <v>0</v>
      </c>
      <c r="W3184" s="8">
        <f t="shared" si="248"/>
        <v>0</v>
      </c>
      <c r="X3184" s="28">
        <f t="shared" si="249"/>
        <v>0</v>
      </c>
      <c r="Y3184" s="5"/>
      <c r="Z3184" s="5"/>
    </row>
    <row r="3185" spans="1:26" ht="16" x14ac:dyDescent="0.2">
      <c r="A3185" s="5" t="s">
        <v>5647</v>
      </c>
      <c r="B3185" s="5" t="s">
        <v>22</v>
      </c>
      <c r="C3185" s="5" t="s">
        <v>23</v>
      </c>
      <c r="D3185" s="5" t="s">
        <v>24</v>
      </c>
      <c r="E3185" s="5"/>
      <c r="F3185" s="5"/>
      <c r="G3185" s="5"/>
      <c r="H3185" s="5"/>
      <c r="I3185" s="5"/>
      <c r="J3185" s="5"/>
      <c r="K3185" s="5"/>
      <c r="L3185" s="5"/>
      <c r="M3185" s="5"/>
      <c r="N3185" s="5"/>
      <c r="O3185" s="5"/>
      <c r="P3185" s="5"/>
      <c r="Q3185" s="5"/>
      <c r="R3185" s="5"/>
      <c r="S3185" s="8"/>
      <c r="T3185" s="8">
        <f t="shared" si="245"/>
        <v>1</v>
      </c>
      <c r="U3185" s="8">
        <f t="shared" si="246"/>
        <v>1</v>
      </c>
      <c r="V3185" s="8">
        <f t="shared" si="247"/>
        <v>1</v>
      </c>
      <c r="W3185" s="8">
        <f t="shared" si="248"/>
        <v>1</v>
      </c>
      <c r="X3185" s="28">
        <f t="shared" si="249"/>
        <v>4</v>
      </c>
      <c r="Y3185" s="5"/>
      <c r="Z3185" s="5"/>
    </row>
    <row r="3186" spans="1:26" ht="16" x14ac:dyDescent="0.2">
      <c r="A3186" s="5" t="s">
        <v>5648</v>
      </c>
      <c r="B3186" s="5" t="s">
        <v>22</v>
      </c>
      <c r="C3186" s="5" t="s">
        <v>23</v>
      </c>
      <c r="D3186" s="5" t="s">
        <v>24</v>
      </c>
      <c r="E3186" s="5"/>
      <c r="F3186" s="5"/>
      <c r="G3186" s="5"/>
      <c r="H3186" s="5"/>
      <c r="I3186" s="5"/>
      <c r="J3186" s="5"/>
      <c r="K3186" s="5"/>
      <c r="L3186" s="5"/>
      <c r="M3186" s="5"/>
      <c r="N3186" s="5"/>
      <c r="O3186" s="5"/>
      <c r="P3186" s="5"/>
      <c r="Q3186" s="5"/>
      <c r="R3186" s="5"/>
      <c r="S3186" s="8"/>
      <c r="T3186" s="8">
        <f t="shared" si="245"/>
        <v>1</v>
      </c>
      <c r="U3186" s="8">
        <f t="shared" si="246"/>
        <v>1</v>
      </c>
      <c r="V3186" s="8">
        <f t="shared" si="247"/>
        <v>1</v>
      </c>
      <c r="W3186" s="8">
        <f t="shared" si="248"/>
        <v>1</v>
      </c>
      <c r="X3186" s="28">
        <f t="shared" si="249"/>
        <v>4</v>
      </c>
      <c r="Y3186" s="5"/>
      <c r="Z3186" s="5"/>
    </row>
    <row r="3187" spans="1:26" ht="16" x14ac:dyDescent="0.2">
      <c r="A3187" s="5" t="s">
        <v>5649</v>
      </c>
      <c r="B3187" s="5" t="s">
        <v>28</v>
      </c>
      <c r="C3187" s="5" t="s">
        <v>23</v>
      </c>
      <c r="D3187" s="5" t="s">
        <v>29</v>
      </c>
      <c r="E3187" s="5"/>
      <c r="F3187" s="5"/>
      <c r="G3187" s="5"/>
      <c r="H3187" s="5"/>
      <c r="I3187" s="5"/>
      <c r="J3187" s="5"/>
      <c r="K3187" s="5"/>
      <c r="L3187" s="5"/>
      <c r="M3187" s="5"/>
      <c r="N3187" s="5"/>
      <c r="O3187" s="5"/>
      <c r="P3187" s="5"/>
      <c r="Q3187" s="5"/>
      <c r="R3187" s="5"/>
      <c r="S3187" s="8"/>
      <c r="T3187" s="8">
        <f t="shared" si="245"/>
        <v>1</v>
      </c>
      <c r="U3187" s="8">
        <f t="shared" si="246"/>
        <v>1</v>
      </c>
      <c r="V3187" s="8">
        <f t="shared" si="247"/>
        <v>1</v>
      </c>
      <c r="W3187" s="8">
        <f t="shared" si="248"/>
        <v>1</v>
      </c>
      <c r="X3187" s="28">
        <f t="shared" si="249"/>
        <v>4</v>
      </c>
      <c r="Y3187" s="5"/>
      <c r="Z3187" s="5"/>
    </row>
    <row r="3188" spans="1:26" ht="16" x14ac:dyDescent="0.2">
      <c r="A3188" s="5" t="s">
        <v>5650</v>
      </c>
      <c r="B3188" s="5" t="s">
        <v>28</v>
      </c>
      <c r="C3188" s="5" t="s">
        <v>23</v>
      </c>
      <c r="D3188" s="5" t="s">
        <v>29</v>
      </c>
      <c r="E3188" s="5"/>
      <c r="F3188" s="5"/>
      <c r="G3188" s="5"/>
      <c r="H3188" s="5"/>
      <c r="I3188" s="5"/>
      <c r="J3188" s="5"/>
      <c r="K3188" s="5"/>
      <c r="L3188" s="5"/>
      <c r="M3188" s="5"/>
      <c r="N3188" s="5"/>
      <c r="O3188" s="5"/>
      <c r="P3188" s="5"/>
      <c r="Q3188" s="5"/>
      <c r="R3188" s="5"/>
      <c r="S3188" s="8"/>
      <c r="T3188" s="8">
        <f t="shared" si="245"/>
        <v>1</v>
      </c>
      <c r="U3188" s="8">
        <f t="shared" si="246"/>
        <v>1</v>
      </c>
      <c r="V3188" s="8">
        <f t="shared" si="247"/>
        <v>1</v>
      </c>
      <c r="W3188" s="8">
        <f t="shared" si="248"/>
        <v>1</v>
      </c>
      <c r="X3188" s="28">
        <f t="shared" si="249"/>
        <v>4</v>
      </c>
      <c r="Y3188" s="5"/>
      <c r="Z3188" s="5"/>
    </row>
    <row r="3189" spans="1:26" ht="16" x14ac:dyDescent="0.2">
      <c r="A3189" s="5" t="s">
        <v>5651</v>
      </c>
      <c r="B3189" s="5" t="s">
        <v>97</v>
      </c>
      <c r="C3189" s="5" t="s">
        <v>23</v>
      </c>
      <c r="D3189" s="5" t="s">
        <v>861</v>
      </c>
      <c r="E3189" s="5"/>
      <c r="F3189" s="5"/>
      <c r="G3189" s="5"/>
      <c r="H3189" s="5"/>
      <c r="I3189" s="5"/>
      <c r="J3189" s="5"/>
      <c r="K3189" s="5"/>
      <c r="L3189" s="5"/>
      <c r="M3189" s="5"/>
      <c r="N3189" s="5"/>
      <c r="O3189" s="5"/>
      <c r="P3189" s="5"/>
      <c r="Q3189" s="5"/>
      <c r="R3189" s="5"/>
      <c r="S3189" s="8"/>
      <c r="T3189" s="8">
        <f t="shared" si="245"/>
        <v>1</v>
      </c>
      <c r="U3189" s="8">
        <f t="shared" si="246"/>
        <v>1</v>
      </c>
      <c r="V3189" s="8">
        <f t="shared" si="247"/>
        <v>1</v>
      </c>
      <c r="W3189" s="8">
        <f t="shared" si="248"/>
        <v>1</v>
      </c>
      <c r="X3189" s="28">
        <f t="shared" si="249"/>
        <v>4</v>
      </c>
      <c r="Y3189" s="5"/>
      <c r="Z3189" s="5"/>
    </row>
    <row r="3190" spans="1:26" ht="16" x14ac:dyDescent="0.2">
      <c r="A3190" s="5" t="s">
        <v>5652</v>
      </c>
      <c r="B3190" s="5" t="s">
        <v>28</v>
      </c>
      <c r="C3190" s="5" t="s">
        <v>23</v>
      </c>
      <c r="D3190" s="5" t="s">
        <v>861</v>
      </c>
      <c r="E3190" s="5"/>
      <c r="F3190" s="5"/>
      <c r="G3190" s="5"/>
      <c r="H3190" s="5"/>
      <c r="I3190" s="5"/>
      <c r="J3190" s="5"/>
      <c r="K3190" s="5"/>
      <c r="L3190" s="5"/>
      <c r="M3190" s="5"/>
      <c r="N3190" s="5"/>
      <c r="O3190" s="5"/>
      <c r="P3190" s="5"/>
      <c r="Q3190" s="5"/>
      <c r="R3190" s="5"/>
      <c r="S3190" s="8"/>
      <c r="T3190" s="8">
        <f t="shared" si="245"/>
        <v>1</v>
      </c>
      <c r="U3190" s="8">
        <f t="shared" si="246"/>
        <v>1</v>
      </c>
      <c r="V3190" s="8">
        <f t="shared" si="247"/>
        <v>1</v>
      </c>
      <c r="W3190" s="8">
        <f t="shared" si="248"/>
        <v>1</v>
      </c>
      <c r="X3190" s="28">
        <f t="shared" si="249"/>
        <v>4</v>
      </c>
      <c r="Y3190" s="5"/>
      <c r="Z3190" s="5"/>
    </row>
    <row r="3191" spans="1:26" ht="16" x14ac:dyDescent="0.2">
      <c r="A3191" s="5" t="s">
        <v>5653</v>
      </c>
      <c r="B3191" s="5" t="s">
        <v>91</v>
      </c>
      <c r="C3191" s="5" t="s">
        <v>23</v>
      </c>
      <c r="D3191" s="5" t="s">
        <v>24</v>
      </c>
      <c r="E3191" s="5"/>
      <c r="F3191" s="5"/>
      <c r="G3191" s="5"/>
      <c r="H3191" s="5"/>
      <c r="I3191" s="5"/>
      <c r="J3191" s="5"/>
      <c r="K3191" s="5"/>
      <c r="L3191" s="5"/>
      <c r="M3191" s="5"/>
      <c r="N3191" s="5"/>
      <c r="O3191" s="5"/>
      <c r="P3191" s="5"/>
      <c r="Q3191" s="5"/>
      <c r="R3191" s="5"/>
      <c r="S3191" s="8"/>
      <c r="T3191" s="8">
        <f t="shared" si="245"/>
        <v>1</v>
      </c>
      <c r="U3191" s="8">
        <f t="shared" si="246"/>
        <v>1</v>
      </c>
      <c r="V3191" s="8">
        <f t="shared" si="247"/>
        <v>1</v>
      </c>
      <c r="W3191" s="8">
        <f t="shared" si="248"/>
        <v>1</v>
      </c>
      <c r="X3191" s="28">
        <f t="shared" si="249"/>
        <v>4</v>
      </c>
      <c r="Y3191" s="5"/>
      <c r="Z3191" s="5"/>
    </row>
    <row r="3192" spans="1:26" ht="16" x14ac:dyDescent="0.2">
      <c r="A3192" s="5" t="s">
        <v>5654</v>
      </c>
      <c r="B3192" s="5" t="s">
        <v>99</v>
      </c>
      <c r="C3192" s="5" t="s">
        <v>23</v>
      </c>
      <c r="D3192" s="5" t="s">
        <v>24</v>
      </c>
      <c r="E3192" s="5"/>
      <c r="F3192" s="5"/>
      <c r="G3192" s="5"/>
      <c r="H3192" s="5"/>
      <c r="I3192" s="5"/>
      <c r="J3192" s="5"/>
      <c r="K3192" s="5"/>
      <c r="L3192" s="5"/>
      <c r="M3192" s="5"/>
      <c r="N3192" s="5"/>
      <c r="O3192" s="5"/>
      <c r="P3192" s="5"/>
      <c r="Q3192" s="5"/>
      <c r="R3192" s="5"/>
      <c r="S3192" s="8"/>
      <c r="T3192" s="8">
        <f t="shared" si="245"/>
        <v>1</v>
      </c>
      <c r="U3192" s="8">
        <f t="shared" si="246"/>
        <v>1</v>
      </c>
      <c r="V3192" s="8">
        <f t="shared" si="247"/>
        <v>1</v>
      </c>
      <c r="W3192" s="8">
        <f t="shared" si="248"/>
        <v>1</v>
      </c>
      <c r="X3192" s="28">
        <f t="shared" si="249"/>
        <v>4</v>
      </c>
      <c r="Y3192" s="5"/>
      <c r="Z3192" s="5"/>
    </row>
    <row r="3193" spans="1:26" ht="16" x14ac:dyDescent="0.2">
      <c r="A3193" s="5" t="s">
        <v>5655</v>
      </c>
      <c r="B3193" s="5" t="s">
        <v>28</v>
      </c>
      <c r="C3193" s="5" t="s">
        <v>23</v>
      </c>
      <c r="D3193" s="5" t="s">
        <v>29</v>
      </c>
      <c r="E3193" s="5"/>
      <c r="F3193" s="5"/>
      <c r="G3193" s="5"/>
      <c r="H3193" s="5"/>
      <c r="I3193" s="5"/>
      <c r="J3193" s="5"/>
      <c r="K3193" s="5"/>
      <c r="L3193" s="5"/>
      <c r="M3193" s="5"/>
      <c r="N3193" s="5"/>
      <c r="O3193" s="5"/>
      <c r="P3193" s="5"/>
      <c r="Q3193" s="5"/>
      <c r="R3193" s="5"/>
      <c r="S3193" s="8"/>
      <c r="T3193" s="8">
        <f t="shared" si="245"/>
        <v>1</v>
      </c>
      <c r="U3193" s="8">
        <f t="shared" si="246"/>
        <v>1</v>
      </c>
      <c r="V3193" s="8">
        <f t="shared" si="247"/>
        <v>1</v>
      </c>
      <c r="W3193" s="8">
        <f t="shared" si="248"/>
        <v>1</v>
      </c>
      <c r="X3193" s="28">
        <f t="shared" si="249"/>
        <v>4</v>
      </c>
      <c r="Y3193" s="5"/>
      <c r="Z3193" s="5"/>
    </row>
    <row r="3194" spans="1:26" ht="16" x14ac:dyDescent="0.2">
      <c r="A3194" s="5" t="s">
        <v>5656</v>
      </c>
      <c r="B3194" s="5" t="s">
        <v>22</v>
      </c>
      <c r="C3194" s="5" t="s">
        <v>23</v>
      </c>
      <c r="D3194" s="5" t="s">
        <v>24</v>
      </c>
      <c r="E3194" s="5"/>
      <c r="F3194" s="5"/>
      <c r="G3194" s="5"/>
      <c r="H3194" s="5"/>
      <c r="I3194" s="5"/>
      <c r="J3194" s="5"/>
      <c r="K3194" s="5"/>
      <c r="L3194" s="5"/>
      <c r="M3194" s="5"/>
      <c r="N3194" s="5"/>
      <c r="O3194" s="5"/>
      <c r="P3194" s="5"/>
      <c r="Q3194" s="5"/>
      <c r="R3194" s="5"/>
      <c r="S3194" s="8"/>
      <c r="T3194" s="8">
        <f t="shared" si="245"/>
        <v>1</v>
      </c>
      <c r="U3194" s="8">
        <f t="shared" si="246"/>
        <v>1</v>
      </c>
      <c r="V3194" s="8">
        <f t="shared" si="247"/>
        <v>1</v>
      </c>
      <c r="W3194" s="8">
        <f t="shared" si="248"/>
        <v>1</v>
      </c>
      <c r="X3194" s="28">
        <f t="shared" si="249"/>
        <v>4</v>
      </c>
      <c r="Y3194" s="5"/>
      <c r="Z3194" s="5"/>
    </row>
    <row r="3195" spans="1:26" ht="16" x14ac:dyDescent="0.2">
      <c r="A3195" s="5" t="s">
        <v>5657</v>
      </c>
      <c r="B3195" s="5" t="s">
        <v>97</v>
      </c>
      <c r="C3195" s="5" t="s">
        <v>23</v>
      </c>
      <c r="D3195" s="5" t="s">
        <v>24</v>
      </c>
      <c r="E3195" s="5"/>
      <c r="F3195" s="5"/>
      <c r="G3195" s="5"/>
      <c r="H3195" s="5"/>
      <c r="I3195" s="5"/>
      <c r="J3195" s="5"/>
      <c r="K3195" s="5"/>
      <c r="L3195" s="5"/>
      <c r="M3195" s="5"/>
      <c r="N3195" s="5"/>
      <c r="O3195" s="5"/>
      <c r="P3195" s="5"/>
      <c r="Q3195" s="5"/>
      <c r="R3195" s="5"/>
      <c r="S3195" s="8"/>
      <c r="T3195" s="8">
        <f t="shared" si="245"/>
        <v>1</v>
      </c>
      <c r="U3195" s="8">
        <f t="shared" si="246"/>
        <v>1</v>
      </c>
      <c r="V3195" s="8">
        <f t="shared" si="247"/>
        <v>1</v>
      </c>
      <c r="W3195" s="8">
        <f t="shared" si="248"/>
        <v>1</v>
      </c>
      <c r="X3195" s="28">
        <f t="shared" si="249"/>
        <v>4</v>
      </c>
      <c r="Y3195" s="5"/>
      <c r="Z3195" s="5"/>
    </row>
    <row r="3196" spans="1:26" ht="16" x14ac:dyDescent="0.2">
      <c r="A3196" s="5" t="s">
        <v>5658</v>
      </c>
      <c r="B3196" s="5" t="s">
        <v>22</v>
      </c>
      <c r="C3196" s="5" t="s">
        <v>23</v>
      </c>
      <c r="D3196" s="5" t="s">
        <v>24</v>
      </c>
      <c r="E3196" s="5"/>
      <c r="F3196" s="5"/>
      <c r="G3196" s="5"/>
      <c r="H3196" s="5"/>
      <c r="I3196" s="5"/>
      <c r="J3196" s="5"/>
      <c r="K3196" s="5"/>
      <c r="L3196" s="5"/>
      <c r="M3196" s="5"/>
      <c r="N3196" s="5"/>
      <c r="O3196" s="5"/>
      <c r="P3196" s="5"/>
      <c r="Q3196" s="5"/>
      <c r="R3196" s="5"/>
      <c r="S3196" s="8"/>
      <c r="T3196" s="8">
        <f t="shared" si="245"/>
        <v>1</v>
      </c>
      <c r="U3196" s="8">
        <f t="shared" si="246"/>
        <v>1</v>
      </c>
      <c r="V3196" s="8">
        <f t="shared" si="247"/>
        <v>1</v>
      </c>
      <c r="W3196" s="8">
        <f t="shared" si="248"/>
        <v>1</v>
      </c>
      <c r="X3196" s="28">
        <f t="shared" si="249"/>
        <v>4</v>
      </c>
      <c r="Y3196" s="5"/>
      <c r="Z3196" s="5"/>
    </row>
    <row r="3197" spans="1:26" ht="16" x14ac:dyDescent="0.2">
      <c r="A3197" s="5" t="s">
        <v>5659</v>
      </c>
      <c r="B3197" s="5" t="s">
        <v>63</v>
      </c>
      <c r="C3197" s="5" t="s">
        <v>23</v>
      </c>
      <c r="D3197" s="5" t="s">
        <v>29</v>
      </c>
      <c r="E3197" s="5" t="s">
        <v>30</v>
      </c>
      <c r="F3197" s="5" t="s">
        <v>1013</v>
      </c>
      <c r="G3197" s="5" t="s">
        <v>1012</v>
      </c>
      <c r="H3197" s="5" t="s">
        <v>1012</v>
      </c>
      <c r="I3197" s="5" t="s">
        <v>1010</v>
      </c>
      <c r="J3197" s="6">
        <v>37173</v>
      </c>
      <c r="K3197" s="7" t="s">
        <v>318</v>
      </c>
      <c r="L3197" s="5"/>
      <c r="M3197" s="5" t="s">
        <v>422</v>
      </c>
      <c r="N3197" s="5" t="s">
        <v>36</v>
      </c>
      <c r="O3197" s="5" t="s">
        <v>1012</v>
      </c>
      <c r="P3197" s="5" t="s">
        <v>1013</v>
      </c>
      <c r="Q3197" s="5" t="s">
        <v>3799</v>
      </c>
      <c r="R3197" s="8" t="s">
        <v>70</v>
      </c>
      <c r="S3197" s="8"/>
      <c r="T3197" s="8">
        <f t="shared" si="245"/>
        <v>0</v>
      </c>
      <c r="U3197" s="8">
        <f t="shared" si="246"/>
        <v>0</v>
      </c>
      <c r="V3197" s="8">
        <f t="shared" si="247"/>
        <v>0</v>
      </c>
      <c r="W3197" s="8">
        <f t="shared" si="248"/>
        <v>0</v>
      </c>
      <c r="X3197" s="28">
        <f t="shared" si="249"/>
        <v>0</v>
      </c>
      <c r="Y3197" s="5"/>
      <c r="Z3197" s="5"/>
    </row>
    <row r="3198" spans="1:26" ht="16" x14ac:dyDescent="0.2">
      <c r="A3198" s="5" t="s">
        <v>5660</v>
      </c>
      <c r="B3198" s="5" t="s">
        <v>22</v>
      </c>
      <c r="C3198" s="5" t="s">
        <v>23</v>
      </c>
      <c r="D3198" s="5" t="s">
        <v>24</v>
      </c>
      <c r="E3198" s="5"/>
      <c r="F3198" s="5"/>
      <c r="G3198" s="5"/>
      <c r="H3198" s="5"/>
      <c r="I3198" s="5"/>
      <c r="J3198" s="5"/>
      <c r="K3198" s="5"/>
      <c r="L3198" s="5"/>
      <c r="M3198" s="5"/>
      <c r="N3198" s="5"/>
      <c r="O3198" s="5"/>
      <c r="P3198" s="5"/>
      <c r="Q3198" s="5"/>
      <c r="R3198" s="5"/>
      <c r="S3198" s="8"/>
      <c r="T3198" s="8">
        <f t="shared" si="245"/>
        <v>1</v>
      </c>
      <c r="U3198" s="8">
        <f t="shared" si="246"/>
        <v>1</v>
      </c>
      <c r="V3198" s="8">
        <f t="shared" si="247"/>
        <v>1</v>
      </c>
      <c r="W3198" s="8">
        <f t="shared" si="248"/>
        <v>1</v>
      </c>
      <c r="X3198" s="28">
        <f t="shared" si="249"/>
        <v>4</v>
      </c>
      <c r="Y3198" s="5"/>
      <c r="Z3198" s="5"/>
    </row>
    <row r="3199" spans="1:26" ht="16" x14ac:dyDescent="0.2">
      <c r="A3199" s="5" t="s">
        <v>5661</v>
      </c>
      <c r="B3199" s="5" t="s">
        <v>28</v>
      </c>
      <c r="C3199" s="5" t="s">
        <v>23</v>
      </c>
      <c r="D3199" s="5" t="s">
        <v>29</v>
      </c>
      <c r="E3199" s="5" t="s">
        <v>54</v>
      </c>
      <c r="F3199" s="5" t="s">
        <v>311</v>
      </c>
      <c r="G3199" s="5" t="s">
        <v>45</v>
      </c>
      <c r="H3199" s="5" t="s">
        <v>45</v>
      </c>
      <c r="I3199" s="5" t="s">
        <v>33</v>
      </c>
      <c r="J3199" s="5" t="s">
        <v>5662</v>
      </c>
      <c r="K3199" s="7" t="s">
        <v>318</v>
      </c>
      <c r="L3199" s="5"/>
      <c r="M3199" s="5" t="s">
        <v>35</v>
      </c>
      <c r="N3199" s="5" t="s">
        <v>58</v>
      </c>
      <c r="O3199" s="5" t="s">
        <v>45</v>
      </c>
      <c r="P3199" s="5" t="s">
        <v>3938</v>
      </c>
      <c r="Q3199" s="5" t="s">
        <v>5663</v>
      </c>
      <c r="R3199" s="8" t="s">
        <v>70</v>
      </c>
      <c r="S3199" s="8"/>
      <c r="T3199" s="8">
        <f t="shared" si="245"/>
        <v>0</v>
      </c>
      <c r="U3199" s="8">
        <f t="shared" si="246"/>
        <v>0</v>
      </c>
      <c r="V3199" s="8">
        <f t="shared" si="247"/>
        <v>0</v>
      </c>
      <c r="W3199" s="8">
        <f t="shared" si="248"/>
        <v>0</v>
      </c>
      <c r="X3199" s="28">
        <f t="shared" si="249"/>
        <v>0</v>
      </c>
      <c r="Y3199" s="5"/>
      <c r="Z3199" s="5"/>
    </row>
    <row r="3200" spans="1:26" ht="16" x14ac:dyDescent="0.2">
      <c r="A3200" s="5" t="s">
        <v>5664</v>
      </c>
      <c r="B3200" s="5" t="s">
        <v>97</v>
      </c>
      <c r="C3200" s="5" t="s">
        <v>23</v>
      </c>
      <c r="D3200" s="5" t="s">
        <v>24</v>
      </c>
      <c r="E3200" s="5"/>
      <c r="F3200" s="5"/>
      <c r="G3200" s="5"/>
      <c r="H3200" s="5"/>
      <c r="I3200" s="5"/>
      <c r="J3200" s="5"/>
      <c r="K3200" s="5"/>
      <c r="L3200" s="5"/>
      <c r="M3200" s="5"/>
      <c r="N3200" s="5"/>
      <c r="O3200" s="5"/>
      <c r="P3200" s="5"/>
      <c r="Q3200" s="5"/>
      <c r="R3200" s="5"/>
      <c r="S3200" s="8"/>
      <c r="T3200" s="8">
        <f t="shared" si="245"/>
        <v>1</v>
      </c>
      <c r="U3200" s="8">
        <f t="shared" si="246"/>
        <v>1</v>
      </c>
      <c r="V3200" s="8">
        <f t="shared" si="247"/>
        <v>1</v>
      </c>
      <c r="W3200" s="8">
        <f t="shared" si="248"/>
        <v>1</v>
      </c>
      <c r="X3200" s="28">
        <f t="shared" si="249"/>
        <v>4</v>
      </c>
      <c r="Y3200" s="5"/>
      <c r="Z3200" s="5"/>
    </row>
    <row r="3201" spans="1:26" ht="16" x14ac:dyDescent="0.2">
      <c r="A3201" s="5" t="s">
        <v>5665</v>
      </c>
      <c r="B3201" s="5" t="s">
        <v>97</v>
      </c>
      <c r="C3201" s="5" t="s">
        <v>23</v>
      </c>
      <c r="D3201" s="5" t="s">
        <v>24</v>
      </c>
      <c r="E3201" s="5"/>
      <c r="F3201" s="5"/>
      <c r="G3201" s="5"/>
      <c r="H3201" s="5"/>
      <c r="I3201" s="5"/>
      <c r="J3201" s="5"/>
      <c r="K3201" s="5"/>
      <c r="L3201" s="5"/>
      <c r="M3201" s="5"/>
      <c r="N3201" s="5"/>
      <c r="O3201" s="5"/>
      <c r="P3201" s="5"/>
      <c r="Q3201" s="5"/>
      <c r="R3201" s="5"/>
      <c r="S3201" s="8"/>
      <c r="T3201" s="8">
        <f t="shared" si="245"/>
        <v>1</v>
      </c>
      <c r="U3201" s="8">
        <f t="shared" si="246"/>
        <v>1</v>
      </c>
      <c r="V3201" s="8">
        <f t="shared" si="247"/>
        <v>1</v>
      </c>
      <c r="W3201" s="8">
        <f t="shared" si="248"/>
        <v>1</v>
      </c>
      <c r="X3201" s="28">
        <f t="shared" si="249"/>
        <v>4</v>
      </c>
      <c r="Y3201" s="5"/>
      <c r="Z3201" s="5"/>
    </row>
    <row r="3202" spans="1:26" ht="16" x14ac:dyDescent="0.2">
      <c r="A3202" s="5" t="s">
        <v>5666</v>
      </c>
      <c r="B3202" s="5" t="s">
        <v>22</v>
      </c>
      <c r="C3202" s="5" t="s">
        <v>23</v>
      </c>
      <c r="D3202" s="5" t="s">
        <v>24</v>
      </c>
      <c r="E3202" s="5"/>
      <c r="F3202" s="5"/>
      <c r="G3202" s="5"/>
      <c r="H3202" s="5"/>
      <c r="I3202" s="5"/>
      <c r="J3202" s="5"/>
      <c r="K3202" s="5"/>
      <c r="L3202" s="5"/>
      <c r="M3202" s="5"/>
      <c r="N3202" s="5"/>
      <c r="O3202" s="5"/>
      <c r="P3202" s="5"/>
      <c r="Q3202" s="5"/>
      <c r="R3202" s="5"/>
      <c r="S3202" s="8"/>
      <c r="T3202" s="8">
        <f t="shared" si="245"/>
        <v>1</v>
      </c>
      <c r="U3202" s="8">
        <f t="shared" si="246"/>
        <v>1</v>
      </c>
      <c r="V3202" s="8">
        <f t="shared" si="247"/>
        <v>1</v>
      </c>
      <c r="W3202" s="8">
        <f t="shared" si="248"/>
        <v>1</v>
      </c>
      <c r="X3202" s="28">
        <f t="shared" si="249"/>
        <v>4</v>
      </c>
      <c r="Y3202" s="5"/>
      <c r="Z3202" s="5"/>
    </row>
    <row r="3203" spans="1:26" ht="16" x14ac:dyDescent="0.2">
      <c r="A3203" s="5" t="s">
        <v>5667</v>
      </c>
      <c r="B3203" s="5" t="s">
        <v>22</v>
      </c>
      <c r="C3203" s="5" t="s">
        <v>23</v>
      </c>
      <c r="D3203" s="5" t="s">
        <v>24</v>
      </c>
      <c r="E3203" s="5"/>
      <c r="F3203" s="5"/>
      <c r="G3203" s="5"/>
      <c r="H3203" s="5"/>
      <c r="I3203" s="5"/>
      <c r="J3203" s="5"/>
      <c r="K3203" s="5"/>
      <c r="L3203" s="5"/>
      <c r="M3203" s="5"/>
      <c r="N3203" s="5"/>
      <c r="O3203" s="5"/>
      <c r="P3203" s="5"/>
      <c r="Q3203" s="5"/>
      <c r="R3203" s="5"/>
      <c r="S3203" s="8"/>
      <c r="T3203" s="8">
        <f t="shared" ref="T3203:T3266" si="250">IF(ISBLANK(G3203),1,0)</f>
        <v>1</v>
      </c>
      <c r="U3203" s="8">
        <f t="shared" ref="U3203:U3266" si="251">IF(ISBLANK(M3203),1,0)</f>
        <v>1</v>
      </c>
      <c r="V3203" s="8">
        <f t="shared" ref="V3203:V3266" si="252">IF(ISBLANK(K3203),1,0)</f>
        <v>1</v>
      </c>
      <c r="W3203" s="8">
        <f t="shared" ref="W3203:W3266" si="253">IF(ISBLANK(Q3203),1,0)</f>
        <v>1</v>
      </c>
      <c r="X3203" s="28">
        <f t="shared" ref="X3203:X3266" si="254">SUM(T3203:W3203)</f>
        <v>4</v>
      </c>
      <c r="Y3203" s="5"/>
      <c r="Z3203" s="5"/>
    </row>
    <row r="3204" spans="1:26" ht="16" x14ac:dyDescent="0.2">
      <c r="A3204" s="5" t="s">
        <v>5668</v>
      </c>
      <c r="B3204" s="5" t="s">
        <v>28</v>
      </c>
      <c r="C3204" s="5" t="s">
        <v>23</v>
      </c>
      <c r="D3204" s="5" t="s">
        <v>29</v>
      </c>
      <c r="E3204" s="5"/>
      <c r="F3204" s="5"/>
      <c r="G3204" s="5"/>
      <c r="H3204" s="5"/>
      <c r="I3204" s="5"/>
      <c r="J3204" s="5"/>
      <c r="K3204" s="5"/>
      <c r="L3204" s="5"/>
      <c r="M3204" s="5"/>
      <c r="N3204" s="5"/>
      <c r="O3204" s="5"/>
      <c r="P3204" s="5"/>
      <c r="Q3204" s="5"/>
      <c r="R3204" s="5"/>
      <c r="S3204" s="8"/>
      <c r="T3204" s="8">
        <f t="shared" si="250"/>
        <v>1</v>
      </c>
      <c r="U3204" s="8">
        <f t="shared" si="251"/>
        <v>1</v>
      </c>
      <c r="V3204" s="8">
        <f t="shared" si="252"/>
        <v>1</v>
      </c>
      <c r="W3204" s="8">
        <f t="shared" si="253"/>
        <v>1</v>
      </c>
      <c r="X3204" s="28">
        <f t="shared" si="254"/>
        <v>4</v>
      </c>
      <c r="Y3204" s="5"/>
      <c r="Z3204" s="5"/>
    </row>
    <row r="3205" spans="1:26" ht="16" x14ac:dyDescent="0.2">
      <c r="A3205" s="5" t="s">
        <v>5669</v>
      </c>
      <c r="B3205" s="5" t="s">
        <v>91</v>
      </c>
      <c r="C3205" s="5" t="s">
        <v>23</v>
      </c>
      <c r="D3205" s="5" t="s">
        <v>24</v>
      </c>
      <c r="E3205" s="5"/>
      <c r="F3205" s="5"/>
      <c r="G3205" s="5"/>
      <c r="H3205" s="5"/>
      <c r="I3205" s="5"/>
      <c r="J3205" s="5"/>
      <c r="K3205" s="5"/>
      <c r="L3205" s="5"/>
      <c r="M3205" s="5"/>
      <c r="N3205" s="5"/>
      <c r="O3205" s="5"/>
      <c r="P3205" s="5"/>
      <c r="Q3205" s="5"/>
      <c r="R3205" s="5"/>
      <c r="S3205" s="8"/>
      <c r="T3205" s="8">
        <f t="shared" si="250"/>
        <v>1</v>
      </c>
      <c r="U3205" s="8">
        <f t="shared" si="251"/>
        <v>1</v>
      </c>
      <c r="V3205" s="8">
        <f t="shared" si="252"/>
        <v>1</v>
      </c>
      <c r="W3205" s="8">
        <f t="shared" si="253"/>
        <v>1</v>
      </c>
      <c r="X3205" s="28">
        <f t="shared" si="254"/>
        <v>4</v>
      </c>
      <c r="Y3205" s="5"/>
      <c r="Z3205" s="5"/>
    </row>
    <row r="3206" spans="1:26" ht="16" x14ac:dyDescent="0.2">
      <c r="A3206" s="5" t="s">
        <v>5670</v>
      </c>
      <c r="B3206" s="5" t="s">
        <v>22</v>
      </c>
      <c r="C3206" s="5" t="s">
        <v>23</v>
      </c>
      <c r="D3206" s="5" t="s">
        <v>24</v>
      </c>
      <c r="E3206" s="5"/>
      <c r="F3206" s="5"/>
      <c r="G3206" s="5"/>
      <c r="H3206" s="5"/>
      <c r="I3206" s="5"/>
      <c r="J3206" s="5"/>
      <c r="K3206" s="5"/>
      <c r="L3206" s="5"/>
      <c r="M3206" s="5"/>
      <c r="N3206" s="5"/>
      <c r="O3206" s="5"/>
      <c r="P3206" s="5"/>
      <c r="Q3206" s="5"/>
      <c r="R3206" s="5"/>
      <c r="S3206" s="8"/>
      <c r="T3206" s="8">
        <f t="shared" si="250"/>
        <v>1</v>
      </c>
      <c r="U3206" s="8">
        <f t="shared" si="251"/>
        <v>1</v>
      </c>
      <c r="V3206" s="8">
        <f t="shared" si="252"/>
        <v>1</v>
      </c>
      <c r="W3206" s="8">
        <f t="shared" si="253"/>
        <v>1</v>
      </c>
      <c r="X3206" s="28">
        <f t="shared" si="254"/>
        <v>4</v>
      </c>
      <c r="Y3206" s="5"/>
      <c r="Z3206" s="5"/>
    </row>
    <row r="3207" spans="1:26" ht="16" x14ac:dyDescent="0.2">
      <c r="A3207" s="5" t="s">
        <v>5671</v>
      </c>
      <c r="B3207" s="5" t="s">
        <v>22</v>
      </c>
      <c r="C3207" s="5" t="s">
        <v>23</v>
      </c>
      <c r="D3207" s="5" t="s">
        <v>24</v>
      </c>
      <c r="E3207" s="5"/>
      <c r="F3207" s="5"/>
      <c r="G3207" s="5"/>
      <c r="H3207" s="5"/>
      <c r="I3207" s="5"/>
      <c r="J3207" s="5"/>
      <c r="K3207" s="5"/>
      <c r="L3207" s="5"/>
      <c r="M3207" s="5"/>
      <c r="N3207" s="5"/>
      <c r="O3207" s="5"/>
      <c r="P3207" s="5"/>
      <c r="Q3207" s="5"/>
      <c r="R3207" s="5"/>
      <c r="S3207" s="8"/>
      <c r="T3207" s="8">
        <f t="shared" si="250"/>
        <v>1</v>
      </c>
      <c r="U3207" s="8">
        <f t="shared" si="251"/>
        <v>1</v>
      </c>
      <c r="V3207" s="8">
        <f t="shared" si="252"/>
        <v>1</v>
      </c>
      <c r="W3207" s="8">
        <f t="shared" si="253"/>
        <v>1</v>
      </c>
      <c r="X3207" s="28">
        <f t="shared" si="254"/>
        <v>4</v>
      </c>
      <c r="Y3207" s="5"/>
      <c r="Z3207" s="5"/>
    </row>
    <row r="3208" spans="1:26" ht="16" x14ac:dyDescent="0.2">
      <c r="A3208" s="5" t="s">
        <v>5672</v>
      </c>
      <c r="B3208" s="5" t="s">
        <v>22</v>
      </c>
      <c r="C3208" s="5" t="s">
        <v>23</v>
      </c>
      <c r="D3208" s="5" t="s">
        <v>24</v>
      </c>
      <c r="E3208" s="5"/>
      <c r="F3208" s="5"/>
      <c r="G3208" s="5"/>
      <c r="H3208" s="5"/>
      <c r="I3208" s="5"/>
      <c r="J3208" s="5"/>
      <c r="K3208" s="5"/>
      <c r="L3208" s="5"/>
      <c r="M3208" s="5"/>
      <c r="N3208" s="5"/>
      <c r="O3208" s="5"/>
      <c r="P3208" s="5"/>
      <c r="Q3208" s="5"/>
      <c r="R3208" s="5"/>
      <c r="S3208" s="8"/>
      <c r="T3208" s="8">
        <f t="shared" si="250"/>
        <v>1</v>
      </c>
      <c r="U3208" s="8">
        <f t="shared" si="251"/>
        <v>1</v>
      </c>
      <c r="V3208" s="8">
        <f t="shared" si="252"/>
        <v>1</v>
      </c>
      <c r="W3208" s="8">
        <f t="shared" si="253"/>
        <v>1</v>
      </c>
      <c r="X3208" s="28">
        <f t="shared" si="254"/>
        <v>4</v>
      </c>
      <c r="Y3208" s="5"/>
      <c r="Z3208" s="5"/>
    </row>
    <row r="3209" spans="1:26" ht="16" x14ac:dyDescent="0.2">
      <c r="A3209" s="5" t="s">
        <v>5673</v>
      </c>
      <c r="B3209" s="5" t="s">
        <v>22</v>
      </c>
      <c r="C3209" s="5" t="s">
        <v>23</v>
      </c>
      <c r="D3209" s="5" t="s">
        <v>24</v>
      </c>
      <c r="E3209" s="5"/>
      <c r="F3209" s="5"/>
      <c r="G3209" s="5"/>
      <c r="H3209" s="5"/>
      <c r="I3209" s="5"/>
      <c r="J3209" s="5"/>
      <c r="K3209" s="5"/>
      <c r="L3209" s="5"/>
      <c r="M3209" s="5"/>
      <c r="N3209" s="5"/>
      <c r="O3209" s="5"/>
      <c r="P3209" s="5"/>
      <c r="Q3209" s="5"/>
      <c r="R3209" s="5"/>
      <c r="S3209" s="8"/>
      <c r="T3209" s="8">
        <f t="shared" si="250"/>
        <v>1</v>
      </c>
      <c r="U3209" s="8">
        <f t="shared" si="251"/>
        <v>1</v>
      </c>
      <c r="V3209" s="8">
        <f t="shared" si="252"/>
        <v>1</v>
      </c>
      <c r="W3209" s="8">
        <f t="shared" si="253"/>
        <v>1</v>
      </c>
      <c r="X3209" s="28">
        <f t="shared" si="254"/>
        <v>4</v>
      </c>
      <c r="Y3209" s="5"/>
      <c r="Z3209" s="5"/>
    </row>
    <row r="3210" spans="1:26" ht="16" x14ac:dyDescent="0.2">
      <c r="A3210" s="5" t="s">
        <v>5674</v>
      </c>
      <c r="B3210" s="5" t="s">
        <v>22</v>
      </c>
      <c r="C3210" s="5" t="s">
        <v>23</v>
      </c>
      <c r="D3210" s="5" t="s">
        <v>24</v>
      </c>
      <c r="E3210" s="5"/>
      <c r="F3210" s="5"/>
      <c r="G3210" s="5"/>
      <c r="H3210" s="5"/>
      <c r="I3210" s="5"/>
      <c r="J3210" s="5"/>
      <c r="K3210" s="5"/>
      <c r="L3210" s="5"/>
      <c r="M3210" s="5"/>
      <c r="N3210" s="5"/>
      <c r="O3210" s="5"/>
      <c r="P3210" s="5"/>
      <c r="Q3210" s="5"/>
      <c r="R3210" s="5"/>
      <c r="S3210" s="8"/>
      <c r="T3210" s="8">
        <f t="shared" si="250"/>
        <v>1</v>
      </c>
      <c r="U3210" s="8">
        <f t="shared" si="251"/>
        <v>1</v>
      </c>
      <c r="V3210" s="8">
        <f t="shared" si="252"/>
        <v>1</v>
      </c>
      <c r="W3210" s="8">
        <f t="shared" si="253"/>
        <v>1</v>
      </c>
      <c r="X3210" s="28">
        <f t="shared" si="254"/>
        <v>4</v>
      </c>
      <c r="Y3210" s="5"/>
      <c r="Z3210" s="5"/>
    </row>
    <row r="3211" spans="1:26" ht="16" x14ac:dyDescent="0.2">
      <c r="A3211" s="5" t="s">
        <v>5675</v>
      </c>
      <c r="B3211" s="5" t="s">
        <v>22</v>
      </c>
      <c r="C3211" s="5" t="s">
        <v>23</v>
      </c>
      <c r="D3211" s="5" t="s">
        <v>24</v>
      </c>
      <c r="E3211" s="5"/>
      <c r="F3211" s="5"/>
      <c r="G3211" s="5"/>
      <c r="H3211" s="5"/>
      <c r="I3211" s="5"/>
      <c r="J3211" s="5"/>
      <c r="K3211" s="5"/>
      <c r="L3211" s="5"/>
      <c r="M3211" s="5"/>
      <c r="N3211" s="5"/>
      <c r="O3211" s="5"/>
      <c r="P3211" s="5"/>
      <c r="Q3211" s="5"/>
      <c r="R3211" s="5"/>
      <c r="S3211" s="8"/>
      <c r="T3211" s="8">
        <f t="shared" si="250"/>
        <v>1</v>
      </c>
      <c r="U3211" s="8">
        <f t="shared" si="251"/>
        <v>1</v>
      </c>
      <c r="V3211" s="8">
        <f t="shared" si="252"/>
        <v>1</v>
      </c>
      <c r="W3211" s="8">
        <f t="shared" si="253"/>
        <v>1</v>
      </c>
      <c r="X3211" s="28">
        <f t="shared" si="254"/>
        <v>4</v>
      </c>
      <c r="Y3211" s="5"/>
      <c r="Z3211" s="5"/>
    </row>
    <row r="3212" spans="1:26" ht="16" x14ac:dyDescent="0.2">
      <c r="A3212" s="5" t="s">
        <v>5676</v>
      </c>
      <c r="B3212" s="5" t="s">
        <v>28</v>
      </c>
      <c r="C3212" s="5" t="s">
        <v>23</v>
      </c>
      <c r="D3212" s="5" t="s">
        <v>29</v>
      </c>
      <c r="E3212" s="5"/>
      <c r="F3212" s="5"/>
      <c r="G3212" s="5"/>
      <c r="H3212" s="5"/>
      <c r="I3212" s="5"/>
      <c r="J3212" s="5"/>
      <c r="K3212" s="5"/>
      <c r="L3212" s="5"/>
      <c r="M3212" s="5"/>
      <c r="N3212" s="5"/>
      <c r="O3212" s="5"/>
      <c r="P3212" s="5"/>
      <c r="Q3212" s="5"/>
      <c r="R3212" s="5"/>
      <c r="S3212" s="8"/>
      <c r="T3212" s="8">
        <f t="shared" si="250"/>
        <v>1</v>
      </c>
      <c r="U3212" s="8">
        <f t="shared" si="251"/>
        <v>1</v>
      </c>
      <c r="V3212" s="8">
        <f t="shared" si="252"/>
        <v>1</v>
      </c>
      <c r="W3212" s="8">
        <f t="shared" si="253"/>
        <v>1</v>
      </c>
      <c r="X3212" s="28">
        <f t="shared" si="254"/>
        <v>4</v>
      </c>
      <c r="Y3212" s="5"/>
      <c r="Z3212" s="5"/>
    </row>
    <row r="3213" spans="1:26" ht="16" x14ac:dyDescent="0.2">
      <c r="A3213" s="5" t="s">
        <v>5677</v>
      </c>
      <c r="B3213" s="5" t="s">
        <v>28</v>
      </c>
      <c r="C3213" s="5" t="s">
        <v>23</v>
      </c>
      <c r="D3213" s="5" t="s">
        <v>29</v>
      </c>
      <c r="E3213" s="5"/>
      <c r="F3213" s="5"/>
      <c r="G3213" s="5"/>
      <c r="H3213" s="5"/>
      <c r="I3213" s="5"/>
      <c r="J3213" s="5"/>
      <c r="K3213" s="5"/>
      <c r="L3213" s="5"/>
      <c r="M3213" s="5"/>
      <c r="N3213" s="5"/>
      <c r="O3213" s="5"/>
      <c r="P3213" s="5"/>
      <c r="Q3213" s="5"/>
      <c r="R3213" s="5"/>
      <c r="S3213" s="8"/>
      <c r="T3213" s="8">
        <f t="shared" si="250"/>
        <v>1</v>
      </c>
      <c r="U3213" s="8">
        <f t="shared" si="251"/>
        <v>1</v>
      </c>
      <c r="V3213" s="8">
        <f t="shared" si="252"/>
        <v>1</v>
      </c>
      <c r="W3213" s="8">
        <f t="shared" si="253"/>
        <v>1</v>
      </c>
      <c r="X3213" s="28">
        <f t="shared" si="254"/>
        <v>4</v>
      </c>
      <c r="Y3213" s="5"/>
      <c r="Z3213" s="5"/>
    </row>
    <row r="3214" spans="1:26" ht="16" x14ac:dyDescent="0.2">
      <c r="A3214" s="5" t="s">
        <v>5678</v>
      </c>
      <c r="B3214" s="5" t="s">
        <v>63</v>
      </c>
      <c r="C3214" s="5" t="s">
        <v>23</v>
      </c>
      <c r="D3214" s="5" t="s">
        <v>29</v>
      </c>
      <c r="E3214" s="5" t="s">
        <v>54</v>
      </c>
      <c r="F3214" s="5" t="s">
        <v>672</v>
      </c>
      <c r="G3214" s="5" t="s">
        <v>163</v>
      </c>
      <c r="H3214" s="5" t="s">
        <v>163</v>
      </c>
      <c r="I3214" s="5" t="s">
        <v>33</v>
      </c>
      <c r="J3214" s="6">
        <v>35555</v>
      </c>
      <c r="K3214" s="5" t="s">
        <v>145</v>
      </c>
      <c r="L3214" s="5"/>
      <c r="M3214" s="5" t="s">
        <v>35</v>
      </c>
      <c r="N3214" s="5" t="s">
        <v>36</v>
      </c>
      <c r="O3214" s="5" t="s">
        <v>163</v>
      </c>
      <c r="P3214" s="5" t="s">
        <v>672</v>
      </c>
      <c r="Q3214" s="5" t="s">
        <v>5679</v>
      </c>
      <c r="R3214" s="8" t="s">
        <v>70</v>
      </c>
      <c r="S3214" s="8"/>
      <c r="T3214" s="8">
        <f t="shared" si="250"/>
        <v>0</v>
      </c>
      <c r="U3214" s="8">
        <f t="shared" si="251"/>
        <v>0</v>
      </c>
      <c r="V3214" s="8">
        <f t="shared" si="252"/>
        <v>0</v>
      </c>
      <c r="W3214" s="8">
        <f t="shared" si="253"/>
        <v>0</v>
      </c>
      <c r="X3214" s="28">
        <f t="shared" si="254"/>
        <v>0</v>
      </c>
      <c r="Y3214" s="5"/>
      <c r="Z3214" s="5"/>
    </row>
    <row r="3215" spans="1:26" ht="16" x14ac:dyDescent="0.2">
      <c r="A3215" s="5" t="s">
        <v>5680</v>
      </c>
      <c r="B3215" s="5" t="s">
        <v>28</v>
      </c>
      <c r="C3215" s="5" t="s">
        <v>23</v>
      </c>
      <c r="D3215" s="5" t="s">
        <v>463</v>
      </c>
      <c r="E3215" s="5"/>
      <c r="F3215" s="5"/>
      <c r="G3215" s="5"/>
      <c r="H3215" s="5"/>
      <c r="I3215" s="5"/>
      <c r="J3215" s="5"/>
      <c r="K3215" s="5"/>
      <c r="L3215" s="5"/>
      <c r="M3215" s="5"/>
      <c r="N3215" s="5"/>
      <c r="O3215" s="5"/>
      <c r="P3215" s="5"/>
      <c r="Q3215" s="5"/>
      <c r="R3215" s="5"/>
      <c r="S3215" s="8"/>
      <c r="T3215" s="8">
        <f t="shared" si="250"/>
        <v>1</v>
      </c>
      <c r="U3215" s="8">
        <f t="shared" si="251"/>
        <v>1</v>
      </c>
      <c r="V3215" s="8">
        <f t="shared" si="252"/>
        <v>1</v>
      </c>
      <c r="W3215" s="8">
        <f t="shared" si="253"/>
        <v>1</v>
      </c>
      <c r="X3215" s="28">
        <f t="shared" si="254"/>
        <v>4</v>
      </c>
      <c r="Y3215" s="5"/>
      <c r="Z3215" s="5"/>
    </row>
    <row r="3216" spans="1:26" ht="16" x14ac:dyDescent="0.2">
      <c r="A3216" s="5" t="s">
        <v>5681</v>
      </c>
      <c r="B3216" s="5" t="s">
        <v>28</v>
      </c>
      <c r="C3216" s="5" t="s">
        <v>23</v>
      </c>
      <c r="D3216" s="5" t="s">
        <v>29</v>
      </c>
      <c r="E3216" s="5" t="s">
        <v>30</v>
      </c>
      <c r="F3216" s="5" t="s">
        <v>349</v>
      </c>
      <c r="G3216" s="5" t="s">
        <v>350</v>
      </c>
      <c r="H3216" s="5" t="s">
        <v>350</v>
      </c>
      <c r="I3216" s="5" t="s">
        <v>33</v>
      </c>
      <c r="J3216" s="5" t="s">
        <v>2335</v>
      </c>
      <c r="K3216" s="5" t="s">
        <v>145</v>
      </c>
      <c r="L3216" s="5"/>
      <c r="M3216" s="5" t="s">
        <v>48</v>
      </c>
      <c r="N3216" s="5" t="s">
        <v>58</v>
      </c>
      <c r="O3216" s="5" t="s">
        <v>350</v>
      </c>
      <c r="P3216" s="5" t="s">
        <v>349</v>
      </c>
      <c r="Q3216" s="5" t="s">
        <v>2848</v>
      </c>
      <c r="R3216" s="8" t="s">
        <v>70</v>
      </c>
      <c r="S3216" s="8"/>
      <c r="T3216" s="8">
        <f t="shared" si="250"/>
        <v>0</v>
      </c>
      <c r="U3216" s="8">
        <f t="shared" si="251"/>
        <v>0</v>
      </c>
      <c r="V3216" s="8">
        <f t="shared" si="252"/>
        <v>0</v>
      </c>
      <c r="W3216" s="8">
        <f t="shared" si="253"/>
        <v>0</v>
      </c>
      <c r="X3216" s="28">
        <f t="shared" si="254"/>
        <v>0</v>
      </c>
      <c r="Y3216" s="5"/>
      <c r="Z3216" s="5"/>
    </row>
    <row r="3217" spans="1:26" ht="16" x14ac:dyDescent="0.2">
      <c r="A3217" s="5" t="s">
        <v>5682</v>
      </c>
      <c r="B3217" s="5" t="s">
        <v>63</v>
      </c>
      <c r="C3217" s="5" t="s">
        <v>23</v>
      </c>
      <c r="D3217" s="5" t="s">
        <v>29</v>
      </c>
      <c r="E3217" s="5" t="s">
        <v>30</v>
      </c>
      <c r="F3217" s="5" t="s">
        <v>349</v>
      </c>
      <c r="G3217" s="5" t="s">
        <v>350</v>
      </c>
      <c r="H3217" s="5" t="s">
        <v>350</v>
      </c>
      <c r="I3217" s="5" t="s">
        <v>33</v>
      </c>
      <c r="J3217" s="5" t="s">
        <v>2335</v>
      </c>
      <c r="K3217" s="5" t="s">
        <v>145</v>
      </c>
      <c r="L3217" s="5"/>
      <c r="M3217" s="5" t="s">
        <v>48</v>
      </c>
      <c r="N3217" s="5" t="s">
        <v>58</v>
      </c>
      <c r="O3217" s="5" t="s">
        <v>350</v>
      </c>
      <c r="P3217" s="5" t="s">
        <v>349</v>
      </c>
      <c r="Q3217" s="5" t="s">
        <v>5683</v>
      </c>
      <c r="R3217" s="8" t="s">
        <v>61</v>
      </c>
      <c r="S3217" s="8"/>
      <c r="T3217" s="8">
        <f t="shared" si="250"/>
        <v>0</v>
      </c>
      <c r="U3217" s="8">
        <f t="shared" si="251"/>
        <v>0</v>
      </c>
      <c r="V3217" s="8">
        <f t="shared" si="252"/>
        <v>0</v>
      </c>
      <c r="W3217" s="8">
        <f t="shared" si="253"/>
        <v>0</v>
      </c>
      <c r="X3217" s="28">
        <f t="shared" si="254"/>
        <v>0</v>
      </c>
      <c r="Y3217" s="5"/>
      <c r="Z3217" s="5"/>
    </row>
    <row r="3218" spans="1:26" ht="16" x14ac:dyDescent="0.2">
      <c r="A3218" s="5" t="s">
        <v>5684</v>
      </c>
      <c r="B3218" s="5" t="s">
        <v>28</v>
      </c>
      <c r="C3218" s="5" t="s">
        <v>23</v>
      </c>
      <c r="D3218" s="5" t="s">
        <v>29</v>
      </c>
      <c r="E3218" s="5" t="s">
        <v>54</v>
      </c>
      <c r="F3218" s="5" t="s">
        <v>5685</v>
      </c>
      <c r="G3218" s="5" t="s">
        <v>86</v>
      </c>
      <c r="H3218" s="5" t="s">
        <v>86</v>
      </c>
      <c r="I3218" s="5" t="s">
        <v>33</v>
      </c>
      <c r="J3218" s="5" t="s">
        <v>5686</v>
      </c>
      <c r="K3218" s="5" t="s">
        <v>146</v>
      </c>
      <c r="L3218" s="5" t="s">
        <v>840</v>
      </c>
      <c r="M3218" s="5" t="s">
        <v>108</v>
      </c>
      <c r="N3218" s="5" t="s">
        <v>36</v>
      </c>
      <c r="O3218" s="5" t="s">
        <v>86</v>
      </c>
      <c r="P3218" s="5" t="s">
        <v>2033</v>
      </c>
      <c r="Q3218" s="5" t="s">
        <v>5687</v>
      </c>
      <c r="R3218" s="8" t="s">
        <v>70</v>
      </c>
      <c r="S3218" s="8"/>
      <c r="T3218" s="8">
        <f t="shared" si="250"/>
        <v>0</v>
      </c>
      <c r="U3218" s="8">
        <f t="shared" si="251"/>
        <v>0</v>
      </c>
      <c r="V3218" s="8">
        <f t="shared" si="252"/>
        <v>0</v>
      </c>
      <c r="W3218" s="8">
        <f t="shared" si="253"/>
        <v>0</v>
      </c>
      <c r="X3218" s="28">
        <f t="shared" si="254"/>
        <v>0</v>
      </c>
      <c r="Y3218" s="5"/>
      <c r="Z3218" s="5"/>
    </row>
    <row r="3219" spans="1:26" ht="16" x14ac:dyDescent="0.2">
      <c r="A3219" s="5" t="s">
        <v>5688</v>
      </c>
      <c r="B3219" s="5" t="s">
        <v>22</v>
      </c>
      <c r="C3219" s="5" t="s">
        <v>23</v>
      </c>
      <c r="D3219" s="5" t="s">
        <v>24</v>
      </c>
      <c r="E3219" s="5"/>
      <c r="F3219" s="5"/>
      <c r="G3219" s="5"/>
      <c r="H3219" s="5"/>
      <c r="I3219" s="5"/>
      <c r="J3219" s="5"/>
      <c r="K3219" s="5"/>
      <c r="L3219" s="5"/>
      <c r="M3219" s="5"/>
      <c r="N3219" s="5"/>
      <c r="O3219" s="5"/>
      <c r="P3219" s="5"/>
      <c r="Q3219" s="5"/>
      <c r="R3219" s="5"/>
      <c r="S3219" s="8"/>
      <c r="T3219" s="8">
        <f t="shared" si="250"/>
        <v>1</v>
      </c>
      <c r="U3219" s="8">
        <f t="shared" si="251"/>
        <v>1</v>
      </c>
      <c r="V3219" s="8">
        <f t="shared" si="252"/>
        <v>1</v>
      </c>
      <c r="W3219" s="8">
        <f t="shared" si="253"/>
        <v>1</v>
      </c>
      <c r="X3219" s="28">
        <f t="shared" si="254"/>
        <v>4</v>
      </c>
      <c r="Y3219" s="5"/>
      <c r="Z3219" s="5"/>
    </row>
    <row r="3220" spans="1:26" ht="16" x14ac:dyDescent="0.2">
      <c r="A3220" s="5" t="s">
        <v>5689</v>
      </c>
      <c r="B3220" s="5" t="s">
        <v>22</v>
      </c>
      <c r="C3220" s="5" t="s">
        <v>23</v>
      </c>
      <c r="D3220" s="5" t="s">
        <v>24</v>
      </c>
      <c r="E3220" s="5"/>
      <c r="F3220" s="5"/>
      <c r="G3220" s="5"/>
      <c r="H3220" s="5"/>
      <c r="I3220" s="5"/>
      <c r="J3220" s="5"/>
      <c r="K3220" s="5"/>
      <c r="L3220" s="5"/>
      <c r="M3220" s="5"/>
      <c r="N3220" s="5"/>
      <c r="O3220" s="5"/>
      <c r="P3220" s="5"/>
      <c r="Q3220" s="5"/>
      <c r="R3220" s="5"/>
      <c r="S3220" s="8"/>
      <c r="T3220" s="8">
        <f t="shared" si="250"/>
        <v>1</v>
      </c>
      <c r="U3220" s="8">
        <f t="shared" si="251"/>
        <v>1</v>
      </c>
      <c r="V3220" s="8">
        <f t="shared" si="252"/>
        <v>1</v>
      </c>
      <c r="W3220" s="8">
        <f t="shared" si="253"/>
        <v>1</v>
      </c>
      <c r="X3220" s="28">
        <f t="shared" si="254"/>
        <v>4</v>
      </c>
      <c r="Y3220" s="5"/>
      <c r="Z3220" s="5"/>
    </row>
    <row r="3221" spans="1:26" ht="16" x14ac:dyDescent="0.2">
      <c r="A3221" s="5" t="s">
        <v>5690</v>
      </c>
      <c r="B3221" s="5" t="s">
        <v>22</v>
      </c>
      <c r="C3221" s="5" t="s">
        <v>23</v>
      </c>
      <c r="D3221" s="5" t="s">
        <v>24</v>
      </c>
      <c r="E3221" s="5"/>
      <c r="F3221" s="5"/>
      <c r="G3221" s="5"/>
      <c r="H3221" s="5"/>
      <c r="I3221" s="5"/>
      <c r="J3221" s="5"/>
      <c r="K3221" s="5"/>
      <c r="L3221" s="5"/>
      <c r="M3221" s="5"/>
      <c r="N3221" s="5"/>
      <c r="O3221" s="5"/>
      <c r="P3221" s="5"/>
      <c r="Q3221" s="5"/>
      <c r="R3221" s="5"/>
      <c r="S3221" s="8"/>
      <c r="T3221" s="8">
        <f t="shared" si="250"/>
        <v>1</v>
      </c>
      <c r="U3221" s="8">
        <f t="shared" si="251"/>
        <v>1</v>
      </c>
      <c r="V3221" s="8">
        <f t="shared" si="252"/>
        <v>1</v>
      </c>
      <c r="W3221" s="8">
        <f t="shared" si="253"/>
        <v>1</v>
      </c>
      <c r="X3221" s="28">
        <f t="shared" si="254"/>
        <v>4</v>
      </c>
      <c r="Y3221" s="5"/>
      <c r="Z3221" s="5"/>
    </row>
    <row r="3222" spans="1:26" ht="16" x14ac:dyDescent="0.2">
      <c r="A3222" s="5" t="s">
        <v>5691</v>
      </c>
      <c r="B3222" s="5" t="s">
        <v>22</v>
      </c>
      <c r="C3222" s="5" t="s">
        <v>23</v>
      </c>
      <c r="D3222" s="5" t="s">
        <v>24</v>
      </c>
      <c r="E3222" s="5"/>
      <c r="F3222" s="5"/>
      <c r="G3222" s="5"/>
      <c r="H3222" s="5"/>
      <c r="I3222" s="5"/>
      <c r="J3222" s="5"/>
      <c r="K3222" s="5"/>
      <c r="L3222" s="5"/>
      <c r="M3222" s="5"/>
      <c r="N3222" s="5"/>
      <c r="O3222" s="5"/>
      <c r="P3222" s="5"/>
      <c r="Q3222" s="5"/>
      <c r="R3222" s="5"/>
      <c r="S3222" s="8"/>
      <c r="T3222" s="8">
        <f t="shared" si="250"/>
        <v>1</v>
      </c>
      <c r="U3222" s="8">
        <f t="shared" si="251"/>
        <v>1</v>
      </c>
      <c r="V3222" s="8">
        <f t="shared" si="252"/>
        <v>1</v>
      </c>
      <c r="W3222" s="8">
        <f t="shared" si="253"/>
        <v>1</v>
      </c>
      <c r="X3222" s="28">
        <f t="shared" si="254"/>
        <v>4</v>
      </c>
      <c r="Y3222" s="5"/>
      <c r="Z3222" s="5"/>
    </row>
    <row r="3223" spans="1:26" ht="16" x14ac:dyDescent="0.2">
      <c r="A3223" s="5" t="s">
        <v>5692</v>
      </c>
      <c r="B3223" s="5" t="s">
        <v>28</v>
      </c>
      <c r="C3223" s="5" t="s">
        <v>23</v>
      </c>
      <c r="D3223" s="5" t="s">
        <v>29</v>
      </c>
      <c r="E3223" s="5" t="s">
        <v>30</v>
      </c>
      <c r="F3223" s="5" t="s">
        <v>5693</v>
      </c>
      <c r="G3223" s="5" t="s">
        <v>1072</v>
      </c>
      <c r="H3223" s="5" t="s">
        <v>1072</v>
      </c>
      <c r="I3223" s="5" t="s">
        <v>33</v>
      </c>
      <c r="J3223" s="6">
        <v>34921</v>
      </c>
      <c r="K3223" s="5" t="s">
        <v>57</v>
      </c>
      <c r="L3223" s="5"/>
      <c r="M3223" s="5" t="s">
        <v>121</v>
      </c>
      <c r="N3223" s="7" t="s">
        <v>164</v>
      </c>
      <c r="O3223" s="5" t="s">
        <v>1072</v>
      </c>
      <c r="P3223" s="5" t="s">
        <v>5693</v>
      </c>
      <c r="Q3223" s="5" t="s">
        <v>5694</v>
      </c>
      <c r="R3223" s="8" t="s">
        <v>39</v>
      </c>
      <c r="S3223" s="8"/>
      <c r="T3223" s="8">
        <f t="shared" si="250"/>
        <v>0</v>
      </c>
      <c r="U3223" s="8">
        <f t="shared" si="251"/>
        <v>0</v>
      </c>
      <c r="V3223" s="8">
        <f t="shared" si="252"/>
        <v>0</v>
      </c>
      <c r="W3223" s="8">
        <f t="shared" si="253"/>
        <v>0</v>
      </c>
      <c r="X3223" s="28">
        <f t="shared" si="254"/>
        <v>0</v>
      </c>
      <c r="Y3223" s="5"/>
      <c r="Z3223" s="5"/>
    </row>
    <row r="3224" spans="1:26" ht="16" x14ac:dyDescent="0.2">
      <c r="A3224" s="5" t="s">
        <v>5695</v>
      </c>
      <c r="B3224" s="5" t="s">
        <v>28</v>
      </c>
      <c r="C3224" s="5" t="s">
        <v>23</v>
      </c>
      <c r="D3224" s="5" t="s">
        <v>29</v>
      </c>
      <c r="E3224" s="5" t="s">
        <v>30</v>
      </c>
      <c r="F3224" s="5" t="s">
        <v>3522</v>
      </c>
      <c r="G3224" s="5" t="s">
        <v>32</v>
      </c>
      <c r="H3224" s="5" t="s">
        <v>32</v>
      </c>
      <c r="I3224" s="5" t="s">
        <v>33</v>
      </c>
      <c r="J3224" s="5" t="s">
        <v>5069</v>
      </c>
      <c r="K3224" s="5" t="s">
        <v>57</v>
      </c>
      <c r="L3224" s="5"/>
      <c r="M3224" s="5" t="s">
        <v>87</v>
      </c>
      <c r="N3224" s="7" t="s">
        <v>164</v>
      </c>
      <c r="O3224" s="5" t="s">
        <v>32</v>
      </c>
      <c r="P3224" s="5" t="s">
        <v>5696</v>
      </c>
      <c r="Q3224" s="5" t="s">
        <v>5697</v>
      </c>
      <c r="R3224" s="8" t="s">
        <v>39</v>
      </c>
      <c r="S3224" s="8"/>
      <c r="T3224" s="8">
        <f t="shared" si="250"/>
        <v>0</v>
      </c>
      <c r="U3224" s="8">
        <f t="shared" si="251"/>
        <v>0</v>
      </c>
      <c r="V3224" s="8">
        <f t="shared" si="252"/>
        <v>0</v>
      </c>
      <c r="W3224" s="8">
        <f t="shared" si="253"/>
        <v>0</v>
      </c>
      <c r="X3224" s="28">
        <f t="shared" si="254"/>
        <v>0</v>
      </c>
      <c r="Y3224" s="5"/>
      <c r="Z3224" s="5"/>
    </row>
    <row r="3225" spans="1:26" ht="16" x14ac:dyDescent="0.2">
      <c r="A3225" s="5" t="s">
        <v>5698</v>
      </c>
      <c r="B3225" s="5" t="s">
        <v>91</v>
      </c>
      <c r="C3225" s="5" t="s">
        <v>23</v>
      </c>
      <c r="D3225" s="5" t="s">
        <v>24</v>
      </c>
      <c r="E3225" s="5"/>
      <c r="F3225" s="5"/>
      <c r="G3225" s="5"/>
      <c r="H3225" s="5"/>
      <c r="I3225" s="5"/>
      <c r="J3225" s="5"/>
      <c r="K3225" s="5"/>
      <c r="L3225" s="5"/>
      <c r="M3225" s="5"/>
      <c r="N3225" s="5"/>
      <c r="O3225" s="5"/>
      <c r="P3225" s="5"/>
      <c r="Q3225" s="5"/>
      <c r="R3225" s="5"/>
      <c r="S3225" s="8"/>
      <c r="T3225" s="8">
        <f t="shared" si="250"/>
        <v>1</v>
      </c>
      <c r="U3225" s="8">
        <f t="shared" si="251"/>
        <v>1</v>
      </c>
      <c r="V3225" s="8">
        <f t="shared" si="252"/>
        <v>1</v>
      </c>
      <c r="W3225" s="8">
        <f t="shared" si="253"/>
        <v>1</v>
      </c>
      <c r="X3225" s="28">
        <f t="shared" si="254"/>
        <v>4</v>
      </c>
      <c r="Y3225" s="5"/>
      <c r="Z3225" s="5"/>
    </row>
    <row r="3226" spans="1:26" ht="16" x14ac:dyDescent="0.2">
      <c r="A3226" s="5" t="s">
        <v>5699</v>
      </c>
      <c r="B3226" s="5" t="s">
        <v>28</v>
      </c>
      <c r="C3226" s="5" t="s">
        <v>23</v>
      </c>
      <c r="D3226" s="5" t="s">
        <v>463</v>
      </c>
      <c r="E3226" s="5"/>
      <c r="F3226" s="5"/>
      <c r="G3226" s="5"/>
      <c r="H3226" s="5"/>
      <c r="I3226" s="5"/>
      <c r="J3226" s="5"/>
      <c r="K3226" s="5"/>
      <c r="L3226" s="5"/>
      <c r="M3226" s="5"/>
      <c r="N3226" s="5"/>
      <c r="O3226" s="5"/>
      <c r="P3226" s="5"/>
      <c r="Q3226" s="5"/>
      <c r="R3226" s="5"/>
      <c r="S3226" s="8"/>
      <c r="T3226" s="8">
        <f t="shared" si="250"/>
        <v>1</v>
      </c>
      <c r="U3226" s="8">
        <f t="shared" si="251"/>
        <v>1</v>
      </c>
      <c r="V3226" s="8">
        <f t="shared" si="252"/>
        <v>1</v>
      </c>
      <c r="W3226" s="8">
        <f t="shared" si="253"/>
        <v>1</v>
      </c>
      <c r="X3226" s="28">
        <f t="shared" si="254"/>
        <v>4</v>
      </c>
      <c r="Y3226" s="5"/>
      <c r="Z3226" s="5"/>
    </row>
    <row r="3227" spans="1:26" ht="16" x14ac:dyDescent="0.2">
      <c r="A3227" s="5" t="s">
        <v>5700</v>
      </c>
      <c r="B3227" s="5" t="s">
        <v>28</v>
      </c>
      <c r="C3227" s="5" t="s">
        <v>23</v>
      </c>
      <c r="D3227" s="5" t="s">
        <v>29</v>
      </c>
      <c r="E3227" s="5" t="s">
        <v>54</v>
      </c>
      <c r="F3227" s="5" t="s">
        <v>5701</v>
      </c>
      <c r="G3227" s="5" t="s">
        <v>86</v>
      </c>
      <c r="H3227" s="5" t="s">
        <v>86</v>
      </c>
      <c r="I3227" s="5" t="s">
        <v>33</v>
      </c>
      <c r="J3227" s="5" t="s">
        <v>5702</v>
      </c>
      <c r="K3227" s="7" t="s">
        <v>237</v>
      </c>
      <c r="L3227" s="5"/>
      <c r="M3227" s="5" t="s">
        <v>108</v>
      </c>
      <c r="N3227" s="5" t="s">
        <v>58</v>
      </c>
      <c r="O3227" s="5" t="s">
        <v>86</v>
      </c>
      <c r="P3227" s="5" t="s">
        <v>5701</v>
      </c>
      <c r="Q3227" s="5" t="s">
        <v>5703</v>
      </c>
      <c r="R3227" s="8" t="s">
        <v>70</v>
      </c>
      <c r="S3227" s="8"/>
      <c r="T3227" s="8">
        <f t="shared" si="250"/>
        <v>0</v>
      </c>
      <c r="U3227" s="8">
        <f t="shared" si="251"/>
        <v>0</v>
      </c>
      <c r="V3227" s="8">
        <f t="shared" si="252"/>
        <v>0</v>
      </c>
      <c r="W3227" s="8">
        <f t="shared" si="253"/>
        <v>0</v>
      </c>
      <c r="X3227" s="28">
        <f t="shared" si="254"/>
        <v>0</v>
      </c>
      <c r="Y3227" s="5"/>
      <c r="Z3227" s="5"/>
    </row>
    <row r="3228" spans="1:26" ht="16" x14ac:dyDescent="0.2">
      <c r="A3228" s="5" t="s">
        <v>5704</v>
      </c>
      <c r="B3228" s="5" t="s">
        <v>99</v>
      </c>
      <c r="C3228" s="5" t="s">
        <v>23</v>
      </c>
      <c r="D3228" s="5" t="s">
        <v>24</v>
      </c>
      <c r="E3228" s="5"/>
      <c r="F3228" s="5"/>
      <c r="G3228" s="5"/>
      <c r="H3228" s="5"/>
      <c r="I3228" s="5"/>
      <c r="J3228" s="5"/>
      <c r="K3228" s="5"/>
      <c r="L3228" s="5"/>
      <c r="M3228" s="5"/>
      <c r="N3228" s="5"/>
      <c r="O3228" s="5"/>
      <c r="P3228" s="5"/>
      <c r="Q3228" s="5"/>
      <c r="R3228" s="5"/>
      <c r="S3228" s="8"/>
      <c r="T3228" s="8">
        <f t="shared" si="250"/>
        <v>1</v>
      </c>
      <c r="U3228" s="8">
        <f t="shared" si="251"/>
        <v>1</v>
      </c>
      <c r="V3228" s="8">
        <f t="shared" si="252"/>
        <v>1</v>
      </c>
      <c r="W3228" s="8">
        <f t="shared" si="253"/>
        <v>1</v>
      </c>
      <c r="X3228" s="28">
        <f t="shared" si="254"/>
        <v>4</v>
      </c>
      <c r="Y3228" s="5"/>
      <c r="Z3228" s="5"/>
    </row>
    <row r="3229" spans="1:26" ht="16" x14ac:dyDescent="0.2">
      <c r="A3229" s="5" t="s">
        <v>5705</v>
      </c>
      <c r="B3229" s="5" t="s">
        <v>28</v>
      </c>
      <c r="C3229" s="5" t="s">
        <v>23</v>
      </c>
      <c r="D3229" s="5" t="s">
        <v>29</v>
      </c>
      <c r="E3229" s="5"/>
      <c r="F3229" s="5"/>
      <c r="G3229" s="5"/>
      <c r="H3229" s="5"/>
      <c r="I3229" s="5"/>
      <c r="J3229" s="5"/>
      <c r="K3229" s="5"/>
      <c r="L3229" s="5"/>
      <c r="M3229" s="5"/>
      <c r="N3229" s="5"/>
      <c r="O3229" s="5"/>
      <c r="P3229" s="5"/>
      <c r="Q3229" s="5"/>
      <c r="R3229" s="5"/>
      <c r="S3229" s="8"/>
      <c r="T3229" s="8">
        <f t="shared" si="250"/>
        <v>1</v>
      </c>
      <c r="U3229" s="8">
        <f t="shared" si="251"/>
        <v>1</v>
      </c>
      <c r="V3229" s="8">
        <f t="shared" si="252"/>
        <v>1</v>
      </c>
      <c r="W3229" s="8">
        <f t="shared" si="253"/>
        <v>1</v>
      </c>
      <c r="X3229" s="28">
        <f t="shared" si="254"/>
        <v>4</v>
      </c>
      <c r="Y3229" s="5"/>
      <c r="Z3229" s="5"/>
    </row>
    <row r="3230" spans="1:26" ht="16" x14ac:dyDescent="0.2">
      <c r="A3230" s="5" t="s">
        <v>5706</v>
      </c>
      <c r="B3230" s="5" t="s">
        <v>28</v>
      </c>
      <c r="C3230" s="5" t="s">
        <v>23</v>
      </c>
      <c r="D3230" s="5" t="s">
        <v>29</v>
      </c>
      <c r="E3230" s="5"/>
      <c r="F3230" s="5"/>
      <c r="G3230" s="5"/>
      <c r="H3230" s="5"/>
      <c r="I3230" s="5"/>
      <c r="J3230" s="5"/>
      <c r="K3230" s="5"/>
      <c r="L3230" s="5"/>
      <c r="M3230" s="5"/>
      <c r="N3230" s="5"/>
      <c r="O3230" s="5"/>
      <c r="P3230" s="5"/>
      <c r="Q3230" s="5"/>
      <c r="R3230" s="5"/>
      <c r="S3230" s="8"/>
      <c r="T3230" s="8">
        <f t="shared" si="250"/>
        <v>1</v>
      </c>
      <c r="U3230" s="8">
        <f t="shared" si="251"/>
        <v>1</v>
      </c>
      <c r="V3230" s="8">
        <f t="shared" si="252"/>
        <v>1</v>
      </c>
      <c r="W3230" s="8">
        <f t="shared" si="253"/>
        <v>1</v>
      </c>
      <c r="X3230" s="28">
        <f t="shared" si="254"/>
        <v>4</v>
      </c>
      <c r="Y3230" s="5"/>
      <c r="Z3230" s="5"/>
    </row>
    <row r="3231" spans="1:26" ht="16" x14ac:dyDescent="0.2">
      <c r="A3231" s="5" t="s">
        <v>5707</v>
      </c>
      <c r="B3231" s="5" t="s">
        <v>99</v>
      </c>
      <c r="C3231" s="5" t="s">
        <v>23</v>
      </c>
      <c r="D3231" s="5" t="s">
        <v>24</v>
      </c>
      <c r="E3231" s="5"/>
      <c r="F3231" s="5"/>
      <c r="G3231" s="5"/>
      <c r="H3231" s="5"/>
      <c r="I3231" s="5"/>
      <c r="J3231" s="5"/>
      <c r="K3231" s="5"/>
      <c r="L3231" s="5"/>
      <c r="M3231" s="5"/>
      <c r="N3231" s="5"/>
      <c r="O3231" s="5"/>
      <c r="P3231" s="5"/>
      <c r="Q3231" s="5"/>
      <c r="R3231" s="5"/>
      <c r="S3231" s="8"/>
      <c r="T3231" s="8">
        <f t="shared" si="250"/>
        <v>1</v>
      </c>
      <c r="U3231" s="8">
        <f t="shared" si="251"/>
        <v>1</v>
      </c>
      <c r="V3231" s="8">
        <f t="shared" si="252"/>
        <v>1</v>
      </c>
      <c r="W3231" s="8">
        <f t="shared" si="253"/>
        <v>1</v>
      </c>
      <c r="X3231" s="28">
        <f t="shared" si="254"/>
        <v>4</v>
      </c>
      <c r="Y3231" s="5"/>
      <c r="Z3231" s="5"/>
    </row>
    <row r="3232" spans="1:26" ht="16" x14ac:dyDescent="0.2">
      <c r="A3232" s="5" t="s">
        <v>5708</v>
      </c>
      <c r="B3232" s="5" t="s">
        <v>22</v>
      </c>
      <c r="C3232" s="5" t="s">
        <v>23</v>
      </c>
      <c r="D3232" s="5" t="s">
        <v>24</v>
      </c>
      <c r="E3232" s="5"/>
      <c r="F3232" s="5"/>
      <c r="G3232" s="5"/>
      <c r="H3232" s="5"/>
      <c r="I3232" s="5"/>
      <c r="J3232" s="5"/>
      <c r="K3232" s="5"/>
      <c r="L3232" s="5"/>
      <c r="M3232" s="5"/>
      <c r="N3232" s="5"/>
      <c r="O3232" s="5"/>
      <c r="P3232" s="5"/>
      <c r="Q3232" s="5"/>
      <c r="R3232" s="5"/>
      <c r="S3232" s="8"/>
      <c r="T3232" s="8">
        <f t="shared" si="250"/>
        <v>1</v>
      </c>
      <c r="U3232" s="8">
        <f t="shared" si="251"/>
        <v>1</v>
      </c>
      <c r="V3232" s="8">
        <f t="shared" si="252"/>
        <v>1</v>
      </c>
      <c r="W3232" s="8">
        <f t="shared" si="253"/>
        <v>1</v>
      </c>
      <c r="X3232" s="28">
        <f t="shared" si="254"/>
        <v>4</v>
      </c>
      <c r="Y3232" s="5"/>
      <c r="Z3232" s="5"/>
    </row>
    <row r="3233" spans="1:26" ht="16" x14ac:dyDescent="0.2">
      <c r="A3233" s="5" t="s">
        <v>5709</v>
      </c>
      <c r="B3233" s="5" t="s">
        <v>22</v>
      </c>
      <c r="C3233" s="5" t="s">
        <v>23</v>
      </c>
      <c r="D3233" s="5" t="s">
        <v>24</v>
      </c>
      <c r="E3233" s="5"/>
      <c r="F3233" s="5"/>
      <c r="G3233" s="5"/>
      <c r="H3233" s="5"/>
      <c r="I3233" s="5"/>
      <c r="J3233" s="5"/>
      <c r="K3233" s="5"/>
      <c r="L3233" s="5"/>
      <c r="M3233" s="5"/>
      <c r="N3233" s="5"/>
      <c r="O3233" s="5"/>
      <c r="P3233" s="5"/>
      <c r="Q3233" s="5"/>
      <c r="R3233" s="5"/>
      <c r="S3233" s="8"/>
      <c r="T3233" s="8">
        <f t="shared" si="250"/>
        <v>1</v>
      </c>
      <c r="U3233" s="8">
        <f t="shared" si="251"/>
        <v>1</v>
      </c>
      <c r="V3233" s="8">
        <f t="shared" si="252"/>
        <v>1</v>
      </c>
      <c r="W3233" s="8">
        <f t="shared" si="253"/>
        <v>1</v>
      </c>
      <c r="X3233" s="28">
        <f t="shared" si="254"/>
        <v>4</v>
      </c>
      <c r="Y3233" s="5"/>
      <c r="Z3233" s="5"/>
    </row>
    <row r="3234" spans="1:26" ht="16" x14ac:dyDescent="0.2">
      <c r="A3234" s="5" t="s">
        <v>5710</v>
      </c>
      <c r="B3234" s="5" t="s">
        <v>28</v>
      </c>
      <c r="C3234" s="5" t="s">
        <v>23</v>
      </c>
      <c r="D3234" s="5" t="s">
        <v>29</v>
      </c>
      <c r="E3234" s="5"/>
      <c r="F3234" s="5"/>
      <c r="G3234" s="5"/>
      <c r="H3234" s="5"/>
      <c r="I3234" s="5"/>
      <c r="J3234" s="5"/>
      <c r="K3234" s="5"/>
      <c r="L3234" s="5"/>
      <c r="M3234" s="5"/>
      <c r="N3234" s="5"/>
      <c r="O3234" s="5"/>
      <c r="P3234" s="5"/>
      <c r="Q3234" s="5"/>
      <c r="R3234" s="5"/>
      <c r="S3234" s="8"/>
      <c r="T3234" s="8">
        <f t="shared" si="250"/>
        <v>1</v>
      </c>
      <c r="U3234" s="8">
        <f t="shared" si="251"/>
        <v>1</v>
      </c>
      <c r="V3234" s="8">
        <f t="shared" si="252"/>
        <v>1</v>
      </c>
      <c r="W3234" s="8">
        <f t="shared" si="253"/>
        <v>1</v>
      </c>
      <c r="X3234" s="28">
        <f t="shared" si="254"/>
        <v>4</v>
      </c>
      <c r="Y3234" s="5"/>
      <c r="Z3234" s="5"/>
    </row>
    <row r="3235" spans="1:26" ht="16" x14ac:dyDescent="0.2">
      <c r="A3235" s="5" t="s">
        <v>5711</v>
      </c>
      <c r="B3235" s="5" t="s">
        <v>28</v>
      </c>
      <c r="C3235" s="5" t="s">
        <v>23</v>
      </c>
      <c r="D3235" s="5" t="s">
        <v>29</v>
      </c>
      <c r="E3235" s="5"/>
      <c r="F3235" s="5"/>
      <c r="G3235" s="5"/>
      <c r="H3235" s="5"/>
      <c r="I3235" s="5"/>
      <c r="J3235" s="5"/>
      <c r="K3235" s="5"/>
      <c r="L3235" s="5"/>
      <c r="M3235" s="5"/>
      <c r="N3235" s="5"/>
      <c r="O3235" s="5"/>
      <c r="P3235" s="5"/>
      <c r="Q3235" s="5"/>
      <c r="R3235" s="5"/>
      <c r="S3235" s="8"/>
      <c r="T3235" s="8">
        <f t="shared" si="250"/>
        <v>1</v>
      </c>
      <c r="U3235" s="8">
        <f t="shared" si="251"/>
        <v>1</v>
      </c>
      <c r="V3235" s="8">
        <f t="shared" si="252"/>
        <v>1</v>
      </c>
      <c r="W3235" s="8">
        <f t="shared" si="253"/>
        <v>1</v>
      </c>
      <c r="X3235" s="28">
        <f t="shared" si="254"/>
        <v>4</v>
      </c>
      <c r="Y3235" s="5"/>
      <c r="Z3235" s="5"/>
    </row>
    <row r="3236" spans="1:26" ht="16" x14ac:dyDescent="0.2">
      <c r="A3236" s="5" t="s">
        <v>5712</v>
      </c>
      <c r="B3236" s="5" t="s">
        <v>28</v>
      </c>
      <c r="C3236" s="5" t="s">
        <v>23</v>
      </c>
      <c r="D3236" s="5" t="s">
        <v>29</v>
      </c>
      <c r="E3236" s="5"/>
      <c r="F3236" s="5"/>
      <c r="G3236" s="5"/>
      <c r="H3236" s="5"/>
      <c r="I3236" s="5"/>
      <c r="J3236" s="5"/>
      <c r="K3236" s="5"/>
      <c r="L3236" s="5"/>
      <c r="M3236" s="5"/>
      <c r="N3236" s="5"/>
      <c r="O3236" s="5"/>
      <c r="P3236" s="5"/>
      <c r="Q3236" s="5"/>
      <c r="R3236" s="5"/>
      <c r="S3236" s="8"/>
      <c r="T3236" s="8">
        <f t="shared" si="250"/>
        <v>1</v>
      </c>
      <c r="U3236" s="8">
        <f t="shared" si="251"/>
        <v>1</v>
      </c>
      <c r="V3236" s="8">
        <f t="shared" si="252"/>
        <v>1</v>
      </c>
      <c r="W3236" s="8">
        <f t="shared" si="253"/>
        <v>1</v>
      </c>
      <c r="X3236" s="28">
        <f t="shared" si="254"/>
        <v>4</v>
      </c>
      <c r="Y3236" s="5"/>
      <c r="Z3236" s="5"/>
    </row>
    <row r="3237" spans="1:26" ht="16" x14ac:dyDescent="0.2">
      <c r="A3237" s="5" t="s">
        <v>5713</v>
      </c>
      <c r="B3237" s="5" t="s">
        <v>22</v>
      </c>
      <c r="C3237" s="5" t="s">
        <v>23</v>
      </c>
      <c r="D3237" s="5" t="s">
        <v>24</v>
      </c>
      <c r="E3237" s="5"/>
      <c r="F3237" s="5"/>
      <c r="G3237" s="5"/>
      <c r="H3237" s="5"/>
      <c r="I3237" s="5"/>
      <c r="J3237" s="5"/>
      <c r="K3237" s="5"/>
      <c r="L3237" s="5"/>
      <c r="M3237" s="5"/>
      <c r="N3237" s="5"/>
      <c r="O3237" s="5"/>
      <c r="P3237" s="5"/>
      <c r="Q3237" s="5"/>
      <c r="R3237" s="5"/>
      <c r="S3237" s="8"/>
      <c r="T3237" s="8">
        <f t="shared" si="250"/>
        <v>1</v>
      </c>
      <c r="U3237" s="8">
        <f t="shared" si="251"/>
        <v>1</v>
      </c>
      <c r="V3237" s="8">
        <f t="shared" si="252"/>
        <v>1</v>
      </c>
      <c r="W3237" s="8">
        <f t="shared" si="253"/>
        <v>1</v>
      </c>
      <c r="X3237" s="28">
        <f t="shared" si="254"/>
        <v>4</v>
      </c>
      <c r="Y3237" s="5"/>
      <c r="Z3237" s="5"/>
    </row>
    <row r="3238" spans="1:26" ht="16" x14ac:dyDescent="0.2">
      <c r="A3238" s="5" t="s">
        <v>5714</v>
      </c>
      <c r="B3238" s="5" t="s">
        <v>28</v>
      </c>
      <c r="C3238" s="5" t="s">
        <v>23</v>
      </c>
      <c r="D3238" s="5" t="s">
        <v>29</v>
      </c>
      <c r="E3238" s="5" t="s">
        <v>30</v>
      </c>
      <c r="F3238" s="5" t="s">
        <v>5715</v>
      </c>
      <c r="G3238" s="5" t="s">
        <v>592</v>
      </c>
      <c r="H3238" s="5" t="s">
        <v>592</v>
      </c>
      <c r="I3238" s="5" t="s">
        <v>33</v>
      </c>
      <c r="J3238" s="6">
        <v>34130</v>
      </c>
      <c r="K3238" s="5" t="s">
        <v>34</v>
      </c>
      <c r="L3238" s="5"/>
      <c r="M3238" s="5" t="s">
        <v>35</v>
      </c>
      <c r="N3238" s="5" t="s">
        <v>88</v>
      </c>
      <c r="O3238" s="5" t="s">
        <v>592</v>
      </c>
      <c r="P3238" s="5" t="s">
        <v>5716</v>
      </c>
      <c r="Q3238" s="5" t="s">
        <v>5717</v>
      </c>
      <c r="R3238" s="8"/>
      <c r="S3238" s="8"/>
      <c r="T3238" s="8">
        <f t="shared" si="250"/>
        <v>0</v>
      </c>
      <c r="U3238" s="8">
        <f t="shared" si="251"/>
        <v>0</v>
      </c>
      <c r="V3238" s="8">
        <f t="shared" si="252"/>
        <v>0</v>
      </c>
      <c r="W3238" s="8">
        <f t="shared" si="253"/>
        <v>0</v>
      </c>
      <c r="X3238" s="28">
        <f t="shared" si="254"/>
        <v>0</v>
      </c>
      <c r="Y3238" s="5"/>
      <c r="Z3238" s="5"/>
    </row>
    <row r="3239" spans="1:26" ht="16" x14ac:dyDescent="0.2">
      <c r="A3239" s="5" t="s">
        <v>5718</v>
      </c>
      <c r="B3239" s="5" t="s">
        <v>97</v>
      </c>
      <c r="C3239" s="5" t="s">
        <v>23</v>
      </c>
      <c r="D3239" s="5" t="s">
        <v>24</v>
      </c>
      <c r="E3239" s="5"/>
      <c r="F3239" s="5"/>
      <c r="G3239" s="5"/>
      <c r="H3239" s="5"/>
      <c r="I3239" s="5"/>
      <c r="J3239" s="5"/>
      <c r="K3239" s="5"/>
      <c r="L3239" s="5"/>
      <c r="M3239" s="5"/>
      <c r="N3239" s="5"/>
      <c r="O3239" s="5"/>
      <c r="P3239" s="5"/>
      <c r="Q3239" s="5"/>
      <c r="R3239" s="5"/>
      <c r="S3239" s="8"/>
      <c r="T3239" s="8">
        <f t="shared" si="250"/>
        <v>1</v>
      </c>
      <c r="U3239" s="8">
        <f t="shared" si="251"/>
        <v>1</v>
      </c>
      <c r="V3239" s="8">
        <f t="shared" si="252"/>
        <v>1</v>
      </c>
      <c r="W3239" s="8">
        <f t="shared" si="253"/>
        <v>1</v>
      </c>
      <c r="X3239" s="28">
        <f t="shared" si="254"/>
        <v>4</v>
      </c>
      <c r="Y3239" s="5"/>
      <c r="Z3239" s="5"/>
    </row>
    <row r="3240" spans="1:26" ht="16" x14ac:dyDescent="0.2">
      <c r="A3240" s="5" t="s">
        <v>5719</v>
      </c>
      <c r="B3240" s="5" t="s">
        <v>28</v>
      </c>
      <c r="C3240" s="5" t="s">
        <v>23</v>
      </c>
      <c r="D3240" s="5" t="s">
        <v>29</v>
      </c>
      <c r="E3240" s="5" t="s">
        <v>54</v>
      </c>
      <c r="F3240" s="5" t="s">
        <v>5720</v>
      </c>
      <c r="G3240" s="5" t="s">
        <v>32</v>
      </c>
      <c r="H3240" s="5" t="s">
        <v>258</v>
      </c>
      <c r="I3240" s="5" t="s">
        <v>33</v>
      </c>
      <c r="J3240" s="6">
        <v>36222</v>
      </c>
      <c r="K3240" s="5" t="s">
        <v>743</v>
      </c>
      <c r="L3240" s="5"/>
      <c r="M3240" s="5" t="s">
        <v>48</v>
      </c>
      <c r="N3240" s="5" t="s">
        <v>36</v>
      </c>
      <c r="O3240" s="5" t="s">
        <v>32</v>
      </c>
      <c r="P3240" s="5" t="s">
        <v>1391</v>
      </c>
      <c r="Q3240" s="5" t="s">
        <v>5721</v>
      </c>
      <c r="R3240" s="8" t="s">
        <v>39</v>
      </c>
      <c r="S3240" s="8"/>
      <c r="T3240" s="8">
        <f t="shared" si="250"/>
        <v>0</v>
      </c>
      <c r="U3240" s="8">
        <f t="shared" si="251"/>
        <v>0</v>
      </c>
      <c r="V3240" s="8">
        <f t="shared" si="252"/>
        <v>0</v>
      </c>
      <c r="W3240" s="8">
        <f t="shared" si="253"/>
        <v>0</v>
      </c>
      <c r="X3240" s="28">
        <f t="shared" si="254"/>
        <v>0</v>
      </c>
      <c r="Y3240" s="5"/>
      <c r="Z3240" s="5"/>
    </row>
    <row r="3241" spans="1:26" ht="16" x14ac:dyDescent="0.2">
      <c r="A3241" s="5" t="s">
        <v>5722</v>
      </c>
      <c r="B3241" s="5" t="s">
        <v>28</v>
      </c>
      <c r="C3241" s="5" t="s">
        <v>23</v>
      </c>
      <c r="D3241" s="5" t="s">
        <v>29</v>
      </c>
      <c r="E3241" s="5" t="s">
        <v>54</v>
      </c>
      <c r="F3241" s="5" t="s">
        <v>5723</v>
      </c>
      <c r="G3241" s="5" t="s">
        <v>86</v>
      </c>
      <c r="H3241" s="5" t="s">
        <v>86</v>
      </c>
      <c r="I3241" s="5" t="s">
        <v>33</v>
      </c>
      <c r="J3241" s="5" t="s">
        <v>1298</v>
      </c>
      <c r="K3241" s="5" t="s">
        <v>57</v>
      </c>
      <c r="L3241" s="5"/>
      <c r="M3241" s="5" t="s">
        <v>108</v>
      </c>
      <c r="N3241" s="5" t="s">
        <v>88</v>
      </c>
      <c r="O3241" s="5" t="s">
        <v>86</v>
      </c>
      <c r="P3241" s="5" t="s">
        <v>5724</v>
      </c>
      <c r="Q3241" s="5" t="s">
        <v>5725</v>
      </c>
      <c r="R3241" s="8" t="s">
        <v>70</v>
      </c>
      <c r="S3241" s="8"/>
      <c r="T3241" s="8">
        <f t="shared" si="250"/>
        <v>0</v>
      </c>
      <c r="U3241" s="8">
        <f t="shared" si="251"/>
        <v>0</v>
      </c>
      <c r="V3241" s="8">
        <f t="shared" si="252"/>
        <v>0</v>
      </c>
      <c r="W3241" s="8">
        <f t="shared" si="253"/>
        <v>0</v>
      </c>
      <c r="X3241" s="28">
        <f t="shared" si="254"/>
        <v>0</v>
      </c>
      <c r="Y3241" s="5"/>
      <c r="Z3241" s="5"/>
    </row>
    <row r="3242" spans="1:26" ht="16" x14ac:dyDescent="0.2">
      <c r="A3242" s="5" t="s">
        <v>5726</v>
      </c>
      <c r="B3242" s="5" t="s">
        <v>28</v>
      </c>
      <c r="C3242" s="5" t="s">
        <v>23</v>
      </c>
      <c r="D3242" s="5" t="s">
        <v>29</v>
      </c>
      <c r="E3242" s="5"/>
      <c r="F3242" s="5"/>
      <c r="G3242" s="5"/>
      <c r="H3242" s="5"/>
      <c r="I3242" s="5"/>
      <c r="J3242" s="5"/>
      <c r="K3242" s="5"/>
      <c r="L3242" s="5"/>
      <c r="M3242" s="5"/>
      <c r="N3242" s="5"/>
      <c r="O3242" s="5"/>
      <c r="P3242" s="5"/>
      <c r="Q3242" s="5"/>
      <c r="R3242" s="5"/>
      <c r="S3242" s="8"/>
      <c r="T3242" s="8">
        <f t="shared" si="250"/>
        <v>1</v>
      </c>
      <c r="U3242" s="8">
        <f t="shared" si="251"/>
        <v>1</v>
      </c>
      <c r="V3242" s="8">
        <f t="shared" si="252"/>
        <v>1</v>
      </c>
      <c r="W3242" s="8">
        <f t="shared" si="253"/>
        <v>1</v>
      </c>
      <c r="X3242" s="28">
        <f t="shared" si="254"/>
        <v>4</v>
      </c>
      <c r="Y3242" s="5"/>
      <c r="Z3242" s="5"/>
    </row>
    <row r="3243" spans="1:26" ht="16" x14ac:dyDescent="0.2">
      <c r="A3243" s="5" t="s">
        <v>5727</v>
      </c>
      <c r="B3243" s="5" t="s">
        <v>28</v>
      </c>
      <c r="C3243" s="5" t="s">
        <v>23</v>
      </c>
      <c r="D3243" s="5" t="s">
        <v>29</v>
      </c>
      <c r="E3243" s="5" t="s">
        <v>30</v>
      </c>
      <c r="F3243" s="5" t="s">
        <v>5728</v>
      </c>
      <c r="G3243" s="5" t="s">
        <v>86</v>
      </c>
      <c r="H3243" s="5" t="s">
        <v>86</v>
      </c>
      <c r="I3243" s="5" t="s">
        <v>33</v>
      </c>
      <c r="J3243" s="5" t="s">
        <v>5729</v>
      </c>
      <c r="K3243" s="5" t="s">
        <v>57</v>
      </c>
      <c r="L3243" s="5"/>
      <c r="M3243" s="5" t="s">
        <v>108</v>
      </c>
      <c r="N3243" s="7" t="s">
        <v>164</v>
      </c>
      <c r="O3243" s="5" t="s">
        <v>86</v>
      </c>
      <c r="P3243" s="5" t="s">
        <v>5730</v>
      </c>
      <c r="Q3243" s="5" t="s">
        <v>5731</v>
      </c>
      <c r="R3243" s="8" t="s">
        <v>39</v>
      </c>
      <c r="S3243" s="8"/>
      <c r="T3243" s="8">
        <f t="shared" si="250"/>
        <v>0</v>
      </c>
      <c r="U3243" s="8">
        <f t="shared" si="251"/>
        <v>0</v>
      </c>
      <c r="V3243" s="8">
        <f t="shared" si="252"/>
        <v>0</v>
      </c>
      <c r="W3243" s="8">
        <f t="shared" si="253"/>
        <v>0</v>
      </c>
      <c r="X3243" s="28">
        <f t="shared" si="254"/>
        <v>0</v>
      </c>
      <c r="Y3243" s="5"/>
      <c r="Z3243" s="5"/>
    </row>
    <row r="3244" spans="1:26" ht="16" x14ac:dyDescent="0.2">
      <c r="A3244" s="5" t="s">
        <v>5732</v>
      </c>
      <c r="B3244" s="5" t="s">
        <v>22</v>
      </c>
      <c r="C3244" s="5" t="s">
        <v>23</v>
      </c>
      <c r="D3244" s="5" t="s">
        <v>24</v>
      </c>
      <c r="E3244" s="5"/>
      <c r="F3244" s="5"/>
      <c r="G3244" s="5"/>
      <c r="H3244" s="5"/>
      <c r="I3244" s="5"/>
      <c r="J3244" s="5"/>
      <c r="K3244" s="5"/>
      <c r="L3244" s="5"/>
      <c r="M3244" s="5"/>
      <c r="N3244" s="5"/>
      <c r="O3244" s="5"/>
      <c r="P3244" s="5"/>
      <c r="Q3244" s="5"/>
      <c r="R3244" s="5"/>
      <c r="S3244" s="8"/>
      <c r="T3244" s="8">
        <f t="shared" si="250"/>
        <v>1</v>
      </c>
      <c r="U3244" s="8">
        <f t="shared" si="251"/>
        <v>1</v>
      </c>
      <c r="V3244" s="8">
        <f t="shared" si="252"/>
        <v>1</v>
      </c>
      <c r="W3244" s="8">
        <f t="shared" si="253"/>
        <v>1</v>
      </c>
      <c r="X3244" s="28">
        <f t="shared" si="254"/>
        <v>4</v>
      </c>
      <c r="Y3244" s="5"/>
      <c r="Z3244" s="5"/>
    </row>
    <row r="3245" spans="1:26" ht="16" x14ac:dyDescent="0.2">
      <c r="A3245" s="5" t="s">
        <v>5733</v>
      </c>
      <c r="B3245" s="5" t="s">
        <v>63</v>
      </c>
      <c r="C3245" s="5" t="s">
        <v>23</v>
      </c>
      <c r="D3245" s="5" t="s">
        <v>29</v>
      </c>
      <c r="E3245" s="5" t="s">
        <v>54</v>
      </c>
      <c r="F3245" s="5" t="s">
        <v>294</v>
      </c>
      <c r="G3245" s="5" t="s">
        <v>295</v>
      </c>
      <c r="H3245" s="5" t="s">
        <v>295</v>
      </c>
      <c r="I3245" s="5" t="s">
        <v>296</v>
      </c>
      <c r="J3245" s="6">
        <v>35189</v>
      </c>
      <c r="K3245" s="5" t="s">
        <v>47</v>
      </c>
      <c r="L3245" s="5"/>
      <c r="M3245" s="5" t="s">
        <v>48</v>
      </c>
      <c r="N3245" s="5" t="s">
        <v>88</v>
      </c>
      <c r="O3245" s="5" t="s">
        <v>295</v>
      </c>
      <c r="P3245" s="5" t="s">
        <v>5734</v>
      </c>
      <c r="Q3245" s="5" t="s">
        <v>5735</v>
      </c>
      <c r="R3245" s="8" t="s">
        <v>39</v>
      </c>
      <c r="S3245" s="8"/>
      <c r="T3245" s="8">
        <f t="shared" si="250"/>
        <v>0</v>
      </c>
      <c r="U3245" s="8">
        <f t="shared" si="251"/>
        <v>0</v>
      </c>
      <c r="V3245" s="8">
        <f t="shared" si="252"/>
        <v>0</v>
      </c>
      <c r="W3245" s="8">
        <f t="shared" si="253"/>
        <v>0</v>
      </c>
      <c r="X3245" s="28">
        <f t="shared" si="254"/>
        <v>0</v>
      </c>
      <c r="Y3245" s="5"/>
      <c r="Z3245" s="5"/>
    </row>
    <row r="3246" spans="1:26" ht="16" x14ac:dyDescent="0.2">
      <c r="A3246" s="5" t="s">
        <v>5736</v>
      </c>
      <c r="B3246" s="5" t="s">
        <v>28</v>
      </c>
      <c r="C3246" s="5" t="s">
        <v>23</v>
      </c>
      <c r="D3246" s="5" t="s">
        <v>29</v>
      </c>
      <c r="E3246" s="5" t="s">
        <v>30</v>
      </c>
      <c r="F3246" s="5" t="s">
        <v>5737</v>
      </c>
      <c r="G3246" s="5" t="s">
        <v>86</v>
      </c>
      <c r="H3246" s="5" t="s">
        <v>86</v>
      </c>
      <c r="I3246" s="5" t="s">
        <v>33</v>
      </c>
      <c r="J3246" s="5" t="s">
        <v>5738</v>
      </c>
      <c r="K3246" s="5" t="s">
        <v>743</v>
      </c>
      <c r="L3246" s="5"/>
      <c r="M3246" s="5" t="s">
        <v>67</v>
      </c>
      <c r="N3246" s="5" t="s">
        <v>88</v>
      </c>
      <c r="O3246" s="5" t="s">
        <v>86</v>
      </c>
      <c r="P3246" s="5" t="s">
        <v>5739</v>
      </c>
      <c r="Q3246" s="5" t="s">
        <v>5740</v>
      </c>
      <c r="R3246" s="8" t="s">
        <v>39</v>
      </c>
      <c r="S3246" s="8"/>
      <c r="T3246" s="8">
        <f t="shared" si="250"/>
        <v>0</v>
      </c>
      <c r="U3246" s="8">
        <f t="shared" si="251"/>
        <v>0</v>
      </c>
      <c r="V3246" s="8">
        <f t="shared" si="252"/>
        <v>0</v>
      </c>
      <c r="W3246" s="8">
        <f t="shared" si="253"/>
        <v>0</v>
      </c>
      <c r="X3246" s="28">
        <f t="shared" si="254"/>
        <v>0</v>
      </c>
      <c r="Y3246" s="5"/>
      <c r="Z3246" s="5"/>
    </row>
    <row r="3247" spans="1:26" ht="16" x14ac:dyDescent="0.2">
      <c r="A3247" s="5" t="s">
        <v>5741</v>
      </c>
      <c r="B3247" s="5" t="s">
        <v>28</v>
      </c>
      <c r="C3247" s="5" t="s">
        <v>23</v>
      </c>
      <c r="D3247" s="5" t="s">
        <v>29</v>
      </c>
      <c r="E3247" s="5" t="s">
        <v>30</v>
      </c>
      <c r="F3247" s="5" t="s">
        <v>2543</v>
      </c>
      <c r="G3247" s="5" t="s">
        <v>86</v>
      </c>
      <c r="H3247" s="5" t="s">
        <v>86</v>
      </c>
      <c r="I3247" s="5" t="s">
        <v>33</v>
      </c>
      <c r="J3247" s="5" t="s">
        <v>2233</v>
      </c>
      <c r="K3247" s="5" t="s">
        <v>78</v>
      </c>
      <c r="L3247" s="5"/>
      <c r="M3247" s="5" t="s">
        <v>108</v>
      </c>
      <c r="N3247" s="5" t="s">
        <v>36</v>
      </c>
      <c r="O3247" s="5" t="s">
        <v>86</v>
      </c>
      <c r="P3247" s="5" t="s">
        <v>2543</v>
      </c>
      <c r="Q3247" s="5" t="s">
        <v>5742</v>
      </c>
      <c r="R3247" s="8" t="s">
        <v>39</v>
      </c>
      <c r="S3247" s="8"/>
      <c r="T3247" s="8">
        <f t="shared" si="250"/>
        <v>0</v>
      </c>
      <c r="U3247" s="8">
        <f t="shared" si="251"/>
        <v>0</v>
      </c>
      <c r="V3247" s="8">
        <f t="shared" si="252"/>
        <v>0</v>
      </c>
      <c r="W3247" s="8">
        <f t="shared" si="253"/>
        <v>0</v>
      </c>
      <c r="X3247" s="28">
        <f t="shared" si="254"/>
        <v>0</v>
      </c>
      <c r="Y3247" s="5"/>
      <c r="Z3247" s="5"/>
    </row>
    <row r="3248" spans="1:26" ht="16" x14ac:dyDescent="0.2">
      <c r="A3248" s="5" t="s">
        <v>5743</v>
      </c>
      <c r="B3248" s="5" t="s">
        <v>28</v>
      </c>
      <c r="C3248" s="5" t="s">
        <v>23</v>
      </c>
      <c r="D3248" s="5" t="s">
        <v>29</v>
      </c>
      <c r="E3248" s="5"/>
      <c r="F3248" s="5"/>
      <c r="G3248" s="5"/>
      <c r="H3248" s="5"/>
      <c r="I3248" s="5"/>
      <c r="J3248" s="5"/>
      <c r="K3248" s="5"/>
      <c r="L3248" s="5"/>
      <c r="M3248" s="5"/>
      <c r="N3248" s="5"/>
      <c r="O3248" s="5"/>
      <c r="P3248" s="5"/>
      <c r="Q3248" s="5"/>
      <c r="R3248" s="5"/>
      <c r="S3248" s="8"/>
      <c r="T3248" s="8">
        <f t="shared" si="250"/>
        <v>1</v>
      </c>
      <c r="U3248" s="8">
        <f t="shared" si="251"/>
        <v>1</v>
      </c>
      <c r="V3248" s="8">
        <f t="shared" si="252"/>
        <v>1</v>
      </c>
      <c r="W3248" s="8">
        <f t="shared" si="253"/>
        <v>1</v>
      </c>
      <c r="X3248" s="28">
        <f t="shared" si="254"/>
        <v>4</v>
      </c>
      <c r="Y3248" s="5"/>
      <c r="Z3248" s="5"/>
    </row>
    <row r="3249" spans="1:26" ht="16" x14ac:dyDescent="0.2">
      <c r="A3249" s="5" t="s">
        <v>5744</v>
      </c>
      <c r="B3249" s="5" t="s">
        <v>22</v>
      </c>
      <c r="C3249" s="5" t="s">
        <v>23</v>
      </c>
      <c r="D3249" s="5" t="s">
        <v>24</v>
      </c>
      <c r="E3249" s="5"/>
      <c r="F3249" s="5"/>
      <c r="G3249" s="5"/>
      <c r="H3249" s="5"/>
      <c r="I3249" s="5"/>
      <c r="J3249" s="5"/>
      <c r="K3249" s="5"/>
      <c r="L3249" s="5"/>
      <c r="M3249" s="5"/>
      <c r="N3249" s="5"/>
      <c r="O3249" s="5"/>
      <c r="P3249" s="5"/>
      <c r="Q3249" s="5"/>
      <c r="R3249" s="5"/>
      <c r="S3249" s="8"/>
      <c r="T3249" s="8">
        <f t="shared" si="250"/>
        <v>1</v>
      </c>
      <c r="U3249" s="8">
        <f t="shared" si="251"/>
        <v>1</v>
      </c>
      <c r="V3249" s="8">
        <f t="shared" si="252"/>
        <v>1</v>
      </c>
      <c r="W3249" s="8">
        <f t="shared" si="253"/>
        <v>1</v>
      </c>
      <c r="X3249" s="28">
        <f t="shared" si="254"/>
        <v>4</v>
      </c>
      <c r="Y3249" s="5"/>
      <c r="Z3249" s="5"/>
    </row>
    <row r="3250" spans="1:26" ht="16" x14ac:dyDescent="0.2">
      <c r="A3250" s="5" t="s">
        <v>5745</v>
      </c>
      <c r="B3250" s="5" t="s">
        <v>22</v>
      </c>
      <c r="C3250" s="5" t="s">
        <v>23</v>
      </c>
      <c r="D3250" s="5" t="s">
        <v>24</v>
      </c>
      <c r="E3250" s="5"/>
      <c r="F3250" s="5"/>
      <c r="G3250" s="5"/>
      <c r="H3250" s="5"/>
      <c r="I3250" s="5"/>
      <c r="J3250" s="5"/>
      <c r="K3250" s="5"/>
      <c r="L3250" s="5"/>
      <c r="M3250" s="5"/>
      <c r="N3250" s="5"/>
      <c r="O3250" s="5"/>
      <c r="P3250" s="5"/>
      <c r="Q3250" s="5"/>
      <c r="R3250" s="5"/>
      <c r="S3250" s="8"/>
      <c r="T3250" s="8">
        <f t="shared" si="250"/>
        <v>1</v>
      </c>
      <c r="U3250" s="8">
        <f t="shared" si="251"/>
        <v>1</v>
      </c>
      <c r="V3250" s="8">
        <f t="shared" si="252"/>
        <v>1</v>
      </c>
      <c r="W3250" s="8">
        <f t="shared" si="253"/>
        <v>1</v>
      </c>
      <c r="X3250" s="28">
        <f t="shared" si="254"/>
        <v>4</v>
      </c>
      <c r="Y3250" s="5"/>
      <c r="Z3250" s="5"/>
    </row>
    <row r="3251" spans="1:26" ht="16" x14ac:dyDescent="0.2">
      <c r="A3251" s="5" t="s">
        <v>5746</v>
      </c>
      <c r="B3251" s="5" t="s">
        <v>22</v>
      </c>
      <c r="C3251" s="5" t="s">
        <v>23</v>
      </c>
      <c r="D3251" s="5" t="s">
        <v>24</v>
      </c>
      <c r="E3251" s="5"/>
      <c r="F3251" s="5"/>
      <c r="G3251" s="5"/>
      <c r="H3251" s="5"/>
      <c r="I3251" s="5"/>
      <c r="J3251" s="5"/>
      <c r="K3251" s="5"/>
      <c r="L3251" s="5"/>
      <c r="M3251" s="5"/>
      <c r="N3251" s="5"/>
      <c r="O3251" s="5"/>
      <c r="P3251" s="5"/>
      <c r="Q3251" s="5"/>
      <c r="R3251" s="5"/>
      <c r="S3251" s="8"/>
      <c r="T3251" s="8">
        <f t="shared" si="250"/>
        <v>1</v>
      </c>
      <c r="U3251" s="8">
        <f t="shared" si="251"/>
        <v>1</v>
      </c>
      <c r="V3251" s="8">
        <f t="shared" si="252"/>
        <v>1</v>
      </c>
      <c r="W3251" s="8">
        <f t="shared" si="253"/>
        <v>1</v>
      </c>
      <c r="X3251" s="28">
        <f t="shared" si="254"/>
        <v>4</v>
      </c>
      <c r="Y3251" s="5"/>
      <c r="Z3251" s="5"/>
    </row>
    <row r="3252" spans="1:26" ht="16" x14ac:dyDescent="0.2">
      <c r="A3252" s="5" t="s">
        <v>5747</v>
      </c>
      <c r="B3252" s="5" t="s">
        <v>22</v>
      </c>
      <c r="C3252" s="5" t="s">
        <v>23</v>
      </c>
      <c r="D3252" s="5" t="s">
        <v>24</v>
      </c>
      <c r="E3252" s="5"/>
      <c r="F3252" s="5"/>
      <c r="G3252" s="5"/>
      <c r="H3252" s="5"/>
      <c r="I3252" s="5"/>
      <c r="J3252" s="5"/>
      <c r="K3252" s="5"/>
      <c r="L3252" s="5"/>
      <c r="M3252" s="5"/>
      <c r="N3252" s="5"/>
      <c r="O3252" s="5"/>
      <c r="P3252" s="5"/>
      <c r="Q3252" s="5"/>
      <c r="R3252" s="5"/>
      <c r="S3252" s="8"/>
      <c r="T3252" s="8">
        <f t="shared" si="250"/>
        <v>1</v>
      </c>
      <c r="U3252" s="8">
        <f t="shared" si="251"/>
        <v>1</v>
      </c>
      <c r="V3252" s="8">
        <f t="shared" si="252"/>
        <v>1</v>
      </c>
      <c r="W3252" s="8">
        <f t="shared" si="253"/>
        <v>1</v>
      </c>
      <c r="X3252" s="28">
        <f t="shared" si="254"/>
        <v>4</v>
      </c>
      <c r="Y3252" s="5"/>
      <c r="Z3252" s="5"/>
    </row>
    <row r="3253" spans="1:26" ht="16" x14ac:dyDescent="0.2">
      <c r="A3253" s="5" t="s">
        <v>5748</v>
      </c>
      <c r="B3253" s="5" t="s">
        <v>91</v>
      </c>
      <c r="C3253" s="5" t="s">
        <v>23</v>
      </c>
      <c r="D3253" s="5" t="s">
        <v>24</v>
      </c>
      <c r="E3253" s="5"/>
      <c r="F3253" s="5"/>
      <c r="G3253" s="5"/>
      <c r="H3253" s="5"/>
      <c r="I3253" s="5"/>
      <c r="J3253" s="5"/>
      <c r="K3253" s="5"/>
      <c r="L3253" s="5"/>
      <c r="M3253" s="5"/>
      <c r="N3253" s="5"/>
      <c r="O3253" s="5"/>
      <c r="P3253" s="5"/>
      <c r="Q3253" s="5"/>
      <c r="R3253" s="5"/>
      <c r="S3253" s="8"/>
      <c r="T3253" s="8">
        <f t="shared" si="250"/>
        <v>1</v>
      </c>
      <c r="U3253" s="8">
        <f t="shared" si="251"/>
        <v>1</v>
      </c>
      <c r="V3253" s="8">
        <f t="shared" si="252"/>
        <v>1</v>
      </c>
      <c r="W3253" s="8">
        <f t="shared" si="253"/>
        <v>1</v>
      </c>
      <c r="X3253" s="28">
        <f t="shared" si="254"/>
        <v>4</v>
      </c>
      <c r="Y3253" s="5"/>
      <c r="Z3253" s="5"/>
    </row>
    <row r="3254" spans="1:26" ht="16" x14ac:dyDescent="0.2">
      <c r="A3254" s="5" t="s">
        <v>5749</v>
      </c>
      <c r="B3254" s="5" t="s">
        <v>28</v>
      </c>
      <c r="C3254" s="5" t="s">
        <v>23</v>
      </c>
      <c r="D3254" s="5" t="s">
        <v>29</v>
      </c>
      <c r="E3254" s="5" t="s">
        <v>30</v>
      </c>
      <c r="F3254" s="5" t="s">
        <v>456</v>
      </c>
      <c r="G3254" s="5" t="s">
        <v>457</v>
      </c>
      <c r="H3254" s="5" t="s">
        <v>457</v>
      </c>
      <c r="I3254" s="5" t="s">
        <v>33</v>
      </c>
      <c r="J3254" s="6">
        <v>34824</v>
      </c>
      <c r="K3254" s="5" t="s">
        <v>57</v>
      </c>
      <c r="L3254" s="5"/>
      <c r="M3254" s="5" t="s">
        <v>134</v>
      </c>
      <c r="N3254" s="5" t="s">
        <v>88</v>
      </c>
      <c r="O3254" s="5" t="s">
        <v>56</v>
      </c>
      <c r="P3254" s="5" t="s">
        <v>418</v>
      </c>
      <c r="Q3254" s="5" t="s">
        <v>5750</v>
      </c>
      <c r="R3254" s="8" t="s">
        <v>39</v>
      </c>
      <c r="S3254" s="8"/>
      <c r="T3254" s="8">
        <f t="shared" si="250"/>
        <v>0</v>
      </c>
      <c r="U3254" s="8">
        <f t="shared" si="251"/>
        <v>0</v>
      </c>
      <c r="V3254" s="8">
        <f t="shared" si="252"/>
        <v>0</v>
      </c>
      <c r="W3254" s="8">
        <f t="shared" si="253"/>
        <v>0</v>
      </c>
      <c r="X3254" s="28">
        <f t="shared" si="254"/>
        <v>0</v>
      </c>
      <c r="Y3254" s="5"/>
      <c r="Z3254" s="5"/>
    </row>
    <row r="3255" spans="1:26" ht="16" x14ac:dyDescent="0.2">
      <c r="A3255" s="5" t="s">
        <v>5751</v>
      </c>
      <c r="B3255" s="5" t="s">
        <v>28</v>
      </c>
      <c r="C3255" s="5" t="s">
        <v>23</v>
      </c>
      <c r="D3255" s="5" t="s">
        <v>29</v>
      </c>
      <c r="E3255" s="5" t="s">
        <v>54</v>
      </c>
      <c r="F3255" s="5" t="s">
        <v>5752</v>
      </c>
      <c r="G3255" s="5" t="s">
        <v>86</v>
      </c>
      <c r="H3255" s="5" t="s">
        <v>86</v>
      </c>
      <c r="I3255" s="5" t="s">
        <v>33</v>
      </c>
      <c r="J3255" s="6">
        <v>36437</v>
      </c>
      <c r="K3255" s="5" t="s">
        <v>57</v>
      </c>
      <c r="L3255" s="5"/>
      <c r="M3255" s="5" t="s">
        <v>67</v>
      </c>
      <c r="N3255" s="5" t="s">
        <v>88</v>
      </c>
      <c r="O3255" s="5" t="s">
        <v>86</v>
      </c>
      <c r="P3255" s="5" t="s">
        <v>5701</v>
      </c>
      <c r="Q3255" s="5" t="s">
        <v>5753</v>
      </c>
      <c r="R3255" s="8" t="s">
        <v>39</v>
      </c>
      <c r="S3255" s="8"/>
      <c r="T3255" s="8">
        <f t="shared" si="250"/>
        <v>0</v>
      </c>
      <c r="U3255" s="8">
        <f t="shared" si="251"/>
        <v>0</v>
      </c>
      <c r="V3255" s="8">
        <f t="shared" si="252"/>
        <v>0</v>
      </c>
      <c r="W3255" s="8">
        <f t="shared" si="253"/>
        <v>0</v>
      </c>
      <c r="X3255" s="28">
        <f t="shared" si="254"/>
        <v>0</v>
      </c>
      <c r="Y3255" s="5"/>
      <c r="Z3255" s="5"/>
    </row>
    <row r="3256" spans="1:26" ht="16" x14ac:dyDescent="0.2">
      <c r="A3256" s="5" t="s">
        <v>5754</v>
      </c>
      <c r="B3256" s="5" t="s">
        <v>22</v>
      </c>
      <c r="C3256" s="5" t="s">
        <v>23</v>
      </c>
      <c r="D3256" s="5" t="s">
        <v>24</v>
      </c>
      <c r="E3256" s="5"/>
      <c r="F3256" s="5"/>
      <c r="G3256" s="5"/>
      <c r="H3256" s="5"/>
      <c r="I3256" s="5"/>
      <c r="J3256" s="5"/>
      <c r="K3256" s="5"/>
      <c r="L3256" s="5"/>
      <c r="M3256" s="5"/>
      <c r="N3256" s="5"/>
      <c r="O3256" s="5"/>
      <c r="P3256" s="5"/>
      <c r="Q3256" s="5"/>
      <c r="R3256" s="5"/>
      <c r="S3256" s="8"/>
      <c r="T3256" s="8">
        <f t="shared" si="250"/>
        <v>1</v>
      </c>
      <c r="U3256" s="8">
        <f t="shared" si="251"/>
        <v>1</v>
      </c>
      <c r="V3256" s="8">
        <f t="shared" si="252"/>
        <v>1</v>
      </c>
      <c r="W3256" s="8">
        <f t="shared" si="253"/>
        <v>1</v>
      </c>
      <c r="X3256" s="28">
        <f t="shared" si="254"/>
        <v>4</v>
      </c>
      <c r="Y3256" s="5"/>
      <c r="Z3256" s="5"/>
    </row>
    <row r="3257" spans="1:26" ht="16" x14ac:dyDescent="0.2">
      <c r="A3257" s="5" t="s">
        <v>5755</v>
      </c>
      <c r="B3257" s="5" t="s">
        <v>28</v>
      </c>
      <c r="C3257" s="5" t="s">
        <v>23</v>
      </c>
      <c r="D3257" s="5" t="s">
        <v>29</v>
      </c>
      <c r="E3257" s="5"/>
      <c r="F3257" s="5"/>
      <c r="G3257" s="5"/>
      <c r="H3257" s="5"/>
      <c r="I3257" s="5"/>
      <c r="J3257" s="5"/>
      <c r="K3257" s="5"/>
      <c r="L3257" s="5"/>
      <c r="M3257" s="5"/>
      <c r="N3257" s="5"/>
      <c r="O3257" s="5"/>
      <c r="P3257" s="5"/>
      <c r="Q3257" s="5"/>
      <c r="R3257" s="5"/>
      <c r="S3257" s="8"/>
      <c r="T3257" s="8">
        <f t="shared" si="250"/>
        <v>1</v>
      </c>
      <c r="U3257" s="8">
        <f t="shared" si="251"/>
        <v>1</v>
      </c>
      <c r="V3257" s="8">
        <f t="shared" si="252"/>
        <v>1</v>
      </c>
      <c r="W3257" s="8">
        <f t="shared" si="253"/>
        <v>1</v>
      </c>
      <c r="X3257" s="28">
        <f t="shared" si="254"/>
        <v>4</v>
      </c>
      <c r="Y3257" s="5"/>
      <c r="Z3257" s="5"/>
    </row>
    <row r="3258" spans="1:26" ht="16" x14ac:dyDescent="0.2">
      <c r="A3258" s="5" t="s">
        <v>5756</v>
      </c>
      <c r="B3258" s="5" t="s">
        <v>28</v>
      </c>
      <c r="C3258" s="5" t="s">
        <v>23</v>
      </c>
      <c r="D3258" s="5" t="s">
        <v>29</v>
      </c>
      <c r="E3258" s="5" t="s">
        <v>30</v>
      </c>
      <c r="F3258" s="5" t="s">
        <v>1987</v>
      </c>
      <c r="G3258" s="5" t="s">
        <v>86</v>
      </c>
      <c r="H3258" s="5" t="s">
        <v>86</v>
      </c>
      <c r="I3258" s="5" t="s">
        <v>33</v>
      </c>
      <c r="J3258" s="5" t="s">
        <v>5757</v>
      </c>
      <c r="K3258" s="5" t="s">
        <v>57</v>
      </c>
      <c r="L3258" s="5"/>
      <c r="M3258" s="5" t="s">
        <v>108</v>
      </c>
      <c r="N3258" s="5" t="s">
        <v>36</v>
      </c>
      <c r="O3258" s="5" t="s">
        <v>86</v>
      </c>
      <c r="P3258" s="5" t="s">
        <v>1987</v>
      </c>
      <c r="Q3258" s="5" t="s">
        <v>5758</v>
      </c>
      <c r="R3258" s="8" t="s">
        <v>39</v>
      </c>
      <c r="S3258" s="8"/>
      <c r="T3258" s="8">
        <f t="shared" si="250"/>
        <v>0</v>
      </c>
      <c r="U3258" s="8">
        <f t="shared" si="251"/>
        <v>0</v>
      </c>
      <c r="V3258" s="8">
        <f t="shared" si="252"/>
        <v>0</v>
      </c>
      <c r="W3258" s="8">
        <f t="shared" si="253"/>
        <v>0</v>
      </c>
      <c r="X3258" s="28">
        <f t="shared" si="254"/>
        <v>0</v>
      </c>
      <c r="Y3258" s="5"/>
      <c r="Z3258" s="5"/>
    </row>
    <row r="3259" spans="1:26" ht="16" x14ac:dyDescent="0.2">
      <c r="A3259" s="5" t="s">
        <v>5759</v>
      </c>
      <c r="B3259" s="5" t="s">
        <v>97</v>
      </c>
      <c r="C3259" s="5" t="s">
        <v>23</v>
      </c>
      <c r="D3259" s="5" t="s">
        <v>24</v>
      </c>
      <c r="E3259" s="5"/>
      <c r="F3259" s="5"/>
      <c r="G3259" s="5"/>
      <c r="H3259" s="5"/>
      <c r="I3259" s="5"/>
      <c r="J3259" s="5"/>
      <c r="K3259" s="5"/>
      <c r="L3259" s="5"/>
      <c r="M3259" s="5"/>
      <c r="N3259" s="5"/>
      <c r="O3259" s="5"/>
      <c r="P3259" s="5"/>
      <c r="Q3259" s="5"/>
      <c r="R3259" s="5"/>
      <c r="S3259" s="8"/>
      <c r="T3259" s="8">
        <f t="shared" si="250"/>
        <v>1</v>
      </c>
      <c r="U3259" s="8">
        <f t="shared" si="251"/>
        <v>1</v>
      </c>
      <c r="V3259" s="8">
        <f t="shared" si="252"/>
        <v>1</v>
      </c>
      <c r="W3259" s="8">
        <f t="shared" si="253"/>
        <v>1</v>
      </c>
      <c r="X3259" s="28">
        <f t="shared" si="254"/>
        <v>4</v>
      </c>
      <c r="Y3259" s="5"/>
      <c r="Z3259" s="5"/>
    </row>
    <row r="3260" spans="1:26" ht="16" x14ac:dyDescent="0.2">
      <c r="A3260" s="5" t="s">
        <v>5760</v>
      </c>
      <c r="B3260" s="5" t="s">
        <v>28</v>
      </c>
      <c r="C3260" s="5" t="s">
        <v>23</v>
      </c>
      <c r="D3260" s="5" t="s">
        <v>29</v>
      </c>
      <c r="E3260" s="5"/>
      <c r="F3260" s="5"/>
      <c r="G3260" s="5"/>
      <c r="H3260" s="5"/>
      <c r="I3260" s="5"/>
      <c r="J3260" s="5"/>
      <c r="K3260" s="5"/>
      <c r="L3260" s="5"/>
      <c r="M3260" s="5"/>
      <c r="N3260" s="5"/>
      <c r="O3260" s="5"/>
      <c r="P3260" s="5"/>
      <c r="Q3260" s="5"/>
      <c r="R3260" s="5"/>
      <c r="S3260" s="8"/>
      <c r="T3260" s="8">
        <f t="shared" si="250"/>
        <v>1</v>
      </c>
      <c r="U3260" s="8">
        <f t="shared" si="251"/>
        <v>1</v>
      </c>
      <c r="V3260" s="8">
        <f t="shared" si="252"/>
        <v>1</v>
      </c>
      <c r="W3260" s="8">
        <f t="shared" si="253"/>
        <v>1</v>
      </c>
      <c r="X3260" s="28">
        <f t="shared" si="254"/>
        <v>4</v>
      </c>
      <c r="Y3260" s="5"/>
      <c r="Z3260" s="5"/>
    </row>
    <row r="3261" spans="1:26" ht="16" x14ac:dyDescent="0.2">
      <c r="A3261" s="5" t="s">
        <v>5761</v>
      </c>
      <c r="B3261" s="5" t="s">
        <v>22</v>
      </c>
      <c r="C3261" s="5" t="s">
        <v>23</v>
      </c>
      <c r="D3261" s="5" t="s">
        <v>24</v>
      </c>
      <c r="E3261" s="5"/>
      <c r="F3261" s="5"/>
      <c r="G3261" s="5"/>
      <c r="H3261" s="5"/>
      <c r="I3261" s="5"/>
      <c r="J3261" s="5"/>
      <c r="K3261" s="5"/>
      <c r="L3261" s="5"/>
      <c r="M3261" s="5"/>
      <c r="N3261" s="5"/>
      <c r="O3261" s="5"/>
      <c r="P3261" s="5"/>
      <c r="Q3261" s="5"/>
      <c r="R3261" s="5"/>
      <c r="S3261" s="8"/>
      <c r="T3261" s="8">
        <f t="shared" si="250"/>
        <v>1</v>
      </c>
      <c r="U3261" s="8">
        <f t="shared" si="251"/>
        <v>1</v>
      </c>
      <c r="V3261" s="8">
        <f t="shared" si="252"/>
        <v>1</v>
      </c>
      <c r="W3261" s="8">
        <f t="shared" si="253"/>
        <v>1</v>
      </c>
      <c r="X3261" s="28">
        <f t="shared" si="254"/>
        <v>4</v>
      </c>
      <c r="Y3261" s="5"/>
      <c r="Z3261" s="5"/>
    </row>
    <row r="3262" spans="1:26" ht="16" x14ac:dyDescent="0.2">
      <c r="A3262" s="5" t="s">
        <v>5762</v>
      </c>
      <c r="B3262" s="5" t="s">
        <v>28</v>
      </c>
      <c r="C3262" s="5" t="s">
        <v>23</v>
      </c>
      <c r="D3262" s="5" t="s">
        <v>29</v>
      </c>
      <c r="E3262" s="5" t="s">
        <v>30</v>
      </c>
      <c r="F3262" s="5" t="s">
        <v>910</v>
      </c>
      <c r="G3262" s="5" t="s">
        <v>330</v>
      </c>
      <c r="H3262" s="5" t="s">
        <v>330</v>
      </c>
      <c r="I3262" s="5" t="s">
        <v>33</v>
      </c>
      <c r="J3262" s="5" t="s">
        <v>5763</v>
      </c>
      <c r="K3262" s="5" t="s">
        <v>146</v>
      </c>
      <c r="L3262" s="5" t="s">
        <v>5764</v>
      </c>
      <c r="M3262" s="5" t="s">
        <v>35</v>
      </c>
      <c r="N3262" s="5" t="s">
        <v>109</v>
      </c>
      <c r="O3262" s="5"/>
      <c r="P3262" s="5"/>
      <c r="Q3262" s="5"/>
      <c r="R3262" s="5"/>
      <c r="S3262" s="8"/>
      <c r="T3262" s="8">
        <f t="shared" si="250"/>
        <v>0</v>
      </c>
      <c r="U3262" s="8">
        <f t="shared" si="251"/>
        <v>0</v>
      </c>
      <c r="V3262" s="8">
        <f t="shared" si="252"/>
        <v>0</v>
      </c>
      <c r="W3262" s="8">
        <f t="shared" si="253"/>
        <v>1</v>
      </c>
      <c r="X3262" s="28">
        <f t="shared" si="254"/>
        <v>1</v>
      </c>
      <c r="Y3262" s="5"/>
      <c r="Z3262" s="5"/>
    </row>
    <row r="3263" spans="1:26" ht="16" x14ac:dyDescent="0.2">
      <c r="A3263" s="5" t="s">
        <v>5765</v>
      </c>
      <c r="B3263" s="5" t="s">
        <v>28</v>
      </c>
      <c r="C3263" s="5" t="s">
        <v>23</v>
      </c>
      <c r="D3263" s="5" t="s">
        <v>29</v>
      </c>
      <c r="E3263" s="5"/>
      <c r="F3263" s="5"/>
      <c r="G3263" s="5"/>
      <c r="H3263" s="5"/>
      <c r="I3263" s="5"/>
      <c r="J3263" s="5"/>
      <c r="K3263" s="5"/>
      <c r="L3263" s="5"/>
      <c r="M3263" s="5"/>
      <c r="N3263" s="5"/>
      <c r="O3263" s="5"/>
      <c r="P3263" s="5"/>
      <c r="Q3263" s="5"/>
      <c r="R3263" s="5"/>
      <c r="S3263" s="8"/>
      <c r="T3263" s="8">
        <f t="shared" si="250"/>
        <v>1</v>
      </c>
      <c r="U3263" s="8">
        <f t="shared" si="251"/>
        <v>1</v>
      </c>
      <c r="V3263" s="8">
        <f t="shared" si="252"/>
        <v>1</v>
      </c>
      <c r="W3263" s="8">
        <f t="shared" si="253"/>
        <v>1</v>
      </c>
      <c r="X3263" s="28">
        <f t="shared" si="254"/>
        <v>4</v>
      </c>
      <c r="Y3263" s="5"/>
      <c r="Z3263" s="5"/>
    </row>
    <row r="3264" spans="1:26" ht="16" x14ac:dyDescent="0.2">
      <c r="A3264" s="5" t="s">
        <v>5766</v>
      </c>
      <c r="B3264" s="5" t="s">
        <v>97</v>
      </c>
      <c r="C3264" s="5" t="s">
        <v>23</v>
      </c>
      <c r="D3264" s="5" t="s">
        <v>24</v>
      </c>
      <c r="E3264" s="5"/>
      <c r="F3264" s="5"/>
      <c r="G3264" s="5"/>
      <c r="H3264" s="5"/>
      <c r="I3264" s="5"/>
      <c r="J3264" s="5"/>
      <c r="K3264" s="5"/>
      <c r="L3264" s="5"/>
      <c r="M3264" s="5"/>
      <c r="N3264" s="5"/>
      <c r="O3264" s="5"/>
      <c r="P3264" s="5"/>
      <c r="Q3264" s="5"/>
      <c r="R3264" s="5"/>
      <c r="S3264" s="8"/>
      <c r="T3264" s="8">
        <f t="shared" si="250"/>
        <v>1</v>
      </c>
      <c r="U3264" s="8">
        <f t="shared" si="251"/>
        <v>1</v>
      </c>
      <c r="V3264" s="8">
        <f t="shared" si="252"/>
        <v>1</v>
      </c>
      <c r="W3264" s="8">
        <f t="shared" si="253"/>
        <v>1</v>
      </c>
      <c r="X3264" s="28">
        <f t="shared" si="254"/>
        <v>4</v>
      </c>
      <c r="Y3264" s="5"/>
      <c r="Z3264" s="5"/>
    </row>
    <row r="3265" spans="1:26" ht="16" x14ac:dyDescent="0.2">
      <c r="A3265" s="5" t="s">
        <v>5767</v>
      </c>
      <c r="B3265" s="5" t="s">
        <v>28</v>
      </c>
      <c r="C3265" s="5" t="s">
        <v>23</v>
      </c>
      <c r="D3265" s="5" t="s">
        <v>29</v>
      </c>
      <c r="E3265" s="5" t="s">
        <v>30</v>
      </c>
      <c r="F3265" s="5" t="s">
        <v>44</v>
      </c>
      <c r="G3265" s="5" t="s">
        <v>45</v>
      </c>
      <c r="H3265" s="5" t="s">
        <v>45</v>
      </c>
      <c r="I3265" s="5" t="s">
        <v>33</v>
      </c>
      <c r="J3265" s="5" t="s">
        <v>5768</v>
      </c>
      <c r="K3265" s="5" t="s">
        <v>57</v>
      </c>
      <c r="L3265" s="5"/>
      <c r="M3265" s="5" t="s">
        <v>35</v>
      </c>
      <c r="N3265" s="5" t="s">
        <v>88</v>
      </c>
      <c r="O3265" s="5" t="s">
        <v>56</v>
      </c>
      <c r="P3265" s="5" t="s">
        <v>5769</v>
      </c>
      <c r="Q3265" s="5" t="s">
        <v>5770</v>
      </c>
      <c r="R3265" s="8" t="s">
        <v>70</v>
      </c>
      <c r="S3265" s="8"/>
      <c r="T3265" s="8">
        <f t="shared" si="250"/>
        <v>0</v>
      </c>
      <c r="U3265" s="8">
        <f t="shared" si="251"/>
        <v>0</v>
      </c>
      <c r="V3265" s="8">
        <f t="shared" si="252"/>
        <v>0</v>
      </c>
      <c r="W3265" s="8">
        <f t="shared" si="253"/>
        <v>0</v>
      </c>
      <c r="X3265" s="28">
        <f t="shared" si="254"/>
        <v>0</v>
      </c>
      <c r="Y3265" s="5"/>
      <c r="Z3265" s="5"/>
    </row>
    <row r="3266" spans="1:26" ht="16" x14ac:dyDescent="0.2">
      <c r="A3266" s="5" t="s">
        <v>5771</v>
      </c>
      <c r="B3266" s="5" t="s">
        <v>22</v>
      </c>
      <c r="C3266" s="5" t="s">
        <v>23</v>
      </c>
      <c r="D3266" s="5" t="s">
        <v>24</v>
      </c>
      <c r="E3266" s="5"/>
      <c r="F3266" s="5"/>
      <c r="G3266" s="5"/>
      <c r="H3266" s="5"/>
      <c r="I3266" s="5"/>
      <c r="J3266" s="5"/>
      <c r="K3266" s="5"/>
      <c r="L3266" s="5"/>
      <c r="M3266" s="5"/>
      <c r="N3266" s="5"/>
      <c r="O3266" s="5"/>
      <c r="P3266" s="5"/>
      <c r="Q3266" s="5"/>
      <c r="R3266" s="5"/>
      <c r="S3266" s="8"/>
      <c r="T3266" s="8">
        <f t="shared" si="250"/>
        <v>1</v>
      </c>
      <c r="U3266" s="8">
        <f t="shared" si="251"/>
        <v>1</v>
      </c>
      <c r="V3266" s="8">
        <f t="shared" si="252"/>
        <v>1</v>
      </c>
      <c r="W3266" s="8">
        <f t="shared" si="253"/>
        <v>1</v>
      </c>
      <c r="X3266" s="28">
        <f t="shared" si="254"/>
        <v>4</v>
      </c>
      <c r="Y3266" s="5"/>
      <c r="Z3266" s="5"/>
    </row>
    <row r="3267" spans="1:26" ht="16" x14ac:dyDescent="0.2">
      <c r="A3267" s="5" t="s">
        <v>5772</v>
      </c>
      <c r="B3267" s="5" t="s">
        <v>97</v>
      </c>
      <c r="C3267" s="5" t="s">
        <v>23</v>
      </c>
      <c r="D3267" s="5" t="s">
        <v>24</v>
      </c>
      <c r="E3267" s="5"/>
      <c r="F3267" s="5"/>
      <c r="G3267" s="5"/>
      <c r="H3267" s="5"/>
      <c r="I3267" s="5"/>
      <c r="J3267" s="5"/>
      <c r="K3267" s="5"/>
      <c r="L3267" s="5"/>
      <c r="M3267" s="5"/>
      <c r="N3267" s="5"/>
      <c r="O3267" s="5"/>
      <c r="P3267" s="5"/>
      <c r="Q3267" s="5"/>
      <c r="R3267" s="5"/>
      <c r="S3267" s="8"/>
      <c r="T3267" s="8">
        <f t="shared" ref="T3267:T3330" si="255">IF(ISBLANK(G3267),1,0)</f>
        <v>1</v>
      </c>
      <c r="U3267" s="8">
        <f t="shared" ref="U3267:U3330" si="256">IF(ISBLANK(M3267),1,0)</f>
        <v>1</v>
      </c>
      <c r="V3267" s="8">
        <f t="shared" ref="V3267:V3330" si="257">IF(ISBLANK(K3267),1,0)</f>
        <v>1</v>
      </c>
      <c r="W3267" s="8">
        <f t="shared" ref="W3267:W3330" si="258">IF(ISBLANK(Q3267),1,0)</f>
        <v>1</v>
      </c>
      <c r="X3267" s="28">
        <f t="shared" ref="X3267:X3330" si="259">SUM(T3267:W3267)</f>
        <v>4</v>
      </c>
      <c r="Y3267" s="5"/>
      <c r="Z3267" s="5"/>
    </row>
    <row r="3268" spans="1:26" ht="16" x14ac:dyDescent="0.2">
      <c r="A3268" s="5" t="s">
        <v>5773</v>
      </c>
      <c r="B3268" s="5" t="s">
        <v>22</v>
      </c>
      <c r="C3268" s="5" t="s">
        <v>23</v>
      </c>
      <c r="D3268" s="5" t="s">
        <v>24</v>
      </c>
      <c r="E3268" s="5"/>
      <c r="F3268" s="5"/>
      <c r="G3268" s="5"/>
      <c r="H3268" s="5"/>
      <c r="I3268" s="5"/>
      <c r="J3268" s="5"/>
      <c r="K3268" s="5"/>
      <c r="L3268" s="5"/>
      <c r="M3268" s="5"/>
      <c r="N3268" s="5"/>
      <c r="O3268" s="5"/>
      <c r="P3268" s="5"/>
      <c r="Q3268" s="5"/>
      <c r="R3268" s="5"/>
      <c r="S3268" s="8"/>
      <c r="T3268" s="8">
        <f t="shared" si="255"/>
        <v>1</v>
      </c>
      <c r="U3268" s="8">
        <f t="shared" si="256"/>
        <v>1</v>
      </c>
      <c r="V3268" s="8">
        <f t="shared" si="257"/>
        <v>1</v>
      </c>
      <c r="W3268" s="8">
        <f t="shared" si="258"/>
        <v>1</v>
      </c>
      <c r="X3268" s="28">
        <f t="shared" si="259"/>
        <v>4</v>
      </c>
      <c r="Y3268" s="5"/>
      <c r="Z3268" s="5"/>
    </row>
    <row r="3269" spans="1:26" ht="16" x14ac:dyDescent="0.2">
      <c r="A3269" s="5" t="s">
        <v>5774</v>
      </c>
      <c r="B3269" s="5" t="s">
        <v>22</v>
      </c>
      <c r="C3269" s="5" t="s">
        <v>23</v>
      </c>
      <c r="D3269" s="5" t="s">
        <v>24</v>
      </c>
      <c r="E3269" s="5"/>
      <c r="F3269" s="5"/>
      <c r="G3269" s="5"/>
      <c r="H3269" s="5"/>
      <c r="I3269" s="5"/>
      <c r="J3269" s="5"/>
      <c r="K3269" s="5"/>
      <c r="L3269" s="5"/>
      <c r="M3269" s="5"/>
      <c r="N3269" s="5"/>
      <c r="O3269" s="5"/>
      <c r="P3269" s="5"/>
      <c r="Q3269" s="5"/>
      <c r="R3269" s="5"/>
      <c r="S3269" s="8"/>
      <c r="T3269" s="8">
        <f t="shared" si="255"/>
        <v>1</v>
      </c>
      <c r="U3269" s="8">
        <f t="shared" si="256"/>
        <v>1</v>
      </c>
      <c r="V3269" s="8">
        <f t="shared" si="257"/>
        <v>1</v>
      </c>
      <c r="W3269" s="8">
        <f t="shared" si="258"/>
        <v>1</v>
      </c>
      <c r="X3269" s="28">
        <f t="shared" si="259"/>
        <v>4</v>
      </c>
      <c r="Y3269" s="5"/>
      <c r="Z3269" s="5"/>
    </row>
    <row r="3270" spans="1:26" ht="16" x14ac:dyDescent="0.2">
      <c r="A3270" s="5" t="s">
        <v>5775</v>
      </c>
      <c r="B3270" s="5" t="s">
        <v>28</v>
      </c>
      <c r="C3270" s="5" t="s">
        <v>23</v>
      </c>
      <c r="D3270" s="5" t="s">
        <v>29</v>
      </c>
      <c r="E3270" s="5"/>
      <c r="F3270" s="5"/>
      <c r="G3270" s="5"/>
      <c r="H3270" s="5"/>
      <c r="I3270" s="5"/>
      <c r="J3270" s="5"/>
      <c r="K3270" s="5"/>
      <c r="L3270" s="5"/>
      <c r="M3270" s="5"/>
      <c r="N3270" s="5"/>
      <c r="O3270" s="5"/>
      <c r="P3270" s="5"/>
      <c r="Q3270" s="5"/>
      <c r="R3270" s="5"/>
      <c r="S3270" s="8"/>
      <c r="T3270" s="8">
        <f t="shared" si="255"/>
        <v>1</v>
      </c>
      <c r="U3270" s="8">
        <f t="shared" si="256"/>
        <v>1</v>
      </c>
      <c r="V3270" s="8">
        <f t="shared" si="257"/>
        <v>1</v>
      </c>
      <c r="W3270" s="8">
        <f t="shared" si="258"/>
        <v>1</v>
      </c>
      <c r="X3270" s="28">
        <f t="shared" si="259"/>
        <v>4</v>
      </c>
      <c r="Y3270" s="5"/>
      <c r="Z3270" s="5"/>
    </row>
    <row r="3271" spans="1:26" ht="16" x14ac:dyDescent="0.2">
      <c r="A3271" s="5" t="s">
        <v>5776</v>
      </c>
      <c r="B3271" s="5" t="s">
        <v>28</v>
      </c>
      <c r="C3271" s="5" t="s">
        <v>23</v>
      </c>
      <c r="D3271" s="5" t="s">
        <v>29</v>
      </c>
      <c r="E3271" s="5"/>
      <c r="F3271" s="5"/>
      <c r="G3271" s="5"/>
      <c r="H3271" s="5"/>
      <c r="I3271" s="5"/>
      <c r="J3271" s="5"/>
      <c r="K3271" s="5"/>
      <c r="L3271" s="5"/>
      <c r="M3271" s="5"/>
      <c r="N3271" s="5"/>
      <c r="O3271" s="5"/>
      <c r="P3271" s="5"/>
      <c r="Q3271" s="5"/>
      <c r="R3271" s="5"/>
      <c r="S3271" s="8"/>
      <c r="T3271" s="8">
        <f t="shared" si="255"/>
        <v>1</v>
      </c>
      <c r="U3271" s="8">
        <f t="shared" si="256"/>
        <v>1</v>
      </c>
      <c r="V3271" s="8">
        <f t="shared" si="257"/>
        <v>1</v>
      </c>
      <c r="W3271" s="8">
        <f t="shared" si="258"/>
        <v>1</v>
      </c>
      <c r="X3271" s="28">
        <f t="shared" si="259"/>
        <v>4</v>
      </c>
      <c r="Y3271" s="5"/>
      <c r="Z3271" s="5"/>
    </row>
    <row r="3272" spans="1:26" ht="16" x14ac:dyDescent="0.2">
      <c r="A3272" s="5" t="s">
        <v>5777</v>
      </c>
      <c r="B3272" s="5" t="s">
        <v>63</v>
      </c>
      <c r="C3272" s="5" t="s">
        <v>23</v>
      </c>
      <c r="D3272" s="5" t="s">
        <v>29</v>
      </c>
      <c r="E3272" s="5" t="s">
        <v>54</v>
      </c>
      <c r="F3272" s="5" t="s">
        <v>5778</v>
      </c>
      <c r="G3272" s="5" t="s">
        <v>86</v>
      </c>
      <c r="H3272" s="5" t="s">
        <v>86</v>
      </c>
      <c r="I3272" s="5" t="s">
        <v>33</v>
      </c>
      <c r="J3272" s="5" t="s">
        <v>5779</v>
      </c>
      <c r="K3272" s="5" t="s">
        <v>57</v>
      </c>
      <c r="L3272" s="5"/>
      <c r="M3272" s="5" t="s">
        <v>108</v>
      </c>
      <c r="N3272" s="5" t="s">
        <v>36</v>
      </c>
      <c r="O3272" s="5" t="s">
        <v>86</v>
      </c>
      <c r="P3272" s="5" t="s">
        <v>5778</v>
      </c>
      <c r="Q3272" s="5" t="s">
        <v>5780</v>
      </c>
      <c r="R3272" s="8" t="s">
        <v>70</v>
      </c>
      <c r="S3272" s="8"/>
      <c r="T3272" s="8">
        <f t="shared" si="255"/>
        <v>0</v>
      </c>
      <c r="U3272" s="8">
        <f t="shared" si="256"/>
        <v>0</v>
      </c>
      <c r="V3272" s="8">
        <f t="shared" si="257"/>
        <v>0</v>
      </c>
      <c r="W3272" s="8">
        <f t="shared" si="258"/>
        <v>0</v>
      </c>
      <c r="X3272" s="28">
        <f t="shared" si="259"/>
        <v>0</v>
      </c>
      <c r="Y3272" s="5"/>
      <c r="Z3272" s="5"/>
    </row>
    <row r="3273" spans="1:26" ht="16" x14ac:dyDescent="0.2">
      <c r="A3273" s="5" t="s">
        <v>5781</v>
      </c>
      <c r="B3273" s="5" t="s">
        <v>28</v>
      </c>
      <c r="C3273" s="5" t="s">
        <v>23</v>
      </c>
      <c r="D3273" s="5" t="s">
        <v>29</v>
      </c>
      <c r="E3273" s="5" t="s">
        <v>54</v>
      </c>
      <c r="F3273" s="5" t="s">
        <v>5782</v>
      </c>
      <c r="G3273" s="5" t="s">
        <v>998</v>
      </c>
      <c r="H3273" s="5" t="s">
        <v>998</v>
      </c>
      <c r="I3273" s="5" t="s">
        <v>33</v>
      </c>
      <c r="J3273" s="6">
        <v>36010</v>
      </c>
      <c r="K3273" s="5" t="s">
        <v>78</v>
      </c>
      <c r="L3273" s="5"/>
      <c r="M3273" s="5" t="s">
        <v>108</v>
      </c>
      <c r="N3273" s="5" t="s">
        <v>58</v>
      </c>
      <c r="O3273" s="5" t="s">
        <v>998</v>
      </c>
      <c r="P3273" s="5" t="s">
        <v>5782</v>
      </c>
      <c r="Q3273" s="5" t="s">
        <v>5783</v>
      </c>
      <c r="R3273" s="8" t="s">
        <v>39</v>
      </c>
      <c r="S3273" s="8"/>
      <c r="T3273" s="8">
        <f t="shared" si="255"/>
        <v>0</v>
      </c>
      <c r="U3273" s="8">
        <f t="shared" si="256"/>
        <v>0</v>
      </c>
      <c r="V3273" s="8">
        <f t="shared" si="257"/>
        <v>0</v>
      </c>
      <c r="W3273" s="8">
        <f t="shared" si="258"/>
        <v>0</v>
      </c>
      <c r="X3273" s="28">
        <f t="shared" si="259"/>
        <v>0</v>
      </c>
      <c r="Y3273" s="5"/>
      <c r="Z3273" s="5"/>
    </row>
    <row r="3274" spans="1:26" ht="16" x14ac:dyDescent="0.2">
      <c r="A3274" s="5" t="s">
        <v>5784</v>
      </c>
      <c r="B3274" s="5" t="s">
        <v>28</v>
      </c>
      <c r="C3274" s="5" t="s">
        <v>23</v>
      </c>
      <c r="D3274" s="5" t="s">
        <v>463</v>
      </c>
      <c r="E3274" s="5" t="s">
        <v>54</v>
      </c>
      <c r="F3274" s="5" t="s">
        <v>934</v>
      </c>
      <c r="G3274" s="5" t="s">
        <v>258</v>
      </c>
      <c r="H3274" s="5" t="s">
        <v>258</v>
      </c>
      <c r="I3274" s="5" t="s">
        <v>33</v>
      </c>
      <c r="J3274" s="6">
        <v>36440</v>
      </c>
      <c r="K3274" s="5" t="s">
        <v>145</v>
      </c>
      <c r="L3274" s="5"/>
      <c r="M3274" s="5" t="s">
        <v>35</v>
      </c>
      <c r="N3274" s="5" t="s">
        <v>88</v>
      </c>
      <c r="O3274" s="5" t="s">
        <v>258</v>
      </c>
      <c r="P3274" s="5" t="s">
        <v>934</v>
      </c>
      <c r="Q3274" s="5" t="s">
        <v>5785</v>
      </c>
      <c r="R3274" s="8" t="s">
        <v>39</v>
      </c>
      <c r="S3274" s="8"/>
      <c r="T3274" s="8">
        <f t="shared" si="255"/>
        <v>0</v>
      </c>
      <c r="U3274" s="8">
        <f t="shared" si="256"/>
        <v>0</v>
      </c>
      <c r="V3274" s="8">
        <f t="shared" si="257"/>
        <v>0</v>
      </c>
      <c r="W3274" s="8">
        <f t="shared" si="258"/>
        <v>0</v>
      </c>
      <c r="X3274" s="28">
        <f t="shared" si="259"/>
        <v>0</v>
      </c>
      <c r="Y3274" s="5"/>
      <c r="Z3274" s="5"/>
    </row>
    <row r="3275" spans="1:26" ht="16" x14ac:dyDescent="0.2">
      <c r="A3275" s="5" t="s">
        <v>5786</v>
      </c>
      <c r="B3275" s="5" t="s">
        <v>22</v>
      </c>
      <c r="C3275" s="5" t="s">
        <v>23</v>
      </c>
      <c r="D3275" s="5" t="s">
        <v>24</v>
      </c>
      <c r="E3275" s="5"/>
      <c r="F3275" s="5"/>
      <c r="G3275" s="5"/>
      <c r="H3275" s="5"/>
      <c r="I3275" s="5"/>
      <c r="J3275" s="5"/>
      <c r="K3275" s="5"/>
      <c r="L3275" s="5"/>
      <c r="M3275" s="5"/>
      <c r="N3275" s="5"/>
      <c r="O3275" s="5"/>
      <c r="P3275" s="5"/>
      <c r="Q3275" s="5"/>
      <c r="R3275" s="5"/>
      <c r="S3275" s="8"/>
      <c r="T3275" s="8">
        <f t="shared" si="255"/>
        <v>1</v>
      </c>
      <c r="U3275" s="8">
        <f t="shared" si="256"/>
        <v>1</v>
      </c>
      <c r="V3275" s="8">
        <f t="shared" si="257"/>
        <v>1</v>
      </c>
      <c r="W3275" s="8">
        <f t="shared" si="258"/>
        <v>1</v>
      </c>
      <c r="X3275" s="28">
        <f t="shared" si="259"/>
        <v>4</v>
      </c>
      <c r="Y3275" s="5"/>
      <c r="Z3275" s="5"/>
    </row>
    <row r="3276" spans="1:26" ht="16" x14ac:dyDescent="0.2">
      <c r="A3276" s="5" t="s">
        <v>5787</v>
      </c>
      <c r="B3276" s="5" t="s">
        <v>22</v>
      </c>
      <c r="C3276" s="5" t="s">
        <v>23</v>
      </c>
      <c r="D3276" s="5" t="s">
        <v>24</v>
      </c>
      <c r="E3276" s="5"/>
      <c r="F3276" s="5"/>
      <c r="G3276" s="5"/>
      <c r="H3276" s="5"/>
      <c r="I3276" s="5"/>
      <c r="J3276" s="5"/>
      <c r="K3276" s="5"/>
      <c r="L3276" s="5"/>
      <c r="M3276" s="5"/>
      <c r="N3276" s="5"/>
      <c r="O3276" s="5"/>
      <c r="P3276" s="5"/>
      <c r="Q3276" s="5"/>
      <c r="R3276" s="5"/>
      <c r="S3276" s="8"/>
      <c r="T3276" s="8">
        <f t="shared" si="255"/>
        <v>1</v>
      </c>
      <c r="U3276" s="8">
        <f t="shared" si="256"/>
        <v>1</v>
      </c>
      <c r="V3276" s="8">
        <f t="shared" si="257"/>
        <v>1</v>
      </c>
      <c r="W3276" s="8">
        <f t="shared" si="258"/>
        <v>1</v>
      </c>
      <c r="X3276" s="28">
        <f t="shared" si="259"/>
        <v>4</v>
      </c>
      <c r="Y3276" s="5"/>
      <c r="Z3276" s="5"/>
    </row>
    <row r="3277" spans="1:26" ht="16" x14ac:dyDescent="0.2">
      <c r="A3277" s="5" t="s">
        <v>5788</v>
      </c>
      <c r="B3277" s="5" t="s">
        <v>91</v>
      </c>
      <c r="C3277" s="5" t="s">
        <v>23</v>
      </c>
      <c r="D3277" s="5" t="s">
        <v>24</v>
      </c>
      <c r="E3277" s="5"/>
      <c r="F3277" s="5"/>
      <c r="G3277" s="5"/>
      <c r="H3277" s="5"/>
      <c r="I3277" s="5"/>
      <c r="J3277" s="5"/>
      <c r="K3277" s="5"/>
      <c r="L3277" s="5"/>
      <c r="M3277" s="5"/>
      <c r="N3277" s="5"/>
      <c r="O3277" s="5"/>
      <c r="P3277" s="5"/>
      <c r="Q3277" s="5"/>
      <c r="R3277" s="5"/>
      <c r="S3277" s="8"/>
      <c r="T3277" s="8">
        <f t="shared" si="255"/>
        <v>1</v>
      </c>
      <c r="U3277" s="8">
        <f t="shared" si="256"/>
        <v>1</v>
      </c>
      <c r="V3277" s="8">
        <f t="shared" si="257"/>
        <v>1</v>
      </c>
      <c r="W3277" s="8">
        <f t="shared" si="258"/>
        <v>1</v>
      </c>
      <c r="X3277" s="28">
        <f t="shared" si="259"/>
        <v>4</v>
      </c>
      <c r="Y3277" s="5"/>
      <c r="Z3277" s="5"/>
    </row>
    <row r="3278" spans="1:26" ht="16" x14ac:dyDescent="0.2">
      <c r="A3278" s="5" t="s">
        <v>5789</v>
      </c>
      <c r="B3278" s="5" t="s">
        <v>253</v>
      </c>
      <c r="C3278" s="5" t="s">
        <v>23</v>
      </c>
      <c r="D3278" s="5" t="s">
        <v>24</v>
      </c>
      <c r="E3278" s="5"/>
      <c r="F3278" s="5"/>
      <c r="G3278" s="5"/>
      <c r="H3278" s="5"/>
      <c r="I3278" s="5"/>
      <c r="J3278" s="5"/>
      <c r="K3278" s="5"/>
      <c r="L3278" s="5"/>
      <c r="M3278" s="5"/>
      <c r="N3278" s="5"/>
      <c r="O3278" s="5"/>
      <c r="P3278" s="5"/>
      <c r="Q3278" s="5"/>
      <c r="R3278" s="5"/>
      <c r="S3278" s="8"/>
      <c r="T3278" s="8">
        <f t="shared" si="255"/>
        <v>1</v>
      </c>
      <c r="U3278" s="8">
        <f t="shared" si="256"/>
        <v>1</v>
      </c>
      <c r="V3278" s="8">
        <f t="shared" si="257"/>
        <v>1</v>
      </c>
      <c r="W3278" s="8">
        <f t="shared" si="258"/>
        <v>1</v>
      </c>
      <c r="X3278" s="28">
        <f t="shared" si="259"/>
        <v>4</v>
      </c>
      <c r="Y3278" s="5"/>
      <c r="Z3278" s="5"/>
    </row>
    <row r="3279" spans="1:26" ht="16" x14ac:dyDescent="0.2">
      <c r="A3279" s="5" t="s">
        <v>5790</v>
      </c>
      <c r="B3279" s="5" t="s">
        <v>28</v>
      </c>
      <c r="C3279" s="5" t="s">
        <v>23</v>
      </c>
      <c r="D3279" s="5" t="s">
        <v>29</v>
      </c>
      <c r="E3279" s="5"/>
      <c r="F3279" s="5" t="s">
        <v>5791</v>
      </c>
      <c r="G3279" s="5" t="s">
        <v>86</v>
      </c>
      <c r="H3279" s="5" t="s">
        <v>86</v>
      </c>
      <c r="I3279" s="5" t="s">
        <v>33</v>
      </c>
      <c r="J3279" s="6">
        <v>35709</v>
      </c>
      <c r="K3279" s="5" t="s">
        <v>57</v>
      </c>
      <c r="L3279" s="5"/>
      <c r="M3279" s="5" t="s">
        <v>159</v>
      </c>
      <c r="N3279" s="5" t="s">
        <v>36</v>
      </c>
      <c r="O3279" s="5"/>
      <c r="P3279" s="5"/>
      <c r="Q3279" s="5"/>
      <c r="R3279" s="5"/>
      <c r="S3279" s="8"/>
      <c r="T3279" s="8">
        <f t="shared" si="255"/>
        <v>0</v>
      </c>
      <c r="U3279" s="8">
        <f t="shared" si="256"/>
        <v>0</v>
      </c>
      <c r="V3279" s="8">
        <f t="shared" si="257"/>
        <v>0</v>
      </c>
      <c r="W3279" s="8">
        <f t="shared" si="258"/>
        <v>1</v>
      </c>
      <c r="X3279" s="28">
        <f t="shared" si="259"/>
        <v>1</v>
      </c>
      <c r="Y3279" s="5"/>
      <c r="Z3279" s="5"/>
    </row>
    <row r="3280" spans="1:26" ht="16" x14ac:dyDescent="0.2">
      <c r="A3280" s="5" t="s">
        <v>5792</v>
      </c>
      <c r="B3280" s="5" t="s">
        <v>28</v>
      </c>
      <c r="C3280" s="5" t="s">
        <v>23</v>
      </c>
      <c r="D3280" s="5" t="s">
        <v>29</v>
      </c>
      <c r="E3280" s="5" t="s">
        <v>30</v>
      </c>
      <c r="F3280" s="5" t="s">
        <v>1552</v>
      </c>
      <c r="G3280" s="5" t="s">
        <v>1551</v>
      </c>
      <c r="H3280" s="5" t="s">
        <v>1551</v>
      </c>
      <c r="I3280" s="5" t="s">
        <v>33</v>
      </c>
      <c r="J3280" s="6">
        <v>36746</v>
      </c>
      <c r="K3280" s="5" t="s">
        <v>145</v>
      </c>
      <c r="L3280" s="5"/>
      <c r="M3280" s="5" t="s">
        <v>48</v>
      </c>
      <c r="N3280" s="5" t="s">
        <v>36</v>
      </c>
      <c r="O3280" s="5" t="s">
        <v>1551</v>
      </c>
      <c r="P3280" s="5" t="s">
        <v>5793</v>
      </c>
      <c r="Q3280" s="5" t="s">
        <v>5794</v>
      </c>
      <c r="R3280" s="8" t="s">
        <v>70</v>
      </c>
      <c r="S3280" s="8"/>
      <c r="T3280" s="8">
        <f t="shared" si="255"/>
        <v>0</v>
      </c>
      <c r="U3280" s="8">
        <f t="shared" si="256"/>
        <v>0</v>
      </c>
      <c r="V3280" s="8">
        <f t="shared" si="257"/>
        <v>0</v>
      </c>
      <c r="W3280" s="8">
        <f t="shared" si="258"/>
        <v>0</v>
      </c>
      <c r="X3280" s="28">
        <f t="shared" si="259"/>
        <v>0</v>
      </c>
      <c r="Y3280" s="5"/>
      <c r="Z3280" s="5"/>
    </row>
    <row r="3281" spans="1:26" ht="16" x14ac:dyDescent="0.2">
      <c r="A3281" s="5" t="s">
        <v>5795</v>
      </c>
      <c r="B3281" s="5" t="s">
        <v>28</v>
      </c>
      <c r="C3281" s="5" t="s">
        <v>23</v>
      </c>
      <c r="D3281" s="5" t="s">
        <v>29</v>
      </c>
      <c r="E3281" s="5" t="s">
        <v>30</v>
      </c>
      <c r="F3281" s="5" t="s">
        <v>1552</v>
      </c>
      <c r="G3281" s="5" t="s">
        <v>1551</v>
      </c>
      <c r="H3281" s="5" t="s">
        <v>1551</v>
      </c>
      <c r="I3281" s="5" t="s">
        <v>33</v>
      </c>
      <c r="J3281" s="5" t="s">
        <v>5796</v>
      </c>
      <c r="K3281" s="7" t="s">
        <v>318</v>
      </c>
      <c r="L3281" s="5"/>
      <c r="M3281" s="5" t="s">
        <v>159</v>
      </c>
      <c r="N3281" s="5" t="s">
        <v>36</v>
      </c>
      <c r="O3281" s="5" t="s">
        <v>1551</v>
      </c>
      <c r="P3281" s="5" t="s">
        <v>1552</v>
      </c>
      <c r="Q3281" s="5" t="s">
        <v>5797</v>
      </c>
      <c r="R3281" s="8" t="s">
        <v>39</v>
      </c>
      <c r="S3281" s="8"/>
      <c r="T3281" s="8">
        <f t="shared" si="255"/>
        <v>0</v>
      </c>
      <c r="U3281" s="8">
        <f t="shared" si="256"/>
        <v>0</v>
      </c>
      <c r="V3281" s="8">
        <f t="shared" si="257"/>
        <v>0</v>
      </c>
      <c r="W3281" s="8">
        <f t="shared" si="258"/>
        <v>0</v>
      </c>
      <c r="X3281" s="28">
        <f t="shared" si="259"/>
        <v>0</v>
      </c>
      <c r="Y3281" s="5"/>
      <c r="Z3281" s="5"/>
    </row>
    <row r="3282" spans="1:26" ht="16" x14ac:dyDescent="0.2">
      <c r="A3282" s="5" t="s">
        <v>5798</v>
      </c>
      <c r="B3282" s="5" t="s">
        <v>28</v>
      </c>
      <c r="C3282" s="5" t="s">
        <v>23</v>
      </c>
      <c r="D3282" s="5" t="s">
        <v>29</v>
      </c>
      <c r="E3282" s="5" t="s">
        <v>54</v>
      </c>
      <c r="F3282" s="5" t="s">
        <v>1552</v>
      </c>
      <c r="G3282" s="5" t="s">
        <v>1551</v>
      </c>
      <c r="H3282" s="5" t="s">
        <v>1551</v>
      </c>
      <c r="I3282" s="5" t="s">
        <v>33</v>
      </c>
      <c r="J3282" s="6">
        <v>33703</v>
      </c>
      <c r="K3282" s="5" t="s">
        <v>743</v>
      </c>
      <c r="L3282" s="5"/>
      <c r="M3282" s="5" t="s">
        <v>121</v>
      </c>
      <c r="N3282" s="5" t="s">
        <v>36</v>
      </c>
      <c r="O3282" s="5" t="s">
        <v>1551</v>
      </c>
      <c r="P3282" s="5" t="s">
        <v>1552</v>
      </c>
      <c r="Q3282" s="5" t="s">
        <v>5797</v>
      </c>
      <c r="R3282" s="8" t="s">
        <v>39</v>
      </c>
      <c r="S3282" s="8"/>
      <c r="T3282" s="8">
        <f t="shared" si="255"/>
        <v>0</v>
      </c>
      <c r="U3282" s="8">
        <f t="shared" si="256"/>
        <v>0</v>
      </c>
      <c r="V3282" s="8">
        <f t="shared" si="257"/>
        <v>0</v>
      </c>
      <c r="W3282" s="8">
        <f t="shared" si="258"/>
        <v>0</v>
      </c>
      <c r="X3282" s="28">
        <f t="shared" si="259"/>
        <v>0</v>
      </c>
      <c r="Y3282" s="5"/>
      <c r="Z3282" s="5"/>
    </row>
    <row r="3283" spans="1:26" ht="16" x14ac:dyDescent="0.2">
      <c r="A3283" s="5" t="s">
        <v>5799</v>
      </c>
      <c r="B3283" s="5" t="s">
        <v>97</v>
      </c>
      <c r="C3283" s="5" t="s">
        <v>23</v>
      </c>
      <c r="D3283" s="5" t="s">
        <v>24</v>
      </c>
      <c r="E3283" s="5"/>
      <c r="F3283" s="5"/>
      <c r="G3283" s="5"/>
      <c r="H3283" s="5"/>
      <c r="I3283" s="5"/>
      <c r="J3283" s="5"/>
      <c r="K3283" s="5"/>
      <c r="L3283" s="5"/>
      <c r="M3283" s="5"/>
      <c r="N3283" s="5"/>
      <c r="O3283" s="5"/>
      <c r="P3283" s="5"/>
      <c r="Q3283" s="5"/>
      <c r="R3283" s="5"/>
      <c r="S3283" s="8"/>
      <c r="T3283" s="8">
        <f t="shared" si="255"/>
        <v>1</v>
      </c>
      <c r="U3283" s="8">
        <f t="shared" si="256"/>
        <v>1</v>
      </c>
      <c r="V3283" s="8">
        <f t="shared" si="257"/>
        <v>1</v>
      </c>
      <c r="W3283" s="8">
        <f t="shared" si="258"/>
        <v>1</v>
      </c>
      <c r="X3283" s="28">
        <f t="shared" si="259"/>
        <v>4</v>
      </c>
      <c r="Y3283" s="5"/>
      <c r="Z3283" s="5"/>
    </row>
    <row r="3284" spans="1:26" ht="16" x14ac:dyDescent="0.2">
      <c r="A3284" s="5" t="s">
        <v>5800</v>
      </c>
      <c r="B3284" s="5" t="s">
        <v>22</v>
      </c>
      <c r="C3284" s="5" t="s">
        <v>23</v>
      </c>
      <c r="D3284" s="5" t="s">
        <v>24</v>
      </c>
      <c r="E3284" s="5"/>
      <c r="F3284" s="5"/>
      <c r="G3284" s="5"/>
      <c r="H3284" s="5"/>
      <c r="I3284" s="5"/>
      <c r="J3284" s="5"/>
      <c r="K3284" s="5"/>
      <c r="L3284" s="5"/>
      <c r="M3284" s="5"/>
      <c r="N3284" s="5"/>
      <c r="O3284" s="5"/>
      <c r="P3284" s="5"/>
      <c r="Q3284" s="5"/>
      <c r="R3284" s="5"/>
      <c r="S3284" s="8"/>
      <c r="T3284" s="8">
        <f t="shared" si="255"/>
        <v>1</v>
      </c>
      <c r="U3284" s="8">
        <f t="shared" si="256"/>
        <v>1</v>
      </c>
      <c r="V3284" s="8">
        <f t="shared" si="257"/>
        <v>1</v>
      </c>
      <c r="W3284" s="8">
        <f t="shared" si="258"/>
        <v>1</v>
      </c>
      <c r="X3284" s="28">
        <f t="shared" si="259"/>
        <v>4</v>
      </c>
      <c r="Y3284" s="5"/>
      <c r="Z3284" s="5"/>
    </row>
    <row r="3285" spans="1:26" ht="16" x14ac:dyDescent="0.2">
      <c r="A3285" s="5" t="s">
        <v>5801</v>
      </c>
      <c r="B3285" s="5" t="s">
        <v>28</v>
      </c>
      <c r="C3285" s="5" t="s">
        <v>23</v>
      </c>
      <c r="D3285" s="5" t="s">
        <v>29</v>
      </c>
      <c r="E3285" s="5" t="s">
        <v>30</v>
      </c>
      <c r="F3285" s="5" t="s">
        <v>5802</v>
      </c>
      <c r="G3285" s="5" t="s">
        <v>1551</v>
      </c>
      <c r="H3285" s="5" t="s">
        <v>1551</v>
      </c>
      <c r="I3285" s="5" t="s">
        <v>33</v>
      </c>
      <c r="J3285" s="5" t="s">
        <v>5803</v>
      </c>
      <c r="K3285" s="5" t="s">
        <v>743</v>
      </c>
      <c r="L3285" s="5"/>
      <c r="M3285" s="5" t="s">
        <v>35</v>
      </c>
      <c r="N3285" s="7" t="s">
        <v>164</v>
      </c>
      <c r="O3285" s="5" t="s">
        <v>86</v>
      </c>
      <c r="P3285" s="5" t="s">
        <v>5804</v>
      </c>
      <c r="Q3285" s="5" t="s">
        <v>5805</v>
      </c>
      <c r="R3285" s="8" t="s">
        <v>39</v>
      </c>
      <c r="S3285" s="8"/>
      <c r="T3285" s="8">
        <f t="shared" si="255"/>
        <v>0</v>
      </c>
      <c r="U3285" s="8">
        <f t="shared" si="256"/>
        <v>0</v>
      </c>
      <c r="V3285" s="8">
        <f t="shared" si="257"/>
        <v>0</v>
      </c>
      <c r="W3285" s="8">
        <f t="shared" si="258"/>
        <v>0</v>
      </c>
      <c r="X3285" s="28">
        <f t="shared" si="259"/>
        <v>0</v>
      </c>
      <c r="Y3285" s="5"/>
      <c r="Z3285" s="5"/>
    </row>
    <row r="3286" spans="1:26" ht="16" x14ac:dyDescent="0.2">
      <c r="A3286" s="5" t="s">
        <v>5806</v>
      </c>
      <c r="B3286" s="5" t="s">
        <v>63</v>
      </c>
      <c r="C3286" s="5" t="s">
        <v>23</v>
      </c>
      <c r="D3286" s="5" t="s">
        <v>29</v>
      </c>
      <c r="E3286" s="5" t="s">
        <v>30</v>
      </c>
      <c r="F3286" s="5" t="s">
        <v>5807</v>
      </c>
      <c r="G3286" s="5" t="s">
        <v>1551</v>
      </c>
      <c r="H3286" s="5" t="s">
        <v>1551</v>
      </c>
      <c r="I3286" s="5" t="s">
        <v>33</v>
      </c>
      <c r="J3286" s="6">
        <v>34741</v>
      </c>
      <c r="K3286" s="5" t="s">
        <v>47</v>
      </c>
      <c r="L3286" s="5"/>
      <c r="M3286" s="5" t="s">
        <v>159</v>
      </c>
      <c r="N3286" s="7" t="s">
        <v>164</v>
      </c>
      <c r="O3286" s="5" t="s">
        <v>1551</v>
      </c>
      <c r="P3286" s="5" t="s">
        <v>5808</v>
      </c>
      <c r="Q3286" s="5" t="s">
        <v>5809</v>
      </c>
      <c r="R3286" s="8" t="s">
        <v>39</v>
      </c>
      <c r="S3286" s="8"/>
      <c r="T3286" s="8">
        <f t="shared" si="255"/>
        <v>0</v>
      </c>
      <c r="U3286" s="8">
        <f t="shared" si="256"/>
        <v>0</v>
      </c>
      <c r="V3286" s="8">
        <f t="shared" si="257"/>
        <v>0</v>
      </c>
      <c r="W3286" s="8">
        <f t="shared" si="258"/>
        <v>0</v>
      </c>
      <c r="X3286" s="28">
        <f t="shared" si="259"/>
        <v>0</v>
      </c>
      <c r="Y3286" s="5"/>
      <c r="Z3286" s="5"/>
    </row>
    <row r="3287" spans="1:26" ht="16" x14ac:dyDescent="0.2">
      <c r="A3287" s="5" t="s">
        <v>5810</v>
      </c>
      <c r="B3287" s="5" t="s">
        <v>22</v>
      </c>
      <c r="C3287" s="5" t="s">
        <v>23</v>
      </c>
      <c r="D3287" s="5" t="s">
        <v>24</v>
      </c>
      <c r="E3287" s="5"/>
      <c r="F3287" s="5"/>
      <c r="G3287" s="5"/>
      <c r="H3287" s="5"/>
      <c r="I3287" s="5"/>
      <c r="J3287" s="5"/>
      <c r="K3287" s="5"/>
      <c r="L3287" s="5"/>
      <c r="M3287" s="5"/>
      <c r="N3287" s="5"/>
      <c r="O3287" s="5"/>
      <c r="P3287" s="5"/>
      <c r="Q3287" s="5"/>
      <c r="R3287" s="5"/>
      <c r="S3287" s="8"/>
      <c r="T3287" s="8">
        <f t="shared" si="255"/>
        <v>1</v>
      </c>
      <c r="U3287" s="8">
        <f t="shared" si="256"/>
        <v>1</v>
      </c>
      <c r="V3287" s="8">
        <f t="shared" si="257"/>
        <v>1</v>
      </c>
      <c r="W3287" s="8">
        <f t="shared" si="258"/>
        <v>1</v>
      </c>
      <c r="X3287" s="28">
        <f t="shared" si="259"/>
        <v>4</v>
      </c>
      <c r="Y3287" s="5"/>
      <c r="Z3287" s="5"/>
    </row>
    <row r="3288" spans="1:26" ht="16" x14ac:dyDescent="0.2">
      <c r="A3288" s="5" t="s">
        <v>5811</v>
      </c>
      <c r="B3288" s="5" t="s">
        <v>28</v>
      </c>
      <c r="C3288" s="5" t="s">
        <v>23</v>
      </c>
      <c r="D3288" s="5" t="s">
        <v>463</v>
      </c>
      <c r="E3288" s="5" t="s">
        <v>54</v>
      </c>
      <c r="F3288" s="5" t="s">
        <v>5812</v>
      </c>
      <c r="G3288" s="5" t="s">
        <v>206</v>
      </c>
      <c r="H3288" s="5" t="s">
        <v>206</v>
      </c>
      <c r="I3288" s="5" t="s">
        <v>33</v>
      </c>
      <c r="J3288" s="5" t="s">
        <v>5813</v>
      </c>
      <c r="K3288" s="5" t="s">
        <v>146</v>
      </c>
      <c r="L3288" s="5" t="s">
        <v>5814</v>
      </c>
      <c r="M3288" s="5" t="s">
        <v>146</v>
      </c>
      <c r="N3288" s="5" t="s">
        <v>88</v>
      </c>
      <c r="O3288" s="5" t="s">
        <v>206</v>
      </c>
      <c r="P3288" s="5" t="s">
        <v>5816</v>
      </c>
      <c r="Q3288" s="5" t="s">
        <v>5817</v>
      </c>
      <c r="R3288" s="8" t="s">
        <v>39</v>
      </c>
      <c r="S3288" s="8"/>
      <c r="T3288" s="8">
        <f t="shared" si="255"/>
        <v>0</v>
      </c>
      <c r="U3288" s="8">
        <f t="shared" si="256"/>
        <v>0</v>
      </c>
      <c r="V3288" s="8">
        <f t="shared" si="257"/>
        <v>0</v>
      </c>
      <c r="W3288" s="8">
        <f t="shared" si="258"/>
        <v>0</v>
      </c>
      <c r="X3288" s="28">
        <f t="shared" si="259"/>
        <v>0</v>
      </c>
      <c r="Y3288" s="5"/>
      <c r="Z3288" s="5"/>
    </row>
    <row r="3289" spans="1:26" ht="16" x14ac:dyDescent="0.2">
      <c r="A3289" s="5" t="s">
        <v>5818</v>
      </c>
      <c r="B3289" s="5" t="s">
        <v>22</v>
      </c>
      <c r="C3289" s="5" t="s">
        <v>23</v>
      </c>
      <c r="D3289" s="5" t="s">
        <v>24</v>
      </c>
      <c r="E3289" s="5"/>
      <c r="F3289" s="5"/>
      <c r="G3289" s="5"/>
      <c r="H3289" s="5"/>
      <c r="I3289" s="5"/>
      <c r="J3289" s="5"/>
      <c r="K3289" s="5"/>
      <c r="L3289" s="5"/>
      <c r="M3289" s="5"/>
      <c r="N3289" s="5"/>
      <c r="O3289" s="5"/>
      <c r="P3289" s="5"/>
      <c r="Q3289" s="5"/>
      <c r="R3289" s="5"/>
      <c r="S3289" s="8"/>
      <c r="T3289" s="8">
        <f t="shared" si="255"/>
        <v>1</v>
      </c>
      <c r="U3289" s="8">
        <f t="shared" si="256"/>
        <v>1</v>
      </c>
      <c r="V3289" s="8">
        <f t="shared" si="257"/>
        <v>1</v>
      </c>
      <c r="W3289" s="8">
        <f t="shared" si="258"/>
        <v>1</v>
      </c>
      <c r="X3289" s="28">
        <f t="shared" si="259"/>
        <v>4</v>
      </c>
      <c r="Y3289" s="5"/>
      <c r="Z3289" s="5"/>
    </row>
    <row r="3290" spans="1:26" ht="16" x14ac:dyDescent="0.2">
      <c r="A3290" s="5" t="s">
        <v>5819</v>
      </c>
      <c r="B3290" s="5" t="s">
        <v>28</v>
      </c>
      <c r="C3290" s="5" t="s">
        <v>23</v>
      </c>
      <c r="D3290" s="5" t="s">
        <v>29</v>
      </c>
      <c r="E3290" s="5" t="s">
        <v>30</v>
      </c>
      <c r="F3290" s="5" t="s">
        <v>5820</v>
      </c>
      <c r="G3290" s="5" t="s">
        <v>1551</v>
      </c>
      <c r="H3290" s="5" t="s">
        <v>1551</v>
      </c>
      <c r="I3290" s="5" t="s">
        <v>33</v>
      </c>
      <c r="J3290" s="6">
        <v>35012</v>
      </c>
      <c r="K3290" s="5" t="s">
        <v>297</v>
      </c>
      <c r="L3290" s="5"/>
      <c r="M3290" s="5" t="s">
        <v>146</v>
      </c>
      <c r="N3290" s="5" t="s">
        <v>36</v>
      </c>
      <c r="O3290" s="5" t="s">
        <v>1551</v>
      </c>
      <c r="P3290" s="5" t="s">
        <v>5822</v>
      </c>
      <c r="Q3290" s="5" t="s">
        <v>5823</v>
      </c>
      <c r="R3290" s="8" t="s">
        <v>61</v>
      </c>
      <c r="S3290" s="8"/>
      <c r="T3290" s="8">
        <f t="shared" si="255"/>
        <v>0</v>
      </c>
      <c r="U3290" s="8">
        <f t="shared" si="256"/>
        <v>0</v>
      </c>
      <c r="V3290" s="8">
        <f t="shared" si="257"/>
        <v>0</v>
      </c>
      <c r="W3290" s="8">
        <f t="shared" si="258"/>
        <v>0</v>
      </c>
      <c r="X3290" s="28">
        <f t="shared" si="259"/>
        <v>0</v>
      </c>
      <c r="Y3290" s="5"/>
      <c r="Z3290" s="5"/>
    </row>
    <row r="3291" spans="1:26" ht="16" x14ac:dyDescent="0.2">
      <c r="A3291" s="5" t="s">
        <v>5824</v>
      </c>
      <c r="B3291" s="5" t="s">
        <v>97</v>
      </c>
      <c r="C3291" s="5" t="s">
        <v>23</v>
      </c>
      <c r="D3291" s="5" t="s">
        <v>24</v>
      </c>
      <c r="E3291" s="5"/>
      <c r="F3291" s="5"/>
      <c r="G3291" s="5"/>
      <c r="H3291" s="5"/>
      <c r="I3291" s="5"/>
      <c r="J3291" s="5"/>
      <c r="K3291" s="5"/>
      <c r="L3291" s="5"/>
      <c r="M3291" s="5"/>
      <c r="N3291" s="5"/>
      <c r="O3291" s="5"/>
      <c r="P3291" s="5"/>
      <c r="Q3291" s="5"/>
      <c r="R3291" s="5"/>
      <c r="S3291" s="8"/>
      <c r="T3291" s="8">
        <f t="shared" si="255"/>
        <v>1</v>
      </c>
      <c r="U3291" s="8">
        <f t="shared" si="256"/>
        <v>1</v>
      </c>
      <c r="V3291" s="8">
        <f t="shared" si="257"/>
        <v>1</v>
      </c>
      <c r="W3291" s="8">
        <f t="shared" si="258"/>
        <v>1</v>
      </c>
      <c r="X3291" s="28">
        <f t="shared" si="259"/>
        <v>4</v>
      </c>
      <c r="Y3291" s="5"/>
      <c r="Z3291" s="5"/>
    </row>
    <row r="3292" spans="1:26" ht="16" x14ac:dyDescent="0.2">
      <c r="A3292" s="5" t="s">
        <v>5825</v>
      </c>
      <c r="B3292" s="5" t="s">
        <v>63</v>
      </c>
      <c r="C3292" s="5" t="s">
        <v>23</v>
      </c>
      <c r="D3292" s="5" t="s">
        <v>29</v>
      </c>
      <c r="E3292" s="5" t="s">
        <v>30</v>
      </c>
      <c r="F3292" s="5" t="s">
        <v>1552</v>
      </c>
      <c r="G3292" s="5" t="s">
        <v>1551</v>
      </c>
      <c r="H3292" s="5" t="s">
        <v>1551</v>
      </c>
      <c r="I3292" s="5" t="s">
        <v>33</v>
      </c>
      <c r="J3292" s="5" t="s">
        <v>5826</v>
      </c>
      <c r="K3292" s="5" t="s">
        <v>743</v>
      </c>
      <c r="L3292" s="5"/>
      <c r="M3292" s="5" t="s">
        <v>35</v>
      </c>
      <c r="N3292" s="7" t="s">
        <v>164</v>
      </c>
      <c r="O3292" s="5" t="s">
        <v>1551</v>
      </c>
      <c r="P3292" s="5" t="s">
        <v>2838</v>
      </c>
      <c r="Q3292" s="5" t="s">
        <v>5827</v>
      </c>
      <c r="R3292" s="8" t="s">
        <v>70</v>
      </c>
      <c r="S3292" s="8"/>
      <c r="T3292" s="8">
        <f t="shared" si="255"/>
        <v>0</v>
      </c>
      <c r="U3292" s="8">
        <f t="shared" si="256"/>
        <v>0</v>
      </c>
      <c r="V3292" s="8">
        <f t="shared" si="257"/>
        <v>0</v>
      </c>
      <c r="W3292" s="8">
        <f t="shared" si="258"/>
        <v>0</v>
      </c>
      <c r="X3292" s="28">
        <f t="shared" si="259"/>
        <v>0</v>
      </c>
      <c r="Y3292" s="5"/>
      <c r="Z3292" s="5"/>
    </row>
    <row r="3293" spans="1:26" ht="16" x14ac:dyDescent="0.2">
      <c r="A3293" s="5" t="s">
        <v>5828</v>
      </c>
      <c r="B3293" s="5" t="s">
        <v>22</v>
      </c>
      <c r="C3293" s="5" t="s">
        <v>23</v>
      </c>
      <c r="D3293" s="5" t="s">
        <v>24</v>
      </c>
      <c r="E3293" s="5"/>
      <c r="F3293" s="5"/>
      <c r="G3293" s="5"/>
      <c r="H3293" s="5"/>
      <c r="I3293" s="5"/>
      <c r="J3293" s="5"/>
      <c r="K3293" s="5"/>
      <c r="L3293" s="5"/>
      <c r="M3293" s="5"/>
      <c r="N3293" s="5"/>
      <c r="O3293" s="5"/>
      <c r="P3293" s="5"/>
      <c r="Q3293" s="5"/>
      <c r="R3293" s="5"/>
      <c r="S3293" s="8"/>
      <c r="T3293" s="8">
        <f t="shared" si="255"/>
        <v>1</v>
      </c>
      <c r="U3293" s="8">
        <f t="shared" si="256"/>
        <v>1</v>
      </c>
      <c r="V3293" s="8">
        <f t="shared" si="257"/>
        <v>1</v>
      </c>
      <c r="W3293" s="8">
        <f t="shared" si="258"/>
        <v>1</v>
      </c>
      <c r="X3293" s="28">
        <f t="shared" si="259"/>
        <v>4</v>
      </c>
      <c r="Y3293" s="5"/>
      <c r="Z3293" s="5"/>
    </row>
    <row r="3294" spans="1:26" ht="16" x14ac:dyDescent="0.2">
      <c r="A3294" s="5" t="s">
        <v>5829</v>
      </c>
      <c r="B3294" s="5" t="s">
        <v>63</v>
      </c>
      <c r="C3294" s="5" t="s">
        <v>23</v>
      </c>
      <c r="D3294" s="5" t="s">
        <v>29</v>
      </c>
      <c r="E3294" s="5" t="s">
        <v>54</v>
      </c>
      <c r="F3294" s="5" t="s">
        <v>5830</v>
      </c>
      <c r="G3294" s="5" t="s">
        <v>86</v>
      </c>
      <c r="H3294" s="5" t="s">
        <v>86</v>
      </c>
      <c r="I3294" s="5" t="s">
        <v>33</v>
      </c>
      <c r="J3294" s="6">
        <v>35619</v>
      </c>
      <c r="K3294" s="5" t="s">
        <v>57</v>
      </c>
      <c r="L3294" s="5"/>
      <c r="M3294" s="5" t="s">
        <v>35</v>
      </c>
      <c r="N3294" s="5" t="s">
        <v>109</v>
      </c>
      <c r="O3294" s="5" t="s">
        <v>86</v>
      </c>
      <c r="P3294" s="5" t="s">
        <v>5830</v>
      </c>
      <c r="Q3294" s="5" t="s">
        <v>5831</v>
      </c>
      <c r="R3294" s="8" t="s">
        <v>70</v>
      </c>
      <c r="S3294" s="8"/>
      <c r="T3294" s="8">
        <f t="shared" si="255"/>
        <v>0</v>
      </c>
      <c r="U3294" s="8">
        <f t="shared" si="256"/>
        <v>0</v>
      </c>
      <c r="V3294" s="8">
        <f t="shared" si="257"/>
        <v>0</v>
      </c>
      <c r="W3294" s="8">
        <f t="shared" si="258"/>
        <v>0</v>
      </c>
      <c r="X3294" s="28">
        <f t="shared" si="259"/>
        <v>0</v>
      </c>
      <c r="Y3294" s="5"/>
      <c r="Z3294" s="5"/>
    </row>
    <row r="3295" spans="1:26" ht="16" x14ac:dyDescent="0.2">
      <c r="A3295" s="5" t="s">
        <v>5832</v>
      </c>
      <c r="B3295" s="5" t="s">
        <v>63</v>
      </c>
      <c r="C3295" s="5" t="s">
        <v>23</v>
      </c>
      <c r="D3295" s="5" t="s">
        <v>29</v>
      </c>
      <c r="E3295" s="5" t="s">
        <v>30</v>
      </c>
      <c r="F3295" s="5" t="s">
        <v>44</v>
      </c>
      <c r="G3295" s="5" t="s">
        <v>45</v>
      </c>
      <c r="H3295" s="5" t="s">
        <v>45</v>
      </c>
      <c r="I3295" s="5" t="s">
        <v>33</v>
      </c>
      <c r="J3295" s="5" t="s">
        <v>5833</v>
      </c>
      <c r="K3295" s="5" t="s">
        <v>34</v>
      </c>
      <c r="L3295" s="5"/>
      <c r="M3295" s="5" t="s">
        <v>108</v>
      </c>
      <c r="N3295" s="5" t="s">
        <v>88</v>
      </c>
      <c r="O3295" s="5" t="s">
        <v>45</v>
      </c>
      <c r="P3295" s="5" t="s">
        <v>44</v>
      </c>
      <c r="Q3295" s="5" t="s">
        <v>5834</v>
      </c>
      <c r="R3295" s="8" t="s">
        <v>39</v>
      </c>
      <c r="S3295" s="8"/>
      <c r="T3295" s="8">
        <f t="shared" si="255"/>
        <v>0</v>
      </c>
      <c r="U3295" s="8">
        <f t="shared" si="256"/>
        <v>0</v>
      </c>
      <c r="V3295" s="8">
        <f t="shared" si="257"/>
        <v>0</v>
      </c>
      <c r="W3295" s="8">
        <f t="shared" si="258"/>
        <v>0</v>
      </c>
      <c r="X3295" s="28">
        <f t="shared" si="259"/>
        <v>0</v>
      </c>
      <c r="Y3295" s="5"/>
      <c r="Z3295" s="5"/>
    </row>
    <row r="3296" spans="1:26" ht="16" x14ac:dyDescent="0.2">
      <c r="A3296" s="5" t="s">
        <v>5835</v>
      </c>
      <c r="B3296" s="5" t="s">
        <v>22</v>
      </c>
      <c r="C3296" s="5" t="s">
        <v>23</v>
      </c>
      <c r="D3296" s="5" t="s">
        <v>24</v>
      </c>
      <c r="E3296" s="5"/>
      <c r="F3296" s="5"/>
      <c r="G3296" s="5"/>
      <c r="H3296" s="5"/>
      <c r="I3296" s="5"/>
      <c r="J3296" s="5"/>
      <c r="K3296" s="5"/>
      <c r="L3296" s="5"/>
      <c r="M3296" s="5"/>
      <c r="N3296" s="5"/>
      <c r="O3296" s="5"/>
      <c r="P3296" s="5"/>
      <c r="Q3296" s="5"/>
      <c r="R3296" s="5"/>
      <c r="S3296" s="8"/>
      <c r="T3296" s="8">
        <f t="shared" si="255"/>
        <v>1</v>
      </c>
      <c r="U3296" s="8">
        <f t="shared" si="256"/>
        <v>1</v>
      </c>
      <c r="V3296" s="8">
        <f t="shared" si="257"/>
        <v>1</v>
      </c>
      <c r="W3296" s="8">
        <f t="shared" si="258"/>
        <v>1</v>
      </c>
      <c r="X3296" s="28">
        <f t="shared" si="259"/>
        <v>4</v>
      </c>
      <c r="Y3296" s="5"/>
      <c r="Z3296" s="5"/>
    </row>
    <row r="3297" spans="1:26" ht="16" x14ac:dyDescent="0.2">
      <c r="A3297" s="5" t="s">
        <v>5836</v>
      </c>
      <c r="B3297" s="5" t="s">
        <v>28</v>
      </c>
      <c r="C3297" s="5" t="s">
        <v>23</v>
      </c>
      <c r="D3297" s="5" t="s">
        <v>29</v>
      </c>
      <c r="E3297" s="5" t="s">
        <v>54</v>
      </c>
      <c r="F3297" s="5" t="s">
        <v>31</v>
      </c>
      <c r="G3297" s="5" t="s">
        <v>32</v>
      </c>
      <c r="H3297" s="5" t="s">
        <v>32</v>
      </c>
      <c r="I3297" s="5" t="s">
        <v>33</v>
      </c>
      <c r="J3297" s="9">
        <v>36110</v>
      </c>
      <c r="K3297" s="5" t="s">
        <v>297</v>
      </c>
      <c r="L3297" s="5"/>
      <c r="M3297" s="5" t="s">
        <v>422</v>
      </c>
      <c r="N3297" s="5" t="s">
        <v>109</v>
      </c>
      <c r="O3297" s="5" t="s">
        <v>32</v>
      </c>
      <c r="P3297" s="5" t="s">
        <v>1423</v>
      </c>
      <c r="Q3297" s="5" t="s">
        <v>5837</v>
      </c>
      <c r="R3297" s="8" t="s">
        <v>39</v>
      </c>
      <c r="S3297" s="8"/>
      <c r="T3297" s="8">
        <f t="shared" si="255"/>
        <v>0</v>
      </c>
      <c r="U3297" s="8">
        <f t="shared" si="256"/>
        <v>0</v>
      </c>
      <c r="V3297" s="8">
        <f t="shared" si="257"/>
        <v>0</v>
      </c>
      <c r="W3297" s="8">
        <f t="shared" si="258"/>
        <v>0</v>
      </c>
      <c r="X3297" s="28">
        <f t="shared" si="259"/>
        <v>0</v>
      </c>
      <c r="Y3297" s="5"/>
      <c r="Z3297" s="5"/>
    </row>
    <row r="3298" spans="1:26" ht="16" x14ac:dyDescent="0.2">
      <c r="A3298" s="5" t="s">
        <v>5838</v>
      </c>
      <c r="B3298" s="5" t="s">
        <v>28</v>
      </c>
      <c r="C3298" s="5" t="s">
        <v>23</v>
      </c>
      <c r="D3298" s="5" t="s">
        <v>29</v>
      </c>
      <c r="E3298" s="5"/>
      <c r="F3298" s="5"/>
      <c r="G3298" s="5"/>
      <c r="H3298" s="5"/>
      <c r="I3298" s="5"/>
      <c r="J3298" s="5"/>
      <c r="K3298" s="5"/>
      <c r="L3298" s="5"/>
      <c r="M3298" s="5"/>
      <c r="N3298" s="5"/>
      <c r="O3298" s="5"/>
      <c r="P3298" s="5"/>
      <c r="Q3298" s="5"/>
      <c r="R3298" s="5"/>
      <c r="S3298" s="8"/>
      <c r="T3298" s="8">
        <f t="shared" si="255"/>
        <v>1</v>
      </c>
      <c r="U3298" s="8">
        <f t="shared" si="256"/>
        <v>1</v>
      </c>
      <c r="V3298" s="8">
        <f t="shared" si="257"/>
        <v>1</v>
      </c>
      <c r="W3298" s="8">
        <f t="shared" si="258"/>
        <v>1</v>
      </c>
      <c r="X3298" s="28">
        <f t="shared" si="259"/>
        <v>4</v>
      </c>
      <c r="Y3298" s="5"/>
      <c r="Z3298" s="5"/>
    </row>
    <row r="3299" spans="1:26" ht="16" x14ac:dyDescent="0.2">
      <c r="A3299" s="5" t="s">
        <v>5839</v>
      </c>
      <c r="B3299" s="5" t="s">
        <v>97</v>
      </c>
      <c r="C3299" s="5" t="s">
        <v>23</v>
      </c>
      <c r="D3299" s="5" t="s">
        <v>24</v>
      </c>
      <c r="E3299" s="5"/>
      <c r="F3299" s="5"/>
      <c r="G3299" s="5"/>
      <c r="H3299" s="5"/>
      <c r="I3299" s="5"/>
      <c r="J3299" s="5"/>
      <c r="K3299" s="5"/>
      <c r="L3299" s="5"/>
      <c r="M3299" s="5"/>
      <c r="N3299" s="5"/>
      <c r="O3299" s="5"/>
      <c r="P3299" s="5"/>
      <c r="Q3299" s="5"/>
      <c r="R3299" s="5"/>
      <c r="S3299" s="8"/>
      <c r="T3299" s="8">
        <f t="shared" si="255"/>
        <v>1</v>
      </c>
      <c r="U3299" s="8">
        <f t="shared" si="256"/>
        <v>1</v>
      </c>
      <c r="V3299" s="8">
        <f t="shared" si="257"/>
        <v>1</v>
      </c>
      <c r="W3299" s="8">
        <f t="shared" si="258"/>
        <v>1</v>
      </c>
      <c r="X3299" s="28">
        <f t="shared" si="259"/>
        <v>4</v>
      </c>
      <c r="Y3299" s="5"/>
      <c r="Z3299" s="5"/>
    </row>
    <row r="3300" spans="1:26" ht="16" x14ac:dyDescent="0.2">
      <c r="A3300" s="5" t="s">
        <v>5840</v>
      </c>
      <c r="B3300" s="5" t="s">
        <v>28</v>
      </c>
      <c r="C3300" s="5" t="s">
        <v>23</v>
      </c>
      <c r="D3300" s="5" t="s">
        <v>29</v>
      </c>
      <c r="E3300" s="5" t="s">
        <v>30</v>
      </c>
      <c r="F3300" s="5" t="s">
        <v>4201</v>
      </c>
      <c r="G3300" s="5" t="s">
        <v>1413</v>
      </c>
      <c r="H3300" s="5" t="s">
        <v>1413</v>
      </c>
      <c r="I3300" s="5" t="s">
        <v>33</v>
      </c>
      <c r="J3300" s="5" t="s">
        <v>5841</v>
      </c>
      <c r="K3300" s="5" t="s">
        <v>145</v>
      </c>
      <c r="L3300" s="5"/>
      <c r="M3300" s="5" t="s">
        <v>35</v>
      </c>
      <c r="N3300" s="5" t="s">
        <v>36</v>
      </c>
      <c r="O3300" s="5" t="s">
        <v>1413</v>
      </c>
      <c r="P3300" s="5" t="s">
        <v>4201</v>
      </c>
      <c r="Q3300" s="5" t="s">
        <v>5842</v>
      </c>
      <c r="R3300" s="8" t="s">
        <v>61</v>
      </c>
      <c r="S3300" s="8"/>
      <c r="T3300" s="8">
        <f t="shared" si="255"/>
        <v>0</v>
      </c>
      <c r="U3300" s="8">
        <f t="shared" si="256"/>
        <v>0</v>
      </c>
      <c r="V3300" s="8">
        <f t="shared" si="257"/>
        <v>0</v>
      </c>
      <c r="W3300" s="8">
        <f t="shared" si="258"/>
        <v>0</v>
      </c>
      <c r="X3300" s="28">
        <f t="shared" si="259"/>
        <v>0</v>
      </c>
      <c r="Y3300" s="5"/>
      <c r="Z3300" s="5"/>
    </row>
    <row r="3301" spans="1:26" ht="16" x14ac:dyDescent="0.2">
      <c r="A3301" s="5" t="s">
        <v>5843</v>
      </c>
      <c r="B3301" s="5" t="s">
        <v>22</v>
      </c>
      <c r="C3301" s="5" t="s">
        <v>23</v>
      </c>
      <c r="D3301" s="5" t="s">
        <v>24</v>
      </c>
      <c r="E3301" s="5"/>
      <c r="F3301" s="5"/>
      <c r="G3301" s="5"/>
      <c r="H3301" s="5"/>
      <c r="I3301" s="5"/>
      <c r="J3301" s="5"/>
      <c r="K3301" s="5"/>
      <c r="L3301" s="5"/>
      <c r="M3301" s="5"/>
      <c r="N3301" s="5"/>
      <c r="O3301" s="5"/>
      <c r="P3301" s="5"/>
      <c r="Q3301" s="5"/>
      <c r="R3301" s="5"/>
      <c r="S3301" s="8"/>
      <c r="T3301" s="8">
        <f t="shared" si="255"/>
        <v>1</v>
      </c>
      <c r="U3301" s="8">
        <f t="shared" si="256"/>
        <v>1</v>
      </c>
      <c r="V3301" s="8">
        <f t="shared" si="257"/>
        <v>1</v>
      </c>
      <c r="W3301" s="8">
        <f t="shared" si="258"/>
        <v>1</v>
      </c>
      <c r="X3301" s="28">
        <f t="shared" si="259"/>
        <v>4</v>
      </c>
      <c r="Y3301" s="5"/>
      <c r="Z3301" s="5"/>
    </row>
    <row r="3302" spans="1:26" ht="16" x14ac:dyDescent="0.2">
      <c r="A3302" s="5" t="s">
        <v>5844</v>
      </c>
      <c r="B3302" s="5" t="s">
        <v>97</v>
      </c>
      <c r="C3302" s="5" t="s">
        <v>23</v>
      </c>
      <c r="D3302" s="5" t="s">
        <v>24</v>
      </c>
      <c r="E3302" s="5"/>
      <c r="F3302" s="5"/>
      <c r="G3302" s="5"/>
      <c r="H3302" s="5"/>
      <c r="I3302" s="5"/>
      <c r="J3302" s="5"/>
      <c r="K3302" s="5"/>
      <c r="L3302" s="5"/>
      <c r="M3302" s="5"/>
      <c r="N3302" s="5"/>
      <c r="O3302" s="5"/>
      <c r="P3302" s="5"/>
      <c r="Q3302" s="5"/>
      <c r="R3302" s="5"/>
      <c r="S3302" s="8"/>
      <c r="T3302" s="8">
        <f t="shared" si="255"/>
        <v>1</v>
      </c>
      <c r="U3302" s="8">
        <f t="shared" si="256"/>
        <v>1</v>
      </c>
      <c r="V3302" s="8">
        <f t="shared" si="257"/>
        <v>1</v>
      </c>
      <c r="W3302" s="8">
        <f t="shared" si="258"/>
        <v>1</v>
      </c>
      <c r="X3302" s="28">
        <f t="shared" si="259"/>
        <v>4</v>
      </c>
      <c r="Y3302" s="5"/>
      <c r="Z3302" s="5"/>
    </row>
    <row r="3303" spans="1:26" ht="16" x14ac:dyDescent="0.2">
      <c r="A3303" s="5" t="s">
        <v>5845</v>
      </c>
      <c r="B3303" s="5" t="s">
        <v>22</v>
      </c>
      <c r="C3303" s="5" t="s">
        <v>23</v>
      </c>
      <c r="D3303" s="5" t="s">
        <v>24</v>
      </c>
      <c r="E3303" s="5"/>
      <c r="F3303" s="5"/>
      <c r="G3303" s="5"/>
      <c r="H3303" s="5"/>
      <c r="I3303" s="5"/>
      <c r="J3303" s="5"/>
      <c r="K3303" s="5"/>
      <c r="L3303" s="5"/>
      <c r="M3303" s="5"/>
      <c r="N3303" s="5"/>
      <c r="O3303" s="5"/>
      <c r="P3303" s="5"/>
      <c r="Q3303" s="5"/>
      <c r="R3303" s="5"/>
      <c r="S3303" s="8"/>
      <c r="T3303" s="8">
        <f t="shared" si="255"/>
        <v>1</v>
      </c>
      <c r="U3303" s="8">
        <f t="shared" si="256"/>
        <v>1</v>
      </c>
      <c r="V3303" s="8">
        <f t="shared" si="257"/>
        <v>1</v>
      </c>
      <c r="W3303" s="8">
        <f t="shared" si="258"/>
        <v>1</v>
      </c>
      <c r="X3303" s="28">
        <f t="shared" si="259"/>
        <v>4</v>
      </c>
      <c r="Y3303" s="5"/>
      <c r="Z3303" s="5"/>
    </row>
    <row r="3304" spans="1:26" ht="16" x14ac:dyDescent="0.2">
      <c r="A3304" s="5" t="s">
        <v>5846</v>
      </c>
      <c r="B3304" s="5" t="s">
        <v>28</v>
      </c>
      <c r="C3304" s="5" t="s">
        <v>23</v>
      </c>
      <c r="D3304" s="5" t="s">
        <v>29</v>
      </c>
      <c r="E3304" s="5"/>
      <c r="F3304" s="5"/>
      <c r="G3304" s="5"/>
      <c r="H3304" s="5"/>
      <c r="I3304" s="5"/>
      <c r="J3304" s="5"/>
      <c r="K3304" s="5"/>
      <c r="L3304" s="5"/>
      <c r="M3304" s="5"/>
      <c r="N3304" s="5"/>
      <c r="O3304" s="5"/>
      <c r="P3304" s="5"/>
      <c r="Q3304" s="5"/>
      <c r="R3304" s="5"/>
      <c r="S3304" s="8"/>
      <c r="T3304" s="8">
        <f t="shared" si="255"/>
        <v>1</v>
      </c>
      <c r="U3304" s="8">
        <f t="shared" si="256"/>
        <v>1</v>
      </c>
      <c r="V3304" s="8">
        <f t="shared" si="257"/>
        <v>1</v>
      </c>
      <c r="W3304" s="8">
        <f t="shared" si="258"/>
        <v>1</v>
      </c>
      <c r="X3304" s="28">
        <f t="shared" si="259"/>
        <v>4</v>
      </c>
      <c r="Y3304" s="5"/>
      <c r="Z3304" s="5"/>
    </row>
    <row r="3305" spans="1:26" ht="16" x14ac:dyDescent="0.2">
      <c r="A3305" s="5" t="s">
        <v>5847</v>
      </c>
      <c r="B3305" s="5" t="s">
        <v>22</v>
      </c>
      <c r="C3305" s="5" t="s">
        <v>23</v>
      </c>
      <c r="D3305" s="5" t="s">
        <v>24</v>
      </c>
      <c r="E3305" s="5"/>
      <c r="F3305" s="5"/>
      <c r="G3305" s="5"/>
      <c r="H3305" s="5"/>
      <c r="I3305" s="5"/>
      <c r="J3305" s="5"/>
      <c r="K3305" s="5"/>
      <c r="L3305" s="5"/>
      <c r="M3305" s="5"/>
      <c r="N3305" s="5"/>
      <c r="O3305" s="5"/>
      <c r="P3305" s="5"/>
      <c r="Q3305" s="5"/>
      <c r="R3305" s="5"/>
      <c r="S3305" s="8"/>
      <c r="T3305" s="8">
        <f t="shared" si="255"/>
        <v>1</v>
      </c>
      <c r="U3305" s="8">
        <f t="shared" si="256"/>
        <v>1</v>
      </c>
      <c r="V3305" s="8">
        <f t="shared" si="257"/>
        <v>1</v>
      </c>
      <c r="W3305" s="8">
        <f t="shared" si="258"/>
        <v>1</v>
      </c>
      <c r="X3305" s="28">
        <f t="shared" si="259"/>
        <v>4</v>
      </c>
      <c r="Y3305" s="5"/>
      <c r="Z3305" s="5"/>
    </row>
    <row r="3306" spans="1:26" ht="16" x14ac:dyDescent="0.2">
      <c r="A3306" s="5" t="s">
        <v>5848</v>
      </c>
      <c r="B3306" s="5" t="s">
        <v>28</v>
      </c>
      <c r="C3306" s="5" t="s">
        <v>23</v>
      </c>
      <c r="D3306" s="5" t="s">
        <v>29</v>
      </c>
      <c r="E3306" s="5"/>
      <c r="F3306" s="5"/>
      <c r="G3306" s="5"/>
      <c r="H3306" s="5"/>
      <c r="I3306" s="5"/>
      <c r="J3306" s="5"/>
      <c r="K3306" s="5"/>
      <c r="L3306" s="5"/>
      <c r="M3306" s="5"/>
      <c r="N3306" s="5"/>
      <c r="O3306" s="5"/>
      <c r="P3306" s="5"/>
      <c r="Q3306" s="5"/>
      <c r="R3306" s="5"/>
      <c r="S3306" s="8"/>
      <c r="T3306" s="8">
        <f t="shared" si="255"/>
        <v>1</v>
      </c>
      <c r="U3306" s="8">
        <f t="shared" si="256"/>
        <v>1</v>
      </c>
      <c r="V3306" s="8">
        <f t="shared" si="257"/>
        <v>1</v>
      </c>
      <c r="W3306" s="8">
        <f t="shared" si="258"/>
        <v>1</v>
      </c>
      <c r="X3306" s="28">
        <f t="shared" si="259"/>
        <v>4</v>
      </c>
      <c r="Y3306" s="5"/>
      <c r="Z3306" s="5"/>
    </row>
    <row r="3307" spans="1:26" ht="16" x14ac:dyDescent="0.2">
      <c r="A3307" s="5" t="s">
        <v>5849</v>
      </c>
      <c r="B3307" s="5" t="s">
        <v>28</v>
      </c>
      <c r="C3307" s="5" t="s">
        <v>23</v>
      </c>
      <c r="D3307" s="5" t="s">
        <v>29</v>
      </c>
      <c r="E3307" s="5"/>
      <c r="F3307" s="5"/>
      <c r="G3307" s="5"/>
      <c r="H3307" s="5"/>
      <c r="I3307" s="5"/>
      <c r="J3307" s="5"/>
      <c r="K3307" s="5"/>
      <c r="L3307" s="5"/>
      <c r="M3307" s="5"/>
      <c r="N3307" s="5"/>
      <c r="O3307" s="5"/>
      <c r="P3307" s="5"/>
      <c r="Q3307" s="5"/>
      <c r="R3307" s="5"/>
      <c r="S3307" s="8"/>
      <c r="T3307" s="8">
        <f t="shared" si="255"/>
        <v>1</v>
      </c>
      <c r="U3307" s="8">
        <f t="shared" si="256"/>
        <v>1</v>
      </c>
      <c r="V3307" s="8">
        <f t="shared" si="257"/>
        <v>1</v>
      </c>
      <c r="W3307" s="8">
        <f t="shared" si="258"/>
        <v>1</v>
      </c>
      <c r="X3307" s="28">
        <f t="shared" si="259"/>
        <v>4</v>
      </c>
      <c r="Y3307" s="5"/>
      <c r="Z3307" s="5"/>
    </row>
    <row r="3308" spans="1:26" ht="16" x14ac:dyDescent="0.2">
      <c r="A3308" s="5" t="s">
        <v>5850</v>
      </c>
      <c r="B3308" s="5" t="s">
        <v>28</v>
      </c>
      <c r="C3308" s="5" t="s">
        <v>23</v>
      </c>
      <c r="D3308" s="5" t="s">
        <v>29</v>
      </c>
      <c r="E3308" s="5" t="s">
        <v>54</v>
      </c>
      <c r="F3308" s="5" t="s">
        <v>44</v>
      </c>
      <c r="G3308" s="5" t="s">
        <v>45</v>
      </c>
      <c r="H3308" s="5" t="s">
        <v>45</v>
      </c>
      <c r="I3308" s="5" t="s">
        <v>33</v>
      </c>
      <c r="J3308" s="5" t="s">
        <v>5851</v>
      </c>
      <c r="K3308" s="5" t="s">
        <v>146</v>
      </c>
      <c r="L3308" s="5" t="s">
        <v>5852</v>
      </c>
      <c r="M3308" s="5" t="s">
        <v>146</v>
      </c>
      <c r="N3308" s="5" t="s">
        <v>109</v>
      </c>
      <c r="O3308" s="5" t="s">
        <v>45</v>
      </c>
      <c r="P3308" s="5"/>
      <c r="Q3308" s="5"/>
      <c r="R3308" s="5" t="s">
        <v>39</v>
      </c>
      <c r="S3308" s="8"/>
      <c r="T3308" s="8">
        <f t="shared" si="255"/>
        <v>0</v>
      </c>
      <c r="U3308" s="8">
        <f t="shared" si="256"/>
        <v>0</v>
      </c>
      <c r="V3308" s="8">
        <f t="shared" si="257"/>
        <v>0</v>
      </c>
      <c r="W3308" s="8">
        <f t="shared" si="258"/>
        <v>1</v>
      </c>
      <c r="X3308" s="28">
        <f t="shared" si="259"/>
        <v>1</v>
      </c>
      <c r="Y3308" s="5"/>
      <c r="Z3308" s="5"/>
    </row>
    <row r="3309" spans="1:26" ht="16" x14ac:dyDescent="0.2">
      <c r="A3309" s="5" t="s">
        <v>5854</v>
      </c>
      <c r="B3309" s="5" t="s">
        <v>28</v>
      </c>
      <c r="C3309" s="5" t="s">
        <v>23</v>
      </c>
      <c r="D3309" s="5" t="s">
        <v>29</v>
      </c>
      <c r="E3309" s="5" t="s">
        <v>54</v>
      </c>
      <c r="F3309" s="5" t="s">
        <v>135</v>
      </c>
      <c r="G3309" s="5" t="s">
        <v>45</v>
      </c>
      <c r="H3309" s="5" t="s">
        <v>45</v>
      </c>
      <c r="I3309" s="5" t="s">
        <v>33</v>
      </c>
      <c r="J3309" s="5" t="s">
        <v>5855</v>
      </c>
      <c r="K3309" s="5" t="s">
        <v>57</v>
      </c>
      <c r="L3309" s="5"/>
      <c r="M3309" s="5" t="s">
        <v>108</v>
      </c>
      <c r="N3309" s="5" t="s">
        <v>36</v>
      </c>
      <c r="O3309" s="5" t="s">
        <v>45</v>
      </c>
      <c r="P3309" s="5" t="s">
        <v>135</v>
      </c>
      <c r="Q3309" s="5" t="s">
        <v>5856</v>
      </c>
      <c r="R3309" s="8" t="s">
        <v>70</v>
      </c>
      <c r="S3309" s="8"/>
      <c r="T3309" s="8">
        <f t="shared" si="255"/>
        <v>0</v>
      </c>
      <c r="U3309" s="8">
        <f t="shared" si="256"/>
        <v>0</v>
      </c>
      <c r="V3309" s="8">
        <f t="shared" si="257"/>
        <v>0</v>
      </c>
      <c r="W3309" s="8">
        <f t="shared" si="258"/>
        <v>0</v>
      </c>
      <c r="X3309" s="28">
        <f t="shared" si="259"/>
        <v>0</v>
      </c>
      <c r="Y3309" s="5"/>
      <c r="Z3309" s="5"/>
    </row>
    <row r="3310" spans="1:26" ht="16" x14ac:dyDescent="0.2">
      <c r="A3310" s="5" t="s">
        <v>5857</v>
      </c>
      <c r="B3310" s="5" t="s">
        <v>28</v>
      </c>
      <c r="C3310" s="5" t="s">
        <v>23</v>
      </c>
      <c r="D3310" s="5" t="s">
        <v>29</v>
      </c>
      <c r="E3310" s="5" t="s">
        <v>30</v>
      </c>
      <c r="F3310" s="5" t="s">
        <v>5858</v>
      </c>
      <c r="G3310" s="5" t="s">
        <v>45</v>
      </c>
      <c r="H3310" s="5" t="s">
        <v>45</v>
      </c>
      <c r="I3310" s="5" t="s">
        <v>33</v>
      </c>
      <c r="J3310" s="5" t="s">
        <v>5859</v>
      </c>
      <c r="K3310" s="5" t="s">
        <v>743</v>
      </c>
      <c r="L3310" s="5"/>
      <c r="M3310" s="5" t="s">
        <v>159</v>
      </c>
      <c r="N3310" s="7" t="s">
        <v>164</v>
      </c>
      <c r="O3310" s="5" t="s">
        <v>45</v>
      </c>
      <c r="P3310" s="5" t="s">
        <v>5860</v>
      </c>
      <c r="Q3310" s="5" t="s">
        <v>5861</v>
      </c>
      <c r="R3310" s="8" t="s">
        <v>61</v>
      </c>
      <c r="S3310" s="8"/>
      <c r="T3310" s="8">
        <f t="shared" si="255"/>
        <v>0</v>
      </c>
      <c r="U3310" s="8">
        <f t="shared" si="256"/>
        <v>0</v>
      </c>
      <c r="V3310" s="8">
        <f t="shared" si="257"/>
        <v>0</v>
      </c>
      <c r="W3310" s="8">
        <f t="shared" si="258"/>
        <v>0</v>
      </c>
      <c r="X3310" s="28">
        <f t="shared" si="259"/>
        <v>0</v>
      </c>
      <c r="Y3310" s="5"/>
      <c r="Z3310" s="5"/>
    </row>
    <row r="3311" spans="1:26" ht="16" x14ac:dyDescent="0.2">
      <c r="A3311" s="5" t="s">
        <v>5862</v>
      </c>
      <c r="B3311" s="5" t="s">
        <v>28</v>
      </c>
      <c r="C3311" s="5" t="s">
        <v>23</v>
      </c>
      <c r="D3311" s="5" t="s">
        <v>29</v>
      </c>
      <c r="E3311" s="5" t="s">
        <v>30</v>
      </c>
      <c r="F3311" s="5" t="s">
        <v>774</v>
      </c>
      <c r="G3311" s="5" t="s">
        <v>45</v>
      </c>
      <c r="H3311" s="5" t="s">
        <v>45</v>
      </c>
      <c r="I3311" s="5" t="s">
        <v>33</v>
      </c>
      <c r="J3311" s="6">
        <v>36281</v>
      </c>
      <c r="K3311" s="5" t="s">
        <v>743</v>
      </c>
      <c r="L3311" s="5"/>
      <c r="M3311" s="5" t="s">
        <v>108</v>
      </c>
      <c r="N3311" s="5" t="s">
        <v>88</v>
      </c>
      <c r="O3311" s="5" t="s">
        <v>45</v>
      </c>
      <c r="P3311" s="5" t="s">
        <v>774</v>
      </c>
      <c r="Q3311" s="5" t="s">
        <v>5863</v>
      </c>
      <c r="R3311" s="8" t="s">
        <v>70</v>
      </c>
      <c r="S3311" s="8"/>
      <c r="T3311" s="8">
        <f t="shared" si="255"/>
        <v>0</v>
      </c>
      <c r="U3311" s="8">
        <f t="shared" si="256"/>
        <v>0</v>
      </c>
      <c r="V3311" s="8">
        <f t="shared" si="257"/>
        <v>0</v>
      </c>
      <c r="W3311" s="8">
        <f t="shared" si="258"/>
        <v>0</v>
      </c>
      <c r="X3311" s="28">
        <f t="shared" si="259"/>
        <v>0</v>
      </c>
      <c r="Y3311" s="5"/>
      <c r="Z3311" s="5"/>
    </row>
    <row r="3312" spans="1:26" ht="16" x14ac:dyDescent="0.2">
      <c r="A3312" s="5" t="s">
        <v>5864</v>
      </c>
      <c r="B3312" s="5" t="s">
        <v>28</v>
      </c>
      <c r="C3312" s="5" t="s">
        <v>23</v>
      </c>
      <c r="D3312" s="5" t="s">
        <v>29</v>
      </c>
      <c r="E3312" s="5"/>
      <c r="F3312" s="5"/>
      <c r="G3312" s="5"/>
      <c r="H3312" s="5"/>
      <c r="I3312" s="5"/>
      <c r="J3312" s="5"/>
      <c r="K3312" s="5"/>
      <c r="L3312" s="5"/>
      <c r="M3312" s="5"/>
      <c r="N3312" s="5"/>
      <c r="O3312" s="5"/>
      <c r="P3312" s="5"/>
      <c r="Q3312" s="5"/>
      <c r="R3312" s="5"/>
      <c r="S3312" s="8"/>
      <c r="T3312" s="8">
        <f t="shared" si="255"/>
        <v>1</v>
      </c>
      <c r="U3312" s="8">
        <f t="shared" si="256"/>
        <v>1</v>
      </c>
      <c r="V3312" s="8">
        <f t="shared" si="257"/>
        <v>1</v>
      </c>
      <c r="W3312" s="8">
        <f t="shared" si="258"/>
        <v>1</v>
      </c>
      <c r="X3312" s="28">
        <f t="shared" si="259"/>
        <v>4</v>
      </c>
      <c r="Y3312" s="5"/>
      <c r="Z3312" s="5"/>
    </row>
    <row r="3313" spans="1:26" ht="16" x14ac:dyDescent="0.2">
      <c r="A3313" s="5" t="s">
        <v>5865</v>
      </c>
      <c r="B3313" s="5" t="s">
        <v>28</v>
      </c>
      <c r="C3313" s="5" t="s">
        <v>23</v>
      </c>
      <c r="D3313" s="5" t="s">
        <v>463</v>
      </c>
      <c r="E3313" s="5" t="s">
        <v>54</v>
      </c>
      <c r="F3313" s="5" t="s">
        <v>277</v>
      </c>
      <c r="G3313" s="5" t="s">
        <v>45</v>
      </c>
      <c r="H3313" s="5" t="s">
        <v>45</v>
      </c>
      <c r="I3313" s="5" t="s">
        <v>33</v>
      </c>
      <c r="J3313" s="5" t="s">
        <v>5866</v>
      </c>
      <c r="K3313" s="5" t="s">
        <v>146</v>
      </c>
      <c r="L3313" s="5" t="s">
        <v>5867</v>
      </c>
      <c r="M3313" s="5" t="s">
        <v>108</v>
      </c>
      <c r="N3313" s="7" t="s">
        <v>164</v>
      </c>
      <c r="O3313" s="5" t="s">
        <v>45</v>
      </c>
      <c r="P3313" s="5" t="s">
        <v>44</v>
      </c>
      <c r="Q3313" s="5" t="s">
        <v>2117</v>
      </c>
      <c r="R3313" s="8" t="s">
        <v>39</v>
      </c>
      <c r="S3313" s="8"/>
      <c r="T3313" s="8">
        <f t="shared" si="255"/>
        <v>0</v>
      </c>
      <c r="U3313" s="8">
        <f t="shared" si="256"/>
        <v>0</v>
      </c>
      <c r="V3313" s="8">
        <f t="shared" si="257"/>
        <v>0</v>
      </c>
      <c r="W3313" s="8">
        <f t="shared" si="258"/>
        <v>0</v>
      </c>
      <c r="X3313" s="28">
        <f t="shared" si="259"/>
        <v>0</v>
      </c>
      <c r="Y3313" s="5"/>
      <c r="Z3313" s="5"/>
    </row>
    <row r="3314" spans="1:26" ht="16" x14ac:dyDescent="0.2">
      <c r="A3314" s="5" t="s">
        <v>5868</v>
      </c>
      <c r="B3314" s="5" t="s">
        <v>28</v>
      </c>
      <c r="C3314" s="5" t="s">
        <v>23</v>
      </c>
      <c r="D3314" s="5" t="s">
        <v>29</v>
      </c>
      <c r="E3314" s="5" t="s">
        <v>30</v>
      </c>
      <c r="F3314" s="5" t="s">
        <v>5869</v>
      </c>
      <c r="G3314" s="5" t="s">
        <v>45</v>
      </c>
      <c r="H3314" s="5" t="s">
        <v>45</v>
      </c>
      <c r="I3314" s="5" t="s">
        <v>33</v>
      </c>
      <c r="J3314" s="5" t="s">
        <v>5870</v>
      </c>
      <c r="K3314" s="5" t="s">
        <v>57</v>
      </c>
      <c r="L3314" s="5"/>
      <c r="M3314" s="5" t="s">
        <v>35</v>
      </c>
      <c r="N3314" s="7" t="s">
        <v>164</v>
      </c>
      <c r="O3314" s="5" t="s">
        <v>45</v>
      </c>
      <c r="P3314" s="5" t="s">
        <v>5871</v>
      </c>
      <c r="Q3314" s="5" t="s">
        <v>5872</v>
      </c>
      <c r="R3314" s="8" t="s">
        <v>70</v>
      </c>
      <c r="S3314" s="8"/>
      <c r="T3314" s="8">
        <f t="shared" si="255"/>
        <v>0</v>
      </c>
      <c r="U3314" s="8">
        <f t="shared" si="256"/>
        <v>0</v>
      </c>
      <c r="V3314" s="8">
        <f t="shared" si="257"/>
        <v>0</v>
      </c>
      <c r="W3314" s="8">
        <f t="shared" si="258"/>
        <v>0</v>
      </c>
      <c r="X3314" s="28">
        <f t="shared" si="259"/>
        <v>0</v>
      </c>
      <c r="Y3314" s="5"/>
      <c r="Z3314" s="5"/>
    </row>
    <row r="3315" spans="1:26" ht="16" x14ac:dyDescent="0.2">
      <c r="A3315" s="5" t="s">
        <v>5873</v>
      </c>
      <c r="B3315" s="5" t="s">
        <v>28</v>
      </c>
      <c r="C3315" s="5" t="s">
        <v>23</v>
      </c>
      <c r="D3315" s="5" t="s">
        <v>29</v>
      </c>
      <c r="E3315" s="5" t="s">
        <v>54</v>
      </c>
      <c r="F3315" s="5" t="s">
        <v>135</v>
      </c>
      <c r="G3315" s="5" t="s">
        <v>45</v>
      </c>
      <c r="H3315" s="5" t="s">
        <v>45</v>
      </c>
      <c r="I3315" s="5" t="s">
        <v>33</v>
      </c>
      <c r="J3315" s="6">
        <v>35891</v>
      </c>
      <c r="K3315" s="5" t="s">
        <v>145</v>
      </c>
      <c r="L3315" s="5"/>
      <c r="M3315" s="5" t="s">
        <v>208</v>
      </c>
      <c r="N3315" s="5" t="s">
        <v>36</v>
      </c>
      <c r="O3315" s="5" t="s">
        <v>45</v>
      </c>
      <c r="P3315" s="5"/>
      <c r="Q3315" s="5" t="s">
        <v>5874</v>
      </c>
      <c r="R3315" s="8" t="s">
        <v>70</v>
      </c>
      <c r="S3315" s="8"/>
      <c r="T3315" s="8">
        <f t="shared" si="255"/>
        <v>0</v>
      </c>
      <c r="U3315" s="8">
        <f t="shared" si="256"/>
        <v>0</v>
      </c>
      <c r="V3315" s="8">
        <f t="shared" si="257"/>
        <v>0</v>
      </c>
      <c r="W3315" s="8">
        <f t="shared" si="258"/>
        <v>0</v>
      </c>
      <c r="X3315" s="28">
        <f t="shared" si="259"/>
        <v>0</v>
      </c>
      <c r="Y3315" s="5"/>
      <c r="Z3315" s="5"/>
    </row>
    <row r="3316" spans="1:26" ht="16" x14ac:dyDescent="0.2">
      <c r="A3316" s="5" t="s">
        <v>5875</v>
      </c>
      <c r="B3316" s="5" t="s">
        <v>28</v>
      </c>
      <c r="C3316" s="5" t="s">
        <v>23</v>
      </c>
      <c r="D3316" s="5" t="s">
        <v>29</v>
      </c>
      <c r="E3316" s="5" t="s">
        <v>54</v>
      </c>
      <c r="F3316" s="5" t="s">
        <v>418</v>
      </c>
      <c r="G3316" s="5" t="s">
        <v>56</v>
      </c>
      <c r="H3316" s="5" t="s">
        <v>45</v>
      </c>
      <c r="I3316" s="5" t="s">
        <v>33</v>
      </c>
      <c r="J3316" s="5" t="s">
        <v>5876</v>
      </c>
      <c r="K3316" s="5" t="s">
        <v>146</v>
      </c>
      <c r="L3316" s="5" t="s">
        <v>5877</v>
      </c>
      <c r="M3316" s="5" t="s">
        <v>108</v>
      </c>
      <c r="N3316" s="5" t="s">
        <v>58</v>
      </c>
      <c r="O3316" s="5" t="s">
        <v>45</v>
      </c>
      <c r="P3316" s="5" t="s">
        <v>44</v>
      </c>
      <c r="Q3316" s="5" t="s">
        <v>5878</v>
      </c>
      <c r="R3316" s="8" t="s">
        <v>70</v>
      </c>
      <c r="S3316" s="8"/>
      <c r="T3316" s="8">
        <f t="shared" si="255"/>
        <v>0</v>
      </c>
      <c r="U3316" s="8">
        <f t="shared" si="256"/>
        <v>0</v>
      </c>
      <c r="V3316" s="8">
        <f t="shared" si="257"/>
        <v>0</v>
      </c>
      <c r="W3316" s="8">
        <f t="shared" si="258"/>
        <v>0</v>
      </c>
      <c r="X3316" s="28">
        <f t="shared" si="259"/>
        <v>0</v>
      </c>
      <c r="Y3316" s="5"/>
      <c r="Z3316" s="5"/>
    </row>
    <row r="3317" spans="1:26" ht="16" x14ac:dyDescent="0.2">
      <c r="A3317" s="5" t="s">
        <v>5879</v>
      </c>
      <c r="B3317" s="5" t="s">
        <v>28</v>
      </c>
      <c r="C3317" s="5" t="s">
        <v>23</v>
      </c>
      <c r="D3317" s="5" t="s">
        <v>29</v>
      </c>
      <c r="E3317" s="5" t="s">
        <v>54</v>
      </c>
      <c r="F3317" s="5" t="s">
        <v>5880</v>
      </c>
      <c r="G3317" s="5" t="s">
        <v>1551</v>
      </c>
      <c r="H3317" s="5" t="s">
        <v>1551</v>
      </c>
      <c r="I3317" s="5" t="s">
        <v>33</v>
      </c>
      <c r="J3317" s="5" t="s">
        <v>5881</v>
      </c>
      <c r="K3317" s="7" t="s">
        <v>237</v>
      </c>
      <c r="L3317" s="5"/>
      <c r="M3317" s="5" t="s">
        <v>87</v>
      </c>
      <c r="N3317" s="5" t="s">
        <v>58</v>
      </c>
      <c r="O3317" s="5" t="s">
        <v>86</v>
      </c>
      <c r="P3317" s="5" t="s">
        <v>5882</v>
      </c>
      <c r="Q3317" s="5" t="s">
        <v>5507</v>
      </c>
      <c r="R3317" s="8" t="s">
        <v>39</v>
      </c>
      <c r="S3317" s="8"/>
      <c r="T3317" s="8">
        <f t="shared" si="255"/>
        <v>0</v>
      </c>
      <c r="U3317" s="8">
        <f t="shared" si="256"/>
        <v>0</v>
      </c>
      <c r="V3317" s="8">
        <f t="shared" si="257"/>
        <v>0</v>
      </c>
      <c r="W3317" s="8">
        <f t="shared" si="258"/>
        <v>0</v>
      </c>
      <c r="X3317" s="28">
        <f t="shared" si="259"/>
        <v>0</v>
      </c>
      <c r="Y3317" s="5"/>
      <c r="Z3317" s="5"/>
    </row>
    <row r="3318" spans="1:26" ht="16" x14ac:dyDescent="0.2">
      <c r="A3318" s="5" t="s">
        <v>5883</v>
      </c>
      <c r="B3318" s="5" t="s">
        <v>22</v>
      </c>
      <c r="C3318" s="5" t="s">
        <v>23</v>
      </c>
      <c r="D3318" s="5" t="s">
        <v>24</v>
      </c>
      <c r="E3318" s="5"/>
      <c r="F3318" s="5"/>
      <c r="G3318" s="5"/>
      <c r="H3318" s="5"/>
      <c r="I3318" s="5"/>
      <c r="J3318" s="5"/>
      <c r="K3318" s="5"/>
      <c r="L3318" s="5"/>
      <c r="M3318" s="5"/>
      <c r="N3318" s="5"/>
      <c r="O3318" s="5"/>
      <c r="P3318" s="5"/>
      <c r="Q3318" s="5"/>
      <c r="R3318" s="5"/>
      <c r="S3318" s="8"/>
      <c r="T3318" s="8">
        <f t="shared" si="255"/>
        <v>1</v>
      </c>
      <c r="U3318" s="8">
        <f t="shared" si="256"/>
        <v>1</v>
      </c>
      <c r="V3318" s="8">
        <f t="shared" si="257"/>
        <v>1</v>
      </c>
      <c r="W3318" s="8">
        <f t="shared" si="258"/>
        <v>1</v>
      </c>
      <c r="X3318" s="28">
        <f t="shared" si="259"/>
        <v>4</v>
      </c>
      <c r="Y3318" s="5"/>
      <c r="Z3318" s="5"/>
    </row>
    <row r="3319" spans="1:26" ht="16" x14ac:dyDescent="0.2">
      <c r="A3319" s="5" t="s">
        <v>5884</v>
      </c>
      <c r="B3319" s="5" t="s">
        <v>28</v>
      </c>
      <c r="C3319" s="5" t="s">
        <v>23</v>
      </c>
      <c r="D3319" s="5" t="s">
        <v>29</v>
      </c>
      <c r="E3319" s="5" t="s">
        <v>54</v>
      </c>
      <c r="F3319" s="5" t="s">
        <v>933</v>
      </c>
      <c r="G3319" s="5" t="s">
        <v>301</v>
      </c>
      <c r="H3319" s="5" t="s">
        <v>301</v>
      </c>
      <c r="I3319" s="5" t="s">
        <v>296</v>
      </c>
      <c r="J3319" s="5" t="s">
        <v>5885</v>
      </c>
      <c r="K3319" s="5" t="s">
        <v>145</v>
      </c>
      <c r="L3319" s="5"/>
      <c r="M3319" s="5" t="s">
        <v>48</v>
      </c>
      <c r="N3319" s="5" t="s">
        <v>88</v>
      </c>
      <c r="O3319" s="5" t="s">
        <v>301</v>
      </c>
      <c r="P3319" s="5" t="s">
        <v>933</v>
      </c>
      <c r="Q3319" s="5" t="s">
        <v>5886</v>
      </c>
      <c r="R3319" s="8" t="s">
        <v>70</v>
      </c>
      <c r="S3319" s="8"/>
      <c r="T3319" s="8">
        <f t="shared" si="255"/>
        <v>0</v>
      </c>
      <c r="U3319" s="8">
        <f t="shared" si="256"/>
        <v>0</v>
      </c>
      <c r="V3319" s="8">
        <f t="shared" si="257"/>
        <v>0</v>
      </c>
      <c r="W3319" s="8">
        <f t="shared" si="258"/>
        <v>0</v>
      </c>
      <c r="X3319" s="28">
        <f t="shared" si="259"/>
        <v>0</v>
      </c>
      <c r="Y3319" s="5"/>
      <c r="Z3319" s="5"/>
    </row>
    <row r="3320" spans="1:26" ht="16" x14ac:dyDescent="0.2">
      <c r="A3320" s="5" t="s">
        <v>5887</v>
      </c>
      <c r="B3320" s="5" t="s">
        <v>22</v>
      </c>
      <c r="C3320" s="5" t="s">
        <v>23</v>
      </c>
      <c r="D3320" s="5" t="s">
        <v>24</v>
      </c>
      <c r="E3320" s="5"/>
      <c r="F3320" s="5"/>
      <c r="G3320" s="5"/>
      <c r="H3320" s="5"/>
      <c r="I3320" s="5"/>
      <c r="J3320" s="5"/>
      <c r="K3320" s="5"/>
      <c r="L3320" s="5"/>
      <c r="M3320" s="5"/>
      <c r="N3320" s="5"/>
      <c r="O3320" s="5"/>
      <c r="P3320" s="5"/>
      <c r="Q3320" s="5"/>
      <c r="R3320" s="5"/>
      <c r="S3320" s="8"/>
      <c r="T3320" s="8">
        <f t="shared" si="255"/>
        <v>1</v>
      </c>
      <c r="U3320" s="8">
        <f t="shared" si="256"/>
        <v>1</v>
      </c>
      <c r="V3320" s="8">
        <f t="shared" si="257"/>
        <v>1</v>
      </c>
      <c r="W3320" s="8">
        <f t="shared" si="258"/>
        <v>1</v>
      </c>
      <c r="X3320" s="28">
        <f t="shared" si="259"/>
        <v>4</v>
      </c>
      <c r="Y3320" s="5"/>
      <c r="Z3320" s="5"/>
    </row>
    <row r="3321" spans="1:26" ht="16" x14ac:dyDescent="0.2">
      <c r="A3321" s="5" t="s">
        <v>5888</v>
      </c>
      <c r="B3321" s="5" t="s">
        <v>28</v>
      </c>
      <c r="C3321" s="5" t="s">
        <v>23</v>
      </c>
      <c r="D3321" s="5" t="s">
        <v>29</v>
      </c>
      <c r="E3321" s="5" t="s">
        <v>30</v>
      </c>
      <c r="F3321" s="5" t="s">
        <v>5889</v>
      </c>
      <c r="G3321" s="5" t="s">
        <v>330</v>
      </c>
      <c r="H3321" s="5" t="s">
        <v>330</v>
      </c>
      <c r="I3321" s="5" t="s">
        <v>33</v>
      </c>
      <c r="J3321" s="5" t="s">
        <v>5890</v>
      </c>
      <c r="K3321" s="5" t="s">
        <v>57</v>
      </c>
      <c r="L3321" s="5"/>
      <c r="M3321" s="5" t="s">
        <v>208</v>
      </c>
      <c r="N3321" s="5" t="s">
        <v>109</v>
      </c>
      <c r="O3321" s="5" t="s">
        <v>330</v>
      </c>
      <c r="P3321" s="5" t="s">
        <v>5891</v>
      </c>
      <c r="Q3321" s="5" t="s">
        <v>5892</v>
      </c>
      <c r="R3321" s="8" t="s">
        <v>61</v>
      </c>
      <c r="S3321" s="8"/>
      <c r="T3321" s="8">
        <f t="shared" si="255"/>
        <v>0</v>
      </c>
      <c r="U3321" s="8">
        <f t="shared" si="256"/>
        <v>0</v>
      </c>
      <c r="V3321" s="8">
        <f t="shared" si="257"/>
        <v>0</v>
      </c>
      <c r="W3321" s="8">
        <f t="shared" si="258"/>
        <v>0</v>
      </c>
      <c r="X3321" s="28">
        <f t="shared" si="259"/>
        <v>0</v>
      </c>
      <c r="Y3321" s="5"/>
      <c r="Z3321" s="5"/>
    </row>
    <row r="3322" spans="1:26" ht="16" x14ac:dyDescent="0.2">
      <c r="A3322" s="5" t="s">
        <v>5893</v>
      </c>
      <c r="B3322" s="5" t="s">
        <v>63</v>
      </c>
      <c r="C3322" s="5" t="s">
        <v>23</v>
      </c>
      <c r="D3322" s="5" t="s">
        <v>29</v>
      </c>
      <c r="E3322" s="5" t="s">
        <v>30</v>
      </c>
      <c r="F3322" s="5" t="s">
        <v>934</v>
      </c>
      <c r="G3322" s="5" t="s">
        <v>258</v>
      </c>
      <c r="H3322" s="5" t="s">
        <v>258</v>
      </c>
      <c r="I3322" s="5" t="s">
        <v>33</v>
      </c>
      <c r="J3322" s="6">
        <v>36104</v>
      </c>
      <c r="K3322" s="5" t="s">
        <v>47</v>
      </c>
      <c r="L3322" s="5"/>
      <c r="M3322" s="5" t="s">
        <v>108</v>
      </c>
      <c r="N3322" s="5" t="s">
        <v>88</v>
      </c>
      <c r="O3322" s="5" t="s">
        <v>258</v>
      </c>
      <c r="P3322" s="5" t="s">
        <v>5894</v>
      </c>
      <c r="Q3322" s="5" t="s">
        <v>5895</v>
      </c>
      <c r="R3322" s="8" t="s">
        <v>70</v>
      </c>
      <c r="S3322" s="8"/>
      <c r="T3322" s="8">
        <f t="shared" si="255"/>
        <v>0</v>
      </c>
      <c r="U3322" s="8">
        <f t="shared" si="256"/>
        <v>0</v>
      </c>
      <c r="V3322" s="8">
        <f t="shared" si="257"/>
        <v>0</v>
      </c>
      <c r="W3322" s="8">
        <f t="shared" si="258"/>
        <v>0</v>
      </c>
      <c r="X3322" s="28">
        <f t="shared" si="259"/>
        <v>0</v>
      </c>
      <c r="Y3322" s="5"/>
      <c r="Z3322" s="5"/>
    </row>
    <row r="3323" spans="1:26" ht="16" x14ac:dyDescent="0.2">
      <c r="A3323" s="5" t="s">
        <v>5896</v>
      </c>
      <c r="B3323" s="5" t="s">
        <v>97</v>
      </c>
      <c r="C3323" s="5" t="s">
        <v>23</v>
      </c>
      <c r="D3323" s="5" t="s">
        <v>24</v>
      </c>
      <c r="E3323" s="5"/>
      <c r="F3323" s="5"/>
      <c r="G3323" s="5"/>
      <c r="H3323" s="5"/>
      <c r="I3323" s="5"/>
      <c r="J3323" s="5"/>
      <c r="K3323" s="5"/>
      <c r="L3323" s="5"/>
      <c r="M3323" s="5"/>
      <c r="N3323" s="5"/>
      <c r="O3323" s="5"/>
      <c r="P3323" s="5"/>
      <c r="Q3323" s="5"/>
      <c r="R3323" s="5"/>
      <c r="S3323" s="8"/>
      <c r="T3323" s="8">
        <f t="shared" si="255"/>
        <v>1</v>
      </c>
      <c r="U3323" s="8">
        <f t="shared" si="256"/>
        <v>1</v>
      </c>
      <c r="V3323" s="8">
        <f t="shared" si="257"/>
        <v>1</v>
      </c>
      <c r="W3323" s="8">
        <f t="shared" si="258"/>
        <v>1</v>
      </c>
      <c r="X3323" s="28">
        <f t="shared" si="259"/>
        <v>4</v>
      </c>
      <c r="Y3323" s="5"/>
      <c r="Z3323" s="5"/>
    </row>
    <row r="3324" spans="1:26" ht="16" x14ac:dyDescent="0.2">
      <c r="A3324" s="5" t="s">
        <v>5897</v>
      </c>
      <c r="B3324" s="5" t="s">
        <v>28</v>
      </c>
      <c r="C3324" s="5" t="s">
        <v>23</v>
      </c>
      <c r="D3324" s="5" t="s">
        <v>29</v>
      </c>
      <c r="E3324" s="5" t="s">
        <v>54</v>
      </c>
      <c r="F3324" s="5" t="s">
        <v>1245</v>
      </c>
      <c r="G3324" s="5" t="s">
        <v>45</v>
      </c>
      <c r="H3324" s="5" t="s">
        <v>45</v>
      </c>
      <c r="I3324" s="5" t="s">
        <v>33</v>
      </c>
      <c r="J3324" s="6">
        <v>35225</v>
      </c>
      <c r="K3324" s="5" t="s">
        <v>57</v>
      </c>
      <c r="L3324" s="5"/>
      <c r="M3324" s="5" t="s">
        <v>87</v>
      </c>
      <c r="N3324" s="5" t="s">
        <v>58</v>
      </c>
      <c r="O3324" s="5" t="s">
        <v>45</v>
      </c>
      <c r="P3324" s="5" t="s">
        <v>774</v>
      </c>
      <c r="Q3324" s="5" t="s">
        <v>5898</v>
      </c>
      <c r="R3324" s="8" t="s">
        <v>39</v>
      </c>
      <c r="S3324" s="8"/>
      <c r="T3324" s="8">
        <f t="shared" si="255"/>
        <v>0</v>
      </c>
      <c r="U3324" s="8">
        <f t="shared" si="256"/>
        <v>0</v>
      </c>
      <c r="V3324" s="8">
        <f t="shared" si="257"/>
        <v>0</v>
      </c>
      <c r="W3324" s="8">
        <f t="shared" si="258"/>
        <v>0</v>
      </c>
      <c r="X3324" s="28">
        <f t="shared" si="259"/>
        <v>0</v>
      </c>
      <c r="Y3324" s="5"/>
      <c r="Z3324" s="5"/>
    </row>
    <row r="3325" spans="1:26" ht="16" x14ac:dyDescent="0.2">
      <c r="A3325" s="5" t="s">
        <v>5899</v>
      </c>
      <c r="B3325" s="5" t="s">
        <v>97</v>
      </c>
      <c r="C3325" s="5" t="s">
        <v>23</v>
      </c>
      <c r="D3325" s="5" t="s">
        <v>24</v>
      </c>
      <c r="E3325" s="5"/>
      <c r="F3325" s="5"/>
      <c r="G3325" s="5"/>
      <c r="H3325" s="5"/>
      <c r="I3325" s="5"/>
      <c r="J3325" s="5"/>
      <c r="K3325" s="5"/>
      <c r="L3325" s="5"/>
      <c r="M3325" s="5"/>
      <c r="N3325" s="5"/>
      <c r="O3325" s="5"/>
      <c r="P3325" s="5"/>
      <c r="Q3325" s="5"/>
      <c r="R3325" s="5"/>
      <c r="S3325" s="8"/>
      <c r="T3325" s="8">
        <f t="shared" si="255"/>
        <v>1</v>
      </c>
      <c r="U3325" s="8">
        <f t="shared" si="256"/>
        <v>1</v>
      </c>
      <c r="V3325" s="8">
        <f t="shared" si="257"/>
        <v>1</v>
      </c>
      <c r="W3325" s="8">
        <f t="shared" si="258"/>
        <v>1</v>
      </c>
      <c r="X3325" s="28">
        <f t="shared" si="259"/>
        <v>4</v>
      </c>
      <c r="Y3325" s="5"/>
      <c r="Z3325" s="5"/>
    </row>
    <row r="3326" spans="1:26" ht="16" x14ac:dyDescent="0.2">
      <c r="A3326" s="5" t="s">
        <v>5900</v>
      </c>
      <c r="B3326" s="5" t="s">
        <v>22</v>
      </c>
      <c r="C3326" s="5" t="s">
        <v>23</v>
      </c>
      <c r="D3326" s="5" t="s">
        <v>24</v>
      </c>
      <c r="E3326" s="5"/>
      <c r="F3326" s="5"/>
      <c r="G3326" s="5"/>
      <c r="H3326" s="5"/>
      <c r="I3326" s="5"/>
      <c r="J3326" s="5"/>
      <c r="K3326" s="5"/>
      <c r="L3326" s="5"/>
      <c r="M3326" s="5"/>
      <c r="N3326" s="5"/>
      <c r="O3326" s="5"/>
      <c r="P3326" s="5"/>
      <c r="Q3326" s="5"/>
      <c r="R3326" s="5"/>
      <c r="S3326" s="8"/>
      <c r="T3326" s="8">
        <f t="shared" si="255"/>
        <v>1</v>
      </c>
      <c r="U3326" s="8">
        <f t="shared" si="256"/>
        <v>1</v>
      </c>
      <c r="V3326" s="8">
        <f t="shared" si="257"/>
        <v>1</v>
      </c>
      <c r="W3326" s="8">
        <f t="shared" si="258"/>
        <v>1</v>
      </c>
      <c r="X3326" s="28">
        <f t="shared" si="259"/>
        <v>4</v>
      </c>
      <c r="Y3326" s="5"/>
      <c r="Z3326" s="5"/>
    </row>
    <row r="3327" spans="1:26" ht="16" x14ac:dyDescent="0.2">
      <c r="A3327" s="5" t="s">
        <v>5901</v>
      </c>
      <c r="B3327" s="5" t="s">
        <v>28</v>
      </c>
      <c r="C3327" s="5" t="s">
        <v>23</v>
      </c>
      <c r="D3327" s="5" t="s">
        <v>29</v>
      </c>
      <c r="E3327" s="5" t="s">
        <v>30</v>
      </c>
      <c r="F3327" s="5" t="s">
        <v>1552</v>
      </c>
      <c r="G3327" s="5" t="s">
        <v>1551</v>
      </c>
      <c r="H3327" s="5" t="s">
        <v>1551</v>
      </c>
      <c r="I3327" s="5" t="s">
        <v>33</v>
      </c>
      <c r="J3327" s="5" t="s">
        <v>5902</v>
      </c>
      <c r="K3327" s="7" t="s">
        <v>237</v>
      </c>
      <c r="L3327" s="5"/>
      <c r="M3327" s="5" t="s">
        <v>35</v>
      </c>
      <c r="N3327" s="7" t="s">
        <v>164</v>
      </c>
      <c r="O3327" s="5" t="s">
        <v>1551</v>
      </c>
      <c r="P3327" s="5" t="s">
        <v>1552</v>
      </c>
      <c r="Q3327" s="5" t="s">
        <v>5903</v>
      </c>
      <c r="R3327" s="8" t="s">
        <v>39</v>
      </c>
      <c r="S3327" s="8"/>
      <c r="T3327" s="8">
        <f t="shared" si="255"/>
        <v>0</v>
      </c>
      <c r="U3327" s="8">
        <f t="shared" si="256"/>
        <v>0</v>
      </c>
      <c r="V3327" s="8">
        <f t="shared" si="257"/>
        <v>0</v>
      </c>
      <c r="W3327" s="8">
        <f t="shared" si="258"/>
        <v>0</v>
      </c>
      <c r="X3327" s="28">
        <f t="shared" si="259"/>
        <v>0</v>
      </c>
      <c r="Y3327" s="5"/>
      <c r="Z3327" s="5"/>
    </row>
    <row r="3328" spans="1:26" ht="16" x14ac:dyDescent="0.2">
      <c r="A3328" s="5" t="s">
        <v>5904</v>
      </c>
      <c r="B3328" s="5" t="s">
        <v>28</v>
      </c>
      <c r="C3328" s="5" t="s">
        <v>23</v>
      </c>
      <c r="D3328" s="5" t="s">
        <v>29</v>
      </c>
      <c r="E3328" s="5"/>
      <c r="F3328" s="5"/>
      <c r="G3328" s="5"/>
      <c r="H3328" s="5"/>
      <c r="I3328" s="5"/>
      <c r="J3328" s="5"/>
      <c r="K3328" s="5"/>
      <c r="L3328" s="5"/>
      <c r="M3328" s="5"/>
      <c r="N3328" s="5"/>
      <c r="O3328" s="5"/>
      <c r="P3328" s="5"/>
      <c r="Q3328" s="5"/>
      <c r="R3328" s="5"/>
      <c r="S3328" s="8"/>
      <c r="T3328" s="8">
        <f t="shared" si="255"/>
        <v>1</v>
      </c>
      <c r="U3328" s="8">
        <f t="shared" si="256"/>
        <v>1</v>
      </c>
      <c r="V3328" s="8">
        <f t="shared" si="257"/>
        <v>1</v>
      </c>
      <c r="W3328" s="8">
        <f t="shared" si="258"/>
        <v>1</v>
      </c>
      <c r="X3328" s="28">
        <f t="shared" si="259"/>
        <v>4</v>
      </c>
      <c r="Y3328" s="5"/>
      <c r="Z3328" s="5"/>
    </row>
    <row r="3329" spans="1:26" ht="16" x14ac:dyDescent="0.2">
      <c r="A3329" s="5" t="s">
        <v>5905</v>
      </c>
      <c r="B3329" s="5" t="s">
        <v>22</v>
      </c>
      <c r="C3329" s="5" t="s">
        <v>23</v>
      </c>
      <c r="D3329" s="5" t="s">
        <v>24</v>
      </c>
      <c r="E3329" s="5"/>
      <c r="F3329" s="5"/>
      <c r="G3329" s="5"/>
      <c r="H3329" s="5"/>
      <c r="I3329" s="5"/>
      <c r="J3329" s="5"/>
      <c r="K3329" s="5"/>
      <c r="L3329" s="5"/>
      <c r="M3329" s="5"/>
      <c r="N3329" s="5"/>
      <c r="O3329" s="5"/>
      <c r="P3329" s="5"/>
      <c r="Q3329" s="5"/>
      <c r="R3329" s="5"/>
      <c r="S3329" s="8"/>
      <c r="T3329" s="8">
        <f t="shared" si="255"/>
        <v>1</v>
      </c>
      <c r="U3329" s="8">
        <f t="shared" si="256"/>
        <v>1</v>
      </c>
      <c r="V3329" s="8">
        <f t="shared" si="257"/>
        <v>1</v>
      </c>
      <c r="W3329" s="8">
        <f t="shared" si="258"/>
        <v>1</v>
      </c>
      <c r="X3329" s="28">
        <f t="shared" si="259"/>
        <v>4</v>
      </c>
      <c r="Y3329" s="5"/>
      <c r="Z3329" s="5"/>
    </row>
    <row r="3330" spans="1:26" ht="16" x14ac:dyDescent="0.2">
      <c r="A3330" s="5" t="s">
        <v>5906</v>
      </c>
      <c r="B3330" s="5" t="s">
        <v>63</v>
      </c>
      <c r="C3330" s="5" t="s">
        <v>23</v>
      </c>
      <c r="D3330" s="5" t="s">
        <v>29</v>
      </c>
      <c r="E3330" s="5" t="s">
        <v>54</v>
      </c>
      <c r="F3330" s="5" t="s">
        <v>179</v>
      </c>
      <c r="G3330" s="5" t="s">
        <v>163</v>
      </c>
      <c r="H3330" s="5" t="s">
        <v>163</v>
      </c>
      <c r="I3330" s="5" t="s">
        <v>33</v>
      </c>
      <c r="J3330" s="6">
        <v>35952</v>
      </c>
      <c r="K3330" s="5" t="s">
        <v>57</v>
      </c>
      <c r="L3330" s="5"/>
      <c r="M3330" s="5" t="s">
        <v>108</v>
      </c>
      <c r="N3330" s="5" t="s">
        <v>36</v>
      </c>
      <c r="O3330" s="5" t="s">
        <v>163</v>
      </c>
      <c r="P3330" s="5" t="s">
        <v>701</v>
      </c>
      <c r="Q3330" s="5" t="s">
        <v>5907</v>
      </c>
      <c r="R3330" s="8" t="s">
        <v>70</v>
      </c>
      <c r="S3330" s="8"/>
      <c r="T3330" s="8">
        <f t="shared" si="255"/>
        <v>0</v>
      </c>
      <c r="U3330" s="8">
        <f t="shared" si="256"/>
        <v>0</v>
      </c>
      <c r="V3330" s="8">
        <f t="shared" si="257"/>
        <v>0</v>
      </c>
      <c r="W3330" s="8">
        <f t="shared" si="258"/>
        <v>0</v>
      </c>
      <c r="X3330" s="28">
        <f t="shared" si="259"/>
        <v>0</v>
      </c>
      <c r="Y3330" s="5"/>
      <c r="Z3330" s="5"/>
    </row>
    <row r="3331" spans="1:26" ht="16" x14ac:dyDescent="0.2">
      <c r="A3331" s="5" t="s">
        <v>5908</v>
      </c>
      <c r="B3331" s="5" t="s">
        <v>22</v>
      </c>
      <c r="C3331" s="5" t="s">
        <v>23</v>
      </c>
      <c r="D3331" s="5" t="s">
        <v>24</v>
      </c>
      <c r="E3331" s="5"/>
      <c r="F3331" s="5"/>
      <c r="G3331" s="5"/>
      <c r="H3331" s="5"/>
      <c r="I3331" s="5"/>
      <c r="J3331" s="5"/>
      <c r="K3331" s="5"/>
      <c r="L3331" s="5"/>
      <c r="M3331" s="5"/>
      <c r="N3331" s="5"/>
      <c r="O3331" s="5"/>
      <c r="P3331" s="5"/>
      <c r="Q3331" s="5"/>
      <c r="R3331" s="5"/>
      <c r="S3331" s="8"/>
      <c r="T3331" s="8">
        <f t="shared" ref="T3331:T3394" si="260">IF(ISBLANK(G3331),1,0)</f>
        <v>1</v>
      </c>
      <c r="U3331" s="8">
        <f t="shared" ref="U3331:U3394" si="261">IF(ISBLANK(M3331),1,0)</f>
        <v>1</v>
      </c>
      <c r="V3331" s="8">
        <f t="shared" ref="V3331:V3394" si="262">IF(ISBLANK(K3331),1,0)</f>
        <v>1</v>
      </c>
      <c r="W3331" s="8">
        <f t="shared" ref="W3331:W3394" si="263">IF(ISBLANK(Q3331),1,0)</f>
        <v>1</v>
      </c>
      <c r="X3331" s="28">
        <f t="shared" ref="X3331:X3394" si="264">SUM(T3331:W3331)</f>
        <v>4</v>
      </c>
      <c r="Y3331" s="5"/>
      <c r="Z3331" s="5"/>
    </row>
    <row r="3332" spans="1:26" ht="16" x14ac:dyDescent="0.2">
      <c r="A3332" s="5" t="s">
        <v>5909</v>
      </c>
      <c r="B3332" s="5" t="s">
        <v>97</v>
      </c>
      <c r="C3332" s="5" t="s">
        <v>23</v>
      </c>
      <c r="D3332" s="5" t="s">
        <v>24</v>
      </c>
      <c r="E3332" s="5"/>
      <c r="F3332" s="5"/>
      <c r="G3332" s="5"/>
      <c r="H3332" s="5"/>
      <c r="I3332" s="5"/>
      <c r="J3332" s="5"/>
      <c r="K3332" s="5"/>
      <c r="L3332" s="5"/>
      <c r="M3332" s="5"/>
      <c r="N3332" s="5"/>
      <c r="O3332" s="5"/>
      <c r="P3332" s="5"/>
      <c r="Q3332" s="5"/>
      <c r="R3332" s="5"/>
      <c r="S3332" s="8"/>
      <c r="T3332" s="8">
        <f t="shared" si="260"/>
        <v>1</v>
      </c>
      <c r="U3332" s="8">
        <f t="shared" si="261"/>
        <v>1</v>
      </c>
      <c r="V3332" s="8">
        <f t="shared" si="262"/>
        <v>1</v>
      </c>
      <c r="W3332" s="8">
        <f t="shared" si="263"/>
        <v>1</v>
      </c>
      <c r="X3332" s="28">
        <f t="shared" si="264"/>
        <v>4</v>
      </c>
      <c r="Y3332" s="5"/>
      <c r="Z3332" s="5"/>
    </row>
    <row r="3333" spans="1:26" ht="16" x14ac:dyDescent="0.2">
      <c r="A3333" s="5" t="s">
        <v>5910</v>
      </c>
      <c r="B3333" s="5" t="s">
        <v>22</v>
      </c>
      <c r="C3333" s="5" t="s">
        <v>23</v>
      </c>
      <c r="D3333" s="5" t="s">
        <v>24</v>
      </c>
      <c r="E3333" s="5"/>
      <c r="F3333" s="5"/>
      <c r="G3333" s="5"/>
      <c r="H3333" s="5"/>
      <c r="I3333" s="5"/>
      <c r="J3333" s="5"/>
      <c r="K3333" s="5"/>
      <c r="L3333" s="5"/>
      <c r="M3333" s="5"/>
      <c r="N3333" s="5"/>
      <c r="O3333" s="5"/>
      <c r="P3333" s="5"/>
      <c r="Q3333" s="5"/>
      <c r="R3333" s="5"/>
      <c r="S3333" s="8"/>
      <c r="T3333" s="8">
        <f t="shared" si="260"/>
        <v>1</v>
      </c>
      <c r="U3333" s="8">
        <f t="shared" si="261"/>
        <v>1</v>
      </c>
      <c r="V3333" s="8">
        <f t="shared" si="262"/>
        <v>1</v>
      </c>
      <c r="W3333" s="8">
        <f t="shared" si="263"/>
        <v>1</v>
      </c>
      <c r="X3333" s="28">
        <f t="shared" si="264"/>
        <v>4</v>
      </c>
      <c r="Y3333" s="5"/>
      <c r="Z3333" s="5"/>
    </row>
    <row r="3334" spans="1:26" ht="16" x14ac:dyDescent="0.2">
      <c r="A3334" s="5" t="s">
        <v>5911</v>
      </c>
      <c r="B3334" s="5" t="s">
        <v>28</v>
      </c>
      <c r="C3334" s="5" t="s">
        <v>23</v>
      </c>
      <c r="D3334" s="5" t="s">
        <v>29</v>
      </c>
      <c r="E3334" s="5" t="s">
        <v>54</v>
      </c>
      <c r="F3334" s="5" t="s">
        <v>2551</v>
      </c>
      <c r="G3334" s="5" t="s">
        <v>86</v>
      </c>
      <c r="H3334" s="5" t="s">
        <v>86</v>
      </c>
      <c r="I3334" s="5" t="s">
        <v>33</v>
      </c>
      <c r="J3334" s="5" t="s">
        <v>1696</v>
      </c>
      <c r="K3334" s="5" t="s">
        <v>297</v>
      </c>
      <c r="L3334" s="5"/>
      <c r="M3334" s="5" t="s">
        <v>35</v>
      </c>
      <c r="N3334" s="5" t="s">
        <v>88</v>
      </c>
      <c r="O3334" s="5" t="s">
        <v>86</v>
      </c>
      <c r="P3334" s="5" t="s">
        <v>2551</v>
      </c>
      <c r="Q3334" s="5" t="s">
        <v>5742</v>
      </c>
      <c r="R3334" s="8" t="s">
        <v>70</v>
      </c>
      <c r="S3334" s="8"/>
      <c r="T3334" s="8">
        <f t="shared" si="260"/>
        <v>0</v>
      </c>
      <c r="U3334" s="8">
        <f t="shared" si="261"/>
        <v>0</v>
      </c>
      <c r="V3334" s="8">
        <f t="shared" si="262"/>
        <v>0</v>
      </c>
      <c r="W3334" s="8">
        <f t="shared" si="263"/>
        <v>0</v>
      </c>
      <c r="X3334" s="28">
        <f t="shared" si="264"/>
        <v>0</v>
      </c>
      <c r="Y3334" s="5"/>
      <c r="Z3334" s="5"/>
    </row>
    <row r="3335" spans="1:26" ht="16" x14ac:dyDescent="0.2">
      <c r="A3335" s="5" t="s">
        <v>5912</v>
      </c>
      <c r="B3335" s="5" t="s">
        <v>22</v>
      </c>
      <c r="C3335" s="5" t="s">
        <v>23</v>
      </c>
      <c r="D3335" s="5" t="s">
        <v>24</v>
      </c>
      <c r="E3335" s="5"/>
      <c r="F3335" s="5"/>
      <c r="G3335" s="5"/>
      <c r="H3335" s="5"/>
      <c r="I3335" s="5"/>
      <c r="J3335" s="5"/>
      <c r="K3335" s="5"/>
      <c r="L3335" s="5"/>
      <c r="M3335" s="5"/>
      <c r="N3335" s="5"/>
      <c r="O3335" s="5"/>
      <c r="P3335" s="5"/>
      <c r="Q3335" s="5"/>
      <c r="R3335" s="5"/>
      <c r="S3335" s="8"/>
      <c r="T3335" s="8">
        <f t="shared" si="260"/>
        <v>1</v>
      </c>
      <c r="U3335" s="8">
        <f t="shared" si="261"/>
        <v>1</v>
      </c>
      <c r="V3335" s="8">
        <f t="shared" si="262"/>
        <v>1</v>
      </c>
      <c r="W3335" s="8">
        <f t="shared" si="263"/>
        <v>1</v>
      </c>
      <c r="X3335" s="28">
        <f t="shared" si="264"/>
        <v>4</v>
      </c>
      <c r="Y3335" s="5"/>
      <c r="Z3335" s="5"/>
    </row>
    <row r="3336" spans="1:26" ht="16" x14ac:dyDescent="0.2">
      <c r="A3336" s="5" t="s">
        <v>5913</v>
      </c>
      <c r="B3336" s="5" t="s">
        <v>63</v>
      </c>
      <c r="C3336" s="5" t="s">
        <v>23</v>
      </c>
      <c r="D3336" s="5" t="s">
        <v>29</v>
      </c>
      <c r="E3336" s="5" t="s">
        <v>30</v>
      </c>
      <c r="F3336" s="5" t="s">
        <v>5914</v>
      </c>
      <c r="G3336" s="5" t="s">
        <v>301</v>
      </c>
      <c r="H3336" s="5" t="s">
        <v>301</v>
      </c>
      <c r="I3336" s="5" t="s">
        <v>296</v>
      </c>
      <c r="J3336" s="5" t="s">
        <v>5915</v>
      </c>
      <c r="K3336" s="5" t="s">
        <v>78</v>
      </c>
      <c r="L3336" s="5"/>
      <c r="M3336" s="5" t="s">
        <v>48</v>
      </c>
      <c r="N3336" s="7" t="s">
        <v>164</v>
      </c>
      <c r="O3336" s="5" t="s">
        <v>301</v>
      </c>
      <c r="P3336" s="5" t="s">
        <v>5914</v>
      </c>
      <c r="Q3336" s="5" t="s">
        <v>5916</v>
      </c>
      <c r="R3336" s="8" t="s">
        <v>70</v>
      </c>
      <c r="S3336" s="8"/>
      <c r="T3336" s="8">
        <f t="shared" si="260"/>
        <v>0</v>
      </c>
      <c r="U3336" s="8">
        <f t="shared" si="261"/>
        <v>0</v>
      </c>
      <c r="V3336" s="8">
        <f t="shared" si="262"/>
        <v>0</v>
      </c>
      <c r="W3336" s="8">
        <f t="shared" si="263"/>
        <v>0</v>
      </c>
      <c r="X3336" s="28">
        <f t="shared" si="264"/>
        <v>0</v>
      </c>
      <c r="Y3336" s="5"/>
      <c r="Z3336" s="5"/>
    </row>
    <row r="3337" spans="1:26" ht="16" x14ac:dyDescent="0.2">
      <c r="A3337" s="5" t="s">
        <v>5917</v>
      </c>
      <c r="B3337" s="5" t="s">
        <v>28</v>
      </c>
      <c r="C3337" s="5" t="s">
        <v>23</v>
      </c>
      <c r="D3337" s="5" t="s">
        <v>29</v>
      </c>
      <c r="E3337" s="5" t="s">
        <v>54</v>
      </c>
      <c r="F3337" s="5" t="s">
        <v>774</v>
      </c>
      <c r="G3337" s="5" t="s">
        <v>45</v>
      </c>
      <c r="H3337" s="5" t="s">
        <v>45</v>
      </c>
      <c r="I3337" s="5" t="s">
        <v>33</v>
      </c>
      <c r="J3337" s="5" t="s">
        <v>5918</v>
      </c>
      <c r="K3337" s="5" t="s">
        <v>57</v>
      </c>
      <c r="L3337" s="5"/>
      <c r="M3337" s="5" t="s">
        <v>121</v>
      </c>
      <c r="N3337" s="7" t="s">
        <v>164</v>
      </c>
      <c r="O3337" s="5" t="s">
        <v>45</v>
      </c>
      <c r="P3337" s="5" t="s">
        <v>3032</v>
      </c>
      <c r="Q3337" s="5" t="s">
        <v>5919</v>
      </c>
      <c r="R3337" s="8" t="s">
        <v>61</v>
      </c>
      <c r="S3337" s="8"/>
      <c r="T3337" s="8">
        <f t="shared" si="260"/>
        <v>0</v>
      </c>
      <c r="U3337" s="8">
        <f t="shared" si="261"/>
        <v>0</v>
      </c>
      <c r="V3337" s="8">
        <f t="shared" si="262"/>
        <v>0</v>
      </c>
      <c r="W3337" s="8">
        <f t="shared" si="263"/>
        <v>0</v>
      </c>
      <c r="X3337" s="28">
        <f t="shared" si="264"/>
        <v>0</v>
      </c>
      <c r="Y3337" s="5"/>
      <c r="Z3337" s="5"/>
    </row>
    <row r="3338" spans="1:26" ht="16" x14ac:dyDescent="0.2">
      <c r="A3338" s="5" t="s">
        <v>5920</v>
      </c>
      <c r="B3338" s="5" t="s">
        <v>28</v>
      </c>
      <c r="C3338" s="5" t="s">
        <v>23</v>
      </c>
      <c r="D3338" s="5" t="s">
        <v>29</v>
      </c>
      <c r="E3338" s="5" t="s">
        <v>54</v>
      </c>
      <c r="F3338" s="5" t="s">
        <v>4507</v>
      </c>
      <c r="G3338" s="5" t="s">
        <v>258</v>
      </c>
      <c r="H3338" s="5" t="s">
        <v>258</v>
      </c>
      <c r="I3338" s="5" t="s">
        <v>33</v>
      </c>
      <c r="J3338" s="5" t="s">
        <v>3349</v>
      </c>
      <c r="K3338" s="5" t="s">
        <v>145</v>
      </c>
      <c r="L3338" s="5"/>
      <c r="M3338" s="5" t="s">
        <v>422</v>
      </c>
      <c r="N3338" s="5" t="s">
        <v>36</v>
      </c>
      <c r="O3338" s="5" t="s">
        <v>258</v>
      </c>
      <c r="P3338" s="5" t="s">
        <v>934</v>
      </c>
      <c r="Q3338" s="5" t="s">
        <v>5921</v>
      </c>
      <c r="R3338" s="8" t="s">
        <v>70</v>
      </c>
      <c r="S3338" s="8"/>
      <c r="T3338" s="8">
        <f t="shared" si="260"/>
        <v>0</v>
      </c>
      <c r="U3338" s="8">
        <f t="shared" si="261"/>
        <v>0</v>
      </c>
      <c r="V3338" s="8">
        <f t="shared" si="262"/>
        <v>0</v>
      </c>
      <c r="W3338" s="8">
        <f t="shared" si="263"/>
        <v>0</v>
      </c>
      <c r="X3338" s="28">
        <f t="shared" si="264"/>
        <v>0</v>
      </c>
      <c r="Y3338" s="5"/>
      <c r="Z3338" s="5"/>
    </row>
    <row r="3339" spans="1:26" ht="16" x14ac:dyDescent="0.2">
      <c r="A3339" s="5" t="s">
        <v>5922</v>
      </c>
      <c r="B3339" s="5" t="s">
        <v>28</v>
      </c>
      <c r="C3339" s="5" t="s">
        <v>23</v>
      </c>
      <c r="D3339" s="5" t="s">
        <v>29</v>
      </c>
      <c r="E3339" s="5"/>
      <c r="F3339" s="5"/>
      <c r="G3339" s="5"/>
      <c r="H3339" s="5"/>
      <c r="I3339" s="5"/>
      <c r="J3339" s="5"/>
      <c r="K3339" s="5"/>
      <c r="L3339" s="5"/>
      <c r="M3339" s="5"/>
      <c r="N3339" s="5"/>
      <c r="O3339" s="5"/>
      <c r="P3339" s="5"/>
      <c r="Q3339" s="5"/>
      <c r="R3339" s="5"/>
      <c r="S3339" s="8"/>
      <c r="T3339" s="8">
        <f t="shared" si="260"/>
        <v>1</v>
      </c>
      <c r="U3339" s="8">
        <f t="shared" si="261"/>
        <v>1</v>
      </c>
      <c r="V3339" s="8">
        <f t="shared" si="262"/>
        <v>1</v>
      </c>
      <c r="W3339" s="8">
        <f t="shared" si="263"/>
        <v>1</v>
      </c>
      <c r="X3339" s="28">
        <f t="shared" si="264"/>
        <v>4</v>
      </c>
      <c r="Y3339" s="5"/>
      <c r="Z3339" s="5"/>
    </row>
    <row r="3340" spans="1:26" ht="16" x14ac:dyDescent="0.2">
      <c r="A3340" s="5" t="s">
        <v>5923</v>
      </c>
      <c r="B3340" s="5" t="s">
        <v>22</v>
      </c>
      <c r="C3340" s="5" t="s">
        <v>23</v>
      </c>
      <c r="D3340" s="5" t="s">
        <v>24</v>
      </c>
      <c r="E3340" s="5"/>
      <c r="F3340" s="5"/>
      <c r="G3340" s="5"/>
      <c r="H3340" s="5"/>
      <c r="I3340" s="5"/>
      <c r="J3340" s="5"/>
      <c r="K3340" s="5"/>
      <c r="L3340" s="5"/>
      <c r="M3340" s="5"/>
      <c r="N3340" s="5"/>
      <c r="O3340" s="5"/>
      <c r="P3340" s="5"/>
      <c r="Q3340" s="5"/>
      <c r="R3340" s="5"/>
      <c r="S3340" s="8"/>
      <c r="T3340" s="8">
        <f t="shared" si="260"/>
        <v>1</v>
      </c>
      <c r="U3340" s="8">
        <f t="shared" si="261"/>
        <v>1</v>
      </c>
      <c r="V3340" s="8">
        <f t="shared" si="262"/>
        <v>1</v>
      </c>
      <c r="W3340" s="8">
        <f t="shared" si="263"/>
        <v>1</v>
      </c>
      <c r="X3340" s="28">
        <f t="shared" si="264"/>
        <v>4</v>
      </c>
      <c r="Y3340" s="5"/>
      <c r="Z3340" s="5"/>
    </row>
    <row r="3341" spans="1:26" ht="16" x14ac:dyDescent="0.2">
      <c r="A3341" s="5" t="s">
        <v>5924</v>
      </c>
      <c r="B3341" s="5" t="s">
        <v>28</v>
      </c>
      <c r="C3341" s="5" t="s">
        <v>23</v>
      </c>
      <c r="D3341" s="5" t="s">
        <v>29</v>
      </c>
      <c r="E3341" s="5" t="s">
        <v>30</v>
      </c>
      <c r="F3341" s="5" t="s">
        <v>5925</v>
      </c>
      <c r="G3341" s="5" t="s">
        <v>86</v>
      </c>
      <c r="H3341" s="5" t="s">
        <v>86</v>
      </c>
      <c r="I3341" s="5" t="s">
        <v>33</v>
      </c>
      <c r="J3341" s="5" t="s">
        <v>5926</v>
      </c>
      <c r="K3341" s="5" t="s">
        <v>34</v>
      </c>
      <c r="L3341" s="5"/>
      <c r="M3341" s="5" t="s">
        <v>48</v>
      </c>
      <c r="N3341" s="5" t="s">
        <v>36</v>
      </c>
      <c r="O3341" s="5" t="s">
        <v>86</v>
      </c>
      <c r="P3341" s="5" t="s">
        <v>5925</v>
      </c>
      <c r="Q3341" s="5" t="s">
        <v>5927</v>
      </c>
      <c r="R3341" s="8" t="s">
        <v>70</v>
      </c>
      <c r="S3341" s="8"/>
      <c r="T3341" s="8">
        <f t="shared" si="260"/>
        <v>0</v>
      </c>
      <c r="U3341" s="8">
        <f t="shared" si="261"/>
        <v>0</v>
      </c>
      <c r="V3341" s="8">
        <f t="shared" si="262"/>
        <v>0</v>
      </c>
      <c r="W3341" s="8">
        <f t="shared" si="263"/>
        <v>0</v>
      </c>
      <c r="X3341" s="28">
        <f t="shared" si="264"/>
        <v>0</v>
      </c>
      <c r="Y3341" s="5"/>
      <c r="Z3341" s="5"/>
    </row>
    <row r="3342" spans="1:26" ht="16" x14ac:dyDescent="0.2">
      <c r="A3342" s="5" t="s">
        <v>5928</v>
      </c>
      <c r="B3342" s="5" t="s">
        <v>97</v>
      </c>
      <c r="C3342" s="5" t="s">
        <v>23</v>
      </c>
      <c r="D3342" s="5" t="s">
        <v>24</v>
      </c>
      <c r="E3342" s="5"/>
      <c r="F3342" s="5"/>
      <c r="G3342" s="5"/>
      <c r="H3342" s="5"/>
      <c r="I3342" s="5"/>
      <c r="J3342" s="5"/>
      <c r="K3342" s="5"/>
      <c r="L3342" s="5"/>
      <c r="M3342" s="5"/>
      <c r="N3342" s="5"/>
      <c r="O3342" s="5"/>
      <c r="P3342" s="5"/>
      <c r="Q3342" s="5"/>
      <c r="R3342" s="5"/>
      <c r="S3342" s="8"/>
      <c r="T3342" s="8">
        <f t="shared" si="260"/>
        <v>1</v>
      </c>
      <c r="U3342" s="8">
        <f t="shared" si="261"/>
        <v>1</v>
      </c>
      <c r="V3342" s="8">
        <f t="shared" si="262"/>
        <v>1</v>
      </c>
      <c r="W3342" s="8">
        <f t="shared" si="263"/>
        <v>1</v>
      </c>
      <c r="X3342" s="28">
        <f t="shared" si="264"/>
        <v>4</v>
      </c>
      <c r="Y3342" s="5"/>
      <c r="Z3342" s="5"/>
    </row>
    <row r="3343" spans="1:26" ht="16" x14ac:dyDescent="0.2">
      <c r="A3343" s="5" t="s">
        <v>5929</v>
      </c>
      <c r="B3343" s="5" t="s">
        <v>28</v>
      </c>
      <c r="C3343" s="5" t="s">
        <v>23</v>
      </c>
      <c r="D3343" s="5" t="s">
        <v>29</v>
      </c>
      <c r="E3343" s="5" t="s">
        <v>30</v>
      </c>
      <c r="F3343" s="5" t="s">
        <v>1987</v>
      </c>
      <c r="G3343" s="5" t="s">
        <v>86</v>
      </c>
      <c r="H3343" s="5" t="s">
        <v>86</v>
      </c>
      <c r="I3343" s="5" t="s">
        <v>33</v>
      </c>
      <c r="J3343" s="6">
        <v>35531</v>
      </c>
      <c r="K3343" s="5" t="s">
        <v>57</v>
      </c>
      <c r="L3343" s="5"/>
      <c r="M3343" s="5" t="s">
        <v>48</v>
      </c>
      <c r="N3343" s="7" t="s">
        <v>164</v>
      </c>
      <c r="O3343" s="5" t="s">
        <v>86</v>
      </c>
      <c r="P3343" s="5" t="s">
        <v>1987</v>
      </c>
      <c r="Q3343" s="5" t="s">
        <v>5930</v>
      </c>
      <c r="R3343" s="8" t="s">
        <v>70</v>
      </c>
      <c r="S3343" s="8"/>
      <c r="T3343" s="8">
        <f t="shared" si="260"/>
        <v>0</v>
      </c>
      <c r="U3343" s="8">
        <f t="shared" si="261"/>
        <v>0</v>
      </c>
      <c r="V3343" s="8">
        <f t="shared" si="262"/>
        <v>0</v>
      </c>
      <c r="W3343" s="8">
        <f t="shared" si="263"/>
        <v>0</v>
      </c>
      <c r="X3343" s="28">
        <f t="shared" si="264"/>
        <v>0</v>
      </c>
      <c r="Y3343" s="5"/>
      <c r="Z3343" s="5"/>
    </row>
    <row r="3344" spans="1:26" ht="16" x14ac:dyDescent="0.2">
      <c r="A3344" s="5" t="s">
        <v>5931</v>
      </c>
      <c r="B3344" s="5" t="s">
        <v>99</v>
      </c>
      <c r="C3344" s="5" t="s">
        <v>23</v>
      </c>
      <c r="D3344" s="5" t="s">
        <v>24</v>
      </c>
      <c r="E3344" s="5"/>
      <c r="F3344" s="5"/>
      <c r="G3344" s="5"/>
      <c r="H3344" s="5"/>
      <c r="I3344" s="5"/>
      <c r="J3344" s="5"/>
      <c r="K3344" s="5"/>
      <c r="L3344" s="5"/>
      <c r="M3344" s="5"/>
      <c r="N3344" s="5"/>
      <c r="O3344" s="5"/>
      <c r="P3344" s="5"/>
      <c r="Q3344" s="5"/>
      <c r="R3344" s="5"/>
      <c r="S3344" s="8"/>
      <c r="T3344" s="8">
        <f t="shared" si="260"/>
        <v>1</v>
      </c>
      <c r="U3344" s="8">
        <f t="shared" si="261"/>
        <v>1</v>
      </c>
      <c r="V3344" s="8">
        <f t="shared" si="262"/>
        <v>1</v>
      </c>
      <c r="W3344" s="8">
        <f t="shared" si="263"/>
        <v>1</v>
      </c>
      <c r="X3344" s="28">
        <f t="shared" si="264"/>
        <v>4</v>
      </c>
      <c r="Y3344" s="5"/>
      <c r="Z3344" s="5"/>
    </row>
    <row r="3345" spans="1:26" ht="16" x14ac:dyDescent="0.2">
      <c r="A3345" s="5" t="s">
        <v>5932</v>
      </c>
      <c r="B3345" s="5" t="s">
        <v>28</v>
      </c>
      <c r="C3345" s="5" t="s">
        <v>23</v>
      </c>
      <c r="D3345" s="5" t="s">
        <v>29</v>
      </c>
      <c r="E3345" s="5" t="s">
        <v>54</v>
      </c>
      <c r="F3345" s="5" t="s">
        <v>418</v>
      </c>
      <c r="G3345" s="5" t="s">
        <v>56</v>
      </c>
      <c r="H3345" s="5" t="s">
        <v>56</v>
      </c>
      <c r="I3345" s="5" t="s">
        <v>33</v>
      </c>
      <c r="J3345" s="5" t="s">
        <v>5933</v>
      </c>
      <c r="K3345" s="5" t="s">
        <v>57</v>
      </c>
      <c r="L3345" s="5"/>
      <c r="M3345" s="5" t="s">
        <v>159</v>
      </c>
      <c r="N3345" s="5" t="s">
        <v>88</v>
      </c>
      <c r="O3345" s="5" t="s">
        <v>56</v>
      </c>
      <c r="P3345" s="5" t="s">
        <v>418</v>
      </c>
      <c r="Q3345" s="5" t="s">
        <v>5934</v>
      </c>
      <c r="R3345" s="8" t="s">
        <v>70</v>
      </c>
      <c r="S3345" s="8"/>
      <c r="T3345" s="8">
        <f t="shared" si="260"/>
        <v>0</v>
      </c>
      <c r="U3345" s="8">
        <f t="shared" si="261"/>
        <v>0</v>
      </c>
      <c r="V3345" s="8">
        <f t="shared" si="262"/>
        <v>0</v>
      </c>
      <c r="W3345" s="8">
        <f t="shared" si="263"/>
        <v>0</v>
      </c>
      <c r="X3345" s="28">
        <f t="shared" si="264"/>
        <v>0</v>
      </c>
      <c r="Y3345" s="5"/>
      <c r="Z3345" s="5"/>
    </row>
    <row r="3346" spans="1:26" ht="16" x14ac:dyDescent="0.2">
      <c r="A3346" s="5" t="s">
        <v>5935</v>
      </c>
      <c r="B3346" s="5" t="s">
        <v>28</v>
      </c>
      <c r="C3346" s="5" t="s">
        <v>23</v>
      </c>
      <c r="D3346" s="5" t="s">
        <v>29</v>
      </c>
      <c r="E3346" s="5" t="s">
        <v>54</v>
      </c>
      <c r="F3346" s="5" t="s">
        <v>5936</v>
      </c>
      <c r="G3346" s="5" t="s">
        <v>86</v>
      </c>
      <c r="H3346" s="5" t="s">
        <v>86</v>
      </c>
      <c r="I3346" s="5" t="s">
        <v>33</v>
      </c>
      <c r="J3346" s="5" t="s">
        <v>3232</v>
      </c>
      <c r="K3346" s="5" t="s">
        <v>57</v>
      </c>
      <c r="L3346" s="5"/>
      <c r="M3346" s="5" t="s">
        <v>134</v>
      </c>
      <c r="N3346" s="5" t="s">
        <v>36</v>
      </c>
      <c r="O3346" s="5" t="s">
        <v>86</v>
      </c>
      <c r="P3346" s="5" t="s">
        <v>2033</v>
      </c>
      <c r="Q3346" s="5" t="s">
        <v>5937</v>
      </c>
      <c r="R3346" s="8" t="s">
        <v>39</v>
      </c>
      <c r="S3346" s="8"/>
      <c r="T3346" s="8">
        <f t="shared" si="260"/>
        <v>0</v>
      </c>
      <c r="U3346" s="8">
        <f t="shared" si="261"/>
        <v>0</v>
      </c>
      <c r="V3346" s="8">
        <f t="shared" si="262"/>
        <v>0</v>
      </c>
      <c r="W3346" s="8">
        <f t="shared" si="263"/>
        <v>0</v>
      </c>
      <c r="X3346" s="28">
        <f t="shared" si="264"/>
        <v>0</v>
      </c>
      <c r="Y3346" s="5"/>
      <c r="Z3346" s="5"/>
    </row>
    <row r="3347" spans="1:26" ht="16" x14ac:dyDescent="0.2">
      <c r="A3347" s="5" t="s">
        <v>5938</v>
      </c>
      <c r="B3347" s="5" t="s">
        <v>28</v>
      </c>
      <c r="C3347" s="5" t="s">
        <v>23</v>
      </c>
      <c r="D3347" s="5" t="s">
        <v>29</v>
      </c>
      <c r="E3347" s="5"/>
      <c r="F3347" s="5"/>
      <c r="G3347" s="5"/>
      <c r="H3347" s="5"/>
      <c r="I3347" s="5"/>
      <c r="J3347" s="5"/>
      <c r="K3347" s="5"/>
      <c r="L3347" s="5"/>
      <c r="M3347" s="5"/>
      <c r="N3347" s="5"/>
      <c r="O3347" s="5"/>
      <c r="P3347" s="5"/>
      <c r="Q3347" s="5"/>
      <c r="R3347" s="5"/>
      <c r="S3347" s="8"/>
      <c r="T3347" s="8">
        <f t="shared" si="260"/>
        <v>1</v>
      </c>
      <c r="U3347" s="8">
        <f t="shared" si="261"/>
        <v>1</v>
      </c>
      <c r="V3347" s="8">
        <f t="shared" si="262"/>
        <v>1</v>
      </c>
      <c r="W3347" s="8">
        <f t="shared" si="263"/>
        <v>1</v>
      </c>
      <c r="X3347" s="28">
        <f t="shared" si="264"/>
        <v>4</v>
      </c>
      <c r="Y3347" s="5"/>
      <c r="Z3347" s="5"/>
    </row>
    <row r="3348" spans="1:26" ht="16" x14ac:dyDescent="0.2">
      <c r="A3348" s="5" t="s">
        <v>5939</v>
      </c>
      <c r="B3348" s="5" t="s">
        <v>97</v>
      </c>
      <c r="C3348" s="5" t="s">
        <v>23</v>
      </c>
      <c r="D3348" s="5" t="s">
        <v>24</v>
      </c>
      <c r="E3348" s="5"/>
      <c r="F3348" s="5"/>
      <c r="G3348" s="5"/>
      <c r="H3348" s="5"/>
      <c r="I3348" s="5"/>
      <c r="J3348" s="5"/>
      <c r="K3348" s="5"/>
      <c r="L3348" s="5"/>
      <c r="M3348" s="5"/>
      <c r="N3348" s="5"/>
      <c r="O3348" s="5"/>
      <c r="P3348" s="5"/>
      <c r="Q3348" s="5"/>
      <c r="R3348" s="5"/>
      <c r="S3348" s="8"/>
      <c r="T3348" s="8">
        <f t="shared" si="260"/>
        <v>1</v>
      </c>
      <c r="U3348" s="8">
        <f t="shared" si="261"/>
        <v>1</v>
      </c>
      <c r="V3348" s="8">
        <f t="shared" si="262"/>
        <v>1</v>
      </c>
      <c r="W3348" s="8">
        <f t="shared" si="263"/>
        <v>1</v>
      </c>
      <c r="X3348" s="28">
        <f t="shared" si="264"/>
        <v>4</v>
      </c>
      <c r="Y3348" s="5"/>
      <c r="Z3348" s="5"/>
    </row>
    <row r="3349" spans="1:26" ht="16" x14ac:dyDescent="0.2">
      <c r="A3349" s="5" t="s">
        <v>5940</v>
      </c>
      <c r="B3349" s="5" t="s">
        <v>28</v>
      </c>
      <c r="C3349" s="5" t="s">
        <v>23</v>
      </c>
      <c r="D3349" s="5" t="s">
        <v>29</v>
      </c>
      <c r="E3349" s="5" t="s">
        <v>54</v>
      </c>
      <c r="F3349" s="5" t="s">
        <v>2543</v>
      </c>
      <c r="G3349" s="5" t="s">
        <v>86</v>
      </c>
      <c r="H3349" s="5" t="s">
        <v>86</v>
      </c>
      <c r="I3349" s="5" t="s">
        <v>33</v>
      </c>
      <c r="J3349" s="6">
        <v>35838</v>
      </c>
      <c r="K3349" s="5" t="s">
        <v>57</v>
      </c>
      <c r="L3349" s="5"/>
      <c r="M3349" s="5" t="s">
        <v>108</v>
      </c>
      <c r="N3349" s="5" t="s">
        <v>109</v>
      </c>
      <c r="O3349" s="5" t="s">
        <v>86</v>
      </c>
      <c r="P3349" s="5" t="s">
        <v>2543</v>
      </c>
      <c r="Q3349" s="5" t="s">
        <v>5941</v>
      </c>
      <c r="R3349" s="8" t="s">
        <v>39</v>
      </c>
      <c r="S3349" s="8"/>
      <c r="T3349" s="8">
        <f t="shared" si="260"/>
        <v>0</v>
      </c>
      <c r="U3349" s="8">
        <f t="shared" si="261"/>
        <v>0</v>
      </c>
      <c r="V3349" s="8">
        <f t="shared" si="262"/>
        <v>0</v>
      </c>
      <c r="W3349" s="8">
        <f t="shared" si="263"/>
        <v>0</v>
      </c>
      <c r="X3349" s="28">
        <f t="shared" si="264"/>
        <v>0</v>
      </c>
      <c r="Y3349" s="5"/>
      <c r="Z3349" s="5"/>
    </row>
    <row r="3350" spans="1:26" ht="16" x14ac:dyDescent="0.2">
      <c r="A3350" s="5" t="s">
        <v>5942</v>
      </c>
      <c r="B3350" s="5" t="s">
        <v>28</v>
      </c>
      <c r="C3350" s="5" t="s">
        <v>23</v>
      </c>
      <c r="D3350" s="5" t="s">
        <v>29</v>
      </c>
      <c r="E3350" s="5" t="s">
        <v>54</v>
      </c>
      <c r="F3350" s="5" t="s">
        <v>2543</v>
      </c>
      <c r="G3350" s="5" t="s">
        <v>86</v>
      </c>
      <c r="H3350" s="5" t="s">
        <v>86</v>
      </c>
      <c r="I3350" s="5" t="s">
        <v>33</v>
      </c>
      <c r="J3350" s="6">
        <v>35838</v>
      </c>
      <c r="K3350" s="5" t="s">
        <v>78</v>
      </c>
      <c r="L3350" s="5"/>
      <c r="M3350" s="5" t="s">
        <v>48</v>
      </c>
      <c r="N3350" s="5" t="s">
        <v>109</v>
      </c>
      <c r="O3350" s="5" t="s">
        <v>86</v>
      </c>
      <c r="P3350" s="5" t="s">
        <v>2543</v>
      </c>
      <c r="Q3350" s="5" t="s">
        <v>5941</v>
      </c>
      <c r="R3350" s="8" t="s">
        <v>70</v>
      </c>
      <c r="S3350" s="8"/>
      <c r="T3350" s="8">
        <f t="shared" si="260"/>
        <v>0</v>
      </c>
      <c r="U3350" s="8">
        <f t="shared" si="261"/>
        <v>0</v>
      </c>
      <c r="V3350" s="8">
        <f t="shared" si="262"/>
        <v>0</v>
      </c>
      <c r="W3350" s="8">
        <f t="shared" si="263"/>
        <v>0</v>
      </c>
      <c r="X3350" s="28">
        <f t="shared" si="264"/>
        <v>0</v>
      </c>
      <c r="Y3350" s="5"/>
      <c r="Z3350" s="5"/>
    </row>
    <row r="3351" spans="1:26" ht="16" x14ac:dyDescent="0.2">
      <c r="A3351" s="5" t="s">
        <v>5943</v>
      </c>
      <c r="B3351" s="5" t="s">
        <v>22</v>
      </c>
      <c r="C3351" s="5" t="s">
        <v>23</v>
      </c>
      <c r="D3351" s="5" t="s">
        <v>24</v>
      </c>
      <c r="E3351" s="5"/>
      <c r="F3351" s="5"/>
      <c r="G3351" s="5"/>
      <c r="H3351" s="5"/>
      <c r="I3351" s="5"/>
      <c r="J3351" s="5"/>
      <c r="K3351" s="5"/>
      <c r="L3351" s="5"/>
      <c r="M3351" s="5"/>
      <c r="N3351" s="5"/>
      <c r="O3351" s="5"/>
      <c r="P3351" s="5"/>
      <c r="Q3351" s="5"/>
      <c r="R3351" s="5"/>
      <c r="S3351" s="8"/>
      <c r="T3351" s="8">
        <f t="shared" si="260"/>
        <v>1</v>
      </c>
      <c r="U3351" s="8">
        <f t="shared" si="261"/>
        <v>1</v>
      </c>
      <c r="V3351" s="8">
        <f t="shared" si="262"/>
        <v>1</v>
      </c>
      <c r="W3351" s="8">
        <f t="shared" si="263"/>
        <v>1</v>
      </c>
      <c r="X3351" s="28">
        <f t="shared" si="264"/>
        <v>4</v>
      </c>
      <c r="Y3351" s="5"/>
      <c r="Z3351" s="5"/>
    </row>
    <row r="3352" spans="1:26" ht="16" x14ac:dyDescent="0.2">
      <c r="A3352" s="5" t="s">
        <v>5944</v>
      </c>
      <c r="B3352" s="5" t="s">
        <v>91</v>
      </c>
      <c r="C3352" s="5" t="s">
        <v>23</v>
      </c>
      <c r="D3352" s="5" t="s">
        <v>24</v>
      </c>
      <c r="E3352" s="5"/>
      <c r="F3352" s="5"/>
      <c r="G3352" s="5"/>
      <c r="H3352" s="5"/>
      <c r="I3352" s="5"/>
      <c r="J3352" s="5"/>
      <c r="K3352" s="5"/>
      <c r="L3352" s="5"/>
      <c r="M3352" s="5"/>
      <c r="N3352" s="5"/>
      <c r="O3352" s="5"/>
      <c r="P3352" s="5"/>
      <c r="Q3352" s="5"/>
      <c r="R3352" s="5"/>
      <c r="S3352" s="8"/>
      <c r="T3352" s="8">
        <f t="shared" si="260"/>
        <v>1</v>
      </c>
      <c r="U3352" s="8">
        <f t="shared" si="261"/>
        <v>1</v>
      </c>
      <c r="V3352" s="8">
        <f t="shared" si="262"/>
        <v>1</v>
      </c>
      <c r="W3352" s="8">
        <f t="shared" si="263"/>
        <v>1</v>
      </c>
      <c r="X3352" s="28">
        <f t="shared" si="264"/>
        <v>4</v>
      </c>
      <c r="Y3352" s="5"/>
      <c r="Z3352" s="5"/>
    </row>
    <row r="3353" spans="1:26" ht="16" x14ac:dyDescent="0.2">
      <c r="A3353" s="5" t="s">
        <v>5945</v>
      </c>
      <c r="B3353" s="5" t="s">
        <v>28</v>
      </c>
      <c r="C3353" s="5" t="s">
        <v>23</v>
      </c>
      <c r="D3353" s="5" t="s">
        <v>29</v>
      </c>
      <c r="E3353" s="5" t="s">
        <v>30</v>
      </c>
      <c r="F3353" s="5" t="s">
        <v>1162</v>
      </c>
      <c r="G3353" s="5" t="s">
        <v>1012</v>
      </c>
      <c r="H3353" s="5" t="s">
        <v>1012</v>
      </c>
      <c r="I3353" s="5" t="s">
        <v>1010</v>
      </c>
      <c r="J3353" s="5" t="s">
        <v>5946</v>
      </c>
      <c r="K3353" s="5" t="s">
        <v>297</v>
      </c>
      <c r="L3353" s="5"/>
      <c r="M3353" s="5" t="s">
        <v>48</v>
      </c>
      <c r="N3353" s="5" t="s">
        <v>88</v>
      </c>
      <c r="O3353" s="5" t="s">
        <v>1012</v>
      </c>
      <c r="P3353" s="5" t="s">
        <v>1162</v>
      </c>
      <c r="Q3353" s="5" t="s">
        <v>1645</v>
      </c>
      <c r="R3353" s="8" t="s">
        <v>70</v>
      </c>
      <c r="S3353" s="8"/>
      <c r="T3353" s="8">
        <f t="shared" si="260"/>
        <v>0</v>
      </c>
      <c r="U3353" s="8">
        <f t="shared" si="261"/>
        <v>0</v>
      </c>
      <c r="V3353" s="8">
        <f t="shared" si="262"/>
        <v>0</v>
      </c>
      <c r="W3353" s="8">
        <f t="shared" si="263"/>
        <v>0</v>
      </c>
      <c r="X3353" s="28">
        <f t="shared" si="264"/>
        <v>0</v>
      </c>
      <c r="Y3353" s="5"/>
      <c r="Z3353" s="5"/>
    </row>
    <row r="3354" spans="1:26" ht="16" x14ac:dyDescent="0.2">
      <c r="A3354" s="5" t="s">
        <v>5947</v>
      </c>
      <c r="B3354" s="5" t="s">
        <v>97</v>
      </c>
      <c r="C3354" s="5" t="s">
        <v>23</v>
      </c>
      <c r="D3354" s="5" t="s">
        <v>24</v>
      </c>
      <c r="E3354" s="5"/>
      <c r="F3354" s="5"/>
      <c r="G3354" s="5"/>
      <c r="H3354" s="5"/>
      <c r="I3354" s="5"/>
      <c r="J3354" s="5"/>
      <c r="K3354" s="5"/>
      <c r="L3354" s="5"/>
      <c r="M3354" s="5"/>
      <c r="N3354" s="5"/>
      <c r="O3354" s="5"/>
      <c r="P3354" s="5"/>
      <c r="Q3354" s="5"/>
      <c r="R3354" s="5"/>
      <c r="S3354" s="8"/>
      <c r="T3354" s="8">
        <f t="shared" si="260"/>
        <v>1</v>
      </c>
      <c r="U3354" s="8">
        <f t="shared" si="261"/>
        <v>1</v>
      </c>
      <c r="V3354" s="8">
        <f t="shared" si="262"/>
        <v>1</v>
      </c>
      <c r="W3354" s="8">
        <f t="shared" si="263"/>
        <v>1</v>
      </c>
      <c r="X3354" s="28">
        <f t="shared" si="264"/>
        <v>4</v>
      </c>
      <c r="Y3354" s="5"/>
      <c r="Z3354" s="5"/>
    </row>
    <row r="3355" spans="1:26" ht="16" x14ac:dyDescent="0.2">
      <c r="A3355" s="5" t="s">
        <v>5948</v>
      </c>
      <c r="B3355" s="5" t="s">
        <v>97</v>
      </c>
      <c r="C3355" s="5" t="s">
        <v>23</v>
      </c>
      <c r="D3355" s="5" t="s">
        <v>24</v>
      </c>
      <c r="E3355" s="5"/>
      <c r="F3355" s="5"/>
      <c r="G3355" s="5"/>
      <c r="H3355" s="5"/>
      <c r="I3355" s="5"/>
      <c r="J3355" s="5"/>
      <c r="K3355" s="5"/>
      <c r="L3355" s="5"/>
      <c r="M3355" s="5"/>
      <c r="N3355" s="5"/>
      <c r="O3355" s="5"/>
      <c r="P3355" s="5"/>
      <c r="Q3355" s="5"/>
      <c r="R3355" s="5"/>
      <c r="S3355" s="8"/>
      <c r="T3355" s="8">
        <f t="shared" si="260"/>
        <v>1</v>
      </c>
      <c r="U3355" s="8">
        <f t="shared" si="261"/>
        <v>1</v>
      </c>
      <c r="V3355" s="8">
        <f t="shared" si="262"/>
        <v>1</v>
      </c>
      <c r="W3355" s="8">
        <f t="shared" si="263"/>
        <v>1</v>
      </c>
      <c r="X3355" s="28">
        <f t="shared" si="264"/>
        <v>4</v>
      </c>
      <c r="Y3355" s="5"/>
      <c r="Z3355" s="5"/>
    </row>
    <row r="3356" spans="1:26" ht="16" x14ac:dyDescent="0.2">
      <c r="A3356" s="5" t="s">
        <v>5949</v>
      </c>
      <c r="B3356" s="5" t="s">
        <v>22</v>
      </c>
      <c r="C3356" s="5" t="s">
        <v>23</v>
      </c>
      <c r="D3356" s="5" t="s">
        <v>24</v>
      </c>
      <c r="E3356" s="5"/>
      <c r="F3356" s="5"/>
      <c r="G3356" s="5"/>
      <c r="H3356" s="5"/>
      <c r="I3356" s="5"/>
      <c r="J3356" s="5"/>
      <c r="K3356" s="5"/>
      <c r="L3356" s="5"/>
      <c r="M3356" s="5"/>
      <c r="N3356" s="5"/>
      <c r="O3356" s="5"/>
      <c r="P3356" s="5"/>
      <c r="Q3356" s="5"/>
      <c r="R3356" s="5"/>
      <c r="S3356" s="8"/>
      <c r="T3356" s="8">
        <f t="shared" si="260"/>
        <v>1</v>
      </c>
      <c r="U3356" s="8">
        <f t="shared" si="261"/>
        <v>1</v>
      </c>
      <c r="V3356" s="8">
        <f t="shared" si="262"/>
        <v>1</v>
      </c>
      <c r="W3356" s="8">
        <f t="shared" si="263"/>
        <v>1</v>
      </c>
      <c r="X3356" s="28">
        <f t="shared" si="264"/>
        <v>4</v>
      </c>
      <c r="Y3356" s="5"/>
      <c r="Z3356" s="5"/>
    </row>
    <row r="3357" spans="1:26" ht="16" x14ac:dyDescent="0.2">
      <c r="A3357" s="5" t="s">
        <v>5950</v>
      </c>
      <c r="B3357" s="5" t="s">
        <v>28</v>
      </c>
      <c r="C3357" s="5" t="s">
        <v>23</v>
      </c>
      <c r="D3357" s="5" t="s">
        <v>29</v>
      </c>
      <c r="E3357" s="5"/>
      <c r="F3357" s="5"/>
      <c r="G3357" s="5"/>
      <c r="H3357" s="5"/>
      <c r="I3357" s="5"/>
      <c r="J3357" s="5"/>
      <c r="K3357" s="5"/>
      <c r="L3357" s="5"/>
      <c r="M3357" s="5"/>
      <c r="N3357" s="5"/>
      <c r="O3357" s="5"/>
      <c r="P3357" s="5"/>
      <c r="Q3357" s="5"/>
      <c r="R3357" s="5"/>
      <c r="S3357" s="8"/>
      <c r="T3357" s="8">
        <f t="shared" si="260"/>
        <v>1</v>
      </c>
      <c r="U3357" s="8">
        <f t="shared" si="261"/>
        <v>1</v>
      </c>
      <c r="V3357" s="8">
        <f t="shared" si="262"/>
        <v>1</v>
      </c>
      <c r="W3357" s="8">
        <f t="shared" si="263"/>
        <v>1</v>
      </c>
      <c r="X3357" s="28">
        <f t="shared" si="264"/>
        <v>4</v>
      </c>
      <c r="Y3357" s="5"/>
      <c r="Z3357" s="5"/>
    </row>
    <row r="3358" spans="1:26" ht="16" x14ac:dyDescent="0.2">
      <c r="A3358" s="5" t="s">
        <v>5951</v>
      </c>
      <c r="B3358" s="5" t="s">
        <v>97</v>
      </c>
      <c r="C3358" s="5" t="s">
        <v>23</v>
      </c>
      <c r="D3358" s="5" t="s">
        <v>24</v>
      </c>
      <c r="E3358" s="5"/>
      <c r="F3358" s="5"/>
      <c r="G3358" s="5"/>
      <c r="H3358" s="5"/>
      <c r="I3358" s="5"/>
      <c r="J3358" s="5"/>
      <c r="K3358" s="5"/>
      <c r="L3358" s="5"/>
      <c r="M3358" s="5"/>
      <c r="N3358" s="5"/>
      <c r="O3358" s="5"/>
      <c r="P3358" s="5"/>
      <c r="Q3358" s="5"/>
      <c r="R3358" s="5"/>
      <c r="S3358" s="8"/>
      <c r="T3358" s="8">
        <f t="shared" si="260"/>
        <v>1</v>
      </c>
      <c r="U3358" s="8">
        <f t="shared" si="261"/>
        <v>1</v>
      </c>
      <c r="V3358" s="8">
        <f t="shared" si="262"/>
        <v>1</v>
      </c>
      <c r="W3358" s="8">
        <f t="shared" si="263"/>
        <v>1</v>
      </c>
      <c r="X3358" s="28">
        <f t="shared" si="264"/>
        <v>4</v>
      </c>
      <c r="Y3358" s="5"/>
      <c r="Z3358" s="5"/>
    </row>
    <row r="3359" spans="1:26" ht="16" x14ac:dyDescent="0.2">
      <c r="A3359" s="5" t="s">
        <v>5952</v>
      </c>
      <c r="B3359" s="5" t="s">
        <v>28</v>
      </c>
      <c r="C3359" s="5" t="s">
        <v>23</v>
      </c>
      <c r="D3359" s="5" t="s">
        <v>29</v>
      </c>
      <c r="E3359" s="5"/>
      <c r="F3359" s="5"/>
      <c r="G3359" s="5"/>
      <c r="H3359" s="5"/>
      <c r="I3359" s="5"/>
      <c r="J3359" s="5"/>
      <c r="K3359" s="5"/>
      <c r="L3359" s="5"/>
      <c r="M3359" s="5"/>
      <c r="N3359" s="5"/>
      <c r="O3359" s="5"/>
      <c r="P3359" s="5"/>
      <c r="Q3359" s="5"/>
      <c r="R3359" s="5"/>
      <c r="S3359" s="8"/>
      <c r="T3359" s="8">
        <f t="shared" si="260"/>
        <v>1</v>
      </c>
      <c r="U3359" s="8">
        <f t="shared" si="261"/>
        <v>1</v>
      </c>
      <c r="V3359" s="8">
        <f t="shared" si="262"/>
        <v>1</v>
      </c>
      <c r="W3359" s="8">
        <f t="shared" si="263"/>
        <v>1</v>
      </c>
      <c r="X3359" s="28">
        <f t="shared" si="264"/>
        <v>4</v>
      </c>
      <c r="Y3359" s="5"/>
      <c r="Z3359" s="5"/>
    </row>
    <row r="3360" spans="1:26" ht="16" x14ac:dyDescent="0.2">
      <c r="A3360" s="5" t="s">
        <v>5953</v>
      </c>
      <c r="B3360" s="5" t="s">
        <v>22</v>
      </c>
      <c r="C3360" s="5" t="s">
        <v>23</v>
      </c>
      <c r="D3360" s="5" t="s">
        <v>24</v>
      </c>
      <c r="E3360" s="5"/>
      <c r="F3360" s="5"/>
      <c r="G3360" s="5"/>
      <c r="H3360" s="5"/>
      <c r="I3360" s="5"/>
      <c r="J3360" s="5"/>
      <c r="K3360" s="5"/>
      <c r="L3360" s="5"/>
      <c r="M3360" s="5"/>
      <c r="N3360" s="5"/>
      <c r="O3360" s="5"/>
      <c r="P3360" s="5"/>
      <c r="Q3360" s="5"/>
      <c r="R3360" s="5"/>
      <c r="S3360" s="8"/>
      <c r="T3360" s="8">
        <f t="shared" si="260"/>
        <v>1</v>
      </c>
      <c r="U3360" s="8">
        <f t="shared" si="261"/>
        <v>1</v>
      </c>
      <c r="V3360" s="8">
        <f t="shared" si="262"/>
        <v>1</v>
      </c>
      <c r="W3360" s="8">
        <f t="shared" si="263"/>
        <v>1</v>
      </c>
      <c r="X3360" s="28">
        <f t="shared" si="264"/>
        <v>4</v>
      </c>
      <c r="Y3360" s="5"/>
      <c r="Z3360" s="5"/>
    </row>
    <row r="3361" spans="1:26" ht="16" x14ac:dyDescent="0.2">
      <c r="A3361" s="5" t="s">
        <v>5954</v>
      </c>
      <c r="B3361" s="5" t="s">
        <v>28</v>
      </c>
      <c r="C3361" s="5" t="s">
        <v>23</v>
      </c>
      <c r="D3361" s="5" t="s">
        <v>29</v>
      </c>
      <c r="E3361" s="5" t="s">
        <v>30</v>
      </c>
      <c r="F3361" s="5" t="s">
        <v>957</v>
      </c>
      <c r="G3361" s="5" t="s">
        <v>119</v>
      </c>
      <c r="H3361" s="5" t="s">
        <v>119</v>
      </c>
      <c r="I3361" s="5" t="s">
        <v>33</v>
      </c>
      <c r="J3361" s="5" t="s">
        <v>5955</v>
      </c>
      <c r="K3361" s="5" t="s">
        <v>34</v>
      </c>
      <c r="L3361" s="5"/>
      <c r="M3361" s="5" t="s">
        <v>134</v>
      </c>
      <c r="N3361" s="5" t="s">
        <v>88</v>
      </c>
      <c r="O3361" s="5" t="s">
        <v>119</v>
      </c>
      <c r="P3361" s="5" t="s">
        <v>957</v>
      </c>
      <c r="Q3361" s="5" t="s">
        <v>5956</v>
      </c>
      <c r="R3361" s="8" t="s">
        <v>70</v>
      </c>
      <c r="S3361" s="8"/>
      <c r="T3361" s="8">
        <f t="shared" si="260"/>
        <v>0</v>
      </c>
      <c r="U3361" s="8">
        <f t="shared" si="261"/>
        <v>0</v>
      </c>
      <c r="V3361" s="8">
        <f t="shared" si="262"/>
        <v>0</v>
      </c>
      <c r="W3361" s="8">
        <f t="shared" si="263"/>
        <v>0</v>
      </c>
      <c r="X3361" s="28">
        <f t="shared" si="264"/>
        <v>0</v>
      </c>
      <c r="Y3361" s="5"/>
      <c r="Z3361" s="5"/>
    </row>
    <row r="3362" spans="1:26" ht="16" x14ac:dyDescent="0.2">
      <c r="A3362" s="5" t="s">
        <v>5957</v>
      </c>
      <c r="B3362" s="5" t="s">
        <v>28</v>
      </c>
      <c r="C3362" s="5" t="s">
        <v>23</v>
      </c>
      <c r="D3362" s="5" t="s">
        <v>463</v>
      </c>
      <c r="E3362" s="5" t="s">
        <v>30</v>
      </c>
      <c r="F3362" s="5" t="s">
        <v>5958</v>
      </c>
      <c r="G3362" s="5" t="s">
        <v>119</v>
      </c>
      <c r="H3362" s="5" t="s">
        <v>119</v>
      </c>
      <c r="I3362" s="5" t="s">
        <v>33</v>
      </c>
      <c r="J3362" s="6">
        <v>34796</v>
      </c>
      <c r="K3362" s="5" t="s">
        <v>34</v>
      </c>
      <c r="L3362" s="5"/>
      <c r="M3362" s="5" t="s">
        <v>134</v>
      </c>
      <c r="N3362" s="5" t="s">
        <v>88</v>
      </c>
      <c r="O3362" s="5" t="s">
        <v>119</v>
      </c>
      <c r="P3362" s="5" t="s">
        <v>242</v>
      </c>
      <c r="Q3362" s="5" t="s">
        <v>5959</v>
      </c>
      <c r="R3362" s="8" t="s">
        <v>61</v>
      </c>
      <c r="S3362" s="8"/>
      <c r="T3362" s="8">
        <f t="shared" si="260"/>
        <v>0</v>
      </c>
      <c r="U3362" s="8">
        <f t="shared" si="261"/>
        <v>0</v>
      </c>
      <c r="V3362" s="8">
        <f t="shared" si="262"/>
        <v>0</v>
      </c>
      <c r="W3362" s="8">
        <f t="shared" si="263"/>
        <v>0</v>
      </c>
      <c r="X3362" s="28">
        <f t="shared" si="264"/>
        <v>0</v>
      </c>
      <c r="Y3362" s="5"/>
      <c r="Z3362" s="5"/>
    </row>
    <row r="3363" spans="1:26" ht="16" x14ac:dyDescent="0.2">
      <c r="A3363" s="5" t="s">
        <v>5960</v>
      </c>
      <c r="B3363" s="5" t="s">
        <v>22</v>
      </c>
      <c r="C3363" s="5" t="s">
        <v>23</v>
      </c>
      <c r="D3363" s="5" t="s">
        <v>24</v>
      </c>
      <c r="E3363" s="5"/>
      <c r="F3363" s="5"/>
      <c r="G3363" s="5"/>
      <c r="H3363" s="5"/>
      <c r="I3363" s="5"/>
      <c r="J3363" s="5"/>
      <c r="K3363" s="5"/>
      <c r="L3363" s="5"/>
      <c r="M3363" s="5"/>
      <c r="N3363" s="5"/>
      <c r="O3363" s="5"/>
      <c r="P3363" s="5"/>
      <c r="Q3363" s="5"/>
      <c r="R3363" s="5"/>
      <c r="S3363" s="8"/>
      <c r="T3363" s="8">
        <f t="shared" si="260"/>
        <v>1</v>
      </c>
      <c r="U3363" s="8">
        <f t="shared" si="261"/>
        <v>1</v>
      </c>
      <c r="V3363" s="8">
        <f t="shared" si="262"/>
        <v>1</v>
      </c>
      <c r="W3363" s="8">
        <f t="shared" si="263"/>
        <v>1</v>
      </c>
      <c r="X3363" s="28">
        <f t="shared" si="264"/>
        <v>4</v>
      </c>
      <c r="Y3363" s="5"/>
      <c r="Z3363" s="5"/>
    </row>
    <row r="3364" spans="1:26" ht="16" x14ac:dyDescent="0.2">
      <c r="A3364" s="5" t="s">
        <v>5961</v>
      </c>
      <c r="B3364" s="5" t="s">
        <v>125</v>
      </c>
      <c r="C3364" s="5" t="s">
        <v>23</v>
      </c>
      <c r="D3364" s="5" t="s">
        <v>24</v>
      </c>
      <c r="E3364" s="5"/>
      <c r="F3364" s="5"/>
      <c r="G3364" s="5"/>
      <c r="H3364" s="5"/>
      <c r="I3364" s="5"/>
      <c r="J3364" s="5"/>
      <c r="K3364" s="5"/>
      <c r="L3364" s="5"/>
      <c r="M3364" s="5"/>
      <c r="N3364" s="5"/>
      <c r="O3364" s="5"/>
      <c r="P3364" s="5"/>
      <c r="Q3364" s="5"/>
      <c r="R3364" s="5"/>
      <c r="S3364" s="8"/>
      <c r="T3364" s="8">
        <f t="shared" si="260"/>
        <v>1</v>
      </c>
      <c r="U3364" s="8">
        <f t="shared" si="261"/>
        <v>1</v>
      </c>
      <c r="V3364" s="8">
        <f t="shared" si="262"/>
        <v>1</v>
      </c>
      <c r="W3364" s="8">
        <f t="shared" si="263"/>
        <v>1</v>
      </c>
      <c r="X3364" s="28">
        <f t="shared" si="264"/>
        <v>4</v>
      </c>
      <c r="Y3364" s="5"/>
      <c r="Z3364" s="5"/>
    </row>
    <row r="3365" spans="1:26" ht="16" x14ac:dyDescent="0.2">
      <c r="A3365" s="5" t="s">
        <v>5962</v>
      </c>
      <c r="B3365" s="5" t="s">
        <v>28</v>
      </c>
      <c r="C3365" s="5" t="s">
        <v>23</v>
      </c>
      <c r="D3365" s="5" t="s">
        <v>29</v>
      </c>
      <c r="E3365" s="5"/>
      <c r="F3365" s="5"/>
      <c r="G3365" s="5"/>
      <c r="H3365" s="5"/>
      <c r="I3365" s="5"/>
      <c r="J3365" s="5"/>
      <c r="K3365" s="5"/>
      <c r="L3365" s="5"/>
      <c r="M3365" s="5"/>
      <c r="N3365" s="5"/>
      <c r="O3365" s="5"/>
      <c r="P3365" s="5"/>
      <c r="Q3365" s="5"/>
      <c r="R3365" s="5"/>
      <c r="S3365" s="8"/>
      <c r="T3365" s="8">
        <f t="shared" si="260"/>
        <v>1</v>
      </c>
      <c r="U3365" s="8">
        <f t="shared" si="261"/>
        <v>1</v>
      </c>
      <c r="V3365" s="8">
        <f t="shared" si="262"/>
        <v>1</v>
      </c>
      <c r="W3365" s="8">
        <f t="shared" si="263"/>
        <v>1</v>
      </c>
      <c r="X3365" s="28">
        <f t="shared" si="264"/>
        <v>4</v>
      </c>
      <c r="Y3365" s="5"/>
      <c r="Z3365" s="5"/>
    </row>
    <row r="3366" spans="1:26" ht="16" x14ac:dyDescent="0.2">
      <c r="A3366" s="5" t="s">
        <v>5963</v>
      </c>
      <c r="B3366" s="5" t="s">
        <v>97</v>
      </c>
      <c r="C3366" s="5" t="s">
        <v>23</v>
      </c>
      <c r="D3366" s="5" t="s">
        <v>24</v>
      </c>
      <c r="E3366" s="5"/>
      <c r="F3366" s="5"/>
      <c r="G3366" s="5"/>
      <c r="H3366" s="5"/>
      <c r="I3366" s="5"/>
      <c r="J3366" s="5"/>
      <c r="K3366" s="5"/>
      <c r="L3366" s="5"/>
      <c r="M3366" s="5"/>
      <c r="N3366" s="5"/>
      <c r="O3366" s="5"/>
      <c r="P3366" s="5"/>
      <c r="Q3366" s="5"/>
      <c r="R3366" s="5"/>
      <c r="S3366" s="8"/>
      <c r="T3366" s="8">
        <f t="shared" si="260"/>
        <v>1</v>
      </c>
      <c r="U3366" s="8">
        <f t="shared" si="261"/>
        <v>1</v>
      </c>
      <c r="V3366" s="8">
        <f t="shared" si="262"/>
        <v>1</v>
      </c>
      <c r="W3366" s="8">
        <f t="shared" si="263"/>
        <v>1</v>
      </c>
      <c r="X3366" s="28">
        <f t="shared" si="264"/>
        <v>4</v>
      </c>
      <c r="Y3366" s="5"/>
      <c r="Z3366" s="5"/>
    </row>
    <row r="3367" spans="1:26" ht="16" x14ac:dyDescent="0.2">
      <c r="A3367" s="5" t="s">
        <v>5964</v>
      </c>
      <c r="B3367" s="5" t="s">
        <v>22</v>
      </c>
      <c r="C3367" s="5" t="s">
        <v>23</v>
      </c>
      <c r="D3367" s="5" t="s">
        <v>24</v>
      </c>
      <c r="E3367" s="5"/>
      <c r="F3367" s="5"/>
      <c r="G3367" s="5"/>
      <c r="H3367" s="5"/>
      <c r="I3367" s="5"/>
      <c r="J3367" s="5"/>
      <c r="K3367" s="5"/>
      <c r="L3367" s="5"/>
      <c r="M3367" s="5"/>
      <c r="N3367" s="5"/>
      <c r="O3367" s="5"/>
      <c r="P3367" s="5"/>
      <c r="Q3367" s="5"/>
      <c r="R3367" s="5"/>
      <c r="S3367" s="8"/>
      <c r="T3367" s="8">
        <f t="shared" si="260"/>
        <v>1</v>
      </c>
      <c r="U3367" s="8">
        <f t="shared" si="261"/>
        <v>1</v>
      </c>
      <c r="V3367" s="8">
        <f t="shared" si="262"/>
        <v>1</v>
      </c>
      <c r="W3367" s="8">
        <f t="shared" si="263"/>
        <v>1</v>
      </c>
      <c r="X3367" s="28">
        <f t="shared" si="264"/>
        <v>4</v>
      </c>
      <c r="Y3367" s="5"/>
      <c r="Z3367" s="5"/>
    </row>
    <row r="3368" spans="1:26" ht="16" x14ac:dyDescent="0.2">
      <c r="A3368" s="5" t="s">
        <v>5965</v>
      </c>
      <c r="B3368" s="5" t="s">
        <v>28</v>
      </c>
      <c r="C3368" s="5" t="s">
        <v>23</v>
      </c>
      <c r="D3368" s="5" t="s">
        <v>29</v>
      </c>
      <c r="E3368" s="5"/>
      <c r="F3368" s="5"/>
      <c r="G3368" s="5"/>
      <c r="H3368" s="5"/>
      <c r="I3368" s="5"/>
      <c r="J3368" s="5"/>
      <c r="K3368" s="5"/>
      <c r="L3368" s="5"/>
      <c r="M3368" s="5"/>
      <c r="N3368" s="5"/>
      <c r="O3368" s="5"/>
      <c r="P3368" s="5"/>
      <c r="Q3368" s="5"/>
      <c r="R3368" s="5"/>
      <c r="S3368" s="8"/>
      <c r="T3368" s="8">
        <f t="shared" si="260"/>
        <v>1</v>
      </c>
      <c r="U3368" s="8">
        <f t="shared" si="261"/>
        <v>1</v>
      </c>
      <c r="V3368" s="8">
        <f t="shared" si="262"/>
        <v>1</v>
      </c>
      <c r="W3368" s="8">
        <f t="shared" si="263"/>
        <v>1</v>
      </c>
      <c r="X3368" s="28">
        <f t="shared" si="264"/>
        <v>4</v>
      </c>
      <c r="Y3368" s="5"/>
      <c r="Z3368" s="5"/>
    </row>
    <row r="3369" spans="1:26" ht="16" x14ac:dyDescent="0.2">
      <c r="A3369" s="5" t="s">
        <v>5966</v>
      </c>
      <c r="B3369" s="5" t="s">
        <v>28</v>
      </c>
      <c r="C3369" s="5" t="s">
        <v>23</v>
      </c>
      <c r="D3369" s="5" t="s">
        <v>29</v>
      </c>
      <c r="E3369" s="5" t="s">
        <v>30</v>
      </c>
      <c r="F3369" s="5" t="s">
        <v>2543</v>
      </c>
      <c r="G3369" s="5" t="s">
        <v>86</v>
      </c>
      <c r="H3369" s="5" t="s">
        <v>86</v>
      </c>
      <c r="I3369" s="5" t="s">
        <v>33</v>
      </c>
      <c r="J3369" s="6">
        <v>35830</v>
      </c>
      <c r="K3369" s="5" t="s">
        <v>297</v>
      </c>
      <c r="L3369" s="5"/>
      <c r="M3369" s="5" t="s">
        <v>108</v>
      </c>
      <c r="N3369" s="5" t="s">
        <v>109</v>
      </c>
      <c r="O3369" s="5" t="s">
        <v>86</v>
      </c>
      <c r="P3369" s="5" t="s">
        <v>2543</v>
      </c>
      <c r="Q3369" s="5" t="s">
        <v>5742</v>
      </c>
      <c r="R3369" s="8" t="s">
        <v>70</v>
      </c>
      <c r="S3369" s="8"/>
      <c r="T3369" s="8">
        <f t="shared" si="260"/>
        <v>0</v>
      </c>
      <c r="U3369" s="8">
        <f t="shared" si="261"/>
        <v>0</v>
      </c>
      <c r="V3369" s="8">
        <f t="shared" si="262"/>
        <v>0</v>
      </c>
      <c r="W3369" s="8">
        <f t="shared" si="263"/>
        <v>0</v>
      </c>
      <c r="X3369" s="28">
        <f t="shared" si="264"/>
        <v>0</v>
      </c>
      <c r="Y3369" s="5"/>
      <c r="Z3369" s="5"/>
    </row>
    <row r="3370" spans="1:26" ht="16" x14ac:dyDescent="0.2">
      <c r="A3370" s="5" t="s">
        <v>5967</v>
      </c>
      <c r="B3370" s="5" t="s">
        <v>97</v>
      </c>
      <c r="C3370" s="5" t="s">
        <v>23</v>
      </c>
      <c r="D3370" s="5" t="s">
        <v>24</v>
      </c>
      <c r="E3370" s="5"/>
      <c r="F3370" s="5"/>
      <c r="G3370" s="5"/>
      <c r="H3370" s="5"/>
      <c r="I3370" s="5"/>
      <c r="J3370" s="5"/>
      <c r="K3370" s="5"/>
      <c r="L3370" s="5"/>
      <c r="M3370" s="5"/>
      <c r="N3370" s="5"/>
      <c r="O3370" s="5"/>
      <c r="P3370" s="5"/>
      <c r="Q3370" s="5"/>
      <c r="R3370" s="5"/>
      <c r="S3370" s="8"/>
      <c r="T3370" s="8">
        <f t="shared" si="260"/>
        <v>1</v>
      </c>
      <c r="U3370" s="8">
        <f t="shared" si="261"/>
        <v>1</v>
      </c>
      <c r="V3370" s="8">
        <f t="shared" si="262"/>
        <v>1</v>
      </c>
      <c r="W3370" s="8">
        <f t="shared" si="263"/>
        <v>1</v>
      </c>
      <c r="X3370" s="28">
        <f t="shared" si="264"/>
        <v>4</v>
      </c>
      <c r="Y3370" s="5"/>
      <c r="Z3370" s="5"/>
    </row>
    <row r="3371" spans="1:26" ht="16" x14ac:dyDescent="0.2">
      <c r="A3371" s="5" t="s">
        <v>5968</v>
      </c>
      <c r="B3371" s="5" t="s">
        <v>28</v>
      </c>
      <c r="C3371" s="5" t="s">
        <v>23</v>
      </c>
      <c r="D3371" s="5" t="s">
        <v>29</v>
      </c>
      <c r="E3371" s="5" t="s">
        <v>54</v>
      </c>
      <c r="F3371" s="5" t="s">
        <v>934</v>
      </c>
      <c r="G3371" s="5" t="s">
        <v>258</v>
      </c>
      <c r="H3371" s="5" t="s">
        <v>258</v>
      </c>
      <c r="I3371" s="5" t="s">
        <v>33</v>
      </c>
      <c r="J3371" s="5" t="s">
        <v>5969</v>
      </c>
      <c r="K3371" s="7" t="s">
        <v>318</v>
      </c>
      <c r="L3371" s="5"/>
      <c r="M3371" s="5" t="s">
        <v>752</v>
      </c>
      <c r="N3371" s="5" t="s">
        <v>58</v>
      </c>
      <c r="O3371" s="5" t="s">
        <v>258</v>
      </c>
      <c r="P3371" s="5" t="s">
        <v>5970</v>
      </c>
      <c r="Q3371" s="5" t="s">
        <v>5971</v>
      </c>
      <c r="R3371" s="8" t="s">
        <v>39</v>
      </c>
      <c r="S3371" s="8"/>
      <c r="T3371" s="8">
        <f t="shared" si="260"/>
        <v>0</v>
      </c>
      <c r="U3371" s="8">
        <f t="shared" si="261"/>
        <v>0</v>
      </c>
      <c r="V3371" s="8">
        <f t="shared" si="262"/>
        <v>0</v>
      </c>
      <c r="W3371" s="8">
        <f t="shared" si="263"/>
        <v>0</v>
      </c>
      <c r="X3371" s="28">
        <f t="shared" si="264"/>
        <v>0</v>
      </c>
      <c r="Y3371" s="5"/>
      <c r="Z3371" s="5"/>
    </row>
    <row r="3372" spans="1:26" ht="16" x14ac:dyDescent="0.2">
      <c r="A3372" s="5" t="s">
        <v>5972</v>
      </c>
      <c r="B3372" s="5" t="s">
        <v>28</v>
      </c>
      <c r="C3372" s="5" t="s">
        <v>23</v>
      </c>
      <c r="D3372" s="5" t="s">
        <v>29</v>
      </c>
      <c r="E3372" s="5"/>
      <c r="F3372" s="5"/>
      <c r="G3372" s="5"/>
      <c r="H3372" s="5"/>
      <c r="I3372" s="5"/>
      <c r="J3372" s="5"/>
      <c r="K3372" s="5"/>
      <c r="L3372" s="5"/>
      <c r="M3372" s="5"/>
      <c r="N3372" s="5"/>
      <c r="O3372" s="5"/>
      <c r="P3372" s="5"/>
      <c r="Q3372" s="5"/>
      <c r="R3372" s="5"/>
      <c r="S3372" s="8"/>
      <c r="T3372" s="8">
        <f t="shared" si="260"/>
        <v>1</v>
      </c>
      <c r="U3372" s="8">
        <f t="shared" si="261"/>
        <v>1</v>
      </c>
      <c r="V3372" s="8">
        <f t="shared" si="262"/>
        <v>1</v>
      </c>
      <c r="W3372" s="8">
        <f t="shared" si="263"/>
        <v>1</v>
      </c>
      <c r="X3372" s="28">
        <f t="shared" si="264"/>
        <v>4</v>
      </c>
      <c r="Y3372" s="5"/>
      <c r="Z3372" s="5"/>
    </row>
    <row r="3373" spans="1:26" ht="16" x14ac:dyDescent="0.2">
      <c r="A3373" s="5" t="s">
        <v>5973</v>
      </c>
      <c r="B3373" s="5" t="s">
        <v>22</v>
      </c>
      <c r="C3373" s="5" t="s">
        <v>23</v>
      </c>
      <c r="D3373" s="5" t="s">
        <v>24</v>
      </c>
      <c r="E3373" s="5"/>
      <c r="F3373" s="5"/>
      <c r="G3373" s="5"/>
      <c r="H3373" s="5"/>
      <c r="I3373" s="5"/>
      <c r="J3373" s="5"/>
      <c r="K3373" s="5"/>
      <c r="L3373" s="5"/>
      <c r="M3373" s="5"/>
      <c r="N3373" s="5"/>
      <c r="O3373" s="5"/>
      <c r="P3373" s="5"/>
      <c r="Q3373" s="5"/>
      <c r="R3373" s="5"/>
      <c r="S3373" s="8"/>
      <c r="T3373" s="8">
        <f t="shared" si="260"/>
        <v>1</v>
      </c>
      <c r="U3373" s="8">
        <f t="shared" si="261"/>
        <v>1</v>
      </c>
      <c r="V3373" s="8">
        <f t="shared" si="262"/>
        <v>1</v>
      </c>
      <c r="W3373" s="8">
        <f t="shared" si="263"/>
        <v>1</v>
      </c>
      <c r="X3373" s="28">
        <f t="shared" si="264"/>
        <v>4</v>
      </c>
      <c r="Y3373" s="5"/>
      <c r="Z3373" s="5"/>
    </row>
    <row r="3374" spans="1:26" ht="16" x14ac:dyDescent="0.2">
      <c r="A3374" s="5" t="s">
        <v>5974</v>
      </c>
      <c r="B3374" s="5" t="s">
        <v>28</v>
      </c>
      <c r="C3374" s="5" t="s">
        <v>23</v>
      </c>
      <c r="D3374" s="5" t="s">
        <v>29</v>
      </c>
      <c r="E3374" s="5"/>
      <c r="F3374" s="5"/>
      <c r="G3374" s="5"/>
      <c r="H3374" s="5"/>
      <c r="I3374" s="5"/>
      <c r="J3374" s="5"/>
      <c r="K3374" s="5"/>
      <c r="L3374" s="5"/>
      <c r="M3374" s="5"/>
      <c r="N3374" s="5"/>
      <c r="O3374" s="5"/>
      <c r="P3374" s="5"/>
      <c r="Q3374" s="5"/>
      <c r="R3374" s="5"/>
      <c r="S3374" s="8"/>
      <c r="T3374" s="8">
        <f t="shared" si="260"/>
        <v>1</v>
      </c>
      <c r="U3374" s="8">
        <f t="shared" si="261"/>
        <v>1</v>
      </c>
      <c r="V3374" s="8">
        <f t="shared" si="262"/>
        <v>1</v>
      </c>
      <c r="W3374" s="8">
        <f t="shared" si="263"/>
        <v>1</v>
      </c>
      <c r="X3374" s="28">
        <f t="shared" si="264"/>
        <v>4</v>
      </c>
      <c r="Y3374" s="5"/>
      <c r="Z3374" s="5"/>
    </row>
    <row r="3375" spans="1:26" ht="16" x14ac:dyDescent="0.2">
      <c r="A3375" s="5" t="s">
        <v>5975</v>
      </c>
      <c r="B3375" s="5" t="s">
        <v>28</v>
      </c>
      <c r="C3375" s="5" t="s">
        <v>23</v>
      </c>
      <c r="D3375" s="5" t="s">
        <v>29</v>
      </c>
      <c r="E3375" s="5" t="s">
        <v>54</v>
      </c>
      <c r="F3375" s="5"/>
      <c r="G3375" s="5" t="s">
        <v>1012</v>
      </c>
      <c r="H3375" s="5" t="s">
        <v>1012</v>
      </c>
      <c r="I3375" s="5" t="s">
        <v>1010</v>
      </c>
      <c r="J3375" s="5" t="s">
        <v>5976</v>
      </c>
      <c r="K3375" s="7" t="s">
        <v>318</v>
      </c>
      <c r="L3375" s="5"/>
      <c r="M3375" s="5" t="s">
        <v>134</v>
      </c>
      <c r="N3375" s="5" t="s">
        <v>36</v>
      </c>
      <c r="O3375" s="5" t="s">
        <v>1012</v>
      </c>
      <c r="P3375" s="5" t="s">
        <v>1013</v>
      </c>
      <c r="Q3375" s="5" t="s">
        <v>1165</v>
      </c>
      <c r="R3375" s="8" t="s">
        <v>70</v>
      </c>
      <c r="S3375" s="8"/>
      <c r="T3375" s="8">
        <f t="shared" si="260"/>
        <v>0</v>
      </c>
      <c r="U3375" s="8">
        <f t="shared" si="261"/>
        <v>0</v>
      </c>
      <c r="V3375" s="8">
        <f t="shared" si="262"/>
        <v>0</v>
      </c>
      <c r="W3375" s="8">
        <f t="shared" si="263"/>
        <v>0</v>
      </c>
      <c r="X3375" s="28">
        <f t="shared" si="264"/>
        <v>0</v>
      </c>
      <c r="Y3375" s="5"/>
      <c r="Z3375" s="5"/>
    </row>
    <row r="3376" spans="1:26" ht="16" x14ac:dyDescent="0.2">
      <c r="A3376" s="5" t="s">
        <v>5977</v>
      </c>
      <c r="B3376" s="5" t="s">
        <v>28</v>
      </c>
      <c r="C3376" s="5" t="s">
        <v>23</v>
      </c>
      <c r="D3376" s="5" t="s">
        <v>29</v>
      </c>
      <c r="E3376" s="5" t="s">
        <v>54</v>
      </c>
      <c r="F3376" s="5" t="s">
        <v>5716</v>
      </c>
      <c r="G3376" s="5" t="s">
        <v>592</v>
      </c>
      <c r="H3376" s="5" t="s">
        <v>592</v>
      </c>
      <c r="I3376" s="5" t="s">
        <v>33</v>
      </c>
      <c r="J3376" s="5" t="s">
        <v>5978</v>
      </c>
      <c r="K3376" s="5" t="s">
        <v>145</v>
      </c>
      <c r="L3376" s="5"/>
      <c r="M3376" s="5" t="s">
        <v>35</v>
      </c>
      <c r="N3376" s="7" t="s">
        <v>164</v>
      </c>
      <c r="O3376" s="5" t="s">
        <v>592</v>
      </c>
      <c r="P3376" s="5" t="s">
        <v>591</v>
      </c>
      <c r="Q3376" s="5" t="s">
        <v>5979</v>
      </c>
      <c r="R3376" s="8" t="s">
        <v>39</v>
      </c>
      <c r="S3376" s="8"/>
      <c r="T3376" s="8">
        <f t="shared" si="260"/>
        <v>0</v>
      </c>
      <c r="U3376" s="8">
        <f t="shared" si="261"/>
        <v>0</v>
      </c>
      <c r="V3376" s="8">
        <f t="shared" si="262"/>
        <v>0</v>
      </c>
      <c r="W3376" s="8">
        <f t="shared" si="263"/>
        <v>0</v>
      </c>
      <c r="X3376" s="28">
        <f t="shared" si="264"/>
        <v>0</v>
      </c>
      <c r="Y3376" s="5"/>
      <c r="Z3376" s="5"/>
    </row>
    <row r="3377" spans="1:26" ht="16" x14ac:dyDescent="0.2">
      <c r="A3377" s="5" t="s">
        <v>5980</v>
      </c>
      <c r="B3377" s="5" t="s">
        <v>22</v>
      </c>
      <c r="C3377" s="5" t="s">
        <v>23</v>
      </c>
      <c r="D3377" s="5" t="s">
        <v>24</v>
      </c>
      <c r="E3377" s="5"/>
      <c r="F3377" s="5"/>
      <c r="G3377" s="5"/>
      <c r="H3377" s="5"/>
      <c r="I3377" s="5"/>
      <c r="J3377" s="5"/>
      <c r="K3377" s="5"/>
      <c r="L3377" s="5"/>
      <c r="M3377" s="5"/>
      <c r="N3377" s="5"/>
      <c r="O3377" s="5"/>
      <c r="P3377" s="5"/>
      <c r="Q3377" s="5"/>
      <c r="R3377" s="5"/>
      <c r="S3377" s="8"/>
      <c r="T3377" s="8">
        <f t="shared" si="260"/>
        <v>1</v>
      </c>
      <c r="U3377" s="8">
        <f t="shared" si="261"/>
        <v>1</v>
      </c>
      <c r="V3377" s="8">
        <f t="shared" si="262"/>
        <v>1</v>
      </c>
      <c r="W3377" s="8">
        <f t="shared" si="263"/>
        <v>1</v>
      </c>
      <c r="X3377" s="28">
        <f t="shared" si="264"/>
        <v>4</v>
      </c>
      <c r="Y3377" s="5"/>
      <c r="Z3377" s="5"/>
    </row>
    <row r="3378" spans="1:26" ht="16" x14ac:dyDescent="0.2">
      <c r="A3378" s="5" t="s">
        <v>5981</v>
      </c>
      <c r="B3378" s="5" t="s">
        <v>63</v>
      </c>
      <c r="C3378" s="5" t="s">
        <v>23</v>
      </c>
      <c r="D3378" s="5" t="s">
        <v>29</v>
      </c>
      <c r="E3378" s="5" t="s">
        <v>54</v>
      </c>
      <c r="F3378" s="5" t="s">
        <v>5070</v>
      </c>
      <c r="G3378" s="5" t="s">
        <v>592</v>
      </c>
      <c r="H3378" s="5" t="s">
        <v>592</v>
      </c>
      <c r="I3378" s="5" t="s">
        <v>33</v>
      </c>
      <c r="J3378" s="5" t="s">
        <v>5982</v>
      </c>
      <c r="K3378" s="5" t="s">
        <v>57</v>
      </c>
      <c r="L3378" s="5"/>
      <c r="M3378" s="5" t="s">
        <v>108</v>
      </c>
      <c r="N3378" s="5" t="s">
        <v>58</v>
      </c>
      <c r="O3378" s="5" t="s">
        <v>592</v>
      </c>
      <c r="P3378" s="5" t="s">
        <v>5070</v>
      </c>
      <c r="Q3378" s="5" t="s">
        <v>5983</v>
      </c>
      <c r="R3378" s="8" t="s">
        <v>39</v>
      </c>
      <c r="S3378" s="8"/>
      <c r="T3378" s="8">
        <f t="shared" si="260"/>
        <v>0</v>
      </c>
      <c r="U3378" s="8">
        <f t="shared" si="261"/>
        <v>0</v>
      </c>
      <c r="V3378" s="8">
        <f t="shared" si="262"/>
        <v>0</v>
      </c>
      <c r="W3378" s="8">
        <f t="shared" si="263"/>
        <v>0</v>
      </c>
      <c r="X3378" s="28">
        <f t="shared" si="264"/>
        <v>0</v>
      </c>
      <c r="Y3378" s="5"/>
      <c r="Z3378" s="5"/>
    </row>
    <row r="3379" spans="1:26" ht="16" x14ac:dyDescent="0.2">
      <c r="A3379" s="5" t="s">
        <v>5984</v>
      </c>
      <c r="B3379" s="5" t="s">
        <v>28</v>
      </c>
      <c r="C3379" s="5" t="s">
        <v>23</v>
      </c>
      <c r="D3379" s="5" t="s">
        <v>29</v>
      </c>
      <c r="E3379" s="5"/>
      <c r="F3379" s="5"/>
      <c r="G3379" s="5"/>
      <c r="H3379" s="5"/>
      <c r="I3379" s="5"/>
      <c r="J3379" s="5"/>
      <c r="K3379" s="5"/>
      <c r="L3379" s="5"/>
      <c r="M3379" s="5"/>
      <c r="N3379" s="5"/>
      <c r="O3379" s="5"/>
      <c r="P3379" s="5"/>
      <c r="Q3379" s="5"/>
      <c r="R3379" s="5"/>
      <c r="S3379" s="8"/>
      <c r="T3379" s="8">
        <f t="shared" si="260"/>
        <v>1</v>
      </c>
      <c r="U3379" s="8">
        <f t="shared" si="261"/>
        <v>1</v>
      </c>
      <c r="V3379" s="8">
        <f t="shared" si="262"/>
        <v>1</v>
      </c>
      <c r="W3379" s="8">
        <f t="shared" si="263"/>
        <v>1</v>
      </c>
      <c r="X3379" s="28">
        <f t="shared" si="264"/>
        <v>4</v>
      </c>
      <c r="Y3379" s="5"/>
      <c r="Z3379" s="5"/>
    </row>
    <row r="3380" spans="1:26" ht="16" x14ac:dyDescent="0.2">
      <c r="A3380" s="5" t="s">
        <v>5985</v>
      </c>
      <c r="B3380" s="5" t="s">
        <v>28</v>
      </c>
      <c r="C3380" s="5" t="s">
        <v>23</v>
      </c>
      <c r="D3380" s="5" t="s">
        <v>29</v>
      </c>
      <c r="E3380" s="5" t="s">
        <v>54</v>
      </c>
      <c r="F3380" s="5" t="s">
        <v>44</v>
      </c>
      <c r="G3380" s="5" t="s">
        <v>45</v>
      </c>
      <c r="H3380" s="5" t="s">
        <v>45</v>
      </c>
      <c r="I3380" s="5" t="s">
        <v>33</v>
      </c>
      <c r="J3380" s="5" t="s">
        <v>5986</v>
      </c>
      <c r="K3380" s="5" t="s">
        <v>145</v>
      </c>
      <c r="L3380" s="5"/>
      <c r="M3380" s="5" t="s">
        <v>752</v>
      </c>
      <c r="N3380" s="5" t="s">
        <v>88</v>
      </c>
      <c r="O3380" s="5" t="s">
        <v>45</v>
      </c>
      <c r="P3380" s="5" t="s">
        <v>49</v>
      </c>
      <c r="Q3380" s="5" t="s">
        <v>5987</v>
      </c>
      <c r="R3380" s="8" t="s">
        <v>61</v>
      </c>
      <c r="S3380" s="8"/>
      <c r="T3380" s="8">
        <f t="shared" si="260"/>
        <v>0</v>
      </c>
      <c r="U3380" s="8">
        <f t="shared" si="261"/>
        <v>0</v>
      </c>
      <c r="V3380" s="8">
        <f t="shared" si="262"/>
        <v>0</v>
      </c>
      <c r="W3380" s="8">
        <f t="shared" si="263"/>
        <v>0</v>
      </c>
      <c r="X3380" s="28">
        <f t="shared" si="264"/>
        <v>0</v>
      </c>
      <c r="Y3380" s="5"/>
      <c r="Z3380" s="5"/>
    </row>
    <row r="3381" spans="1:26" ht="16" x14ac:dyDescent="0.2">
      <c r="A3381" s="5" t="s">
        <v>5988</v>
      </c>
      <c r="B3381" s="5" t="s">
        <v>22</v>
      </c>
      <c r="C3381" s="5" t="s">
        <v>23</v>
      </c>
      <c r="D3381" s="5" t="s">
        <v>24</v>
      </c>
      <c r="E3381" s="5"/>
      <c r="F3381" s="5"/>
      <c r="G3381" s="5"/>
      <c r="H3381" s="5"/>
      <c r="I3381" s="5"/>
      <c r="J3381" s="5"/>
      <c r="K3381" s="5"/>
      <c r="L3381" s="5"/>
      <c r="M3381" s="5"/>
      <c r="N3381" s="5"/>
      <c r="O3381" s="5"/>
      <c r="P3381" s="5"/>
      <c r="Q3381" s="5"/>
      <c r="R3381" s="5"/>
      <c r="S3381" s="8"/>
      <c r="T3381" s="8">
        <f t="shared" si="260"/>
        <v>1</v>
      </c>
      <c r="U3381" s="8">
        <f t="shared" si="261"/>
        <v>1</v>
      </c>
      <c r="V3381" s="8">
        <f t="shared" si="262"/>
        <v>1</v>
      </c>
      <c r="W3381" s="8">
        <f t="shared" si="263"/>
        <v>1</v>
      </c>
      <c r="X3381" s="28">
        <f t="shared" si="264"/>
        <v>4</v>
      </c>
      <c r="Y3381" s="5"/>
      <c r="Z3381" s="5"/>
    </row>
    <row r="3382" spans="1:26" ht="16" x14ac:dyDescent="0.2">
      <c r="A3382" s="5" t="s">
        <v>5989</v>
      </c>
      <c r="B3382" s="5" t="s">
        <v>22</v>
      </c>
      <c r="C3382" s="5" t="s">
        <v>23</v>
      </c>
      <c r="D3382" s="5" t="s">
        <v>24</v>
      </c>
      <c r="E3382" s="5"/>
      <c r="F3382" s="5"/>
      <c r="G3382" s="5"/>
      <c r="H3382" s="5"/>
      <c r="I3382" s="5"/>
      <c r="J3382" s="5"/>
      <c r="K3382" s="5"/>
      <c r="L3382" s="5"/>
      <c r="M3382" s="5"/>
      <c r="N3382" s="5"/>
      <c r="O3382" s="5"/>
      <c r="P3382" s="5"/>
      <c r="Q3382" s="5"/>
      <c r="R3382" s="5"/>
      <c r="S3382" s="8"/>
      <c r="T3382" s="8">
        <f t="shared" si="260"/>
        <v>1</v>
      </c>
      <c r="U3382" s="8">
        <f t="shared" si="261"/>
        <v>1</v>
      </c>
      <c r="V3382" s="8">
        <f t="shared" si="262"/>
        <v>1</v>
      </c>
      <c r="W3382" s="8">
        <f t="shared" si="263"/>
        <v>1</v>
      </c>
      <c r="X3382" s="28">
        <f t="shared" si="264"/>
        <v>4</v>
      </c>
      <c r="Y3382" s="5"/>
      <c r="Z3382" s="5"/>
    </row>
    <row r="3383" spans="1:26" ht="16" x14ac:dyDescent="0.2">
      <c r="A3383" s="5" t="s">
        <v>5990</v>
      </c>
      <c r="B3383" s="5" t="s">
        <v>97</v>
      </c>
      <c r="C3383" s="5" t="s">
        <v>23</v>
      </c>
      <c r="D3383" s="5" t="s">
        <v>24</v>
      </c>
      <c r="E3383" s="5"/>
      <c r="F3383" s="5"/>
      <c r="G3383" s="5"/>
      <c r="H3383" s="5"/>
      <c r="I3383" s="5"/>
      <c r="J3383" s="5"/>
      <c r="K3383" s="5"/>
      <c r="L3383" s="5"/>
      <c r="M3383" s="5"/>
      <c r="N3383" s="5"/>
      <c r="O3383" s="5"/>
      <c r="P3383" s="5"/>
      <c r="Q3383" s="5"/>
      <c r="R3383" s="5"/>
      <c r="S3383" s="8"/>
      <c r="T3383" s="8">
        <f t="shared" si="260"/>
        <v>1</v>
      </c>
      <c r="U3383" s="8">
        <f t="shared" si="261"/>
        <v>1</v>
      </c>
      <c r="V3383" s="8">
        <f t="shared" si="262"/>
        <v>1</v>
      </c>
      <c r="W3383" s="8">
        <f t="shared" si="263"/>
        <v>1</v>
      </c>
      <c r="X3383" s="28">
        <f t="shared" si="264"/>
        <v>4</v>
      </c>
      <c r="Y3383" s="5"/>
      <c r="Z3383" s="5"/>
    </row>
    <row r="3384" spans="1:26" ht="16" x14ac:dyDescent="0.2">
      <c r="A3384" s="5" t="s">
        <v>5991</v>
      </c>
      <c r="B3384" s="5" t="s">
        <v>22</v>
      </c>
      <c r="C3384" s="5" t="s">
        <v>23</v>
      </c>
      <c r="D3384" s="5" t="s">
        <v>24</v>
      </c>
      <c r="E3384" s="5"/>
      <c r="F3384" s="5"/>
      <c r="G3384" s="5"/>
      <c r="H3384" s="5"/>
      <c r="I3384" s="5"/>
      <c r="J3384" s="5"/>
      <c r="K3384" s="5"/>
      <c r="L3384" s="5"/>
      <c r="M3384" s="5"/>
      <c r="N3384" s="5"/>
      <c r="O3384" s="5"/>
      <c r="P3384" s="5"/>
      <c r="Q3384" s="5"/>
      <c r="R3384" s="5"/>
      <c r="S3384" s="8"/>
      <c r="T3384" s="8">
        <f t="shared" si="260"/>
        <v>1</v>
      </c>
      <c r="U3384" s="8">
        <f t="shared" si="261"/>
        <v>1</v>
      </c>
      <c r="V3384" s="8">
        <f t="shared" si="262"/>
        <v>1</v>
      </c>
      <c r="W3384" s="8">
        <f t="shared" si="263"/>
        <v>1</v>
      </c>
      <c r="X3384" s="28">
        <f t="shared" si="264"/>
        <v>4</v>
      </c>
      <c r="Y3384" s="5"/>
      <c r="Z3384" s="5"/>
    </row>
    <row r="3385" spans="1:26" ht="16" x14ac:dyDescent="0.2">
      <c r="A3385" s="5" t="s">
        <v>5992</v>
      </c>
      <c r="B3385" s="5" t="s">
        <v>22</v>
      </c>
      <c r="C3385" s="5" t="s">
        <v>23</v>
      </c>
      <c r="D3385" s="5" t="s">
        <v>24</v>
      </c>
      <c r="E3385" s="5"/>
      <c r="F3385" s="5"/>
      <c r="G3385" s="5"/>
      <c r="H3385" s="5"/>
      <c r="I3385" s="5"/>
      <c r="J3385" s="5"/>
      <c r="K3385" s="5"/>
      <c r="L3385" s="5"/>
      <c r="M3385" s="5"/>
      <c r="N3385" s="5"/>
      <c r="O3385" s="5"/>
      <c r="P3385" s="5"/>
      <c r="Q3385" s="5"/>
      <c r="R3385" s="5"/>
      <c r="S3385" s="8"/>
      <c r="T3385" s="8">
        <f t="shared" si="260"/>
        <v>1</v>
      </c>
      <c r="U3385" s="8">
        <f t="shared" si="261"/>
        <v>1</v>
      </c>
      <c r="V3385" s="8">
        <f t="shared" si="262"/>
        <v>1</v>
      </c>
      <c r="W3385" s="8">
        <f t="shared" si="263"/>
        <v>1</v>
      </c>
      <c r="X3385" s="28">
        <f t="shared" si="264"/>
        <v>4</v>
      </c>
      <c r="Y3385" s="5"/>
      <c r="Z3385" s="5"/>
    </row>
    <row r="3386" spans="1:26" ht="16" x14ac:dyDescent="0.2">
      <c r="A3386" s="5" t="s">
        <v>5993</v>
      </c>
      <c r="B3386" s="5" t="s">
        <v>63</v>
      </c>
      <c r="C3386" s="5" t="s">
        <v>23</v>
      </c>
      <c r="D3386" s="5" t="s">
        <v>29</v>
      </c>
      <c r="E3386" s="5" t="s">
        <v>54</v>
      </c>
      <c r="F3386" s="5" t="s">
        <v>349</v>
      </c>
      <c r="G3386" s="5" t="s">
        <v>350</v>
      </c>
      <c r="H3386" s="5" t="s">
        <v>350</v>
      </c>
      <c r="I3386" s="5" t="s">
        <v>33</v>
      </c>
      <c r="J3386" s="5" t="s">
        <v>2024</v>
      </c>
      <c r="K3386" s="5" t="s">
        <v>78</v>
      </c>
      <c r="L3386" s="5"/>
      <c r="M3386" s="5" t="s">
        <v>48</v>
      </c>
      <c r="N3386" s="5" t="s">
        <v>58</v>
      </c>
      <c r="O3386" s="5" t="s">
        <v>350</v>
      </c>
      <c r="P3386" s="5" t="s">
        <v>349</v>
      </c>
      <c r="Q3386" s="5" t="s">
        <v>5994</v>
      </c>
      <c r="R3386" s="8" t="s">
        <v>61</v>
      </c>
      <c r="S3386" s="8"/>
      <c r="T3386" s="8">
        <f t="shared" si="260"/>
        <v>0</v>
      </c>
      <c r="U3386" s="8">
        <f t="shared" si="261"/>
        <v>0</v>
      </c>
      <c r="V3386" s="8">
        <f t="shared" si="262"/>
        <v>0</v>
      </c>
      <c r="W3386" s="8">
        <f t="shared" si="263"/>
        <v>0</v>
      </c>
      <c r="X3386" s="28">
        <f t="shared" si="264"/>
        <v>0</v>
      </c>
      <c r="Y3386" s="5"/>
      <c r="Z3386" s="5"/>
    </row>
    <row r="3387" spans="1:26" ht="16" x14ac:dyDescent="0.2">
      <c r="A3387" s="5" t="s">
        <v>5995</v>
      </c>
      <c r="B3387" s="5" t="s">
        <v>97</v>
      </c>
      <c r="C3387" s="5" t="s">
        <v>23</v>
      </c>
      <c r="D3387" s="5" t="s">
        <v>24</v>
      </c>
      <c r="E3387" s="5"/>
      <c r="F3387" s="5"/>
      <c r="G3387" s="5"/>
      <c r="H3387" s="5"/>
      <c r="I3387" s="5"/>
      <c r="J3387" s="5"/>
      <c r="K3387" s="5"/>
      <c r="L3387" s="5"/>
      <c r="M3387" s="5"/>
      <c r="N3387" s="5"/>
      <c r="O3387" s="5"/>
      <c r="P3387" s="5"/>
      <c r="Q3387" s="5"/>
      <c r="R3387" s="5"/>
      <c r="S3387" s="8"/>
      <c r="T3387" s="8">
        <f t="shared" si="260"/>
        <v>1</v>
      </c>
      <c r="U3387" s="8">
        <f t="shared" si="261"/>
        <v>1</v>
      </c>
      <c r="V3387" s="8">
        <f t="shared" si="262"/>
        <v>1</v>
      </c>
      <c r="W3387" s="8">
        <f t="shared" si="263"/>
        <v>1</v>
      </c>
      <c r="X3387" s="28">
        <f t="shared" si="264"/>
        <v>4</v>
      </c>
      <c r="Y3387" s="5"/>
      <c r="Z3387" s="5"/>
    </row>
    <row r="3388" spans="1:26" ht="16" x14ac:dyDescent="0.2">
      <c r="A3388" s="5" t="s">
        <v>5996</v>
      </c>
      <c r="B3388" s="5" t="s">
        <v>97</v>
      </c>
      <c r="C3388" s="5" t="s">
        <v>23</v>
      </c>
      <c r="D3388" s="5" t="s">
        <v>24</v>
      </c>
      <c r="E3388" s="5"/>
      <c r="F3388" s="5"/>
      <c r="G3388" s="5"/>
      <c r="H3388" s="5"/>
      <c r="I3388" s="5"/>
      <c r="J3388" s="5"/>
      <c r="K3388" s="5"/>
      <c r="L3388" s="5"/>
      <c r="M3388" s="5"/>
      <c r="N3388" s="5"/>
      <c r="O3388" s="5"/>
      <c r="P3388" s="5"/>
      <c r="Q3388" s="5"/>
      <c r="R3388" s="5"/>
      <c r="S3388" s="8"/>
      <c r="T3388" s="8">
        <f t="shared" si="260"/>
        <v>1</v>
      </c>
      <c r="U3388" s="8">
        <f t="shared" si="261"/>
        <v>1</v>
      </c>
      <c r="V3388" s="8">
        <f t="shared" si="262"/>
        <v>1</v>
      </c>
      <c r="W3388" s="8">
        <f t="shared" si="263"/>
        <v>1</v>
      </c>
      <c r="X3388" s="28">
        <f t="shared" si="264"/>
        <v>4</v>
      </c>
      <c r="Y3388" s="5"/>
      <c r="Z3388" s="5"/>
    </row>
    <row r="3389" spans="1:26" ht="16" x14ac:dyDescent="0.2">
      <c r="A3389" s="5" t="s">
        <v>5997</v>
      </c>
      <c r="B3389" s="5" t="s">
        <v>97</v>
      </c>
      <c r="C3389" s="5" t="s">
        <v>23</v>
      </c>
      <c r="D3389" s="5" t="s">
        <v>24</v>
      </c>
      <c r="E3389" s="5"/>
      <c r="F3389" s="5"/>
      <c r="G3389" s="5"/>
      <c r="H3389" s="5"/>
      <c r="I3389" s="5"/>
      <c r="J3389" s="5"/>
      <c r="K3389" s="5"/>
      <c r="L3389" s="5"/>
      <c r="M3389" s="5"/>
      <c r="N3389" s="5"/>
      <c r="O3389" s="5"/>
      <c r="P3389" s="5"/>
      <c r="Q3389" s="5"/>
      <c r="R3389" s="5"/>
      <c r="S3389" s="8"/>
      <c r="T3389" s="8">
        <f t="shared" si="260"/>
        <v>1</v>
      </c>
      <c r="U3389" s="8">
        <f t="shared" si="261"/>
        <v>1</v>
      </c>
      <c r="V3389" s="8">
        <f t="shared" si="262"/>
        <v>1</v>
      </c>
      <c r="W3389" s="8">
        <f t="shared" si="263"/>
        <v>1</v>
      </c>
      <c r="X3389" s="28">
        <f t="shared" si="264"/>
        <v>4</v>
      </c>
      <c r="Y3389" s="5"/>
      <c r="Z3389" s="5"/>
    </row>
    <row r="3390" spans="1:26" ht="16" x14ac:dyDescent="0.2">
      <c r="A3390" s="5" t="s">
        <v>5998</v>
      </c>
      <c r="B3390" s="5" t="s">
        <v>28</v>
      </c>
      <c r="C3390" s="5" t="s">
        <v>23</v>
      </c>
      <c r="D3390" s="5" t="s">
        <v>29</v>
      </c>
      <c r="E3390" s="5"/>
      <c r="F3390" s="5"/>
      <c r="G3390" s="5"/>
      <c r="H3390" s="5"/>
      <c r="I3390" s="5"/>
      <c r="J3390" s="5"/>
      <c r="K3390" s="5"/>
      <c r="L3390" s="5"/>
      <c r="M3390" s="5"/>
      <c r="N3390" s="5"/>
      <c r="O3390" s="5"/>
      <c r="P3390" s="5"/>
      <c r="Q3390" s="5"/>
      <c r="R3390" s="5"/>
      <c r="S3390" s="8"/>
      <c r="T3390" s="8">
        <f t="shared" si="260"/>
        <v>1</v>
      </c>
      <c r="U3390" s="8">
        <f t="shared" si="261"/>
        <v>1</v>
      </c>
      <c r="V3390" s="8">
        <f t="shared" si="262"/>
        <v>1</v>
      </c>
      <c r="W3390" s="8">
        <f t="shared" si="263"/>
        <v>1</v>
      </c>
      <c r="X3390" s="28">
        <f t="shared" si="264"/>
        <v>4</v>
      </c>
      <c r="Y3390" s="5"/>
      <c r="Z3390" s="5"/>
    </row>
    <row r="3391" spans="1:26" ht="16" x14ac:dyDescent="0.2">
      <c r="A3391" s="5" t="s">
        <v>5999</v>
      </c>
      <c r="B3391" s="5" t="s">
        <v>22</v>
      </c>
      <c r="C3391" s="5" t="s">
        <v>23</v>
      </c>
      <c r="D3391" s="5" t="s">
        <v>24</v>
      </c>
      <c r="E3391" s="5"/>
      <c r="F3391" s="5"/>
      <c r="G3391" s="5"/>
      <c r="H3391" s="5"/>
      <c r="I3391" s="5"/>
      <c r="J3391" s="5"/>
      <c r="K3391" s="5"/>
      <c r="L3391" s="5"/>
      <c r="M3391" s="5"/>
      <c r="N3391" s="5"/>
      <c r="O3391" s="5"/>
      <c r="P3391" s="5"/>
      <c r="Q3391" s="5"/>
      <c r="R3391" s="5"/>
      <c r="S3391" s="8"/>
      <c r="T3391" s="8">
        <f t="shared" si="260"/>
        <v>1</v>
      </c>
      <c r="U3391" s="8">
        <f t="shared" si="261"/>
        <v>1</v>
      </c>
      <c r="V3391" s="8">
        <f t="shared" si="262"/>
        <v>1</v>
      </c>
      <c r="W3391" s="8">
        <f t="shared" si="263"/>
        <v>1</v>
      </c>
      <c r="X3391" s="28">
        <f t="shared" si="264"/>
        <v>4</v>
      </c>
      <c r="Y3391" s="5"/>
      <c r="Z3391" s="5"/>
    </row>
    <row r="3392" spans="1:26" ht="16" x14ac:dyDescent="0.2">
      <c r="A3392" s="5" t="s">
        <v>6000</v>
      </c>
      <c r="B3392" s="5" t="s">
        <v>97</v>
      </c>
      <c r="C3392" s="5" t="s">
        <v>23</v>
      </c>
      <c r="D3392" s="5" t="s">
        <v>24</v>
      </c>
      <c r="E3392" s="5"/>
      <c r="F3392" s="5"/>
      <c r="G3392" s="5"/>
      <c r="H3392" s="5"/>
      <c r="I3392" s="5"/>
      <c r="J3392" s="5"/>
      <c r="K3392" s="5"/>
      <c r="L3392" s="5"/>
      <c r="M3392" s="5"/>
      <c r="N3392" s="5"/>
      <c r="O3392" s="5"/>
      <c r="P3392" s="5"/>
      <c r="Q3392" s="5"/>
      <c r="R3392" s="5"/>
      <c r="S3392" s="8"/>
      <c r="T3392" s="8">
        <f t="shared" si="260"/>
        <v>1</v>
      </c>
      <c r="U3392" s="8">
        <f t="shared" si="261"/>
        <v>1</v>
      </c>
      <c r="V3392" s="8">
        <f t="shared" si="262"/>
        <v>1</v>
      </c>
      <c r="W3392" s="8">
        <f t="shared" si="263"/>
        <v>1</v>
      </c>
      <c r="X3392" s="28">
        <f t="shared" si="264"/>
        <v>4</v>
      </c>
      <c r="Y3392" s="5"/>
      <c r="Z3392" s="5"/>
    </row>
    <row r="3393" spans="1:26" ht="16" x14ac:dyDescent="0.2">
      <c r="A3393" s="5" t="s">
        <v>6001</v>
      </c>
      <c r="B3393" s="5" t="s">
        <v>28</v>
      </c>
      <c r="C3393" s="5" t="s">
        <v>23</v>
      </c>
      <c r="D3393" s="5" t="s">
        <v>29</v>
      </c>
      <c r="E3393" s="5" t="s">
        <v>54</v>
      </c>
      <c r="F3393" s="5" t="s">
        <v>1987</v>
      </c>
      <c r="G3393" s="5" t="s">
        <v>86</v>
      </c>
      <c r="H3393" s="5" t="s">
        <v>301</v>
      </c>
      <c r="I3393" s="5" t="s">
        <v>33</v>
      </c>
      <c r="J3393" s="6">
        <v>35619</v>
      </c>
      <c r="K3393" s="5" t="s">
        <v>57</v>
      </c>
      <c r="L3393" s="5"/>
      <c r="M3393" s="5" t="s">
        <v>35</v>
      </c>
      <c r="N3393" s="5" t="s">
        <v>36</v>
      </c>
      <c r="O3393" s="5" t="s">
        <v>86</v>
      </c>
      <c r="P3393" s="5" t="s">
        <v>1987</v>
      </c>
      <c r="Q3393" s="5" t="s">
        <v>6002</v>
      </c>
      <c r="R3393" s="8" t="s">
        <v>70</v>
      </c>
      <c r="S3393" s="8"/>
      <c r="T3393" s="8">
        <f t="shared" si="260"/>
        <v>0</v>
      </c>
      <c r="U3393" s="8">
        <f t="shared" si="261"/>
        <v>0</v>
      </c>
      <c r="V3393" s="8">
        <f t="shared" si="262"/>
        <v>0</v>
      </c>
      <c r="W3393" s="8">
        <f t="shared" si="263"/>
        <v>0</v>
      </c>
      <c r="X3393" s="28">
        <f t="shared" si="264"/>
        <v>0</v>
      </c>
      <c r="Y3393" s="5"/>
      <c r="Z3393" s="5"/>
    </row>
    <row r="3394" spans="1:26" ht="16" x14ac:dyDescent="0.2">
      <c r="A3394" s="5" t="s">
        <v>6003</v>
      </c>
      <c r="B3394" s="5" t="s">
        <v>28</v>
      </c>
      <c r="C3394" s="5" t="s">
        <v>23</v>
      </c>
      <c r="D3394" s="5" t="s">
        <v>29</v>
      </c>
      <c r="E3394" s="5" t="s">
        <v>54</v>
      </c>
      <c r="F3394" s="5" t="s">
        <v>2543</v>
      </c>
      <c r="G3394" s="5" t="s">
        <v>86</v>
      </c>
      <c r="H3394" s="5" t="s">
        <v>86</v>
      </c>
      <c r="I3394" s="5" t="s">
        <v>33</v>
      </c>
      <c r="J3394" s="5" t="s">
        <v>6004</v>
      </c>
      <c r="K3394" s="5" t="s">
        <v>297</v>
      </c>
      <c r="L3394" s="5"/>
      <c r="M3394" s="5" t="s">
        <v>134</v>
      </c>
      <c r="N3394" s="5" t="s">
        <v>36</v>
      </c>
      <c r="O3394" s="5" t="s">
        <v>86</v>
      </c>
      <c r="P3394" s="5" t="s">
        <v>2543</v>
      </c>
      <c r="Q3394" s="5" t="s">
        <v>6005</v>
      </c>
      <c r="R3394" s="8" t="s">
        <v>39</v>
      </c>
      <c r="S3394" s="8"/>
      <c r="T3394" s="8">
        <f t="shared" si="260"/>
        <v>0</v>
      </c>
      <c r="U3394" s="8">
        <f t="shared" si="261"/>
        <v>0</v>
      </c>
      <c r="V3394" s="8">
        <f t="shared" si="262"/>
        <v>0</v>
      </c>
      <c r="W3394" s="8">
        <f t="shared" si="263"/>
        <v>0</v>
      </c>
      <c r="X3394" s="28">
        <f t="shared" si="264"/>
        <v>0</v>
      </c>
      <c r="Y3394" s="5"/>
      <c r="Z3394" s="5"/>
    </row>
    <row r="3395" spans="1:26" ht="16" x14ac:dyDescent="0.2">
      <c r="A3395" s="5" t="s">
        <v>6006</v>
      </c>
      <c r="B3395" s="5" t="s">
        <v>28</v>
      </c>
      <c r="C3395" s="5" t="s">
        <v>23</v>
      </c>
      <c r="D3395" s="5" t="s">
        <v>29</v>
      </c>
      <c r="E3395" s="5" t="s">
        <v>54</v>
      </c>
      <c r="F3395" s="5" t="s">
        <v>2543</v>
      </c>
      <c r="G3395" s="5" t="s">
        <v>86</v>
      </c>
      <c r="H3395" s="5" t="s">
        <v>86</v>
      </c>
      <c r="I3395" s="5" t="s">
        <v>33</v>
      </c>
      <c r="J3395" s="5" t="s">
        <v>6004</v>
      </c>
      <c r="K3395" s="5" t="s">
        <v>297</v>
      </c>
      <c r="L3395" s="5"/>
      <c r="M3395" s="5" t="s">
        <v>134</v>
      </c>
      <c r="N3395" s="5" t="s">
        <v>36</v>
      </c>
      <c r="O3395" s="5" t="s">
        <v>86</v>
      </c>
      <c r="P3395" s="5" t="s">
        <v>2543</v>
      </c>
      <c r="Q3395" s="5" t="s">
        <v>6005</v>
      </c>
      <c r="R3395" s="8" t="s">
        <v>39</v>
      </c>
      <c r="S3395" s="8"/>
      <c r="T3395" s="8">
        <f t="shared" ref="T3395:T3458" si="265">IF(ISBLANK(G3395),1,0)</f>
        <v>0</v>
      </c>
      <c r="U3395" s="8">
        <f t="shared" ref="U3395:U3458" si="266">IF(ISBLANK(M3395),1,0)</f>
        <v>0</v>
      </c>
      <c r="V3395" s="8">
        <f t="shared" ref="V3395:V3458" si="267">IF(ISBLANK(K3395),1,0)</f>
        <v>0</v>
      </c>
      <c r="W3395" s="8">
        <f t="shared" ref="W3395:W3458" si="268">IF(ISBLANK(Q3395),1,0)</f>
        <v>0</v>
      </c>
      <c r="X3395" s="28">
        <f t="shared" ref="X3395:X3458" si="269">SUM(T3395:W3395)</f>
        <v>0</v>
      </c>
      <c r="Y3395" s="5"/>
      <c r="Z3395" s="5"/>
    </row>
    <row r="3396" spans="1:26" ht="16" x14ac:dyDescent="0.2">
      <c r="A3396" s="5" t="s">
        <v>6007</v>
      </c>
      <c r="B3396" s="5" t="s">
        <v>28</v>
      </c>
      <c r="C3396" s="5" t="s">
        <v>23</v>
      </c>
      <c r="D3396" s="5" t="s">
        <v>29</v>
      </c>
      <c r="E3396" s="5"/>
      <c r="F3396" s="5"/>
      <c r="G3396" s="5"/>
      <c r="H3396" s="5"/>
      <c r="I3396" s="5"/>
      <c r="J3396" s="5"/>
      <c r="K3396" s="5"/>
      <c r="L3396" s="5"/>
      <c r="M3396" s="5"/>
      <c r="N3396" s="5"/>
      <c r="O3396" s="5"/>
      <c r="P3396" s="5"/>
      <c r="Q3396" s="5"/>
      <c r="R3396" s="5"/>
      <c r="S3396" s="8"/>
      <c r="T3396" s="8">
        <f t="shared" si="265"/>
        <v>1</v>
      </c>
      <c r="U3396" s="8">
        <f t="shared" si="266"/>
        <v>1</v>
      </c>
      <c r="V3396" s="8">
        <f t="shared" si="267"/>
        <v>1</v>
      </c>
      <c r="W3396" s="8">
        <f t="shared" si="268"/>
        <v>1</v>
      </c>
      <c r="X3396" s="28">
        <f t="shared" si="269"/>
        <v>4</v>
      </c>
      <c r="Y3396" s="5"/>
      <c r="Z3396" s="5"/>
    </row>
    <row r="3397" spans="1:26" ht="16" x14ac:dyDescent="0.2">
      <c r="A3397" s="5" t="s">
        <v>6008</v>
      </c>
      <c r="B3397" s="5" t="s">
        <v>28</v>
      </c>
      <c r="C3397" s="5" t="s">
        <v>23</v>
      </c>
      <c r="D3397" s="5" t="s">
        <v>29</v>
      </c>
      <c r="E3397" s="5"/>
      <c r="F3397" s="5"/>
      <c r="G3397" s="5"/>
      <c r="H3397" s="5"/>
      <c r="I3397" s="5"/>
      <c r="J3397" s="5"/>
      <c r="K3397" s="5"/>
      <c r="L3397" s="5"/>
      <c r="M3397" s="5"/>
      <c r="N3397" s="5"/>
      <c r="O3397" s="5"/>
      <c r="P3397" s="5"/>
      <c r="Q3397" s="5"/>
      <c r="R3397" s="5"/>
      <c r="S3397" s="8"/>
      <c r="T3397" s="8">
        <f t="shared" si="265"/>
        <v>1</v>
      </c>
      <c r="U3397" s="8">
        <f t="shared" si="266"/>
        <v>1</v>
      </c>
      <c r="V3397" s="8">
        <f t="shared" si="267"/>
        <v>1</v>
      </c>
      <c r="W3397" s="8">
        <f t="shared" si="268"/>
        <v>1</v>
      </c>
      <c r="X3397" s="28">
        <f t="shared" si="269"/>
        <v>4</v>
      </c>
      <c r="Y3397" s="5"/>
      <c r="Z3397" s="5"/>
    </row>
    <row r="3398" spans="1:26" ht="16" x14ac:dyDescent="0.2">
      <c r="A3398" s="5" t="s">
        <v>6009</v>
      </c>
      <c r="B3398" s="5" t="s">
        <v>63</v>
      </c>
      <c r="C3398" s="5" t="s">
        <v>23</v>
      </c>
      <c r="D3398" s="5" t="s">
        <v>29</v>
      </c>
      <c r="E3398" s="5" t="s">
        <v>30</v>
      </c>
      <c r="F3398" s="5" t="s">
        <v>1013</v>
      </c>
      <c r="G3398" s="5" t="s">
        <v>1012</v>
      </c>
      <c r="H3398" s="5" t="s">
        <v>1012</v>
      </c>
      <c r="I3398" s="5" t="s">
        <v>1010</v>
      </c>
      <c r="J3398" s="5" t="s">
        <v>6010</v>
      </c>
      <c r="K3398" s="7" t="s">
        <v>318</v>
      </c>
      <c r="L3398" s="5"/>
      <c r="M3398" s="5" t="s">
        <v>35</v>
      </c>
      <c r="N3398" s="5" t="s">
        <v>36</v>
      </c>
      <c r="O3398" s="5" t="s">
        <v>1012</v>
      </c>
      <c r="P3398" s="5" t="s">
        <v>1013</v>
      </c>
      <c r="Q3398" s="5" t="s">
        <v>3848</v>
      </c>
      <c r="R3398" s="8" t="s">
        <v>70</v>
      </c>
      <c r="S3398" s="8"/>
      <c r="T3398" s="8">
        <f t="shared" si="265"/>
        <v>0</v>
      </c>
      <c r="U3398" s="8">
        <f t="shared" si="266"/>
        <v>0</v>
      </c>
      <c r="V3398" s="8">
        <f t="shared" si="267"/>
        <v>0</v>
      </c>
      <c r="W3398" s="8">
        <f t="shared" si="268"/>
        <v>0</v>
      </c>
      <c r="X3398" s="28">
        <f t="shared" si="269"/>
        <v>0</v>
      </c>
      <c r="Y3398" s="5"/>
      <c r="Z3398" s="5"/>
    </row>
    <row r="3399" spans="1:26" ht="16" x14ac:dyDescent="0.2">
      <c r="A3399" s="5" t="s">
        <v>6011</v>
      </c>
      <c r="B3399" s="5" t="s">
        <v>97</v>
      </c>
      <c r="C3399" s="5" t="s">
        <v>23</v>
      </c>
      <c r="D3399" s="5" t="s">
        <v>24</v>
      </c>
      <c r="E3399" s="5"/>
      <c r="F3399" s="5"/>
      <c r="G3399" s="5"/>
      <c r="H3399" s="5"/>
      <c r="I3399" s="5"/>
      <c r="J3399" s="5"/>
      <c r="K3399" s="5"/>
      <c r="L3399" s="5"/>
      <c r="M3399" s="5"/>
      <c r="N3399" s="5"/>
      <c r="O3399" s="5"/>
      <c r="P3399" s="5"/>
      <c r="Q3399" s="5"/>
      <c r="R3399" s="5"/>
      <c r="S3399" s="8"/>
      <c r="T3399" s="8">
        <f t="shared" si="265"/>
        <v>1</v>
      </c>
      <c r="U3399" s="8">
        <f t="shared" si="266"/>
        <v>1</v>
      </c>
      <c r="V3399" s="8">
        <f t="shared" si="267"/>
        <v>1</v>
      </c>
      <c r="W3399" s="8">
        <f t="shared" si="268"/>
        <v>1</v>
      </c>
      <c r="X3399" s="28">
        <f t="shared" si="269"/>
        <v>4</v>
      </c>
      <c r="Y3399" s="5"/>
      <c r="Z3399" s="5"/>
    </row>
    <row r="3400" spans="1:26" ht="16" x14ac:dyDescent="0.2">
      <c r="A3400" s="5" t="s">
        <v>6012</v>
      </c>
      <c r="B3400" s="5" t="s">
        <v>97</v>
      </c>
      <c r="C3400" s="5" t="s">
        <v>23</v>
      </c>
      <c r="D3400" s="5" t="s">
        <v>24</v>
      </c>
      <c r="E3400" s="5"/>
      <c r="F3400" s="5"/>
      <c r="G3400" s="5"/>
      <c r="H3400" s="5"/>
      <c r="I3400" s="5"/>
      <c r="J3400" s="5"/>
      <c r="K3400" s="5"/>
      <c r="L3400" s="5"/>
      <c r="M3400" s="5"/>
      <c r="N3400" s="5"/>
      <c r="O3400" s="5"/>
      <c r="P3400" s="5"/>
      <c r="Q3400" s="5"/>
      <c r="R3400" s="5"/>
      <c r="S3400" s="8"/>
      <c r="T3400" s="8">
        <f t="shared" si="265"/>
        <v>1</v>
      </c>
      <c r="U3400" s="8">
        <f t="shared" si="266"/>
        <v>1</v>
      </c>
      <c r="V3400" s="8">
        <f t="shared" si="267"/>
        <v>1</v>
      </c>
      <c r="W3400" s="8">
        <f t="shared" si="268"/>
        <v>1</v>
      </c>
      <c r="X3400" s="28">
        <f t="shared" si="269"/>
        <v>4</v>
      </c>
      <c r="Y3400" s="5"/>
      <c r="Z3400" s="5"/>
    </row>
    <row r="3401" spans="1:26" ht="16" x14ac:dyDescent="0.2">
      <c r="A3401" s="5" t="s">
        <v>6013</v>
      </c>
      <c r="B3401" s="5" t="s">
        <v>63</v>
      </c>
      <c r="C3401" s="5" t="s">
        <v>23</v>
      </c>
      <c r="D3401" s="5" t="s">
        <v>29</v>
      </c>
      <c r="E3401" s="5" t="s">
        <v>30</v>
      </c>
      <c r="F3401" s="5" t="s">
        <v>2828</v>
      </c>
      <c r="G3401" s="5" t="s">
        <v>1551</v>
      </c>
      <c r="H3401" s="5" t="s">
        <v>1551</v>
      </c>
      <c r="I3401" s="5" t="s">
        <v>33</v>
      </c>
      <c r="J3401" s="6">
        <v>35676</v>
      </c>
      <c r="K3401" s="5" t="s">
        <v>47</v>
      </c>
      <c r="L3401" s="5"/>
      <c r="M3401" s="5" t="s">
        <v>108</v>
      </c>
      <c r="N3401" s="5" t="s">
        <v>109</v>
      </c>
      <c r="O3401" s="5" t="s">
        <v>86</v>
      </c>
      <c r="P3401" s="5" t="s">
        <v>6014</v>
      </c>
      <c r="Q3401" s="5" t="s">
        <v>6015</v>
      </c>
      <c r="R3401" s="8" t="s">
        <v>39</v>
      </c>
      <c r="S3401" s="8"/>
      <c r="T3401" s="8">
        <f t="shared" si="265"/>
        <v>0</v>
      </c>
      <c r="U3401" s="8">
        <f t="shared" si="266"/>
        <v>0</v>
      </c>
      <c r="V3401" s="8">
        <f t="shared" si="267"/>
        <v>0</v>
      </c>
      <c r="W3401" s="8">
        <f t="shared" si="268"/>
        <v>0</v>
      </c>
      <c r="X3401" s="28">
        <f t="shared" si="269"/>
        <v>0</v>
      </c>
      <c r="Y3401" s="5"/>
      <c r="Z3401" s="5"/>
    </row>
    <row r="3402" spans="1:26" ht="16" x14ac:dyDescent="0.2">
      <c r="A3402" s="5" t="s">
        <v>6016</v>
      </c>
      <c r="B3402" s="5" t="s">
        <v>28</v>
      </c>
      <c r="C3402" s="5" t="s">
        <v>23</v>
      </c>
      <c r="D3402" s="5" t="s">
        <v>29</v>
      </c>
      <c r="E3402" s="5"/>
      <c r="F3402" s="5"/>
      <c r="G3402" s="5"/>
      <c r="H3402" s="5"/>
      <c r="I3402" s="5"/>
      <c r="J3402" s="5"/>
      <c r="K3402" s="5"/>
      <c r="L3402" s="5"/>
      <c r="M3402" s="5"/>
      <c r="N3402" s="5"/>
      <c r="O3402" s="5"/>
      <c r="P3402" s="5"/>
      <c r="Q3402" s="5"/>
      <c r="R3402" s="5"/>
      <c r="S3402" s="8"/>
      <c r="T3402" s="8">
        <f t="shared" si="265"/>
        <v>1</v>
      </c>
      <c r="U3402" s="8">
        <f t="shared" si="266"/>
        <v>1</v>
      </c>
      <c r="V3402" s="8">
        <f t="shared" si="267"/>
        <v>1</v>
      </c>
      <c r="W3402" s="8">
        <f t="shared" si="268"/>
        <v>1</v>
      </c>
      <c r="X3402" s="28">
        <f t="shared" si="269"/>
        <v>4</v>
      </c>
      <c r="Y3402" s="5"/>
      <c r="Z3402" s="5"/>
    </row>
    <row r="3403" spans="1:26" ht="16" x14ac:dyDescent="0.2">
      <c r="A3403" s="5" t="s">
        <v>6017</v>
      </c>
      <c r="B3403" s="5" t="s">
        <v>28</v>
      </c>
      <c r="C3403" s="5" t="s">
        <v>23</v>
      </c>
      <c r="D3403" s="5" t="s">
        <v>29</v>
      </c>
      <c r="E3403" s="5" t="s">
        <v>54</v>
      </c>
      <c r="F3403" s="5" t="s">
        <v>1552</v>
      </c>
      <c r="G3403" s="5" t="s">
        <v>1551</v>
      </c>
      <c r="H3403" s="5" t="s">
        <v>1551</v>
      </c>
      <c r="I3403" s="5" t="s">
        <v>33</v>
      </c>
      <c r="J3403" s="5" t="s">
        <v>2247</v>
      </c>
      <c r="K3403" s="5" t="s">
        <v>78</v>
      </c>
      <c r="L3403" s="5"/>
      <c r="M3403" s="5" t="s">
        <v>48</v>
      </c>
      <c r="N3403" s="5" t="s">
        <v>109</v>
      </c>
      <c r="O3403" s="5" t="s">
        <v>6018</v>
      </c>
      <c r="P3403" s="5" t="s">
        <v>6019</v>
      </c>
      <c r="Q3403" s="5" t="s">
        <v>6020</v>
      </c>
      <c r="R3403" s="8" t="s">
        <v>39</v>
      </c>
      <c r="S3403" s="8"/>
      <c r="T3403" s="8">
        <f t="shared" si="265"/>
        <v>0</v>
      </c>
      <c r="U3403" s="8">
        <f t="shared" si="266"/>
        <v>0</v>
      </c>
      <c r="V3403" s="8">
        <f t="shared" si="267"/>
        <v>0</v>
      </c>
      <c r="W3403" s="8">
        <f t="shared" si="268"/>
        <v>0</v>
      </c>
      <c r="X3403" s="28">
        <f t="shared" si="269"/>
        <v>0</v>
      </c>
      <c r="Y3403" s="5"/>
      <c r="Z3403" s="5"/>
    </row>
    <row r="3404" spans="1:26" ht="16" x14ac:dyDescent="0.2">
      <c r="A3404" s="5" t="s">
        <v>6021</v>
      </c>
      <c r="B3404" s="5" t="s">
        <v>28</v>
      </c>
      <c r="C3404" s="5" t="s">
        <v>23</v>
      </c>
      <c r="D3404" s="5" t="s">
        <v>29</v>
      </c>
      <c r="E3404" s="5" t="s">
        <v>30</v>
      </c>
      <c r="F3404" s="5" t="s">
        <v>2838</v>
      </c>
      <c r="G3404" s="5" t="s">
        <v>1551</v>
      </c>
      <c r="H3404" s="5" t="s">
        <v>1551</v>
      </c>
      <c r="I3404" s="5" t="s">
        <v>33</v>
      </c>
      <c r="J3404" s="5" t="s">
        <v>6022</v>
      </c>
      <c r="K3404" s="5" t="s">
        <v>34</v>
      </c>
      <c r="L3404" s="5"/>
      <c r="M3404" s="5" t="s">
        <v>134</v>
      </c>
      <c r="N3404" s="7" t="s">
        <v>164</v>
      </c>
      <c r="O3404" s="5" t="s">
        <v>1551</v>
      </c>
      <c r="P3404" s="5" t="s">
        <v>2838</v>
      </c>
      <c r="Q3404" s="5" t="s">
        <v>6023</v>
      </c>
      <c r="R3404" s="8" t="s">
        <v>70</v>
      </c>
      <c r="S3404" s="8"/>
      <c r="T3404" s="8">
        <f t="shared" si="265"/>
        <v>0</v>
      </c>
      <c r="U3404" s="8">
        <f t="shared" si="266"/>
        <v>0</v>
      </c>
      <c r="V3404" s="8">
        <f t="shared" si="267"/>
        <v>0</v>
      </c>
      <c r="W3404" s="8">
        <f t="shared" si="268"/>
        <v>0</v>
      </c>
      <c r="X3404" s="28">
        <f t="shared" si="269"/>
        <v>0</v>
      </c>
      <c r="Y3404" s="5"/>
      <c r="Z3404" s="5"/>
    </row>
    <row r="3405" spans="1:26" ht="16" x14ac:dyDescent="0.2">
      <c r="A3405" s="5" t="s">
        <v>6024</v>
      </c>
      <c r="B3405" s="5" t="s">
        <v>28</v>
      </c>
      <c r="C3405" s="5" t="s">
        <v>23</v>
      </c>
      <c r="D3405" s="5" t="s">
        <v>29</v>
      </c>
      <c r="E3405" s="5" t="s">
        <v>54</v>
      </c>
      <c r="F3405" s="5"/>
      <c r="G3405" s="5" t="s">
        <v>1551</v>
      </c>
      <c r="H3405" s="5" t="s">
        <v>1551</v>
      </c>
      <c r="I3405" s="5" t="s">
        <v>33</v>
      </c>
      <c r="J3405" s="6">
        <v>34670</v>
      </c>
      <c r="K3405" s="5" t="s">
        <v>743</v>
      </c>
      <c r="L3405" s="5"/>
      <c r="M3405" s="5" t="s">
        <v>146</v>
      </c>
      <c r="N3405" s="5" t="s">
        <v>58</v>
      </c>
      <c r="O3405" s="5" t="s">
        <v>1551</v>
      </c>
      <c r="P3405" s="5" t="s">
        <v>2838</v>
      </c>
      <c r="Q3405" s="5" t="s">
        <v>6026</v>
      </c>
      <c r="R3405" s="8" t="s">
        <v>70</v>
      </c>
      <c r="S3405" s="8"/>
      <c r="T3405" s="8">
        <f t="shared" si="265"/>
        <v>0</v>
      </c>
      <c r="U3405" s="8">
        <f t="shared" si="266"/>
        <v>0</v>
      </c>
      <c r="V3405" s="8">
        <f t="shared" si="267"/>
        <v>0</v>
      </c>
      <c r="W3405" s="8">
        <f t="shared" si="268"/>
        <v>0</v>
      </c>
      <c r="X3405" s="28">
        <f t="shared" si="269"/>
        <v>0</v>
      </c>
      <c r="Y3405" s="5"/>
      <c r="Z3405" s="5"/>
    </row>
    <row r="3406" spans="1:26" ht="16" x14ac:dyDescent="0.2">
      <c r="A3406" s="5" t="s">
        <v>6027</v>
      </c>
      <c r="B3406" s="5" t="s">
        <v>28</v>
      </c>
      <c r="C3406" s="5" t="s">
        <v>23</v>
      </c>
      <c r="D3406" s="5" t="s">
        <v>29</v>
      </c>
      <c r="E3406" s="5"/>
      <c r="F3406" s="5"/>
      <c r="G3406" s="5"/>
      <c r="H3406" s="5"/>
      <c r="I3406" s="5"/>
      <c r="J3406" s="5"/>
      <c r="K3406" s="5"/>
      <c r="L3406" s="5"/>
      <c r="M3406" s="5"/>
      <c r="N3406" s="5"/>
      <c r="O3406" s="5"/>
      <c r="P3406" s="5"/>
      <c r="Q3406" s="5"/>
      <c r="R3406" s="5"/>
      <c r="S3406" s="8"/>
      <c r="T3406" s="8">
        <f t="shared" si="265"/>
        <v>1</v>
      </c>
      <c r="U3406" s="8">
        <f t="shared" si="266"/>
        <v>1</v>
      </c>
      <c r="V3406" s="8">
        <f t="shared" si="267"/>
        <v>1</v>
      </c>
      <c r="W3406" s="8">
        <f t="shared" si="268"/>
        <v>1</v>
      </c>
      <c r="X3406" s="28">
        <f t="shared" si="269"/>
        <v>4</v>
      </c>
      <c r="Y3406" s="5"/>
      <c r="Z3406" s="5"/>
    </row>
    <row r="3407" spans="1:26" ht="16" x14ac:dyDescent="0.2">
      <c r="A3407" s="5" t="s">
        <v>6028</v>
      </c>
      <c r="B3407" s="5" t="s">
        <v>22</v>
      </c>
      <c r="C3407" s="5" t="s">
        <v>23</v>
      </c>
      <c r="D3407" s="5" t="s">
        <v>24</v>
      </c>
      <c r="E3407" s="5"/>
      <c r="F3407" s="5"/>
      <c r="G3407" s="5"/>
      <c r="H3407" s="5"/>
      <c r="I3407" s="5"/>
      <c r="J3407" s="5"/>
      <c r="K3407" s="5"/>
      <c r="L3407" s="5"/>
      <c r="M3407" s="5"/>
      <c r="N3407" s="5"/>
      <c r="O3407" s="5"/>
      <c r="P3407" s="5"/>
      <c r="Q3407" s="5"/>
      <c r="R3407" s="5"/>
      <c r="S3407" s="8"/>
      <c r="T3407" s="8">
        <f t="shared" si="265"/>
        <v>1</v>
      </c>
      <c r="U3407" s="8">
        <f t="shared" si="266"/>
        <v>1</v>
      </c>
      <c r="V3407" s="8">
        <f t="shared" si="267"/>
        <v>1</v>
      </c>
      <c r="W3407" s="8">
        <f t="shared" si="268"/>
        <v>1</v>
      </c>
      <c r="X3407" s="28">
        <f t="shared" si="269"/>
        <v>4</v>
      </c>
      <c r="Y3407" s="5"/>
      <c r="Z3407" s="5"/>
    </row>
    <row r="3408" spans="1:26" ht="16" x14ac:dyDescent="0.2">
      <c r="A3408" s="5" t="s">
        <v>6029</v>
      </c>
      <c r="B3408" s="5" t="s">
        <v>22</v>
      </c>
      <c r="C3408" s="5" t="s">
        <v>23</v>
      </c>
      <c r="D3408" s="5" t="s">
        <v>24</v>
      </c>
      <c r="E3408" s="5"/>
      <c r="F3408" s="5"/>
      <c r="G3408" s="5"/>
      <c r="H3408" s="5"/>
      <c r="I3408" s="5"/>
      <c r="J3408" s="5"/>
      <c r="K3408" s="5"/>
      <c r="L3408" s="5"/>
      <c r="M3408" s="5"/>
      <c r="N3408" s="5"/>
      <c r="O3408" s="5"/>
      <c r="P3408" s="5"/>
      <c r="Q3408" s="5"/>
      <c r="R3408" s="5"/>
      <c r="S3408" s="8"/>
      <c r="T3408" s="8">
        <f t="shared" si="265"/>
        <v>1</v>
      </c>
      <c r="U3408" s="8">
        <f t="shared" si="266"/>
        <v>1</v>
      </c>
      <c r="V3408" s="8">
        <f t="shared" si="267"/>
        <v>1</v>
      </c>
      <c r="W3408" s="8">
        <f t="shared" si="268"/>
        <v>1</v>
      </c>
      <c r="X3408" s="28">
        <f t="shared" si="269"/>
        <v>4</v>
      </c>
      <c r="Y3408" s="5"/>
      <c r="Z3408" s="5"/>
    </row>
    <row r="3409" spans="1:26" ht="16" x14ac:dyDescent="0.2">
      <c r="A3409" s="5" t="s">
        <v>6030</v>
      </c>
      <c r="B3409" s="5" t="s">
        <v>28</v>
      </c>
      <c r="C3409" s="5" t="s">
        <v>23</v>
      </c>
      <c r="D3409" s="5" t="s">
        <v>29</v>
      </c>
      <c r="E3409" s="5" t="s">
        <v>54</v>
      </c>
      <c r="F3409" s="5"/>
      <c r="G3409" s="5" t="s">
        <v>1012</v>
      </c>
      <c r="H3409" s="5"/>
      <c r="I3409" s="5" t="s">
        <v>1010</v>
      </c>
      <c r="J3409" s="5" t="s">
        <v>6031</v>
      </c>
      <c r="K3409" s="7" t="s">
        <v>318</v>
      </c>
      <c r="L3409" s="5"/>
      <c r="M3409" s="5" t="s">
        <v>48</v>
      </c>
      <c r="N3409" s="5" t="s">
        <v>36</v>
      </c>
      <c r="O3409" s="5" t="s">
        <v>1012</v>
      </c>
      <c r="P3409" s="5" t="s">
        <v>1447</v>
      </c>
      <c r="Q3409" s="5" t="s">
        <v>6032</v>
      </c>
      <c r="R3409" s="8" t="s">
        <v>39</v>
      </c>
      <c r="S3409" s="8"/>
      <c r="T3409" s="8">
        <f t="shared" si="265"/>
        <v>0</v>
      </c>
      <c r="U3409" s="8">
        <f t="shared" si="266"/>
        <v>0</v>
      </c>
      <c r="V3409" s="8">
        <f t="shared" si="267"/>
        <v>0</v>
      </c>
      <c r="W3409" s="8">
        <f t="shared" si="268"/>
        <v>0</v>
      </c>
      <c r="X3409" s="28">
        <f t="shared" si="269"/>
        <v>0</v>
      </c>
      <c r="Y3409" s="5"/>
      <c r="Z3409" s="5"/>
    </row>
    <row r="3410" spans="1:26" ht="16" x14ac:dyDescent="0.2">
      <c r="A3410" s="5" t="s">
        <v>6033</v>
      </c>
      <c r="B3410" s="5" t="s">
        <v>22</v>
      </c>
      <c r="C3410" s="5" t="s">
        <v>23</v>
      </c>
      <c r="D3410" s="5" t="s">
        <v>24</v>
      </c>
      <c r="E3410" s="5"/>
      <c r="F3410" s="5"/>
      <c r="G3410" s="5"/>
      <c r="H3410" s="5"/>
      <c r="I3410" s="5"/>
      <c r="J3410" s="5"/>
      <c r="K3410" s="5"/>
      <c r="L3410" s="5"/>
      <c r="M3410" s="5"/>
      <c r="N3410" s="5"/>
      <c r="O3410" s="5"/>
      <c r="P3410" s="5"/>
      <c r="Q3410" s="5"/>
      <c r="R3410" s="5"/>
      <c r="S3410" s="8"/>
      <c r="T3410" s="8">
        <f t="shared" si="265"/>
        <v>1</v>
      </c>
      <c r="U3410" s="8">
        <f t="shared" si="266"/>
        <v>1</v>
      </c>
      <c r="V3410" s="8">
        <f t="shared" si="267"/>
        <v>1</v>
      </c>
      <c r="W3410" s="8">
        <f t="shared" si="268"/>
        <v>1</v>
      </c>
      <c r="X3410" s="28">
        <f t="shared" si="269"/>
        <v>4</v>
      </c>
      <c r="Y3410" s="5"/>
      <c r="Z3410" s="5"/>
    </row>
    <row r="3411" spans="1:26" ht="16" x14ac:dyDescent="0.2">
      <c r="A3411" s="5" t="s">
        <v>6034</v>
      </c>
      <c r="B3411" s="5" t="s">
        <v>22</v>
      </c>
      <c r="C3411" s="5" t="s">
        <v>23</v>
      </c>
      <c r="D3411" s="5" t="s">
        <v>24</v>
      </c>
      <c r="E3411" s="5"/>
      <c r="F3411" s="5"/>
      <c r="G3411" s="5"/>
      <c r="H3411" s="5"/>
      <c r="I3411" s="5"/>
      <c r="J3411" s="5"/>
      <c r="K3411" s="5"/>
      <c r="L3411" s="5"/>
      <c r="M3411" s="5"/>
      <c r="N3411" s="5"/>
      <c r="O3411" s="5"/>
      <c r="P3411" s="5"/>
      <c r="Q3411" s="5"/>
      <c r="R3411" s="5"/>
      <c r="S3411" s="8"/>
      <c r="T3411" s="8">
        <f t="shared" si="265"/>
        <v>1</v>
      </c>
      <c r="U3411" s="8">
        <f t="shared" si="266"/>
        <v>1</v>
      </c>
      <c r="V3411" s="8">
        <f t="shared" si="267"/>
        <v>1</v>
      </c>
      <c r="W3411" s="8">
        <f t="shared" si="268"/>
        <v>1</v>
      </c>
      <c r="X3411" s="28">
        <f t="shared" si="269"/>
        <v>4</v>
      </c>
      <c r="Y3411" s="5"/>
      <c r="Z3411" s="5"/>
    </row>
    <row r="3412" spans="1:26" ht="16" x14ac:dyDescent="0.2">
      <c r="A3412" s="5" t="s">
        <v>6035</v>
      </c>
      <c r="B3412" s="5" t="s">
        <v>63</v>
      </c>
      <c r="C3412" s="5" t="s">
        <v>23</v>
      </c>
      <c r="D3412" s="5" t="s">
        <v>29</v>
      </c>
      <c r="E3412" s="5" t="s">
        <v>54</v>
      </c>
      <c r="F3412" s="5" t="s">
        <v>491</v>
      </c>
      <c r="G3412" s="5" t="s">
        <v>330</v>
      </c>
      <c r="H3412" s="5" t="s">
        <v>330</v>
      </c>
      <c r="I3412" s="5" t="s">
        <v>33</v>
      </c>
      <c r="J3412" s="5" t="s">
        <v>1546</v>
      </c>
      <c r="K3412" s="7" t="s">
        <v>318</v>
      </c>
      <c r="L3412" s="5"/>
      <c r="M3412" s="5" t="s">
        <v>48</v>
      </c>
      <c r="N3412" s="5" t="s">
        <v>109</v>
      </c>
      <c r="O3412" s="5" t="s">
        <v>330</v>
      </c>
      <c r="P3412" s="5" t="s">
        <v>908</v>
      </c>
      <c r="Q3412" s="5" t="s">
        <v>6036</v>
      </c>
      <c r="R3412" s="8" t="s">
        <v>61</v>
      </c>
      <c r="S3412" s="8"/>
      <c r="T3412" s="8">
        <f t="shared" si="265"/>
        <v>0</v>
      </c>
      <c r="U3412" s="8">
        <f t="shared" si="266"/>
        <v>0</v>
      </c>
      <c r="V3412" s="8">
        <f t="shared" si="267"/>
        <v>0</v>
      </c>
      <c r="W3412" s="8">
        <f t="shared" si="268"/>
        <v>0</v>
      </c>
      <c r="X3412" s="28">
        <f t="shared" si="269"/>
        <v>0</v>
      </c>
      <c r="Y3412" s="5"/>
      <c r="Z3412" s="5"/>
    </row>
    <row r="3413" spans="1:26" ht="16" x14ac:dyDescent="0.2">
      <c r="A3413" s="5" t="s">
        <v>6037</v>
      </c>
      <c r="B3413" s="5" t="s">
        <v>22</v>
      </c>
      <c r="C3413" s="5" t="s">
        <v>23</v>
      </c>
      <c r="D3413" s="5" t="s">
        <v>24</v>
      </c>
      <c r="E3413" s="5"/>
      <c r="F3413" s="5"/>
      <c r="G3413" s="5"/>
      <c r="H3413" s="5"/>
      <c r="I3413" s="5"/>
      <c r="J3413" s="5"/>
      <c r="K3413" s="5"/>
      <c r="L3413" s="5"/>
      <c r="M3413" s="5"/>
      <c r="N3413" s="5"/>
      <c r="O3413" s="5"/>
      <c r="P3413" s="5"/>
      <c r="Q3413" s="5"/>
      <c r="R3413" s="5"/>
      <c r="S3413" s="8"/>
      <c r="T3413" s="8">
        <f t="shared" si="265"/>
        <v>1</v>
      </c>
      <c r="U3413" s="8">
        <f t="shared" si="266"/>
        <v>1</v>
      </c>
      <c r="V3413" s="8">
        <f t="shared" si="267"/>
        <v>1</v>
      </c>
      <c r="W3413" s="8">
        <f t="shared" si="268"/>
        <v>1</v>
      </c>
      <c r="X3413" s="28">
        <f t="shared" si="269"/>
        <v>4</v>
      </c>
      <c r="Y3413" s="5"/>
      <c r="Z3413" s="5"/>
    </row>
    <row r="3414" spans="1:26" ht="16" x14ac:dyDescent="0.2">
      <c r="A3414" s="5" t="s">
        <v>6038</v>
      </c>
      <c r="B3414" s="5" t="s">
        <v>97</v>
      </c>
      <c r="C3414" s="5" t="s">
        <v>23</v>
      </c>
      <c r="D3414" s="5" t="s">
        <v>24</v>
      </c>
      <c r="E3414" s="5"/>
      <c r="F3414" s="5"/>
      <c r="G3414" s="5"/>
      <c r="H3414" s="5"/>
      <c r="I3414" s="5"/>
      <c r="J3414" s="5"/>
      <c r="K3414" s="5"/>
      <c r="L3414" s="5"/>
      <c r="M3414" s="5"/>
      <c r="N3414" s="5"/>
      <c r="O3414" s="5"/>
      <c r="P3414" s="5"/>
      <c r="Q3414" s="5"/>
      <c r="R3414" s="5"/>
      <c r="S3414" s="8"/>
      <c r="T3414" s="8">
        <f t="shared" si="265"/>
        <v>1</v>
      </c>
      <c r="U3414" s="8">
        <f t="shared" si="266"/>
        <v>1</v>
      </c>
      <c r="V3414" s="8">
        <f t="shared" si="267"/>
        <v>1</v>
      </c>
      <c r="W3414" s="8">
        <f t="shared" si="268"/>
        <v>1</v>
      </c>
      <c r="X3414" s="28">
        <f t="shared" si="269"/>
        <v>4</v>
      </c>
      <c r="Y3414" s="5"/>
      <c r="Z3414" s="5"/>
    </row>
    <row r="3415" spans="1:26" ht="16" x14ac:dyDescent="0.2">
      <c r="A3415" s="5" t="s">
        <v>6039</v>
      </c>
      <c r="B3415" s="5" t="s">
        <v>28</v>
      </c>
      <c r="C3415" s="5" t="s">
        <v>23</v>
      </c>
      <c r="D3415" s="5" t="s">
        <v>29</v>
      </c>
      <c r="E3415" s="5" t="s">
        <v>30</v>
      </c>
      <c r="F3415" s="5" t="s">
        <v>6040</v>
      </c>
      <c r="G3415" s="5" t="s">
        <v>330</v>
      </c>
      <c r="H3415" s="5" t="s">
        <v>330</v>
      </c>
      <c r="I3415" s="5" t="s">
        <v>33</v>
      </c>
      <c r="J3415" s="5" t="s">
        <v>6041</v>
      </c>
      <c r="K3415" s="5" t="s">
        <v>145</v>
      </c>
      <c r="L3415" s="5"/>
      <c r="M3415" s="5" t="s">
        <v>121</v>
      </c>
      <c r="N3415" s="5" t="s">
        <v>88</v>
      </c>
      <c r="O3415" s="5" t="s">
        <v>330</v>
      </c>
      <c r="P3415" s="5" t="s">
        <v>6042</v>
      </c>
      <c r="Q3415" s="5" t="s">
        <v>6043</v>
      </c>
      <c r="R3415" s="8" t="s">
        <v>70</v>
      </c>
      <c r="S3415" s="8"/>
      <c r="T3415" s="8">
        <f t="shared" si="265"/>
        <v>0</v>
      </c>
      <c r="U3415" s="8">
        <f t="shared" si="266"/>
        <v>0</v>
      </c>
      <c r="V3415" s="8">
        <f t="shared" si="267"/>
        <v>0</v>
      </c>
      <c r="W3415" s="8">
        <f t="shared" si="268"/>
        <v>0</v>
      </c>
      <c r="X3415" s="28">
        <f t="shared" si="269"/>
        <v>0</v>
      </c>
      <c r="Y3415" s="5"/>
      <c r="Z3415" s="5"/>
    </row>
    <row r="3416" spans="1:26" ht="16" x14ac:dyDescent="0.2">
      <c r="A3416" s="5" t="s">
        <v>6044</v>
      </c>
      <c r="B3416" s="5" t="s">
        <v>22</v>
      </c>
      <c r="C3416" s="5" t="s">
        <v>23</v>
      </c>
      <c r="D3416" s="5" t="s">
        <v>24</v>
      </c>
      <c r="E3416" s="5"/>
      <c r="F3416" s="5"/>
      <c r="G3416" s="5"/>
      <c r="H3416" s="5"/>
      <c r="I3416" s="5"/>
      <c r="J3416" s="5"/>
      <c r="K3416" s="5"/>
      <c r="L3416" s="5"/>
      <c r="M3416" s="5"/>
      <c r="N3416" s="5"/>
      <c r="O3416" s="5"/>
      <c r="P3416" s="5"/>
      <c r="Q3416" s="5"/>
      <c r="R3416" s="5"/>
      <c r="S3416" s="8"/>
      <c r="T3416" s="8">
        <f t="shared" si="265"/>
        <v>1</v>
      </c>
      <c r="U3416" s="8">
        <f t="shared" si="266"/>
        <v>1</v>
      </c>
      <c r="V3416" s="8">
        <f t="shared" si="267"/>
        <v>1</v>
      </c>
      <c r="W3416" s="8">
        <f t="shared" si="268"/>
        <v>1</v>
      </c>
      <c r="X3416" s="28">
        <f t="shared" si="269"/>
        <v>4</v>
      </c>
      <c r="Y3416" s="5"/>
      <c r="Z3416" s="5"/>
    </row>
    <row r="3417" spans="1:26" ht="16" x14ac:dyDescent="0.2">
      <c r="A3417" s="5" t="s">
        <v>6045</v>
      </c>
      <c r="B3417" s="5" t="s">
        <v>28</v>
      </c>
      <c r="C3417" s="5" t="s">
        <v>23</v>
      </c>
      <c r="D3417" s="5" t="s">
        <v>29</v>
      </c>
      <c r="E3417" s="5"/>
      <c r="F3417" s="5"/>
      <c r="G3417" s="5"/>
      <c r="H3417" s="5"/>
      <c r="I3417" s="5"/>
      <c r="J3417" s="5"/>
      <c r="K3417" s="5"/>
      <c r="L3417" s="5"/>
      <c r="M3417" s="5"/>
      <c r="N3417" s="5"/>
      <c r="O3417" s="5"/>
      <c r="P3417" s="5"/>
      <c r="Q3417" s="5"/>
      <c r="R3417" s="5"/>
      <c r="S3417" s="8"/>
      <c r="T3417" s="8">
        <f t="shared" si="265"/>
        <v>1</v>
      </c>
      <c r="U3417" s="8">
        <f t="shared" si="266"/>
        <v>1</v>
      </c>
      <c r="V3417" s="8">
        <f t="shared" si="267"/>
        <v>1</v>
      </c>
      <c r="W3417" s="8">
        <f t="shared" si="268"/>
        <v>1</v>
      </c>
      <c r="X3417" s="28">
        <f t="shared" si="269"/>
        <v>4</v>
      </c>
      <c r="Y3417" s="5"/>
      <c r="Z3417" s="5"/>
    </row>
    <row r="3418" spans="1:26" ht="16" x14ac:dyDescent="0.2">
      <c r="A3418" s="5" t="s">
        <v>6046</v>
      </c>
      <c r="B3418" s="5" t="s">
        <v>28</v>
      </c>
      <c r="C3418" s="5" t="s">
        <v>23</v>
      </c>
      <c r="D3418" s="5" t="s">
        <v>29</v>
      </c>
      <c r="E3418" s="5"/>
      <c r="F3418" s="5"/>
      <c r="G3418" s="5"/>
      <c r="H3418" s="5"/>
      <c r="I3418" s="5"/>
      <c r="J3418" s="5"/>
      <c r="K3418" s="5"/>
      <c r="L3418" s="5"/>
      <c r="M3418" s="5"/>
      <c r="N3418" s="5"/>
      <c r="O3418" s="5"/>
      <c r="P3418" s="5"/>
      <c r="Q3418" s="5"/>
      <c r="R3418" s="5"/>
      <c r="S3418" s="8"/>
      <c r="T3418" s="8">
        <f t="shared" si="265"/>
        <v>1</v>
      </c>
      <c r="U3418" s="8">
        <f t="shared" si="266"/>
        <v>1</v>
      </c>
      <c r="V3418" s="8">
        <f t="shared" si="267"/>
        <v>1</v>
      </c>
      <c r="W3418" s="8">
        <f t="shared" si="268"/>
        <v>1</v>
      </c>
      <c r="X3418" s="28">
        <f t="shared" si="269"/>
        <v>4</v>
      </c>
      <c r="Y3418" s="5"/>
      <c r="Z3418" s="5"/>
    </row>
    <row r="3419" spans="1:26" ht="16" x14ac:dyDescent="0.2">
      <c r="A3419" s="5" t="s">
        <v>6047</v>
      </c>
      <c r="B3419" s="5" t="s">
        <v>22</v>
      </c>
      <c r="C3419" s="5" t="s">
        <v>23</v>
      </c>
      <c r="D3419" s="5" t="s">
        <v>24</v>
      </c>
      <c r="E3419" s="5"/>
      <c r="F3419" s="5"/>
      <c r="G3419" s="5"/>
      <c r="H3419" s="5"/>
      <c r="I3419" s="5"/>
      <c r="J3419" s="5"/>
      <c r="K3419" s="5"/>
      <c r="L3419" s="5"/>
      <c r="M3419" s="5"/>
      <c r="N3419" s="5"/>
      <c r="O3419" s="5"/>
      <c r="P3419" s="5"/>
      <c r="Q3419" s="5"/>
      <c r="R3419" s="5"/>
      <c r="S3419" s="8"/>
      <c r="T3419" s="8">
        <f t="shared" si="265"/>
        <v>1</v>
      </c>
      <c r="U3419" s="8">
        <f t="shared" si="266"/>
        <v>1</v>
      </c>
      <c r="V3419" s="8">
        <f t="shared" si="267"/>
        <v>1</v>
      </c>
      <c r="W3419" s="8">
        <f t="shared" si="268"/>
        <v>1</v>
      </c>
      <c r="X3419" s="28">
        <f t="shared" si="269"/>
        <v>4</v>
      </c>
      <c r="Y3419" s="5"/>
      <c r="Z3419" s="5"/>
    </row>
    <row r="3420" spans="1:26" ht="16" x14ac:dyDescent="0.2">
      <c r="A3420" s="5" t="s">
        <v>6048</v>
      </c>
      <c r="B3420" s="5" t="s">
        <v>63</v>
      </c>
      <c r="C3420" s="5" t="s">
        <v>23</v>
      </c>
      <c r="D3420" s="5" t="s">
        <v>29</v>
      </c>
      <c r="E3420" s="5" t="s">
        <v>30</v>
      </c>
      <c r="F3420" s="5" t="s">
        <v>118</v>
      </c>
      <c r="G3420" s="5" t="s">
        <v>119</v>
      </c>
      <c r="H3420" s="5" t="s">
        <v>119</v>
      </c>
      <c r="I3420" s="5" t="s">
        <v>33</v>
      </c>
      <c r="J3420" s="5" t="s">
        <v>5069</v>
      </c>
      <c r="K3420" s="5" t="s">
        <v>57</v>
      </c>
      <c r="L3420" s="5"/>
      <c r="M3420" s="5" t="s">
        <v>146</v>
      </c>
      <c r="N3420" s="5" t="s">
        <v>164</v>
      </c>
      <c r="O3420" s="5" t="s">
        <v>119</v>
      </c>
      <c r="P3420" s="5" t="s">
        <v>6050</v>
      </c>
      <c r="Q3420" s="5" t="s">
        <v>6051</v>
      </c>
      <c r="R3420" s="8" t="s">
        <v>70</v>
      </c>
      <c r="S3420" s="8"/>
      <c r="T3420" s="8">
        <f t="shared" si="265"/>
        <v>0</v>
      </c>
      <c r="U3420" s="8">
        <f t="shared" si="266"/>
        <v>0</v>
      </c>
      <c r="V3420" s="8">
        <f t="shared" si="267"/>
        <v>0</v>
      </c>
      <c r="W3420" s="8">
        <f t="shared" si="268"/>
        <v>0</v>
      </c>
      <c r="X3420" s="28">
        <f t="shared" si="269"/>
        <v>0</v>
      </c>
      <c r="Y3420" s="5"/>
      <c r="Z3420" s="5"/>
    </row>
    <row r="3421" spans="1:26" ht="16" x14ac:dyDescent="0.2">
      <c r="A3421" s="5" t="s">
        <v>6052</v>
      </c>
      <c r="B3421" s="5" t="s">
        <v>28</v>
      </c>
      <c r="C3421" s="5" t="s">
        <v>23</v>
      </c>
      <c r="D3421" s="5" t="s">
        <v>29</v>
      </c>
      <c r="E3421" s="5" t="s">
        <v>30</v>
      </c>
      <c r="F3421" s="5" t="s">
        <v>1008</v>
      </c>
      <c r="G3421" s="5" t="s">
        <v>1009</v>
      </c>
      <c r="H3421" s="5" t="s">
        <v>1009</v>
      </c>
      <c r="I3421" s="5" t="s">
        <v>1010</v>
      </c>
      <c r="J3421" s="5" t="s">
        <v>6053</v>
      </c>
      <c r="K3421" s="5" t="s">
        <v>297</v>
      </c>
      <c r="L3421" s="5"/>
      <c r="M3421" s="5" t="s">
        <v>422</v>
      </c>
      <c r="N3421" s="5" t="s">
        <v>88</v>
      </c>
      <c r="O3421" s="5" t="s">
        <v>1009</v>
      </c>
      <c r="P3421" s="5" t="s">
        <v>1008</v>
      </c>
      <c r="Q3421" s="5" t="s">
        <v>6054</v>
      </c>
      <c r="R3421" s="8" t="s">
        <v>39</v>
      </c>
      <c r="S3421" s="8"/>
      <c r="T3421" s="8">
        <f t="shared" si="265"/>
        <v>0</v>
      </c>
      <c r="U3421" s="8">
        <f t="shared" si="266"/>
        <v>0</v>
      </c>
      <c r="V3421" s="8">
        <f t="shared" si="267"/>
        <v>0</v>
      </c>
      <c r="W3421" s="8">
        <f t="shared" si="268"/>
        <v>0</v>
      </c>
      <c r="X3421" s="28">
        <f t="shared" si="269"/>
        <v>0</v>
      </c>
      <c r="Y3421" s="5"/>
      <c r="Z3421" s="5"/>
    </row>
    <row r="3422" spans="1:26" ht="16" x14ac:dyDescent="0.2">
      <c r="A3422" s="5" t="s">
        <v>6055</v>
      </c>
      <c r="B3422" s="5" t="s">
        <v>28</v>
      </c>
      <c r="C3422" s="5" t="s">
        <v>23</v>
      </c>
      <c r="D3422" s="5" t="s">
        <v>29</v>
      </c>
      <c r="E3422" s="5"/>
      <c r="F3422" s="5"/>
      <c r="G3422" s="5"/>
      <c r="H3422" s="5"/>
      <c r="I3422" s="5"/>
      <c r="J3422" s="5"/>
      <c r="K3422" s="5"/>
      <c r="L3422" s="5"/>
      <c r="M3422" s="5"/>
      <c r="N3422" s="5"/>
      <c r="O3422" s="5"/>
      <c r="P3422" s="5"/>
      <c r="Q3422" s="5"/>
      <c r="R3422" s="5"/>
      <c r="S3422" s="8"/>
      <c r="T3422" s="8">
        <f t="shared" si="265"/>
        <v>1</v>
      </c>
      <c r="U3422" s="8">
        <f t="shared" si="266"/>
        <v>1</v>
      </c>
      <c r="V3422" s="8">
        <f t="shared" si="267"/>
        <v>1</v>
      </c>
      <c r="W3422" s="8">
        <f t="shared" si="268"/>
        <v>1</v>
      </c>
      <c r="X3422" s="28">
        <f t="shared" si="269"/>
        <v>4</v>
      </c>
      <c r="Y3422" s="5"/>
      <c r="Z3422" s="5"/>
    </row>
    <row r="3423" spans="1:26" ht="16" x14ac:dyDescent="0.2">
      <c r="A3423" s="5" t="s">
        <v>6056</v>
      </c>
      <c r="B3423" s="5" t="s">
        <v>22</v>
      </c>
      <c r="C3423" s="5" t="s">
        <v>23</v>
      </c>
      <c r="D3423" s="5" t="s">
        <v>24</v>
      </c>
      <c r="E3423" s="5"/>
      <c r="F3423" s="5"/>
      <c r="G3423" s="5"/>
      <c r="H3423" s="5"/>
      <c r="I3423" s="5"/>
      <c r="J3423" s="5"/>
      <c r="K3423" s="5"/>
      <c r="L3423" s="5"/>
      <c r="M3423" s="5"/>
      <c r="N3423" s="5"/>
      <c r="O3423" s="5"/>
      <c r="P3423" s="5"/>
      <c r="Q3423" s="5"/>
      <c r="R3423" s="5"/>
      <c r="S3423" s="8"/>
      <c r="T3423" s="8">
        <f t="shared" si="265"/>
        <v>1</v>
      </c>
      <c r="U3423" s="8">
        <f t="shared" si="266"/>
        <v>1</v>
      </c>
      <c r="V3423" s="8">
        <f t="shared" si="267"/>
        <v>1</v>
      </c>
      <c r="W3423" s="8">
        <f t="shared" si="268"/>
        <v>1</v>
      </c>
      <c r="X3423" s="28">
        <f t="shared" si="269"/>
        <v>4</v>
      </c>
      <c r="Y3423" s="5"/>
      <c r="Z3423" s="5"/>
    </row>
    <row r="3424" spans="1:26" ht="16" x14ac:dyDescent="0.2">
      <c r="A3424" s="5" t="s">
        <v>6057</v>
      </c>
      <c r="B3424" s="5" t="s">
        <v>22</v>
      </c>
      <c r="C3424" s="5" t="s">
        <v>23</v>
      </c>
      <c r="D3424" s="5" t="s">
        <v>24</v>
      </c>
      <c r="E3424" s="5"/>
      <c r="F3424" s="5"/>
      <c r="G3424" s="5"/>
      <c r="H3424" s="5"/>
      <c r="I3424" s="5"/>
      <c r="J3424" s="5"/>
      <c r="K3424" s="5"/>
      <c r="L3424" s="5"/>
      <c r="M3424" s="5"/>
      <c r="N3424" s="5"/>
      <c r="O3424" s="5"/>
      <c r="P3424" s="5"/>
      <c r="Q3424" s="5"/>
      <c r="R3424" s="5"/>
      <c r="S3424" s="8"/>
      <c r="T3424" s="8">
        <f t="shared" si="265"/>
        <v>1</v>
      </c>
      <c r="U3424" s="8">
        <f t="shared" si="266"/>
        <v>1</v>
      </c>
      <c r="V3424" s="8">
        <f t="shared" si="267"/>
        <v>1</v>
      </c>
      <c r="W3424" s="8">
        <f t="shared" si="268"/>
        <v>1</v>
      </c>
      <c r="X3424" s="28">
        <f t="shared" si="269"/>
        <v>4</v>
      </c>
      <c r="Y3424" s="5"/>
      <c r="Z3424" s="5"/>
    </row>
    <row r="3425" spans="1:26" ht="16" x14ac:dyDescent="0.2">
      <c r="A3425" s="5" t="s">
        <v>6058</v>
      </c>
      <c r="B3425" s="5" t="s">
        <v>28</v>
      </c>
      <c r="C3425" s="5" t="s">
        <v>23</v>
      </c>
      <c r="D3425" s="5" t="s">
        <v>29</v>
      </c>
      <c r="E3425" s="5"/>
      <c r="F3425" s="5"/>
      <c r="G3425" s="5"/>
      <c r="H3425" s="5"/>
      <c r="I3425" s="5"/>
      <c r="J3425" s="5"/>
      <c r="K3425" s="5"/>
      <c r="L3425" s="5"/>
      <c r="M3425" s="5"/>
      <c r="N3425" s="5"/>
      <c r="O3425" s="5"/>
      <c r="P3425" s="5"/>
      <c r="Q3425" s="5"/>
      <c r="R3425" s="5"/>
      <c r="S3425" s="8"/>
      <c r="T3425" s="8">
        <f t="shared" si="265"/>
        <v>1</v>
      </c>
      <c r="U3425" s="8">
        <f t="shared" si="266"/>
        <v>1</v>
      </c>
      <c r="V3425" s="8">
        <f t="shared" si="267"/>
        <v>1</v>
      </c>
      <c r="W3425" s="8">
        <f t="shared" si="268"/>
        <v>1</v>
      </c>
      <c r="X3425" s="28">
        <f t="shared" si="269"/>
        <v>4</v>
      </c>
      <c r="Y3425" s="5"/>
      <c r="Z3425" s="5"/>
    </row>
    <row r="3426" spans="1:26" ht="16" x14ac:dyDescent="0.2">
      <c r="A3426" s="5" t="s">
        <v>6059</v>
      </c>
      <c r="B3426" s="5" t="s">
        <v>22</v>
      </c>
      <c r="C3426" s="5" t="s">
        <v>23</v>
      </c>
      <c r="D3426" s="5" t="s">
        <v>24</v>
      </c>
      <c r="E3426" s="5"/>
      <c r="F3426" s="5"/>
      <c r="G3426" s="5"/>
      <c r="H3426" s="5"/>
      <c r="I3426" s="5"/>
      <c r="J3426" s="5"/>
      <c r="K3426" s="5"/>
      <c r="L3426" s="5"/>
      <c r="M3426" s="5"/>
      <c r="N3426" s="5"/>
      <c r="O3426" s="5"/>
      <c r="P3426" s="5"/>
      <c r="Q3426" s="5"/>
      <c r="R3426" s="5"/>
      <c r="S3426" s="8"/>
      <c r="T3426" s="8">
        <f t="shared" si="265"/>
        <v>1</v>
      </c>
      <c r="U3426" s="8">
        <f t="shared" si="266"/>
        <v>1</v>
      </c>
      <c r="V3426" s="8">
        <f t="shared" si="267"/>
        <v>1</v>
      </c>
      <c r="W3426" s="8">
        <f t="shared" si="268"/>
        <v>1</v>
      </c>
      <c r="X3426" s="28">
        <f t="shared" si="269"/>
        <v>4</v>
      </c>
      <c r="Y3426" s="5"/>
      <c r="Z3426" s="5"/>
    </row>
    <row r="3427" spans="1:26" ht="16" x14ac:dyDescent="0.2">
      <c r="A3427" s="5" t="s">
        <v>6060</v>
      </c>
      <c r="B3427" s="5" t="s">
        <v>22</v>
      </c>
      <c r="C3427" s="5" t="s">
        <v>23</v>
      </c>
      <c r="D3427" s="5" t="s">
        <v>24</v>
      </c>
      <c r="E3427" s="5"/>
      <c r="F3427" s="5"/>
      <c r="G3427" s="5"/>
      <c r="H3427" s="5"/>
      <c r="I3427" s="5"/>
      <c r="J3427" s="5"/>
      <c r="K3427" s="5"/>
      <c r="L3427" s="5"/>
      <c r="M3427" s="5"/>
      <c r="N3427" s="5"/>
      <c r="O3427" s="5"/>
      <c r="P3427" s="5"/>
      <c r="Q3427" s="5"/>
      <c r="R3427" s="5"/>
      <c r="S3427" s="8"/>
      <c r="T3427" s="8">
        <f t="shared" si="265"/>
        <v>1</v>
      </c>
      <c r="U3427" s="8">
        <f t="shared" si="266"/>
        <v>1</v>
      </c>
      <c r="V3427" s="8">
        <f t="shared" si="267"/>
        <v>1</v>
      </c>
      <c r="W3427" s="8">
        <f t="shared" si="268"/>
        <v>1</v>
      </c>
      <c r="X3427" s="28">
        <f t="shared" si="269"/>
        <v>4</v>
      </c>
      <c r="Y3427" s="5"/>
      <c r="Z3427" s="5"/>
    </row>
    <row r="3428" spans="1:26" ht="16" x14ac:dyDescent="0.2">
      <c r="A3428" s="5" t="s">
        <v>6061</v>
      </c>
      <c r="B3428" s="5" t="s">
        <v>28</v>
      </c>
      <c r="C3428" s="5" t="s">
        <v>23</v>
      </c>
      <c r="D3428" s="5" t="s">
        <v>463</v>
      </c>
      <c r="E3428" s="5" t="s">
        <v>54</v>
      </c>
      <c r="F3428" s="5" t="s">
        <v>44</v>
      </c>
      <c r="G3428" s="5" t="s">
        <v>45</v>
      </c>
      <c r="H3428" s="5" t="s">
        <v>45</v>
      </c>
      <c r="I3428" s="5" t="s">
        <v>33</v>
      </c>
      <c r="J3428" s="5" t="s">
        <v>6062</v>
      </c>
      <c r="K3428" s="5" t="s">
        <v>47</v>
      </c>
      <c r="L3428" s="5"/>
      <c r="M3428" s="5" t="s">
        <v>121</v>
      </c>
      <c r="N3428" s="5" t="s">
        <v>109</v>
      </c>
      <c r="O3428" s="5" t="s">
        <v>45</v>
      </c>
      <c r="P3428" s="5" t="s">
        <v>774</v>
      </c>
      <c r="Q3428" s="5" t="s">
        <v>6063</v>
      </c>
      <c r="R3428" s="8" t="s">
        <v>39</v>
      </c>
      <c r="S3428" s="8"/>
      <c r="T3428" s="8">
        <f t="shared" si="265"/>
        <v>0</v>
      </c>
      <c r="U3428" s="8">
        <f t="shared" si="266"/>
        <v>0</v>
      </c>
      <c r="V3428" s="8">
        <f t="shared" si="267"/>
        <v>0</v>
      </c>
      <c r="W3428" s="8">
        <f t="shared" si="268"/>
        <v>0</v>
      </c>
      <c r="X3428" s="28">
        <f t="shared" si="269"/>
        <v>0</v>
      </c>
      <c r="Y3428" s="5"/>
      <c r="Z3428" s="5"/>
    </row>
    <row r="3429" spans="1:26" ht="16" x14ac:dyDescent="0.2">
      <c r="A3429" s="5" t="s">
        <v>6064</v>
      </c>
      <c r="B3429" s="5" t="s">
        <v>28</v>
      </c>
      <c r="C3429" s="5" t="s">
        <v>23</v>
      </c>
      <c r="D3429" s="5" t="s">
        <v>29</v>
      </c>
      <c r="E3429" s="5"/>
      <c r="F3429" s="5"/>
      <c r="G3429" s="5"/>
      <c r="H3429" s="5"/>
      <c r="I3429" s="5"/>
      <c r="J3429" s="5"/>
      <c r="K3429" s="5"/>
      <c r="L3429" s="5"/>
      <c r="M3429" s="5"/>
      <c r="N3429" s="5"/>
      <c r="O3429" s="5"/>
      <c r="P3429" s="5"/>
      <c r="Q3429" s="5"/>
      <c r="R3429" s="5"/>
      <c r="S3429" s="8"/>
      <c r="T3429" s="8">
        <f t="shared" si="265"/>
        <v>1</v>
      </c>
      <c r="U3429" s="8">
        <f t="shared" si="266"/>
        <v>1</v>
      </c>
      <c r="V3429" s="8">
        <f t="shared" si="267"/>
        <v>1</v>
      </c>
      <c r="W3429" s="8">
        <f t="shared" si="268"/>
        <v>1</v>
      </c>
      <c r="X3429" s="28">
        <f t="shared" si="269"/>
        <v>4</v>
      </c>
      <c r="Y3429" s="5"/>
      <c r="Z3429" s="5"/>
    </row>
    <row r="3430" spans="1:26" ht="16" x14ac:dyDescent="0.2">
      <c r="A3430" s="5" t="s">
        <v>6065</v>
      </c>
      <c r="B3430" s="5" t="s">
        <v>63</v>
      </c>
      <c r="C3430" s="5" t="s">
        <v>23</v>
      </c>
      <c r="D3430" s="5" t="s">
        <v>29</v>
      </c>
      <c r="E3430" s="5" t="s">
        <v>54</v>
      </c>
      <c r="F3430" s="5" t="s">
        <v>135</v>
      </c>
      <c r="G3430" s="5" t="s">
        <v>45</v>
      </c>
      <c r="H3430" s="5" t="s">
        <v>45</v>
      </c>
      <c r="I3430" s="5" t="s">
        <v>33</v>
      </c>
      <c r="J3430" s="5" t="s">
        <v>3080</v>
      </c>
      <c r="K3430" s="5" t="s">
        <v>47</v>
      </c>
      <c r="L3430" s="5"/>
      <c r="M3430" s="5" t="s">
        <v>159</v>
      </c>
      <c r="N3430" s="5" t="s">
        <v>88</v>
      </c>
      <c r="O3430" s="5" t="s">
        <v>45</v>
      </c>
      <c r="P3430" s="5" t="s">
        <v>44</v>
      </c>
      <c r="Q3430" s="5" t="s">
        <v>6066</v>
      </c>
      <c r="R3430" s="8" t="s">
        <v>39</v>
      </c>
      <c r="S3430" s="8"/>
      <c r="T3430" s="8">
        <f t="shared" si="265"/>
        <v>0</v>
      </c>
      <c r="U3430" s="8">
        <f t="shared" si="266"/>
        <v>0</v>
      </c>
      <c r="V3430" s="8">
        <f t="shared" si="267"/>
        <v>0</v>
      </c>
      <c r="W3430" s="8">
        <f t="shared" si="268"/>
        <v>0</v>
      </c>
      <c r="X3430" s="28">
        <f t="shared" si="269"/>
        <v>0</v>
      </c>
      <c r="Y3430" s="5"/>
      <c r="Z3430" s="5"/>
    </row>
    <row r="3431" spans="1:26" ht="16" x14ac:dyDescent="0.2">
      <c r="A3431" s="5" t="s">
        <v>6067</v>
      </c>
      <c r="B3431" s="5" t="s">
        <v>28</v>
      </c>
      <c r="C3431" s="5" t="s">
        <v>23</v>
      </c>
      <c r="D3431" s="5" t="s">
        <v>29</v>
      </c>
      <c r="E3431" s="5" t="s">
        <v>30</v>
      </c>
      <c r="F3431" s="5" t="s">
        <v>6068</v>
      </c>
      <c r="G3431" s="5" t="s">
        <v>119</v>
      </c>
      <c r="H3431" s="5" t="s">
        <v>119</v>
      </c>
      <c r="I3431" s="5" t="s">
        <v>33</v>
      </c>
      <c r="J3431" s="5" t="s">
        <v>6069</v>
      </c>
      <c r="K3431" s="5" t="s">
        <v>57</v>
      </c>
      <c r="L3431" s="5"/>
      <c r="M3431" s="5" t="s">
        <v>35</v>
      </c>
      <c r="N3431" s="5" t="s">
        <v>58</v>
      </c>
      <c r="O3431" s="5" t="s">
        <v>119</v>
      </c>
      <c r="P3431" s="5" t="s">
        <v>6068</v>
      </c>
      <c r="Q3431" s="5" t="s">
        <v>6070</v>
      </c>
      <c r="R3431" s="8" t="s">
        <v>70</v>
      </c>
      <c r="S3431" s="8"/>
      <c r="T3431" s="8">
        <f t="shared" si="265"/>
        <v>0</v>
      </c>
      <c r="U3431" s="8">
        <f t="shared" si="266"/>
        <v>0</v>
      </c>
      <c r="V3431" s="8">
        <f t="shared" si="267"/>
        <v>0</v>
      </c>
      <c r="W3431" s="8">
        <f t="shared" si="268"/>
        <v>0</v>
      </c>
      <c r="X3431" s="28">
        <f t="shared" si="269"/>
        <v>0</v>
      </c>
      <c r="Y3431" s="5"/>
      <c r="Z3431" s="5"/>
    </row>
    <row r="3432" spans="1:26" ht="16" x14ac:dyDescent="0.2">
      <c r="A3432" s="5" t="s">
        <v>6071</v>
      </c>
      <c r="B3432" s="5" t="s">
        <v>28</v>
      </c>
      <c r="C3432" s="5" t="s">
        <v>23</v>
      </c>
      <c r="D3432" s="5" t="s">
        <v>29</v>
      </c>
      <c r="E3432" s="5" t="s">
        <v>30</v>
      </c>
      <c r="F3432" s="5" t="s">
        <v>44</v>
      </c>
      <c r="G3432" s="5" t="s">
        <v>45</v>
      </c>
      <c r="H3432" s="5" t="s">
        <v>45</v>
      </c>
      <c r="I3432" s="5" t="s">
        <v>33</v>
      </c>
      <c r="J3432" s="6">
        <v>35978</v>
      </c>
      <c r="K3432" s="5" t="s">
        <v>47</v>
      </c>
      <c r="L3432" s="5"/>
      <c r="M3432" s="5" t="s">
        <v>146</v>
      </c>
      <c r="N3432" s="5" t="s">
        <v>58</v>
      </c>
      <c r="O3432" s="5" t="s">
        <v>45</v>
      </c>
      <c r="P3432" s="5" t="s">
        <v>44</v>
      </c>
      <c r="Q3432" s="5" t="s">
        <v>6073</v>
      </c>
      <c r="R3432" s="8" t="s">
        <v>70</v>
      </c>
      <c r="S3432" s="8"/>
      <c r="T3432" s="8">
        <f t="shared" si="265"/>
        <v>0</v>
      </c>
      <c r="U3432" s="8">
        <f t="shared" si="266"/>
        <v>0</v>
      </c>
      <c r="V3432" s="8">
        <f t="shared" si="267"/>
        <v>0</v>
      </c>
      <c r="W3432" s="8">
        <f t="shared" si="268"/>
        <v>0</v>
      </c>
      <c r="X3432" s="28">
        <f t="shared" si="269"/>
        <v>0</v>
      </c>
      <c r="Y3432" s="5"/>
      <c r="Z3432" s="5"/>
    </row>
    <row r="3433" spans="1:26" ht="16" x14ac:dyDescent="0.2">
      <c r="A3433" s="5" t="s">
        <v>6074</v>
      </c>
      <c r="B3433" s="5" t="s">
        <v>22</v>
      </c>
      <c r="C3433" s="5" t="s">
        <v>23</v>
      </c>
      <c r="D3433" s="5" t="s">
        <v>24</v>
      </c>
      <c r="E3433" s="5"/>
      <c r="F3433" s="5"/>
      <c r="G3433" s="5"/>
      <c r="H3433" s="5"/>
      <c r="I3433" s="5"/>
      <c r="J3433" s="5"/>
      <c r="K3433" s="5"/>
      <c r="L3433" s="5"/>
      <c r="M3433" s="5"/>
      <c r="N3433" s="5"/>
      <c r="O3433" s="5"/>
      <c r="P3433" s="5"/>
      <c r="Q3433" s="5"/>
      <c r="R3433" s="5"/>
      <c r="S3433" s="8"/>
      <c r="T3433" s="8">
        <f t="shared" si="265"/>
        <v>1</v>
      </c>
      <c r="U3433" s="8">
        <f t="shared" si="266"/>
        <v>1</v>
      </c>
      <c r="V3433" s="8">
        <f t="shared" si="267"/>
        <v>1</v>
      </c>
      <c r="W3433" s="8">
        <f t="shared" si="268"/>
        <v>1</v>
      </c>
      <c r="X3433" s="28">
        <f t="shared" si="269"/>
        <v>4</v>
      </c>
      <c r="Y3433" s="5"/>
      <c r="Z3433" s="5"/>
    </row>
    <row r="3434" spans="1:26" ht="16" x14ac:dyDescent="0.2">
      <c r="A3434" s="5" t="s">
        <v>6075</v>
      </c>
      <c r="B3434" s="5" t="s">
        <v>97</v>
      </c>
      <c r="C3434" s="5" t="s">
        <v>23</v>
      </c>
      <c r="D3434" s="5" t="s">
        <v>24</v>
      </c>
      <c r="E3434" s="5"/>
      <c r="F3434" s="5"/>
      <c r="G3434" s="5"/>
      <c r="H3434" s="5"/>
      <c r="I3434" s="5"/>
      <c r="J3434" s="5"/>
      <c r="K3434" s="5"/>
      <c r="L3434" s="5"/>
      <c r="M3434" s="5"/>
      <c r="N3434" s="5"/>
      <c r="O3434" s="5"/>
      <c r="P3434" s="5"/>
      <c r="Q3434" s="5"/>
      <c r="R3434" s="5"/>
      <c r="S3434" s="8"/>
      <c r="T3434" s="8">
        <f t="shared" si="265"/>
        <v>1</v>
      </c>
      <c r="U3434" s="8">
        <f t="shared" si="266"/>
        <v>1</v>
      </c>
      <c r="V3434" s="8">
        <f t="shared" si="267"/>
        <v>1</v>
      </c>
      <c r="W3434" s="8">
        <f t="shared" si="268"/>
        <v>1</v>
      </c>
      <c r="X3434" s="28">
        <f t="shared" si="269"/>
        <v>4</v>
      </c>
      <c r="Y3434" s="5"/>
      <c r="Z3434" s="5"/>
    </row>
    <row r="3435" spans="1:26" ht="16" x14ac:dyDescent="0.2">
      <c r="A3435" s="5" t="s">
        <v>6076</v>
      </c>
      <c r="B3435" s="5" t="s">
        <v>22</v>
      </c>
      <c r="C3435" s="5" t="s">
        <v>23</v>
      </c>
      <c r="D3435" s="5" t="s">
        <v>24</v>
      </c>
      <c r="E3435" s="5"/>
      <c r="F3435" s="5"/>
      <c r="G3435" s="5"/>
      <c r="H3435" s="5"/>
      <c r="I3435" s="5"/>
      <c r="J3435" s="5"/>
      <c r="K3435" s="5"/>
      <c r="L3435" s="5"/>
      <c r="M3435" s="5"/>
      <c r="N3435" s="5"/>
      <c r="O3435" s="5"/>
      <c r="P3435" s="5"/>
      <c r="Q3435" s="5"/>
      <c r="R3435" s="5"/>
      <c r="S3435" s="8"/>
      <c r="T3435" s="8">
        <f t="shared" si="265"/>
        <v>1</v>
      </c>
      <c r="U3435" s="8">
        <f t="shared" si="266"/>
        <v>1</v>
      </c>
      <c r="V3435" s="8">
        <f t="shared" si="267"/>
        <v>1</v>
      </c>
      <c r="W3435" s="8">
        <f t="shared" si="268"/>
        <v>1</v>
      </c>
      <c r="X3435" s="28">
        <f t="shared" si="269"/>
        <v>4</v>
      </c>
      <c r="Y3435" s="5"/>
      <c r="Z3435" s="5"/>
    </row>
    <row r="3436" spans="1:26" ht="16" x14ac:dyDescent="0.2">
      <c r="A3436" s="5" t="s">
        <v>6077</v>
      </c>
      <c r="B3436" s="5" t="s">
        <v>28</v>
      </c>
      <c r="C3436" s="5" t="s">
        <v>23</v>
      </c>
      <c r="D3436" s="5" t="s">
        <v>29</v>
      </c>
      <c r="E3436" s="5" t="s">
        <v>30</v>
      </c>
      <c r="F3436" s="5" t="s">
        <v>934</v>
      </c>
      <c r="G3436" s="5" t="s">
        <v>258</v>
      </c>
      <c r="H3436" s="5" t="s">
        <v>258</v>
      </c>
      <c r="I3436" s="5" t="s">
        <v>33</v>
      </c>
      <c r="J3436" s="5" t="s">
        <v>1813</v>
      </c>
      <c r="K3436" s="5" t="s">
        <v>47</v>
      </c>
      <c r="L3436" s="5"/>
      <c r="M3436" s="5" t="s">
        <v>108</v>
      </c>
      <c r="N3436" s="5" t="s">
        <v>36</v>
      </c>
      <c r="O3436" s="5" t="s">
        <v>258</v>
      </c>
      <c r="P3436" s="5" t="s">
        <v>6078</v>
      </c>
      <c r="Q3436" s="5" t="s">
        <v>6079</v>
      </c>
      <c r="R3436" s="8" t="s">
        <v>61</v>
      </c>
      <c r="S3436" s="8"/>
      <c r="T3436" s="8">
        <f t="shared" si="265"/>
        <v>0</v>
      </c>
      <c r="U3436" s="8">
        <f t="shared" si="266"/>
        <v>0</v>
      </c>
      <c r="V3436" s="8">
        <f t="shared" si="267"/>
        <v>0</v>
      </c>
      <c r="W3436" s="8">
        <f t="shared" si="268"/>
        <v>0</v>
      </c>
      <c r="X3436" s="28">
        <f t="shared" si="269"/>
        <v>0</v>
      </c>
      <c r="Y3436" s="5"/>
      <c r="Z3436" s="5"/>
    </row>
    <row r="3437" spans="1:26" ht="16" x14ac:dyDescent="0.2">
      <c r="A3437" s="5" t="s">
        <v>6080</v>
      </c>
      <c r="B3437" s="5" t="s">
        <v>28</v>
      </c>
      <c r="C3437" s="5" t="s">
        <v>23</v>
      </c>
      <c r="D3437" s="5" t="s">
        <v>29</v>
      </c>
      <c r="E3437" s="5"/>
      <c r="F3437" s="5"/>
      <c r="G3437" s="5"/>
      <c r="H3437" s="5"/>
      <c r="I3437" s="5"/>
      <c r="J3437" s="5"/>
      <c r="K3437" s="5"/>
      <c r="L3437" s="5"/>
      <c r="M3437" s="5"/>
      <c r="N3437" s="5"/>
      <c r="O3437" s="5"/>
      <c r="P3437" s="5"/>
      <c r="Q3437" s="5"/>
      <c r="R3437" s="5"/>
      <c r="S3437" s="8"/>
      <c r="T3437" s="8">
        <f t="shared" si="265"/>
        <v>1</v>
      </c>
      <c r="U3437" s="8">
        <f t="shared" si="266"/>
        <v>1</v>
      </c>
      <c r="V3437" s="8">
        <f t="shared" si="267"/>
        <v>1</v>
      </c>
      <c r="W3437" s="8">
        <f t="shared" si="268"/>
        <v>1</v>
      </c>
      <c r="X3437" s="28">
        <f t="shared" si="269"/>
        <v>4</v>
      </c>
      <c r="Y3437" s="5"/>
      <c r="Z3437" s="5"/>
    </row>
    <row r="3438" spans="1:26" ht="16" x14ac:dyDescent="0.2">
      <c r="A3438" s="5" t="s">
        <v>6081</v>
      </c>
      <c r="B3438" s="5" t="s">
        <v>99</v>
      </c>
      <c r="C3438" s="5" t="s">
        <v>23</v>
      </c>
      <c r="D3438" s="5" t="s">
        <v>24</v>
      </c>
      <c r="E3438" s="5"/>
      <c r="F3438" s="5"/>
      <c r="G3438" s="5"/>
      <c r="H3438" s="5"/>
      <c r="I3438" s="5"/>
      <c r="J3438" s="5"/>
      <c r="K3438" s="5"/>
      <c r="L3438" s="5"/>
      <c r="M3438" s="5"/>
      <c r="N3438" s="5"/>
      <c r="O3438" s="5"/>
      <c r="P3438" s="5"/>
      <c r="Q3438" s="5"/>
      <c r="R3438" s="5"/>
      <c r="S3438" s="8"/>
      <c r="T3438" s="8">
        <f t="shared" si="265"/>
        <v>1</v>
      </c>
      <c r="U3438" s="8">
        <f t="shared" si="266"/>
        <v>1</v>
      </c>
      <c r="V3438" s="8">
        <f t="shared" si="267"/>
        <v>1</v>
      </c>
      <c r="W3438" s="8">
        <f t="shared" si="268"/>
        <v>1</v>
      </c>
      <c r="X3438" s="28">
        <f t="shared" si="269"/>
        <v>4</v>
      </c>
      <c r="Y3438" s="5"/>
      <c r="Z3438" s="5"/>
    </row>
    <row r="3439" spans="1:26" ht="16" x14ac:dyDescent="0.2">
      <c r="A3439" s="5" t="s">
        <v>6082</v>
      </c>
      <c r="B3439" s="5" t="s">
        <v>63</v>
      </c>
      <c r="C3439" s="5" t="s">
        <v>23</v>
      </c>
      <c r="D3439" s="5" t="s">
        <v>29</v>
      </c>
      <c r="E3439" s="5" t="s">
        <v>30</v>
      </c>
      <c r="F3439" s="5" t="s">
        <v>6083</v>
      </c>
      <c r="G3439" s="5" t="s">
        <v>1012</v>
      </c>
      <c r="H3439" s="5" t="s">
        <v>1012</v>
      </c>
      <c r="I3439" s="5" t="s">
        <v>1010</v>
      </c>
      <c r="J3439" s="5" t="s">
        <v>6084</v>
      </c>
      <c r="K3439" s="7" t="s">
        <v>237</v>
      </c>
      <c r="L3439" s="5"/>
      <c r="M3439" s="5" t="s">
        <v>35</v>
      </c>
      <c r="N3439" s="5" t="s">
        <v>36</v>
      </c>
      <c r="O3439" s="5" t="s">
        <v>1012</v>
      </c>
      <c r="P3439" s="5" t="s">
        <v>1013</v>
      </c>
      <c r="Q3439" s="5" t="s">
        <v>6085</v>
      </c>
      <c r="R3439" s="8" t="s">
        <v>39</v>
      </c>
      <c r="S3439" s="8"/>
      <c r="T3439" s="8">
        <f t="shared" si="265"/>
        <v>0</v>
      </c>
      <c r="U3439" s="8">
        <f t="shared" si="266"/>
        <v>0</v>
      </c>
      <c r="V3439" s="8">
        <f t="shared" si="267"/>
        <v>0</v>
      </c>
      <c r="W3439" s="8">
        <f t="shared" si="268"/>
        <v>0</v>
      </c>
      <c r="X3439" s="28">
        <f t="shared" si="269"/>
        <v>0</v>
      </c>
      <c r="Y3439" s="5"/>
      <c r="Z3439" s="5"/>
    </row>
    <row r="3440" spans="1:26" ht="16" x14ac:dyDescent="0.2">
      <c r="A3440" s="5" t="s">
        <v>6086</v>
      </c>
      <c r="B3440" s="5" t="s">
        <v>28</v>
      </c>
      <c r="C3440" s="5" t="s">
        <v>23</v>
      </c>
      <c r="D3440" s="5" t="s">
        <v>29</v>
      </c>
      <c r="E3440" s="5" t="s">
        <v>30</v>
      </c>
      <c r="F3440" s="5" t="s">
        <v>6087</v>
      </c>
      <c r="G3440" s="5" t="s">
        <v>163</v>
      </c>
      <c r="H3440" s="5" t="s">
        <v>163</v>
      </c>
      <c r="I3440" s="5" t="s">
        <v>33</v>
      </c>
      <c r="J3440" s="5" t="s">
        <v>346</v>
      </c>
      <c r="K3440" s="5" t="s">
        <v>34</v>
      </c>
      <c r="L3440" s="5"/>
      <c r="M3440" s="5" t="s">
        <v>35</v>
      </c>
      <c r="N3440" s="5" t="s">
        <v>109</v>
      </c>
      <c r="O3440" s="5" t="s">
        <v>163</v>
      </c>
      <c r="P3440" s="5" t="s">
        <v>6087</v>
      </c>
      <c r="Q3440" s="5" t="s">
        <v>6088</v>
      </c>
      <c r="R3440" s="8" t="s">
        <v>70</v>
      </c>
      <c r="S3440" s="8"/>
      <c r="T3440" s="8">
        <f t="shared" si="265"/>
        <v>0</v>
      </c>
      <c r="U3440" s="8">
        <f t="shared" si="266"/>
        <v>0</v>
      </c>
      <c r="V3440" s="8">
        <f t="shared" si="267"/>
        <v>0</v>
      </c>
      <c r="W3440" s="8">
        <f t="shared" si="268"/>
        <v>0</v>
      </c>
      <c r="X3440" s="28">
        <f t="shared" si="269"/>
        <v>0</v>
      </c>
      <c r="Y3440" s="5"/>
      <c r="Z3440" s="5"/>
    </row>
    <row r="3441" spans="1:26" ht="16" x14ac:dyDescent="0.2">
      <c r="A3441" s="5" t="s">
        <v>6089</v>
      </c>
      <c r="B3441" s="5" t="s">
        <v>22</v>
      </c>
      <c r="C3441" s="5" t="s">
        <v>23</v>
      </c>
      <c r="D3441" s="5" t="s">
        <v>24</v>
      </c>
      <c r="E3441" s="5"/>
      <c r="F3441" s="5"/>
      <c r="G3441" s="5"/>
      <c r="H3441" s="5"/>
      <c r="I3441" s="5"/>
      <c r="J3441" s="5"/>
      <c r="K3441" s="5"/>
      <c r="L3441" s="5"/>
      <c r="M3441" s="5"/>
      <c r="N3441" s="5"/>
      <c r="O3441" s="5"/>
      <c r="P3441" s="5"/>
      <c r="Q3441" s="5"/>
      <c r="R3441" s="5"/>
      <c r="S3441" s="8"/>
      <c r="T3441" s="8">
        <f t="shared" si="265"/>
        <v>1</v>
      </c>
      <c r="U3441" s="8">
        <f t="shared" si="266"/>
        <v>1</v>
      </c>
      <c r="V3441" s="8">
        <f t="shared" si="267"/>
        <v>1</v>
      </c>
      <c r="W3441" s="8">
        <f t="shared" si="268"/>
        <v>1</v>
      </c>
      <c r="X3441" s="28">
        <f t="shared" si="269"/>
        <v>4</v>
      </c>
      <c r="Y3441" s="5"/>
      <c r="Z3441" s="5"/>
    </row>
    <row r="3442" spans="1:26" ht="16" x14ac:dyDescent="0.2">
      <c r="A3442" s="5" t="s">
        <v>6090</v>
      </c>
      <c r="B3442" s="5" t="s">
        <v>28</v>
      </c>
      <c r="C3442" s="5" t="s">
        <v>23</v>
      </c>
      <c r="D3442" s="5" t="s">
        <v>29</v>
      </c>
      <c r="E3442" s="5"/>
      <c r="F3442" s="5"/>
      <c r="G3442" s="5"/>
      <c r="H3442" s="5"/>
      <c r="I3442" s="5"/>
      <c r="J3442" s="5"/>
      <c r="K3442" s="5"/>
      <c r="L3442" s="5"/>
      <c r="M3442" s="5"/>
      <c r="N3442" s="5"/>
      <c r="O3442" s="5"/>
      <c r="P3442" s="5"/>
      <c r="Q3442" s="5"/>
      <c r="R3442" s="5"/>
      <c r="S3442" s="8"/>
      <c r="T3442" s="8">
        <f t="shared" si="265"/>
        <v>1</v>
      </c>
      <c r="U3442" s="8">
        <f t="shared" si="266"/>
        <v>1</v>
      </c>
      <c r="V3442" s="8">
        <f t="shared" si="267"/>
        <v>1</v>
      </c>
      <c r="W3442" s="8">
        <f t="shared" si="268"/>
        <v>1</v>
      </c>
      <c r="X3442" s="28">
        <f t="shared" si="269"/>
        <v>4</v>
      </c>
      <c r="Y3442" s="5"/>
      <c r="Z3442" s="5"/>
    </row>
    <row r="3443" spans="1:26" ht="16" x14ac:dyDescent="0.2">
      <c r="A3443" s="5" t="s">
        <v>6091</v>
      </c>
      <c r="B3443" s="5" t="s">
        <v>63</v>
      </c>
      <c r="C3443" s="5" t="s">
        <v>23</v>
      </c>
      <c r="D3443" s="5" t="s">
        <v>29</v>
      </c>
      <c r="E3443" s="5" t="s">
        <v>30</v>
      </c>
      <c r="F3443" s="5" t="s">
        <v>4605</v>
      </c>
      <c r="G3443" s="5" t="s">
        <v>163</v>
      </c>
      <c r="H3443" s="5" t="s">
        <v>163</v>
      </c>
      <c r="I3443" s="5" t="s">
        <v>33</v>
      </c>
      <c r="J3443" s="6">
        <v>35856</v>
      </c>
      <c r="K3443" s="7" t="s">
        <v>318</v>
      </c>
      <c r="L3443" s="5"/>
      <c r="M3443" s="5" t="s">
        <v>159</v>
      </c>
      <c r="N3443" s="7" t="s">
        <v>164</v>
      </c>
      <c r="O3443" s="5" t="s">
        <v>163</v>
      </c>
      <c r="P3443" s="5" t="s">
        <v>4803</v>
      </c>
      <c r="Q3443" s="5" t="s">
        <v>4804</v>
      </c>
      <c r="R3443" s="8" t="s">
        <v>70</v>
      </c>
      <c r="S3443" s="8"/>
      <c r="T3443" s="8">
        <f t="shared" si="265"/>
        <v>0</v>
      </c>
      <c r="U3443" s="8">
        <f t="shared" si="266"/>
        <v>0</v>
      </c>
      <c r="V3443" s="8">
        <f t="shared" si="267"/>
        <v>0</v>
      </c>
      <c r="W3443" s="8">
        <f t="shared" si="268"/>
        <v>0</v>
      </c>
      <c r="X3443" s="28">
        <f t="shared" si="269"/>
        <v>0</v>
      </c>
      <c r="Y3443" s="5"/>
      <c r="Z3443" s="5"/>
    </row>
    <row r="3444" spans="1:26" ht="16" x14ac:dyDescent="0.2">
      <c r="A3444" s="5" t="s">
        <v>6092</v>
      </c>
      <c r="B3444" s="5" t="s">
        <v>28</v>
      </c>
      <c r="C3444" s="5" t="s">
        <v>23</v>
      </c>
      <c r="D3444" s="5" t="s">
        <v>29</v>
      </c>
      <c r="E3444" s="5"/>
      <c r="F3444" s="5"/>
      <c r="G3444" s="5"/>
      <c r="H3444" s="5"/>
      <c r="I3444" s="5"/>
      <c r="J3444" s="5"/>
      <c r="K3444" s="5"/>
      <c r="L3444" s="5"/>
      <c r="M3444" s="5"/>
      <c r="N3444" s="5"/>
      <c r="O3444" s="5"/>
      <c r="P3444" s="5"/>
      <c r="Q3444" s="5"/>
      <c r="R3444" s="5"/>
      <c r="S3444" s="8"/>
      <c r="T3444" s="8">
        <f t="shared" si="265"/>
        <v>1</v>
      </c>
      <c r="U3444" s="8">
        <f t="shared" si="266"/>
        <v>1</v>
      </c>
      <c r="V3444" s="8">
        <f t="shared" si="267"/>
        <v>1</v>
      </c>
      <c r="W3444" s="8">
        <f t="shared" si="268"/>
        <v>1</v>
      </c>
      <c r="X3444" s="28">
        <f t="shared" si="269"/>
        <v>4</v>
      </c>
      <c r="Y3444" s="5"/>
      <c r="Z3444" s="5"/>
    </row>
    <row r="3445" spans="1:26" ht="16" x14ac:dyDescent="0.2">
      <c r="A3445" s="5" t="s">
        <v>6093</v>
      </c>
      <c r="B3445" s="5" t="s">
        <v>28</v>
      </c>
      <c r="C3445" s="5" t="s">
        <v>23</v>
      </c>
      <c r="D3445" s="5" t="s">
        <v>29</v>
      </c>
      <c r="E3445" s="5" t="s">
        <v>30</v>
      </c>
      <c r="F3445" s="5" t="s">
        <v>45</v>
      </c>
      <c r="G3445" s="5" t="s">
        <v>45</v>
      </c>
      <c r="H3445" s="5" t="s">
        <v>45</v>
      </c>
      <c r="I3445" s="5" t="s">
        <v>33</v>
      </c>
      <c r="J3445" s="5" t="s">
        <v>6094</v>
      </c>
      <c r="K3445" s="5" t="s">
        <v>57</v>
      </c>
      <c r="L3445" s="5"/>
      <c r="M3445" s="5" t="s">
        <v>146</v>
      </c>
      <c r="N3445" s="5" t="s">
        <v>88</v>
      </c>
      <c r="O3445" s="5" t="s">
        <v>45</v>
      </c>
      <c r="P3445" s="5" t="s">
        <v>44</v>
      </c>
      <c r="Q3445" s="5" t="s">
        <v>6096</v>
      </c>
      <c r="R3445" s="8" t="s">
        <v>39</v>
      </c>
      <c r="S3445" s="8"/>
      <c r="T3445" s="8">
        <f t="shared" si="265"/>
        <v>0</v>
      </c>
      <c r="U3445" s="8">
        <f t="shared" si="266"/>
        <v>0</v>
      </c>
      <c r="V3445" s="8">
        <f t="shared" si="267"/>
        <v>0</v>
      </c>
      <c r="W3445" s="8">
        <f t="shared" si="268"/>
        <v>0</v>
      </c>
      <c r="X3445" s="28">
        <f t="shared" si="269"/>
        <v>0</v>
      </c>
      <c r="Y3445" s="5"/>
      <c r="Z3445" s="5"/>
    </row>
    <row r="3446" spans="1:26" ht="16" x14ac:dyDescent="0.2">
      <c r="A3446" s="5" t="s">
        <v>6097</v>
      </c>
      <c r="B3446" s="5" t="s">
        <v>28</v>
      </c>
      <c r="C3446" s="5" t="s">
        <v>23</v>
      </c>
      <c r="D3446" s="5" t="s">
        <v>29</v>
      </c>
      <c r="E3446" s="5" t="s">
        <v>30</v>
      </c>
      <c r="F3446" s="5" t="s">
        <v>4288</v>
      </c>
      <c r="G3446" s="5" t="s">
        <v>258</v>
      </c>
      <c r="H3446" s="5" t="s">
        <v>258</v>
      </c>
      <c r="I3446" s="5" t="s">
        <v>33</v>
      </c>
      <c r="J3446" s="5" t="s">
        <v>6098</v>
      </c>
      <c r="K3446" s="5" t="s">
        <v>78</v>
      </c>
      <c r="L3446" s="5"/>
      <c r="M3446" s="5" t="s">
        <v>146</v>
      </c>
      <c r="N3446" s="5" t="s">
        <v>164</v>
      </c>
      <c r="O3446" s="5" t="s">
        <v>258</v>
      </c>
      <c r="P3446" s="5" t="s">
        <v>4288</v>
      </c>
      <c r="Q3446" s="5" t="s">
        <v>6100</v>
      </c>
      <c r="R3446" s="8" t="s">
        <v>39</v>
      </c>
      <c r="S3446" s="8"/>
      <c r="T3446" s="8">
        <f t="shared" si="265"/>
        <v>0</v>
      </c>
      <c r="U3446" s="8">
        <f t="shared" si="266"/>
        <v>0</v>
      </c>
      <c r="V3446" s="8">
        <f t="shared" si="267"/>
        <v>0</v>
      </c>
      <c r="W3446" s="8">
        <f t="shared" si="268"/>
        <v>0</v>
      </c>
      <c r="X3446" s="28">
        <f t="shared" si="269"/>
        <v>0</v>
      </c>
      <c r="Y3446" s="5"/>
      <c r="Z3446" s="5"/>
    </row>
    <row r="3447" spans="1:26" ht="16" x14ac:dyDescent="0.2">
      <c r="A3447" s="5" t="s">
        <v>6101</v>
      </c>
      <c r="B3447" s="5" t="s">
        <v>253</v>
      </c>
      <c r="C3447" s="5" t="s">
        <v>23</v>
      </c>
      <c r="D3447" s="5" t="s">
        <v>24</v>
      </c>
      <c r="E3447" s="5"/>
      <c r="F3447" s="5"/>
      <c r="G3447" s="5"/>
      <c r="H3447" s="5"/>
      <c r="I3447" s="5"/>
      <c r="J3447" s="5"/>
      <c r="K3447" s="5"/>
      <c r="L3447" s="5"/>
      <c r="M3447" s="5"/>
      <c r="N3447" s="5"/>
      <c r="O3447" s="5"/>
      <c r="P3447" s="5"/>
      <c r="Q3447" s="5"/>
      <c r="R3447" s="5"/>
      <c r="S3447" s="8"/>
      <c r="T3447" s="8">
        <f t="shared" si="265"/>
        <v>1</v>
      </c>
      <c r="U3447" s="8">
        <f t="shared" si="266"/>
        <v>1</v>
      </c>
      <c r="V3447" s="8">
        <f t="shared" si="267"/>
        <v>1</v>
      </c>
      <c r="W3447" s="8">
        <f t="shared" si="268"/>
        <v>1</v>
      </c>
      <c r="X3447" s="28">
        <f t="shared" si="269"/>
        <v>4</v>
      </c>
      <c r="Y3447" s="5"/>
      <c r="Z3447" s="5"/>
    </row>
    <row r="3448" spans="1:26" ht="16" x14ac:dyDescent="0.2">
      <c r="A3448" s="5" t="s">
        <v>6102</v>
      </c>
      <c r="B3448" s="5" t="s">
        <v>97</v>
      </c>
      <c r="C3448" s="5" t="s">
        <v>23</v>
      </c>
      <c r="D3448" s="5" t="s">
        <v>24</v>
      </c>
      <c r="E3448" s="5"/>
      <c r="F3448" s="5"/>
      <c r="G3448" s="5"/>
      <c r="H3448" s="5"/>
      <c r="I3448" s="5"/>
      <c r="J3448" s="5"/>
      <c r="K3448" s="5"/>
      <c r="L3448" s="5"/>
      <c r="M3448" s="5"/>
      <c r="N3448" s="5"/>
      <c r="O3448" s="5"/>
      <c r="P3448" s="5"/>
      <c r="Q3448" s="5"/>
      <c r="R3448" s="5"/>
      <c r="S3448" s="8"/>
      <c r="T3448" s="8">
        <f t="shared" si="265"/>
        <v>1</v>
      </c>
      <c r="U3448" s="8">
        <f t="shared" si="266"/>
        <v>1</v>
      </c>
      <c r="V3448" s="8">
        <f t="shared" si="267"/>
        <v>1</v>
      </c>
      <c r="W3448" s="8">
        <f t="shared" si="268"/>
        <v>1</v>
      </c>
      <c r="X3448" s="28">
        <f t="shared" si="269"/>
        <v>4</v>
      </c>
      <c r="Y3448" s="5"/>
      <c r="Z3448" s="5"/>
    </row>
    <row r="3449" spans="1:26" ht="16" x14ac:dyDescent="0.2">
      <c r="A3449" s="5" t="s">
        <v>6103</v>
      </c>
      <c r="B3449" s="5" t="s">
        <v>28</v>
      </c>
      <c r="C3449" s="5" t="s">
        <v>23</v>
      </c>
      <c r="D3449" s="5" t="s">
        <v>29</v>
      </c>
      <c r="E3449" s="5" t="s">
        <v>54</v>
      </c>
      <c r="F3449" s="5" t="s">
        <v>2513</v>
      </c>
      <c r="G3449" s="5" t="s">
        <v>45</v>
      </c>
      <c r="H3449" s="5" t="s">
        <v>45</v>
      </c>
      <c r="I3449" s="5" t="s">
        <v>33</v>
      </c>
      <c r="J3449" s="6">
        <v>36074</v>
      </c>
      <c r="K3449" s="5" t="s">
        <v>34</v>
      </c>
      <c r="L3449" s="5"/>
      <c r="M3449" s="5" t="s">
        <v>208</v>
      </c>
      <c r="N3449" s="5" t="s">
        <v>88</v>
      </c>
      <c r="O3449" s="5" t="s">
        <v>45</v>
      </c>
      <c r="P3449" s="5" t="s">
        <v>3938</v>
      </c>
      <c r="Q3449" s="5" t="s">
        <v>6104</v>
      </c>
      <c r="R3449" s="8" t="s">
        <v>61</v>
      </c>
      <c r="S3449" s="8"/>
      <c r="T3449" s="8">
        <f t="shared" si="265"/>
        <v>0</v>
      </c>
      <c r="U3449" s="8">
        <f t="shared" si="266"/>
        <v>0</v>
      </c>
      <c r="V3449" s="8">
        <f t="shared" si="267"/>
        <v>0</v>
      </c>
      <c r="W3449" s="8">
        <f t="shared" si="268"/>
        <v>0</v>
      </c>
      <c r="X3449" s="28">
        <f t="shared" si="269"/>
        <v>0</v>
      </c>
      <c r="Y3449" s="5"/>
      <c r="Z3449" s="5"/>
    </row>
    <row r="3450" spans="1:26" ht="16" x14ac:dyDescent="0.2">
      <c r="A3450" s="5" t="s">
        <v>6105</v>
      </c>
      <c r="B3450" s="5" t="s">
        <v>63</v>
      </c>
      <c r="C3450" s="5" t="s">
        <v>23</v>
      </c>
      <c r="D3450" s="5" t="s">
        <v>29</v>
      </c>
      <c r="E3450" s="5" t="s">
        <v>30</v>
      </c>
      <c r="F3450" s="5" t="s">
        <v>934</v>
      </c>
      <c r="G3450" s="5" t="s">
        <v>258</v>
      </c>
      <c r="H3450" s="5" t="s">
        <v>258</v>
      </c>
      <c r="I3450" s="5" t="s">
        <v>33</v>
      </c>
      <c r="J3450" s="6">
        <v>35472</v>
      </c>
      <c r="K3450" s="5" t="s">
        <v>34</v>
      </c>
      <c r="L3450" s="5"/>
      <c r="M3450" s="5" t="s">
        <v>108</v>
      </c>
      <c r="N3450" s="5" t="s">
        <v>88</v>
      </c>
      <c r="O3450" s="5" t="s">
        <v>258</v>
      </c>
      <c r="P3450" s="5" t="s">
        <v>6106</v>
      </c>
      <c r="Q3450" s="5" t="s">
        <v>6107</v>
      </c>
      <c r="R3450" s="8" t="s">
        <v>39</v>
      </c>
      <c r="S3450" s="8"/>
      <c r="T3450" s="8">
        <f t="shared" si="265"/>
        <v>0</v>
      </c>
      <c r="U3450" s="8">
        <f t="shared" si="266"/>
        <v>0</v>
      </c>
      <c r="V3450" s="8">
        <f t="shared" si="267"/>
        <v>0</v>
      </c>
      <c r="W3450" s="8">
        <f t="shared" si="268"/>
        <v>0</v>
      </c>
      <c r="X3450" s="28">
        <f t="shared" si="269"/>
        <v>0</v>
      </c>
      <c r="Y3450" s="5"/>
      <c r="Z3450" s="5"/>
    </row>
    <row r="3451" spans="1:26" ht="16" x14ac:dyDescent="0.2">
      <c r="A3451" s="5" t="s">
        <v>6108</v>
      </c>
      <c r="B3451" s="5" t="s">
        <v>28</v>
      </c>
      <c r="C3451" s="5" t="s">
        <v>23</v>
      </c>
      <c r="D3451" s="5" t="s">
        <v>29</v>
      </c>
      <c r="E3451" s="5"/>
      <c r="F3451" s="5"/>
      <c r="G3451" s="5"/>
      <c r="H3451" s="5"/>
      <c r="I3451" s="5"/>
      <c r="J3451" s="5"/>
      <c r="K3451" s="5"/>
      <c r="L3451" s="5"/>
      <c r="M3451" s="5"/>
      <c r="N3451" s="5"/>
      <c r="O3451" s="5"/>
      <c r="P3451" s="5"/>
      <c r="Q3451" s="5"/>
      <c r="R3451" s="5"/>
      <c r="S3451" s="8"/>
      <c r="T3451" s="8">
        <f t="shared" si="265"/>
        <v>1</v>
      </c>
      <c r="U3451" s="8">
        <f t="shared" si="266"/>
        <v>1</v>
      </c>
      <c r="V3451" s="8">
        <f t="shared" si="267"/>
        <v>1</v>
      </c>
      <c r="W3451" s="8">
        <f t="shared" si="268"/>
        <v>1</v>
      </c>
      <c r="X3451" s="28">
        <f t="shared" si="269"/>
        <v>4</v>
      </c>
      <c r="Y3451" s="5"/>
      <c r="Z3451" s="5"/>
    </row>
    <row r="3452" spans="1:26" ht="16" x14ac:dyDescent="0.2">
      <c r="A3452" s="5" t="s">
        <v>6109</v>
      </c>
      <c r="B3452" s="5" t="s">
        <v>22</v>
      </c>
      <c r="C3452" s="5" t="s">
        <v>23</v>
      </c>
      <c r="D3452" s="5" t="s">
        <v>24</v>
      </c>
      <c r="E3452" s="5"/>
      <c r="F3452" s="5"/>
      <c r="G3452" s="5"/>
      <c r="H3452" s="5"/>
      <c r="I3452" s="5"/>
      <c r="J3452" s="5"/>
      <c r="K3452" s="5"/>
      <c r="L3452" s="5"/>
      <c r="M3452" s="5"/>
      <c r="N3452" s="5"/>
      <c r="O3452" s="5"/>
      <c r="P3452" s="5"/>
      <c r="Q3452" s="5"/>
      <c r="R3452" s="5"/>
      <c r="S3452" s="8"/>
      <c r="T3452" s="8">
        <f t="shared" si="265"/>
        <v>1</v>
      </c>
      <c r="U3452" s="8">
        <f t="shared" si="266"/>
        <v>1</v>
      </c>
      <c r="V3452" s="8">
        <f t="shared" si="267"/>
        <v>1</v>
      </c>
      <c r="W3452" s="8">
        <f t="shared" si="268"/>
        <v>1</v>
      </c>
      <c r="X3452" s="28">
        <f t="shared" si="269"/>
        <v>4</v>
      </c>
      <c r="Y3452" s="5"/>
      <c r="Z3452" s="5"/>
    </row>
    <row r="3453" spans="1:26" ht="16" x14ac:dyDescent="0.2">
      <c r="A3453" s="5" t="s">
        <v>6110</v>
      </c>
      <c r="B3453" s="5" t="s">
        <v>28</v>
      </c>
      <c r="C3453" s="5" t="s">
        <v>23</v>
      </c>
      <c r="D3453" s="5" t="s">
        <v>29</v>
      </c>
      <c r="E3453" s="5"/>
      <c r="F3453" s="5"/>
      <c r="G3453" s="5"/>
      <c r="H3453" s="5"/>
      <c r="I3453" s="5"/>
      <c r="J3453" s="5"/>
      <c r="K3453" s="5"/>
      <c r="L3453" s="5"/>
      <c r="M3453" s="5"/>
      <c r="N3453" s="5"/>
      <c r="O3453" s="5"/>
      <c r="P3453" s="5"/>
      <c r="Q3453" s="5"/>
      <c r="R3453" s="5"/>
      <c r="S3453" s="8"/>
      <c r="T3453" s="8">
        <f t="shared" si="265"/>
        <v>1</v>
      </c>
      <c r="U3453" s="8">
        <f t="shared" si="266"/>
        <v>1</v>
      </c>
      <c r="V3453" s="8">
        <f t="shared" si="267"/>
        <v>1</v>
      </c>
      <c r="W3453" s="8">
        <f t="shared" si="268"/>
        <v>1</v>
      </c>
      <c r="X3453" s="28">
        <f t="shared" si="269"/>
        <v>4</v>
      </c>
      <c r="Y3453" s="5"/>
      <c r="Z3453" s="5"/>
    </row>
    <row r="3454" spans="1:26" ht="16" x14ac:dyDescent="0.2">
      <c r="A3454" s="5" t="s">
        <v>6111</v>
      </c>
      <c r="B3454" s="5" t="s">
        <v>97</v>
      </c>
      <c r="C3454" s="5" t="s">
        <v>23</v>
      </c>
      <c r="D3454" s="5" t="s">
        <v>24</v>
      </c>
      <c r="E3454" s="5"/>
      <c r="F3454" s="5"/>
      <c r="G3454" s="5"/>
      <c r="H3454" s="5"/>
      <c r="I3454" s="5"/>
      <c r="J3454" s="5"/>
      <c r="K3454" s="5"/>
      <c r="L3454" s="5"/>
      <c r="M3454" s="5"/>
      <c r="N3454" s="5"/>
      <c r="O3454" s="5"/>
      <c r="P3454" s="5"/>
      <c r="Q3454" s="5"/>
      <c r="R3454" s="5"/>
      <c r="S3454" s="8"/>
      <c r="T3454" s="8">
        <f t="shared" si="265"/>
        <v>1</v>
      </c>
      <c r="U3454" s="8">
        <f t="shared" si="266"/>
        <v>1</v>
      </c>
      <c r="V3454" s="8">
        <f t="shared" si="267"/>
        <v>1</v>
      </c>
      <c r="W3454" s="8">
        <f t="shared" si="268"/>
        <v>1</v>
      </c>
      <c r="X3454" s="28">
        <f t="shared" si="269"/>
        <v>4</v>
      </c>
      <c r="Y3454" s="5"/>
      <c r="Z3454" s="5"/>
    </row>
    <row r="3455" spans="1:26" ht="16" x14ac:dyDescent="0.2">
      <c r="A3455" s="5" t="s">
        <v>6112</v>
      </c>
      <c r="B3455" s="5" t="s">
        <v>91</v>
      </c>
      <c r="C3455" s="5" t="s">
        <v>83</v>
      </c>
      <c r="D3455" s="5" t="s">
        <v>463</v>
      </c>
      <c r="E3455" s="5"/>
      <c r="F3455" s="5"/>
      <c r="G3455" s="5"/>
      <c r="H3455" s="5"/>
      <c r="I3455" s="5"/>
      <c r="J3455" s="5"/>
      <c r="K3455" s="5"/>
      <c r="L3455" s="5"/>
      <c r="M3455" s="5"/>
      <c r="N3455" s="5"/>
      <c r="O3455" s="5"/>
      <c r="P3455" s="5"/>
      <c r="Q3455" s="5"/>
      <c r="R3455" s="5"/>
      <c r="S3455" s="8"/>
      <c r="T3455" s="8">
        <f t="shared" si="265"/>
        <v>1</v>
      </c>
      <c r="U3455" s="8">
        <f t="shared" si="266"/>
        <v>1</v>
      </c>
      <c r="V3455" s="8">
        <f t="shared" si="267"/>
        <v>1</v>
      </c>
      <c r="W3455" s="8">
        <f t="shared" si="268"/>
        <v>1</v>
      </c>
      <c r="X3455" s="28">
        <f t="shared" si="269"/>
        <v>4</v>
      </c>
      <c r="Y3455" s="5"/>
      <c r="Z3455" s="5"/>
    </row>
    <row r="3456" spans="1:26" ht="16" x14ac:dyDescent="0.2">
      <c r="A3456" s="5" t="s">
        <v>6113</v>
      </c>
      <c r="B3456" s="5" t="s">
        <v>28</v>
      </c>
      <c r="C3456" s="5" t="s">
        <v>23</v>
      </c>
      <c r="D3456" s="5" t="s">
        <v>29</v>
      </c>
      <c r="E3456" s="5" t="s">
        <v>54</v>
      </c>
      <c r="F3456" s="5" t="s">
        <v>5587</v>
      </c>
      <c r="G3456" s="5" t="s">
        <v>86</v>
      </c>
      <c r="H3456" s="5" t="s">
        <v>86</v>
      </c>
      <c r="I3456" s="5" t="s">
        <v>33</v>
      </c>
      <c r="J3456" s="6">
        <v>36808</v>
      </c>
      <c r="K3456" s="5" t="s">
        <v>78</v>
      </c>
      <c r="L3456" s="5"/>
      <c r="M3456" s="5" t="s">
        <v>159</v>
      </c>
      <c r="N3456" s="5" t="s">
        <v>88</v>
      </c>
      <c r="O3456" s="5" t="s">
        <v>86</v>
      </c>
      <c r="P3456" s="5" t="s">
        <v>5587</v>
      </c>
      <c r="Q3456" s="5" t="s">
        <v>6114</v>
      </c>
      <c r="R3456" s="8" t="s">
        <v>70</v>
      </c>
      <c r="S3456" s="8"/>
      <c r="T3456" s="8">
        <f t="shared" si="265"/>
        <v>0</v>
      </c>
      <c r="U3456" s="8">
        <f t="shared" si="266"/>
        <v>0</v>
      </c>
      <c r="V3456" s="8">
        <f t="shared" si="267"/>
        <v>0</v>
      </c>
      <c r="W3456" s="8">
        <f t="shared" si="268"/>
        <v>0</v>
      </c>
      <c r="X3456" s="28">
        <f t="shared" si="269"/>
        <v>0</v>
      </c>
      <c r="Y3456" s="5"/>
      <c r="Z3456" s="5"/>
    </row>
    <row r="3457" spans="1:26" ht="16" x14ac:dyDescent="0.2">
      <c r="A3457" s="5" t="s">
        <v>6115</v>
      </c>
      <c r="B3457" s="5" t="s">
        <v>63</v>
      </c>
      <c r="C3457" s="5" t="s">
        <v>23</v>
      </c>
      <c r="D3457" s="5" t="s">
        <v>29</v>
      </c>
      <c r="E3457" s="5" t="s">
        <v>30</v>
      </c>
      <c r="F3457" s="5" t="s">
        <v>6116</v>
      </c>
      <c r="G3457" s="5" t="s">
        <v>1551</v>
      </c>
      <c r="H3457" s="5" t="s">
        <v>1551</v>
      </c>
      <c r="I3457" s="5" t="s">
        <v>33</v>
      </c>
      <c r="J3457" s="6">
        <v>34345</v>
      </c>
      <c r="K3457" s="5" t="s">
        <v>47</v>
      </c>
      <c r="L3457" s="5"/>
      <c r="M3457" s="5" t="s">
        <v>48</v>
      </c>
      <c r="N3457" s="5" t="s">
        <v>88</v>
      </c>
      <c r="O3457" s="5" t="s">
        <v>1551</v>
      </c>
      <c r="P3457" s="5" t="s">
        <v>2838</v>
      </c>
      <c r="Q3457" s="5" t="s">
        <v>6117</v>
      </c>
      <c r="R3457" s="8" t="s">
        <v>70</v>
      </c>
      <c r="S3457" s="8"/>
      <c r="T3457" s="8">
        <f t="shared" si="265"/>
        <v>0</v>
      </c>
      <c r="U3457" s="8">
        <f t="shared" si="266"/>
        <v>0</v>
      </c>
      <c r="V3457" s="8">
        <f t="shared" si="267"/>
        <v>0</v>
      </c>
      <c r="W3457" s="8">
        <f t="shared" si="268"/>
        <v>0</v>
      </c>
      <c r="X3457" s="28">
        <f t="shared" si="269"/>
        <v>0</v>
      </c>
      <c r="Y3457" s="5"/>
      <c r="Z3457" s="5"/>
    </row>
    <row r="3458" spans="1:26" ht="16" x14ac:dyDescent="0.2">
      <c r="A3458" s="5" t="s">
        <v>6118</v>
      </c>
      <c r="B3458" s="5" t="s">
        <v>28</v>
      </c>
      <c r="C3458" s="5" t="s">
        <v>23</v>
      </c>
      <c r="D3458" s="5" t="s">
        <v>24</v>
      </c>
      <c r="E3458" s="5" t="s">
        <v>30</v>
      </c>
      <c r="F3458" s="5" t="s">
        <v>2838</v>
      </c>
      <c r="G3458" s="5" t="s">
        <v>1551</v>
      </c>
      <c r="H3458" s="5" t="s">
        <v>1551</v>
      </c>
      <c r="I3458" s="5" t="s">
        <v>33</v>
      </c>
      <c r="J3458" s="6">
        <v>34345</v>
      </c>
      <c r="K3458" s="5" t="s">
        <v>47</v>
      </c>
      <c r="L3458" s="5"/>
      <c r="M3458" s="5" t="s">
        <v>48</v>
      </c>
      <c r="N3458" s="5"/>
      <c r="O3458" s="5" t="s">
        <v>1551</v>
      </c>
      <c r="P3458" s="5" t="s">
        <v>2838</v>
      </c>
      <c r="Q3458" s="5" t="s">
        <v>6119</v>
      </c>
      <c r="R3458" s="8" t="s">
        <v>70</v>
      </c>
      <c r="S3458" s="8"/>
      <c r="T3458" s="8">
        <f t="shared" si="265"/>
        <v>0</v>
      </c>
      <c r="U3458" s="8">
        <f t="shared" si="266"/>
        <v>0</v>
      </c>
      <c r="V3458" s="8">
        <f t="shared" si="267"/>
        <v>0</v>
      </c>
      <c r="W3458" s="8">
        <f t="shared" si="268"/>
        <v>0</v>
      </c>
      <c r="X3458" s="28">
        <f t="shared" si="269"/>
        <v>0</v>
      </c>
      <c r="Y3458" s="5"/>
      <c r="Z3458" s="5"/>
    </row>
    <row r="3459" spans="1:26" ht="16" x14ac:dyDescent="0.2">
      <c r="A3459" s="5" t="s">
        <v>6120</v>
      </c>
      <c r="B3459" s="5" t="s">
        <v>28</v>
      </c>
      <c r="C3459" s="5" t="s">
        <v>23</v>
      </c>
      <c r="D3459" s="5" t="s">
        <v>24</v>
      </c>
      <c r="E3459" s="5"/>
      <c r="F3459" s="5"/>
      <c r="G3459" s="5"/>
      <c r="H3459" s="5"/>
      <c r="I3459" s="5"/>
      <c r="J3459" s="5"/>
      <c r="K3459" s="5"/>
      <c r="L3459" s="5"/>
      <c r="M3459" s="5"/>
      <c r="N3459" s="5"/>
      <c r="O3459" s="5"/>
      <c r="P3459" s="5"/>
      <c r="Q3459" s="5"/>
      <c r="R3459" s="5"/>
      <c r="S3459" s="8"/>
      <c r="T3459" s="8">
        <f t="shared" ref="T3459:T3522" si="270">IF(ISBLANK(G3459),1,0)</f>
        <v>1</v>
      </c>
      <c r="U3459" s="8">
        <f t="shared" ref="U3459:U3522" si="271">IF(ISBLANK(M3459),1,0)</f>
        <v>1</v>
      </c>
      <c r="V3459" s="8">
        <f t="shared" ref="V3459:V3522" si="272">IF(ISBLANK(K3459),1,0)</f>
        <v>1</v>
      </c>
      <c r="W3459" s="8">
        <f t="shared" ref="W3459:W3522" si="273">IF(ISBLANK(Q3459),1,0)</f>
        <v>1</v>
      </c>
      <c r="X3459" s="28">
        <f t="shared" ref="X3459:X3522" si="274">SUM(T3459:W3459)</f>
        <v>4</v>
      </c>
      <c r="Y3459" s="5"/>
      <c r="Z3459" s="5"/>
    </row>
    <row r="3460" spans="1:26" ht="16" x14ac:dyDescent="0.2">
      <c r="A3460" s="5" t="s">
        <v>6121</v>
      </c>
      <c r="B3460" s="5" t="s">
        <v>28</v>
      </c>
      <c r="C3460" s="5" t="s">
        <v>23</v>
      </c>
      <c r="D3460" s="5" t="s">
        <v>29</v>
      </c>
      <c r="E3460" s="5" t="s">
        <v>30</v>
      </c>
      <c r="F3460" s="5" t="s">
        <v>2838</v>
      </c>
      <c r="G3460" s="5" t="s">
        <v>1551</v>
      </c>
      <c r="H3460" s="5" t="s">
        <v>1551</v>
      </c>
      <c r="I3460" s="5" t="s">
        <v>33</v>
      </c>
      <c r="J3460" s="6">
        <v>34345</v>
      </c>
      <c r="K3460" s="5" t="s">
        <v>47</v>
      </c>
      <c r="L3460" s="5"/>
      <c r="M3460" s="5" t="s">
        <v>108</v>
      </c>
      <c r="N3460" s="5" t="s">
        <v>88</v>
      </c>
      <c r="O3460" s="5" t="s">
        <v>1551</v>
      </c>
      <c r="P3460" s="5" t="s">
        <v>2838</v>
      </c>
      <c r="Q3460" s="5" t="s">
        <v>6117</v>
      </c>
      <c r="R3460" s="8" t="s">
        <v>70</v>
      </c>
      <c r="S3460" s="8"/>
      <c r="T3460" s="8">
        <f t="shared" si="270"/>
        <v>0</v>
      </c>
      <c r="U3460" s="8">
        <f t="shared" si="271"/>
        <v>0</v>
      </c>
      <c r="V3460" s="8">
        <f t="shared" si="272"/>
        <v>0</v>
      </c>
      <c r="W3460" s="8">
        <f t="shared" si="273"/>
        <v>0</v>
      </c>
      <c r="X3460" s="28">
        <f t="shared" si="274"/>
        <v>0</v>
      </c>
      <c r="Y3460" s="5"/>
      <c r="Z3460" s="5"/>
    </row>
    <row r="3461" spans="1:26" ht="16" x14ac:dyDescent="0.2">
      <c r="A3461" s="5" t="s">
        <v>6122</v>
      </c>
      <c r="B3461" s="5" t="s">
        <v>22</v>
      </c>
      <c r="C3461" s="5" t="s">
        <v>23</v>
      </c>
      <c r="D3461" s="5" t="s">
        <v>24</v>
      </c>
      <c r="E3461" s="5"/>
      <c r="F3461" s="5"/>
      <c r="G3461" s="5"/>
      <c r="H3461" s="5"/>
      <c r="I3461" s="5"/>
      <c r="J3461" s="5"/>
      <c r="K3461" s="5"/>
      <c r="L3461" s="5"/>
      <c r="M3461" s="5"/>
      <c r="N3461" s="5"/>
      <c r="O3461" s="5"/>
      <c r="P3461" s="5"/>
      <c r="Q3461" s="5"/>
      <c r="R3461" s="5"/>
      <c r="S3461" s="8"/>
      <c r="T3461" s="8">
        <f t="shared" si="270"/>
        <v>1</v>
      </c>
      <c r="U3461" s="8">
        <f t="shared" si="271"/>
        <v>1</v>
      </c>
      <c r="V3461" s="8">
        <f t="shared" si="272"/>
        <v>1</v>
      </c>
      <c r="W3461" s="8">
        <f t="shared" si="273"/>
        <v>1</v>
      </c>
      <c r="X3461" s="28">
        <f t="shared" si="274"/>
        <v>4</v>
      </c>
      <c r="Y3461" s="5"/>
      <c r="Z3461" s="5"/>
    </row>
    <row r="3462" spans="1:26" ht="16" x14ac:dyDescent="0.2">
      <c r="A3462" s="5" t="s">
        <v>6123</v>
      </c>
      <c r="B3462" s="5" t="s">
        <v>28</v>
      </c>
      <c r="C3462" s="5" t="s">
        <v>23</v>
      </c>
      <c r="D3462" s="5" t="s">
        <v>29</v>
      </c>
      <c r="E3462" s="5"/>
      <c r="F3462" s="5"/>
      <c r="G3462" s="5"/>
      <c r="H3462" s="5"/>
      <c r="I3462" s="5"/>
      <c r="J3462" s="5"/>
      <c r="K3462" s="5"/>
      <c r="L3462" s="5"/>
      <c r="M3462" s="5"/>
      <c r="N3462" s="5"/>
      <c r="O3462" s="5"/>
      <c r="P3462" s="5"/>
      <c r="Q3462" s="5"/>
      <c r="R3462" s="5"/>
      <c r="S3462" s="8"/>
      <c r="T3462" s="8">
        <f t="shared" si="270"/>
        <v>1</v>
      </c>
      <c r="U3462" s="8">
        <f t="shared" si="271"/>
        <v>1</v>
      </c>
      <c r="V3462" s="8">
        <f t="shared" si="272"/>
        <v>1</v>
      </c>
      <c r="W3462" s="8">
        <f t="shared" si="273"/>
        <v>1</v>
      </c>
      <c r="X3462" s="28">
        <f t="shared" si="274"/>
        <v>4</v>
      </c>
      <c r="Y3462" s="5"/>
      <c r="Z3462" s="5"/>
    </row>
    <row r="3463" spans="1:26" ht="16" x14ac:dyDescent="0.2">
      <c r="A3463" s="5" t="s">
        <v>6124</v>
      </c>
      <c r="B3463" s="5" t="s">
        <v>28</v>
      </c>
      <c r="C3463" s="5" t="s">
        <v>23</v>
      </c>
      <c r="D3463" s="5" t="s">
        <v>29</v>
      </c>
      <c r="E3463" s="5" t="s">
        <v>30</v>
      </c>
      <c r="F3463" s="5" t="s">
        <v>179</v>
      </c>
      <c r="G3463" s="5" t="s">
        <v>163</v>
      </c>
      <c r="H3463" s="5" t="s">
        <v>163</v>
      </c>
      <c r="I3463" s="5" t="s">
        <v>33</v>
      </c>
      <c r="J3463" s="6">
        <v>34372</v>
      </c>
      <c r="K3463" s="5" t="s">
        <v>297</v>
      </c>
      <c r="L3463" s="5"/>
      <c r="M3463" s="5" t="s">
        <v>48</v>
      </c>
      <c r="N3463" s="5" t="s">
        <v>36</v>
      </c>
      <c r="O3463" s="5" t="s">
        <v>163</v>
      </c>
      <c r="P3463" s="5" t="s">
        <v>179</v>
      </c>
      <c r="Q3463" s="5" t="s">
        <v>1382</v>
      </c>
      <c r="R3463" s="8" t="s">
        <v>70</v>
      </c>
      <c r="S3463" s="8"/>
      <c r="T3463" s="8">
        <f t="shared" si="270"/>
        <v>0</v>
      </c>
      <c r="U3463" s="8">
        <f t="shared" si="271"/>
        <v>0</v>
      </c>
      <c r="V3463" s="8">
        <f t="shared" si="272"/>
        <v>0</v>
      </c>
      <c r="W3463" s="8">
        <f t="shared" si="273"/>
        <v>0</v>
      </c>
      <c r="X3463" s="28">
        <f t="shared" si="274"/>
        <v>0</v>
      </c>
      <c r="Y3463" s="5"/>
      <c r="Z3463" s="5"/>
    </row>
    <row r="3464" spans="1:26" ht="16" x14ac:dyDescent="0.2">
      <c r="A3464" s="5" t="s">
        <v>6125</v>
      </c>
      <c r="B3464" s="5" t="s">
        <v>28</v>
      </c>
      <c r="C3464" s="5" t="s">
        <v>23</v>
      </c>
      <c r="D3464" s="5" t="s">
        <v>29</v>
      </c>
      <c r="E3464" s="5" t="s">
        <v>30</v>
      </c>
      <c r="F3464" s="5" t="s">
        <v>31</v>
      </c>
      <c r="G3464" s="5" t="s">
        <v>32</v>
      </c>
      <c r="H3464" s="5" t="s">
        <v>32</v>
      </c>
      <c r="I3464" s="5" t="s">
        <v>33</v>
      </c>
      <c r="J3464" s="6">
        <v>33828</v>
      </c>
      <c r="K3464" s="5" t="s">
        <v>743</v>
      </c>
      <c r="L3464" s="5"/>
      <c r="M3464" s="5" t="s">
        <v>159</v>
      </c>
      <c r="N3464" s="5" t="s">
        <v>88</v>
      </c>
      <c r="O3464" s="5" t="s">
        <v>32</v>
      </c>
      <c r="P3464" s="5" t="s">
        <v>31</v>
      </c>
      <c r="Q3464" s="5" t="s">
        <v>6126</v>
      </c>
      <c r="R3464" s="8" t="s">
        <v>70</v>
      </c>
      <c r="S3464" s="8"/>
      <c r="T3464" s="8">
        <f t="shared" si="270"/>
        <v>0</v>
      </c>
      <c r="U3464" s="8">
        <f t="shared" si="271"/>
        <v>0</v>
      </c>
      <c r="V3464" s="8">
        <f t="shared" si="272"/>
        <v>0</v>
      </c>
      <c r="W3464" s="8">
        <f t="shared" si="273"/>
        <v>0</v>
      </c>
      <c r="X3464" s="28">
        <f t="shared" si="274"/>
        <v>0</v>
      </c>
      <c r="Y3464" s="5"/>
      <c r="Z3464" s="5"/>
    </row>
    <row r="3465" spans="1:26" ht="16" x14ac:dyDescent="0.2">
      <c r="A3465" s="5" t="s">
        <v>6127</v>
      </c>
      <c r="B3465" s="5" t="s">
        <v>22</v>
      </c>
      <c r="C3465" s="5" t="s">
        <v>23</v>
      </c>
      <c r="D3465" s="5" t="s">
        <v>24</v>
      </c>
      <c r="E3465" s="5"/>
      <c r="F3465" s="5"/>
      <c r="G3465" s="5"/>
      <c r="H3465" s="5"/>
      <c r="I3465" s="5"/>
      <c r="J3465" s="5"/>
      <c r="K3465" s="5"/>
      <c r="L3465" s="5"/>
      <c r="M3465" s="5"/>
      <c r="N3465" s="5"/>
      <c r="O3465" s="5"/>
      <c r="P3465" s="5"/>
      <c r="Q3465" s="5"/>
      <c r="R3465" s="5"/>
      <c r="S3465" s="8"/>
      <c r="T3465" s="8">
        <f t="shared" si="270"/>
        <v>1</v>
      </c>
      <c r="U3465" s="8">
        <f t="shared" si="271"/>
        <v>1</v>
      </c>
      <c r="V3465" s="8">
        <f t="shared" si="272"/>
        <v>1</v>
      </c>
      <c r="W3465" s="8">
        <f t="shared" si="273"/>
        <v>1</v>
      </c>
      <c r="X3465" s="28">
        <f t="shared" si="274"/>
        <v>4</v>
      </c>
      <c r="Y3465" s="5"/>
      <c r="Z3465" s="5"/>
    </row>
    <row r="3466" spans="1:26" ht="16" x14ac:dyDescent="0.2">
      <c r="A3466" s="5" t="s">
        <v>6128</v>
      </c>
      <c r="B3466" s="5" t="s">
        <v>28</v>
      </c>
      <c r="C3466" s="5" t="s">
        <v>23</v>
      </c>
      <c r="D3466" s="5" t="s">
        <v>29</v>
      </c>
      <c r="E3466" s="5" t="s">
        <v>30</v>
      </c>
      <c r="F3466" s="5" t="s">
        <v>349</v>
      </c>
      <c r="G3466" s="5" t="s">
        <v>350</v>
      </c>
      <c r="H3466" s="5" t="s">
        <v>350</v>
      </c>
      <c r="I3466" s="5" t="s">
        <v>33</v>
      </c>
      <c r="J3466" s="6">
        <v>27700</v>
      </c>
      <c r="K3466" s="5" t="s">
        <v>34</v>
      </c>
      <c r="L3466" s="5"/>
      <c r="M3466" s="5" t="s">
        <v>48</v>
      </c>
      <c r="N3466" s="5"/>
      <c r="O3466" s="5"/>
      <c r="P3466" s="5"/>
      <c r="Q3466" s="5"/>
      <c r="R3466" s="5"/>
      <c r="S3466" s="8"/>
      <c r="T3466" s="8">
        <f t="shared" si="270"/>
        <v>0</v>
      </c>
      <c r="U3466" s="8">
        <f t="shared" si="271"/>
        <v>0</v>
      </c>
      <c r="V3466" s="8">
        <f t="shared" si="272"/>
        <v>0</v>
      </c>
      <c r="W3466" s="8">
        <f t="shared" si="273"/>
        <v>1</v>
      </c>
      <c r="X3466" s="28">
        <f t="shared" si="274"/>
        <v>1</v>
      </c>
      <c r="Y3466" s="5"/>
      <c r="Z3466" s="5"/>
    </row>
    <row r="3467" spans="1:26" ht="16" x14ac:dyDescent="0.2">
      <c r="A3467" s="5" t="s">
        <v>6129</v>
      </c>
      <c r="B3467" s="5" t="s">
        <v>28</v>
      </c>
      <c r="C3467" s="5" t="s">
        <v>23</v>
      </c>
      <c r="D3467" s="5" t="s">
        <v>29</v>
      </c>
      <c r="E3467" s="5" t="s">
        <v>30</v>
      </c>
      <c r="F3467" s="5" t="s">
        <v>6130</v>
      </c>
      <c r="G3467" s="5" t="s">
        <v>119</v>
      </c>
      <c r="H3467" s="5" t="s">
        <v>119</v>
      </c>
      <c r="I3467" s="5" t="s">
        <v>33</v>
      </c>
      <c r="J3467" s="5" t="s">
        <v>6131</v>
      </c>
      <c r="K3467" s="5" t="s">
        <v>57</v>
      </c>
      <c r="L3467" s="5"/>
      <c r="M3467" s="5" t="s">
        <v>121</v>
      </c>
      <c r="N3467" s="5" t="s">
        <v>36</v>
      </c>
      <c r="O3467" s="5" t="s">
        <v>119</v>
      </c>
      <c r="P3467" s="5" t="s">
        <v>6132</v>
      </c>
      <c r="Q3467" s="5" t="s">
        <v>6133</v>
      </c>
      <c r="R3467" s="8" t="s">
        <v>61</v>
      </c>
      <c r="S3467" s="8"/>
      <c r="T3467" s="8">
        <f t="shared" si="270"/>
        <v>0</v>
      </c>
      <c r="U3467" s="8">
        <f t="shared" si="271"/>
        <v>0</v>
      </c>
      <c r="V3467" s="8">
        <f t="shared" si="272"/>
        <v>0</v>
      </c>
      <c r="W3467" s="8">
        <f t="shared" si="273"/>
        <v>0</v>
      </c>
      <c r="X3467" s="28">
        <f t="shared" si="274"/>
        <v>0</v>
      </c>
      <c r="Y3467" s="5"/>
      <c r="Z3467" s="5"/>
    </row>
    <row r="3468" spans="1:26" ht="16" x14ac:dyDescent="0.2">
      <c r="A3468" s="5" t="s">
        <v>6134</v>
      </c>
      <c r="B3468" s="5" t="s">
        <v>97</v>
      </c>
      <c r="C3468" s="5" t="s">
        <v>23</v>
      </c>
      <c r="D3468" s="5" t="s">
        <v>24</v>
      </c>
      <c r="E3468" s="5"/>
      <c r="F3468" s="5"/>
      <c r="G3468" s="5"/>
      <c r="H3468" s="5"/>
      <c r="I3468" s="5"/>
      <c r="J3468" s="5"/>
      <c r="K3468" s="5"/>
      <c r="L3468" s="5"/>
      <c r="M3468" s="5"/>
      <c r="N3468" s="5"/>
      <c r="O3468" s="5"/>
      <c r="P3468" s="5"/>
      <c r="Q3468" s="5"/>
      <c r="R3468" s="5"/>
      <c r="S3468" s="8"/>
      <c r="T3468" s="8">
        <f t="shared" si="270"/>
        <v>1</v>
      </c>
      <c r="U3468" s="8">
        <f t="shared" si="271"/>
        <v>1</v>
      </c>
      <c r="V3468" s="8">
        <f t="shared" si="272"/>
        <v>1</v>
      </c>
      <c r="W3468" s="8">
        <f t="shared" si="273"/>
        <v>1</v>
      </c>
      <c r="X3468" s="28">
        <f t="shared" si="274"/>
        <v>4</v>
      </c>
      <c r="Y3468" s="5"/>
      <c r="Z3468" s="5"/>
    </row>
    <row r="3469" spans="1:26" ht="16" x14ac:dyDescent="0.2">
      <c r="A3469" s="5" t="s">
        <v>6135</v>
      </c>
      <c r="B3469" s="5" t="s">
        <v>97</v>
      </c>
      <c r="C3469" s="5" t="s">
        <v>23</v>
      </c>
      <c r="D3469" s="5" t="s">
        <v>24</v>
      </c>
      <c r="E3469" s="5"/>
      <c r="F3469" s="5"/>
      <c r="G3469" s="5"/>
      <c r="H3469" s="5"/>
      <c r="I3469" s="5"/>
      <c r="J3469" s="5"/>
      <c r="K3469" s="5"/>
      <c r="L3469" s="5"/>
      <c r="M3469" s="5"/>
      <c r="N3469" s="5"/>
      <c r="O3469" s="5"/>
      <c r="P3469" s="5"/>
      <c r="Q3469" s="5"/>
      <c r="R3469" s="5"/>
      <c r="S3469" s="8"/>
      <c r="T3469" s="8">
        <f t="shared" si="270"/>
        <v>1</v>
      </c>
      <c r="U3469" s="8">
        <f t="shared" si="271"/>
        <v>1</v>
      </c>
      <c r="V3469" s="8">
        <f t="shared" si="272"/>
        <v>1</v>
      </c>
      <c r="W3469" s="8">
        <f t="shared" si="273"/>
        <v>1</v>
      </c>
      <c r="X3469" s="28">
        <f t="shared" si="274"/>
        <v>4</v>
      </c>
      <c r="Y3469" s="5"/>
      <c r="Z3469" s="5"/>
    </row>
    <row r="3470" spans="1:26" ht="16" x14ac:dyDescent="0.2">
      <c r="A3470" s="5" t="s">
        <v>6136</v>
      </c>
      <c r="B3470" s="5" t="s">
        <v>97</v>
      </c>
      <c r="C3470" s="5" t="s">
        <v>23</v>
      </c>
      <c r="D3470" s="5" t="s">
        <v>24</v>
      </c>
      <c r="E3470" s="5"/>
      <c r="F3470" s="5"/>
      <c r="G3470" s="5"/>
      <c r="H3470" s="5"/>
      <c r="I3470" s="5"/>
      <c r="J3470" s="5"/>
      <c r="K3470" s="5"/>
      <c r="L3470" s="5"/>
      <c r="M3470" s="5"/>
      <c r="N3470" s="5"/>
      <c r="O3470" s="5"/>
      <c r="P3470" s="5"/>
      <c r="Q3470" s="5"/>
      <c r="R3470" s="5"/>
      <c r="S3470" s="8"/>
      <c r="T3470" s="8">
        <f t="shared" si="270"/>
        <v>1</v>
      </c>
      <c r="U3470" s="8">
        <f t="shared" si="271"/>
        <v>1</v>
      </c>
      <c r="V3470" s="8">
        <f t="shared" si="272"/>
        <v>1</v>
      </c>
      <c r="W3470" s="8">
        <f t="shared" si="273"/>
        <v>1</v>
      </c>
      <c r="X3470" s="28">
        <f t="shared" si="274"/>
        <v>4</v>
      </c>
      <c r="Y3470" s="5"/>
      <c r="Z3470" s="5"/>
    </row>
    <row r="3471" spans="1:26" ht="16" x14ac:dyDescent="0.2">
      <c r="A3471" s="5" t="s">
        <v>6137</v>
      </c>
      <c r="B3471" s="5" t="s">
        <v>63</v>
      </c>
      <c r="C3471" s="5" t="s">
        <v>83</v>
      </c>
      <c r="D3471" s="5" t="s">
        <v>29</v>
      </c>
      <c r="E3471" s="5"/>
      <c r="F3471" s="5"/>
      <c r="G3471" s="5"/>
      <c r="H3471" s="5"/>
      <c r="I3471" s="5"/>
      <c r="J3471" s="5"/>
      <c r="K3471" s="5"/>
      <c r="L3471" s="5"/>
      <c r="M3471" s="5"/>
      <c r="N3471" s="5"/>
      <c r="O3471" s="5"/>
      <c r="P3471" s="5"/>
      <c r="Q3471" s="5"/>
      <c r="R3471" s="5"/>
      <c r="S3471" s="8"/>
      <c r="T3471" s="8">
        <f t="shared" si="270"/>
        <v>1</v>
      </c>
      <c r="U3471" s="8">
        <f t="shared" si="271"/>
        <v>1</v>
      </c>
      <c r="V3471" s="8">
        <f t="shared" si="272"/>
        <v>1</v>
      </c>
      <c r="W3471" s="8">
        <f t="shared" si="273"/>
        <v>1</v>
      </c>
      <c r="X3471" s="28">
        <f t="shared" si="274"/>
        <v>4</v>
      </c>
      <c r="Y3471" s="5"/>
      <c r="Z3471" s="5"/>
    </row>
    <row r="3472" spans="1:26" ht="16" x14ac:dyDescent="0.2">
      <c r="A3472" s="5" t="s">
        <v>6138</v>
      </c>
      <c r="B3472" s="5" t="s">
        <v>91</v>
      </c>
      <c r="C3472" s="5" t="s">
        <v>23</v>
      </c>
      <c r="D3472" s="5" t="s">
        <v>24</v>
      </c>
      <c r="E3472" s="5"/>
      <c r="F3472" s="5"/>
      <c r="G3472" s="5"/>
      <c r="H3472" s="5"/>
      <c r="I3472" s="5"/>
      <c r="J3472" s="5"/>
      <c r="K3472" s="5"/>
      <c r="L3472" s="5"/>
      <c r="M3472" s="5"/>
      <c r="N3472" s="5"/>
      <c r="O3472" s="5"/>
      <c r="P3472" s="5"/>
      <c r="Q3472" s="5"/>
      <c r="R3472" s="5"/>
      <c r="S3472" s="8"/>
      <c r="T3472" s="8">
        <f t="shared" si="270"/>
        <v>1</v>
      </c>
      <c r="U3472" s="8">
        <f t="shared" si="271"/>
        <v>1</v>
      </c>
      <c r="V3472" s="8">
        <f t="shared" si="272"/>
        <v>1</v>
      </c>
      <c r="W3472" s="8">
        <f t="shared" si="273"/>
        <v>1</v>
      </c>
      <c r="X3472" s="28">
        <f t="shared" si="274"/>
        <v>4</v>
      </c>
      <c r="Y3472" s="5"/>
      <c r="Z3472" s="5"/>
    </row>
    <row r="3473" spans="1:26" ht="16" x14ac:dyDescent="0.2">
      <c r="A3473" s="5" t="s">
        <v>6139</v>
      </c>
      <c r="B3473" s="5" t="s">
        <v>28</v>
      </c>
      <c r="C3473" s="5" t="s">
        <v>23</v>
      </c>
      <c r="D3473" s="5" t="s">
        <v>29</v>
      </c>
      <c r="E3473" s="5" t="s">
        <v>54</v>
      </c>
      <c r="F3473" s="5" t="s">
        <v>6140</v>
      </c>
      <c r="G3473" s="5" t="s">
        <v>6141</v>
      </c>
      <c r="H3473" s="5" t="s">
        <v>6141</v>
      </c>
      <c r="I3473" s="5" t="s">
        <v>1010</v>
      </c>
      <c r="J3473" s="5" t="s">
        <v>6142</v>
      </c>
      <c r="K3473" s="5" t="s">
        <v>34</v>
      </c>
      <c r="L3473" s="5"/>
      <c r="M3473" s="5" t="s">
        <v>48</v>
      </c>
      <c r="N3473" s="5" t="s">
        <v>36</v>
      </c>
      <c r="O3473" s="5" t="s">
        <v>6141</v>
      </c>
      <c r="P3473" s="5" t="s">
        <v>6143</v>
      </c>
      <c r="Q3473" s="5" t="s">
        <v>6144</v>
      </c>
      <c r="R3473" s="8" t="s">
        <v>39</v>
      </c>
      <c r="S3473" s="8"/>
      <c r="T3473" s="8">
        <f t="shared" si="270"/>
        <v>0</v>
      </c>
      <c r="U3473" s="8">
        <f t="shared" si="271"/>
        <v>0</v>
      </c>
      <c r="V3473" s="8">
        <f t="shared" si="272"/>
        <v>0</v>
      </c>
      <c r="W3473" s="8">
        <f t="shared" si="273"/>
        <v>0</v>
      </c>
      <c r="X3473" s="28">
        <f t="shared" si="274"/>
        <v>0</v>
      </c>
      <c r="Y3473" s="5"/>
      <c r="Z3473" s="5"/>
    </row>
    <row r="3474" spans="1:26" ht="16" x14ac:dyDescent="0.2">
      <c r="A3474" s="5" t="s">
        <v>6145</v>
      </c>
      <c r="B3474" s="5" t="s">
        <v>28</v>
      </c>
      <c r="C3474" s="5" t="s">
        <v>23</v>
      </c>
      <c r="D3474" s="5" t="s">
        <v>29</v>
      </c>
      <c r="E3474" s="5" t="s">
        <v>54</v>
      </c>
      <c r="F3474" s="5" t="s">
        <v>179</v>
      </c>
      <c r="G3474" s="5" t="s">
        <v>163</v>
      </c>
      <c r="H3474" s="5" t="s">
        <v>163</v>
      </c>
      <c r="I3474" s="5" t="s">
        <v>33</v>
      </c>
      <c r="J3474" s="6">
        <v>35496</v>
      </c>
      <c r="K3474" s="5" t="s">
        <v>145</v>
      </c>
      <c r="L3474" s="5"/>
      <c r="M3474" s="5" t="s">
        <v>48</v>
      </c>
      <c r="N3474" s="5" t="s">
        <v>36</v>
      </c>
      <c r="O3474" s="5" t="s">
        <v>163</v>
      </c>
      <c r="P3474" s="5" t="s">
        <v>189</v>
      </c>
      <c r="Q3474" s="5" t="s">
        <v>6146</v>
      </c>
      <c r="R3474" s="8" t="s">
        <v>61</v>
      </c>
      <c r="S3474" s="8"/>
      <c r="T3474" s="8">
        <f t="shared" si="270"/>
        <v>0</v>
      </c>
      <c r="U3474" s="8">
        <f t="shared" si="271"/>
        <v>0</v>
      </c>
      <c r="V3474" s="8">
        <f t="shared" si="272"/>
        <v>0</v>
      </c>
      <c r="W3474" s="8">
        <f t="shared" si="273"/>
        <v>0</v>
      </c>
      <c r="X3474" s="28">
        <f t="shared" si="274"/>
        <v>0</v>
      </c>
      <c r="Y3474" s="5"/>
      <c r="Z3474" s="5"/>
    </row>
    <row r="3475" spans="1:26" ht="16" x14ac:dyDescent="0.2">
      <c r="A3475" s="5" t="s">
        <v>6147</v>
      </c>
      <c r="B3475" s="5" t="s">
        <v>28</v>
      </c>
      <c r="C3475" s="5" t="s">
        <v>23</v>
      </c>
      <c r="D3475" s="5" t="s">
        <v>29</v>
      </c>
      <c r="E3475" s="5"/>
      <c r="F3475" s="5"/>
      <c r="G3475" s="5"/>
      <c r="H3475" s="5"/>
      <c r="I3475" s="5"/>
      <c r="J3475" s="5"/>
      <c r="K3475" s="5"/>
      <c r="L3475" s="5"/>
      <c r="M3475" s="5"/>
      <c r="N3475" s="5"/>
      <c r="O3475" s="5"/>
      <c r="P3475" s="5"/>
      <c r="Q3475" s="5"/>
      <c r="R3475" s="5"/>
      <c r="S3475" s="8"/>
      <c r="T3475" s="8">
        <f t="shared" si="270"/>
        <v>1</v>
      </c>
      <c r="U3475" s="8">
        <f t="shared" si="271"/>
        <v>1</v>
      </c>
      <c r="V3475" s="8">
        <f t="shared" si="272"/>
        <v>1</v>
      </c>
      <c r="W3475" s="8">
        <f t="shared" si="273"/>
        <v>1</v>
      </c>
      <c r="X3475" s="28">
        <f t="shared" si="274"/>
        <v>4</v>
      </c>
      <c r="Y3475" s="5"/>
      <c r="Z3475" s="5"/>
    </row>
    <row r="3476" spans="1:26" ht="16" x14ac:dyDescent="0.2">
      <c r="A3476" s="5" t="s">
        <v>6148</v>
      </c>
      <c r="B3476" s="5" t="s">
        <v>28</v>
      </c>
      <c r="C3476" s="5" t="s">
        <v>23</v>
      </c>
      <c r="D3476" s="5" t="s">
        <v>29</v>
      </c>
      <c r="E3476" s="5"/>
      <c r="F3476" s="5"/>
      <c r="G3476" s="5"/>
      <c r="H3476" s="5"/>
      <c r="I3476" s="5"/>
      <c r="J3476" s="5"/>
      <c r="K3476" s="5"/>
      <c r="L3476" s="5"/>
      <c r="M3476" s="5"/>
      <c r="N3476" s="5"/>
      <c r="O3476" s="5"/>
      <c r="P3476" s="5"/>
      <c r="Q3476" s="5"/>
      <c r="R3476" s="5"/>
      <c r="S3476" s="8"/>
      <c r="T3476" s="8">
        <f t="shared" si="270"/>
        <v>1</v>
      </c>
      <c r="U3476" s="8">
        <f t="shared" si="271"/>
        <v>1</v>
      </c>
      <c r="V3476" s="8">
        <f t="shared" si="272"/>
        <v>1</v>
      </c>
      <c r="W3476" s="8">
        <f t="shared" si="273"/>
        <v>1</v>
      </c>
      <c r="X3476" s="28">
        <f t="shared" si="274"/>
        <v>4</v>
      </c>
      <c r="Y3476" s="5"/>
      <c r="Z3476" s="5"/>
    </row>
    <row r="3477" spans="1:26" ht="16" x14ac:dyDescent="0.2">
      <c r="A3477" s="5" t="s">
        <v>6149</v>
      </c>
      <c r="B3477" s="5" t="s">
        <v>22</v>
      </c>
      <c r="C3477" s="5" t="s">
        <v>23</v>
      </c>
      <c r="D3477" s="5" t="s">
        <v>24</v>
      </c>
      <c r="E3477" s="5"/>
      <c r="F3477" s="5"/>
      <c r="G3477" s="5"/>
      <c r="H3477" s="5"/>
      <c r="I3477" s="5"/>
      <c r="J3477" s="5"/>
      <c r="K3477" s="5"/>
      <c r="L3477" s="5"/>
      <c r="M3477" s="5"/>
      <c r="N3477" s="5"/>
      <c r="O3477" s="5"/>
      <c r="P3477" s="5"/>
      <c r="Q3477" s="5"/>
      <c r="R3477" s="5"/>
      <c r="S3477" s="8"/>
      <c r="T3477" s="8">
        <f t="shared" si="270"/>
        <v>1</v>
      </c>
      <c r="U3477" s="8">
        <f t="shared" si="271"/>
        <v>1</v>
      </c>
      <c r="V3477" s="8">
        <f t="shared" si="272"/>
        <v>1</v>
      </c>
      <c r="W3477" s="8">
        <f t="shared" si="273"/>
        <v>1</v>
      </c>
      <c r="X3477" s="28">
        <f t="shared" si="274"/>
        <v>4</v>
      </c>
      <c r="Y3477" s="5"/>
      <c r="Z3477" s="5"/>
    </row>
    <row r="3478" spans="1:26" ht="16" x14ac:dyDescent="0.2">
      <c r="A3478" s="5" t="s">
        <v>6150</v>
      </c>
      <c r="B3478" s="5" t="s">
        <v>22</v>
      </c>
      <c r="C3478" s="5" t="s">
        <v>23</v>
      </c>
      <c r="D3478" s="5" t="s">
        <v>24</v>
      </c>
      <c r="E3478" s="5"/>
      <c r="F3478" s="5"/>
      <c r="G3478" s="5"/>
      <c r="H3478" s="5"/>
      <c r="I3478" s="5"/>
      <c r="J3478" s="5"/>
      <c r="K3478" s="5"/>
      <c r="L3478" s="5"/>
      <c r="M3478" s="5"/>
      <c r="N3478" s="5"/>
      <c r="O3478" s="5"/>
      <c r="P3478" s="5"/>
      <c r="Q3478" s="5"/>
      <c r="R3478" s="5"/>
      <c r="S3478" s="8"/>
      <c r="T3478" s="8">
        <f t="shared" si="270"/>
        <v>1</v>
      </c>
      <c r="U3478" s="8">
        <f t="shared" si="271"/>
        <v>1</v>
      </c>
      <c r="V3478" s="8">
        <f t="shared" si="272"/>
        <v>1</v>
      </c>
      <c r="W3478" s="8">
        <f t="shared" si="273"/>
        <v>1</v>
      </c>
      <c r="X3478" s="28">
        <f t="shared" si="274"/>
        <v>4</v>
      </c>
      <c r="Y3478" s="5"/>
      <c r="Z3478" s="5"/>
    </row>
    <row r="3479" spans="1:26" ht="16" x14ac:dyDescent="0.2">
      <c r="A3479" s="5" t="s">
        <v>6151</v>
      </c>
      <c r="B3479" s="5" t="s">
        <v>97</v>
      </c>
      <c r="C3479" s="5" t="s">
        <v>23</v>
      </c>
      <c r="D3479" s="5" t="s">
        <v>24</v>
      </c>
      <c r="E3479" s="5"/>
      <c r="F3479" s="5"/>
      <c r="G3479" s="5"/>
      <c r="H3479" s="5"/>
      <c r="I3479" s="5"/>
      <c r="J3479" s="5"/>
      <c r="K3479" s="5"/>
      <c r="L3479" s="5"/>
      <c r="M3479" s="5"/>
      <c r="N3479" s="5"/>
      <c r="O3479" s="5"/>
      <c r="P3479" s="5"/>
      <c r="Q3479" s="5"/>
      <c r="R3479" s="5"/>
      <c r="S3479" s="8"/>
      <c r="T3479" s="8">
        <f t="shared" si="270"/>
        <v>1</v>
      </c>
      <c r="U3479" s="8">
        <f t="shared" si="271"/>
        <v>1</v>
      </c>
      <c r="V3479" s="8">
        <f t="shared" si="272"/>
        <v>1</v>
      </c>
      <c r="W3479" s="8">
        <f t="shared" si="273"/>
        <v>1</v>
      </c>
      <c r="X3479" s="28">
        <f t="shared" si="274"/>
        <v>4</v>
      </c>
      <c r="Y3479" s="5"/>
      <c r="Z3479" s="5"/>
    </row>
    <row r="3480" spans="1:26" ht="16" x14ac:dyDescent="0.2">
      <c r="A3480" s="5" t="s">
        <v>6152</v>
      </c>
      <c r="B3480" s="5" t="s">
        <v>28</v>
      </c>
      <c r="C3480" s="5" t="s">
        <v>23</v>
      </c>
      <c r="D3480" s="5" t="s">
        <v>463</v>
      </c>
      <c r="E3480" s="5" t="s">
        <v>30</v>
      </c>
      <c r="F3480" s="5" t="s">
        <v>2403</v>
      </c>
      <c r="G3480" s="5" t="s">
        <v>2404</v>
      </c>
      <c r="H3480" s="5" t="s">
        <v>2404</v>
      </c>
      <c r="I3480" s="5" t="s">
        <v>33</v>
      </c>
      <c r="J3480" s="5" t="s">
        <v>6153</v>
      </c>
      <c r="K3480" s="5" t="s">
        <v>57</v>
      </c>
      <c r="L3480" s="5"/>
      <c r="M3480" s="5" t="s">
        <v>159</v>
      </c>
      <c r="N3480" s="5" t="s">
        <v>36</v>
      </c>
      <c r="O3480" s="5" t="s">
        <v>2404</v>
      </c>
      <c r="P3480" s="5" t="s">
        <v>5029</v>
      </c>
      <c r="Q3480" s="5" t="s">
        <v>6154</v>
      </c>
      <c r="R3480" s="8" t="s">
        <v>70</v>
      </c>
      <c r="S3480" s="8"/>
      <c r="T3480" s="8">
        <f t="shared" si="270"/>
        <v>0</v>
      </c>
      <c r="U3480" s="8">
        <f t="shared" si="271"/>
        <v>0</v>
      </c>
      <c r="V3480" s="8">
        <f t="shared" si="272"/>
        <v>0</v>
      </c>
      <c r="W3480" s="8">
        <f t="shared" si="273"/>
        <v>0</v>
      </c>
      <c r="X3480" s="28">
        <f t="shared" si="274"/>
        <v>0</v>
      </c>
      <c r="Y3480" s="5"/>
      <c r="Z3480" s="5"/>
    </row>
    <row r="3481" spans="1:26" ht="16" x14ac:dyDescent="0.2">
      <c r="A3481" s="5" t="s">
        <v>6155</v>
      </c>
      <c r="B3481" s="5" t="s">
        <v>22</v>
      </c>
      <c r="C3481" s="5" t="s">
        <v>23</v>
      </c>
      <c r="D3481" s="5" t="s">
        <v>24</v>
      </c>
      <c r="E3481" s="5"/>
      <c r="F3481" s="5"/>
      <c r="G3481" s="5"/>
      <c r="H3481" s="5"/>
      <c r="I3481" s="5"/>
      <c r="J3481" s="5"/>
      <c r="K3481" s="5"/>
      <c r="L3481" s="5"/>
      <c r="M3481" s="5"/>
      <c r="N3481" s="5"/>
      <c r="O3481" s="5"/>
      <c r="P3481" s="5"/>
      <c r="Q3481" s="5"/>
      <c r="R3481" s="5"/>
      <c r="S3481" s="8"/>
      <c r="T3481" s="8">
        <f t="shared" si="270"/>
        <v>1</v>
      </c>
      <c r="U3481" s="8">
        <f t="shared" si="271"/>
        <v>1</v>
      </c>
      <c r="V3481" s="8">
        <f t="shared" si="272"/>
        <v>1</v>
      </c>
      <c r="W3481" s="8">
        <f t="shared" si="273"/>
        <v>1</v>
      </c>
      <c r="X3481" s="28">
        <f t="shared" si="274"/>
        <v>4</v>
      </c>
      <c r="Y3481" s="5"/>
      <c r="Z3481" s="5"/>
    </row>
    <row r="3482" spans="1:26" ht="16" x14ac:dyDescent="0.2">
      <c r="A3482" s="5" t="s">
        <v>6156</v>
      </c>
      <c r="B3482" s="5" t="s">
        <v>28</v>
      </c>
      <c r="C3482" s="5" t="s">
        <v>23</v>
      </c>
      <c r="D3482" s="5" t="s">
        <v>29</v>
      </c>
      <c r="E3482" s="5" t="s">
        <v>30</v>
      </c>
      <c r="F3482" s="5" t="s">
        <v>1412</v>
      </c>
      <c r="G3482" s="5" t="s">
        <v>1413</v>
      </c>
      <c r="H3482" s="5" t="s">
        <v>1413</v>
      </c>
      <c r="I3482" s="5" t="s">
        <v>33</v>
      </c>
      <c r="J3482" s="6">
        <v>36465</v>
      </c>
      <c r="K3482" s="7" t="s">
        <v>318</v>
      </c>
      <c r="L3482" s="5"/>
      <c r="M3482" s="5" t="s">
        <v>48</v>
      </c>
      <c r="N3482" s="7" t="s">
        <v>164</v>
      </c>
      <c r="O3482" s="5" t="s">
        <v>32</v>
      </c>
      <c r="P3482" s="5" t="s">
        <v>1840</v>
      </c>
      <c r="Q3482" s="5" t="s">
        <v>6157</v>
      </c>
      <c r="R3482" s="8" t="s">
        <v>70</v>
      </c>
      <c r="S3482" s="8"/>
      <c r="T3482" s="8">
        <f t="shared" si="270"/>
        <v>0</v>
      </c>
      <c r="U3482" s="8">
        <f t="shared" si="271"/>
        <v>0</v>
      </c>
      <c r="V3482" s="8">
        <f t="shared" si="272"/>
        <v>0</v>
      </c>
      <c r="W3482" s="8">
        <f t="shared" si="273"/>
        <v>0</v>
      </c>
      <c r="X3482" s="28">
        <f t="shared" si="274"/>
        <v>0</v>
      </c>
      <c r="Y3482" s="5"/>
      <c r="Z3482" s="5"/>
    </row>
    <row r="3483" spans="1:26" ht="16" x14ac:dyDescent="0.2">
      <c r="A3483" s="5" t="s">
        <v>6158</v>
      </c>
      <c r="B3483" s="5" t="s">
        <v>63</v>
      </c>
      <c r="C3483" s="5" t="s">
        <v>23</v>
      </c>
      <c r="D3483" s="5" t="s">
        <v>29</v>
      </c>
      <c r="E3483" s="5" t="s">
        <v>30</v>
      </c>
      <c r="F3483" s="5" t="s">
        <v>6159</v>
      </c>
      <c r="G3483" s="5" t="s">
        <v>1751</v>
      </c>
      <c r="H3483" s="5" t="s">
        <v>1751</v>
      </c>
      <c r="I3483" s="5" t="s">
        <v>33</v>
      </c>
      <c r="J3483" s="5" t="s">
        <v>6160</v>
      </c>
      <c r="K3483" s="5" t="s">
        <v>47</v>
      </c>
      <c r="L3483" s="5"/>
      <c r="M3483" s="5" t="s">
        <v>159</v>
      </c>
      <c r="N3483" s="5" t="s">
        <v>88</v>
      </c>
      <c r="O3483" s="5" t="s">
        <v>1751</v>
      </c>
      <c r="P3483" s="5" t="s">
        <v>6159</v>
      </c>
      <c r="Q3483" s="5" t="s">
        <v>6161</v>
      </c>
      <c r="R3483" s="8" t="s">
        <v>39</v>
      </c>
      <c r="S3483" s="8"/>
      <c r="T3483" s="8">
        <f t="shared" si="270"/>
        <v>0</v>
      </c>
      <c r="U3483" s="8">
        <f t="shared" si="271"/>
        <v>0</v>
      </c>
      <c r="V3483" s="8">
        <f t="shared" si="272"/>
        <v>0</v>
      </c>
      <c r="W3483" s="8">
        <f t="shared" si="273"/>
        <v>0</v>
      </c>
      <c r="X3483" s="28">
        <f t="shared" si="274"/>
        <v>0</v>
      </c>
      <c r="Y3483" s="5"/>
      <c r="Z3483" s="5"/>
    </row>
    <row r="3484" spans="1:26" ht="16" x14ac:dyDescent="0.2">
      <c r="A3484" s="5" t="s">
        <v>6162</v>
      </c>
      <c r="B3484" s="5" t="s">
        <v>28</v>
      </c>
      <c r="C3484" s="5" t="s">
        <v>23</v>
      </c>
      <c r="D3484" s="5" t="s">
        <v>29</v>
      </c>
      <c r="E3484" s="5" t="s">
        <v>54</v>
      </c>
      <c r="F3484" s="5" t="s">
        <v>179</v>
      </c>
      <c r="G3484" s="5" t="s">
        <v>2342</v>
      </c>
      <c r="H3484" s="5" t="s">
        <v>163</v>
      </c>
      <c r="I3484" s="5" t="s">
        <v>33</v>
      </c>
      <c r="J3484" s="6">
        <v>35528</v>
      </c>
      <c r="K3484" s="5" t="s">
        <v>743</v>
      </c>
      <c r="L3484" s="5"/>
      <c r="M3484" s="5" t="s">
        <v>35</v>
      </c>
      <c r="N3484" s="5" t="s">
        <v>36</v>
      </c>
      <c r="O3484" s="5" t="s">
        <v>163</v>
      </c>
      <c r="P3484" s="5" t="s">
        <v>179</v>
      </c>
      <c r="Q3484" s="5" t="s">
        <v>4751</v>
      </c>
      <c r="R3484" s="8" t="s">
        <v>61</v>
      </c>
      <c r="S3484" s="8"/>
      <c r="T3484" s="8">
        <f t="shared" si="270"/>
        <v>0</v>
      </c>
      <c r="U3484" s="8">
        <f t="shared" si="271"/>
        <v>0</v>
      </c>
      <c r="V3484" s="8">
        <f t="shared" si="272"/>
        <v>0</v>
      </c>
      <c r="W3484" s="8">
        <f t="shared" si="273"/>
        <v>0</v>
      </c>
      <c r="X3484" s="28">
        <f t="shared" si="274"/>
        <v>0</v>
      </c>
      <c r="Y3484" s="5"/>
      <c r="Z3484" s="5"/>
    </row>
    <row r="3485" spans="1:26" ht="16" x14ac:dyDescent="0.2">
      <c r="A3485" s="5" t="s">
        <v>6163</v>
      </c>
      <c r="B3485" s="5" t="s">
        <v>28</v>
      </c>
      <c r="C3485" s="5" t="s">
        <v>23</v>
      </c>
      <c r="D3485" s="5" t="s">
        <v>29</v>
      </c>
      <c r="E3485" s="5" t="s">
        <v>30</v>
      </c>
      <c r="F3485" s="5" t="s">
        <v>6164</v>
      </c>
      <c r="G3485" s="5" t="s">
        <v>119</v>
      </c>
      <c r="H3485" s="5" t="s">
        <v>119</v>
      </c>
      <c r="I3485" s="5" t="s">
        <v>33</v>
      </c>
      <c r="J3485" s="5" t="s">
        <v>6165</v>
      </c>
      <c r="K3485" s="5" t="s">
        <v>34</v>
      </c>
      <c r="L3485" s="5"/>
      <c r="M3485" s="5" t="s">
        <v>121</v>
      </c>
      <c r="N3485" s="5" t="s">
        <v>36</v>
      </c>
      <c r="O3485" s="5" t="s">
        <v>119</v>
      </c>
      <c r="P3485" s="5" t="s">
        <v>6164</v>
      </c>
      <c r="Q3485" s="5" t="s">
        <v>6166</v>
      </c>
      <c r="R3485" s="8" t="s">
        <v>70</v>
      </c>
      <c r="S3485" s="8"/>
      <c r="T3485" s="8">
        <f t="shared" si="270"/>
        <v>0</v>
      </c>
      <c r="U3485" s="8">
        <f t="shared" si="271"/>
        <v>0</v>
      </c>
      <c r="V3485" s="8">
        <f t="shared" si="272"/>
        <v>0</v>
      </c>
      <c r="W3485" s="8">
        <f t="shared" si="273"/>
        <v>0</v>
      </c>
      <c r="X3485" s="28">
        <f t="shared" si="274"/>
        <v>0</v>
      </c>
      <c r="Y3485" s="5"/>
      <c r="Z3485" s="5"/>
    </row>
    <row r="3486" spans="1:26" ht="16" x14ac:dyDescent="0.2">
      <c r="A3486" s="5" t="s">
        <v>6167</v>
      </c>
      <c r="B3486" s="5" t="s">
        <v>28</v>
      </c>
      <c r="C3486" s="5" t="s">
        <v>23</v>
      </c>
      <c r="D3486" s="5" t="s">
        <v>29</v>
      </c>
      <c r="E3486" s="5" t="s">
        <v>30</v>
      </c>
      <c r="F3486" s="5" t="s">
        <v>44</v>
      </c>
      <c r="G3486" s="5" t="s">
        <v>45</v>
      </c>
      <c r="H3486" s="5" t="s">
        <v>45</v>
      </c>
      <c r="I3486" s="5" t="s">
        <v>33</v>
      </c>
      <c r="J3486" s="5" t="s">
        <v>6168</v>
      </c>
      <c r="K3486" s="5" t="s">
        <v>57</v>
      </c>
      <c r="L3486" s="5"/>
      <c r="M3486" s="5" t="s">
        <v>48</v>
      </c>
      <c r="N3486" s="5" t="s">
        <v>58</v>
      </c>
      <c r="O3486" s="5" t="s">
        <v>45</v>
      </c>
      <c r="P3486" s="5" t="s">
        <v>5258</v>
      </c>
      <c r="Q3486" s="5" t="s">
        <v>6169</v>
      </c>
      <c r="R3486" s="8" t="s">
        <v>39</v>
      </c>
      <c r="S3486" s="8"/>
      <c r="T3486" s="8">
        <f t="shared" si="270"/>
        <v>0</v>
      </c>
      <c r="U3486" s="8">
        <f t="shared" si="271"/>
        <v>0</v>
      </c>
      <c r="V3486" s="8">
        <f t="shared" si="272"/>
        <v>0</v>
      </c>
      <c r="W3486" s="8">
        <f t="shared" si="273"/>
        <v>0</v>
      </c>
      <c r="X3486" s="28">
        <f t="shared" si="274"/>
        <v>0</v>
      </c>
      <c r="Y3486" s="5"/>
      <c r="Z3486" s="5"/>
    </row>
    <row r="3487" spans="1:26" ht="16" x14ac:dyDescent="0.2">
      <c r="A3487" s="5" t="s">
        <v>6170</v>
      </c>
      <c r="B3487" s="5" t="s">
        <v>28</v>
      </c>
      <c r="C3487" s="5" t="s">
        <v>23</v>
      </c>
      <c r="D3487" s="5" t="s">
        <v>29</v>
      </c>
      <c r="E3487" s="5"/>
      <c r="F3487" s="5"/>
      <c r="G3487" s="5"/>
      <c r="H3487" s="5"/>
      <c r="I3487" s="5"/>
      <c r="J3487" s="5"/>
      <c r="K3487" s="5"/>
      <c r="L3487" s="5"/>
      <c r="M3487" s="5"/>
      <c r="N3487" s="5"/>
      <c r="O3487" s="5"/>
      <c r="P3487" s="5"/>
      <c r="Q3487" s="5"/>
      <c r="R3487" s="5"/>
      <c r="S3487" s="8"/>
      <c r="T3487" s="8">
        <f t="shared" si="270"/>
        <v>1</v>
      </c>
      <c r="U3487" s="8">
        <f t="shared" si="271"/>
        <v>1</v>
      </c>
      <c r="V3487" s="8">
        <f t="shared" si="272"/>
        <v>1</v>
      </c>
      <c r="W3487" s="8">
        <f t="shared" si="273"/>
        <v>1</v>
      </c>
      <c r="X3487" s="28">
        <f t="shared" si="274"/>
        <v>4</v>
      </c>
      <c r="Y3487" s="5"/>
      <c r="Z3487" s="5"/>
    </row>
    <row r="3488" spans="1:26" ht="16" x14ac:dyDescent="0.2">
      <c r="A3488" s="5" t="s">
        <v>6171</v>
      </c>
      <c r="B3488" s="5" t="s">
        <v>22</v>
      </c>
      <c r="C3488" s="5" t="s">
        <v>23</v>
      </c>
      <c r="D3488" s="5" t="s">
        <v>24</v>
      </c>
      <c r="E3488" s="5"/>
      <c r="F3488" s="5"/>
      <c r="G3488" s="5"/>
      <c r="H3488" s="5"/>
      <c r="I3488" s="5"/>
      <c r="J3488" s="5"/>
      <c r="K3488" s="5"/>
      <c r="L3488" s="5"/>
      <c r="M3488" s="5"/>
      <c r="N3488" s="5"/>
      <c r="O3488" s="5"/>
      <c r="P3488" s="5"/>
      <c r="Q3488" s="5"/>
      <c r="R3488" s="5"/>
      <c r="S3488" s="8"/>
      <c r="T3488" s="8">
        <f t="shared" si="270"/>
        <v>1</v>
      </c>
      <c r="U3488" s="8">
        <f t="shared" si="271"/>
        <v>1</v>
      </c>
      <c r="V3488" s="8">
        <f t="shared" si="272"/>
        <v>1</v>
      </c>
      <c r="W3488" s="8">
        <f t="shared" si="273"/>
        <v>1</v>
      </c>
      <c r="X3488" s="28">
        <f t="shared" si="274"/>
        <v>4</v>
      </c>
      <c r="Y3488" s="5"/>
      <c r="Z3488" s="5"/>
    </row>
    <row r="3489" spans="1:26" ht="16" x14ac:dyDescent="0.2">
      <c r="A3489" s="5" t="s">
        <v>6172</v>
      </c>
      <c r="B3489" s="5" t="s">
        <v>97</v>
      </c>
      <c r="C3489" s="5" t="s">
        <v>23</v>
      </c>
      <c r="D3489" s="5" t="s">
        <v>24</v>
      </c>
      <c r="E3489" s="5"/>
      <c r="F3489" s="5"/>
      <c r="G3489" s="5"/>
      <c r="H3489" s="5"/>
      <c r="I3489" s="5"/>
      <c r="J3489" s="5"/>
      <c r="K3489" s="5"/>
      <c r="L3489" s="5"/>
      <c r="M3489" s="5"/>
      <c r="N3489" s="5"/>
      <c r="O3489" s="5"/>
      <c r="P3489" s="5"/>
      <c r="Q3489" s="5"/>
      <c r="R3489" s="5"/>
      <c r="S3489" s="8"/>
      <c r="T3489" s="8">
        <f t="shared" si="270"/>
        <v>1</v>
      </c>
      <c r="U3489" s="8">
        <f t="shared" si="271"/>
        <v>1</v>
      </c>
      <c r="V3489" s="8">
        <f t="shared" si="272"/>
        <v>1</v>
      </c>
      <c r="W3489" s="8">
        <f t="shared" si="273"/>
        <v>1</v>
      </c>
      <c r="X3489" s="28">
        <f t="shared" si="274"/>
        <v>4</v>
      </c>
      <c r="Y3489" s="5"/>
      <c r="Z3489" s="5"/>
    </row>
    <row r="3490" spans="1:26" ht="16" x14ac:dyDescent="0.2">
      <c r="A3490" s="5" t="s">
        <v>6173</v>
      </c>
      <c r="B3490" s="5" t="s">
        <v>22</v>
      </c>
      <c r="C3490" s="5" t="s">
        <v>23</v>
      </c>
      <c r="D3490" s="5" t="s">
        <v>24</v>
      </c>
      <c r="E3490" s="5"/>
      <c r="F3490" s="5"/>
      <c r="G3490" s="5"/>
      <c r="H3490" s="5"/>
      <c r="I3490" s="5"/>
      <c r="J3490" s="5"/>
      <c r="K3490" s="5"/>
      <c r="L3490" s="5"/>
      <c r="M3490" s="5"/>
      <c r="N3490" s="5"/>
      <c r="O3490" s="5"/>
      <c r="P3490" s="5"/>
      <c r="Q3490" s="5"/>
      <c r="R3490" s="5"/>
      <c r="S3490" s="8"/>
      <c r="T3490" s="8">
        <f t="shared" si="270"/>
        <v>1</v>
      </c>
      <c r="U3490" s="8">
        <f t="shared" si="271"/>
        <v>1</v>
      </c>
      <c r="V3490" s="8">
        <f t="shared" si="272"/>
        <v>1</v>
      </c>
      <c r="W3490" s="8">
        <f t="shared" si="273"/>
        <v>1</v>
      </c>
      <c r="X3490" s="28">
        <f t="shared" si="274"/>
        <v>4</v>
      </c>
      <c r="Y3490" s="5"/>
      <c r="Z3490" s="5"/>
    </row>
    <row r="3491" spans="1:26" ht="16" x14ac:dyDescent="0.2">
      <c r="A3491" s="5" t="s">
        <v>6174</v>
      </c>
      <c r="B3491" s="5" t="s">
        <v>28</v>
      </c>
      <c r="C3491" s="5" t="s">
        <v>23</v>
      </c>
      <c r="D3491" s="5" t="s">
        <v>29</v>
      </c>
      <c r="E3491" s="5" t="s">
        <v>54</v>
      </c>
      <c r="F3491" s="5" t="s">
        <v>44</v>
      </c>
      <c r="G3491" s="5" t="s">
        <v>45</v>
      </c>
      <c r="H3491" s="5" t="s">
        <v>45</v>
      </c>
      <c r="I3491" s="5" t="s">
        <v>33</v>
      </c>
      <c r="J3491" s="5" t="s">
        <v>6175</v>
      </c>
      <c r="K3491" s="5" t="s">
        <v>47</v>
      </c>
      <c r="L3491" s="5"/>
      <c r="M3491" s="5" t="s">
        <v>121</v>
      </c>
      <c r="N3491" s="5" t="s">
        <v>58</v>
      </c>
      <c r="O3491" s="5" t="s">
        <v>45</v>
      </c>
      <c r="P3491" s="5" t="s">
        <v>3203</v>
      </c>
      <c r="Q3491" s="5" t="s">
        <v>6176</v>
      </c>
      <c r="R3491" s="8" t="s">
        <v>70</v>
      </c>
      <c r="S3491" s="8"/>
      <c r="T3491" s="8">
        <f t="shared" si="270"/>
        <v>0</v>
      </c>
      <c r="U3491" s="8">
        <f t="shared" si="271"/>
        <v>0</v>
      </c>
      <c r="V3491" s="8">
        <f t="shared" si="272"/>
        <v>0</v>
      </c>
      <c r="W3491" s="8">
        <f t="shared" si="273"/>
        <v>0</v>
      </c>
      <c r="X3491" s="28">
        <f t="shared" si="274"/>
        <v>0</v>
      </c>
      <c r="Y3491" s="5"/>
      <c r="Z3491" s="5"/>
    </row>
    <row r="3492" spans="1:26" ht="16" x14ac:dyDescent="0.2">
      <c r="A3492" s="5" t="s">
        <v>6177</v>
      </c>
      <c r="B3492" s="5" t="s">
        <v>28</v>
      </c>
      <c r="C3492" s="5" t="s">
        <v>23</v>
      </c>
      <c r="D3492" s="5" t="s">
        <v>29</v>
      </c>
      <c r="E3492" s="5" t="s">
        <v>30</v>
      </c>
      <c r="F3492" s="5" t="s">
        <v>6178</v>
      </c>
      <c r="G3492" s="5" t="s">
        <v>258</v>
      </c>
      <c r="H3492" s="5" t="s">
        <v>258</v>
      </c>
      <c r="I3492" s="5" t="s">
        <v>33</v>
      </c>
      <c r="J3492" s="6">
        <v>26026</v>
      </c>
      <c r="K3492" s="5" t="s">
        <v>34</v>
      </c>
      <c r="L3492" s="5"/>
      <c r="M3492" s="5" t="s">
        <v>48</v>
      </c>
      <c r="N3492" s="5"/>
      <c r="O3492" s="5" t="s">
        <v>258</v>
      </c>
      <c r="P3492" s="5" t="s">
        <v>6179</v>
      </c>
      <c r="Q3492" s="5" t="s">
        <v>6180</v>
      </c>
      <c r="R3492" s="8" t="s">
        <v>70</v>
      </c>
      <c r="S3492" s="8"/>
      <c r="T3492" s="8">
        <f t="shared" si="270"/>
        <v>0</v>
      </c>
      <c r="U3492" s="8">
        <f t="shared" si="271"/>
        <v>0</v>
      </c>
      <c r="V3492" s="8">
        <f t="shared" si="272"/>
        <v>0</v>
      </c>
      <c r="W3492" s="8">
        <f t="shared" si="273"/>
        <v>0</v>
      </c>
      <c r="X3492" s="28">
        <f t="shared" si="274"/>
        <v>0</v>
      </c>
      <c r="Y3492" s="5"/>
      <c r="Z3492" s="5"/>
    </row>
    <row r="3493" spans="1:26" ht="16" x14ac:dyDescent="0.2">
      <c r="A3493" s="5" t="s">
        <v>6181</v>
      </c>
      <c r="B3493" s="5" t="s">
        <v>22</v>
      </c>
      <c r="C3493" s="5" t="s">
        <v>23</v>
      </c>
      <c r="D3493" s="5" t="s">
        <v>24</v>
      </c>
      <c r="E3493" s="5"/>
      <c r="F3493" s="5"/>
      <c r="G3493" s="5"/>
      <c r="H3493" s="5"/>
      <c r="I3493" s="5"/>
      <c r="J3493" s="5"/>
      <c r="K3493" s="5"/>
      <c r="L3493" s="5"/>
      <c r="M3493" s="5"/>
      <c r="N3493" s="5"/>
      <c r="O3493" s="5"/>
      <c r="P3493" s="5"/>
      <c r="Q3493" s="5"/>
      <c r="R3493" s="5"/>
      <c r="S3493" s="8"/>
      <c r="T3493" s="8">
        <f t="shared" si="270"/>
        <v>1</v>
      </c>
      <c r="U3493" s="8">
        <f t="shared" si="271"/>
        <v>1</v>
      </c>
      <c r="V3493" s="8">
        <f t="shared" si="272"/>
        <v>1</v>
      </c>
      <c r="W3493" s="8">
        <f t="shared" si="273"/>
        <v>1</v>
      </c>
      <c r="X3493" s="28">
        <f t="shared" si="274"/>
        <v>4</v>
      </c>
      <c r="Y3493" s="5"/>
      <c r="Z3493" s="5"/>
    </row>
    <row r="3494" spans="1:26" ht="16" x14ac:dyDescent="0.2">
      <c r="A3494" s="5" t="s">
        <v>6182</v>
      </c>
      <c r="B3494" s="5" t="s">
        <v>28</v>
      </c>
      <c r="C3494" s="5" t="s">
        <v>23</v>
      </c>
      <c r="D3494" s="5" t="s">
        <v>29</v>
      </c>
      <c r="E3494" s="5"/>
      <c r="F3494" s="5"/>
      <c r="G3494" s="5"/>
      <c r="H3494" s="5"/>
      <c r="I3494" s="5"/>
      <c r="J3494" s="5"/>
      <c r="K3494" s="5"/>
      <c r="L3494" s="5"/>
      <c r="M3494" s="5"/>
      <c r="N3494" s="5"/>
      <c r="O3494" s="5"/>
      <c r="P3494" s="5"/>
      <c r="Q3494" s="5"/>
      <c r="R3494" s="5"/>
      <c r="S3494" s="8"/>
      <c r="T3494" s="8">
        <f t="shared" si="270"/>
        <v>1</v>
      </c>
      <c r="U3494" s="8">
        <f t="shared" si="271"/>
        <v>1</v>
      </c>
      <c r="V3494" s="8">
        <f t="shared" si="272"/>
        <v>1</v>
      </c>
      <c r="W3494" s="8">
        <f t="shared" si="273"/>
        <v>1</v>
      </c>
      <c r="X3494" s="28">
        <f t="shared" si="274"/>
        <v>4</v>
      </c>
      <c r="Y3494" s="5"/>
      <c r="Z3494" s="5"/>
    </row>
    <row r="3495" spans="1:26" ht="16" x14ac:dyDescent="0.2">
      <c r="A3495" s="5" t="s">
        <v>6183</v>
      </c>
      <c r="B3495" s="5" t="s">
        <v>63</v>
      </c>
      <c r="C3495" s="5" t="s">
        <v>23</v>
      </c>
      <c r="D3495" s="5" t="s">
        <v>29</v>
      </c>
      <c r="E3495" s="5" t="s">
        <v>30</v>
      </c>
      <c r="F3495" s="5" t="s">
        <v>5880</v>
      </c>
      <c r="G3495" s="5" t="s">
        <v>1551</v>
      </c>
      <c r="H3495" s="5" t="s">
        <v>1551</v>
      </c>
      <c r="I3495" s="5" t="s">
        <v>33</v>
      </c>
      <c r="J3495" s="5" t="s">
        <v>6184</v>
      </c>
      <c r="K3495" s="5" t="s">
        <v>34</v>
      </c>
      <c r="L3495" s="5"/>
      <c r="M3495" s="5" t="s">
        <v>121</v>
      </c>
      <c r="N3495" s="5" t="s">
        <v>36</v>
      </c>
      <c r="O3495" s="5" t="s">
        <v>1551</v>
      </c>
      <c r="P3495" s="5" t="s">
        <v>2838</v>
      </c>
      <c r="Q3495" s="5" t="s">
        <v>6185</v>
      </c>
      <c r="R3495" s="8" t="s">
        <v>39</v>
      </c>
      <c r="S3495" s="8"/>
      <c r="T3495" s="8">
        <f t="shared" si="270"/>
        <v>0</v>
      </c>
      <c r="U3495" s="8">
        <f t="shared" si="271"/>
        <v>0</v>
      </c>
      <c r="V3495" s="8">
        <f t="shared" si="272"/>
        <v>0</v>
      </c>
      <c r="W3495" s="8">
        <f t="shared" si="273"/>
        <v>0</v>
      </c>
      <c r="X3495" s="28">
        <f t="shared" si="274"/>
        <v>0</v>
      </c>
      <c r="Y3495" s="5"/>
      <c r="Z3495" s="5"/>
    </row>
    <row r="3496" spans="1:26" ht="16" x14ac:dyDescent="0.2">
      <c r="A3496" s="5" t="s">
        <v>6186</v>
      </c>
      <c r="B3496" s="5" t="s">
        <v>22</v>
      </c>
      <c r="C3496" s="5" t="s">
        <v>23</v>
      </c>
      <c r="D3496" s="5" t="s">
        <v>24</v>
      </c>
      <c r="E3496" s="5"/>
      <c r="F3496" s="5"/>
      <c r="G3496" s="5"/>
      <c r="H3496" s="5"/>
      <c r="I3496" s="5"/>
      <c r="J3496" s="5"/>
      <c r="K3496" s="5"/>
      <c r="L3496" s="5"/>
      <c r="M3496" s="5"/>
      <c r="N3496" s="5"/>
      <c r="O3496" s="5"/>
      <c r="P3496" s="5"/>
      <c r="Q3496" s="5"/>
      <c r="R3496" s="5"/>
      <c r="S3496" s="8"/>
      <c r="T3496" s="8">
        <f t="shared" si="270"/>
        <v>1</v>
      </c>
      <c r="U3496" s="8">
        <f t="shared" si="271"/>
        <v>1</v>
      </c>
      <c r="V3496" s="8">
        <f t="shared" si="272"/>
        <v>1</v>
      </c>
      <c r="W3496" s="8">
        <f t="shared" si="273"/>
        <v>1</v>
      </c>
      <c r="X3496" s="28">
        <f t="shared" si="274"/>
        <v>4</v>
      </c>
      <c r="Y3496" s="5"/>
      <c r="Z3496" s="5"/>
    </row>
    <row r="3497" spans="1:26" ht="16" x14ac:dyDescent="0.2">
      <c r="A3497" s="5" t="s">
        <v>6187</v>
      </c>
      <c r="B3497" s="5" t="s">
        <v>22</v>
      </c>
      <c r="C3497" s="5" t="s">
        <v>23</v>
      </c>
      <c r="D3497" s="5" t="s">
        <v>24</v>
      </c>
      <c r="E3497" s="5"/>
      <c r="F3497" s="5"/>
      <c r="G3497" s="5"/>
      <c r="H3497" s="5"/>
      <c r="I3497" s="5"/>
      <c r="J3497" s="5"/>
      <c r="K3497" s="5"/>
      <c r="L3497" s="5"/>
      <c r="M3497" s="5"/>
      <c r="N3497" s="5"/>
      <c r="O3497" s="5"/>
      <c r="P3497" s="5"/>
      <c r="Q3497" s="5"/>
      <c r="R3497" s="5"/>
      <c r="S3497" s="8"/>
      <c r="T3497" s="8">
        <f t="shared" si="270"/>
        <v>1</v>
      </c>
      <c r="U3497" s="8">
        <f t="shared" si="271"/>
        <v>1</v>
      </c>
      <c r="V3497" s="8">
        <f t="shared" si="272"/>
        <v>1</v>
      </c>
      <c r="W3497" s="8">
        <f t="shared" si="273"/>
        <v>1</v>
      </c>
      <c r="X3497" s="28">
        <f t="shared" si="274"/>
        <v>4</v>
      </c>
      <c r="Y3497" s="5"/>
      <c r="Z3497" s="5"/>
    </row>
    <row r="3498" spans="1:26" ht="16" x14ac:dyDescent="0.2">
      <c r="A3498" s="5" t="s">
        <v>6188</v>
      </c>
      <c r="B3498" s="5" t="s">
        <v>28</v>
      </c>
      <c r="C3498" s="5" t="s">
        <v>23</v>
      </c>
      <c r="D3498" s="5" t="s">
        <v>29</v>
      </c>
      <c r="E3498" s="5"/>
      <c r="F3498" s="5"/>
      <c r="G3498" s="5"/>
      <c r="H3498" s="5"/>
      <c r="I3498" s="5"/>
      <c r="J3498" s="5"/>
      <c r="K3498" s="5"/>
      <c r="L3498" s="5"/>
      <c r="M3498" s="5"/>
      <c r="N3498" s="5"/>
      <c r="O3498" s="5"/>
      <c r="P3498" s="5"/>
      <c r="Q3498" s="5"/>
      <c r="R3498" s="5"/>
      <c r="S3498" s="8"/>
      <c r="T3498" s="8">
        <f t="shared" si="270"/>
        <v>1</v>
      </c>
      <c r="U3498" s="8">
        <f t="shared" si="271"/>
        <v>1</v>
      </c>
      <c r="V3498" s="8">
        <f t="shared" si="272"/>
        <v>1</v>
      </c>
      <c r="W3498" s="8">
        <f t="shared" si="273"/>
        <v>1</v>
      </c>
      <c r="X3498" s="28">
        <f t="shared" si="274"/>
        <v>4</v>
      </c>
      <c r="Y3498" s="5"/>
      <c r="Z3498" s="5"/>
    </row>
    <row r="3499" spans="1:26" ht="16" x14ac:dyDescent="0.2">
      <c r="A3499" s="5" t="s">
        <v>6189</v>
      </c>
      <c r="B3499" s="5" t="s">
        <v>28</v>
      </c>
      <c r="C3499" s="5" t="s">
        <v>23</v>
      </c>
      <c r="D3499" s="5" t="s">
        <v>29</v>
      </c>
      <c r="E3499" s="5"/>
      <c r="F3499" s="5"/>
      <c r="G3499" s="5"/>
      <c r="H3499" s="5"/>
      <c r="I3499" s="5"/>
      <c r="J3499" s="5"/>
      <c r="K3499" s="5"/>
      <c r="L3499" s="5"/>
      <c r="M3499" s="5"/>
      <c r="N3499" s="5"/>
      <c r="O3499" s="5"/>
      <c r="P3499" s="5"/>
      <c r="Q3499" s="5"/>
      <c r="R3499" s="5"/>
      <c r="S3499" s="8"/>
      <c r="T3499" s="8">
        <f t="shared" si="270"/>
        <v>1</v>
      </c>
      <c r="U3499" s="8">
        <f t="shared" si="271"/>
        <v>1</v>
      </c>
      <c r="V3499" s="8">
        <f t="shared" si="272"/>
        <v>1</v>
      </c>
      <c r="W3499" s="8">
        <f t="shared" si="273"/>
        <v>1</v>
      </c>
      <c r="X3499" s="28">
        <f t="shared" si="274"/>
        <v>4</v>
      </c>
      <c r="Y3499" s="5"/>
      <c r="Z3499" s="5"/>
    </row>
    <row r="3500" spans="1:26" ht="16" x14ac:dyDescent="0.2">
      <c r="A3500" s="5" t="s">
        <v>6190</v>
      </c>
      <c r="B3500" s="5" t="s">
        <v>28</v>
      </c>
      <c r="C3500" s="5" t="s">
        <v>23</v>
      </c>
      <c r="D3500" s="5" t="s">
        <v>29</v>
      </c>
      <c r="E3500" s="5"/>
      <c r="F3500" s="5"/>
      <c r="G3500" s="5"/>
      <c r="H3500" s="5"/>
      <c r="I3500" s="5"/>
      <c r="J3500" s="5"/>
      <c r="K3500" s="5"/>
      <c r="L3500" s="5"/>
      <c r="M3500" s="5"/>
      <c r="N3500" s="5"/>
      <c r="O3500" s="5"/>
      <c r="P3500" s="5"/>
      <c r="Q3500" s="5"/>
      <c r="R3500" s="5"/>
      <c r="S3500" s="8"/>
      <c r="T3500" s="8">
        <f t="shared" si="270"/>
        <v>1</v>
      </c>
      <c r="U3500" s="8">
        <f t="shared" si="271"/>
        <v>1</v>
      </c>
      <c r="V3500" s="8">
        <f t="shared" si="272"/>
        <v>1</v>
      </c>
      <c r="W3500" s="8">
        <f t="shared" si="273"/>
        <v>1</v>
      </c>
      <c r="X3500" s="28">
        <f t="shared" si="274"/>
        <v>4</v>
      </c>
      <c r="Y3500" s="5"/>
      <c r="Z3500" s="5"/>
    </row>
    <row r="3501" spans="1:26" ht="16" x14ac:dyDescent="0.2">
      <c r="A3501" s="5" t="s">
        <v>6191</v>
      </c>
      <c r="B3501" s="5" t="s">
        <v>22</v>
      </c>
      <c r="C3501" s="5" t="s">
        <v>23</v>
      </c>
      <c r="D3501" s="5" t="s">
        <v>24</v>
      </c>
      <c r="E3501" s="5"/>
      <c r="F3501" s="5"/>
      <c r="G3501" s="5"/>
      <c r="H3501" s="5"/>
      <c r="I3501" s="5"/>
      <c r="J3501" s="5"/>
      <c r="K3501" s="5"/>
      <c r="L3501" s="5"/>
      <c r="M3501" s="5"/>
      <c r="N3501" s="5"/>
      <c r="O3501" s="5"/>
      <c r="P3501" s="5"/>
      <c r="Q3501" s="5"/>
      <c r="R3501" s="5"/>
      <c r="S3501" s="8"/>
      <c r="T3501" s="8">
        <f t="shared" si="270"/>
        <v>1</v>
      </c>
      <c r="U3501" s="8">
        <f t="shared" si="271"/>
        <v>1</v>
      </c>
      <c r="V3501" s="8">
        <f t="shared" si="272"/>
        <v>1</v>
      </c>
      <c r="W3501" s="8">
        <f t="shared" si="273"/>
        <v>1</v>
      </c>
      <c r="X3501" s="28">
        <f t="shared" si="274"/>
        <v>4</v>
      </c>
      <c r="Y3501" s="5"/>
      <c r="Z3501" s="5"/>
    </row>
    <row r="3502" spans="1:26" ht="16" x14ac:dyDescent="0.2">
      <c r="A3502" s="5" t="s">
        <v>6192</v>
      </c>
      <c r="B3502" s="5" t="s">
        <v>28</v>
      </c>
      <c r="C3502" s="5" t="s">
        <v>23</v>
      </c>
      <c r="D3502" s="5" t="s">
        <v>29</v>
      </c>
      <c r="E3502" s="5" t="s">
        <v>54</v>
      </c>
      <c r="F3502" s="5" t="s">
        <v>1987</v>
      </c>
      <c r="G3502" s="5" t="s">
        <v>86</v>
      </c>
      <c r="H3502" s="5" t="s">
        <v>86</v>
      </c>
      <c r="I3502" s="5" t="s">
        <v>33</v>
      </c>
      <c r="J3502" s="5" t="s">
        <v>6193</v>
      </c>
      <c r="K3502" s="5" t="s">
        <v>57</v>
      </c>
      <c r="L3502" s="5"/>
      <c r="M3502" s="5" t="s">
        <v>208</v>
      </c>
      <c r="N3502" s="5" t="s">
        <v>109</v>
      </c>
      <c r="O3502" s="5" t="s">
        <v>86</v>
      </c>
      <c r="P3502" s="5" t="s">
        <v>1987</v>
      </c>
      <c r="Q3502" s="5" t="s">
        <v>6194</v>
      </c>
      <c r="R3502" s="8" t="s">
        <v>61</v>
      </c>
      <c r="S3502" s="8"/>
      <c r="T3502" s="8">
        <f t="shared" si="270"/>
        <v>0</v>
      </c>
      <c r="U3502" s="8">
        <f t="shared" si="271"/>
        <v>0</v>
      </c>
      <c r="V3502" s="8">
        <f t="shared" si="272"/>
        <v>0</v>
      </c>
      <c r="W3502" s="8">
        <f t="shared" si="273"/>
        <v>0</v>
      </c>
      <c r="X3502" s="28">
        <f t="shared" si="274"/>
        <v>0</v>
      </c>
      <c r="Y3502" s="5"/>
      <c r="Z3502" s="5"/>
    </row>
    <row r="3503" spans="1:26" ht="16" x14ac:dyDescent="0.2">
      <c r="A3503" s="5" t="s">
        <v>6195</v>
      </c>
      <c r="B3503" s="5" t="s">
        <v>22</v>
      </c>
      <c r="C3503" s="5" t="s">
        <v>23</v>
      </c>
      <c r="D3503" s="5" t="s">
        <v>24</v>
      </c>
      <c r="E3503" s="5"/>
      <c r="F3503" s="5"/>
      <c r="G3503" s="5"/>
      <c r="H3503" s="5"/>
      <c r="I3503" s="5"/>
      <c r="J3503" s="5"/>
      <c r="K3503" s="5"/>
      <c r="L3503" s="5"/>
      <c r="M3503" s="5"/>
      <c r="N3503" s="5"/>
      <c r="O3503" s="5"/>
      <c r="P3503" s="5"/>
      <c r="Q3503" s="5"/>
      <c r="R3503" s="5"/>
      <c r="S3503" s="8"/>
      <c r="T3503" s="8">
        <f t="shared" si="270"/>
        <v>1</v>
      </c>
      <c r="U3503" s="8">
        <f t="shared" si="271"/>
        <v>1</v>
      </c>
      <c r="V3503" s="8">
        <f t="shared" si="272"/>
        <v>1</v>
      </c>
      <c r="W3503" s="8">
        <f t="shared" si="273"/>
        <v>1</v>
      </c>
      <c r="X3503" s="28">
        <f t="shared" si="274"/>
        <v>4</v>
      </c>
      <c r="Y3503" s="5"/>
      <c r="Z3503" s="5"/>
    </row>
    <row r="3504" spans="1:26" ht="16" x14ac:dyDescent="0.2">
      <c r="A3504" s="5" t="s">
        <v>6196</v>
      </c>
      <c r="B3504" s="5" t="s">
        <v>28</v>
      </c>
      <c r="C3504" s="5" t="s">
        <v>23</v>
      </c>
      <c r="D3504" s="5" t="s">
        <v>29</v>
      </c>
      <c r="E3504" s="5"/>
      <c r="F3504" s="5"/>
      <c r="G3504" s="5"/>
      <c r="H3504" s="5"/>
      <c r="I3504" s="5"/>
      <c r="J3504" s="5"/>
      <c r="K3504" s="5"/>
      <c r="L3504" s="5"/>
      <c r="M3504" s="5"/>
      <c r="N3504" s="5"/>
      <c r="O3504" s="5"/>
      <c r="P3504" s="5"/>
      <c r="Q3504" s="5"/>
      <c r="R3504" s="5"/>
      <c r="S3504" s="8"/>
      <c r="T3504" s="8">
        <f t="shared" si="270"/>
        <v>1</v>
      </c>
      <c r="U3504" s="8">
        <f t="shared" si="271"/>
        <v>1</v>
      </c>
      <c r="V3504" s="8">
        <f t="shared" si="272"/>
        <v>1</v>
      </c>
      <c r="W3504" s="8">
        <f t="shared" si="273"/>
        <v>1</v>
      </c>
      <c r="X3504" s="28">
        <f t="shared" si="274"/>
        <v>4</v>
      </c>
      <c r="Y3504" s="5"/>
      <c r="Z3504" s="5"/>
    </row>
    <row r="3505" spans="1:26" ht="16" x14ac:dyDescent="0.2">
      <c r="A3505" s="5" t="s">
        <v>6197</v>
      </c>
      <c r="B3505" s="5" t="s">
        <v>28</v>
      </c>
      <c r="C3505" s="5" t="s">
        <v>23</v>
      </c>
      <c r="D3505" s="5" t="s">
        <v>29</v>
      </c>
      <c r="E3505" s="5" t="s">
        <v>54</v>
      </c>
      <c r="F3505" s="5" t="s">
        <v>1987</v>
      </c>
      <c r="G3505" s="5" t="s">
        <v>86</v>
      </c>
      <c r="H3505" s="5" t="s">
        <v>86</v>
      </c>
      <c r="I3505" s="5" t="s">
        <v>33</v>
      </c>
      <c r="J3505" s="6">
        <v>35682</v>
      </c>
      <c r="K3505" s="5" t="s">
        <v>47</v>
      </c>
      <c r="L3505" s="5"/>
      <c r="M3505" s="7" t="s">
        <v>159</v>
      </c>
      <c r="N3505" s="5"/>
      <c r="O3505" s="5" t="s">
        <v>86</v>
      </c>
      <c r="P3505" s="5" t="s">
        <v>1987</v>
      </c>
      <c r="Q3505" s="5" t="s">
        <v>6198</v>
      </c>
      <c r="R3505" s="8" t="s">
        <v>70</v>
      </c>
      <c r="S3505" s="8"/>
      <c r="T3505" s="8">
        <f t="shared" si="270"/>
        <v>0</v>
      </c>
      <c r="U3505" s="8">
        <f t="shared" si="271"/>
        <v>0</v>
      </c>
      <c r="V3505" s="8">
        <f t="shared" si="272"/>
        <v>0</v>
      </c>
      <c r="W3505" s="8">
        <f t="shared" si="273"/>
        <v>0</v>
      </c>
      <c r="X3505" s="28">
        <f t="shared" si="274"/>
        <v>0</v>
      </c>
      <c r="Y3505" s="5"/>
      <c r="Z3505" s="5"/>
    </row>
    <row r="3506" spans="1:26" ht="16" x14ac:dyDescent="0.2">
      <c r="A3506" s="5" t="s">
        <v>6199</v>
      </c>
      <c r="B3506" s="5" t="s">
        <v>28</v>
      </c>
      <c r="C3506" s="5" t="s">
        <v>23</v>
      </c>
      <c r="D3506" s="5" t="s">
        <v>29</v>
      </c>
      <c r="E3506" s="5" t="s">
        <v>30</v>
      </c>
      <c r="F3506" s="5" t="s">
        <v>2033</v>
      </c>
      <c r="G3506" s="5" t="s">
        <v>86</v>
      </c>
      <c r="H3506" s="5" t="s">
        <v>86</v>
      </c>
      <c r="I3506" s="5" t="s">
        <v>33</v>
      </c>
      <c r="J3506" s="5" t="s">
        <v>448</v>
      </c>
      <c r="K3506" s="5" t="s">
        <v>57</v>
      </c>
      <c r="L3506" s="5"/>
      <c r="M3506" s="5" t="s">
        <v>35</v>
      </c>
      <c r="N3506" s="5" t="s">
        <v>109</v>
      </c>
      <c r="O3506" s="5" t="s">
        <v>86</v>
      </c>
      <c r="P3506" s="5" t="s">
        <v>6200</v>
      </c>
      <c r="Q3506" s="5" t="s">
        <v>6201</v>
      </c>
      <c r="R3506" s="8" t="s">
        <v>70</v>
      </c>
      <c r="S3506" s="8"/>
      <c r="T3506" s="8">
        <f t="shared" si="270"/>
        <v>0</v>
      </c>
      <c r="U3506" s="8">
        <f t="shared" si="271"/>
        <v>0</v>
      </c>
      <c r="V3506" s="8">
        <f t="shared" si="272"/>
        <v>0</v>
      </c>
      <c r="W3506" s="8">
        <f t="shared" si="273"/>
        <v>0</v>
      </c>
      <c r="X3506" s="28">
        <f t="shared" si="274"/>
        <v>0</v>
      </c>
      <c r="Y3506" s="5"/>
      <c r="Z3506" s="5"/>
    </row>
    <row r="3507" spans="1:26" ht="16" x14ac:dyDescent="0.2">
      <c r="A3507" s="5" t="s">
        <v>6202</v>
      </c>
      <c r="B3507" s="5" t="s">
        <v>28</v>
      </c>
      <c r="C3507" s="5" t="s">
        <v>23</v>
      </c>
      <c r="D3507" s="5" t="s">
        <v>29</v>
      </c>
      <c r="E3507" s="5"/>
      <c r="F3507" s="5"/>
      <c r="G3507" s="5"/>
      <c r="H3507" s="5"/>
      <c r="I3507" s="5"/>
      <c r="J3507" s="5"/>
      <c r="K3507" s="5"/>
      <c r="L3507" s="5"/>
      <c r="M3507" s="5"/>
      <c r="N3507" s="5"/>
      <c r="O3507" s="5"/>
      <c r="P3507" s="5"/>
      <c r="Q3507" s="5"/>
      <c r="R3507" s="5"/>
      <c r="S3507" s="8"/>
      <c r="T3507" s="8">
        <f t="shared" si="270"/>
        <v>1</v>
      </c>
      <c r="U3507" s="8">
        <f t="shared" si="271"/>
        <v>1</v>
      </c>
      <c r="V3507" s="8">
        <f t="shared" si="272"/>
        <v>1</v>
      </c>
      <c r="W3507" s="8">
        <f t="shared" si="273"/>
        <v>1</v>
      </c>
      <c r="X3507" s="28">
        <f t="shared" si="274"/>
        <v>4</v>
      </c>
      <c r="Y3507" s="5"/>
      <c r="Z3507" s="5"/>
    </row>
    <row r="3508" spans="1:26" ht="16" x14ac:dyDescent="0.2">
      <c r="A3508" s="5" t="s">
        <v>6203</v>
      </c>
      <c r="B3508" s="5" t="s">
        <v>28</v>
      </c>
      <c r="C3508" s="5" t="s">
        <v>23</v>
      </c>
      <c r="D3508" s="5" t="s">
        <v>29</v>
      </c>
      <c r="E3508" s="5"/>
      <c r="F3508" s="5"/>
      <c r="G3508" s="5"/>
      <c r="H3508" s="5"/>
      <c r="I3508" s="5"/>
      <c r="J3508" s="5"/>
      <c r="K3508" s="5"/>
      <c r="L3508" s="5"/>
      <c r="M3508" s="5"/>
      <c r="N3508" s="5"/>
      <c r="O3508" s="5"/>
      <c r="P3508" s="5"/>
      <c r="Q3508" s="5"/>
      <c r="R3508" s="5"/>
      <c r="S3508" s="8"/>
      <c r="T3508" s="8">
        <f t="shared" si="270"/>
        <v>1</v>
      </c>
      <c r="U3508" s="8">
        <f t="shared" si="271"/>
        <v>1</v>
      </c>
      <c r="V3508" s="8">
        <f t="shared" si="272"/>
        <v>1</v>
      </c>
      <c r="W3508" s="8">
        <f t="shared" si="273"/>
        <v>1</v>
      </c>
      <c r="X3508" s="28">
        <f t="shared" si="274"/>
        <v>4</v>
      </c>
      <c r="Y3508" s="5"/>
      <c r="Z3508" s="5"/>
    </row>
    <row r="3509" spans="1:26" ht="16" x14ac:dyDescent="0.2">
      <c r="A3509" s="5" t="s">
        <v>6204</v>
      </c>
      <c r="B3509" s="5" t="s">
        <v>28</v>
      </c>
      <c r="C3509" s="5" t="s">
        <v>23</v>
      </c>
      <c r="D3509" s="5" t="s">
        <v>29</v>
      </c>
      <c r="E3509" s="5" t="s">
        <v>30</v>
      </c>
      <c r="F3509" s="5" t="s">
        <v>6205</v>
      </c>
      <c r="G3509" s="5" t="s">
        <v>86</v>
      </c>
      <c r="H3509" s="5" t="s">
        <v>86</v>
      </c>
      <c r="I3509" s="5" t="s">
        <v>33</v>
      </c>
      <c r="J3509" s="6">
        <v>34916</v>
      </c>
      <c r="K3509" s="5" t="s">
        <v>57</v>
      </c>
      <c r="L3509" s="5"/>
      <c r="M3509" s="5" t="s">
        <v>48</v>
      </c>
      <c r="N3509" s="5" t="s">
        <v>109</v>
      </c>
      <c r="O3509" s="5" t="s">
        <v>86</v>
      </c>
      <c r="P3509" s="5" t="s">
        <v>6206</v>
      </c>
      <c r="Q3509" s="5" t="s">
        <v>6207</v>
      </c>
      <c r="R3509" s="8" t="s">
        <v>70</v>
      </c>
      <c r="S3509" s="8"/>
      <c r="T3509" s="8">
        <f t="shared" si="270"/>
        <v>0</v>
      </c>
      <c r="U3509" s="8">
        <f t="shared" si="271"/>
        <v>0</v>
      </c>
      <c r="V3509" s="8">
        <f t="shared" si="272"/>
        <v>0</v>
      </c>
      <c r="W3509" s="8">
        <f t="shared" si="273"/>
        <v>0</v>
      </c>
      <c r="X3509" s="28">
        <f t="shared" si="274"/>
        <v>0</v>
      </c>
      <c r="Y3509" s="5"/>
      <c r="Z3509" s="5"/>
    </row>
    <row r="3510" spans="1:26" ht="16" x14ac:dyDescent="0.2">
      <c r="A3510" s="5" t="s">
        <v>6208</v>
      </c>
      <c r="B3510" s="5" t="s">
        <v>97</v>
      </c>
      <c r="C3510" s="5" t="s">
        <v>23</v>
      </c>
      <c r="D3510" s="5" t="s">
        <v>24</v>
      </c>
      <c r="E3510" s="5"/>
      <c r="F3510" s="5"/>
      <c r="G3510" s="5"/>
      <c r="H3510" s="5"/>
      <c r="I3510" s="5"/>
      <c r="J3510" s="5"/>
      <c r="K3510" s="5"/>
      <c r="L3510" s="5"/>
      <c r="M3510" s="5"/>
      <c r="N3510" s="5"/>
      <c r="O3510" s="5"/>
      <c r="P3510" s="5"/>
      <c r="Q3510" s="5"/>
      <c r="R3510" s="5"/>
      <c r="S3510" s="8"/>
      <c r="T3510" s="8">
        <f t="shared" si="270"/>
        <v>1</v>
      </c>
      <c r="U3510" s="8">
        <f t="shared" si="271"/>
        <v>1</v>
      </c>
      <c r="V3510" s="8">
        <f t="shared" si="272"/>
        <v>1</v>
      </c>
      <c r="W3510" s="8">
        <f t="shared" si="273"/>
        <v>1</v>
      </c>
      <c r="X3510" s="28">
        <f t="shared" si="274"/>
        <v>4</v>
      </c>
      <c r="Y3510" s="5"/>
      <c r="Z3510" s="5"/>
    </row>
    <row r="3511" spans="1:26" ht="16" x14ac:dyDescent="0.2">
      <c r="A3511" s="5" t="s">
        <v>6209</v>
      </c>
      <c r="B3511" s="5" t="s">
        <v>28</v>
      </c>
      <c r="C3511" s="5" t="s">
        <v>23</v>
      </c>
      <c r="D3511" s="5" t="s">
        <v>29</v>
      </c>
      <c r="E3511" s="5"/>
      <c r="F3511" s="5"/>
      <c r="G3511" s="5"/>
      <c r="H3511" s="5"/>
      <c r="I3511" s="5"/>
      <c r="J3511" s="5"/>
      <c r="K3511" s="5"/>
      <c r="L3511" s="5"/>
      <c r="M3511" s="5"/>
      <c r="N3511" s="5"/>
      <c r="O3511" s="5"/>
      <c r="P3511" s="5"/>
      <c r="Q3511" s="5"/>
      <c r="R3511" s="5"/>
      <c r="S3511" s="8"/>
      <c r="T3511" s="8">
        <f t="shared" si="270"/>
        <v>1</v>
      </c>
      <c r="U3511" s="8">
        <f t="shared" si="271"/>
        <v>1</v>
      </c>
      <c r="V3511" s="8">
        <f t="shared" si="272"/>
        <v>1</v>
      </c>
      <c r="W3511" s="8">
        <f t="shared" si="273"/>
        <v>1</v>
      </c>
      <c r="X3511" s="28">
        <f t="shared" si="274"/>
        <v>4</v>
      </c>
      <c r="Y3511" s="5"/>
      <c r="Z3511" s="5"/>
    </row>
    <row r="3512" spans="1:26" ht="16" x14ac:dyDescent="0.2">
      <c r="A3512" s="5" t="s">
        <v>6210</v>
      </c>
      <c r="B3512" s="5" t="s">
        <v>28</v>
      </c>
      <c r="C3512" s="5" t="s">
        <v>23</v>
      </c>
      <c r="D3512" s="5" t="s">
        <v>29</v>
      </c>
      <c r="E3512" s="5"/>
      <c r="F3512" s="5"/>
      <c r="G3512" s="5"/>
      <c r="H3512" s="5"/>
      <c r="I3512" s="5"/>
      <c r="J3512" s="5"/>
      <c r="K3512" s="5"/>
      <c r="L3512" s="5"/>
      <c r="M3512" s="5"/>
      <c r="N3512" s="5"/>
      <c r="O3512" s="5"/>
      <c r="P3512" s="5"/>
      <c r="Q3512" s="5"/>
      <c r="R3512" s="5"/>
      <c r="S3512" s="8"/>
      <c r="T3512" s="8">
        <f t="shared" si="270"/>
        <v>1</v>
      </c>
      <c r="U3512" s="8">
        <f t="shared" si="271"/>
        <v>1</v>
      </c>
      <c r="V3512" s="8">
        <f t="shared" si="272"/>
        <v>1</v>
      </c>
      <c r="W3512" s="8">
        <f t="shared" si="273"/>
        <v>1</v>
      </c>
      <c r="X3512" s="28">
        <f t="shared" si="274"/>
        <v>4</v>
      </c>
      <c r="Y3512" s="5"/>
      <c r="Z3512" s="5"/>
    </row>
    <row r="3513" spans="1:26" ht="16" x14ac:dyDescent="0.2">
      <c r="A3513" s="5" t="s">
        <v>6211</v>
      </c>
      <c r="B3513" s="5" t="s">
        <v>315</v>
      </c>
      <c r="C3513" s="5" t="s">
        <v>23</v>
      </c>
      <c r="D3513" s="5" t="s">
        <v>24</v>
      </c>
      <c r="E3513" s="5"/>
      <c r="F3513" s="5"/>
      <c r="G3513" s="5"/>
      <c r="H3513" s="5"/>
      <c r="I3513" s="5"/>
      <c r="J3513" s="5"/>
      <c r="K3513" s="5"/>
      <c r="L3513" s="5"/>
      <c r="M3513" s="5"/>
      <c r="N3513" s="5"/>
      <c r="O3513" s="5"/>
      <c r="P3513" s="5"/>
      <c r="Q3513" s="5"/>
      <c r="R3513" s="5"/>
      <c r="S3513" s="8"/>
      <c r="T3513" s="8">
        <f t="shared" si="270"/>
        <v>1</v>
      </c>
      <c r="U3513" s="8">
        <f t="shared" si="271"/>
        <v>1</v>
      </c>
      <c r="V3513" s="8">
        <f t="shared" si="272"/>
        <v>1</v>
      </c>
      <c r="W3513" s="8">
        <f t="shared" si="273"/>
        <v>1</v>
      </c>
      <c r="X3513" s="28">
        <f t="shared" si="274"/>
        <v>4</v>
      </c>
      <c r="Y3513" s="5"/>
      <c r="Z3513" s="5"/>
    </row>
    <row r="3514" spans="1:26" ht="16" x14ac:dyDescent="0.2">
      <c r="A3514" s="5" t="s">
        <v>6212</v>
      </c>
      <c r="B3514" s="5" t="s">
        <v>22</v>
      </c>
      <c r="C3514" s="5" t="s">
        <v>23</v>
      </c>
      <c r="D3514" s="5" t="s">
        <v>24</v>
      </c>
      <c r="E3514" s="5"/>
      <c r="F3514" s="5"/>
      <c r="G3514" s="5"/>
      <c r="H3514" s="5"/>
      <c r="I3514" s="5"/>
      <c r="J3514" s="5"/>
      <c r="K3514" s="5"/>
      <c r="L3514" s="5"/>
      <c r="M3514" s="5"/>
      <c r="N3514" s="5"/>
      <c r="O3514" s="5"/>
      <c r="P3514" s="5"/>
      <c r="Q3514" s="5"/>
      <c r="R3514" s="5"/>
      <c r="S3514" s="8"/>
      <c r="T3514" s="8">
        <f t="shared" si="270"/>
        <v>1</v>
      </c>
      <c r="U3514" s="8">
        <f t="shared" si="271"/>
        <v>1</v>
      </c>
      <c r="V3514" s="8">
        <f t="shared" si="272"/>
        <v>1</v>
      </c>
      <c r="W3514" s="8">
        <f t="shared" si="273"/>
        <v>1</v>
      </c>
      <c r="X3514" s="28">
        <f t="shared" si="274"/>
        <v>4</v>
      </c>
      <c r="Y3514" s="5"/>
      <c r="Z3514" s="5"/>
    </row>
    <row r="3515" spans="1:26" ht="16" x14ac:dyDescent="0.2">
      <c r="A3515" s="5" t="s">
        <v>6213</v>
      </c>
      <c r="B3515" s="5" t="s">
        <v>28</v>
      </c>
      <c r="C3515" s="5" t="s">
        <v>23</v>
      </c>
      <c r="D3515" s="5" t="s">
        <v>29</v>
      </c>
      <c r="E3515" s="5"/>
      <c r="F3515" s="5"/>
      <c r="G3515" s="5"/>
      <c r="H3515" s="5"/>
      <c r="I3515" s="5"/>
      <c r="J3515" s="5"/>
      <c r="K3515" s="5"/>
      <c r="L3515" s="5"/>
      <c r="M3515" s="5"/>
      <c r="N3515" s="5"/>
      <c r="O3515" s="5"/>
      <c r="P3515" s="5"/>
      <c r="Q3515" s="5"/>
      <c r="R3515" s="5"/>
      <c r="S3515" s="8"/>
      <c r="T3515" s="8">
        <f t="shared" si="270"/>
        <v>1</v>
      </c>
      <c r="U3515" s="8">
        <f t="shared" si="271"/>
        <v>1</v>
      </c>
      <c r="V3515" s="8">
        <f t="shared" si="272"/>
        <v>1</v>
      </c>
      <c r="W3515" s="8">
        <f t="shared" si="273"/>
        <v>1</v>
      </c>
      <c r="X3515" s="28">
        <f t="shared" si="274"/>
        <v>4</v>
      </c>
      <c r="Y3515" s="5"/>
      <c r="Z3515" s="5"/>
    </row>
    <row r="3516" spans="1:26" ht="16" x14ac:dyDescent="0.2">
      <c r="A3516" s="5" t="s">
        <v>6214</v>
      </c>
      <c r="B3516" s="5" t="s">
        <v>22</v>
      </c>
      <c r="C3516" s="5" t="s">
        <v>23</v>
      </c>
      <c r="D3516" s="5" t="s">
        <v>24</v>
      </c>
      <c r="E3516" s="5"/>
      <c r="F3516" s="5"/>
      <c r="G3516" s="5"/>
      <c r="H3516" s="5"/>
      <c r="I3516" s="5"/>
      <c r="J3516" s="5"/>
      <c r="K3516" s="5"/>
      <c r="L3516" s="5"/>
      <c r="M3516" s="5"/>
      <c r="N3516" s="5"/>
      <c r="O3516" s="5"/>
      <c r="P3516" s="5"/>
      <c r="Q3516" s="5"/>
      <c r="R3516" s="5"/>
      <c r="S3516" s="8"/>
      <c r="T3516" s="8">
        <f t="shared" si="270"/>
        <v>1</v>
      </c>
      <c r="U3516" s="8">
        <f t="shared" si="271"/>
        <v>1</v>
      </c>
      <c r="V3516" s="8">
        <f t="shared" si="272"/>
        <v>1</v>
      </c>
      <c r="W3516" s="8">
        <f t="shared" si="273"/>
        <v>1</v>
      </c>
      <c r="X3516" s="28">
        <f t="shared" si="274"/>
        <v>4</v>
      </c>
      <c r="Y3516" s="5"/>
      <c r="Z3516" s="5"/>
    </row>
    <row r="3517" spans="1:26" ht="16" x14ac:dyDescent="0.2">
      <c r="A3517" s="5" t="s">
        <v>6215</v>
      </c>
      <c r="B3517" s="5" t="s">
        <v>28</v>
      </c>
      <c r="C3517" s="5" t="s">
        <v>23</v>
      </c>
      <c r="D3517" s="5" t="s">
        <v>29</v>
      </c>
      <c r="E3517" s="5"/>
      <c r="F3517" s="5"/>
      <c r="G3517" s="5"/>
      <c r="H3517" s="5"/>
      <c r="I3517" s="5"/>
      <c r="J3517" s="5"/>
      <c r="K3517" s="5"/>
      <c r="L3517" s="5"/>
      <c r="M3517" s="5"/>
      <c r="N3517" s="5"/>
      <c r="O3517" s="5"/>
      <c r="P3517" s="5"/>
      <c r="Q3517" s="5"/>
      <c r="R3517" s="5"/>
      <c r="S3517" s="8"/>
      <c r="T3517" s="8">
        <f t="shared" si="270"/>
        <v>1</v>
      </c>
      <c r="U3517" s="8">
        <f t="shared" si="271"/>
        <v>1</v>
      </c>
      <c r="V3517" s="8">
        <f t="shared" si="272"/>
        <v>1</v>
      </c>
      <c r="W3517" s="8">
        <f t="shared" si="273"/>
        <v>1</v>
      </c>
      <c r="X3517" s="28">
        <f t="shared" si="274"/>
        <v>4</v>
      </c>
      <c r="Y3517" s="5"/>
      <c r="Z3517" s="5"/>
    </row>
    <row r="3518" spans="1:26" ht="16" x14ac:dyDescent="0.2">
      <c r="A3518" s="5" t="s">
        <v>6216</v>
      </c>
      <c r="B3518" s="5" t="s">
        <v>22</v>
      </c>
      <c r="C3518" s="5" t="s">
        <v>23</v>
      </c>
      <c r="D3518" s="5" t="s">
        <v>24</v>
      </c>
      <c r="E3518" s="5"/>
      <c r="F3518" s="5"/>
      <c r="G3518" s="5"/>
      <c r="H3518" s="5"/>
      <c r="I3518" s="5"/>
      <c r="J3518" s="5"/>
      <c r="K3518" s="5"/>
      <c r="L3518" s="5"/>
      <c r="M3518" s="5"/>
      <c r="N3518" s="5"/>
      <c r="O3518" s="5"/>
      <c r="P3518" s="5"/>
      <c r="Q3518" s="5"/>
      <c r="R3518" s="5"/>
      <c r="S3518" s="8"/>
      <c r="T3518" s="8">
        <f t="shared" si="270"/>
        <v>1</v>
      </c>
      <c r="U3518" s="8">
        <f t="shared" si="271"/>
        <v>1</v>
      </c>
      <c r="V3518" s="8">
        <f t="shared" si="272"/>
        <v>1</v>
      </c>
      <c r="W3518" s="8">
        <f t="shared" si="273"/>
        <v>1</v>
      </c>
      <c r="X3518" s="28">
        <f t="shared" si="274"/>
        <v>4</v>
      </c>
      <c r="Y3518" s="5"/>
      <c r="Z3518" s="5"/>
    </row>
    <row r="3519" spans="1:26" ht="16" x14ac:dyDescent="0.2">
      <c r="A3519" s="5" t="s">
        <v>6217</v>
      </c>
      <c r="B3519" s="5" t="s">
        <v>97</v>
      </c>
      <c r="C3519" s="5" t="s">
        <v>23</v>
      </c>
      <c r="D3519" s="5" t="s">
        <v>24</v>
      </c>
      <c r="E3519" s="5"/>
      <c r="F3519" s="5"/>
      <c r="G3519" s="5"/>
      <c r="H3519" s="5"/>
      <c r="I3519" s="5"/>
      <c r="J3519" s="5"/>
      <c r="K3519" s="5"/>
      <c r="L3519" s="5"/>
      <c r="M3519" s="5"/>
      <c r="N3519" s="5"/>
      <c r="O3519" s="5"/>
      <c r="P3519" s="5"/>
      <c r="Q3519" s="5"/>
      <c r="R3519" s="5"/>
      <c r="S3519" s="8"/>
      <c r="T3519" s="8">
        <f t="shared" si="270"/>
        <v>1</v>
      </c>
      <c r="U3519" s="8">
        <f t="shared" si="271"/>
        <v>1</v>
      </c>
      <c r="V3519" s="8">
        <f t="shared" si="272"/>
        <v>1</v>
      </c>
      <c r="W3519" s="8">
        <f t="shared" si="273"/>
        <v>1</v>
      </c>
      <c r="X3519" s="28">
        <f t="shared" si="274"/>
        <v>4</v>
      </c>
      <c r="Y3519" s="5"/>
      <c r="Z3519" s="5"/>
    </row>
    <row r="3520" spans="1:26" ht="16" x14ac:dyDescent="0.2">
      <c r="A3520" s="5" t="s">
        <v>6218</v>
      </c>
      <c r="B3520" s="5" t="s">
        <v>22</v>
      </c>
      <c r="C3520" s="5" t="s">
        <v>23</v>
      </c>
      <c r="D3520" s="5" t="s">
        <v>24</v>
      </c>
      <c r="E3520" s="5"/>
      <c r="F3520" s="5"/>
      <c r="G3520" s="5"/>
      <c r="H3520" s="5"/>
      <c r="I3520" s="5"/>
      <c r="J3520" s="5"/>
      <c r="K3520" s="5"/>
      <c r="L3520" s="5"/>
      <c r="M3520" s="5"/>
      <c r="N3520" s="5"/>
      <c r="O3520" s="5"/>
      <c r="P3520" s="5"/>
      <c r="Q3520" s="5"/>
      <c r="R3520" s="5"/>
      <c r="S3520" s="8"/>
      <c r="T3520" s="8">
        <f t="shared" si="270"/>
        <v>1</v>
      </c>
      <c r="U3520" s="8">
        <f t="shared" si="271"/>
        <v>1</v>
      </c>
      <c r="V3520" s="8">
        <f t="shared" si="272"/>
        <v>1</v>
      </c>
      <c r="W3520" s="8">
        <f t="shared" si="273"/>
        <v>1</v>
      </c>
      <c r="X3520" s="28">
        <f t="shared" si="274"/>
        <v>4</v>
      </c>
      <c r="Y3520" s="5"/>
      <c r="Z3520" s="5"/>
    </row>
    <row r="3521" spans="1:26" ht="16" x14ac:dyDescent="0.2">
      <c r="A3521" s="5" t="s">
        <v>6219</v>
      </c>
      <c r="B3521" s="5" t="s">
        <v>97</v>
      </c>
      <c r="C3521" s="5" t="s">
        <v>23</v>
      </c>
      <c r="D3521" s="5" t="s">
        <v>24</v>
      </c>
      <c r="E3521" s="5"/>
      <c r="F3521" s="5"/>
      <c r="G3521" s="5"/>
      <c r="H3521" s="5"/>
      <c r="I3521" s="5"/>
      <c r="J3521" s="5"/>
      <c r="K3521" s="5"/>
      <c r="L3521" s="5"/>
      <c r="M3521" s="5"/>
      <c r="N3521" s="5"/>
      <c r="O3521" s="5"/>
      <c r="P3521" s="5"/>
      <c r="Q3521" s="5"/>
      <c r="R3521" s="5"/>
      <c r="S3521" s="8"/>
      <c r="T3521" s="8">
        <f t="shared" si="270"/>
        <v>1</v>
      </c>
      <c r="U3521" s="8">
        <f t="shared" si="271"/>
        <v>1</v>
      </c>
      <c r="V3521" s="8">
        <f t="shared" si="272"/>
        <v>1</v>
      </c>
      <c r="W3521" s="8">
        <f t="shared" si="273"/>
        <v>1</v>
      </c>
      <c r="X3521" s="28">
        <f t="shared" si="274"/>
        <v>4</v>
      </c>
      <c r="Y3521" s="5"/>
      <c r="Z3521" s="5"/>
    </row>
    <row r="3522" spans="1:26" ht="16" x14ac:dyDescent="0.2">
      <c r="A3522" s="5" t="s">
        <v>6220</v>
      </c>
      <c r="B3522" s="5" t="s">
        <v>91</v>
      </c>
      <c r="C3522" s="5" t="s">
        <v>83</v>
      </c>
      <c r="D3522" s="5" t="s">
        <v>463</v>
      </c>
      <c r="E3522" s="5"/>
      <c r="F3522" s="5"/>
      <c r="G3522" s="5"/>
      <c r="H3522" s="5"/>
      <c r="I3522" s="5"/>
      <c r="J3522" s="5"/>
      <c r="K3522" s="5"/>
      <c r="L3522" s="5"/>
      <c r="M3522" s="5"/>
      <c r="N3522" s="5"/>
      <c r="O3522" s="5"/>
      <c r="P3522" s="5"/>
      <c r="Q3522" s="5"/>
      <c r="R3522" s="5"/>
      <c r="S3522" s="8"/>
      <c r="T3522" s="8">
        <f t="shared" si="270"/>
        <v>1</v>
      </c>
      <c r="U3522" s="8">
        <f t="shared" si="271"/>
        <v>1</v>
      </c>
      <c r="V3522" s="8">
        <f t="shared" si="272"/>
        <v>1</v>
      </c>
      <c r="W3522" s="8">
        <f t="shared" si="273"/>
        <v>1</v>
      </c>
      <c r="X3522" s="28">
        <f t="shared" si="274"/>
        <v>4</v>
      </c>
      <c r="Y3522" s="5"/>
      <c r="Z3522" s="5"/>
    </row>
    <row r="3523" spans="1:26" ht="16" x14ac:dyDescent="0.2">
      <c r="A3523" s="5" t="s">
        <v>6221</v>
      </c>
      <c r="B3523" s="5" t="s">
        <v>1051</v>
      </c>
      <c r="C3523" s="5" t="s">
        <v>83</v>
      </c>
      <c r="D3523" s="5" t="s">
        <v>29</v>
      </c>
      <c r="E3523" s="5"/>
      <c r="F3523" s="5"/>
      <c r="G3523" s="5"/>
      <c r="H3523" s="5"/>
      <c r="I3523" s="5"/>
      <c r="J3523" s="5"/>
      <c r="K3523" s="5"/>
      <c r="L3523" s="5"/>
      <c r="M3523" s="5"/>
      <c r="N3523" s="5"/>
      <c r="O3523" s="5"/>
      <c r="P3523" s="5"/>
      <c r="Q3523" s="5"/>
      <c r="R3523" s="5"/>
      <c r="S3523" s="8"/>
      <c r="T3523" s="8">
        <f t="shared" ref="T3523:T3586" si="275">IF(ISBLANK(G3523),1,0)</f>
        <v>1</v>
      </c>
      <c r="U3523" s="8">
        <f t="shared" ref="U3523:U3586" si="276">IF(ISBLANK(M3523),1,0)</f>
        <v>1</v>
      </c>
      <c r="V3523" s="8">
        <f t="shared" ref="V3523:V3586" si="277">IF(ISBLANK(K3523),1,0)</f>
        <v>1</v>
      </c>
      <c r="W3523" s="8">
        <f t="shared" ref="W3523:W3586" si="278">IF(ISBLANK(Q3523),1,0)</f>
        <v>1</v>
      </c>
      <c r="X3523" s="28">
        <f t="shared" ref="X3523:X3586" si="279">SUM(T3523:W3523)</f>
        <v>4</v>
      </c>
      <c r="Y3523" s="5"/>
      <c r="Z3523" s="5"/>
    </row>
    <row r="3524" spans="1:26" ht="16" x14ac:dyDescent="0.2">
      <c r="A3524" s="5" t="s">
        <v>6222</v>
      </c>
      <c r="B3524" s="5" t="s">
        <v>28</v>
      </c>
      <c r="C3524" s="5" t="s">
        <v>23</v>
      </c>
      <c r="D3524" s="5" t="s">
        <v>29</v>
      </c>
      <c r="E3524" s="5" t="s">
        <v>30</v>
      </c>
      <c r="F3524" s="5" t="s">
        <v>6223</v>
      </c>
      <c r="G3524" s="5" t="s">
        <v>1751</v>
      </c>
      <c r="H3524" s="5" t="s">
        <v>1751</v>
      </c>
      <c r="I3524" s="5" t="s">
        <v>33</v>
      </c>
      <c r="J3524" s="6">
        <v>35561</v>
      </c>
      <c r="K3524" s="5" t="s">
        <v>34</v>
      </c>
      <c r="L3524" s="5"/>
      <c r="M3524" s="5" t="s">
        <v>48</v>
      </c>
      <c r="N3524" s="7" t="s">
        <v>164</v>
      </c>
      <c r="O3524" s="5" t="s">
        <v>1751</v>
      </c>
      <c r="P3524" s="5" t="s">
        <v>6224</v>
      </c>
      <c r="Q3524" s="5" t="s">
        <v>6225</v>
      </c>
      <c r="R3524" s="8" t="s">
        <v>39</v>
      </c>
      <c r="S3524" s="8"/>
      <c r="T3524" s="8">
        <f t="shared" si="275"/>
        <v>0</v>
      </c>
      <c r="U3524" s="8">
        <f t="shared" si="276"/>
        <v>0</v>
      </c>
      <c r="V3524" s="8">
        <f t="shared" si="277"/>
        <v>0</v>
      </c>
      <c r="W3524" s="8">
        <f t="shared" si="278"/>
        <v>0</v>
      </c>
      <c r="X3524" s="28">
        <f t="shared" si="279"/>
        <v>0</v>
      </c>
      <c r="Y3524" s="5"/>
      <c r="Z3524" s="5"/>
    </row>
    <row r="3525" spans="1:26" ht="16" x14ac:dyDescent="0.2">
      <c r="A3525" s="5" t="s">
        <v>6226</v>
      </c>
      <c r="B3525" s="5" t="s">
        <v>28</v>
      </c>
      <c r="C3525" s="5" t="s">
        <v>23</v>
      </c>
      <c r="D3525" s="5" t="s">
        <v>29</v>
      </c>
      <c r="E3525" s="5"/>
      <c r="F3525" s="5"/>
      <c r="G3525" s="5"/>
      <c r="H3525" s="5"/>
      <c r="I3525" s="5"/>
      <c r="J3525" s="5"/>
      <c r="K3525" s="5"/>
      <c r="L3525" s="5"/>
      <c r="M3525" s="5"/>
      <c r="N3525" s="5"/>
      <c r="O3525" s="5"/>
      <c r="P3525" s="5"/>
      <c r="Q3525" s="5"/>
      <c r="R3525" s="5"/>
      <c r="S3525" s="8"/>
      <c r="T3525" s="8">
        <f t="shared" si="275"/>
        <v>1</v>
      </c>
      <c r="U3525" s="8">
        <f t="shared" si="276"/>
        <v>1</v>
      </c>
      <c r="V3525" s="8">
        <f t="shared" si="277"/>
        <v>1</v>
      </c>
      <c r="W3525" s="8">
        <f t="shared" si="278"/>
        <v>1</v>
      </c>
      <c r="X3525" s="28">
        <f t="shared" si="279"/>
        <v>4</v>
      </c>
      <c r="Y3525" s="5"/>
      <c r="Z3525" s="5"/>
    </row>
    <row r="3526" spans="1:26" ht="16" x14ac:dyDescent="0.2">
      <c r="A3526" s="5" t="s">
        <v>6227</v>
      </c>
      <c r="B3526" s="5" t="s">
        <v>28</v>
      </c>
      <c r="C3526" s="5" t="s">
        <v>23</v>
      </c>
      <c r="D3526" s="5" t="s">
        <v>29</v>
      </c>
      <c r="E3526" s="5"/>
      <c r="F3526" s="5"/>
      <c r="G3526" s="5"/>
      <c r="H3526" s="5"/>
      <c r="I3526" s="5"/>
      <c r="J3526" s="5"/>
      <c r="K3526" s="5"/>
      <c r="L3526" s="5"/>
      <c r="M3526" s="5"/>
      <c r="N3526" s="5"/>
      <c r="O3526" s="5"/>
      <c r="P3526" s="5"/>
      <c r="Q3526" s="5"/>
      <c r="R3526" s="5"/>
      <c r="S3526" s="8"/>
      <c r="T3526" s="8">
        <f t="shared" si="275"/>
        <v>1</v>
      </c>
      <c r="U3526" s="8">
        <f t="shared" si="276"/>
        <v>1</v>
      </c>
      <c r="V3526" s="8">
        <f t="shared" si="277"/>
        <v>1</v>
      </c>
      <c r="W3526" s="8">
        <f t="shared" si="278"/>
        <v>1</v>
      </c>
      <c r="X3526" s="28">
        <f t="shared" si="279"/>
        <v>4</v>
      </c>
      <c r="Y3526" s="5"/>
      <c r="Z3526" s="5"/>
    </row>
    <row r="3527" spans="1:26" ht="16" x14ac:dyDescent="0.2">
      <c r="A3527" s="5" t="s">
        <v>6228</v>
      </c>
      <c r="B3527" s="5" t="s">
        <v>28</v>
      </c>
      <c r="C3527" s="5" t="s">
        <v>23</v>
      </c>
      <c r="D3527" s="5" t="s">
        <v>29</v>
      </c>
      <c r="E3527" s="5"/>
      <c r="F3527" s="5"/>
      <c r="G3527" s="5"/>
      <c r="H3527" s="5"/>
      <c r="I3527" s="5"/>
      <c r="J3527" s="5"/>
      <c r="K3527" s="5"/>
      <c r="L3527" s="5"/>
      <c r="M3527" s="5"/>
      <c r="N3527" s="5"/>
      <c r="O3527" s="5"/>
      <c r="P3527" s="5"/>
      <c r="Q3527" s="5"/>
      <c r="R3527" s="5"/>
      <c r="S3527" s="8"/>
      <c r="T3527" s="8">
        <f t="shared" si="275"/>
        <v>1</v>
      </c>
      <c r="U3527" s="8">
        <f t="shared" si="276"/>
        <v>1</v>
      </c>
      <c r="V3527" s="8">
        <f t="shared" si="277"/>
        <v>1</v>
      </c>
      <c r="W3527" s="8">
        <f t="shared" si="278"/>
        <v>1</v>
      </c>
      <c r="X3527" s="28">
        <f t="shared" si="279"/>
        <v>4</v>
      </c>
      <c r="Y3527" s="5"/>
      <c r="Z3527" s="5"/>
    </row>
    <row r="3528" spans="1:26" ht="16" x14ac:dyDescent="0.2">
      <c r="A3528" s="5" t="s">
        <v>6229</v>
      </c>
      <c r="B3528" s="5" t="s">
        <v>28</v>
      </c>
      <c r="C3528" s="5" t="s">
        <v>23</v>
      </c>
      <c r="D3528" s="5" t="s">
        <v>29</v>
      </c>
      <c r="E3528" s="5"/>
      <c r="F3528" s="5"/>
      <c r="G3528" s="5"/>
      <c r="H3528" s="5"/>
      <c r="I3528" s="5"/>
      <c r="J3528" s="5"/>
      <c r="K3528" s="5"/>
      <c r="L3528" s="5"/>
      <c r="M3528" s="5"/>
      <c r="N3528" s="5"/>
      <c r="O3528" s="5"/>
      <c r="P3528" s="5"/>
      <c r="Q3528" s="5"/>
      <c r="R3528" s="5"/>
      <c r="S3528" s="8"/>
      <c r="T3528" s="8">
        <f t="shared" si="275"/>
        <v>1</v>
      </c>
      <c r="U3528" s="8">
        <f t="shared" si="276"/>
        <v>1</v>
      </c>
      <c r="V3528" s="8">
        <f t="shared" si="277"/>
        <v>1</v>
      </c>
      <c r="W3528" s="8">
        <f t="shared" si="278"/>
        <v>1</v>
      </c>
      <c r="X3528" s="28">
        <f t="shared" si="279"/>
        <v>4</v>
      </c>
      <c r="Y3528" s="5"/>
      <c r="Z3528" s="5"/>
    </row>
    <row r="3529" spans="1:26" ht="16" x14ac:dyDescent="0.2">
      <c r="A3529" s="5" t="s">
        <v>6230</v>
      </c>
      <c r="B3529" s="5" t="s">
        <v>63</v>
      </c>
      <c r="C3529" s="5" t="s">
        <v>23</v>
      </c>
      <c r="D3529" s="5" t="s">
        <v>29</v>
      </c>
      <c r="E3529" s="5" t="s">
        <v>54</v>
      </c>
      <c r="F3529" s="5" t="s">
        <v>135</v>
      </c>
      <c r="G3529" s="5" t="s">
        <v>45</v>
      </c>
      <c r="H3529" s="5" t="s">
        <v>45</v>
      </c>
      <c r="I3529" s="5" t="s">
        <v>33</v>
      </c>
      <c r="J3529" s="6">
        <v>35130</v>
      </c>
      <c r="K3529" s="7" t="s">
        <v>237</v>
      </c>
      <c r="L3529" s="5"/>
      <c r="M3529" s="5" t="s">
        <v>108</v>
      </c>
      <c r="N3529" s="5" t="s">
        <v>36</v>
      </c>
      <c r="O3529" s="5" t="s">
        <v>45</v>
      </c>
      <c r="P3529" s="5" t="s">
        <v>135</v>
      </c>
      <c r="Q3529" s="5" t="s">
        <v>6231</v>
      </c>
      <c r="R3529" s="8" t="s">
        <v>61</v>
      </c>
      <c r="S3529" s="8"/>
      <c r="T3529" s="8">
        <f t="shared" si="275"/>
        <v>0</v>
      </c>
      <c r="U3529" s="8">
        <f t="shared" si="276"/>
        <v>0</v>
      </c>
      <c r="V3529" s="8">
        <f t="shared" si="277"/>
        <v>0</v>
      </c>
      <c r="W3529" s="8">
        <f t="shared" si="278"/>
        <v>0</v>
      </c>
      <c r="X3529" s="28">
        <f t="shared" si="279"/>
        <v>0</v>
      </c>
      <c r="Y3529" s="5"/>
      <c r="Z3529" s="5"/>
    </row>
    <row r="3530" spans="1:26" ht="16" x14ac:dyDescent="0.2">
      <c r="A3530" s="5" t="s">
        <v>6232</v>
      </c>
      <c r="B3530" s="5" t="s">
        <v>63</v>
      </c>
      <c r="C3530" s="5" t="s">
        <v>23</v>
      </c>
      <c r="D3530" s="5" t="s">
        <v>29</v>
      </c>
      <c r="E3530" s="5" t="s">
        <v>54</v>
      </c>
      <c r="F3530" s="5" t="s">
        <v>179</v>
      </c>
      <c r="G3530" s="5" t="s">
        <v>163</v>
      </c>
      <c r="H3530" s="5" t="s">
        <v>163</v>
      </c>
      <c r="I3530" s="5" t="s">
        <v>33</v>
      </c>
      <c r="J3530" s="5" t="s">
        <v>6233</v>
      </c>
      <c r="K3530" s="5" t="s">
        <v>146</v>
      </c>
      <c r="L3530" s="5" t="s">
        <v>6234</v>
      </c>
      <c r="M3530" s="5" t="s">
        <v>146</v>
      </c>
      <c r="N3530" s="5" t="s">
        <v>88</v>
      </c>
      <c r="O3530" s="5" t="s">
        <v>163</v>
      </c>
      <c r="P3530" s="5" t="s">
        <v>179</v>
      </c>
      <c r="Q3530" s="5" t="s">
        <v>6236</v>
      </c>
      <c r="R3530" s="8" t="s">
        <v>61</v>
      </c>
      <c r="S3530" s="8"/>
      <c r="T3530" s="8">
        <f t="shared" si="275"/>
        <v>0</v>
      </c>
      <c r="U3530" s="8">
        <f t="shared" si="276"/>
        <v>0</v>
      </c>
      <c r="V3530" s="8">
        <f t="shared" si="277"/>
        <v>0</v>
      </c>
      <c r="W3530" s="8">
        <f t="shared" si="278"/>
        <v>0</v>
      </c>
      <c r="X3530" s="28">
        <f t="shared" si="279"/>
        <v>0</v>
      </c>
      <c r="Y3530" s="5"/>
      <c r="Z3530" s="5"/>
    </row>
    <row r="3531" spans="1:26" ht="16" x14ac:dyDescent="0.2">
      <c r="A3531" s="5" t="s">
        <v>6237</v>
      </c>
      <c r="B3531" s="5" t="s">
        <v>28</v>
      </c>
      <c r="C3531" s="5" t="s">
        <v>23</v>
      </c>
      <c r="D3531" s="5" t="s">
        <v>29</v>
      </c>
      <c r="E3531" s="5" t="s">
        <v>30</v>
      </c>
      <c r="F3531" s="5" t="s">
        <v>6238</v>
      </c>
      <c r="G3531" s="5" t="s">
        <v>1751</v>
      </c>
      <c r="H3531" s="5" t="s">
        <v>1751</v>
      </c>
      <c r="I3531" s="5" t="s">
        <v>33</v>
      </c>
      <c r="J3531" s="6">
        <v>35618</v>
      </c>
      <c r="K3531" s="5" t="s">
        <v>47</v>
      </c>
      <c r="L3531" s="5"/>
      <c r="M3531" s="5" t="s">
        <v>108</v>
      </c>
      <c r="N3531" s="5" t="s">
        <v>88</v>
      </c>
      <c r="O3531" s="5" t="s">
        <v>1751</v>
      </c>
      <c r="P3531" s="5" t="s">
        <v>6239</v>
      </c>
      <c r="Q3531" s="5" t="s">
        <v>6240</v>
      </c>
      <c r="R3531" s="8" t="s">
        <v>70</v>
      </c>
      <c r="S3531" s="8"/>
      <c r="T3531" s="8">
        <f t="shared" si="275"/>
        <v>0</v>
      </c>
      <c r="U3531" s="8">
        <f t="shared" si="276"/>
        <v>0</v>
      </c>
      <c r="V3531" s="8">
        <f t="shared" si="277"/>
        <v>0</v>
      </c>
      <c r="W3531" s="8">
        <f t="shared" si="278"/>
        <v>0</v>
      </c>
      <c r="X3531" s="28">
        <f t="shared" si="279"/>
        <v>0</v>
      </c>
      <c r="Y3531" s="5"/>
      <c r="Z3531" s="5"/>
    </row>
    <row r="3532" spans="1:26" ht="16" x14ac:dyDescent="0.2">
      <c r="A3532" s="5" t="s">
        <v>6241</v>
      </c>
      <c r="B3532" s="5" t="s">
        <v>28</v>
      </c>
      <c r="C3532" s="5" t="s">
        <v>23</v>
      </c>
      <c r="D3532" s="5" t="s">
        <v>29</v>
      </c>
      <c r="E3532" s="5" t="s">
        <v>30</v>
      </c>
      <c r="F3532" s="5" t="s">
        <v>2676</v>
      </c>
      <c r="G3532" s="5" t="s">
        <v>1751</v>
      </c>
      <c r="H3532" s="5" t="s">
        <v>1751</v>
      </c>
      <c r="I3532" s="5" t="s">
        <v>33</v>
      </c>
      <c r="J3532" s="6">
        <v>32973</v>
      </c>
      <c r="K3532" s="5" t="s">
        <v>146</v>
      </c>
      <c r="L3532" s="5" t="s">
        <v>6242</v>
      </c>
      <c r="M3532" s="5" t="s">
        <v>87</v>
      </c>
      <c r="N3532" s="5" t="s">
        <v>36</v>
      </c>
      <c r="O3532" s="5" t="s">
        <v>1751</v>
      </c>
      <c r="P3532" s="5" t="s">
        <v>2676</v>
      </c>
      <c r="Q3532" s="5" t="s">
        <v>6243</v>
      </c>
      <c r="R3532" s="8" t="s">
        <v>70</v>
      </c>
      <c r="S3532" s="8"/>
      <c r="T3532" s="8">
        <f t="shared" si="275"/>
        <v>0</v>
      </c>
      <c r="U3532" s="8">
        <f t="shared" si="276"/>
        <v>0</v>
      </c>
      <c r="V3532" s="8">
        <f t="shared" si="277"/>
        <v>0</v>
      </c>
      <c r="W3532" s="8">
        <f t="shared" si="278"/>
        <v>0</v>
      </c>
      <c r="X3532" s="28">
        <f t="shared" si="279"/>
        <v>0</v>
      </c>
      <c r="Y3532" s="5"/>
      <c r="Z3532" s="5"/>
    </row>
    <row r="3533" spans="1:26" ht="16" x14ac:dyDescent="0.2">
      <c r="A3533" s="5" t="s">
        <v>6244</v>
      </c>
      <c r="B3533" s="5" t="s">
        <v>97</v>
      </c>
      <c r="C3533" s="5" t="s">
        <v>23</v>
      </c>
      <c r="D3533" s="5" t="s">
        <v>24</v>
      </c>
      <c r="E3533" s="5"/>
      <c r="F3533" s="5"/>
      <c r="G3533" s="5"/>
      <c r="H3533" s="5"/>
      <c r="I3533" s="5"/>
      <c r="J3533" s="5"/>
      <c r="K3533" s="5"/>
      <c r="L3533" s="5"/>
      <c r="M3533" s="5"/>
      <c r="N3533" s="5"/>
      <c r="O3533" s="5"/>
      <c r="P3533" s="5"/>
      <c r="Q3533" s="5"/>
      <c r="R3533" s="5"/>
      <c r="S3533" s="8"/>
      <c r="T3533" s="8">
        <f t="shared" si="275"/>
        <v>1</v>
      </c>
      <c r="U3533" s="8">
        <f t="shared" si="276"/>
        <v>1</v>
      </c>
      <c r="V3533" s="8">
        <f t="shared" si="277"/>
        <v>1</v>
      </c>
      <c r="W3533" s="8">
        <f t="shared" si="278"/>
        <v>1</v>
      </c>
      <c r="X3533" s="28">
        <f t="shared" si="279"/>
        <v>4</v>
      </c>
      <c r="Y3533" s="5"/>
      <c r="Z3533" s="5"/>
    </row>
    <row r="3534" spans="1:26" ht="16" x14ac:dyDescent="0.2">
      <c r="A3534" s="5" t="s">
        <v>6245</v>
      </c>
      <c r="B3534" s="5" t="s">
        <v>28</v>
      </c>
      <c r="C3534" s="5" t="s">
        <v>23</v>
      </c>
      <c r="D3534" s="5" t="s">
        <v>29</v>
      </c>
      <c r="E3534" s="5"/>
      <c r="F3534" s="5"/>
      <c r="G3534" s="5"/>
      <c r="H3534" s="5"/>
      <c r="I3534" s="5"/>
      <c r="J3534" s="5"/>
      <c r="K3534" s="5"/>
      <c r="L3534" s="5"/>
      <c r="M3534" s="5"/>
      <c r="N3534" s="5"/>
      <c r="O3534" s="5"/>
      <c r="P3534" s="5"/>
      <c r="Q3534" s="5"/>
      <c r="R3534" s="5"/>
      <c r="S3534" s="8"/>
      <c r="T3534" s="8">
        <f t="shared" si="275"/>
        <v>1</v>
      </c>
      <c r="U3534" s="8">
        <f t="shared" si="276"/>
        <v>1</v>
      </c>
      <c r="V3534" s="8">
        <f t="shared" si="277"/>
        <v>1</v>
      </c>
      <c r="W3534" s="8">
        <f t="shared" si="278"/>
        <v>1</v>
      </c>
      <c r="X3534" s="28">
        <f t="shared" si="279"/>
        <v>4</v>
      </c>
      <c r="Y3534" s="5"/>
      <c r="Z3534" s="5"/>
    </row>
    <row r="3535" spans="1:26" ht="16" x14ac:dyDescent="0.2">
      <c r="A3535" s="5" t="s">
        <v>6246</v>
      </c>
      <c r="B3535" s="5" t="s">
        <v>28</v>
      </c>
      <c r="C3535" s="5" t="s">
        <v>23</v>
      </c>
      <c r="D3535" s="5" t="s">
        <v>29</v>
      </c>
      <c r="E3535" s="5"/>
      <c r="F3535" s="5"/>
      <c r="G3535" s="5"/>
      <c r="H3535" s="5"/>
      <c r="I3535" s="5"/>
      <c r="J3535" s="5"/>
      <c r="K3535" s="5"/>
      <c r="L3535" s="5"/>
      <c r="M3535" s="5"/>
      <c r="N3535" s="5"/>
      <c r="O3535" s="5"/>
      <c r="P3535" s="5"/>
      <c r="Q3535" s="5"/>
      <c r="R3535" s="5"/>
      <c r="S3535" s="8"/>
      <c r="T3535" s="8">
        <f t="shared" si="275"/>
        <v>1</v>
      </c>
      <c r="U3535" s="8">
        <f t="shared" si="276"/>
        <v>1</v>
      </c>
      <c r="V3535" s="8">
        <f t="shared" si="277"/>
        <v>1</v>
      </c>
      <c r="W3535" s="8">
        <f t="shared" si="278"/>
        <v>1</v>
      </c>
      <c r="X3535" s="28">
        <f t="shared" si="279"/>
        <v>4</v>
      </c>
      <c r="Y3535" s="5"/>
      <c r="Z3535" s="5"/>
    </row>
    <row r="3536" spans="1:26" ht="16" x14ac:dyDescent="0.2">
      <c r="A3536" s="5" t="s">
        <v>6247</v>
      </c>
      <c r="B3536" s="5" t="s">
        <v>28</v>
      </c>
      <c r="C3536" s="5" t="s">
        <v>23</v>
      </c>
      <c r="D3536" s="5" t="s">
        <v>29</v>
      </c>
      <c r="E3536" s="5" t="s">
        <v>54</v>
      </c>
      <c r="F3536" s="5" t="s">
        <v>2676</v>
      </c>
      <c r="G3536" s="5" t="s">
        <v>1751</v>
      </c>
      <c r="H3536" s="5" t="s">
        <v>1751</v>
      </c>
      <c r="I3536" s="5" t="s">
        <v>33</v>
      </c>
      <c r="J3536" s="5" t="s">
        <v>6248</v>
      </c>
      <c r="K3536" s="5" t="s">
        <v>57</v>
      </c>
      <c r="L3536" s="5"/>
      <c r="M3536" s="5" t="s">
        <v>87</v>
      </c>
      <c r="N3536" s="5" t="s">
        <v>36</v>
      </c>
      <c r="O3536" s="5" t="s">
        <v>1751</v>
      </c>
      <c r="P3536" s="5" t="s">
        <v>2676</v>
      </c>
      <c r="Q3536" s="5" t="s">
        <v>6249</v>
      </c>
      <c r="R3536" s="8" t="s">
        <v>70</v>
      </c>
      <c r="S3536" s="8"/>
      <c r="T3536" s="8">
        <f t="shared" si="275"/>
        <v>0</v>
      </c>
      <c r="U3536" s="8">
        <f t="shared" si="276"/>
        <v>0</v>
      </c>
      <c r="V3536" s="8">
        <f t="shared" si="277"/>
        <v>0</v>
      </c>
      <c r="W3536" s="8">
        <f t="shared" si="278"/>
        <v>0</v>
      </c>
      <c r="X3536" s="28">
        <f t="shared" si="279"/>
        <v>0</v>
      </c>
      <c r="Y3536" s="5"/>
      <c r="Z3536" s="5"/>
    </row>
    <row r="3537" spans="1:26" ht="16" x14ac:dyDescent="0.2">
      <c r="A3537" s="5" t="s">
        <v>6250</v>
      </c>
      <c r="B3537" s="5" t="s">
        <v>22</v>
      </c>
      <c r="C3537" s="5" t="s">
        <v>23</v>
      </c>
      <c r="D3537" s="5" t="s">
        <v>24</v>
      </c>
      <c r="E3537" s="5"/>
      <c r="F3537" s="5"/>
      <c r="G3537" s="5"/>
      <c r="H3537" s="5"/>
      <c r="I3537" s="5"/>
      <c r="J3537" s="5"/>
      <c r="K3537" s="5"/>
      <c r="L3537" s="5"/>
      <c r="M3537" s="5"/>
      <c r="N3537" s="5"/>
      <c r="O3537" s="5"/>
      <c r="P3537" s="5"/>
      <c r="Q3537" s="5"/>
      <c r="R3537" s="5"/>
      <c r="S3537" s="8"/>
      <c r="T3537" s="8">
        <f t="shared" si="275"/>
        <v>1</v>
      </c>
      <c r="U3537" s="8">
        <f t="shared" si="276"/>
        <v>1</v>
      </c>
      <c r="V3537" s="8">
        <f t="shared" si="277"/>
        <v>1</v>
      </c>
      <c r="W3537" s="8">
        <f t="shared" si="278"/>
        <v>1</v>
      </c>
      <c r="X3537" s="28">
        <f t="shared" si="279"/>
        <v>4</v>
      </c>
      <c r="Y3537" s="5"/>
      <c r="Z3537" s="5"/>
    </row>
    <row r="3538" spans="1:26" ht="16" x14ac:dyDescent="0.2">
      <c r="A3538" s="5" t="s">
        <v>6251</v>
      </c>
      <c r="B3538" s="5" t="s">
        <v>28</v>
      </c>
      <c r="C3538" s="5" t="s">
        <v>23</v>
      </c>
      <c r="D3538" s="5" t="s">
        <v>29</v>
      </c>
      <c r="E3538" s="5"/>
      <c r="F3538" s="5"/>
      <c r="G3538" s="5"/>
      <c r="H3538" s="5"/>
      <c r="I3538" s="5"/>
      <c r="J3538" s="5"/>
      <c r="K3538" s="5"/>
      <c r="L3538" s="5"/>
      <c r="M3538" s="5"/>
      <c r="N3538" s="5"/>
      <c r="O3538" s="5"/>
      <c r="P3538" s="5"/>
      <c r="Q3538" s="5"/>
      <c r="R3538" s="5"/>
      <c r="S3538" s="8"/>
      <c r="T3538" s="8">
        <f t="shared" si="275"/>
        <v>1</v>
      </c>
      <c r="U3538" s="8">
        <f t="shared" si="276"/>
        <v>1</v>
      </c>
      <c r="V3538" s="8">
        <f t="shared" si="277"/>
        <v>1</v>
      </c>
      <c r="W3538" s="8">
        <f t="shared" si="278"/>
        <v>1</v>
      </c>
      <c r="X3538" s="28">
        <f t="shared" si="279"/>
        <v>4</v>
      </c>
      <c r="Y3538" s="5"/>
      <c r="Z3538" s="5"/>
    </row>
    <row r="3539" spans="1:26" ht="16" x14ac:dyDescent="0.2">
      <c r="A3539" s="5" t="s">
        <v>6252</v>
      </c>
      <c r="B3539" s="5" t="s">
        <v>28</v>
      </c>
      <c r="C3539" s="5" t="s">
        <v>23</v>
      </c>
      <c r="D3539" s="5" t="s">
        <v>29</v>
      </c>
      <c r="E3539" s="5" t="s">
        <v>54</v>
      </c>
      <c r="F3539" s="5" t="s">
        <v>4460</v>
      </c>
      <c r="G3539" s="5" t="s">
        <v>32</v>
      </c>
      <c r="H3539" s="5" t="s">
        <v>32</v>
      </c>
      <c r="I3539" s="5" t="s">
        <v>33</v>
      </c>
      <c r="J3539" s="6">
        <v>35765</v>
      </c>
      <c r="K3539" s="5" t="s">
        <v>57</v>
      </c>
      <c r="L3539" s="5"/>
      <c r="M3539" s="5" t="s">
        <v>48</v>
      </c>
      <c r="N3539" s="5" t="s">
        <v>109</v>
      </c>
      <c r="O3539" s="5" t="s">
        <v>32</v>
      </c>
      <c r="P3539" s="5" t="s">
        <v>4460</v>
      </c>
      <c r="Q3539" s="5" t="s">
        <v>6253</v>
      </c>
      <c r="R3539" s="8" t="s">
        <v>70</v>
      </c>
      <c r="S3539" s="8"/>
      <c r="T3539" s="8">
        <f t="shared" si="275"/>
        <v>0</v>
      </c>
      <c r="U3539" s="8">
        <f t="shared" si="276"/>
        <v>0</v>
      </c>
      <c r="V3539" s="8">
        <f t="shared" si="277"/>
        <v>0</v>
      </c>
      <c r="W3539" s="8">
        <f t="shared" si="278"/>
        <v>0</v>
      </c>
      <c r="X3539" s="28">
        <f t="shared" si="279"/>
        <v>0</v>
      </c>
      <c r="Y3539" s="5"/>
      <c r="Z3539" s="5"/>
    </row>
    <row r="3540" spans="1:26" ht="16" x14ac:dyDescent="0.2">
      <c r="A3540" s="5" t="s">
        <v>6254</v>
      </c>
      <c r="B3540" s="5" t="s">
        <v>28</v>
      </c>
      <c r="C3540" s="5" t="s">
        <v>23</v>
      </c>
      <c r="D3540" s="5" t="s">
        <v>29</v>
      </c>
      <c r="E3540" s="5" t="s">
        <v>30</v>
      </c>
      <c r="F3540" s="5" t="s">
        <v>2712</v>
      </c>
      <c r="G3540" s="5" t="s">
        <v>1751</v>
      </c>
      <c r="H3540" s="5" t="s">
        <v>1751</v>
      </c>
      <c r="I3540" s="5" t="s">
        <v>33</v>
      </c>
      <c r="J3540" s="5" t="s">
        <v>6255</v>
      </c>
      <c r="K3540" s="5" t="s">
        <v>145</v>
      </c>
      <c r="L3540" s="5"/>
      <c r="M3540" s="5" t="s">
        <v>48</v>
      </c>
      <c r="N3540" s="5" t="s">
        <v>36</v>
      </c>
      <c r="O3540" s="5" t="s">
        <v>1751</v>
      </c>
      <c r="P3540" s="5" t="s">
        <v>2712</v>
      </c>
      <c r="Q3540" s="5" t="s">
        <v>6256</v>
      </c>
      <c r="R3540" s="8" t="s">
        <v>70</v>
      </c>
      <c r="S3540" s="8"/>
      <c r="T3540" s="8">
        <f t="shared" si="275"/>
        <v>0</v>
      </c>
      <c r="U3540" s="8">
        <f t="shared" si="276"/>
        <v>0</v>
      </c>
      <c r="V3540" s="8">
        <f t="shared" si="277"/>
        <v>0</v>
      </c>
      <c r="W3540" s="8">
        <f t="shared" si="278"/>
        <v>0</v>
      </c>
      <c r="X3540" s="28">
        <f t="shared" si="279"/>
        <v>0</v>
      </c>
      <c r="Y3540" s="5"/>
      <c r="Z3540" s="5"/>
    </row>
    <row r="3541" spans="1:26" ht="16" x14ac:dyDescent="0.2">
      <c r="A3541" s="5" t="s">
        <v>6257</v>
      </c>
      <c r="B3541" s="5" t="s">
        <v>22</v>
      </c>
      <c r="C3541" s="5" t="s">
        <v>23</v>
      </c>
      <c r="D3541" s="5" t="s">
        <v>24</v>
      </c>
      <c r="E3541" s="5"/>
      <c r="F3541" s="5"/>
      <c r="G3541" s="5"/>
      <c r="H3541" s="5"/>
      <c r="I3541" s="5"/>
      <c r="J3541" s="5"/>
      <c r="K3541" s="5"/>
      <c r="L3541" s="5"/>
      <c r="M3541" s="5"/>
      <c r="N3541" s="5"/>
      <c r="O3541" s="5"/>
      <c r="P3541" s="5"/>
      <c r="Q3541" s="5"/>
      <c r="R3541" s="5"/>
      <c r="S3541" s="8"/>
      <c r="T3541" s="8">
        <f t="shared" si="275"/>
        <v>1</v>
      </c>
      <c r="U3541" s="8">
        <f t="shared" si="276"/>
        <v>1</v>
      </c>
      <c r="V3541" s="8">
        <f t="shared" si="277"/>
        <v>1</v>
      </c>
      <c r="W3541" s="8">
        <f t="shared" si="278"/>
        <v>1</v>
      </c>
      <c r="X3541" s="28">
        <f t="shared" si="279"/>
        <v>4</v>
      </c>
      <c r="Y3541" s="5"/>
      <c r="Z3541" s="5"/>
    </row>
    <row r="3542" spans="1:26" ht="16" x14ac:dyDescent="0.2">
      <c r="A3542" s="5" t="s">
        <v>6258</v>
      </c>
      <c r="B3542" s="5" t="s">
        <v>97</v>
      </c>
      <c r="C3542" s="5" t="s">
        <v>23</v>
      </c>
      <c r="D3542" s="5" t="s">
        <v>24</v>
      </c>
      <c r="E3542" s="5"/>
      <c r="F3542" s="5"/>
      <c r="G3542" s="5"/>
      <c r="H3542" s="5"/>
      <c r="I3542" s="5"/>
      <c r="J3542" s="5"/>
      <c r="K3542" s="5"/>
      <c r="L3542" s="5"/>
      <c r="M3542" s="5"/>
      <c r="N3542" s="5"/>
      <c r="O3542" s="5"/>
      <c r="P3542" s="5"/>
      <c r="Q3542" s="5"/>
      <c r="R3542" s="5"/>
      <c r="S3542" s="8"/>
      <c r="T3542" s="8">
        <f t="shared" si="275"/>
        <v>1</v>
      </c>
      <c r="U3542" s="8">
        <f t="shared" si="276"/>
        <v>1</v>
      </c>
      <c r="V3542" s="8">
        <f t="shared" si="277"/>
        <v>1</v>
      </c>
      <c r="W3542" s="8">
        <f t="shared" si="278"/>
        <v>1</v>
      </c>
      <c r="X3542" s="28">
        <f t="shared" si="279"/>
        <v>4</v>
      </c>
      <c r="Y3542" s="5"/>
      <c r="Z3542" s="5"/>
    </row>
    <row r="3543" spans="1:26" ht="16" x14ac:dyDescent="0.2">
      <c r="A3543" s="5" t="s">
        <v>6259</v>
      </c>
      <c r="B3543" s="5" t="s">
        <v>28</v>
      </c>
      <c r="C3543" s="5" t="s">
        <v>23</v>
      </c>
      <c r="D3543" s="5" t="s">
        <v>29</v>
      </c>
      <c r="E3543" s="5" t="s">
        <v>30</v>
      </c>
      <c r="F3543" s="5" t="s">
        <v>601</v>
      </c>
      <c r="G3543" s="5" t="s">
        <v>295</v>
      </c>
      <c r="H3543" s="5" t="s">
        <v>295</v>
      </c>
      <c r="I3543" s="5" t="s">
        <v>296</v>
      </c>
      <c r="J3543" s="5" t="s">
        <v>6260</v>
      </c>
      <c r="K3543" s="5" t="s">
        <v>297</v>
      </c>
      <c r="L3543" s="5"/>
      <c r="M3543" s="5" t="s">
        <v>134</v>
      </c>
      <c r="N3543" s="5" t="s">
        <v>36</v>
      </c>
      <c r="O3543" s="5" t="s">
        <v>295</v>
      </c>
      <c r="P3543" s="5" t="s">
        <v>1719</v>
      </c>
      <c r="Q3543" s="5" t="s">
        <v>6261</v>
      </c>
      <c r="R3543" s="8" t="s">
        <v>70</v>
      </c>
      <c r="S3543" s="8"/>
      <c r="T3543" s="8">
        <f t="shared" si="275"/>
        <v>0</v>
      </c>
      <c r="U3543" s="8">
        <f t="shared" si="276"/>
        <v>0</v>
      </c>
      <c r="V3543" s="8">
        <f t="shared" si="277"/>
        <v>0</v>
      </c>
      <c r="W3543" s="8">
        <f t="shared" si="278"/>
        <v>0</v>
      </c>
      <c r="X3543" s="28">
        <f t="shared" si="279"/>
        <v>0</v>
      </c>
      <c r="Y3543" s="5"/>
      <c r="Z3543" s="5"/>
    </row>
    <row r="3544" spans="1:26" ht="16" x14ac:dyDescent="0.2">
      <c r="A3544" s="5" t="s">
        <v>6262</v>
      </c>
      <c r="B3544" s="5" t="s">
        <v>28</v>
      </c>
      <c r="C3544" s="5" t="s">
        <v>23</v>
      </c>
      <c r="D3544" s="5" t="s">
        <v>29</v>
      </c>
      <c r="E3544" s="5" t="s">
        <v>54</v>
      </c>
      <c r="F3544" s="5" t="s">
        <v>179</v>
      </c>
      <c r="G3544" s="5" t="s">
        <v>163</v>
      </c>
      <c r="H3544" s="5" t="s">
        <v>163</v>
      </c>
      <c r="I3544" s="5" t="s">
        <v>33</v>
      </c>
      <c r="J3544" s="6">
        <v>35070</v>
      </c>
      <c r="K3544" s="5" t="s">
        <v>145</v>
      </c>
      <c r="L3544" s="5"/>
      <c r="M3544" s="5" t="s">
        <v>121</v>
      </c>
      <c r="N3544" s="5" t="s">
        <v>109</v>
      </c>
      <c r="O3544" s="5" t="s">
        <v>163</v>
      </c>
      <c r="P3544" s="5" t="s">
        <v>179</v>
      </c>
      <c r="Q3544" s="5" t="s">
        <v>3395</v>
      </c>
      <c r="R3544" s="8" t="s">
        <v>39</v>
      </c>
      <c r="S3544" s="8"/>
      <c r="T3544" s="8">
        <f t="shared" si="275"/>
        <v>0</v>
      </c>
      <c r="U3544" s="8">
        <f t="shared" si="276"/>
        <v>0</v>
      </c>
      <c r="V3544" s="8">
        <f t="shared" si="277"/>
        <v>0</v>
      </c>
      <c r="W3544" s="8">
        <f t="shared" si="278"/>
        <v>0</v>
      </c>
      <c r="X3544" s="28">
        <f t="shared" si="279"/>
        <v>0</v>
      </c>
      <c r="Y3544" s="5"/>
      <c r="Z3544" s="5"/>
    </row>
    <row r="3545" spans="1:26" ht="16" x14ac:dyDescent="0.2">
      <c r="A3545" s="5" t="s">
        <v>6263</v>
      </c>
      <c r="B3545" s="5" t="s">
        <v>22</v>
      </c>
      <c r="C3545" s="5" t="s">
        <v>23</v>
      </c>
      <c r="D3545" s="5" t="s">
        <v>24</v>
      </c>
      <c r="E3545" s="5"/>
      <c r="F3545" s="5"/>
      <c r="G3545" s="5"/>
      <c r="H3545" s="5"/>
      <c r="I3545" s="5"/>
      <c r="J3545" s="5"/>
      <c r="K3545" s="5"/>
      <c r="L3545" s="5"/>
      <c r="M3545" s="5"/>
      <c r="N3545" s="5"/>
      <c r="O3545" s="5"/>
      <c r="P3545" s="5"/>
      <c r="Q3545" s="5"/>
      <c r="R3545" s="5"/>
      <c r="S3545" s="8"/>
      <c r="T3545" s="8">
        <f t="shared" si="275"/>
        <v>1</v>
      </c>
      <c r="U3545" s="8">
        <f t="shared" si="276"/>
        <v>1</v>
      </c>
      <c r="V3545" s="8">
        <f t="shared" si="277"/>
        <v>1</v>
      </c>
      <c r="W3545" s="8">
        <f t="shared" si="278"/>
        <v>1</v>
      </c>
      <c r="X3545" s="28">
        <f t="shared" si="279"/>
        <v>4</v>
      </c>
      <c r="Y3545" s="5"/>
      <c r="Z3545" s="5"/>
    </row>
    <row r="3546" spans="1:26" ht="16" x14ac:dyDescent="0.2">
      <c r="A3546" s="5" t="s">
        <v>6264</v>
      </c>
      <c r="B3546" s="5" t="s">
        <v>97</v>
      </c>
      <c r="C3546" s="5" t="s">
        <v>23</v>
      </c>
      <c r="D3546" s="5" t="s">
        <v>24</v>
      </c>
      <c r="E3546" s="5"/>
      <c r="F3546" s="5"/>
      <c r="G3546" s="5"/>
      <c r="H3546" s="5"/>
      <c r="I3546" s="5"/>
      <c r="J3546" s="5"/>
      <c r="K3546" s="5"/>
      <c r="L3546" s="5"/>
      <c r="M3546" s="5"/>
      <c r="N3546" s="5"/>
      <c r="O3546" s="5"/>
      <c r="P3546" s="5"/>
      <c r="Q3546" s="5"/>
      <c r="R3546" s="5"/>
      <c r="S3546" s="8"/>
      <c r="T3546" s="8">
        <f t="shared" si="275"/>
        <v>1</v>
      </c>
      <c r="U3546" s="8">
        <f t="shared" si="276"/>
        <v>1</v>
      </c>
      <c r="V3546" s="8">
        <f t="shared" si="277"/>
        <v>1</v>
      </c>
      <c r="W3546" s="8">
        <f t="shared" si="278"/>
        <v>1</v>
      </c>
      <c r="X3546" s="28">
        <f t="shared" si="279"/>
        <v>4</v>
      </c>
      <c r="Y3546" s="5"/>
      <c r="Z3546" s="5"/>
    </row>
    <row r="3547" spans="1:26" ht="16" x14ac:dyDescent="0.2">
      <c r="A3547" s="5" t="s">
        <v>6265</v>
      </c>
      <c r="B3547" s="5" t="s">
        <v>63</v>
      </c>
      <c r="C3547" s="5" t="s">
        <v>23</v>
      </c>
      <c r="D3547" s="5" t="s">
        <v>29</v>
      </c>
      <c r="E3547" s="5" t="s">
        <v>54</v>
      </c>
      <c r="F3547" s="5" t="s">
        <v>6266</v>
      </c>
      <c r="G3547" s="5" t="s">
        <v>1784</v>
      </c>
      <c r="H3547" s="5" t="s">
        <v>1784</v>
      </c>
      <c r="I3547" s="5" t="s">
        <v>33</v>
      </c>
      <c r="J3547" s="5" t="s">
        <v>2646</v>
      </c>
      <c r="K3547" s="5" t="s">
        <v>145</v>
      </c>
      <c r="L3547" s="5"/>
      <c r="M3547" s="5" t="s">
        <v>108</v>
      </c>
      <c r="N3547" s="5" t="s">
        <v>58</v>
      </c>
      <c r="O3547" s="5" t="s">
        <v>1784</v>
      </c>
      <c r="P3547" s="5" t="s">
        <v>6266</v>
      </c>
      <c r="Q3547" s="5" t="s">
        <v>6267</v>
      </c>
      <c r="R3547" s="8" t="s">
        <v>61</v>
      </c>
      <c r="S3547" s="8"/>
      <c r="T3547" s="8">
        <f t="shared" si="275"/>
        <v>0</v>
      </c>
      <c r="U3547" s="8">
        <f t="shared" si="276"/>
        <v>0</v>
      </c>
      <c r="V3547" s="8">
        <f t="shared" si="277"/>
        <v>0</v>
      </c>
      <c r="W3547" s="8">
        <f t="shared" si="278"/>
        <v>0</v>
      </c>
      <c r="X3547" s="28">
        <f t="shared" si="279"/>
        <v>0</v>
      </c>
      <c r="Y3547" s="5"/>
      <c r="Z3547" s="5"/>
    </row>
    <row r="3548" spans="1:26" ht="16" x14ac:dyDescent="0.2">
      <c r="A3548" s="5" t="s">
        <v>6268</v>
      </c>
      <c r="B3548" s="5" t="s">
        <v>63</v>
      </c>
      <c r="C3548" s="5" t="s">
        <v>23</v>
      </c>
      <c r="D3548" s="5" t="s">
        <v>29</v>
      </c>
      <c r="E3548" s="5" t="s">
        <v>30</v>
      </c>
      <c r="F3548" s="5" t="s">
        <v>179</v>
      </c>
      <c r="G3548" s="5" t="s">
        <v>163</v>
      </c>
      <c r="H3548" s="5" t="s">
        <v>163</v>
      </c>
      <c r="I3548" s="5" t="s">
        <v>33</v>
      </c>
      <c r="J3548" s="6">
        <v>35643</v>
      </c>
      <c r="K3548" s="5" t="s">
        <v>57</v>
      </c>
      <c r="L3548" s="5"/>
      <c r="M3548" s="5" t="s">
        <v>35</v>
      </c>
      <c r="N3548" s="7" t="s">
        <v>164</v>
      </c>
      <c r="O3548" s="5" t="s">
        <v>163</v>
      </c>
      <c r="P3548" s="5" t="s">
        <v>179</v>
      </c>
      <c r="Q3548" s="5" t="s">
        <v>6269</v>
      </c>
      <c r="R3548" s="8" t="s">
        <v>70</v>
      </c>
      <c r="S3548" s="8"/>
      <c r="T3548" s="8">
        <f t="shared" si="275"/>
        <v>0</v>
      </c>
      <c r="U3548" s="8">
        <f t="shared" si="276"/>
        <v>0</v>
      </c>
      <c r="V3548" s="8">
        <f t="shared" si="277"/>
        <v>0</v>
      </c>
      <c r="W3548" s="8">
        <f t="shared" si="278"/>
        <v>0</v>
      </c>
      <c r="X3548" s="28">
        <f t="shared" si="279"/>
        <v>0</v>
      </c>
      <c r="Y3548" s="5"/>
      <c r="Z3548" s="5"/>
    </row>
    <row r="3549" spans="1:26" ht="16" x14ac:dyDescent="0.2">
      <c r="A3549" s="5" t="s">
        <v>6270</v>
      </c>
      <c r="B3549" s="5" t="s">
        <v>28</v>
      </c>
      <c r="C3549" s="5" t="s">
        <v>23</v>
      </c>
      <c r="D3549" s="5" t="s">
        <v>463</v>
      </c>
      <c r="E3549" s="5" t="s">
        <v>54</v>
      </c>
      <c r="F3549" s="5" t="s">
        <v>6271</v>
      </c>
      <c r="G3549" s="5" t="s">
        <v>163</v>
      </c>
      <c r="H3549" s="5" t="s">
        <v>163</v>
      </c>
      <c r="I3549" s="5" t="s">
        <v>33</v>
      </c>
      <c r="J3549" s="5" t="s">
        <v>6272</v>
      </c>
      <c r="K3549" s="5" t="s">
        <v>34</v>
      </c>
      <c r="L3549" s="5"/>
      <c r="M3549" s="5" t="s">
        <v>35</v>
      </c>
      <c r="N3549" s="5" t="s">
        <v>88</v>
      </c>
      <c r="O3549" s="5" t="s">
        <v>163</v>
      </c>
      <c r="P3549" s="5" t="s">
        <v>2310</v>
      </c>
      <c r="Q3549" s="5" t="s">
        <v>6273</v>
      </c>
      <c r="R3549" s="8" t="s">
        <v>70</v>
      </c>
      <c r="S3549" s="8"/>
      <c r="T3549" s="8">
        <f t="shared" si="275"/>
        <v>0</v>
      </c>
      <c r="U3549" s="8">
        <f t="shared" si="276"/>
        <v>0</v>
      </c>
      <c r="V3549" s="8">
        <f t="shared" si="277"/>
        <v>0</v>
      </c>
      <c r="W3549" s="8">
        <f t="shared" si="278"/>
        <v>0</v>
      </c>
      <c r="X3549" s="28">
        <f t="shared" si="279"/>
        <v>0</v>
      </c>
      <c r="Y3549" s="5"/>
      <c r="Z3549" s="5"/>
    </row>
    <row r="3550" spans="1:26" ht="16" x14ac:dyDescent="0.2">
      <c r="A3550" s="5" t="s">
        <v>6274</v>
      </c>
      <c r="B3550" s="5" t="s">
        <v>63</v>
      </c>
      <c r="C3550" s="5" t="s">
        <v>23</v>
      </c>
      <c r="D3550" s="5" t="s">
        <v>29</v>
      </c>
      <c r="E3550" s="5" t="s">
        <v>54</v>
      </c>
      <c r="F3550" s="5" t="s">
        <v>6271</v>
      </c>
      <c r="G3550" s="5" t="s">
        <v>163</v>
      </c>
      <c r="H3550" s="5" t="s">
        <v>163</v>
      </c>
      <c r="I3550" s="5" t="s">
        <v>33</v>
      </c>
      <c r="J3550" s="5" t="s">
        <v>6272</v>
      </c>
      <c r="K3550" s="5" t="s">
        <v>34</v>
      </c>
      <c r="L3550" s="5"/>
      <c r="M3550" s="5" t="s">
        <v>35</v>
      </c>
      <c r="N3550" s="5" t="s">
        <v>88</v>
      </c>
      <c r="O3550" s="5" t="s">
        <v>163</v>
      </c>
      <c r="P3550" s="5" t="s">
        <v>2310</v>
      </c>
      <c r="Q3550" s="5" t="s">
        <v>6273</v>
      </c>
      <c r="R3550" s="8" t="s">
        <v>70</v>
      </c>
      <c r="S3550" s="8"/>
      <c r="T3550" s="8">
        <f t="shared" si="275"/>
        <v>0</v>
      </c>
      <c r="U3550" s="8">
        <f t="shared" si="276"/>
        <v>0</v>
      </c>
      <c r="V3550" s="8">
        <f t="shared" si="277"/>
        <v>0</v>
      </c>
      <c r="W3550" s="8">
        <f t="shared" si="278"/>
        <v>0</v>
      </c>
      <c r="X3550" s="28">
        <f t="shared" si="279"/>
        <v>0</v>
      </c>
      <c r="Y3550" s="5"/>
      <c r="Z3550" s="5"/>
    </row>
    <row r="3551" spans="1:26" ht="16" x14ac:dyDescent="0.2">
      <c r="A3551" s="5" t="s">
        <v>6275</v>
      </c>
      <c r="B3551" s="5" t="s">
        <v>22</v>
      </c>
      <c r="C3551" s="5" t="s">
        <v>23</v>
      </c>
      <c r="D3551" s="5" t="s">
        <v>24</v>
      </c>
      <c r="E3551" s="5"/>
      <c r="F3551" s="5"/>
      <c r="G3551" s="5"/>
      <c r="H3551" s="5"/>
      <c r="I3551" s="5"/>
      <c r="J3551" s="5"/>
      <c r="K3551" s="5"/>
      <c r="L3551" s="5"/>
      <c r="M3551" s="5"/>
      <c r="N3551" s="5"/>
      <c r="O3551" s="5"/>
      <c r="P3551" s="5"/>
      <c r="Q3551" s="5"/>
      <c r="R3551" s="5"/>
      <c r="S3551" s="8"/>
      <c r="T3551" s="8">
        <f t="shared" si="275"/>
        <v>1</v>
      </c>
      <c r="U3551" s="8">
        <f t="shared" si="276"/>
        <v>1</v>
      </c>
      <c r="V3551" s="8">
        <f t="shared" si="277"/>
        <v>1</v>
      </c>
      <c r="W3551" s="8">
        <f t="shared" si="278"/>
        <v>1</v>
      </c>
      <c r="X3551" s="28">
        <f t="shared" si="279"/>
        <v>4</v>
      </c>
      <c r="Y3551" s="5"/>
      <c r="Z3551" s="5"/>
    </row>
    <row r="3552" spans="1:26" ht="16" x14ac:dyDescent="0.2">
      <c r="A3552" s="5" t="s">
        <v>6276</v>
      </c>
      <c r="B3552" s="5" t="s">
        <v>28</v>
      </c>
      <c r="C3552" s="5" t="s">
        <v>23</v>
      </c>
      <c r="D3552" s="5" t="s">
        <v>29</v>
      </c>
      <c r="E3552" s="5"/>
      <c r="F3552" s="5"/>
      <c r="G3552" s="5"/>
      <c r="H3552" s="5"/>
      <c r="I3552" s="5"/>
      <c r="J3552" s="5"/>
      <c r="K3552" s="5"/>
      <c r="L3552" s="5"/>
      <c r="M3552" s="5"/>
      <c r="N3552" s="5"/>
      <c r="O3552" s="5"/>
      <c r="P3552" s="5"/>
      <c r="Q3552" s="5"/>
      <c r="R3552" s="5"/>
      <c r="S3552" s="8"/>
      <c r="T3552" s="8">
        <f t="shared" si="275"/>
        <v>1</v>
      </c>
      <c r="U3552" s="8">
        <f t="shared" si="276"/>
        <v>1</v>
      </c>
      <c r="V3552" s="8">
        <f t="shared" si="277"/>
        <v>1</v>
      </c>
      <c r="W3552" s="8">
        <f t="shared" si="278"/>
        <v>1</v>
      </c>
      <c r="X3552" s="28">
        <f t="shared" si="279"/>
        <v>4</v>
      </c>
      <c r="Y3552" s="5"/>
      <c r="Z3552" s="5"/>
    </row>
    <row r="3553" spans="1:26" ht="16" x14ac:dyDescent="0.2">
      <c r="A3553" s="5" t="s">
        <v>6277</v>
      </c>
      <c r="B3553" s="5" t="s">
        <v>97</v>
      </c>
      <c r="C3553" s="5" t="s">
        <v>23</v>
      </c>
      <c r="D3553" s="5" t="s">
        <v>24</v>
      </c>
      <c r="E3553" s="5"/>
      <c r="F3553" s="5"/>
      <c r="G3553" s="5"/>
      <c r="H3553" s="5"/>
      <c r="I3553" s="5"/>
      <c r="J3553" s="5"/>
      <c r="K3553" s="5"/>
      <c r="L3553" s="5"/>
      <c r="M3553" s="5"/>
      <c r="N3553" s="5"/>
      <c r="O3553" s="5"/>
      <c r="P3553" s="5"/>
      <c r="Q3553" s="5"/>
      <c r="R3553" s="5"/>
      <c r="S3553" s="8"/>
      <c r="T3553" s="8">
        <f t="shared" si="275"/>
        <v>1</v>
      </c>
      <c r="U3553" s="8">
        <f t="shared" si="276"/>
        <v>1</v>
      </c>
      <c r="V3553" s="8">
        <f t="shared" si="277"/>
        <v>1</v>
      </c>
      <c r="W3553" s="8">
        <f t="shared" si="278"/>
        <v>1</v>
      </c>
      <c r="X3553" s="28">
        <f t="shared" si="279"/>
        <v>4</v>
      </c>
      <c r="Y3553" s="5"/>
      <c r="Z3553" s="5"/>
    </row>
    <row r="3554" spans="1:26" ht="16" x14ac:dyDescent="0.2">
      <c r="A3554" s="5" t="s">
        <v>6278</v>
      </c>
      <c r="B3554" s="5" t="s">
        <v>22</v>
      </c>
      <c r="C3554" s="5" t="s">
        <v>23</v>
      </c>
      <c r="D3554" s="5" t="s">
        <v>24</v>
      </c>
      <c r="E3554" s="5"/>
      <c r="F3554" s="5"/>
      <c r="G3554" s="5"/>
      <c r="H3554" s="5"/>
      <c r="I3554" s="5"/>
      <c r="J3554" s="5"/>
      <c r="K3554" s="5"/>
      <c r="L3554" s="5"/>
      <c r="M3554" s="5"/>
      <c r="N3554" s="5"/>
      <c r="O3554" s="5"/>
      <c r="P3554" s="5"/>
      <c r="Q3554" s="5"/>
      <c r="R3554" s="5"/>
      <c r="S3554" s="8"/>
      <c r="T3554" s="8">
        <f t="shared" si="275"/>
        <v>1</v>
      </c>
      <c r="U3554" s="8">
        <f t="shared" si="276"/>
        <v>1</v>
      </c>
      <c r="V3554" s="8">
        <f t="shared" si="277"/>
        <v>1</v>
      </c>
      <c r="W3554" s="8">
        <f t="shared" si="278"/>
        <v>1</v>
      </c>
      <c r="X3554" s="28">
        <f t="shared" si="279"/>
        <v>4</v>
      </c>
      <c r="Y3554" s="5"/>
      <c r="Z3554" s="5"/>
    </row>
    <row r="3555" spans="1:26" ht="16" x14ac:dyDescent="0.2">
      <c r="A3555" s="5" t="s">
        <v>6279</v>
      </c>
      <c r="B3555" s="5" t="s">
        <v>22</v>
      </c>
      <c r="C3555" s="5" t="s">
        <v>23</v>
      </c>
      <c r="D3555" s="5" t="s">
        <v>24</v>
      </c>
      <c r="E3555" s="5"/>
      <c r="F3555" s="5"/>
      <c r="G3555" s="5"/>
      <c r="H3555" s="5"/>
      <c r="I3555" s="5"/>
      <c r="J3555" s="5"/>
      <c r="K3555" s="5"/>
      <c r="L3555" s="5"/>
      <c r="M3555" s="5"/>
      <c r="N3555" s="5"/>
      <c r="O3555" s="5"/>
      <c r="P3555" s="5"/>
      <c r="Q3555" s="5"/>
      <c r="R3555" s="5"/>
      <c r="S3555" s="8"/>
      <c r="T3555" s="8">
        <f t="shared" si="275"/>
        <v>1</v>
      </c>
      <c r="U3555" s="8">
        <f t="shared" si="276"/>
        <v>1</v>
      </c>
      <c r="V3555" s="8">
        <f t="shared" si="277"/>
        <v>1</v>
      </c>
      <c r="W3555" s="8">
        <f t="shared" si="278"/>
        <v>1</v>
      </c>
      <c r="X3555" s="28">
        <f t="shared" si="279"/>
        <v>4</v>
      </c>
      <c r="Y3555" s="5"/>
      <c r="Z3555" s="5"/>
    </row>
    <row r="3556" spans="1:26" ht="16" x14ac:dyDescent="0.2">
      <c r="A3556" s="5" t="s">
        <v>6280</v>
      </c>
      <c r="B3556" s="5" t="s">
        <v>28</v>
      </c>
      <c r="C3556" s="5" t="s">
        <v>23</v>
      </c>
      <c r="D3556" s="5" t="s">
        <v>29</v>
      </c>
      <c r="E3556" s="5" t="s">
        <v>30</v>
      </c>
      <c r="F3556" s="5" t="s">
        <v>6281</v>
      </c>
      <c r="G3556" s="5" t="s">
        <v>119</v>
      </c>
      <c r="H3556" s="5" t="s">
        <v>119</v>
      </c>
      <c r="I3556" s="5" t="s">
        <v>33</v>
      </c>
      <c r="J3556" s="5" t="s">
        <v>626</v>
      </c>
      <c r="K3556" s="5"/>
      <c r="L3556" s="5"/>
      <c r="M3556" s="5"/>
      <c r="N3556" s="5"/>
      <c r="O3556" s="5" t="s">
        <v>119</v>
      </c>
      <c r="P3556" s="5" t="s">
        <v>6282</v>
      </c>
      <c r="Q3556" s="5" t="s">
        <v>6283</v>
      </c>
      <c r="R3556" s="5" t="s">
        <v>70</v>
      </c>
      <c r="S3556" s="8"/>
      <c r="T3556" s="8">
        <f t="shared" si="275"/>
        <v>0</v>
      </c>
      <c r="U3556" s="8">
        <f t="shared" si="276"/>
        <v>1</v>
      </c>
      <c r="V3556" s="8">
        <f t="shared" si="277"/>
        <v>1</v>
      </c>
      <c r="W3556" s="8">
        <f t="shared" si="278"/>
        <v>0</v>
      </c>
      <c r="X3556" s="28">
        <f t="shared" si="279"/>
        <v>2</v>
      </c>
      <c r="Y3556" s="5"/>
      <c r="Z3556" s="5"/>
    </row>
    <row r="3557" spans="1:26" ht="16" x14ac:dyDescent="0.2">
      <c r="A3557" s="5" t="s">
        <v>6284</v>
      </c>
      <c r="B3557" s="5" t="s">
        <v>28</v>
      </c>
      <c r="C3557" s="5" t="s">
        <v>23</v>
      </c>
      <c r="D3557" s="5" t="s">
        <v>29</v>
      </c>
      <c r="E3557" s="5" t="s">
        <v>54</v>
      </c>
      <c r="F3557" s="5" t="s">
        <v>6285</v>
      </c>
      <c r="G3557" s="5" t="s">
        <v>1751</v>
      </c>
      <c r="H3557" s="5" t="s">
        <v>1751</v>
      </c>
      <c r="I3557" s="5" t="s">
        <v>33</v>
      </c>
      <c r="J3557" s="6">
        <v>32967</v>
      </c>
      <c r="K3557" s="5" t="s">
        <v>34</v>
      </c>
      <c r="L3557" s="5"/>
      <c r="M3557" s="5" t="s">
        <v>87</v>
      </c>
      <c r="N3557" s="5" t="s">
        <v>36</v>
      </c>
      <c r="O3557" s="5" t="s">
        <v>1751</v>
      </c>
      <c r="P3557" s="5" t="s">
        <v>6285</v>
      </c>
      <c r="Q3557" s="5"/>
      <c r="R3557" s="5" t="s">
        <v>70</v>
      </c>
      <c r="S3557" s="8"/>
      <c r="T3557" s="8">
        <f t="shared" si="275"/>
        <v>0</v>
      </c>
      <c r="U3557" s="8">
        <f t="shared" si="276"/>
        <v>0</v>
      </c>
      <c r="V3557" s="8">
        <f t="shared" si="277"/>
        <v>0</v>
      </c>
      <c r="W3557" s="8">
        <f t="shared" si="278"/>
        <v>1</v>
      </c>
      <c r="X3557" s="28">
        <f t="shared" si="279"/>
        <v>1</v>
      </c>
      <c r="Y3557" s="5"/>
      <c r="Z3557" s="5"/>
    </row>
    <row r="3558" spans="1:26" ht="16" x14ac:dyDescent="0.2">
      <c r="A3558" s="5" t="s">
        <v>6286</v>
      </c>
      <c r="B3558" s="5" t="s">
        <v>22</v>
      </c>
      <c r="C3558" s="5" t="s">
        <v>23</v>
      </c>
      <c r="D3558" s="5" t="s">
        <v>24</v>
      </c>
      <c r="E3558" s="5"/>
      <c r="F3558" s="5"/>
      <c r="G3558" s="5"/>
      <c r="H3558" s="5"/>
      <c r="I3558" s="5"/>
      <c r="J3558" s="5"/>
      <c r="K3558" s="5"/>
      <c r="L3558" s="5"/>
      <c r="M3558" s="5"/>
      <c r="N3558" s="5"/>
      <c r="O3558" s="5"/>
      <c r="P3558" s="5"/>
      <c r="Q3558" s="5"/>
      <c r="R3558" s="5"/>
      <c r="S3558" s="8"/>
      <c r="T3558" s="8">
        <f t="shared" si="275"/>
        <v>1</v>
      </c>
      <c r="U3558" s="8">
        <f t="shared" si="276"/>
        <v>1</v>
      </c>
      <c r="V3558" s="8">
        <f t="shared" si="277"/>
        <v>1</v>
      </c>
      <c r="W3558" s="8">
        <f t="shared" si="278"/>
        <v>1</v>
      </c>
      <c r="X3558" s="28">
        <f t="shared" si="279"/>
        <v>4</v>
      </c>
      <c r="Y3558" s="5"/>
      <c r="Z3558" s="5"/>
    </row>
    <row r="3559" spans="1:26" ht="16" x14ac:dyDescent="0.2">
      <c r="A3559" s="5" t="s">
        <v>6287</v>
      </c>
      <c r="B3559" s="5" t="s">
        <v>91</v>
      </c>
      <c r="C3559" s="5" t="s">
        <v>23</v>
      </c>
      <c r="D3559" s="5" t="s">
        <v>24</v>
      </c>
      <c r="E3559" s="5"/>
      <c r="F3559" s="5"/>
      <c r="G3559" s="5"/>
      <c r="H3559" s="5"/>
      <c r="I3559" s="5"/>
      <c r="J3559" s="5"/>
      <c r="K3559" s="5"/>
      <c r="L3559" s="5"/>
      <c r="M3559" s="5"/>
      <c r="N3559" s="5"/>
      <c r="O3559" s="5"/>
      <c r="P3559" s="5"/>
      <c r="Q3559" s="5"/>
      <c r="R3559" s="5"/>
      <c r="S3559" s="8"/>
      <c r="T3559" s="8">
        <f t="shared" si="275"/>
        <v>1</v>
      </c>
      <c r="U3559" s="8">
        <f t="shared" si="276"/>
        <v>1</v>
      </c>
      <c r="V3559" s="8">
        <f t="shared" si="277"/>
        <v>1</v>
      </c>
      <c r="W3559" s="8">
        <f t="shared" si="278"/>
        <v>1</v>
      </c>
      <c r="X3559" s="28">
        <f t="shared" si="279"/>
        <v>4</v>
      </c>
      <c r="Y3559" s="5"/>
      <c r="Z3559" s="5"/>
    </row>
    <row r="3560" spans="1:26" ht="16" x14ac:dyDescent="0.2">
      <c r="A3560" s="5" t="s">
        <v>6288</v>
      </c>
      <c r="B3560" s="5" t="s">
        <v>22</v>
      </c>
      <c r="C3560" s="5" t="s">
        <v>23</v>
      </c>
      <c r="D3560" s="5" t="s">
        <v>24</v>
      </c>
      <c r="E3560" s="5"/>
      <c r="F3560" s="5"/>
      <c r="G3560" s="5"/>
      <c r="H3560" s="5"/>
      <c r="I3560" s="5"/>
      <c r="J3560" s="5"/>
      <c r="K3560" s="5"/>
      <c r="L3560" s="5"/>
      <c r="M3560" s="5"/>
      <c r="N3560" s="5"/>
      <c r="O3560" s="5"/>
      <c r="P3560" s="5"/>
      <c r="Q3560" s="5"/>
      <c r="R3560" s="5"/>
      <c r="S3560" s="8"/>
      <c r="T3560" s="8">
        <f t="shared" si="275"/>
        <v>1</v>
      </c>
      <c r="U3560" s="8">
        <f t="shared" si="276"/>
        <v>1</v>
      </c>
      <c r="V3560" s="8">
        <f t="shared" si="277"/>
        <v>1</v>
      </c>
      <c r="W3560" s="8">
        <f t="shared" si="278"/>
        <v>1</v>
      </c>
      <c r="X3560" s="28">
        <f t="shared" si="279"/>
        <v>4</v>
      </c>
      <c r="Y3560" s="5"/>
      <c r="Z3560" s="5"/>
    </row>
    <row r="3561" spans="1:26" ht="16" x14ac:dyDescent="0.2">
      <c r="A3561" s="5" t="s">
        <v>6289</v>
      </c>
      <c r="B3561" s="5" t="s">
        <v>28</v>
      </c>
      <c r="C3561" s="5" t="s">
        <v>23</v>
      </c>
      <c r="D3561" s="5" t="s">
        <v>29</v>
      </c>
      <c r="E3561" s="5"/>
      <c r="F3561" s="5"/>
      <c r="G3561" s="5"/>
      <c r="H3561" s="5"/>
      <c r="I3561" s="5"/>
      <c r="J3561" s="5"/>
      <c r="K3561" s="5"/>
      <c r="L3561" s="5"/>
      <c r="M3561" s="5"/>
      <c r="N3561" s="5"/>
      <c r="O3561" s="5"/>
      <c r="P3561" s="5"/>
      <c r="Q3561" s="5"/>
      <c r="R3561" s="5"/>
      <c r="S3561" s="8"/>
      <c r="T3561" s="8">
        <f t="shared" si="275"/>
        <v>1</v>
      </c>
      <c r="U3561" s="8">
        <f t="shared" si="276"/>
        <v>1</v>
      </c>
      <c r="V3561" s="8">
        <f t="shared" si="277"/>
        <v>1</v>
      </c>
      <c r="W3561" s="8">
        <f t="shared" si="278"/>
        <v>1</v>
      </c>
      <c r="X3561" s="28">
        <f t="shared" si="279"/>
        <v>4</v>
      </c>
      <c r="Y3561" s="5"/>
      <c r="Z3561" s="5"/>
    </row>
    <row r="3562" spans="1:26" ht="16" x14ac:dyDescent="0.2">
      <c r="A3562" s="5" t="s">
        <v>6290</v>
      </c>
      <c r="B3562" s="5" t="s">
        <v>28</v>
      </c>
      <c r="C3562" s="5" t="s">
        <v>23</v>
      </c>
      <c r="D3562" s="5" t="s">
        <v>29</v>
      </c>
      <c r="E3562" s="5" t="s">
        <v>30</v>
      </c>
      <c r="F3562" s="5" t="s">
        <v>6291</v>
      </c>
      <c r="G3562" s="5" t="s">
        <v>119</v>
      </c>
      <c r="H3562" s="5" t="s">
        <v>119</v>
      </c>
      <c r="I3562" s="5" t="s">
        <v>33</v>
      </c>
      <c r="J3562" s="5" t="s">
        <v>6292</v>
      </c>
      <c r="K3562" s="5" t="s">
        <v>57</v>
      </c>
      <c r="L3562" s="5"/>
      <c r="M3562" s="5" t="s">
        <v>208</v>
      </c>
      <c r="N3562" s="5" t="s">
        <v>58</v>
      </c>
      <c r="O3562" s="5" t="s">
        <v>119</v>
      </c>
      <c r="P3562" s="5" t="s">
        <v>6293</v>
      </c>
      <c r="Q3562" s="5" t="s">
        <v>6294</v>
      </c>
      <c r="R3562" s="8" t="s">
        <v>70</v>
      </c>
      <c r="S3562" s="8"/>
      <c r="T3562" s="8">
        <f t="shared" si="275"/>
        <v>0</v>
      </c>
      <c r="U3562" s="8">
        <f t="shared" si="276"/>
        <v>0</v>
      </c>
      <c r="V3562" s="8">
        <f t="shared" si="277"/>
        <v>0</v>
      </c>
      <c r="W3562" s="8">
        <f t="shared" si="278"/>
        <v>0</v>
      </c>
      <c r="X3562" s="28">
        <f t="shared" si="279"/>
        <v>0</v>
      </c>
      <c r="Y3562" s="5"/>
      <c r="Z3562" s="5"/>
    </row>
    <row r="3563" spans="1:26" ht="16" x14ac:dyDescent="0.2">
      <c r="A3563" s="5" t="s">
        <v>6295</v>
      </c>
      <c r="B3563" s="5" t="s">
        <v>28</v>
      </c>
      <c r="C3563" s="5" t="s">
        <v>23</v>
      </c>
      <c r="D3563" s="5" t="s">
        <v>29</v>
      </c>
      <c r="E3563" s="5" t="s">
        <v>30</v>
      </c>
      <c r="F3563" s="5" t="s">
        <v>277</v>
      </c>
      <c r="G3563" s="5" t="s">
        <v>45</v>
      </c>
      <c r="H3563" s="5" t="s">
        <v>45</v>
      </c>
      <c r="I3563" s="5" t="s">
        <v>33</v>
      </c>
      <c r="J3563" s="6">
        <v>34944</v>
      </c>
      <c r="K3563" s="5" t="s">
        <v>34</v>
      </c>
      <c r="L3563" s="5"/>
      <c r="M3563" s="5" t="s">
        <v>134</v>
      </c>
      <c r="N3563" s="5" t="s">
        <v>36</v>
      </c>
      <c r="O3563" s="5" t="s">
        <v>45</v>
      </c>
      <c r="P3563" s="5" t="s">
        <v>6296</v>
      </c>
      <c r="Q3563" s="5" t="s">
        <v>6297</v>
      </c>
      <c r="R3563" s="8" t="s">
        <v>39</v>
      </c>
      <c r="S3563" s="8"/>
      <c r="T3563" s="8">
        <f t="shared" si="275"/>
        <v>0</v>
      </c>
      <c r="U3563" s="8">
        <f t="shared" si="276"/>
        <v>0</v>
      </c>
      <c r="V3563" s="8">
        <f t="shared" si="277"/>
        <v>0</v>
      </c>
      <c r="W3563" s="8">
        <f t="shared" si="278"/>
        <v>0</v>
      </c>
      <c r="X3563" s="28">
        <f t="shared" si="279"/>
        <v>0</v>
      </c>
      <c r="Y3563" s="5"/>
      <c r="Z3563" s="5"/>
    </row>
    <row r="3564" spans="1:26" ht="16" x14ac:dyDescent="0.2">
      <c r="A3564" s="5" t="s">
        <v>6298</v>
      </c>
      <c r="B3564" s="5" t="s">
        <v>28</v>
      </c>
      <c r="C3564" s="5" t="s">
        <v>23</v>
      </c>
      <c r="D3564" s="5" t="s">
        <v>29</v>
      </c>
      <c r="E3564" s="5" t="s">
        <v>30</v>
      </c>
      <c r="F3564" s="5" t="s">
        <v>895</v>
      </c>
      <c r="G3564" s="5" t="s">
        <v>45</v>
      </c>
      <c r="H3564" s="5" t="s">
        <v>45</v>
      </c>
      <c r="I3564" s="5" t="s">
        <v>33</v>
      </c>
      <c r="J3564" s="6">
        <v>34523</v>
      </c>
      <c r="K3564" s="5" t="s">
        <v>145</v>
      </c>
      <c r="L3564" s="5"/>
      <c r="M3564" s="5" t="s">
        <v>108</v>
      </c>
      <c r="N3564" s="5" t="s">
        <v>88</v>
      </c>
      <c r="O3564" s="5" t="s">
        <v>45</v>
      </c>
      <c r="P3564" s="5" t="s">
        <v>44</v>
      </c>
      <c r="Q3564" s="5" t="s">
        <v>6299</v>
      </c>
      <c r="R3564" s="8" t="s">
        <v>39</v>
      </c>
      <c r="S3564" s="8"/>
      <c r="T3564" s="8">
        <f t="shared" si="275"/>
        <v>0</v>
      </c>
      <c r="U3564" s="8">
        <f t="shared" si="276"/>
        <v>0</v>
      </c>
      <c r="V3564" s="8">
        <f t="shared" si="277"/>
        <v>0</v>
      </c>
      <c r="W3564" s="8">
        <f t="shared" si="278"/>
        <v>0</v>
      </c>
      <c r="X3564" s="28">
        <f t="shared" si="279"/>
        <v>0</v>
      </c>
      <c r="Y3564" s="5"/>
      <c r="Z3564" s="5"/>
    </row>
    <row r="3565" spans="1:26" ht="16" x14ac:dyDescent="0.2">
      <c r="A3565" s="5" t="s">
        <v>6300</v>
      </c>
      <c r="B3565" s="5" t="s">
        <v>91</v>
      </c>
      <c r="C3565" s="5" t="s">
        <v>23</v>
      </c>
      <c r="D3565" s="5" t="s">
        <v>24</v>
      </c>
      <c r="E3565" s="5"/>
      <c r="F3565" s="5"/>
      <c r="G3565" s="5"/>
      <c r="H3565" s="5"/>
      <c r="I3565" s="5"/>
      <c r="J3565" s="5"/>
      <c r="K3565" s="5"/>
      <c r="L3565" s="5"/>
      <c r="M3565" s="5"/>
      <c r="N3565" s="5"/>
      <c r="O3565" s="5"/>
      <c r="P3565" s="5"/>
      <c r="Q3565" s="5"/>
      <c r="R3565" s="5"/>
      <c r="S3565" s="8"/>
      <c r="T3565" s="8">
        <f t="shared" si="275"/>
        <v>1</v>
      </c>
      <c r="U3565" s="8">
        <f t="shared" si="276"/>
        <v>1</v>
      </c>
      <c r="V3565" s="8">
        <f t="shared" si="277"/>
        <v>1</v>
      </c>
      <c r="W3565" s="8">
        <f t="shared" si="278"/>
        <v>1</v>
      </c>
      <c r="X3565" s="28">
        <f t="shared" si="279"/>
        <v>4</v>
      </c>
      <c r="Y3565" s="5"/>
      <c r="Z3565" s="5"/>
    </row>
    <row r="3566" spans="1:26" ht="16" x14ac:dyDescent="0.2">
      <c r="A3566" s="5" t="s">
        <v>6301</v>
      </c>
      <c r="B3566" s="5" t="s">
        <v>22</v>
      </c>
      <c r="C3566" s="5" t="s">
        <v>23</v>
      </c>
      <c r="D3566" s="5" t="s">
        <v>24</v>
      </c>
      <c r="E3566" s="5"/>
      <c r="F3566" s="5"/>
      <c r="G3566" s="5"/>
      <c r="H3566" s="5"/>
      <c r="I3566" s="5"/>
      <c r="J3566" s="5"/>
      <c r="K3566" s="5"/>
      <c r="L3566" s="5"/>
      <c r="M3566" s="5"/>
      <c r="N3566" s="5"/>
      <c r="O3566" s="5"/>
      <c r="P3566" s="5"/>
      <c r="Q3566" s="5"/>
      <c r="R3566" s="5"/>
      <c r="S3566" s="8"/>
      <c r="T3566" s="8">
        <f t="shared" si="275"/>
        <v>1</v>
      </c>
      <c r="U3566" s="8">
        <f t="shared" si="276"/>
        <v>1</v>
      </c>
      <c r="V3566" s="8">
        <f t="shared" si="277"/>
        <v>1</v>
      </c>
      <c r="W3566" s="8">
        <f t="shared" si="278"/>
        <v>1</v>
      </c>
      <c r="X3566" s="28">
        <f t="shared" si="279"/>
        <v>4</v>
      </c>
      <c r="Y3566" s="5"/>
      <c r="Z3566" s="5"/>
    </row>
    <row r="3567" spans="1:26" ht="16" x14ac:dyDescent="0.2">
      <c r="A3567" s="5" t="s">
        <v>6302</v>
      </c>
      <c r="B3567" s="5" t="s">
        <v>22</v>
      </c>
      <c r="C3567" s="5" t="s">
        <v>23</v>
      </c>
      <c r="D3567" s="5" t="s">
        <v>24</v>
      </c>
      <c r="E3567" s="5"/>
      <c r="F3567" s="5"/>
      <c r="G3567" s="5"/>
      <c r="H3567" s="5"/>
      <c r="I3567" s="5"/>
      <c r="J3567" s="5"/>
      <c r="K3567" s="5"/>
      <c r="L3567" s="5"/>
      <c r="M3567" s="5"/>
      <c r="N3567" s="5"/>
      <c r="O3567" s="5"/>
      <c r="P3567" s="5"/>
      <c r="Q3567" s="5"/>
      <c r="R3567" s="5"/>
      <c r="S3567" s="8"/>
      <c r="T3567" s="8">
        <f t="shared" si="275"/>
        <v>1</v>
      </c>
      <c r="U3567" s="8">
        <f t="shared" si="276"/>
        <v>1</v>
      </c>
      <c r="V3567" s="8">
        <f t="shared" si="277"/>
        <v>1</v>
      </c>
      <c r="W3567" s="8">
        <f t="shared" si="278"/>
        <v>1</v>
      </c>
      <c r="X3567" s="28">
        <f t="shared" si="279"/>
        <v>4</v>
      </c>
      <c r="Y3567" s="5"/>
      <c r="Z3567" s="5"/>
    </row>
    <row r="3568" spans="1:26" ht="16" x14ac:dyDescent="0.2">
      <c r="A3568" s="5" t="s">
        <v>6303</v>
      </c>
      <c r="B3568" s="5" t="s">
        <v>28</v>
      </c>
      <c r="C3568" s="5" t="s">
        <v>23</v>
      </c>
      <c r="D3568" s="5" t="s">
        <v>29</v>
      </c>
      <c r="E3568" s="5"/>
      <c r="F3568" s="5"/>
      <c r="G3568" s="5"/>
      <c r="H3568" s="5"/>
      <c r="I3568" s="5"/>
      <c r="J3568" s="5"/>
      <c r="K3568" s="5"/>
      <c r="L3568" s="5"/>
      <c r="M3568" s="5"/>
      <c r="N3568" s="5"/>
      <c r="O3568" s="5"/>
      <c r="P3568" s="5"/>
      <c r="Q3568" s="5"/>
      <c r="R3568" s="5"/>
      <c r="S3568" s="8"/>
      <c r="T3568" s="8">
        <f t="shared" si="275"/>
        <v>1</v>
      </c>
      <c r="U3568" s="8">
        <f t="shared" si="276"/>
        <v>1</v>
      </c>
      <c r="V3568" s="8">
        <f t="shared" si="277"/>
        <v>1</v>
      </c>
      <c r="W3568" s="8">
        <f t="shared" si="278"/>
        <v>1</v>
      </c>
      <c r="X3568" s="28">
        <f t="shared" si="279"/>
        <v>4</v>
      </c>
      <c r="Y3568" s="5"/>
      <c r="Z3568" s="5"/>
    </row>
    <row r="3569" spans="1:26" ht="16" x14ac:dyDescent="0.2">
      <c r="A3569" s="5" t="s">
        <v>6304</v>
      </c>
      <c r="B3569" s="5" t="s">
        <v>22</v>
      </c>
      <c r="C3569" s="5" t="s">
        <v>23</v>
      </c>
      <c r="D3569" s="5" t="s">
        <v>24</v>
      </c>
      <c r="E3569" s="5"/>
      <c r="F3569" s="5"/>
      <c r="G3569" s="5"/>
      <c r="H3569" s="5"/>
      <c r="I3569" s="5"/>
      <c r="J3569" s="5"/>
      <c r="K3569" s="5"/>
      <c r="L3569" s="5"/>
      <c r="M3569" s="5"/>
      <c r="N3569" s="5"/>
      <c r="O3569" s="5"/>
      <c r="P3569" s="5"/>
      <c r="Q3569" s="5"/>
      <c r="R3569" s="5"/>
      <c r="S3569" s="8"/>
      <c r="T3569" s="8">
        <f t="shared" si="275"/>
        <v>1</v>
      </c>
      <c r="U3569" s="8">
        <f t="shared" si="276"/>
        <v>1</v>
      </c>
      <c r="V3569" s="8">
        <f t="shared" si="277"/>
        <v>1</v>
      </c>
      <c r="W3569" s="8">
        <f t="shared" si="278"/>
        <v>1</v>
      </c>
      <c r="X3569" s="28">
        <f t="shared" si="279"/>
        <v>4</v>
      </c>
      <c r="Y3569" s="5"/>
      <c r="Z3569" s="5"/>
    </row>
    <row r="3570" spans="1:26" ht="16" x14ac:dyDescent="0.2">
      <c r="A3570" s="5" t="s">
        <v>6305</v>
      </c>
      <c r="B3570" s="5" t="s">
        <v>28</v>
      </c>
      <c r="C3570" s="5" t="s">
        <v>23</v>
      </c>
      <c r="D3570" s="5" t="s">
        <v>29</v>
      </c>
      <c r="E3570" s="5"/>
      <c r="F3570" s="5"/>
      <c r="G3570" s="5"/>
      <c r="H3570" s="5"/>
      <c r="I3570" s="5"/>
      <c r="J3570" s="5"/>
      <c r="K3570" s="5"/>
      <c r="L3570" s="5"/>
      <c r="M3570" s="5"/>
      <c r="N3570" s="5"/>
      <c r="O3570" s="5"/>
      <c r="P3570" s="5"/>
      <c r="Q3570" s="5"/>
      <c r="R3570" s="5"/>
      <c r="S3570" s="8"/>
      <c r="T3570" s="8">
        <f t="shared" si="275"/>
        <v>1</v>
      </c>
      <c r="U3570" s="8">
        <f t="shared" si="276"/>
        <v>1</v>
      </c>
      <c r="V3570" s="8">
        <f t="shared" si="277"/>
        <v>1</v>
      </c>
      <c r="W3570" s="8">
        <f t="shared" si="278"/>
        <v>1</v>
      </c>
      <c r="X3570" s="28">
        <f t="shared" si="279"/>
        <v>4</v>
      </c>
      <c r="Y3570" s="5"/>
      <c r="Z3570" s="5"/>
    </row>
    <row r="3571" spans="1:26" ht="16" x14ac:dyDescent="0.2">
      <c r="A3571" s="5" t="s">
        <v>6306</v>
      </c>
      <c r="B3571" s="5" t="s">
        <v>97</v>
      </c>
      <c r="C3571" s="5" t="s">
        <v>23</v>
      </c>
      <c r="D3571" s="5" t="s">
        <v>24</v>
      </c>
      <c r="E3571" s="5"/>
      <c r="F3571" s="5"/>
      <c r="G3571" s="5"/>
      <c r="H3571" s="5"/>
      <c r="I3571" s="5"/>
      <c r="J3571" s="5"/>
      <c r="K3571" s="5"/>
      <c r="L3571" s="5"/>
      <c r="M3571" s="5"/>
      <c r="N3571" s="5"/>
      <c r="O3571" s="5"/>
      <c r="P3571" s="5"/>
      <c r="Q3571" s="5"/>
      <c r="R3571" s="5"/>
      <c r="S3571" s="8"/>
      <c r="T3571" s="8">
        <f t="shared" si="275"/>
        <v>1</v>
      </c>
      <c r="U3571" s="8">
        <f t="shared" si="276"/>
        <v>1</v>
      </c>
      <c r="V3571" s="8">
        <f t="shared" si="277"/>
        <v>1</v>
      </c>
      <c r="W3571" s="8">
        <f t="shared" si="278"/>
        <v>1</v>
      </c>
      <c r="X3571" s="28">
        <f t="shared" si="279"/>
        <v>4</v>
      </c>
      <c r="Y3571" s="5"/>
      <c r="Z3571" s="5"/>
    </row>
    <row r="3572" spans="1:26" ht="16" x14ac:dyDescent="0.2">
      <c r="A3572" s="5" t="s">
        <v>6307</v>
      </c>
      <c r="B3572" s="5" t="s">
        <v>97</v>
      </c>
      <c r="C3572" s="5" t="s">
        <v>23</v>
      </c>
      <c r="D3572" s="5" t="s">
        <v>24</v>
      </c>
      <c r="E3572" s="5"/>
      <c r="F3572" s="5"/>
      <c r="G3572" s="5"/>
      <c r="H3572" s="5"/>
      <c r="I3572" s="5"/>
      <c r="J3572" s="5"/>
      <c r="K3572" s="5"/>
      <c r="L3572" s="5"/>
      <c r="M3572" s="5"/>
      <c r="N3572" s="5"/>
      <c r="O3572" s="5"/>
      <c r="P3572" s="5"/>
      <c r="Q3572" s="5"/>
      <c r="R3572" s="5"/>
      <c r="S3572" s="8"/>
      <c r="T3572" s="8">
        <f t="shared" si="275"/>
        <v>1</v>
      </c>
      <c r="U3572" s="8">
        <f t="shared" si="276"/>
        <v>1</v>
      </c>
      <c r="V3572" s="8">
        <f t="shared" si="277"/>
        <v>1</v>
      </c>
      <c r="W3572" s="8">
        <f t="shared" si="278"/>
        <v>1</v>
      </c>
      <c r="X3572" s="28">
        <f t="shared" si="279"/>
        <v>4</v>
      </c>
      <c r="Y3572" s="5"/>
      <c r="Z3572" s="5"/>
    </row>
    <row r="3573" spans="1:26" ht="16" x14ac:dyDescent="0.2">
      <c r="A3573" s="5" t="s">
        <v>6308</v>
      </c>
      <c r="B3573" s="5" t="s">
        <v>97</v>
      </c>
      <c r="C3573" s="5" t="s">
        <v>23</v>
      </c>
      <c r="D3573" s="5" t="s">
        <v>24</v>
      </c>
      <c r="E3573" s="5"/>
      <c r="F3573" s="5"/>
      <c r="G3573" s="5"/>
      <c r="H3573" s="5"/>
      <c r="I3573" s="5"/>
      <c r="J3573" s="5"/>
      <c r="K3573" s="5"/>
      <c r="L3573" s="5"/>
      <c r="M3573" s="5"/>
      <c r="N3573" s="5"/>
      <c r="O3573" s="5"/>
      <c r="P3573" s="5"/>
      <c r="Q3573" s="5"/>
      <c r="R3573" s="5"/>
      <c r="S3573" s="8"/>
      <c r="T3573" s="8">
        <f t="shared" si="275"/>
        <v>1</v>
      </c>
      <c r="U3573" s="8">
        <f t="shared" si="276"/>
        <v>1</v>
      </c>
      <c r="V3573" s="8">
        <f t="shared" si="277"/>
        <v>1</v>
      </c>
      <c r="W3573" s="8">
        <f t="shared" si="278"/>
        <v>1</v>
      </c>
      <c r="X3573" s="28">
        <f t="shared" si="279"/>
        <v>4</v>
      </c>
      <c r="Y3573" s="5"/>
      <c r="Z3573" s="5"/>
    </row>
    <row r="3574" spans="1:26" ht="16" x14ac:dyDescent="0.2">
      <c r="A3574" s="5" t="s">
        <v>6309</v>
      </c>
      <c r="B3574" s="5" t="s">
        <v>6310</v>
      </c>
      <c r="C3574" s="5" t="s">
        <v>23</v>
      </c>
      <c r="D3574" s="5" t="s">
        <v>24</v>
      </c>
      <c r="E3574" s="5"/>
      <c r="F3574" s="5"/>
      <c r="G3574" s="5"/>
      <c r="H3574" s="5"/>
      <c r="I3574" s="5"/>
      <c r="J3574" s="5"/>
      <c r="K3574" s="5"/>
      <c r="L3574" s="5"/>
      <c r="M3574" s="5"/>
      <c r="N3574" s="5"/>
      <c r="O3574" s="5"/>
      <c r="P3574" s="5"/>
      <c r="Q3574" s="5"/>
      <c r="R3574" s="5"/>
      <c r="S3574" s="8"/>
      <c r="T3574" s="8">
        <f t="shared" si="275"/>
        <v>1</v>
      </c>
      <c r="U3574" s="8">
        <f t="shared" si="276"/>
        <v>1</v>
      </c>
      <c r="V3574" s="8">
        <f t="shared" si="277"/>
        <v>1</v>
      </c>
      <c r="W3574" s="8">
        <f t="shared" si="278"/>
        <v>1</v>
      </c>
      <c r="X3574" s="28">
        <f t="shared" si="279"/>
        <v>4</v>
      </c>
      <c r="Y3574" s="5"/>
      <c r="Z3574" s="5"/>
    </row>
    <row r="3575" spans="1:26" ht="16" x14ac:dyDescent="0.2">
      <c r="A3575" s="5" t="s">
        <v>6311</v>
      </c>
      <c r="B3575" s="5" t="s">
        <v>28</v>
      </c>
      <c r="C3575" s="5" t="s">
        <v>23</v>
      </c>
      <c r="D3575" s="5" t="s">
        <v>29</v>
      </c>
      <c r="E3575" s="5"/>
      <c r="F3575" s="5"/>
      <c r="G3575" s="5"/>
      <c r="H3575" s="5"/>
      <c r="I3575" s="5"/>
      <c r="J3575" s="5"/>
      <c r="K3575" s="5"/>
      <c r="L3575" s="5"/>
      <c r="M3575" s="5"/>
      <c r="N3575" s="5"/>
      <c r="O3575" s="5"/>
      <c r="P3575" s="5"/>
      <c r="Q3575" s="5"/>
      <c r="R3575" s="5"/>
      <c r="S3575" s="8"/>
      <c r="T3575" s="8">
        <f t="shared" si="275"/>
        <v>1</v>
      </c>
      <c r="U3575" s="8">
        <f t="shared" si="276"/>
        <v>1</v>
      </c>
      <c r="V3575" s="8">
        <f t="shared" si="277"/>
        <v>1</v>
      </c>
      <c r="W3575" s="8">
        <f t="shared" si="278"/>
        <v>1</v>
      </c>
      <c r="X3575" s="28">
        <f t="shared" si="279"/>
        <v>4</v>
      </c>
      <c r="Y3575" s="5"/>
      <c r="Z3575" s="5"/>
    </row>
    <row r="3576" spans="1:26" ht="16" x14ac:dyDescent="0.2">
      <c r="A3576" s="5" t="s">
        <v>6312</v>
      </c>
      <c r="B3576" s="5" t="s">
        <v>22</v>
      </c>
      <c r="C3576" s="5" t="s">
        <v>23</v>
      </c>
      <c r="D3576" s="5" t="s">
        <v>24</v>
      </c>
      <c r="E3576" s="5"/>
      <c r="F3576" s="5"/>
      <c r="G3576" s="5"/>
      <c r="H3576" s="5"/>
      <c r="I3576" s="5"/>
      <c r="J3576" s="5"/>
      <c r="K3576" s="5"/>
      <c r="L3576" s="5"/>
      <c r="M3576" s="5"/>
      <c r="N3576" s="5"/>
      <c r="O3576" s="5"/>
      <c r="P3576" s="5"/>
      <c r="Q3576" s="5"/>
      <c r="R3576" s="5"/>
      <c r="S3576" s="8"/>
      <c r="T3576" s="8">
        <f t="shared" si="275"/>
        <v>1</v>
      </c>
      <c r="U3576" s="8">
        <f t="shared" si="276"/>
        <v>1</v>
      </c>
      <c r="V3576" s="8">
        <f t="shared" si="277"/>
        <v>1</v>
      </c>
      <c r="W3576" s="8">
        <f t="shared" si="278"/>
        <v>1</v>
      </c>
      <c r="X3576" s="28">
        <f t="shared" si="279"/>
        <v>4</v>
      </c>
      <c r="Y3576" s="5"/>
      <c r="Z3576" s="5"/>
    </row>
    <row r="3577" spans="1:26" ht="16" x14ac:dyDescent="0.2">
      <c r="A3577" s="5" t="s">
        <v>6313</v>
      </c>
      <c r="B3577" s="5" t="s">
        <v>28</v>
      </c>
      <c r="C3577" s="5" t="s">
        <v>23</v>
      </c>
      <c r="D3577" s="5" t="s">
        <v>29</v>
      </c>
      <c r="E3577" s="5"/>
      <c r="F3577" s="5"/>
      <c r="G3577" s="5"/>
      <c r="H3577" s="5"/>
      <c r="I3577" s="5"/>
      <c r="J3577" s="5"/>
      <c r="K3577" s="5"/>
      <c r="L3577" s="5"/>
      <c r="M3577" s="5"/>
      <c r="N3577" s="5"/>
      <c r="O3577" s="5"/>
      <c r="P3577" s="5"/>
      <c r="Q3577" s="5"/>
      <c r="R3577" s="5"/>
      <c r="S3577" s="8"/>
      <c r="T3577" s="8">
        <f t="shared" si="275"/>
        <v>1</v>
      </c>
      <c r="U3577" s="8">
        <f t="shared" si="276"/>
        <v>1</v>
      </c>
      <c r="V3577" s="8">
        <f t="shared" si="277"/>
        <v>1</v>
      </c>
      <c r="W3577" s="8">
        <f t="shared" si="278"/>
        <v>1</v>
      </c>
      <c r="X3577" s="28">
        <f t="shared" si="279"/>
        <v>4</v>
      </c>
      <c r="Y3577" s="5"/>
      <c r="Z3577" s="5"/>
    </row>
    <row r="3578" spans="1:26" ht="16" x14ac:dyDescent="0.2">
      <c r="A3578" s="5" t="s">
        <v>6314</v>
      </c>
      <c r="B3578" s="5" t="s">
        <v>28</v>
      </c>
      <c r="C3578" s="5" t="s">
        <v>23</v>
      </c>
      <c r="D3578" s="5" t="s">
        <v>29</v>
      </c>
      <c r="E3578" s="5"/>
      <c r="F3578" s="5"/>
      <c r="G3578" s="5"/>
      <c r="H3578" s="5"/>
      <c r="I3578" s="5"/>
      <c r="J3578" s="5"/>
      <c r="K3578" s="5"/>
      <c r="L3578" s="5"/>
      <c r="M3578" s="5"/>
      <c r="N3578" s="5"/>
      <c r="O3578" s="5"/>
      <c r="P3578" s="5"/>
      <c r="Q3578" s="5"/>
      <c r="R3578" s="5"/>
      <c r="S3578" s="8"/>
      <c r="T3578" s="8">
        <f t="shared" si="275"/>
        <v>1</v>
      </c>
      <c r="U3578" s="8">
        <f t="shared" si="276"/>
        <v>1</v>
      </c>
      <c r="V3578" s="8">
        <f t="shared" si="277"/>
        <v>1</v>
      </c>
      <c r="W3578" s="8">
        <f t="shared" si="278"/>
        <v>1</v>
      </c>
      <c r="X3578" s="28">
        <f t="shared" si="279"/>
        <v>4</v>
      </c>
      <c r="Y3578" s="5"/>
      <c r="Z3578" s="5"/>
    </row>
    <row r="3579" spans="1:26" ht="16" x14ac:dyDescent="0.2">
      <c r="A3579" s="5" t="s">
        <v>6315</v>
      </c>
      <c r="B3579" s="5" t="s">
        <v>28</v>
      </c>
      <c r="C3579" s="5" t="s">
        <v>23</v>
      </c>
      <c r="D3579" s="5" t="s">
        <v>29</v>
      </c>
      <c r="E3579" s="5" t="s">
        <v>30</v>
      </c>
      <c r="F3579" s="5" t="s">
        <v>44</v>
      </c>
      <c r="G3579" s="5" t="s">
        <v>45</v>
      </c>
      <c r="H3579" s="5" t="s">
        <v>45</v>
      </c>
      <c r="I3579" s="5" t="s">
        <v>33</v>
      </c>
      <c r="J3579" s="5"/>
      <c r="K3579" s="5" t="s">
        <v>57</v>
      </c>
      <c r="L3579" s="5"/>
      <c r="M3579" s="5" t="s">
        <v>108</v>
      </c>
      <c r="N3579" s="5" t="s">
        <v>58</v>
      </c>
      <c r="O3579" s="5" t="s">
        <v>45</v>
      </c>
      <c r="P3579" s="5" t="s">
        <v>774</v>
      </c>
      <c r="Q3579" s="5" t="s">
        <v>6316</v>
      </c>
      <c r="R3579" s="8" t="s">
        <v>39</v>
      </c>
      <c r="S3579" s="8"/>
      <c r="T3579" s="8">
        <f t="shared" si="275"/>
        <v>0</v>
      </c>
      <c r="U3579" s="8">
        <f t="shared" si="276"/>
        <v>0</v>
      </c>
      <c r="V3579" s="8">
        <f t="shared" si="277"/>
        <v>0</v>
      </c>
      <c r="W3579" s="8">
        <f t="shared" si="278"/>
        <v>0</v>
      </c>
      <c r="X3579" s="28">
        <f t="shared" si="279"/>
        <v>0</v>
      </c>
      <c r="Y3579" s="5"/>
      <c r="Z3579" s="5"/>
    </row>
    <row r="3580" spans="1:26" ht="16" x14ac:dyDescent="0.2">
      <c r="A3580" s="5" t="s">
        <v>6317</v>
      </c>
      <c r="B3580" s="5" t="s">
        <v>97</v>
      </c>
      <c r="C3580" s="5" t="s">
        <v>23</v>
      </c>
      <c r="D3580" s="5" t="s">
        <v>24</v>
      </c>
      <c r="E3580" s="5"/>
      <c r="F3580" s="5"/>
      <c r="G3580" s="5"/>
      <c r="H3580" s="5"/>
      <c r="I3580" s="5"/>
      <c r="J3580" s="5"/>
      <c r="K3580" s="5"/>
      <c r="L3580" s="5"/>
      <c r="M3580" s="5"/>
      <c r="N3580" s="5"/>
      <c r="O3580" s="5"/>
      <c r="P3580" s="5"/>
      <c r="Q3580" s="5"/>
      <c r="R3580" s="5"/>
      <c r="S3580" s="8"/>
      <c r="T3580" s="8">
        <f t="shared" si="275"/>
        <v>1</v>
      </c>
      <c r="U3580" s="8">
        <f t="shared" si="276"/>
        <v>1</v>
      </c>
      <c r="V3580" s="8">
        <f t="shared" si="277"/>
        <v>1</v>
      </c>
      <c r="W3580" s="8">
        <f t="shared" si="278"/>
        <v>1</v>
      </c>
      <c r="X3580" s="28">
        <f t="shared" si="279"/>
        <v>4</v>
      </c>
      <c r="Y3580" s="5"/>
      <c r="Z3580" s="5"/>
    </row>
    <row r="3581" spans="1:26" ht="16" x14ac:dyDescent="0.2">
      <c r="A3581" s="5" t="s">
        <v>6318</v>
      </c>
      <c r="B3581" s="5" t="s">
        <v>28</v>
      </c>
      <c r="C3581" s="5" t="s">
        <v>23</v>
      </c>
      <c r="D3581" s="5" t="s">
        <v>29</v>
      </c>
      <c r="E3581" s="5" t="s">
        <v>30</v>
      </c>
      <c r="F3581" s="5" t="s">
        <v>44</v>
      </c>
      <c r="G3581" s="5" t="s">
        <v>45</v>
      </c>
      <c r="H3581" s="5" t="s">
        <v>45</v>
      </c>
      <c r="I3581" s="5" t="s">
        <v>33</v>
      </c>
      <c r="J3581" s="5" t="s">
        <v>2643</v>
      </c>
      <c r="K3581" s="5" t="s">
        <v>57</v>
      </c>
      <c r="L3581" s="5"/>
      <c r="M3581" s="5" t="s">
        <v>108</v>
      </c>
      <c r="N3581" s="5" t="s">
        <v>88</v>
      </c>
      <c r="O3581" s="5" t="s">
        <v>45</v>
      </c>
      <c r="P3581" s="5" t="s">
        <v>774</v>
      </c>
      <c r="Q3581" s="5" t="s">
        <v>6319</v>
      </c>
      <c r="R3581" s="8" t="s">
        <v>70</v>
      </c>
      <c r="S3581" s="8"/>
      <c r="T3581" s="8">
        <f t="shared" si="275"/>
        <v>0</v>
      </c>
      <c r="U3581" s="8">
        <f t="shared" si="276"/>
        <v>0</v>
      </c>
      <c r="V3581" s="8">
        <f t="shared" si="277"/>
        <v>0</v>
      </c>
      <c r="W3581" s="8">
        <f t="shared" si="278"/>
        <v>0</v>
      </c>
      <c r="X3581" s="28">
        <f t="shared" si="279"/>
        <v>0</v>
      </c>
      <c r="Y3581" s="5"/>
      <c r="Z3581" s="5"/>
    </row>
    <row r="3582" spans="1:26" ht="16" x14ac:dyDescent="0.2">
      <c r="A3582" s="5" t="s">
        <v>6320</v>
      </c>
      <c r="B3582" s="5" t="s">
        <v>91</v>
      </c>
      <c r="C3582" s="5" t="s">
        <v>23</v>
      </c>
      <c r="D3582" s="5" t="s">
        <v>24</v>
      </c>
      <c r="E3582" s="5"/>
      <c r="F3582" s="5"/>
      <c r="G3582" s="5"/>
      <c r="H3582" s="5"/>
      <c r="I3582" s="5"/>
      <c r="J3582" s="5"/>
      <c r="K3582" s="5"/>
      <c r="L3582" s="5"/>
      <c r="M3582" s="5"/>
      <c r="N3582" s="5"/>
      <c r="O3582" s="5"/>
      <c r="P3582" s="5"/>
      <c r="Q3582" s="5"/>
      <c r="R3582" s="5"/>
      <c r="S3582" s="8"/>
      <c r="T3582" s="8">
        <f t="shared" si="275"/>
        <v>1</v>
      </c>
      <c r="U3582" s="8">
        <f t="shared" si="276"/>
        <v>1</v>
      </c>
      <c r="V3582" s="8">
        <f t="shared" si="277"/>
        <v>1</v>
      </c>
      <c r="W3582" s="8">
        <f t="shared" si="278"/>
        <v>1</v>
      </c>
      <c r="X3582" s="28">
        <f t="shared" si="279"/>
        <v>4</v>
      </c>
      <c r="Y3582" s="5"/>
      <c r="Z3582" s="5"/>
    </row>
    <row r="3583" spans="1:26" ht="16" x14ac:dyDescent="0.2">
      <c r="A3583" s="5" t="s">
        <v>6321</v>
      </c>
      <c r="B3583" s="5" t="s">
        <v>28</v>
      </c>
      <c r="C3583" s="5" t="s">
        <v>23</v>
      </c>
      <c r="D3583" s="5" t="s">
        <v>29</v>
      </c>
      <c r="E3583" s="5"/>
      <c r="F3583" s="5"/>
      <c r="G3583" s="5"/>
      <c r="H3583" s="5"/>
      <c r="I3583" s="5"/>
      <c r="J3583" s="5"/>
      <c r="K3583" s="5"/>
      <c r="L3583" s="5"/>
      <c r="M3583" s="5"/>
      <c r="N3583" s="5"/>
      <c r="O3583" s="5"/>
      <c r="P3583" s="5"/>
      <c r="Q3583" s="5"/>
      <c r="R3583" s="5"/>
      <c r="S3583" s="8"/>
      <c r="T3583" s="8">
        <f t="shared" si="275"/>
        <v>1</v>
      </c>
      <c r="U3583" s="8">
        <f t="shared" si="276"/>
        <v>1</v>
      </c>
      <c r="V3583" s="8">
        <f t="shared" si="277"/>
        <v>1</v>
      </c>
      <c r="W3583" s="8">
        <f t="shared" si="278"/>
        <v>1</v>
      </c>
      <c r="X3583" s="28">
        <f t="shared" si="279"/>
        <v>4</v>
      </c>
      <c r="Y3583" s="5"/>
      <c r="Z3583" s="5"/>
    </row>
    <row r="3584" spans="1:26" ht="16" x14ac:dyDescent="0.2">
      <c r="A3584" s="5" t="s">
        <v>6322</v>
      </c>
      <c r="B3584" s="5" t="s">
        <v>22</v>
      </c>
      <c r="C3584" s="5" t="s">
        <v>23</v>
      </c>
      <c r="D3584" s="5" t="s">
        <v>24</v>
      </c>
      <c r="E3584" s="8" t="s">
        <v>6323</v>
      </c>
      <c r="F3584" s="5"/>
      <c r="G3584" s="5"/>
      <c r="H3584" s="5"/>
      <c r="I3584" s="5"/>
      <c r="J3584" s="5"/>
      <c r="K3584" s="5"/>
      <c r="L3584" s="5"/>
      <c r="M3584" s="5"/>
      <c r="N3584" s="5"/>
      <c r="O3584" s="5"/>
      <c r="P3584" s="5"/>
      <c r="Q3584" s="5"/>
      <c r="R3584" s="5"/>
      <c r="S3584" s="8"/>
      <c r="T3584" s="8">
        <f t="shared" si="275"/>
        <v>1</v>
      </c>
      <c r="U3584" s="8">
        <f t="shared" si="276"/>
        <v>1</v>
      </c>
      <c r="V3584" s="8">
        <f t="shared" si="277"/>
        <v>1</v>
      </c>
      <c r="W3584" s="8">
        <f t="shared" si="278"/>
        <v>1</v>
      </c>
      <c r="X3584" s="28">
        <f t="shared" si="279"/>
        <v>4</v>
      </c>
      <c r="Y3584" s="5"/>
      <c r="Z3584" s="5"/>
    </row>
    <row r="3585" spans="1:26" ht="16" x14ac:dyDescent="0.2">
      <c r="A3585" s="5" t="s">
        <v>6324</v>
      </c>
      <c r="B3585" s="5" t="s">
        <v>22</v>
      </c>
      <c r="C3585" s="5" t="s">
        <v>23</v>
      </c>
      <c r="D3585" s="5" t="s">
        <v>24</v>
      </c>
      <c r="E3585" s="5"/>
      <c r="F3585" s="5"/>
      <c r="G3585" s="5"/>
      <c r="H3585" s="5"/>
      <c r="I3585" s="5"/>
      <c r="J3585" s="5"/>
      <c r="K3585" s="5"/>
      <c r="L3585" s="5"/>
      <c r="M3585" s="5"/>
      <c r="N3585" s="5"/>
      <c r="O3585" s="5"/>
      <c r="P3585" s="5"/>
      <c r="Q3585" s="5"/>
      <c r="R3585" s="5"/>
      <c r="S3585" s="8"/>
      <c r="T3585" s="8">
        <f t="shared" si="275"/>
        <v>1</v>
      </c>
      <c r="U3585" s="8">
        <f t="shared" si="276"/>
        <v>1</v>
      </c>
      <c r="V3585" s="8">
        <f t="shared" si="277"/>
        <v>1</v>
      </c>
      <c r="W3585" s="8">
        <f t="shared" si="278"/>
        <v>1</v>
      </c>
      <c r="X3585" s="28">
        <f t="shared" si="279"/>
        <v>4</v>
      </c>
      <c r="Y3585" s="5"/>
      <c r="Z3585" s="5"/>
    </row>
    <row r="3586" spans="1:26" ht="16" x14ac:dyDescent="0.2">
      <c r="A3586" s="5" t="s">
        <v>6325</v>
      </c>
      <c r="B3586" s="5" t="s">
        <v>28</v>
      </c>
      <c r="C3586" s="5" t="s">
        <v>23</v>
      </c>
      <c r="D3586" s="5" t="s">
        <v>29</v>
      </c>
      <c r="E3586" s="5"/>
      <c r="F3586" s="5"/>
      <c r="G3586" s="5"/>
      <c r="H3586" s="5"/>
      <c r="I3586" s="5"/>
      <c r="J3586" s="5"/>
      <c r="K3586" s="5"/>
      <c r="L3586" s="5"/>
      <c r="M3586" s="5"/>
      <c r="N3586" s="5"/>
      <c r="O3586" s="5"/>
      <c r="P3586" s="5"/>
      <c r="Q3586" s="5"/>
      <c r="R3586" s="5"/>
      <c r="S3586" s="8"/>
      <c r="T3586" s="8">
        <f t="shared" si="275"/>
        <v>1</v>
      </c>
      <c r="U3586" s="8">
        <f t="shared" si="276"/>
        <v>1</v>
      </c>
      <c r="V3586" s="8">
        <f t="shared" si="277"/>
        <v>1</v>
      </c>
      <c r="W3586" s="8">
        <f t="shared" si="278"/>
        <v>1</v>
      </c>
      <c r="X3586" s="28">
        <f t="shared" si="279"/>
        <v>4</v>
      </c>
      <c r="Y3586" s="5"/>
      <c r="Z3586" s="5"/>
    </row>
    <row r="3587" spans="1:26" ht="16" x14ac:dyDescent="0.2">
      <c r="A3587" s="5" t="s">
        <v>6326</v>
      </c>
      <c r="B3587" s="5" t="s">
        <v>97</v>
      </c>
      <c r="C3587" s="5" t="s">
        <v>23</v>
      </c>
      <c r="D3587" s="5" t="s">
        <v>24</v>
      </c>
      <c r="E3587" s="5"/>
      <c r="F3587" s="5"/>
      <c r="G3587" s="5"/>
      <c r="H3587" s="5"/>
      <c r="I3587" s="5"/>
      <c r="J3587" s="5"/>
      <c r="K3587" s="5"/>
      <c r="L3587" s="5"/>
      <c r="M3587" s="5"/>
      <c r="N3587" s="5"/>
      <c r="O3587" s="5"/>
      <c r="P3587" s="5"/>
      <c r="Q3587" s="5"/>
      <c r="R3587" s="5"/>
      <c r="S3587" s="8"/>
      <c r="T3587" s="8">
        <f t="shared" ref="T3587:T3650" si="280">IF(ISBLANK(G3587),1,0)</f>
        <v>1</v>
      </c>
      <c r="U3587" s="8">
        <f t="shared" ref="U3587:U3650" si="281">IF(ISBLANK(M3587),1,0)</f>
        <v>1</v>
      </c>
      <c r="V3587" s="8">
        <f t="shared" ref="V3587:V3650" si="282">IF(ISBLANK(K3587),1,0)</f>
        <v>1</v>
      </c>
      <c r="W3587" s="8">
        <f t="shared" ref="W3587:W3650" si="283">IF(ISBLANK(Q3587),1,0)</f>
        <v>1</v>
      </c>
      <c r="X3587" s="28">
        <f t="shared" ref="X3587:X3650" si="284">SUM(T3587:W3587)</f>
        <v>4</v>
      </c>
      <c r="Y3587" s="5"/>
      <c r="Z3587" s="5"/>
    </row>
    <row r="3588" spans="1:26" ht="16" x14ac:dyDescent="0.2">
      <c r="A3588" s="5" t="s">
        <v>6327</v>
      </c>
      <c r="B3588" s="5" t="s">
        <v>28</v>
      </c>
      <c r="C3588" s="5" t="s">
        <v>23</v>
      </c>
      <c r="D3588" s="5" t="s">
        <v>29</v>
      </c>
      <c r="E3588" s="5"/>
      <c r="F3588" s="5"/>
      <c r="G3588" s="5"/>
      <c r="H3588" s="5"/>
      <c r="I3588" s="5"/>
      <c r="J3588" s="5"/>
      <c r="K3588" s="5"/>
      <c r="L3588" s="5"/>
      <c r="M3588" s="5"/>
      <c r="N3588" s="5"/>
      <c r="O3588" s="5"/>
      <c r="P3588" s="5"/>
      <c r="Q3588" s="5"/>
      <c r="R3588" s="5"/>
      <c r="S3588" s="8"/>
      <c r="T3588" s="8">
        <f t="shared" si="280"/>
        <v>1</v>
      </c>
      <c r="U3588" s="8">
        <f t="shared" si="281"/>
        <v>1</v>
      </c>
      <c r="V3588" s="8">
        <f t="shared" si="282"/>
        <v>1</v>
      </c>
      <c r="W3588" s="8">
        <f t="shared" si="283"/>
        <v>1</v>
      </c>
      <c r="X3588" s="28">
        <f t="shared" si="284"/>
        <v>4</v>
      </c>
      <c r="Y3588" s="5"/>
      <c r="Z3588" s="5"/>
    </row>
    <row r="3589" spans="1:26" ht="16" x14ac:dyDescent="0.2">
      <c r="A3589" s="5" t="s">
        <v>6328</v>
      </c>
      <c r="B3589" s="5" t="s">
        <v>28</v>
      </c>
      <c r="C3589" s="5" t="s">
        <v>23</v>
      </c>
      <c r="D3589" s="5" t="s">
        <v>29</v>
      </c>
      <c r="E3589" s="5" t="s">
        <v>54</v>
      </c>
      <c r="F3589" s="5" t="s">
        <v>1115</v>
      </c>
      <c r="G3589" s="5" t="s">
        <v>45</v>
      </c>
      <c r="H3589" s="5" t="s">
        <v>45</v>
      </c>
      <c r="I3589" s="5" t="s">
        <v>33</v>
      </c>
      <c r="J3589" s="5" t="s">
        <v>6329</v>
      </c>
      <c r="K3589" s="5" t="s">
        <v>57</v>
      </c>
      <c r="L3589" s="5"/>
      <c r="M3589" s="5" t="s">
        <v>146</v>
      </c>
      <c r="N3589" s="5" t="s">
        <v>36</v>
      </c>
      <c r="O3589" s="5" t="s">
        <v>45</v>
      </c>
      <c r="P3589" s="5" t="s">
        <v>1115</v>
      </c>
      <c r="Q3589" s="5" t="s">
        <v>6331</v>
      </c>
      <c r="R3589" s="8"/>
      <c r="S3589" s="8"/>
      <c r="T3589" s="8">
        <f t="shared" si="280"/>
        <v>0</v>
      </c>
      <c r="U3589" s="8">
        <f t="shared" si="281"/>
        <v>0</v>
      </c>
      <c r="V3589" s="8">
        <f t="shared" si="282"/>
        <v>0</v>
      </c>
      <c r="W3589" s="8">
        <f t="shared" si="283"/>
        <v>0</v>
      </c>
      <c r="X3589" s="28">
        <f t="shared" si="284"/>
        <v>0</v>
      </c>
      <c r="Y3589" s="5"/>
      <c r="Z3589" s="5"/>
    </row>
    <row r="3590" spans="1:26" ht="16" x14ac:dyDescent="0.2">
      <c r="A3590" s="5" t="s">
        <v>6332</v>
      </c>
      <c r="B3590" s="5" t="s">
        <v>28</v>
      </c>
      <c r="C3590" s="5" t="s">
        <v>23</v>
      </c>
      <c r="D3590" s="5" t="s">
        <v>29</v>
      </c>
      <c r="E3590" s="5" t="s">
        <v>54</v>
      </c>
      <c r="F3590" s="5" t="s">
        <v>44</v>
      </c>
      <c r="G3590" s="5" t="s">
        <v>45</v>
      </c>
      <c r="H3590" s="5" t="s">
        <v>45</v>
      </c>
      <c r="I3590" s="5" t="s">
        <v>33</v>
      </c>
      <c r="J3590" s="9">
        <v>35715</v>
      </c>
      <c r="K3590" s="5" t="s">
        <v>47</v>
      </c>
      <c r="L3590" s="5"/>
      <c r="M3590" s="5" t="s">
        <v>938</v>
      </c>
      <c r="N3590" s="5" t="s">
        <v>88</v>
      </c>
      <c r="O3590" s="5" t="s">
        <v>45</v>
      </c>
      <c r="P3590" s="5" t="s">
        <v>44</v>
      </c>
      <c r="Q3590" s="5" t="s">
        <v>2459</v>
      </c>
      <c r="R3590" s="8" t="s">
        <v>70</v>
      </c>
      <c r="S3590" s="8"/>
      <c r="T3590" s="8">
        <f t="shared" si="280"/>
        <v>0</v>
      </c>
      <c r="U3590" s="8">
        <f t="shared" si="281"/>
        <v>0</v>
      </c>
      <c r="V3590" s="8">
        <f t="shared" si="282"/>
        <v>0</v>
      </c>
      <c r="W3590" s="8">
        <f t="shared" si="283"/>
        <v>0</v>
      </c>
      <c r="X3590" s="28">
        <f t="shared" si="284"/>
        <v>0</v>
      </c>
      <c r="Y3590" s="5"/>
      <c r="Z3590" s="5"/>
    </row>
    <row r="3591" spans="1:26" ht="16" x14ac:dyDescent="0.2">
      <c r="A3591" s="5" t="s">
        <v>6333</v>
      </c>
      <c r="B3591" s="5" t="s">
        <v>28</v>
      </c>
      <c r="C3591" s="5" t="s">
        <v>23</v>
      </c>
      <c r="D3591" s="5" t="s">
        <v>29</v>
      </c>
      <c r="E3591" s="5"/>
      <c r="F3591" s="5"/>
      <c r="G3591" s="5"/>
      <c r="H3591" s="5"/>
      <c r="I3591" s="5"/>
      <c r="J3591" s="5"/>
      <c r="K3591" s="5"/>
      <c r="L3591" s="5"/>
      <c r="M3591" s="5"/>
      <c r="N3591" s="5"/>
      <c r="O3591" s="5"/>
      <c r="P3591" s="5"/>
      <c r="Q3591" s="5"/>
      <c r="R3591" s="5"/>
      <c r="S3591" s="8"/>
      <c r="T3591" s="8">
        <f t="shared" si="280"/>
        <v>1</v>
      </c>
      <c r="U3591" s="8">
        <f t="shared" si="281"/>
        <v>1</v>
      </c>
      <c r="V3591" s="8">
        <f t="shared" si="282"/>
        <v>1</v>
      </c>
      <c r="W3591" s="8">
        <f t="shared" si="283"/>
        <v>1</v>
      </c>
      <c r="X3591" s="28">
        <f t="shared" si="284"/>
        <v>4</v>
      </c>
      <c r="Y3591" s="5"/>
      <c r="Z3591" s="5"/>
    </row>
    <row r="3592" spans="1:26" ht="16" x14ac:dyDescent="0.2">
      <c r="A3592" s="5" t="s">
        <v>6334</v>
      </c>
      <c r="B3592" s="5" t="s">
        <v>63</v>
      </c>
      <c r="C3592" s="5" t="s">
        <v>23</v>
      </c>
      <c r="D3592" s="5" t="s">
        <v>29</v>
      </c>
      <c r="E3592" s="5" t="s">
        <v>54</v>
      </c>
      <c r="F3592" s="5" t="s">
        <v>774</v>
      </c>
      <c r="G3592" s="5" t="s">
        <v>45</v>
      </c>
      <c r="H3592" s="5" t="s">
        <v>45</v>
      </c>
      <c r="I3592" s="5" t="s">
        <v>33</v>
      </c>
      <c r="J3592" s="6">
        <v>34919</v>
      </c>
      <c r="K3592" s="5" t="s">
        <v>145</v>
      </c>
      <c r="L3592" s="5"/>
      <c r="M3592" s="5" t="s">
        <v>48</v>
      </c>
      <c r="N3592" s="5" t="s">
        <v>36</v>
      </c>
      <c r="O3592" s="5" t="s">
        <v>45</v>
      </c>
      <c r="P3592" s="5" t="s">
        <v>774</v>
      </c>
      <c r="Q3592" s="5" t="s">
        <v>6335</v>
      </c>
      <c r="R3592" s="8" t="s">
        <v>70</v>
      </c>
      <c r="S3592" s="8"/>
      <c r="T3592" s="8">
        <f t="shared" si="280"/>
        <v>0</v>
      </c>
      <c r="U3592" s="8">
        <f t="shared" si="281"/>
        <v>0</v>
      </c>
      <c r="V3592" s="8">
        <f t="shared" si="282"/>
        <v>0</v>
      </c>
      <c r="W3592" s="8">
        <f t="shared" si="283"/>
        <v>0</v>
      </c>
      <c r="X3592" s="28">
        <f t="shared" si="284"/>
        <v>0</v>
      </c>
      <c r="Y3592" s="5"/>
      <c r="Z3592" s="5"/>
    </row>
    <row r="3593" spans="1:26" ht="16" x14ac:dyDescent="0.2">
      <c r="A3593" s="5" t="s">
        <v>6336</v>
      </c>
      <c r="B3593" s="5" t="s">
        <v>28</v>
      </c>
      <c r="C3593" s="5" t="s">
        <v>23</v>
      </c>
      <c r="D3593" s="5" t="s">
        <v>29</v>
      </c>
      <c r="E3593" s="5" t="s">
        <v>54</v>
      </c>
      <c r="F3593" s="5" t="s">
        <v>5587</v>
      </c>
      <c r="G3593" s="5" t="s">
        <v>86</v>
      </c>
      <c r="H3593" s="5" t="s">
        <v>86</v>
      </c>
      <c r="I3593" s="5" t="s">
        <v>33</v>
      </c>
      <c r="J3593" s="5" t="s">
        <v>2761</v>
      </c>
      <c r="K3593" s="5" t="s">
        <v>47</v>
      </c>
      <c r="L3593" s="5"/>
      <c r="M3593" s="5" t="s">
        <v>159</v>
      </c>
      <c r="N3593" s="5" t="s">
        <v>58</v>
      </c>
      <c r="O3593" s="5" t="s">
        <v>86</v>
      </c>
      <c r="P3593" s="5" t="s">
        <v>5587</v>
      </c>
      <c r="Q3593" s="5" t="s">
        <v>6337</v>
      </c>
      <c r="R3593" s="8" t="s">
        <v>70</v>
      </c>
      <c r="S3593" s="8"/>
      <c r="T3593" s="8">
        <f t="shared" si="280"/>
        <v>0</v>
      </c>
      <c r="U3593" s="8">
        <f t="shared" si="281"/>
        <v>0</v>
      </c>
      <c r="V3593" s="8">
        <f t="shared" si="282"/>
        <v>0</v>
      </c>
      <c r="W3593" s="8">
        <f t="shared" si="283"/>
        <v>0</v>
      </c>
      <c r="X3593" s="28">
        <f t="shared" si="284"/>
        <v>0</v>
      </c>
      <c r="Y3593" s="5"/>
      <c r="Z3593" s="5"/>
    </row>
    <row r="3594" spans="1:26" ht="16" x14ac:dyDescent="0.2">
      <c r="A3594" s="5" t="s">
        <v>6338</v>
      </c>
      <c r="B3594" s="5" t="s">
        <v>28</v>
      </c>
      <c r="C3594" s="5" t="s">
        <v>23</v>
      </c>
      <c r="D3594" s="5" t="s">
        <v>29</v>
      </c>
      <c r="E3594" s="5"/>
      <c r="F3594" s="5"/>
      <c r="G3594" s="8">
        <v>0</v>
      </c>
      <c r="H3594" s="5"/>
      <c r="I3594" s="5"/>
      <c r="J3594" s="5"/>
      <c r="K3594" s="5"/>
      <c r="L3594" s="5"/>
      <c r="M3594" s="5"/>
      <c r="N3594" s="5"/>
      <c r="O3594" s="5"/>
      <c r="P3594" s="5"/>
      <c r="Q3594" s="5"/>
      <c r="R3594" s="5"/>
      <c r="S3594" s="8"/>
      <c r="T3594" s="8">
        <f t="shared" si="280"/>
        <v>0</v>
      </c>
      <c r="U3594" s="8">
        <f t="shared" si="281"/>
        <v>1</v>
      </c>
      <c r="V3594" s="8">
        <f t="shared" si="282"/>
        <v>1</v>
      </c>
      <c r="W3594" s="8">
        <f t="shared" si="283"/>
        <v>1</v>
      </c>
      <c r="X3594" s="28">
        <f t="shared" si="284"/>
        <v>3</v>
      </c>
      <c r="Y3594" s="5"/>
      <c r="Z3594" s="5"/>
    </row>
    <row r="3595" spans="1:26" ht="16" x14ac:dyDescent="0.2">
      <c r="A3595" s="5" t="s">
        <v>6339</v>
      </c>
      <c r="B3595" s="5" t="s">
        <v>28</v>
      </c>
      <c r="C3595" s="5" t="s">
        <v>23</v>
      </c>
      <c r="D3595" s="5" t="s">
        <v>29</v>
      </c>
      <c r="E3595" s="5"/>
      <c r="F3595" s="5"/>
      <c r="G3595" s="5"/>
      <c r="H3595" s="5"/>
      <c r="I3595" s="5"/>
      <c r="J3595" s="5"/>
      <c r="K3595" s="5"/>
      <c r="L3595" s="5"/>
      <c r="M3595" s="5"/>
      <c r="N3595" s="5"/>
      <c r="O3595" s="5"/>
      <c r="P3595" s="5"/>
      <c r="Q3595" s="5"/>
      <c r="R3595" s="5"/>
      <c r="S3595" s="8"/>
      <c r="T3595" s="8">
        <f t="shared" si="280"/>
        <v>1</v>
      </c>
      <c r="U3595" s="8">
        <f t="shared" si="281"/>
        <v>1</v>
      </c>
      <c r="V3595" s="8">
        <f t="shared" si="282"/>
        <v>1</v>
      </c>
      <c r="W3595" s="8">
        <f t="shared" si="283"/>
        <v>1</v>
      </c>
      <c r="X3595" s="28">
        <f t="shared" si="284"/>
        <v>4</v>
      </c>
      <c r="Y3595" s="5"/>
      <c r="Z3595" s="5"/>
    </row>
    <row r="3596" spans="1:26" ht="16" x14ac:dyDescent="0.2">
      <c r="A3596" s="5" t="s">
        <v>6340</v>
      </c>
      <c r="B3596" s="5" t="s">
        <v>97</v>
      </c>
      <c r="C3596" s="5" t="s">
        <v>23</v>
      </c>
      <c r="D3596" s="5" t="s">
        <v>24</v>
      </c>
      <c r="E3596" s="5"/>
      <c r="F3596" s="5"/>
      <c r="G3596" s="5"/>
      <c r="H3596" s="5"/>
      <c r="I3596" s="5"/>
      <c r="J3596" s="5"/>
      <c r="K3596" s="5"/>
      <c r="L3596" s="5"/>
      <c r="M3596" s="5"/>
      <c r="N3596" s="5"/>
      <c r="O3596" s="5"/>
      <c r="P3596" s="5"/>
      <c r="Q3596" s="5"/>
      <c r="R3596" s="5"/>
      <c r="S3596" s="8"/>
      <c r="T3596" s="8">
        <f t="shared" si="280"/>
        <v>1</v>
      </c>
      <c r="U3596" s="8">
        <f t="shared" si="281"/>
        <v>1</v>
      </c>
      <c r="V3596" s="8">
        <f t="shared" si="282"/>
        <v>1</v>
      </c>
      <c r="W3596" s="8">
        <f t="shared" si="283"/>
        <v>1</v>
      </c>
      <c r="X3596" s="28">
        <f t="shared" si="284"/>
        <v>4</v>
      </c>
      <c r="Y3596" s="5"/>
      <c r="Z3596" s="5"/>
    </row>
    <row r="3597" spans="1:26" ht="16" x14ac:dyDescent="0.2">
      <c r="A3597" s="5" t="s">
        <v>6341</v>
      </c>
      <c r="B3597" s="5" t="s">
        <v>28</v>
      </c>
      <c r="C3597" s="5" t="s">
        <v>23</v>
      </c>
      <c r="D3597" s="5" t="s">
        <v>29</v>
      </c>
      <c r="E3597" s="5" t="s">
        <v>54</v>
      </c>
      <c r="F3597" s="5" t="s">
        <v>591</v>
      </c>
      <c r="G3597" s="5" t="s">
        <v>592</v>
      </c>
      <c r="H3597" s="5" t="s">
        <v>592</v>
      </c>
      <c r="I3597" s="5" t="s">
        <v>33</v>
      </c>
      <c r="J3597" s="5" t="s">
        <v>6342</v>
      </c>
      <c r="K3597" s="5" t="s">
        <v>743</v>
      </c>
      <c r="L3597" s="5"/>
      <c r="M3597" s="5" t="s">
        <v>159</v>
      </c>
      <c r="N3597" s="5" t="s">
        <v>36</v>
      </c>
      <c r="O3597" s="5" t="s">
        <v>592</v>
      </c>
      <c r="P3597" s="5" t="s">
        <v>591</v>
      </c>
      <c r="Q3597" s="5" t="s">
        <v>6343</v>
      </c>
      <c r="R3597" s="8" t="s">
        <v>61</v>
      </c>
      <c r="S3597" s="8"/>
      <c r="T3597" s="8">
        <f t="shared" si="280"/>
        <v>0</v>
      </c>
      <c r="U3597" s="8">
        <f t="shared" si="281"/>
        <v>0</v>
      </c>
      <c r="V3597" s="8">
        <f t="shared" si="282"/>
        <v>0</v>
      </c>
      <c r="W3597" s="8">
        <f t="shared" si="283"/>
        <v>0</v>
      </c>
      <c r="X3597" s="28">
        <f t="shared" si="284"/>
        <v>0</v>
      </c>
      <c r="Y3597" s="5"/>
      <c r="Z3597" s="5"/>
    </row>
    <row r="3598" spans="1:26" ht="16" x14ac:dyDescent="0.2">
      <c r="A3598" s="5" t="s">
        <v>6344</v>
      </c>
      <c r="B3598" s="5" t="s">
        <v>28</v>
      </c>
      <c r="C3598" s="5" t="s">
        <v>23</v>
      </c>
      <c r="D3598" s="5" t="s">
        <v>29</v>
      </c>
      <c r="E3598" s="5"/>
      <c r="F3598" s="5"/>
      <c r="G3598" s="5"/>
      <c r="H3598" s="5"/>
      <c r="I3598" s="5"/>
      <c r="J3598" s="5"/>
      <c r="K3598" s="5"/>
      <c r="L3598" s="5"/>
      <c r="M3598" s="5"/>
      <c r="N3598" s="5"/>
      <c r="O3598" s="5"/>
      <c r="P3598" s="5"/>
      <c r="Q3598" s="5"/>
      <c r="R3598" s="5"/>
      <c r="S3598" s="8"/>
      <c r="T3598" s="8">
        <f t="shared" si="280"/>
        <v>1</v>
      </c>
      <c r="U3598" s="8">
        <f t="shared" si="281"/>
        <v>1</v>
      </c>
      <c r="V3598" s="8">
        <f t="shared" si="282"/>
        <v>1</v>
      </c>
      <c r="W3598" s="8">
        <f t="shared" si="283"/>
        <v>1</v>
      </c>
      <c r="X3598" s="28">
        <f t="shared" si="284"/>
        <v>4</v>
      </c>
      <c r="Y3598" s="5"/>
      <c r="Z3598" s="5"/>
    </row>
    <row r="3599" spans="1:26" ht="16" x14ac:dyDescent="0.2">
      <c r="A3599" s="5" t="s">
        <v>6345</v>
      </c>
      <c r="B3599" s="5" t="s">
        <v>28</v>
      </c>
      <c r="C3599" s="5" t="s">
        <v>23</v>
      </c>
      <c r="D3599" s="5" t="s">
        <v>29</v>
      </c>
      <c r="E3599" s="5"/>
      <c r="F3599" s="5"/>
      <c r="G3599" s="5"/>
      <c r="H3599" s="5"/>
      <c r="I3599" s="5"/>
      <c r="J3599" s="5"/>
      <c r="K3599" s="5"/>
      <c r="L3599" s="5"/>
      <c r="M3599" s="5"/>
      <c r="N3599" s="5"/>
      <c r="O3599" s="5"/>
      <c r="P3599" s="5"/>
      <c r="Q3599" s="5"/>
      <c r="R3599" s="5"/>
      <c r="S3599" s="8"/>
      <c r="T3599" s="8">
        <f t="shared" si="280"/>
        <v>1</v>
      </c>
      <c r="U3599" s="8">
        <f t="shared" si="281"/>
        <v>1</v>
      </c>
      <c r="V3599" s="8">
        <f t="shared" si="282"/>
        <v>1</v>
      </c>
      <c r="W3599" s="8">
        <f t="shared" si="283"/>
        <v>1</v>
      </c>
      <c r="X3599" s="28">
        <f t="shared" si="284"/>
        <v>4</v>
      </c>
      <c r="Y3599" s="5"/>
      <c r="Z3599" s="5"/>
    </row>
    <row r="3600" spans="1:26" ht="16" x14ac:dyDescent="0.2">
      <c r="A3600" s="5" t="s">
        <v>6346</v>
      </c>
      <c r="B3600" s="5" t="s">
        <v>28</v>
      </c>
      <c r="C3600" s="5" t="s">
        <v>23</v>
      </c>
      <c r="D3600" s="5" t="s">
        <v>29</v>
      </c>
      <c r="E3600" s="5"/>
      <c r="F3600" s="5"/>
      <c r="G3600" s="5"/>
      <c r="H3600" s="5"/>
      <c r="I3600" s="5"/>
      <c r="J3600" s="5"/>
      <c r="K3600" s="5"/>
      <c r="L3600" s="5"/>
      <c r="M3600" s="5"/>
      <c r="N3600" s="5"/>
      <c r="O3600" s="5"/>
      <c r="P3600" s="5"/>
      <c r="Q3600" s="5"/>
      <c r="R3600" s="5"/>
      <c r="S3600" s="8"/>
      <c r="T3600" s="8">
        <f t="shared" si="280"/>
        <v>1</v>
      </c>
      <c r="U3600" s="8">
        <f t="shared" si="281"/>
        <v>1</v>
      </c>
      <c r="V3600" s="8">
        <f t="shared" si="282"/>
        <v>1</v>
      </c>
      <c r="W3600" s="8">
        <f t="shared" si="283"/>
        <v>1</v>
      </c>
      <c r="X3600" s="28">
        <f t="shared" si="284"/>
        <v>4</v>
      </c>
      <c r="Y3600" s="5"/>
      <c r="Z3600" s="5"/>
    </row>
    <row r="3601" spans="1:26" ht="16" x14ac:dyDescent="0.2">
      <c r="A3601" s="5" t="s">
        <v>6347</v>
      </c>
      <c r="B3601" s="5" t="s">
        <v>22</v>
      </c>
      <c r="C3601" s="5" t="s">
        <v>23</v>
      </c>
      <c r="D3601" s="5" t="s">
        <v>24</v>
      </c>
      <c r="E3601" s="5"/>
      <c r="F3601" s="5"/>
      <c r="G3601" s="5"/>
      <c r="H3601" s="5"/>
      <c r="I3601" s="5"/>
      <c r="J3601" s="5"/>
      <c r="K3601" s="5"/>
      <c r="L3601" s="5"/>
      <c r="M3601" s="5"/>
      <c r="N3601" s="5"/>
      <c r="O3601" s="5"/>
      <c r="P3601" s="5"/>
      <c r="Q3601" s="5"/>
      <c r="R3601" s="5"/>
      <c r="S3601" s="8"/>
      <c r="T3601" s="8">
        <f t="shared" si="280"/>
        <v>1</v>
      </c>
      <c r="U3601" s="8">
        <f t="shared" si="281"/>
        <v>1</v>
      </c>
      <c r="V3601" s="8">
        <f t="shared" si="282"/>
        <v>1</v>
      </c>
      <c r="W3601" s="8">
        <f t="shared" si="283"/>
        <v>1</v>
      </c>
      <c r="X3601" s="28">
        <f t="shared" si="284"/>
        <v>4</v>
      </c>
      <c r="Y3601" s="5"/>
      <c r="Z3601" s="5"/>
    </row>
    <row r="3602" spans="1:26" ht="16" x14ac:dyDescent="0.2">
      <c r="A3602" s="5" t="s">
        <v>6348</v>
      </c>
      <c r="B3602" s="5" t="s">
        <v>22</v>
      </c>
      <c r="C3602" s="5" t="s">
        <v>23</v>
      </c>
      <c r="D3602" s="5" t="s">
        <v>24</v>
      </c>
      <c r="E3602" s="5"/>
      <c r="F3602" s="5"/>
      <c r="G3602" s="5"/>
      <c r="H3602" s="5"/>
      <c r="I3602" s="5"/>
      <c r="J3602" s="5"/>
      <c r="K3602" s="5"/>
      <c r="L3602" s="5"/>
      <c r="M3602" s="5"/>
      <c r="N3602" s="5"/>
      <c r="O3602" s="5"/>
      <c r="P3602" s="5"/>
      <c r="Q3602" s="5"/>
      <c r="R3602" s="5"/>
      <c r="S3602" s="8"/>
      <c r="T3602" s="8">
        <f t="shared" si="280"/>
        <v>1</v>
      </c>
      <c r="U3602" s="8">
        <f t="shared" si="281"/>
        <v>1</v>
      </c>
      <c r="V3602" s="8">
        <f t="shared" si="282"/>
        <v>1</v>
      </c>
      <c r="W3602" s="8">
        <f t="shared" si="283"/>
        <v>1</v>
      </c>
      <c r="X3602" s="28">
        <f t="shared" si="284"/>
        <v>4</v>
      </c>
      <c r="Y3602" s="5"/>
      <c r="Z3602" s="5"/>
    </row>
    <row r="3603" spans="1:26" ht="16" x14ac:dyDescent="0.2">
      <c r="A3603" s="5" t="s">
        <v>6349</v>
      </c>
      <c r="B3603" s="5" t="s">
        <v>97</v>
      </c>
      <c r="C3603" s="5" t="s">
        <v>23</v>
      </c>
      <c r="D3603" s="5" t="s">
        <v>24</v>
      </c>
      <c r="E3603" s="5"/>
      <c r="F3603" s="5"/>
      <c r="G3603" s="5"/>
      <c r="H3603" s="5"/>
      <c r="I3603" s="5"/>
      <c r="J3603" s="5"/>
      <c r="K3603" s="5"/>
      <c r="L3603" s="5"/>
      <c r="M3603" s="5"/>
      <c r="N3603" s="5"/>
      <c r="O3603" s="5"/>
      <c r="P3603" s="5"/>
      <c r="Q3603" s="5"/>
      <c r="R3603" s="5"/>
      <c r="S3603" s="8"/>
      <c r="T3603" s="8">
        <f t="shared" si="280"/>
        <v>1</v>
      </c>
      <c r="U3603" s="8">
        <f t="shared" si="281"/>
        <v>1</v>
      </c>
      <c r="V3603" s="8">
        <f t="shared" si="282"/>
        <v>1</v>
      </c>
      <c r="W3603" s="8">
        <f t="shared" si="283"/>
        <v>1</v>
      </c>
      <c r="X3603" s="28">
        <f t="shared" si="284"/>
        <v>4</v>
      </c>
      <c r="Y3603" s="5"/>
      <c r="Z3603" s="5"/>
    </row>
    <row r="3604" spans="1:26" ht="16" x14ac:dyDescent="0.2">
      <c r="A3604" s="5" t="s">
        <v>6350</v>
      </c>
      <c r="B3604" s="5" t="s">
        <v>22</v>
      </c>
      <c r="C3604" s="5" t="s">
        <v>23</v>
      </c>
      <c r="D3604" s="5" t="s">
        <v>24</v>
      </c>
      <c r="E3604" s="5"/>
      <c r="F3604" s="5"/>
      <c r="G3604" s="5"/>
      <c r="H3604" s="5"/>
      <c r="I3604" s="5"/>
      <c r="J3604" s="5"/>
      <c r="K3604" s="5"/>
      <c r="L3604" s="5"/>
      <c r="M3604" s="5"/>
      <c r="N3604" s="5"/>
      <c r="O3604" s="5"/>
      <c r="P3604" s="5"/>
      <c r="Q3604" s="5"/>
      <c r="R3604" s="5"/>
      <c r="S3604" s="8"/>
      <c r="T3604" s="8">
        <f t="shared" si="280"/>
        <v>1</v>
      </c>
      <c r="U3604" s="8">
        <f t="shared" si="281"/>
        <v>1</v>
      </c>
      <c r="V3604" s="8">
        <f t="shared" si="282"/>
        <v>1</v>
      </c>
      <c r="W3604" s="8">
        <f t="shared" si="283"/>
        <v>1</v>
      </c>
      <c r="X3604" s="28">
        <f t="shared" si="284"/>
        <v>4</v>
      </c>
      <c r="Y3604" s="5"/>
      <c r="Z3604" s="5"/>
    </row>
    <row r="3605" spans="1:26" ht="16" x14ac:dyDescent="0.2">
      <c r="A3605" s="5" t="s">
        <v>6351</v>
      </c>
      <c r="B3605" s="5" t="s">
        <v>28</v>
      </c>
      <c r="C3605" s="5" t="s">
        <v>23</v>
      </c>
      <c r="D3605" s="5" t="s">
        <v>29</v>
      </c>
      <c r="E3605" s="5" t="s">
        <v>54</v>
      </c>
      <c r="F3605" s="5" t="s">
        <v>6352</v>
      </c>
      <c r="G3605" s="5" t="s">
        <v>86</v>
      </c>
      <c r="H3605" s="5" t="s">
        <v>86</v>
      </c>
      <c r="I3605" s="5" t="s">
        <v>33</v>
      </c>
      <c r="J3605" s="5" t="s">
        <v>6353</v>
      </c>
      <c r="K3605" s="5" t="s">
        <v>47</v>
      </c>
      <c r="L3605" s="5"/>
      <c r="M3605" s="5" t="s">
        <v>159</v>
      </c>
      <c r="N3605" s="5" t="s">
        <v>36</v>
      </c>
      <c r="O3605" s="5" t="s">
        <v>86</v>
      </c>
      <c r="P3605" s="5" t="s">
        <v>6352</v>
      </c>
      <c r="Q3605" s="5" t="s">
        <v>6354</v>
      </c>
      <c r="R3605" s="8" t="s">
        <v>70</v>
      </c>
      <c r="S3605" s="8"/>
      <c r="T3605" s="8">
        <f t="shared" si="280"/>
        <v>0</v>
      </c>
      <c r="U3605" s="8">
        <f t="shared" si="281"/>
        <v>0</v>
      </c>
      <c r="V3605" s="8">
        <f t="shared" si="282"/>
        <v>0</v>
      </c>
      <c r="W3605" s="8">
        <f t="shared" si="283"/>
        <v>0</v>
      </c>
      <c r="X3605" s="28">
        <f t="shared" si="284"/>
        <v>0</v>
      </c>
      <c r="Y3605" s="5"/>
      <c r="Z3605" s="5"/>
    </row>
    <row r="3606" spans="1:26" ht="16" x14ac:dyDescent="0.2">
      <c r="A3606" s="5" t="s">
        <v>6355</v>
      </c>
      <c r="B3606" s="5" t="s">
        <v>22</v>
      </c>
      <c r="C3606" s="5" t="s">
        <v>23</v>
      </c>
      <c r="D3606" s="5" t="s">
        <v>24</v>
      </c>
      <c r="E3606" s="5"/>
      <c r="F3606" s="5"/>
      <c r="G3606" s="5"/>
      <c r="H3606" s="5"/>
      <c r="I3606" s="5"/>
      <c r="J3606" s="5"/>
      <c r="K3606" s="5"/>
      <c r="L3606" s="5"/>
      <c r="M3606" s="5"/>
      <c r="N3606" s="5"/>
      <c r="O3606" s="5"/>
      <c r="P3606" s="5"/>
      <c r="Q3606" s="5"/>
      <c r="R3606" s="5"/>
      <c r="S3606" s="8"/>
      <c r="T3606" s="8">
        <f t="shared" si="280"/>
        <v>1</v>
      </c>
      <c r="U3606" s="8">
        <f t="shared" si="281"/>
        <v>1</v>
      </c>
      <c r="V3606" s="8">
        <f t="shared" si="282"/>
        <v>1</v>
      </c>
      <c r="W3606" s="8">
        <f t="shared" si="283"/>
        <v>1</v>
      </c>
      <c r="X3606" s="28">
        <f t="shared" si="284"/>
        <v>4</v>
      </c>
      <c r="Y3606" s="5"/>
      <c r="Z3606" s="5"/>
    </row>
    <row r="3607" spans="1:26" ht="16" x14ac:dyDescent="0.2">
      <c r="A3607" s="5" t="s">
        <v>6356</v>
      </c>
      <c r="B3607" s="5" t="s">
        <v>63</v>
      </c>
      <c r="C3607" s="5" t="s">
        <v>23</v>
      </c>
      <c r="D3607" s="5" t="s">
        <v>29</v>
      </c>
      <c r="E3607" s="5" t="s">
        <v>30</v>
      </c>
      <c r="F3607" s="5" t="s">
        <v>6357</v>
      </c>
      <c r="G3607" s="5" t="s">
        <v>119</v>
      </c>
      <c r="H3607" s="5" t="s">
        <v>119</v>
      </c>
      <c r="I3607" s="5" t="s">
        <v>33</v>
      </c>
      <c r="J3607" s="5" t="s">
        <v>5520</v>
      </c>
      <c r="K3607" s="7" t="s">
        <v>318</v>
      </c>
      <c r="L3607" s="5"/>
      <c r="M3607" s="5" t="s">
        <v>48</v>
      </c>
      <c r="N3607" s="5" t="s">
        <v>88</v>
      </c>
      <c r="O3607" s="5" t="s">
        <v>119</v>
      </c>
      <c r="P3607" s="5" t="s">
        <v>716</v>
      </c>
      <c r="Q3607" s="5" t="s">
        <v>6358</v>
      </c>
      <c r="R3607" s="8" t="s">
        <v>70</v>
      </c>
      <c r="S3607" s="8"/>
      <c r="T3607" s="8">
        <f t="shared" si="280"/>
        <v>0</v>
      </c>
      <c r="U3607" s="8">
        <f t="shared" si="281"/>
        <v>0</v>
      </c>
      <c r="V3607" s="8">
        <f t="shared" si="282"/>
        <v>0</v>
      </c>
      <c r="W3607" s="8">
        <f t="shared" si="283"/>
        <v>0</v>
      </c>
      <c r="X3607" s="28">
        <f t="shared" si="284"/>
        <v>0</v>
      </c>
      <c r="Y3607" s="5"/>
      <c r="Z3607" s="5"/>
    </row>
    <row r="3608" spans="1:26" ht="16" x14ac:dyDescent="0.2">
      <c r="A3608" s="5" t="s">
        <v>6359</v>
      </c>
      <c r="B3608" s="5" t="s">
        <v>28</v>
      </c>
      <c r="C3608" s="5" t="s">
        <v>23</v>
      </c>
      <c r="D3608" s="5" t="s">
        <v>29</v>
      </c>
      <c r="E3608" s="5"/>
      <c r="F3608" s="5"/>
      <c r="G3608" s="5"/>
      <c r="H3608" s="5"/>
      <c r="I3608" s="5"/>
      <c r="J3608" s="5"/>
      <c r="K3608" s="5"/>
      <c r="L3608" s="5"/>
      <c r="M3608" s="5"/>
      <c r="N3608" s="5"/>
      <c r="O3608" s="5"/>
      <c r="P3608" s="5"/>
      <c r="Q3608" s="5"/>
      <c r="R3608" s="5"/>
      <c r="S3608" s="8"/>
      <c r="T3608" s="8">
        <f t="shared" si="280"/>
        <v>1</v>
      </c>
      <c r="U3608" s="8">
        <f t="shared" si="281"/>
        <v>1</v>
      </c>
      <c r="V3608" s="8">
        <f t="shared" si="282"/>
        <v>1</v>
      </c>
      <c r="W3608" s="8">
        <f t="shared" si="283"/>
        <v>1</v>
      </c>
      <c r="X3608" s="28">
        <f t="shared" si="284"/>
        <v>4</v>
      </c>
      <c r="Y3608" s="5"/>
      <c r="Z3608" s="5"/>
    </row>
    <row r="3609" spans="1:26" ht="16" x14ac:dyDescent="0.2">
      <c r="A3609" s="5" t="s">
        <v>6360</v>
      </c>
      <c r="B3609" s="5" t="s">
        <v>28</v>
      </c>
      <c r="C3609" s="5" t="s">
        <v>23</v>
      </c>
      <c r="D3609" s="5" t="s">
        <v>29</v>
      </c>
      <c r="E3609" s="5" t="s">
        <v>54</v>
      </c>
      <c r="F3609" s="5" t="s">
        <v>6361</v>
      </c>
      <c r="G3609" s="5" t="s">
        <v>86</v>
      </c>
      <c r="H3609" s="5" t="s">
        <v>592</v>
      </c>
      <c r="I3609" s="5" t="s">
        <v>33</v>
      </c>
      <c r="J3609" s="5"/>
      <c r="K3609" s="5"/>
      <c r="L3609" s="5"/>
      <c r="M3609" s="5"/>
      <c r="N3609" s="5"/>
      <c r="O3609" s="5"/>
      <c r="P3609" s="5"/>
      <c r="Q3609" s="5"/>
      <c r="R3609" s="5"/>
      <c r="S3609" s="8"/>
      <c r="T3609" s="8">
        <f t="shared" si="280"/>
        <v>0</v>
      </c>
      <c r="U3609" s="8">
        <f t="shared" si="281"/>
        <v>1</v>
      </c>
      <c r="V3609" s="8">
        <f t="shared" si="282"/>
        <v>1</v>
      </c>
      <c r="W3609" s="8">
        <f t="shared" si="283"/>
        <v>1</v>
      </c>
      <c r="X3609" s="28">
        <f t="shared" si="284"/>
        <v>3</v>
      </c>
      <c r="Y3609" s="5"/>
      <c r="Z3609" s="5"/>
    </row>
    <row r="3610" spans="1:26" ht="16" x14ac:dyDescent="0.2">
      <c r="A3610" s="5" t="s">
        <v>6362</v>
      </c>
      <c r="B3610" s="5" t="s">
        <v>28</v>
      </c>
      <c r="C3610" s="5" t="s">
        <v>23</v>
      </c>
      <c r="D3610" s="5" t="s">
        <v>29</v>
      </c>
      <c r="E3610" s="5"/>
      <c r="F3610" s="5"/>
      <c r="G3610" s="5"/>
      <c r="H3610" s="5"/>
      <c r="I3610" s="5"/>
      <c r="J3610" s="5"/>
      <c r="K3610" s="5"/>
      <c r="L3610" s="5"/>
      <c r="M3610" s="5"/>
      <c r="N3610" s="5"/>
      <c r="O3610" s="5"/>
      <c r="P3610" s="5"/>
      <c r="Q3610" s="5"/>
      <c r="R3610" s="5"/>
      <c r="S3610" s="8"/>
      <c r="T3610" s="8">
        <f t="shared" si="280"/>
        <v>1</v>
      </c>
      <c r="U3610" s="8">
        <f t="shared" si="281"/>
        <v>1</v>
      </c>
      <c r="V3610" s="8">
        <f t="shared" si="282"/>
        <v>1</v>
      </c>
      <c r="W3610" s="8">
        <f t="shared" si="283"/>
        <v>1</v>
      </c>
      <c r="X3610" s="28">
        <f t="shared" si="284"/>
        <v>4</v>
      </c>
      <c r="Y3610" s="5"/>
      <c r="Z3610" s="5"/>
    </row>
    <row r="3611" spans="1:26" ht="16" x14ac:dyDescent="0.2">
      <c r="A3611" s="5" t="s">
        <v>6363</v>
      </c>
      <c r="B3611" s="5" t="s">
        <v>28</v>
      </c>
      <c r="C3611" s="5" t="s">
        <v>23</v>
      </c>
      <c r="D3611" s="5" t="s">
        <v>29</v>
      </c>
      <c r="E3611" s="5"/>
      <c r="F3611" s="5"/>
      <c r="G3611" s="5"/>
      <c r="H3611" s="5"/>
      <c r="I3611" s="5"/>
      <c r="J3611" s="5"/>
      <c r="K3611" s="5"/>
      <c r="L3611" s="5"/>
      <c r="M3611" s="5"/>
      <c r="N3611" s="5"/>
      <c r="O3611" s="5"/>
      <c r="P3611" s="5"/>
      <c r="Q3611" s="5"/>
      <c r="R3611" s="5"/>
      <c r="S3611" s="8"/>
      <c r="T3611" s="8">
        <f t="shared" si="280"/>
        <v>1</v>
      </c>
      <c r="U3611" s="8">
        <f t="shared" si="281"/>
        <v>1</v>
      </c>
      <c r="V3611" s="8">
        <f t="shared" si="282"/>
        <v>1</v>
      </c>
      <c r="W3611" s="8">
        <f t="shared" si="283"/>
        <v>1</v>
      </c>
      <c r="X3611" s="28">
        <f t="shared" si="284"/>
        <v>4</v>
      </c>
      <c r="Y3611" s="5"/>
      <c r="Z3611" s="5"/>
    </row>
    <row r="3612" spans="1:26" ht="16" x14ac:dyDescent="0.2">
      <c r="A3612" s="5" t="s">
        <v>6364</v>
      </c>
      <c r="B3612" s="5" t="s">
        <v>22</v>
      </c>
      <c r="C3612" s="5" t="s">
        <v>23</v>
      </c>
      <c r="D3612" s="5" t="s">
        <v>24</v>
      </c>
      <c r="E3612" s="5"/>
      <c r="F3612" s="5"/>
      <c r="G3612" s="5"/>
      <c r="H3612" s="5"/>
      <c r="I3612" s="5"/>
      <c r="J3612" s="5"/>
      <c r="K3612" s="5"/>
      <c r="L3612" s="5"/>
      <c r="M3612" s="5"/>
      <c r="N3612" s="5"/>
      <c r="O3612" s="5"/>
      <c r="P3612" s="5"/>
      <c r="Q3612" s="5"/>
      <c r="R3612" s="5"/>
      <c r="S3612" s="8"/>
      <c r="T3612" s="8">
        <f t="shared" si="280"/>
        <v>1</v>
      </c>
      <c r="U3612" s="8">
        <f t="shared" si="281"/>
        <v>1</v>
      </c>
      <c r="V3612" s="8">
        <f t="shared" si="282"/>
        <v>1</v>
      </c>
      <c r="W3612" s="8">
        <f t="shared" si="283"/>
        <v>1</v>
      </c>
      <c r="X3612" s="28">
        <f t="shared" si="284"/>
        <v>4</v>
      </c>
      <c r="Y3612" s="5"/>
      <c r="Z3612" s="5"/>
    </row>
    <row r="3613" spans="1:26" ht="16" x14ac:dyDescent="0.2">
      <c r="A3613" s="5" t="s">
        <v>6365</v>
      </c>
      <c r="B3613" s="5" t="s">
        <v>28</v>
      </c>
      <c r="C3613" s="5" t="s">
        <v>23</v>
      </c>
      <c r="D3613" s="5" t="s">
        <v>29</v>
      </c>
      <c r="E3613" s="5"/>
      <c r="F3613" s="5"/>
      <c r="G3613" s="5"/>
      <c r="H3613" s="5"/>
      <c r="I3613" s="5"/>
      <c r="J3613" s="5"/>
      <c r="K3613" s="5"/>
      <c r="L3613" s="5"/>
      <c r="M3613" s="5"/>
      <c r="N3613" s="5"/>
      <c r="O3613" s="5"/>
      <c r="P3613" s="5"/>
      <c r="Q3613" s="5"/>
      <c r="R3613" s="5"/>
      <c r="S3613" s="8"/>
      <c r="T3613" s="8">
        <f t="shared" si="280"/>
        <v>1</v>
      </c>
      <c r="U3613" s="8">
        <f t="shared" si="281"/>
        <v>1</v>
      </c>
      <c r="V3613" s="8">
        <f t="shared" si="282"/>
        <v>1</v>
      </c>
      <c r="W3613" s="8">
        <f t="shared" si="283"/>
        <v>1</v>
      </c>
      <c r="X3613" s="28">
        <f t="shared" si="284"/>
        <v>4</v>
      </c>
      <c r="Y3613" s="5"/>
      <c r="Z3613" s="5"/>
    </row>
    <row r="3614" spans="1:26" ht="16" x14ac:dyDescent="0.2">
      <c r="A3614" s="5" t="s">
        <v>6366</v>
      </c>
      <c r="B3614" s="5" t="s">
        <v>97</v>
      </c>
      <c r="C3614" s="5" t="s">
        <v>23</v>
      </c>
      <c r="D3614" s="5" t="s">
        <v>24</v>
      </c>
      <c r="E3614" s="5"/>
      <c r="F3614" s="5"/>
      <c r="G3614" s="5"/>
      <c r="H3614" s="5"/>
      <c r="I3614" s="5"/>
      <c r="J3614" s="5"/>
      <c r="K3614" s="5"/>
      <c r="L3614" s="5"/>
      <c r="M3614" s="5"/>
      <c r="N3614" s="5"/>
      <c r="O3614" s="5"/>
      <c r="P3614" s="5"/>
      <c r="Q3614" s="5"/>
      <c r="R3614" s="5"/>
      <c r="S3614" s="8"/>
      <c r="T3614" s="8">
        <f t="shared" si="280"/>
        <v>1</v>
      </c>
      <c r="U3614" s="8">
        <f t="shared" si="281"/>
        <v>1</v>
      </c>
      <c r="V3614" s="8">
        <f t="shared" si="282"/>
        <v>1</v>
      </c>
      <c r="W3614" s="8">
        <f t="shared" si="283"/>
        <v>1</v>
      </c>
      <c r="X3614" s="28">
        <f t="shared" si="284"/>
        <v>4</v>
      </c>
      <c r="Y3614" s="5"/>
      <c r="Z3614" s="5"/>
    </row>
    <row r="3615" spans="1:26" ht="16" x14ac:dyDescent="0.2">
      <c r="A3615" s="5" t="s">
        <v>6367</v>
      </c>
      <c r="B3615" s="5" t="s">
        <v>22</v>
      </c>
      <c r="C3615" s="5" t="s">
        <v>23</v>
      </c>
      <c r="D3615" s="5" t="s">
        <v>24</v>
      </c>
      <c r="E3615" s="5"/>
      <c r="F3615" s="5"/>
      <c r="G3615" s="5"/>
      <c r="H3615" s="5"/>
      <c r="I3615" s="5"/>
      <c r="J3615" s="5"/>
      <c r="K3615" s="5"/>
      <c r="L3615" s="5"/>
      <c r="M3615" s="5"/>
      <c r="N3615" s="5"/>
      <c r="O3615" s="5"/>
      <c r="P3615" s="5"/>
      <c r="Q3615" s="5"/>
      <c r="R3615" s="5"/>
      <c r="S3615" s="8"/>
      <c r="T3615" s="8">
        <f t="shared" si="280"/>
        <v>1</v>
      </c>
      <c r="U3615" s="8">
        <f t="shared" si="281"/>
        <v>1</v>
      </c>
      <c r="V3615" s="8">
        <f t="shared" si="282"/>
        <v>1</v>
      </c>
      <c r="W3615" s="8">
        <f t="shared" si="283"/>
        <v>1</v>
      </c>
      <c r="X3615" s="28">
        <f t="shared" si="284"/>
        <v>4</v>
      </c>
      <c r="Y3615" s="5"/>
      <c r="Z3615" s="5"/>
    </row>
    <row r="3616" spans="1:26" ht="16" x14ac:dyDescent="0.2">
      <c r="A3616" s="5" t="s">
        <v>6368</v>
      </c>
      <c r="B3616" s="5" t="s">
        <v>63</v>
      </c>
      <c r="C3616" s="5" t="s">
        <v>23</v>
      </c>
      <c r="D3616" s="5" t="s">
        <v>29</v>
      </c>
      <c r="E3616" s="5" t="s">
        <v>30</v>
      </c>
      <c r="F3616" s="5" t="s">
        <v>118</v>
      </c>
      <c r="G3616" s="5" t="s">
        <v>119</v>
      </c>
      <c r="H3616" s="5" t="s">
        <v>119</v>
      </c>
      <c r="I3616" s="5" t="s">
        <v>33</v>
      </c>
      <c r="J3616" s="6">
        <v>35650</v>
      </c>
      <c r="K3616" s="5" t="s">
        <v>78</v>
      </c>
      <c r="L3616" s="5"/>
      <c r="M3616" s="5" t="s">
        <v>48</v>
      </c>
      <c r="N3616" s="5" t="s">
        <v>109</v>
      </c>
      <c r="O3616" s="5" t="s">
        <v>119</v>
      </c>
      <c r="P3616" s="5" t="s">
        <v>118</v>
      </c>
      <c r="Q3616" s="5" t="s">
        <v>6369</v>
      </c>
      <c r="R3616" s="8" t="s">
        <v>70</v>
      </c>
      <c r="S3616" s="8"/>
      <c r="T3616" s="8">
        <f t="shared" si="280"/>
        <v>0</v>
      </c>
      <c r="U3616" s="8">
        <f t="shared" si="281"/>
        <v>0</v>
      </c>
      <c r="V3616" s="8">
        <f t="shared" si="282"/>
        <v>0</v>
      </c>
      <c r="W3616" s="8">
        <f t="shared" si="283"/>
        <v>0</v>
      </c>
      <c r="X3616" s="28">
        <f t="shared" si="284"/>
        <v>0</v>
      </c>
      <c r="Y3616" s="5"/>
      <c r="Z3616" s="5"/>
    </row>
    <row r="3617" spans="1:26" ht="16" x14ac:dyDescent="0.2">
      <c r="A3617" s="5" t="s">
        <v>6370</v>
      </c>
      <c r="B3617" s="5" t="s">
        <v>28</v>
      </c>
      <c r="C3617" s="5" t="s">
        <v>23</v>
      </c>
      <c r="D3617" s="5" t="s">
        <v>29</v>
      </c>
      <c r="E3617" s="5" t="s">
        <v>54</v>
      </c>
      <c r="F3617" s="5" t="s">
        <v>1167</v>
      </c>
      <c r="G3617" s="5" t="s">
        <v>1072</v>
      </c>
      <c r="H3617" s="5" t="s">
        <v>1072</v>
      </c>
      <c r="I3617" s="5" t="s">
        <v>33</v>
      </c>
      <c r="J3617" s="5" t="s">
        <v>919</v>
      </c>
      <c r="K3617" s="5" t="s">
        <v>78</v>
      </c>
      <c r="L3617" s="5"/>
      <c r="M3617" s="5" t="s">
        <v>48</v>
      </c>
      <c r="N3617" s="5" t="s">
        <v>36</v>
      </c>
      <c r="O3617" s="5" t="s">
        <v>1072</v>
      </c>
      <c r="P3617" s="5" t="s">
        <v>1167</v>
      </c>
      <c r="Q3617" s="5" t="s">
        <v>6371</v>
      </c>
      <c r="R3617" s="8" t="s">
        <v>39</v>
      </c>
      <c r="S3617" s="8"/>
      <c r="T3617" s="8">
        <f t="shared" si="280"/>
        <v>0</v>
      </c>
      <c r="U3617" s="8">
        <f t="shared" si="281"/>
        <v>0</v>
      </c>
      <c r="V3617" s="8">
        <f t="shared" si="282"/>
        <v>0</v>
      </c>
      <c r="W3617" s="8">
        <f t="shared" si="283"/>
        <v>0</v>
      </c>
      <c r="X3617" s="28">
        <f t="shared" si="284"/>
        <v>0</v>
      </c>
      <c r="Y3617" s="5"/>
      <c r="Z3617" s="5"/>
    </row>
    <row r="3618" spans="1:26" ht="16" x14ac:dyDescent="0.2">
      <c r="A3618" s="5" t="s">
        <v>6372</v>
      </c>
      <c r="B3618" s="5" t="s">
        <v>22</v>
      </c>
      <c r="C3618" s="5" t="s">
        <v>23</v>
      </c>
      <c r="D3618" s="5" t="s">
        <v>24</v>
      </c>
      <c r="E3618" s="5"/>
      <c r="F3618" s="5"/>
      <c r="G3618" s="5"/>
      <c r="H3618" s="5"/>
      <c r="I3618" s="5"/>
      <c r="J3618" s="5"/>
      <c r="K3618" s="5"/>
      <c r="L3618" s="5"/>
      <c r="M3618" s="5"/>
      <c r="N3618" s="5"/>
      <c r="O3618" s="5"/>
      <c r="P3618" s="5"/>
      <c r="Q3618" s="5"/>
      <c r="R3618" s="5"/>
      <c r="S3618" s="8"/>
      <c r="T3618" s="8">
        <f t="shared" si="280"/>
        <v>1</v>
      </c>
      <c r="U3618" s="8">
        <f t="shared" si="281"/>
        <v>1</v>
      </c>
      <c r="V3618" s="8">
        <f t="shared" si="282"/>
        <v>1</v>
      </c>
      <c r="W3618" s="8">
        <f t="shared" si="283"/>
        <v>1</v>
      </c>
      <c r="X3618" s="28">
        <f t="shared" si="284"/>
        <v>4</v>
      </c>
      <c r="Y3618" s="5"/>
      <c r="Z3618" s="5"/>
    </row>
    <row r="3619" spans="1:26" ht="16" x14ac:dyDescent="0.2">
      <c r="A3619" s="5" t="s">
        <v>6373</v>
      </c>
      <c r="B3619" s="5" t="s">
        <v>28</v>
      </c>
      <c r="C3619" s="5" t="s">
        <v>23</v>
      </c>
      <c r="D3619" s="5" t="s">
        <v>29</v>
      </c>
      <c r="E3619" s="5" t="s">
        <v>54</v>
      </c>
      <c r="F3619" s="5" t="s">
        <v>135</v>
      </c>
      <c r="G3619" s="5" t="s">
        <v>45</v>
      </c>
      <c r="H3619" s="5" t="s">
        <v>45</v>
      </c>
      <c r="I3619" s="5" t="s">
        <v>33</v>
      </c>
      <c r="J3619" s="5" t="s">
        <v>6374</v>
      </c>
      <c r="K3619" s="5" t="s">
        <v>34</v>
      </c>
      <c r="L3619" s="5"/>
      <c r="M3619" s="5" t="s">
        <v>134</v>
      </c>
      <c r="N3619" s="5" t="s">
        <v>36</v>
      </c>
      <c r="O3619" s="5" t="s">
        <v>45</v>
      </c>
      <c r="P3619" s="5" t="s">
        <v>135</v>
      </c>
      <c r="Q3619" s="5" t="s">
        <v>6375</v>
      </c>
      <c r="R3619" s="8" t="s">
        <v>39</v>
      </c>
      <c r="S3619" s="8"/>
      <c r="T3619" s="8">
        <f t="shared" si="280"/>
        <v>0</v>
      </c>
      <c r="U3619" s="8">
        <f t="shared" si="281"/>
        <v>0</v>
      </c>
      <c r="V3619" s="8">
        <f t="shared" si="282"/>
        <v>0</v>
      </c>
      <c r="W3619" s="8">
        <f t="shared" si="283"/>
        <v>0</v>
      </c>
      <c r="X3619" s="28">
        <f t="shared" si="284"/>
        <v>0</v>
      </c>
      <c r="Y3619" s="5"/>
      <c r="Z3619" s="5"/>
    </row>
    <row r="3620" spans="1:26" ht="16" x14ac:dyDescent="0.2">
      <c r="A3620" s="5" t="s">
        <v>6376</v>
      </c>
      <c r="B3620" s="5" t="s">
        <v>22</v>
      </c>
      <c r="C3620" s="5" t="s">
        <v>23</v>
      </c>
      <c r="D3620" s="5" t="s">
        <v>24</v>
      </c>
      <c r="E3620" s="5"/>
      <c r="F3620" s="5"/>
      <c r="G3620" s="5"/>
      <c r="H3620" s="5"/>
      <c r="I3620" s="5"/>
      <c r="J3620" s="5"/>
      <c r="K3620" s="5"/>
      <c r="L3620" s="5"/>
      <c r="M3620" s="5"/>
      <c r="N3620" s="5"/>
      <c r="O3620" s="5"/>
      <c r="P3620" s="5"/>
      <c r="Q3620" s="5"/>
      <c r="R3620" s="5"/>
      <c r="S3620" s="8"/>
      <c r="T3620" s="8">
        <f t="shared" si="280"/>
        <v>1</v>
      </c>
      <c r="U3620" s="8">
        <f t="shared" si="281"/>
        <v>1</v>
      </c>
      <c r="V3620" s="8">
        <f t="shared" si="282"/>
        <v>1</v>
      </c>
      <c r="W3620" s="8">
        <f t="shared" si="283"/>
        <v>1</v>
      </c>
      <c r="X3620" s="28">
        <f t="shared" si="284"/>
        <v>4</v>
      </c>
      <c r="Y3620" s="5"/>
      <c r="Z3620" s="5"/>
    </row>
    <row r="3621" spans="1:26" ht="16" x14ac:dyDescent="0.2">
      <c r="A3621" s="5" t="s">
        <v>6377</v>
      </c>
      <c r="B3621" s="5" t="s">
        <v>22</v>
      </c>
      <c r="C3621" s="5" t="s">
        <v>23</v>
      </c>
      <c r="D3621" s="5" t="s">
        <v>24</v>
      </c>
      <c r="E3621" s="5"/>
      <c r="F3621" s="5"/>
      <c r="G3621" s="5"/>
      <c r="H3621" s="5"/>
      <c r="I3621" s="5"/>
      <c r="J3621" s="5"/>
      <c r="K3621" s="5"/>
      <c r="L3621" s="5"/>
      <c r="M3621" s="5"/>
      <c r="N3621" s="5"/>
      <c r="O3621" s="5"/>
      <c r="P3621" s="5"/>
      <c r="Q3621" s="5"/>
      <c r="R3621" s="5"/>
      <c r="S3621" s="8"/>
      <c r="T3621" s="8">
        <f t="shared" si="280"/>
        <v>1</v>
      </c>
      <c r="U3621" s="8">
        <f t="shared" si="281"/>
        <v>1</v>
      </c>
      <c r="V3621" s="8">
        <f t="shared" si="282"/>
        <v>1</v>
      </c>
      <c r="W3621" s="8">
        <f t="shared" si="283"/>
        <v>1</v>
      </c>
      <c r="X3621" s="28">
        <f t="shared" si="284"/>
        <v>4</v>
      </c>
      <c r="Y3621" s="5"/>
      <c r="Z3621" s="5"/>
    </row>
    <row r="3622" spans="1:26" ht="16" x14ac:dyDescent="0.2">
      <c r="A3622" s="5" t="s">
        <v>6378</v>
      </c>
      <c r="B3622" s="5" t="s">
        <v>28</v>
      </c>
      <c r="C3622" s="5" t="s">
        <v>23</v>
      </c>
      <c r="D3622" s="5" t="s">
        <v>29</v>
      </c>
      <c r="E3622" s="5" t="s">
        <v>54</v>
      </c>
      <c r="F3622" s="5" t="s">
        <v>44</v>
      </c>
      <c r="G3622" s="5" t="s">
        <v>45</v>
      </c>
      <c r="H3622" s="5"/>
      <c r="I3622" s="5" t="s">
        <v>33</v>
      </c>
      <c r="J3622" s="6">
        <v>35554</v>
      </c>
      <c r="K3622" s="5" t="s">
        <v>145</v>
      </c>
      <c r="L3622" s="5"/>
      <c r="M3622" s="5" t="s">
        <v>134</v>
      </c>
      <c r="N3622" s="5"/>
      <c r="O3622" s="5"/>
      <c r="P3622" s="5"/>
      <c r="Q3622" s="5"/>
      <c r="R3622" s="5" t="s">
        <v>70</v>
      </c>
      <c r="S3622" s="8"/>
      <c r="T3622" s="8">
        <f t="shared" si="280"/>
        <v>0</v>
      </c>
      <c r="U3622" s="8">
        <f t="shared" si="281"/>
        <v>0</v>
      </c>
      <c r="V3622" s="8">
        <f t="shared" si="282"/>
        <v>0</v>
      </c>
      <c r="W3622" s="8">
        <f t="shared" si="283"/>
        <v>1</v>
      </c>
      <c r="X3622" s="28">
        <f t="shared" si="284"/>
        <v>1</v>
      </c>
      <c r="Y3622" s="5"/>
      <c r="Z3622" s="5"/>
    </row>
    <row r="3623" spans="1:26" ht="16" x14ac:dyDescent="0.2">
      <c r="A3623" s="5" t="s">
        <v>6379</v>
      </c>
      <c r="B3623" s="5" t="s">
        <v>28</v>
      </c>
      <c r="C3623" s="5" t="s">
        <v>23</v>
      </c>
      <c r="D3623" s="5" t="s">
        <v>29</v>
      </c>
      <c r="E3623" s="5" t="s">
        <v>30</v>
      </c>
      <c r="F3623" s="5" t="s">
        <v>934</v>
      </c>
      <c r="G3623" s="5" t="s">
        <v>258</v>
      </c>
      <c r="H3623" s="5" t="s">
        <v>258</v>
      </c>
      <c r="I3623" s="5" t="s">
        <v>33</v>
      </c>
      <c r="J3623" s="5" t="s">
        <v>6380</v>
      </c>
      <c r="K3623" s="5" t="s">
        <v>34</v>
      </c>
      <c r="L3623" s="5"/>
      <c r="M3623" s="5" t="s">
        <v>48</v>
      </c>
      <c r="N3623" s="5" t="s">
        <v>58</v>
      </c>
      <c r="O3623" s="5" t="s">
        <v>258</v>
      </c>
      <c r="P3623" s="5" t="s">
        <v>1616</v>
      </c>
      <c r="Q3623" s="5" t="s">
        <v>6381</v>
      </c>
      <c r="R3623" s="8" t="s">
        <v>70</v>
      </c>
      <c r="S3623" s="8"/>
      <c r="T3623" s="8">
        <f t="shared" si="280"/>
        <v>0</v>
      </c>
      <c r="U3623" s="8">
        <f t="shared" si="281"/>
        <v>0</v>
      </c>
      <c r="V3623" s="8">
        <f t="shared" si="282"/>
        <v>0</v>
      </c>
      <c r="W3623" s="8">
        <f t="shared" si="283"/>
        <v>0</v>
      </c>
      <c r="X3623" s="28">
        <f t="shared" si="284"/>
        <v>0</v>
      </c>
      <c r="Y3623" s="5"/>
      <c r="Z3623" s="5"/>
    </row>
    <row r="3624" spans="1:26" ht="16" x14ac:dyDescent="0.2">
      <c r="A3624" s="5" t="s">
        <v>6382</v>
      </c>
      <c r="B3624" s="5" t="s">
        <v>97</v>
      </c>
      <c r="C3624" s="5" t="s">
        <v>23</v>
      </c>
      <c r="D3624" s="5" t="s">
        <v>24</v>
      </c>
      <c r="E3624" s="5"/>
      <c r="F3624" s="5"/>
      <c r="G3624" s="5"/>
      <c r="H3624" s="5"/>
      <c r="I3624" s="5"/>
      <c r="J3624" s="5"/>
      <c r="K3624" s="5"/>
      <c r="L3624" s="5"/>
      <c r="M3624" s="5"/>
      <c r="N3624" s="5"/>
      <c r="O3624" s="5"/>
      <c r="P3624" s="5"/>
      <c r="Q3624" s="5"/>
      <c r="R3624" s="5"/>
      <c r="S3624" s="8"/>
      <c r="T3624" s="8">
        <f t="shared" si="280"/>
        <v>1</v>
      </c>
      <c r="U3624" s="8">
        <f t="shared" si="281"/>
        <v>1</v>
      </c>
      <c r="V3624" s="8">
        <f t="shared" si="282"/>
        <v>1</v>
      </c>
      <c r="W3624" s="8">
        <f t="shared" si="283"/>
        <v>1</v>
      </c>
      <c r="X3624" s="28">
        <f t="shared" si="284"/>
        <v>4</v>
      </c>
      <c r="Y3624" s="5"/>
      <c r="Z3624" s="5"/>
    </row>
    <row r="3625" spans="1:26" ht="16" x14ac:dyDescent="0.2">
      <c r="A3625" s="5" t="s">
        <v>6383</v>
      </c>
      <c r="B3625" s="5" t="s">
        <v>63</v>
      </c>
      <c r="C3625" s="5" t="s">
        <v>23</v>
      </c>
      <c r="D3625" s="5" t="s">
        <v>29</v>
      </c>
      <c r="E3625" s="5" t="s">
        <v>54</v>
      </c>
      <c r="F3625" s="5" t="s">
        <v>1987</v>
      </c>
      <c r="G3625" s="5" t="s">
        <v>86</v>
      </c>
      <c r="H3625" s="5" t="s">
        <v>86</v>
      </c>
      <c r="I3625" s="5" t="s">
        <v>33</v>
      </c>
      <c r="J3625" s="5" t="s">
        <v>6384</v>
      </c>
      <c r="K3625" s="5" t="s">
        <v>146</v>
      </c>
      <c r="L3625" s="5" t="s">
        <v>6385</v>
      </c>
      <c r="M3625" s="5" t="s">
        <v>48</v>
      </c>
      <c r="N3625" s="5" t="s">
        <v>36</v>
      </c>
      <c r="O3625" s="5" t="s">
        <v>86</v>
      </c>
      <c r="P3625" s="5" t="s">
        <v>1987</v>
      </c>
      <c r="Q3625" s="5" t="s">
        <v>6386</v>
      </c>
      <c r="R3625" s="8" t="s">
        <v>70</v>
      </c>
      <c r="S3625" s="8"/>
      <c r="T3625" s="8">
        <f t="shared" si="280"/>
        <v>0</v>
      </c>
      <c r="U3625" s="8">
        <f t="shared" si="281"/>
        <v>0</v>
      </c>
      <c r="V3625" s="8">
        <f t="shared" si="282"/>
        <v>0</v>
      </c>
      <c r="W3625" s="8">
        <f t="shared" si="283"/>
        <v>0</v>
      </c>
      <c r="X3625" s="28">
        <f t="shared" si="284"/>
        <v>0</v>
      </c>
      <c r="Y3625" s="5"/>
      <c r="Z3625" s="5"/>
    </row>
    <row r="3626" spans="1:26" ht="16" x14ac:dyDescent="0.2">
      <c r="A3626" s="5" t="s">
        <v>6387</v>
      </c>
      <c r="B3626" s="5" t="s">
        <v>28</v>
      </c>
      <c r="C3626" s="5" t="s">
        <v>23</v>
      </c>
      <c r="D3626" s="5" t="s">
        <v>29</v>
      </c>
      <c r="E3626" s="5"/>
      <c r="F3626" s="5"/>
      <c r="G3626" s="5"/>
      <c r="H3626" s="5"/>
      <c r="I3626" s="5"/>
      <c r="J3626" s="5"/>
      <c r="K3626" s="5"/>
      <c r="L3626" s="5"/>
      <c r="M3626" s="5"/>
      <c r="N3626" s="5"/>
      <c r="O3626" s="5"/>
      <c r="P3626" s="5"/>
      <c r="Q3626" s="5"/>
      <c r="R3626" s="5"/>
      <c r="S3626" s="8"/>
      <c r="T3626" s="8">
        <f t="shared" si="280"/>
        <v>1</v>
      </c>
      <c r="U3626" s="8">
        <f t="shared" si="281"/>
        <v>1</v>
      </c>
      <c r="V3626" s="8">
        <f t="shared" si="282"/>
        <v>1</v>
      </c>
      <c r="W3626" s="8">
        <f t="shared" si="283"/>
        <v>1</v>
      </c>
      <c r="X3626" s="28">
        <f t="shared" si="284"/>
        <v>4</v>
      </c>
      <c r="Y3626" s="5"/>
      <c r="Z3626" s="5"/>
    </row>
    <row r="3627" spans="1:26" ht="16" x14ac:dyDescent="0.2">
      <c r="A3627" s="5" t="s">
        <v>6388</v>
      </c>
      <c r="B3627" s="5" t="s">
        <v>63</v>
      </c>
      <c r="C3627" s="5" t="s">
        <v>23</v>
      </c>
      <c r="D3627" s="5" t="s">
        <v>29</v>
      </c>
      <c r="E3627" s="5" t="s">
        <v>30</v>
      </c>
      <c r="F3627" s="5" t="s">
        <v>418</v>
      </c>
      <c r="G3627" s="5" t="s">
        <v>56</v>
      </c>
      <c r="H3627" s="5" t="s">
        <v>457</v>
      </c>
      <c r="I3627" s="5" t="s">
        <v>33</v>
      </c>
      <c r="J3627" s="5" t="s">
        <v>6389</v>
      </c>
      <c r="K3627" s="5" t="s">
        <v>57</v>
      </c>
      <c r="L3627" s="5"/>
      <c r="M3627" s="5" t="s">
        <v>35</v>
      </c>
      <c r="N3627" s="7" t="s">
        <v>164</v>
      </c>
      <c r="O3627" s="5" t="s">
        <v>56</v>
      </c>
      <c r="P3627" s="5" t="s">
        <v>6390</v>
      </c>
      <c r="Q3627" s="5" t="s">
        <v>6391</v>
      </c>
      <c r="R3627" s="8" t="s">
        <v>39</v>
      </c>
      <c r="S3627" s="8"/>
      <c r="T3627" s="8">
        <f t="shared" si="280"/>
        <v>0</v>
      </c>
      <c r="U3627" s="8">
        <f t="shared" si="281"/>
        <v>0</v>
      </c>
      <c r="V3627" s="8">
        <f t="shared" si="282"/>
        <v>0</v>
      </c>
      <c r="W3627" s="8">
        <f t="shared" si="283"/>
        <v>0</v>
      </c>
      <c r="X3627" s="28">
        <f t="shared" si="284"/>
        <v>0</v>
      </c>
      <c r="Y3627" s="5"/>
      <c r="Z3627" s="5"/>
    </row>
    <row r="3628" spans="1:26" ht="16" x14ac:dyDescent="0.2">
      <c r="A3628" s="5" t="s">
        <v>6392</v>
      </c>
      <c r="B3628" s="5" t="s">
        <v>28</v>
      </c>
      <c r="C3628" s="5" t="s">
        <v>23</v>
      </c>
      <c r="D3628" s="5" t="s">
        <v>29</v>
      </c>
      <c r="E3628" s="5" t="s">
        <v>30</v>
      </c>
      <c r="F3628" s="5" t="s">
        <v>144</v>
      </c>
      <c r="G3628" s="5" t="s">
        <v>119</v>
      </c>
      <c r="H3628" s="5" t="s">
        <v>119</v>
      </c>
      <c r="I3628" s="5" t="s">
        <v>33</v>
      </c>
      <c r="J3628" s="5" t="s">
        <v>2621</v>
      </c>
      <c r="K3628" s="5" t="s">
        <v>146</v>
      </c>
      <c r="L3628" s="5" t="s">
        <v>1981</v>
      </c>
      <c r="M3628" s="5" t="s">
        <v>35</v>
      </c>
      <c r="N3628" s="5" t="s">
        <v>88</v>
      </c>
      <c r="O3628" s="5" t="s">
        <v>119</v>
      </c>
      <c r="P3628" s="5" t="s">
        <v>6393</v>
      </c>
      <c r="Q3628" s="5" t="s">
        <v>6394</v>
      </c>
      <c r="R3628" s="8" t="s">
        <v>70</v>
      </c>
      <c r="S3628" s="8"/>
      <c r="T3628" s="8">
        <f t="shared" si="280"/>
        <v>0</v>
      </c>
      <c r="U3628" s="8">
        <f t="shared" si="281"/>
        <v>0</v>
      </c>
      <c r="V3628" s="8">
        <f t="shared" si="282"/>
        <v>0</v>
      </c>
      <c r="W3628" s="8">
        <f t="shared" si="283"/>
        <v>0</v>
      </c>
      <c r="X3628" s="28">
        <f t="shared" si="284"/>
        <v>0</v>
      </c>
      <c r="Y3628" s="5"/>
      <c r="Z3628" s="5"/>
    </row>
    <row r="3629" spans="1:26" ht="16" x14ac:dyDescent="0.2">
      <c r="A3629" s="5" t="s">
        <v>6395</v>
      </c>
      <c r="B3629" s="5" t="s">
        <v>28</v>
      </c>
      <c r="C3629" s="5" t="s">
        <v>23</v>
      </c>
      <c r="D3629" s="5" t="s">
        <v>29</v>
      </c>
      <c r="E3629" s="5"/>
      <c r="F3629" s="5"/>
      <c r="G3629" s="5"/>
      <c r="H3629" s="5"/>
      <c r="I3629" s="5"/>
      <c r="J3629" s="5"/>
      <c r="K3629" s="5"/>
      <c r="L3629" s="5"/>
      <c r="M3629" s="5"/>
      <c r="N3629" s="5"/>
      <c r="O3629" s="5"/>
      <c r="P3629" s="5"/>
      <c r="Q3629" s="5"/>
      <c r="R3629" s="5"/>
      <c r="S3629" s="8"/>
      <c r="T3629" s="8">
        <f t="shared" si="280"/>
        <v>1</v>
      </c>
      <c r="U3629" s="8">
        <f t="shared" si="281"/>
        <v>1</v>
      </c>
      <c r="V3629" s="8">
        <f t="shared" si="282"/>
        <v>1</v>
      </c>
      <c r="W3629" s="8">
        <f t="shared" si="283"/>
        <v>1</v>
      </c>
      <c r="X3629" s="28">
        <f t="shared" si="284"/>
        <v>4</v>
      </c>
      <c r="Y3629" s="5"/>
      <c r="Z3629" s="5"/>
    </row>
    <row r="3630" spans="1:26" ht="16" x14ac:dyDescent="0.2">
      <c r="A3630" s="5" t="s">
        <v>6396</v>
      </c>
      <c r="B3630" s="5" t="s">
        <v>28</v>
      </c>
      <c r="C3630" s="5" t="s">
        <v>23</v>
      </c>
      <c r="D3630" s="5" t="s">
        <v>29</v>
      </c>
      <c r="E3630" s="5" t="s">
        <v>30</v>
      </c>
      <c r="F3630" s="5" t="s">
        <v>895</v>
      </c>
      <c r="G3630" s="5" t="s">
        <v>45</v>
      </c>
      <c r="H3630" s="5" t="s">
        <v>457</v>
      </c>
      <c r="I3630" s="5" t="s">
        <v>33</v>
      </c>
      <c r="J3630" s="5" t="s">
        <v>2552</v>
      </c>
      <c r="K3630" s="5" t="s">
        <v>78</v>
      </c>
      <c r="L3630" s="5"/>
      <c r="M3630" s="5" t="s">
        <v>134</v>
      </c>
      <c r="N3630" s="5" t="s">
        <v>58</v>
      </c>
      <c r="O3630" s="5" t="s">
        <v>45</v>
      </c>
      <c r="P3630" s="5" t="s">
        <v>44</v>
      </c>
      <c r="Q3630" s="5" t="s">
        <v>6397</v>
      </c>
      <c r="R3630" s="8" t="s">
        <v>70</v>
      </c>
      <c r="S3630" s="8"/>
      <c r="T3630" s="8">
        <f t="shared" si="280"/>
        <v>0</v>
      </c>
      <c r="U3630" s="8">
        <f t="shared" si="281"/>
        <v>0</v>
      </c>
      <c r="V3630" s="8">
        <f t="shared" si="282"/>
        <v>0</v>
      </c>
      <c r="W3630" s="8">
        <f t="shared" si="283"/>
        <v>0</v>
      </c>
      <c r="X3630" s="28">
        <f t="shared" si="284"/>
        <v>0</v>
      </c>
      <c r="Y3630" s="5"/>
      <c r="Z3630" s="5"/>
    </row>
    <row r="3631" spans="1:26" ht="16" x14ac:dyDescent="0.2">
      <c r="A3631" s="5" t="s">
        <v>6398</v>
      </c>
      <c r="B3631" s="5" t="s">
        <v>28</v>
      </c>
      <c r="C3631" s="5" t="s">
        <v>23</v>
      </c>
      <c r="D3631" s="5" t="s">
        <v>29</v>
      </c>
      <c r="E3631" s="5" t="s">
        <v>30</v>
      </c>
      <c r="F3631" s="5" t="s">
        <v>5595</v>
      </c>
      <c r="G3631" s="5" t="s">
        <v>330</v>
      </c>
      <c r="H3631" s="5" t="s">
        <v>330</v>
      </c>
      <c r="I3631" s="5" t="s">
        <v>33</v>
      </c>
      <c r="J3631" s="5" t="s">
        <v>1476</v>
      </c>
      <c r="K3631" s="7" t="s">
        <v>318</v>
      </c>
      <c r="L3631" s="5"/>
      <c r="M3631" s="5" t="s">
        <v>108</v>
      </c>
      <c r="N3631" s="7" t="s">
        <v>164</v>
      </c>
      <c r="O3631" s="5" t="s">
        <v>330</v>
      </c>
      <c r="P3631" s="5" t="s">
        <v>491</v>
      </c>
      <c r="Q3631" s="5" t="s">
        <v>6399</v>
      </c>
      <c r="R3631" s="8" t="s">
        <v>39</v>
      </c>
      <c r="S3631" s="8"/>
      <c r="T3631" s="8">
        <f t="shared" si="280"/>
        <v>0</v>
      </c>
      <c r="U3631" s="8">
        <f t="shared" si="281"/>
        <v>0</v>
      </c>
      <c r="V3631" s="8">
        <f t="shared" si="282"/>
        <v>0</v>
      </c>
      <c r="W3631" s="8">
        <f t="shared" si="283"/>
        <v>0</v>
      </c>
      <c r="X3631" s="28">
        <f t="shared" si="284"/>
        <v>0</v>
      </c>
      <c r="Y3631" s="5"/>
      <c r="Z3631" s="5"/>
    </row>
    <row r="3632" spans="1:26" ht="16" x14ac:dyDescent="0.2">
      <c r="A3632" s="5" t="s">
        <v>6400</v>
      </c>
      <c r="B3632" s="5" t="s">
        <v>97</v>
      </c>
      <c r="C3632" s="5" t="s">
        <v>23</v>
      </c>
      <c r="D3632" s="5" t="s">
        <v>24</v>
      </c>
      <c r="E3632" s="5"/>
      <c r="F3632" s="5"/>
      <c r="G3632" s="5"/>
      <c r="H3632" s="5"/>
      <c r="I3632" s="5"/>
      <c r="J3632" s="5"/>
      <c r="K3632" s="5"/>
      <c r="L3632" s="5"/>
      <c r="M3632" s="5"/>
      <c r="N3632" s="5"/>
      <c r="O3632" s="5"/>
      <c r="P3632" s="5"/>
      <c r="Q3632" s="5"/>
      <c r="R3632" s="5"/>
      <c r="S3632" s="8"/>
      <c r="T3632" s="8">
        <f t="shared" si="280"/>
        <v>1</v>
      </c>
      <c r="U3632" s="8">
        <f t="shared" si="281"/>
        <v>1</v>
      </c>
      <c r="V3632" s="8">
        <f t="shared" si="282"/>
        <v>1</v>
      </c>
      <c r="W3632" s="8">
        <f t="shared" si="283"/>
        <v>1</v>
      </c>
      <c r="X3632" s="28">
        <f t="shared" si="284"/>
        <v>4</v>
      </c>
      <c r="Y3632" s="5"/>
      <c r="Z3632" s="5"/>
    </row>
    <row r="3633" spans="1:26" ht="16" x14ac:dyDescent="0.2">
      <c r="A3633" s="5" t="s">
        <v>6401</v>
      </c>
      <c r="B3633" s="5" t="s">
        <v>125</v>
      </c>
      <c r="C3633" s="5" t="s">
        <v>23</v>
      </c>
      <c r="D3633" s="5" t="s">
        <v>24</v>
      </c>
      <c r="E3633" s="5"/>
      <c r="F3633" s="5"/>
      <c r="G3633" s="5"/>
      <c r="H3633" s="5"/>
      <c r="I3633" s="5"/>
      <c r="J3633" s="5"/>
      <c r="K3633" s="5"/>
      <c r="L3633" s="5"/>
      <c r="M3633" s="5"/>
      <c r="N3633" s="5"/>
      <c r="O3633" s="5"/>
      <c r="P3633" s="5"/>
      <c r="Q3633" s="5"/>
      <c r="R3633" s="5"/>
      <c r="S3633" s="8"/>
      <c r="T3633" s="8">
        <f t="shared" si="280"/>
        <v>1</v>
      </c>
      <c r="U3633" s="8">
        <f t="shared" si="281"/>
        <v>1</v>
      </c>
      <c r="V3633" s="8">
        <f t="shared" si="282"/>
        <v>1</v>
      </c>
      <c r="W3633" s="8">
        <f t="shared" si="283"/>
        <v>1</v>
      </c>
      <c r="X3633" s="28">
        <f t="shared" si="284"/>
        <v>4</v>
      </c>
      <c r="Y3633" s="5"/>
      <c r="Z3633" s="5"/>
    </row>
    <row r="3634" spans="1:26" ht="16" x14ac:dyDescent="0.2">
      <c r="A3634" s="5" t="s">
        <v>6402</v>
      </c>
      <c r="B3634" s="5" t="s">
        <v>22</v>
      </c>
      <c r="C3634" s="5" t="s">
        <v>23</v>
      </c>
      <c r="D3634" s="5" t="s">
        <v>24</v>
      </c>
      <c r="E3634" s="5"/>
      <c r="F3634" s="5"/>
      <c r="G3634" s="5"/>
      <c r="H3634" s="5"/>
      <c r="I3634" s="5"/>
      <c r="J3634" s="5"/>
      <c r="K3634" s="5"/>
      <c r="L3634" s="5"/>
      <c r="M3634" s="5"/>
      <c r="N3634" s="5"/>
      <c r="O3634" s="5"/>
      <c r="P3634" s="5"/>
      <c r="Q3634" s="5"/>
      <c r="R3634" s="5"/>
      <c r="S3634" s="8"/>
      <c r="T3634" s="8">
        <f t="shared" si="280"/>
        <v>1</v>
      </c>
      <c r="U3634" s="8">
        <f t="shared" si="281"/>
        <v>1</v>
      </c>
      <c r="V3634" s="8">
        <f t="shared" si="282"/>
        <v>1</v>
      </c>
      <c r="W3634" s="8">
        <f t="shared" si="283"/>
        <v>1</v>
      </c>
      <c r="X3634" s="28">
        <f t="shared" si="284"/>
        <v>4</v>
      </c>
      <c r="Y3634" s="5"/>
      <c r="Z3634" s="5"/>
    </row>
    <row r="3635" spans="1:26" ht="16" x14ac:dyDescent="0.2">
      <c r="A3635" s="5" t="s">
        <v>6403</v>
      </c>
      <c r="B3635" s="5" t="s">
        <v>28</v>
      </c>
      <c r="C3635" s="5" t="s">
        <v>23</v>
      </c>
      <c r="D3635" s="5" t="s">
        <v>29</v>
      </c>
      <c r="E3635" s="5"/>
      <c r="F3635" s="5"/>
      <c r="G3635" s="5"/>
      <c r="H3635" s="5"/>
      <c r="I3635" s="5"/>
      <c r="J3635" s="5"/>
      <c r="K3635" s="5"/>
      <c r="L3635" s="5"/>
      <c r="M3635" s="5"/>
      <c r="N3635" s="5"/>
      <c r="O3635" s="5"/>
      <c r="P3635" s="5"/>
      <c r="Q3635" s="5"/>
      <c r="R3635" s="5"/>
      <c r="S3635" s="8"/>
      <c r="T3635" s="8">
        <f t="shared" si="280"/>
        <v>1</v>
      </c>
      <c r="U3635" s="8">
        <f t="shared" si="281"/>
        <v>1</v>
      </c>
      <c r="V3635" s="8">
        <f t="shared" si="282"/>
        <v>1</v>
      </c>
      <c r="W3635" s="8">
        <f t="shared" si="283"/>
        <v>1</v>
      </c>
      <c r="X3635" s="28">
        <f t="shared" si="284"/>
        <v>4</v>
      </c>
      <c r="Y3635" s="5"/>
      <c r="Z3635" s="5"/>
    </row>
    <row r="3636" spans="1:26" ht="16" x14ac:dyDescent="0.2">
      <c r="A3636" s="5" t="s">
        <v>6404</v>
      </c>
      <c r="B3636" s="5" t="s">
        <v>97</v>
      </c>
      <c r="C3636" s="5" t="s">
        <v>23</v>
      </c>
      <c r="D3636" s="5" t="s">
        <v>24</v>
      </c>
      <c r="E3636" s="5"/>
      <c r="F3636" s="5"/>
      <c r="G3636" s="5"/>
      <c r="H3636" s="5"/>
      <c r="I3636" s="5"/>
      <c r="J3636" s="5"/>
      <c r="K3636" s="5"/>
      <c r="L3636" s="5"/>
      <c r="M3636" s="5"/>
      <c r="N3636" s="5"/>
      <c r="O3636" s="5"/>
      <c r="P3636" s="5"/>
      <c r="Q3636" s="5"/>
      <c r="R3636" s="5"/>
      <c r="S3636" s="8"/>
      <c r="T3636" s="8">
        <f t="shared" si="280"/>
        <v>1</v>
      </c>
      <c r="U3636" s="8">
        <f t="shared" si="281"/>
        <v>1</v>
      </c>
      <c r="V3636" s="8">
        <f t="shared" si="282"/>
        <v>1</v>
      </c>
      <c r="W3636" s="8">
        <f t="shared" si="283"/>
        <v>1</v>
      </c>
      <c r="X3636" s="28">
        <f t="shared" si="284"/>
        <v>4</v>
      </c>
      <c r="Y3636" s="5"/>
      <c r="Z3636" s="5"/>
    </row>
    <row r="3637" spans="1:26" ht="16" x14ac:dyDescent="0.2">
      <c r="A3637" s="5" t="s">
        <v>6405</v>
      </c>
      <c r="B3637" s="5" t="s">
        <v>28</v>
      </c>
      <c r="C3637" s="5" t="s">
        <v>23</v>
      </c>
      <c r="D3637" s="5" t="s">
        <v>29</v>
      </c>
      <c r="E3637" s="5"/>
      <c r="F3637" s="5"/>
      <c r="G3637" s="5"/>
      <c r="H3637" s="5"/>
      <c r="I3637" s="5"/>
      <c r="J3637" s="5"/>
      <c r="K3637" s="5"/>
      <c r="L3637" s="5"/>
      <c r="M3637" s="5"/>
      <c r="N3637" s="5"/>
      <c r="O3637" s="5"/>
      <c r="P3637" s="5"/>
      <c r="Q3637" s="5"/>
      <c r="R3637" s="5"/>
      <c r="S3637" s="8"/>
      <c r="T3637" s="8">
        <f t="shared" si="280"/>
        <v>1</v>
      </c>
      <c r="U3637" s="8">
        <f t="shared" si="281"/>
        <v>1</v>
      </c>
      <c r="V3637" s="8">
        <f t="shared" si="282"/>
        <v>1</v>
      </c>
      <c r="W3637" s="8">
        <f t="shared" si="283"/>
        <v>1</v>
      </c>
      <c r="X3637" s="28">
        <f t="shared" si="284"/>
        <v>4</v>
      </c>
      <c r="Y3637" s="5"/>
      <c r="Z3637" s="5"/>
    </row>
    <row r="3638" spans="1:26" ht="16" x14ac:dyDescent="0.2">
      <c r="A3638" s="5" t="s">
        <v>6406</v>
      </c>
      <c r="B3638" s="5" t="s">
        <v>28</v>
      </c>
      <c r="C3638" s="5" t="s">
        <v>23</v>
      </c>
      <c r="D3638" s="5" t="s">
        <v>29</v>
      </c>
      <c r="E3638" s="5"/>
      <c r="F3638" s="5"/>
      <c r="G3638" s="5"/>
      <c r="H3638" s="5"/>
      <c r="I3638" s="5"/>
      <c r="J3638" s="5"/>
      <c r="K3638" s="5"/>
      <c r="L3638" s="5"/>
      <c r="M3638" s="5"/>
      <c r="N3638" s="5"/>
      <c r="O3638" s="5"/>
      <c r="P3638" s="5"/>
      <c r="Q3638" s="5"/>
      <c r="R3638" s="5"/>
      <c r="S3638" s="8"/>
      <c r="T3638" s="8">
        <f t="shared" si="280"/>
        <v>1</v>
      </c>
      <c r="U3638" s="8">
        <f t="shared" si="281"/>
        <v>1</v>
      </c>
      <c r="V3638" s="8">
        <f t="shared" si="282"/>
        <v>1</v>
      </c>
      <c r="W3638" s="8">
        <f t="shared" si="283"/>
        <v>1</v>
      </c>
      <c r="X3638" s="28">
        <f t="shared" si="284"/>
        <v>4</v>
      </c>
      <c r="Y3638" s="5"/>
      <c r="Z3638" s="5"/>
    </row>
    <row r="3639" spans="1:26" ht="16" x14ac:dyDescent="0.2">
      <c r="A3639" s="5" t="s">
        <v>6407</v>
      </c>
      <c r="B3639" s="5" t="s">
        <v>63</v>
      </c>
      <c r="C3639" s="5" t="s">
        <v>23</v>
      </c>
      <c r="D3639" s="5" t="s">
        <v>29</v>
      </c>
      <c r="E3639" s="5" t="s">
        <v>30</v>
      </c>
      <c r="F3639" s="5" t="s">
        <v>6408</v>
      </c>
      <c r="G3639" s="5" t="s">
        <v>32</v>
      </c>
      <c r="H3639" s="5" t="s">
        <v>32</v>
      </c>
      <c r="I3639" s="5" t="s">
        <v>33</v>
      </c>
      <c r="J3639" s="5" t="s">
        <v>3042</v>
      </c>
      <c r="K3639" s="5" t="s">
        <v>145</v>
      </c>
      <c r="L3639" s="5"/>
      <c r="M3639" s="5" t="s">
        <v>48</v>
      </c>
      <c r="N3639" s="5" t="s">
        <v>88</v>
      </c>
      <c r="O3639" s="5" t="s">
        <v>32</v>
      </c>
      <c r="P3639" s="5" t="s">
        <v>6409</v>
      </c>
      <c r="Q3639" s="5" t="s">
        <v>6410</v>
      </c>
      <c r="R3639" s="8" t="s">
        <v>61</v>
      </c>
      <c r="S3639" s="8"/>
      <c r="T3639" s="8">
        <f t="shared" si="280"/>
        <v>0</v>
      </c>
      <c r="U3639" s="8">
        <f t="shared" si="281"/>
        <v>0</v>
      </c>
      <c r="V3639" s="8">
        <f t="shared" si="282"/>
        <v>0</v>
      </c>
      <c r="W3639" s="8">
        <f t="shared" si="283"/>
        <v>0</v>
      </c>
      <c r="X3639" s="28">
        <f t="shared" si="284"/>
        <v>0</v>
      </c>
      <c r="Y3639" s="5"/>
      <c r="Z3639" s="5"/>
    </row>
    <row r="3640" spans="1:26" ht="16" x14ac:dyDescent="0.2">
      <c r="A3640" s="5" t="s">
        <v>6411</v>
      </c>
      <c r="B3640" s="5" t="s">
        <v>28</v>
      </c>
      <c r="C3640" s="5" t="s">
        <v>23</v>
      </c>
      <c r="D3640" s="5" t="s">
        <v>29</v>
      </c>
      <c r="E3640" s="5"/>
      <c r="F3640" s="5"/>
      <c r="G3640" s="5"/>
      <c r="H3640" s="5"/>
      <c r="I3640" s="5"/>
      <c r="J3640" s="5"/>
      <c r="K3640" s="5"/>
      <c r="L3640" s="5"/>
      <c r="M3640" s="5"/>
      <c r="N3640" s="5"/>
      <c r="O3640" s="5"/>
      <c r="P3640" s="5"/>
      <c r="Q3640" s="5"/>
      <c r="R3640" s="5"/>
      <c r="S3640" s="8"/>
      <c r="T3640" s="8">
        <f t="shared" si="280"/>
        <v>1</v>
      </c>
      <c r="U3640" s="8">
        <f t="shared" si="281"/>
        <v>1</v>
      </c>
      <c r="V3640" s="8">
        <f t="shared" si="282"/>
        <v>1</v>
      </c>
      <c r="W3640" s="8">
        <f t="shared" si="283"/>
        <v>1</v>
      </c>
      <c r="X3640" s="28">
        <f t="shared" si="284"/>
        <v>4</v>
      </c>
      <c r="Y3640" s="5"/>
      <c r="Z3640" s="5"/>
    </row>
    <row r="3641" spans="1:26" ht="16" x14ac:dyDescent="0.2">
      <c r="A3641" s="5" t="s">
        <v>6412</v>
      </c>
      <c r="B3641" s="5" t="s">
        <v>22</v>
      </c>
      <c r="C3641" s="5" t="s">
        <v>23</v>
      </c>
      <c r="D3641" s="5" t="s">
        <v>24</v>
      </c>
      <c r="E3641" s="5"/>
      <c r="F3641" s="5"/>
      <c r="G3641" s="5"/>
      <c r="H3641" s="5"/>
      <c r="I3641" s="5"/>
      <c r="J3641" s="5"/>
      <c r="K3641" s="5"/>
      <c r="L3641" s="5"/>
      <c r="M3641" s="5"/>
      <c r="N3641" s="5"/>
      <c r="O3641" s="5"/>
      <c r="P3641" s="5"/>
      <c r="Q3641" s="5"/>
      <c r="R3641" s="5"/>
      <c r="S3641" s="8"/>
      <c r="T3641" s="8">
        <f t="shared" si="280"/>
        <v>1</v>
      </c>
      <c r="U3641" s="8">
        <f t="shared" si="281"/>
        <v>1</v>
      </c>
      <c r="V3641" s="8">
        <f t="shared" si="282"/>
        <v>1</v>
      </c>
      <c r="W3641" s="8">
        <f t="shared" si="283"/>
        <v>1</v>
      </c>
      <c r="X3641" s="28">
        <f t="shared" si="284"/>
        <v>4</v>
      </c>
      <c r="Y3641" s="5"/>
      <c r="Z3641" s="5"/>
    </row>
    <row r="3642" spans="1:26" ht="16" x14ac:dyDescent="0.2">
      <c r="A3642" s="5" t="s">
        <v>6413</v>
      </c>
      <c r="B3642" s="5" t="s">
        <v>97</v>
      </c>
      <c r="C3642" s="5" t="s">
        <v>23</v>
      </c>
      <c r="D3642" s="5" t="s">
        <v>24</v>
      </c>
      <c r="E3642" s="5"/>
      <c r="F3642" s="5"/>
      <c r="G3642" s="5"/>
      <c r="H3642" s="5"/>
      <c r="I3642" s="5"/>
      <c r="J3642" s="5"/>
      <c r="K3642" s="5"/>
      <c r="L3642" s="5"/>
      <c r="M3642" s="5"/>
      <c r="N3642" s="5"/>
      <c r="O3642" s="5"/>
      <c r="P3642" s="5"/>
      <c r="Q3642" s="5"/>
      <c r="R3642" s="5"/>
      <c r="S3642" s="8"/>
      <c r="T3642" s="8">
        <f t="shared" si="280"/>
        <v>1</v>
      </c>
      <c r="U3642" s="8">
        <f t="shared" si="281"/>
        <v>1</v>
      </c>
      <c r="V3642" s="8">
        <f t="shared" si="282"/>
        <v>1</v>
      </c>
      <c r="W3642" s="8">
        <f t="shared" si="283"/>
        <v>1</v>
      </c>
      <c r="X3642" s="28">
        <f t="shared" si="284"/>
        <v>4</v>
      </c>
      <c r="Y3642" s="5"/>
      <c r="Z3642" s="5"/>
    </row>
    <row r="3643" spans="1:26" ht="16" x14ac:dyDescent="0.2">
      <c r="A3643" s="5" t="s">
        <v>6414</v>
      </c>
      <c r="B3643" s="5" t="s">
        <v>28</v>
      </c>
      <c r="C3643" s="5" t="s">
        <v>23</v>
      </c>
      <c r="D3643" s="5" t="s">
        <v>29</v>
      </c>
      <c r="E3643" s="5" t="s">
        <v>30</v>
      </c>
      <c r="F3643" s="5" t="s">
        <v>6415</v>
      </c>
      <c r="G3643" s="5" t="s">
        <v>45</v>
      </c>
      <c r="H3643" s="5" t="s">
        <v>45</v>
      </c>
      <c r="I3643" s="5" t="s">
        <v>33</v>
      </c>
      <c r="J3643" s="5" t="s">
        <v>6416</v>
      </c>
      <c r="K3643" s="5" t="s">
        <v>57</v>
      </c>
      <c r="L3643" s="5"/>
      <c r="M3643" s="5" t="s">
        <v>108</v>
      </c>
      <c r="N3643" s="5" t="s">
        <v>88</v>
      </c>
      <c r="O3643" s="5" t="s">
        <v>45</v>
      </c>
      <c r="P3643" s="5" t="s">
        <v>44</v>
      </c>
      <c r="Q3643" s="5" t="s">
        <v>6417</v>
      </c>
      <c r="R3643" s="8" t="s">
        <v>61</v>
      </c>
      <c r="S3643" s="8"/>
      <c r="T3643" s="8">
        <f t="shared" si="280"/>
        <v>0</v>
      </c>
      <c r="U3643" s="8">
        <f t="shared" si="281"/>
        <v>0</v>
      </c>
      <c r="V3643" s="8">
        <f t="shared" si="282"/>
        <v>0</v>
      </c>
      <c r="W3643" s="8">
        <f t="shared" si="283"/>
        <v>0</v>
      </c>
      <c r="X3643" s="28">
        <f t="shared" si="284"/>
        <v>0</v>
      </c>
      <c r="Y3643" s="5"/>
      <c r="Z3643" s="5"/>
    </row>
    <row r="3644" spans="1:26" ht="16" x14ac:dyDescent="0.2">
      <c r="A3644" s="5" t="s">
        <v>6418</v>
      </c>
      <c r="B3644" s="5" t="s">
        <v>22</v>
      </c>
      <c r="C3644" s="5" t="s">
        <v>23</v>
      </c>
      <c r="D3644" s="5" t="s">
        <v>24</v>
      </c>
      <c r="E3644" s="5"/>
      <c r="F3644" s="5"/>
      <c r="G3644" s="5"/>
      <c r="H3644" s="5"/>
      <c r="I3644" s="5"/>
      <c r="J3644" s="5"/>
      <c r="K3644" s="5"/>
      <c r="L3644" s="5"/>
      <c r="M3644" s="5"/>
      <c r="N3644" s="5"/>
      <c r="O3644" s="5"/>
      <c r="P3644" s="5"/>
      <c r="Q3644" s="5"/>
      <c r="R3644" s="5"/>
      <c r="S3644" s="8"/>
      <c r="T3644" s="8">
        <f t="shared" si="280"/>
        <v>1</v>
      </c>
      <c r="U3644" s="8">
        <f t="shared" si="281"/>
        <v>1</v>
      </c>
      <c r="V3644" s="8">
        <f t="shared" si="282"/>
        <v>1</v>
      </c>
      <c r="W3644" s="8">
        <f t="shared" si="283"/>
        <v>1</v>
      </c>
      <c r="X3644" s="28">
        <f t="shared" si="284"/>
        <v>4</v>
      </c>
      <c r="Y3644" s="5"/>
      <c r="Z3644" s="5"/>
    </row>
    <row r="3645" spans="1:26" ht="16" x14ac:dyDescent="0.2">
      <c r="A3645" s="5" t="s">
        <v>6419</v>
      </c>
      <c r="B3645" s="5" t="s">
        <v>28</v>
      </c>
      <c r="C3645" s="5" t="s">
        <v>23</v>
      </c>
      <c r="D3645" s="5" t="s">
        <v>29</v>
      </c>
      <c r="E3645" s="5" t="s">
        <v>30</v>
      </c>
      <c r="F3645" s="5" t="s">
        <v>118</v>
      </c>
      <c r="G3645" s="5" t="s">
        <v>119</v>
      </c>
      <c r="H3645" s="5" t="s">
        <v>119</v>
      </c>
      <c r="I3645" s="5" t="s">
        <v>33</v>
      </c>
      <c r="J3645" s="5" t="s">
        <v>1706</v>
      </c>
      <c r="K3645" s="5" t="s">
        <v>57</v>
      </c>
      <c r="L3645" s="5"/>
      <c r="M3645" s="5" t="s">
        <v>48</v>
      </c>
      <c r="N3645" s="7" t="s">
        <v>164</v>
      </c>
      <c r="O3645" s="5" t="s">
        <v>119</v>
      </c>
      <c r="P3645" s="5" t="s">
        <v>118</v>
      </c>
      <c r="Q3645" s="5" t="s">
        <v>6420</v>
      </c>
      <c r="R3645" s="8" t="s">
        <v>70</v>
      </c>
      <c r="S3645" s="8"/>
      <c r="T3645" s="8">
        <f t="shared" si="280"/>
        <v>0</v>
      </c>
      <c r="U3645" s="8">
        <f t="shared" si="281"/>
        <v>0</v>
      </c>
      <c r="V3645" s="8">
        <f t="shared" si="282"/>
        <v>0</v>
      </c>
      <c r="W3645" s="8">
        <f t="shared" si="283"/>
        <v>0</v>
      </c>
      <c r="X3645" s="28">
        <f t="shared" si="284"/>
        <v>0</v>
      </c>
      <c r="Y3645" s="5"/>
      <c r="Z3645" s="5"/>
    </row>
    <row r="3646" spans="1:26" ht="16" x14ac:dyDescent="0.2">
      <c r="A3646" s="5" t="s">
        <v>6421</v>
      </c>
      <c r="B3646" s="5" t="s">
        <v>28</v>
      </c>
      <c r="C3646" s="5" t="s">
        <v>23</v>
      </c>
      <c r="D3646" s="5" t="s">
        <v>29</v>
      </c>
      <c r="E3646" s="5" t="s">
        <v>30</v>
      </c>
      <c r="F3646" s="5"/>
      <c r="G3646" s="5" t="s">
        <v>119</v>
      </c>
      <c r="H3646" s="5" t="s">
        <v>119</v>
      </c>
      <c r="I3646" s="5" t="s">
        <v>33</v>
      </c>
      <c r="J3646" s="5" t="s">
        <v>6422</v>
      </c>
      <c r="K3646" s="5" t="s">
        <v>57</v>
      </c>
      <c r="L3646" s="5"/>
      <c r="M3646" s="5" t="s">
        <v>121</v>
      </c>
      <c r="N3646" s="5" t="s">
        <v>88</v>
      </c>
      <c r="O3646" s="5" t="s">
        <v>119</v>
      </c>
      <c r="P3646" s="5"/>
      <c r="Q3646" s="5"/>
      <c r="R3646" s="5"/>
      <c r="S3646" s="8"/>
      <c r="T3646" s="8">
        <f t="shared" si="280"/>
        <v>0</v>
      </c>
      <c r="U3646" s="8">
        <f t="shared" si="281"/>
        <v>0</v>
      </c>
      <c r="V3646" s="8">
        <f t="shared" si="282"/>
        <v>0</v>
      </c>
      <c r="W3646" s="8">
        <f t="shared" si="283"/>
        <v>1</v>
      </c>
      <c r="X3646" s="28">
        <f t="shared" si="284"/>
        <v>1</v>
      </c>
      <c r="Y3646" s="5"/>
      <c r="Z3646" s="5"/>
    </row>
    <row r="3647" spans="1:26" ht="16" x14ac:dyDescent="0.2">
      <c r="A3647" s="5" t="s">
        <v>6423</v>
      </c>
      <c r="B3647" s="5" t="s">
        <v>22</v>
      </c>
      <c r="C3647" s="5" t="s">
        <v>23</v>
      </c>
      <c r="D3647" s="5" t="s">
        <v>24</v>
      </c>
      <c r="E3647" s="5"/>
      <c r="F3647" s="5"/>
      <c r="G3647" s="5"/>
      <c r="H3647" s="5"/>
      <c r="I3647" s="5"/>
      <c r="J3647" s="5"/>
      <c r="K3647" s="5"/>
      <c r="L3647" s="5"/>
      <c r="M3647" s="5"/>
      <c r="N3647" s="5"/>
      <c r="O3647" s="5"/>
      <c r="P3647" s="5"/>
      <c r="Q3647" s="5"/>
      <c r="R3647" s="5"/>
      <c r="S3647" s="8"/>
      <c r="T3647" s="8">
        <f t="shared" si="280"/>
        <v>1</v>
      </c>
      <c r="U3647" s="8">
        <f t="shared" si="281"/>
        <v>1</v>
      </c>
      <c r="V3647" s="8">
        <f t="shared" si="282"/>
        <v>1</v>
      </c>
      <c r="W3647" s="8">
        <f t="shared" si="283"/>
        <v>1</v>
      </c>
      <c r="X3647" s="28">
        <f t="shared" si="284"/>
        <v>4</v>
      </c>
      <c r="Y3647" s="5"/>
      <c r="Z3647" s="5"/>
    </row>
    <row r="3648" spans="1:26" ht="16" x14ac:dyDescent="0.2">
      <c r="A3648" s="5" t="s">
        <v>6424</v>
      </c>
      <c r="B3648" s="5" t="s">
        <v>28</v>
      </c>
      <c r="C3648" s="5" t="s">
        <v>23</v>
      </c>
      <c r="D3648" s="5" t="s">
        <v>29</v>
      </c>
      <c r="E3648" s="5" t="s">
        <v>30</v>
      </c>
      <c r="F3648" s="5" t="s">
        <v>934</v>
      </c>
      <c r="G3648" s="5" t="s">
        <v>258</v>
      </c>
      <c r="H3648" s="5" t="s">
        <v>258</v>
      </c>
      <c r="I3648" s="5" t="s">
        <v>33</v>
      </c>
      <c r="J3648" s="6">
        <v>34647</v>
      </c>
      <c r="K3648" s="5" t="s">
        <v>57</v>
      </c>
      <c r="L3648" s="5"/>
      <c r="M3648" s="5" t="s">
        <v>108</v>
      </c>
      <c r="N3648" s="5" t="s">
        <v>58</v>
      </c>
      <c r="O3648" s="5" t="s">
        <v>258</v>
      </c>
      <c r="P3648" s="5" t="s">
        <v>6425</v>
      </c>
      <c r="Q3648" s="5" t="s">
        <v>6426</v>
      </c>
      <c r="R3648" s="8" t="s">
        <v>70</v>
      </c>
      <c r="S3648" s="8"/>
      <c r="T3648" s="8">
        <f t="shared" si="280"/>
        <v>0</v>
      </c>
      <c r="U3648" s="8">
        <f t="shared" si="281"/>
        <v>0</v>
      </c>
      <c r="V3648" s="8">
        <f t="shared" si="282"/>
        <v>0</v>
      </c>
      <c r="W3648" s="8">
        <f t="shared" si="283"/>
        <v>0</v>
      </c>
      <c r="X3648" s="28">
        <f t="shared" si="284"/>
        <v>0</v>
      </c>
      <c r="Y3648" s="5"/>
      <c r="Z3648" s="5"/>
    </row>
    <row r="3649" spans="1:26" ht="16" x14ac:dyDescent="0.2">
      <c r="A3649" s="5" t="s">
        <v>6427</v>
      </c>
      <c r="B3649" s="5" t="s">
        <v>28</v>
      </c>
      <c r="C3649" s="5" t="s">
        <v>23</v>
      </c>
      <c r="D3649" s="5" t="s">
        <v>29</v>
      </c>
      <c r="E3649" s="5" t="s">
        <v>54</v>
      </c>
      <c r="F3649" s="5" t="s">
        <v>44</v>
      </c>
      <c r="G3649" s="5" t="s">
        <v>45</v>
      </c>
      <c r="H3649" s="5" t="s">
        <v>45</v>
      </c>
      <c r="I3649" s="5" t="s">
        <v>33</v>
      </c>
      <c r="J3649" s="6">
        <v>34550</v>
      </c>
      <c r="K3649" s="7" t="s">
        <v>237</v>
      </c>
      <c r="L3649" s="5"/>
      <c r="M3649" s="5" t="s">
        <v>134</v>
      </c>
      <c r="N3649" s="5" t="s">
        <v>36</v>
      </c>
      <c r="O3649" s="5" t="s">
        <v>45</v>
      </c>
      <c r="P3649" s="5" t="s">
        <v>6428</v>
      </c>
      <c r="Q3649" s="5" t="s">
        <v>6429</v>
      </c>
      <c r="R3649" s="8" t="s">
        <v>70</v>
      </c>
      <c r="S3649" s="8"/>
      <c r="T3649" s="8">
        <f t="shared" si="280"/>
        <v>0</v>
      </c>
      <c r="U3649" s="8">
        <f t="shared" si="281"/>
        <v>0</v>
      </c>
      <c r="V3649" s="8">
        <f t="shared" si="282"/>
        <v>0</v>
      </c>
      <c r="W3649" s="8">
        <f t="shared" si="283"/>
        <v>0</v>
      </c>
      <c r="X3649" s="28">
        <f t="shared" si="284"/>
        <v>0</v>
      </c>
      <c r="Y3649" s="5"/>
      <c r="Z3649" s="5"/>
    </row>
    <row r="3650" spans="1:26" ht="16" x14ac:dyDescent="0.2">
      <c r="A3650" s="5" t="s">
        <v>6430</v>
      </c>
      <c r="B3650" s="5" t="s">
        <v>28</v>
      </c>
      <c r="C3650" s="5" t="s">
        <v>23</v>
      </c>
      <c r="D3650" s="5" t="s">
        <v>29</v>
      </c>
      <c r="E3650" s="5" t="s">
        <v>54</v>
      </c>
      <c r="F3650" s="5" t="s">
        <v>427</v>
      </c>
      <c r="G3650" s="5" t="s">
        <v>163</v>
      </c>
      <c r="H3650" s="5" t="s">
        <v>163</v>
      </c>
      <c r="I3650" s="5" t="s">
        <v>33</v>
      </c>
      <c r="J3650" s="5" t="s">
        <v>2247</v>
      </c>
      <c r="K3650" s="5" t="s">
        <v>145</v>
      </c>
      <c r="L3650" s="5"/>
      <c r="M3650" s="5" t="s">
        <v>134</v>
      </c>
      <c r="N3650" s="5" t="s">
        <v>109</v>
      </c>
      <c r="O3650" s="5" t="s">
        <v>163</v>
      </c>
      <c r="P3650" s="5" t="s">
        <v>427</v>
      </c>
      <c r="Q3650" s="5" t="s">
        <v>6431</v>
      </c>
      <c r="R3650" s="8" t="s">
        <v>61</v>
      </c>
      <c r="S3650" s="8"/>
      <c r="T3650" s="8">
        <f t="shared" si="280"/>
        <v>0</v>
      </c>
      <c r="U3650" s="8">
        <f t="shared" si="281"/>
        <v>0</v>
      </c>
      <c r="V3650" s="8">
        <f t="shared" si="282"/>
        <v>0</v>
      </c>
      <c r="W3650" s="8">
        <f t="shared" si="283"/>
        <v>0</v>
      </c>
      <c r="X3650" s="28">
        <f t="shared" si="284"/>
        <v>0</v>
      </c>
      <c r="Y3650" s="5"/>
      <c r="Z3650" s="5"/>
    </row>
    <row r="3651" spans="1:26" ht="16" x14ac:dyDescent="0.2">
      <c r="A3651" s="5" t="s">
        <v>6432</v>
      </c>
      <c r="B3651" s="5" t="s">
        <v>28</v>
      </c>
      <c r="C3651" s="5" t="s">
        <v>23</v>
      </c>
      <c r="D3651" s="5" t="s">
        <v>29</v>
      </c>
      <c r="E3651" s="5" t="s">
        <v>30</v>
      </c>
      <c r="F3651" s="5" t="s">
        <v>6433</v>
      </c>
      <c r="G3651" s="5" t="s">
        <v>86</v>
      </c>
      <c r="H3651" s="5" t="s">
        <v>86</v>
      </c>
      <c r="I3651" s="5" t="s">
        <v>33</v>
      </c>
      <c r="J3651" s="6">
        <v>34461</v>
      </c>
      <c r="K3651" s="5" t="s">
        <v>145</v>
      </c>
      <c r="L3651" s="5"/>
      <c r="M3651" s="5" t="s">
        <v>108</v>
      </c>
      <c r="N3651" s="5" t="s">
        <v>36</v>
      </c>
      <c r="O3651" s="5" t="s">
        <v>86</v>
      </c>
      <c r="P3651" s="5" t="s">
        <v>6361</v>
      </c>
      <c r="Q3651" s="5" t="s">
        <v>6434</v>
      </c>
      <c r="R3651" s="8" t="s">
        <v>39</v>
      </c>
      <c r="S3651" s="8"/>
      <c r="T3651" s="8">
        <f t="shared" ref="T3651:T3714" si="285">IF(ISBLANK(G3651),1,0)</f>
        <v>0</v>
      </c>
      <c r="U3651" s="8">
        <f t="shared" ref="U3651:U3714" si="286">IF(ISBLANK(M3651),1,0)</f>
        <v>0</v>
      </c>
      <c r="V3651" s="8">
        <f t="shared" ref="V3651:V3714" si="287">IF(ISBLANK(K3651),1,0)</f>
        <v>0</v>
      </c>
      <c r="W3651" s="8">
        <f t="shared" ref="W3651:W3714" si="288">IF(ISBLANK(Q3651),1,0)</f>
        <v>0</v>
      </c>
      <c r="X3651" s="28">
        <f t="shared" ref="X3651:X3714" si="289">SUM(T3651:W3651)</f>
        <v>0</v>
      </c>
      <c r="Y3651" s="5"/>
      <c r="Z3651" s="5"/>
    </row>
    <row r="3652" spans="1:26" ht="16" x14ac:dyDescent="0.2">
      <c r="A3652" s="5" t="s">
        <v>6435</v>
      </c>
      <c r="B3652" s="5" t="s">
        <v>97</v>
      </c>
      <c r="C3652" s="5" t="s">
        <v>23</v>
      </c>
      <c r="D3652" s="5" t="s">
        <v>24</v>
      </c>
      <c r="E3652" s="5"/>
      <c r="F3652" s="5"/>
      <c r="G3652" s="5"/>
      <c r="H3652" s="5"/>
      <c r="I3652" s="5"/>
      <c r="J3652" s="5"/>
      <c r="K3652" s="5"/>
      <c r="L3652" s="5"/>
      <c r="M3652" s="5"/>
      <c r="N3652" s="5"/>
      <c r="O3652" s="5"/>
      <c r="P3652" s="5"/>
      <c r="Q3652" s="5"/>
      <c r="R3652" s="5"/>
      <c r="S3652" s="8"/>
      <c r="T3652" s="8">
        <f t="shared" si="285"/>
        <v>1</v>
      </c>
      <c r="U3652" s="8">
        <f t="shared" si="286"/>
        <v>1</v>
      </c>
      <c r="V3652" s="8">
        <f t="shared" si="287"/>
        <v>1</v>
      </c>
      <c r="W3652" s="8">
        <f t="shared" si="288"/>
        <v>1</v>
      </c>
      <c r="X3652" s="28">
        <f t="shared" si="289"/>
        <v>4</v>
      </c>
      <c r="Y3652" s="5"/>
      <c r="Z3652" s="5"/>
    </row>
    <row r="3653" spans="1:26" ht="16" x14ac:dyDescent="0.2">
      <c r="A3653" s="5" t="s">
        <v>6436</v>
      </c>
      <c r="B3653" s="5" t="s">
        <v>22</v>
      </c>
      <c r="C3653" s="5" t="s">
        <v>23</v>
      </c>
      <c r="D3653" s="5" t="s">
        <v>24</v>
      </c>
      <c r="E3653" s="5"/>
      <c r="F3653" s="5"/>
      <c r="G3653" s="5"/>
      <c r="H3653" s="5"/>
      <c r="I3653" s="5"/>
      <c r="J3653" s="5"/>
      <c r="K3653" s="5"/>
      <c r="L3653" s="5"/>
      <c r="M3653" s="5"/>
      <c r="N3653" s="5"/>
      <c r="O3653" s="5"/>
      <c r="P3653" s="5"/>
      <c r="Q3653" s="5"/>
      <c r="R3653" s="5"/>
      <c r="S3653" s="8"/>
      <c r="T3653" s="8">
        <f t="shared" si="285"/>
        <v>1</v>
      </c>
      <c r="U3653" s="8">
        <f t="shared" si="286"/>
        <v>1</v>
      </c>
      <c r="V3653" s="8">
        <f t="shared" si="287"/>
        <v>1</v>
      </c>
      <c r="W3653" s="8">
        <f t="shared" si="288"/>
        <v>1</v>
      </c>
      <c r="X3653" s="28">
        <f t="shared" si="289"/>
        <v>4</v>
      </c>
      <c r="Y3653" s="5"/>
      <c r="Z3653" s="5"/>
    </row>
    <row r="3654" spans="1:26" ht="16" x14ac:dyDescent="0.2">
      <c r="A3654" s="5" t="s">
        <v>6437</v>
      </c>
      <c r="B3654" s="5" t="s">
        <v>28</v>
      </c>
      <c r="C3654" s="5" t="s">
        <v>23</v>
      </c>
      <c r="D3654" s="5" t="s">
        <v>29</v>
      </c>
      <c r="E3654" s="5"/>
      <c r="F3654" s="5"/>
      <c r="G3654" s="5"/>
      <c r="H3654" s="5"/>
      <c r="I3654" s="5"/>
      <c r="J3654" s="5"/>
      <c r="K3654" s="5"/>
      <c r="L3654" s="5"/>
      <c r="M3654" s="5"/>
      <c r="N3654" s="5"/>
      <c r="O3654" s="5"/>
      <c r="P3654" s="5"/>
      <c r="Q3654" s="5"/>
      <c r="R3654" s="5"/>
      <c r="S3654" s="8"/>
      <c r="T3654" s="8">
        <f t="shared" si="285"/>
        <v>1</v>
      </c>
      <c r="U3654" s="8">
        <f t="shared" si="286"/>
        <v>1</v>
      </c>
      <c r="V3654" s="8">
        <f t="shared" si="287"/>
        <v>1</v>
      </c>
      <c r="W3654" s="8">
        <f t="shared" si="288"/>
        <v>1</v>
      </c>
      <c r="X3654" s="28">
        <f t="shared" si="289"/>
        <v>4</v>
      </c>
      <c r="Y3654" s="5"/>
      <c r="Z3654" s="5"/>
    </row>
    <row r="3655" spans="1:26" ht="16" x14ac:dyDescent="0.2">
      <c r="A3655" s="5" t="s">
        <v>6438</v>
      </c>
      <c r="B3655" s="5" t="s">
        <v>28</v>
      </c>
      <c r="C3655" s="5" t="s">
        <v>23</v>
      </c>
      <c r="D3655" s="5" t="s">
        <v>29</v>
      </c>
      <c r="E3655" s="5"/>
      <c r="F3655" s="5"/>
      <c r="G3655" s="5"/>
      <c r="H3655" s="5"/>
      <c r="I3655" s="5"/>
      <c r="J3655" s="5"/>
      <c r="K3655" s="5"/>
      <c r="L3655" s="5"/>
      <c r="M3655" s="5"/>
      <c r="N3655" s="5"/>
      <c r="O3655" s="5"/>
      <c r="P3655" s="5"/>
      <c r="Q3655" s="5"/>
      <c r="R3655" s="5"/>
      <c r="S3655" s="8"/>
      <c r="T3655" s="8">
        <f t="shared" si="285"/>
        <v>1</v>
      </c>
      <c r="U3655" s="8">
        <f t="shared" si="286"/>
        <v>1</v>
      </c>
      <c r="V3655" s="8">
        <f t="shared" si="287"/>
        <v>1</v>
      </c>
      <c r="W3655" s="8">
        <f t="shared" si="288"/>
        <v>1</v>
      </c>
      <c r="X3655" s="28">
        <f t="shared" si="289"/>
        <v>4</v>
      </c>
      <c r="Y3655" s="5"/>
      <c r="Z3655" s="5"/>
    </row>
    <row r="3656" spans="1:26" ht="16" x14ac:dyDescent="0.2">
      <c r="A3656" s="5" t="s">
        <v>6439</v>
      </c>
      <c r="B3656" s="5" t="s">
        <v>315</v>
      </c>
      <c r="C3656" s="5" t="s">
        <v>23</v>
      </c>
      <c r="D3656" s="5" t="s">
        <v>24</v>
      </c>
      <c r="E3656" s="5"/>
      <c r="F3656" s="5"/>
      <c r="G3656" s="5"/>
      <c r="H3656" s="5"/>
      <c r="I3656" s="5"/>
      <c r="J3656" s="5"/>
      <c r="K3656" s="5"/>
      <c r="L3656" s="5"/>
      <c r="M3656" s="5"/>
      <c r="N3656" s="5"/>
      <c r="O3656" s="5"/>
      <c r="P3656" s="5"/>
      <c r="Q3656" s="5"/>
      <c r="R3656" s="5"/>
      <c r="S3656" s="8"/>
      <c r="T3656" s="8">
        <f t="shared" si="285"/>
        <v>1</v>
      </c>
      <c r="U3656" s="8">
        <f t="shared" si="286"/>
        <v>1</v>
      </c>
      <c r="V3656" s="8">
        <f t="shared" si="287"/>
        <v>1</v>
      </c>
      <c r="W3656" s="8">
        <f t="shared" si="288"/>
        <v>1</v>
      </c>
      <c r="X3656" s="28">
        <f t="shared" si="289"/>
        <v>4</v>
      </c>
      <c r="Y3656" s="5"/>
      <c r="Z3656" s="5"/>
    </row>
    <row r="3657" spans="1:26" ht="16" x14ac:dyDescent="0.2">
      <c r="A3657" s="5" t="s">
        <v>6440</v>
      </c>
      <c r="B3657" s="5" t="s">
        <v>97</v>
      </c>
      <c r="C3657" s="5" t="s">
        <v>23</v>
      </c>
      <c r="D3657" s="5" t="s">
        <v>24</v>
      </c>
      <c r="E3657" s="5"/>
      <c r="F3657" s="5"/>
      <c r="G3657" s="5"/>
      <c r="H3657" s="5"/>
      <c r="I3657" s="5"/>
      <c r="J3657" s="5"/>
      <c r="K3657" s="5"/>
      <c r="L3657" s="5"/>
      <c r="M3657" s="5"/>
      <c r="N3657" s="5"/>
      <c r="O3657" s="5"/>
      <c r="P3657" s="5"/>
      <c r="Q3657" s="5"/>
      <c r="R3657" s="5"/>
      <c r="S3657" s="8"/>
      <c r="T3657" s="8">
        <f t="shared" si="285"/>
        <v>1</v>
      </c>
      <c r="U3657" s="8">
        <f t="shared" si="286"/>
        <v>1</v>
      </c>
      <c r="V3657" s="8">
        <f t="shared" si="287"/>
        <v>1</v>
      </c>
      <c r="W3657" s="8">
        <f t="shared" si="288"/>
        <v>1</v>
      </c>
      <c r="X3657" s="28">
        <f t="shared" si="289"/>
        <v>4</v>
      </c>
      <c r="Y3657" s="5"/>
      <c r="Z3657" s="5"/>
    </row>
    <row r="3658" spans="1:26" ht="16" x14ac:dyDescent="0.2">
      <c r="A3658" s="5" t="s">
        <v>6441</v>
      </c>
      <c r="B3658" s="5" t="s">
        <v>63</v>
      </c>
      <c r="C3658" s="5" t="s">
        <v>23</v>
      </c>
      <c r="D3658" s="5" t="s">
        <v>29</v>
      </c>
      <c r="E3658" s="5" t="s">
        <v>30</v>
      </c>
      <c r="F3658" s="5" t="s">
        <v>6442</v>
      </c>
      <c r="G3658" s="5" t="s">
        <v>86</v>
      </c>
      <c r="H3658" s="5" t="s">
        <v>86</v>
      </c>
      <c r="I3658" s="5" t="s">
        <v>33</v>
      </c>
      <c r="J3658" s="5" t="s">
        <v>3795</v>
      </c>
      <c r="K3658" s="5" t="s">
        <v>57</v>
      </c>
      <c r="L3658" s="5"/>
      <c r="M3658" s="5" t="s">
        <v>35</v>
      </c>
      <c r="N3658" s="5" t="s">
        <v>88</v>
      </c>
      <c r="O3658" s="5" t="s">
        <v>86</v>
      </c>
      <c r="P3658" s="5" t="s">
        <v>6442</v>
      </c>
      <c r="Q3658" s="5" t="s">
        <v>6443</v>
      </c>
      <c r="R3658" s="8" t="s">
        <v>70</v>
      </c>
      <c r="S3658" s="8"/>
      <c r="T3658" s="8">
        <f t="shared" si="285"/>
        <v>0</v>
      </c>
      <c r="U3658" s="8">
        <f t="shared" si="286"/>
        <v>0</v>
      </c>
      <c r="V3658" s="8">
        <f t="shared" si="287"/>
        <v>0</v>
      </c>
      <c r="W3658" s="8">
        <f t="shared" si="288"/>
        <v>0</v>
      </c>
      <c r="X3658" s="28">
        <f t="shared" si="289"/>
        <v>0</v>
      </c>
      <c r="Y3658" s="5"/>
      <c r="Z3658" s="5"/>
    </row>
    <row r="3659" spans="1:26" ht="16" x14ac:dyDescent="0.2">
      <c r="A3659" s="5" t="s">
        <v>6444</v>
      </c>
      <c r="B3659" s="5" t="s">
        <v>125</v>
      </c>
      <c r="C3659" s="5" t="s">
        <v>23</v>
      </c>
      <c r="D3659" s="5" t="s">
        <v>24</v>
      </c>
      <c r="E3659" s="5"/>
      <c r="F3659" s="5"/>
      <c r="G3659" s="5"/>
      <c r="H3659" s="5"/>
      <c r="I3659" s="5"/>
      <c r="J3659" s="5"/>
      <c r="K3659" s="5"/>
      <c r="L3659" s="5"/>
      <c r="M3659" s="5"/>
      <c r="N3659" s="5"/>
      <c r="O3659" s="5"/>
      <c r="P3659" s="5"/>
      <c r="Q3659" s="5"/>
      <c r="R3659" s="5"/>
      <c r="S3659" s="8"/>
      <c r="T3659" s="8">
        <f t="shared" si="285"/>
        <v>1</v>
      </c>
      <c r="U3659" s="8">
        <f t="shared" si="286"/>
        <v>1</v>
      </c>
      <c r="V3659" s="8">
        <f t="shared" si="287"/>
        <v>1</v>
      </c>
      <c r="W3659" s="8">
        <f t="shared" si="288"/>
        <v>1</v>
      </c>
      <c r="X3659" s="28">
        <f t="shared" si="289"/>
        <v>4</v>
      </c>
      <c r="Y3659" s="5"/>
      <c r="Z3659" s="5"/>
    </row>
    <row r="3660" spans="1:26" ht="16" x14ac:dyDescent="0.2">
      <c r="A3660" s="5" t="s">
        <v>6445</v>
      </c>
      <c r="B3660" s="5" t="s">
        <v>63</v>
      </c>
      <c r="C3660" s="5" t="s">
        <v>23</v>
      </c>
      <c r="D3660" s="5" t="s">
        <v>29</v>
      </c>
      <c r="E3660" s="5" t="s">
        <v>30</v>
      </c>
      <c r="F3660" s="5" t="s">
        <v>6446</v>
      </c>
      <c r="G3660" s="5" t="s">
        <v>592</v>
      </c>
      <c r="H3660" s="5" t="s">
        <v>350</v>
      </c>
      <c r="I3660" s="5" t="s">
        <v>33</v>
      </c>
      <c r="J3660" s="5" t="s">
        <v>6447</v>
      </c>
      <c r="K3660" s="5" t="s">
        <v>47</v>
      </c>
      <c r="L3660" s="5"/>
      <c r="M3660" s="5" t="s">
        <v>108</v>
      </c>
      <c r="N3660" s="7" t="s">
        <v>164</v>
      </c>
      <c r="O3660" s="5" t="s">
        <v>592</v>
      </c>
      <c r="P3660" s="5" t="s">
        <v>591</v>
      </c>
      <c r="Q3660" s="5" t="s">
        <v>6448</v>
      </c>
      <c r="R3660" s="8" t="s">
        <v>39</v>
      </c>
      <c r="S3660" s="8"/>
      <c r="T3660" s="8">
        <f t="shared" si="285"/>
        <v>0</v>
      </c>
      <c r="U3660" s="8">
        <f t="shared" si="286"/>
        <v>0</v>
      </c>
      <c r="V3660" s="8">
        <f t="shared" si="287"/>
        <v>0</v>
      </c>
      <c r="W3660" s="8">
        <f t="shared" si="288"/>
        <v>0</v>
      </c>
      <c r="X3660" s="28">
        <f t="shared" si="289"/>
        <v>0</v>
      </c>
      <c r="Y3660" s="5"/>
      <c r="Z3660" s="5"/>
    </row>
    <row r="3661" spans="1:26" ht="16" x14ac:dyDescent="0.2">
      <c r="A3661" s="5" t="s">
        <v>6449</v>
      </c>
      <c r="B3661" s="5" t="s">
        <v>63</v>
      </c>
      <c r="C3661" s="5" t="s">
        <v>83</v>
      </c>
      <c r="D3661" s="5" t="s">
        <v>29</v>
      </c>
      <c r="E3661" s="5"/>
      <c r="F3661" s="5"/>
      <c r="G3661" s="5"/>
      <c r="H3661" s="5"/>
      <c r="I3661" s="5"/>
      <c r="J3661" s="5"/>
      <c r="K3661" s="5"/>
      <c r="L3661" s="5"/>
      <c r="M3661" s="5"/>
      <c r="N3661" s="5"/>
      <c r="O3661" s="5"/>
      <c r="P3661" s="5"/>
      <c r="Q3661" s="5"/>
      <c r="R3661" s="5"/>
      <c r="S3661" s="8"/>
      <c r="T3661" s="8">
        <f t="shared" si="285"/>
        <v>1</v>
      </c>
      <c r="U3661" s="8">
        <f t="shared" si="286"/>
        <v>1</v>
      </c>
      <c r="V3661" s="8">
        <f t="shared" si="287"/>
        <v>1</v>
      </c>
      <c r="W3661" s="8">
        <f t="shared" si="288"/>
        <v>1</v>
      </c>
      <c r="X3661" s="28">
        <f t="shared" si="289"/>
        <v>4</v>
      </c>
      <c r="Y3661" s="5"/>
      <c r="Z3661" s="5"/>
    </row>
    <row r="3662" spans="1:26" ht="16" x14ac:dyDescent="0.2">
      <c r="A3662" s="5" t="s">
        <v>6450</v>
      </c>
      <c r="B3662" s="5" t="s">
        <v>28</v>
      </c>
      <c r="C3662" s="5" t="s">
        <v>23</v>
      </c>
      <c r="D3662" s="5" t="s">
        <v>29</v>
      </c>
      <c r="E3662" s="5"/>
      <c r="F3662" s="5"/>
      <c r="G3662" s="5"/>
      <c r="H3662" s="5"/>
      <c r="I3662" s="5"/>
      <c r="J3662" s="5"/>
      <c r="K3662" s="5"/>
      <c r="L3662" s="5"/>
      <c r="M3662" s="5"/>
      <c r="N3662" s="5"/>
      <c r="O3662" s="5"/>
      <c r="P3662" s="5"/>
      <c r="Q3662" s="5"/>
      <c r="R3662" s="5"/>
      <c r="S3662" s="8"/>
      <c r="T3662" s="8">
        <f t="shared" si="285"/>
        <v>1</v>
      </c>
      <c r="U3662" s="8">
        <f t="shared" si="286"/>
        <v>1</v>
      </c>
      <c r="V3662" s="8">
        <f t="shared" si="287"/>
        <v>1</v>
      </c>
      <c r="W3662" s="8">
        <f t="shared" si="288"/>
        <v>1</v>
      </c>
      <c r="X3662" s="28">
        <f t="shared" si="289"/>
        <v>4</v>
      </c>
      <c r="Y3662" s="5"/>
      <c r="Z3662" s="5"/>
    </row>
    <row r="3663" spans="1:26" ht="16" x14ac:dyDescent="0.2">
      <c r="A3663" s="5" t="s">
        <v>6451</v>
      </c>
      <c r="B3663" s="5" t="s">
        <v>22</v>
      </c>
      <c r="C3663" s="5" t="s">
        <v>23</v>
      </c>
      <c r="D3663" s="5" t="s">
        <v>24</v>
      </c>
      <c r="E3663" s="5"/>
      <c r="F3663" s="5"/>
      <c r="G3663" s="5"/>
      <c r="H3663" s="5"/>
      <c r="I3663" s="5"/>
      <c r="J3663" s="5"/>
      <c r="K3663" s="5"/>
      <c r="L3663" s="5"/>
      <c r="M3663" s="5"/>
      <c r="N3663" s="5"/>
      <c r="O3663" s="5"/>
      <c r="P3663" s="5"/>
      <c r="Q3663" s="5"/>
      <c r="R3663" s="5"/>
      <c r="S3663" s="8"/>
      <c r="T3663" s="8">
        <f t="shared" si="285"/>
        <v>1</v>
      </c>
      <c r="U3663" s="8">
        <f t="shared" si="286"/>
        <v>1</v>
      </c>
      <c r="V3663" s="8">
        <f t="shared" si="287"/>
        <v>1</v>
      </c>
      <c r="W3663" s="8">
        <f t="shared" si="288"/>
        <v>1</v>
      </c>
      <c r="X3663" s="28">
        <f t="shared" si="289"/>
        <v>4</v>
      </c>
      <c r="Y3663" s="5"/>
      <c r="Z3663" s="5"/>
    </row>
    <row r="3664" spans="1:26" ht="16" x14ac:dyDescent="0.2">
      <c r="A3664" s="5" t="s">
        <v>6452</v>
      </c>
      <c r="B3664" s="5" t="s">
        <v>28</v>
      </c>
      <c r="C3664" s="5" t="s">
        <v>23</v>
      </c>
      <c r="D3664" s="5" t="s">
        <v>29</v>
      </c>
      <c r="E3664" s="5"/>
      <c r="F3664" s="5"/>
      <c r="G3664" s="5"/>
      <c r="H3664" s="5"/>
      <c r="I3664" s="5"/>
      <c r="J3664" s="5"/>
      <c r="K3664" s="5"/>
      <c r="L3664" s="5"/>
      <c r="M3664" s="5"/>
      <c r="N3664" s="5"/>
      <c r="O3664" s="5"/>
      <c r="P3664" s="5"/>
      <c r="Q3664" s="5"/>
      <c r="R3664" s="5"/>
      <c r="S3664" s="8"/>
      <c r="T3664" s="8">
        <f t="shared" si="285"/>
        <v>1</v>
      </c>
      <c r="U3664" s="8">
        <f t="shared" si="286"/>
        <v>1</v>
      </c>
      <c r="V3664" s="8">
        <f t="shared" si="287"/>
        <v>1</v>
      </c>
      <c r="W3664" s="8">
        <f t="shared" si="288"/>
        <v>1</v>
      </c>
      <c r="X3664" s="28">
        <f t="shared" si="289"/>
        <v>4</v>
      </c>
      <c r="Y3664" s="5"/>
      <c r="Z3664" s="5"/>
    </row>
    <row r="3665" spans="1:26" ht="16" x14ac:dyDescent="0.2">
      <c r="A3665" s="5" t="s">
        <v>6453</v>
      </c>
      <c r="B3665" s="5" t="s">
        <v>97</v>
      </c>
      <c r="C3665" s="5" t="s">
        <v>23</v>
      </c>
      <c r="D3665" s="5" t="s">
        <v>24</v>
      </c>
      <c r="E3665" s="5"/>
      <c r="F3665" s="5"/>
      <c r="G3665" s="5"/>
      <c r="H3665" s="5"/>
      <c r="I3665" s="5"/>
      <c r="J3665" s="5"/>
      <c r="K3665" s="5"/>
      <c r="L3665" s="5"/>
      <c r="M3665" s="5"/>
      <c r="N3665" s="5"/>
      <c r="O3665" s="5"/>
      <c r="P3665" s="5"/>
      <c r="Q3665" s="5"/>
      <c r="R3665" s="5"/>
      <c r="S3665" s="8"/>
      <c r="T3665" s="8">
        <f t="shared" si="285"/>
        <v>1</v>
      </c>
      <c r="U3665" s="8">
        <f t="shared" si="286"/>
        <v>1</v>
      </c>
      <c r="V3665" s="8">
        <f t="shared" si="287"/>
        <v>1</v>
      </c>
      <c r="W3665" s="8">
        <f t="shared" si="288"/>
        <v>1</v>
      </c>
      <c r="X3665" s="28">
        <f t="shared" si="289"/>
        <v>4</v>
      </c>
      <c r="Y3665" s="5"/>
      <c r="Z3665" s="5"/>
    </row>
    <row r="3666" spans="1:26" ht="16" x14ac:dyDescent="0.2">
      <c r="A3666" s="5" t="s">
        <v>6454</v>
      </c>
      <c r="B3666" s="5" t="s">
        <v>28</v>
      </c>
      <c r="C3666" s="5" t="s">
        <v>23</v>
      </c>
      <c r="D3666" s="5" t="s">
        <v>29</v>
      </c>
      <c r="E3666" s="5" t="s">
        <v>54</v>
      </c>
      <c r="F3666" s="5" t="s">
        <v>6455</v>
      </c>
      <c r="G3666" s="5" t="s">
        <v>592</v>
      </c>
      <c r="H3666" s="5" t="s">
        <v>592</v>
      </c>
      <c r="I3666" s="5" t="s">
        <v>33</v>
      </c>
      <c r="J3666" s="6">
        <v>35470</v>
      </c>
      <c r="K3666" s="5" t="s">
        <v>47</v>
      </c>
      <c r="L3666" s="5"/>
      <c r="M3666" s="5" t="s">
        <v>134</v>
      </c>
      <c r="N3666" s="5" t="s">
        <v>109</v>
      </c>
      <c r="O3666" s="5" t="s">
        <v>592</v>
      </c>
      <c r="P3666" s="5" t="s">
        <v>6456</v>
      </c>
      <c r="Q3666" s="5" t="s">
        <v>6457</v>
      </c>
      <c r="R3666" s="8" t="s">
        <v>39</v>
      </c>
      <c r="S3666" s="8"/>
      <c r="T3666" s="8">
        <f t="shared" si="285"/>
        <v>0</v>
      </c>
      <c r="U3666" s="8">
        <f t="shared" si="286"/>
        <v>0</v>
      </c>
      <c r="V3666" s="8">
        <f t="shared" si="287"/>
        <v>0</v>
      </c>
      <c r="W3666" s="8">
        <f t="shared" si="288"/>
        <v>0</v>
      </c>
      <c r="X3666" s="28">
        <f t="shared" si="289"/>
        <v>0</v>
      </c>
      <c r="Y3666" s="5"/>
      <c r="Z3666" s="5"/>
    </row>
    <row r="3667" spans="1:26" ht="16" x14ac:dyDescent="0.2">
      <c r="A3667" s="5" t="s">
        <v>6458</v>
      </c>
      <c r="B3667" s="5" t="s">
        <v>97</v>
      </c>
      <c r="C3667" s="5" t="s">
        <v>23</v>
      </c>
      <c r="D3667" s="5" t="s">
        <v>24</v>
      </c>
      <c r="E3667" s="5"/>
      <c r="F3667" s="5"/>
      <c r="G3667" s="5"/>
      <c r="H3667" s="5"/>
      <c r="I3667" s="5"/>
      <c r="J3667" s="5"/>
      <c r="K3667" s="5"/>
      <c r="L3667" s="5"/>
      <c r="M3667" s="5"/>
      <c r="N3667" s="5"/>
      <c r="O3667" s="5"/>
      <c r="P3667" s="5"/>
      <c r="Q3667" s="5"/>
      <c r="R3667" s="5"/>
      <c r="S3667" s="8"/>
      <c r="T3667" s="8">
        <f t="shared" si="285"/>
        <v>1</v>
      </c>
      <c r="U3667" s="8">
        <f t="shared" si="286"/>
        <v>1</v>
      </c>
      <c r="V3667" s="8">
        <f t="shared" si="287"/>
        <v>1</v>
      </c>
      <c r="W3667" s="8">
        <f t="shared" si="288"/>
        <v>1</v>
      </c>
      <c r="X3667" s="28">
        <f t="shared" si="289"/>
        <v>4</v>
      </c>
      <c r="Y3667" s="5"/>
      <c r="Z3667" s="5"/>
    </row>
    <row r="3668" spans="1:26" ht="16" x14ac:dyDescent="0.2">
      <c r="A3668" s="5" t="s">
        <v>6459</v>
      </c>
      <c r="B3668" s="5" t="s">
        <v>97</v>
      </c>
      <c r="C3668" s="5" t="s">
        <v>23</v>
      </c>
      <c r="D3668" s="5" t="s">
        <v>24</v>
      </c>
      <c r="E3668" s="5"/>
      <c r="F3668" s="5"/>
      <c r="G3668" s="5"/>
      <c r="H3668" s="5"/>
      <c r="I3668" s="5"/>
      <c r="J3668" s="5"/>
      <c r="K3668" s="5"/>
      <c r="L3668" s="5"/>
      <c r="M3668" s="5"/>
      <c r="N3668" s="5"/>
      <c r="O3668" s="5"/>
      <c r="P3668" s="5"/>
      <c r="Q3668" s="5"/>
      <c r="R3668" s="5"/>
      <c r="S3668" s="8"/>
      <c r="T3668" s="8">
        <f t="shared" si="285"/>
        <v>1</v>
      </c>
      <c r="U3668" s="8">
        <f t="shared" si="286"/>
        <v>1</v>
      </c>
      <c r="V3668" s="8">
        <f t="shared" si="287"/>
        <v>1</v>
      </c>
      <c r="W3668" s="8">
        <f t="shared" si="288"/>
        <v>1</v>
      </c>
      <c r="X3668" s="28">
        <f t="shared" si="289"/>
        <v>4</v>
      </c>
      <c r="Y3668" s="5"/>
      <c r="Z3668" s="5"/>
    </row>
    <row r="3669" spans="1:26" ht="16" x14ac:dyDescent="0.2">
      <c r="A3669" s="5" t="s">
        <v>6460</v>
      </c>
      <c r="B3669" s="5" t="s">
        <v>22</v>
      </c>
      <c r="C3669" s="5" t="s">
        <v>23</v>
      </c>
      <c r="D3669" s="5" t="s">
        <v>24</v>
      </c>
      <c r="E3669" s="5"/>
      <c r="F3669" s="5"/>
      <c r="G3669" s="5"/>
      <c r="H3669" s="5"/>
      <c r="I3669" s="5"/>
      <c r="J3669" s="5"/>
      <c r="K3669" s="5"/>
      <c r="L3669" s="5"/>
      <c r="M3669" s="5"/>
      <c r="N3669" s="5"/>
      <c r="O3669" s="5"/>
      <c r="P3669" s="5"/>
      <c r="Q3669" s="5"/>
      <c r="R3669" s="5"/>
      <c r="S3669" s="8"/>
      <c r="T3669" s="8">
        <f t="shared" si="285"/>
        <v>1</v>
      </c>
      <c r="U3669" s="8">
        <f t="shared" si="286"/>
        <v>1</v>
      </c>
      <c r="V3669" s="8">
        <f t="shared" si="287"/>
        <v>1</v>
      </c>
      <c r="W3669" s="8">
        <f t="shared" si="288"/>
        <v>1</v>
      </c>
      <c r="X3669" s="28">
        <f t="shared" si="289"/>
        <v>4</v>
      </c>
      <c r="Y3669" s="5"/>
      <c r="Z3669" s="5"/>
    </row>
    <row r="3670" spans="1:26" ht="16" x14ac:dyDescent="0.2">
      <c r="A3670" s="5" t="s">
        <v>6461</v>
      </c>
      <c r="B3670" s="5" t="s">
        <v>97</v>
      </c>
      <c r="C3670" s="5" t="s">
        <v>23</v>
      </c>
      <c r="D3670" s="5" t="s">
        <v>24</v>
      </c>
      <c r="E3670" s="5"/>
      <c r="F3670" s="5"/>
      <c r="G3670" s="5"/>
      <c r="H3670" s="5"/>
      <c r="I3670" s="5"/>
      <c r="J3670" s="5"/>
      <c r="K3670" s="5"/>
      <c r="L3670" s="5"/>
      <c r="M3670" s="5"/>
      <c r="N3670" s="5"/>
      <c r="O3670" s="5"/>
      <c r="P3670" s="5"/>
      <c r="Q3670" s="5"/>
      <c r="R3670" s="5"/>
      <c r="S3670" s="8"/>
      <c r="T3670" s="8">
        <f t="shared" si="285"/>
        <v>1</v>
      </c>
      <c r="U3670" s="8">
        <f t="shared" si="286"/>
        <v>1</v>
      </c>
      <c r="V3670" s="8">
        <f t="shared" si="287"/>
        <v>1</v>
      </c>
      <c r="W3670" s="8">
        <f t="shared" si="288"/>
        <v>1</v>
      </c>
      <c r="X3670" s="28">
        <f t="shared" si="289"/>
        <v>4</v>
      </c>
      <c r="Y3670" s="5"/>
      <c r="Z3670" s="5"/>
    </row>
    <row r="3671" spans="1:26" ht="16" x14ac:dyDescent="0.2">
      <c r="A3671" s="5" t="s">
        <v>6462</v>
      </c>
      <c r="B3671" s="5" t="s">
        <v>28</v>
      </c>
      <c r="C3671" s="5" t="s">
        <v>23</v>
      </c>
      <c r="D3671" s="5" t="s">
        <v>29</v>
      </c>
      <c r="E3671" s="5" t="s">
        <v>30</v>
      </c>
      <c r="F3671" s="5" t="s">
        <v>591</v>
      </c>
      <c r="G3671" s="5" t="s">
        <v>592</v>
      </c>
      <c r="H3671" s="5" t="s">
        <v>592</v>
      </c>
      <c r="I3671" s="5" t="s">
        <v>33</v>
      </c>
      <c r="J3671" s="5" t="s">
        <v>6463</v>
      </c>
      <c r="K3671" s="5" t="s">
        <v>57</v>
      </c>
      <c r="L3671" s="5"/>
      <c r="M3671" s="5" t="s">
        <v>134</v>
      </c>
      <c r="N3671" s="5" t="s">
        <v>109</v>
      </c>
      <c r="O3671" s="5" t="s">
        <v>592</v>
      </c>
      <c r="P3671" s="5" t="s">
        <v>5055</v>
      </c>
      <c r="Q3671" s="5" t="s">
        <v>6464</v>
      </c>
      <c r="R3671" s="8" t="s">
        <v>70</v>
      </c>
      <c r="S3671" s="8"/>
      <c r="T3671" s="8">
        <f t="shared" si="285"/>
        <v>0</v>
      </c>
      <c r="U3671" s="8">
        <f t="shared" si="286"/>
        <v>0</v>
      </c>
      <c r="V3671" s="8">
        <f t="shared" si="287"/>
        <v>0</v>
      </c>
      <c r="W3671" s="8">
        <f t="shared" si="288"/>
        <v>0</v>
      </c>
      <c r="X3671" s="28">
        <f t="shared" si="289"/>
        <v>0</v>
      </c>
      <c r="Y3671" s="5"/>
      <c r="Z3671" s="5"/>
    </row>
    <row r="3672" spans="1:26" ht="16" x14ac:dyDescent="0.2">
      <c r="A3672" s="5" t="s">
        <v>6465</v>
      </c>
      <c r="B3672" s="5" t="s">
        <v>22</v>
      </c>
      <c r="C3672" s="5" t="s">
        <v>23</v>
      </c>
      <c r="D3672" s="5" t="s">
        <v>24</v>
      </c>
      <c r="E3672" s="5"/>
      <c r="F3672" s="5"/>
      <c r="G3672" s="5"/>
      <c r="H3672" s="5"/>
      <c r="I3672" s="5"/>
      <c r="J3672" s="5"/>
      <c r="K3672" s="5"/>
      <c r="L3672" s="5"/>
      <c r="M3672" s="5"/>
      <c r="N3672" s="5"/>
      <c r="O3672" s="5"/>
      <c r="P3672" s="5"/>
      <c r="Q3672" s="5"/>
      <c r="R3672" s="5"/>
      <c r="S3672" s="8"/>
      <c r="T3672" s="8">
        <f t="shared" si="285"/>
        <v>1</v>
      </c>
      <c r="U3672" s="8">
        <f t="shared" si="286"/>
        <v>1</v>
      </c>
      <c r="V3672" s="8">
        <f t="shared" si="287"/>
        <v>1</v>
      </c>
      <c r="W3672" s="8">
        <f t="shared" si="288"/>
        <v>1</v>
      </c>
      <c r="X3672" s="28">
        <f t="shared" si="289"/>
        <v>4</v>
      </c>
      <c r="Y3672" s="5"/>
      <c r="Z3672" s="5"/>
    </row>
    <row r="3673" spans="1:26" ht="16" x14ac:dyDescent="0.2">
      <c r="A3673" s="5" t="s">
        <v>6466</v>
      </c>
      <c r="B3673" s="5" t="s">
        <v>28</v>
      </c>
      <c r="C3673" s="5" t="s">
        <v>23</v>
      </c>
      <c r="D3673" s="5" t="s">
        <v>29</v>
      </c>
      <c r="E3673" s="5"/>
      <c r="F3673" s="5"/>
      <c r="G3673" s="5"/>
      <c r="H3673" s="5"/>
      <c r="I3673" s="5"/>
      <c r="J3673" s="5"/>
      <c r="K3673" s="5"/>
      <c r="L3673" s="5"/>
      <c r="M3673" s="5"/>
      <c r="N3673" s="5"/>
      <c r="O3673" s="5"/>
      <c r="P3673" s="5"/>
      <c r="Q3673" s="5"/>
      <c r="R3673" s="5"/>
      <c r="S3673" s="8"/>
      <c r="T3673" s="8">
        <f t="shared" si="285"/>
        <v>1</v>
      </c>
      <c r="U3673" s="8">
        <f t="shared" si="286"/>
        <v>1</v>
      </c>
      <c r="V3673" s="8">
        <f t="shared" si="287"/>
        <v>1</v>
      </c>
      <c r="W3673" s="8">
        <f t="shared" si="288"/>
        <v>1</v>
      </c>
      <c r="X3673" s="28">
        <f t="shared" si="289"/>
        <v>4</v>
      </c>
      <c r="Y3673" s="5"/>
      <c r="Z3673" s="5"/>
    </row>
    <row r="3674" spans="1:26" ht="16" x14ac:dyDescent="0.2">
      <c r="A3674" s="5" t="s">
        <v>6467</v>
      </c>
      <c r="B3674" s="5" t="s">
        <v>97</v>
      </c>
      <c r="C3674" s="5" t="s">
        <v>23</v>
      </c>
      <c r="D3674" s="5" t="s">
        <v>24</v>
      </c>
      <c r="E3674" s="5"/>
      <c r="F3674" s="5"/>
      <c r="G3674" s="5"/>
      <c r="H3674" s="5"/>
      <c r="I3674" s="5"/>
      <c r="J3674" s="5"/>
      <c r="K3674" s="5"/>
      <c r="L3674" s="5"/>
      <c r="M3674" s="5"/>
      <c r="N3674" s="5"/>
      <c r="O3674" s="5"/>
      <c r="P3674" s="5"/>
      <c r="Q3674" s="5"/>
      <c r="R3674" s="5"/>
      <c r="S3674" s="8"/>
      <c r="T3674" s="8">
        <f t="shared" si="285"/>
        <v>1</v>
      </c>
      <c r="U3674" s="8">
        <f t="shared" si="286"/>
        <v>1</v>
      </c>
      <c r="V3674" s="8">
        <f t="shared" si="287"/>
        <v>1</v>
      </c>
      <c r="W3674" s="8">
        <f t="shared" si="288"/>
        <v>1</v>
      </c>
      <c r="X3674" s="28">
        <f t="shared" si="289"/>
        <v>4</v>
      </c>
      <c r="Y3674" s="5"/>
      <c r="Z3674" s="5"/>
    </row>
    <row r="3675" spans="1:26" ht="16" x14ac:dyDescent="0.2">
      <c r="A3675" s="5" t="s">
        <v>6468</v>
      </c>
      <c r="B3675" s="5" t="s">
        <v>97</v>
      </c>
      <c r="C3675" s="5" t="s">
        <v>23</v>
      </c>
      <c r="D3675" s="5" t="s">
        <v>24</v>
      </c>
      <c r="E3675" s="5"/>
      <c r="F3675" s="5"/>
      <c r="G3675" s="5"/>
      <c r="H3675" s="5"/>
      <c r="I3675" s="5"/>
      <c r="J3675" s="5"/>
      <c r="K3675" s="5"/>
      <c r="L3675" s="5"/>
      <c r="M3675" s="5"/>
      <c r="N3675" s="5"/>
      <c r="O3675" s="5"/>
      <c r="P3675" s="5"/>
      <c r="Q3675" s="5"/>
      <c r="R3675" s="5"/>
      <c r="S3675" s="8"/>
      <c r="T3675" s="8">
        <f t="shared" si="285"/>
        <v>1</v>
      </c>
      <c r="U3675" s="8">
        <f t="shared" si="286"/>
        <v>1</v>
      </c>
      <c r="V3675" s="8">
        <f t="shared" si="287"/>
        <v>1</v>
      </c>
      <c r="W3675" s="8">
        <f t="shared" si="288"/>
        <v>1</v>
      </c>
      <c r="X3675" s="28">
        <f t="shared" si="289"/>
        <v>4</v>
      </c>
      <c r="Y3675" s="5"/>
      <c r="Z3675" s="5"/>
    </row>
    <row r="3676" spans="1:26" ht="16" x14ac:dyDescent="0.2">
      <c r="A3676" s="5" t="s">
        <v>6469</v>
      </c>
      <c r="B3676" s="5" t="s">
        <v>22</v>
      </c>
      <c r="C3676" s="5" t="s">
        <v>23</v>
      </c>
      <c r="D3676" s="5" t="s">
        <v>24</v>
      </c>
      <c r="E3676" s="5"/>
      <c r="F3676" s="5"/>
      <c r="G3676" s="5"/>
      <c r="H3676" s="5"/>
      <c r="I3676" s="5"/>
      <c r="J3676" s="5"/>
      <c r="K3676" s="5"/>
      <c r="L3676" s="5"/>
      <c r="M3676" s="5"/>
      <c r="N3676" s="5"/>
      <c r="O3676" s="5"/>
      <c r="P3676" s="5"/>
      <c r="Q3676" s="5"/>
      <c r="R3676" s="5"/>
      <c r="S3676" s="8"/>
      <c r="T3676" s="8">
        <f t="shared" si="285"/>
        <v>1</v>
      </c>
      <c r="U3676" s="8">
        <f t="shared" si="286"/>
        <v>1</v>
      </c>
      <c r="V3676" s="8">
        <f t="shared" si="287"/>
        <v>1</v>
      </c>
      <c r="W3676" s="8">
        <f t="shared" si="288"/>
        <v>1</v>
      </c>
      <c r="X3676" s="28">
        <f t="shared" si="289"/>
        <v>4</v>
      </c>
      <c r="Y3676" s="5"/>
      <c r="Z3676" s="5"/>
    </row>
    <row r="3677" spans="1:26" ht="16" x14ac:dyDescent="0.2">
      <c r="A3677" s="5" t="s">
        <v>6470</v>
      </c>
      <c r="B3677" s="5" t="s">
        <v>91</v>
      </c>
      <c r="C3677" s="5" t="s">
        <v>23</v>
      </c>
      <c r="D3677" s="5" t="s">
        <v>24</v>
      </c>
      <c r="E3677" s="5"/>
      <c r="F3677" s="5"/>
      <c r="G3677" s="5"/>
      <c r="H3677" s="5"/>
      <c r="I3677" s="5"/>
      <c r="J3677" s="5"/>
      <c r="K3677" s="5"/>
      <c r="L3677" s="5"/>
      <c r="M3677" s="5"/>
      <c r="N3677" s="5"/>
      <c r="O3677" s="5"/>
      <c r="P3677" s="5"/>
      <c r="Q3677" s="5"/>
      <c r="R3677" s="5"/>
      <c r="S3677" s="8"/>
      <c r="T3677" s="8">
        <f t="shared" si="285"/>
        <v>1</v>
      </c>
      <c r="U3677" s="8">
        <f t="shared" si="286"/>
        <v>1</v>
      </c>
      <c r="V3677" s="8">
        <f t="shared" si="287"/>
        <v>1</v>
      </c>
      <c r="W3677" s="8">
        <f t="shared" si="288"/>
        <v>1</v>
      </c>
      <c r="X3677" s="28">
        <f t="shared" si="289"/>
        <v>4</v>
      </c>
      <c r="Y3677" s="5"/>
      <c r="Z3677" s="5"/>
    </row>
    <row r="3678" spans="1:26" ht="16" x14ac:dyDescent="0.2">
      <c r="A3678" s="5" t="s">
        <v>6471</v>
      </c>
      <c r="B3678" s="5" t="s">
        <v>28</v>
      </c>
      <c r="C3678" s="5" t="s">
        <v>23</v>
      </c>
      <c r="D3678" s="5" t="s">
        <v>24</v>
      </c>
      <c r="E3678" s="5" t="s">
        <v>30</v>
      </c>
      <c r="F3678" s="5" t="s">
        <v>1616</v>
      </c>
      <c r="G3678" s="5" t="s">
        <v>258</v>
      </c>
      <c r="H3678" s="5" t="s">
        <v>258</v>
      </c>
      <c r="I3678" s="5" t="s">
        <v>33</v>
      </c>
      <c r="J3678" s="5" t="s">
        <v>6472</v>
      </c>
      <c r="K3678" s="5" t="s">
        <v>34</v>
      </c>
      <c r="L3678" s="5"/>
      <c r="M3678" s="5" t="s">
        <v>48</v>
      </c>
      <c r="N3678" s="5" t="s">
        <v>88</v>
      </c>
      <c r="O3678" s="5" t="s">
        <v>258</v>
      </c>
      <c r="P3678" s="5" t="s">
        <v>6106</v>
      </c>
      <c r="Q3678" s="5" t="s">
        <v>6107</v>
      </c>
      <c r="R3678" s="8" t="s">
        <v>61</v>
      </c>
      <c r="S3678" s="8"/>
      <c r="T3678" s="8">
        <f t="shared" si="285"/>
        <v>0</v>
      </c>
      <c r="U3678" s="8">
        <f t="shared" si="286"/>
        <v>0</v>
      </c>
      <c r="V3678" s="8">
        <f t="shared" si="287"/>
        <v>0</v>
      </c>
      <c r="W3678" s="8">
        <f t="shared" si="288"/>
        <v>0</v>
      </c>
      <c r="X3678" s="28">
        <f t="shared" si="289"/>
        <v>0</v>
      </c>
      <c r="Y3678" s="5"/>
      <c r="Z3678" s="5"/>
    </row>
    <row r="3679" spans="1:26" ht="16" x14ac:dyDescent="0.2">
      <c r="A3679" s="5" t="s">
        <v>6473</v>
      </c>
      <c r="B3679" s="5" t="s">
        <v>28</v>
      </c>
      <c r="C3679" s="5" t="s">
        <v>23</v>
      </c>
      <c r="D3679" s="5" t="s">
        <v>29</v>
      </c>
      <c r="E3679" s="5"/>
      <c r="F3679" s="5"/>
      <c r="G3679" s="5"/>
      <c r="H3679" s="5"/>
      <c r="I3679" s="5"/>
      <c r="J3679" s="5"/>
      <c r="K3679" s="5"/>
      <c r="L3679" s="5"/>
      <c r="M3679" s="5"/>
      <c r="N3679" s="5"/>
      <c r="O3679" s="5"/>
      <c r="P3679" s="5"/>
      <c r="Q3679" s="5"/>
      <c r="R3679" s="5"/>
      <c r="S3679" s="8"/>
      <c r="T3679" s="8">
        <f t="shared" si="285"/>
        <v>1</v>
      </c>
      <c r="U3679" s="8">
        <f t="shared" si="286"/>
        <v>1</v>
      </c>
      <c r="V3679" s="8">
        <f t="shared" si="287"/>
        <v>1</v>
      </c>
      <c r="W3679" s="8">
        <f t="shared" si="288"/>
        <v>1</v>
      </c>
      <c r="X3679" s="28">
        <f t="shared" si="289"/>
        <v>4</v>
      </c>
      <c r="Y3679" s="5"/>
      <c r="Z3679" s="5"/>
    </row>
    <row r="3680" spans="1:26" ht="16" x14ac:dyDescent="0.2">
      <c r="A3680" s="5" t="s">
        <v>6474</v>
      </c>
      <c r="B3680" s="5" t="s">
        <v>28</v>
      </c>
      <c r="C3680" s="5" t="s">
        <v>23</v>
      </c>
      <c r="D3680" s="5" t="s">
        <v>29</v>
      </c>
      <c r="E3680" s="5" t="s">
        <v>54</v>
      </c>
      <c r="F3680" s="5" t="s">
        <v>1987</v>
      </c>
      <c r="G3680" s="5" t="s">
        <v>86</v>
      </c>
      <c r="H3680" s="5" t="s">
        <v>86</v>
      </c>
      <c r="I3680" s="5" t="s">
        <v>33</v>
      </c>
      <c r="J3680" s="5" t="s">
        <v>6475</v>
      </c>
      <c r="K3680" s="5" t="s">
        <v>57</v>
      </c>
      <c r="L3680" s="5"/>
      <c r="M3680" s="5" t="s">
        <v>121</v>
      </c>
      <c r="N3680" s="5" t="s">
        <v>109</v>
      </c>
      <c r="O3680" s="5" t="s">
        <v>86</v>
      </c>
      <c r="P3680" s="5" t="s">
        <v>6476</v>
      </c>
      <c r="Q3680" s="5" t="s">
        <v>6477</v>
      </c>
      <c r="R3680" s="8"/>
      <c r="S3680" s="8"/>
      <c r="T3680" s="8">
        <f t="shared" si="285"/>
        <v>0</v>
      </c>
      <c r="U3680" s="8">
        <f t="shared" si="286"/>
        <v>0</v>
      </c>
      <c r="V3680" s="8">
        <f t="shared" si="287"/>
        <v>0</v>
      </c>
      <c r="W3680" s="8">
        <f t="shared" si="288"/>
        <v>0</v>
      </c>
      <c r="X3680" s="28">
        <f t="shared" si="289"/>
        <v>0</v>
      </c>
      <c r="Y3680" s="5"/>
      <c r="Z3680" s="5"/>
    </row>
    <row r="3681" spans="1:26" ht="16" x14ac:dyDescent="0.2">
      <c r="A3681" s="5" t="s">
        <v>6478</v>
      </c>
      <c r="B3681" s="5" t="s">
        <v>28</v>
      </c>
      <c r="C3681" s="5" t="s">
        <v>23</v>
      </c>
      <c r="D3681" s="5" t="s">
        <v>29</v>
      </c>
      <c r="E3681" s="5" t="s">
        <v>30</v>
      </c>
      <c r="F3681" s="5" t="s">
        <v>2687</v>
      </c>
      <c r="G3681" s="5" t="s">
        <v>1751</v>
      </c>
      <c r="H3681" s="5" t="s">
        <v>1751</v>
      </c>
      <c r="I3681" s="5" t="s">
        <v>33</v>
      </c>
      <c r="J3681" s="5" t="s">
        <v>6479</v>
      </c>
      <c r="K3681" s="5" t="s">
        <v>57</v>
      </c>
      <c r="L3681" s="5"/>
      <c r="M3681" s="5" t="s">
        <v>35</v>
      </c>
      <c r="N3681" s="5" t="s">
        <v>36</v>
      </c>
      <c r="O3681" s="5" t="s">
        <v>1751</v>
      </c>
      <c r="P3681" s="5" t="s">
        <v>2687</v>
      </c>
      <c r="Q3681" s="5" t="s">
        <v>6480</v>
      </c>
      <c r="R3681" s="8" t="s">
        <v>70</v>
      </c>
      <c r="S3681" s="8"/>
      <c r="T3681" s="8">
        <f t="shared" si="285"/>
        <v>0</v>
      </c>
      <c r="U3681" s="8">
        <f t="shared" si="286"/>
        <v>0</v>
      </c>
      <c r="V3681" s="8">
        <f t="shared" si="287"/>
        <v>0</v>
      </c>
      <c r="W3681" s="8">
        <f t="shared" si="288"/>
        <v>0</v>
      </c>
      <c r="X3681" s="28">
        <f t="shared" si="289"/>
        <v>0</v>
      </c>
      <c r="Y3681" s="5"/>
      <c r="Z3681" s="5"/>
    </row>
    <row r="3682" spans="1:26" ht="16" x14ac:dyDescent="0.2">
      <c r="A3682" s="5" t="s">
        <v>6481</v>
      </c>
      <c r="B3682" s="5" t="s">
        <v>22</v>
      </c>
      <c r="C3682" s="5" t="s">
        <v>23</v>
      </c>
      <c r="D3682" s="5" t="s">
        <v>24</v>
      </c>
      <c r="E3682" s="5"/>
      <c r="F3682" s="5"/>
      <c r="G3682" s="5"/>
      <c r="H3682" s="5"/>
      <c r="I3682" s="5"/>
      <c r="J3682" s="5"/>
      <c r="K3682" s="5"/>
      <c r="L3682" s="5"/>
      <c r="M3682" s="5"/>
      <c r="N3682" s="5"/>
      <c r="O3682" s="5"/>
      <c r="P3682" s="5"/>
      <c r="Q3682" s="5"/>
      <c r="R3682" s="5"/>
      <c r="S3682" s="8"/>
      <c r="T3682" s="8">
        <f t="shared" si="285"/>
        <v>1</v>
      </c>
      <c r="U3682" s="8">
        <f t="shared" si="286"/>
        <v>1</v>
      </c>
      <c r="V3682" s="8">
        <f t="shared" si="287"/>
        <v>1</v>
      </c>
      <c r="W3682" s="8">
        <f t="shared" si="288"/>
        <v>1</v>
      </c>
      <c r="X3682" s="28">
        <f t="shared" si="289"/>
        <v>4</v>
      </c>
      <c r="Y3682" s="5"/>
      <c r="Z3682" s="5"/>
    </row>
    <row r="3683" spans="1:26" ht="16" x14ac:dyDescent="0.2">
      <c r="A3683" s="5" t="s">
        <v>6482</v>
      </c>
      <c r="B3683" s="5" t="s">
        <v>22</v>
      </c>
      <c r="C3683" s="5" t="s">
        <v>23</v>
      </c>
      <c r="D3683" s="5" t="s">
        <v>24</v>
      </c>
      <c r="E3683" s="5"/>
      <c r="F3683" s="5"/>
      <c r="G3683" s="5"/>
      <c r="H3683" s="5"/>
      <c r="I3683" s="5"/>
      <c r="J3683" s="5"/>
      <c r="K3683" s="5"/>
      <c r="L3683" s="5"/>
      <c r="M3683" s="5"/>
      <c r="N3683" s="5"/>
      <c r="O3683" s="5"/>
      <c r="P3683" s="5"/>
      <c r="Q3683" s="5"/>
      <c r="R3683" s="5"/>
      <c r="S3683" s="8"/>
      <c r="T3683" s="8">
        <f t="shared" si="285"/>
        <v>1</v>
      </c>
      <c r="U3683" s="8">
        <f t="shared" si="286"/>
        <v>1</v>
      </c>
      <c r="V3683" s="8">
        <f t="shared" si="287"/>
        <v>1</v>
      </c>
      <c r="W3683" s="8">
        <f t="shared" si="288"/>
        <v>1</v>
      </c>
      <c r="X3683" s="28">
        <f t="shared" si="289"/>
        <v>4</v>
      </c>
      <c r="Y3683" s="5"/>
      <c r="Z3683" s="5"/>
    </row>
    <row r="3684" spans="1:26" ht="16" x14ac:dyDescent="0.2">
      <c r="A3684" s="5" t="s">
        <v>6483</v>
      </c>
      <c r="B3684" s="5" t="s">
        <v>22</v>
      </c>
      <c r="C3684" s="5" t="s">
        <v>23</v>
      </c>
      <c r="D3684" s="5" t="s">
        <v>24</v>
      </c>
      <c r="E3684" s="5"/>
      <c r="F3684" s="5"/>
      <c r="G3684" s="5"/>
      <c r="H3684" s="5"/>
      <c r="I3684" s="5"/>
      <c r="J3684" s="5"/>
      <c r="K3684" s="5"/>
      <c r="L3684" s="5"/>
      <c r="M3684" s="5"/>
      <c r="N3684" s="5"/>
      <c r="O3684" s="5"/>
      <c r="P3684" s="5"/>
      <c r="Q3684" s="5"/>
      <c r="R3684" s="5"/>
      <c r="S3684" s="8"/>
      <c r="T3684" s="8">
        <f t="shared" si="285"/>
        <v>1</v>
      </c>
      <c r="U3684" s="8">
        <f t="shared" si="286"/>
        <v>1</v>
      </c>
      <c r="V3684" s="8">
        <f t="shared" si="287"/>
        <v>1</v>
      </c>
      <c r="W3684" s="8">
        <f t="shared" si="288"/>
        <v>1</v>
      </c>
      <c r="X3684" s="28">
        <f t="shared" si="289"/>
        <v>4</v>
      </c>
      <c r="Y3684" s="5"/>
      <c r="Z3684" s="5"/>
    </row>
    <row r="3685" spans="1:26" ht="16" x14ac:dyDescent="0.2">
      <c r="A3685" s="5" t="s">
        <v>6484</v>
      </c>
      <c r="B3685" s="5" t="s">
        <v>97</v>
      </c>
      <c r="C3685" s="5" t="s">
        <v>23</v>
      </c>
      <c r="D3685" s="5" t="s">
        <v>24</v>
      </c>
      <c r="E3685" s="5"/>
      <c r="F3685" s="5"/>
      <c r="G3685" s="5"/>
      <c r="H3685" s="5"/>
      <c r="I3685" s="5"/>
      <c r="J3685" s="5"/>
      <c r="K3685" s="5"/>
      <c r="L3685" s="5"/>
      <c r="M3685" s="5"/>
      <c r="N3685" s="5"/>
      <c r="O3685" s="5"/>
      <c r="P3685" s="5"/>
      <c r="Q3685" s="5"/>
      <c r="R3685" s="5"/>
      <c r="S3685" s="8"/>
      <c r="T3685" s="8">
        <f t="shared" si="285"/>
        <v>1</v>
      </c>
      <c r="U3685" s="8">
        <f t="shared" si="286"/>
        <v>1</v>
      </c>
      <c r="V3685" s="8">
        <f t="shared" si="287"/>
        <v>1</v>
      </c>
      <c r="W3685" s="8">
        <f t="shared" si="288"/>
        <v>1</v>
      </c>
      <c r="X3685" s="28">
        <f t="shared" si="289"/>
        <v>4</v>
      </c>
      <c r="Y3685" s="5"/>
      <c r="Z3685" s="5"/>
    </row>
    <row r="3686" spans="1:26" ht="16" x14ac:dyDescent="0.2">
      <c r="A3686" s="5" t="s">
        <v>6485</v>
      </c>
      <c r="B3686" s="5" t="s">
        <v>97</v>
      </c>
      <c r="C3686" s="5" t="s">
        <v>23</v>
      </c>
      <c r="D3686" s="5" t="s">
        <v>24</v>
      </c>
      <c r="E3686" s="5"/>
      <c r="F3686" s="5"/>
      <c r="G3686" s="5"/>
      <c r="H3686" s="5"/>
      <c r="I3686" s="5"/>
      <c r="J3686" s="5"/>
      <c r="K3686" s="5"/>
      <c r="L3686" s="5"/>
      <c r="M3686" s="5"/>
      <c r="N3686" s="5"/>
      <c r="O3686" s="5"/>
      <c r="P3686" s="5"/>
      <c r="Q3686" s="5"/>
      <c r="R3686" s="5"/>
      <c r="S3686" s="8"/>
      <c r="T3686" s="8">
        <f t="shared" si="285"/>
        <v>1</v>
      </c>
      <c r="U3686" s="8">
        <f t="shared" si="286"/>
        <v>1</v>
      </c>
      <c r="V3686" s="8">
        <f t="shared" si="287"/>
        <v>1</v>
      </c>
      <c r="W3686" s="8">
        <f t="shared" si="288"/>
        <v>1</v>
      </c>
      <c r="X3686" s="28">
        <f t="shared" si="289"/>
        <v>4</v>
      </c>
      <c r="Y3686" s="5"/>
      <c r="Z3686" s="5"/>
    </row>
    <row r="3687" spans="1:26" ht="16" x14ac:dyDescent="0.2">
      <c r="A3687" s="5" t="s">
        <v>6486</v>
      </c>
      <c r="B3687" s="5" t="s">
        <v>22</v>
      </c>
      <c r="C3687" s="5" t="s">
        <v>23</v>
      </c>
      <c r="D3687" s="5" t="s">
        <v>24</v>
      </c>
      <c r="E3687" s="5"/>
      <c r="F3687" s="5"/>
      <c r="G3687" s="5"/>
      <c r="H3687" s="5"/>
      <c r="I3687" s="5"/>
      <c r="J3687" s="5"/>
      <c r="K3687" s="5"/>
      <c r="L3687" s="5"/>
      <c r="M3687" s="5"/>
      <c r="N3687" s="5"/>
      <c r="O3687" s="5"/>
      <c r="P3687" s="5"/>
      <c r="Q3687" s="5"/>
      <c r="R3687" s="5"/>
      <c r="S3687" s="8"/>
      <c r="T3687" s="8">
        <f t="shared" si="285"/>
        <v>1</v>
      </c>
      <c r="U3687" s="8">
        <f t="shared" si="286"/>
        <v>1</v>
      </c>
      <c r="V3687" s="8">
        <f t="shared" si="287"/>
        <v>1</v>
      </c>
      <c r="W3687" s="8">
        <f t="shared" si="288"/>
        <v>1</v>
      </c>
      <c r="X3687" s="28">
        <f t="shared" si="289"/>
        <v>4</v>
      </c>
      <c r="Y3687" s="5"/>
      <c r="Z3687" s="5"/>
    </row>
    <row r="3688" spans="1:26" ht="16" x14ac:dyDescent="0.2">
      <c r="A3688" s="5" t="s">
        <v>6487</v>
      </c>
      <c r="B3688" s="5" t="s">
        <v>28</v>
      </c>
      <c r="C3688" s="5" t="s">
        <v>23</v>
      </c>
      <c r="D3688" s="5" t="s">
        <v>29</v>
      </c>
      <c r="E3688" s="5" t="s">
        <v>54</v>
      </c>
      <c r="F3688" s="5" t="s">
        <v>2033</v>
      </c>
      <c r="G3688" s="5" t="s">
        <v>86</v>
      </c>
      <c r="H3688" s="5" t="s">
        <v>86</v>
      </c>
      <c r="I3688" s="5" t="s">
        <v>33</v>
      </c>
      <c r="J3688" s="5" t="s">
        <v>6053</v>
      </c>
      <c r="K3688" s="5" t="s">
        <v>57</v>
      </c>
      <c r="L3688" s="5"/>
      <c r="M3688" s="5" t="s">
        <v>48</v>
      </c>
      <c r="N3688" s="5" t="s">
        <v>88</v>
      </c>
      <c r="O3688" s="5" t="s">
        <v>86</v>
      </c>
      <c r="P3688" s="5" t="s">
        <v>2033</v>
      </c>
      <c r="Q3688" s="5" t="s">
        <v>6488</v>
      </c>
      <c r="R3688" s="8" t="s">
        <v>70</v>
      </c>
      <c r="S3688" s="8"/>
      <c r="T3688" s="8">
        <f t="shared" si="285"/>
        <v>0</v>
      </c>
      <c r="U3688" s="8">
        <f t="shared" si="286"/>
        <v>0</v>
      </c>
      <c r="V3688" s="8">
        <f t="shared" si="287"/>
        <v>0</v>
      </c>
      <c r="W3688" s="8">
        <f t="shared" si="288"/>
        <v>0</v>
      </c>
      <c r="X3688" s="28">
        <f t="shared" si="289"/>
        <v>0</v>
      </c>
      <c r="Y3688" s="5"/>
      <c r="Z3688" s="5"/>
    </row>
    <row r="3689" spans="1:26" ht="16" x14ac:dyDescent="0.2">
      <c r="A3689" s="5" t="s">
        <v>6489</v>
      </c>
      <c r="B3689" s="5" t="s">
        <v>28</v>
      </c>
      <c r="C3689" s="5" t="s">
        <v>23</v>
      </c>
      <c r="D3689" s="5" t="s">
        <v>29</v>
      </c>
      <c r="E3689" s="5" t="s">
        <v>54</v>
      </c>
      <c r="F3689" s="5" t="s">
        <v>85</v>
      </c>
      <c r="G3689" s="5" t="s">
        <v>86</v>
      </c>
      <c r="H3689" s="5" t="s">
        <v>86</v>
      </c>
      <c r="I3689" s="5" t="s">
        <v>33</v>
      </c>
      <c r="J3689" s="5" t="s">
        <v>6490</v>
      </c>
      <c r="K3689" s="5" t="s">
        <v>57</v>
      </c>
      <c r="L3689" s="5"/>
      <c r="M3689" s="5" t="s">
        <v>146</v>
      </c>
      <c r="N3689" s="5" t="s">
        <v>36</v>
      </c>
      <c r="O3689" s="5" t="s">
        <v>86</v>
      </c>
      <c r="P3689" s="5" t="s">
        <v>85</v>
      </c>
      <c r="Q3689" s="5" t="s">
        <v>6492</v>
      </c>
      <c r="R3689" s="8" t="s">
        <v>70</v>
      </c>
      <c r="S3689" s="8"/>
      <c r="T3689" s="8">
        <f t="shared" si="285"/>
        <v>0</v>
      </c>
      <c r="U3689" s="8">
        <f t="shared" si="286"/>
        <v>0</v>
      </c>
      <c r="V3689" s="8">
        <f t="shared" si="287"/>
        <v>0</v>
      </c>
      <c r="W3689" s="8">
        <f t="shared" si="288"/>
        <v>0</v>
      </c>
      <c r="X3689" s="28">
        <f t="shared" si="289"/>
        <v>0</v>
      </c>
      <c r="Y3689" s="5"/>
      <c r="Z3689" s="5"/>
    </row>
    <row r="3690" spans="1:26" ht="16" x14ac:dyDescent="0.2">
      <c r="A3690" s="5" t="s">
        <v>6493</v>
      </c>
      <c r="B3690" s="5" t="s">
        <v>28</v>
      </c>
      <c r="C3690" s="5" t="s">
        <v>23</v>
      </c>
      <c r="D3690" s="5" t="s">
        <v>29</v>
      </c>
      <c r="E3690" s="5"/>
      <c r="F3690" s="5"/>
      <c r="G3690" s="5"/>
      <c r="H3690" s="5"/>
      <c r="I3690" s="5"/>
      <c r="J3690" s="5"/>
      <c r="K3690" s="5"/>
      <c r="L3690" s="5"/>
      <c r="M3690" s="5"/>
      <c r="N3690" s="5"/>
      <c r="O3690" s="5"/>
      <c r="P3690" s="5"/>
      <c r="Q3690" s="5"/>
      <c r="R3690" s="5"/>
      <c r="S3690" s="8"/>
      <c r="T3690" s="8">
        <f t="shared" si="285"/>
        <v>1</v>
      </c>
      <c r="U3690" s="8">
        <f t="shared" si="286"/>
        <v>1</v>
      </c>
      <c r="V3690" s="8">
        <f t="shared" si="287"/>
        <v>1</v>
      </c>
      <c r="W3690" s="8">
        <f t="shared" si="288"/>
        <v>1</v>
      </c>
      <c r="X3690" s="28">
        <f t="shared" si="289"/>
        <v>4</v>
      </c>
      <c r="Y3690" s="5"/>
      <c r="Z3690" s="5"/>
    </row>
    <row r="3691" spans="1:26" ht="16" x14ac:dyDescent="0.2">
      <c r="A3691" s="5" t="s">
        <v>6494</v>
      </c>
      <c r="B3691" s="5" t="s">
        <v>97</v>
      </c>
      <c r="C3691" s="5" t="s">
        <v>23</v>
      </c>
      <c r="D3691" s="5" t="s">
        <v>24</v>
      </c>
      <c r="E3691" s="5"/>
      <c r="F3691" s="5"/>
      <c r="G3691" s="5"/>
      <c r="H3691" s="5"/>
      <c r="I3691" s="5"/>
      <c r="J3691" s="5"/>
      <c r="K3691" s="5"/>
      <c r="L3691" s="5"/>
      <c r="M3691" s="5"/>
      <c r="N3691" s="5"/>
      <c r="O3691" s="5"/>
      <c r="P3691" s="5"/>
      <c r="Q3691" s="5"/>
      <c r="R3691" s="5"/>
      <c r="S3691" s="8"/>
      <c r="T3691" s="8">
        <f t="shared" si="285"/>
        <v>1</v>
      </c>
      <c r="U3691" s="8">
        <f t="shared" si="286"/>
        <v>1</v>
      </c>
      <c r="V3691" s="8">
        <f t="shared" si="287"/>
        <v>1</v>
      </c>
      <c r="W3691" s="8">
        <f t="shared" si="288"/>
        <v>1</v>
      </c>
      <c r="X3691" s="28">
        <f t="shared" si="289"/>
        <v>4</v>
      </c>
      <c r="Y3691" s="5"/>
      <c r="Z3691" s="5"/>
    </row>
    <row r="3692" spans="1:26" ht="16" x14ac:dyDescent="0.2">
      <c r="A3692" s="5" t="s">
        <v>6495</v>
      </c>
      <c r="B3692" s="5" t="s">
        <v>28</v>
      </c>
      <c r="C3692" s="5" t="s">
        <v>23</v>
      </c>
      <c r="D3692" s="5" t="s">
        <v>29</v>
      </c>
      <c r="E3692" s="5" t="s">
        <v>54</v>
      </c>
      <c r="F3692" s="5" t="s">
        <v>6496</v>
      </c>
      <c r="G3692" s="5" t="s">
        <v>1152</v>
      </c>
      <c r="H3692" s="5" t="s">
        <v>1152</v>
      </c>
      <c r="I3692" s="5" t="s">
        <v>33</v>
      </c>
      <c r="J3692" s="9">
        <v>34650</v>
      </c>
      <c r="K3692" s="5" t="s">
        <v>57</v>
      </c>
      <c r="L3692" s="5"/>
      <c r="M3692" s="5" t="s">
        <v>35</v>
      </c>
      <c r="N3692" s="5" t="s">
        <v>109</v>
      </c>
      <c r="O3692" s="5" t="s">
        <v>1152</v>
      </c>
      <c r="P3692" s="5" t="s">
        <v>6496</v>
      </c>
      <c r="Q3692" s="5" t="s">
        <v>6497</v>
      </c>
      <c r="R3692" s="8" t="s">
        <v>61</v>
      </c>
      <c r="S3692" s="8"/>
      <c r="T3692" s="8">
        <f t="shared" si="285"/>
        <v>0</v>
      </c>
      <c r="U3692" s="8">
        <f t="shared" si="286"/>
        <v>0</v>
      </c>
      <c r="V3692" s="8">
        <f t="shared" si="287"/>
        <v>0</v>
      </c>
      <c r="W3692" s="8">
        <f t="shared" si="288"/>
        <v>0</v>
      </c>
      <c r="X3692" s="28">
        <f t="shared" si="289"/>
        <v>0</v>
      </c>
      <c r="Y3692" s="5"/>
      <c r="Z3692" s="5"/>
    </row>
    <row r="3693" spans="1:26" ht="16" x14ac:dyDescent="0.2">
      <c r="A3693" s="5" t="s">
        <v>6498</v>
      </c>
      <c r="B3693" s="5" t="s">
        <v>22</v>
      </c>
      <c r="C3693" s="5" t="s">
        <v>23</v>
      </c>
      <c r="D3693" s="5" t="s">
        <v>24</v>
      </c>
      <c r="E3693" s="5"/>
      <c r="F3693" s="5"/>
      <c r="G3693" s="5"/>
      <c r="H3693" s="5"/>
      <c r="I3693" s="5"/>
      <c r="J3693" s="5"/>
      <c r="K3693" s="5"/>
      <c r="L3693" s="5"/>
      <c r="M3693" s="5"/>
      <c r="N3693" s="5"/>
      <c r="O3693" s="5"/>
      <c r="P3693" s="5"/>
      <c r="Q3693" s="5"/>
      <c r="R3693" s="5"/>
      <c r="S3693" s="8"/>
      <c r="T3693" s="8">
        <f t="shared" si="285"/>
        <v>1</v>
      </c>
      <c r="U3693" s="8">
        <f t="shared" si="286"/>
        <v>1</v>
      </c>
      <c r="V3693" s="8">
        <f t="shared" si="287"/>
        <v>1</v>
      </c>
      <c r="W3693" s="8">
        <f t="shared" si="288"/>
        <v>1</v>
      </c>
      <c r="X3693" s="28">
        <f t="shared" si="289"/>
        <v>4</v>
      </c>
      <c r="Y3693" s="5"/>
      <c r="Z3693" s="5"/>
    </row>
    <row r="3694" spans="1:26" ht="16" x14ac:dyDescent="0.2">
      <c r="A3694" s="5" t="s">
        <v>6499</v>
      </c>
      <c r="B3694" s="5" t="s">
        <v>97</v>
      </c>
      <c r="C3694" s="5" t="s">
        <v>23</v>
      </c>
      <c r="D3694" s="5" t="s">
        <v>24</v>
      </c>
      <c r="E3694" s="5"/>
      <c r="F3694" s="5"/>
      <c r="G3694" s="5"/>
      <c r="H3694" s="5"/>
      <c r="I3694" s="5"/>
      <c r="J3694" s="5"/>
      <c r="K3694" s="5"/>
      <c r="L3694" s="5"/>
      <c r="M3694" s="5"/>
      <c r="N3694" s="5"/>
      <c r="O3694" s="5"/>
      <c r="P3694" s="5"/>
      <c r="Q3694" s="5"/>
      <c r="R3694" s="5"/>
      <c r="S3694" s="8"/>
      <c r="T3694" s="8">
        <f t="shared" si="285"/>
        <v>1</v>
      </c>
      <c r="U3694" s="8">
        <f t="shared" si="286"/>
        <v>1</v>
      </c>
      <c r="V3694" s="8">
        <f t="shared" si="287"/>
        <v>1</v>
      </c>
      <c r="W3694" s="8">
        <f t="shared" si="288"/>
        <v>1</v>
      </c>
      <c r="X3694" s="28">
        <f t="shared" si="289"/>
        <v>4</v>
      </c>
      <c r="Y3694" s="5"/>
      <c r="Z3694" s="5"/>
    </row>
    <row r="3695" spans="1:26" ht="16" x14ac:dyDescent="0.2">
      <c r="A3695" s="5" t="s">
        <v>6500</v>
      </c>
      <c r="B3695" s="5" t="s">
        <v>97</v>
      </c>
      <c r="C3695" s="5" t="s">
        <v>23</v>
      </c>
      <c r="D3695" s="5" t="s">
        <v>24</v>
      </c>
      <c r="E3695" s="5"/>
      <c r="F3695" s="5"/>
      <c r="G3695" s="5"/>
      <c r="H3695" s="5"/>
      <c r="I3695" s="5"/>
      <c r="J3695" s="5"/>
      <c r="K3695" s="5"/>
      <c r="L3695" s="5"/>
      <c r="M3695" s="5"/>
      <c r="N3695" s="5"/>
      <c r="O3695" s="5"/>
      <c r="P3695" s="5"/>
      <c r="Q3695" s="5"/>
      <c r="R3695" s="5"/>
      <c r="S3695" s="8"/>
      <c r="T3695" s="8">
        <f t="shared" si="285"/>
        <v>1</v>
      </c>
      <c r="U3695" s="8">
        <f t="shared" si="286"/>
        <v>1</v>
      </c>
      <c r="V3695" s="8">
        <f t="shared" si="287"/>
        <v>1</v>
      </c>
      <c r="W3695" s="8">
        <f t="shared" si="288"/>
        <v>1</v>
      </c>
      <c r="X3695" s="28">
        <f t="shared" si="289"/>
        <v>4</v>
      </c>
      <c r="Y3695" s="5"/>
      <c r="Z3695" s="5"/>
    </row>
    <row r="3696" spans="1:26" ht="16" x14ac:dyDescent="0.2">
      <c r="A3696" s="5" t="s">
        <v>6501</v>
      </c>
      <c r="B3696" s="5" t="s">
        <v>63</v>
      </c>
      <c r="C3696" s="5" t="s">
        <v>23</v>
      </c>
      <c r="D3696" s="5" t="s">
        <v>29</v>
      </c>
      <c r="E3696" s="5" t="s">
        <v>30</v>
      </c>
      <c r="F3696" s="5" t="s">
        <v>6502</v>
      </c>
      <c r="G3696" s="5" t="s">
        <v>86</v>
      </c>
      <c r="H3696" s="5" t="s">
        <v>86</v>
      </c>
      <c r="I3696" s="5" t="s">
        <v>33</v>
      </c>
      <c r="J3696" s="6">
        <v>35833</v>
      </c>
      <c r="K3696" s="5" t="s">
        <v>145</v>
      </c>
      <c r="L3696" s="5"/>
      <c r="M3696" s="5" t="s">
        <v>35</v>
      </c>
      <c r="N3696" s="7" t="s">
        <v>164</v>
      </c>
      <c r="O3696" s="5" t="s">
        <v>86</v>
      </c>
      <c r="P3696" s="5" t="s">
        <v>6502</v>
      </c>
      <c r="Q3696" s="5" t="s">
        <v>6503</v>
      </c>
      <c r="R3696" s="8" t="s">
        <v>70</v>
      </c>
      <c r="S3696" s="8"/>
      <c r="T3696" s="8">
        <f t="shared" si="285"/>
        <v>0</v>
      </c>
      <c r="U3696" s="8">
        <f t="shared" si="286"/>
        <v>0</v>
      </c>
      <c r="V3696" s="8">
        <f t="shared" si="287"/>
        <v>0</v>
      </c>
      <c r="W3696" s="8">
        <f t="shared" si="288"/>
        <v>0</v>
      </c>
      <c r="X3696" s="28">
        <f t="shared" si="289"/>
        <v>0</v>
      </c>
      <c r="Y3696" s="5"/>
      <c r="Z3696" s="5"/>
    </row>
    <row r="3697" spans="1:26" ht="16" x14ac:dyDescent="0.2">
      <c r="A3697" s="5" t="s">
        <v>6504</v>
      </c>
      <c r="B3697" s="5" t="s">
        <v>97</v>
      </c>
      <c r="C3697" s="5" t="s">
        <v>23</v>
      </c>
      <c r="D3697" s="5" t="s">
        <v>24</v>
      </c>
      <c r="E3697" s="5"/>
      <c r="F3697" s="5"/>
      <c r="G3697" s="5"/>
      <c r="H3697" s="5"/>
      <c r="I3697" s="5"/>
      <c r="J3697" s="5"/>
      <c r="K3697" s="5"/>
      <c r="L3697" s="5"/>
      <c r="M3697" s="5"/>
      <c r="N3697" s="5"/>
      <c r="O3697" s="5"/>
      <c r="P3697" s="5"/>
      <c r="Q3697" s="5"/>
      <c r="R3697" s="5"/>
      <c r="S3697" s="8"/>
      <c r="T3697" s="8">
        <f t="shared" si="285"/>
        <v>1</v>
      </c>
      <c r="U3697" s="8">
        <f t="shared" si="286"/>
        <v>1</v>
      </c>
      <c r="V3697" s="8">
        <f t="shared" si="287"/>
        <v>1</v>
      </c>
      <c r="W3697" s="8">
        <f t="shared" si="288"/>
        <v>1</v>
      </c>
      <c r="X3697" s="28">
        <f t="shared" si="289"/>
        <v>4</v>
      </c>
      <c r="Y3697" s="5"/>
      <c r="Z3697" s="5"/>
    </row>
    <row r="3698" spans="1:26" ht="16" x14ac:dyDescent="0.2">
      <c r="A3698" s="5" t="s">
        <v>6505</v>
      </c>
      <c r="B3698" s="5" t="s">
        <v>28</v>
      </c>
      <c r="C3698" s="5" t="s">
        <v>23</v>
      </c>
      <c r="D3698" s="5" t="s">
        <v>29</v>
      </c>
      <c r="E3698" s="5"/>
      <c r="F3698" s="5"/>
      <c r="G3698" s="5"/>
      <c r="H3698" s="5"/>
      <c r="I3698" s="5"/>
      <c r="J3698" s="5"/>
      <c r="K3698" s="5"/>
      <c r="L3698" s="5"/>
      <c r="M3698" s="5"/>
      <c r="N3698" s="5"/>
      <c r="O3698" s="5"/>
      <c r="P3698" s="5"/>
      <c r="Q3698" s="5"/>
      <c r="R3698" s="5"/>
      <c r="S3698" s="8"/>
      <c r="T3698" s="8">
        <f t="shared" si="285"/>
        <v>1</v>
      </c>
      <c r="U3698" s="8">
        <f t="shared" si="286"/>
        <v>1</v>
      </c>
      <c r="V3698" s="8">
        <f t="shared" si="287"/>
        <v>1</v>
      </c>
      <c r="W3698" s="8">
        <f t="shared" si="288"/>
        <v>1</v>
      </c>
      <c r="X3698" s="28">
        <f t="shared" si="289"/>
        <v>4</v>
      </c>
      <c r="Y3698" s="5"/>
      <c r="Z3698" s="5"/>
    </row>
    <row r="3699" spans="1:26" ht="16" x14ac:dyDescent="0.2">
      <c r="A3699" s="5" t="s">
        <v>6506</v>
      </c>
      <c r="B3699" s="5" t="s">
        <v>97</v>
      </c>
      <c r="C3699" s="5" t="s">
        <v>23</v>
      </c>
      <c r="D3699" s="5" t="s">
        <v>24</v>
      </c>
      <c r="E3699" s="5"/>
      <c r="F3699" s="5"/>
      <c r="G3699" s="5"/>
      <c r="H3699" s="5"/>
      <c r="I3699" s="5"/>
      <c r="J3699" s="5"/>
      <c r="K3699" s="5"/>
      <c r="L3699" s="5"/>
      <c r="M3699" s="5"/>
      <c r="N3699" s="5"/>
      <c r="O3699" s="5"/>
      <c r="P3699" s="5"/>
      <c r="Q3699" s="5"/>
      <c r="R3699" s="5"/>
      <c r="S3699" s="8"/>
      <c r="T3699" s="8">
        <f t="shared" si="285"/>
        <v>1</v>
      </c>
      <c r="U3699" s="8">
        <f t="shared" si="286"/>
        <v>1</v>
      </c>
      <c r="V3699" s="8">
        <f t="shared" si="287"/>
        <v>1</v>
      </c>
      <c r="W3699" s="8">
        <f t="shared" si="288"/>
        <v>1</v>
      </c>
      <c r="X3699" s="28">
        <f t="shared" si="289"/>
        <v>4</v>
      </c>
      <c r="Y3699" s="5"/>
      <c r="Z3699" s="5"/>
    </row>
    <row r="3700" spans="1:26" ht="16" x14ac:dyDescent="0.2">
      <c r="A3700" s="5" t="s">
        <v>6507</v>
      </c>
      <c r="B3700" s="5" t="s">
        <v>97</v>
      </c>
      <c r="C3700" s="5" t="s">
        <v>23</v>
      </c>
      <c r="D3700" s="5" t="s">
        <v>24</v>
      </c>
      <c r="E3700" s="5"/>
      <c r="F3700" s="5"/>
      <c r="G3700" s="5"/>
      <c r="H3700" s="5"/>
      <c r="I3700" s="5"/>
      <c r="J3700" s="5"/>
      <c r="K3700" s="5"/>
      <c r="L3700" s="5"/>
      <c r="M3700" s="5"/>
      <c r="N3700" s="5"/>
      <c r="O3700" s="5"/>
      <c r="P3700" s="5"/>
      <c r="Q3700" s="5"/>
      <c r="R3700" s="5"/>
      <c r="S3700" s="8"/>
      <c r="T3700" s="8">
        <f t="shared" si="285"/>
        <v>1</v>
      </c>
      <c r="U3700" s="8">
        <f t="shared" si="286"/>
        <v>1</v>
      </c>
      <c r="V3700" s="8">
        <f t="shared" si="287"/>
        <v>1</v>
      </c>
      <c r="W3700" s="8">
        <f t="shared" si="288"/>
        <v>1</v>
      </c>
      <c r="X3700" s="28">
        <f t="shared" si="289"/>
        <v>4</v>
      </c>
      <c r="Y3700" s="5"/>
      <c r="Z3700" s="5"/>
    </row>
    <row r="3701" spans="1:26" ht="16" x14ac:dyDescent="0.2">
      <c r="A3701" s="5" t="s">
        <v>6508</v>
      </c>
      <c r="B3701" s="5" t="s">
        <v>22</v>
      </c>
      <c r="C3701" s="5" t="s">
        <v>23</v>
      </c>
      <c r="D3701" s="5" t="s">
        <v>24</v>
      </c>
      <c r="E3701" s="5"/>
      <c r="F3701" s="5"/>
      <c r="G3701" s="5"/>
      <c r="H3701" s="5"/>
      <c r="I3701" s="5"/>
      <c r="J3701" s="5"/>
      <c r="K3701" s="5"/>
      <c r="L3701" s="5"/>
      <c r="M3701" s="5"/>
      <c r="N3701" s="5"/>
      <c r="O3701" s="5"/>
      <c r="P3701" s="5"/>
      <c r="Q3701" s="5"/>
      <c r="R3701" s="5"/>
      <c r="S3701" s="8"/>
      <c r="T3701" s="8">
        <f t="shared" si="285"/>
        <v>1</v>
      </c>
      <c r="U3701" s="8">
        <f t="shared" si="286"/>
        <v>1</v>
      </c>
      <c r="V3701" s="8">
        <f t="shared" si="287"/>
        <v>1</v>
      </c>
      <c r="W3701" s="8">
        <f t="shared" si="288"/>
        <v>1</v>
      </c>
      <c r="X3701" s="28">
        <f t="shared" si="289"/>
        <v>4</v>
      </c>
      <c r="Y3701" s="5"/>
      <c r="Z3701" s="5"/>
    </row>
    <row r="3702" spans="1:26" ht="16" x14ac:dyDescent="0.2">
      <c r="A3702" s="5" t="s">
        <v>6509</v>
      </c>
      <c r="B3702" s="5" t="s">
        <v>22</v>
      </c>
      <c r="C3702" s="5" t="s">
        <v>23</v>
      </c>
      <c r="D3702" s="5" t="s">
        <v>24</v>
      </c>
      <c r="E3702" s="5"/>
      <c r="F3702" s="5"/>
      <c r="G3702" s="5"/>
      <c r="H3702" s="5"/>
      <c r="I3702" s="5"/>
      <c r="J3702" s="5"/>
      <c r="K3702" s="5"/>
      <c r="L3702" s="5"/>
      <c r="M3702" s="5"/>
      <c r="N3702" s="5"/>
      <c r="O3702" s="5"/>
      <c r="P3702" s="5"/>
      <c r="Q3702" s="5"/>
      <c r="R3702" s="5"/>
      <c r="S3702" s="8"/>
      <c r="T3702" s="8">
        <f t="shared" si="285"/>
        <v>1</v>
      </c>
      <c r="U3702" s="8">
        <f t="shared" si="286"/>
        <v>1</v>
      </c>
      <c r="V3702" s="8">
        <f t="shared" si="287"/>
        <v>1</v>
      </c>
      <c r="W3702" s="8">
        <f t="shared" si="288"/>
        <v>1</v>
      </c>
      <c r="X3702" s="28">
        <f t="shared" si="289"/>
        <v>4</v>
      </c>
      <c r="Y3702" s="5"/>
      <c r="Z3702" s="5"/>
    </row>
    <row r="3703" spans="1:26" ht="16" x14ac:dyDescent="0.2">
      <c r="A3703" s="5" t="s">
        <v>6510</v>
      </c>
      <c r="B3703" s="5" t="s">
        <v>28</v>
      </c>
      <c r="C3703" s="5" t="s">
        <v>23</v>
      </c>
      <c r="D3703" s="5" t="s">
        <v>29</v>
      </c>
      <c r="E3703" s="5"/>
      <c r="F3703" s="5"/>
      <c r="G3703" s="5"/>
      <c r="H3703" s="5"/>
      <c r="I3703" s="5"/>
      <c r="J3703" s="5"/>
      <c r="K3703" s="5"/>
      <c r="L3703" s="5"/>
      <c r="M3703" s="5"/>
      <c r="N3703" s="5"/>
      <c r="O3703" s="5"/>
      <c r="P3703" s="5"/>
      <c r="Q3703" s="5"/>
      <c r="R3703" s="5"/>
      <c r="S3703" s="8"/>
      <c r="T3703" s="8">
        <f t="shared" si="285"/>
        <v>1</v>
      </c>
      <c r="U3703" s="8">
        <f t="shared" si="286"/>
        <v>1</v>
      </c>
      <c r="V3703" s="8">
        <f t="shared" si="287"/>
        <v>1</v>
      </c>
      <c r="W3703" s="8">
        <f t="shared" si="288"/>
        <v>1</v>
      </c>
      <c r="X3703" s="28">
        <f t="shared" si="289"/>
        <v>4</v>
      </c>
      <c r="Y3703" s="5"/>
      <c r="Z3703" s="5"/>
    </row>
    <row r="3704" spans="1:26" ht="16" x14ac:dyDescent="0.2">
      <c r="A3704" s="5" t="s">
        <v>6511</v>
      </c>
      <c r="B3704" s="5" t="s">
        <v>91</v>
      </c>
      <c r="C3704" s="5" t="s">
        <v>23</v>
      </c>
      <c r="D3704" s="5" t="s">
        <v>24</v>
      </c>
      <c r="E3704" s="5"/>
      <c r="F3704" s="5"/>
      <c r="G3704" s="5"/>
      <c r="H3704" s="5"/>
      <c r="I3704" s="5"/>
      <c r="J3704" s="5"/>
      <c r="K3704" s="5"/>
      <c r="L3704" s="5"/>
      <c r="M3704" s="5"/>
      <c r="N3704" s="5"/>
      <c r="O3704" s="5"/>
      <c r="P3704" s="5"/>
      <c r="Q3704" s="5"/>
      <c r="R3704" s="5"/>
      <c r="S3704" s="8"/>
      <c r="T3704" s="8">
        <f t="shared" si="285"/>
        <v>1</v>
      </c>
      <c r="U3704" s="8">
        <f t="shared" si="286"/>
        <v>1</v>
      </c>
      <c r="V3704" s="8">
        <f t="shared" si="287"/>
        <v>1</v>
      </c>
      <c r="W3704" s="8">
        <f t="shared" si="288"/>
        <v>1</v>
      </c>
      <c r="X3704" s="28">
        <f t="shared" si="289"/>
        <v>4</v>
      </c>
      <c r="Y3704" s="5"/>
      <c r="Z3704" s="5"/>
    </row>
    <row r="3705" spans="1:26" ht="16" x14ac:dyDescent="0.2">
      <c r="A3705" s="5" t="s">
        <v>6512</v>
      </c>
      <c r="B3705" s="5" t="s">
        <v>22</v>
      </c>
      <c r="C3705" s="5" t="s">
        <v>23</v>
      </c>
      <c r="D3705" s="5" t="s">
        <v>24</v>
      </c>
      <c r="E3705" s="5"/>
      <c r="F3705" s="5"/>
      <c r="G3705" s="5"/>
      <c r="H3705" s="5"/>
      <c r="I3705" s="5"/>
      <c r="J3705" s="5"/>
      <c r="K3705" s="5"/>
      <c r="L3705" s="5"/>
      <c r="M3705" s="5"/>
      <c r="N3705" s="5"/>
      <c r="O3705" s="5"/>
      <c r="P3705" s="5"/>
      <c r="Q3705" s="5"/>
      <c r="R3705" s="5"/>
      <c r="S3705" s="8"/>
      <c r="T3705" s="8">
        <f t="shared" si="285"/>
        <v>1</v>
      </c>
      <c r="U3705" s="8">
        <f t="shared" si="286"/>
        <v>1</v>
      </c>
      <c r="V3705" s="8">
        <f t="shared" si="287"/>
        <v>1</v>
      </c>
      <c r="W3705" s="8">
        <f t="shared" si="288"/>
        <v>1</v>
      </c>
      <c r="X3705" s="28">
        <f t="shared" si="289"/>
        <v>4</v>
      </c>
      <c r="Y3705" s="5"/>
      <c r="Z3705" s="5"/>
    </row>
    <row r="3706" spans="1:26" ht="16" x14ac:dyDescent="0.2">
      <c r="A3706" s="5" t="s">
        <v>6513</v>
      </c>
      <c r="B3706" s="5" t="s">
        <v>22</v>
      </c>
      <c r="C3706" s="5" t="s">
        <v>23</v>
      </c>
      <c r="D3706" s="5" t="s">
        <v>24</v>
      </c>
      <c r="E3706" s="5"/>
      <c r="F3706" s="5"/>
      <c r="G3706" s="5"/>
      <c r="H3706" s="5"/>
      <c r="I3706" s="5"/>
      <c r="J3706" s="5"/>
      <c r="K3706" s="5"/>
      <c r="L3706" s="5"/>
      <c r="M3706" s="5"/>
      <c r="N3706" s="5"/>
      <c r="O3706" s="5"/>
      <c r="P3706" s="5"/>
      <c r="Q3706" s="5"/>
      <c r="R3706" s="5"/>
      <c r="S3706" s="8"/>
      <c r="T3706" s="8">
        <f t="shared" si="285"/>
        <v>1</v>
      </c>
      <c r="U3706" s="8">
        <f t="shared" si="286"/>
        <v>1</v>
      </c>
      <c r="V3706" s="8">
        <f t="shared" si="287"/>
        <v>1</v>
      </c>
      <c r="W3706" s="8">
        <f t="shared" si="288"/>
        <v>1</v>
      </c>
      <c r="X3706" s="28">
        <f t="shared" si="289"/>
        <v>4</v>
      </c>
      <c r="Y3706" s="5"/>
      <c r="Z3706" s="5"/>
    </row>
    <row r="3707" spans="1:26" ht="16" x14ac:dyDescent="0.2">
      <c r="A3707" s="5" t="s">
        <v>6514</v>
      </c>
      <c r="B3707" s="5" t="s">
        <v>22</v>
      </c>
      <c r="C3707" s="5" t="s">
        <v>23</v>
      </c>
      <c r="D3707" s="5" t="s">
        <v>24</v>
      </c>
      <c r="E3707" s="5"/>
      <c r="F3707" s="5"/>
      <c r="G3707" s="5"/>
      <c r="H3707" s="5"/>
      <c r="I3707" s="5"/>
      <c r="J3707" s="5"/>
      <c r="K3707" s="5"/>
      <c r="L3707" s="5"/>
      <c r="M3707" s="5"/>
      <c r="N3707" s="5"/>
      <c r="O3707" s="5"/>
      <c r="P3707" s="5"/>
      <c r="Q3707" s="5"/>
      <c r="R3707" s="5"/>
      <c r="S3707" s="8"/>
      <c r="T3707" s="8">
        <f t="shared" si="285"/>
        <v>1</v>
      </c>
      <c r="U3707" s="8">
        <f t="shared" si="286"/>
        <v>1</v>
      </c>
      <c r="V3707" s="8">
        <f t="shared" si="287"/>
        <v>1</v>
      </c>
      <c r="W3707" s="8">
        <f t="shared" si="288"/>
        <v>1</v>
      </c>
      <c r="X3707" s="28">
        <f t="shared" si="289"/>
        <v>4</v>
      </c>
      <c r="Y3707" s="5"/>
      <c r="Z3707" s="5"/>
    </row>
    <row r="3708" spans="1:26" ht="16" x14ac:dyDescent="0.2">
      <c r="A3708" s="5" t="s">
        <v>6515</v>
      </c>
      <c r="B3708" s="5" t="s">
        <v>97</v>
      </c>
      <c r="C3708" s="5" t="s">
        <v>23</v>
      </c>
      <c r="D3708" s="5" t="s">
        <v>24</v>
      </c>
      <c r="E3708" s="5"/>
      <c r="F3708" s="5"/>
      <c r="G3708" s="5"/>
      <c r="H3708" s="5"/>
      <c r="I3708" s="5"/>
      <c r="J3708" s="5"/>
      <c r="K3708" s="5"/>
      <c r="L3708" s="5"/>
      <c r="M3708" s="5"/>
      <c r="N3708" s="5"/>
      <c r="O3708" s="5"/>
      <c r="P3708" s="5"/>
      <c r="Q3708" s="5"/>
      <c r="R3708" s="5"/>
      <c r="S3708" s="8"/>
      <c r="T3708" s="8">
        <f t="shared" si="285"/>
        <v>1</v>
      </c>
      <c r="U3708" s="8">
        <f t="shared" si="286"/>
        <v>1</v>
      </c>
      <c r="V3708" s="8">
        <f t="shared" si="287"/>
        <v>1</v>
      </c>
      <c r="W3708" s="8">
        <f t="shared" si="288"/>
        <v>1</v>
      </c>
      <c r="X3708" s="28">
        <f t="shared" si="289"/>
        <v>4</v>
      </c>
      <c r="Y3708" s="5"/>
      <c r="Z3708" s="5"/>
    </row>
    <row r="3709" spans="1:26" ht="16" x14ac:dyDescent="0.2">
      <c r="A3709" s="5" t="s">
        <v>6516</v>
      </c>
      <c r="B3709" s="5" t="s">
        <v>28</v>
      </c>
      <c r="C3709" s="5" t="s">
        <v>23</v>
      </c>
      <c r="D3709" s="5" t="s">
        <v>29</v>
      </c>
      <c r="E3709" s="5" t="s">
        <v>54</v>
      </c>
      <c r="F3709" s="5" t="s">
        <v>172</v>
      </c>
      <c r="G3709" s="5" t="s">
        <v>45</v>
      </c>
      <c r="H3709" s="5" t="s">
        <v>45</v>
      </c>
      <c r="I3709" s="5" t="s">
        <v>33</v>
      </c>
      <c r="J3709" s="6">
        <v>35612</v>
      </c>
      <c r="K3709" s="5" t="s">
        <v>146</v>
      </c>
      <c r="L3709" s="5" t="s">
        <v>6517</v>
      </c>
      <c r="M3709" s="5" t="s">
        <v>146</v>
      </c>
      <c r="N3709" s="5" t="s">
        <v>109</v>
      </c>
      <c r="O3709" s="5" t="s">
        <v>45</v>
      </c>
      <c r="P3709" s="5" t="s">
        <v>3504</v>
      </c>
      <c r="Q3709" s="5" t="s">
        <v>6518</v>
      </c>
      <c r="R3709" s="8" t="s">
        <v>39</v>
      </c>
      <c r="S3709" s="8"/>
      <c r="T3709" s="8">
        <f t="shared" si="285"/>
        <v>0</v>
      </c>
      <c r="U3709" s="8">
        <f t="shared" si="286"/>
        <v>0</v>
      </c>
      <c r="V3709" s="8">
        <f t="shared" si="287"/>
        <v>0</v>
      </c>
      <c r="W3709" s="8">
        <f t="shared" si="288"/>
        <v>0</v>
      </c>
      <c r="X3709" s="28">
        <f t="shared" si="289"/>
        <v>0</v>
      </c>
      <c r="Y3709" s="5"/>
      <c r="Z3709" s="5"/>
    </row>
    <row r="3710" spans="1:26" ht="16" x14ac:dyDescent="0.2">
      <c r="A3710" s="5" t="s">
        <v>6519</v>
      </c>
      <c r="B3710" s="5" t="s">
        <v>28</v>
      </c>
      <c r="C3710" s="5" t="s">
        <v>23</v>
      </c>
      <c r="D3710" s="5" t="s">
        <v>29</v>
      </c>
      <c r="E3710" s="5"/>
      <c r="F3710" s="5"/>
      <c r="G3710" s="5"/>
      <c r="H3710" s="5"/>
      <c r="I3710" s="5"/>
      <c r="J3710" s="5"/>
      <c r="K3710" s="5"/>
      <c r="L3710" s="5"/>
      <c r="M3710" s="5"/>
      <c r="N3710" s="5"/>
      <c r="O3710" s="5"/>
      <c r="P3710" s="5"/>
      <c r="Q3710" s="5"/>
      <c r="R3710" s="5"/>
      <c r="S3710" s="8"/>
      <c r="T3710" s="8">
        <f t="shared" si="285"/>
        <v>1</v>
      </c>
      <c r="U3710" s="8">
        <f t="shared" si="286"/>
        <v>1</v>
      </c>
      <c r="V3710" s="8">
        <f t="shared" si="287"/>
        <v>1</v>
      </c>
      <c r="W3710" s="8">
        <f t="shared" si="288"/>
        <v>1</v>
      </c>
      <c r="X3710" s="28">
        <f t="shared" si="289"/>
        <v>4</v>
      </c>
      <c r="Y3710" s="5"/>
      <c r="Z3710" s="5"/>
    </row>
    <row r="3711" spans="1:26" ht="16" x14ac:dyDescent="0.2">
      <c r="A3711" s="5" t="s">
        <v>6520</v>
      </c>
      <c r="B3711" s="5" t="s">
        <v>28</v>
      </c>
      <c r="C3711" s="5" t="s">
        <v>23</v>
      </c>
      <c r="D3711" s="5" t="s">
        <v>29</v>
      </c>
      <c r="E3711" s="5" t="s">
        <v>30</v>
      </c>
      <c r="F3711" s="5" t="s">
        <v>6521</v>
      </c>
      <c r="G3711" s="5" t="s">
        <v>330</v>
      </c>
      <c r="H3711" s="5" t="s">
        <v>330</v>
      </c>
      <c r="I3711" s="5" t="s">
        <v>33</v>
      </c>
      <c r="J3711" s="5" t="s">
        <v>6522</v>
      </c>
      <c r="K3711" s="5" t="s">
        <v>146</v>
      </c>
      <c r="L3711" s="5" t="s">
        <v>6523</v>
      </c>
      <c r="M3711" s="5" t="s">
        <v>87</v>
      </c>
      <c r="N3711" s="5" t="s">
        <v>36</v>
      </c>
      <c r="O3711" s="5" t="s">
        <v>330</v>
      </c>
      <c r="P3711" s="5" t="s">
        <v>910</v>
      </c>
      <c r="Q3711" s="5" t="s">
        <v>6524</v>
      </c>
      <c r="R3711" s="8" t="s">
        <v>70</v>
      </c>
      <c r="S3711" s="8"/>
      <c r="T3711" s="8">
        <f t="shared" si="285"/>
        <v>0</v>
      </c>
      <c r="U3711" s="8">
        <f t="shared" si="286"/>
        <v>0</v>
      </c>
      <c r="V3711" s="8">
        <f t="shared" si="287"/>
        <v>0</v>
      </c>
      <c r="W3711" s="8">
        <f t="shared" si="288"/>
        <v>0</v>
      </c>
      <c r="X3711" s="28">
        <f t="shared" si="289"/>
        <v>0</v>
      </c>
      <c r="Y3711" s="5"/>
      <c r="Z3711" s="5"/>
    </row>
    <row r="3712" spans="1:26" ht="16" x14ac:dyDescent="0.2">
      <c r="A3712" s="5" t="s">
        <v>6525</v>
      </c>
      <c r="B3712" s="5" t="s">
        <v>28</v>
      </c>
      <c r="C3712" s="5" t="s">
        <v>23</v>
      </c>
      <c r="D3712" s="5" t="s">
        <v>29</v>
      </c>
      <c r="E3712" s="5"/>
      <c r="F3712" s="5"/>
      <c r="G3712" s="5"/>
      <c r="H3712" s="5"/>
      <c r="I3712" s="5"/>
      <c r="J3712" s="5"/>
      <c r="K3712" s="5"/>
      <c r="L3712" s="5"/>
      <c r="M3712" s="5"/>
      <c r="N3712" s="5"/>
      <c r="O3712" s="5"/>
      <c r="P3712" s="5"/>
      <c r="Q3712" s="5"/>
      <c r="R3712" s="5"/>
      <c r="S3712" s="8"/>
      <c r="T3712" s="8">
        <f t="shared" si="285"/>
        <v>1</v>
      </c>
      <c r="U3712" s="8">
        <f t="shared" si="286"/>
        <v>1</v>
      </c>
      <c r="V3712" s="8">
        <f t="shared" si="287"/>
        <v>1</v>
      </c>
      <c r="W3712" s="8">
        <f t="shared" si="288"/>
        <v>1</v>
      </c>
      <c r="X3712" s="28">
        <f t="shared" si="289"/>
        <v>4</v>
      </c>
      <c r="Y3712" s="5"/>
      <c r="Z3712" s="5"/>
    </row>
    <row r="3713" spans="1:26" ht="16" x14ac:dyDescent="0.2">
      <c r="A3713" s="5" t="s">
        <v>6526</v>
      </c>
      <c r="B3713" s="5" t="s">
        <v>97</v>
      </c>
      <c r="C3713" s="5" t="s">
        <v>23</v>
      </c>
      <c r="D3713" s="5" t="s">
        <v>24</v>
      </c>
      <c r="E3713" s="5"/>
      <c r="F3713" s="5"/>
      <c r="G3713" s="5"/>
      <c r="H3713" s="5"/>
      <c r="I3713" s="5"/>
      <c r="J3713" s="5"/>
      <c r="K3713" s="5"/>
      <c r="L3713" s="5"/>
      <c r="M3713" s="5"/>
      <c r="N3713" s="5"/>
      <c r="O3713" s="5"/>
      <c r="P3713" s="5"/>
      <c r="Q3713" s="5"/>
      <c r="R3713" s="5"/>
      <c r="S3713" s="8"/>
      <c r="T3713" s="8">
        <f t="shared" si="285"/>
        <v>1</v>
      </c>
      <c r="U3713" s="8">
        <f t="shared" si="286"/>
        <v>1</v>
      </c>
      <c r="V3713" s="8">
        <f t="shared" si="287"/>
        <v>1</v>
      </c>
      <c r="W3713" s="8">
        <f t="shared" si="288"/>
        <v>1</v>
      </c>
      <c r="X3713" s="28">
        <f t="shared" si="289"/>
        <v>4</v>
      </c>
      <c r="Y3713" s="5"/>
      <c r="Z3713" s="5"/>
    </row>
    <row r="3714" spans="1:26" ht="16" x14ac:dyDescent="0.2">
      <c r="A3714" s="5" t="s">
        <v>6527</v>
      </c>
      <c r="B3714" s="5" t="s">
        <v>28</v>
      </c>
      <c r="C3714" s="5" t="s">
        <v>23</v>
      </c>
      <c r="D3714" s="5" t="s">
        <v>29</v>
      </c>
      <c r="E3714" s="5"/>
      <c r="F3714" s="5"/>
      <c r="G3714" s="5"/>
      <c r="H3714" s="5"/>
      <c r="I3714" s="5"/>
      <c r="J3714" s="5"/>
      <c r="K3714" s="5"/>
      <c r="L3714" s="5"/>
      <c r="M3714" s="5"/>
      <c r="N3714" s="5"/>
      <c r="O3714" s="5"/>
      <c r="P3714" s="5"/>
      <c r="Q3714" s="5"/>
      <c r="R3714" s="5"/>
      <c r="S3714" s="8"/>
      <c r="T3714" s="8">
        <f t="shared" si="285"/>
        <v>1</v>
      </c>
      <c r="U3714" s="8">
        <f t="shared" si="286"/>
        <v>1</v>
      </c>
      <c r="V3714" s="8">
        <f t="shared" si="287"/>
        <v>1</v>
      </c>
      <c r="W3714" s="8">
        <f t="shared" si="288"/>
        <v>1</v>
      </c>
      <c r="X3714" s="28">
        <f t="shared" si="289"/>
        <v>4</v>
      </c>
      <c r="Y3714" s="5"/>
      <c r="Z3714" s="5"/>
    </row>
    <row r="3715" spans="1:26" ht="16" x14ac:dyDescent="0.2">
      <c r="A3715" s="5" t="s">
        <v>6528</v>
      </c>
      <c r="B3715" s="5" t="s">
        <v>28</v>
      </c>
      <c r="C3715" s="5" t="s">
        <v>23</v>
      </c>
      <c r="D3715" s="5" t="s">
        <v>29</v>
      </c>
      <c r="E3715" s="5"/>
      <c r="F3715" s="5"/>
      <c r="G3715" s="5"/>
      <c r="H3715" s="5"/>
      <c r="I3715" s="5"/>
      <c r="J3715" s="5"/>
      <c r="K3715" s="5"/>
      <c r="L3715" s="5"/>
      <c r="M3715" s="5"/>
      <c r="N3715" s="5"/>
      <c r="O3715" s="5"/>
      <c r="P3715" s="5"/>
      <c r="Q3715" s="5"/>
      <c r="R3715" s="5"/>
      <c r="S3715" s="8"/>
      <c r="T3715" s="8">
        <f t="shared" ref="T3715:T3778" si="290">IF(ISBLANK(G3715),1,0)</f>
        <v>1</v>
      </c>
      <c r="U3715" s="8">
        <f t="shared" ref="U3715:U3778" si="291">IF(ISBLANK(M3715),1,0)</f>
        <v>1</v>
      </c>
      <c r="V3715" s="8">
        <f t="shared" ref="V3715:V3778" si="292">IF(ISBLANK(K3715),1,0)</f>
        <v>1</v>
      </c>
      <c r="W3715" s="8">
        <f t="shared" ref="W3715:W3778" si="293">IF(ISBLANK(Q3715),1,0)</f>
        <v>1</v>
      </c>
      <c r="X3715" s="28">
        <f t="shared" ref="X3715:X3778" si="294">SUM(T3715:W3715)</f>
        <v>4</v>
      </c>
      <c r="Y3715" s="5"/>
      <c r="Z3715" s="5"/>
    </row>
    <row r="3716" spans="1:26" ht="16" x14ac:dyDescent="0.2">
      <c r="A3716" s="5" t="s">
        <v>6529</v>
      </c>
      <c r="B3716" s="5" t="s">
        <v>91</v>
      </c>
      <c r="C3716" s="5" t="s">
        <v>23</v>
      </c>
      <c r="D3716" s="5" t="s">
        <v>24</v>
      </c>
      <c r="E3716" s="5"/>
      <c r="F3716" s="5"/>
      <c r="G3716" s="5"/>
      <c r="H3716" s="5"/>
      <c r="I3716" s="5"/>
      <c r="J3716" s="5"/>
      <c r="K3716" s="5"/>
      <c r="L3716" s="5"/>
      <c r="M3716" s="5"/>
      <c r="N3716" s="5"/>
      <c r="O3716" s="5"/>
      <c r="P3716" s="5"/>
      <c r="Q3716" s="5"/>
      <c r="R3716" s="5"/>
      <c r="S3716" s="8"/>
      <c r="T3716" s="8">
        <f t="shared" si="290"/>
        <v>1</v>
      </c>
      <c r="U3716" s="8">
        <f t="shared" si="291"/>
        <v>1</v>
      </c>
      <c r="V3716" s="8">
        <f t="shared" si="292"/>
        <v>1</v>
      </c>
      <c r="W3716" s="8">
        <f t="shared" si="293"/>
        <v>1</v>
      </c>
      <c r="X3716" s="28">
        <f t="shared" si="294"/>
        <v>4</v>
      </c>
      <c r="Y3716" s="5"/>
      <c r="Z3716" s="5"/>
    </row>
    <row r="3717" spans="1:26" ht="16" x14ac:dyDescent="0.2">
      <c r="A3717" s="5" t="s">
        <v>6530</v>
      </c>
      <c r="B3717" s="5" t="s">
        <v>63</v>
      </c>
      <c r="C3717" s="5" t="s">
        <v>23</v>
      </c>
      <c r="D3717" s="5" t="s">
        <v>29</v>
      </c>
      <c r="E3717" s="5" t="s">
        <v>30</v>
      </c>
      <c r="F3717" s="5" t="s">
        <v>367</v>
      </c>
      <c r="G3717" s="5" t="s">
        <v>163</v>
      </c>
      <c r="H3717" s="5" t="s">
        <v>163</v>
      </c>
      <c r="I3717" s="5" t="s">
        <v>33</v>
      </c>
      <c r="J3717" s="6">
        <v>35065</v>
      </c>
      <c r="K3717" s="5" t="s">
        <v>34</v>
      </c>
      <c r="L3717" s="5"/>
      <c r="M3717" s="5" t="s">
        <v>108</v>
      </c>
      <c r="N3717" s="7" t="s">
        <v>164</v>
      </c>
      <c r="O3717" s="5" t="s">
        <v>163</v>
      </c>
      <c r="P3717" s="5" t="s">
        <v>5393</v>
      </c>
      <c r="Q3717" s="5" t="s">
        <v>5393</v>
      </c>
      <c r="R3717" s="8" t="s">
        <v>70</v>
      </c>
      <c r="S3717" s="8"/>
      <c r="T3717" s="8">
        <f t="shared" si="290"/>
        <v>0</v>
      </c>
      <c r="U3717" s="8">
        <f t="shared" si="291"/>
        <v>0</v>
      </c>
      <c r="V3717" s="8">
        <f t="shared" si="292"/>
        <v>0</v>
      </c>
      <c r="W3717" s="8">
        <f t="shared" si="293"/>
        <v>0</v>
      </c>
      <c r="X3717" s="28">
        <f t="shared" si="294"/>
        <v>0</v>
      </c>
      <c r="Y3717" s="5"/>
      <c r="Z3717" s="5"/>
    </row>
    <row r="3718" spans="1:26" ht="16" x14ac:dyDescent="0.2">
      <c r="A3718" s="5" t="s">
        <v>6531</v>
      </c>
      <c r="B3718" s="5" t="s">
        <v>28</v>
      </c>
      <c r="C3718" s="5" t="s">
        <v>23</v>
      </c>
      <c r="D3718" s="5" t="s">
        <v>29</v>
      </c>
      <c r="E3718" s="5"/>
      <c r="F3718" s="5"/>
      <c r="G3718" s="5"/>
      <c r="H3718" s="5"/>
      <c r="I3718" s="5"/>
      <c r="J3718" s="5"/>
      <c r="K3718" s="5"/>
      <c r="L3718" s="5"/>
      <c r="M3718" s="5"/>
      <c r="N3718" s="5"/>
      <c r="O3718" s="5"/>
      <c r="P3718" s="5"/>
      <c r="Q3718" s="5"/>
      <c r="R3718" s="5"/>
      <c r="S3718" s="8"/>
      <c r="T3718" s="8">
        <f t="shared" si="290"/>
        <v>1</v>
      </c>
      <c r="U3718" s="8">
        <f t="shared" si="291"/>
        <v>1</v>
      </c>
      <c r="V3718" s="8">
        <f t="shared" si="292"/>
        <v>1</v>
      </c>
      <c r="W3718" s="8">
        <f t="shared" si="293"/>
        <v>1</v>
      </c>
      <c r="X3718" s="28">
        <f t="shared" si="294"/>
        <v>4</v>
      </c>
      <c r="Y3718" s="5"/>
      <c r="Z3718" s="5"/>
    </row>
    <row r="3719" spans="1:26" ht="16" x14ac:dyDescent="0.2">
      <c r="A3719" s="5" t="s">
        <v>6532</v>
      </c>
      <c r="B3719" s="5" t="s">
        <v>28</v>
      </c>
      <c r="C3719" s="5" t="s">
        <v>23</v>
      </c>
      <c r="D3719" s="5" t="s">
        <v>29</v>
      </c>
      <c r="E3719" s="5" t="s">
        <v>30</v>
      </c>
      <c r="F3719" s="5" t="s">
        <v>6533</v>
      </c>
      <c r="G3719" s="5" t="s">
        <v>258</v>
      </c>
      <c r="H3719" s="5" t="s">
        <v>258</v>
      </c>
      <c r="I3719" s="5" t="s">
        <v>33</v>
      </c>
      <c r="J3719" s="6">
        <v>28619</v>
      </c>
      <c r="K3719" s="5" t="s">
        <v>34</v>
      </c>
      <c r="L3719" s="5"/>
      <c r="M3719" s="5" t="s">
        <v>121</v>
      </c>
      <c r="N3719" s="5" t="s">
        <v>36</v>
      </c>
      <c r="O3719" s="5" t="s">
        <v>258</v>
      </c>
      <c r="P3719" s="5" t="s">
        <v>3819</v>
      </c>
      <c r="Q3719" s="5" t="s">
        <v>6534</v>
      </c>
      <c r="R3719" s="8" t="s">
        <v>70</v>
      </c>
      <c r="S3719" s="8"/>
      <c r="T3719" s="8">
        <f t="shared" si="290"/>
        <v>0</v>
      </c>
      <c r="U3719" s="8">
        <f t="shared" si="291"/>
        <v>0</v>
      </c>
      <c r="V3719" s="8">
        <f t="shared" si="292"/>
        <v>0</v>
      </c>
      <c r="W3719" s="8">
        <f t="shared" si="293"/>
        <v>0</v>
      </c>
      <c r="X3719" s="28">
        <f t="shared" si="294"/>
        <v>0</v>
      </c>
      <c r="Y3719" s="5"/>
      <c r="Z3719" s="5"/>
    </row>
    <row r="3720" spans="1:26" ht="16" x14ac:dyDescent="0.2">
      <c r="A3720" s="5" t="s">
        <v>6535</v>
      </c>
      <c r="B3720" s="5" t="s">
        <v>28</v>
      </c>
      <c r="C3720" s="5" t="s">
        <v>23</v>
      </c>
      <c r="D3720" s="5" t="s">
        <v>29</v>
      </c>
      <c r="E3720" s="5"/>
      <c r="F3720" s="5"/>
      <c r="G3720" s="5"/>
      <c r="H3720" s="5"/>
      <c r="I3720" s="5"/>
      <c r="J3720" s="5"/>
      <c r="K3720" s="5"/>
      <c r="L3720" s="5"/>
      <c r="M3720" s="5"/>
      <c r="N3720" s="5"/>
      <c r="O3720" s="5"/>
      <c r="P3720" s="5"/>
      <c r="Q3720" s="5"/>
      <c r="R3720" s="5"/>
      <c r="S3720" s="8"/>
      <c r="T3720" s="8">
        <f t="shared" si="290"/>
        <v>1</v>
      </c>
      <c r="U3720" s="8">
        <f t="shared" si="291"/>
        <v>1</v>
      </c>
      <c r="V3720" s="8">
        <f t="shared" si="292"/>
        <v>1</v>
      </c>
      <c r="W3720" s="8">
        <f t="shared" si="293"/>
        <v>1</v>
      </c>
      <c r="X3720" s="28">
        <f t="shared" si="294"/>
        <v>4</v>
      </c>
      <c r="Y3720" s="5"/>
      <c r="Z3720" s="5"/>
    </row>
    <row r="3721" spans="1:26" ht="16" x14ac:dyDescent="0.2">
      <c r="A3721" s="5" t="s">
        <v>6536</v>
      </c>
      <c r="B3721" s="5" t="s">
        <v>28</v>
      </c>
      <c r="C3721" s="5" t="s">
        <v>23</v>
      </c>
      <c r="D3721" s="5" t="s">
        <v>29</v>
      </c>
      <c r="E3721" s="5"/>
      <c r="F3721" s="5"/>
      <c r="G3721" s="5"/>
      <c r="H3721" s="5"/>
      <c r="I3721" s="5"/>
      <c r="J3721" s="5"/>
      <c r="K3721" s="5"/>
      <c r="L3721" s="5"/>
      <c r="M3721" s="5"/>
      <c r="N3721" s="5"/>
      <c r="O3721" s="5"/>
      <c r="P3721" s="5"/>
      <c r="Q3721" s="5"/>
      <c r="R3721" s="5"/>
      <c r="S3721" s="8"/>
      <c r="T3721" s="8">
        <f t="shared" si="290"/>
        <v>1</v>
      </c>
      <c r="U3721" s="8">
        <f t="shared" si="291"/>
        <v>1</v>
      </c>
      <c r="V3721" s="8">
        <f t="shared" si="292"/>
        <v>1</v>
      </c>
      <c r="W3721" s="8">
        <f t="shared" si="293"/>
        <v>1</v>
      </c>
      <c r="X3721" s="28">
        <f t="shared" si="294"/>
        <v>4</v>
      </c>
      <c r="Y3721" s="5"/>
      <c r="Z3721" s="5"/>
    </row>
    <row r="3722" spans="1:26" ht="16" x14ac:dyDescent="0.2">
      <c r="A3722" s="5" t="s">
        <v>6537</v>
      </c>
      <c r="B3722" s="5" t="s">
        <v>28</v>
      </c>
      <c r="C3722" s="5" t="s">
        <v>23</v>
      </c>
      <c r="D3722" s="5" t="s">
        <v>29</v>
      </c>
      <c r="E3722" s="5"/>
      <c r="F3722" s="5"/>
      <c r="G3722" s="5"/>
      <c r="H3722" s="5"/>
      <c r="I3722" s="5"/>
      <c r="J3722" s="5"/>
      <c r="K3722" s="5"/>
      <c r="L3722" s="5"/>
      <c r="M3722" s="5"/>
      <c r="N3722" s="5"/>
      <c r="O3722" s="5"/>
      <c r="P3722" s="5"/>
      <c r="Q3722" s="5"/>
      <c r="R3722" s="5"/>
      <c r="S3722" s="8"/>
      <c r="T3722" s="8">
        <f t="shared" si="290"/>
        <v>1</v>
      </c>
      <c r="U3722" s="8">
        <f t="shared" si="291"/>
        <v>1</v>
      </c>
      <c r="V3722" s="8">
        <f t="shared" si="292"/>
        <v>1</v>
      </c>
      <c r="W3722" s="8">
        <f t="shared" si="293"/>
        <v>1</v>
      </c>
      <c r="X3722" s="28">
        <f t="shared" si="294"/>
        <v>4</v>
      </c>
      <c r="Y3722" s="5"/>
      <c r="Z3722" s="5"/>
    </row>
    <row r="3723" spans="1:26" ht="16" x14ac:dyDescent="0.2">
      <c r="A3723" s="5" t="s">
        <v>6538</v>
      </c>
      <c r="B3723" s="5" t="s">
        <v>97</v>
      </c>
      <c r="C3723" s="5" t="s">
        <v>23</v>
      </c>
      <c r="D3723" s="5" t="s">
        <v>24</v>
      </c>
      <c r="E3723" s="5"/>
      <c r="F3723" s="5"/>
      <c r="G3723" s="5"/>
      <c r="H3723" s="5"/>
      <c r="I3723" s="5"/>
      <c r="J3723" s="5"/>
      <c r="K3723" s="5"/>
      <c r="L3723" s="5"/>
      <c r="M3723" s="5"/>
      <c r="N3723" s="5"/>
      <c r="O3723" s="5"/>
      <c r="P3723" s="5"/>
      <c r="Q3723" s="5"/>
      <c r="R3723" s="5"/>
      <c r="S3723" s="8"/>
      <c r="T3723" s="8">
        <f t="shared" si="290"/>
        <v>1</v>
      </c>
      <c r="U3723" s="8">
        <f t="shared" si="291"/>
        <v>1</v>
      </c>
      <c r="V3723" s="8">
        <f t="shared" si="292"/>
        <v>1</v>
      </c>
      <c r="W3723" s="8">
        <f t="shared" si="293"/>
        <v>1</v>
      </c>
      <c r="X3723" s="28">
        <f t="shared" si="294"/>
        <v>4</v>
      </c>
      <c r="Y3723" s="5"/>
      <c r="Z3723" s="5"/>
    </row>
    <row r="3724" spans="1:26" ht="16" x14ac:dyDescent="0.2">
      <c r="A3724" s="5" t="s">
        <v>6539</v>
      </c>
      <c r="B3724" s="5" t="s">
        <v>22</v>
      </c>
      <c r="C3724" s="5" t="s">
        <v>23</v>
      </c>
      <c r="D3724" s="5" t="s">
        <v>24</v>
      </c>
      <c r="E3724" s="5"/>
      <c r="F3724" s="5"/>
      <c r="G3724" s="5"/>
      <c r="H3724" s="5"/>
      <c r="I3724" s="5"/>
      <c r="J3724" s="5"/>
      <c r="K3724" s="5"/>
      <c r="L3724" s="5"/>
      <c r="M3724" s="5"/>
      <c r="N3724" s="5"/>
      <c r="O3724" s="5"/>
      <c r="P3724" s="5"/>
      <c r="Q3724" s="5"/>
      <c r="R3724" s="5"/>
      <c r="S3724" s="8"/>
      <c r="T3724" s="8">
        <f t="shared" si="290"/>
        <v>1</v>
      </c>
      <c r="U3724" s="8">
        <f t="shared" si="291"/>
        <v>1</v>
      </c>
      <c r="V3724" s="8">
        <f t="shared" si="292"/>
        <v>1</v>
      </c>
      <c r="W3724" s="8">
        <f t="shared" si="293"/>
        <v>1</v>
      </c>
      <c r="X3724" s="28">
        <f t="shared" si="294"/>
        <v>4</v>
      </c>
      <c r="Y3724" s="5"/>
      <c r="Z3724" s="5"/>
    </row>
    <row r="3725" spans="1:26" ht="16" x14ac:dyDescent="0.2">
      <c r="A3725" s="5" t="s">
        <v>6540</v>
      </c>
      <c r="B3725" s="5" t="s">
        <v>28</v>
      </c>
      <c r="C3725" s="5" t="s">
        <v>23</v>
      </c>
      <c r="D3725" s="5" t="s">
        <v>29</v>
      </c>
      <c r="E3725" s="5" t="s">
        <v>54</v>
      </c>
      <c r="F3725" s="5" t="s">
        <v>2667</v>
      </c>
      <c r="G3725" s="5" t="s">
        <v>1751</v>
      </c>
      <c r="H3725" s="5" t="s">
        <v>1751</v>
      </c>
      <c r="I3725" s="5" t="s">
        <v>33</v>
      </c>
      <c r="J3725" s="5" t="s">
        <v>6541</v>
      </c>
      <c r="K3725" s="5" t="s">
        <v>57</v>
      </c>
      <c r="L3725" s="5"/>
      <c r="M3725" s="5" t="s">
        <v>108</v>
      </c>
      <c r="N3725" s="5" t="s">
        <v>58</v>
      </c>
      <c r="O3725" s="5" t="s">
        <v>1751</v>
      </c>
      <c r="P3725" s="5" t="s">
        <v>2667</v>
      </c>
      <c r="Q3725" s="5" t="s">
        <v>6542</v>
      </c>
      <c r="R3725" s="8" t="s">
        <v>70</v>
      </c>
      <c r="S3725" s="8"/>
      <c r="T3725" s="8">
        <f t="shared" si="290"/>
        <v>0</v>
      </c>
      <c r="U3725" s="8">
        <f t="shared" si="291"/>
        <v>0</v>
      </c>
      <c r="V3725" s="8">
        <f t="shared" si="292"/>
        <v>0</v>
      </c>
      <c r="W3725" s="8">
        <f t="shared" si="293"/>
        <v>0</v>
      </c>
      <c r="X3725" s="28">
        <f t="shared" si="294"/>
        <v>0</v>
      </c>
      <c r="Y3725" s="5"/>
      <c r="Z3725" s="5"/>
    </row>
    <row r="3726" spans="1:26" ht="16" x14ac:dyDescent="0.2">
      <c r="A3726" s="5" t="s">
        <v>6543</v>
      </c>
      <c r="B3726" s="5" t="s">
        <v>22</v>
      </c>
      <c r="C3726" s="5" t="s">
        <v>23</v>
      </c>
      <c r="D3726" s="5" t="s">
        <v>24</v>
      </c>
      <c r="E3726" s="5"/>
      <c r="F3726" s="5"/>
      <c r="G3726" s="5"/>
      <c r="H3726" s="5"/>
      <c r="I3726" s="5"/>
      <c r="J3726" s="5"/>
      <c r="K3726" s="5"/>
      <c r="L3726" s="5"/>
      <c r="M3726" s="5"/>
      <c r="N3726" s="5"/>
      <c r="O3726" s="5"/>
      <c r="P3726" s="5"/>
      <c r="Q3726" s="5"/>
      <c r="R3726" s="5"/>
      <c r="S3726" s="8"/>
      <c r="T3726" s="8">
        <f t="shared" si="290"/>
        <v>1</v>
      </c>
      <c r="U3726" s="8">
        <f t="shared" si="291"/>
        <v>1</v>
      </c>
      <c r="V3726" s="8">
        <f t="shared" si="292"/>
        <v>1</v>
      </c>
      <c r="W3726" s="8">
        <f t="shared" si="293"/>
        <v>1</v>
      </c>
      <c r="X3726" s="28">
        <f t="shared" si="294"/>
        <v>4</v>
      </c>
      <c r="Y3726" s="5"/>
      <c r="Z3726" s="5"/>
    </row>
    <row r="3727" spans="1:26" ht="16" x14ac:dyDescent="0.2">
      <c r="A3727" s="5" t="s">
        <v>6544</v>
      </c>
      <c r="B3727" s="5" t="s">
        <v>97</v>
      </c>
      <c r="C3727" s="5" t="s">
        <v>23</v>
      </c>
      <c r="D3727" s="5" t="s">
        <v>24</v>
      </c>
      <c r="E3727" s="5"/>
      <c r="F3727" s="5"/>
      <c r="G3727" s="5"/>
      <c r="H3727" s="5"/>
      <c r="I3727" s="5"/>
      <c r="J3727" s="5"/>
      <c r="K3727" s="5"/>
      <c r="L3727" s="5"/>
      <c r="M3727" s="5"/>
      <c r="N3727" s="5"/>
      <c r="O3727" s="5"/>
      <c r="P3727" s="5"/>
      <c r="Q3727" s="5"/>
      <c r="R3727" s="5"/>
      <c r="S3727" s="8"/>
      <c r="T3727" s="8">
        <f t="shared" si="290"/>
        <v>1</v>
      </c>
      <c r="U3727" s="8">
        <f t="shared" si="291"/>
        <v>1</v>
      </c>
      <c r="V3727" s="8">
        <f t="shared" si="292"/>
        <v>1</v>
      </c>
      <c r="W3727" s="8">
        <f t="shared" si="293"/>
        <v>1</v>
      </c>
      <c r="X3727" s="28">
        <f t="shared" si="294"/>
        <v>4</v>
      </c>
      <c r="Y3727" s="5"/>
      <c r="Z3727" s="5"/>
    </row>
    <row r="3728" spans="1:26" ht="16" x14ac:dyDescent="0.2">
      <c r="A3728" s="5" t="s">
        <v>6545</v>
      </c>
      <c r="B3728" s="5" t="s">
        <v>28</v>
      </c>
      <c r="C3728" s="5" t="s">
        <v>23</v>
      </c>
      <c r="D3728" s="5" t="s">
        <v>29</v>
      </c>
      <c r="E3728" s="5" t="s">
        <v>30</v>
      </c>
      <c r="F3728" s="5" t="s">
        <v>118</v>
      </c>
      <c r="G3728" s="5" t="s">
        <v>119</v>
      </c>
      <c r="H3728" s="5" t="s">
        <v>119</v>
      </c>
      <c r="I3728" s="5" t="s">
        <v>33</v>
      </c>
      <c r="J3728" s="5" t="s">
        <v>6546</v>
      </c>
      <c r="K3728" s="5" t="s">
        <v>78</v>
      </c>
      <c r="L3728" s="5"/>
      <c r="M3728" s="5" t="s">
        <v>146</v>
      </c>
      <c r="N3728" s="5" t="s">
        <v>36</v>
      </c>
      <c r="O3728" s="5" t="s">
        <v>119</v>
      </c>
      <c r="P3728" s="5" t="s">
        <v>6548</v>
      </c>
      <c r="Q3728" s="5" t="s">
        <v>6549</v>
      </c>
      <c r="R3728" s="8" t="s">
        <v>70</v>
      </c>
      <c r="S3728" s="8"/>
      <c r="T3728" s="8">
        <f t="shared" si="290"/>
        <v>0</v>
      </c>
      <c r="U3728" s="8">
        <f t="shared" si="291"/>
        <v>0</v>
      </c>
      <c r="V3728" s="8">
        <f t="shared" si="292"/>
        <v>0</v>
      </c>
      <c r="W3728" s="8">
        <f t="shared" si="293"/>
        <v>0</v>
      </c>
      <c r="X3728" s="28">
        <f t="shared" si="294"/>
        <v>0</v>
      </c>
      <c r="Y3728" s="5"/>
      <c r="Z3728" s="5"/>
    </row>
    <row r="3729" spans="1:26" ht="16" x14ac:dyDescent="0.2">
      <c r="A3729" s="5" t="s">
        <v>6550</v>
      </c>
      <c r="B3729" s="5" t="s">
        <v>97</v>
      </c>
      <c r="C3729" s="5" t="s">
        <v>23</v>
      </c>
      <c r="D3729" s="5" t="s">
        <v>24</v>
      </c>
      <c r="E3729" s="5"/>
      <c r="F3729" s="5"/>
      <c r="G3729" s="5"/>
      <c r="H3729" s="5"/>
      <c r="I3729" s="5"/>
      <c r="J3729" s="5"/>
      <c r="K3729" s="5"/>
      <c r="L3729" s="5"/>
      <c r="M3729" s="5"/>
      <c r="N3729" s="5"/>
      <c r="O3729" s="5"/>
      <c r="P3729" s="5"/>
      <c r="Q3729" s="5"/>
      <c r="R3729" s="5"/>
      <c r="S3729" s="8"/>
      <c r="T3729" s="8">
        <f t="shared" si="290"/>
        <v>1</v>
      </c>
      <c r="U3729" s="8">
        <f t="shared" si="291"/>
        <v>1</v>
      </c>
      <c r="V3729" s="8">
        <f t="shared" si="292"/>
        <v>1</v>
      </c>
      <c r="W3729" s="8">
        <f t="shared" si="293"/>
        <v>1</v>
      </c>
      <c r="X3729" s="28">
        <f t="shared" si="294"/>
        <v>4</v>
      </c>
      <c r="Y3729" s="5"/>
      <c r="Z3729" s="5"/>
    </row>
    <row r="3730" spans="1:26" ht="16" x14ac:dyDescent="0.2">
      <c r="A3730" s="5" t="s">
        <v>6551</v>
      </c>
      <c r="B3730" s="5" t="s">
        <v>97</v>
      </c>
      <c r="C3730" s="5" t="s">
        <v>23</v>
      </c>
      <c r="D3730" s="5" t="s">
        <v>24</v>
      </c>
      <c r="E3730" s="5"/>
      <c r="F3730" s="5"/>
      <c r="G3730" s="5"/>
      <c r="H3730" s="5"/>
      <c r="I3730" s="5"/>
      <c r="J3730" s="5"/>
      <c r="K3730" s="5"/>
      <c r="L3730" s="5"/>
      <c r="M3730" s="5"/>
      <c r="N3730" s="5"/>
      <c r="O3730" s="5"/>
      <c r="P3730" s="5"/>
      <c r="Q3730" s="5"/>
      <c r="R3730" s="5"/>
      <c r="S3730" s="8"/>
      <c r="T3730" s="8">
        <f t="shared" si="290"/>
        <v>1</v>
      </c>
      <c r="U3730" s="8">
        <f t="shared" si="291"/>
        <v>1</v>
      </c>
      <c r="V3730" s="8">
        <f t="shared" si="292"/>
        <v>1</v>
      </c>
      <c r="W3730" s="8">
        <f t="shared" si="293"/>
        <v>1</v>
      </c>
      <c r="X3730" s="28">
        <f t="shared" si="294"/>
        <v>4</v>
      </c>
      <c r="Y3730" s="5"/>
      <c r="Z3730" s="5"/>
    </row>
    <row r="3731" spans="1:26" ht="16" x14ac:dyDescent="0.2">
      <c r="A3731" s="5" t="s">
        <v>6552</v>
      </c>
      <c r="B3731" s="5" t="s">
        <v>22</v>
      </c>
      <c r="C3731" s="5" t="s">
        <v>23</v>
      </c>
      <c r="D3731" s="5" t="s">
        <v>24</v>
      </c>
      <c r="E3731" s="5"/>
      <c r="F3731" s="5"/>
      <c r="G3731" s="5"/>
      <c r="H3731" s="5"/>
      <c r="I3731" s="5"/>
      <c r="J3731" s="5"/>
      <c r="K3731" s="5"/>
      <c r="L3731" s="5"/>
      <c r="M3731" s="5"/>
      <c r="N3731" s="5"/>
      <c r="O3731" s="5"/>
      <c r="P3731" s="5"/>
      <c r="Q3731" s="5"/>
      <c r="R3731" s="5"/>
      <c r="S3731" s="8"/>
      <c r="T3731" s="8">
        <f t="shared" si="290"/>
        <v>1</v>
      </c>
      <c r="U3731" s="8">
        <f t="shared" si="291"/>
        <v>1</v>
      </c>
      <c r="V3731" s="8">
        <f t="shared" si="292"/>
        <v>1</v>
      </c>
      <c r="W3731" s="8">
        <f t="shared" si="293"/>
        <v>1</v>
      </c>
      <c r="X3731" s="28">
        <f t="shared" si="294"/>
        <v>4</v>
      </c>
      <c r="Y3731" s="5"/>
      <c r="Z3731" s="5"/>
    </row>
    <row r="3732" spans="1:26" ht="16" x14ac:dyDescent="0.2">
      <c r="A3732" s="5" t="s">
        <v>6553</v>
      </c>
      <c r="B3732" s="5" t="s">
        <v>28</v>
      </c>
      <c r="C3732" s="5" t="s">
        <v>23</v>
      </c>
      <c r="D3732" s="5" t="s">
        <v>29</v>
      </c>
      <c r="E3732" s="5" t="s">
        <v>30</v>
      </c>
      <c r="F3732" s="5" t="s">
        <v>6554</v>
      </c>
      <c r="G3732" s="5" t="s">
        <v>119</v>
      </c>
      <c r="H3732" s="5" t="s">
        <v>119</v>
      </c>
      <c r="I3732" s="5" t="s">
        <v>33</v>
      </c>
      <c r="J3732" s="5" t="s">
        <v>1278</v>
      </c>
      <c r="K3732" s="5" t="s">
        <v>47</v>
      </c>
      <c r="L3732" s="5"/>
      <c r="M3732" s="5" t="s">
        <v>67</v>
      </c>
      <c r="N3732" s="5" t="s">
        <v>36</v>
      </c>
      <c r="O3732" s="5" t="s">
        <v>119</v>
      </c>
      <c r="P3732" s="5" t="s">
        <v>6554</v>
      </c>
      <c r="Q3732" s="5" t="s">
        <v>6555</v>
      </c>
      <c r="R3732" s="8" t="s">
        <v>70</v>
      </c>
      <c r="S3732" s="8"/>
      <c r="T3732" s="8">
        <f t="shared" si="290"/>
        <v>0</v>
      </c>
      <c r="U3732" s="8">
        <f t="shared" si="291"/>
        <v>0</v>
      </c>
      <c r="V3732" s="8">
        <f t="shared" si="292"/>
        <v>0</v>
      </c>
      <c r="W3732" s="8">
        <f t="shared" si="293"/>
        <v>0</v>
      </c>
      <c r="X3732" s="28">
        <f t="shared" si="294"/>
        <v>0</v>
      </c>
      <c r="Y3732" s="5"/>
      <c r="Z3732" s="5"/>
    </row>
    <row r="3733" spans="1:26" ht="16" x14ac:dyDescent="0.2">
      <c r="A3733" s="5" t="s">
        <v>6556</v>
      </c>
      <c r="B3733" s="5" t="s">
        <v>91</v>
      </c>
      <c r="C3733" s="5" t="s">
        <v>23</v>
      </c>
      <c r="D3733" s="5" t="s">
        <v>24</v>
      </c>
      <c r="E3733" s="5"/>
      <c r="F3733" s="5"/>
      <c r="G3733" s="5"/>
      <c r="H3733" s="5"/>
      <c r="I3733" s="5"/>
      <c r="J3733" s="5"/>
      <c r="K3733" s="5"/>
      <c r="L3733" s="5"/>
      <c r="M3733" s="5"/>
      <c r="N3733" s="5"/>
      <c r="O3733" s="5"/>
      <c r="P3733" s="5"/>
      <c r="Q3733" s="5"/>
      <c r="R3733" s="5"/>
      <c r="S3733" s="8"/>
      <c r="T3733" s="8">
        <f t="shared" si="290"/>
        <v>1</v>
      </c>
      <c r="U3733" s="8">
        <f t="shared" si="291"/>
        <v>1</v>
      </c>
      <c r="V3733" s="8">
        <f t="shared" si="292"/>
        <v>1</v>
      </c>
      <c r="W3733" s="8">
        <f t="shared" si="293"/>
        <v>1</v>
      </c>
      <c r="X3733" s="28">
        <f t="shared" si="294"/>
        <v>4</v>
      </c>
      <c r="Y3733" s="5"/>
      <c r="Z3733" s="5"/>
    </row>
    <row r="3734" spans="1:26" ht="16" x14ac:dyDescent="0.2">
      <c r="A3734" s="5" t="s">
        <v>6557</v>
      </c>
      <c r="B3734" s="5" t="s">
        <v>28</v>
      </c>
      <c r="C3734" s="5" t="s">
        <v>23</v>
      </c>
      <c r="D3734" s="5" t="s">
        <v>29</v>
      </c>
      <c r="E3734" s="5"/>
      <c r="F3734" s="5"/>
      <c r="G3734" s="5"/>
      <c r="H3734" s="5"/>
      <c r="I3734" s="5"/>
      <c r="J3734" s="5"/>
      <c r="K3734" s="5"/>
      <c r="L3734" s="5"/>
      <c r="M3734" s="5"/>
      <c r="N3734" s="5"/>
      <c r="O3734" s="5"/>
      <c r="P3734" s="5"/>
      <c r="Q3734" s="5"/>
      <c r="R3734" s="5"/>
      <c r="S3734" s="8"/>
      <c r="T3734" s="8">
        <f t="shared" si="290"/>
        <v>1</v>
      </c>
      <c r="U3734" s="8">
        <f t="shared" si="291"/>
        <v>1</v>
      </c>
      <c r="V3734" s="8">
        <f t="shared" si="292"/>
        <v>1</v>
      </c>
      <c r="W3734" s="8">
        <f t="shared" si="293"/>
        <v>1</v>
      </c>
      <c r="X3734" s="28">
        <f t="shared" si="294"/>
        <v>4</v>
      </c>
      <c r="Y3734" s="5"/>
      <c r="Z3734" s="5"/>
    </row>
    <row r="3735" spans="1:26" ht="16" x14ac:dyDescent="0.2">
      <c r="A3735" s="5" t="s">
        <v>6558</v>
      </c>
      <c r="B3735" s="5" t="s">
        <v>97</v>
      </c>
      <c r="C3735" s="5" t="s">
        <v>23</v>
      </c>
      <c r="D3735" s="5" t="s">
        <v>24</v>
      </c>
      <c r="E3735" s="5"/>
      <c r="F3735" s="5"/>
      <c r="G3735" s="5"/>
      <c r="H3735" s="5"/>
      <c r="I3735" s="5"/>
      <c r="J3735" s="5"/>
      <c r="K3735" s="5"/>
      <c r="L3735" s="5"/>
      <c r="M3735" s="5"/>
      <c r="N3735" s="5"/>
      <c r="O3735" s="5"/>
      <c r="P3735" s="5"/>
      <c r="Q3735" s="5"/>
      <c r="R3735" s="5"/>
      <c r="S3735" s="8"/>
      <c r="T3735" s="8">
        <f t="shared" si="290"/>
        <v>1</v>
      </c>
      <c r="U3735" s="8">
        <f t="shared" si="291"/>
        <v>1</v>
      </c>
      <c r="V3735" s="8">
        <f t="shared" si="292"/>
        <v>1</v>
      </c>
      <c r="W3735" s="8">
        <f t="shared" si="293"/>
        <v>1</v>
      </c>
      <c r="X3735" s="28">
        <f t="shared" si="294"/>
        <v>4</v>
      </c>
      <c r="Y3735" s="5"/>
      <c r="Z3735" s="5"/>
    </row>
    <row r="3736" spans="1:26" ht="16" x14ac:dyDescent="0.2">
      <c r="A3736" s="5" t="s">
        <v>6559</v>
      </c>
      <c r="B3736" s="5" t="s">
        <v>22</v>
      </c>
      <c r="C3736" s="5" t="s">
        <v>23</v>
      </c>
      <c r="D3736" s="5" t="s">
        <v>24</v>
      </c>
      <c r="E3736" s="5"/>
      <c r="F3736" s="5"/>
      <c r="G3736" s="5"/>
      <c r="H3736" s="5"/>
      <c r="I3736" s="5"/>
      <c r="J3736" s="5"/>
      <c r="K3736" s="5"/>
      <c r="L3736" s="5"/>
      <c r="M3736" s="5"/>
      <c r="N3736" s="5"/>
      <c r="O3736" s="5"/>
      <c r="P3736" s="5"/>
      <c r="Q3736" s="5"/>
      <c r="R3736" s="5"/>
      <c r="S3736" s="8"/>
      <c r="T3736" s="8">
        <f t="shared" si="290"/>
        <v>1</v>
      </c>
      <c r="U3736" s="8">
        <f t="shared" si="291"/>
        <v>1</v>
      </c>
      <c r="V3736" s="8">
        <f t="shared" si="292"/>
        <v>1</v>
      </c>
      <c r="W3736" s="8">
        <f t="shared" si="293"/>
        <v>1</v>
      </c>
      <c r="X3736" s="28">
        <f t="shared" si="294"/>
        <v>4</v>
      </c>
      <c r="Y3736" s="5"/>
      <c r="Z3736" s="5"/>
    </row>
    <row r="3737" spans="1:26" ht="16" x14ac:dyDescent="0.2">
      <c r="A3737" s="5" t="s">
        <v>6560</v>
      </c>
      <c r="B3737" s="5" t="s">
        <v>28</v>
      </c>
      <c r="C3737" s="5" t="s">
        <v>23</v>
      </c>
      <c r="D3737" s="5" t="s">
        <v>29</v>
      </c>
      <c r="E3737" s="5"/>
      <c r="F3737" s="5"/>
      <c r="G3737" s="5"/>
      <c r="H3737" s="5"/>
      <c r="I3737" s="5"/>
      <c r="J3737" s="5"/>
      <c r="K3737" s="5"/>
      <c r="L3737" s="5"/>
      <c r="M3737" s="5"/>
      <c r="N3737" s="5"/>
      <c r="O3737" s="5"/>
      <c r="P3737" s="5"/>
      <c r="Q3737" s="5"/>
      <c r="R3737" s="5"/>
      <c r="S3737" s="8"/>
      <c r="T3737" s="8">
        <f t="shared" si="290"/>
        <v>1</v>
      </c>
      <c r="U3737" s="8">
        <f t="shared" si="291"/>
        <v>1</v>
      </c>
      <c r="V3737" s="8">
        <f t="shared" si="292"/>
        <v>1</v>
      </c>
      <c r="W3737" s="8">
        <f t="shared" si="293"/>
        <v>1</v>
      </c>
      <c r="X3737" s="28">
        <f t="shared" si="294"/>
        <v>4</v>
      </c>
      <c r="Y3737" s="5"/>
      <c r="Z3737" s="5"/>
    </row>
    <row r="3738" spans="1:26" ht="16" x14ac:dyDescent="0.2">
      <c r="A3738" s="5" t="s">
        <v>6561</v>
      </c>
      <c r="B3738" s="5" t="s">
        <v>22</v>
      </c>
      <c r="C3738" s="5" t="s">
        <v>23</v>
      </c>
      <c r="D3738" s="5" t="s">
        <v>24</v>
      </c>
      <c r="E3738" s="5"/>
      <c r="F3738" s="5"/>
      <c r="G3738" s="5"/>
      <c r="H3738" s="5"/>
      <c r="I3738" s="5"/>
      <c r="J3738" s="5"/>
      <c r="K3738" s="5"/>
      <c r="L3738" s="5"/>
      <c r="M3738" s="5"/>
      <c r="N3738" s="5"/>
      <c r="O3738" s="5"/>
      <c r="P3738" s="5"/>
      <c r="Q3738" s="5"/>
      <c r="R3738" s="5"/>
      <c r="S3738" s="8"/>
      <c r="T3738" s="8">
        <f t="shared" si="290"/>
        <v>1</v>
      </c>
      <c r="U3738" s="8">
        <f t="shared" si="291"/>
        <v>1</v>
      </c>
      <c r="V3738" s="8">
        <f t="shared" si="292"/>
        <v>1</v>
      </c>
      <c r="W3738" s="8">
        <f t="shared" si="293"/>
        <v>1</v>
      </c>
      <c r="X3738" s="28">
        <f t="shared" si="294"/>
        <v>4</v>
      </c>
      <c r="Y3738" s="5"/>
      <c r="Z3738" s="5"/>
    </row>
    <row r="3739" spans="1:26" ht="16" x14ac:dyDescent="0.2">
      <c r="A3739" s="5" t="s">
        <v>6562</v>
      </c>
      <c r="B3739" s="5" t="s">
        <v>22</v>
      </c>
      <c r="C3739" s="5" t="s">
        <v>23</v>
      </c>
      <c r="D3739" s="5" t="s">
        <v>24</v>
      </c>
      <c r="E3739" s="5"/>
      <c r="F3739" s="5"/>
      <c r="G3739" s="5"/>
      <c r="H3739" s="5"/>
      <c r="I3739" s="5"/>
      <c r="J3739" s="5"/>
      <c r="K3739" s="5"/>
      <c r="L3739" s="5"/>
      <c r="M3739" s="5"/>
      <c r="N3739" s="5"/>
      <c r="O3739" s="5"/>
      <c r="P3739" s="5"/>
      <c r="Q3739" s="5"/>
      <c r="R3739" s="5"/>
      <c r="S3739" s="8"/>
      <c r="T3739" s="8">
        <f t="shared" si="290"/>
        <v>1</v>
      </c>
      <c r="U3739" s="8">
        <f t="shared" si="291"/>
        <v>1</v>
      </c>
      <c r="V3739" s="8">
        <f t="shared" si="292"/>
        <v>1</v>
      </c>
      <c r="W3739" s="8">
        <f t="shared" si="293"/>
        <v>1</v>
      </c>
      <c r="X3739" s="28">
        <f t="shared" si="294"/>
        <v>4</v>
      </c>
      <c r="Y3739" s="5"/>
      <c r="Z3739" s="5"/>
    </row>
    <row r="3740" spans="1:26" ht="16" x14ac:dyDescent="0.2">
      <c r="A3740" s="5" t="s">
        <v>6563</v>
      </c>
      <c r="B3740" s="5" t="s">
        <v>28</v>
      </c>
      <c r="C3740" s="5" t="s">
        <v>23</v>
      </c>
      <c r="D3740" s="5" t="s">
        <v>29</v>
      </c>
      <c r="E3740" s="5" t="s">
        <v>30</v>
      </c>
      <c r="F3740" s="5" t="s">
        <v>2838</v>
      </c>
      <c r="G3740" s="5" t="s">
        <v>1551</v>
      </c>
      <c r="H3740" s="5" t="s">
        <v>1551</v>
      </c>
      <c r="I3740" s="5" t="s">
        <v>33</v>
      </c>
      <c r="J3740" s="5" t="s">
        <v>6564</v>
      </c>
      <c r="K3740" s="5" t="s">
        <v>743</v>
      </c>
      <c r="L3740" s="5"/>
      <c r="M3740" s="5" t="s">
        <v>48</v>
      </c>
      <c r="N3740" s="5" t="s">
        <v>36</v>
      </c>
      <c r="O3740" s="5" t="s">
        <v>86</v>
      </c>
      <c r="P3740" s="5" t="s">
        <v>5830</v>
      </c>
      <c r="Q3740" s="5" t="s">
        <v>6565</v>
      </c>
      <c r="R3740" s="8" t="s">
        <v>70</v>
      </c>
      <c r="S3740" s="8"/>
      <c r="T3740" s="8">
        <f t="shared" si="290"/>
        <v>0</v>
      </c>
      <c r="U3740" s="8">
        <f t="shared" si="291"/>
        <v>0</v>
      </c>
      <c r="V3740" s="8">
        <f t="shared" si="292"/>
        <v>0</v>
      </c>
      <c r="W3740" s="8">
        <f t="shared" si="293"/>
        <v>0</v>
      </c>
      <c r="X3740" s="28">
        <f t="shared" si="294"/>
        <v>0</v>
      </c>
      <c r="Y3740" s="5"/>
      <c r="Z3740" s="5"/>
    </row>
    <row r="3741" spans="1:26" ht="16" x14ac:dyDescent="0.2">
      <c r="A3741" s="5" t="s">
        <v>6566</v>
      </c>
      <c r="B3741" s="5" t="s">
        <v>28</v>
      </c>
      <c r="C3741" s="5" t="s">
        <v>23</v>
      </c>
      <c r="D3741" s="5" t="s">
        <v>29</v>
      </c>
      <c r="E3741" s="5" t="s">
        <v>30</v>
      </c>
      <c r="F3741" s="5" t="s">
        <v>2838</v>
      </c>
      <c r="G3741" s="5" t="s">
        <v>1551</v>
      </c>
      <c r="H3741" s="5" t="s">
        <v>1551</v>
      </c>
      <c r="I3741" s="5" t="s">
        <v>33</v>
      </c>
      <c r="J3741" s="5" t="s">
        <v>6564</v>
      </c>
      <c r="K3741" s="5" t="s">
        <v>743</v>
      </c>
      <c r="L3741" s="5"/>
      <c r="M3741" s="5" t="s">
        <v>35</v>
      </c>
      <c r="N3741" s="5" t="s">
        <v>36</v>
      </c>
      <c r="O3741" s="5" t="s">
        <v>86</v>
      </c>
      <c r="P3741" s="5" t="s">
        <v>6567</v>
      </c>
      <c r="Q3741" s="5" t="s">
        <v>6568</v>
      </c>
      <c r="R3741" s="8" t="s">
        <v>39</v>
      </c>
      <c r="S3741" s="8"/>
      <c r="T3741" s="8">
        <f t="shared" si="290"/>
        <v>0</v>
      </c>
      <c r="U3741" s="8">
        <f t="shared" si="291"/>
        <v>0</v>
      </c>
      <c r="V3741" s="8">
        <f t="shared" si="292"/>
        <v>0</v>
      </c>
      <c r="W3741" s="8">
        <f t="shared" si="293"/>
        <v>0</v>
      </c>
      <c r="X3741" s="28">
        <f t="shared" si="294"/>
        <v>0</v>
      </c>
      <c r="Y3741" s="5"/>
      <c r="Z3741" s="5"/>
    </row>
    <row r="3742" spans="1:26" ht="16" x14ac:dyDescent="0.2">
      <c r="A3742" s="5" t="s">
        <v>6569</v>
      </c>
      <c r="B3742" s="5" t="s">
        <v>28</v>
      </c>
      <c r="C3742" s="5" t="s">
        <v>23</v>
      </c>
      <c r="D3742" s="5" t="s">
        <v>29</v>
      </c>
      <c r="E3742" s="5" t="s">
        <v>30</v>
      </c>
      <c r="F3742" s="5" t="s">
        <v>5880</v>
      </c>
      <c r="G3742" s="5" t="s">
        <v>1551</v>
      </c>
      <c r="H3742" s="5" t="s">
        <v>1551</v>
      </c>
      <c r="I3742" s="5" t="s">
        <v>33</v>
      </c>
      <c r="J3742" s="5" t="s">
        <v>6564</v>
      </c>
      <c r="K3742" s="5" t="s">
        <v>145</v>
      </c>
      <c r="L3742" s="5"/>
      <c r="M3742" s="5" t="s">
        <v>159</v>
      </c>
      <c r="N3742" s="5" t="s">
        <v>36</v>
      </c>
      <c r="O3742" s="5" t="s">
        <v>86</v>
      </c>
      <c r="P3742" s="5" t="s">
        <v>6567</v>
      </c>
      <c r="Q3742" s="5" t="s">
        <v>6568</v>
      </c>
      <c r="R3742" s="8"/>
      <c r="S3742" s="8"/>
      <c r="T3742" s="8">
        <f t="shared" si="290"/>
        <v>0</v>
      </c>
      <c r="U3742" s="8">
        <f t="shared" si="291"/>
        <v>0</v>
      </c>
      <c r="V3742" s="8">
        <f t="shared" si="292"/>
        <v>0</v>
      </c>
      <c r="W3742" s="8">
        <f t="shared" si="293"/>
        <v>0</v>
      </c>
      <c r="X3742" s="28">
        <f t="shared" si="294"/>
        <v>0</v>
      </c>
      <c r="Y3742" s="5"/>
      <c r="Z3742" s="5"/>
    </row>
    <row r="3743" spans="1:26" ht="16" x14ac:dyDescent="0.2">
      <c r="A3743" s="5" t="s">
        <v>6570</v>
      </c>
      <c r="B3743" s="5" t="s">
        <v>22</v>
      </c>
      <c r="C3743" s="5" t="s">
        <v>23</v>
      </c>
      <c r="D3743" s="5" t="s">
        <v>24</v>
      </c>
      <c r="E3743" s="5"/>
      <c r="F3743" s="5"/>
      <c r="G3743" s="5"/>
      <c r="H3743" s="5"/>
      <c r="I3743" s="5"/>
      <c r="J3743" s="5"/>
      <c r="K3743" s="5"/>
      <c r="L3743" s="5"/>
      <c r="M3743" s="5"/>
      <c r="N3743" s="5"/>
      <c r="O3743" s="5"/>
      <c r="P3743" s="5"/>
      <c r="Q3743" s="5"/>
      <c r="R3743" s="5"/>
      <c r="S3743" s="8"/>
      <c r="T3743" s="8">
        <f t="shared" si="290"/>
        <v>1</v>
      </c>
      <c r="U3743" s="8">
        <f t="shared" si="291"/>
        <v>1</v>
      </c>
      <c r="V3743" s="8">
        <f t="shared" si="292"/>
        <v>1</v>
      </c>
      <c r="W3743" s="8">
        <f t="shared" si="293"/>
        <v>1</v>
      </c>
      <c r="X3743" s="28">
        <f t="shared" si="294"/>
        <v>4</v>
      </c>
      <c r="Y3743" s="5"/>
      <c r="Z3743" s="5"/>
    </row>
    <row r="3744" spans="1:26" ht="16" x14ac:dyDescent="0.2">
      <c r="A3744" s="5" t="s">
        <v>6571</v>
      </c>
      <c r="B3744" s="5" t="s">
        <v>28</v>
      </c>
      <c r="C3744" s="5" t="s">
        <v>23</v>
      </c>
      <c r="D3744" s="5" t="s">
        <v>29</v>
      </c>
      <c r="E3744" s="5" t="s">
        <v>30</v>
      </c>
      <c r="F3744" s="5" t="s">
        <v>6572</v>
      </c>
      <c r="G3744" s="5" t="s">
        <v>1551</v>
      </c>
      <c r="H3744" s="5" t="s">
        <v>1551</v>
      </c>
      <c r="I3744" s="5" t="s">
        <v>33</v>
      </c>
      <c r="J3744" s="5" t="s">
        <v>6573</v>
      </c>
      <c r="K3744" s="5" t="s">
        <v>743</v>
      </c>
      <c r="L3744" s="5"/>
      <c r="M3744" s="5" t="s">
        <v>35</v>
      </c>
      <c r="N3744" s="5" t="s">
        <v>36</v>
      </c>
      <c r="O3744" s="5" t="s">
        <v>1551</v>
      </c>
      <c r="P3744" s="5" t="s">
        <v>6574</v>
      </c>
      <c r="Q3744" s="5" t="s">
        <v>6575</v>
      </c>
      <c r="R3744" s="8" t="s">
        <v>61</v>
      </c>
      <c r="S3744" s="8"/>
      <c r="T3744" s="8">
        <f t="shared" si="290"/>
        <v>0</v>
      </c>
      <c r="U3744" s="8">
        <f t="shared" si="291"/>
        <v>0</v>
      </c>
      <c r="V3744" s="8">
        <f t="shared" si="292"/>
        <v>0</v>
      </c>
      <c r="W3744" s="8">
        <f t="shared" si="293"/>
        <v>0</v>
      </c>
      <c r="X3744" s="28">
        <f t="shared" si="294"/>
        <v>0</v>
      </c>
      <c r="Y3744" s="5"/>
      <c r="Z3744" s="5"/>
    </row>
    <row r="3745" spans="1:26" ht="16" x14ac:dyDescent="0.2">
      <c r="A3745" s="5" t="s">
        <v>6576</v>
      </c>
      <c r="B3745" s="5" t="s">
        <v>28</v>
      </c>
      <c r="C3745" s="5" t="s">
        <v>23</v>
      </c>
      <c r="D3745" s="5" t="s">
        <v>29</v>
      </c>
      <c r="E3745" s="5" t="s">
        <v>54</v>
      </c>
      <c r="F3745" s="5" t="s">
        <v>2838</v>
      </c>
      <c r="G3745" s="5" t="s">
        <v>1551</v>
      </c>
      <c r="H3745" s="5" t="s">
        <v>1551</v>
      </c>
      <c r="I3745" s="5" t="s">
        <v>33</v>
      </c>
      <c r="J3745" s="5" t="s">
        <v>6577</v>
      </c>
      <c r="K3745" s="5" t="s">
        <v>34</v>
      </c>
      <c r="L3745" s="5"/>
      <c r="M3745" s="5" t="s">
        <v>134</v>
      </c>
      <c r="N3745" s="5" t="s">
        <v>109</v>
      </c>
      <c r="O3745" s="5" t="s">
        <v>1551</v>
      </c>
      <c r="P3745" s="5" t="s">
        <v>2838</v>
      </c>
      <c r="Q3745" s="5" t="s">
        <v>6578</v>
      </c>
      <c r="R3745" s="8" t="s">
        <v>70</v>
      </c>
      <c r="S3745" s="8"/>
      <c r="T3745" s="8">
        <f t="shared" si="290"/>
        <v>0</v>
      </c>
      <c r="U3745" s="8">
        <f t="shared" si="291"/>
        <v>0</v>
      </c>
      <c r="V3745" s="8">
        <f t="shared" si="292"/>
        <v>0</v>
      </c>
      <c r="W3745" s="8">
        <f t="shared" si="293"/>
        <v>0</v>
      </c>
      <c r="X3745" s="28">
        <f t="shared" si="294"/>
        <v>0</v>
      </c>
      <c r="Y3745" s="5"/>
      <c r="Z3745" s="5"/>
    </row>
    <row r="3746" spans="1:26" ht="16" x14ac:dyDescent="0.2">
      <c r="A3746" s="5" t="s">
        <v>6579</v>
      </c>
      <c r="B3746" s="5" t="s">
        <v>28</v>
      </c>
      <c r="C3746" s="5" t="s">
        <v>23</v>
      </c>
      <c r="D3746" s="5" t="s">
        <v>29</v>
      </c>
      <c r="E3746" s="5"/>
      <c r="F3746" s="5"/>
      <c r="G3746" s="5"/>
      <c r="H3746" s="5"/>
      <c r="I3746" s="5"/>
      <c r="J3746" s="5"/>
      <c r="K3746" s="5"/>
      <c r="L3746" s="5"/>
      <c r="M3746" s="5"/>
      <c r="N3746" s="5"/>
      <c r="O3746" s="5"/>
      <c r="P3746" s="5"/>
      <c r="Q3746" s="5"/>
      <c r="R3746" s="5"/>
      <c r="S3746" s="8"/>
      <c r="T3746" s="8">
        <f t="shared" si="290"/>
        <v>1</v>
      </c>
      <c r="U3746" s="8">
        <f t="shared" si="291"/>
        <v>1</v>
      </c>
      <c r="V3746" s="8">
        <f t="shared" si="292"/>
        <v>1</v>
      </c>
      <c r="W3746" s="8">
        <f t="shared" si="293"/>
        <v>1</v>
      </c>
      <c r="X3746" s="28">
        <f t="shared" si="294"/>
        <v>4</v>
      </c>
      <c r="Y3746" s="5"/>
      <c r="Z3746" s="5"/>
    </row>
    <row r="3747" spans="1:26" ht="16" x14ac:dyDescent="0.2">
      <c r="A3747" s="5" t="s">
        <v>6580</v>
      </c>
      <c r="B3747" s="5" t="s">
        <v>22</v>
      </c>
      <c r="C3747" s="5" t="s">
        <v>23</v>
      </c>
      <c r="D3747" s="5" t="s">
        <v>24</v>
      </c>
      <c r="E3747" s="5"/>
      <c r="F3747" s="5"/>
      <c r="G3747" s="5"/>
      <c r="H3747" s="5"/>
      <c r="I3747" s="5"/>
      <c r="J3747" s="5"/>
      <c r="K3747" s="5"/>
      <c r="L3747" s="5"/>
      <c r="M3747" s="5"/>
      <c r="N3747" s="5"/>
      <c r="O3747" s="5"/>
      <c r="P3747" s="5"/>
      <c r="Q3747" s="5"/>
      <c r="R3747" s="5"/>
      <c r="S3747" s="8"/>
      <c r="T3747" s="8">
        <f t="shared" si="290"/>
        <v>1</v>
      </c>
      <c r="U3747" s="8">
        <f t="shared" si="291"/>
        <v>1</v>
      </c>
      <c r="V3747" s="8">
        <f t="shared" si="292"/>
        <v>1</v>
      </c>
      <c r="W3747" s="8">
        <f t="shared" si="293"/>
        <v>1</v>
      </c>
      <c r="X3747" s="28">
        <f t="shared" si="294"/>
        <v>4</v>
      </c>
      <c r="Y3747" s="5"/>
      <c r="Z3747" s="5"/>
    </row>
    <row r="3748" spans="1:26" ht="16" x14ac:dyDescent="0.2">
      <c r="A3748" s="5" t="s">
        <v>6581</v>
      </c>
      <c r="B3748" s="5" t="s">
        <v>28</v>
      </c>
      <c r="C3748" s="5" t="s">
        <v>23</v>
      </c>
      <c r="D3748" s="5" t="s">
        <v>29</v>
      </c>
      <c r="E3748" s="5" t="s">
        <v>30</v>
      </c>
      <c r="F3748" s="5" t="s">
        <v>1987</v>
      </c>
      <c r="G3748" s="5" t="s">
        <v>86</v>
      </c>
      <c r="H3748" s="5" t="s">
        <v>86</v>
      </c>
      <c r="I3748" s="5" t="s">
        <v>33</v>
      </c>
      <c r="J3748" s="5" t="s">
        <v>2110</v>
      </c>
      <c r="K3748" s="5" t="s">
        <v>146</v>
      </c>
      <c r="L3748" s="5" t="s">
        <v>6582</v>
      </c>
      <c r="M3748" s="5" t="s">
        <v>146</v>
      </c>
      <c r="N3748" s="5" t="s">
        <v>109</v>
      </c>
      <c r="O3748" s="5" t="s">
        <v>86</v>
      </c>
      <c r="P3748" s="5" t="s">
        <v>1987</v>
      </c>
      <c r="Q3748" s="5" t="s">
        <v>6584</v>
      </c>
      <c r="R3748" s="8" t="s">
        <v>61</v>
      </c>
      <c r="S3748" s="8"/>
      <c r="T3748" s="8">
        <f t="shared" si="290"/>
        <v>0</v>
      </c>
      <c r="U3748" s="8">
        <f t="shared" si="291"/>
        <v>0</v>
      </c>
      <c r="V3748" s="8">
        <f t="shared" si="292"/>
        <v>0</v>
      </c>
      <c r="W3748" s="8">
        <f t="shared" si="293"/>
        <v>0</v>
      </c>
      <c r="X3748" s="28">
        <f t="shared" si="294"/>
        <v>0</v>
      </c>
      <c r="Y3748" s="5"/>
      <c r="Z3748" s="5"/>
    </row>
    <row r="3749" spans="1:26" ht="16" x14ac:dyDescent="0.2">
      <c r="A3749" s="5" t="s">
        <v>6585</v>
      </c>
      <c r="B3749" s="5" t="s">
        <v>28</v>
      </c>
      <c r="C3749" s="5" t="s">
        <v>23</v>
      </c>
      <c r="D3749" s="5" t="s">
        <v>29</v>
      </c>
      <c r="E3749" s="5" t="s">
        <v>30</v>
      </c>
      <c r="F3749" s="5" t="s">
        <v>6586</v>
      </c>
      <c r="G3749" s="5" t="s">
        <v>65</v>
      </c>
      <c r="H3749" s="5" t="s">
        <v>65</v>
      </c>
      <c r="I3749" s="5" t="s">
        <v>1010</v>
      </c>
      <c r="J3749" s="5" t="s">
        <v>6587</v>
      </c>
      <c r="K3749" s="5" t="s">
        <v>78</v>
      </c>
      <c r="L3749" s="5"/>
      <c r="M3749" s="5" t="s">
        <v>67</v>
      </c>
      <c r="N3749" s="5" t="s">
        <v>88</v>
      </c>
      <c r="O3749" s="5" t="s">
        <v>65</v>
      </c>
      <c r="P3749" s="5" t="s">
        <v>6588</v>
      </c>
      <c r="Q3749" s="5" t="s">
        <v>6589</v>
      </c>
      <c r="R3749" s="8" t="s">
        <v>70</v>
      </c>
      <c r="S3749" s="8"/>
      <c r="T3749" s="8">
        <f t="shared" si="290"/>
        <v>0</v>
      </c>
      <c r="U3749" s="8">
        <f t="shared" si="291"/>
        <v>0</v>
      </c>
      <c r="V3749" s="8">
        <f t="shared" si="292"/>
        <v>0</v>
      </c>
      <c r="W3749" s="8">
        <f t="shared" si="293"/>
        <v>0</v>
      </c>
      <c r="X3749" s="28">
        <f t="shared" si="294"/>
        <v>0</v>
      </c>
      <c r="Y3749" s="5"/>
      <c r="Z3749" s="5"/>
    </row>
    <row r="3750" spans="1:26" ht="16" x14ac:dyDescent="0.2">
      <c r="A3750" s="5" t="s">
        <v>6590</v>
      </c>
      <c r="B3750" s="5" t="s">
        <v>22</v>
      </c>
      <c r="C3750" s="5" t="s">
        <v>23</v>
      </c>
      <c r="D3750" s="5" t="s">
        <v>24</v>
      </c>
      <c r="E3750" s="5"/>
      <c r="F3750" s="5"/>
      <c r="G3750" s="5"/>
      <c r="H3750" s="5"/>
      <c r="I3750" s="5"/>
      <c r="J3750" s="5"/>
      <c r="K3750" s="5"/>
      <c r="L3750" s="5"/>
      <c r="M3750" s="5"/>
      <c r="N3750" s="5"/>
      <c r="O3750" s="5"/>
      <c r="P3750" s="5"/>
      <c r="Q3750" s="5"/>
      <c r="R3750" s="5"/>
      <c r="S3750" s="8"/>
      <c r="T3750" s="8">
        <f t="shared" si="290"/>
        <v>1</v>
      </c>
      <c r="U3750" s="8">
        <f t="shared" si="291"/>
        <v>1</v>
      </c>
      <c r="V3750" s="8">
        <f t="shared" si="292"/>
        <v>1</v>
      </c>
      <c r="W3750" s="8">
        <f t="shared" si="293"/>
        <v>1</v>
      </c>
      <c r="X3750" s="28">
        <f t="shared" si="294"/>
        <v>4</v>
      </c>
      <c r="Y3750" s="5"/>
      <c r="Z3750" s="5"/>
    </row>
    <row r="3751" spans="1:26" ht="16" x14ac:dyDescent="0.2">
      <c r="A3751" s="5" t="s">
        <v>6591</v>
      </c>
      <c r="B3751" s="5" t="s">
        <v>28</v>
      </c>
      <c r="C3751" s="5" t="s">
        <v>23</v>
      </c>
      <c r="D3751" s="5" t="s">
        <v>463</v>
      </c>
      <c r="E3751" s="5" t="s">
        <v>30</v>
      </c>
      <c r="F3751" s="5" t="s">
        <v>2020</v>
      </c>
      <c r="G3751" s="5" t="s">
        <v>65</v>
      </c>
      <c r="H3751" s="5" t="s">
        <v>65</v>
      </c>
      <c r="I3751" s="5" t="s">
        <v>1010</v>
      </c>
      <c r="J3751" s="5" t="s">
        <v>6587</v>
      </c>
      <c r="K3751" s="5" t="s">
        <v>78</v>
      </c>
      <c r="L3751" s="5"/>
      <c r="M3751" s="5" t="s">
        <v>48</v>
      </c>
      <c r="N3751" s="5" t="s">
        <v>88</v>
      </c>
      <c r="O3751" s="5" t="s">
        <v>65</v>
      </c>
      <c r="P3751" s="5" t="s">
        <v>6586</v>
      </c>
      <c r="Q3751" s="5" t="s">
        <v>6589</v>
      </c>
      <c r="R3751" s="8" t="s">
        <v>70</v>
      </c>
      <c r="S3751" s="8"/>
      <c r="T3751" s="8">
        <f t="shared" si="290"/>
        <v>0</v>
      </c>
      <c r="U3751" s="8">
        <f t="shared" si="291"/>
        <v>0</v>
      </c>
      <c r="V3751" s="8">
        <f t="shared" si="292"/>
        <v>0</v>
      </c>
      <c r="W3751" s="8">
        <f t="shared" si="293"/>
        <v>0</v>
      </c>
      <c r="X3751" s="28">
        <f t="shared" si="294"/>
        <v>0</v>
      </c>
      <c r="Y3751" s="5"/>
      <c r="Z3751" s="5"/>
    </row>
    <row r="3752" spans="1:26" ht="16" x14ac:dyDescent="0.2">
      <c r="A3752" s="5" t="s">
        <v>6592</v>
      </c>
      <c r="B3752" s="5" t="s">
        <v>28</v>
      </c>
      <c r="C3752" s="5" t="s">
        <v>23</v>
      </c>
      <c r="D3752" s="5" t="s">
        <v>29</v>
      </c>
      <c r="E3752" s="5" t="s">
        <v>30</v>
      </c>
      <c r="F3752" s="5" t="s">
        <v>44</v>
      </c>
      <c r="G3752" s="5" t="s">
        <v>45</v>
      </c>
      <c r="H3752" s="5" t="s">
        <v>457</v>
      </c>
      <c r="I3752" s="5" t="s">
        <v>33</v>
      </c>
      <c r="J3752" s="5" t="s">
        <v>6593</v>
      </c>
      <c r="K3752" s="5" t="s">
        <v>57</v>
      </c>
      <c r="L3752" s="5"/>
      <c r="M3752" s="5" t="s">
        <v>422</v>
      </c>
      <c r="N3752" s="7" t="s">
        <v>164</v>
      </c>
      <c r="O3752" s="5" t="s">
        <v>45</v>
      </c>
      <c r="P3752" s="5" t="s">
        <v>49</v>
      </c>
      <c r="Q3752" s="5" t="s">
        <v>6594</v>
      </c>
      <c r="R3752" s="8" t="s">
        <v>61</v>
      </c>
      <c r="S3752" s="8"/>
      <c r="T3752" s="8">
        <f t="shared" si="290"/>
        <v>0</v>
      </c>
      <c r="U3752" s="8">
        <f t="shared" si="291"/>
        <v>0</v>
      </c>
      <c r="V3752" s="8">
        <f t="shared" si="292"/>
        <v>0</v>
      </c>
      <c r="W3752" s="8">
        <f t="shared" si="293"/>
        <v>0</v>
      </c>
      <c r="X3752" s="28">
        <f t="shared" si="294"/>
        <v>0</v>
      </c>
      <c r="Y3752" s="5"/>
      <c r="Z3752" s="5"/>
    </row>
    <row r="3753" spans="1:26" ht="16" x14ac:dyDescent="0.2">
      <c r="A3753" s="5" t="s">
        <v>6595</v>
      </c>
      <c r="B3753" s="5" t="s">
        <v>28</v>
      </c>
      <c r="C3753" s="5" t="s">
        <v>23</v>
      </c>
      <c r="D3753" s="5" t="s">
        <v>29</v>
      </c>
      <c r="E3753" s="5" t="s">
        <v>54</v>
      </c>
      <c r="F3753" s="5" t="s">
        <v>1987</v>
      </c>
      <c r="G3753" s="5" t="s">
        <v>86</v>
      </c>
      <c r="H3753" s="5" t="s">
        <v>86</v>
      </c>
      <c r="I3753" s="5" t="s">
        <v>296</v>
      </c>
      <c r="J3753" s="5" t="s">
        <v>3328</v>
      </c>
      <c r="K3753" s="5" t="s">
        <v>78</v>
      </c>
      <c r="L3753" s="5"/>
      <c r="M3753" s="5" t="s">
        <v>108</v>
      </c>
      <c r="N3753" s="5"/>
      <c r="O3753" s="5"/>
      <c r="P3753" s="5"/>
      <c r="Q3753" s="5"/>
      <c r="R3753" s="5"/>
      <c r="S3753" s="8"/>
      <c r="T3753" s="8">
        <f t="shared" si="290"/>
        <v>0</v>
      </c>
      <c r="U3753" s="8">
        <f t="shared" si="291"/>
        <v>0</v>
      </c>
      <c r="V3753" s="8">
        <f t="shared" si="292"/>
        <v>0</v>
      </c>
      <c r="W3753" s="8">
        <f t="shared" si="293"/>
        <v>1</v>
      </c>
      <c r="X3753" s="28">
        <f t="shared" si="294"/>
        <v>1</v>
      </c>
      <c r="Y3753" s="5"/>
      <c r="Z3753" s="5"/>
    </row>
    <row r="3754" spans="1:26" ht="16" x14ac:dyDescent="0.2">
      <c r="A3754" s="5" t="s">
        <v>6596</v>
      </c>
      <c r="B3754" s="5" t="s">
        <v>28</v>
      </c>
      <c r="C3754" s="5" t="s">
        <v>23</v>
      </c>
      <c r="D3754" s="5" t="s">
        <v>29</v>
      </c>
      <c r="E3754" s="5" t="s">
        <v>30</v>
      </c>
      <c r="F3754" s="5" t="s">
        <v>277</v>
      </c>
      <c r="G3754" s="5" t="s">
        <v>45</v>
      </c>
      <c r="H3754" s="5" t="s">
        <v>45</v>
      </c>
      <c r="I3754" s="5" t="s">
        <v>33</v>
      </c>
      <c r="J3754" s="6">
        <v>35099</v>
      </c>
      <c r="K3754" s="5" t="s">
        <v>78</v>
      </c>
      <c r="L3754" s="5"/>
      <c r="M3754" s="5" t="s">
        <v>108</v>
      </c>
      <c r="N3754" s="5" t="s">
        <v>88</v>
      </c>
      <c r="O3754" s="5" t="s">
        <v>45</v>
      </c>
      <c r="P3754" s="5" t="s">
        <v>6597</v>
      </c>
      <c r="Q3754" s="5" t="s">
        <v>6598</v>
      </c>
      <c r="R3754" s="8" t="s">
        <v>70</v>
      </c>
      <c r="S3754" s="8"/>
      <c r="T3754" s="8">
        <f t="shared" si="290"/>
        <v>0</v>
      </c>
      <c r="U3754" s="8">
        <f t="shared" si="291"/>
        <v>0</v>
      </c>
      <c r="V3754" s="8">
        <f t="shared" si="292"/>
        <v>0</v>
      </c>
      <c r="W3754" s="8">
        <f t="shared" si="293"/>
        <v>0</v>
      </c>
      <c r="X3754" s="28">
        <f t="shared" si="294"/>
        <v>0</v>
      </c>
      <c r="Y3754" s="5"/>
      <c r="Z3754" s="5"/>
    </row>
    <row r="3755" spans="1:26" ht="16" x14ac:dyDescent="0.2">
      <c r="A3755" s="5" t="s">
        <v>6599</v>
      </c>
      <c r="B3755" s="5" t="s">
        <v>97</v>
      </c>
      <c r="C3755" s="5" t="s">
        <v>23</v>
      </c>
      <c r="D3755" s="5" t="s">
        <v>24</v>
      </c>
      <c r="E3755" s="5"/>
      <c r="F3755" s="5"/>
      <c r="G3755" s="5"/>
      <c r="H3755" s="5"/>
      <c r="I3755" s="5"/>
      <c r="J3755" s="5"/>
      <c r="K3755" s="5"/>
      <c r="L3755" s="5"/>
      <c r="M3755" s="5"/>
      <c r="N3755" s="5"/>
      <c r="O3755" s="5"/>
      <c r="P3755" s="5"/>
      <c r="Q3755" s="5"/>
      <c r="R3755" s="5"/>
      <c r="S3755" s="8"/>
      <c r="T3755" s="8">
        <f t="shared" si="290"/>
        <v>1</v>
      </c>
      <c r="U3755" s="8">
        <f t="shared" si="291"/>
        <v>1</v>
      </c>
      <c r="V3755" s="8">
        <f t="shared" si="292"/>
        <v>1</v>
      </c>
      <c r="W3755" s="8">
        <f t="shared" si="293"/>
        <v>1</v>
      </c>
      <c r="X3755" s="28">
        <f t="shared" si="294"/>
        <v>4</v>
      </c>
      <c r="Y3755" s="5"/>
      <c r="Z3755" s="5"/>
    </row>
    <row r="3756" spans="1:26" ht="16" x14ac:dyDescent="0.2">
      <c r="A3756" s="5" t="s">
        <v>6600</v>
      </c>
      <c r="B3756" s="5" t="s">
        <v>97</v>
      </c>
      <c r="C3756" s="5" t="s">
        <v>23</v>
      </c>
      <c r="D3756" s="5" t="s">
        <v>24</v>
      </c>
      <c r="E3756" s="5"/>
      <c r="F3756" s="5"/>
      <c r="G3756" s="5"/>
      <c r="H3756" s="5"/>
      <c r="I3756" s="5"/>
      <c r="J3756" s="5"/>
      <c r="K3756" s="5"/>
      <c r="L3756" s="5"/>
      <c r="M3756" s="5"/>
      <c r="N3756" s="5"/>
      <c r="O3756" s="5"/>
      <c r="P3756" s="5"/>
      <c r="Q3756" s="5"/>
      <c r="R3756" s="5"/>
      <c r="S3756" s="8"/>
      <c r="T3756" s="8">
        <f t="shared" si="290"/>
        <v>1</v>
      </c>
      <c r="U3756" s="8">
        <f t="shared" si="291"/>
        <v>1</v>
      </c>
      <c r="V3756" s="8">
        <f t="shared" si="292"/>
        <v>1</v>
      </c>
      <c r="W3756" s="8">
        <f t="shared" si="293"/>
        <v>1</v>
      </c>
      <c r="X3756" s="28">
        <f t="shared" si="294"/>
        <v>4</v>
      </c>
      <c r="Y3756" s="5"/>
      <c r="Z3756" s="5"/>
    </row>
    <row r="3757" spans="1:26" ht="16" x14ac:dyDescent="0.2">
      <c r="A3757" s="5" t="s">
        <v>6601</v>
      </c>
      <c r="B3757" s="5" t="s">
        <v>28</v>
      </c>
      <c r="C3757" s="5" t="s">
        <v>23</v>
      </c>
      <c r="D3757" s="5" t="s">
        <v>29</v>
      </c>
      <c r="E3757" s="5" t="s">
        <v>54</v>
      </c>
      <c r="F3757" s="5" t="s">
        <v>910</v>
      </c>
      <c r="G3757" s="5" t="s">
        <v>330</v>
      </c>
      <c r="H3757" s="5" t="s">
        <v>330</v>
      </c>
      <c r="I3757" s="5" t="s">
        <v>33</v>
      </c>
      <c r="J3757" s="5" t="s">
        <v>6602</v>
      </c>
      <c r="K3757" s="5" t="s">
        <v>78</v>
      </c>
      <c r="L3757" s="5"/>
      <c r="M3757" s="5" t="s">
        <v>134</v>
      </c>
      <c r="N3757" s="5" t="s">
        <v>36</v>
      </c>
      <c r="O3757" s="5" t="s">
        <v>330</v>
      </c>
      <c r="P3757" s="5" t="s">
        <v>910</v>
      </c>
      <c r="Q3757" s="5" t="s">
        <v>6603</v>
      </c>
      <c r="R3757" s="8" t="s">
        <v>70</v>
      </c>
      <c r="S3757" s="8"/>
      <c r="T3757" s="8">
        <f t="shared" si="290"/>
        <v>0</v>
      </c>
      <c r="U3757" s="8">
        <f t="shared" si="291"/>
        <v>0</v>
      </c>
      <c r="V3757" s="8">
        <f t="shared" si="292"/>
        <v>0</v>
      </c>
      <c r="W3757" s="8">
        <f t="shared" si="293"/>
        <v>0</v>
      </c>
      <c r="X3757" s="28">
        <f t="shared" si="294"/>
        <v>0</v>
      </c>
      <c r="Y3757" s="5"/>
      <c r="Z3757" s="5"/>
    </row>
    <row r="3758" spans="1:26" ht="16" x14ac:dyDescent="0.2">
      <c r="A3758" s="5" t="s">
        <v>6604</v>
      </c>
      <c r="B3758" s="5" t="s">
        <v>22</v>
      </c>
      <c r="C3758" s="5" t="s">
        <v>23</v>
      </c>
      <c r="D3758" s="5" t="s">
        <v>24</v>
      </c>
      <c r="E3758" s="5"/>
      <c r="F3758" s="5"/>
      <c r="G3758" s="5"/>
      <c r="H3758" s="5"/>
      <c r="I3758" s="5"/>
      <c r="J3758" s="5"/>
      <c r="K3758" s="5"/>
      <c r="L3758" s="5"/>
      <c r="M3758" s="5"/>
      <c r="N3758" s="5"/>
      <c r="O3758" s="5"/>
      <c r="P3758" s="5"/>
      <c r="Q3758" s="5"/>
      <c r="R3758" s="5"/>
      <c r="S3758" s="8"/>
      <c r="T3758" s="8">
        <f t="shared" si="290"/>
        <v>1</v>
      </c>
      <c r="U3758" s="8">
        <f t="shared" si="291"/>
        <v>1</v>
      </c>
      <c r="V3758" s="8">
        <f t="shared" si="292"/>
        <v>1</v>
      </c>
      <c r="W3758" s="8">
        <f t="shared" si="293"/>
        <v>1</v>
      </c>
      <c r="X3758" s="28">
        <f t="shared" si="294"/>
        <v>4</v>
      </c>
      <c r="Y3758" s="5"/>
      <c r="Z3758" s="5"/>
    </row>
    <row r="3759" spans="1:26" ht="16" x14ac:dyDescent="0.2">
      <c r="A3759" s="5" t="s">
        <v>6605</v>
      </c>
      <c r="B3759" s="5" t="s">
        <v>97</v>
      </c>
      <c r="C3759" s="5" t="s">
        <v>23</v>
      </c>
      <c r="D3759" s="5" t="s">
        <v>24</v>
      </c>
      <c r="E3759" s="5"/>
      <c r="F3759" s="5"/>
      <c r="G3759" s="5"/>
      <c r="H3759" s="5"/>
      <c r="I3759" s="5"/>
      <c r="J3759" s="5"/>
      <c r="K3759" s="5"/>
      <c r="L3759" s="5"/>
      <c r="M3759" s="5"/>
      <c r="N3759" s="5"/>
      <c r="O3759" s="5"/>
      <c r="P3759" s="5"/>
      <c r="Q3759" s="5"/>
      <c r="R3759" s="5"/>
      <c r="S3759" s="8"/>
      <c r="T3759" s="8">
        <f t="shared" si="290"/>
        <v>1</v>
      </c>
      <c r="U3759" s="8">
        <f t="shared" si="291"/>
        <v>1</v>
      </c>
      <c r="V3759" s="8">
        <f t="shared" si="292"/>
        <v>1</v>
      </c>
      <c r="W3759" s="8">
        <f t="shared" si="293"/>
        <v>1</v>
      </c>
      <c r="X3759" s="28">
        <f t="shared" si="294"/>
        <v>4</v>
      </c>
      <c r="Y3759" s="5"/>
      <c r="Z3759" s="5"/>
    </row>
    <row r="3760" spans="1:26" ht="16" x14ac:dyDescent="0.2">
      <c r="A3760" s="5" t="s">
        <v>6606</v>
      </c>
      <c r="B3760" s="5" t="s">
        <v>22</v>
      </c>
      <c r="C3760" s="5" t="s">
        <v>23</v>
      </c>
      <c r="D3760" s="5" t="s">
        <v>24</v>
      </c>
      <c r="E3760" s="5"/>
      <c r="F3760" s="5"/>
      <c r="G3760" s="5"/>
      <c r="H3760" s="5"/>
      <c r="I3760" s="5"/>
      <c r="J3760" s="5"/>
      <c r="K3760" s="5"/>
      <c r="L3760" s="5"/>
      <c r="M3760" s="5"/>
      <c r="N3760" s="5"/>
      <c r="O3760" s="5"/>
      <c r="P3760" s="5"/>
      <c r="Q3760" s="5"/>
      <c r="R3760" s="5"/>
      <c r="S3760" s="8"/>
      <c r="T3760" s="8">
        <f t="shared" si="290"/>
        <v>1</v>
      </c>
      <c r="U3760" s="8">
        <f t="shared" si="291"/>
        <v>1</v>
      </c>
      <c r="V3760" s="8">
        <f t="shared" si="292"/>
        <v>1</v>
      </c>
      <c r="W3760" s="8">
        <f t="shared" si="293"/>
        <v>1</v>
      </c>
      <c r="X3760" s="28">
        <f t="shared" si="294"/>
        <v>4</v>
      </c>
      <c r="Y3760" s="5"/>
      <c r="Z3760" s="5"/>
    </row>
    <row r="3761" spans="1:26" ht="16" x14ac:dyDescent="0.2">
      <c r="A3761" s="5" t="s">
        <v>6607</v>
      </c>
      <c r="B3761" s="5" t="s">
        <v>28</v>
      </c>
      <c r="C3761" s="5" t="s">
        <v>23</v>
      </c>
      <c r="D3761" s="5" t="s">
        <v>29</v>
      </c>
      <c r="E3761" s="5" t="s">
        <v>30</v>
      </c>
      <c r="F3761" s="5" t="s">
        <v>118</v>
      </c>
      <c r="G3761" s="5" t="s">
        <v>119</v>
      </c>
      <c r="H3761" s="5" t="s">
        <v>119</v>
      </c>
      <c r="I3761" s="5" t="s">
        <v>33</v>
      </c>
      <c r="J3761" s="6">
        <v>34277</v>
      </c>
      <c r="K3761" s="5" t="s">
        <v>34</v>
      </c>
      <c r="L3761" s="5"/>
      <c r="M3761" s="5" t="s">
        <v>121</v>
      </c>
      <c r="N3761" s="7" t="s">
        <v>164</v>
      </c>
      <c r="O3761" s="5" t="s">
        <v>119</v>
      </c>
      <c r="P3761" s="5" t="s">
        <v>6608</v>
      </c>
      <c r="Q3761" s="7" t="s">
        <v>6609</v>
      </c>
      <c r="R3761" s="8"/>
      <c r="S3761" s="8"/>
      <c r="T3761" s="8">
        <f t="shared" si="290"/>
        <v>0</v>
      </c>
      <c r="U3761" s="8">
        <f t="shared" si="291"/>
        <v>0</v>
      </c>
      <c r="V3761" s="8">
        <f t="shared" si="292"/>
        <v>0</v>
      </c>
      <c r="W3761" s="8">
        <f t="shared" si="293"/>
        <v>0</v>
      </c>
      <c r="X3761" s="28">
        <f t="shared" si="294"/>
        <v>0</v>
      </c>
      <c r="Y3761" s="5"/>
      <c r="Z3761" s="5"/>
    </row>
    <row r="3762" spans="1:26" ht="16" x14ac:dyDescent="0.2">
      <c r="A3762" s="5" t="s">
        <v>6610</v>
      </c>
      <c r="B3762" s="5" t="s">
        <v>28</v>
      </c>
      <c r="C3762" s="5" t="s">
        <v>23</v>
      </c>
      <c r="D3762" s="5" t="s">
        <v>29</v>
      </c>
      <c r="E3762" s="5"/>
      <c r="F3762" s="5"/>
      <c r="G3762" s="5"/>
      <c r="H3762" s="5"/>
      <c r="I3762" s="5"/>
      <c r="J3762" s="5"/>
      <c r="K3762" s="5"/>
      <c r="L3762" s="5"/>
      <c r="M3762" s="5"/>
      <c r="N3762" s="5"/>
      <c r="O3762" s="5"/>
      <c r="P3762" s="5"/>
      <c r="Q3762" s="5"/>
      <c r="R3762" s="5"/>
      <c r="S3762" s="8"/>
      <c r="T3762" s="8">
        <f t="shared" si="290"/>
        <v>1</v>
      </c>
      <c r="U3762" s="8">
        <f t="shared" si="291"/>
        <v>1</v>
      </c>
      <c r="V3762" s="8">
        <f t="shared" si="292"/>
        <v>1</v>
      </c>
      <c r="W3762" s="8">
        <f t="shared" si="293"/>
        <v>1</v>
      </c>
      <c r="X3762" s="28">
        <f t="shared" si="294"/>
        <v>4</v>
      </c>
      <c r="Y3762" s="5"/>
      <c r="Z3762" s="5"/>
    </row>
    <row r="3763" spans="1:26" ht="16" x14ac:dyDescent="0.2">
      <c r="A3763" s="5" t="s">
        <v>6611</v>
      </c>
      <c r="B3763" s="5" t="s">
        <v>28</v>
      </c>
      <c r="C3763" s="5" t="s">
        <v>23</v>
      </c>
      <c r="D3763" s="5" t="s">
        <v>29</v>
      </c>
      <c r="E3763" s="5" t="s">
        <v>30</v>
      </c>
      <c r="F3763" s="5" t="s">
        <v>6612</v>
      </c>
      <c r="G3763" s="5" t="s">
        <v>45</v>
      </c>
      <c r="H3763" s="5" t="s">
        <v>45</v>
      </c>
      <c r="I3763" s="5" t="s">
        <v>33</v>
      </c>
      <c r="J3763" s="5" t="s">
        <v>6613</v>
      </c>
      <c r="K3763" s="5" t="s">
        <v>34</v>
      </c>
      <c r="L3763" s="5"/>
      <c r="M3763" s="5" t="s">
        <v>35</v>
      </c>
      <c r="N3763" s="5" t="s">
        <v>88</v>
      </c>
      <c r="O3763" s="5" t="s">
        <v>45</v>
      </c>
      <c r="P3763" s="5" t="s">
        <v>6612</v>
      </c>
      <c r="Q3763" s="5" t="s">
        <v>6614</v>
      </c>
      <c r="R3763" s="8" t="s">
        <v>70</v>
      </c>
      <c r="S3763" s="8"/>
      <c r="T3763" s="8">
        <f t="shared" si="290"/>
        <v>0</v>
      </c>
      <c r="U3763" s="8">
        <f t="shared" si="291"/>
        <v>0</v>
      </c>
      <c r="V3763" s="8">
        <f t="shared" si="292"/>
        <v>0</v>
      </c>
      <c r="W3763" s="8">
        <f t="shared" si="293"/>
        <v>0</v>
      </c>
      <c r="X3763" s="28">
        <f t="shared" si="294"/>
        <v>0</v>
      </c>
      <c r="Y3763" s="5"/>
      <c r="Z3763" s="5"/>
    </row>
    <row r="3764" spans="1:26" ht="16" x14ac:dyDescent="0.2">
      <c r="A3764" s="5" t="s">
        <v>6615</v>
      </c>
      <c r="B3764" s="5" t="s">
        <v>97</v>
      </c>
      <c r="C3764" s="5" t="s">
        <v>23</v>
      </c>
      <c r="D3764" s="5" t="s">
        <v>24</v>
      </c>
      <c r="E3764" s="5"/>
      <c r="F3764" s="5"/>
      <c r="G3764" s="5"/>
      <c r="H3764" s="5"/>
      <c r="I3764" s="5"/>
      <c r="J3764" s="5"/>
      <c r="K3764" s="5"/>
      <c r="L3764" s="5"/>
      <c r="M3764" s="5"/>
      <c r="N3764" s="5"/>
      <c r="O3764" s="5"/>
      <c r="P3764" s="5"/>
      <c r="Q3764" s="5"/>
      <c r="R3764" s="5"/>
      <c r="S3764" s="8"/>
      <c r="T3764" s="8">
        <f t="shared" si="290"/>
        <v>1</v>
      </c>
      <c r="U3764" s="8">
        <f t="shared" si="291"/>
        <v>1</v>
      </c>
      <c r="V3764" s="8">
        <f t="shared" si="292"/>
        <v>1</v>
      </c>
      <c r="W3764" s="8">
        <f t="shared" si="293"/>
        <v>1</v>
      </c>
      <c r="X3764" s="28">
        <f t="shared" si="294"/>
        <v>4</v>
      </c>
      <c r="Y3764" s="5"/>
      <c r="Z3764" s="5"/>
    </row>
    <row r="3765" spans="1:26" ht="16" x14ac:dyDescent="0.2">
      <c r="A3765" s="5" t="s">
        <v>6616</v>
      </c>
      <c r="B3765" s="5" t="s">
        <v>28</v>
      </c>
      <c r="C3765" s="5" t="s">
        <v>23</v>
      </c>
      <c r="D3765" s="5" t="s">
        <v>29</v>
      </c>
      <c r="E3765" s="5" t="s">
        <v>54</v>
      </c>
      <c r="F3765" s="5" t="s">
        <v>6617</v>
      </c>
      <c r="G3765" s="5" t="s">
        <v>1551</v>
      </c>
      <c r="H3765" s="5" t="s">
        <v>1551</v>
      </c>
      <c r="I3765" s="5" t="s">
        <v>33</v>
      </c>
      <c r="J3765" s="6">
        <v>32273</v>
      </c>
      <c r="K3765" s="5" t="s">
        <v>743</v>
      </c>
      <c r="L3765" s="5"/>
      <c r="M3765" s="5" t="s">
        <v>48</v>
      </c>
      <c r="N3765" s="5" t="s">
        <v>58</v>
      </c>
      <c r="O3765" s="5" t="s">
        <v>1551</v>
      </c>
      <c r="P3765" s="5" t="s">
        <v>5807</v>
      </c>
      <c r="Q3765" s="5" t="s">
        <v>6618</v>
      </c>
      <c r="R3765" s="8" t="s">
        <v>70</v>
      </c>
      <c r="S3765" s="8"/>
      <c r="T3765" s="8">
        <f t="shared" si="290"/>
        <v>0</v>
      </c>
      <c r="U3765" s="8">
        <f t="shared" si="291"/>
        <v>0</v>
      </c>
      <c r="V3765" s="8">
        <f t="shared" si="292"/>
        <v>0</v>
      </c>
      <c r="W3765" s="8">
        <f t="shared" si="293"/>
        <v>0</v>
      </c>
      <c r="X3765" s="28">
        <f t="shared" si="294"/>
        <v>0</v>
      </c>
      <c r="Y3765" s="5"/>
      <c r="Z3765" s="5"/>
    </row>
    <row r="3766" spans="1:26" ht="16" x14ac:dyDescent="0.2">
      <c r="A3766" s="5" t="s">
        <v>6619</v>
      </c>
      <c r="B3766" s="5" t="s">
        <v>97</v>
      </c>
      <c r="C3766" s="5" t="s">
        <v>23</v>
      </c>
      <c r="D3766" s="5" t="s">
        <v>24</v>
      </c>
      <c r="E3766" s="5"/>
      <c r="F3766" s="5"/>
      <c r="G3766" s="5"/>
      <c r="H3766" s="5"/>
      <c r="I3766" s="5"/>
      <c r="J3766" s="5"/>
      <c r="K3766" s="5"/>
      <c r="L3766" s="5"/>
      <c r="M3766" s="5"/>
      <c r="N3766" s="5"/>
      <c r="O3766" s="5"/>
      <c r="P3766" s="5"/>
      <c r="Q3766" s="5"/>
      <c r="R3766" s="5"/>
      <c r="S3766" s="8"/>
      <c r="T3766" s="8">
        <f t="shared" si="290"/>
        <v>1</v>
      </c>
      <c r="U3766" s="8">
        <f t="shared" si="291"/>
        <v>1</v>
      </c>
      <c r="V3766" s="8">
        <f t="shared" si="292"/>
        <v>1</v>
      </c>
      <c r="W3766" s="8">
        <f t="shared" si="293"/>
        <v>1</v>
      </c>
      <c r="X3766" s="28">
        <f t="shared" si="294"/>
        <v>4</v>
      </c>
      <c r="Y3766" s="5"/>
      <c r="Z3766" s="5"/>
    </row>
    <row r="3767" spans="1:26" ht="16" x14ac:dyDescent="0.2">
      <c r="A3767" s="5" t="s">
        <v>6620</v>
      </c>
      <c r="B3767" s="5" t="s">
        <v>22</v>
      </c>
      <c r="C3767" s="5" t="s">
        <v>23</v>
      </c>
      <c r="D3767" s="5" t="s">
        <v>24</v>
      </c>
      <c r="E3767" s="5"/>
      <c r="F3767" s="5"/>
      <c r="G3767" s="5"/>
      <c r="H3767" s="5"/>
      <c r="I3767" s="5"/>
      <c r="J3767" s="5"/>
      <c r="K3767" s="5"/>
      <c r="L3767" s="5"/>
      <c r="M3767" s="5"/>
      <c r="N3767" s="5"/>
      <c r="O3767" s="5"/>
      <c r="P3767" s="5"/>
      <c r="Q3767" s="5"/>
      <c r="R3767" s="5"/>
      <c r="S3767" s="8"/>
      <c r="T3767" s="8">
        <f t="shared" si="290"/>
        <v>1</v>
      </c>
      <c r="U3767" s="8">
        <f t="shared" si="291"/>
        <v>1</v>
      </c>
      <c r="V3767" s="8">
        <f t="shared" si="292"/>
        <v>1</v>
      </c>
      <c r="W3767" s="8">
        <f t="shared" si="293"/>
        <v>1</v>
      </c>
      <c r="X3767" s="28">
        <f t="shared" si="294"/>
        <v>4</v>
      </c>
      <c r="Y3767" s="5"/>
      <c r="Z3767" s="5"/>
    </row>
    <row r="3768" spans="1:26" ht="16" x14ac:dyDescent="0.2">
      <c r="A3768" s="5" t="s">
        <v>6621</v>
      </c>
      <c r="B3768" s="5" t="s">
        <v>91</v>
      </c>
      <c r="C3768" s="5" t="s">
        <v>23</v>
      </c>
      <c r="D3768" s="5" t="s">
        <v>24</v>
      </c>
      <c r="E3768" s="5"/>
      <c r="F3768" s="5"/>
      <c r="G3768" s="5"/>
      <c r="H3768" s="5"/>
      <c r="I3768" s="5"/>
      <c r="J3768" s="5"/>
      <c r="K3768" s="5"/>
      <c r="L3768" s="5"/>
      <c r="M3768" s="5"/>
      <c r="N3768" s="5"/>
      <c r="O3768" s="5"/>
      <c r="P3768" s="5"/>
      <c r="Q3768" s="5"/>
      <c r="R3768" s="5"/>
      <c r="S3768" s="8"/>
      <c r="T3768" s="8">
        <f t="shared" si="290"/>
        <v>1</v>
      </c>
      <c r="U3768" s="8">
        <f t="shared" si="291"/>
        <v>1</v>
      </c>
      <c r="V3768" s="8">
        <f t="shared" si="292"/>
        <v>1</v>
      </c>
      <c r="W3768" s="8">
        <f t="shared" si="293"/>
        <v>1</v>
      </c>
      <c r="X3768" s="28">
        <f t="shared" si="294"/>
        <v>4</v>
      </c>
      <c r="Y3768" s="5"/>
      <c r="Z3768" s="5"/>
    </row>
    <row r="3769" spans="1:26" ht="16" x14ac:dyDescent="0.2">
      <c r="A3769" s="5" t="s">
        <v>6622</v>
      </c>
      <c r="B3769" s="5" t="s">
        <v>28</v>
      </c>
      <c r="C3769" s="5" t="s">
        <v>23</v>
      </c>
      <c r="D3769" s="5" t="s">
        <v>29</v>
      </c>
      <c r="E3769" s="5"/>
      <c r="F3769" s="5"/>
      <c r="G3769" s="5"/>
      <c r="H3769" s="5"/>
      <c r="I3769" s="5"/>
      <c r="J3769" s="5"/>
      <c r="K3769" s="5"/>
      <c r="L3769" s="5"/>
      <c r="M3769" s="5"/>
      <c r="N3769" s="5"/>
      <c r="O3769" s="5"/>
      <c r="P3769" s="5"/>
      <c r="Q3769" s="5"/>
      <c r="R3769" s="5"/>
      <c r="S3769" s="8"/>
      <c r="T3769" s="8">
        <f t="shared" si="290"/>
        <v>1</v>
      </c>
      <c r="U3769" s="8">
        <f t="shared" si="291"/>
        <v>1</v>
      </c>
      <c r="V3769" s="8">
        <f t="shared" si="292"/>
        <v>1</v>
      </c>
      <c r="W3769" s="8">
        <f t="shared" si="293"/>
        <v>1</v>
      </c>
      <c r="X3769" s="28">
        <f t="shared" si="294"/>
        <v>4</v>
      </c>
      <c r="Y3769" s="5"/>
      <c r="Z3769" s="5"/>
    </row>
    <row r="3770" spans="1:26" ht="16" x14ac:dyDescent="0.2">
      <c r="A3770" s="5" t="s">
        <v>6623</v>
      </c>
      <c r="B3770" s="5" t="s">
        <v>22</v>
      </c>
      <c r="C3770" s="5" t="s">
        <v>23</v>
      </c>
      <c r="D3770" s="5" t="s">
        <v>24</v>
      </c>
      <c r="E3770" s="5"/>
      <c r="F3770" s="5"/>
      <c r="G3770" s="5"/>
      <c r="H3770" s="5"/>
      <c r="I3770" s="5"/>
      <c r="J3770" s="5"/>
      <c r="K3770" s="5"/>
      <c r="L3770" s="5"/>
      <c r="M3770" s="5"/>
      <c r="N3770" s="5"/>
      <c r="O3770" s="5"/>
      <c r="P3770" s="5"/>
      <c r="Q3770" s="5"/>
      <c r="R3770" s="5"/>
      <c r="S3770" s="8"/>
      <c r="T3770" s="8">
        <f t="shared" si="290"/>
        <v>1</v>
      </c>
      <c r="U3770" s="8">
        <f t="shared" si="291"/>
        <v>1</v>
      </c>
      <c r="V3770" s="8">
        <f t="shared" si="292"/>
        <v>1</v>
      </c>
      <c r="W3770" s="8">
        <f t="shared" si="293"/>
        <v>1</v>
      </c>
      <c r="X3770" s="28">
        <f t="shared" si="294"/>
        <v>4</v>
      </c>
      <c r="Y3770" s="5"/>
      <c r="Z3770" s="5"/>
    </row>
    <row r="3771" spans="1:26" ht="16" x14ac:dyDescent="0.2">
      <c r="A3771" s="5" t="s">
        <v>6624</v>
      </c>
      <c r="B3771" s="5" t="s">
        <v>28</v>
      </c>
      <c r="C3771" s="5" t="s">
        <v>23</v>
      </c>
      <c r="D3771" s="5" t="s">
        <v>29</v>
      </c>
      <c r="E3771" s="5" t="s">
        <v>54</v>
      </c>
      <c r="F3771" s="5" t="s">
        <v>44</v>
      </c>
      <c r="G3771" s="5" t="s">
        <v>45</v>
      </c>
      <c r="H3771" s="5" t="s">
        <v>45</v>
      </c>
      <c r="I3771" s="5" t="s">
        <v>33</v>
      </c>
      <c r="J3771" s="5" t="s">
        <v>6625</v>
      </c>
      <c r="K3771" s="5" t="s">
        <v>34</v>
      </c>
      <c r="L3771" s="5"/>
      <c r="M3771" s="5" t="s">
        <v>87</v>
      </c>
      <c r="N3771" s="5" t="s">
        <v>58</v>
      </c>
      <c r="O3771" s="5" t="s">
        <v>45</v>
      </c>
      <c r="P3771" s="5" t="s">
        <v>44</v>
      </c>
      <c r="Q3771" s="5" t="s">
        <v>6626</v>
      </c>
      <c r="R3771" s="8" t="s">
        <v>70</v>
      </c>
      <c r="S3771" s="8"/>
      <c r="T3771" s="8">
        <f t="shared" si="290"/>
        <v>0</v>
      </c>
      <c r="U3771" s="8">
        <f t="shared" si="291"/>
        <v>0</v>
      </c>
      <c r="V3771" s="8">
        <f t="shared" si="292"/>
        <v>0</v>
      </c>
      <c r="W3771" s="8">
        <f t="shared" si="293"/>
        <v>0</v>
      </c>
      <c r="X3771" s="28">
        <f t="shared" si="294"/>
        <v>0</v>
      </c>
      <c r="Y3771" s="5"/>
      <c r="Z3771" s="5"/>
    </row>
    <row r="3772" spans="1:26" ht="16" x14ac:dyDescent="0.2">
      <c r="A3772" s="5" t="s">
        <v>6627</v>
      </c>
      <c r="B3772" s="5" t="s">
        <v>63</v>
      </c>
      <c r="C3772" s="5" t="s">
        <v>23</v>
      </c>
      <c r="D3772" s="5" t="s">
        <v>29</v>
      </c>
      <c r="E3772" s="5" t="s">
        <v>54</v>
      </c>
      <c r="F3772" s="5" t="s">
        <v>277</v>
      </c>
      <c r="G3772" s="5" t="s">
        <v>45</v>
      </c>
      <c r="H3772" s="5" t="s">
        <v>45</v>
      </c>
      <c r="I3772" s="5" t="s">
        <v>33</v>
      </c>
      <c r="J3772" s="6">
        <v>34556</v>
      </c>
      <c r="K3772" s="5" t="s">
        <v>34</v>
      </c>
      <c r="L3772" s="5"/>
      <c r="M3772" s="5" t="s">
        <v>35</v>
      </c>
      <c r="N3772" s="5" t="s">
        <v>109</v>
      </c>
      <c r="O3772" s="5" t="s">
        <v>45</v>
      </c>
      <c r="P3772" s="5" t="s">
        <v>6628</v>
      </c>
      <c r="Q3772" s="5" t="s">
        <v>6629</v>
      </c>
      <c r="R3772" s="8" t="s">
        <v>70</v>
      </c>
      <c r="S3772" s="8"/>
      <c r="T3772" s="8">
        <f t="shared" si="290"/>
        <v>0</v>
      </c>
      <c r="U3772" s="8">
        <f t="shared" si="291"/>
        <v>0</v>
      </c>
      <c r="V3772" s="8">
        <f t="shared" si="292"/>
        <v>0</v>
      </c>
      <c r="W3772" s="8">
        <f t="shared" si="293"/>
        <v>0</v>
      </c>
      <c r="X3772" s="28">
        <f t="shared" si="294"/>
        <v>0</v>
      </c>
      <c r="Y3772" s="5"/>
      <c r="Z3772" s="5"/>
    </row>
    <row r="3773" spans="1:26" ht="16" x14ac:dyDescent="0.2">
      <c r="A3773" s="5" t="s">
        <v>6630</v>
      </c>
      <c r="B3773" s="5" t="s">
        <v>28</v>
      </c>
      <c r="C3773" s="5" t="s">
        <v>23</v>
      </c>
      <c r="D3773" s="5" t="s">
        <v>29</v>
      </c>
      <c r="E3773" s="5"/>
      <c r="F3773" s="5"/>
      <c r="G3773" s="5"/>
      <c r="H3773" s="5"/>
      <c r="I3773" s="5"/>
      <c r="J3773" s="5"/>
      <c r="K3773" s="5"/>
      <c r="L3773" s="5"/>
      <c r="M3773" s="5"/>
      <c r="N3773" s="5"/>
      <c r="O3773" s="5"/>
      <c r="P3773" s="5"/>
      <c r="Q3773" s="5"/>
      <c r="R3773" s="5"/>
      <c r="S3773" s="8"/>
      <c r="T3773" s="8">
        <f t="shared" si="290"/>
        <v>1</v>
      </c>
      <c r="U3773" s="8">
        <f t="shared" si="291"/>
        <v>1</v>
      </c>
      <c r="V3773" s="8">
        <f t="shared" si="292"/>
        <v>1</v>
      </c>
      <c r="W3773" s="8">
        <f t="shared" si="293"/>
        <v>1</v>
      </c>
      <c r="X3773" s="28">
        <f t="shared" si="294"/>
        <v>4</v>
      </c>
      <c r="Y3773" s="5"/>
      <c r="Z3773" s="5"/>
    </row>
    <row r="3774" spans="1:26" ht="16" x14ac:dyDescent="0.2">
      <c r="A3774" s="5" t="s">
        <v>6631</v>
      </c>
      <c r="B3774" s="5" t="s">
        <v>253</v>
      </c>
      <c r="C3774" s="5" t="s">
        <v>23</v>
      </c>
      <c r="D3774" s="5" t="s">
        <v>24</v>
      </c>
      <c r="E3774" s="5"/>
      <c r="F3774" s="5"/>
      <c r="G3774" s="5"/>
      <c r="H3774" s="5"/>
      <c r="I3774" s="5"/>
      <c r="J3774" s="5"/>
      <c r="K3774" s="5"/>
      <c r="L3774" s="5"/>
      <c r="M3774" s="5"/>
      <c r="N3774" s="5"/>
      <c r="O3774" s="5"/>
      <c r="P3774" s="5"/>
      <c r="Q3774" s="5"/>
      <c r="R3774" s="5"/>
      <c r="S3774" s="8"/>
      <c r="T3774" s="8">
        <f t="shared" si="290"/>
        <v>1</v>
      </c>
      <c r="U3774" s="8">
        <f t="shared" si="291"/>
        <v>1</v>
      </c>
      <c r="V3774" s="8">
        <f t="shared" si="292"/>
        <v>1</v>
      </c>
      <c r="W3774" s="8">
        <f t="shared" si="293"/>
        <v>1</v>
      </c>
      <c r="X3774" s="28">
        <f t="shared" si="294"/>
        <v>4</v>
      </c>
      <c r="Y3774" s="5"/>
      <c r="Z3774" s="5"/>
    </row>
    <row r="3775" spans="1:26" ht="16" x14ac:dyDescent="0.2">
      <c r="A3775" s="5" t="s">
        <v>6632</v>
      </c>
      <c r="B3775" s="5" t="s">
        <v>28</v>
      </c>
      <c r="C3775" s="5" t="s">
        <v>23</v>
      </c>
      <c r="D3775" s="5" t="s">
        <v>29</v>
      </c>
      <c r="E3775" s="5" t="s">
        <v>54</v>
      </c>
      <c r="F3775" s="5" t="s">
        <v>591</v>
      </c>
      <c r="G3775" s="5" t="s">
        <v>592</v>
      </c>
      <c r="H3775" s="5" t="s">
        <v>592</v>
      </c>
      <c r="I3775" s="5" t="s">
        <v>33</v>
      </c>
      <c r="J3775" s="5" t="s">
        <v>641</v>
      </c>
      <c r="K3775" s="5" t="s">
        <v>47</v>
      </c>
      <c r="L3775" s="5"/>
      <c r="M3775" s="5" t="s">
        <v>48</v>
      </c>
      <c r="N3775" s="5" t="s">
        <v>58</v>
      </c>
      <c r="O3775" s="5" t="s">
        <v>592</v>
      </c>
      <c r="P3775" s="5" t="s">
        <v>5055</v>
      </c>
      <c r="Q3775" s="5" t="s">
        <v>5058</v>
      </c>
      <c r="R3775" s="8" t="s">
        <v>70</v>
      </c>
      <c r="S3775" s="8"/>
      <c r="T3775" s="8">
        <f t="shared" si="290"/>
        <v>0</v>
      </c>
      <c r="U3775" s="8">
        <f t="shared" si="291"/>
        <v>0</v>
      </c>
      <c r="V3775" s="8">
        <f t="shared" si="292"/>
        <v>0</v>
      </c>
      <c r="W3775" s="8">
        <f t="shared" si="293"/>
        <v>0</v>
      </c>
      <c r="X3775" s="28">
        <f t="shared" si="294"/>
        <v>0</v>
      </c>
      <c r="Y3775" s="5"/>
      <c r="Z3775" s="5"/>
    </row>
    <row r="3776" spans="1:26" ht="16" x14ac:dyDescent="0.2">
      <c r="A3776" s="5" t="s">
        <v>6633</v>
      </c>
      <c r="B3776" s="5" t="s">
        <v>28</v>
      </c>
      <c r="C3776" s="5" t="s">
        <v>23</v>
      </c>
      <c r="D3776" s="5" t="s">
        <v>29</v>
      </c>
      <c r="E3776" s="5"/>
      <c r="F3776" s="5"/>
      <c r="G3776" s="5"/>
      <c r="H3776" s="5"/>
      <c r="I3776" s="5"/>
      <c r="J3776" s="5"/>
      <c r="K3776" s="5"/>
      <c r="L3776" s="5"/>
      <c r="M3776" s="5"/>
      <c r="N3776" s="5"/>
      <c r="O3776" s="5"/>
      <c r="P3776" s="5"/>
      <c r="Q3776" s="5"/>
      <c r="R3776" s="5"/>
      <c r="S3776" s="8"/>
      <c r="T3776" s="8">
        <f t="shared" si="290"/>
        <v>1</v>
      </c>
      <c r="U3776" s="8">
        <f t="shared" si="291"/>
        <v>1</v>
      </c>
      <c r="V3776" s="8">
        <f t="shared" si="292"/>
        <v>1</v>
      </c>
      <c r="W3776" s="8">
        <f t="shared" si="293"/>
        <v>1</v>
      </c>
      <c r="X3776" s="28">
        <f t="shared" si="294"/>
        <v>4</v>
      </c>
      <c r="Y3776" s="5"/>
      <c r="Z3776" s="5"/>
    </row>
    <row r="3777" spans="1:26" ht="16" x14ac:dyDescent="0.2">
      <c r="A3777" s="5" t="s">
        <v>6634</v>
      </c>
      <c r="B3777" s="5" t="s">
        <v>63</v>
      </c>
      <c r="C3777" s="5" t="s">
        <v>23</v>
      </c>
      <c r="D3777" s="5" t="s">
        <v>29</v>
      </c>
      <c r="E3777" s="5" t="s">
        <v>54</v>
      </c>
      <c r="F3777" s="5" t="s">
        <v>6635</v>
      </c>
      <c r="G3777" s="5" t="s">
        <v>86</v>
      </c>
      <c r="H3777" s="5" t="s">
        <v>86</v>
      </c>
      <c r="I3777" s="5" t="s">
        <v>33</v>
      </c>
      <c r="J3777" s="5" t="s">
        <v>1629</v>
      </c>
      <c r="K3777" s="7" t="s">
        <v>318</v>
      </c>
      <c r="L3777" s="5"/>
      <c r="M3777" s="5" t="s">
        <v>134</v>
      </c>
      <c r="N3777" s="5" t="s">
        <v>109</v>
      </c>
      <c r="O3777" s="5" t="s">
        <v>86</v>
      </c>
      <c r="P3777" s="5" t="s">
        <v>2543</v>
      </c>
      <c r="Q3777" s="5" t="s">
        <v>5941</v>
      </c>
      <c r="R3777" s="8" t="s">
        <v>70</v>
      </c>
      <c r="S3777" s="8"/>
      <c r="T3777" s="8">
        <f t="shared" si="290"/>
        <v>0</v>
      </c>
      <c r="U3777" s="8">
        <f t="shared" si="291"/>
        <v>0</v>
      </c>
      <c r="V3777" s="8">
        <f t="shared" si="292"/>
        <v>0</v>
      </c>
      <c r="W3777" s="8">
        <f t="shared" si="293"/>
        <v>0</v>
      </c>
      <c r="X3777" s="28">
        <f t="shared" si="294"/>
        <v>0</v>
      </c>
      <c r="Y3777" s="5"/>
      <c r="Z3777" s="5"/>
    </row>
    <row r="3778" spans="1:26" ht="16" x14ac:dyDescent="0.2">
      <c r="A3778" s="5" t="s">
        <v>6636</v>
      </c>
      <c r="B3778" s="5" t="s">
        <v>63</v>
      </c>
      <c r="C3778" s="5" t="s">
        <v>23</v>
      </c>
      <c r="D3778" s="5" t="s">
        <v>29</v>
      </c>
      <c r="E3778" s="5" t="s">
        <v>54</v>
      </c>
      <c r="F3778" s="5" t="s">
        <v>44</v>
      </c>
      <c r="G3778" s="5" t="s">
        <v>45</v>
      </c>
      <c r="H3778" s="5" t="s">
        <v>45</v>
      </c>
      <c r="I3778" s="5" t="s">
        <v>33</v>
      </c>
      <c r="J3778" s="5" t="s">
        <v>6637</v>
      </c>
      <c r="K3778" s="5" t="s">
        <v>743</v>
      </c>
      <c r="L3778" s="5"/>
      <c r="M3778" s="5" t="s">
        <v>48</v>
      </c>
      <c r="N3778" s="5" t="s">
        <v>36</v>
      </c>
      <c r="O3778" s="5" t="s">
        <v>45</v>
      </c>
      <c r="P3778" s="5" t="s">
        <v>45</v>
      </c>
      <c r="Q3778" s="5" t="s">
        <v>6638</v>
      </c>
      <c r="R3778" s="8" t="s">
        <v>39</v>
      </c>
      <c r="S3778" s="8"/>
      <c r="T3778" s="8">
        <f t="shared" si="290"/>
        <v>0</v>
      </c>
      <c r="U3778" s="8">
        <f t="shared" si="291"/>
        <v>0</v>
      </c>
      <c r="V3778" s="8">
        <f t="shared" si="292"/>
        <v>0</v>
      </c>
      <c r="W3778" s="8">
        <f t="shared" si="293"/>
        <v>0</v>
      </c>
      <c r="X3778" s="28">
        <f t="shared" si="294"/>
        <v>0</v>
      </c>
      <c r="Y3778" s="5"/>
      <c r="Z3778" s="5"/>
    </row>
    <row r="3779" spans="1:26" ht="16" x14ac:dyDescent="0.2">
      <c r="A3779" s="5" t="s">
        <v>6639</v>
      </c>
      <c r="B3779" s="5" t="s">
        <v>28</v>
      </c>
      <c r="C3779" s="5" t="s">
        <v>23</v>
      </c>
      <c r="D3779" s="5" t="s">
        <v>29</v>
      </c>
      <c r="E3779" s="5"/>
      <c r="F3779" s="5"/>
      <c r="G3779" s="5"/>
      <c r="H3779" s="5"/>
      <c r="I3779" s="5"/>
      <c r="J3779" s="5"/>
      <c r="K3779" s="5"/>
      <c r="L3779" s="5"/>
      <c r="M3779" s="5"/>
      <c r="N3779" s="5"/>
      <c r="O3779" s="5"/>
      <c r="P3779" s="5"/>
      <c r="Q3779" s="5"/>
      <c r="R3779" s="5"/>
      <c r="S3779" s="8"/>
      <c r="T3779" s="8">
        <f t="shared" ref="T3779:T3842" si="295">IF(ISBLANK(G3779),1,0)</f>
        <v>1</v>
      </c>
      <c r="U3779" s="8">
        <f t="shared" ref="U3779:U3842" si="296">IF(ISBLANK(M3779),1,0)</f>
        <v>1</v>
      </c>
      <c r="V3779" s="8">
        <f t="shared" ref="V3779:V3842" si="297">IF(ISBLANK(K3779),1,0)</f>
        <v>1</v>
      </c>
      <c r="W3779" s="8">
        <f t="shared" ref="W3779:W3842" si="298">IF(ISBLANK(Q3779),1,0)</f>
        <v>1</v>
      </c>
      <c r="X3779" s="28">
        <f t="shared" ref="X3779:X3842" si="299">SUM(T3779:W3779)</f>
        <v>4</v>
      </c>
      <c r="Y3779" s="5"/>
      <c r="Z3779" s="5"/>
    </row>
    <row r="3780" spans="1:26" ht="16" x14ac:dyDescent="0.2">
      <c r="A3780" s="5" t="s">
        <v>6640</v>
      </c>
      <c r="B3780" s="5" t="s">
        <v>63</v>
      </c>
      <c r="C3780" s="5" t="s">
        <v>23</v>
      </c>
      <c r="D3780" s="5" t="s">
        <v>29</v>
      </c>
      <c r="E3780" s="5" t="s">
        <v>30</v>
      </c>
      <c r="F3780" s="5" t="s">
        <v>44</v>
      </c>
      <c r="G3780" s="5" t="s">
        <v>45</v>
      </c>
      <c r="H3780" s="5" t="s">
        <v>45</v>
      </c>
      <c r="I3780" s="5" t="s">
        <v>33</v>
      </c>
      <c r="J3780" s="5" t="s">
        <v>6641</v>
      </c>
      <c r="K3780" s="5" t="s">
        <v>34</v>
      </c>
      <c r="L3780" s="5"/>
      <c r="M3780" s="5" t="s">
        <v>134</v>
      </c>
      <c r="N3780" s="5" t="s">
        <v>36</v>
      </c>
      <c r="O3780" s="5" t="s">
        <v>45</v>
      </c>
      <c r="P3780" s="5" t="s">
        <v>44</v>
      </c>
      <c r="Q3780" s="5" t="s">
        <v>6642</v>
      </c>
      <c r="R3780" s="8" t="s">
        <v>70</v>
      </c>
      <c r="S3780" s="8"/>
      <c r="T3780" s="8">
        <f t="shared" si="295"/>
        <v>0</v>
      </c>
      <c r="U3780" s="8">
        <f t="shared" si="296"/>
        <v>0</v>
      </c>
      <c r="V3780" s="8">
        <f t="shared" si="297"/>
        <v>0</v>
      </c>
      <c r="W3780" s="8">
        <f t="shared" si="298"/>
        <v>0</v>
      </c>
      <c r="X3780" s="28">
        <f t="shared" si="299"/>
        <v>0</v>
      </c>
      <c r="Y3780" s="5"/>
      <c r="Z3780" s="5"/>
    </row>
    <row r="3781" spans="1:26" ht="16" x14ac:dyDescent="0.2">
      <c r="A3781" s="5" t="s">
        <v>6643</v>
      </c>
      <c r="B3781" s="5" t="s">
        <v>22</v>
      </c>
      <c r="C3781" s="5" t="s">
        <v>23</v>
      </c>
      <c r="D3781" s="5" t="s">
        <v>24</v>
      </c>
      <c r="E3781" s="5"/>
      <c r="F3781" s="5"/>
      <c r="G3781" s="5"/>
      <c r="H3781" s="5"/>
      <c r="I3781" s="5"/>
      <c r="J3781" s="5"/>
      <c r="K3781" s="5"/>
      <c r="L3781" s="5"/>
      <c r="M3781" s="5"/>
      <c r="N3781" s="5"/>
      <c r="O3781" s="5"/>
      <c r="P3781" s="5"/>
      <c r="Q3781" s="5"/>
      <c r="R3781" s="5"/>
      <c r="S3781" s="8"/>
      <c r="T3781" s="8">
        <f t="shared" si="295"/>
        <v>1</v>
      </c>
      <c r="U3781" s="8">
        <f t="shared" si="296"/>
        <v>1</v>
      </c>
      <c r="V3781" s="8">
        <f t="shared" si="297"/>
        <v>1</v>
      </c>
      <c r="W3781" s="8">
        <f t="shared" si="298"/>
        <v>1</v>
      </c>
      <c r="X3781" s="28">
        <f t="shared" si="299"/>
        <v>4</v>
      </c>
      <c r="Y3781" s="5"/>
      <c r="Z3781" s="5"/>
    </row>
    <row r="3782" spans="1:26" ht="16" x14ac:dyDescent="0.2">
      <c r="A3782" s="5" t="s">
        <v>6644</v>
      </c>
      <c r="B3782" s="5" t="s">
        <v>28</v>
      </c>
      <c r="C3782" s="5" t="s">
        <v>23</v>
      </c>
      <c r="D3782" s="5" t="s">
        <v>29</v>
      </c>
      <c r="E3782" s="5" t="s">
        <v>30</v>
      </c>
      <c r="F3782" s="5" t="s">
        <v>1987</v>
      </c>
      <c r="G3782" s="5" t="s">
        <v>86</v>
      </c>
      <c r="H3782" s="5" t="s">
        <v>86</v>
      </c>
      <c r="I3782" s="5" t="s">
        <v>33</v>
      </c>
      <c r="J3782" s="6">
        <v>43074</v>
      </c>
      <c r="K3782" s="5" t="s">
        <v>57</v>
      </c>
      <c r="L3782" s="5"/>
      <c r="M3782" s="5" t="s">
        <v>208</v>
      </c>
      <c r="N3782" s="7" t="s">
        <v>164</v>
      </c>
      <c r="O3782" s="5" t="s">
        <v>86</v>
      </c>
      <c r="P3782" s="5" t="s">
        <v>1987</v>
      </c>
      <c r="Q3782" s="5" t="s">
        <v>6645</v>
      </c>
      <c r="R3782" s="8" t="s">
        <v>70</v>
      </c>
      <c r="S3782" s="8"/>
      <c r="T3782" s="8">
        <f t="shared" si="295"/>
        <v>0</v>
      </c>
      <c r="U3782" s="8">
        <f t="shared" si="296"/>
        <v>0</v>
      </c>
      <c r="V3782" s="8">
        <f t="shared" si="297"/>
        <v>0</v>
      </c>
      <c r="W3782" s="8">
        <f t="shared" si="298"/>
        <v>0</v>
      </c>
      <c r="X3782" s="28">
        <f t="shared" si="299"/>
        <v>0</v>
      </c>
      <c r="Y3782" s="5"/>
      <c r="Z3782" s="5"/>
    </row>
    <row r="3783" spans="1:26" ht="16" x14ac:dyDescent="0.2">
      <c r="A3783" s="5" t="s">
        <v>6646</v>
      </c>
      <c r="B3783" s="5" t="s">
        <v>28</v>
      </c>
      <c r="C3783" s="5" t="s">
        <v>23</v>
      </c>
      <c r="D3783" s="5" t="s">
        <v>29</v>
      </c>
      <c r="E3783" s="5" t="s">
        <v>54</v>
      </c>
      <c r="F3783" s="5" t="s">
        <v>179</v>
      </c>
      <c r="G3783" s="5" t="s">
        <v>163</v>
      </c>
      <c r="H3783" s="5" t="s">
        <v>163</v>
      </c>
      <c r="I3783" s="5" t="s">
        <v>33</v>
      </c>
      <c r="J3783" s="5" t="s">
        <v>6647</v>
      </c>
      <c r="K3783" s="5" t="s">
        <v>145</v>
      </c>
      <c r="L3783" s="5"/>
      <c r="M3783" s="5" t="s">
        <v>208</v>
      </c>
      <c r="N3783" s="5" t="s">
        <v>58</v>
      </c>
      <c r="O3783" s="5" t="s">
        <v>163</v>
      </c>
      <c r="P3783" s="5" t="s">
        <v>6648</v>
      </c>
      <c r="Q3783" s="5" t="s">
        <v>6649</v>
      </c>
      <c r="R3783" s="8" t="s">
        <v>39</v>
      </c>
      <c r="S3783" s="8"/>
      <c r="T3783" s="8">
        <f t="shared" si="295"/>
        <v>0</v>
      </c>
      <c r="U3783" s="8">
        <f t="shared" si="296"/>
        <v>0</v>
      </c>
      <c r="V3783" s="8">
        <f t="shared" si="297"/>
        <v>0</v>
      </c>
      <c r="W3783" s="8">
        <f t="shared" si="298"/>
        <v>0</v>
      </c>
      <c r="X3783" s="28">
        <f t="shared" si="299"/>
        <v>0</v>
      </c>
      <c r="Y3783" s="5"/>
      <c r="Z3783" s="5"/>
    </row>
    <row r="3784" spans="1:26" ht="16" x14ac:dyDescent="0.2">
      <c r="A3784" s="5" t="s">
        <v>6650</v>
      </c>
      <c r="B3784" s="5" t="s">
        <v>28</v>
      </c>
      <c r="C3784" s="5" t="s">
        <v>23</v>
      </c>
      <c r="D3784" s="5" t="s">
        <v>29</v>
      </c>
      <c r="E3784" s="5"/>
      <c r="F3784" s="5" t="s">
        <v>895</v>
      </c>
      <c r="G3784" s="5" t="s">
        <v>45</v>
      </c>
      <c r="H3784" s="5" t="s">
        <v>45</v>
      </c>
      <c r="I3784" s="5" t="s">
        <v>33</v>
      </c>
      <c r="J3784" s="6">
        <v>35226</v>
      </c>
      <c r="K3784" s="5" t="s">
        <v>57</v>
      </c>
      <c r="L3784" s="5"/>
      <c r="M3784" s="5" t="s">
        <v>134</v>
      </c>
      <c r="N3784" s="5" t="s">
        <v>88</v>
      </c>
      <c r="O3784" s="5" t="s">
        <v>45</v>
      </c>
      <c r="P3784" s="5" t="s">
        <v>6651</v>
      </c>
      <c r="Q3784" s="5" t="s">
        <v>6652</v>
      </c>
      <c r="R3784" s="8" t="s">
        <v>70</v>
      </c>
      <c r="S3784" s="8"/>
      <c r="T3784" s="8">
        <f t="shared" si="295"/>
        <v>0</v>
      </c>
      <c r="U3784" s="8">
        <f t="shared" si="296"/>
        <v>0</v>
      </c>
      <c r="V3784" s="8">
        <f t="shared" si="297"/>
        <v>0</v>
      </c>
      <c r="W3784" s="8">
        <f t="shared" si="298"/>
        <v>0</v>
      </c>
      <c r="X3784" s="28">
        <f t="shared" si="299"/>
        <v>0</v>
      </c>
      <c r="Y3784" s="5"/>
      <c r="Z3784" s="5"/>
    </row>
    <row r="3785" spans="1:26" ht="16" x14ac:dyDescent="0.2">
      <c r="A3785" s="5" t="s">
        <v>6653</v>
      </c>
      <c r="B3785" s="5" t="s">
        <v>22</v>
      </c>
      <c r="C3785" s="5" t="s">
        <v>23</v>
      </c>
      <c r="D3785" s="5" t="s">
        <v>24</v>
      </c>
      <c r="E3785" s="5"/>
      <c r="F3785" s="5"/>
      <c r="G3785" s="5"/>
      <c r="H3785" s="5"/>
      <c r="I3785" s="5"/>
      <c r="J3785" s="5"/>
      <c r="K3785" s="5"/>
      <c r="L3785" s="5"/>
      <c r="M3785" s="5"/>
      <c r="N3785" s="5"/>
      <c r="O3785" s="5"/>
      <c r="P3785" s="5"/>
      <c r="Q3785" s="5"/>
      <c r="R3785" s="5"/>
      <c r="S3785" s="8"/>
      <c r="T3785" s="8">
        <f t="shared" si="295"/>
        <v>1</v>
      </c>
      <c r="U3785" s="8">
        <f t="shared" si="296"/>
        <v>1</v>
      </c>
      <c r="V3785" s="8">
        <f t="shared" si="297"/>
        <v>1</v>
      </c>
      <c r="W3785" s="8">
        <f t="shared" si="298"/>
        <v>1</v>
      </c>
      <c r="X3785" s="28">
        <f t="shared" si="299"/>
        <v>4</v>
      </c>
      <c r="Y3785" s="5"/>
      <c r="Z3785" s="5"/>
    </row>
    <row r="3786" spans="1:26" ht="16" x14ac:dyDescent="0.2">
      <c r="A3786" s="5" t="s">
        <v>6654</v>
      </c>
      <c r="B3786" s="5" t="s">
        <v>97</v>
      </c>
      <c r="C3786" s="5" t="s">
        <v>23</v>
      </c>
      <c r="D3786" s="5" t="s">
        <v>24</v>
      </c>
      <c r="E3786" s="5"/>
      <c r="F3786" s="5"/>
      <c r="G3786" s="5"/>
      <c r="H3786" s="5"/>
      <c r="I3786" s="5"/>
      <c r="J3786" s="5"/>
      <c r="K3786" s="5"/>
      <c r="L3786" s="5"/>
      <c r="M3786" s="5"/>
      <c r="N3786" s="5"/>
      <c r="O3786" s="5"/>
      <c r="P3786" s="5"/>
      <c r="Q3786" s="5"/>
      <c r="R3786" s="5"/>
      <c r="S3786" s="8"/>
      <c r="T3786" s="8">
        <f t="shared" si="295"/>
        <v>1</v>
      </c>
      <c r="U3786" s="8">
        <f t="shared" si="296"/>
        <v>1</v>
      </c>
      <c r="V3786" s="8">
        <f t="shared" si="297"/>
        <v>1</v>
      </c>
      <c r="W3786" s="8">
        <f t="shared" si="298"/>
        <v>1</v>
      </c>
      <c r="X3786" s="28">
        <f t="shared" si="299"/>
        <v>4</v>
      </c>
      <c r="Y3786" s="5"/>
      <c r="Z3786" s="5"/>
    </row>
    <row r="3787" spans="1:26" ht="16" x14ac:dyDescent="0.2">
      <c r="A3787" s="5" t="s">
        <v>6655</v>
      </c>
      <c r="B3787" s="5" t="s">
        <v>28</v>
      </c>
      <c r="C3787" s="5" t="s">
        <v>23</v>
      </c>
      <c r="D3787" s="5" t="s">
        <v>29</v>
      </c>
      <c r="E3787" s="5"/>
      <c r="F3787" s="5"/>
      <c r="G3787" s="5"/>
      <c r="H3787" s="5"/>
      <c r="I3787" s="5"/>
      <c r="J3787" s="5"/>
      <c r="K3787" s="5"/>
      <c r="L3787" s="5"/>
      <c r="M3787" s="5"/>
      <c r="N3787" s="5"/>
      <c r="O3787" s="5"/>
      <c r="P3787" s="5"/>
      <c r="Q3787" s="5"/>
      <c r="R3787" s="5"/>
      <c r="S3787" s="8"/>
      <c r="T3787" s="8">
        <f t="shared" si="295"/>
        <v>1</v>
      </c>
      <c r="U3787" s="8">
        <f t="shared" si="296"/>
        <v>1</v>
      </c>
      <c r="V3787" s="8">
        <f t="shared" si="297"/>
        <v>1</v>
      </c>
      <c r="W3787" s="8">
        <f t="shared" si="298"/>
        <v>1</v>
      </c>
      <c r="X3787" s="28">
        <f t="shared" si="299"/>
        <v>4</v>
      </c>
      <c r="Y3787" s="5"/>
      <c r="Z3787" s="5"/>
    </row>
    <row r="3788" spans="1:26" ht="16" x14ac:dyDescent="0.2">
      <c r="A3788" s="5" t="s">
        <v>6656</v>
      </c>
      <c r="B3788" s="5" t="s">
        <v>97</v>
      </c>
      <c r="C3788" s="5" t="s">
        <v>23</v>
      </c>
      <c r="D3788" s="5" t="s">
        <v>24</v>
      </c>
      <c r="E3788" s="5"/>
      <c r="F3788" s="5"/>
      <c r="G3788" s="5"/>
      <c r="H3788" s="5"/>
      <c r="I3788" s="5"/>
      <c r="J3788" s="5"/>
      <c r="K3788" s="5"/>
      <c r="L3788" s="5"/>
      <c r="M3788" s="5"/>
      <c r="N3788" s="5"/>
      <c r="O3788" s="5"/>
      <c r="P3788" s="5"/>
      <c r="Q3788" s="5"/>
      <c r="R3788" s="5"/>
      <c r="S3788" s="8"/>
      <c r="T3788" s="8">
        <f t="shared" si="295"/>
        <v>1</v>
      </c>
      <c r="U3788" s="8">
        <f t="shared" si="296"/>
        <v>1</v>
      </c>
      <c r="V3788" s="8">
        <f t="shared" si="297"/>
        <v>1</v>
      </c>
      <c r="W3788" s="8">
        <f t="shared" si="298"/>
        <v>1</v>
      </c>
      <c r="X3788" s="28">
        <f t="shared" si="299"/>
        <v>4</v>
      </c>
      <c r="Y3788" s="5"/>
      <c r="Z3788" s="5"/>
    </row>
    <row r="3789" spans="1:26" ht="16" x14ac:dyDescent="0.2">
      <c r="A3789" s="5" t="s">
        <v>6657</v>
      </c>
      <c r="B3789" s="5" t="s">
        <v>28</v>
      </c>
      <c r="C3789" s="5" t="s">
        <v>23</v>
      </c>
      <c r="D3789" s="5" t="s">
        <v>29</v>
      </c>
      <c r="E3789" s="5" t="s">
        <v>30</v>
      </c>
      <c r="F3789" s="5" t="s">
        <v>6658</v>
      </c>
      <c r="G3789" s="5" t="s">
        <v>330</v>
      </c>
      <c r="H3789" s="5" t="s">
        <v>330</v>
      </c>
      <c r="I3789" s="5" t="s">
        <v>33</v>
      </c>
      <c r="J3789" s="6">
        <v>32602</v>
      </c>
      <c r="K3789" s="5" t="s">
        <v>57</v>
      </c>
      <c r="L3789" s="5"/>
      <c r="M3789" s="5" t="s">
        <v>108</v>
      </c>
      <c r="N3789" s="5" t="s">
        <v>58</v>
      </c>
      <c r="O3789" s="5" t="s">
        <v>330</v>
      </c>
      <c r="P3789" s="5" t="s">
        <v>6659</v>
      </c>
      <c r="Q3789" s="5" t="s">
        <v>6660</v>
      </c>
      <c r="R3789" s="8" t="s">
        <v>70</v>
      </c>
      <c r="S3789" s="8"/>
      <c r="T3789" s="8">
        <f t="shared" si="295"/>
        <v>0</v>
      </c>
      <c r="U3789" s="8">
        <f t="shared" si="296"/>
        <v>0</v>
      </c>
      <c r="V3789" s="8">
        <f t="shared" si="297"/>
        <v>0</v>
      </c>
      <c r="W3789" s="8">
        <f t="shared" si="298"/>
        <v>0</v>
      </c>
      <c r="X3789" s="28">
        <f t="shared" si="299"/>
        <v>0</v>
      </c>
      <c r="Y3789" s="5"/>
      <c r="Z3789" s="5"/>
    </row>
    <row r="3790" spans="1:26" ht="16" x14ac:dyDescent="0.2">
      <c r="A3790" s="5" t="s">
        <v>6661</v>
      </c>
      <c r="B3790" s="5" t="s">
        <v>97</v>
      </c>
      <c r="C3790" s="5" t="s">
        <v>23</v>
      </c>
      <c r="D3790" s="5" t="s">
        <v>24</v>
      </c>
      <c r="E3790" s="5"/>
      <c r="F3790" s="5"/>
      <c r="G3790" s="5"/>
      <c r="H3790" s="5"/>
      <c r="I3790" s="5"/>
      <c r="J3790" s="5"/>
      <c r="K3790" s="5"/>
      <c r="L3790" s="5"/>
      <c r="M3790" s="5"/>
      <c r="N3790" s="5"/>
      <c r="O3790" s="5"/>
      <c r="P3790" s="5"/>
      <c r="Q3790" s="5"/>
      <c r="R3790" s="5"/>
      <c r="S3790" s="8"/>
      <c r="T3790" s="8">
        <f t="shared" si="295"/>
        <v>1</v>
      </c>
      <c r="U3790" s="8">
        <f t="shared" si="296"/>
        <v>1</v>
      </c>
      <c r="V3790" s="8">
        <f t="shared" si="297"/>
        <v>1</v>
      </c>
      <c r="W3790" s="8">
        <f t="shared" si="298"/>
        <v>1</v>
      </c>
      <c r="X3790" s="28">
        <f t="shared" si="299"/>
        <v>4</v>
      </c>
      <c r="Y3790" s="5"/>
      <c r="Z3790" s="5"/>
    </row>
    <row r="3791" spans="1:26" ht="16" x14ac:dyDescent="0.2">
      <c r="A3791" s="5" t="s">
        <v>6662</v>
      </c>
      <c r="B3791" s="5" t="s">
        <v>28</v>
      </c>
      <c r="C3791" s="5" t="s">
        <v>23</v>
      </c>
      <c r="D3791" s="5" t="s">
        <v>29</v>
      </c>
      <c r="E3791" s="5"/>
      <c r="F3791" s="5"/>
      <c r="G3791" s="5"/>
      <c r="H3791" s="5"/>
      <c r="I3791" s="5"/>
      <c r="J3791" s="5"/>
      <c r="K3791" s="5"/>
      <c r="L3791" s="5"/>
      <c r="M3791" s="5"/>
      <c r="N3791" s="5"/>
      <c r="O3791" s="5"/>
      <c r="P3791" s="5"/>
      <c r="Q3791" s="5"/>
      <c r="R3791" s="5"/>
      <c r="S3791" s="8"/>
      <c r="T3791" s="8">
        <f t="shared" si="295"/>
        <v>1</v>
      </c>
      <c r="U3791" s="8">
        <f t="shared" si="296"/>
        <v>1</v>
      </c>
      <c r="V3791" s="8">
        <f t="shared" si="297"/>
        <v>1</v>
      </c>
      <c r="W3791" s="8">
        <f t="shared" si="298"/>
        <v>1</v>
      </c>
      <c r="X3791" s="28">
        <f t="shared" si="299"/>
        <v>4</v>
      </c>
      <c r="Y3791" s="5"/>
      <c r="Z3791" s="5"/>
    </row>
    <row r="3792" spans="1:26" ht="16" x14ac:dyDescent="0.2">
      <c r="A3792" s="5" t="s">
        <v>6663</v>
      </c>
      <c r="B3792" s="5" t="s">
        <v>28</v>
      </c>
      <c r="C3792" s="5" t="s">
        <v>23</v>
      </c>
      <c r="D3792" s="5" t="s">
        <v>29</v>
      </c>
      <c r="E3792" s="5" t="s">
        <v>54</v>
      </c>
      <c r="F3792" s="5" t="s">
        <v>6664</v>
      </c>
      <c r="G3792" s="5" t="s">
        <v>86</v>
      </c>
      <c r="H3792" s="5" t="s">
        <v>86</v>
      </c>
      <c r="I3792" s="5" t="s">
        <v>33</v>
      </c>
      <c r="J3792" s="6">
        <v>35072</v>
      </c>
      <c r="K3792" s="5" t="s">
        <v>57</v>
      </c>
      <c r="L3792" s="5"/>
      <c r="M3792" s="5" t="s">
        <v>35</v>
      </c>
      <c r="N3792" s="7" t="s">
        <v>164</v>
      </c>
      <c r="O3792" s="5" t="s">
        <v>86</v>
      </c>
      <c r="P3792" s="5" t="s">
        <v>6665</v>
      </c>
      <c r="Q3792" s="5" t="s">
        <v>6666</v>
      </c>
      <c r="R3792" s="8" t="s">
        <v>70</v>
      </c>
      <c r="S3792" s="8"/>
      <c r="T3792" s="8">
        <f t="shared" si="295"/>
        <v>0</v>
      </c>
      <c r="U3792" s="8">
        <f t="shared" si="296"/>
        <v>0</v>
      </c>
      <c r="V3792" s="8">
        <f t="shared" si="297"/>
        <v>0</v>
      </c>
      <c r="W3792" s="8">
        <f t="shared" si="298"/>
        <v>0</v>
      </c>
      <c r="X3792" s="28">
        <f t="shared" si="299"/>
        <v>0</v>
      </c>
      <c r="Y3792" s="5"/>
      <c r="Z3792" s="5"/>
    </row>
    <row r="3793" spans="1:26" ht="16" x14ac:dyDescent="0.2">
      <c r="A3793" s="5" t="s">
        <v>6667</v>
      </c>
      <c r="B3793" s="5" t="s">
        <v>97</v>
      </c>
      <c r="C3793" s="5" t="s">
        <v>23</v>
      </c>
      <c r="D3793" s="5" t="s">
        <v>24</v>
      </c>
      <c r="E3793" s="5"/>
      <c r="F3793" s="5"/>
      <c r="G3793" s="5"/>
      <c r="H3793" s="5"/>
      <c r="I3793" s="5"/>
      <c r="J3793" s="5"/>
      <c r="K3793" s="5"/>
      <c r="L3793" s="5"/>
      <c r="M3793" s="5"/>
      <c r="N3793" s="5"/>
      <c r="O3793" s="5"/>
      <c r="P3793" s="5"/>
      <c r="Q3793" s="5"/>
      <c r="R3793" s="5"/>
      <c r="S3793" s="8"/>
      <c r="T3793" s="8">
        <f t="shared" si="295"/>
        <v>1</v>
      </c>
      <c r="U3793" s="8">
        <f t="shared" si="296"/>
        <v>1</v>
      </c>
      <c r="V3793" s="8">
        <f t="shared" si="297"/>
        <v>1</v>
      </c>
      <c r="W3793" s="8">
        <f t="shared" si="298"/>
        <v>1</v>
      </c>
      <c r="X3793" s="28">
        <f t="shared" si="299"/>
        <v>4</v>
      </c>
      <c r="Y3793" s="5"/>
      <c r="Z3793" s="5"/>
    </row>
    <row r="3794" spans="1:26" ht="16" x14ac:dyDescent="0.2">
      <c r="A3794" s="5" t="s">
        <v>6668</v>
      </c>
      <c r="B3794" s="5" t="s">
        <v>28</v>
      </c>
      <c r="C3794" s="5" t="s">
        <v>23</v>
      </c>
      <c r="D3794" s="5" t="s">
        <v>29</v>
      </c>
      <c r="E3794" s="5" t="s">
        <v>54</v>
      </c>
      <c r="F3794" s="5" t="s">
        <v>6266</v>
      </c>
      <c r="G3794" s="5" t="s">
        <v>163</v>
      </c>
      <c r="H3794" s="5" t="s">
        <v>1784</v>
      </c>
      <c r="I3794" s="5" t="s">
        <v>33</v>
      </c>
      <c r="J3794" s="6">
        <v>33700</v>
      </c>
      <c r="K3794" s="5" t="s">
        <v>57</v>
      </c>
      <c r="L3794" s="5"/>
      <c r="M3794" s="5" t="s">
        <v>121</v>
      </c>
      <c r="N3794" s="5" t="s">
        <v>36</v>
      </c>
      <c r="O3794" s="5" t="s">
        <v>1784</v>
      </c>
      <c r="P3794" s="5" t="s">
        <v>6266</v>
      </c>
      <c r="Q3794" s="5" t="s">
        <v>6669</v>
      </c>
      <c r="R3794" s="8" t="s">
        <v>39</v>
      </c>
      <c r="S3794" s="8"/>
      <c r="T3794" s="8">
        <f t="shared" si="295"/>
        <v>0</v>
      </c>
      <c r="U3794" s="8">
        <f t="shared" si="296"/>
        <v>0</v>
      </c>
      <c r="V3794" s="8">
        <f t="shared" si="297"/>
        <v>0</v>
      </c>
      <c r="W3794" s="8">
        <f t="shared" si="298"/>
        <v>0</v>
      </c>
      <c r="X3794" s="28">
        <f t="shared" si="299"/>
        <v>0</v>
      </c>
      <c r="Y3794" s="5"/>
      <c r="Z3794" s="5"/>
    </row>
    <row r="3795" spans="1:26" ht="16" x14ac:dyDescent="0.2">
      <c r="A3795" s="5" t="s">
        <v>6670</v>
      </c>
      <c r="B3795" s="5" t="s">
        <v>28</v>
      </c>
      <c r="C3795" s="5" t="s">
        <v>23</v>
      </c>
      <c r="D3795" s="5" t="s">
        <v>29</v>
      </c>
      <c r="E3795" s="5" t="s">
        <v>30</v>
      </c>
      <c r="F3795" s="5" t="s">
        <v>934</v>
      </c>
      <c r="G3795" s="5" t="s">
        <v>258</v>
      </c>
      <c r="H3795" s="5" t="s">
        <v>258</v>
      </c>
      <c r="I3795" s="5" t="s">
        <v>33</v>
      </c>
      <c r="J3795" s="6">
        <v>35893</v>
      </c>
      <c r="K3795" s="5" t="s">
        <v>34</v>
      </c>
      <c r="L3795" s="5"/>
      <c r="M3795" s="5" t="s">
        <v>108</v>
      </c>
      <c r="N3795" s="5" t="s">
        <v>88</v>
      </c>
      <c r="O3795" s="5" t="s">
        <v>258</v>
      </c>
      <c r="P3795" s="5" t="s">
        <v>934</v>
      </c>
      <c r="Q3795" s="5" t="s">
        <v>6671</v>
      </c>
      <c r="R3795" s="8" t="s">
        <v>70</v>
      </c>
      <c r="S3795" s="8"/>
      <c r="T3795" s="8">
        <f t="shared" si="295"/>
        <v>0</v>
      </c>
      <c r="U3795" s="8">
        <f t="shared" si="296"/>
        <v>0</v>
      </c>
      <c r="V3795" s="8">
        <f t="shared" si="297"/>
        <v>0</v>
      </c>
      <c r="W3795" s="8">
        <f t="shared" si="298"/>
        <v>0</v>
      </c>
      <c r="X3795" s="28">
        <f t="shared" si="299"/>
        <v>0</v>
      </c>
      <c r="Y3795" s="5"/>
      <c r="Z3795" s="5"/>
    </row>
    <row r="3796" spans="1:26" ht="16" x14ac:dyDescent="0.2">
      <c r="A3796" s="5" t="s">
        <v>6672</v>
      </c>
      <c r="B3796" s="5" t="s">
        <v>28</v>
      </c>
      <c r="C3796" s="5" t="s">
        <v>23</v>
      </c>
      <c r="D3796" s="5" t="s">
        <v>29</v>
      </c>
      <c r="E3796" s="5"/>
      <c r="F3796" s="5"/>
      <c r="G3796" s="5"/>
      <c r="H3796" s="5"/>
      <c r="I3796" s="5"/>
      <c r="J3796" s="5"/>
      <c r="K3796" s="5"/>
      <c r="L3796" s="5"/>
      <c r="M3796" s="5"/>
      <c r="N3796" s="5"/>
      <c r="O3796" s="5"/>
      <c r="P3796" s="5"/>
      <c r="Q3796" s="5"/>
      <c r="R3796" s="5"/>
      <c r="S3796" s="8"/>
      <c r="T3796" s="8">
        <f t="shared" si="295"/>
        <v>1</v>
      </c>
      <c r="U3796" s="8">
        <f t="shared" si="296"/>
        <v>1</v>
      </c>
      <c r="V3796" s="8">
        <f t="shared" si="297"/>
        <v>1</v>
      </c>
      <c r="W3796" s="8">
        <f t="shared" si="298"/>
        <v>1</v>
      </c>
      <c r="X3796" s="28">
        <f t="shared" si="299"/>
        <v>4</v>
      </c>
      <c r="Y3796" s="5"/>
      <c r="Z3796" s="5"/>
    </row>
    <row r="3797" spans="1:26" ht="16" x14ac:dyDescent="0.2">
      <c r="A3797" s="5" t="s">
        <v>6673</v>
      </c>
      <c r="B3797" s="5" t="s">
        <v>28</v>
      </c>
      <c r="C3797" s="5" t="s">
        <v>23</v>
      </c>
      <c r="D3797" s="5" t="s">
        <v>29</v>
      </c>
      <c r="E3797" s="5" t="s">
        <v>30</v>
      </c>
      <c r="F3797" s="5" t="s">
        <v>6674</v>
      </c>
      <c r="G3797" s="5" t="s">
        <v>224</v>
      </c>
      <c r="H3797" s="5" t="s">
        <v>224</v>
      </c>
      <c r="I3797" s="5" t="s">
        <v>33</v>
      </c>
      <c r="J3797" s="5" t="s">
        <v>6675</v>
      </c>
      <c r="K3797" s="5" t="s">
        <v>34</v>
      </c>
      <c r="L3797" s="5"/>
      <c r="M3797" s="5" t="s">
        <v>134</v>
      </c>
      <c r="N3797" s="5" t="s">
        <v>109</v>
      </c>
      <c r="O3797" s="5" t="s">
        <v>224</v>
      </c>
      <c r="P3797" s="10">
        <v>2009</v>
      </c>
      <c r="Q3797" s="5"/>
      <c r="R3797" s="5"/>
      <c r="S3797" s="8"/>
      <c r="T3797" s="8">
        <f t="shared" si="295"/>
        <v>0</v>
      </c>
      <c r="U3797" s="8">
        <f t="shared" si="296"/>
        <v>0</v>
      </c>
      <c r="V3797" s="8">
        <f t="shared" si="297"/>
        <v>0</v>
      </c>
      <c r="W3797" s="8">
        <f t="shared" si="298"/>
        <v>1</v>
      </c>
      <c r="X3797" s="28">
        <f t="shared" si="299"/>
        <v>1</v>
      </c>
      <c r="Y3797" s="5"/>
      <c r="Z3797" s="5"/>
    </row>
    <row r="3798" spans="1:26" ht="16" x14ac:dyDescent="0.2">
      <c r="A3798" s="5" t="s">
        <v>6676</v>
      </c>
      <c r="B3798" s="5" t="s">
        <v>28</v>
      </c>
      <c r="C3798" s="5" t="s">
        <v>23</v>
      </c>
      <c r="D3798" s="5" t="s">
        <v>29</v>
      </c>
      <c r="E3798" s="5"/>
      <c r="F3798" s="5"/>
      <c r="G3798" s="5"/>
      <c r="H3798" s="5"/>
      <c r="I3798" s="5"/>
      <c r="J3798" s="5"/>
      <c r="K3798" s="5"/>
      <c r="L3798" s="5"/>
      <c r="M3798" s="5"/>
      <c r="N3798" s="5"/>
      <c r="O3798" s="5"/>
      <c r="P3798" s="5"/>
      <c r="Q3798" s="5"/>
      <c r="R3798" s="5"/>
      <c r="S3798" s="8"/>
      <c r="T3798" s="8">
        <f t="shared" si="295"/>
        <v>1</v>
      </c>
      <c r="U3798" s="8">
        <f t="shared" si="296"/>
        <v>1</v>
      </c>
      <c r="V3798" s="8">
        <f t="shared" si="297"/>
        <v>1</v>
      </c>
      <c r="W3798" s="8">
        <f t="shared" si="298"/>
        <v>1</v>
      </c>
      <c r="X3798" s="28">
        <f t="shared" si="299"/>
        <v>4</v>
      </c>
      <c r="Y3798" s="5"/>
      <c r="Z3798" s="5"/>
    </row>
    <row r="3799" spans="1:26" ht="16" x14ac:dyDescent="0.2">
      <c r="A3799" s="5" t="s">
        <v>6677</v>
      </c>
      <c r="B3799" s="5" t="s">
        <v>28</v>
      </c>
      <c r="C3799" s="5" t="s">
        <v>23</v>
      </c>
      <c r="D3799" s="5" t="s">
        <v>29</v>
      </c>
      <c r="E3799" s="5"/>
      <c r="F3799" s="5"/>
      <c r="G3799" s="5"/>
      <c r="H3799" s="5"/>
      <c r="I3799" s="5"/>
      <c r="J3799" s="5"/>
      <c r="K3799" s="5"/>
      <c r="L3799" s="5"/>
      <c r="M3799" s="5"/>
      <c r="N3799" s="5"/>
      <c r="O3799" s="5"/>
      <c r="P3799" s="5"/>
      <c r="Q3799" s="5"/>
      <c r="R3799" s="5"/>
      <c r="S3799" s="8"/>
      <c r="T3799" s="8">
        <f t="shared" si="295"/>
        <v>1</v>
      </c>
      <c r="U3799" s="8">
        <f t="shared" si="296"/>
        <v>1</v>
      </c>
      <c r="V3799" s="8">
        <f t="shared" si="297"/>
        <v>1</v>
      </c>
      <c r="W3799" s="8">
        <f t="shared" si="298"/>
        <v>1</v>
      </c>
      <c r="X3799" s="28">
        <f t="shared" si="299"/>
        <v>4</v>
      </c>
      <c r="Y3799" s="5"/>
      <c r="Z3799" s="5"/>
    </row>
    <row r="3800" spans="1:26" ht="16" x14ac:dyDescent="0.2">
      <c r="A3800" s="5" t="s">
        <v>6678</v>
      </c>
      <c r="B3800" s="5" t="s">
        <v>97</v>
      </c>
      <c r="C3800" s="5" t="s">
        <v>23</v>
      </c>
      <c r="D3800" s="5" t="s">
        <v>24</v>
      </c>
      <c r="E3800" s="5"/>
      <c r="F3800" s="5"/>
      <c r="G3800" s="5"/>
      <c r="H3800" s="5"/>
      <c r="I3800" s="5"/>
      <c r="J3800" s="5"/>
      <c r="K3800" s="5"/>
      <c r="L3800" s="5"/>
      <c r="M3800" s="5"/>
      <c r="N3800" s="5"/>
      <c r="O3800" s="5"/>
      <c r="P3800" s="5"/>
      <c r="Q3800" s="5"/>
      <c r="R3800" s="5"/>
      <c r="S3800" s="8"/>
      <c r="T3800" s="8">
        <f t="shared" si="295"/>
        <v>1</v>
      </c>
      <c r="U3800" s="8">
        <f t="shared" si="296"/>
        <v>1</v>
      </c>
      <c r="V3800" s="8">
        <f t="shared" si="297"/>
        <v>1</v>
      </c>
      <c r="W3800" s="8">
        <f t="shared" si="298"/>
        <v>1</v>
      </c>
      <c r="X3800" s="28">
        <f t="shared" si="299"/>
        <v>4</v>
      </c>
      <c r="Y3800" s="5"/>
      <c r="Z3800" s="5"/>
    </row>
    <row r="3801" spans="1:26" ht="16" x14ac:dyDescent="0.2">
      <c r="A3801" s="5" t="s">
        <v>6679</v>
      </c>
      <c r="B3801" s="5" t="s">
        <v>22</v>
      </c>
      <c r="C3801" s="5" t="s">
        <v>23</v>
      </c>
      <c r="D3801" s="5" t="s">
        <v>24</v>
      </c>
      <c r="E3801" s="5"/>
      <c r="F3801" s="5"/>
      <c r="G3801" s="5"/>
      <c r="H3801" s="5"/>
      <c r="I3801" s="5"/>
      <c r="J3801" s="5"/>
      <c r="K3801" s="5"/>
      <c r="L3801" s="5"/>
      <c r="M3801" s="5"/>
      <c r="N3801" s="5"/>
      <c r="O3801" s="5"/>
      <c r="P3801" s="5"/>
      <c r="Q3801" s="5"/>
      <c r="R3801" s="5"/>
      <c r="S3801" s="8"/>
      <c r="T3801" s="8">
        <f t="shared" si="295"/>
        <v>1</v>
      </c>
      <c r="U3801" s="8">
        <f t="shared" si="296"/>
        <v>1</v>
      </c>
      <c r="V3801" s="8">
        <f t="shared" si="297"/>
        <v>1</v>
      </c>
      <c r="W3801" s="8">
        <f t="shared" si="298"/>
        <v>1</v>
      </c>
      <c r="X3801" s="28">
        <f t="shared" si="299"/>
        <v>4</v>
      </c>
      <c r="Y3801" s="5"/>
      <c r="Z3801" s="5"/>
    </row>
    <row r="3802" spans="1:26" ht="16" x14ac:dyDescent="0.2">
      <c r="A3802" s="5" t="s">
        <v>6680</v>
      </c>
      <c r="B3802" s="5" t="s">
        <v>22</v>
      </c>
      <c r="C3802" s="5" t="s">
        <v>23</v>
      </c>
      <c r="D3802" s="5" t="s">
        <v>24</v>
      </c>
      <c r="E3802" s="5"/>
      <c r="F3802" s="5"/>
      <c r="G3802" s="5"/>
      <c r="H3802" s="5"/>
      <c r="I3802" s="5"/>
      <c r="J3802" s="5"/>
      <c r="K3802" s="5"/>
      <c r="L3802" s="5"/>
      <c r="M3802" s="5"/>
      <c r="N3802" s="5"/>
      <c r="O3802" s="5"/>
      <c r="P3802" s="5"/>
      <c r="Q3802" s="5"/>
      <c r="R3802" s="5"/>
      <c r="S3802" s="8"/>
      <c r="T3802" s="8">
        <f t="shared" si="295"/>
        <v>1</v>
      </c>
      <c r="U3802" s="8">
        <f t="shared" si="296"/>
        <v>1</v>
      </c>
      <c r="V3802" s="8">
        <f t="shared" si="297"/>
        <v>1</v>
      </c>
      <c r="W3802" s="8">
        <f t="shared" si="298"/>
        <v>1</v>
      </c>
      <c r="X3802" s="28">
        <f t="shared" si="299"/>
        <v>4</v>
      </c>
      <c r="Y3802" s="5"/>
      <c r="Z3802" s="5"/>
    </row>
    <row r="3803" spans="1:26" ht="16" x14ac:dyDescent="0.2">
      <c r="A3803" s="5" t="s">
        <v>6681</v>
      </c>
      <c r="B3803" s="5" t="s">
        <v>97</v>
      </c>
      <c r="C3803" s="5" t="s">
        <v>23</v>
      </c>
      <c r="D3803" s="5" t="s">
        <v>24</v>
      </c>
      <c r="E3803" s="5"/>
      <c r="F3803" s="5"/>
      <c r="G3803" s="5"/>
      <c r="H3803" s="5"/>
      <c r="I3803" s="5"/>
      <c r="J3803" s="5"/>
      <c r="K3803" s="5"/>
      <c r="L3803" s="5"/>
      <c r="M3803" s="5"/>
      <c r="N3803" s="5"/>
      <c r="O3803" s="5"/>
      <c r="P3803" s="5"/>
      <c r="Q3803" s="5"/>
      <c r="R3803" s="5"/>
      <c r="S3803" s="8"/>
      <c r="T3803" s="8">
        <f t="shared" si="295"/>
        <v>1</v>
      </c>
      <c r="U3803" s="8">
        <f t="shared" si="296"/>
        <v>1</v>
      </c>
      <c r="V3803" s="8">
        <f t="shared" si="297"/>
        <v>1</v>
      </c>
      <c r="W3803" s="8">
        <f t="shared" si="298"/>
        <v>1</v>
      </c>
      <c r="X3803" s="28">
        <f t="shared" si="299"/>
        <v>4</v>
      </c>
      <c r="Y3803" s="5"/>
      <c r="Z3803" s="5"/>
    </row>
    <row r="3804" spans="1:26" ht="16" x14ac:dyDescent="0.2">
      <c r="A3804" s="5" t="s">
        <v>6682</v>
      </c>
      <c r="B3804" s="5" t="s">
        <v>28</v>
      </c>
      <c r="C3804" s="5" t="s">
        <v>23</v>
      </c>
      <c r="D3804" s="5" t="s">
        <v>29</v>
      </c>
      <c r="E3804" s="5" t="s">
        <v>30</v>
      </c>
      <c r="F3804" s="5" t="s">
        <v>6683</v>
      </c>
      <c r="G3804" s="5" t="s">
        <v>1239</v>
      </c>
      <c r="H3804" s="5" t="s">
        <v>1012</v>
      </c>
      <c r="I3804" s="5" t="s">
        <v>1010</v>
      </c>
      <c r="J3804" s="9">
        <v>34982</v>
      </c>
      <c r="K3804" s="5" t="s">
        <v>47</v>
      </c>
      <c r="L3804" s="5"/>
      <c r="M3804" s="5" t="s">
        <v>35</v>
      </c>
      <c r="N3804" s="5" t="s">
        <v>36</v>
      </c>
      <c r="O3804" s="5" t="s">
        <v>1012</v>
      </c>
      <c r="P3804" s="5" t="s">
        <v>2088</v>
      </c>
      <c r="Q3804" s="5" t="s">
        <v>6684</v>
      </c>
      <c r="R3804" s="8" t="s">
        <v>39</v>
      </c>
      <c r="S3804" s="8"/>
      <c r="T3804" s="8">
        <f t="shared" si="295"/>
        <v>0</v>
      </c>
      <c r="U3804" s="8">
        <f t="shared" si="296"/>
        <v>0</v>
      </c>
      <c r="V3804" s="8">
        <f t="shared" si="297"/>
        <v>0</v>
      </c>
      <c r="W3804" s="8">
        <f t="shared" si="298"/>
        <v>0</v>
      </c>
      <c r="X3804" s="28">
        <f t="shared" si="299"/>
        <v>0</v>
      </c>
      <c r="Y3804" s="5"/>
      <c r="Z3804" s="5"/>
    </row>
    <row r="3805" spans="1:26" ht="16" x14ac:dyDescent="0.2">
      <c r="A3805" s="5" t="s">
        <v>6685</v>
      </c>
      <c r="B3805" s="5" t="s">
        <v>63</v>
      </c>
      <c r="C3805" s="5" t="s">
        <v>23</v>
      </c>
      <c r="D3805" s="5" t="s">
        <v>29</v>
      </c>
      <c r="E3805" s="5" t="s">
        <v>30</v>
      </c>
      <c r="F3805" s="5" t="s">
        <v>6050</v>
      </c>
      <c r="G3805" s="5" t="s">
        <v>119</v>
      </c>
      <c r="H3805" s="5" t="s">
        <v>119</v>
      </c>
      <c r="I3805" s="5" t="s">
        <v>33</v>
      </c>
      <c r="J3805" s="5" t="s">
        <v>6686</v>
      </c>
      <c r="K3805" s="5" t="s">
        <v>34</v>
      </c>
      <c r="L3805" s="5"/>
      <c r="M3805" s="5" t="s">
        <v>35</v>
      </c>
      <c r="N3805" s="5" t="s">
        <v>36</v>
      </c>
      <c r="O3805" s="5" t="s">
        <v>119</v>
      </c>
      <c r="P3805" s="5" t="s">
        <v>6687</v>
      </c>
      <c r="Q3805" s="5" t="s">
        <v>6688</v>
      </c>
      <c r="R3805" s="8" t="s">
        <v>39</v>
      </c>
      <c r="S3805" s="8"/>
      <c r="T3805" s="8">
        <f t="shared" si="295"/>
        <v>0</v>
      </c>
      <c r="U3805" s="8">
        <f t="shared" si="296"/>
        <v>0</v>
      </c>
      <c r="V3805" s="8">
        <f t="shared" si="297"/>
        <v>0</v>
      </c>
      <c r="W3805" s="8">
        <f t="shared" si="298"/>
        <v>0</v>
      </c>
      <c r="X3805" s="28">
        <f t="shared" si="299"/>
        <v>0</v>
      </c>
      <c r="Y3805" s="5"/>
      <c r="Z3805" s="5"/>
    </row>
    <row r="3806" spans="1:26" ht="16" x14ac:dyDescent="0.2">
      <c r="A3806" s="5" t="s">
        <v>6689</v>
      </c>
      <c r="B3806" s="5" t="s">
        <v>28</v>
      </c>
      <c r="C3806" s="5" t="s">
        <v>23</v>
      </c>
      <c r="D3806" s="5" t="s">
        <v>29</v>
      </c>
      <c r="E3806" s="5" t="s">
        <v>54</v>
      </c>
      <c r="F3806" s="5" t="s">
        <v>1987</v>
      </c>
      <c r="G3806" s="5" t="s">
        <v>86</v>
      </c>
      <c r="H3806" s="5" t="s">
        <v>86</v>
      </c>
      <c r="I3806" s="5" t="s">
        <v>33</v>
      </c>
      <c r="J3806" s="5" t="s">
        <v>6690</v>
      </c>
      <c r="K3806" s="5" t="s">
        <v>57</v>
      </c>
      <c r="L3806" s="5"/>
      <c r="M3806" s="5" t="s">
        <v>48</v>
      </c>
      <c r="N3806" s="5" t="s">
        <v>36</v>
      </c>
      <c r="O3806" s="5" t="s">
        <v>86</v>
      </c>
      <c r="P3806" s="5" t="s">
        <v>1987</v>
      </c>
      <c r="Q3806" s="5" t="s">
        <v>6691</v>
      </c>
      <c r="R3806" s="8" t="s">
        <v>70</v>
      </c>
      <c r="S3806" s="8"/>
      <c r="T3806" s="8">
        <f t="shared" si="295"/>
        <v>0</v>
      </c>
      <c r="U3806" s="8">
        <f t="shared" si="296"/>
        <v>0</v>
      </c>
      <c r="V3806" s="8">
        <f t="shared" si="297"/>
        <v>0</v>
      </c>
      <c r="W3806" s="8">
        <f t="shared" si="298"/>
        <v>0</v>
      </c>
      <c r="X3806" s="28">
        <f t="shared" si="299"/>
        <v>0</v>
      </c>
      <c r="Y3806" s="5"/>
      <c r="Z3806" s="5"/>
    </row>
    <row r="3807" spans="1:26" ht="16" x14ac:dyDescent="0.2">
      <c r="A3807" s="5" t="s">
        <v>6692</v>
      </c>
      <c r="B3807" s="5" t="s">
        <v>28</v>
      </c>
      <c r="C3807" s="5" t="s">
        <v>23</v>
      </c>
      <c r="D3807" s="5" t="s">
        <v>29</v>
      </c>
      <c r="E3807" s="5" t="s">
        <v>30</v>
      </c>
      <c r="F3807" s="5" t="s">
        <v>1013</v>
      </c>
      <c r="G3807" s="5" t="s">
        <v>1012</v>
      </c>
      <c r="H3807" s="5" t="s">
        <v>1012</v>
      </c>
      <c r="I3807" s="5" t="s">
        <v>1010</v>
      </c>
      <c r="J3807" s="6">
        <v>33697</v>
      </c>
      <c r="K3807" s="5" t="s">
        <v>608</v>
      </c>
      <c r="L3807" s="5"/>
      <c r="M3807" s="5" t="s">
        <v>159</v>
      </c>
      <c r="N3807" s="7" t="s">
        <v>164</v>
      </c>
      <c r="O3807" s="5" t="s">
        <v>1012</v>
      </c>
      <c r="P3807" s="5" t="s">
        <v>1013</v>
      </c>
      <c r="Q3807" s="5" t="s">
        <v>3985</v>
      </c>
      <c r="R3807" s="8" t="s">
        <v>39</v>
      </c>
      <c r="S3807" s="8"/>
      <c r="T3807" s="8">
        <f t="shared" si="295"/>
        <v>0</v>
      </c>
      <c r="U3807" s="8">
        <f t="shared" si="296"/>
        <v>0</v>
      </c>
      <c r="V3807" s="8">
        <f t="shared" si="297"/>
        <v>0</v>
      </c>
      <c r="W3807" s="8">
        <f t="shared" si="298"/>
        <v>0</v>
      </c>
      <c r="X3807" s="28">
        <f t="shared" si="299"/>
        <v>0</v>
      </c>
      <c r="Y3807" s="5"/>
      <c r="Z3807" s="5"/>
    </row>
    <row r="3808" spans="1:26" ht="16" x14ac:dyDescent="0.2">
      <c r="A3808" s="5" t="s">
        <v>6693</v>
      </c>
      <c r="B3808" s="5" t="s">
        <v>97</v>
      </c>
      <c r="C3808" s="5" t="s">
        <v>23</v>
      </c>
      <c r="D3808" s="5" t="s">
        <v>24</v>
      </c>
      <c r="E3808" s="5"/>
      <c r="F3808" s="5"/>
      <c r="G3808" s="5"/>
      <c r="H3808" s="5"/>
      <c r="I3808" s="5"/>
      <c r="J3808" s="5"/>
      <c r="K3808" s="5"/>
      <c r="L3808" s="5"/>
      <c r="M3808" s="5"/>
      <c r="N3808" s="5"/>
      <c r="O3808" s="5"/>
      <c r="P3808" s="5"/>
      <c r="Q3808" s="5"/>
      <c r="R3808" s="5"/>
      <c r="S3808" s="8"/>
      <c r="T3808" s="8">
        <f t="shared" si="295"/>
        <v>1</v>
      </c>
      <c r="U3808" s="8">
        <f t="shared" si="296"/>
        <v>1</v>
      </c>
      <c r="V3808" s="8">
        <f t="shared" si="297"/>
        <v>1</v>
      </c>
      <c r="W3808" s="8">
        <f t="shared" si="298"/>
        <v>1</v>
      </c>
      <c r="X3808" s="28">
        <f t="shared" si="299"/>
        <v>4</v>
      </c>
      <c r="Y3808" s="5"/>
      <c r="Z3808" s="5"/>
    </row>
    <row r="3809" spans="1:26" ht="16" x14ac:dyDescent="0.2">
      <c r="A3809" s="5" t="s">
        <v>6694</v>
      </c>
      <c r="B3809" s="5" t="s">
        <v>22</v>
      </c>
      <c r="C3809" s="5" t="s">
        <v>23</v>
      </c>
      <c r="D3809" s="5" t="s">
        <v>24</v>
      </c>
      <c r="E3809" s="5"/>
      <c r="F3809" s="5"/>
      <c r="G3809" s="5"/>
      <c r="H3809" s="5"/>
      <c r="I3809" s="5"/>
      <c r="J3809" s="5"/>
      <c r="K3809" s="5"/>
      <c r="L3809" s="5"/>
      <c r="M3809" s="5"/>
      <c r="N3809" s="5"/>
      <c r="O3809" s="5"/>
      <c r="P3809" s="5"/>
      <c r="Q3809" s="5"/>
      <c r="R3809" s="5"/>
      <c r="S3809" s="8"/>
      <c r="T3809" s="8">
        <f t="shared" si="295"/>
        <v>1</v>
      </c>
      <c r="U3809" s="8">
        <f t="shared" si="296"/>
        <v>1</v>
      </c>
      <c r="V3809" s="8">
        <f t="shared" si="297"/>
        <v>1</v>
      </c>
      <c r="W3809" s="8">
        <f t="shared" si="298"/>
        <v>1</v>
      </c>
      <c r="X3809" s="28">
        <f t="shared" si="299"/>
        <v>4</v>
      </c>
      <c r="Y3809" s="5"/>
      <c r="Z3809" s="5"/>
    </row>
    <row r="3810" spans="1:26" ht="16" x14ac:dyDescent="0.2">
      <c r="A3810" s="5" t="s">
        <v>6695</v>
      </c>
      <c r="B3810" s="5" t="s">
        <v>953</v>
      </c>
      <c r="C3810" s="5" t="s">
        <v>23</v>
      </c>
      <c r="D3810" s="5" t="s">
        <v>24</v>
      </c>
      <c r="E3810" s="5"/>
      <c r="F3810" s="5"/>
      <c r="G3810" s="5"/>
      <c r="H3810" s="5"/>
      <c r="I3810" s="5"/>
      <c r="J3810" s="5"/>
      <c r="K3810" s="5"/>
      <c r="L3810" s="5"/>
      <c r="M3810" s="5"/>
      <c r="N3810" s="5"/>
      <c r="O3810" s="5"/>
      <c r="P3810" s="5"/>
      <c r="Q3810" s="5"/>
      <c r="R3810" s="5"/>
      <c r="S3810" s="8"/>
      <c r="T3810" s="8">
        <f t="shared" si="295"/>
        <v>1</v>
      </c>
      <c r="U3810" s="8">
        <f t="shared" si="296"/>
        <v>1</v>
      </c>
      <c r="V3810" s="8">
        <f t="shared" si="297"/>
        <v>1</v>
      </c>
      <c r="W3810" s="8">
        <f t="shared" si="298"/>
        <v>1</v>
      </c>
      <c r="X3810" s="28">
        <f t="shared" si="299"/>
        <v>4</v>
      </c>
      <c r="Y3810" s="5"/>
      <c r="Z3810" s="5"/>
    </row>
    <row r="3811" spans="1:26" ht="16" x14ac:dyDescent="0.2">
      <c r="A3811" s="5" t="s">
        <v>6696</v>
      </c>
      <c r="B3811" s="5" t="s">
        <v>22</v>
      </c>
      <c r="C3811" s="5" t="s">
        <v>23</v>
      </c>
      <c r="D3811" s="5" t="s">
        <v>24</v>
      </c>
      <c r="E3811" s="5"/>
      <c r="F3811" s="5"/>
      <c r="G3811" s="5"/>
      <c r="H3811" s="5"/>
      <c r="I3811" s="5"/>
      <c r="J3811" s="5"/>
      <c r="K3811" s="5"/>
      <c r="L3811" s="5"/>
      <c r="M3811" s="5"/>
      <c r="N3811" s="5"/>
      <c r="O3811" s="5"/>
      <c r="P3811" s="5"/>
      <c r="Q3811" s="5"/>
      <c r="R3811" s="5"/>
      <c r="S3811" s="8"/>
      <c r="T3811" s="8">
        <f t="shared" si="295"/>
        <v>1</v>
      </c>
      <c r="U3811" s="8">
        <f t="shared" si="296"/>
        <v>1</v>
      </c>
      <c r="V3811" s="8">
        <f t="shared" si="297"/>
        <v>1</v>
      </c>
      <c r="W3811" s="8">
        <f t="shared" si="298"/>
        <v>1</v>
      </c>
      <c r="X3811" s="28">
        <f t="shared" si="299"/>
        <v>4</v>
      </c>
      <c r="Y3811" s="5"/>
      <c r="Z3811" s="5"/>
    </row>
    <row r="3812" spans="1:26" ht="16" x14ac:dyDescent="0.2">
      <c r="A3812" s="5" t="s">
        <v>6697</v>
      </c>
      <c r="B3812" s="5" t="s">
        <v>28</v>
      </c>
      <c r="C3812" s="5" t="s">
        <v>23</v>
      </c>
      <c r="D3812" s="5" t="s">
        <v>29</v>
      </c>
      <c r="E3812" s="5"/>
      <c r="F3812" s="5"/>
      <c r="G3812" s="5"/>
      <c r="H3812" s="5"/>
      <c r="I3812" s="5"/>
      <c r="J3812" s="5"/>
      <c r="K3812" s="5"/>
      <c r="L3812" s="5"/>
      <c r="M3812" s="5"/>
      <c r="N3812" s="5"/>
      <c r="O3812" s="5"/>
      <c r="P3812" s="5"/>
      <c r="Q3812" s="5"/>
      <c r="R3812" s="5"/>
      <c r="S3812" s="8"/>
      <c r="T3812" s="8">
        <f t="shared" si="295"/>
        <v>1</v>
      </c>
      <c r="U3812" s="8">
        <f t="shared" si="296"/>
        <v>1</v>
      </c>
      <c r="V3812" s="8">
        <f t="shared" si="297"/>
        <v>1</v>
      </c>
      <c r="W3812" s="8">
        <f t="shared" si="298"/>
        <v>1</v>
      </c>
      <c r="X3812" s="28">
        <f t="shared" si="299"/>
        <v>4</v>
      </c>
      <c r="Y3812" s="5"/>
      <c r="Z3812" s="5"/>
    </row>
    <row r="3813" spans="1:26" ht="16" x14ac:dyDescent="0.2">
      <c r="A3813" s="5" t="s">
        <v>6698</v>
      </c>
      <c r="B3813" s="5" t="s">
        <v>28</v>
      </c>
      <c r="C3813" s="5" t="s">
        <v>23</v>
      </c>
      <c r="D3813" s="5" t="s">
        <v>29</v>
      </c>
      <c r="E3813" s="5" t="s">
        <v>30</v>
      </c>
      <c r="F3813" s="5" t="s">
        <v>2838</v>
      </c>
      <c r="G3813" s="5" t="s">
        <v>1551</v>
      </c>
      <c r="H3813" s="5" t="s">
        <v>1551</v>
      </c>
      <c r="I3813" s="5" t="s">
        <v>33</v>
      </c>
      <c r="J3813" s="5" t="s">
        <v>6699</v>
      </c>
      <c r="K3813" s="7" t="s">
        <v>318</v>
      </c>
      <c r="L3813" s="5"/>
      <c r="M3813" s="5" t="s">
        <v>422</v>
      </c>
      <c r="N3813" s="5" t="s">
        <v>88</v>
      </c>
      <c r="O3813" s="5" t="s">
        <v>1551</v>
      </c>
      <c r="P3813" s="5" t="s">
        <v>2838</v>
      </c>
      <c r="Q3813" s="5" t="s">
        <v>6700</v>
      </c>
      <c r="R3813" s="8" t="s">
        <v>70</v>
      </c>
      <c r="S3813" s="8"/>
      <c r="T3813" s="8">
        <f t="shared" si="295"/>
        <v>0</v>
      </c>
      <c r="U3813" s="8">
        <f t="shared" si="296"/>
        <v>0</v>
      </c>
      <c r="V3813" s="8">
        <f t="shared" si="297"/>
        <v>0</v>
      </c>
      <c r="W3813" s="8">
        <f t="shared" si="298"/>
        <v>0</v>
      </c>
      <c r="X3813" s="28">
        <f t="shared" si="299"/>
        <v>0</v>
      </c>
      <c r="Y3813" s="5"/>
      <c r="Z3813" s="5"/>
    </row>
    <row r="3814" spans="1:26" ht="16" x14ac:dyDescent="0.2">
      <c r="A3814" s="5" t="s">
        <v>6701</v>
      </c>
      <c r="B3814" s="5" t="s">
        <v>22</v>
      </c>
      <c r="C3814" s="5" t="s">
        <v>23</v>
      </c>
      <c r="D3814" s="5" t="s">
        <v>24</v>
      </c>
      <c r="E3814" s="5"/>
      <c r="F3814" s="5"/>
      <c r="G3814" s="5"/>
      <c r="H3814" s="5"/>
      <c r="I3814" s="5"/>
      <c r="J3814" s="5"/>
      <c r="K3814" s="5"/>
      <c r="L3814" s="5"/>
      <c r="M3814" s="5"/>
      <c r="N3814" s="5"/>
      <c r="O3814" s="5"/>
      <c r="P3814" s="5"/>
      <c r="Q3814" s="5"/>
      <c r="R3814" s="5"/>
      <c r="S3814" s="8"/>
      <c r="T3814" s="8">
        <f t="shared" si="295"/>
        <v>1</v>
      </c>
      <c r="U3814" s="8">
        <f t="shared" si="296"/>
        <v>1</v>
      </c>
      <c r="V3814" s="8">
        <f t="shared" si="297"/>
        <v>1</v>
      </c>
      <c r="W3814" s="8">
        <f t="shared" si="298"/>
        <v>1</v>
      </c>
      <c r="X3814" s="28">
        <f t="shared" si="299"/>
        <v>4</v>
      </c>
      <c r="Y3814" s="5"/>
      <c r="Z3814" s="5"/>
    </row>
    <row r="3815" spans="1:26" ht="16" x14ac:dyDescent="0.2">
      <c r="A3815" s="5" t="s">
        <v>6702</v>
      </c>
      <c r="B3815" s="5" t="s">
        <v>28</v>
      </c>
      <c r="C3815" s="5" t="s">
        <v>23</v>
      </c>
      <c r="D3815" s="5" t="s">
        <v>29</v>
      </c>
      <c r="E3815" s="5"/>
      <c r="F3815" s="5"/>
      <c r="G3815" s="5"/>
      <c r="H3815" s="5"/>
      <c r="I3815" s="5"/>
      <c r="J3815" s="5"/>
      <c r="K3815" s="5"/>
      <c r="L3815" s="5"/>
      <c r="M3815" s="5"/>
      <c r="N3815" s="5"/>
      <c r="O3815" s="5"/>
      <c r="P3815" s="5"/>
      <c r="Q3815" s="5"/>
      <c r="R3815" s="5"/>
      <c r="S3815" s="8"/>
      <c r="T3815" s="8">
        <f t="shared" si="295"/>
        <v>1</v>
      </c>
      <c r="U3815" s="8">
        <f t="shared" si="296"/>
        <v>1</v>
      </c>
      <c r="V3815" s="8">
        <f t="shared" si="297"/>
        <v>1</v>
      </c>
      <c r="W3815" s="8">
        <f t="shared" si="298"/>
        <v>1</v>
      </c>
      <c r="X3815" s="28">
        <f t="shared" si="299"/>
        <v>4</v>
      </c>
      <c r="Y3815" s="5"/>
      <c r="Z3815" s="5"/>
    </row>
    <row r="3816" spans="1:26" ht="16" x14ac:dyDescent="0.2">
      <c r="A3816" s="5" t="s">
        <v>6703</v>
      </c>
      <c r="B3816" s="5" t="s">
        <v>22</v>
      </c>
      <c r="C3816" s="5" t="s">
        <v>23</v>
      </c>
      <c r="D3816" s="5" t="s">
        <v>24</v>
      </c>
      <c r="E3816" s="5"/>
      <c r="F3816" s="5"/>
      <c r="G3816" s="5"/>
      <c r="H3816" s="5"/>
      <c r="I3816" s="5"/>
      <c r="J3816" s="5"/>
      <c r="K3816" s="5"/>
      <c r="L3816" s="5"/>
      <c r="M3816" s="5"/>
      <c r="N3816" s="5"/>
      <c r="O3816" s="5"/>
      <c r="P3816" s="5"/>
      <c r="Q3816" s="5"/>
      <c r="R3816" s="5"/>
      <c r="S3816" s="8"/>
      <c r="T3816" s="8">
        <f t="shared" si="295"/>
        <v>1</v>
      </c>
      <c r="U3816" s="8">
        <f t="shared" si="296"/>
        <v>1</v>
      </c>
      <c r="V3816" s="8">
        <f t="shared" si="297"/>
        <v>1</v>
      </c>
      <c r="W3816" s="8">
        <f t="shared" si="298"/>
        <v>1</v>
      </c>
      <c r="X3816" s="28">
        <f t="shared" si="299"/>
        <v>4</v>
      </c>
      <c r="Y3816" s="5"/>
      <c r="Z3816" s="5"/>
    </row>
    <row r="3817" spans="1:26" ht="16" x14ac:dyDescent="0.2">
      <c r="A3817" s="5" t="s">
        <v>6704</v>
      </c>
      <c r="B3817" s="5" t="s">
        <v>63</v>
      </c>
      <c r="C3817" s="5" t="s">
        <v>23</v>
      </c>
      <c r="D3817" s="5" t="s">
        <v>29</v>
      </c>
      <c r="E3817" s="5" t="s">
        <v>30</v>
      </c>
      <c r="F3817" s="5" t="s">
        <v>1552</v>
      </c>
      <c r="G3817" s="5" t="s">
        <v>1551</v>
      </c>
      <c r="H3817" s="5" t="s">
        <v>1551</v>
      </c>
      <c r="I3817" s="5" t="s">
        <v>33</v>
      </c>
      <c r="J3817" s="5" t="s">
        <v>6705</v>
      </c>
      <c r="K3817" s="5" t="s">
        <v>34</v>
      </c>
      <c r="L3817" s="5"/>
      <c r="M3817" s="5" t="s">
        <v>134</v>
      </c>
      <c r="N3817" s="7" t="s">
        <v>164</v>
      </c>
      <c r="O3817" s="5" t="s">
        <v>1551</v>
      </c>
      <c r="P3817" s="5" t="s">
        <v>1552</v>
      </c>
      <c r="Q3817" s="5" t="s">
        <v>6706</v>
      </c>
      <c r="R3817" s="8" t="s">
        <v>39</v>
      </c>
      <c r="S3817" s="8"/>
      <c r="T3817" s="8">
        <f t="shared" si="295"/>
        <v>0</v>
      </c>
      <c r="U3817" s="8">
        <f t="shared" si="296"/>
        <v>0</v>
      </c>
      <c r="V3817" s="8">
        <f t="shared" si="297"/>
        <v>0</v>
      </c>
      <c r="W3817" s="8">
        <f t="shared" si="298"/>
        <v>0</v>
      </c>
      <c r="X3817" s="28">
        <f t="shared" si="299"/>
        <v>0</v>
      </c>
      <c r="Y3817" s="5"/>
      <c r="Z3817" s="5"/>
    </row>
    <row r="3818" spans="1:26" ht="16" x14ac:dyDescent="0.2">
      <c r="A3818" s="5" t="s">
        <v>6707</v>
      </c>
      <c r="B3818" s="5" t="s">
        <v>28</v>
      </c>
      <c r="C3818" s="5" t="s">
        <v>23</v>
      </c>
      <c r="D3818" s="5" t="s">
        <v>29</v>
      </c>
      <c r="E3818" s="5"/>
      <c r="F3818" s="5"/>
      <c r="G3818" s="5"/>
      <c r="H3818" s="5"/>
      <c r="I3818" s="5"/>
      <c r="J3818" s="5"/>
      <c r="K3818" s="5"/>
      <c r="L3818" s="5"/>
      <c r="M3818" s="5"/>
      <c r="N3818" s="5"/>
      <c r="O3818" s="5"/>
      <c r="P3818" s="5"/>
      <c r="Q3818" s="5"/>
      <c r="R3818" s="5"/>
      <c r="S3818" s="8"/>
      <c r="T3818" s="8">
        <f t="shared" si="295"/>
        <v>1</v>
      </c>
      <c r="U3818" s="8">
        <f t="shared" si="296"/>
        <v>1</v>
      </c>
      <c r="V3818" s="8">
        <f t="shared" si="297"/>
        <v>1</v>
      </c>
      <c r="W3818" s="8">
        <f t="shared" si="298"/>
        <v>1</v>
      </c>
      <c r="X3818" s="28">
        <f t="shared" si="299"/>
        <v>4</v>
      </c>
      <c r="Y3818" s="5"/>
      <c r="Z3818" s="5"/>
    </row>
    <row r="3819" spans="1:26" ht="16" x14ac:dyDescent="0.2">
      <c r="A3819" s="5" t="s">
        <v>6708</v>
      </c>
      <c r="B3819" s="5" t="s">
        <v>28</v>
      </c>
      <c r="C3819" s="5" t="s">
        <v>23</v>
      </c>
      <c r="D3819" s="5" t="s">
        <v>29</v>
      </c>
      <c r="E3819" s="5"/>
      <c r="F3819" s="5"/>
      <c r="G3819" s="5"/>
      <c r="H3819" s="5"/>
      <c r="I3819" s="5"/>
      <c r="J3819" s="5"/>
      <c r="K3819" s="5"/>
      <c r="L3819" s="5"/>
      <c r="M3819" s="5"/>
      <c r="N3819" s="5"/>
      <c r="O3819" s="5"/>
      <c r="P3819" s="5"/>
      <c r="Q3819" s="5"/>
      <c r="R3819" s="5"/>
      <c r="S3819" s="8"/>
      <c r="T3819" s="8">
        <f t="shared" si="295"/>
        <v>1</v>
      </c>
      <c r="U3819" s="8">
        <f t="shared" si="296"/>
        <v>1</v>
      </c>
      <c r="V3819" s="8">
        <f t="shared" si="297"/>
        <v>1</v>
      </c>
      <c r="W3819" s="8">
        <f t="shared" si="298"/>
        <v>1</v>
      </c>
      <c r="X3819" s="28">
        <f t="shared" si="299"/>
        <v>4</v>
      </c>
      <c r="Y3819" s="5"/>
      <c r="Z3819" s="5"/>
    </row>
    <row r="3820" spans="1:26" ht="16" x14ac:dyDescent="0.2">
      <c r="A3820" s="5" t="s">
        <v>6709</v>
      </c>
      <c r="B3820" s="5" t="s">
        <v>22</v>
      </c>
      <c r="C3820" s="5" t="s">
        <v>23</v>
      </c>
      <c r="D3820" s="5" t="s">
        <v>24</v>
      </c>
      <c r="E3820" s="5"/>
      <c r="F3820" s="5"/>
      <c r="G3820" s="5"/>
      <c r="H3820" s="5"/>
      <c r="I3820" s="5"/>
      <c r="J3820" s="5"/>
      <c r="K3820" s="5"/>
      <c r="L3820" s="5"/>
      <c r="M3820" s="5"/>
      <c r="N3820" s="5"/>
      <c r="O3820" s="5"/>
      <c r="P3820" s="5"/>
      <c r="Q3820" s="5"/>
      <c r="R3820" s="5"/>
      <c r="S3820" s="8"/>
      <c r="T3820" s="8">
        <f t="shared" si="295"/>
        <v>1</v>
      </c>
      <c r="U3820" s="8">
        <f t="shared" si="296"/>
        <v>1</v>
      </c>
      <c r="V3820" s="8">
        <f t="shared" si="297"/>
        <v>1</v>
      </c>
      <c r="W3820" s="8">
        <f t="shared" si="298"/>
        <v>1</v>
      </c>
      <c r="X3820" s="28">
        <f t="shared" si="299"/>
        <v>4</v>
      </c>
      <c r="Y3820" s="5"/>
      <c r="Z3820" s="5"/>
    </row>
    <row r="3821" spans="1:26" ht="16" x14ac:dyDescent="0.2">
      <c r="A3821" s="5" t="s">
        <v>6710</v>
      </c>
      <c r="B3821" s="5" t="s">
        <v>28</v>
      </c>
      <c r="C3821" s="5" t="s">
        <v>23</v>
      </c>
      <c r="D3821" s="5" t="s">
        <v>29</v>
      </c>
      <c r="E3821" s="5" t="s">
        <v>30</v>
      </c>
      <c r="F3821" s="5" t="s">
        <v>6711</v>
      </c>
      <c r="G3821" s="5" t="s">
        <v>1751</v>
      </c>
      <c r="H3821" s="5" t="s">
        <v>1751</v>
      </c>
      <c r="I3821" s="5" t="s">
        <v>33</v>
      </c>
      <c r="J3821" s="5" t="s">
        <v>5803</v>
      </c>
      <c r="K3821" s="5" t="s">
        <v>34</v>
      </c>
      <c r="L3821" s="5"/>
      <c r="M3821" s="5" t="s">
        <v>48</v>
      </c>
      <c r="N3821" s="5" t="s">
        <v>36</v>
      </c>
      <c r="O3821" s="5" t="s">
        <v>1751</v>
      </c>
      <c r="P3821" s="5" t="s">
        <v>6711</v>
      </c>
      <c r="Q3821" s="5" t="s">
        <v>6712</v>
      </c>
      <c r="R3821" s="8" t="s">
        <v>70</v>
      </c>
      <c r="S3821" s="8"/>
      <c r="T3821" s="8">
        <f t="shared" si="295"/>
        <v>0</v>
      </c>
      <c r="U3821" s="8">
        <f t="shared" si="296"/>
        <v>0</v>
      </c>
      <c r="V3821" s="8">
        <f t="shared" si="297"/>
        <v>0</v>
      </c>
      <c r="W3821" s="8">
        <f t="shared" si="298"/>
        <v>0</v>
      </c>
      <c r="X3821" s="28">
        <f t="shared" si="299"/>
        <v>0</v>
      </c>
      <c r="Y3821" s="5"/>
      <c r="Z3821" s="5"/>
    </row>
    <row r="3822" spans="1:26" ht="16" x14ac:dyDescent="0.2">
      <c r="A3822" s="5" t="s">
        <v>6713</v>
      </c>
      <c r="B3822" s="5" t="s">
        <v>22</v>
      </c>
      <c r="C3822" s="5" t="s">
        <v>23</v>
      </c>
      <c r="D3822" s="5" t="s">
        <v>24</v>
      </c>
      <c r="E3822" s="5"/>
      <c r="F3822" s="5"/>
      <c r="G3822" s="5"/>
      <c r="H3822" s="5"/>
      <c r="I3822" s="5"/>
      <c r="J3822" s="5"/>
      <c r="K3822" s="5"/>
      <c r="L3822" s="5"/>
      <c r="M3822" s="5"/>
      <c r="N3822" s="5"/>
      <c r="O3822" s="5"/>
      <c r="P3822" s="5"/>
      <c r="Q3822" s="5"/>
      <c r="R3822" s="5"/>
      <c r="S3822" s="8"/>
      <c r="T3822" s="8">
        <f t="shared" si="295"/>
        <v>1</v>
      </c>
      <c r="U3822" s="8">
        <f t="shared" si="296"/>
        <v>1</v>
      </c>
      <c r="V3822" s="8">
        <f t="shared" si="297"/>
        <v>1</v>
      </c>
      <c r="W3822" s="8">
        <f t="shared" si="298"/>
        <v>1</v>
      </c>
      <c r="X3822" s="28">
        <f t="shared" si="299"/>
        <v>4</v>
      </c>
      <c r="Y3822" s="5"/>
      <c r="Z3822" s="5"/>
    </row>
    <row r="3823" spans="1:26" ht="16" x14ac:dyDescent="0.2">
      <c r="A3823" s="5" t="s">
        <v>6714</v>
      </c>
      <c r="B3823" s="5" t="s">
        <v>22</v>
      </c>
      <c r="C3823" s="5" t="s">
        <v>23</v>
      </c>
      <c r="D3823" s="5" t="s">
        <v>24</v>
      </c>
      <c r="E3823" s="5"/>
      <c r="F3823" s="5"/>
      <c r="G3823" s="5"/>
      <c r="H3823" s="5"/>
      <c r="I3823" s="5"/>
      <c r="J3823" s="5"/>
      <c r="K3823" s="5"/>
      <c r="L3823" s="5"/>
      <c r="M3823" s="5"/>
      <c r="N3823" s="5"/>
      <c r="O3823" s="5"/>
      <c r="P3823" s="5"/>
      <c r="Q3823" s="5"/>
      <c r="R3823" s="5"/>
      <c r="S3823" s="8"/>
      <c r="T3823" s="8">
        <f t="shared" si="295"/>
        <v>1</v>
      </c>
      <c r="U3823" s="8">
        <f t="shared" si="296"/>
        <v>1</v>
      </c>
      <c r="V3823" s="8">
        <f t="shared" si="297"/>
        <v>1</v>
      </c>
      <c r="W3823" s="8">
        <f t="shared" si="298"/>
        <v>1</v>
      </c>
      <c r="X3823" s="28">
        <f t="shared" si="299"/>
        <v>4</v>
      </c>
      <c r="Y3823" s="5"/>
      <c r="Z3823" s="5"/>
    </row>
    <row r="3824" spans="1:26" ht="16" x14ac:dyDescent="0.2">
      <c r="A3824" s="5" t="s">
        <v>6715</v>
      </c>
      <c r="B3824" s="5" t="s">
        <v>28</v>
      </c>
      <c r="C3824" s="5" t="s">
        <v>23</v>
      </c>
      <c r="D3824" s="5" t="s">
        <v>29</v>
      </c>
      <c r="E3824" s="5"/>
      <c r="F3824" s="5"/>
      <c r="G3824" s="5"/>
      <c r="H3824" s="5"/>
      <c r="I3824" s="5"/>
      <c r="J3824" s="5"/>
      <c r="K3824" s="5"/>
      <c r="L3824" s="5"/>
      <c r="M3824" s="5"/>
      <c r="N3824" s="5"/>
      <c r="O3824" s="5"/>
      <c r="P3824" s="5"/>
      <c r="Q3824" s="5"/>
      <c r="R3824" s="5"/>
      <c r="S3824" s="8"/>
      <c r="T3824" s="8">
        <f t="shared" si="295"/>
        <v>1</v>
      </c>
      <c r="U3824" s="8">
        <f t="shared" si="296"/>
        <v>1</v>
      </c>
      <c r="V3824" s="8">
        <f t="shared" si="297"/>
        <v>1</v>
      </c>
      <c r="W3824" s="8">
        <f t="shared" si="298"/>
        <v>1</v>
      </c>
      <c r="X3824" s="28">
        <f t="shared" si="299"/>
        <v>4</v>
      </c>
      <c r="Y3824" s="5"/>
      <c r="Z3824" s="5"/>
    </row>
    <row r="3825" spans="1:26" ht="16" x14ac:dyDescent="0.2">
      <c r="A3825" s="5" t="s">
        <v>6716</v>
      </c>
      <c r="B3825" s="5" t="s">
        <v>28</v>
      </c>
      <c r="C3825" s="5" t="s">
        <v>23</v>
      </c>
      <c r="D3825" s="5" t="s">
        <v>29</v>
      </c>
      <c r="E3825" s="5"/>
      <c r="F3825" s="5"/>
      <c r="G3825" s="5"/>
      <c r="H3825" s="5"/>
      <c r="I3825" s="5"/>
      <c r="J3825" s="5"/>
      <c r="K3825" s="5"/>
      <c r="L3825" s="5"/>
      <c r="M3825" s="5"/>
      <c r="N3825" s="5"/>
      <c r="O3825" s="5"/>
      <c r="P3825" s="5"/>
      <c r="Q3825" s="5"/>
      <c r="R3825" s="5"/>
      <c r="S3825" s="8"/>
      <c r="T3825" s="8">
        <f t="shared" si="295"/>
        <v>1</v>
      </c>
      <c r="U3825" s="8">
        <f t="shared" si="296"/>
        <v>1</v>
      </c>
      <c r="V3825" s="8">
        <f t="shared" si="297"/>
        <v>1</v>
      </c>
      <c r="W3825" s="8">
        <f t="shared" si="298"/>
        <v>1</v>
      </c>
      <c r="X3825" s="28">
        <f t="shared" si="299"/>
        <v>4</v>
      </c>
      <c r="Y3825" s="5"/>
      <c r="Z3825" s="5"/>
    </row>
    <row r="3826" spans="1:26" ht="16" x14ac:dyDescent="0.2">
      <c r="A3826" s="5" t="s">
        <v>6717</v>
      </c>
      <c r="B3826" s="5" t="s">
        <v>63</v>
      </c>
      <c r="C3826" s="5" t="s">
        <v>23</v>
      </c>
      <c r="D3826" s="5" t="s">
        <v>29</v>
      </c>
      <c r="E3826" s="5" t="s">
        <v>30</v>
      </c>
      <c r="F3826" s="5" t="s">
        <v>1987</v>
      </c>
      <c r="G3826" s="5" t="s">
        <v>86</v>
      </c>
      <c r="H3826" s="5" t="s">
        <v>86</v>
      </c>
      <c r="I3826" s="5" t="s">
        <v>33</v>
      </c>
      <c r="J3826" s="5" t="s">
        <v>6718</v>
      </c>
      <c r="K3826" s="5" t="s">
        <v>57</v>
      </c>
      <c r="L3826" s="5"/>
      <c r="M3826" s="5" t="s">
        <v>108</v>
      </c>
      <c r="N3826" s="5" t="s">
        <v>36</v>
      </c>
      <c r="O3826" s="5" t="s">
        <v>86</v>
      </c>
      <c r="P3826" s="5" t="s">
        <v>1987</v>
      </c>
      <c r="Q3826" s="5" t="s">
        <v>6719</v>
      </c>
      <c r="R3826" s="8" t="s">
        <v>39</v>
      </c>
      <c r="S3826" s="8"/>
      <c r="T3826" s="8">
        <f t="shared" si="295"/>
        <v>0</v>
      </c>
      <c r="U3826" s="8">
        <f t="shared" si="296"/>
        <v>0</v>
      </c>
      <c r="V3826" s="8">
        <f t="shared" si="297"/>
        <v>0</v>
      </c>
      <c r="W3826" s="8">
        <f t="shared" si="298"/>
        <v>0</v>
      </c>
      <c r="X3826" s="28">
        <f t="shared" si="299"/>
        <v>0</v>
      </c>
      <c r="Y3826" s="5"/>
      <c r="Z3826" s="5"/>
    </row>
    <row r="3827" spans="1:26" ht="16" x14ac:dyDescent="0.2">
      <c r="A3827" s="5" t="s">
        <v>6720</v>
      </c>
      <c r="B3827" s="5" t="s">
        <v>97</v>
      </c>
      <c r="C3827" s="5" t="s">
        <v>23</v>
      </c>
      <c r="D3827" s="5" t="s">
        <v>24</v>
      </c>
      <c r="E3827" s="5"/>
      <c r="F3827" s="5"/>
      <c r="G3827" s="5"/>
      <c r="H3827" s="5"/>
      <c r="I3827" s="5"/>
      <c r="J3827" s="5"/>
      <c r="K3827" s="5"/>
      <c r="L3827" s="5"/>
      <c r="M3827" s="5"/>
      <c r="N3827" s="5"/>
      <c r="O3827" s="5"/>
      <c r="P3827" s="5"/>
      <c r="Q3827" s="5"/>
      <c r="R3827" s="5"/>
      <c r="S3827" s="8"/>
      <c r="T3827" s="8">
        <f t="shared" si="295"/>
        <v>1</v>
      </c>
      <c r="U3827" s="8">
        <f t="shared" si="296"/>
        <v>1</v>
      </c>
      <c r="V3827" s="8">
        <f t="shared" si="297"/>
        <v>1</v>
      </c>
      <c r="W3827" s="8">
        <f t="shared" si="298"/>
        <v>1</v>
      </c>
      <c r="X3827" s="28">
        <f t="shared" si="299"/>
        <v>4</v>
      </c>
      <c r="Y3827" s="5"/>
      <c r="Z3827" s="5"/>
    </row>
    <row r="3828" spans="1:26" ht="16" x14ac:dyDescent="0.2">
      <c r="A3828" s="5" t="s">
        <v>6721</v>
      </c>
      <c r="B3828" s="5" t="s">
        <v>97</v>
      </c>
      <c r="C3828" s="5" t="s">
        <v>23</v>
      </c>
      <c r="D3828" s="5" t="s">
        <v>24</v>
      </c>
      <c r="E3828" s="5"/>
      <c r="F3828" s="5"/>
      <c r="G3828" s="5"/>
      <c r="H3828" s="5"/>
      <c r="I3828" s="5"/>
      <c r="J3828" s="5"/>
      <c r="K3828" s="5"/>
      <c r="L3828" s="5"/>
      <c r="M3828" s="5"/>
      <c r="N3828" s="5"/>
      <c r="O3828" s="5"/>
      <c r="P3828" s="5"/>
      <c r="Q3828" s="5"/>
      <c r="R3828" s="5"/>
      <c r="S3828" s="8"/>
      <c r="T3828" s="8">
        <f t="shared" si="295"/>
        <v>1</v>
      </c>
      <c r="U3828" s="8">
        <f t="shared" si="296"/>
        <v>1</v>
      </c>
      <c r="V3828" s="8">
        <f t="shared" si="297"/>
        <v>1</v>
      </c>
      <c r="W3828" s="8">
        <f t="shared" si="298"/>
        <v>1</v>
      </c>
      <c r="X3828" s="28">
        <f t="shared" si="299"/>
        <v>4</v>
      </c>
      <c r="Y3828" s="5"/>
      <c r="Z3828" s="5"/>
    </row>
    <row r="3829" spans="1:26" ht="16" x14ac:dyDescent="0.2">
      <c r="A3829" s="5" t="s">
        <v>6722</v>
      </c>
      <c r="B3829" s="5" t="s">
        <v>22</v>
      </c>
      <c r="C3829" s="5" t="s">
        <v>23</v>
      </c>
      <c r="D3829" s="5" t="s">
        <v>24</v>
      </c>
      <c r="E3829" s="5"/>
      <c r="F3829" s="5"/>
      <c r="G3829" s="5"/>
      <c r="H3829" s="5"/>
      <c r="I3829" s="5"/>
      <c r="J3829" s="5"/>
      <c r="K3829" s="5"/>
      <c r="L3829" s="5"/>
      <c r="M3829" s="5"/>
      <c r="N3829" s="5"/>
      <c r="O3829" s="5"/>
      <c r="P3829" s="5"/>
      <c r="Q3829" s="5"/>
      <c r="R3829" s="5"/>
      <c r="S3829" s="8"/>
      <c r="T3829" s="8">
        <f t="shared" si="295"/>
        <v>1</v>
      </c>
      <c r="U3829" s="8">
        <f t="shared" si="296"/>
        <v>1</v>
      </c>
      <c r="V3829" s="8">
        <f t="shared" si="297"/>
        <v>1</v>
      </c>
      <c r="W3829" s="8">
        <f t="shared" si="298"/>
        <v>1</v>
      </c>
      <c r="X3829" s="28">
        <f t="shared" si="299"/>
        <v>4</v>
      </c>
      <c r="Y3829" s="5"/>
      <c r="Z3829" s="5"/>
    </row>
    <row r="3830" spans="1:26" ht="16" x14ac:dyDescent="0.2">
      <c r="A3830" s="5" t="s">
        <v>6723</v>
      </c>
      <c r="B3830" s="5" t="s">
        <v>28</v>
      </c>
      <c r="C3830" s="5" t="s">
        <v>23</v>
      </c>
      <c r="D3830" s="5" t="s">
        <v>29</v>
      </c>
      <c r="E3830" s="5" t="s">
        <v>30</v>
      </c>
      <c r="F3830" s="5" t="s">
        <v>215</v>
      </c>
      <c r="G3830" s="5" t="s">
        <v>216</v>
      </c>
      <c r="H3830" s="5" t="s">
        <v>216</v>
      </c>
      <c r="I3830" s="5" t="s">
        <v>33</v>
      </c>
      <c r="J3830" s="5" t="s">
        <v>6724</v>
      </c>
      <c r="K3830" s="5" t="s">
        <v>146</v>
      </c>
      <c r="L3830" s="5" t="s">
        <v>6725</v>
      </c>
      <c r="M3830" s="5" t="s">
        <v>108</v>
      </c>
      <c r="N3830" s="5" t="s">
        <v>36</v>
      </c>
      <c r="O3830" s="5" t="s">
        <v>216</v>
      </c>
      <c r="P3830" s="5" t="s">
        <v>215</v>
      </c>
      <c r="Q3830" s="5" t="s">
        <v>6726</v>
      </c>
      <c r="R3830" s="8" t="s">
        <v>39</v>
      </c>
      <c r="S3830" s="8"/>
      <c r="T3830" s="8">
        <f t="shared" si="295"/>
        <v>0</v>
      </c>
      <c r="U3830" s="8">
        <f t="shared" si="296"/>
        <v>0</v>
      </c>
      <c r="V3830" s="8">
        <f t="shared" si="297"/>
        <v>0</v>
      </c>
      <c r="W3830" s="8">
        <f t="shared" si="298"/>
        <v>0</v>
      </c>
      <c r="X3830" s="28">
        <f t="shared" si="299"/>
        <v>0</v>
      </c>
      <c r="Y3830" s="5"/>
      <c r="Z3830" s="5"/>
    </row>
    <row r="3831" spans="1:26" ht="16" x14ac:dyDescent="0.2">
      <c r="A3831" s="5" t="s">
        <v>6727</v>
      </c>
      <c r="B3831" s="5" t="s">
        <v>63</v>
      </c>
      <c r="C3831" s="5" t="s">
        <v>23</v>
      </c>
      <c r="D3831" s="5" t="s">
        <v>29</v>
      </c>
      <c r="E3831" s="5" t="s">
        <v>54</v>
      </c>
      <c r="F3831" s="5" t="s">
        <v>215</v>
      </c>
      <c r="G3831" s="5" t="s">
        <v>216</v>
      </c>
      <c r="H3831" s="5" t="s">
        <v>216</v>
      </c>
      <c r="I3831" s="5" t="s">
        <v>33</v>
      </c>
      <c r="J3831" s="6">
        <v>36253</v>
      </c>
      <c r="K3831" s="7" t="s">
        <v>318</v>
      </c>
      <c r="L3831" s="5"/>
      <c r="M3831" s="5" t="s">
        <v>48</v>
      </c>
      <c r="N3831" s="5" t="s">
        <v>36</v>
      </c>
      <c r="O3831" s="5" t="s">
        <v>216</v>
      </c>
      <c r="P3831" s="5" t="s">
        <v>215</v>
      </c>
      <c r="Q3831" s="5" t="s">
        <v>6728</v>
      </c>
      <c r="R3831" s="8" t="s">
        <v>39</v>
      </c>
      <c r="S3831" s="8"/>
      <c r="T3831" s="8">
        <f t="shared" si="295"/>
        <v>0</v>
      </c>
      <c r="U3831" s="8">
        <f t="shared" si="296"/>
        <v>0</v>
      </c>
      <c r="V3831" s="8">
        <f t="shared" si="297"/>
        <v>0</v>
      </c>
      <c r="W3831" s="8">
        <f t="shared" si="298"/>
        <v>0</v>
      </c>
      <c r="X3831" s="28">
        <f t="shared" si="299"/>
        <v>0</v>
      </c>
      <c r="Y3831" s="5"/>
      <c r="Z3831" s="5"/>
    </row>
    <row r="3832" spans="1:26" ht="16" x14ac:dyDescent="0.2">
      <c r="A3832" s="5" t="s">
        <v>6729</v>
      </c>
      <c r="B3832" s="5" t="s">
        <v>28</v>
      </c>
      <c r="C3832" s="5" t="s">
        <v>23</v>
      </c>
      <c r="D3832" s="5" t="s">
        <v>29</v>
      </c>
      <c r="E3832" s="5" t="s">
        <v>30</v>
      </c>
      <c r="F3832" s="5" t="s">
        <v>215</v>
      </c>
      <c r="G3832" s="5" t="s">
        <v>216</v>
      </c>
      <c r="H3832" s="5" t="s">
        <v>216</v>
      </c>
      <c r="I3832" s="5" t="s">
        <v>33</v>
      </c>
      <c r="J3832" s="9">
        <v>34982</v>
      </c>
      <c r="K3832" s="5" t="s">
        <v>47</v>
      </c>
      <c r="L3832" s="5"/>
      <c r="M3832" s="5" t="s">
        <v>159</v>
      </c>
      <c r="N3832" s="5" t="s">
        <v>58</v>
      </c>
      <c r="O3832" s="5" t="s">
        <v>216</v>
      </c>
      <c r="P3832" s="5" t="s">
        <v>215</v>
      </c>
      <c r="Q3832" s="5" t="s">
        <v>6730</v>
      </c>
      <c r="R3832" s="8" t="s">
        <v>39</v>
      </c>
      <c r="S3832" s="8"/>
      <c r="T3832" s="8">
        <f t="shared" si="295"/>
        <v>0</v>
      </c>
      <c r="U3832" s="8">
        <f t="shared" si="296"/>
        <v>0</v>
      </c>
      <c r="V3832" s="8">
        <f t="shared" si="297"/>
        <v>0</v>
      </c>
      <c r="W3832" s="8">
        <f t="shared" si="298"/>
        <v>0</v>
      </c>
      <c r="X3832" s="28">
        <f t="shared" si="299"/>
        <v>0</v>
      </c>
      <c r="Y3832" s="5"/>
      <c r="Z3832" s="5"/>
    </row>
    <row r="3833" spans="1:26" ht="16" x14ac:dyDescent="0.2">
      <c r="A3833" s="5" t="s">
        <v>6731</v>
      </c>
      <c r="B3833" s="5" t="s">
        <v>63</v>
      </c>
      <c r="C3833" s="5" t="s">
        <v>23</v>
      </c>
      <c r="D3833" s="5" t="s">
        <v>29</v>
      </c>
      <c r="E3833" s="5" t="s">
        <v>54</v>
      </c>
      <c r="F3833" s="5" t="s">
        <v>215</v>
      </c>
      <c r="G3833" s="5" t="s">
        <v>216</v>
      </c>
      <c r="H3833" s="5" t="s">
        <v>216</v>
      </c>
      <c r="I3833" s="5" t="s">
        <v>33</v>
      </c>
      <c r="J3833" s="6">
        <v>36253</v>
      </c>
      <c r="K3833" s="5" t="s">
        <v>145</v>
      </c>
      <c r="L3833" s="5"/>
      <c r="M3833" s="5" t="s">
        <v>48</v>
      </c>
      <c r="N3833" s="5" t="s">
        <v>88</v>
      </c>
      <c r="O3833" s="5" t="s">
        <v>216</v>
      </c>
      <c r="P3833" s="5" t="s">
        <v>215</v>
      </c>
      <c r="Q3833" s="5" t="s">
        <v>6728</v>
      </c>
      <c r="R3833" s="8" t="s">
        <v>70</v>
      </c>
      <c r="S3833" s="8"/>
      <c r="T3833" s="8">
        <f t="shared" si="295"/>
        <v>0</v>
      </c>
      <c r="U3833" s="8">
        <f t="shared" si="296"/>
        <v>0</v>
      </c>
      <c r="V3833" s="8">
        <f t="shared" si="297"/>
        <v>0</v>
      </c>
      <c r="W3833" s="8">
        <f t="shared" si="298"/>
        <v>0</v>
      </c>
      <c r="X3833" s="28">
        <f t="shared" si="299"/>
        <v>0</v>
      </c>
      <c r="Y3833" s="5"/>
      <c r="Z3833" s="5"/>
    </row>
    <row r="3834" spans="1:26" ht="16" x14ac:dyDescent="0.2">
      <c r="A3834" s="5" t="s">
        <v>6732</v>
      </c>
      <c r="B3834" s="5" t="s">
        <v>28</v>
      </c>
      <c r="C3834" s="5" t="s">
        <v>23</v>
      </c>
      <c r="D3834" s="5" t="s">
        <v>29</v>
      </c>
      <c r="E3834" s="5" t="s">
        <v>30</v>
      </c>
      <c r="F3834" s="5" t="s">
        <v>1245</v>
      </c>
      <c r="G3834" s="5" t="s">
        <v>45</v>
      </c>
      <c r="H3834" s="5" t="s">
        <v>45</v>
      </c>
      <c r="I3834" s="5" t="s">
        <v>33</v>
      </c>
      <c r="J3834" s="5" t="s">
        <v>6733</v>
      </c>
      <c r="K3834" s="5" t="s">
        <v>145</v>
      </c>
      <c r="L3834" s="5"/>
      <c r="M3834" s="5" t="s">
        <v>108</v>
      </c>
      <c r="N3834" s="5" t="s">
        <v>88</v>
      </c>
      <c r="O3834" s="5" t="s">
        <v>45</v>
      </c>
      <c r="P3834" s="5" t="s">
        <v>44</v>
      </c>
      <c r="Q3834" s="5" t="s">
        <v>6734</v>
      </c>
      <c r="R3834" s="8" t="s">
        <v>70</v>
      </c>
      <c r="S3834" s="8"/>
      <c r="T3834" s="8">
        <f t="shared" si="295"/>
        <v>0</v>
      </c>
      <c r="U3834" s="8">
        <f t="shared" si="296"/>
        <v>0</v>
      </c>
      <c r="V3834" s="8">
        <f t="shared" si="297"/>
        <v>0</v>
      </c>
      <c r="W3834" s="8">
        <f t="shared" si="298"/>
        <v>0</v>
      </c>
      <c r="X3834" s="28">
        <f t="shared" si="299"/>
        <v>0</v>
      </c>
      <c r="Y3834" s="5"/>
      <c r="Z3834" s="5"/>
    </row>
    <row r="3835" spans="1:26" ht="16" x14ac:dyDescent="0.2">
      <c r="A3835" s="5" t="s">
        <v>6735</v>
      </c>
      <c r="B3835" s="5" t="s">
        <v>22</v>
      </c>
      <c r="C3835" s="5" t="s">
        <v>23</v>
      </c>
      <c r="D3835" s="5" t="s">
        <v>24</v>
      </c>
      <c r="E3835" s="5"/>
      <c r="F3835" s="5"/>
      <c r="G3835" s="5"/>
      <c r="H3835" s="5"/>
      <c r="I3835" s="5"/>
      <c r="J3835" s="5"/>
      <c r="K3835" s="5"/>
      <c r="L3835" s="5"/>
      <c r="M3835" s="5"/>
      <c r="N3835" s="5"/>
      <c r="O3835" s="5"/>
      <c r="P3835" s="5"/>
      <c r="Q3835" s="5"/>
      <c r="R3835" s="5"/>
      <c r="S3835" s="8"/>
      <c r="T3835" s="8">
        <f t="shared" si="295"/>
        <v>1</v>
      </c>
      <c r="U3835" s="8">
        <f t="shared" si="296"/>
        <v>1</v>
      </c>
      <c r="V3835" s="8">
        <f t="shared" si="297"/>
        <v>1</v>
      </c>
      <c r="W3835" s="8">
        <f t="shared" si="298"/>
        <v>1</v>
      </c>
      <c r="X3835" s="28">
        <f t="shared" si="299"/>
        <v>4</v>
      </c>
      <c r="Y3835" s="5"/>
      <c r="Z3835" s="5"/>
    </row>
    <row r="3836" spans="1:26" ht="16" x14ac:dyDescent="0.2">
      <c r="A3836" s="5" t="s">
        <v>6736</v>
      </c>
      <c r="B3836" s="5" t="s">
        <v>22</v>
      </c>
      <c r="C3836" s="5" t="s">
        <v>23</v>
      </c>
      <c r="D3836" s="5" t="s">
        <v>24</v>
      </c>
      <c r="E3836" s="5"/>
      <c r="F3836" s="5"/>
      <c r="G3836" s="5"/>
      <c r="H3836" s="5"/>
      <c r="I3836" s="5"/>
      <c r="J3836" s="5"/>
      <c r="K3836" s="5"/>
      <c r="L3836" s="5"/>
      <c r="M3836" s="5"/>
      <c r="N3836" s="5"/>
      <c r="O3836" s="5"/>
      <c r="P3836" s="5"/>
      <c r="Q3836" s="5"/>
      <c r="R3836" s="5"/>
      <c r="S3836" s="8"/>
      <c r="T3836" s="8">
        <f t="shared" si="295"/>
        <v>1</v>
      </c>
      <c r="U3836" s="8">
        <f t="shared" si="296"/>
        <v>1</v>
      </c>
      <c r="V3836" s="8">
        <f t="shared" si="297"/>
        <v>1</v>
      </c>
      <c r="W3836" s="8">
        <f t="shared" si="298"/>
        <v>1</v>
      </c>
      <c r="X3836" s="28">
        <f t="shared" si="299"/>
        <v>4</v>
      </c>
      <c r="Y3836" s="5"/>
      <c r="Z3836" s="5"/>
    </row>
    <row r="3837" spans="1:26" ht="16" x14ac:dyDescent="0.2">
      <c r="A3837" s="5" t="s">
        <v>6737</v>
      </c>
      <c r="B3837" s="5" t="s">
        <v>28</v>
      </c>
      <c r="C3837" s="5" t="s">
        <v>23</v>
      </c>
      <c r="D3837" s="5" t="s">
        <v>29</v>
      </c>
      <c r="E3837" s="5" t="s">
        <v>54</v>
      </c>
      <c r="F3837" s="5" t="s">
        <v>2712</v>
      </c>
      <c r="G3837" s="5" t="s">
        <v>1751</v>
      </c>
      <c r="H3837" s="5" t="s">
        <v>1751</v>
      </c>
      <c r="I3837" s="5" t="s">
        <v>33</v>
      </c>
      <c r="J3837" s="5" t="s">
        <v>6738</v>
      </c>
      <c r="K3837" s="5" t="s">
        <v>146</v>
      </c>
      <c r="L3837" s="5" t="s">
        <v>6739</v>
      </c>
      <c r="M3837" s="5" t="s">
        <v>35</v>
      </c>
      <c r="N3837" s="5" t="s">
        <v>58</v>
      </c>
      <c r="O3837" s="5" t="s">
        <v>1751</v>
      </c>
      <c r="P3837" s="5" t="s">
        <v>2712</v>
      </c>
      <c r="Q3837" s="5" t="s">
        <v>6740</v>
      </c>
      <c r="R3837" s="8" t="s">
        <v>70</v>
      </c>
      <c r="S3837" s="8"/>
      <c r="T3837" s="8">
        <f t="shared" si="295"/>
        <v>0</v>
      </c>
      <c r="U3837" s="8">
        <f t="shared" si="296"/>
        <v>0</v>
      </c>
      <c r="V3837" s="8">
        <f t="shared" si="297"/>
        <v>0</v>
      </c>
      <c r="W3837" s="8">
        <f t="shared" si="298"/>
        <v>0</v>
      </c>
      <c r="X3837" s="28">
        <f t="shared" si="299"/>
        <v>0</v>
      </c>
      <c r="Y3837" s="5"/>
      <c r="Z3837" s="5"/>
    </row>
    <row r="3838" spans="1:26" ht="16" x14ac:dyDescent="0.2">
      <c r="A3838" s="5" t="s">
        <v>6741</v>
      </c>
      <c r="B3838" s="5" t="s">
        <v>97</v>
      </c>
      <c r="C3838" s="5" t="s">
        <v>23</v>
      </c>
      <c r="D3838" s="5" t="s">
        <v>24</v>
      </c>
      <c r="E3838" s="5"/>
      <c r="F3838" s="5"/>
      <c r="G3838" s="5"/>
      <c r="H3838" s="5"/>
      <c r="I3838" s="5"/>
      <c r="J3838" s="5"/>
      <c r="K3838" s="5"/>
      <c r="L3838" s="5"/>
      <c r="M3838" s="5"/>
      <c r="N3838" s="5"/>
      <c r="O3838" s="5"/>
      <c r="P3838" s="5"/>
      <c r="Q3838" s="5"/>
      <c r="R3838" s="5"/>
      <c r="S3838" s="8"/>
      <c r="T3838" s="8">
        <f t="shared" si="295"/>
        <v>1</v>
      </c>
      <c r="U3838" s="8">
        <f t="shared" si="296"/>
        <v>1</v>
      </c>
      <c r="V3838" s="8">
        <f t="shared" si="297"/>
        <v>1</v>
      </c>
      <c r="W3838" s="8">
        <f t="shared" si="298"/>
        <v>1</v>
      </c>
      <c r="X3838" s="28">
        <f t="shared" si="299"/>
        <v>4</v>
      </c>
      <c r="Y3838" s="5"/>
      <c r="Z3838" s="5"/>
    </row>
    <row r="3839" spans="1:26" ht="16" x14ac:dyDescent="0.2">
      <c r="A3839" s="5" t="s">
        <v>6742</v>
      </c>
      <c r="B3839" s="5" t="s">
        <v>97</v>
      </c>
      <c r="C3839" s="5" t="s">
        <v>23</v>
      </c>
      <c r="D3839" s="5" t="s">
        <v>24</v>
      </c>
      <c r="E3839" s="5"/>
      <c r="F3839" s="5"/>
      <c r="G3839" s="5"/>
      <c r="H3839" s="5"/>
      <c r="I3839" s="5"/>
      <c r="J3839" s="5"/>
      <c r="K3839" s="5"/>
      <c r="L3839" s="5"/>
      <c r="M3839" s="5"/>
      <c r="N3839" s="5"/>
      <c r="O3839" s="5"/>
      <c r="P3839" s="5"/>
      <c r="Q3839" s="5"/>
      <c r="R3839" s="5"/>
      <c r="S3839" s="8"/>
      <c r="T3839" s="8">
        <f t="shared" si="295"/>
        <v>1</v>
      </c>
      <c r="U3839" s="8">
        <f t="shared" si="296"/>
        <v>1</v>
      </c>
      <c r="V3839" s="8">
        <f t="shared" si="297"/>
        <v>1</v>
      </c>
      <c r="W3839" s="8">
        <f t="shared" si="298"/>
        <v>1</v>
      </c>
      <c r="X3839" s="28">
        <f t="shared" si="299"/>
        <v>4</v>
      </c>
      <c r="Y3839" s="5"/>
      <c r="Z3839" s="5"/>
    </row>
    <row r="3840" spans="1:26" ht="16" x14ac:dyDescent="0.2">
      <c r="A3840" s="5" t="s">
        <v>6743</v>
      </c>
      <c r="B3840" s="5" t="s">
        <v>97</v>
      </c>
      <c r="C3840" s="5" t="s">
        <v>23</v>
      </c>
      <c r="D3840" s="5" t="s">
        <v>24</v>
      </c>
      <c r="E3840" s="5"/>
      <c r="F3840" s="5"/>
      <c r="G3840" s="5"/>
      <c r="H3840" s="5"/>
      <c r="I3840" s="5"/>
      <c r="J3840" s="5"/>
      <c r="K3840" s="5"/>
      <c r="L3840" s="5"/>
      <c r="M3840" s="5"/>
      <c r="N3840" s="5"/>
      <c r="O3840" s="5"/>
      <c r="P3840" s="5"/>
      <c r="Q3840" s="5"/>
      <c r="R3840" s="5"/>
      <c r="S3840" s="8"/>
      <c r="T3840" s="8">
        <f t="shared" si="295"/>
        <v>1</v>
      </c>
      <c r="U3840" s="8">
        <f t="shared" si="296"/>
        <v>1</v>
      </c>
      <c r="V3840" s="8">
        <f t="shared" si="297"/>
        <v>1</v>
      </c>
      <c r="W3840" s="8">
        <f t="shared" si="298"/>
        <v>1</v>
      </c>
      <c r="X3840" s="28">
        <f t="shared" si="299"/>
        <v>4</v>
      </c>
      <c r="Y3840" s="5"/>
      <c r="Z3840" s="5"/>
    </row>
    <row r="3841" spans="1:26" ht="16" x14ac:dyDescent="0.2">
      <c r="A3841" s="5" t="s">
        <v>6744</v>
      </c>
      <c r="B3841" s="5" t="s">
        <v>97</v>
      </c>
      <c r="C3841" s="5" t="s">
        <v>23</v>
      </c>
      <c r="D3841" s="5" t="s">
        <v>24</v>
      </c>
      <c r="E3841" s="5"/>
      <c r="F3841" s="5"/>
      <c r="G3841" s="5"/>
      <c r="H3841" s="5"/>
      <c r="I3841" s="5"/>
      <c r="J3841" s="5"/>
      <c r="K3841" s="5"/>
      <c r="L3841" s="5"/>
      <c r="M3841" s="5"/>
      <c r="N3841" s="5"/>
      <c r="O3841" s="5"/>
      <c r="P3841" s="5"/>
      <c r="Q3841" s="5"/>
      <c r="R3841" s="5"/>
      <c r="S3841" s="8"/>
      <c r="T3841" s="8">
        <f t="shared" si="295"/>
        <v>1</v>
      </c>
      <c r="U3841" s="8">
        <f t="shared" si="296"/>
        <v>1</v>
      </c>
      <c r="V3841" s="8">
        <f t="shared" si="297"/>
        <v>1</v>
      </c>
      <c r="W3841" s="8">
        <f t="shared" si="298"/>
        <v>1</v>
      </c>
      <c r="X3841" s="28">
        <f t="shared" si="299"/>
        <v>4</v>
      </c>
      <c r="Y3841" s="5"/>
      <c r="Z3841" s="5"/>
    </row>
    <row r="3842" spans="1:26" ht="16" x14ac:dyDescent="0.2">
      <c r="A3842" s="5" t="s">
        <v>6745</v>
      </c>
      <c r="B3842" s="5" t="s">
        <v>28</v>
      </c>
      <c r="C3842" s="5" t="s">
        <v>23</v>
      </c>
      <c r="D3842" s="5" t="s">
        <v>29</v>
      </c>
      <c r="E3842" s="5" t="s">
        <v>30</v>
      </c>
      <c r="F3842" s="5" t="s">
        <v>6746</v>
      </c>
      <c r="G3842" s="5" t="s">
        <v>32</v>
      </c>
      <c r="H3842" s="5" t="s">
        <v>32</v>
      </c>
      <c r="I3842" s="5" t="s">
        <v>33</v>
      </c>
      <c r="J3842" s="6">
        <v>34892</v>
      </c>
      <c r="K3842" s="5" t="s">
        <v>57</v>
      </c>
      <c r="L3842" s="5"/>
      <c r="M3842" s="5" t="s">
        <v>108</v>
      </c>
      <c r="N3842" s="5" t="s">
        <v>88</v>
      </c>
      <c r="O3842" s="5" t="s">
        <v>32</v>
      </c>
      <c r="P3842" s="5" t="s">
        <v>6746</v>
      </c>
      <c r="Q3842" s="5" t="s">
        <v>6747</v>
      </c>
      <c r="R3842" s="8" t="s">
        <v>70</v>
      </c>
      <c r="S3842" s="8"/>
      <c r="T3842" s="8">
        <f t="shared" si="295"/>
        <v>0</v>
      </c>
      <c r="U3842" s="8">
        <f t="shared" si="296"/>
        <v>0</v>
      </c>
      <c r="V3842" s="8">
        <f t="shared" si="297"/>
        <v>0</v>
      </c>
      <c r="W3842" s="8">
        <f t="shared" si="298"/>
        <v>0</v>
      </c>
      <c r="X3842" s="28">
        <f t="shared" si="299"/>
        <v>0</v>
      </c>
      <c r="Y3842" s="5"/>
      <c r="Z3842" s="5"/>
    </row>
    <row r="3843" spans="1:26" ht="16" x14ac:dyDescent="0.2">
      <c r="A3843" s="5" t="s">
        <v>6748</v>
      </c>
      <c r="B3843" s="5" t="s">
        <v>28</v>
      </c>
      <c r="C3843" s="5" t="s">
        <v>23</v>
      </c>
      <c r="D3843" s="5" t="s">
        <v>29</v>
      </c>
      <c r="E3843" s="5" t="s">
        <v>54</v>
      </c>
      <c r="F3843" s="5" t="s">
        <v>2543</v>
      </c>
      <c r="G3843" s="5" t="s">
        <v>86</v>
      </c>
      <c r="H3843" s="5" t="s">
        <v>86</v>
      </c>
      <c r="I3843" s="5" t="s">
        <v>33</v>
      </c>
      <c r="J3843" s="5" t="s">
        <v>6749</v>
      </c>
      <c r="K3843" s="7" t="s">
        <v>318</v>
      </c>
      <c r="L3843" s="5"/>
      <c r="M3843" s="5" t="s">
        <v>48</v>
      </c>
      <c r="N3843" s="5" t="s">
        <v>58</v>
      </c>
      <c r="O3843" s="5" t="s">
        <v>86</v>
      </c>
      <c r="P3843" s="5" t="s">
        <v>2543</v>
      </c>
      <c r="Q3843" s="5" t="s">
        <v>5742</v>
      </c>
      <c r="R3843" s="8" t="s">
        <v>39</v>
      </c>
      <c r="S3843" s="8"/>
      <c r="T3843" s="8">
        <f t="shared" ref="T3843:T3906" si="300">IF(ISBLANK(G3843),1,0)</f>
        <v>0</v>
      </c>
      <c r="U3843" s="8">
        <f t="shared" ref="U3843:U3906" si="301">IF(ISBLANK(M3843),1,0)</f>
        <v>0</v>
      </c>
      <c r="V3843" s="8">
        <f t="shared" ref="V3843:V3906" si="302">IF(ISBLANK(K3843),1,0)</f>
        <v>0</v>
      </c>
      <c r="W3843" s="8">
        <f t="shared" ref="W3843:W3906" si="303">IF(ISBLANK(Q3843),1,0)</f>
        <v>0</v>
      </c>
      <c r="X3843" s="28">
        <f t="shared" ref="X3843:X3906" si="304">SUM(T3843:W3843)</f>
        <v>0</v>
      </c>
      <c r="Y3843" s="5"/>
      <c r="Z3843" s="5"/>
    </row>
    <row r="3844" spans="1:26" ht="16" x14ac:dyDescent="0.2">
      <c r="A3844" s="5" t="s">
        <v>6750</v>
      </c>
      <c r="B3844" s="5" t="s">
        <v>22</v>
      </c>
      <c r="C3844" s="5" t="s">
        <v>23</v>
      </c>
      <c r="D3844" s="5" t="s">
        <v>24</v>
      </c>
      <c r="E3844" s="5"/>
      <c r="F3844" s="5"/>
      <c r="G3844" s="5"/>
      <c r="H3844" s="5"/>
      <c r="I3844" s="5"/>
      <c r="J3844" s="5"/>
      <c r="K3844" s="5"/>
      <c r="L3844" s="5"/>
      <c r="M3844" s="5"/>
      <c r="N3844" s="5"/>
      <c r="O3844" s="5"/>
      <c r="P3844" s="5"/>
      <c r="Q3844" s="5"/>
      <c r="R3844" s="5"/>
      <c r="S3844" s="8"/>
      <c r="T3844" s="8">
        <f t="shared" si="300"/>
        <v>1</v>
      </c>
      <c r="U3844" s="8">
        <f t="shared" si="301"/>
        <v>1</v>
      </c>
      <c r="V3844" s="8">
        <f t="shared" si="302"/>
        <v>1</v>
      </c>
      <c r="W3844" s="8">
        <f t="shared" si="303"/>
        <v>1</v>
      </c>
      <c r="X3844" s="28">
        <f t="shared" si="304"/>
        <v>4</v>
      </c>
      <c r="Y3844" s="5"/>
      <c r="Z3844" s="5"/>
    </row>
    <row r="3845" spans="1:26" ht="16" x14ac:dyDescent="0.2">
      <c r="A3845" s="5" t="s">
        <v>6751</v>
      </c>
      <c r="B3845" s="5" t="s">
        <v>22</v>
      </c>
      <c r="C3845" s="5" t="s">
        <v>23</v>
      </c>
      <c r="D3845" s="5" t="s">
        <v>24</v>
      </c>
      <c r="E3845" s="5"/>
      <c r="F3845" s="5"/>
      <c r="G3845" s="5"/>
      <c r="H3845" s="5"/>
      <c r="I3845" s="5"/>
      <c r="J3845" s="5"/>
      <c r="K3845" s="5"/>
      <c r="L3845" s="5"/>
      <c r="M3845" s="5"/>
      <c r="N3845" s="5"/>
      <c r="O3845" s="5"/>
      <c r="P3845" s="5"/>
      <c r="Q3845" s="5"/>
      <c r="R3845" s="5"/>
      <c r="S3845" s="8"/>
      <c r="T3845" s="8">
        <f t="shared" si="300"/>
        <v>1</v>
      </c>
      <c r="U3845" s="8">
        <f t="shared" si="301"/>
        <v>1</v>
      </c>
      <c r="V3845" s="8">
        <f t="shared" si="302"/>
        <v>1</v>
      </c>
      <c r="W3845" s="8">
        <f t="shared" si="303"/>
        <v>1</v>
      </c>
      <c r="X3845" s="28">
        <f t="shared" si="304"/>
        <v>4</v>
      </c>
      <c r="Y3845" s="5"/>
      <c r="Z3845" s="5"/>
    </row>
    <row r="3846" spans="1:26" ht="16" x14ac:dyDescent="0.2">
      <c r="A3846" s="5" t="s">
        <v>6752</v>
      </c>
      <c r="B3846" s="5" t="s">
        <v>99</v>
      </c>
      <c r="C3846" s="5" t="s">
        <v>23</v>
      </c>
      <c r="D3846" s="5" t="s">
        <v>24</v>
      </c>
      <c r="E3846" s="5"/>
      <c r="F3846" s="5"/>
      <c r="G3846" s="5"/>
      <c r="H3846" s="5"/>
      <c r="I3846" s="5"/>
      <c r="J3846" s="5"/>
      <c r="K3846" s="5"/>
      <c r="L3846" s="5"/>
      <c r="M3846" s="5"/>
      <c r="N3846" s="5"/>
      <c r="O3846" s="5"/>
      <c r="P3846" s="5"/>
      <c r="Q3846" s="5"/>
      <c r="R3846" s="5"/>
      <c r="S3846" s="8"/>
      <c r="T3846" s="8">
        <f t="shared" si="300"/>
        <v>1</v>
      </c>
      <c r="U3846" s="8">
        <f t="shared" si="301"/>
        <v>1</v>
      </c>
      <c r="V3846" s="8">
        <f t="shared" si="302"/>
        <v>1</v>
      </c>
      <c r="W3846" s="8">
        <f t="shared" si="303"/>
        <v>1</v>
      </c>
      <c r="X3846" s="28">
        <f t="shared" si="304"/>
        <v>4</v>
      </c>
      <c r="Y3846" s="5"/>
      <c r="Z3846" s="5"/>
    </row>
    <row r="3847" spans="1:26" ht="16" x14ac:dyDescent="0.2">
      <c r="A3847" s="5" t="s">
        <v>6753</v>
      </c>
      <c r="B3847" s="5" t="s">
        <v>22</v>
      </c>
      <c r="C3847" s="5" t="s">
        <v>23</v>
      </c>
      <c r="D3847" s="5" t="s">
        <v>24</v>
      </c>
      <c r="E3847" s="5"/>
      <c r="F3847" s="5"/>
      <c r="G3847" s="5"/>
      <c r="H3847" s="5"/>
      <c r="I3847" s="5"/>
      <c r="J3847" s="5"/>
      <c r="K3847" s="5"/>
      <c r="L3847" s="5"/>
      <c r="M3847" s="5"/>
      <c r="N3847" s="5"/>
      <c r="O3847" s="5"/>
      <c r="P3847" s="5"/>
      <c r="Q3847" s="5"/>
      <c r="R3847" s="5"/>
      <c r="S3847" s="8"/>
      <c r="T3847" s="8">
        <f t="shared" si="300"/>
        <v>1</v>
      </c>
      <c r="U3847" s="8">
        <f t="shared" si="301"/>
        <v>1</v>
      </c>
      <c r="V3847" s="8">
        <f t="shared" si="302"/>
        <v>1</v>
      </c>
      <c r="W3847" s="8">
        <f t="shared" si="303"/>
        <v>1</v>
      </c>
      <c r="X3847" s="28">
        <f t="shared" si="304"/>
        <v>4</v>
      </c>
      <c r="Y3847" s="5"/>
      <c r="Z3847" s="5"/>
    </row>
    <row r="3848" spans="1:26" ht="16" x14ac:dyDescent="0.2">
      <c r="A3848" s="5" t="s">
        <v>6754</v>
      </c>
      <c r="B3848" s="5" t="s">
        <v>28</v>
      </c>
      <c r="C3848" s="5" t="s">
        <v>23</v>
      </c>
      <c r="D3848" s="5" t="s">
        <v>29</v>
      </c>
      <c r="E3848" s="5"/>
      <c r="F3848" s="5"/>
      <c r="G3848" s="5"/>
      <c r="H3848" s="5"/>
      <c r="I3848" s="5"/>
      <c r="J3848" s="5"/>
      <c r="K3848" s="5"/>
      <c r="L3848" s="5"/>
      <c r="M3848" s="5"/>
      <c r="N3848" s="5"/>
      <c r="O3848" s="5"/>
      <c r="P3848" s="5"/>
      <c r="Q3848" s="5"/>
      <c r="R3848" s="5"/>
      <c r="S3848" s="8"/>
      <c r="T3848" s="8">
        <f t="shared" si="300"/>
        <v>1</v>
      </c>
      <c r="U3848" s="8">
        <f t="shared" si="301"/>
        <v>1</v>
      </c>
      <c r="V3848" s="8">
        <f t="shared" si="302"/>
        <v>1</v>
      </c>
      <c r="W3848" s="8">
        <f t="shared" si="303"/>
        <v>1</v>
      </c>
      <c r="X3848" s="28">
        <f t="shared" si="304"/>
        <v>4</v>
      </c>
      <c r="Y3848" s="5"/>
      <c r="Z3848" s="5"/>
    </row>
    <row r="3849" spans="1:26" ht="16" x14ac:dyDescent="0.2">
      <c r="A3849" s="5" t="s">
        <v>6755</v>
      </c>
      <c r="B3849" s="5" t="s">
        <v>28</v>
      </c>
      <c r="C3849" s="5" t="s">
        <v>23</v>
      </c>
      <c r="D3849" s="5" t="s">
        <v>29</v>
      </c>
      <c r="E3849" s="5" t="s">
        <v>30</v>
      </c>
      <c r="F3849" s="5" t="s">
        <v>6756</v>
      </c>
      <c r="G3849" s="5" t="s">
        <v>163</v>
      </c>
      <c r="H3849" s="5" t="s">
        <v>163</v>
      </c>
      <c r="I3849" s="5" t="s">
        <v>33</v>
      </c>
      <c r="J3849" s="6">
        <v>35796</v>
      </c>
      <c r="K3849" s="5" t="s">
        <v>145</v>
      </c>
      <c r="L3849" s="5"/>
      <c r="M3849" s="5" t="s">
        <v>134</v>
      </c>
      <c r="N3849" s="7" t="s">
        <v>164</v>
      </c>
      <c r="O3849" s="5" t="s">
        <v>163</v>
      </c>
      <c r="P3849" s="5" t="s">
        <v>6757</v>
      </c>
      <c r="Q3849" s="5" t="s">
        <v>6758</v>
      </c>
      <c r="R3849" s="8" t="s">
        <v>61</v>
      </c>
      <c r="S3849" s="8"/>
      <c r="T3849" s="8">
        <f t="shared" si="300"/>
        <v>0</v>
      </c>
      <c r="U3849" s="8">
        <f t="shared" si="301"/>
        <v>0</v>
      </c>
      <c r="V3849" s="8">
        <f t="shared" si="302"/>
        <v>0</v>
      </c>
      <c r="W3849" s="8">
        <f t="shared" si="303"/>
        <v>0</v>
      </c>
      <c r="X3849" s="28">
        <f t="shared" si="304"/>
        <v>0</v>
      </c>
      <c r="Y3849" s="5"/>
      <c r="Z3849" s="5"/>
    </row>
    <row r="3850" spans="1:26" ht="16" x14ac:dyDescent="0.2">
      <c r="A3850" s="5" t="s">
        <v>6759</v>
      </c>
      <c r="B3850" s="5" t="s">
        <v>315</v>
      </c>
      <c r="C3850" s="5" t="s">
        <v>23</v>
      </c>
      <c r="D3850" s="5" t="s">
        <v>24</v>
      </c>
      <c r="E3850" s="5"/>
      <c r="F3850" s="5"/>
      <c r="G3850" s="5"/>
      <c r="H3850" s="5"/>
      <c r="I3850" s="5"/>
      <c r="J3850" s="5"/>
      <c r="K3850" s="5"/>
      <c r="L3850" s="5"/>
      <c r="M3850" s="5"/>
      <c r="N3850" s="5"/>
      <c r="O3850" s="5"/>
      <c r="P3850" s="5"/>
      <c r="Q3850" s="5"/>
      <c r="R3850" s="5"/>
      <c r="S3850" s="8"/>
      <c r="T3850" s="8">
        <f t="shared" si="300"/>
        <v>1</v>
      </c>
      <c r="U3850" s="8">
        <f t="shared" si="301"/>
        <v>1</v>
      </c>
      <c r="V3850" s="8">
        <f t="shared" si="302"/>
        <v>1</v>
      </c>
      <c r="W3850" s="8">
        <f t="shared" si="303"/>
        <v>1</v>
      </c>
      <c r="X3850" s="28">
        <f t="shared" si="304"/>
        <v>4</v>
      </c>
      <c r="Y3850" s="5"/>
      <c r="Z3850" s="5"/>
    </row>
    <row r="3851" spans="1:26" ht="16" x14ac:dyDescent="0.2">
      <c r="A3851" s="5" t="s">
        <v>6760</v>
      </c>
      <c r="B3851" s="5" t="s">
        <v>28</v>
      </c>
      <c r="C3851" s="5" t="s">
        <v>23</v>
      </c>
      <c r="D3851" s="5" t="s">
        <v>29</v>
      </c>
      <c r="E3851" s="5" t="s">
        <v>54</v>
      </c>
      <c r="F3851" s="5" t="s">
        <v>920</v>
      </c>
      <c r="G3851" s="5" t="s">
        <v>206</v>
      </c>
      <c r="H3851" s="5" t="s">
        <v>206</v>
      </c>
      <c r="I3851" s="5" t="s">
        <v>1010</v>
      </c>
      <c r="J3851" s="6">
        <v>36168</v>
      </c>
      <c r="K3851" s="5" t="s">
        <v>34</v>
      </c>
      <c r="L3851" s="5"/>
      <c r="M3851" s="5" t="s">
        <v>134</v>
      </c>
      <c r="N3851" s="5" t="s">
        <v>36</v>
      </c>
      <c r="O3851" s="5" t="s">
        <v>206</v>
      </c>
      <c r="P3851" s="5" t="s">
        <v>920</v>
      </c>
      <c r="Q3851" s="5" t="s">
        <v>6761</v>
      </c>
      <c r="R3851" s="8" t="s">
        <v>39</v>
      </c>
      <c r="S3851" s="8"/>
      <c r="T3851" s="8">
        <f t="shared" si="300"/>
        <v>0</v>
      </c>
      <c r="U3851" s="8">
        <f t="shared" si="301"/>
        <v>0</v>
      </c>
      <c r="V3851" s="8">
        <f t="shared" si="302"/>
        <v>0</v>
      </c>
      <c r="W3851" s="8">
        <f t="shared" si="303"/>
        <v>0</v>
      </c>
      <c r="X3851" s="28">
        <f t="shared" si="304"/>
        <v>0</v>
      </c>
      <c r="Y3851" s="5"/>
      <c r="Z3851" s="5"/>
    </row>
    <row r="3852" spans="1:26" ht="16" x14ac:dyDescent="0.2">
      <c r="A3852" s="5" t="s">
        <v>6762</v>
      </c>
      <c r="B3852" s="5" t="s">
        <v>28</v>
      </c>
      <c r="C3852" s="5" t="s">
        <v>23</v>
      </c>
      <c r="D3852" s="5" t="s">
        <v>29</v>
      </c>
      <c r="E3852" s="5" t="s">
        <v>30</v>
      </c>
      <c r="F3852" s="5" t="s">
        <v>5587</v>
      </c>
      <c r="G3852" s="5" t="s">
        <v>86</v>
      </c>
      <c r="H3852" s="5" t="s">
        <v>86</v>
      </c>
      <c r="I3852" s="5" t="s">
        <v>33</v>
      </c>
      <c r="J3852" s="6">
        <v>35556</v>
      </c>
      <c r="K3852" s="5" t="s">
        <v>57</v>
      </c>
      <c r="L3852" s="5"/>
      <c r="M3852" s="5" t="s">
        <v>752</v>
      </c>
      <c r="N3852" s="5" t="s">
        <v>36</v>
      </c>
      <c r="O3852" s="5" t="s">
        <v>86</v>
      </c>
      <c r="P3852" s="5" t="s">
        <v>6763</v>
      </c>
      <c r="Q3852" s="5" t="s">
        <v>6764</v>
      </c>
      <c r="R3852" s="8" t="s">
        <v>39</v>
      </c>
      <c r="S3852" s="8"/>
      <c r="T3852" s="8">
        <f t="shared" si="300"/>
        <v>0</v>
      </c>
      <c r="U3852" s="8">
        <f t="shared" si="301"/>
        <v>0</v>
      </c>
      <c r="V3852" s="8">
        <f t="shared" si="302"/>
        <v>0</v>
      </c>
      <c r="W3852" s="8">
        <f t="shared" si="303"/>
        <v>0</v>
      </c>
      <c r="X3852" s="28">
        <f t="shared" si="304"/>
        <v>0</v>
      </c>
      <c r="Y3852" s="5"/>
      <c r="Z3852" s="5"/>
    </row>
    <row r="3853" spans="1:26" ht="16" x14ac:dyDescent="0.2">
      <c r="A3853" s="5" t="s">
        <v>6765</v>
      </c>
      <c r="B3853" s="5" t="s">
        <v>28</v>
      </c>
      <c r="C3853" s="5" t="s">
        <v>23</v>
      </c>
      <c r="D3853" s="5" t="s">
        <v>29</v>
      </c>
      <c r="E3853" s="5"/>
      <c r="F3853" s="5"/>
      <c r="G3853" s="5"/>
      <c r="H3853" s="5"/>
      <c r="I3853" s="5"/>
      <c r="J3853" s="5"/>
      <c r="K3853" s="5"/>
      <c r="L3853" s="5"/>
      <c r="M3853" s="5"/>
      <c r="N3853" s="5"/>
      <c r="O3853" s="5"/>
      <c r="P3853" s="5"/>
      <c r="Q3853" s="5"/>
      <c r="R3853" s="5"/>
      <c r="S3853" s="8"/>
      <c r="T3853" s="8">
        <f t="shared" si="300"/>
        <v>1</v>
      </c>
      <c r="U3853" s="8">
        <f t="shared" si="301"/>
        <v>1</v>
      </c>
      <c r="V3853" s="8">
        <f t="shared" si="302"/>
        <v>1</v>
      </c>
      <c r="W3853" s="8">
        <f t="shared" si="303"/>
        <v>1</v>
      </c>
      <c r="X3853" s="28">
        <f t="shared" si="304"/>
        <v>4</v>
      </c>
      <c r="Y3853" s="5"/>
      <c r="Z3853" s="5"/>
    </row>
    <row r="3854" spans="1:26" ht="16" x14ac:dyDescent="0.2">
      <c r="A3854" s="5" t="s">
        <v>6766</v>
      </c>
      <c r="B3854" s="5" t="s">
        <v>28</v>
      </c>
      <c r="C3854" s="5" t="s">
        <v>23</v>
      </c>
      <c r="D3854" s="5" t="s">
        <v>29</v>
      </c>
      <c r="E3854" s="5" t="s">
        <v>30</v>
      </c>
      <c r="F3854" s="5" t="s">
        <v>1136</v>
      </c>
      <c r="G3854" s="5" t="s">
        <v>224</v>
      </c>
      <c r="H3854" s="5" t="s">
        <v>224</v>
      </c>
      <c r="I3854" s="5" t="s">
        <v>33</v>
      </c>
      <c r="J3854" s="5" t="s">
        <v>6767</v>
      </c>
      <c r="K3854" s="5" t="s">
        <v>57</v>
      </c>
      <c r="L3854" s="5"/>
      <c r="M3854" s="5" t="s">
        <v>146</v>
      </c>
      <c r="N3854" s="5" t="s">
        <v>36</v>
      </c>
      <c r="O3854" s="5" t="s">
        <v>224</v>
      </c>
      <c r="P3854" s="5" t="s">
        <v>6769</v>
      </c>
      <c r="Q3854" s="5" t="s">
        <v>6770</v>
      </c>
      <c r="R3854" s="8" t="s">
        <v>70</v>
      </c>
      <c r="S3854" s="8"/>
      <c r="T3854" s="8">
        <f t="shared" si="300"/>
        <v>0</v>
      </c>
      <c r="U3854" s="8">
        <f t="shared" si="301"/>
        <v>0</v>
      </c>
      <c r="V3854" s="8">
        <f t="shared" si="302"/>
        <v>0</v>
      </c>
      <c r="W3854" s="8">
        <f t="shared" si="303"/>
        <v>0</v>
      </c>
      <c r="X3854" s="28">
        <f t="shared" si="304"/>
        <v>0</v>
      </c>
      <c r="Y3854" s="5"/>
      <c r="Z3854" s="5"/>
    </row>
    <row r="3855" spans="1:26" ht="16" x14ac:dyDescent="0.2">
      <c r="A3855" s="5" t="s">
        <v>6771</v>
      </c>
      <c r="B3855" s="5" t="s">
        <v>28</v>
      </c>
      <c r="C3855" s="5" t="s">
        <v>23</v>
      </c>
      <c r="D3855" s="5" t="s">
        <v>29</v>
      </c>
      <c r="E3855" s="5"/>
      <c r="F3855" s="5"/>
      <c r="G3855" s="5"/>
      <c r="H3855" s="5"/>
      <c r="I3855" s="5"/>
      <c r="J3855" s="5"/>
      <c r="K3855" s="5"/>
      <c r="L3855" s="5"/>
      <c r="M3855" s="5"/>
      <c r="N3855" s="5"/>
      <c r="O3855" s="5"/>
      <c r="P3855" s="5"/>
      <c r="Q3855" s="5"/>
      <c r="R3855" s="5"/>
      <c r="S3855" s="8"/>
      <c r="T3855" s="8">
        <f t="shared" si="300"/>
        <v>1</v>
      </c>
      <c r="U3855" s="8">
        <f t="shared" si="301"/>
        <v>1</v>
      </c>
      <c r="V3855" s="8">
        <f t="shared" si="302"/>
        <v>1</v>
      </c>
      <c r="W3855" s="8">
        <f t="shared" si="303"/>
        <v>1</v>
      </c>
      <c r="X3855" s="28">
        <f t="shared" si="304"/>
        <v>4</v>
      </c>
      <c r="Y3855" s="5"/>
      <c r="Z3855" s="5"/>
    </row>
    <row r="3856" spans="1:26" ht="16" x14ac:dyDescent="0.2">
      <c r="A3856" s="5" t="s">
        <v>6772</v>
      </c>
      <c r="B3856" s="5" t="s">
        <v>28</v>
      </c>
      <c r="C3856" s="5" t="s">
        <v>23</v>
      </c>
      <c r="D3856" s="5" t="s">
        <v>29</v>
      </c>
      <c r="E3856" s="5" t="s">
        <v>30</v>
      </c>
      <c r="F3856" s="5" t="s">
        <v>44</v>
      </c>
      <c r="G3856" s="5" t="s">
        <v>45</v>
      </c>
      <c r="H3856" s="5" t="s">
        <v>45</v>
      </c>
      <c r="I3856" s="5" t="s">
        <v>33</v>
      </c>
      <c r="J3856" s="5" t="s">
        <v>5255</v>
      </c>
      <c r="K3856" s="5" t="s">
        <v>743</v>
      </c>
      <c r="L3856" s="5"/>
      <c r="M3856" s="5" t="s">
        <v>938</v>
      </c>
      <c r="N3856" s="5" t="s">
        <v>58</v>
      </c>
      <c r="O3856" s="5" t="s">
        <v>45</v>
      </c>
      <c r="P3856" s="5" t="s">
        <v>44</v>
      </c>
      <c r="Q3856" s="5" t="s">
        <v>6773</v>
      </c>
      <c r="R3856" s="8" t="s">
        <v>70</v>
      </c>
      <c r="S3856" s="8"/>
      <c r="T3856" s="8">
        <f t="shared" si="300"/>
        <v>0</v>
      </c>
      <c r="U3856" s="8">
        <f t="shared" si="301"/>
        <v>0</v>
      </c>
      <c r="V3856" s="8">
        <f t="shared" si="302"/>
        <v>0</v>
      </c>
      <c r="W3856" s="8">
        <f t="shared" si="303"/>
        <v>0</v>
      </c>
      <c r="X3856" s="28">
        <f t="shared" si="304"/>
        <v>0</v>
      </c>
      <c r="Y3856" s="5"/>
      <c r="Z3856" s="5"/>
    </row>
    <row r="3857" spans="1:26" ht="16" x14ac:dyDescent="0.2">
      <c r="A3857" s="5" t="s">
        <v>6774</v>
      </c>
      <c r="B3857" s="5" t="s">
        <v>28</v>
      </c>
      <c r="C3857" s="5" t="s">
        <v>23</v>
      </c>
      <c r="D3857" s="5" t="s">
        <v>29</v>
      </c>
      <c r="E3857" s="5" t="s">
        <v>30</v>
      </c>
      <c r="F3857" s="5" t="s">
        <v>1107</v>
      </c>
      <c r="G3857" s="5" t="s">
        <v>1108</v>
      </c>
      <c r="H3857" s="5" t="s">
        <v>1108</v>
      </c>
      <c r="I3857" s="5" t="s">
        <v>33</v>
      </c>
      <c r="J3857" s="5" t="s">
        <v>1980</v>
      </c>
      <c r="K3857" s="5" t="s">
        <v>78</v>
      </c>
      <c r="L3857" s="5"/>
      <c r="M3857" s="5" t="s">
        <v>134</v>
      </c>
      <c r="N3857" s="5" t="s">
        <v>36</v>
      </c>
      <c r="O3857" s="5" t="s">
        <v>1108</v>
      </c>
      <c r="P3857" s="5" t="s">
        <v>1107</v>
      </c>
      <c r="Q3857" s="5" t="s">
        <v>6775</v>
      </c>
      <c r="R3857" s="8" t="s">
        <v>39</v>
      </c>
      <c r="S3857" s="8"/>
      <c r="T3857" s="8">
        <f t="shared" si="300"/>
        <v>0</v>
      </c>
      <c r="U3857" s="8">
        <f t="shared" si="301"/>
        <v>0</v>
      </c>
      <c r="V3857" s="8">
        <f t="shared" si="302"/>
        <v>0</v>
      </c>
      <c r="W3857" s="8">
        <f t="shared" si="303"/>
        <v>0</v>
      </c>
      <c r="X3857" s="28">
        <f t="shared" si="304"/>
        <v>0</v>
      </c>
      <c r="Y3857" s="5"/>
      <c r="Z3857" s="5"/>
    </row>
    <row r="3858" spans="1:26" ht="16" x14ac:dyDescent="0.2">
      <c r="A3858" s="5" t="s">
        <v>6776</v>
      </c>
      <c r="B3858" s="5" t="s">
        <v>97</v>
      </c>
      <c r="C3858" s="5" t="s">
        <v>23</v>
      </c>
      <c r="D3858" s="5" t="s">
        <v>24</v>
      </c>
      <c r="E3858" s="5"/>
      <c r="F3858" s="5"/>
      <c r="G3858" s="5"/>
      <c r="H3858" s="5"/>
      <c r="I3858" s="5"/>
      <c r="J3858" s="5"/>
      <c r="K3858" s="5"/>
      <c r="L3858" s="5"/>
      <c r="M3858" s="5"/>
      <c r="N3858" s="5"/>
      <c r="O3858" s="5"/>
      <c r="P3858" s="5"/>
      <c r="Q3858" s="5"/>
      <c r="R3858" s="5"/>
      <c r="S3858" s="8"/>
      <c r="T3858" s="8">
        <f t="shared" si="300"/>
        <v>1</v>
      </c>
      <c r="U3858" s="8">
        <f t="shared" si="301"/>
        <v>1</v>
      </c>
      <c r="V3858" s="8">
        <f t="shared" si="302"/>
        <v>1</v>
      </c>
      <c r="W3858" s="8">
        <f t="shared" si="303"/>
        <v>1</v>
      </c>
      <c r="X3858" s="28">
        <f t="shared" si="304"/>
        <v>4</v>
      </c>
      <c r="Y3858" s="5"/>
      <c r="Z3858" s="5"/>
    </row>
    <row r="3859" spans="1:26" ht="16" x14ac:dyDescent="0.2">
      <c r="A3859" s="5" t="s">
        <v>6777</v>
      </c>
      <c r="B3859" s="5" t="s">
        <v>97</v>
      </c>
      <c r="C3859" s="5" t="s">
        <v>23</v>
      </c>
      <c r="D3859" s="5" t="s">
        <v>24</v>
      </c>
      <c r="E3859" s="5"/>
      <c r="F3859" s="5"/>
      <c r="G3859" s="5"/>
      <c r="H3859" s="5"/>
      <c r="I3859" s="5"/>
      <c r="J3859" s="5"/>
      <c r="K3859" s="5"/>
      <c r="L3859" s="5"/>
      <c r="M3859" s="5"/>
      <c r="N3859" s="5"/>
      <c r="O3859" s="5"/>
      <c r="P3859" s="5"/>
      <c r="Q3859" s="5"/>
      <c r="R3859" s="5"/>
      <c r="S3859" s="8"/>
      <c r="T3859" s="8">
        <f t="shared" si="300"/>
        <v>1</v>
      </c>
      <c r="U3859" s="8">
        <f t="shared" si="301"/>
        <v>1</v>
      </c>
      <c r="V3859" s="8">
        <f t="shared" si="302"/>
        <v>1</v>
      </c>
      <c r="W3859" s="8">
        <f t="shared" si="303"/>
        <v>1</v>
      </c>
      <c r="X3859" s="28">
        <f t="shared" si="304"/>
        <v>4</v>
      </c>
      <c r="Y3859" s="5"/>
      <c r="Z3859" s="5"/>
    </row>
    <row r="3860" spans="1:26" ht="16" x14ac:dyDescent="0.2">
      <c r="A3860" s="5" t="s">
        <v>6778</v>
      </c>
      <c r="B3860" s="5" t="s">
        <v>97</v>
      </c>
      <c r="C3860" s="5" t="s">
        <v>23</v>
      </c>
      <c r="D3860" s="5" t="s">
        <v>24</v>
      </c>
      <c r="E3860" s="5"/>
      <c r="F3860" s="5"/>
      <c r="G3860" s="5"/>
      <c r="H3860" s="5"/>
      <c r="I3860" s="5"/>
      <c r="J3860" s="5"/>
      <c r="K3860" s="5"/>
      <c r="L3860" s="5"/>
      <c r="M3860" s="5"/>
      <c r="N3860" s="5"/>
      <c r="O3860" s="5"/>
      <c r="P3860" s="5"/>
      <c r="Q3860" s="5"/>
      <c r="R3860" s="5"/>
      <c r="S3860" s="8"/>
      <c r="T3860" s="8">
        <f t="shared" si="300"/>
        <v>1</v>
      </c>
      <c r="U3860" s="8">
        <f t="shared" si="301"/>
        <v>1</v>
      </c>
      <c r="V3860" s="8">
        <f t="shared" si="302"/>
        <v>1</v>
      </c>
      <c r="W3860" s="8">
        <f t="shared" si="303"/>
        <v>1</v>
      </c>
      <c r="X3860" s="28">
        <f t="shared" si="304"/>
        <v>4</v>
      </c>
      <c r="Y3860" s="5"/>
      <c r="Z3860" s="5"/>
    </row>
    <row r="3861" spans="1:26" ht="16" x14ac:dyDescent="0.2">
      <c r="A3861" s="5" t="s">
        <v>6779</v>
      </c>
      <c r="B3861" s="5" t="s">
        <v>28</v>
      </c>
      <c r="C3861" s="5" t="s">
        <v>23</v>
      </c>
      <c r="D3861" s="5" t="s">
        <v>29</v>
      </c>
      <c r="E3861" s="5" t="s">
        <v>30</v>
      </c>
      <c r="F3861" s="5" t="s">
        <v>44</v>
      </c>
      <c r="G3861" s="5" t="s">
        <v>45</v>
      </c>
      <c r="H3861" s="5" t="s">
        <v>45</v>
      </c>
      <c r="I3861" s="5" t="s">
        <v>33</v>
      </c>
      <c r="J3861" s="5" t="s">
        <v>6780</v>
      </c>
      <c r="K3861" s="5" t="s">
        <v>145</v>
      </c>
      <c r="L3861" s="5"/>
      <c r="M3861" s="5" t="s">
        <v>35</v>
      </c>
      <c r="N3861" s="7" t="s">
        <v>164</v>
      </c>
      <c r="O3861" s="5" t="s">
        <v>45</v>
      </c>
      <c r="P3861" s="5" t="s">
        <v>44</v>
      </c>
      <c r="Q3861" s="5" t="s">
        <v>6781</v>
      </c>
      <c r="R3861" s="8" t="s">
        <v>70</v>
      </c>
      <c r="S3861" s="8"/>
      <c r="T3861" s="8">
        <f t="shared" si="300"/>
        <v>0</v>
      </c>
      <c r="U3861" s="8">
        <f t="shared" si="301"/>
        <v>0</v>
      </c>
      <c r="V3861" s="8">
        <f t="shared" si="302"/>
        <v>0</v>
      </c>
      <c r="W3861" s="8">
        <f t="shared" si="303"/>
        <v>0</v>
      </c>
      <c r="X3861" s="28">
        <f t="shared" si="304"/>
        <v>0</v>
      </c>
      <c r="Y3861" s="5"/>
      <c r="Z3861" s="5"/>
    </row>
    <row r="3862" spans="1:26" ht="16" x14ac:dyDescent="0.2">
      <c r="A3862" s="5" t="s">
        <v>6782</v>
      </c>
      <c r="B3862" s="5" t="s">
        <v>22</v>
      </c>
      <c r="C3862" s="5" t="s">
        <v>23</v>
      </c>
      <c r="D3862" s="5" t="s">
        <v>24</v>
      </c>
      <c r="E3862" s="5"/>
      <c r="F3862" s="5"/>
      <c r="G3862" s="5"/>
      <c r="H3862" s="5"/>
      <c r="I3862" s="5"/>
      <c r="J3862" s="5"/>
      <c r="K3862" s="5"/>
      <c r="L3862" s="5"/>
      <c r="M3862" s="5"/>
      <c r="N3862" s="5"/>
      <c r="O3862" s="5"/>
      <c r="P3862" s="5"/>
      <c r="Q3862" s="5"/>
      <c r="R3862" s="5"/>
      <c r="S3862" s="8"/>
      <c r="T3862" s="8">
        <f t="shared" si="300"/>
        <v>1</v>
      </c>
      <c r="U3862" s="8">
        <f t="shared" si="301"/>
        <v>1</v>
      </c>
      <c r="V3862" s="8">
        <f t="shared" si="302"/>
        <v>1</v>
      </c>
      <c r="W3862" s="8">
        <f t="shared" si="303"/>
        <v>1</v>
      </c>
      <c r="X3862" s="28">
        <f t="shared" si="304"/>
        <v>4</v>
      </c>
      <c r="Y3862" s="5"/>
      <c r="Z3862" s="5"/>
    </row>
    <row r="3863" spans="1:26" ht="16" x14ac:dyDescent="0.2">
      <c r="A3863" s="5" t="s">
        <v>6783</v>
      </c>
      <c r="B3863" s="5" t="s">
        <v>22</v>
      </c>
      <c r="C3863" s="5" t="s">
        <v>23</v>
      </c>
      <c r="D3863" s="5" t="s">
        <v>24</v>
      </c>
      <c r="E3863" s="5"/>
      <c r="F3863" s="5"/>
      <c r="G3863" s="5"/>
      <c r="H3863" s="5"/>
      <c r="I3863" s="5"/>
      <c r="J3863" s="5"/>
      <c r="K3863" s="5"/>
      <c r="L3863" s="5"/>
      <c r="M3863" s="5"/>
      <c r="N3863" s="5"/>
      <c r="O3863" s="5"/>
      <c r="P3863" s="5"/>
      <c r="Q3863" s="5"/>
      <c r="R3863" s="5"/>
      <c r="S3863" s="8"/>
      <c r="T3863" s="8">
        <f t="shared" si="300"/>
        <v>1</v>
      </c>
      <c r="U3863" s="8">
        <f t="shared" si="301"/>
        <v>1</v>
      </c>
      <c r="V3863" s="8">
        <f t="shared" si="302"/>
        <v>1</v>
      </c>
      <c r="W3863" s="8">
        <f t="shared" si="303"/>
        <v>1</v>
      </c>
      <c r="X3863" s="28">
        <f t="shared" si="304"/>
        <v>4</v>
      </c>
      <c r="Y3863" s="5"/>
      <c r="Z3863" s="5"/>
    </row>
    <row r="3864" spans="1:26" ht="16" x14ac:dyDescent="0.2">
      <c r="A3864" s="5" t="s">
        <v>6784</v>
      </c>
      <c r="B3864" s="5" t="s">
        <v>97</v>
      </c>
      <c r="C3864" s="5" t="s">
        <v>23</v>
      </c>
      <c r="D3864" s="5" t="s">
        <v>24</v>
      </c>
      <c r="E3864" s="5"/>
      <c r="F3864" s="5"/>
      <c r="G3864" s="5"/>
      <c r="H3864" s="5"/>
      <c r="I3864" s="5"/>
      <c r="J3864" s="5"/>
      <c r="K3864" s="5"/>
      <c r="L3864" s="5"/>
      <c r="M3864" s="5"/>
      <c r="N3864" s="5"/>
      <c r="O3864" s="5"/>
      <c r="P3864" s="5"/>
      <c r="Q3864" s="5"/>
      <c r="R3864" s="5"/>
      <c r="S3864" s="8"/>
      <c r="T3864" s="8">
        <f t="shared" si="300"/>
        <v>1</v>
      </c>
      <c r="U3864" s="8">
        <f t="shared" si="301"/>
        <v>1</v>
      </c>
      <c r="V3864" s="8">
        <f t="shared" si="302"/>
        <v>1</v>
      </c>
      <c r="W3864" s="8">
        <f t="shared" si="303"/>
        <v>1</v>
      </c>
      <c r="X3864" s="28">
        <f t="shared" si="304"/>
        <v>4</v>
      </c>
      <c r="Y3864" s="5"/>
      <c r="Z3864" s="5"/>
    </row>
    <row r="3865" spans="1:26" ht="16" x14ac:dyDescent="0.2">
      <c r="A3865" s="5" t="s">
        <v>6785</v>
      </c>
      <c r="B3865" s="5" t="s">
        <v>22</v>
      </c>
      <c r="C3865" s="5" t="s">
        <v>23</v>
      </c>
      <c r="D3865" s="5" t="s">
        <v>24</v>
      </c>
      <c r="E3865" s="5"/>
      <c r="F3865" s="5"/>
      <c r="G3865" s="5"/>
      <c r="H3865" s="5"/>
      <c r="I3865" s="5"/>
      <c r="J3865" s="5"/>
      <c r="K3865" s="5"/>
      <c r="L3865" s="5"/>
      <c r="M3865" s="5"/>
      <c r="N3865" s="5"/>
      <c r="O3865" s="5"/>
      <c r="P3865" s="5"/>
      <c r="Q3865" s="5"/>
      <c r="R3865" s="5"/>
      <c r="S3865" s="8"/>
      <c r="T3865" s="8">
        <f t="shared" si="300"/>
        <v>1</v>
      </c>
      <c r="U3865" s="8">
        <f t="shared" si="301"/>
        <v>1</v>
      </c>
      <c r="V3865" s="8">
        <f t="shared" si="302"/>
        <v>1</v>
      </c>
      <c r="W3865" s="8">
        <f t="shared" si="303"/>
        <v>1</v>
      </c>
      <c r="X3865" s="28">
        <f t="shared" si="304"/>
        <v>4</v>
      </c>
      <c r="Y3865" s="5"/>
      <c r="Z3865" s="5"/>
    </row>
    <row r="3866" spans="1:26" ht="16" x14ac:dyDescent="0.2">
      <c r="A3866" s="5" t="s">
        <v>6786</v>
      </c>
      <c r="B3866" s="5" t="s">
        <v>22</v>
      </c>
      <c r="C3866" s="5" t="s">
        <v>23</v>
      </c>
      <c r="D3866" s="5" t="s">
        <v>24</v>
      </c>
      <c r="E3866" s="5"/>
      <c r="F3866" s="5"/>
      <c r="G3866" s="5"/>
      <c r="H3866" s="5"/>
      <c r="I3866" s="5"/>
      <c r="J3866" s="5"/>
      <c r="K3866" s="5"/>
      <c r="L3866" s="5"/>
      <c r="M3866" s="5"/>
      <c r="N3866" s="5"/>
      <c r="O3866" s="5"/>
      <c r="P3866" s="5"/>
      <c r="Q3866" s="5"/>
      <c r="R3866" s="5"/>
      <c r="S3866" s="8"/>
      <c r="T3866" s="8">
        <f t="shared" si="300"/>
        <v>1</v>
      </c>
      <c r="U3866" s="8">
        <f t="shared" si="301"/>
        <v>1</v>
      </c>
      <c r="V3866" s="8">
        <f t="shared" si="302"/>
        <v>1</v>
      </c>
      <c r="W3866" s="8">
        <f t="shared" si="303"/>
        <v>1</v>
      </c>
      <c r="X3866" s="28">
        <f t="shared" si="304"/>
        <v>4</v>
      </c>
      <c r="Y3866" s="5"/>
      <c r="Z3866" s="5"/>
    </row>
    <row r="3867" spans="1:26" ht="16" x14ac:dyDescent="0.2">
      <c r="A3867" s="5" t="s">
        <v>6787</v>
      </c>
      <c r="B3867" s="5" t="s">
        <v>63</v>
      </c>
      <c r="C3867" s="5" t="s">
        <v>23</v>
      </c>
      <c r="D3867" s="5" t="s">
        <v>29</v>
      </c>
      <c r="E3867" s="5" t="s">
        <v>54</v>
      </c>
      <c r="F3867" s="5" t="s">
        <v>934</v>
      </c>
      <c r="G3867" s="5" t="s">
        <v>258</v>
      </c>
      <c r="H3867" s="5" t="s">
        <v>258</v>
      </c>
      <c r="I3867" s="5" t="s">
        <v>33</v>
      </c>
      <c r="J3867" s="6">
        <v>35773</v>
      </c>
      <c r="K3867" s="5" t="s">
        <v>145</v>
      </c>
      <c r="L3867" s="5"/>
      <c r="M3867" s="5" t="s">
        <v>208</v>
      </c>
      <c r="N3867" s="5" t="s">
        <v>58</v>
      </c>
      <c r="O3867" s="5" t="s">
        <v>258</v>
      </c>
      <c r="P3867" s="5" t="s">
        <v>934</v>
      </c>
      <c r="Q3867" s="5" t="s">
        <v>6788</v>
      </c>
      <c r="R3867" s="8" t="s">
        <v>39</v>
      </c>
      <c r="S3867" s="8"/>
      <c r="T3867" s="8">
        <f t="shared" si="300"/>
        <v>0</v>
      </c>
      <c r="U3867" s="8">
        <f t="shared" si="301"/>
        <v>0</v>
      </c>
      <c r="V3867" s="8">
        <f t="shared" si="302"/>
        <v>0</v>
      </c>
      <c r="W3867" s="8">
        <f t="shared" si="303"/>
        <v>0</v>
      </c>
      <c r="X3867" s="28">
        <f t="shared" si="304"/>
        <v>0</v>
      </c>
      <c r="Y3867" s="5"/>
      <c r="Z3867" s="5"/>
    </row>
    <row r="3868" spans="1:26" ht="16" x14ac:dyDescent="0.2">
      <c r="A3868" s="5" t="s">
        <v>6789</v>
      </c>
      <c r="B3868" s="5" t="s">
        <v>28</v>
      </c>
      <c r="C3868" s="5" t="s">
        <v>23</v>
      </c>
      <c r="D3868" s="5" t="s">
        <v>463</v>
      </c>
      <c r="E3868" s="5"/>
      <c r="F3868" s="5"/>
      <c r="G3868" s="5"/>
      <c r="H3868" s="5"/>
      <c r="I3868" s="5"/>
      <c r="J3868" s="5"/>
      <c r="K3868" s="5"/>
      <c r="L3868" s="5"/>
      <c r="M3868" s="5"/>
      <c r="N3868" s="5"/>
      <c r="O3868" s="5"/>
      <c r="P3868" s="5"/>
      <c r="Q3868" s="5"/>
      <c r="R3868" s="5"/>
      <c r="S3868" s="8"/>
      <c r="T3868" s="8">
        <f t="shared" si="300"/>
        <v>1</v>
      </c>
      <c r="U3868" s="8">
        <f t="shared" si="301"/>
        <v>1</v>
      </c>
      <c r="V3868" s="8">
        <f t="shared" si="302"/>
        <v>1</v>
      </c>
      <c r="W3868" s="8">
        <f t="shared" si="303"/>
        <v>1</v>
      </c>
      <c r="X3868" s="28">
        <f t="shared" si="304"/>
        <v>4</v>
      </c>
      <c r="Y3868" s="5"/>
      <c r="Z3868" s="5"/>
    </row>
    <row r="3869" spans="1:26" ht="16" x14ac:dyDescent="0.2">
      <c r="A3869" s="5" t="s">
        <v>6790</v>
      </c>
      <c r="B3869" s="5" t="s">
        <v>28</v>
      </c>
      <c r="C3869" s="5" t="s">
        <v>23</v>
      </c>
      <c r="D3869" s="5" t="s">
        <v>29</v>
      </c>
      <c r="E3869" s="5" t="s">
        <v>54</v>
      </c>
      <c r="F3869" s="5" t="s">
        <v>934</v>
      </c>
      <c r="G3869" s="5" t="s">
        <v>258</v>
      </c>
      <c r="H3869" s="5" t="s">
        <v>258</v>
      </c>
      <c r="I3869" s="5" t="s">
        <v>33</v>
      </c>
      <c r="J3869" s="5" t="s">
        <v>6791</v>
      </c>
      <c r="K3869" s="7" t="s">
        <v>237</v>
      </c>
      <c r="L3869" s="5"/>
      <c r="M3869" s="5" t="s">
        <v>108</v>
      </c>
      <c r="N3869" s="5" t="s">
        <v>58</v>
      </c>
      <c r="O3869" s="5" t="s">
        <v>258</v>
      </c>
      <c r="P3869" s="5" t="s">
        <v>1806</v>
      </c>
      <c r="Q3869" s="5" t="s">
        <v>6792</v>
      </c>
      <c r="R3869" s="8" t="s">
        <v>61</v>
      </c>
      <c r="S3869" s="8"/>
      <c r="T3869" s="8">
        <f t="shared" si="300"/>
        <v>0</v>
      </c>
      <c r="U3869" s="8">
        <f t="shared" si="301"/>
        <v>0</v>
      </c>
      <c r="V3869" s="8">
        <f t="shared" si="302"/>
        <v>0</v>
      </c>
      <c r="W3869" s="8">
        <f t="shared" si="303"/>
        <v>0</v>
      </c>
      <c r="X3869" s="28">
        <f t="shared" si="304"/>
        <v>0</v>
      </c>
      <c r="Y3869" s="5"/>
      <c r="Z3869" s="5"/>
    </row>
    <row r="3870" spans="1:26" ht="16" x14ac:dyDescent="0.2">
      <c r="A3870" s="5" t="s">
        <v>6793</v>
      </c>
      <c r="B3870" s="5" t="s">
        <v>91</v>
      </c>
      <c r="C3870" s="5" t="s">
        <v>23</v>
      </c>
      <c r="D3870" s="5" t="s">
        <v>24</v>
      </c>
      <c r="E3870" s="5"/>
      <c r="F3870" s="5"/>
      <c r="G3870" s="5"/>
      <c r="H3870" s="5"/>
      <c r="I3870" s="5"/>
      <c r="J3870" s="5"/>
      <c r="K3870" s="5"/>
      <c r="L3870" s="5"/>
      <c r="M3870" s="5"/>
      <c r="N3870" s="5"/>
      <c r="O3870" s="5"/>
      <c r="P3870" s="5"/>
      <c r="Q3870" s="5"/>
      <c r="R3870" s="5"/>
      <c r="S3870" s="8"/>
      <c r="T3870" s="8">
        <f t="shared" si="300"/>
        <v>1</v>
      </c>
      <c r="U3870" s="8">
        <f t="shared" si="301"/>
        <v>1</v>
      </c>
      <c r="V3870" s="8">
        <f t="shared" si="302"/>
        <v>1</v>
      </c>
      <c r="W3870" s="8">
        <f t="shared" si="303"/>
        <v>1</v>
      </c>
      <c r="X3870" s="28">
        <f t="shared" si="304"/>
        <v>4</v>
      </c>
      <c r="Y3870" s="5"/>
      <c r="Z3870" s="5"/>
    </row>
    <row r="3871" spans="1:26" ht="16" x14ac:dyDescent="0.2">
      <c r="A3871" s="5" t="s">
        <v>6794</v>
      </c>
      <c r="B3871" s="5" t="s">
        <v>28</v>
      </c>
      <c r="C3871" s="5" t="s">
        <v>23</v>
      </c>
      <c r="D3871" s="5" t="s">
        <v>29</v>
      </c>
      <c r="E3871" s="5" t="s">
        <v>54</v>
      </c>
      <c r="F3871" s="5" t="s">
        <v>6795</v>
      </c>
      <c r="G3871" s="5" t="s">
        <v>1751</v>
      </c>
      <c r="H3871" s="5" t="s">
        <v>1751</v>
      </c>
      <c r="I3871" s="5" t="s">
        <v>33</v>
      </c>
      <c r="J3871" s="6">
        <v>36161</v>
      </c>
      <c r="K3871" s="5" t="s">
        <v>57</v>
      </c>
      <c r="L3871" s="5"/>
      <c r="M3871" s="5" t="s">
        <v>108</v>
      </c>
      <c r="N3871" s="5" t="s">
        <v>36</v>
      </c>
      <c r="O3871" s="5" t="s">
        <v>1751</v>
      </c>
      <c r="P3871" s="5" t="s">
        <v>2676</v>
      </c>
      <c r="Q3871" s="5" t="s">
        <v>6796</v>
      </c>
      <c r="R3871" s="8" t="s">
        <v>70</v>
      </c>
      <c r="S3871" s="8"/>
      <c r="T3871" s="8">
        <f t="shared" si="300"/>
        <v>0</v>
      </c>
      <c r="U3871" s="8">
        <f t="shared" si="301"/>
        <v>0</v>
      </c>
      <c r="V3871" s="8">
        <f t="shared" si="302"/>
        <v>0</v>
      </c>
      <c r="W3871" s="8">
        <f t="shared" si="303"/>
        <v>0</v>
      </c>
      <c r="X3871" s="28">
        <f t="shared" si="304"/>
        <v>0</v>
      </c>
      <c r="Y3871" s="5"/>
      <c r="Z3871" s="5"/>
    </row>
    <row r="3872" spans="1:26" ht="16" x14ac:dyDescent="0.2">
      <c r="A3872" s="5" t="s">
        <v>6797</v>
      </c>
      <c r="B3872" s="5" t="s">
        <v>97</v>
      </c>
      <c r="C3872" s="5" t="s">
        <v>23</v>
      </c>
      <c r="D3872" s="5" t="s">
        <v>24</v>
      </c>
      <c r="E3872" s="5"/>
      <c r="F3872" s="5"/>
      <c r="G3872" s="5"/>
      <c r="H3872" s="5"/>
      <c r="I3872" s="5"/>
      <c r="J3872" s="5"/>
      <c r="K3872" s="5"/>
      <c r="L3872" s="5"/>
      <c r="M3872" s="5"/>
      <c r="N3872" s="5"/>
      <c r="O3872" s="5"/>
      <c r="P3872" s="5"/>
      <c r="Q3872" s="5"/>
      <c r="R3872" s="5"/>
      <c r="S3872" s="8"/>
      <c r="T3872" s="8">
        <f t="shared" si="300"/>
        <v>1</v>
      </c>
      <c r="U3872" s="8">
        <f t="shared" si="301"/>
        <v>1</v>
      </c>
      <c r="V3872" s="8">
        <f t="shared" si="302"/>
        <v>1</v>
      </c>
      <c r="W3872" s="8">
        <f t="shared" si="303"/>
        <v>1</v>
      </c>
      <c r="X3872" s="28">
        <f t="shared" si="304"/>
        <v>4</v>
      </c>
      <c r="Y3872" s="5"/>
      <c r="Z3872" s="5"/>
    </row>
    <row r="3873" spans="1:26" ht="16" x14ac:dyDescent="0.2">
      <c r="A3873" s="5" t="s">
        <v>6798</v>
      </c>
      <c r="B3873" s="5" t="s">
        <v>97</v>
      </c>
      <c r="C3873" s="5" t="s">
        <v>23</v>
      </c>
      <c r="D3873" s="5" t="s">
        <v>24</v>
      </c>
      <c r="E3873" s="5"/>
      <c r="F3873" s="5"/>
      <c r="G3873" s="5"/>
      <c r="H3873" s="5"/>
      <c r="I3873" s="5"/>
      <c r="J3873" s="5"/>
      <c r="K3873" s="5"/>
      <c r="L3873" s="5"/>
      <c r="M3873" s="5"/>
      <c r="N3873" s="5"/>
      <c r="O3873" s="5"/>
      <c r="P3873" s="5"/>
      <c r="Q3873" s="5"/>
      <c r="R3873" s="5"/>
      <c r="S3873" s="8"/>
      <c r="T3873" s="8">
        <f t="shared" si="300"/>
        <v>1</v>
      </c>
      <c r="U3873" s="8">
        <f t="shared" si="301"/>
        <v>1</v>
      </c>
      <c r="V3873" s="8">
        <f t="shared" si="302"/>
        <v>1</v>
      </c>
      <c r="W3873" s="8">
        <f t="shared" si="303"/>
        <v>1</v>
      </c>
      <c r="X3873" s="28">
        <f t="shared" si="304"/>
        <v>4</v>
      </c>
      <c r="Y3873" s="5"/>
      <c r="Z3873" s="5"/>
    </row>
    <row r="3874" spans="1:26" ht="16" x14ac:dyDescent="0.2">
      <c r="A3874" s="5" t="s">
        <v>6799</v>
      </c>
      <c r="B3874" s="5" t="s">
        <v>22</v>
      </c>
      <c r="C3874" s="5" t="s">
        <v>23</v>
      </c>
      <c r="D3874" s="5" t="s">
        <v>24</v>
      </c>
      <c r="E3874" s="5"/>
      <c r="F3874" s="5"/>
      <c r="G3874" s="5"/>
      <c r="H3874" s="5"/>
      <c r="I3874" s="5"/>
      <c r="J3874" s="5"/>
      <c r="K3874" s="5"/>
      <c r="L3874" s="5"/>
      <c r="M3874" s="5"/>
      <c r="N3874" s="5"/>
      <c r="O3874" s="5"/>
      <c r="P3874" s="5"/>
      <c r="Q3874" s="5"/>
      <c r="R3874" s="5"/>
      <c r="S3874" s="8"/>
      <c r="T3874" s="8">
        <f t="shared" si="300"/>
        <v>1</v>
      </c>
      <c r="U3874" s="8">
        <f t="shared" si="301"/>
        <v>1</v>
      </c>
      <c r="V3874" s="8">
        <f t="shared" si="302"/>
        <v>1</v>
      </c>
      <c r="W3874" s="8">
        <f t="shared" si="303"/>
        <v>1</v>
      </c>
      <c r="X3874" s="28">
        <f t="shared" si="304"/>
        <v>4</v>
      </c>
      <c r="Y3874" s="5"/>
      <c r="Z3874" s="5"/>
    </row>
    <row r="3875" spans="1:26" ht="16" x14ac:dyDescent="0.2">
      <c r="A3875" s="5" t="s">
        <v>6800</v>
      </c>
      <c r="B3875" s="5" t="s">
        <v>28</v>
      </c>
      <c r="C3875" s="5" t="s">
        <v>23</v>
      </c>
      <c r="D3875" s="5" t="s">
        <v>29</v>
      </c>
      <c r="E3875" s="5"/>
      <c r="F3875" s="5"/>
      <c r="G3875" s="5"/>
      <c r="H3875" s="5"/>
      <c r="I3875" s="5"/>
      <c r="J3875" s="5"/>
      <c r="K3875" s="5"/>
      <c r="L3875" s="5"/>
      <c r="M3875" s="5"/>
      <c r="N3875" s="5"/>
      <c r="O3875" s="5"/>
      <c r="P3875" s="5"/>
      <c r="Q3875" s="5"/>
      <c r="R3875" s="5"/>
      <c r="S3875" s="8"/>
      <c r="T3875" s="8">
        <f t="shared" si="300"/>
        <v>1</v>
      </c>
      <c r="U3875" s="8">
        <f t="shared" si="301"/>
        <v>1</v>
      </c>
      <c r="V3875" s="8">
        <f t="shared" si="302"/>
        <v>1</v>
      </c>
      <c r="W3875" s="8">
        <f t="shared" si="303"/>
        <v>1</v>
      </c>
      <c r="X3875" s="28">
        <f t="shared" si="304"/>
        <v>4</v>
      </c>
      <c r="Y3875" s="5"/>
      <c r="Z3875" s="5"/>
    </row>
    <row r="3876" spans="1:26" ht="16" x14ac:dyDescent="0.2">
      <c r="A3876" s="5" t="s">
        <v>6801</v>
      </c>
      <c r="B3876" s="5" t="s">
        <v>97</v>
      </c>
      <c r="C3876" s="5" t="s">
        <v>23</v>
      </c>
      <c r="D3876" s="5" t="s">
        <v>24</v>
      </c>
      <c r="E3876" s="5"/>
      <c r="F3876" s="5"/>
      <c r="G3876" s="5"/>
      <c r="H3876" s="5"/>
      <c r="I3876" s="5"/>
      <c r="J3876" s="5"/>
      <c r="K3876" s="5"/>
      <c r="L3876" s="5"/>
      <c r="M3876" s="5"/>
      <c r="N3876" s="5"/>
      <c r="O3876" s="5"/>
      <c r="P3876" s="5"/>
      <c r="Q3876" s="5"/>
      <c r="R3876" s="5"/>
      <c r="S3876" s="8"/>
      <c r="T3876" s="8">
        <f t="shared" si="300"/>
        <v>1</v>
      </c>
      <c r="U3876" s="8">
        <f t="shared" si="301"/>
        <v>1</v>
      </c>
      <c r="V3876" s="8">
        <f t="shared" si="302"/>
        <v>1</v>
      </c>
      <c r="W3876" s="8">
        <f t="shared" si="303"/>
        <v>1</v>
      </c>
      <c r="X3876" s="28">
        <f t="shared" si="304"/>
        <v>4</v>
      </c>
      <c r="Y3876" s="5"/>
      <c r="Z3876" s="5"/>
    </row>
    <row r="3877" spans="1:26" ht="16" x14ac:dyDescent="0.2">
      <c r="A3877" s="5" t="s">
        <v>6802</v>
      </c>
      <c r="B3877" s="5" t="s">
        <v>28</v>
      </c>
      <c r="C3877" s="5" t="s">
        <v>23</v>
      </c>
      <c r="D3877" s="5" t="s">
        <v>29</v>
      </c>
      <c r="E3877" s="5" t="s">
        <v>54</v>
      </c>
      <c r="F3877" s="5" t="s">
        <v>311</v>
      </c>
      <c r="G3877" s="5" t="s">
        <v>45</v>
      </c>
      <c r="H3877" s="5" t="s">
        <v>45</v>
      </c>
      <c r="I3877" s="5" t="s">
        <v>33</v>
      </c>
      <c r="J3877" s="6">
        <v>36135</v>
      </c>
      <c r="K3877" s="5" t="s">
        <v>34</v>
      </c>
      <c r="L3877" s="5"/>
      <c r="M3877" s="5" t="s">
        <v>48</v>
      </c>
      <c r="N3877" s="5" t="s">
        <v>36</v>
      </c>
      <c r="O3877" s="5" t="s">
        <v>45</v>
      </c>
      <c r="P3877" s="5" t="s">
        <v>311</v>
      </c>
      <c r="Q3877" s="5" t="s">
        <v>6803</v>
      </c>
      <c r="R3877" s="8" t="s">
        <v>39</v>
      </c>
      <c r="S3877" s="8"/>
      <c r="T3877" s="8">
        <f t="shared" si="300"/>
        <v>0</v>
      </c>
      <c r="U3877" s="8">
        <f t="shared" si="301"/>
        <v>0</v>
      </c>
      <c r="V3877" s="8">
        <f t="shared" si="302"/>
        <v>0</v>
      </c>
      <c r="W3877" s="8">
        <f t="shared" si="303"/>
        <v>0</v>
      </c>
      <c r="X3877" s="28">
        <f t="shared" si="304"/>
        <v>0</v>
      </c>
      <c r="Y3877" s="5"/>
      <c r="Z3877" s="5"/>
    </row>
    <row r="3878" spans="1:26" ht="16" x14ac:dyDescent="0.2">
      <c r="A3878" s="5" t="s">
        <v>6804</v>
      </c>
      <c r="B3878" s="5" t="s">
        <v>28</v>
      </c>
      <c r="C3878" s="5" t="s">
        <v>23</v>
      </c>
      <c r="D3878" s="5" t="s">
        <v>29</v>
      </c>
      <c r="E3878" s="5"/>
      <c r="F3878" s="5"/>
      <c r="G3878" s="5"/>
      <c r="H3878" s="5"/>
      <c r="I3878" s="5"/>
      <c r="J3878" s="5"/>
      <c r="K3878" s="5"/>
      <c r="L3878" s="5"/>
      <c r="M3878" s="5"/>
      <c r="N3878" s="5"/>
      <c r="O3878" s="5"/>
      <c r="P3878" s="5"/>
      <c r="Q3878" s="5"/>
      <c r="R3878" s="5"/>
      <c r="S3878" s="8"/>
      <c r="T3878" s="8">
        <f t="shared" si="300"/>
        <v>1</v>
      </c>
      <c r="U3878" s="8">
        <f t="shared" si="301"/>
        <v>1</v>
      </c>
      <c r="V3878" s="8">
        <f t="shared" si="302"/>
        <v>1</v>
      </c>
      <c r="W3878" s="8">
        <f t="shared" si="303"/>
        <v>1</v>
      </c>
      <c r="X3878" s="28">
        <f t="shared" si="304"/>
        <v>4</v>
      </c>
      <c r="Y3878" s="5"/>
      <c r="Z3878" s="5"/>
    </row>
    <row r="3879" spans="1:26" ht="16" x14ac:dyDescent="0.2">
      <c r="A3879" s="5" t="s">
        <v>6805</v>
      </c>
      <c r="B3879" s="5" t="s">
        <v>22</v>
      </c>
      <c r="C3879" s="5" t="s">
        <v>23</v>
      </c>
      <c r="D3879" s="5" t="s">
        <v>24</v>
      </c>
      <c r="E3879" s="5"/>
      <c r="F3879" s="5"/>
      <c r="G3879" s="5"/>
      <c r="H3879" s="5"/>
      <c r="I3879" s="5"/>
      <c r="J3879" s="5"/>
      <c r="K3879" s="5"/>
      <c r="L3879" s="5"/>
      <c r="M3879" s="5"/>
      <c r="N3879" s="5"/>
      <c r="O3879" s="5"/>
      <c r="P3879" s="5"/>
      <c r="Q3879" s="5"/>
      <c r="R3879" s="5"/>
      <c r="S3879" s="8"/>
      <c r="T3879" s="8">
        <f t="shared" si="300"/>
        <v>1</v>
      </c>
      <c r="U3879" s="8">
        <f t="shared" si="301"/>
        <v>1</v>
      </c>
      <c r="V3879" s="8">
        <f t="shared" si="302"/>
        <v>1</v>
      </c>
      <c r="W3879" s="8">
        <f t="shared" si="303"/>
        <v>1</v>
      </c>
      <c r="X3879" s="28">
        <f t="shared" si="304"/>
        <v>4</v>
      </c>
      <c r="Y3879" s="5"/>
      <c r="Z3879" s="5"/>
    </row>
    <row r="3880" spans="1:26" ht="16" x14ac:dyDescent="0.2">
      <c r="A3880" s="5" t="s">
        <v>6806</v>
      </c>
      <c r="B3880" s="5" t="s">
        <v>28</v>
      </c>
      <c r="C3880" s="5" t="s">
        <v>23</v>
      </c>
      <c r="D3880" s="5" t="s">
        <v>29</v>
      </c>
      <c r="E3880" s="5" t="s">
        <v>54</v>
      </c>
      <c r="F3880" s="5" t="s">
        <v>6807</v>
      </c>
      <c r="G3880" s="5" t="s">
        <v>86</v>
      </c>
      <c r="H3880" s="5" t="s">
        <v>86</v>
      </c>
      <c r="I3880" s="5" t="s">
        <v>33</v>
      </c>
      <c r="J3880" s="6">
        <v>35679</v>
      </c>
      <c r="K3880" s="5" t="s">
        <v>57</v>
      </c>
      <c r="L3880" s="5"/>
      <c r="M3880" s="5" t="s">
        <v>108</v>
      </c>
      <c r="N3880" s="5" t="s">
        <v>36</v>
      </c>
      <c r="O3880" s="5" t="s">
        <v>86</v>
      </c>
      <c r="P3880" s="5" t="s">
        <v>6807</v>
      </c>
      <c r="Q3880" s="5" t="s">
        <v>6808</v>
      </c>
      <c r="R3880" s="8" t="s">
        <v>39</v>
      </c>
      <c r="S3880" s="8"/>
      <c r="T3880" s="8">
        <f t="shared" si="300"/>
        <v>0</v>
      </c>
      <c r="U3880" s="8">
        <f t="shared" si="301"/>
        <v>0</v>
      </c>
      <c r="V3880" s="8">
        <f t="shared" si="302"/>
        <v>0</v>
      </c>
      <c r="W3880" s="8">
        <f t="shared" si="303"/>
        <v>0</v>
      </c>
      <c r="X3880" s="28">
        <f t="shared" si="304"/>
        <v>0</v>
      </c>
      <c r="Y3880" s="5"/>
      <c r="Z3880" s="5"/>
    </row>
    <row r="3881" spans="1:26" ht="16" x14ac:dyDescent="0.2">
      <c r="A3881" s="5" t="s">
        <v>6809</v>
      </c>
      <c r="B3881" s="5" t="s">
        <v>97</v>
      </c>
      <c r="C3881" s="5" t="s">
        <v>23</v>
      </c>
      <c r="D3881" s="5" t="s">
        <v>24</v>
      </c>
      <c r="E3881" s="5"/>
      <c r="F3881" s="5"/>
      <c r="G3881" s="5"/>
      <c r="H3881" s="5"/>
      <c r="I3881" s="5"/>
      <c r="J3881" s="5"/>
      <c r="K3881" s="5"/>
      <c r="L3881" s="5"/>
      <c r="M3881" s="5"/>
      <c r="N3881" s="5"/>
      <c r="O3881" s="5"/>
      <c r="P3881" s="5"/>
      <c r="Q3881" s="5"/>
      <c r="R3881" s="5"/>
      <c r="S3881" s="8"/>
      <c r="T3881" s="8">
        <f t="shared" si="300"/>
        <v>1</v>
      </c>
      <c r="U3881" s="8">
        <f t="shared" si="301"/>
        <v>1</v>
      </c>
      <c r="V3881" s="8">
        <f t="shared" si="302"/>
        <v>1</v>
      </c>
      <c r="W3881" s="8">
        <f t="shared" si="303"/>
        <v>1</v>
      </c>
      <c r="X3881" s="28">
        <f t="shared" si="304"/>
        <v>4</v>
      </c>
      <c r="Y3881" s="5"/>
      <c r="Z3881" s="5"/>
    </row>
    <row r="3882" spans="1:26" ht="16" x14ac:dyDescent="0.2">
      <c r="A3882" s="5" t="s">
        <v>6810</v>
      </c>
      <c r="B3882" s="5" t="s">
        <v>28</v>
      </c>
      <c r="C3882" s="5" t="s">
        <v>23</v>
      </c>
      <c r="D3882" s="5" t="s">
        <v>29</v>
      </c>
      <c r="E3882" s="5" t="s">
        <v>30</v>
      </c>
      <c r="F3882" s="5" t="s">
        <v>573</v>
      </c>
      <c r="G3882" s="5" t="s">
        <v>56</v>
      </c>
      <c r="H3882" s="5" t="s">
        <v>56</v>
      </c>
      <c r="I3882" s="5" t="s">
        <v>33</v>
      </c>
      <c r="J3882" s="5" t="s">
        <v>6811</v>
      </c>
      <c r="K3882" s="5" t="s">
        <v>57</v>
      </c>
      <c r="L3882" s="5"/>
      <c r="M3882" s="5" t="s">
        <v>108</v>
      </c>
      <c r="N3882" s="5" t="s">
        <v>88</v>
      </c>
      <c r="O3882" s="5" t="s">
        <v>56</v>
      </c>
      <c r="P3882" s="5" t="s">
        <v>6812</v>
      </c>
      <c r="Q3882" s="5" t="s">
        <v>6813</v>
      </c>
      <c r="R3882" s="8" t="s">
        <v>70</v>
      </c>
      <c r="S3882" s="8"/>
      <c r="T3882" s="8">
        <f t="shared" si="300"/>
        <v>0</v>
      </c>
      <c r="U3882" s="8">
        <f t="shared" si="301"/>
        <v>0</v>
      </c>
      <c r="V3882" s="8">
        <f t="shared" si="302"/>
        <v>0</v>
      </c>
      <c r="W3882" s="8">
        <f t="shared" si="303"/>
        <v>0</v>
      </c>
      <c r="X3882" s="28">
        <f t="shared" si="304"/>
        <v>0</v>
      </c>
      <c r="Y3882" s="5"/>
      <c r="Z3882" s="5"/>
    </row>
    <row r="3883" spans="1:26" ht="16" x14ac:dyDescent="0.2">
      <c r="A3883" s="5" t="s">
        <v>6814</v>
      </c>
      <c r="B3883" s="5" t="s">
        <v>63</v>
      </c>
      <c r="C3883" s="5" t="s">
        <v>23</v>
      </c>
      <c r="D3883" s="5" t="s">
        <v>29</v>
      </c>
      <c r="E3883" s="5" t="s">
        <v>30</v>
      </c>
      <c r="F3883" s="5" t="s">
        <v>418</v>
      </c>
      <c r="G3883" s="5" t="s">
        <v>56</v>
      </c>
      <c r="H3883" s="5" t="s">
        <v>56</v>
      </c>
      <c r="I3883" s="5" t="s">
        <v>33</v>
      </c>
      <c r="J3883" s="5" t="s">
        <v>6815</v>
      </c>
      <c r="K3883" s="5" t="s">
        <v>57</v>
      </c>
      <c r="L3883" s="5"/>
      <c r="M3883" s="5" t="s">
        <v>87</v>
      </c>
      <c r="N3883" s="5" t="s">
        <v>36</v>
      </c>
      <c r="O3883" s="5" t="s">
        <v>56</v>
      </c>
      <c r="P3883" s="5" t="s">
        <v>573</v>
      </c>
      <c r="Q3883" s="5" t="s">
        <v>6816</v>
      </c>
      <c r="R3883" s="8" t="s">
        <v>39</v>
      </c>
      <c r="S3883" s="8"/>
      <c r="T3883" s="8">
        <f t="shared" si="300"/>
        <v>0</v>
      </c>
      <c r="U3883" s="8">
        <f t="shared" si="301"/>
        <v>0</v>
      </c>
      <c r="V3883" s="8">
        <f t="shared" si="302"/>
        <v>0</v>
      </c>
      <c r="W3883" s="8">
        <f t="shared" si="303"/>
        <v>0</v>
      </c>
      <c r="X3883" s="28">
        <f t="shared" si="304"/>
        <v>0</v>
      </c>
      <c r="Y3883" s="5"/>
      <c r="Z3883" s="5"/>
    </row>
    <row r="3884" spans="1:26" ht="16" x14ac:dyDescent="0.2">
      <c r="A3884" s="5" t="s">
        <v>6817</v>
      </c>
      <c r="B3884" s="5" t="s">
        <v>953</v>
      </c>
      <c r="C3884" s="5" t="s">
        <v>23</v>
      </c>
      <c r="D3884" s="5" t="s">
        <v>24</v>
      </c>
      <c r="E3884" s="5"/>
      <c r="F3884" s="5"/>
      <c r="G3884" s="5"/>
      <c r="H3884" s="5"/>
      <c r="I3884" s="5"/>
      <c r="J3884" s="5"/>
      <c r="K3884" s="5"/>
      <c r="L3884" s="5"/>
      <c r="M3884" s="5"/>
      <c r="N3884" s="5"/>
      <c r="O3884" s="5"/>
      <c r="P3884" s="5"/>
      <c r="Q3884" s="5"/>
      <c r="R3884" s="5"/>
      <c r="S3884" s="8"/>
      <c r="T3884" s="8">
        <f t="shared" si="300"/>
        <v>1</v>
      </c>
      <c r="U3884" s="8">
        <f t="shared" si="301"/>
        <v>1</v>
      </c>
      <c r="V3884" s="8">
        <f t="shared" si="302"/>
        <v>1</v>
      </c>
      <c r="W3884" s="8">
        <f t="shared" si="303"/>
        <v>1</v>
      </c>
      <c r="X3884" s="28">
        <f t="shared" si="304"/>
        <v>4</v>
      </c>
      <c r="Y3884" s="5"/>
      <c r="Z3884" s="5"/>
    </row>
    <row r="3885" spans="1:26" ht="16" x14ac:dyDescent="0.2">
      <c r="A3885" s="5" t="s">
        <v>6818</v>
      </c>
      <c r="B3885" s="5" t="s">
        <v>63</v>
      </c>
      <c r="C3885" s="5" t="s">
        <v>23</v>
      </c>
      <c r="D3885" s="5" t="s">
        <v>29</v>
      </c>
      <c r="E3885" s="5" t="s">
        <v>30</v>
      </c>
      <c r="F3885" s="5" t="s">
        <v>6819</v>
      </c>
      <c r="G3885" s="5" t="s">
        <v>330</v>
      </c>
      <c r="H3885" s="5" t="s">
        <v>330</v>
      </c>
      <c r="I3885" s="5" t="s">
        <v>33</v>
      </c>
      <c r="J3885" s="5" t="s">
        <v>6820</v>
      </c>
      <c r="K3885" s="5" t="s">
        <v>78</v>
      </c>
      <c r="L3885" s="5"/>
      <c r="M3885" s="5" t="s">
        <v>108</v>
      </c>
      <c r="N3885" s="5" t="s">
        <v>58</v>
      </c>
      <c r="O3885" s="5" t="s">
        <v>2336</v>
      </c>
      <c r="P3885" s="5" t="s">
        <v>6821</v>
      </c>
      <c r="Q3885" s="5" t="s">
        <v>6822</v>
      </c>
      <c r="R3885" s="8" t="s">
        <v>70</v>
      </c>
      <c r="S3885" s="8"/>
      <c r="T3885" s="8">
        <f t="shared" si="300"/>
        <v>0</v>
      </c>
      <c r="U3885" s="8">
        <f t="shared" si="301"/>
        <v>0</v>
      </c>
      <c r="V3885" s="8">
        <f t="shared" si="302"/>
        <v>0</v>
      </c>
      <c r="W3885" s="8">
        <f t="shared" si="303"/>
        <v>0</v>
      </c>
      <c r="X3885" s="28">
        <f t="shared" si="304"/>
        <v>0</v>
      </c>
      <c r="Y3885" s="5"/>
      <c r="Z3885" s="5"/>
    </row>
    <row r="3886" spans="1:26" ht="16" x14ac:dyDescent="0.2">
      <c r="A3886" s="5" t="s">
        <v>6823</v>
      </c>
      <c r="B3886" s="5" t="s">
        <v>63</v>
      </c>
      <c r="C3886" s="5" t="s">
        <v>23</v>
      </c>
      <c r="D3886" s="5" t="s">
        <v>29</v>
      </c>
      <c r="E3886" s="5" t="s">
        <v>30</v>
      </c>
      <c r="F3886" s="5" t="s">
        <v>6819</v>
      </c>
      <c r="G3886" s="5" t="s">
        <v>330</v>
      </c>
      <c r="H3886" s="5" t="s">
        <v>330</v>
      </c>
      <c r="I3886" s="5" t="s">
        <v>33</v>
      </c>
      <c r="J3886" s="5" t="s">
        <v>6820</v>
      </c>
      <c r="K3886" s="5" t="s">
        <v>78</v>
      </c>
      <c r="L3886" s="5"/>
      <c r="M3886" s="5" t="s">
        <v>108</v>
      </c>
      <c r="N3886" s="5" t="s">
        <v>58</v>
      </c>
      <c r="O3886" s="5" t="s">
        <v>2336</v>
      </c>
      <c r="P3886" s="5" t="s">
        <v>6824</v>
      </c>
      <c r="Q3886" s="5" t="s">
        <v>6825</v>
      </c>
      <c r="R3886" s="8" t="s">
        <v>70</v>
      </c>
      <c r="S3886" s="8"/>
      <c r="T3886" s="8">
        <f t="shared" si="300"/>
        <v>0</v>
      </c>
      <c r="U3886" s="8">
        <f t="shared" si="301"/>
        <v>0</v>
      </c>
      <c r="V3886" s="8">
        <f t="shared" si="302"/>
        <v>0</v>
      </c>
      <c r="W3886" s="8">
        <f t="shared" si="303"/>
        <v>0</v>
      </c>
      <c r="X3886" s="28">
        <f t="shared" si="304"/>
        <v>0</v>
      </c>
      <c r="Y3886" s="5"/>
      <c r="Z3886" s="5"/>
    </row>
    <row r="3887" spans="1:26" ht="16" x14ac:dyDescent="0.2">
      <c r="A3887" s="5" t="s">
        <v>6826</v>
      </c>
      <c r="B3887" s="5" t="s">
        <v>22</v>
      </c>
      <c r="C3887" s="5" t="s">
        <v>23</v>
      </c>
      <c r="D3887" s="5" t="s">
        <v>24</v>
      </c>
      <c r="E3887" s="5"/>
      <c r="F3887" s="5"/>
      <c r="G3887" s="5"/>
      <c r="H3887" s="5"/>
      <c r="I3887" s="5"/>
      <c r="J3887" s="5"/>
      <c r="K3887" s="5"/>
      <c r="L3887" s="5"/>
      <c r="M3887" s="5"/>
      <c r="N3887" s="5"/>
      <c r="O3887" s="5"/>
      <c r="P3887" s="5"/>
      <c r="Q3887" s="5"/>
      <c r="R3887" s="5"/>
      <c r="S3887" s="8"/>
      <c r="T3887" s="8">
        <f t="shared" si="300"/>
        <v>1</v>
      </c>
      <c r="U3887" s="8">
        <f t="shared" si="301"/>
        <v>1</v>
      </c>
      <c r="V3887" s="8">
        <f t="shared" si="302"/>
        <v>1</v>
      </c>
      <c r="W3887" s="8">
        <f t="shared" si="303"/>
        <v>1</v>
      </c>
      <c r="X3887" s="28">
        <f t="shared" si="304"/>
        <v>4</v>
      </c>
      <c r="Y3887" s="5"/>
      <c r="Z3887" s="5"/>
    </row>
    <row r="3888" spans="1:26" ht="16" x14ac:dyDescent="0.2">
      <c r="A3888" s="5" t="s">
        <v>6827</v>
      </c>
      <c r="B3888" s="5" t="s">
        <v>28</v>
      </c>
      <c r="C3888" s="5" t="s">
        <v>23</v>
      </c>
      <c r="D3888" s="5" t="s">
        <v>29</v>
      </c>
      <c r="E3888" s="5" t="s">
        <v>30</v>
      </c>
      <c r="F3888" s="5" t="s">
        <v>4573</v>
      </c>
      <c r="G3888" s="5" t="s">
        <v>163</v>
      </c>
      <c r="H3888" s="5" t="s">
        <v>1132</v>
      </c>
      <c r="I3888" s="5" t="s">
        <v>1010</v>
      </c>
      <c r="J3888" s="5" t="s">
        <v>6828</v>
      </c>
      <c r="K3888" s="5" t="s">
        <v>57</v>
      </c>
      <c r="L3888" s="5"/>
      <c r="M3888" s="5" t="s">
        <v>208</v>
      </c>
      <c r="N3888" s="5" t="s">
        <v>36</v>
      </c>
      <c r="O3888" s="5" t="s">
        <v>1132</v>
      </c>
      <c r="P3888" s="5" t="s">
        <v>6829</v>
      </c>
      <c r="Q3888" s="5" t="s">
        <v>6830</v>
      </c>
      <c r="R3888" s="8" t="s">
        <v>39</v>
      </c>
      <c r="S3888" s="8"/>
      <c r="T3888" s="8">
        <f t="shared" si="300"/>
        <v>0</v>
      </c>
      <c r="U3888" s="8">
        <f t="shared" si="301"/>
        <v>0</v>
      </c>
      <c r="V3888" s="8">
        <f t="shared" si="302"/>
        <v>0</v>
      </c>
      <c r="W3888" s="8">
        <f t="shared" si="303"/>
        <v>0</v>
      </c>
      <c r="X3888" s="28">
        <f t="shared" si="304"/>
        <v>0</v>
      </c>
      <c r="Y3888" s="5"/>
      <c r="Z3888" s="5"/>
    </row>
    <row r="3889" spans="1:26" ht="16" x14ac:dyDescent="0.2">
      <c r="A3889" s="5" t="s">
        <v>6831</v>
      </c>
      <c r="B3889" s="5" t="s">
        <v>28</v>
      </c>
      <c r="C3889" s="5" t="s">
        <v>23</v>
      </c>
      <c r="D3889" s="5" t="s">
        <v>29</v>
      </c>
      <c r="E3889" s="5" t="s">
        <v>30</v>
      </c>
      <c r="F3889" s="5" t="s">
        <v>44</v>
      </c>
      <c r="G3889" s="5" t="s">
        <v>45</v>
      </c>
      <c r="H3889" s="5" t="s">
        <v>45</v>
      </c>
      <c r="I3889" s="5" t="s">
        <v>33</v>
      </c>
      <c r="J3889" s="6">
        <v>35432</v>
      </c>
      <c r="K3889" s="5" t="s">
        <v>57</v>
      </c>
      <c r="L3889" s="5"/>
      <c r="M3889" s="5" t="s">
        <v>208</v>
      </c>
      <c r="N3889" s="5" t="s">
        <v>36</v>
      </c>
      <c r="O3889" s="5" t="s">
        <v>45</v>
      </c>
      <c r="P3889" s="5" t="s">
        <v>2894</v>
      </c>
      <c r="Q3889" s="5" t="s">
        <v>6832</v>
      </c>
      <c r="R3889" s="8" t="s">
        <v>70</v>
      </c>
      <c r="S3889" s="8"/>
      <c r="T3889" s="8">
        <f t="shared" si="300"/>
        <v>0</v>
      </c>
      <c r="U3889" s="8">
        <f t="shared" si="301"/>
        <v>0</v>
      </c>
      <c r="V3889" s="8">
        <f t="shared" si="302"/>
        <v>0</v>
      </c>
      <c r="W3889" s="8">
        <f t="shared" si="303"/>
        <v>0</v>
      </c>
      <c r="X3889" s="28">
        <f t="shared" si="304"/>
        <v>0</v>
      </c>
      <c r="Y3889" s="5"/>
      <c r="Z3889" s="5"/>
    </row>
    <row r="3890" spans="1:26" ht="16" x14ac:dyDescent="0.2">
      <c r="A3890" s="5" t="s">
        <v>6833</v>
      </c>
      <c r="B3890" s="5" t="s">
        <v>97</v>
      </c>
      <c r="C3890" s="5" t="s">
        <v>23</v>
      </c>
      <c r="D3890" s="5" t="s">
        <v>24</v>
      </c>
      <c r="E3890" s="5"/>
      <c r="F3890" s="5"/>
      <c r="G3890" s="5"/>
      <c r="H3890" s="5"/>
      <c r="I3890" s="5"/>
      <c r="J3890" s="5"/>
      <c r="K3890" s="5"/>
      <c r="L3890" s="5"/>
      <c r="M3890" s="5"/>
      <c r="N3890" s="5"/>
      <c r="O3890" s="5"/>
      <c r="P3890" s="5"/>
      <c r="Q3890" s="5"/>
      <c r="R3890" s="5"/>
      <c r="S3890" s="8"/>
      <c r="T3890" s="8">
        <f t="shared" si="300"/>
        <v>1</v>
      </c>
      <c r="U3890" s="8">
        <f t="shared" si="301"/>
        <v>1</v>
      </c>
      <c r="V3890" s="8">
        <f t="shared" si="302"/>
        <v>1</v>
      </c>
      <c r="W3890" s="8">
        <f t="shared" si="303"/>
        <v>1</v>
      </c>
      <c r="X3890" s="28">
        <f t="shared" si="304"/>
        <v>4</v>
      </c>
      <c r="Y3890" s="5"/>
      <c r="Z3890" s="5"/>
    </row>
    <row r="3891" spans="1:26" ht="16" x14ac:dyDescent="0.2">
      <c r="A3891" s="5" t="s">
        <v>6834</v>
      </c>
      <c r="B3891" s="5" t="s">
        <v>22</v>
      </c>
      <c r="C3891" s="5" t="s">
        <v>23</v>
      </c>
      <c r="D3891" s="5" t="s">
        <v>24</v>
      </c>
      <c r="E3891" s="5"/>
      <c r="F3891" s="5"/>
      <c r="G3891" s="5"/>
      <c r="H3891" s="5"/>
      <c r="I3891" s="5"/>
      <c r="J3891" s="5"/>
      <c r="K3891" s="5"/>
      <c r="L3891" s="5"/>
      <c r="M3891" s="5"/>
      <c r="N3891" s="5"/>
      <c r="O3891" s="5"/>
      <c r="P3891" s="5"/>
      <c r="Q3891" s="5"/>
      <c r="R3891" s="5"/>
      <c r="S3891" s="8"/>
      <c r="T3891" s="8">
        <f t="shared" si="300"/>
        <v>1</v>
      </c>
      <c r="U3891" s="8">
        <f t="shared" si="301"/>
        <v>1</v>
      </c>
      <c r="V3891" s="8">
        <f t="shared" si="302"/>
        <v>1</v>
      </c>
      <c r="W3891" s="8">
        <f t="shared" si="303"/>
        <v>1</v>
      </c>
      <c r="X3891" s="28">
        <f t="shared" si="304"/>
        <v>4</v>
      </c>
      <c r="Y3891" s="5"/>
      <c r="Z3891" s="5"/>
    </row>
    <row r="3892" spans="1:26" ht="16" x14ac:dyDescent="0.2">
      <c r="A3892" s="5" t="s">
        <v>6835</v>
      </c>
      <c r="B3892" s="5" t="s">
        <v>97</v>
      </c>
      <c r="C3892" s="5" t="s">
        <v>23</v>
      </c>
      <c r="D3892" s="5" t="s">
        <v>24</v>
      </c>
      <c r="E3892" s="5"/>
      <c r="F3892" s="5"/>
      <c r="G3892" s="5"/>
      <c r="H3892" s="5"/>
      <c r="I3892" s="5"/>
      <c r="J3892" s="5"/>
      <c r="K3892" s="5"/>
      <c r="L3892" s="5"/>
      <c r="M3892" s="5"/>
      <c r="N3892" s="5"/>
      <c r="O3892" s="5"/>
      <c r="P3892" s="5"/>
      <c r="Q3892" s="5"/>
      <c r="R3892" s="5"/>
      <c r="S3892" s="8"/>
      <c r="T3892" s="8">
        <f t="shared" si="300"/>
        <v>1</v>
      </c>
      <c r="U3892" s="8">
        <f t="shared" si="301"/>
        <v>1</v>
      </c>
      <c r="V3892" s="8">
        <f t="shared" si="302"/>
        <v>1</v>
      </c>
      <c r="W3892" s="8">
        <f t="shared" si="303"/>
        <v>1</v>
      </c>
      <c r="X3892" s="28">
        <f t="shared" si="304"/>
        <v>4</v>
      </c>
      <c r="Y3892" s="5"/>
      <c r="Z3892" s="5"/>
    </row>
    <row r="3893" spans="1:26" ht="16" x14ac:dyDescent="0.2">
      <c r="A3893" s="5" t="s">
        <v>6836</v>
      </c>
      <c r="B3893" s="5" t="s">
        <v>28</v>
      </c>
      <c r="C3893" s="5" t="s">
        <v>23</v>
      </c>
      <c r="D3893" s="5" t="s">
        <v>29</v>
      </c>
      <c r="E3893" s="5" t="s">
        <v>54</v>
      </c>
      <c r="F3893" s="5" t="s">
        <v>934</v>
      </c>
      <c r="G3893" s="5" t="s">
        <v>258</v>
      </c>
      <c r="H3893" s="5" t="s">
        <v>258</v>
      </c>
      <c r="I3893" s="5" t="s">
        <v>33</v>
      </c>
      <c r="J3893" s="6">
        <v>35798</v>
      </c>
      <c r="K3893" s="5" t="s">
        <v>145</v>
      </c>
      <c r="L3893" s="5"/>
      <c r="M3893" s="5" t="s">
        <v>67</v>
      </c>
      <c r="N3893" s="5" t="s">
        <v>36</v>
      </c>
      <c r="O3893" s="5" t="s">
        <v>258</v>
      </c>
      <c r="P3893" s="5" t="s">
        <v>934</v>
      </c>
      <c r="Q3893" s="5" t="s">
        <v>6837</v>
      </c>
      <c r="R3893" s="8" t="s">
        <v>39</v>
      </c>
      <c r="S3893" s="8"/>
      <c r="T3893" s="8">
        <f t="shared" si="300"/>
        <v>0</v>
      </c>
      <c r="U3893" s="8">
        <f t="shared" si="301"/>
        <v>0</v>
      </c>
      <c r="V3893" s="8">
        <f t="shared" si="302"/>
        <v>0</v>
      </c>
      <c r="W3893" s="8">
        <f t="shared" si="303"/>
        <v>0</v>
      </c>
      <c r="X3893" s="28">
        <f t="shared" si="304"/>
        <v>0</v>
      </c>
      <c r="Y3893" s="5"/>
      <c r="Z3893" s="5"/>
    </row>
    <row r="3894" spans="1:26" ht="16" x14ac:dyDescent="0.2">
      <c r="A3894" s="5" t="s">
        <v>6838</v>
      </c>
      <c r="B3894" s="5" t="s">
        <v>28</v>
      </c>
      <c r="C3894" s="5" t="s">
        <v>23</v>
      </c>
      <c r="D3894" s="5" t="s">
        <v>29</v>
      </c>
      <c r="E3894" s="5" t="s">
        <v>30</v>
      </c>
      <c r="F3894" s="5" t="s">
        <v>418</v>
      </c>
      <c r="G3894" s="5" t="s">
        <v>56</v>
      </c>
      <c r="H3894" s="5" t="s">
        <v>56</v>
      </c>
      <c r="I3894" s="5" t="s">
        <v>33</v>
      </c>
      <c r="J3894" s="6">
        <v>35767</v>
      </c>
      <c r="K3894" s="5" t="s">
        <v>57</v>
      </c>
      <c r="L3894" s="5"/>
      <c r="M3894" s="5" t="s">
        <v>67</v>
      </c>
      <c r="N3894" s="5" t="s">
        <v>88</v>
      </c>
      <c r="O3894" s="5" t="s">
        <v>56</v>
      </c>
      <c r="P3894" s="5" t="s">
        <v>2974</v>
      </c>
      <c r="Q3894" s="5" t="s">
        <v>6839</v>
      </c>
      <c r="R3894" s="8" t="s">
        <v>70</v>
      </c>
      <c r="S3894" s="8"/>
      <c r="T3894" s="8">
        <f t="shared" si="300"/>
        <v>0</v>
      </c>
      <c r="U3894" s="8">
        <f t="shared" si="301"/>
        <v>0</v>
      </c>
      <c r="V3894" s="8">
        <f t="shared" si="302"/>
        <v>0</v>
      </c>
      <c r="W3894" s="8">
        <f t="shared" si="303"/>
        <v>0</v>
      </c>
      <c r="X3894" s="28">
        <f t="shared" si="304"/>
        <v>0</v>
      </c>
      <c r="Y3894" s="5"/>
      <c r="Z3894" s="5"/>
    </row>
    <row r="3895" spans="1:26" ht="16" x14ac:dyDescent="0.2">
      <c r="A3895" s="5" t="s">
        <v>6840</v>
      </c>
      <c r="B3895" s="5" t="s">
        <v>22</v>
      </c>
      <c r="C3895" s="5" t="s">
        <v>23</v>
      </c>
      <c r="D3895" s="5" t="s">
        <v>24</v>
      </c>
      <c r="E3895" s="5"/>
      <c r="F3895" s="5"/>
      <c r="G3895" s="5"/>
      <c r="H3895" s="5"/>
      <c r="I3895" s="5"/>
      <c r="J3895" s="5"/>
      <c r="K3895" s="5"/>
      <c r="L3895" s="5"/>
      <c r="M3895" s="5"/>
      <c r="N3895" s="5"/>
      <c r="O3895" s="5"/>
      <c r="P3895" s="5"/>
      <c r="Q3895" s="5"/>
      <c r="R3895" s="5"/>
      <c r="S3895" s="8"/>
      <c r="T3895" s="8">
        <f t="shared" si="300"/>
        <v>1</v>
      </c>
      <c r="U3895" s="8">
        <f t="shared" si="301"/>
        <v>1</v>
      </c>
      <c r="V3895" s="8">
        <f t="shared" si="302"/>
        <v>1</v>
      </c>
      <c r="W3895" s="8">
        <f t="shared" si="303"/>
        <v>1</v>
      </c>
      <c r="X3895" s="28">
        <f t="shared" si="304"/>
        <v>4</v>
      </c>
      <c r="Y3895" s="5"/>
      <c r="Z3895" s="5"/>
    </row>
    <row r="3896" spans="1:26" ht="16" x14ac:dyDescent="0.2">
      <c r="A3896" s="5" t="s">
        <v>6841</v>
      </c>
      <c r="B3896" s="5" t="s">
        <v>28</v>
      </c>
      <c r="C3896" s="5" t="s">
        <v>23</v>
      </c>
      <c r="D3896" s="5" t="s">
        <v>29</v>
      </c>
      <c r="E3896" s="5"/>
      <c r="F3896" s="5"/>
      <c r="G3896" s="5"/>
      <c r="H3896" s="5"/>
      <c r="I3896" s="5"/>
      <c r="J3896" s="5"/>
      <c r="K3896" s="5"/>
      <c r="L3896" s="5"/>
      <c r="M3896" s="5"/>
      <c r="N3896" s="5"/>
      <c r="O3896" s="5"/>
      <c r="P3896" s="5"/>
      <c r="Q3896" s="5"/>
      <c r="R3896" s="5"/>
      <c r="S3896" s="8"/>
      <c r="T3896" s="8">
        <f t="shared" si="300"/>
        <v>1</v>
      </c>
      <c r="U3896" s="8">
        <f t="shared" si="301"/>
        <v>1</v>
      </c>
      <c r="V3896" s="8">
        <f t="shared" si="302"/>
        <v>1</v>
      </c>
      <c r="W3896" s="8">
        <f t="shared" si="303"/>
        <v>1</v>
      </c>
      <c r="X3896" s="28">
        <f t="shared" si="304"/>
        <v>4</v>
      </c>
      <c r="Y3896" s="5"/>
      <c r="Z3896" s="5"/>
    </row>
    <row r="3897" spans="1:26" ht="16" x14ac:dyDescent="0.2">
      <c r="A3897" s="5" t="s">
        <v>6842</v>
      </c>
      <c r="B3897" s="5" t="s">
        <v>63</v>
      </c>
      <c r="C3897" s="5" t="s">
        <v>23</v>
      </c>
      <c r="D3897" s="5" t="s">
        <v>29</v>
      </c>
      <c r="E3897" s="5" t="s">
        <v>30</v>
      </c>
      <c r="F3897" s="5" t="s">
        <v>933</v>
      </c>
      <c r="G3897" s="5" t="s">
        <v>301</v>
      </c>
      <c r="H3897" s="5" t="s">
        <v>301</v>
      </c>
      <c r="I3897" s="5" t="s">
        <v>296</v>
      </c>
      <c r="J3897" s="6">
        <v>33674</v>
      </c>
      <c r="K3897" s="5" t="s">
        <v>47</v>
      </c>
      <c r="L3897" s="5"/>
      <c r="M3897" s="5" t="s">
        <v>48</v>
      </c>
      <c r="N3897" s="7" t="s">
        <v>164</v>
      </c>
      <c r="O3897" s="5" t="s">
        <v>301</v>
      </c>
      <c r="P3897" s="5" t="s">
        <v>933</v>
      </c>
      <c r="Q3897" s="5" t="s">
        <v>6843</v>
      </c>
      <c r="R3897" s="8" t="s">
        <v>39</v>
      </c>
      <c r="S3897" s="8"/>
      <c r="T3897" s="8">
        <f t="shared" si="300"/>
        <v>0</v>
      </c>
      <c r="U3897" s="8">
        <f t="shared" si="301"/>
        <v>0</v>
      </c>
      <c r="V3897" s="8">
        <f t="shared" si="302"/>
        <v>0</v>
      </c>
      <c r="W3897" s="8">
        <f t="shared" si="303"/>
        <v>0</v>
      </c>
      <c r="X3897" s="28">
        <f t="shared" si="304"/>
        <v>0</v>
      </c>
      <c r="Y3897" s="5"/>
      <c r="Z3897" s="5"/>
    </row>
    <row r="3898" spans="1:26" ht="16" x14ac:dyDescent="0.2">
      <c r="A3898" s="5" t="s">
        <v>6844</v>
      </c>
      <c r="B3898" s="5" t="s">
        <v>28</v>
      </c>
      <c r="C3898" s="5" t="s">
        <v>23</v>
      </c>
      <c r="D3898" s="5" t="s">
        <v>29</v>
      </c>
      <c r="E3898" s="5" t="s">
        <v>30</v>
      </c>
      <c r="F3898" s="5" t="s">
        <v>179</v>
      </c>
      <c r="G3898" s="5" t="s">
        <v>163</v>
      </c>
      <c r="H3898" s="5" t="s">
        <v>163</v>
      </c>
      <c r="I3898" s="5" t="s">
        <v>33</v>
      </c>
      <c r="J3898" s="6">
        <v>33970</v>
      </c>
      <c r="K3898" s="5" t="s">
        <v>34</v>
      </c>
      <c r="L3898" s="5"/>
      <c r="M3898" s="5" t="s">
        <v>35</v>
      </c>
      <c r="N3898" s="5" t="s">
        <v>88</v>
      </c>
      <c r="O3898" s="5" t="s">
        <v>163</v>
      </c>
      <c r="P3898" s="5" t="s">
        <v>179</v>
      </c>
      <c r="Q3898" s="5" t="s">
        <v>6845</v>
      </c>
      <c r="R3898" s="8" t="s">
        <v>61</v>
      </c>
      <c r="S3898" s="8"/>
      <c r="T3898" s="8">
        <f t="shared" si="300"/>
        <v>0</v>
      </c>
      <c r="U3898" s="8">
        <f t="shared" si="301"/>
        <v>0</v>
      </c>
      <c r="V3898" s="8">
        <f t="shared" si="302"/>
        <v>0</v>
      </c>
      <c r="W3898" s="8">
        <f t="shared" si="303"/>
        <v>0</v>
      </c>
      <c r="X3898" s="28">
        <f t="shared" si="304"/>
        <v>0</v>
      </c>
      <c r="Y3898" s="5"/>
      <c r="Z3898" s="5"/>
    </row>
    <row r="3899" spans="1:26" ht="16" x14ac:dyDescent="0.2">
      <c r="A3899" s="5" t="s">
        <v>6846</v>
      </c>
      <c r="B3899" s="5" t="s">
        <v>28</v>
      </c>
      <c r="C3899" s="5" t="s">
        <v>23</v>
      </c>
      <c r="D3899" s="5" t="s">
        <v>29</v>
      </c>
      <c r="E3899" s="5"/>
      <c r="F3899" s="5"/>
      <c r="G3899" s="5"/>
      <c r="H3899" s="5"/>
      <c r="I3899" s="5"/>
      <c r="J3899" s="5"/>
      <c r="K3899" s="5"/>
      <c r="L3899" s="5"/>
      <c r="M3899" s="5"/>
      <c r="N3899" s="5"/>
      <c r="O3899" s="5"/>
      <c r="P3899" s="5"/>
      <c r="Q3899" s="5"/>
      <c r="R3899" s="5"/>
      <c r="S3899" s="8"/>
      <c r="T3899" s="8">
        <f t="shared" si="300"/>
        <v>1</v>
      </c>
      <c r="U3899" s="8">
        <f t="shared" si="301"/>
        <v>1</v>
      </c>
      <c r="V3899" s="8">
        <f t="shared" si="302"/>
        <v>1</v>
      </c>
      <c r="W3899" s="8">
        <f t="shared" si="303"/>
        <v>1</v>
      </c>
      <c r="X3899" s="28">
        <f t="shared" si="304"/>
        <v>4</v>
      </c>
      <c r="Y3899" s="5"/>
      <c r="Z3899" s="5"/>
    </row>
    <row r="3900" spans="1:26" ht="16" x14ac:dyDescent="0.2">
      <c r="A3900" s="5" t="s">
        <v>6847</v>
      </c>
      <c r="B3900" s="5" t="s">
        <v>63</v>
      </c>
      <c r="C3900" s="5" t="s">
        <v>23</v>
      </c>
      <c r="D3900" s="5" t="s">
        <v>29</v>
      </c>
      <c r="E3900" s="5" t="s">
        <v>30</v>
      </c>
      <c r="F3900" s="5" t="s">
        <v>179</v>
      </c>
      <c r="G3900" s="5" t="s">
        <v>163</v>
      </c>
      <c r="H3900" s="5" t="s">
        <v>163</v>
      </c>
      <c r="I3900" s="5" t="s">
        <v>33</v>
      </c>
      <c r="J3900" s="6">
        <v>36074</v>
      </c>
      <c r="K3900" s="5" t="s">
        <v>297</v>
      </c>
      <c r="L3900" s="5"/>
      <c r="M3900" s="5" t="s">
        <v>48</v>
      </c>
      <c r="N3900" s="5" t="s">
        <v>88</v>
      </c>
      <c r="O3900" s="5" t="s">
        <v>163</v>
      </c>
      <c r="P3900" s="5" t="s">
        <v>373</v>
      </c>
      <c r="Q3900" s="5" t="s">
        <v>6848</v>
      </c>
      <c r="R3900" s="8" t="s">
        <v>70</v>
      </c>
      <c r="S3900" s="8"/>
      <c r="T3900" s="8">
        <f t="shared" si="300"/>
        <v>0</v>
      </c>
      <c r="U3900" s="8">
        <f t="shared" si="301"/>
        <v>0</v>
      </c>
      <c r="V3900" s="8">
        <f t="shared" si="302"/>
        <v>0</v>
      </c>
      <c r="W3900" s="8">
        <f t="shared" si="303"/>
        <v>0</v>
      </c>
      <c r="X3900" s="28">
        <f t="shared" si="304"/>
        <v>0</v>
      </c>
      <c r="Y3900" s="5"/>
      <c r="Z3900" s="5"/>
    </row>
    <row r="3901" spans="1:26" ht="16" x14ac:dyDescent="0.2">
      <c r="A3901" s="5" t="s">
        <v>6849</v>
      </c>
      <c r="B3901" s="5" t="s">
        <v>28</v>
      </c>
      <c r="C3901" s="5" t="s">
        <v>23</v>
      </c>
      <c r="D3901" s="5" t="s">
        <v>29</v>
      </c>
      <c r="E3901" s="5" t="s">
        <v>30</v>
      </c>
      <c r="F3901" s="5" t="s">
        <v>427</v>
      </c>
      <c r="G3901" s="5" t="s">
        <v>163</v>
      </c>
      <c r="H3901" s="5" t="s">
        <v>163</v>
      </c>
      <c r="I3901" s="5" t="s">
        <v>33</v>
      </c>
      <c r="J3901" s="5" t="s">
        <v>6850</v>
      </c>
      <c r="K3901" s="7" t="s">
        <v>318</v>
      </c>
      <c r="L3901" s="5"/>
      <c r="M3901" s="5" t="s">
        <v>134</v>
      </c>
      <c r="N3901" s="5" t="s">
        <v>109</v>
      </c>
      <c r="O3901" s="5" t="s">
        <v>163</v>
      </c>
      <c r="P3901" s="5" t="s">
        <v>367</v>
      </c>
      <c r="Q3901" s="5" t="s">
        <v>6851</v>
      </c>
      <c r="R3901" s="8" t="s">
        <v>70</v>
      </c>
      <c r="S3901" s="8"/>
      <c r="T3901" s="8">
        <f t="shared" si="300"/>
        <v>0</v>
      </c>
      <c r="U3901" s="8">
        <f t="shared" si="301"/>
        <v>0</v>
      </c>
      <c r="V3901" s="8">
        <f t="shared" si="302"/>
        <v>0</v>
      </c>
      <c r="W3901" s="8">
        <f t="shared" si="303"/>
        <v>0</v>
      </c>
      <c r="X3901" s="28">
        <f t="shared" si="304"/>
        <v>0</v>
      </c>
      <c r="Y3901" s="5"/>
      <c r="Z3901" s="5"/>
    </row>
    <row r="3902" spans="1:26" ht="16" x14ac:dyDescent="0.2">
      <c r="A3902" s="5" t="s">
        <v>6852</v>
      </c>
      <c r="B3902" s="5" t="s">
        <v>28</v>
      </c>
      <c r="C3902" s="5" t="s">
        <v>23</v>
      </c>
      <c r="D3902" s="5" t="s">
        <v>29</v>
      </c>
      <c r="E3902" s="5"/>
      <c r="F3902" s="5"/>
      <c r="G3902" s="5"/>
      <c r="H3902" s="5"/>
      <c r="I3902" s="5"/>
      <c r="J3902" s="5"/>
      <c r="K3902" s="5"/>
      <c r="L3902" s="5"/>
      <c r="M3902" s="5"/>
      <c r="N3902" s="5"/>
      <c r="O3902" s="5"/>
      <c r="P3902" s="5"/>
      <c r="Q3902" s="5"/>
      <c r="R3902" s="5"/>
      <c r="S3902" s="8"/>
      <c r="T3902" s="8">
        <f t="shared" si="300"/>
        <v>1</v>
      </c>
      <c r="U3902" s="8">
        <f t="shared" si="301"/>
        <v>1</v>
      </c>
      <c r="V3902" s="8">
        <f t="shared" si="302"/>
        <v>1</v>
      </c>
      <c r="W3902" s="8">
        <f t="shared" si="303"/>
        <v>1</v>
      </c>
      <c r="X3902" s="28">
        <f t="shared" si="304"/>
        <v>4</v>
      </c>
      <c r="Y3902" s="5"/>
      <c r="Z3902" s="5"/>
    </row>
    <row r="3903" spans="1:26" ht="16" x14ac:dyDescent="0.2">
      <c r="A3903" s="5" t="s">
        <v>6853</v>
      </c>
      <c r="B3903" s="5" t="s">
        <v>63</v>
      </c>
      <c r="C3903" s="5" t="s">
        <v>23</v>
      </c>
      <c r="D3903" s="5" t="s">
        <v>29</v>
      </c>
      <c r="E3903" s="5" t="s">
        <v>30</v>
      </c>
      <c r="F3903" s="5" t="s">
        <v>6854</v>
      </c>
      <c r="G3903" s="5" t="s">
        <v>163</v>
      </c>
      <c r="H3903" s="5" t="s">
        <v>163</v>
      </c>
      <c r="I3903" s="5" t="s">
        <v>33</v>
      </c>
      <c r="J3903" s="6">
        <v>35065</v>
      </c>
      <c r="K3903" s="7" t="s">
        <v>318</v>
      </c>
      <c r="L3903" s="5"/>
      <c r="M3903" s="5" t="s">
        <v>48</v>
      </c>
      <c r="N3903" s="5" t="s">
        <v>36</v>
      </c>
      <c r="O3903" s="5" t="s">
        <v>163</v>
      </c>
      <c r="P3903" s="5" t="s">
        <v>696</v>
      </c>
      <c r="Q3903" s="5" t="s">
        <v>4582</v>
      </c>
      <c r="R3903" s="8" t="s">
        <v>61</v>
      </c>
      <c r="S3903" s="8"/>
      <c r="T3903" s="8">
        <f t="shared" si="300"/>
        <v>0</v>
      </c>
      <c r="U3903" s="8">
        <f t="shared" si="301"/>
        <v>0</v>
      </c>
      <c r="V3903" s="8">
        <f t="shared" si="302"/>
        <v>0</v>
      </c>
      <c r="W3903" s="8">
        <f t="shared" si="303"/>
        <v>0</v>
      </c>
      <c r="X3903" s="28">
        <f t="shared" si="304"/>
        <v>0</v>
      </c>
      <c r="Y3903" s="5"/>
      <c r="Z3903" s="5"/>
    </row>
    <row r="3904" spans="1:26" ht="16" x14ac:dyDescent="0.2">
      <c r="A3904" s="5" t="s">
        <v>6855</v>
      </c>
      <c r="B3904" s="5" t="s">
        <v>63</v>
      </c>
      <c r="C3904" s="5" t="s">
        <v>23</v>
      </c>
      <c r="D3904" s="5" t="s">
        <v>29</v>
      </c>
      <c r="E3904" s="5" t="s">
        <v>30</v>
      </c>
      <c r="F3904" s="5" t="s">
        <v>1216</v>
      </c>
      <c r="G3904" s="5" t="s">
        <v>163</v>
      </c>
      <c r="H3904" s="5" t="s">
        <v>163</v>
      </c>
      <c r="I3904" s="5" t="s">
        <v>33</v>
      </c>
      <c r="J3904" s="6">
        <v>32874</v>
      </c>
      <c r="K3904" s="5" t="s">
        <v>145</v>
      </c>
      <c r="L3904" s="5"/>
      <c r="M3904" s="5" t="s">
        <v>48</v>
      </c>
      <c r="N3904" s="5" t="s">
        <v>58</v>
      </c>
      <c r="O3904" s="5" t="s">
        <v>163</v>
      </c>
      <c r="P3904" s="5" t="s">
        <v>562</v>
      </c>
      <c r="Q3904" s="5" t="s">
        <v>6856</v>
      </c>
      <c r="R3904" s="8" t="s">
        <v>70</v>
      </c>
      <c r="S3904" s="8"/>
      <c r="T3904" s="8">
        <f t="shared" si="300"/>
        <v>0</v>
      </c>
      <c r="U3904" s="8">
        <f t="shared" si="301"/>
        <v>0</v>
      </c>
      <c r="V3904" s="8">
        <f t="shared" si="302"/>
        <v>0</v>
      </c>
      <c r="W3904" s="8">
        <f t="shared" si="303"/>
        <v>0</v>
      </c>
      <c r="X3904" s="28">
        <f t="shared" si="304"/>
        <v>0</v>
      </c>
      <c r="Y3904" s="5"/>
      <c r="Z3904" s="5"/>
    </row>
    <row r="3905" spans="1:26" ht="16" x14ac:dyDescent="0.2">
      <c r="A3905" s="5" t="s">
        <v>6857</v>
      </c>
      <c r="B3905" s="5" t="s">
        <v>28</v>
      </c>
      <c r="C3905" s="5" t="s">
        <v>23</v>
      </c>
      <c r="D3905" s="5" t="s">
        <v>29</v>
      </c>
      <c r="E3905" s="5" t="s">
        <v>54</v>
      </c>
      <c r="F3905" s="5" t="s">
        <v>6858</v>
      </c>
      <c r="G3905" s="5" t="s">
        <v>163</v>
      </c>
      <c r="H3905" s="5" t="s">
        <v>163</v>
      </c>
      <c r="I3905" s="5" t="s">
        <v>33</v>
      </c>
      <c r="J3905" s="5" t="s">
        <v>6859</v>
      </c>
      <c r="K3905" s="5" t="s">
        <v>34</v>
      </c>
      <c r="L3905" s="5"/>
      <c r="M3905" s="5" t="s">
        <v>146</v>
      </c>
      <c r="N3905" s="5" t="s">
        <v>58</v>
      </c>
      <c r="O3905" s="5" t="s">
        <v>163</v>
      </c>
      <c r="P3905" s="5" t="s">
        <v>427</v>
      </c>
      <c r="Q3905" s="5" t="s">
        <v>6861</v>
      </c>
      <c r="R3905" s="8" t="s">
        <v>70</v>
      </c>
      <c r="S3905" s="8"/>
      <c r="T3905" s="8">
        <f t="shared" si="300"/>
        <v>0</v>
      </c>
      <c r="U3905" s="8">
        <f t="shared" si="301"/>
        <v>0</v>
      </c>
      <c r="V3905" s="8">
        <f t="shared" si="302"/>
        <v>0</v>
      </c>
      <c r="W3905" s="8">
        <f t="shared" si="303"/>
        <v>0</v>
      </c>
      <c r="X3905" s="28">
        <f t="shared" si="304"/>
        <v>0</v>
      </c>
      <c r="Y3905" s="5"/>
      <c r="Z3905" s="5"/>
    </row>
    <row r="3906" spans="1:26" ht="16" x14ac:dyDescent="0.2">
      <c r="A3906" s="5" t="s">
        <v>6862</v>
      </c>
      <c r="B3906" s="5" t="s">
        <v>97</v>
      </c>
      <c r="C3906" s="5" t="s">
        <v>23</v>
      </c>
      <c r="D3906" s="5" t="s">
        <v>24</v>
      </c>
      <c r="E3906" s="5"/>
      <c r="F3906" s="5"/>
      <c r="G3906" s="5"/>
      <c r="H3906" s="5"/>
      <c r="I3906" s="5"/>
      <c r="J3906" s="5"/>
      <c r="K3906" s="5"/>
      <c r="L3906" s="5"/>
      <c r="M3906" s="5"/>
      <c r="N3906" s="5"/>
      <c r="O3906" s="5"/>
      <c r="P3906" s="5"/>
      <c r="Q3906" s="5"/>
      <c r="R3906" s="5"/>
      <c r="S3906" s="8"/>
      <c r="T3906" s="8">
        <f t="shared" si="300"/>
        <v>1</v>
      </c>
      <c r="U3906" s="8">
        <f t="shared" si="301"/>
        <v>1</v>
      </c>
      <c r="V3906" s="8">
        <f t="shared" si="302"/>
        <v>1</v>
      </c>
      <c r="W3906" s="8">
        <f t="shared" si="303"/>
        <v>1</v>
      </c>
      <c r="X3906" s="28">
        <f t="shared" si="304"/>
        <v>4</v>
      </c>
      <c r="Y3906" s="5"/>
      <c r="Z3906" s="5"/>
    </row>
    <row r="3907" spans="1:26" ht="16" x14ac:dyDescent="0.2">
      <c r="A3907" s="5" t="s">
        <v>6863</v>
      </c>
      <c r="B3907" s="5" t="s">
        <v>97</v>
      </c>
      <c r="C3907" s="5" t="s">
        <v>23</v>
      </c>
      <c r="D3907" s="5" t="s">
        <v>24</v>
      </c>
      <c r="E3907" s="5"/>
      <c r="F3907" s="5"/>
      <c r="G3907" s="5"/>
      <c r="H3907" s="5"/>
      <c r="I3907" s="5"/>
      <c r="J3907" s="5"/>
      <c r="K3907" s="5"/>
      <c r="L3907" s="5"/>
      <c r="M3907" s="5"/>
      <c r="N3907" s="5"/>
      <c r="O3907" s="5"/>
      <c r="P3907" s="5"/>
      <c r="Q3907" s="5"/>
      <c r="R3907" s="5"/>
      <c r="S3907" s="8"/>
      <c r="T3907" s="8">
        <f t="shared" ref="T3907:T3949" si="305">IF(ISBLANK(G3907),1,0)</f>
        <v>1</v>
      </c>
      <c r="U3907" s="8">
        <f t="shared" ref="U3907:U3949" si="306">IF(ISBLANK(M3907),1,0)</f>
        <v>1</v>
      </c>
      <c r="V3907" s="8">
        <f t="shared" ref="V3907:V3949" si="307">IF(ISBLANK(K3907),1,0)</f>
        <v>1</v>
      </c>
      <c r="W3907" s="8">
        <f t="shared" ref="W3907:W3949" si="308">IF(ISBLANK(Q3907),1,0)</f>
        <v>1</v>
      </c>
      <c r="X3907" s="28">
        <f t="shared" ref="X3907:X3949" si="309">SUM(T3907:W3907)</f>
        <v>4</v>
      </c>
      <c r="Y3907" s="5"/>
      <c r="Z3907" s="5"/>
    </row>
    <row r="3908" spans="1:26" ht="16" x14ac:dyDescent="0.2">
      <c r="A3908" s="5" t="s">
        <v>6864</v>
      </c>
      <c r="B3908" s="5" t="s">
        <v>97</v>
      </c>
      <c r="C3908" s="5" t="s">
        <v>23</v>
      </c>
      <c r="D3908" s="5" t="s">
        <v>24</v>
      </c>
      <c r="E3908" s="5"/>
      <c r="F3908" s="5"/>
      <c r="G3908" s="5"/>
      <c r="H3908" s="5"/>
      <c r="I3908" s="5"/>
      <c r="J3908" s="5"/>
      <c r="K3908" s="5"/>
      <c r="L3908" s="5"/>
      <c r="M3908" s="5"/>
      <c r="N3908" s="5"/>
      <c r="O3908" s="5"/>
      <c r="P3908" s="5"/>
      <c r="Q3908" s="5"/>
      <c r="R3908" s="5"/>
      <c r="S3908" s="8"/>
      <c r="T3908" s="8">
        <f t="shared" si="305"/>
        <v>1</v>
      </c>
      <c r="U3908" s="8">
        <f t="shared" si="306"/>
        <v>1</v>
      </c>
      <c r="V3908" s="8">
        <f t="shared" si="307"/>
        <v>1</v>
      </c>
      <c r="W3908" s="8">
        <f t="shared" si="308"/>
        <v>1</v>
      </c>
      <c r="X3908" s="28">
        <f t="shared" si="309"/>
        <v>4</v>
      </c>
      <c r="Y3908" s="5"/>
      <c r="Z3908" s="5"/>
    </row>
    <row r="3909" spans="1:26" ht="16" x14ac:dyDescent="0.2">
      <c r="A3909" s="5" t="s">
        <v>6865</v>
      </c>
      <c r="B3909" s="5" t="s">
        <v>28</v>
      </c>
      <c r="C3909" s="5" t="s">
        <v>23</v>
      </c>
      <c r="D3909" s="5" t="s">
        <v>29</v>
      </c>
      <c r="E3909" s="5"/>
      <c r="F3909" s="5"/>
      <c r="G3909" s="5"/>
      <c r="H3909" s="5"/>
      <c r="I3909" s="5"/>
      <c r="J3909" s="5"/>
      <c r="K3909" s="5"/>
      <c r="L3909" s="5"/>
      <c r="M3909" s="5"/>
      <c r="N3909" s="5"/>
      <c r="O3909" s="5"/>
      <c r="P3909" s="5"/>
      <c r="Q3909" s="5"/>
      <c r="R3909" s="5"/>
      <c r="S3909" s="8"/>
      <c r="T3909" s="8">
        <f t="shared" si="305"/>
        <v>1</v>
      </c>
      <c r="U3909" s="8">
        <f t="shared" si="306"/>
        <v>1</v>
      </c>
      <c r="V3909" s="8">
        <f t="shared" si="307"/>
        <v>1</v>
      </c>
      <c r="W3909" s="8">
        <f t="shared" si="308"/>
        <v>1</v>
      </c>
      <c r="X3909" s="28">
        <f t="shared" si="309"/>
        <v>4</v>
      </c>
      <c r="Y3909" s="5"/>
      <c r="Z3909" s="5"/>
    </row>
    <row r="3910" spans="1:26" ht="16" x14ac:dyDescent="0.2">
      <c r="A3910" s="5" t="s">
        <v>6866</v>
      </c>
      <c r="B3910" s="5" t="s">
        <v>28</v>
      </c>
      <c r="C3910" s="5" t="s">
        <v>23</v>
      </c>
      <c r="D3910" s="5" t="s">
        <v>29</v>
      </c>
      <c r="E3910" s="5" t="s">
        <v>54</v>
      </c>
      <c r="F3910" s="5" t="s">
        <v>427</v>
      </c>
      <c r="G3910" s="5" t="s">
        <v>163</v>
      </c>
      <c r="H3910" s="5" t="s">
        <v>163</v>
      </c>
      <c r="I3910" s="5" t="s">
        <v>33</v>
      </c>
      <c r="J3910" s="6">
        <v>35167</v>
      </c>
      <c r="K3910" s="5" t="s">
        <v>743</v>
      </c>
      <c r="L3910" s="5"/>
      <c r="M3910" s="5" t="s">
        <v>48</v>
      </c>
      <c r="N3910" s="5" t="s">
        <v>36</v>
      </c>
      <c r="O3910" s="5" t="s">
        <v>163</v>
      </c>
      <c r="P3910" s="5" t="s">
        <v>6867</v>
      </c>
      <c r="Q3910" s="5" t="s">
        <v>6868</v>
      </c>
      <c r="R3910" s="8" t="s">
        <v>61</v>
      </c>
      <c r="S3910" s="8"/>
      <c r="T3910" s="8">
        <f t="shared" si="305"/>
        <v>0</v>
      </c>
      <c r="U3910" s="8">
        <f t="shared" si="306"/>
        <v>0</v>
      </c>
      <c r="V3910" s="8">
        <f t="shared" si="307"/>
        <v>0</v>
      </c>
      <c r="W3910" s="8">
        <f t="shared" si="308"/>
        <v>0</v>
      </c>
      <c r="X3910" s="28">
        <f t="shared" si="309"/>
        <v>0</v>
      </c>
      <c r="Y3910" s="5"/>
      <c r="Z3910" s="5"/>
    </row>
    <row r="3911" spans="1:26" ht="16" x14ac:dyDescent="0.2">
      <c r="A3911" s="5" t="s">
        <v>6869</v>
      </c>
      <c r="B3911" s="5" t="s">
        <v>63</v>
      </c>
      <c r="C3911" s="5" t="s">
        <v>23</v>
      </c>
      <c r="D3911" s="5" t="s">
        <v>29</v>
      </c>
      <c r="E3911" s="5" t="s">
        <v>54</v>
      </c>
      <c r="F3911" s="5" t="s">
        <v>373</v>
      </c>
      <c r="G3911" s="5" t="s">
        <v>163</v>
      </c>
      <c r="H3911" s="5" t="s">
        <v>163</v>
      </c>
      <c r="I3911" s="5" t="s">
        <v>33</v>
      </c>
      <c r="J3911" s="5" t="s">
        <v>4443</v>
      </c>
      <c r="K3911" s="5" t="s">
        <v>78</v>
      </c>
      <c r="L3911" s="5"/>
      <c r="M3911" s="5" t="s">
        <v>108</v>
      </c>
      <c r="N3911" s="7" t="s">
        <v>164</v>
      </c>
      <c r="O3911" s="5" t="s">
        <v>163</v>
      </c>
      <c r="P3911" s="5" t="s">
        <v>4137</v>
      </c>
      <c r="Q3911" s="5" t="s">
        <v>6870</v>
      </c>
      <c r="R3911" s="8" t="s">
        <v>70</v>
      </c>
      <c r="S3911" s="8"/>
      <c r="T3911" s="8">
        <f t="shared" si="305"/>
        <v>0</v>
      </c>
      <c r="U3911" s="8">
        <f t="shared" si="306"/>
        <v>0</v>
      </c>
      <c r="V3911" s="8">
        <f t="shared" si="307"/>
        <v>0</v>
      </c>
      <c r="W3911" s="8">
        <f t="shared" si="308"/>
        <v>0</v>
      </c>
      <c r="X3911" s="28">
        <f t="shared" si="309"/>
        <v>0</v>
      </c>
      <c r="Y3911" s="5"/>
      <c r="Z3911" s="5"/>
    </row>
    <row r="3912" spans="1:26" ht="16" x14ac:dyDescent="0.2">
      <c r="A3912" s="5" t="s">
        <v>6871</v>
      </c>
      <c r="B3912" s="5" t="s">
        <v>63</v>
      </c>
      <c r="C3912" s="5" t="s">
        <v>23</v>
      </c>
      <c r="D3912" s="5" t="s">
        <v>29</v>
      </c>
      <c r="E3912" s="5" t="s">
        <v>30</v>
      </c>
      <c r="F3912" s="5" t="s">
        <v>4137</v>
      </c>
      <c r="G3912" s="5" t="s">
        <v>163</v>
      </c>
      <c r="H3912" s="5" t="s">
        <v>163</v>
      </c>
      <c r="I3912" s="5" t="s">
        <v>33</v>
      </c>
      <c r="J3912" s="6">
        <v>35314</v>
      </c>
      <c r="K3912" s="7" t="s">
        <v>318</v>
      </c>
      <c r="L3912" s="5"/>
      <c r="M3912" s="5" t="s">
        <v>35</v>
      </c>
      <c r="N3912" s="7" t="s">
        <v>164</v>
      </c>
      <c r="O3912" s="5" t="s">
        <v>163</v>
      </c>
      <c r="P3912" s="5" t="s">
        <v>6872</v>
      </c>
      <c r="Q3912" s="5" t="s">
        <v>6873</v>
      </c>
      <c r="R3912" s="8" t="s">
        <v>61</v>
      </c>
      <c r="S3912" s="8"/>
      <c r="T3912" s="8">
        <f t="shared" si="305"/>
        <v>0</v>
      </c>
      <c r="U3912" s="8">
        <f t="shared" si="306"/>
        <v>0</v>
      </c>
      <c r="V3912" s="8">
        <f t="shared" si="307"/>
        <v>0</v>
      </c>
      <c r="W3912" s="8">
        <f t="shared" si="308"/>
        <v>0</v>
      </c>
      <c r="X3912" s="28">
        <f t="shared" si="309"/>
        <v>0</v>
      </c>
      <c r="Y3912" s="5"/>
      <c r="Z3912" s="5"/>
    </row>
    <row r="3913" spans="1:26" ht="16" x14ac:dyDescent="0.2">
      <c r="A3913" s="5" t="s">
        <v>6874</v>
      </c>
      <c r="B3913" s="5" t="s">
        <v>97</v>
      </c>
      <c r="C3913" s="5" t="s">
        <v>23</v>
      </c>
      <c r="D3913" s="5" t="s">
        <v>24</v>
      </c>
      <c r="E3913" s="5"/>
      <c r="F3913" s="5"/>
      <c r="G3913" s="5"/>
      <c r="H3913" s="5"/>
      <c r="I3913" s="5"/>
      <c r="J3913" s="5"/>
      <c r="K3913" s="5"/>
      <c r="L3913" s="5"/>
      <c r="M3913" s="5"/>
      <c r="N3913" s="5"/>
      <c r="O3913" s="5"/>
      <c r="P3913" s="5"/>
      <c r="Q3913" s="5"/>
      <c r="R3913" s="5"/>
      <c r="S3913" s="8"/>
      <c r="T3913" s="8">
        <f t="shared" si="305"/>
        <v>1</v>
      </c>
      <c r="U3913" s="8">
        <f t="shared" si="306"/>
        <v>1</v>
      </c>
      <c r="V3913" s="8">
        <f t="shared" si="307"/>
        <v>1</v>
      </c>
      <c r="W3913" s="8">
        <f t="shared" si="308"/>
        <v>1</v>
      </c>
      <c r="X3913" s="28">
        <f t="shared" si="309"/>
        <v>4</v>
      </c>
      <c r="Y3913" s="5"/>
      <c r="Z3913" s="5"/>
    </row>
    <row r="3914" spans="1:26" ht="16" x14ac:dyDescent="0.2">
      <c r="A3914" s="5" t="s">
        <v>6875</v>
      </c>
      <c r="B3914" s="5" t="s">
        <v>63</v>
      </c>
      <c r="C3914" s="5" t="s">
        <v>23</v>
      </c>
      <c r="D3914" s="5" t="s">
        <v>29</v>
      </c>
      <c r="E3914" s="5" t="s">
        <v>30</v>
      </c>
      <c r="F3914" s="5" t="s">
        <v>179</v>
      </c>
      <c r="G3914" s="5" t="s">
        <v>163</v>
      </c>
      <c r="H3914" s="5" t="s">
        <v>163</v>
      </c>
      <c r="I3914" s="5" t="s">
        <v>33</v>
      </c>
      <c r="J3914" s="6">
        <v>34700</v>
      </c>
      <c r="K3914" s="5" t="s">
        <v>57</v>
      </c>
      <c r="L3914" s="5"/>
      <c r="M3914" s="5" t="s">
        <v>752</v>
      </c>
      <c r="N3914" s="7" t="s">
        <v>164</v>
      </c>
      <c r="O3914" s="5" t="s">
        <v>163</v>
      </c>
      <c r="P3914" s="5" t="s">
        <v>2574</v>
      </c>
      <c r="Q3914" s="5" t="s">
        <v>2475</v>
      </c>
      <c r="R3914" s="8" t="s">
        <v>61</v>
      </c>
      <c r="S3914" s="8"/>
      <c r="T3914" s="8">
        <f t="shared" si="305"/>
        <v>0</v>
      </c>
      <c r="U3914" s="8">
        <f t="shared" si="306"/>
        <v>0</v>
      </c>
      <c r="V3914" s="8">
        <f t="shared" si="307"/>
        <v>0</v>
      </c>
      <c r="W3914" s="8">
        <f t="shared" si="308"/>
        <v>0</v>
      </c>
      <c r="X3914" s="28">
        <f t="shared" si="309"/>
        <v>0</v>
      </c>
      <c r="Y3914" s="5"/>
      <c r="Z3914" s="5"/>
    </row>
    <row r="3915" spans="1:26" ht="16" x14ac:dyDescent="0.2">
      <c r="A3915" s="5" t="s">
        <v>6876</v>
      </c>
      <c r="B3915" s="5" t="s">
        <v>97</v>
      </c>
      <c r="C3915" s="5" t="s">
        <v>23</v>
      </c>
      <c r="D3915" s="5" t="s">
        <v>24</v>
      </c>
      <c r="E3915" s="5"/>
      <c r="F3915" s="5"/>
      <c r="G3915" s="5"/>
      <c r="H3915" s="5"/>
      <c r="I3915" s="5"/>
      <c r="J3915" s="5"/>
      <c r="K3915" s="5"/>
      <c r="L3915" s="5"/>
      <c r="M3915" s="5"/>
      <c r="N3915" s="5"/>
      <c r="O3915" s="5"/>
      <c r="P3915" s="5"/>
      <c r="Q3915" s="5"/>
      <c r="R3915" s="5"/>
      <c r="S3915" s="8"/>
      <c r="T3915" s="8">
        <f t="shared" si="305"/>
        <v>1</v>
      </c>
      <c r="U3915" s="8">
        <f t="shared" si="306"/>
        <v>1</v>
      </c>
      <c r="V3915" s="8">
        <f t="shared" si="307"/>
        <v>1</v>
      </c>
      <c r="W3915" s="8">
        <f t="shared" si="308"/>
        <v>1</v>
      </c>
      <c r="X3915" s="28">
        <f t="shared" si="309"/>
        <v>4</v>
      </c>
      <c r="Y3915" s="5"/>
      <c r="Z3915" s="5"/>
    </row>
    <row r="3916" spans="1:26" ht="16" x14ac:dyDescent="0.2">
      <c r="A3916" s="5" t="s">
        <v>6877</v>
      </c>
      <c r="B3916" s="5" t="s">
        <v>22</v>
      </c>
      <c r="C3916" s="5" t="s">
        <v>23</v>
      </c>
      <c r="D3916" s="5" t="s">
        <v>24</v>
      </c>
      <c r="E3916" s="5"/>
      <c r="F3916" s="5"/>
      <c r="G3916" s="5"/>
      <c r="H3916" s="5"/>
      <c r="I3916" s="5"/>
      <c r="J3916" s="5"/>
      <c r="K3916" s="5"/>
      <c r="L3916" s="5"/>
      <c r="M3916" s="5"/>
      <c r="N3916" s="5"/>
      <c r="O3916" s="5"/>
      <c r="P3916" s="5"/>
      <c r="Q3916" s="5"/>
      <c r="R3916" s="5"/>
      <c r="S3916" s="8"/>
      <c r="T3916" s="8">
        <f t="shared" si="305"/>
        <v>1</v>
      </c>
      <c r="U3916" s="8">
        <f t="shared" si="306"/>
        <v>1</v>
      </c>
      <c r="V3916" s="8">
        <f t="shared" si="307"/>
        <v>1</v>
      </c>
      <c r="W3916" s="8">
        <f t="shared" si="308"/>
        <v>1</v>
      </c>
      <c r="X3916" s="28">
        <f t="shared" si="309"/>
        <v>4</v>
      </c>
      <c r="Y3916" s="5"/>
      <c r="Z3916" s="5"/>
    </row>
    <row r="3917" spans="1:26" ht="16" x14ac:dyDescent="0.2">
      <c r="A3917" s="5" t="s">
        <v>6878</v>
      </c>
      <c r="B3917" s="5" t="s">
        <v>28</v>
      </c>
      <c r="C3917" s="5" t="s">
        <v>23</v>
      </c>
      <c r="D3917" s="5" t="s">
        <v>29</v>
      </c>
      <c r="E3917" s="5" t="s">
        <v>54</v>
      </c>
      <c r="F3917" s="5" t="s">
        <v>6879</v>
      </c>
      <c r="G3917" s="5" t="s">
        <v>86</v>
      </c>
      <c r="H3917" s="5" t="s">
        <v>86</v>
      </c>
      <c r="I3917" s="5" t="s">
        <v>33</v>
      </c>
      <c r="J3917" s="6">
        <v>35404</v>
      </c>
      <c r="K3917" s="5" t="s">
        <v>57</v>
      </c>
      <c r="L3917" s="5"/>
      <c r="M3917" s="5" t="s">
        <v>134</v>
      </c>
      <c r="N3917" s="5" t="s">
        <v>36</v>
      </c>
      <c r="O3917" s="5" t="s">
        <v>86</v>
      </c>
      <c r="P3917" s="5" t="s">
        <v>1987</v>
      </c>
      <c r="Q3917" s="5" t="s">
        <v>6880</v>
      </c>
      <c r="R3917" s="8" t="s">
        <v>70</v>
      </c>
      <c r="S3917" s="8"/>
      <c r="T3917" s="8">
        <f t="shared" si="305"/>
        <v>0</v>
      </c>
      <c r="U3917" s="8">
        <f t="shared" si="306"/>
        <v>0</v>
      </c>
      <c r="V3917" s="8">
        <f t="shared" si="307"/>
        <v>0</v>
      </c>
      <c r="W3917" s="8">
        <f t="shared" si="308"/>
        <v>0</v>
      </c>
      <c r="X3917" s="28">
        <f t="shared" si="309"/>
        <v>0</v>
      </c>
      <c r="Y3917" s="5"/>
      <c r="Z3917" s="5"/>
    </row>
    <row r="3918" spans="1:26" ht="16" x14ac:dyDescent="0.2">
      <c r="A3918" s="5" t="s">
        <v>6881</v>
      </c>
      <c r="B3918" s="5" t="s">
        <v>28</v>
      </c>
      <c r="C3918" s="5" t="s">
        <v>23</v>
      </c>
      <c r="D3918" s="5" t="s">
        <v>29</v>
      </c>
      <c r="E3918" s="5"/>
      <c r="F3918" s="5"/>
      <c r="G3918" s="5"/>
      <c r="H3918" s="5"/>
      <c r="I3918" s="5"/>
      <c r="J3918" s="5"/>
      <c r="K3918" s="5"/>
      <c r="L3918" s="5"/>
      <c r="M3918" s="5"/>
      <c r="N3918" s="5"/>
      <c r="O3918" s="5"/>
      <c r="P3918" s="5"/>
      <c r="Q3918" s="5"/>
      <c r="R3918" s="5"/>
      <c r="S3918" s="8"/>
      <c r="T3918" s="8">
        <f t="shared" si="305"/>
        <v>1</v>
      </c>
      <c r="U3918" s="8">
        <f t="shared" si="306"/>
        <v>1</v>
      </c>
      <c r="V3918" s="8">
        <f t="shared" si="307"/>
        <v>1</v>
      </c>
      <c r="W3918" s="8">
        <f t="shared" si="308"/>
        <v>1</v>
      </c>
      <c r="X3918" s="28">
        <f t="shared" si="309"/>
        <v>4</v>
      </c>
      <c r="Y3918" s="5"/>
      <c r="Z3918" s="5"/>
    </row>
    <row r="3919" spans="1:26" ht="16" x14ac:dyDescent="0.2">
      <c r="A3919" s="5" t="s">
        <v>6882</v>
      </c>
      <c r="B3919" s="5" t="s">
        <v>28</v>
      </c>
      <c r="C3919" s="5" t="s">
        <v>23</v>
      </c>
      <c r="D3919" s="5" t="s">
        <v>29</v>
      </c>
      <c r="E3919" s="5" t="s">
        <v>54</v>
      </c>
      <c r="F3919" s="5" t="s">
        <v>1987</v>
      </c>
      <c r="G3919" s="5" t="s">
        <v>86</v>
      </c>
      <c r="H3919" s="5" t="s">
        <v>86</v>
      </c>
      <c r="I3919" s="5" t="s">
        <v>33</v>
      </c>
      <c r="J3919" s="6">
        <v>35404</v>
      </c>
      <c r="K3919" s="5" t="s">
        <v>57</v>
      </c>
      <c r="L3919" s="5"/>
      <c r="M3919" s="5" t="s">
        <v>134</v>
      </c>
      <c r="N3919" s="5" t="s">
        <v>36</v>
      </c>
      <c r="O3919" s="5" t="s">
        <v>86</v>
      </c>
      <c r="P3919" s="5" t="s">
        <v>1987</v>
      </c>
      <c r="Q3919" s="5" t="s">
        <v>6880</v>
      </c>
      <c r="R3919" s="8" t="s">
        <v>70</v>
      </c>
      <c r="S3919" s="8"/>
      <c r="T3919" s="8">
        <f t="shared" si="305"/>
        <v>0</v>
      </c>
      <c r="U3919" s="8">
        <f t="shared" si="306"/>
        <v>0</v>
      </c>
      <c r="V3919" s="8">
        <f t="shared" si="307"/>
        <v>0</v>
      </c>
      <c r="W3919" s="8">
        <f t="shared" si="308"/>
        <v>0</v>
      </c>
      <c r="X3919" s="28">
        <f t="shared" si="309"/>
        <v>0</v>
      </c>
      <c r="Y3919" s="5"/>
      <c r="Z3919" s="5"/>
    </row>
    <row r="3920" spans="1:26" ht="16" x14ac:dyDescent="0.2">
      <c r="A3920" s="5" t="s">
        <v>6883</v>
      </c>
      <c r="B3920" s="5" t="s">
        <v>22</v>
      </c>
      <c r="C3920" s="5" t="s">
        <v>23</v>
      </c>
      <c r="D3920" s="5" t="s">
        <v>24</v>
      </c>
      <c r="E3920" s="5"/>
      <c r="F3920" s="5"/>
      <c r="G3920" s="5"/>
      <c r="H3920" s="5"/>
      <c r="I3920" s="5"/>
      <c r="J3920" s="5"/>
      <c r="K3920" s="5"/>
      <c r="L3920" s="5"/>
      <c r="M3920" s="5"/>
      <c r="N3920" s="5"/>
      <c r="O3920" s="5"/>
      <c r="P3920" s="5"/>
      <c r="Q3920" s="5"/>
      <c r="R3920" s="5"/>
      <c r="S3920" s="8"/>
      <c r="T3920" s="8">
        <f t="shared" si="305"/>
        <v>1</v>
      </c>
      <c r="U3920" s="8">
        <f t="shared" si="306"/>
        <v>1</v>
      </c>
      <c r="V3920" s="8">
        <f t="shared" si="307"/>
        <v>1</v>
      </c>
      <c r="W3920" s="8">
        <f t="shared" si="308"/>
        <v>1</v>
      </c>
      <c r="X3920" s="28">
        <f t="shared" si="309"/>
        <v>4</v>
      </c>
      <c r="Y3920" s="5"/>
      <c r="Z3920" s="5"/>
    </row>
    <row r="3921" spans="1:26" ht="16" x14ac:dyDescent="0.2">
      <c r="A3921" s="5" t="s">
        <v>6884</v>
      </c>
      <c r="B3921" s="5" t="s">
        <v>28</v>
      </c>
      <c r="C3921" s="5" t="s">
        <v>23</v>
      </c>
      <c r="D3921" s="5" t="s">
        <v>29</v>
      </c>
      <c r="E3921" s="5" t="s">
        <v>30</v>
      </c>
      <c r="F3921" s="5" t="s">
        <v>2033</v>
      </c>
      <c r="G3921" s="5" t="s">
        <v>86</v>
      </c>
      <c r="H3921" s="5" t="s">
        <v>86</v>
      </c>
      <c r="I3921" s="5" t="s">
        <v>33</v>
      </c>
      <c r="J3921" s="5" t="s">
        <v>6885</v>
      </c>
      <c r="K3921" s="5" t="s">
        <v>145</v>
      </c>
      <c r="L3921" s="5"/>
      <c r="M3921" s="5" t="s">
        <v>48</v>
      </c>
      <c r="N3921" s="5" t="s">
        <v>58</v>
      </c>
      <c r="O3921" s="5" t="s">
        <v>86</v>
      </c>
      <c r="P3921" s="5" t="s">
        <v>2033</v>
      </c>
      <c r="Q3921" s="5" t="s">
        <v>6886</v>
      </c>
      <c r="R3921" s="8" t="s">
        <v>39</v>
      </c>
      <c r="S3921" s="8"/>
      <c r="T3921" s="8">
        <f t="shared" si="305"/>
        <v>0</v>
      </c>
      <c r="U3921" s="8">
        <f t="shared" si="306"/>
        <v>0</v>
      </c>
      <c r="V3921" s="8">
        <f t="shared" si="307"/>
        <v>0</v>
      </c>
      <c r="W3921" s="8">
        <f t="shared" si="308"/>
        <v>0</v>
      </c>
      <c r="X3921" s="28">
        <f t="shared" si="309"/>
        <v>0</v>
      </c>
      <c r="Y3921" s="5"/>
      <c r="Z3921" s="5"/>
    </row>
    <row r="3922" spans="1:26" ht="16" x14ac:dyDescent="0.2">
      <c r="A3922" s="5" t="s">
        <v>6887</v>
      </c>
      <c r="B3922" s="5" t="s">
        <v>28</v>
      </c>
      <c r="C3922" s="5" t="s">
        <v>23</v>
      </c>
      <c r="D3922" s="5" t="s">
        <v>29</v>
      </c>
      <c r="E3922" s="5"/>
      <c r="F3922" s="5"/>
      <c r="G3922" s="5"/>
      <c r="H3922" s="5"/>
      <c r="I3922" s="5"/>
      <c r="J3922" s="5"/>
      <c r="K3922" s="5"/>
      <c r="L3922" s="5"/>
      <c r="M3922" s="5"/>
      <c r="N3922" s="5"/>
      <c r="O3922" s="5"/>
      <c r="P3922" s="5"/>
      <c r="Q3922" s="5"/>
      <c r="R3922" s="5"/>
      <c r="S3922" s="8"/>
      <c r="T3922" s="8">
        <f t="shared" si="305"/>
        <v>1</v>
      </c>
      <c r="U3922" s="8">
        <f t="shared" si="306"/>
        <v>1</v>
      </c>
      <c r="V3922" s="8">
        <f t="shared" si="307"/>
        <v>1</v>
      </c>
      <c r="W3922" s="8">
        <f t="shared" si="308"/>
        <v>1</v>
      </c>
      <c r="X3922" s="28">
        <f t="shared" si="309"/>
        <v>4</v>
      </c>
      <c r="Y3922" s="5"/>
      <c r="Z3922" s="5"/>
    </row>
    <row r="3923" spans="1:26" ht="16" x14ac:dyDescent="0.2">
      <c r="A3923" s="5" t="s">
        <v>6888</v>
      </c>
      <c r="B3923" s="5" t="s">
        <v>22</v>
      </c>
      <c r="C3923" s="5" t="s">
        <v>23</v>
      </c>
      <c r="D3923" s="5" t="s">
        <v>24</v>
      </c>
      <c r="E3923" s="5"/>
      <c r="F3923" s="5"/>
      <c r="G3923" s="5"/>
      <c r="H3923" s="5"/>
      <c r="I3923" s="5"/>
      <c r="J3923" s="5"/>
      <c r="K3923" s="5"/>
      <c r="L3923" s="5"/>
      <c r="M3923" s="5"/>
      <c r="N3923" s="5"/>
      <c r="O3923" s="5"/>
      <c r="P3923" s="5"/>
      <c r="Q3923" s="5"/>
      <c r="R3923" s="5"/>
      <c r="S3923" s="8"/>
      <c r="T3923" s="8">
        <f t="shared" si="305"/>
        <v>1</v>
      </c>
      <c r="U3923" s="8">
        <f t="shared" si="306"/>
        <v>1</v>
      </c>
      <c r="V3923" s="8">
        <f t="shared" si="307"/>
        <v>1</v>
      </c>
      <c r="W3923" s="8">
        <f t="shared" si="308"/>
        <v>1</v>
      </c>
      <c r="X3923" s="28">
        <f t="shared" si="309"/>
        <v>4</v>
      </c>
      <c r="Y3923" s="5"/>
      <c r="Z3923" s="5"/>
    </row>
    <row r="3924" spans="1:26" ht="16" x14ac:dyDescent="0.2">
      <c r="A3924" s="5" t="s">
        <v>6889</v>
      </c>
      <c r="B3924" s="5" t="s">
        <v>22</v>
      </c>
      <c r="C3924" s="5" t="s">
        <v>23</v>
      </c>
      <c r="D3924" s="5" t="s">
        <v>24</v>
      </c>
      <c r="E3924" s="5"/>
      <c r="F3924" s="5"/>
      <c r="G3924" s="5"/>
      <c r="H3924" s="5"/>
      <c r="I3924" s="5"/>
      <c r="J3924" s="5"/>
      <c r="K3924" s="5"/>
      <c r="L3924" s="5"/>
      <c r="M3924" s="5"/>
      <c r="N3924" s="5"/>
      <c r="O3924" s="5"/>
      <c r="P3924" s="5"/>
      <c r="Q3924" s="5"/>
      <c r="R3924" s="5"/>
      <c r="S3924" s="8"/>
      <c r="T3924" s="8">
        <f t="shared" si="305"/>
        <v>1</v>
      </c>
      <c r="U3924" s="8">
        <f t="shared" si="306"/>
        <v>1</v>
      </c>
      <c r="V3924" s="8">
        <f t="shared" si="307"/>
        <v>1</v>
      </c>
      <c r="W3924" s="8">
        <f t="shared" si="308"/>
        <v>1</v>
      </c>
      <c r="X3924" s="28">
        <f t="shared" si="309"/>
        <v>4</v>
      </c>
      <c r="Y3924" s="5"/>
      <c r="Z3924" s="5"/>
    </row>
    <row r="3925" spans="1:26" ht="16" x14ac:dyDescent="0.2">
      <c r="A3925" s="5" t="s">
        <v>6890</v>
      </c>
      <c r="B3925" s="5" t="s">
        <v>22</v>
      </c>
      <c r="C3925" s="5" t="s">
        <v>23</v>
      </c>
      <c r="D3925" s="5" t="s">
        <v>24</v>
      </c>
      <c r="E3925" s="5"/>
      <c r="F3925" s="5"/>
      <c r="G3925" s="5"/>
      <c r="H3925" s="5"/>
      <c r="I3925" s="5"/>
      <c r="J3925" s="5"/>
      <c r="K3925" s="5"/>
      <c r="L3925" s="5"/>
      <c r="M3925" s="5"/>
      <c r="N3925" s="5"/>
      <c r="O3925" s="5"/>
      <c r="P3925" s="5"/>
      <c r="Q3925" s="5"/>
      <c r="R3925" s="5"/>
      <c r="S3925" s="8"/>
      <c r="T3925" s="8">
        <f t="shared" si="305"/>
        <v>1</v>
      </c>
      <c r="U3925" s="8">
        <f t="shared" si="306"/>
        <v>1</v>
      </c>
      <c r="V3925" s="8">
        <f t="shared" si="307"/>
        <v>1</v>
      </c>
      <c r="W3925" s="8">
        <f t="shared" si="308"/>
        <v>1</v>
      </c>
      <c r="X3925" s="28">
        <f t="shared" si="309"/>
        <v>4</v>
      </c>
      <c r="Y3925" s="5"/>
      <c r="Z3925" s="5"/>
    </row>
    <row r="3926" spans="1:26" ht="16" x14ac:dyDescent="0.2">
      <c r="A3926" s="5" t="s">
        <v>6891</v>
      </c>
      <c r="B3926" s="5" t="s">
        <v>28</v>
      </c>
      <c r="C3926" s="5" t="s">
        <v>23</v>
      </c>
      <c r="D3926" s="5" t="s">
        <v>29</v>
      </c>
      <c r="E3926" s="5" t="s">
        <v>54</v>
      </c>
      <c r="F3926" s="5" t="s">
        <v>1412</v>
      </c>
      <c r="G3926" s="5" t="s">
        <v>1413</v>
      </c>
      <c r="H3926" s="5" t="s">
        <v>1413</v>
      </c>
      <c r="I3926" s="5" t="s">
        <v>33</v>
      </c>
      <c r="J3926" s="5" t="s">
        <v>6892</v>
      </c>
      <c r="K3926" s="5" t="s">
        <v>145</v>
      </c>
      <c r="L3926" s="5"/>
      <c r="M3926" s="5" t="s">
        <v>422</v>
      </c>
      <c r="N3926" s="5" t="s">
        <v>36</v>
      </c>
      <c r="O3926" s="5" t="s">
        <v>768</v>
      </c>
      <c r="P3926" s="5" t="s">
        <v>6893</v>
      </c>
      <c r="Q3926" s="5" t="s">
        <v>6894</v>
      </c>
      <c r="R3926" s="8" t="s">
        <v>70</v>
      </c>
      <c r="S3926" s="8"/>
      <c r="T3926" s="8">
        <f t="shared" si="305"/>
        <v>0</v>
      </c>
      <c r="U3926" s="8">
        <f t="shared" si="306"/>
        <v>0</v>
      </c>
      <c r="V3926" s="8">
        <f t="shared" si="307"/>
        <v>0</v>
      </c>
      <c r="W3926" s="8">
        <f t="shared" si="308"/>
        <v>0</v>
      </c>
      <c r="X3926" s="28">
        <f t="shared" si="309"/>
        <v>0</v>
      </c>
      <c r="Y3926" s="5"/>
      <c r="Z3926" s="5"/>
    </row>
    <row r="3927" spans="1:26" ht="16" x14ac:dyDescent="0.2">
      <c r="A3927" s="5" t="s">
        <v>6895</v>
      </c>
      <c r="B3927" s="5" t="s">
        <v>63</v>
      </c>
      <c r="C3927" s="5" t="s">
        <v>23</v>
      </c>
      <c r="D3927" s="5" t="s">
        <v>29</v>
      </c>
      <c r="E3927" s="5" t="s">
        <v>54</v>
      </c>
      <c r="F3927" s="5" t="s">
        <v>6266</v>
      </c>
      <c r="G3927" s="5" t="s">
        <v>1784</v>
      </c>
      <c r="H3927" s="5" t="s">
        <v>1784</v>
      </c>
      <c r="I3927" s="5" t="s">
        <v>33</v>
      </c>
      <c r="J3927" s="5" t="s">
        <v>6896</v>
      </c>
      <c r="K3927" s="5" t="s">
        <v>145</v>
      </c>
      <c r="L3927" s="5"/>
      <c r="M3927" s="5" t="s">
        <v>48</v>
      </c>
      <c r="N3927" s="5" t="s">
        <v>36</v>
      </c>
      <c r="O3927" s="5" t="s">
        <v>1784</v>
      </c>
      <c r="P3927" s="5" t="s">
        <v>6266</v>
      </c>
      <c r="Q3927" s="5" t="s">
        <v>6897</v>
      </c>
      <c r="R3927" s="8" t="s">
        <v>39</v>
      </c>
      <c r="S3927" s="8"/>
      <c r="T3927" s="8">
        <f t="shared" si="305"/>
        <v>0</v>
      </c>
      <c r="U3927" s="8">
        <f t="shared" si="306"/>
        <v>0</v>
      </c>
      <c r="V3927" s="8">
        <f t="shared" si="307"/>
        <v>0</v>
      </c>
      <c r="W3927" s="8">
        <f t="shared" si="308"/>
        <v>0</v>
      </c>
      <c r="X3927" s="28">
        <f t="shared" si="309"/>
        <v>0</v>
      </c>
      <c r="Y3927" s="5"/>
      <c r="Z3927" s="5"/>
    </row>
    <row r="3928" spans="1:26" ht="16" x14ac:dyDescent="0.2">
      <c r="A3928" s="5" t="s">
        <v>6898</v>
      </c>
      <c r="B3928" s="5" t="s">
        <v>97</v>
      </c>
      <c r="C3928" s="5" t="s">
        <v>23</v>
      </c>
      <c r="D3928" s="5" t="s">
        <v>24</v>
      </c>
      <c r="E3928" s="5"/>
      <c r="F3928" s="5"/>
      <c r="G3928" s="5"/>
      <c r="H3928" s="5"/>
      <c r="I3928" s="5"/>
      <c r="J3928" s="5"/>
      <c r="K3928" s="5"/>
      <c r="L3928" s="5"/>
      <c r="M3928" s="5"/>
      <c r="N3928" s="5"/>
      <c r="O3928" s="5"/>
      <c r="P3928" s="5"/>
      <c r="Q3928" s="5"/>
      <c r="R3928" s="5"/>
      <c r="S3928" s="8"/>
      <c r="T3928" s="8">
        <f t="shared" si="305"/>
        <v>1</v>
      </c>
      <c r="U3928" s="8">
        <f t="shared" si="306"/>
        <v>1</v>
      </c>
      <c r="V3928" s="8">
        <f t="shared" si="307"/>
        <v>1</v>
      </c>
      <c r="W3928" s="8">
        <f t="shared" si="308"/>
        <v>1</v>
      </c>
      <c r="X3928" s="28">
        <f t="shared" si="309"/>
        <v>4</v>
      </c>
      <c r="Y3928" s="5"/>
      <c r="Z3928" s="5"/>
    </row>
    <row r="3929" spans="1:26" ht="16" x14ac:dyDescent="0.2">
      <c r="A3929" s="5" t="s">
        <v>6899</v>
      </c>
      <c r="B3929" s="5" t="s">
        <v>22</v>
      </c>
      <c r="C3929" s="5" t="s">
        <v>23</v>
      </c>
      <c r="D3929" s="5" t="s">
        <v>24</v>
      </c>
      <c r="E3929" s="5"/>
      <c r="F3929" s="5"/>
      <c r="G3929" s="5"/>
      <c r="H3929" s="5"/>
      <c r="I3929" s="5"/>
      <c r="J3929" s="5"/>
      <c r="K3929" s="5"/>
      <c r="L3929" s="5"/>
      <c r="M3929" s="5"/>
      <c r="N3929" s="5"/>
      <c r="O3929" s="5"/>
      <c r="P3929" s="5"/>
      <c r="Q3929" s="5"/>
      <c r="R3929" s="5"/>
      <c r="S3929" s="8"/>
      <c r="T3929" s="8">
        <f t="shared" si="305"/>
        <v>1</v>
      </c>
      <c r="U3929" s="8">
        <f t="shared" si="306"/>
        <v>1</v>
      </c>
      <c r="V3929" s="8">
        <f t="shared" si="307"/>
        <v>1</v>
      </c>
      <c r="W3929" s="8">
        <f t="shared" si="308"/>
        <v>1</v>
      </c>
      <c r="X3929" s="28">
        <f t="shared" si="309"/>
        <v>4</v>
      </c>
      <c r="Y3929" s="5"/>
      <c r="Z3929" s="5"/>
    </row>
    <row r="3930" spans="1:26" ht="16" x14ac:dyDescent="0.2">
      <c r="A3930" s="5" t="s">
        <v>6900</v>
      </c>
      <c r="B3930" s="5" t="s">
        <v>28</v>
      </c>
      <c r="C3930" s="5" t="s">
        <v>23</v>
      </c>
      <c r="D3930" s="5" t="s">
        <v>29</v>
      </c>
      <c r="E3930" s="5" t="s">
        <v>30</v>
      </c>
      <c r="F3930" s="5" t="s">
        <v>6901</v>
      </c>
      <c r="G3930" s="5" t="s">
        <v>86</v>
      </c>
      <c r="H3930" s="5" t="s">
        <v>258</v>
      </c>
      <c r="I3930" s="5" t="s">
        <v>33</v>
      </c>
      <c r="J3930" s="6">
        <v>36226</v>
      </c>
      <c r="K3930" s="5" t="s">
        <v>608</v>
      </c>
      <c r="L3930" s="5"/>
      <c r="M3930" s="5" t="s">
        <v>938</v>
      </c>
      <c r="N3930" s="7" t="s">
        <v>164</v>
      </c>
      <c r="O3930" s="5" t="s">
        <v>86</v>
      </c>
      <c r="P3930" s="5" t="s">
        <v>2543</v>
      </c>
      <c r="Q3930" s="5" t="s">
        <v>3815</v>
      </c>
      <c r="R3930" s="8" t="s">
        <v>70</v>
      </c>
      <c r="S3930" s="8"/>
      <c r="T3930" s="8">
        <f t="shared" si="305"/>
        <v>0</v>
      </c>
      <c r="U3930" s="8">
        <f t="shared" si="306"/>
        <v>0</v>
      </c>
      <c r="V3930" s="8">
        <f t="shared" si="307"/>
        <v>0</v>
      </c>
      <c r="W3930" s="8">
        <f t="shared" si="308"/>
        <v>0</v>
      </c>
      <c r="X3930" s="28">
        <f t="shared" si="309"/>
        <v>0</v>
      </c>
      <c r="Y3930" s="5"/>
      <c r="Z3930" s="5"/>
    </row>
    <row r="3931" spans="1:26" ht="16" x14ac:dyDescent="0.2">
      <c r="A3931" s="5" t="s">
        <v>6902</v>
      </c>
      <c r="B3931" s="5" t="s">
        <v>28</v>
      </c>
      <c r="C3931" s="5" t="s">
        <v>23</v>
      </c>
      <c r="D3931" s="5" t="s">
        <v>29</v>
      </c>
      <c r="E3931" s="5" t="s">
        <v>54</v>
      </c>
      <c r="F3931" s="5" t="s">
        <v>934</v>
      </c>
      <c r="G3931" s="5" t="s">
        <v>258</v>
      </c>
      <c r="H3931" s="5" t="s">
        <v>258</v>
      </c>
      <c r="I3931" s="5" t="s">
        <v>33</v>
      </c>
      <c r="J3931" s="6">
        <v>35923</v>
      </c>
      <c r="K3931" s="5" t="s">
        <v>57</v>
      </c>
      <c r="L3931" s="5"/>
      <c r="M3931" s="5" t="s">
        <v>159</v>
      </c>
      <c r="N3931" s="5" t="s">
        <v>36</v>
      </c>
      <c r="O3931" s="5" t="s">
        <v>258</v>
      </c>
      <c r="P3931" s="5" t="s">
        <v>6078</v>
      </c>
      <c r="Q3931" s="5" t="s">
        <v>6903</v>
      </c>
      <c r="R3931" s="8" t="s">
        <v>39</v>
      </c>
      <c r="S3931" s="8"/>
      <c r="T3931" s="8">
        <f t="shared" si="305"/>
        <v>0</v>
      </c>
      <c r="U3931" s="8">
        <f t="shared" si="306"/>
        <v>0</v>
      </c>
      <c r="V3931" s="8">
        <f t="shared" si="307"/>
        <v>0</v>
      </c>
      <c r="W3931" s="8">
        <f t="shared" si="308"/>
        <v>0</v>
      </c>
      <c r="X3931" s="28">
        <f t="shared" si="309"/>
        <v>0</v>
      </c>
      <c r="Y3931" s="5"/>
      <c r="Z3931" s="5"/>
    </row>
    <row r="3932" spans="1:26" ht="16" x14ac:dyDescent="0.2">
      <c r="A3932" s="5" t="s">
        <v>6904</v>
      </c>
      <c r="B3932" s="5" t="s">
        <v>28</v>
      </c>
      <c r="C3932" s="5" t="s">
        <v>23</v>
      </c>
      <c r="D3932" s="5" t="s">
        <v>29</v>
      </c>
      <c r="E3932" s="5"/>
      <c r="F3932" s="5"/>
      <c r="G3932" s="5"/>
      <c r="H3932" s="5"/>
      <c r="I3932" s="5"/>
      <c r="J3932" s="5"/>
      <c r="K3932" s="5"/>
      <c r="L3932" s="5"/>
      <c r="M3932" s="5"/>
      <c r="N3932" s="5"/>
      <c r="O3932" s="5"/>
      <c r="P3932" s="5"/>
      <c r="Q3932" s="5"/>
      <c r="R3932" s="5"/>
      <c r="S3932" s="8"/>
      <c r="T3932" s="8">
        <f t="shared" si="305"/>
        <v>1</v>
      </c>
      <c r="U3932" s="8">
        <f t="shared" si="306"/>
        <v>1</v>
      </c>
      <c r="V3932" s="8">
        <f t="shared" si="307"/>
        <v>1</v>
      </c>
      <c r="W3932" s="8">
        <f t="shared" si="308"/>
        <v>1</v>
      </c>
      <c r="X3932" s="28">
        <f t="shared" si="309"/>
        <v>4</v>
      </c>
      <c r="Y3932" s="5"/>
      <c r="Z3932" s="5"/>
    </row>
    <row r="3933" spans="1:26" ht="16" x14ac:dyDescent="0.2">
      <c r="A3933" s="5" t="s">
        <v>6905</v>
      </c>
      <c r="B3933" s="5" t="s">
        <v>22</v>
      </c>
      <c r="C3933" s="5" t="s">
        <v>23</v>
      </c>
      <c r="D3933" s="5" t="s">
        <v>24</v>
      </c>
      <c r="E3933" s="5"/>
      <c r="F3933" s="5"/>
      <c r="G3933" s="5"/>
      <c r="H3933" s="5"/>
      <c r="I3933" s="5"/>
      <c r="J3933" s="5"/>
      <c r="K3933" s="5"/>
      <c r="L3933" s="5"/>
      <c r="M3933" s="5"/>
      <c r="N3933" s="5"/>
      <c r="O3933" s="5"/>
      <c r="P3933" s="5"/>
      <c r="Q3933" s="5"/>
      <c r="R3933" s="5"/>
      <c r="S3933" s="8"/>
      <c r="T3933" s="8">
        <f t="shared" si="305"/>
        <v>1</v>
      </c>
      <c r="U3933" s="8">
        <f t="shared" si="306"/>
        <v>1</v>
      </c>
      <c r="V3933" s="8">
        <f t="shared" si="307"/>
        <v>1</v>
      </c>
      <c r="W3933" s="8">
        <f t="shared" si="308"/>
        <v>1</v>
      </c>
      <c r="X3933" s="28">
        <f t="shared" si="309"/>
        <v>4</v>
      </c>
      <c r="Y3933" s="5"/>
      <c r="Z3933" s="5"/>
    </row>
    <row r="3934" spans="1:26" ht="16" x14ac:dyDescent="0.2">
      <c r="A3934" s="5" t="s">
        <v>6906</v>
      </c>
      <c r="B3934" s="5" t="s">
        <v>22</v>
      </c>
      <c r="C3934" s="5" t="s">
        <v>23</v>
      </c>
      <c r="D3934" s="5" t="s">
        <v>24</v>
      </c>
      <c r="E3934" s="5"/>
      <c r="F3934" s="5"/>
      <c r="G3934" s="5"/>
      <c r="H3934" s="5"/>
      <c r="I3934" s="5"/>
      <c r="J3934" s="5"/>
      <c r="K3934" s="5"/>
      <c r="L3934" s="5"/>
      <c r="M3934" s="5"/>
      <c r="N3934" s="5"/>
      <c r="O3934" s="5"/>
      <c r="P3934" s="5"/>
      <c r="Q3934" s="5"/>
      <c r="R3934" s="5"/>
      <c r="S3934" s="8"/>
      <c r="T3934" s="8">
        <f t="shared" si="305"/>
        <v>1</v>
      </c>
      <c r="U3934" s="8">
        <f t="shared" si="306"/>
        <v>1</v>
      </c>
      <c r="V3934" s="8">
        <f t="shared" si="307"/>
        <v>1</v>
      </c>
      <c r="W3934" s="8">
        <f t="shared" si="308"/>
        <v>1</v>
      </c>
      <c r="X3934" s="28">
        <f t="shared" si="309"/>
        <v>4</v>
      </c>
      <c r="Y3934" s="5"/>
      <c r="Z3934" s="5"/>
    </row>
    <row r="3935" spans="1:26" ht="16" x14ac:dyDescent="0.2">
      <c r="A3935" s="5" t="s">
        <v>6907</v>
      </c>
      <c r="B3935" s="5" t="s">
        <v>28</v>
      </c>
      <c r="C3935" s="5" t="s">
        <v>23</v>
      </c>
      <c r="D3935" s="5" t="s">
        <v>29</v>
      </c>
      <c r="E3935" s="5"/>
      <c r="F3935" s="5"/>
      <c r="G3935" s="5"/>
      <c r="H3935" s="5"/>
      <c r="I3935" s="5"/>
      <c r="J3935" s="5"/>
      <c r="K3935" s="5"/>
      <c r="L3935" s="5"/>
      <c r="M3935" s="5"/>
      <c r="N3935" s="5"/>
      <c r="O3935" s="5"/>
      <c r="P3935" s="5"/>
      <c r="Q3935" s="5"/>
      <c r="R3935" s="5"/>
      <c r="S3935" s="8"/>
      <c r="T3935" s="8">
        <f t="shared" si="305"/>
        <v>1</v>
      </c>
      <c r="U3935" s="8">
        <f t="shared" si="306"/>
        <v>1</v>
      </c>
      <c r="V3935" s="8">
        <f t="shared" si="307"/>
        <v>1</v>
      </c>
      <c r="W3935" s="8">
        <f t="shared" si="308"/>
        <v>1</v>
      </c>
      <c r="X3935" s="28">
        <f t="shared" si="309"/>
        <v>4</v>
      </c>
      <c r="Y3935" s="5"/>
      <c r="Z3935" s="5"/>
    </row>
    <row r="3936" spans="1:26" ht="16" x14ac:dyDescent="0.2">
      <c r="A3936" s="5" t="s">
        <v>6908</v>
      </c>
      <c r="B3936" s="5" t="s">
        <v>28</v>
      </c>
      <c r="C3936" s="5" t="s">
        <v>23</v>
      </c>
      <c r="D3936" s="5" t="s">
        <v>29</v>
      </c>
      <c r="E3936" s="5"/>
      <c r="F3936" s="5"/>
      <c r="G3936" s="5"/>
      <c r="H3936" s="5"/>
      <c r="I3936" s="5"/>
      <c r="J3936" s="5"/>
      <c r="K3936" s="5"/>
      <c r="L3936" s="5"/>
      <c r="M3936" s="5"/>
      <c r="N3936" s="5"/>
      <c r="O3936" s="5"/>
      <c r="P3936" s="5"/>
      <c r="Q3936" s="5"/>
      <c r="R3936" s="5"/>
      <c r="S3936" s="8"/>
      <c r="T3936" s="8">
        <f t="shared" si="305"/>
        <v>1</v>
      </c>
      <c r="U3936" s="8">
        <f t="shared" si="306"/>
        <v>1</v>
      </c>
      <c r="V3936" s="8">
        <f t="shared" si="307"/>
        <v>1</v>
      </c>
      <c r="W3936" s="8">
        <f t="shared" si="308"/>
        <v>1</v>
      </c>
      <c r="X3936" s="28">
        <f t="shared" si="309"/>
        <v>4</v>
      </c>
      <c r="Y3936" s="5"/>
      <c r="Z3936" s="5"/>
    </row>
    <row r="3937" spans="1:26" ht="16" x14ac:dyDescent="0.2">
      <c r="A3937" s="5" t="s">
        <v>6909</v>
      </c>
      <c r="B3937" s="5" t="s">
        <v>97</v>
      </c>
      <c r="C3937" s="5" t="s">
        <v>23</v>
      </c>
      <c r="D3937" s="5" t="s">
        <v>24</v>
      </c>
      <c r="E3937" s="5"/>
      <c r="F3937" s="5"/>
      <c r="G3937" s="5"/>
      <c r="H3937" s="5"/>
      <c r="I3937" s="5"/>
      <c r="J3937" s="5"/>
      <c r="K3937" s="5"/>
      <c r="L3937" s="5"/>
      <c r="M3937" s="5"/>
      <c r="N3937" s="5"/>
      <c r="O3937" s="5"/>
      <c r="P3937" s="5"/>
      <c r="Q3937" s="5"/>
      <c r="R3937" s="5"/>
      <c r="S3937" s="8"/>
      <c r="T3937" s="8">
        <f t="shared" si="305"/>
        <v>1</v>
      </c>
      <c r="U3937" s="8">
        <f t="shared" si="306"/>
        <v>1</v>
      </c>
      <c r="V3937" s="8">
        <f t="shared" si="307"/>
        <v>1</v>
      </c>
      <c r="W3937" s="8">
        <f t="shared" si="308"/>
        <v>1</v>
      </c>
      <c r="X3937" s="28">
        <f t="shared" si="309"/>
        <v>4</v>
      </c>
      <c r="Y3937" s="5"/>
      <c r="Z3937" s="5"/>
    </row>
    <row r="3938" spans="1:26" ht="16" x14ac:dyDescent="0.2">
      <c r="A3938" s="5" t="s">
        <v>6910</v>
      </c>
      <c r="B3938" s="5" t="s">
        <v>22</v>
      </c>
      <c r="C3938" s="5" t="s">
        <v>23</v>
      </c>
      <c r="D3938" s="5" t="s">
        <v>24</v>
      </c>
      <c r="E3938" s="5"/>
      <c r="F3938" s="5"/>
      <c r="G3938" s="5"/>
      <c r="H3938" s="5"/>
      <c r="I3938" s="5"/>
      <c r="J3938" s="5"/>
      <c r="K3938" s="5"/>
      <c r="L3938" s="5"/>
      <c r="M3938" s="5"/>
      <c r="N3938" s="5"/>
      <c r="O3938" s="5"/>
      <c r="P3938" s="5"/>
      <c r="Q3938" s="5"/>
      <c r="R3938" s="5"/>
      <c r="S3938" s="8"/>
      <c r="T3938" s="8">
        <f t="shared" si="305"/>
        <v>1</v>
      </c>
      <c r="U3938" s="8">
        <f t="shared" si="306"/>
        <v>1</v>
      </c>
      <c r="V3938" s="8">
        <f t="shared" si="307"/>
        <v>1</v>
      </c>
      <c r="W3938" s="8">
        <f t="shared" si="308"/>
        <v>1</v>
      </c>
      <c r="X3938" s="28">
        <f t="shared" si="309"/>
        <v>4</v>
      </c>
      <c r="Y3938" s="5"/>
      <c r="Z3938" s="5"/>
    </row>
    <row r="3939" spans="1:26" ht="16" x14ac:dyDescent="0.2">
      <c r="A3939" s="5" t="s">
        <v>6911</v>
      </c>
      <c r="B3939" s="5" t="s">
        <v>63</v>
      </c>
      <c r="C3939" s="5" t="s">
        <v>23</v>
      </c>
      <c r="D3939" s="5" t="s">
        <v>29</v>
      </c>
      <c r="E3939" s="5" t="s">
        <v>54</v>
      </c>
      <c r="F3939" s="5" t="s">
        <v>696</v>
      </c>
      <c r="G3939" s="5" t="s">
        <v>163</v>
      </c>
      <c r="H3939" s="5" t="s">
        <v>163</v>
      </c>
      <c r="I3939" s="5" t="s">
        <v>33</v>
      </c>
      <c r="J3939" s="5" t="s">
        <v>4257</v>
      </c>
      <c r="K3939" s="5" t="s">
        <v>57</v>
      </c>
      <c r="L3939" s="5"/>
      <c r="M3939" s="5" t="s">
        <v>48</v>
      </c>
      <c r="N3939" s="5" t="s">
        <v>36</v>
      </c>
      <c r="O3939" s="5" t="s">
        <v>163</v>
      </c>
      <c r="P3939" s="5" t="s">
        <v>6912</v>
      </c>
      <c r="Q3939" s="5" t="s">
        <v>6913</v>
      </c>
      <c r="R3939" s="8" t="s">
        <v>61</v>
      </c>
      <c r="S3939" s="8"/>
      <c r="T3939" s="8">
        <f t="shared" si="305"/>
        <v>0</v>
      </c>
      <c r="U3939" s="8">
        <f t="shared" si="306"/>
        <v>0</v>
      </c>
      <c r="V3939" s="8">
        <f t="shared" si="307"/>
        <v>0</v>
      </c>
      <c r="W3939" s="8">
        <f t="shared" si="308"/>
        <v>0</v>
      </c>
      <c r="X3939" s="28">
        <f t="shared" si="309"/>
        <v>0</v>
      </c>
      <c r="Y3939" s="5"/>
      <c r="Z3939" s="5"/>
    </row>
    <row r="3940" spans="1:26" ht="16" x14ac:dyDescent="0.2">
      <c r="A3940" s="5" t="s">
        <v>6914</v>
      </c>
      <c r="B3940" s="5" t="s">
        <v>97</v>
      </c>
      <c r="C3940" s="5" t="s">
        <v>23</v>
      </c>
      <c r="D3940" s="5" t="s">
        <v>24</v>
      </c>
      <c r="E3940" s="5"/>
      <c r="F3940" s="5"/>
      <c r="G3940" s="5"/>
      <c r="H3940" s="5"/>
      <c r="I3940" s="5"/>
      <c r="J3940" s="5"/>
      <c r="K3940" s="5"/>
      <c r="L3940" s="5"/>
      <c r="M3940" s="5"/>
      <c r="N3940" s="5"/>
      <c r="O3940" s="5"/>
      <c r="P3940" s="5"/>
      <c r="Q3940" s="5"/>
      <c r="R3940" s="5"/>
      <c r="S3940" s="8"/>
      <c r="T3940" s="8">
        <f t="shared" si="305"/>
        <v>1</v>
      </c>
      <c r="U3940" s="8">
        <f t="shared" si="306"/>
        <v>1</v>
      </c>
      <c r="V3940" s="8">
        <f t="shared" si="307"/>
        <v>1</v>
      </c>
      <c r="W3940" s="8">
        <f t="shared" si="308"/>
        <v>1</v>
      </c>
      <c r="X3940" s="28">
        <f t="shared" si="309"/>
        <v>4</v>
      </c>
      <c r="Y3940" s="5"/>
      <c r="Z3940" s="5"/>
    </row>
    <row r="3941" spans="1:26" ht="16" x14ac:dyDescent="0.2">
      <c r="A3941" s="5" t="s">
        <v>6915</v>
      </c>
      <c r="B3941" s="5" t="s">
        <v>22</v>
      </c>
      <c r="C3941" s="5" t="s">
        <v>23</v>
      </c>
      <c r="D3941" s="5" t="s">
        <v>24</v>
      </c>
      <c r="E3941" s="5"/>
      <c r="F3941" s="5"/>
      <c r="G3941" s="5"/>
      <c r="H3941" s="5"/>
      <c r="I3941" s="5"/>
      <c r="J3941" s="5"/>
      <c r="K3941" s="5"/>
      <c r="L3941" s="5"/>
      <c r="M3941" s="5"/>
      <c r="N3941" s="5"/>
      <c r="O3941" s="5"/>
      <c r="P3941" s="5"/>
      <c r="Q3941" s="5"/>
      <c r="R3941" s="5"/>
      <c r="S3941" s="8"/>
      <c r="T3941" s="8">
        <f t="shared" si="305"/>
        <v>1</v>
      </c>
      <c r="U3941" s="8">
        <f t="shared" si="306"/>
        <v>1</v>
      </c>
      <c r="V3941" s="8">
        <f t="shared" si="307"/>
        <v>1</v>
      </c>
      <c r="W3941" s="8">
        <f t="shared" si="308"/>
        <v>1</v>
      </c>
      <c r="X3941" s="28">
        <f t="shared" si="309"/>
        <v>4</v>
      </c>
      <c r="Y3941" s="5"/>
      <c r="Z3941" s="5"/>
    </row>
    <row r="3942" spans="1:26" ht="16" x14ac:dyDescent="0.2">
      <c r="A3942" s="5" t="s">
        <v>6916</v>
      </c>
      <c r="B3942" s="5" t="s">
        <v>28</v>
      </c>
      <c r="C3942" s="5" t="s">
        <v>23</v>
      </c>
      <c r="D3942" s="5" t="s">
        <v>29</v>
      </c>
      <c r="E3942" s="5"/>
      <c r="F3942" s="5"/>
      <c r="G3942" s="5"/>
      <c r="H3942" s="5"/>
      <c r="I3942" s="5"/>
      <c r="J3942" s="5"/>
      <c r="K3942" s="5"/>
      <c r="L3942" s="5"/>
      <c r="M3942" s="5"/>
      <c r="N3942" s="5"/>
      <c r="O3942" s="5"/>
      <c r="P3942" s="5"/>
      <c r="Q3942" s="5"/>
      <c r="R3942" s="5"/>
      <c r="S3942" s="8"/>
      <c r="T3942" s="8">
        <f t="shared" si="305"/>
        <v>1</v>
      </c>
      <c r="U3942" s="8">
        <f t="shared" si="306"/>
        <v>1</v>
      </c>
      <c r="V3942" s="8">
        <f t="shared" si="307"/>
        <v>1</v>
      </c>
      <c r="W3942" s="8">
        <f t="shared" si="308"/>
        <v>1</v>
      </c>
      <c r="X3942" s="28">
        <f t="shared" si="309"/>
        <v>4</v>
      </c>
      <c r="Y3942" s="5"/>
      <c r="Z3942" s="5"/>
    </row>
    <row r="3943" spans="1:26" ht="16" x14ac:dyDescent="0.2">
      <c r="A3943" s="5" t="s">
        <v>6917</v>
      </c>
      <c r="B3943" s="5" t="s">
        <v>97</v>
      </c>
      <c r="C3943" s="5" t="s">
        <v>23</v>
      </c>
      <c r="D3943" s="5" t="s">
        <v>24</v>
      </c>
      <c r="E3943" s="5"/>
      <c r="F3943" s="5"/>
      <c r="G3943" s="5"/>
      <c r="H3943" s="5"/>
      <c r="I3943" s="5"/>
      <c r="J3943" s="5"/>
      <c r="K3943" s="5"/>
      <c r="L3943" s="5"/>
      <c r="M3943" s="5"/>
      <c r="N3943" s="5"/>
      <c r="O3943" s="5"/>
      <c r="P3943" s="5"/>
      <c r="Q3943" s="5"/>
      <c r="R3943" s="5"/>
      <c r="S3943" s="8"/>
      <c r="T3943" s="8">
        <f t="shared" si="305"/>
        <v>1</v>
      </c>
      <c r="U3943" s="8">
        <f t="shared" si="306"/>
        <v>1</v>
      </c>
      <c r="V3943" s="8">
        <f t="shared" si="307"/>
        <v>1</v>
      </c>
      <c r="W3943" s="8">
        <f t="shared" si="308"/>
        <v>1</v>
      </c>
      <c r="X3943" s="28">
        <f t="shared" si="309"/>
        <v>4</v>
      </c>
      <c r="Y3943" s="5"/>
      <c r="Z3943" s="5"/>
    </row>
    <row r="3944" spans="1:26" ht="16" x14ac:dyDescent="0.2">
      <c r="A3944" s="5" t="s">
        <v>6918</v>
      </c>
      <c r="B3944" s="5" t="s">
        <v>22</v>
      </c>
      <c r="C3944" s="5" t="s">
        <v>23</v>
      </c>
      <c r="D3944" s="5" t="s">
        <v>24</v>
      </c>
      <c r="E3944" s="5"/>
      <c r="F3944" s="5"/>
      <c r="G3944" s="5"/>
      <c r="H3944" s="5"/>
      <c r="I3944" s="5"/>
      <c r="J3944" s="5"/>
      <c r="K3944" s="5"/>
      <c r="L3944" s="5"/>
      <c r="M3944" s="5"/>
      <c r="N3944" s="5"/>
      <c r="O3944" s="5"/>
      <c r="P3944" s="5"/>
      <c r="Q3944" s="5"/>
      <c r="R3944" s="5"/>
      <c r="S3944" s="8"/>
      <c r="T3944" s="8">
        <f t="shared" si="305"/>
        <v>1</v>
      </c>
      <c r="U3944" s="8">
        <f t="shared" si="306"/>
        <v>1</v>
      </c>
      <c r="V3944" s="8">
        <f t="shared" si="307"/>
        <v>1</v>
      </c>
      <c r="W3944" s="8">
        <f t="shared" si="308"/>
        <v>1</v>
      </c>
      <c r="X3944" s="28">
        <f t="shared" si="309"/>
        <v>4</v>
      </c>
      <c r="Y3944" s="5"/>
      <c r="Z3944" s="5"/>
    </row>
    <row r="3945" spans="1:26" ht="16" x14ac:dyDescent="0.2">
      <c r="A3945" s="5" t="s">
        <v>6919</v>
      </c>
      <c r="B3945" s="5" t="s">
        <v>28</v>
      </c>
      <c r="C3945" s="5" t="s">
        <v>23</v>
      </c>
      <c r="D3945" s="5" t="s">
        <v>29</v>
      </c>
      <c r="E3945" s="5" t="s">
        <v>30</v>
      </c>
      <c r="F3945" s="5" t="s">
        <v>6920</v>
      </c>
      <c r="G3945" s="5" t="s">
        <v>206</v>
      </c>
      <c r="H3945" s="5" t="s">
        <v>206</v>
      </c>
      <c r="I3945" s="5" t="s">
        <v>33</v>
      </c>
      <c r="J3945" s="9">
        <v>36505</v>
      </c>
      <c r="K3945" s="5" t="s">
        <v>57</v>
      </c>
      <c r="L3945" s="5"/>
      <c r="M3945" s="5" t="s">
        <v>67</v>
      </c>
      <c r="N3945" s="5" t="s">
        <v>109</v>
      </c>
      <c r="O3945" s="5" t="s">
        <v>206</v>
      </c>
      <c r="P3945" s="5" t="s">
        <v>6921</v>
      </c>
      <c r="Q3945" s="5" t="s">
        <v>6922</v>
      </c>
      <c r="R3945" s="8" t="s">
        <v>70</v>
      </c>
      <c r="S3945" s="8"/>
      <c r="T3945" s="8">
        <f t="shared" si="305"/>
        <v>0</v>
      </c>
      <c r="U3945" s="8">
        <f t="shared" si="306"/>
        <v>0</v>
      </c>
      <c r="V3945" s="8">
        <f t="shared" si="307"/>
        <v>0</v>
      </c>
      <c r="W3945" s="8">
        <f t="shared" si="308"/>
        <v>0</v>
      </c>
      <c r="X3945" s="28">
        <f t="shared" si="309"/>
        <v>0</v>
      </c>
      <c r="Y3945" s="5"/>
      <c r="Z3945" s="5"/>
    </row>
    <row r="3946" spans="1:26" ht="16" x14ac:dyDescent="0.2">
      <c r="A3946" s="5" t="s">
        <v>6923</v>
      </c>
      <c r="B3946" s="5" t="s">
        <v>22</v>
      </c>
      <c r="C3946" s="5" t="s">
        <v>23</v>
      </c>
      <c r="D3946" s="5" t="s">
        <v>24</v>
      </c>
      <c r="E3946" s="5"/>
      <c r="F3946" s="5"/>
      <c r="G3946" s="5"/>
      <c r="H3946" s="5"/>
      <c r="I3946" s="5"/>
      <c r="J3946" s="5"/>
      <c r="K3946" s="5"/>
      <c r="L3946" s="5"/>
      <c r="M3946" s="5"/>
      <c r="N3946" s="5"/>
      <c r="O3946" s="5"/>
      <c r="P3946" s="5"/>
      <c r="Q3946" s="5"/>
      <c r="R3946" s="5"/>
      <c r="S3946" s="8"/>
      <c r="T3946" s="8">
        <f t="shared" si="305"/>
        <v>1</v>
      </c>
      <c r="U3946" s="8">
        <f t="shared" si="306"/>
        <v>1</v>
      </c>
      <c r="V3946" s="8">
        <f t="shared" si="307"/>
        <v>1</v>
      </c>
      <c r="W3946" s="8">
        <f t="shared" si="308"/>
        <v>1</v>
      </c>
      <c r="X3946" s="28">
        <f t="shared" si="309"/>
        <v>4</v>
      </c>
      <c r="Y3946" s="5"/>
      <c r="Z3946" s="5"/>
    </row>
    <row r="3947" spans="1:26" ht="16" x14ac:dyDescent="0.2">
      <c r="A3947" s="5" t="s">
        <v>6924</v>
      </c>
      <c r="B3947" s="5" t="s">
        <v>97</v>
      </c>
      <c r="C3947" s="5" t="s">
        <v>23</v>
      </c>
      <c r="D3947" s="5" t="s">
        <v>24</v>
      </c>
      <c r="E3947" s="5"/>
      <c r="F3947" s="5"/>
      <c r="G3947" s="5"/>
      <c r="H3947" s="5"/>
      <c r="I3947" s="5"/>
      <c r="J3947" s="5"/>
      <c r="K3947" s="5"/>
      <c r="L3947" s="5"/>
      <c r="M3947" s="5"/>
      <c r="N3947" s="5"/>
      <c r="O3947" s="5"/>
      <c r="P3947" s="5"/>
      <c r="Q3947" s="5"/>
      <c r="R3947" s="5"/>
      <c r="S3947" s="8"/>
      <c r="T3947" s="8">
        <f t="shared" si="305"/>
        <v>1</v>
      </c>
      <c r="U3947" s="8">
        <f t="shared" si="306"/>
        <v>1</v>
      </c>
      <c r="V3947" s="8">
        <f t="shared" si="307"/>
        <v>1</v>
      </c>
      <c r="W3947" s="8">
        <f t="shared" si="308"/>
        <v>1</v>
      </c>
      <c r="X3947" s="28">
        <f t="shared" si="309"/>
        <v>4</v>
      </c>
      <c r="Y3947" s="5"/>
      <c r="Z3947" s="5"/>
    </row>
    <row r="3948" spans="1:26" ht="16" x14ac:dyDescent="0.2">
      <c r="A3948" s="5" t="s">
        <v>6925</v>
      </c>
      <c r="B3948" s="5" t="s">
        <v>97</v>
      </c>
      <c r="C3948" s="5" t="s">
        <v>23</v>
      </c>
      <c r="D3948" s="5" t="s">
        <v>24</v>
      </c>
      <c r="E3948" s="5"/>
      <c r="F3948" s="5"/>
      <c r="G3948" s="5"/>
      <c r="H3948" s="5"/>
      <c r="I3948" s="5"/>
      <c r="J3948" s="5"/>
      <c r="K3948" s="5"/>
      <c r="L3948" s="5"/>
      <c r="M3948" s="5"/>
      <c r="N3948" s="5"/>
      <c r="O3948" s="5"/>
      <c r="P3948" s="5"/>
      <c r="Q3948" s="5"/>
      <c r="R3948" s="5"/>
      <c r="S3948" s="8"/>
      <c r="T3948" s="8">
        <f t="shared" si="305"/>
        <v>1</v>
      </c>
      <c r="U3948" s="8">
        <f t="shared" si="306"/>
        <v>1</v>
      </c>
      <c r="V3948" s="8">
        <f t="shared" si="307"/>
        <v>1</v>
      </c>
      <c r="W3948" s="8">
        <f t="shared" si="308"/>
        <v>1</v>
      </c>
      <c r="X3948" s="28">
        <f t="shared" si="309"/>
        <v>4</v>
      </c>
      <c r="Y3948" s="5"/>
      <c r="Z3948" s="5"/>
    </row>
    <row r="3949" spans="1:26" ht="16" x14ac:dyDescent="0.2">
      <c r="A3949" s="5" t="s">
        <v>6926</v>
      </c>
      <c r="B3949" s="5" t="s">
        <v>28</v>
      </c>
      <c r="C3949" s="5" t="s">
        <v>23</v>
      </c>
      <c r="D3949" s="5" t="s">
        <v>29</v>
      </c>
      <c r="E3949" s="5" t="s">
        <v>30</v>
      </c>
      <c r="F3949" s="5" t="s">
        <v>601</v>
      </c>
      <c r="G3949" s="5" t="s">
        <v>295</v>
      </c>
      <c r="H3949" s="5" t="s">
        <v>295</v>
      </c>
      <c r="I3949" s="5" t="s">
        <v>33</v>
      </c>
      <c r="J3949" s="6">
        <v>34707</v>
      </c>
      <c r="K3949" s="5" t="s">
        <v>743</v>
      </c>
      <c r="L3949" s="5"/>
      <c r="M3949" s="5" t="s">
        <v>48</v>
      </c>
      <c r="N3949" s="7" t="s">
        <v>164</v>
      </c>
      <c r="O3949" s="5" t="s">
        <v>295</v>
      </c>
      <c r="P3949" s="5" t="s">
        <v>601</v>
      </c>
      <c r="Q3949" s="5" t="s">
        <v>6927</v>
      </c>
      <c r="R3949" s="8" t="s">
        <v>39</v>
      </c>
      <c r="S3949" s="8"/>
      <c r="T3949" s="8">
        <f t="shared" si="305"/>
        <v>0</v>
      </c>
      <c r="U3949" s="8">
        <f t="shared" si="306"/>
        <v>0</v>
      </c>
      <c r="V3949" s="8">
        <f t="shared" si="307"/>
        <v>0</v>
      </c>
      <c r="W3949" s="8">
        <f t="shared" si="308"/>
        <v>0</v>
      </c>
      <c r="X3949" s="28">
        <f t="shared" si="309"/>
        <v>0</v>
      </c>
      <c r="Y3949" s="5"/>
      <c r="Z3949" s="5"/>
    </row>
    <row r="3950" spans="1:26" ht="16" x14ac:dyDescent="0.2">
      <c r="A3950" s="5" t="s">
        <v>6928</v>
      </c>
      <c r="B3950" s="5" t="s">
        <v>315</v>
      </c>
      <c r="C3950" s="5" t="s">
        <v>23</v>
      </c>
      <c r="D3950" s="5" t="s">
        <v>24</v>
      </c>
      <c r="E3950" s="5"/>
      <c r="F3950" s="5"/>
      <c r="G3950" s="5"/>
      <c r="H3950" s="5"/>
      <c r="I3950" s="5"/>
      <c r="J3950" s="5"/>
      <c r="K3950" s="5"/>
      <c r="L3950" s="5"/>
      <c r="M3950" s="5"/>
      <c r="N3950" s="5"/>
      <c r="O3950" s="5"/>
      <c r="P3950" s="5"/>
      <c r="Q3950" s="5"/>
      <c r="R3950" s="5"/>
      <c r="S3950" s="8"/>
      <c r="T3950" s="8"/>
      <c r="U3950" s="8"/>
      <c r="V3950" s="8"/>
      <c r="W3950" s="8"/>
      <c r="X3950" s="28"/>
      <c r="Y3950" s="5"/>
      <c r="Z3950" s="5"/>
    </row>
    <row r="3953" spans="12:24" s="25" customFormat="1" ht="15.75" customHeight="1" x14ac:dyDescent="0.2">
      <c r="L3953" s="25">
        <f>COUNTBLANK(L2:L3949)</f>
        <v>3887</v>
      </c>
      <c r="X3953" s="29"/>
    </row>
  </sheetData>
  <autoFilter ref="X1:X3950" xr:uid="{17A36379-011D-0145-AC10-852CE8212918}">
    <sortState ref="X2:X3949">
      <sortCondition ref="X1:X3949"/>
    </sortState>
  </autoFilter>
  <hyperlinks>
    <hyperlink ref="L2706" r:id="rId1" xr:uid="{00000000-0004-0000-0000-000001000000}"/>
    <hyperlink ref="L1468" r:id="rId2" xr:uid="{00000000-0004-0000-0000-000000000000}"/>
  </hyperlinks>
  <pageMargins left="0.7" right="0.7" top="0.75" bottom="0.75" header="0.3" footer="0.3"/>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86E10-60F5-B249-824F-5B54F5D86BE9}">
  <sheetPr filterMode="1">
    <outlinePr summaryBelow="0" summaryRight="0"/>
  </sheetPr>
  <dimension ref="A1:Y3954"/>
  <sheetViews>
    <sheetView topLeftCell="M1" zoomScale="88" zoomScaleNormal="88" workbookViewId="0">
      <pane ySplit="5" topLeftCell="A6" activePane="bottomLeft" state="frozen"/>
      <selection activeCell="J1" sqref="J1"/>
      <selection pane="bottomLeft" activeCell="F35" sqref="F35"/>
    </sheetView>
  </sheetViews>
  <sheetFormatPr baseColWidth="10" defaultColWidth="14.5" defaultRowHeight="15.75" customHeight="1" x14ac:dyDescent="0.2"/>
  <cols>
    <col min="2" max="2" width="14.6640625" customWidth="1"/>
    <col min="7" max="7" width="23.6640625" bestFit="1" customWidth="1"/>
    <col min="9" max="9" width="18" bestFit="1" customWidth="1"/>
    <col min="11" max="11" width="48.33203125" bestFit="1" customWidth="1"/>
    <col min="15" max="15" width="23.6640625" bestFit="1" customWidth="1"/>
    <col min="18" max="18" width="36" bestFit="1" customWidth="1"/>
    <col min="19" max="19" width="30.5" hidden="1" customWidth="1"/>
    <col min="20" max="20" width="24.83203125" hidden="1" customWidth="1"/>
    <col min="21" max="21" width="30.5" hidden="1" customWidth="1"/>
    <col min="22" max="22" width="28.1640625" hidden="1" customWidth="1"/>
    <col min="23" max="23" width="31" style="29" hidden="1" customWidth="1"/>
  </cols>
  <sheetData>
    <row r="1" spans="1:25" s="35" customFormat="1" ht="29" customHeight="1" x14ac:dyDescent="0.15">
      <c r="A1" s="34" t="s">
        <v>7003</v>
      </c>
      <c r="B1" s="34"/>
      <c r="C1" s="34"/>
      <c r="D1" s="34"/>
      <c r="E1" s="34"/>
      <c r="F1" s="34"/>
      <c r="G1" s="34"/>
      <c r="H1" s="34"/>
      <c r="I1" s="34"/>
      <c r="J1" s="34"/>
      <c r="K1" s="34"/>
      <c r="L1" s="34"/>
      <c r="M1" s="34"/>
      <c r="N1" s="34"/>
      <c r="O1" s="34"/>
      <c r="W1" s="36"/>
    </row>
    <row r="2" spans="1:25" s="39" customFormat="1" ht="25" customHeight="1" x14ac:dyDescent="0.15">
      <c r="A2" s="37" t="s">
        <v>0</v>
      </c>
      <c r="B2" s="37" t="s">
        <v>1</v>
      </c>
      <c r="C2" s="37" t="s">
        <v>2</v>
      </c>
      <c r="D2" s="37" t="s">
        <v>3</v>
      </c>
      <c r="E2" s="37" t="s">
        <v>6943</v>
      </c>
      <c r="F2" s="37" t="s">
        <v>6946</v>
      </c>
      <c r="G2" s="37" t="s">
        <v>6947</v>
      </c>
      <c r="H2" s="37" t="s">
        <v>6948</v>
      </c>
      <c r="I2" s="37" t="s">
        <v>6949</v>
      </c>
      <c r="J2" s="37" t="s">
        <v>6950</v>
      </c>
      <c r="K2" s="37" t="s">
        <v>6965</v>
      </c>
      <c r="L2" s="37" t="s">
        <v>6986</v>
      </c>
      <c r="M2" s="37" t="s">
        <v>6951</v>
      </c>
      <c r="N2" s="37" t="s">
        <v>6952</v>
      </c>
      <c r="O2" s="37" t="s">
        <v>6955</v>
      </c>
      <c r="P2" s="37" t="s">
        <v>6954</v>
      </c>
      <c r="Q2" s="37" t="s">
        <v>6953</v>
      </c>
      <c r="R2" s="37" t="s">
        <v>6956</v>
      </c>
      <c r="S2" s="37" t="s">
        <v>6989</v>
      </c>
      <c r="T2" s="37" t="s">
        <v>6990</v>
      </c>
      <c r="U2" s="37" t="s">
        <v>6991</v>
      </c>
      <c r="V2" s="37" t="s">
        <v>6992</v>
      </c>
      <c r="W2" s="37" t="s">
        <v>6985</v>
      </c>
      <c r="X2" s="38"/>
      <c r="Y2" s="38"/>
    </row>
    <row r="3" spans="1:25" ht="15.75" hidden="1" customHeight="1" x14ac:dyDescent="0.2">
      <c r="A3" s="8" t="s">
        <v>21</v>
      </c>
      <c r="B3" s="8" t="s">
        <v>22</v>
      </c>
      <c r="C3" s="8" t="s">
        <v>23</v>
      </c>
      <c r="D3" s="8" t="s">
        <v>24</v>
      </c>
      <c r="E3" s="8"/>
      <c r="F3" s="8"/>
      <c r="G3" s="8"/>
      <c r="H3" s="8"/>
      <c r="I3" s="8"/>
      <c r="J3" s="8"/>
      <c r="K3" s="8"/>
      <c r="L3" s="8"/>
      <c r="M3" s="8"/>
      <c r="N3" s="8"/>
      <c r="O3" s="8"/>
      <c r="P3" s="8"/>
      <c r="Q3" s="8"/>
      <c r="R3" s="8"/>
      <c r="S3" s="8">
        <f>IF(ISBLANK(G3),1,0)</f>
        <v>1</v>
      </c>
      <c r="T3" s="8">
        <f>IF(ISBLANK(M3),1,0)</f>
        <v>1</v>
      </c>
      <c r="U3" s="8">
        <f>IF(ISBLANK(K3),1,0)</f>
        <v>1</v>
      </c>
      <c r="V3" s="8">
        <f>IF(ISBLANK(Q3),1,0)</f>
        <v>1</v>
      </c>
      <c r="W3" s="28">
        <f>SUM(S3:V3)</f>
        <v>4</v>
      </c>
      <c r="X3" s="8"/>
      <c r="Y3" s="8"/>
    </row>
    <row r="4" spans="1:25" ht="15.75" hidden="1" customHeight="1" x14ac:dyDescent="0.2">
      <c r="A4" s="8" t="s">
        <v>25</v>
      </c>
      <c r="B4" s="8" t="s">
        <v>22</v>
      </c>
      <c r="C4" s="8" t="s">
        <v>23</v>
      </c>
      <c r="D4" s="8" t="s">
        <v>24</v>
      </c>
      <c r="E4" s="8"/>
      <c r="F4" s="8"/>
      <c r="G4" s="8"/>
      <c r="H4" s="8"/>
      <c r="I4" s="8"/>
      <c r="J4" s="8"/>
      <c r="K4" s="8"/>
      <c r="L4" s="8"/>
      <c r="M4" s="8"/>
      <c r="N4" s="8"/>
      <c r="O4" s="8"/>
      <c r="P4" s="8"/>
      <c r="Q4" s="8"/>
      <c r="R4" s="8"/>
      <c r="S4" s="8">
        <f>IF(ISBLANK(G4),1,0)</f>
        <v>1</v>
      </c>
      <c r="T4" s="8">
        <f>IF(ISBLANK(M4),1,0)</f>
        <v>1</v>
      </c>
      <c r="U4" s="8">
        <f>IF(ISBLANK(K4),1,0)</f>
        <v>1</v>
      </c>
      <c r="V4" s="8">
        <f>IF(ISBLANK(Q4),1,0)</f>
        <v>1</v>
      </c>
      <c r="W4" s="28">
        <f t="shared" ref="W4:W67" si="0">SUM(S4:V4)</f>
        <v>4</v>
      </c>
      <c r="X4" s="8"/>
      <c r="Y4" s="8"/>
    </row>
    <row r="5" spans="1:25" ht="15.75" hidden="1" customHeight="1" x14ac:dyDescent="0.2">
      <c r="A5" s="8" t="s">
        <v>26</v>
      </c>
      <c r="B5" s="8" t="s">
        <v>22</v>
      </c>
      <c r="C5" s="8" t="s">
        <v>23</v>
      </c>
      <c r="D5" s="8" t="s">
        <v>24</v>
      </c>
      <c r="E5" s="8"/>
      <c r="F5" s="8"/>
      <c r="G5" s="8"/>
      <c r="H5" s="8"/>
      <c r="I5" s="8"/>
      <c r="J5" s="8"/>
      <c r="K5" s="8"/>
      <c r="L5" s="8"/>
      <c r="M5" s="8"/>
      <c r="N5" s="8"/>
      <c r="O5" s="8"/>
      <c r="P5" s="8"/>
      <c r="Q5" s="8"/>
      <c r="R5" s="8"/>
      <c r="S5" s="8">
        <f>IF(ISBLANK(G5),1,0)</f>
        <v>1</v>
      </c>
      <c r="T5" s="8">
        <f>IF(ISBLANK(M5),1,0)</f>
        <v>1</v>
      </c>
      <c r="U5" s="8">
        <f>IF(ISBLANK(K5),1,0)</f>
        <v>1</v>
      </c>
      <c r="V5" s="8">
        <f>IF(ISBLANK(Q5),1,0)</f>
        <v>1</v>
      </c>
      <c r="W5" s="28">
        <f t="shared" si="0"/>
        <v>4</v>
      </c>
      <c r="X5" s="8"/>
      <c r="Y5" s="8"/>
    </row>
    <row r="6" spans="1:25" ht="15.75" customHeight="1" x14ac:dyDescent="0.2">
      <c r="A6" s="8" t="s">
        <v>27</v>
      </c>
      <c r="B6" s="8" t="s">
        <v>28</v>
      </c>
      <c r="C6" s="8" t="s">
        <v>23</v>
      </c>
      <c r="D6" s="8" t="s">
        <v>29</v>
      </c>
      <c r="E6" s="8" t="s">
        <v>30</v>
      </c>
      <c r="F6" s="8" t="s">
        <v>31</v>
      </c>
      <c r="G6" s="8" t="s">
        <v>32</v>
      </c>
      <c r="H6" s="8" t="s">
        <v>32</v>
      </c>
      <c r="I6" s="8" t="s">
        <v>33</v>
      </c>
      <c r="J6" s="6">
        <v>31207</v>
      </c>
      <c r="K6" s="8" t="s">
        <v>34</v>
      </c>
      <c r="L6" s="8"/>
      <c r="M6" s="8" t="s">
        <v>35</v>
      </c>
      <c r="N6" s="8" t="s">
        <v>36</v>
      </c>
      <c r="O6" s="8" t="s">
        <v>32</v>
      </c>
      <c r="P6" s="14" t="s">
        <v>37</v>
      </c>
      <c r="Q6" s="8" t="s">
        <v>38</v>
      </c>
      <c r="S6" s="8">
        <f>IF(ISBLANK(G6),1,0)</f>
        <v>0</v>
      </c>
      <c r="T6" s="8">
        <f>IF(ISBLANK(M6),1,0)</f>
        <v>0</v>
      </c>
      <c r="U6" s="8">
        <f>IF(ISBLANK(K6),1,0)</f>
        <v>0</v>
      </c>
      <c r="V6" s="8">
        <f>IF(ISBLANK(Q6),1,0)</f>
        <v>0</v>
      </c>
      <c r="W6" s="28">
        <f t="shared" si="0"/>
        <v>0</v>
      </c>
      <c r="X6" s="8"/>
      <c r="Y6" s="8"/>
    </row>
    <row r="7" spans="1:25" ht="15.75" hidden="1" customHeight="1" x14ac:dyDescent="0.2">
      <c r="A7" s="8" t="s">
        <v>40</v>
      </c>
      <c r="B7" s="8" t="s">
        <v>22</v>
      </c>
      <c r="C7" s="8" t="s">
        <v>23</v>
      </c>
      <c r="D7" s="8" t="s">
        <v>24</v>
      </c>
      <c r="E7" s="8"/>
      <c r="F7" s="8"/>
      <c r="G7" s="8"/>
      <c r="H7" s="8"/>
      <c r="I7" s="8"/>
      <c r="J7" s="8"/>
      <c r="K7" s="8"/>
      <c r="L7" s="8"/>
      <c r="M7" s="8"/>
      <c r="N7" s="8"/>
      <c r="O7" s="8"/>
      <c r="P7" s="8"/>
      <c r="Q7" s="8"/>
      <c r="R7" s="14" t="s">
        <v>39</v>
      </c>
      <c r="S7" s="8">
        <f>IF(ISBLANK(G7),1,0)</f>
        <v>1</v>
      </c>
      <c r="T7" s="8">
        <f>IF(ISBLANK(M7),1,0)</f>
        <v>1</v>
      </c>
      <c r="U7" s="8">
        <f>IF(ISBLANK(K7),1,0)</f>
        <v>1</v>
      </c>
      <c r="V7" s="8">
        <f>IF(ISBLANK(Q7),1,0)</f>
        <v>1</v>
      </c>
      <c r="W7" s="28">
        <f t="shared" si="0"/>
        <v>4</v>
      </c>
      <c r="X7" s="8"/>
      <c r="Y7" s="8"/>
    </row>
    <row r="8" spans="1:25" ht="15.75" hidden="1" customHeight="1" x14ac:dyDescent="0.2">
      <c r="A8" s="8" t="s">
        <v>41</v>
      </c>
      <c r="B8" s="8" t="s">
        <v>22</v>
      </c>
      <c r="C8" s="8" t="s">
        <v>23</v>
      </c>
      <c r="D8" s="8" t="s">
        <v>24</v>
      </c>
      <c r="E8" s="8"/>
      <c r="F8" s="8"/>
      <c r="G8" s="8"/>
      <c r="H8" s="8"/>
      <c r="I8" s="8"/>
      <c r="J8" s="8"/>
      <c r="K8" s="8"/>
      <c r="L8" s="8"/>
      <c r="M8" s="8"/>
      <c r="N8" s="8"/>
      <c r="O8" s="8"/>
      <c r="P8" s="8"/>
      <c r="Q8" s="8"/>
      <c r="R8" s="8"/>
      <c r="S8" s="8">
        <f>IF(ISBLANK(G8),1,0)</f>
        <v>1</v>
      </c>
      <c r="T8" s="8">
        <f>IF(ISBLANK(M8),1,0)</f>
        <v>1</v>
      </c>
      <c r="U8" s="8">
        <f>IF(ISBLANK(K8),1,0)</f>
        <v>1</v>
      </c>
      <c r="V8" s="8">
        <f>IF(ISBLANK(Q8),1,0)</f>
        <v>1</v>
      </c>
      <c r="W8" s="28">
        <f t="shared" si="0"/>
        <v>4</v>
      </c>
      <c r="X8" s="8"/>
      <c r="Y8" s="8"/>
    </row>
    <row r="9" spans="1:25" ht="15.75" hidden="1" customHeight="1" x14ac:dyDescent="0.2">
      <c r="A9" s="8" t="s">
        <v>42</v>
      </c>
      <c r="B9" s="8" t="s">
        <v>22</v>
      </c>
      <c r="C9" s="8" t="s">
        <v>23</v>
      </c>
      <c r="D9" s="8" t="s">
        <v>24</v>
      </c>
      <c r="E9" s="8"/>
      <c r="F9" s="8"/>
      <c r="G9" s="8"/>
      <c r="H9" s="8"/>
      <c r="I9" s="8"/>
      <c r="J9" s="8"/>
      <c r="K9" s="8"/>
      <c r="L9" s="8"/>
      <c r="M9" s="8"/>
      <c r="N9" s="8"/>
      <c r="O9" s="8"/>
      <c r="P9" s="8"/>
      <c r="Q9" s="8"/>
      <c r="R9" s="8"/>
      <c r="S9" s="8">
        <f>IF(ISBLANK(G9),1,0)</f>
        <v>1</v>
      </c>
      <c r="T9" s="8">
        <f>IF(ISBLANK(M9),1,0)</f>
        <v>1</v>
      </c>
      <c r="U9" s="8">
        <f>IF(ISBLANK(K9),1,0)</f>
        <v>1</v>
      </c>
      <c r="V9" s="8">
        <f>IF(ISBLANK(Q9),1,0)</f>
        <v>1</v>
      </c>
      <c r="W9" s="28">
        <f t="shared" si="0"/>
        <v>4</v>
      </c>
      <c r="X9" s="8"/>
      <c r="Y9" s="8"/>
    </row>
    <row r="10" spans="1:25" ht="15.75" customHeight="1" x14ac:dyDescent="0.2">
      <c r="A10" s="8" t="s">
        <v>43</v>
      </c>
      <c r="B10" s="14" t="s">
        <v>28</v>
      </c>
      <c r="C10" s="8" t="s">
        <v>23</v>
      </c>
      <c r="D10" s="8" t="s">
        <v>29</v>
      </c>
      <c r="E10" s="14" t="s">
        <v>30</v>
      </c>
      <c r="F10" s="8" t="s">
        <v>44</v>
      </c>
      <c r="G10" s="8" t="s">
        <v>45</v>
      </c>
      <c r="H10" s="8" t="s">
        <v>45</v>
      </c>
      <c r="I10" s="8" t="s">
        <v>33</v>
      </c>
      <c r="J10" s="8" t="s">
        <v>46</v>
      </c>
      <c r="K10" s="8" t="s">
        <v>47</v>
      </c>
      <c r="L10" s="8"/>
      <c r="M10" s="8" t="s">
        <v>48</v>
      </c>
      <c r="N10" s="8" t="s">
        <v>36</v>
      </c>
      <c r="O10" s="8" t="s">
        <v>45</v>
      </c>
      <c r="P10" s="8" t="s">
        <v>49</v>
      </c>
      <c r="Q10" s="8" t="s">
        <v>50</v>
      </c>
      <c r="R10" s="14" t="s">
        <v>39</v>
      </c>
      <c r="S10" s="8">
        <f>IF(ISBLANK(G10),1,0)</f>
        <v>0</v>
      </c>
      <c r="T10" s="8">
        <f>IF(ISBLANK(M10),1,0)</f>
        <v>0</v>
      </c>
      <c r="U10" s="8">
        <f>IF(ISBLANK(K10),1,0)</f>
        <v>0</v>
      </c>
      <c r="V10" s="8">
        <f>IF(ISBLANK(Q10),1,0)</f>
        <v>0</v>
      </c>
      <c r="W10" s="28">
        <f t="shared" si="0"/>
        <v>0</v>
      </c>
      <c r="X10" s="8"/>
      <c r="Y10" s="8"/>
    </row>
    <row r="11" spans="1:25" ht="15.75" hidden="1" customHeight="1" x14ac:dyDescent="0.2">
      <c r="A11" s="8" t="s">
        <v>51</v>
      </c>
      <c r="B11" s="14" t="s">
        <v>28</v>
      </c>
      <c r="C11" s="8" t="s">
        <v>23</v>
      </c>
      <c r="D11" s="8" t="s">
        <v>29</v>
      </c>
      <c r="E11" s="8"/>
      <c r="F11" s="8"/>
      <c r="G11" s="8"/>
      <c r="H11" s="8"/>
      <c r="I11" s="8"/>
      <c r="J11" s="8"/>
      <c r="K11" s="8"/>
      <c r="L11" s="8"/>
      <c r="M11" s="8"/>
      <c r="N11" s="8"/>
      <c r="O11" s="8"/>
      <c r="P11" s="8"/>
      <c r="Q11" s="8"/>
      <c r="R11" s="8"/>
      <c r="S11" s="8">
        <f>IF(ISBLANK(G11),1,0)</f>
        <v>1</v>
      </c>
      <c r="T11" s="8">
        <f>IF(ISBLANK(M11),1,0)</f>
        <v>1</v>
      </c>
      <c r="U11" s="8">
        <f>IF(ISBLANK(K11),1,0)</f>
        <v>1</v>
      </c>
      <c r="V11" s="8">
        <f>IF(ISBLANK(Q11),1,0)</f>
        <v>1</v>
      </c>
      <c r="W11" s="28">
        <f t="shared" si="0"/>
        <v>4</v>
      </c>
      <c r="X11" s="8"/>
      <c r="Y11" s="8"/>
    </row>
    <row r="12" spans="1:25" ht="15.75" hidden="1" customHeight="1" x14ac:dyDescent="0.2">
      <c r="A12" s="8" t="s">
        <v>52</v>
      </c>
      <c r="B12" s="14" t="s">
        <v>28</v>
      </c>
      <c r="C12" s="8" t="s">
        <v>23</v>
      </c>
      <c r="D12" s="8" t="s">
        <v>29</v>
      </c>
      <c r="E12" s="8"/>
      <c r="F12" s="8"/>
      <c r="G12" s="8"/>
      <c r="H12" s="8"/>
      <c r="I12" s="8"/>
      <c r="J12" s="8"/>
      <c r="K12" s="8"/>
      <c r="L12" s="8"/>
      <c r="M12" s="8"/>
      <c r="N12" s="8"/>
      <c r="O12" s="8"/>
      <c r="P12" s="8"/>
      <c r="Q12" s="8"/>
      <c r="R12" s="8"/>
      <c r="S12" s="8">
        <f>IF(ISBLANK(G12),1,0)</f>
        <v>1</v>
      </c>
      <c r="T12" s="8">
        <f>IF(ISBLANK(M12),1,0)</f>
        <v>1</v>
      </c>
      <c r="U12" s="8">
        <f>IF(ISBLANK(K12),1,0)</f>
        <v>1</v>
      </c>
      <c r="V12" s="8">
        <f>IF(ISBLANK(Q12),1,0)</f>
        <v>1</v>
      </c>
      <c r="W12" s="28">
        <f t="shared" si="0"/>
        <v>4</v>
      </c>
      <c r="X12" s="8"/>
      <c r="Y12" s="8"/>
    </row>
    <row r="13" spans="1:25" ht="15.75" customHeight="1" x14ac:dyDescent="0.2">
      <c r="A13" s="8" t="s">
        <v>53</v>
      </c>
      <c r="B13" s="8" t="s">
        <v>28</v>
      </c>
      <c r="C13" s="8" t="s">
        <v>23</v>
      </c>
      <c r="D13" s="8" t="s">
        <v>29</v>
      </c>
      <c r="E13" s="14" t="s">
        <v>54</v>
      </c>
      <c r="F13" s="8" t="s">
        <v>55</v>
      </c>
      <c r="G13" s="8" t="s">
        <v>56</v>
      </c>
      <c r="H13" s="8" t="s">
        <v>56</v>
      </c>
      <c r="I13" s="8" t="s">
        <v>33</v>
      </c>
      <c r="J13" s="6">
        <v>36106</v>
      </c>
      <c r="K13" s="8" t="s">
        <v>57</v>
      </c>
      <c r="L13" s="8"/>
      <c r="M13" s="8" t="s">
        <v>35</v>
      </c>
      <c r="N13" s="8" t="s">
        <v>58</v>
      </c>
      <c r="O13" s="8" t="s">
        <v>56</v>
      </c>
      <c r="P13" s="8" t="s">
        <v>59</v>
      </c>
      <c r="Q13" s="8" t="s">
        <v>60</v>
      </c>
      <c r="R13" s="8" t="s">
        <v>61</v>
      </c>
      <c r="S13" s="8">
        <f>IF(ISBLANK(G13),1,0)</f>
        <v>0</v>
      </c>
      <c r="T13" s="8">
        <f>IF(ISBLANK(M13),1,0)</f>
        <v>0</v>
      </c>
      <c r="U13" s="8">
        <f>IF(ISBLANK(K13),1,0)</f>
        <v>0</v>
      </c>
      <c r="V13" s="8">
        <f>IF(ISBLANK(Q13),1,0)</f>
        <v>0</v>
      </c>
      <c r="W13" s="28">
        <f t="shared" si="0"/>
        <v>0</v>
      </c>
      <c r="X13" s="8"/>
      <c r="Y13" s="8"/>
    </row>
    <row r="14" spans="1:25" ht="15.75" customHeight="1" x14ac:dyDescent="0.2">
      <c r="A14" s="8" t="s">
        <v>62</v>
      </c>
      <c r="B14" s="8" t="s">
        <v>63</v>
      </c>
      <c r="C14" s="8" t="s">
        <v>23</v>
      </c>
      <c r="D14" s="8" t="s">
        <v>29</v>
      </c>
      <c r="E14" s="14" t="s">
        <v>54</v>
      </c>
      <c r="F14" s="8" t="s">
        <v>64</v>
      </c>
      <c r="G14" s="8" t="s">
        <v>65</v>
      </c>
      <c r="H14" s="8" t="s">
        <v>65</v>
      </c>
      <c r="I14" s="8" t="s">
        <v>33</v>
      </c>
      <c r="J14" s="8" t="s">
        <v>66</v>
      </c>
      <c r="K14" s="8" t="s">
        <v>57</v>
      </c>
      <c r="L14" s="8"/>
      <c r="M14" s="8" t="s">
        <v>67</v>
      </c>
      <c r="N14" s="8" t="s">
        <v>36</v>
      </c>
      <c r="O14" s="8" t="s">
        <v>65</v>
      </c>
      <c r="P14" s="8" t="s">
        <v>68</v>
      </c>
      <c r="Q14" s="8" t="s">
        <v>69</v>
      </c>
      <c r="R14" s="8" t="s">
        <v>70</v>
      </c>
      <c r="S14" s="8">
        <f>IF(ISBLANK(G14),1,0)</f>
        <v>0</v>
      </c>
      <c r="T14" s="8">
        <f>IF(ISBLANK(M14),1,0)</f>
        <v>0</v>
      </c>
      <c r="U14" s="8">
        <f>IF(ISBLANK(K14),1,0)</f>
        <v>0</v>
      </c>
      <c r="V14" s="8">
        <f>IF(ISBLANK(Q14),1,0)</f>
        <v>0</v>
      </c>
      <c r="W14" s="28">
        <f t="shared" si="0"/>
        <v>0</v>
      </c>
      <c r="X14" s="8"/>
      <c r="Y14" s="8"/>
    </row>
    <row r="15" spans="1:25" ht="15.75" hidden="1" customHeight="1" x14ac:dyDescent="0.2">
      <c r="A15" s="8" t="s">
        <v>72</v>
      </c>
      <c r="B15" s="8" t="s">
        <v>22</v>
      </c>
      <c r="C15" s="8" t="s">
        <v>23</v>
      </c>
      <c r="D15" s="8" t="s">
        <v>24</v>
      </c>
      <c r="E15" s="8"/>
      <c r="F15" s="8"/>
      <c r="G15" s="8"/>
      <c r="H15" s="8"/>
      <c r="I15" s="8"/>
      <c r="J15" s="8"/>
      <c r="K15" s="8"/>
      <c r="L15" s="8"/>
      <c r="M15" s="8"/>
      <c r="N15" s="8"/>
      <c r="O15" s="8"/>
      <c r="P15" s="8"/>
      <c r="Q15" s="8"/>
      <c r="R15" s="8"/>
      <c r="S15" s="8">
        <f>IF(ISBLANK(G15),1,0)</f>
        <v>1</v>
      </c>
      <c r="T15" s="8">
        <f>IF(ISBLANK(M15),1,0)</f>
        <v>1</v>
      </c>
      <c r="U15" s="8">
        <f>IF(ISBLANK(K15),1,0)</f>
        <v>1</v>
      </c>
      <c r="V15" s="8">
        <f>IF(ISBLANK(Q15),1,0)</f>
        <v>1</v>
      </c>
      <c r="W15" s="28">
        <f t="shared" si="0"/>
        <v>4</v>
      </c>
      <c r="X15" s="8"/>
      <c r="Y15" s="8"/>
    </row>
    <row r="16" spans="1:25" ht="15.75" hidden="1" customHeight="1" x14ac:dyDescent="0.2">
      <c r="A16" s="8" t="s">
        <v>73</v>
      </c>
      <c r="B16" s="8" t="s">
        <v>22</v>
      </c>
      <c r="C16" s="8" t="s">
        <v>23</v>
      </c>
      <c r="D16" s="8" t="s">
        <v>24</v>
      </c>
      <c r="E16" s="8"/>
      <c r="F16" s="8"/>
      <c r="G16" s="8"/>
      <c r="H16" s="8"/>
      <c r="I16" s="8"/>
      <c r="J16" s="8"/>
      <c r="K16" s="8"/>
      <c r="L16" s="8"/>
      <c r="M16" s="8"/>
      <c r="N16" s="8"/>
      <c r="O16" s="8"/>
      <c r="P16" s="8"/>
      <c r="Q16" s="8"/>
      <c r="R16" s="8"/>
      <c r="S16" s="8">
        <f>IF(ISBLANK(G16),1,0)</f>
        <v>1</v>
      </c>
      <c r="T16" s="8">
        <f>IF(ISBLANK(M16),1,0)</f>
        <v>1</v>
      </c>
      <c r="U16" s="8">
        <f>IF(ISBLANK(K16),1,0)</f>
        <v>1</v>
      </c>
      <c r="V16" s="8">
        <f>IF(ISBLANK(Q16),1,0)</f>
        <v>1</v>
      </c>
      <c r="W16" s="28">
        <f t="shared" si="0"/>
        <v>4</v>
      </c>
      <c r="X16" s="8"/>
      <c r="Y16" s="8"/>
    </row>
    <row r="17" spans="1:25" ht="15.75" customHeight="1" x14ac:dyDescent="0.2">
      <c r="A17" s="8" t="s">
        <v>74</v>
      </c>
      <c r="B17" s="8" t="s">
        <v>63</v>
      </c>
      <c r="C17" s="8" t="s">
        <v>23</v>
      </c>
      <c r="D17" s="8" t="s">
        <v>29</v>
      </c>
      <c r="E17" s="14" t="s">
        <v>54</v>
      </c>
      <c r="F17" s="8" t="s">
        <v>75</v>
      </c>
      <c r="G17" s="8" t="s">
        <v>76</v>
      </c>
      <c r="H17" s="8" t="s">
        <v>76</v>
      </c>
      <c r="I17" s="8" t="s">
        <v>33</v>
      </c>
      <c r="J17" s="8" t="s">
        <v>77</v>
      </c>
      <c r="K17" s="14" t="s">
        <v>78</v>
      </c>
      <c r="L17" s="8"/>
      <c r="M17" s="8" t="s">
        <v>48</v>
      </c>
      <c r="N17" s="8" t="s">
        <v>58</v>
      </c>
      <c r="O17" s="8" t="s">
        <v>76</v>
      </c>
      <c r="P17" s="8" t="s">
        <v>79</v>
      </c>
      <c r="Q17" s="14" t="s">
        <v>80</v>
      </c>
      <c r="R17" s="8" t="s">
        <v>39</v>
      </c>
      <c r="S17" s="8">
        <f>IF(ISBLANK(G17),1,0)</f>
        <v>0</v>
      </c>
      <c r="T17" s="8">
        <f>IF(ISBLANK(M17),1,0)</f>
        <v>0</v>
      </c>
      <c r="U17" s="8">
        <f>IF(ISBLANK(K17),1,0)</f>
        <v>0</v>
      </c>
      <c r="V17" s="8">
        <f>IF(ISBLANK(Q17),1,0)</f>
        <v>0</v>
      </c>
      <c r="W17" s="28">
        <f t="shared" si="0"/>
        <v>0</v>
      </c>
      <c r="X17" s="8"/>
      <c r="Y17" s="8"/>
    </row>
    <row r="18" spans="1:25" ht="15.75" hidden="1" customHeight="1" x14ac:dyDescent="0.2">
      <c r="A18" s="8" t="s">
        <v>81</v>
      </c>
      <c r="B18" s="8" t="s">
        <v>28</v>
      </c>
      <c r="C18" s="8" t="s">
        <v>23</v>
      </c>
      <c r="D18" s="8" t="s">
        <v>29</v>
      </c>
      <c r="E18" s="8"/>
      <c r="F18" s="8"/>
      <c r="G18" s="8"/>
      <c r="H18" s="8"/>
      <c r="I18" s="8"/>
      <c r="J18" s="8"/>
      <c r="K18" s="8"/>
      <c r="L18" s="8"/>
      <c r="M18" s="8"/>
      <c r="N18" s="8"/>
      <c r="O18" s="8"/>
      <c r="P18" s="8"/>
      <c r="Q18" s="8"/>
      <c r="R18" s="8"/>
      <c r="S18" s="8">
        <f>IF(ISBLANK(G18),1,0)</f>
        <v>1</v>
      </c>
      <c r="T18" s="8">
        <f>IF(ISBLANK(M18),1,0)</f>
        <v>1</v>
      </c>
      <c r="U18" s="8">
        <f>IF(ISBLANK(K18),1,0)</f>
        <v>1</v>
      </c>
      <c r="V18" s="8">
        <f>IF(ISBLANK(Q18),1,0)</f>
        <v>1</v>
      </c>
      <c r="W18" s="28">
        <f t="shared" si="0"/>
        <v>4</v>
      </c>
      <c r="X18" s="8"/>
      <c r="Y18" s="8"/>
    </row>
    <row r="19" spans="1:25" ht="15.75" hidden="1" customHeight="1" x14ac:dyDescent="0.2">
      <c r="A19" s="8" t="s">
        <v>82</v>
      </c>
      <c r="B19" s="8" t="s">
        <v>63</v>
      </c>
      <c r="C19" s="8" t="s">
        <v>83</v>
      </c>
      <c r="D19" s="8" t="s">
        <v>29</v>
      </c>
      <c r="E19" s="8"/>
      <c r="F19" s="8"/>
      <c r="G19" s="8"/>
      <c r="H19" s="8"/>
      <c r="I19" s="8"/>
      <c r="J19" s="8"/>
      <c r="K19" s="8"/>
      <c r="L19" s="8"/>
      <c r="M19" s="8"/>
      <c r="N19" s="8"/>
      <c r="O19" s="8"/>
      <c r="P19" s="8"/>
      <c r="Q19" s="8"/>
      <c r="R19" s="8"/>
      <c r="S19" s="8">
        <f>IF(ISBLANK(G19),1,0)</f>
        <v>1</v>
      </c>
      <c r="T19" s="8">
        <f>IF(ISBLANK(M19),1,0)</f>
        <v>1</v>
      </c>
      <c r="U19" s="8">
        <f>IF(ISBLANK(K19),1,0)</f>
        <v>1</v>
      </c>
      <c r="V19" s="8">
        <f>IF(ISBLANK(Q19),1,0)</f>
        <v>1</v>
      </c>
      <c r="W19" s="28">
        <f t="shared" si="0"/>
        <v>4</v>
      </c>
      <c r="X19" s="8"/>
      <c r="Y19" s="8"/>
    </row>
    <row r="20" spans="1:25" ht="15.75" customHeight="1" x14ac:dyDescent="0.2">
      <c r="A20" s="14" t="s">
        <v>84</v>
      </c>
      <c r="B20" s="14" t="s">
        <v>28</v>
      </c>
      <c r="C20" s="14" t="s">
        <v>23</v>
      </c>
      <c r="D20" s="8" t="s">
        <v>29</v>
      </c>
      <c r="E20" s="8" t="s">
        <v>54</v>
      </c>
      <c r="F20" s="8" t="s">
        <v>85</v>
      </c>
      <c r="G20" s="8" t="s">
        <v>86</v>
      </c>
      <c r="H20" s="8" t="s">
        <v>86</v>
      </c>
      <c r="I20" s="8" t="s">
        <v>33</v>
      </c>
      <c r="J20" s="6">
        <v>36318</v>
      </c>
      <c r="K20" s="14" t="s">
        <v>57</v>
      </c>
      <c r="L20" s="8"/>
      <c r="M20" s="8" t="s">
        <v>87</v>
      </c>
      <c r="N20" s="14" t="s">
        <v>88</v>
      </c>
      <c r="O20" s="14" t="s">
        <v>86</v>
      </c>
      <c r="P20" s="14" t="s">
        <v>85</v>
      </c>
      <c r="Q20" s="14" t="s">
        <v>89</v>
      </c>
      <c r="R20" s="14" t="s">
        <v>39</v>
      </c>
      <c r="S20" s="8">
        <f>IF(ISBLANK(G20),1,0)</f>
        <v>0</v>
      </c>
      <c r="T20" s="8">
        <f>IF(ISBLANK(M20),1,0)</f>
        <v>0</v>
      </c>
      <c r="U20" s="8">
        <f>IF(ISBLANK(K20),1,0)</f>
        <v>0</v>
      </c>
      <c r="V20" s="8">
        <f>IF(ISBLANK(Q20),1,0)</f>
        <v>0</v>
      </c>
      <c r="W20" s="28">
        <f t="shared" si="0"/>
        <v>0</v>
      </c>
      <c r="X20" s="8"/>
      <c r="Y20" s="8"/>
    </row>
    <row r="21" spans="1:25" ht="15.75" hidden="1" customHeight="1" x14ac:dyDescent="0.2">
      <c r="A21" s="8" t="s">
        <v>90</v>
      </c>
      <c r="B21" s="14" t="s">
        <v>91</v>
      </c>
      <c r="C21" s="8" t="s">
        <v>83</v>
      </c>
      <c r="D21" s="8" t="s">
        <v>29</v>
      </c>
      <c r="E21" s="8"/>
      <c r="F21" s="8"/>
      <c r="G21" s="8"/>
      <c r="H21" s="8"/>
      <c r="I21" s="8"/>
      <c r="J21" s="8"/>
      <c r="K21" s="8"/>
      <c r="L21" s="8"/>
      <c r="M21" s="8"/>
      <c r="N21" s="8"/>
      <c r="O21" s="8"/>
      <c r="P21" s="8"/>
      <c r="Q21" s="8"/>
      <c r="R21" s="8"/>
      <c r="S21" s="8">
        <f>IF(ISBLANK(G21),1,0)</f>
        <v>1</v>
      </c>
      <c r="T21" s="8">
        <f>IF(ISBLANK(M21),1,0)</f>
        <v>1</v>
      </c>
      <c r="U21" s="8">
        <f>IF(ISBLANK(K21),1,0)</f>
        <v>1</v>
      </c>
      <c r="V21" s="8">
        <f>IF(ISBLANK(Q21),1,0)</f>
        <v>1</v>
      </c>
      <c r="W21" s="28">
        <f t="shared" si="0"/>
        <v>4</v>
      </c>
      <c r="X21" s="8"/>
      <c r="Y21" s="8"/>
    </row>
    <row r="22" spans="1:25" ht="15.75" hidden="1" customHeight="1" x14ac:dyDescent="0.2">
      <c r="A22" s="8" t="s">
        <v>92</v>
      </c>
      <c r="B22" s="8" t="s">
        <v>22</v>
      </c>
      <c r="C22" s="8" t="s">
        <v>23</v>
      </c>
      <c r="D22" s="8" t="s">
        <v>24</v>
      </c>
      <c r="E22" s="8"/>
      <c r="F22" s="8"/>
      <c r="G22" s="8"/>
      <c r="H22" s="8"/>
      <c r="I22" s="8"/>
      <c r="J22" s="8"/>
      <c r="K22" s="8"/>
      <c r="L22" s="8"/>
      <c r="M22" s="8"/>
      <c r="N22" s="8"/>
      <c r="O22" s="8"/>
      <c r="P22" s="8"/>
      <c r="Q22" s="8"/>
      <c r="R22" s="8"/>
      <c r="S22" s="8">
        <f>IF(ISBLANK(G22),1,0)</f>
        <v>1</v>
      </c>
      <c r="T22" s="8">
        <f>IF(ISBLANK(M22),1,0)</f>
        <v>1</v>
      </c>
      <c r="U22" s="8">
        <f>IF(ISBLANK(K22),1,0)</f>
        <v>1</v>
      </c>
      <c r="V22" s="8">
        <f>IF(ISBLANK(Q22),1,0)</f>
        <v>1</v>
      </c>
      <c r="W22" s="28">
        <f t="shared" si="0"/>
        <v>4</v>
      </c>
      <c r="X22" s="8"/>
      <c r="Y22" s="8"/>
    </row>
    <row r="23" spans="1:25" ht="15.75" hidden="1" customHeight="1" x14ac:dyDescent="0.2">
      <c r="A23" s="8" t="s">
        <v>93</v>
      </c>
      <c r="B23" s="8" t="s">
        <v>22</v>
      </c>
      <c r="C23" s="8" t="s">
        <v>23</v>
      </c>
      <c r="D23" s="8" t="s">
        <v>24</v>
      </c>
      <c r="E23" s="8"/>
      <c r="F23" s="8"/>
      <c r="G23" s="8"/>
      <c r="H23" s="8"/>
      <c r="I23" s="8"/>
      <c r="J23" s="8"/>
      <c r="K23" s="8"/>
      <c r="L23" s="8"/>
      <c r="M23" s="8"/>
      <c r="N23" s="8"/>
      <c r="O23" s="8"/>
      <c r="P23" s="8"/>
      <c r="Q23" s="8"/>
      <c r="R23" s="8"/>
      <c r="S23" s="8">
        <f>IF(ISBLANK(G23),1,0)</f>
        <v>1</v>
      </c>
      <c r="T23" s="8">
        <f>IF(ISBLANK(M23),1,0)</f>
        <v>1</v>
      </c>
      <c r="U23" s="8">
        <f>IF(ISBLANK(K23),1,0)</f>
        <v>1</v>
      </c>
      <c r="V23" s="8">
        <f>IF(ISBLANK(Q23),1,0)</f>
        <v>1</v>
      </c>
      <c r="W23" s="28">
        <f t="shared" si="0"/>
        <v>4</v>
      </c>
      <c r="X23" s="8"/>
      <c r="Y23" s="8"/>
    </row>
    <row r="24" spans="1:25" ht="15.75" hidden="1" customHeight="1" x14ac:dyDescent="0.2">
      <c r="A24" s="8" t="s">
        <v>94</v>
      </c>
      <c r="B24" s="8" t="s">
        <v>28</v>
      </c>
      <c r="C24" s="8" t="s">
        <v>23</v>
      </c>
      <c r="D24" s="8" t="s">
        <v>29</v>
      </c>
      <c r="E24" s="8"/>
      <c r="F24" s="8"/>
      <c r="G24" s="8"/>
      <c r="H24" s="8"/>
      <c r="I24" s="8"/>
      <c r="J24" s="8"/>
      <c r="K24" s="8"/>
      <c r="L24" s="8"/>
      <c r="M24" s="8"/>
      <c r="N24" s="8"/>
      <c r="O24" s="8"/>
      <c r="P24" s="8"/>
      <c r="Q24" s="8"/>
      <c r="R24" s="8"/>
      <c r="S24" s="8">
        <f>IF(ISBLANK(G24),1,0)</f>
        <v>1</v>
      </c>
      <c r="T24" s="8">
        <f>IF(ISBLANK(M24),1,0)</f>
        <v>1</v>
      </c>
      <c r="U24" s="8">
        <f>IF(ISBLANK(K24),1,0)</f>
        <v>1</v>
      </c>
      <c r="V24" s="8">
        <f>IF(ISBLANK(Q24),1,0)</f>
        <v>1</v>
      </c>
      <c r="W24" s="28">
        <f t="shared" si="0"/>
        <v>4</v>
      </c>
      <c r="X24" s="8"/>
      <c r="Y24" s="8"/>
    </row>
    <row r="25" spans="1:25" ht="15.75" hidden="1" customHeight="1" x14ac:dyDescent="0.2">
      <c r="A25" s="8" t="s">
        <v>95</v>
      </c>
      <c r="B25" s="8" t="s">
        <v>22</v>
      </c>
      <c r="C25" s="8" t="s">
        <v>23</v>
      </c>
      <c r="D25" s="8" t="s">
        <v>24</v>
      </c>
      <c r="E25" s="8"/>
      <c r="F25" s="8"/>
      <c r="G25" s="8"/>
      <c r="H25" s="8"/>
      <c r="I25" s="8"/>
      <c r="J25" s="8"/>
      <c r="K25" s="8"/>
      <c r="L25" s="8"/>
      <c r="M25" s="8"/>
      <c r="N25" s="8"/>
      <c r="O25" s="8"/>
      <c r="P25" s="8"/>
      <c r="Q25" s="8"/>
      <c r="R25" s="8"/>
      <c r="S25" s="8">
        <f>IF(ISBLANK(G25),1,0)</f>
        <v>1</v>
      </c>
      <c r="T25" s="8">
        <f>IF(ISBLANK(M25),1,0)</f>
        <v>1</v>
      </c>
      <c r="U25" s="8">
        <f>IF(ISBLANK(K25),1,0)</f>
        <v>1</v>
      </c>
      <c r="V25" s="8">
        <f>IF(ISBLANK(Q25),1,0)</f>
        <v>1</v>
      </c>
      <c r="W25" s="28">
        <f t="shared" si="0"/>
        <v>4</v>
      </c>
      <c r="X25" s="8"/>
      <c r="Y25" s="8"/>
    </row>
    <row r="26" spans="1:25" ht="15.75" hidden="1" customHeight="1" x14ac:dyDescent="0.2">
      <c r="A26" s="8" t="s">
        <v>96</v>
      </c>
      <c r="B26" s="8" t="s">
        <v>97</v>
      </c>
      <c r="C26" s="8" t="s">
        <v>23</v>
      </c>
      <c r="D26" s="8" t="s">
        <v>24</v>
      </c>
      <c r="E26" s="8"/>
      <c r="F26" s="8"/>
      <c r="G26" s="8"/>
      <c r="H26" s="8"/>
      <c r="I26" s="8"/>
      <c r="J26" s="8"/>
      <c r="K26" s="8"/>
      <c r="L26" s="8"/>
      <c r="M26" s="8"/>
      <c r="N26" s="8"/>
      <c r="O26" s="8"/>
      <c r="P26" s="8"/>
      <c r="Q26" s="8"/>
      <c r="R26" s="8"/>
      <c r="S26" s="8">
        <f>IF(ISBLANK(G26),1,0)</f>
        <v>1</v>
      </c>
      <c r="T26" s="8">
        <f>IF(ISBLANK(M26),1,0)</f>
        <v>1</v>
      </c>
      <c r="U26" s="8">
        <f>IF(ISBLANK(K26),1,0)</f>
        <v>1</v>
      </c>
      <c r="V26" s="8">
        <f>IF(ISBLANK(Q26),1,0)</f>
        <v>1</v>
      </c>
      <c r="W26" s="28">
        <f t="shared" si="0"/>
        <v>4</v>
      </c>
      <c r="X26" s="8"/>
      <c r="Y26" s="8"/>
    </row>
    <row r="27" spans="1:25" ht="15.75" hidden="1" customHeight="1" x14ac:dyDescent="0.2">
      <c r="A27" s="8" t="s">
        <v>98</v>
      </c>
      <c r="B27" s="8" t="s">
        <v>99</v>
      </c>
      <c r="C27" s="8" t="s">
        <v>23</v>
      </c>
      <c r="D27" s="8" t="s">
        <v>24</v>
      </c>
      <c r="E27" s="8"/>
      <c r="F27" s="8"/>
      <c r="G27" s="8"/>
      <c r="H27" s="8"/>
      <c r="I27" s="8"/>
      <c r="J27" s="8"/>
      <c r="K27" s="8"/>
      <c r="L27" s="8"/>
      <c r="M27" s="8"/>
      <c r="N27" s="8"/>
      <c r="O27" s="8"/>
      <c r="P27" s="8"/>
      <c r="Q27" s="8"/>
      <c r="R27" s="8"/>
      <c r="S27" s="8">
        <f>IF(ISBLANK(G27),1,0)</f>
        <v>1</v>
      </c>
      <c r="T27" s="8">
        <f>IF(ISBLANK(M27),1,0)</f>
        <v>1</v>
      </c>
      <c r="U27" s="8">
        <f>IF(ISBLANK(K27),1,0)</f>
        <v>1</v>
      </c>
      <c r="V27" s="8">
        <f>IF(ISBLANK(Q27),1,0)</f>
        <v>1</v>
      </c>
      <c r="W27" s="28">
        <f t="shared" si="0"/>
        <v>4</v>
      </c>
      <c r="X27" s="8"/>
      <c r="Y27" s="8"/>
    </row>
    <row r="28" spans="1:25" ht="15.75" hidden="1" customHeight="1" x14ac:dyDescent="0.2">
      <c r="A28" s="8" t="s">
        <v>100</v>
      </c>
      <c r="B28" s="8" t="s">
        <v>28</v>
      </c>
      <c r="C28" s="8" t="s">
        <v>23</v>
      </c>
      <c r="D28" s="8" t="s">
        <v>29</v>
      </c>
      <c r="E28" s="8"/>
      <c r="F28" s="8"/>
      <c r="G28" s="8"/>
      <c r="H28" s="8"/>
      <c r="I28" s="8"/>
      <c r="J28" s="8"/>
      <c r="K28" s="8"/>
      <c r="L28" s="8"/>
      <c r="M28" s="8"/>
      <c r="N28" s="8"/>
      <c r="O28" s="8"/>
      <c r="P28" s="8"/>
      <c r="Q28" s="8"/>
      <c r="R28" s="8"/>
      <c r="S28" s="8">
        <f>IF(ISBLANK(G28),1,0)</f>
        <v>1</v>
      </c>
      <c r="T28" s="8">
        <f>IF(ISBLANK(M28),1,0)</f>
        <v>1</v>
      </c>
      <c r="U28" s="8">
        <f>IF(ISBLANK(K28),1,0)</f>
        <v>1</v>
      </c>
      <c r="V28" s="8">
        <f>IF(ISBLANK(Q28),1,0)</f>
        <v>1</v>
      </c>
      <c r="W28" s="28">
        <f t="shared" si="0"/>
        <v>4</v>
      </c>
      <c r="X28" s="8"/>
      <c r="Y28" s="8"/>
    </row>
    <row r="29" spans="1:25" ht="15.75" hidden="1" customHeight="1" x14ac:dyDescent="0.2">
      <c r="A29" s="8" t="s">
        <v>101</v>
      </c>
      <c r="B29" s="8" t="s">
        <v>28</v>
      </c>
      <c r="C29" s="8" t="s">
        <v>23</v>
      </c>
      <c r="D29" s="8" t="s">
        <v>29</v>
      </c>
      <c r="E29" s="8"/>
      <c r="F29" s="8"/>
      <c r="G29" s="8"/>
      <c r="H29" s="8"/>
      <c r="I29" s="8"/>
      <c r="J29" s="8"/>
      <c r="K29" s="8"/>
      <c r="L29" s="8"/>
      <c r="M29" s="8"/>
      <c r="N29" s="8"/>
      <c r="O29" s="8"/>
      <c r="P29" s="8"/>
      <c r="Q29" s="8"/>
      <c r="R29" s="8"/>
      <c r="S29" s="8">
        <f>IF(ISBLANK(G29),1,0)</f>
        <v>1</v>
      </c>
      <c r="T29" s="8">
        <f>IF(ISBLANK(M29),1,0)</f>
        <v>1</v>
      </c>
      <c r="U29" s="8">
        <f>IF(ISBLANK(K29),1,0)</f>
        <v>1</v>
      </c>
      <c r="V29" s="8">
        <f>IF(ISBLANK(Q29),1,0)</f>
        <v>1</v>
      </c>
      <c r="W29" s="28">
        <f t="shared" si="0"/>
        <v>4</v>
      </c>
      <c r="X29" s="8"/>
      <c r="Y29" s="8"/>
    </row>
    <row r="30" spans="1:25" ht="15.75" hidden="1" customHeight="1" x14ac:dyDescent="0.2">
      <c r="A30" s="8" t="s">
        <v>102</v>
      </c>
      <c r="B30" s="8" t="s">
        <v>22</v>
      </c>
      <c r="C30" s="8" t="s">
        <v>23</v>
      </c>
      <c r="D30" s="8" t="s">
        <v>24</v>
      </c>
      <c r="E30" s="8"/>
      <c r="F30" s="8"/>
      <c r="G30" s="8"/>
      <c r="H30" s="8"/>
      <c r="I30" s="8"/>
      <c r="J30" s="8"/>
      <c r="K30" s="8"/>
      <c r="L30" s="8"/>
      <c r="M30" s="8"/>
      <c r="N30" s="8"/>
      <c r="O30" s="8"/>
      <c r="P30" s="8"/>
      <c r="Q30" s="8"/>
      <c r="R30" s="8"/>
      <c r="S30" s="8">
        <f>IF(ISBLANK(G30),1,0)</f>
        <v>1</v>
      </c>
      <c r="T30" s="8">
        <f>IF(ISBLANK(M30),1,0)</f>
        <v>1</v>
      </c>
      <c r="U30" s="8">
        <f>IF(ISBLANK(K30),1,0)</f>
        <v>1</v>
      </c>
      <c r="V30" s="8">
        <f>IF(ISBLANK(Q30),1,0)</f>
        <v>1</v>
      </c>
      <c r="W30" s="28">
        <f t="shared" si="0"/>
        <v>4</v>
      </c>
      <c r="X30" s="8"/>
      <c r="Y30" s="8"/>
    </row>
    <row r="31" spans="1:25" ht="15.75" hidden="1" customHeight="1" x14ac:dyDescent="0.2">
      <c r="A31" s="8" t="s">
        <v>103</v>
      </c>
      <c r="B31" s="8" t="s">
        <v>22</v>
      </c>
      <c r="C31" s="8" t="s">
        <v>23</v>
      </c>
      <c r="D31" s="8" t="s">
        <v>24</v>
      </c>
      <c r="E31" s="8"/>
      <c r="F31" s="8"/>
      <c r="G31" s="8"/>
      <c r="H31" s="8"/>
      <c r="I31" s="8"/>
      <c r="J31" s="8"/>
      <c r="K31" s="8"/>
      <c r="L31" s="8"/>
      <c r="M31" s="8"/>
      <c r="N31" s="8"/>
      <c r="O31" s="8"/>
      <c r="P31" s="8"/>
      <c r="Q31" s="8"/>
      <c r="R31" s="8"/>
      <c r="S31" s="8">
        <f>IF(ISBLANK(G31),1,0)</f>
        <v>1</v>
      </c>
      <c r="T31" s="8">
        <f>IF(ISBLANK(M31),1,0)</f>
        <v>1</v>
      </c>
      <c r="U31" s="8">
        <f>IF(ISBLANK(K31),1,0)</f>
        <v>1</v>
      </c>
      <c r="V31" s="8">
        <f>IF(ISBLANK(Q31),1,0)</f>
        <v>1</v>
      </c>
      <c r="W31" s="28">
        <f t="shared" si="0"/>
        <v>4</v>
      </c>
      <c r="X31" s="8"/>
      <c r="Y31" s="8"/>
    </row>
    <row r="32" spans="1:25" ht="15.75" hidden="1" customHeight="1" x14ac:dyDescent="0.2">
      <c r="A32" s="8" t="s">
        <v>104</v>
      </c>
      <c r="B32" s="8" t="s">
        <v>28</v>
      </c>
      <c r="C32" s="8" t="s">
        <v>23</v>
      </c>
      <c r="D32" s="8" t="s">
        <v>29</v>
      </c>
      <c r="E32" s="8"/>
      <c r="F32" s="8"/>
      <c r="G32" s="8"/>
      <c r="H32" s="8"/>
      <c r="I32" s="8"/>
      <c r="J32" s="8"/>
      <c r="K32" s="8"/>
      <c r="L32" s="8"/>
      <c r="M32" s="8"/>
      <c r="N32" s="8"/>
      <c r="O32" s="8"/>
      <c r="P32" s="8"/>
      <c r="Q32" s="8"/>
      <c r="R32" s="8"/>
      <c r="S32" s="8">
        <f>IF(ISBLANK(G32),1,0)</f>
        <v>1</v>
      </c>
      <c r="T32" s="8">
        <f>IF(ISBLANK(M32),1,0)</f>
        <v>1</v>
      </c>
      <c r="U32" s="8">
        <f>IF(ISBLANK(K32),1,0)</f>
        <v>1</v>
      </c>
      <c r="V32" s="8">
        <f>IF(ISBLANK(Q32),1,0)</f>
        <v>1</v>
      </c>
      <c r="W32" s="28">
        <f t="shared" si="0"/>
        <v>4</v>
      </c>
      <c r="X32" s="8"/>
      <c r="Y32" s="8"/>
    </row>
    <row r="33" spans="1:25" ht="15.75" hidden="1" customHeight="1" x14ac:dyDescent="0.2">
      <c r="A33" s="8" t="s">
        <v>105</v>
      </c>
      <c r="B33" s="8" t="s">
        <v>28</v>
      </c>
      <c r="C33" s="8" t="s">
        <v>23</v>
      </c>
      <c r="D33" s="8" t="s">
        <v>29</v>
      </c>
      <c r="E33" s="8"/>
      <c r="F33" s="8"/>
      <c r="G33" s="8"/>
      <c r="H33" s="8"/>
      <c r="I33" s="8"/>
      <c r="J33" s="8"/>
      <c r="K33" s="8"/>
      <c r="L33" s="8"/>
      <c r="M33" s="8"/>
      <c r="N33" s="8"/>
      <c r="O33" s="8"/>
      <c r="P33" s="8"/>
      <c r="Q33" s="8"/>
      <c r="R33" s="8"/>
      <c r="S33" s="8">
        <f>IF(ISBLANK(G33),1,0)</f>
        <v>1</v>
      </c>
      <c r="T33" s="8">
        <f>IF(ISBLANK(M33),1,0)</f>
        <v>1</v>
      </c>
      <c r="U33" s="8">
        <f>IF(ISBLANK(K33),1,0)</f>
        <v>1</v>
      </c>
      <c r="V33" s="8">
        <f>IF(ISBLANK(Q33),1,0)</f>
        <v>1</v>
      </c>
      <c r="W33" s="28">
        <f t="shared" si="0"/>
        <v>4</v>
      </c>
      <c r="X33" s="8"/>
      <c r="Y33" s="8"/>
    </row>
    <row r="34" spans="1:25" ht="15.75" customHeight="1" x14ac:dyDescent="0.2">
      <c r="A34" s="8" t="s">
        <v>106</v>
      </c>
      <c r="B34" s="8" t="s">
        <v>28</v>
      </c>
      <c r="C34" s="8" t="s">
        <v>23</v>
      </c>
      <c r="D34" s="8" t="s">
        <v>29</v>
      </c>
      <c r="E34" s="8" t="s">
        <v>54</v>
      </c>
      <c r="F34" s="8" t="s">
        <v>44</v>
      </c>
      <c r="G34" s="8" t="s">
        <v>45</v>
      </c>
      <c r="H34" s="8" t="s">
        <v>45</v>
      </c>
      <c r="I34" s="8" t="s">
        <v>33</v>
      </c>
      <c r="J34" s="33">
        <v>34697</v>
      </c>
      <c r="K34" s="8" t="s">
        <v>34</v>
      </c>
      <c r="L34" s="8"/>
      <c r="M34" s="8" t="s">
        <v>108</v>
      </c>
      <c r="N34" s="8" t="s">
        <v>109</v>
      </c>
      <c r="O34" s="8" t="s">
        <v>45</v>
      </c>
      <c r="P34" s="14" t="s">
        <v>49</v>
      </c>
      <c r="Q34" s="8" t="s">
        <v>110</v>
      </c>
      <c r="R34" s="8" t="s">
        <v>61</v>
      </c>
      <c r="S34" s="8">
        <f>IF(ISBLANK(G34),1,0)</f>
        <v>0</v>
      </c>
      <c r="T34" s="8">
        <f>IF(ISBLANK(M34),1,0)</f>
        <v>0</v>
      </c>
      <c r="U34" s="8">
        <f>IF(ISBLANK(K34),1,0)</f>
        <v>0</v>
      </c>
      <c r="V34" s="8">
        <f>IF(ISBLANK(Q34),1,0)</f>
        <v>0</v>
      </c>
      <c r="W34" s="28">
        <f t="shared" si="0"/>
        <v>0</v>
      </c>
      <c r="X34" s="8"/>
      <c r="Y34" s="8"/>
    </row>
    <row r="35" spans="1:25" ht="15.75" customHeight="1" x14ac:dyDescent="0.2">
      <c r="A35" s="8" t="s">
        <v>111</v>
      </c>
      <c r="B35" s="8" t="s">
        <v>28</v>
      </c>
      <c r="C35" s="8" t="s">
        <v>23</v>
      </c>
      <c r="D35" s="8" t="s">
        <v>29</v>
      </c>
      <c r="E35" s="8" t="s">
        <v>54</v>
      </c>
      <c r="F35" s="8" t="s">
        <v>44</v>
      </c>
      <c r="G35" s="8" t="s">
        <v>45</v>
      </c>
      <c r="H35" s="8" t="s">
        <v>45</v>
      </c>
      <c r="I35" s="8" t="s">
        <v>33</v>
      </c>
      <c r="J35" s="8" t="s">
        <v>112</v>
      </c>
      <c r="K35" s="14" t="s">
        <v>57</v>
      </c>
      <c r="L35" s="8"/>
      <c r="M35" s="8" t="s">
        <v>35</v>
      </c>
      <c r="N35" s="8" t="s">
        <v>58</v>
      </c>
      <c r="O35" s="8" t="s">
        <v>45</v>
      </c>
      <c r="P35" s="8" t="s">
        <v>113</v>
      </c>
      <c r="Q35" s="8" t="s">
        <v>114</v>
      </c>
      <c r="R35" s="8" t="s">
        <v>70</v>
      </c>
      <c r="S35" s="8">
        <f>IF(ISBLANK(G35),1,0)</f>
        <v>0</v>
      </c>
      <c r="T35" s="8">
        <f>IF(ISBLANK(M35),1,0)</f>
        <v>0</v>
      </c>
      <c r="U35" s="8">
        <f>IF(ISBLANK(K35),1,0)</f>
        <v>0</v>
      </c>
      <c r="V35" s="8">
        <f>IF(ISBLANK(Q35),1,0)</f>
        <v>0</v>
      </c>
      <c r="W35" s="28">
        <f t="shared" si="0"/>
        <v>0</v>
      </c>
      <c r="X35" s="8"/>
      <c r="Y35" s="8"/>
    </row>
    <row r="36" spans="1:25" ht="15.75" hidden="1" customHeight="1" x14ac:dyDescent="0.2">
      <c r="A36" s="8" t="s">
        <v>115</v>
      </c>
      <c r="B36" s="8" t="s">
        <v>28</v>
      </c>
      <c r="C36" s="8" t="s">
        <v>23</v>
      </c>
      <c r="D36" s="8" t="s">
        <v>29</v>
      </c>
      <c r="E36" s="8"/>
      <c r="F36" s="8"/>
      <c r="G36" s="8"/>
      <c r="H36" s="8"/>
      <c r="I36" s="8"/>
      <c r="J36" s="8"/>
      <c r="K36" s="8"/>
      <c r="L36" s="8"/>
      <c r="M36" s="8"/>
      <c r="N36" s="8"/>
      <c r="O36" s="8"/>
      <c r="P36" s="8"/>
      <c r="Q36" s="8"/>
      <c r="R36" s="8"/>
      <c r="S36" s="8">
        <f>IF(ISBLANK(G36),1,0)</f>
        <v>1</v>
      </c>
      <c r="T36" s="8">
        <f>IF(ISBLANK(M36),1,0)</f>
        <v>1</v>
      </c>
      <c r="U36" s="8">
        <f>IF(ISBLANK(K36),1,0)</f>
        <v>1</v>
      </c>
      <c r="V36" s="8">
        <f>IF(ISBLANK(Q36),1,0)</f>
        <v>1</v>
      </c>
      <c r="W36" s="28">
        <f t="shared" si="0"/>
        <v>4</v>
      </c>
      <c r="X36" s="8"/>
      <c r="Y36" s="8"/>
    </row>
    <row r="37" spans="1:25" ht="15.75" hidden="1" customHeight="1" x14ac:dyDescent="0.2">
      <c r="A37" s="8" t="s">
        <v>116</v>
      </c>
      <c r="B37" s="8" t="s">
        <v>28</v>
      </c>
      <c r="C37" s="8" t="s">
        <v>23</v>
      </c>
      <c r="D37" s="8" t="s">
        <v>29</v>
      </c>
      <c r="E37" s="8"/>
      <c r="F37" s="8"/>
      <c r="G37" s="8"/>
      <c r="H37" s="8"/>
      <c r="I37" s="8"/>
      <c r="J37" s="8"/>
      <c r="K37" s="8"/>
      <c r="L37" s="8"/>
      <c r="M37" s="8"/>
      <c r="N37" s="8"/>
      <c r="O37" s="8"/>
      <c r="P37" s="8"/>
      <c r="Q37" s="8"/>
      <c r="R37" s="8"/>
      <c r="S37" s="8">
        <f>IF(ISBLANK(G37),1,0)</f>
        <v>1</v>
      </c>
      <c r="T37" s="8">
        <f>IF(ISBLANK(M37),1,0)</f>
        <v>1</v>
      </c>
      <c r="U37" s="8">
        <f>IF(ISBLANK(K37),1,0)</f>
        <v>1</v>
      </c>
      <c r="V37" s="8">
        <f>IF(ISBLANK(Q37),1,0)</f>
        <v>1</v>
      </c>
      <c r="W37" s="28">
        <f t="shared" si="0"/>
        <v>4</v>
      </c>
      <c r="X37" s="8"/>
      <c r="Y37" s="8"/>
    </row>
    <row r="38" spans="1:25" ht="15.75" customHeight="1" x14ac:dyDescent="0.2">
      <c r="A38" s="8" t="s">
        <v>117</v>
      </c>
      <c r="B38" s="8" t="s">
        <v>28</v>
      </c>
      <c r="C38" s="8" t="s">
        <v>23</v>
      </c>
      <c r="D38" s="8" t="s">
        <v>29</v>
      </c>
      <c r="E38" s="8" t="s">
        <v>54</v>
      </c>
      <c r="F38" s="8" t="s">
        <v>118</v>
      </c>
      <c r="G38" s="8" t="s">
        <v>119</v>
      </c>
      <c r="H38" s="8" t="s">
        <v>119</v>
      </c>
      <c r="I38" s="8" t="s">
        <v>33</v>
      </c>
      <c r="J38" s="8" t="s">
        <v>120</v>
      </c>
      <c r="K38" s="8" t="s">
        <v>57</v>
      </c>
      <c r="L38" s="8"/>
      <c r="M38" s="8" t="s">
        <v>121</v>
      </c>
      <c r="N38" s="8" t="s">
        <v>58</v>
      </c>
      <c r="O38" s="8" t="s">
        <v>119</v>
      </c>
      <c r="P38" s="8" t="s">
        <v>122</v>
      </c>
      <c r="Q38" s="8" t="s">
        <v>123</v>
      </c>
      <c r="R38" s="8" t="s">
        <v>61</v>
      </c>
      <c r="S38" s="8">
        <f>IF(ISBLANK(G38),1,0)</f>
        <v>0</v>
      </c>
      <c r="T38" s="8">
        <f>IF(ISBLANK(M38),1,0)</f>
        <v>0</v>
      </c>
      <c r="U38" s="8">
        <f>IF(ISBLANK(K38),1,0)</f>
        <v>0</v>
      </c>
      <c r="V38" s="8">
        <f>IF(ISBLANK(Q38),1,0)</f>
        <v>0</v>
      </c>
      <c r="W38" s="28">
        <f t="shared" si="0"/>
        <v>0</v>
      </c>
      <c r="X38" s="8"/>
      <c r="Y38" s="8"/>
    </row>
    <row r="39" spans="1:25" ht="15.75" hidden="1" customHeight="1" x14ac:dyDescent="0.2">
      <c r="A39" s="8" t="s">
        <v>124</v>
      </c>
      <c r="B39" s="8" t="s">
        <v>125</v>
      </c>
      <c r="C39" s="8" t="s">
        <v>23</v>
      </c>
      <c r="D39" s="8" t="s">
        <v>24</v>
      </c>
      <c r="E39" s="8"/>
      <c r="F39" s="8"/>
      <c r="G39" s="8"/>
      <c r="H39" s="8"/>
      <c r="I39" s="8"/>
      <c r="J39" s="8"/>
      <c r="K39" s="8"/>
      <c r="L39" s="8"/>
      <c r="M39" s="8"/>
      <c r="N39" s="8"/>
      <c r="O39" s="8"/>
      <c r="P39" s="8"/>
      <c r="Q39" s="8"/>
      <c r="R39" s="8"/>
      <c r="S39" s="8">
        <f>IF(ISBLANK(G39),1,0)</f>
        <v>1</v>
      </c>
      <c r="T39" s="8">
        <f>IF(ISBLANK(M39),1,0)</f>
        <v>1</v>
      </c>
      <c r="U39" s="8">
        <f>IF(ISBLANK(K39),1,0)</f>
        <v>1</v>
      </c>
      <c r="V39" s="8">
        <f>IF(ISBLANK(Q39),1,0)</f>
        <v>1</v>
      </c>
      <c r="W39" s="28">
        <f t="shared" si="0"/>
        <v>4</v>
      </c>
      <c r="X39" s="8"/>
      <c r="Y39" s="8"/>
    </row>
    <row r="40" spans="1:25" ht="15.75" customHeight="1" x14ac:dyDescent="0.2">
      <c r="A40" s="8" t="s">
        <v>126</v>
      </c>
      <c r="B40" s="8" t="s">
        <v>28</v>
      </c>
      <c r="C40" s="8" t="s">
        <v>23</v>
      </c>
      <c r="D40" s="8" t="s">
        <v>29</v>
      </c>
      <c r="E40" s="8" t="s">
        <v>54</v>
      </c>
      <c r="F40" s="8" t="s">
        <v>127</v>
      </c>
      <c r="G40" s="8" t="s">
        <v>45</v>
      </c>
      <c r="H40" s="8" t="s">
        <v>45</v>
      </c>
      <c r="I40" s="8" t="s">
        <v>33</v>
      </c>
      <c r="J40" s="8" t="s">
        <v>128</v>
      </c>
      <c r="K40" s="8" t="s">
        <v>57</v>
      </c>
      <c r="L40" s="8"/>
      <c r="M40" s="8" t="s">
        <v>108</v>
      </c>
      <c r="N40" s="8" t="s">
        <v>88</v>
      </c>
      <c r="O40" s="8" t="s">
        <v>45</v>
      </c>
      <c r="P40" s="8" t="s">
        <v>49</v>
      </c>
      <c r="Q40" s="8" t="s">
        <v>129</v>
      </c>
      <c r="R40" s="8" t="s">
        <v>70</v>
      </c>
      <c r="S40" s="8">
        <f>IF(ISBLANK(G40),1,0)</f>
        <v>0</v>
      </c>
      <c r="T40" s="8">
        <f>IF(ISBLANK(M40),1,0)</f>
        <v>0</v>
      </c>
      <c r="U40" s="8">
        <f>IF(ISBLANK(K40),1,0)</f>
        <v>0</v>
      </c>
      <c r="V40" s="8">
        <f>IF(ISBLANK(Q40),1,0)</f>
        <v>0</v>
      </c>
      <c r="W40" s="28">
        <f t="shared" si="0"/>
        <v>0</v>
      </c>
      <c r="X40" s="8"/>
      <c r="Y40" s="8"/>
    </row>
    <row r="41" spans="1:25" ht="15.75" customHeight="1" x14ac:dyDescent="0.2">
      <c r="A41" s="8" t="s">
        <v>131</v>
      </c>
      <c r="B41" s="8" t="s">
        <v>63</v>
      </c>
      <c r="C41" s="8" t="s">
        <v>23</v>
      </c>
      <c r="D41" s="8" t="s">
        <v>29</v>
      </c>
      <c r="E41" s="8" t="s">
        <v>30</v>
      </c>
      <c r="F41" s="8" t="s">
        <v>132</v>
      </c>
      <c r="G41" s="8" t="s">
        <v>45</v>
      </c>
      <c r="H41" s="8" t="s">
        <v>45</v>
      </c>
      <c r="I41" s="8" t="s">
        <v>33</v>
      </c>
      <c r="J41" s="8" t="s">
        <v>133</v>
      </c>
      <c r="K41" s="8" t="s">
        <v>57</v>
      </c>
      <c r="L41" s="8"/>
      <c r="M41" s="8" t="s">
        <v>134</v>
      </c>
      <c r="N41" s="8" t="s">
        <v>58</v>
      </c>
      <c r="O41" s="8" t="s">
        <v>45</v>
      </c>
      <c r="P41" s="8" t="s">
        <v>135</v>
      </c>
      <c r="Q41" s="8" t="s">
        <v>136</v>
      </c>
      <c r="R41" s="8" t="s">
        <v>70</v>
      </c>
      <c r="S41" s="8">
        <f>IF(ISBLANK(G41),1,0)</f>
        <v>0</v>
      </c>
      <c r="T41" s="8">
        <f>IF(ISBLANK(M41),1,0)</f>
        <v>0</v>
      </c>
      <c r="U41" s="8">
        <f>IF(ISBLANK(K41),1,0)</f>
        <v>0</v>
      </c>
      <c r="V41" s="8">
        <f>IF(ISBLANK(Q41),1,0)</f>
        <v>0</v>
      </c>
      <c r="W41" s="28">
        <f t="shared" si="0"/>
        <v>0</v>
      </c>
      <c r="X41" s="8"/>
      <c r="Y41" s="8"/>
    </row>
    <row r="42" spans="1:25" ht="15.75" hidden="1" customHeight="1" x14ac:dyDescent="0.2">
      <c r="A42" s="8" t="s">
        <v>137</v>
      </c>
      <c r="B42" s="8" t="s">
        <v>28</v>
      </c>
      <c r="C42" s="8" t="s">
        <v>23</v>
      </c>
      <c r="D42" s="8" t="s">
        <v>29</v>
      </c>
      <c r="E42" s="8"/>
      <c r="F42" s="8"/>
      <c r="G42" s="8"/>
      <c r="H42" s="8"/>
      <c r="I42" s="8"/>
      <c r="J42" s="8"/>
      <c r="K42" s="8"/>
      <c r="L42" s="8"/>
      <c r="M42" s="8"/>
      <c r="N42" s="8"/>
      <c r="O42" s="8"/>
      <c r="P42" s="8"/>
      <c r="Q42" s="8"/>
      <c r="R42" s="8"/>
      <c r="S42" s="8">
        <f>IF(ISBLANK(G42),1,0)</f>
        <v>1</v>
      </c>
      <c r="T42" s="8">
        <f>IF(ISBLANK(M42),1,0)</f>
        <v>1</v>
      </c>
      <c r="U42" s="8">
        <f>IF(ISBLANK(K42),1,0)</f>
        <v>1</v>
      </c>
      <c r="V42" s="8">
        <f>IF(ISBLANK(Q42),1,0)</f>
        <v>1</v>
      </c>
      <c r="W42" s="28">
        <f t="shared" si="0"/>
        <v>4</v>
      </c>
      <c r="X42" s="8"/>
      <c r="Y42" s="8"/>
    </row>
    <row r="43" spans="1:25" ht="15.75" hidden="1" customHeight="1" x14ac:dyDescent="0.2">
      <c r="A43" s="8" t="s">
        <v>138</v>
      </c>
      <c r="B43" s="8" t="s">
        <v>22</v>
      </c>
      <c r="C43" s="8" t="s">
        <v>23</v>
      </c>
      <c r="D43" s="8" t="s">
        <v>24</v>
      </c>
      <c r="E43" s="8"/>
      <c r="F43" s="8"/>
      <c r="G43" s="8"/>
      <c r="H43" s="8"/>
      <c r="I43" s="8"/>
      <c r="J43" s="8"/>
      <c r="K43" s="8"/>
      <c r="L43" s="8"/>
      <c r="M43" s="8"/>
      <c r="N43" s="8"/>
      <c r="O43" s="8"/>
      <c r="P43" s="8"/>
      <c r="Q43" s="8"/>
      <c r="R43" s="8"/>
      <c r="S43" s="8">
        <f>IF(ISBLANK(G43),1,0)</f>
        <v>1</v>
      </c>
      <c r="T43" s="8">
        <f>IF(ISBLANK(M43),1,0)</f>
        <v>1</v>
      </c>
      <c r="U43" s="8">
        <f>IF(ISBLANK(K43),1,0)</f>
        <v>1</v>
      </c>
      <c r="V43" s="8">
        <f>IF(ISBLANK(Q43),1,0)</f>
        <v>1</v>
      </c>
      <c r="W43" s="28">
        <f t="shared" si="0"/>
        <v>4</v>
      </c>
      <c r="X43" s="8"/>
      <c r="Y43" s="8"/>
    </row>
    <row r="44" spans="1:25" ht="15.75" customHeight="1" x14ac:dyDescent="0.2">
      <c r="A44" s="8" t="s">
        <v>139</v>
      </c>
      <c r="B44" s="8" t="s">
        <v>28</v>
      </c>
      <c r="C44" s="8" t="s">
        <v>23</v>
      </c>
      <c r="D44" s="8" t="s">
        <v>29</v>
      </c>
      <c r="E44" s="8" t="s">
        <v>30</v>
      </c>
      <c r="F44" s="8" t="s">
        <v>140</v>
      </c>
      <c r="G44" s="8" t="s">
        <v>119</v>
      </c>
      <c r="H44" s="8" t="s">
        <v>119</v>
      </c>
      <c r="I44" s="8" t="s">
        <v>33</v>
      </c>
      <c r="J44" s="6">
        <v>35802</v>
      </c>
      <c r="K44" s="8" t="s">
        <v>34</v>
      </c>
      <c r="L44" s="8"/>
      <c r="M44" s="14" t="s">
        <v>121</v>
      </c>
      <c r="N44" s="8" t="s">
        <v>88</v>
      </c>
      <c r="O44" s="8" t="s">
        <v>119</v>
      </c>
      <c r="P44" s="8" t="s">
        <v>140</v>
      </c>
      <c r="Q44" s="8" t="s">
        <v>141</v>
      </c>
      <c r="R44" s="8" t="s">
        <v>70</v>
      </c>
      <c r="S44" s="8">
        <f>IF(ISBLANK(G44),1,0)</f>
        <v>0</v>
      </c>
      <c r="T44" s="8">
        <f>IF(ISBLANK(M44),1,0)</f>
        <v>0</v>
      </c>
      <c r="U44" s="8">
        <f>IF(ISBLANK(K44),1,0)</f>
        <v>0</v>
      </c>
      <c r="V44" s="8">
        <f>IF(ISBLANK(Q44),1,0)</f>
        <v>0</v>
      </c>
      <c r="W44" s="28">
        <f t="shared" si="0"/>
        <v>0</v>
      </c>
      <c r="X44" s="8"/>
      <c r="Y44" s="8"/>
    </row>
    <row r="45" spans="1:25" ht="15.75" hidden="1" customHeight="1" x14ac:dyDescent="0.2">
      <c r="A45" s="8" t="s">
        <v>142</v>
      </c>
      <c r="B45" s="8" t="s">
        <v>97</v>
      </c>
      <c r="C45" s="8" t="s">
        <v>23</v>
      </c>
      <c r="D45" s="8" t="s">
        <v>24</v>
      </c>
      <c r="E45" s="8"/>
      <c r="F45" s="8"/>
      <c r="G45" s="8"/>
      <c r="H45" s="8"/>
      <c r="I45" s="8"/>
      <c r="J45" s="8"/>
      <c r="K45" s="8"/>
      <c r="L45" s="8"/>
      <c r="M45" s="8"/>
      <c r="N45" s="8"/>
      <c r="O45" s="8"/>
      <c r="P45" s="8"/>
      <c r="Q45" s="8"/>
      <c r="R45" s="8"/>
      <c r="S45" s="8">
        <f>IF(ISBLANK(G45),1,0)</f>
        <v>1</v>
      </c>
      <c r="T45" s="8">
        <f>IF(ISBLANK(M45),1,0)</f>
        <v>1</v>
      </c>
      <c r="U45" s="8">
        <f>IF(ISBLANK(K45),1,0)</f>
        <v>1</v>
      </c>
      <c r="V45" s="8">
        <f>IF(ISBLANK(Q45),1,0)</f>
        <v>1</v>
      </c>
      <c r="W45" s="28">
        <f t="shared" si="0"/>
        <v>4</v>
      </c>
      <c r="X45" s="8"/>
      <c r="Y45" s="8"/>
    </row>
    <row r="46" spans="1:25" ht="15.75" customHeight="1" x14ac:dyDescent="0.2">
      <c r="A46" s="8" t="s">
        <v>143</v>
      </c>
      <c r="B46" s="8" t="s">
        <v>63</v>
      </c>
      <c r="C46" s="8" t="s">
        <v>23</v>
      </c>
      <c r="D46" s="8" t="s">
        <v>29</v>
      </c>
      <c r="E46" s="8" t="s">
        <v>30</v>
      </c>
      <c r="F46" s="8" t="s">
        <v>144</v>
      </c>
      <c r="G46" s="8" t="s">
        <v>119</v>
      </c>
      <c r="H46" s="8" t="s">
        <v>119</v>
      </c>
      <c r="I46" s="8" t="s">
        <v>33</v>
      </c>
      <c r="J46" s="6">
        <v>37115</v>
      </c>
      <c r="K46" s="8" t="s">
        <v>145</v>
      </c>
      <c r="L46" s="8"/>
      <c r="M46" s="8" t="s">
        <v>146</v>
      </c>
      <c r="N46" s="8" t="s">
        <v>88</v>
      </c>
      <c r="O46" s="8" t="s">
        <v>119</v>
      </c>
      <c r="P46" s="8" t="s">
        <v>148</v>
      </c>
      <c r="Q46" s="8" t="s">
        <v>149</v>
      </c>
      <c r="R46" s="8" t="s">
        <v>70</v>
      </c>
      <c r="S46" s="8">
        <f>IF(ISBLANK(G46),1,0)</f>
        <v>0</v>
      </c>
      <c r="T46" s="8">
        <f>IF(ISBLANK(M46),1,0)</f>
        <v>0</v>
      </c>
      <c r="U46" s="8">
        <f>IF(ISBLANK(K46),1,0)</f>
        <v>0</v>
      </c>
      <c r="V46" s="8">
        <f>IF(ISBLANK(Q46),1,0)</f>
        <v>0</v>
      </c>
      <c r="W46" s="28">
        <f t="shared" si="0"/>
        <v>0</v>
      </c>
      <c r="X46" s="8"/>
      <c r="Y46" s="8"/>
    </row>
    <row r="47" spans="1:25" ht="15.75" customHeight="1" x14ac:dyDescent="0.2">
      <c r="A47" s="8" t="s">
        <v>150</v>
      </c>
      <c r="B47" s="8" t="s">
        <v>28</v>
      </c>
      <c r="C47" s="8" t="s">
        <v>23</v>
      </c>
      <c r="D47" s="8" t="s">
        <v>29</v>
      </c>
      <c r="E47" s="8" t="s">
        <v>30</v>
      </c>
      <c r="F47" s="8" t="s">
        <v>151</v>
      </c>
      <c r="G47" s="8" t="s">
        <v>119</v>
      </c>
      <c r="H47" s="8" t="s">
        <v>119</v>
      </c>
      <c r="I47" s="8" t="s">
        <v>33</v>
      </c>
      <c r="J47" s="8" t="s">
        <v>152</v>
      </c>
      <c r="K47" s="8" t="s">
        <v>57</v>
      </c>
      <c r="L47" s="8"/>
      <c r="M47" s="8" t="s">
        <v>48</v>
      </c>
      <c r="N47" s="8" t="s">
        <v>36</v>
      </c>
      <c r="O47" s="8" t="s">
        <v>119</v>
      </c>
      <c r="P47" s="8" t="s">
        <v>151</v>
      </c>
      <c r="Q47" s="8" t="s">
        <v>153</v>
      </c>
      <c r="R47" s="8" t="s">
        <v>70</v>
      </c>
      <c r="S47" s="8">
        <f>IF(ISBLANK(G47),1,0)</f>
        <v>0</v>
      </c>
      <c r="T47" s="8">
        <f>IF(ISBLANK(M47),1,0)</f>
        <v>0</v>
      </c>
      <c r="U47" s="8">
        <f>IF(ISBLANK(K47),1,0)</f>
        <v>0</v>
      </c>
      <c r="V47" s="8">
        <f>IF(ISBLANK(Q47),1,0)</f>
        <v>0</v>
      </c>
      <c r="W47" s="28">
        <f t="shared" si="0"/>
        <v>0</v>
      </c>
      <c r="X47" s="8"/>
      <c r="Y47" s="8"/>
    </row>
    <row r="48" spans="1:25" ht="15.75" hidden="1" customHeight="1" x14ac:dyDescent="0.2">
      <c r="A48" s="8" t="s">
        <v>154</v>
      </c>
      <c r="B48" s="8" t="s">
        <v>28</v>
      </c>
      <c r="C48" s="8" t="s">
        <v>23</v>
      </c>
      <c r="D48" s="8" t="s">
        <v>29</v>
      </c>
      <c r="E48" s="8"/>
      <c r="F48" s="8"/>
      <c r="G48" s="8"/>
      <c r="H48" s="8"/>
      <c r="I48" s="8"/>
      <c r="J48" s="8"/>
      <c r="K48" s="8"/>
      <c r="L48" s="8"/>
      <c r="M48" s="8"/>
      <c r="N48" s="8"/>
      <c r="O48" s="8"/>
      <c r="P48" s="8"/>
      <c r="Q48" s="8"/>
      <c r="R48" s="8"/>
      <c r="S48" s="8">
        <f>IF(ISBLANK(G48),1,0)</f>
        <v>1</v>
      </c>
      <c r="T48" s="8">
        <f>IF(ISBLANK(M48),1,0)</f>
        <v>1</v>
      </c>
      <c r="U48" s="8">
        <f>IF(ISBLANK(K48),1,0)</f>
        <v>1</v>
      </c>
      <c r="V48" s="8">
        <f>IF(ISBLANK(Q48),1,0)</f>
        <v>1</v>
      </c>
      <c r="W48" s="28">
        <f t="shared" si="0"/>
        <v>4</v>
      </c>
      <c r="X48" s="8"/>
      <c r="Y48" s="8"/>
    </row>
    <row r="49" spans="1:25" ht="15.75" customHeight="1" x14ac:dyDescent="0.2">
      <c r="A49" s="8" t="s">
        <v>155</v>
      </c>
      <c r="B49" s="8" t="s">
        <v>63</v>
      </c>
      <c r="C49" s="8" t="s">
        <v>23</v>
      </c>
      <c r="D49" s="8" t="s">
        <v>29</v>
      </c>
      <c r="E49" s="8" t="s">
        <v>30</v>
      </c>
      <c r="F49" s="8" t="s">
        <v>156</v>
      </c>
      <c r="G49" s="8" t="s">
        <v>157</v>
      </c>
      <c r="H49" s="8" t="s">
        <v>157</v>
      </c>
      <c r="I49" s="8" t="s">
        <v>33</v>
      </c>
      <c r="J49" s="8" t="s">
        <v>158</v>
      </c>
      <c r="K49" s="8" t="s">
        <v>47</v>
      </c>
      <c r="L49" s="8"/>
      <c r="M49" s="8" t="s">
        <v>159</v>
      </c>
      <c r="N49" s="8" t="s">
        <v>88</v>
      </c>
      <c r="O49" s="8" t="s">
        <v>157</v>
      </c>
      <c r="P49" s="8" t="s">
        <v>156</v>
      </c>
      <c r="Q49" s="8" t="s">
        <v>160</v>
      </c>
      <c r="R49" s="8" t="s">
        <v>61</v>
      </c>
      <c r="S49" s="8">
        <f>IF(ISBLANK(G49),1,0)</f>
        <v>0</v>
      </c>
      <c r="T49" s="8">
        <f>IF(ISBLANK(M49),1,0)</f>
        <v>0</v>
      </c>
      <c r="U49" s="8">
        <f>IF(ISBLANK(K49),1,0)</f>
        <v>0</v>
      </c>
      <c r="V49" s="8">
        <f>IF(ISBLANK(Q49),1,0)</f>
        <v>0</v>
      </c>
      <c r="W49" s="28">
        <f t="shared" si="0"/>
        <v>0</v>
      </c>
      <c r="X49" s="8"/>
      <c r="Y49" s="8"/>
    </row>
    <row r="50" spans="1:25" ht="15.75" hidden="1" customHeight="1" x14ac:dyDescent="0.2">
      <c r="A50" s="8" t="s">
        <v>161</v>
      </c>
      <c r="B50" s="8" t="s">
        <v>28</v>
      </c>
      <c r="C50" s="8" t="s">
        <v>23</v>
      </c>
      <c r="D50" s="8" t="s">
        <v>29</v>
      </c>
      <c r="E50" s="8"/>
      <c r="F50" s="8"/>
      <c r="G50" s="8"/>
      <c r="H50" s="8"/>
      <c r="I50" s="8"/>
      <c r="J50" s="8"/>
      <c r="K50" s="8"/>
      <c r="L50" s="8"/>
      <c r="M50" s="8"/>
      <c r="N50" s="8"/>
      <c r="O50" s="8"/>
      <c r="P50" s="8"/>
      <c r="Q50" s="8"/>
      <c r="R50" s="8"/>
      <c r="S50" s="8">
        <f>IF(ISBLANK(G50),1,0)</f>
        <v>1</v>
      </c>
      <c r="T50" s="8">
        <f>IF(ISBLANK(M50),1,0)</f>
        <v>1</v>
      </c>
      <c r="U50" s="8">
        <f>IF(ISBLANK(K50),1,0)</f>
        <v>1</v>
      </c>
      <c r="V50" s="8">
        <f>IF(ISBLANK(Q50),1,0)</f>
        <v>1</v>
      </c>
      <c r="W50" s="28">
        <f t="shared" si="0"/>
        <v>4</v>
      </c>
      <c r="X50" s="8"/>
      <c r="Y50" s="8"/>
    </row>
    <row r="51" spans="1:25" ht="15.75" hidden="1" customHeight="1" x14ac:dyDescent="0.2">
      <c r="A51" s="8" t="s">
        <v>162</v>
      </c>
      <c r="B51" s="8" t="s">
        <v>28</v>
      </c>
      <c r="C51" s="8" t="s">
        <v>23</v>
      </c>
      <c r="D51" s="8" t="s">
        <v>29</v>
      </c>
      <c r="E51" s="8" t="s">
        <v>30</v>
      </c>
      <c r="F51" s="8"/>
      <c r="G51" s="8" t="s">
        <v>163</v>
      </c>
      <c r="H51" s="8" t="s">
        <v>163</v>
      </c>
      <c r="I51" s="8" t="s">
        <v>33</v>
      </c>
      <c r="J51" s="6">
        <v>34335</v>
      </c>
      <c r="K51" s="8" t="s">
        <v>57</v>
      </c>
      <c r="L51" s="8"/>
      <c r="M51" s="8" t="s">
        <v>35</v>
      </c>
      <c r="N51" s="7" t="s">
        <v>164</v>
      </c>
      <c r="O51" s="8" t="s">
        <v>163</v>
      </c>
      <c r="P51" s="8"/>
      <c r="Q51" s="8"/>
      <c r="R51" s="8" t="s">
        <v>61</v>
      </c>
      <c r="S51" s="8">
        <f>IF(ISBLANK(G51),1,0)</f>
        <v>0</v>
      </c>
      <c r="T51" s="8">
        <f>IF(ISBLANK(M51),1,0)</f>
        <v>0</v>
      </c>
      <c r="U51" s="8">
        <f>IF(ISBLANK(K51),1,0)</f>
        <v>0</v>
      </c>
      <c r="V51" s="8">
        <f>IF(ISBLANK(Q51),1,0)</f>
        <v>1</v>
      </c>
      <c r="W51" s="28">
        <f t="shared" si="0"/>
        <v>1</v>
      </c>
      <c r="X51" s="8"/>
      <c r="Y51" s="8"/>
    </row>
    <row r="52" spans="1:25" ht="15.75" hidden="1" customHeight="1" x14ac:dyDescent="0.2">
      <c r="A52" s="8" t="s">
        <v>165</v>
      </c>
      <c r="B52" s="8" t="s">
        <v>28</v>
      </c>
      <c r="C52" s="8" t="s">
        <v>23</v>
      </c>
      <c r="D52" s="8" t="s">
        <v>29</v>
      </c>
      <c r="E52" s="8"/>
      <c r="F52" s="8"/>
      <c r="G52" s="8"/>
      <c r="H52" s="8"/>
      <c r="I52" s="8"/>
      <c r="J52" s="8"/>
      <c r="K52" s="8"/>
      <c r="L52" s="8"/>
      <c r="M52" s="8"/>
      <c r="N52" s="8"/>
      <c r="O52" s="8"/>
      <c r="P52" s="8"/>
      <c r="Q52" s="8"/>
      <c r="R52" s="8"/>
      <c r="S52" s="8">
        <f>IF(ISBLANK(G52),1,0)</f>
        <v>1</v>
      </c>
      <c r="T52" s="8">
        <f>IF(ISBLANK(M52),1,0)</f>
        <v>1</v>
      </c>
      <c r="U52" s="8">
        <f>IF(ISBLANK(K52),1,0)</f>
        <v>1</v>
      </c>
      <c r="V52" s="8">
        <f>IF(ISBLANK(Q52),1,0)</f>
        <v>1</v>
      </c>
      <c r="W52" s="28">
        <f t="shared" si="0"/>
        <v>4</v>
      </c>
      <c r="X52" s="8"/>
      <c r="Y52" s="8"/>
    </row>
    <row r="53" spans="1:25" ht="16" x14ac:dyDescent="0.2">
      <c r="A53" s="8" t="s">
        <v>166</v>
      </c>
      <c r="B53" s="8" t="s">
        <v>63</v>
      </c>
      <c r="C53" s="8" t="s">
        <v>23</v>
      </c>
      <c r="D53" s="8" t="s">
        <v>29</v>
      </c>
      <c r="E53" s="8" t="s">
        <v>54</v>
      </c>
      <c r="F53" s="8" t="s">
        <v>49</v>
      </c>
      <c r="G53" s="8" t="s">
        <v>45</v>
      </c>
      <c r="H53" s="8" t="s">
        <v>45</v>
      </c>
      <c r="I53" s="8" t="s">
        <v>33</v>
      </c>
      <c r="J53" s="6">
        <v>35920</v>
      </c>
      <c r="K53" s="8" t="s">
        <v>57</v>
      </c>
      <c r="L53" s="8"/>
      <c r="M53" s="8" t="s">
        <v>48</v>
      </c>
      <c r="N53" s="8" t="s">
        <v>36</v>
      </c>
      <c r="O53" s="8" t="s">
        <v>45</v>
      </c>
      <c r="P53" s="8" t="s">
        <v>113</v>
      </c>
      <c r="Q53" s="8" t="s">
        <v>167</v>
      </c>
      <c r="R53" s="8" t="s">
        <v>39</v>
      </c>
      <c r="S53" s="8">
        <f>IF(ISBLANK(G53),1,0)</f>
        <v>0</v>
      </c>
      <c r="T53" s="8">
        <f>IF(ISBLANK(M53),1,0)</f>
        <v>0</v>
      </c>
      <c r="U53" s="8">
        <f>IF(ISBLANK(K53),1,0)</f>
        <v>0</v>
      </c>
      <c r="V53" s="8">
        <f>IF(ISBLANK(Q53),1,0)</f>
        <v>0</v>
      </c>
      <c r="W53" s="28">
        <f t="shared" si="0"/>
        <v>0</v>
      </c>
      <c r="X53" s="8"/>
      <c r="Y53" s="8"/>
    </row>
    <row r="54" spans="1:25" ht="16" hidden="1" x14ac:dyDescent="0.2">
      <c r="A54" s="8" t="s">
        <v>168</v>
      </c>
      <c r="B54" s="8" t="s">
        <v>28</v>
      </c>
      <c r="C54" s="8" t="s">
        <v>23</v>
      </c>
      <c r="D54" s="8" t="s">
        <v>29</v>
      </c>
      <c r="E54" s="8"/>
      <c r="F54" s="8"/>
      <c r="G54" s="8"/>
      <c r="H54" s="8"/>
      <c r="I54" s="8"/>
      <c r="J54" s="8"/>
      <c r="K54" s="8"/>
      <c r="L54" s="8"/>
      <c r="M54" s="8"/>
      <c r="N54" s="8"/>
      <c r="O54" s="8"/>
      <c r="P54" s="8"/>
      <c r="Q54" s="8"/>
      <c r="R54" s="8"/>
      <c r="S54" s="8">
        <f>IF(ISBLANK(G54),1,0)</f>
        <v>1</v>
      </c>
      <c r="T54" s="8">
        <f>IF(ISBLANK(M54),1,0)</f>
        <v>1</v>
      </c>
      <c r="U54" s="8">
        <f>IF(ISBLANK(K54),1,0)</f>
        <v>1</v>
      </c>
      <c r="V54" s="8">
        <f>IF(ISBLANK(Q54),1,0)</f>
        <v>1</v>
      </c>
      <c r="W54" s="28">
        <f t="shared" si="0"/>
        <v>4</v>
      </c>
      <c r="X54" s="8"/>
      <c r="Y54" s="8"/>
    </row>
    <row r="55" spans="1:25" ht="16" hidden="1" x14ac:dyDescent="0.2">
      <c r="A55" s="8" t="s">
        <v>169</v>
      </c>
      <c r="B55" s="8" t="s">
        <v>28</v>
      </c>
      <c r="C55" s="8" t="s">
        <v>23</v>
      </c>
      <c r="D55" s="8" t="s">
        <v>29</v>
      </c>
      <c r="E55" s="8"/>
      <c r="F55" s="8"/>
      <c r="G55" s="8"/>
      <c r="H55" s="8"/>
      <c r="I55" s="8"/>
      <c r="J55" s="8"/>
      <c r="K55" s="8"/>
      <c r="L55" s="8"/>
      <c r="M55" s="8"/>
      <c r="N55" s="8"/>
      <c r="O55" s="8"/>
      <c r="P55" s="8"/>
      <c r="Q55" s="8"/>
      <c r="R55" s="8"/>
      <c r="S55" s="8">
        <f>IF(ISBLANK(G55),1,0)</f>
        <v>1</v>
      </c>
      <c r="T55" s="8">
        <f>IF(ISBLANK(M55),1,0)</f>
        <v>1</v>
      </c>
      <c r="U55" s="8">
        <f>IF(ISBLANK(K55),1,0)</f>
        <v>1</v>
      </c>
      <c r="V55" s="8">
        <f>IF(ISBLANK(Q55),1,0)</f>
        <v>1</v>
      </c>
      <c r="W55" s="28">
        <f t="shared" si="0"/>
        <v>4</v>
      </c>
      <c r="X55" s="8"/>
      <c r="Y55" s="8"/>
    </row>
    <row r="56" spans="1:25" ht="16" hidden="1" x14ac:dyDescent="0.2">
      <c r="A56" s="8" t="s">
        <v>170</v>
      </c>
      <c r="B56" s="8" t="s">
        <v>22</v>
      </c>
      <c r="C56" s="8" t="s">
        <v>23</v>
      </c>
      <c r="D56" s="8" t="s">
        <v>24</v>
      </c>
      <c r="E56" s="8"/>
      <c r="F56" s="8"/>
      <c r="G56" s="8"/>
      <c r="H56" s="8"/>
      <c r="I56" s="8"/>
      <c r="J56" s="8"/>
      <c r="K56" s="8"/>
      <c r="L56" s="8"/>
      <c r="M56" s="8"/>
      <c r="N56" s="8"/>
      <c r="O56" s="8"/>
      <c r="P56" s="8"/>
      <c r="Q56" s="8"/>
      <c r="R56" s="8"/>
      <c r="S56" s="8">
        <f>IF(ISBLANK(G56),1,0)</f>
        <v>1</v>
      </c>
      <c r="T56" s="8">
        <f>IF(ISBLANK(M56),1,0)</f>
        <v>1</v>
      </c>
      <c r="U56" s="8">
        <f>IF(ISBLANK(K56),1,0)</f>
        <v>1</v>
      </c>
      <c r="V56" s="8">
        <f>IF(ISBLANK(Q56),1,0)</f>
        <v>1</v>
      </c>
      <c r="W56" s="28">
        <f t="shared" si="0"/>
        <v>4</v>
      </c>
      <c r="X56" s="8"/>
      <c r="Y56" s="8"/>
    </row>
    <row r="57" spans="1:25" ht="16" x14ac:dyDescent="0.2">
      <c r="A57" s="8" t="s">
        <v>171</v>
      </c>
      <c r="B57" s="8" t="s">
        <v>28</v>
      </c>
      <c r="C57" s="8" t="s">
        <v>23</v>
      </c>
      <c r="D57" s="8" t="s">
        <v>29</v>
      </c>
      <c r="E57" s="8" t="s">
        <v>30</v>
      </c>
      <c r="F57" s="8" t="s">
        <v>172</v>
      </c>
      <c r="G57" s="8" t="s">
        <v>45</v>
      </c>
      <c r="H57" s="8" t="s">
        <v>45</v>
      </c>
      <c r="I57" s="8" t="s">
        <v>33</v>
      </c>
      <c r="J57" s="6">
        <v>34710</v>
      </c>
      <c r="K57" s="8" t="s">
        <v>34</v>
      </c>
      <c r="L57" s="8"/>
      <c r="M57" s="8" t="s">
        <v>67</v>
      </c>
      <c r="N57" s="7" t="s">
        <v>164</v>
      </c>
      <c r="O57" s="8" t="s">
        <v>45</v>
      </c>
      <c r="P57" s="8" t="s">
        <v>49</v>
      </c>
      <c r="Q57" s="8" t="s">
        <v>173</v>
      </c>
      <c r="R57" s="8" t="s">
        <v>70</v>
      </c>
      <c r="S57" s="8">
        <f>IF(ISBLANK(G57),1,0)</f>
        <v>0</v>
      </c>
      <c r="T57" s="8">
        <f>IF(ISBLANK(M57),1,0)</f>
        <v>0</v>
      </c>
      <c r="U57" s="8">
        <f>IF(ISBLANK(K57),1,0)</f>
        <v>0</v>
      </c>
      <c r="V57" s="8">
        <f>IF(ISBLANK(Q57),1,0)</f>
        <v>0</v>
      </c>
      <c r="W57" s="28">
        <f t="shared" si="0"/>
        <v>0</v>
      </c>
      <c r="X57" s="8"/>
      <c r="Y57" s="8"/>
    </row>
    <row r="58" spans="1:25" ht="16" hidden="1" x14ac:dyDescent="0.2">
      <c r="A58" s="8" t="s">
        <v>175</v>
      </c>
      <c r="B58" s="8" t="s">
        <v>22</v>
      </c>
      <c r="C58" s="8" t="s">
        <v>23</v>
      </c>
      <c r="D58" s="8" t="s">
        <v>24</v>
      </c>
      <c r="E58" s="8"/>
      <c r="F58" s="8"/>
      <c r="G58" s="8"/>
      <c r="H58" s="8"/>
      <c r="I58" s="8"/>
      <c r="J58" s="8"/>
      <c r="K58" s="8"/>
      <c r="L58" s="8"/>
      <c r="M58" s="8"/>
      <c r="N58" s="8"/>
      <c r="O58" s="8"/>
      <c r="P58" s="8"/>
      <c r="Q58" s="8"/>
      <c r="R58" s="8"/>
      <c r="S58" s="8">
        <f>IF(ISBLANK(G58),1,0)</f>
        <v>1</v>
      </c>
      <c r="T58" s="8">
        <f>IF(ISBLANK(M58),1,0)</f>
        <v>1</v>
      </c>
      <c r="U58" s="8">
        <f>IF(ISBLANK(K58),1,0)</f>
        <v>1</v>
      </c>
      <c r="V58" s="8">
        <f>IF(ISBLANK(Q58),1,0)</f>
        <v>1</v>
      </c>
      <c r="W58" s="28">
        <f t="shared" si="0"/>
        <v>4</v>
      </c>
      <c r="X58" s="8"/>
      <c r="Y58" s="8"/>
    </row>
    <row r="59" spans="1:25" ht="16" hidden="1" x14ac:dyDescent="0.2">
      <c r="A59" s="8" t="s">
        <v>176</v>
      </c>
      <c r="B59" s="8" t="s">
        <v>63</v>
      </c>
      <c r="C59" s="8" t="s">
        <v>83</v>
      </c>
      <c r="D59" s="8" t="s">
        <v>29</v>
      </c>
      <c r="E59" s="8"/>
      <c r="F59" s="8"/>
      <c r="G59" s="8"/>
      <c r="H59" s="8"/>
      <c r="I59" s="8"/>
      <c r="J59" s="8"/>
      <c r="K59" s="8"/>
      <c r="L59" s="8"/>
      <c r="M59" s="8"/>
      <c r="N59" s="8"/>
      <c r="O59" s="8"/>
      <c r="P59" s="8"/>
      <c r="Q59" s="8"/>
      <c r="R59" s="8"/>
      <c r="S59" s="8">
        <f>IF(ISBLANK(G59),1,0)</f>
        <v>1</v>
      </c>
      <c r="T59" s="8">
        <f>IF(ISBLANK(M59),1,0)</f>
        <v>1</v>
      </c>
      <c r="U59" s="8">
        <f>IF(ISBLANK(K59),1,0)</f>
        <v>1</v>
      </c>
      <c r="V59" s="8">
        <f>IF(ISBLANK(Q59),1,0)</f>
        <v>1</v>
      </c>
      <c r="W59" s="28">
        <f t="shared" si="0"/>
        <v>4</v>
      </c>
      <c r="X59" s="8"/>
      <c r="Y59" s="8"/>
    </row>
    <row r="60" spans="1:25" ht="16" hidden="1" x14ac:dyDescent="0.2">
      <c r="A60" s="8" t="s">
        <v>177</v>
      </c>
      <c r="B60" s="8" t="s">
        <v>28</v>
      </c>
      <c r="C60" s="8" t="s">
        <v>23</v>
      </c>
      <c r="D60" s="8" t="s">
        <v>29</v>
      </c>
      <c r="E60" s="8"/>
      <c r="F60" s="8"/>
      <c r="G60" s="8"/>
      <c r="H60" s="8"/>
      <c r="I60" s="8"/>
      <c r="J60" s="8"/>
      <c r="K60" s="8"/>
      <c r="L60" s="8"/>
      <c r="M60" s="8"/>
      <c r="N60" s="8"/>
      <c r="O60" s="8"/>
      <c r="P60" s="8"/>
      <c r="Q60" s="8"/>
      <c r="R60" s="8"/>
      <c r="S60" s="8">
        <f>IF(ISBLANK(G60),1,0)</f>
        <v>1</v>
      </c>
      <c r="T60" s="8">
        <f>IF(ISBLANK(M60),1,0)</f>
        <v>1</v>
      </c>
      <c r="U60" s="8">
        <f>IF(ISBLANK(K60),1,0)</f>
        <v>1</v>
      </c>
      <c r="V60" s="8">
        <f>IF(ISBLANK(Q60),1,0)</f>
        <v>1</v>
      </c>
      <c r="W60" s="28">
        <f t="shared" si="0"/>
        <v>4</v>
      </c>
      <c r="X60" s="8"/>
      <c r="Y60" s="8"/>
    </row>
    <row r="61" spans="1:25" ht="16" x14ac:dyDescent="0.2">
      <c r="A61" s="8" t="s">
        <v>178</v>
      </c>
      <c r="B61" s="8" t="s">
        <v>63</v>
      </c>
      <c r="C61" s="8" t="s">
        <v>23</v>
      </c>
      <c r="D61" s="8" t="s">
        <v>29</v>
      </c>
      <c r="E61" s="8" t="s">
        <v>30</v>
      </c>
      <c r="F61" s="8" t="s">
        <v>179</v>
      </c>
      <c r="G61" s="8" t="s">
        <v>163</v>
      </c>
      <c r="H61" s="8" t="s">
        <v>163</v>
      </c>
      <c r="I61" s="8" t="s">
        <v>33</v>
      </c>
      <c r="J61" s="8" t="s">
        <v>180</v>
      </c>
      <c r="K61" s="8" t="s">
        <v>57</v>
      </c>
      <c r="L61" s="8"/>
      <c r="M61" s="8" t="s">
        <v>146</v>
      </c>
      <c r="N61" s="8" t="s">
        <v>58</v>
      </c>
      <c r="O61" s="8" t="s">
        <v>163</v>
      </c>
      <c r="P61" s="8" t="s">
        <v>179</v>
      </c>
      <c r="Q61" s="8" t="s">
        <v>182</v>
      </c>
      <c r="R61" s="8" t="s">
        <v>61</v>
      </c>
      <c r="S61" s="8">
        <f>IF(ISBLANK(G61),1,0)</f>
        <v>0</v>
      </c>
      <c r="T61" s="8">
        <f>IF(ISBLANK(M61),1,0)</f>
        <v>0</v>
      </c>
      <c r="U61" s="8">
        <f>IF(ISBLANK(K61),1,0)</f>
        <v>0</v>
      </c>
      <c r="V61" s="8">
        <f>IF(ISBLANK(Q61),1,0)</f>
        <v>0</v>
      </c>
      <c r="W61" s="28">
        <f t="shared" si="0"/>
        <v>0</v>
      </c>
      <c r="X61" s="8"/>
      <c r="Y61" s="8"/>
    </row>
    <row r="62" spans="1:25" ht="16" hidden="1" x14ac:dyDescent="0.2">
      <c r="A62" s="8" t="s">
        <v>183</v>
      </c>
      <c r="B62" s="8" t="s">
        <v>22</v>
      </c>
      <c r="C62" s="8" t="s">
        <v>23</v>
      </c>
      <c r="D62" s="8" t="s">
        <v>24</v>
      </c>
      <c r="E62" s="8"/>
      <c r="F62" s="8"/>
      <c r="G62" s="8"/>
      <c r="H62" s="8"/>
      <c r="I62" s="8"/>
      <c r="J62" s="8"/>
      <c r="K62" s="8"/>
      <c r="L62" s="8"/>
      <c r="M62" s="8"/>
      <c r="N62" s="8"/>
      <c r="O62" s="8"/>
      <c r="P62" s="8"/>
      <c r="Q62" s="8"/>
      <c r="R62" s="8"/>
      <c r="S62" s="8">
        <f>IF(ISBLANK(G62),1,0)</f>
        <v>1</v>
      </c>
      <c r="T62" s="8">
        <f>IF(ISBLANK(M62),1,0)</f>
        <v>1</v>
      </c>
      <c r="U62" s="8">
        <f>IF(ISBLANK(K62),1,0)</f>
        <v>1</v>
      </c>
      <c r="V62" s="8">
        <f>IF(ISBLANK(Q62),1,0)</f>
        <v>1</v>
      </c>
      <c r="W62" s="28">
        <f t="shared" si="0"/>
        <v>4</v>
      </c>
      <c r="X62" s="8"/>
      <c r="Y62" s="8"/>
    </row>
    <row r="63" spans="1:25" ht="16" hidden="1" x14ac:dyDescent="0.2">
      <c r="A63" s="8" t="s">
        <v>184</v>
      </c>
      <c r="B63" s="8" t="s">
        <v>22</v>
      </c>
      <c r="C63" s="8" t="s">
        <v>23</v>
      </c>
      <c r="D63" s="8" t="s">
        <v>24</v>
      </c>
      <c r="E63" s="8"/>
      <c r="F63" s="8"/>
      <c r="G63" s="8"/>
      <c r="H63" s="8"/>
      <c r="I63" s="8"/>
      <c r="J63" s="8"/>
      <c r="K63" s="8"/>
      <c r="L63" s="8"/>
      <c r="M63" s="8"/>
      <c r="N63" s="8"/>
      <c r="O63" s="8"/>
      <c r="P63" s="8"/>
      <c r="Q63" s="8"/>
      <c r="R63" s="8"/>
      <c r="S63" s="8">
        <f>IF(ISBLANK(G63),1,0)</f>
        <v>1</v>
      </c>
      <c r="T63" s="8">
        <f>IF(ISBLANK(M63),1,0)</f>
        <v>1</v>
      </c>
      <c r="U63" s="8">
        <f>IF(ISBLANK(K63),1,0)</f>
        <v>1</v>
      </c>
      <c r="V63" s="8">
        <f>IF(ISBLANK(Q63),1,0)</f>
        <v>1</v>
      </c>
      <c r="W63" s="28">
        <f t="shared" si="0"/>
        <v>4</v>
      </c>
      <c r="X63" s="8"/>
      <c r="Y63" s="8"/>
    </row>
    <row r="64" spans="1:25" ht="16" hidden="1" x14ac:dyDescent="0.2">
      <c r="A64" s="8" t="s">
        <v>185</v>
      </c>
      <c r="B64" s="8" t="s">
        <v>97</v>
      </c>
      <c r="C64" s="8" t="s">
        <v>23</v>
      </c>
      <c r="D64" s="8" t="s">
        <v>24</v>
      </c>
      <c r="E64" s="8"/>
      <c r="F64" s="8"/>
      <c r="G64" s="8"/>
      <c r="H64" s="8"/>
      <c r="I64" s="8"/>
      <c r="J64" s="8"/>
      <c r="K64" s="8"/>
      <c r="L64" s="8"/>
      <c r="M64" s="8"/>
      <c r="N64" s="8"/>
      <c r="O64" s="8"/>
      <c r="P64" s="8"/>
      <c r="Q64" s="8"/>
      <c r="R64" s="8"/>
      <c r="S64" s="8">
        <f>IF(ISBLANK(G64),1,0)</f>
        <v>1</v>
      </c>
      <c r="T64" s="8">
        <f>IF(ISBLANK(M64),1,0)</f>
        <v>1</v>
      </c>
      <c r="U64" s="8">
        <f>IF(ISBLANK(K64),1,0)</f>
        <v>1</v>
      </c>
      <c r="V64" s="8">
        <f>IF(ISBLANK(Q64),1,0)</f>
        <v>1</v>
      </c>
      <c r="W64" s="28">
        <f t="shared" si="0"/>
        <v>4</v>
      </c>
      <c r="X64" s="8"/>
      <c r="Y64" s="8"/>
    </row>
    <row r="65" spans="1:25" ht="16" hidden="1" x14ac:dyDescent="0.2">
      <c r="A65" s="8" t="s">
        <v>186</v>
      </c>
      <c r="B65" s="8" t="s">
        <v>28</v>
      </c>
      <c r="C65" s="8" t="s">
        <v>23</v>
      </c>
      <c r="D65" s="8" t="s">
        <v>29</v>
      </c>
      <c r="E65" s="8"/>
      <c r="F65" s="8"/>
      <c r="G65" s="8"/>
      <c r="H65" s="8"/>
      <c r="I65" s="8"/>
      <c r="J65" s="8"/>
      <c r="K65" s="8"/>
      <c r="L65" s="8"/>
      <c r="M65" s="8"/>
      <c r="N65" s="8"/>
      <c r="O65" s="8"/>
      <c r="P65" s="8"/>
      <c r="Q65" s="8"/>
      <c r="R65" s="8"/>
      <c r="S65" s="8">
        <f>IF(ISBLANK(G65),1,0)</f>
        <v>1</v>
      </c>
      <c r="T65" s="8">
        <f>IF(ISBLANK(M65),1,0)</f>
        <v>1</v>
      </c>
      <c r="U65" s="8">
        <f>IF(ISBLANK(K65),1,0)</f>
        <v>1</v>
      </c>
      <c r="V65" s="8">
        <f>IF(ISBLANK(Q65),1,0)</f>
        <v>1</v>
      </c>
      <c r="W65" s="28">
        <f t="shared" si="0"/>
        <v>4</v>
      </c>
      <c r="X65" s="8"/>
      <c r="Y65" s="8"/>
    </row>
    <row r="66" spans="1:25" ht="16" x14ac:dyDescent="0.2">
      <c r="A66" s="8" t="s">
        <v>187</v>
      </c>
      <c r="B66" s="8" t="s">
        <v>28</v>
      </c>
      <c r="C66" s="8" t="s">
        <v>23</v>
      </c>
      <c r="D66" s="8" t="s">
        <v>29</v>
      </c>
      <c r="E66" s="8" t="s">
        <v>54</v>
      </c>
      <c r="F66" s="8" t="s">
        <v>179</v>
      </c>
      <c r="G66" s="8" t="s">
        <v>163</v>
      </c>
      <c r="H66" s="8" t="s">
        <v>163</v>
      </c>
      <c r="I66" s="8" t="s">
        <v>33</v>
      </c>
      <c r="J66" s="8" t="s">
        <v>188</v>
      </c>
      <c r="K66" s="8" t="s">
        <v>34</v>
      </c>
      <c r="L66" s="8"/>
      <c r="M66" s="8" t="s">
        <v>108</v>
      </c>
      <c r="N66" s="8" t="s">
        <v>36</v>
      </c>
      <c r="O66" s="8" t="s">
        <v>163</v>
      </c>
      <c r="P66" s="8" t="s">
        <v>189</v>
      </c>
      <c r="Q66" s="8" t="s">
        <v>190</v>
      </c>
      <c r="R66" s="8" t="s">
        <v>39</v>
      </c>
      <c r="S66" s="8">
        <f>IF(ISBLANK(G66),1,0)</f>
        <v>0</v>
      </c>
      <c r="T66" s="8">
        <f>IF(ISBLANK(M66),1,0)</f>
        <v>0</v>
      </c>
      <c r="U66" s="8">
        <f>IF(ISBLANK(K66),1,0)</f>
        <v>0</v>
      </c>
      <c r="V66" s="8">
        <f>IF(ISBLANK(Q66),1,0)</f>
        <v>0</v>
      </c>
      <c r="W66" s="28">
        <f t="shared" si="0"/>
        <v>0</v>
      </c>
      <c r="X66" s="8"/>
      <c r="Y66" s="8"/>
    </row>
    <row r="67" spans="1:25" ht="16" hidden="1" x14ac:dyDescent="0.2">
      <c r="A67" s="8" t="s">
        <v>191</v>
      </c>
      <c r="B67" s="8" t="s">
        <v>28</v>
      </c>
      <c r="C67" s="8" t="s">
        <v>23</v>
      </c>
      <c r="D67" s="8" t="s">
        <v>29</v>
      </c>
      <c r="E67" s="8"/>
      <c r="F67" s="8"/>
      <c r="G67" s="8"/>
      <c r="H67" s="8"/>
      <c r="I67" s="8"/>
      <c r="J67" s="8"/>
      <c r="K67" s="8"/>
      <c r="L67" s="8"/>
      <c r="M67" s="8"/>
      <c r="N67" s="8"/>
      <c r="O67" s="8"/>
      <c r="P67" s="8"/>
      <c r="Q67" s="8"/>
      <c r="R67" s="8"/>
      <c r="S67" s="8">
        <f>IF(ISBLANK(G67),1,0)</f>
        <v>1</v>
      </c>
      <c r="T67" s="8">
        <f>IF(ISBLANK(M67),1,0)</f>
        <v>1</v>
      </c>
      <c r="U67" s="8">
        <f>IF(ISBLANK(K67),1,0)</f>
        <v>1</v>
      </c>
      <c r="V67" s="8">
        <f>IF(ISBLANK(Q67),1,0)</f>
        <v>1</v>
      </c>
      <c r="W67" s="28">
        <f t="shared" si="0"/>
        <v>4</v>
      </c>
      <c r="X67" s="8"/>
      <c r="Y67" s="8"/>
    </row>
    <row r="68" spans="1:25" ht="16" hidden="1" x14ac:dyDescent="0.2">
      <c r="A68" s="8" t="s">
        <v>192</v>
      </c>
      <c r="B68" s="8" t="s">
        <v>22</v>
      </c>
      <c r="C68" s="8" t="s">
        <v>23</v>
      </c>
      <c r="D68" s="8" t="s">
        <v>24</v>
      </c>
      <c r="E68" s="8"/>
      <c r="F68" s="8"/>
      <c r="G68" s="8"/>
      <c r="H68" s="8"/>
      <c r="I68" s="8"/>
      <c r="J68" s="8"/>
      <c r="K68" s="8"/>
      <c r="L68" s="8"/>
      <c r="M68" s="8"/>
      <c r="N68" s="8"/>
      <c r="O68" s="8"/>
      <c r="P68" s="8"/>
      <c r="Q68" s="8"/>
      <c r="R68" s="8"/>
      <c r="S68" s="8">
        <f>IF(ISBLANK(G68),1,0)</f>
        <v>1</v>
      </c>
      <c r="T68" s="8">
        <f>IF(ISBLANK(M68),1,0)</f>
        <v>1</v>
      </c>
      <c r="U68" s="8">
        <f>IF(ISBLANK(K68),1,0)</f>
        <v>1</v>
      </c>
      <c r="V68" s="8">
        <f>IF(ISBLANK(Q68),1,0)</f>
        <v>1</v>
      </c>
      <c r="W68" s="28">
        <f t="shared" ref="W68:W131" si="1">SUM(S68:V68)</f>
        <v>4</v>
      </c>
      <c r="X68" s="8"/>
      <c r="Y68" s="8"/>
    </row>
    <row r="69" spans="1:25" ht="16" hidden="1" x14ac:dyDescent="0.2">
      <c r="A69" s="8" t="s">
        <v>193</v>
      </c>
      <c r="B69" s="8" t="s">
        <v>22</v>
      </c>
      <c r="C69" s="8" t="s">
        <v>23</v>
      </c>
      <c r="D69" s="8" t="s">
        <v>24</v>
      </c>
      <c r="E69" s="8"/>
      <c r="F69" s="8"/>
      <c r="G69" s="8"/>
      <c r="H69" s="8"/>
      <c r="I69" s="8"/>
      <c r="J69" s="8"/>
      <c r="K69" s="8"/>
      <c r="L69" s="8"/>
      <c r="M69" s="8"/>
      <c r="N69" s="8"/>
      <c r="O69" s="8"/>
      <c r="P69" s="8"/>
      <c r="Q69" s="8"/>
      <c r="R69" s="8"/>
      <c r="S69" s="8">
        <f>IF(ISBLANK(G69),1,0)</f>
        <v>1</v>
      </c>
      <c r="T69" s="8">
        <f>IF(ISBLANK(M69),1,0)</f>
        <v>1</v>
      </c>
      <c r="U69" s="8">
        <f>IF(ISBLANK(K69),1,0)</f>
        <v>1</v>
      </c>
      <c r="V69" s="8">
        <f>IF(ISBLANK(Q69),1,0)</f>
        <v>1</v>
      </c>
      <c r="W69" s="28">
        <f t="shared" si="1"/>
        <v>4</v>
      </c>
      <c r="X69" s="8"/>
      <c r="Y69" s="8"/>
    </row>
    <row r="70" spans="1:25" ht="16" hidden="1" x14ac:dyDescent="0.2">
      <c r="A70" s="8" t="s">
        <v>194</v>
      </c>
      <c r="B70" s="8" t="s">
        <v>97</v>
      </c>
      <c r="C70" s="8" t="s">
        <v>23</v>
      </c>
      <c r="D70" s="8" t="s">
        <v>24</v>
      </c>
      <c r="E70" s="8"/>
      <c r="F70" s="8"/>
      <c r="G70" s="8"/>
      <c r="H70" s="8"/>
      <c r="I70" s="8"/>
      <c r="J70" s="8"/>
      <c r="K70" s="8"/>
      <c r="L70" s="8"/>
      <c r="M70" s="8"/>
      <c r="N70" s="8"/>
      <c r="O70" s="8"/>
      <c r="P70" s="8"/>
      <c r="Q70" s="8"/>
      <c r="R70" s="8"/>
      <c r="S70" s="8">
        <f>IF(ISBLANK(G70),1,0)</f>
        <v>1</v>
      </c>
      <c r="T70" s="8">
        <f>IF(ISBLANK(M70),1,0)</f>
        <v>1</v>
      </c>
      <c r="U70" s="8">
        <f>IF(ISBLANK(K70),1,0)</f>
        <v>1</v>
      </c>
      <c r="V70" s="8">
        <f>IF(ISBLANK(Q70),1,0)</f>
        <v>1</v>
      </c>
      <c r="W70" s="28">
        <f t="shared" si="1"/>
        <v>4</v>
      </c>
      <c r="X70" s="8"/>
      <c r="Y70" s="8"/>
    </row>
    <row r="71" spans="1:25" ht="16" hidden="1" x14ac:dyDescent="0.2">
      <c r="A71" s="8" t="s">
        <v>195</v>
      </c>
      <c r="B71" s="8" t="s">
        <v>28</v>
      </c>
      <c r="C71" s="8" t="s">
        <v>23</v>
      </c>
      <c r="D71" s="8" t="s">
        <v>29</v>
      </c>
      <c r="E71" s="8"/>
      <c r="F71" s="8"/>
      <c r="G71" s="8"/>
      <c r="H71" s="8"/>
      <c r="I71" s="8"/>
      <c r="J71" s="8"/>
      <c r="K71" s="8"/>
      <c r="L71" s="8"/>
      <c r="M71" s="8"/>
      <c r="N71" s="8"/>
      <c r="O71" s="8"/>
      <c r="P71" s="8"/>
      <c r="Q71" s="8"/>
      <c r="R71" s="8"/>
      <c r="S71" s="8">
        <f>IF(ISBLANK(G71),1,0)</f>
        <v>1</v>
      </c>
      <c r="T71" s="8">
        <f>IF(ISBLANK(M71),1,0)</f>
        <v>1</v>
      </c>
      <c r="U71" s="8">
        <f>IF(ISBLANK(K71),1,0)</f>
        <v>1</v>
      </c>
      <c r="V71" s="8">
        <f>IF(ISBLANK(Q71),1,0)</f>
        <v>1</v>
      </c>
      <c r="W71" s="28">
        <f t="shared" si="1"/>
        <v>4</v>
      </c>
      <c r="X71" s="8"/>
      <c r="Y71" s="8"/>
    </row>
    <row r="72" spans="1:25" ht="16" x14ac:dyDescent="0.2">
      <c r="A72" s="8" t="s">
        <v>196</v>
      </c>
      <c r="B72" s="8" t="s">
        <v>63</v>
      </c>
      <c r="C72" s="8" t="s">
        <v>23</v>
      </c>
      <c r="D72" s="8" t="s">
        <v>29</v>
      </c>
      <c r="E72" s="8" t="s">
        <v>30</v>
      </c>
      <c r="F72" s="8" t="s">
        <v>179</v>
      </c>
      <c r="G72" s="8" t="s">
        <v>163</v>
      </c>
      <c r="H72" s="8" t="s">
        <v>163</v>
      </c>
      <c r="I72" s="8" t="s">
        <v>33</v>
      </c>
      <c r="J72" s="6">
        <v>35346</v>
      </c>
      <c r="K72" s="8" t="s">
        <v>145</v>
      </c>
      <c r="L72" s="8"/>
      <c r="M72" s="8" t="s">
        <v>121</v>
      </c>
      <c r="N72" s="8" t="s">
        <v>36</v>
      </c>
      <c r="O72" s="8" t="s">
        <v>56</v>
      </c>
      <c r="P72" s="8" t="s">
        <v>197</v>
      </c>
      <c r="Q72" s="8" t="s">
        <v>198</v>
      </c>
      <c r="R72" s="8" t="s">
        <v>70</v>
      </c>
      <c r="S72" s="8">
        <f>IF(ISBLANK(G72),1,0)</f>
        <v>0</v>
      </c>
      <c r="T72" s="8">
        <f>IF(ISBLANK(M72),1,0)</f>
        <v>0</v>
      </c>
      <c r="U72" s="8">
        <f>IF(ISBLANK(K72),1,0)</f>
        <v>0</v>
      </c>
      <c r="V72" s="8">
        <f>IF(ISBLANK(Q72),1,0)</f>
        <v>0</v>
      </c>
      <c r="W72" s="28">
        <f t="shared" si="1"/>
        <v>0</v>
      </c>
      <c r="X72" s="8"/>
      <c r="Y72" s="8"/>
    </row>
    <row r="73" spans="1:25" ht="16" hidden="1" x14ac:dyDescent="0.2">
      <c r="A73" s="8" t="s">
        <v>199</v>
      </c>
      <c r="B73" s="8" t="s">
        <v>22</v>
      </c>
      <c r="C73" s="8" t="s">
        <v>23</v>
      </c>
      <c r="D73" s="8" t="s">
        <v>24</v>
      </c>
      <c r="E73" s="8"/>
      <c r="F73" s="8"/>
      <c r="G73" s="8"/>
      <c r="H73" s="8"/>
      <c r="I73" s="8"/>
      <c r="J73" s="8"/>
      <c r="K73" s="8"/>
      <c r="L73" s="8"/>
      <c r="M73" s="8"/>
      <c r="N73" s="8"/>
      <c r="O73" s="8"/>
      <c r="P73" s="8"/>
      <c r="Q73" s="8"/>
      <c r="R73" s="8"/>
      <c r="S73" s="8">
        <f>IF(ISBLANK(G73),1,0)</f>
        <v>1</v>
      </c>
      <c r="T73" s="8">
        <f>IF(ISBLANK(M73),1,0)</f>
        <v>1</v>
      </c>
      <c r="U73" s="8">
        <f>IF(ISBLANK(K73),1,0)</f>
        <v>1</v>
      </c>
      <c r="V73" s="8">
        <f>IF(ISBLANK(Q73),1,0)</f>
        <v>1</v>
      </c>
      <c r="W73" s="28">
        <f t="shared" si="1"/>
        <v>4</v>
      </c>
      <c r="X73" s="8"/>
      <c r="Y73" s="8"/>
    </row>
    <row r="74" spans="1:25" ht="16" hidden="1" x14ac:dyDescent="0.2">
      <c r="A74" s="8" t="s">
        <v>200</v>
      </c>
      <c r="B74" s="8" t="s">
        <v>22</v>
      </c>
      <c r="C74" s="8" t="s">
        <v>23</v>
      </c>
      <c r="D74" s="8" t="s">
        <v>24</v>
      </c>
      <c r="E74" s="8"/>
      <c r="F74" s="8"/>
      <c r="G74" s="8"/>
      <c r="H74" s="8"/>
      <c r="I74" s="8"/>
      <c r="J74" s="8"/>
      <c r="K74" s="8"/>
      <c r="L74" s="8"/>
      <c r="M74" s="8"/>
      <c r="N74" s="8"/>
      <c r="O74" s="8"/>
      <c r="P74" s="8"/>
      <c r="Q74" s="8"/>
      <c r="R74" s="8"/>
      <c r="S74" s="8">
        <f>IF(ISBLANK(G74),1,0)</f>
        <v>1</v>
      </c>
      <c r="T74" s="8">
        <f>IF(ISBLANK(M74),1,0)</f>
        <v>1</v>
      </c>
      <c r="U74" s="8">
        <f>IF(ISBLANK(K74),1,0)</f>
        <v>1</v>
      </c>
      <c r="V74" s="8">
        <f>IF(ISBLANK(Q74),1,0)</f>
        <v>1</v>
      </c>
      <c r="W74" s="28">
        <f t="shared" si="1"/>
        <v>4</v>
      </c>
      <c r="X74" s="8"/>
      <c r="Y74" s="8"/>
    </row>
    <row r="75" spans="1:25" ht="16" x14ac:dyDescent="0.2">
      <c r="A75" s="8" t="s">
        <v>201</v>
      </c>
      <c r="B75" s="8" t="s">
        <v>28</v>
      </c>
      <c r="C75" s="8" t="s">
        <v>23</v>
      </c>
      <c r="D75" s="8" t="s">
        <v>29</v>
      </c>
      <c r="E75" s="8" t="s">
        <v>54</v>
      </c>
      <c r="F75" s="8" t="s">
        <v>202</v>
      </c>
      <c r="G75" s="8" t="s">
        <v>65</v>
      </c>
      <c r="H75" s="8" t="s">
        <v>65</v>
      </c>
      <c r="I75" s="8" t="s">
        <v>33</v>
      </c>
      <c r="J75" s="6">
        <v>34742</v>
      </c>
      <c r="K75" s="8" t="s">
        <v>57</v>
      </c>
      <c r="L75" s="8"/>
      <c r="M75" s="8" t="s">
        <v>108</v>
      </c>
      <c r="N75" s="8" t="s">
        <v>88</v>
      </c>
      <c r="O75" s="8" t="s">
        <v>65</v>
      </c>
      <c r="P75" s="8" t="s">
        <v>202</v>
      </c>
      <c r="Q75" s="8" t="s">
        <v>203</v>
      </c>
      <c r="R75" s="8" t="s">
        <v>70</v>
      </c>
      <c r="S75" s="8">
        <f>IF(ISBLANK(G75),1,0)</f>
        <v>0</v>
      </c>
      <c r="T75" s="8">
        <f>IF(ISBLANK(M75),1,0)</f>
        <v>0</v>
      </c>
      <c r="U75" s="8">
        <f>IF(ISBLANK(K75),1,0)</f>
        <v>0</v>
      </c>
      <c r="V75" s="8">
        <f>IF(ISBLANK(Q75),1,0)</f>
        <v>0</v>
      </c>
      <c r="W75" s="28">
        <f t="shared" si="1"/>
        <v>0</v>
      </c>
      <c r="X75" s="8"/>
      <c r="Y75" s="8"/>
    </row>
    <row r="76" spans="1:25" ht="16" x14ac:dyDescent="0.2">
      <c r="A76" s="8" t="s">
        <v>204</v>
      </c>
      <c r="B76" s="8" t="s">
        <v>28</v>
      </c>
      <c r="C76" s="8" t="s">
        <v>23</v>
      </c>
      <c r="D76" s="8" t="s">
        <v>29</v>
      </c>
      <c r="E76" s="8" t="s">
        <v>54</v>
      </c>
      <c r="F76" s="8" t="s">
        <v>205</v>
      </c>
      <c r="G76" s="8" t="s">
        <v>206</v>
      </c>
      <c r="H76" s="8" t="s">
        <v>206</v>
      </c>
      <c r="I76" s="8" t="s">
        <v>33</v>
      </c>
      <c r="J76" s="8" t="s">
        <v>207</v>
      </c>
      <c r="K76" s="8" t="s">
        <v>57</v>
      </c>
      <c r="L76" s="8"/>
      <c r="M76" s="8" t="s">
        <v>208</v>
      </c>
      <c r="N76" s="8" t="s">
        <v>58</v>
      </c>
      <c r="O76" s="8" t="s">
        <v>206</v>
      </c>
      <c r="P76" s="8" t="s">
        <v>205</v>
      </c>
      <c r="Q76" s="8" t="s">
        <v>209</v>
      </c>
      <c r="R76" s="8" t="s">
        <v>70</v>
      </c>
      <c r="S76" s="8">
        <f>IF(ISBLANK(G76),1,0)</f>
        <v>0</v>
      </c>
      <c r="T76" s="8">
        <f>IF(ISBLANK(M76),1,0)</f>
        <v>0</v>
      </c>
      <c r="U76" s="8">
        <f>IF(ISBLANK(K76),1,0)</f>
        <v>0</v>
      </c>
      <c r="V76" s="8">
        <f>IF(ISBLANK(Q76),1,0)</f>
        <v>0</v>
      </c>
      <c r="W76" s="28">
        <f t="shared" si="1"/>
        <v>0</v>
      </c>
      <c r="X76" s="8"/>
      <c r="Y76" s="8"/>
    </row>
    <row r="77" spans="1:25" ht="16" hidden="1" x14ac:dyDescent="0.2">
      <c r="A77" s="8" t="s">
        <v>210</v>
      </c>
      <c r="B77" s="8" t="s">
        <v>22</v>
      </c>
      <c r="C77" s="8" t="s">
        <v>23</v>
      </c>
      <c r="D77" s="8" t="s">
        <v>24</v>
      </c>
      <c r="E77" s="8"/>
      <c r="F77" s="8"/>
      <c r="G77" s="8"/>
      <c r="H77" s="8"/>
      <c r="I77" s="8"/>
      <c r="J77" s="8"/>
      <c r="K77" s="8"/>
      <c r="L77" s="8"/>
      <c r="M77" s="8"/>
      <c r="N77" s="8"/>
      <c r="O77" s="8"/>
      <c r="P77" s="8"/>
      <c r="Q77" s="8"/>
      <c r="R77" s="8"/>
      <c r="S77" s="8">
        <f>IF(ISBLANK(G77),1,0)</f>
        <v>1</v>
      </c>
      <c r="T77" s="8">
        <f>IF(ISBLANK(M77),1,0)</f>
        <v>1</v>
      </c>
      <c r="U77" s="8">
        <f>IF(ISBLANK(K77),1,0)</f>
        <v>1</v>
      </c>
      <c r="V77" s="8">
        <f>IF(ISBLANK(Q77),1,0)</f>
        <v>1</v>
      </c>
      <c r="W77" s="28">
        <f t="shared" si="1"/>
        <v>4</v>
      </c>
      <c r="X77" s="8"/>
      <c r="Y77" s="8"/>
    </row>
    <row r="78" spans="1:25" ht="16" x14ac:dyDescent="0.2">
      <c r="A78" s="8" t="s">
        <v>211</v>
      </c>
      <c r="B78" s="8" t="s">
        <v>28</v>
      </c>
      <c r="C78" s="8" t="s">
        <v>23</v>
      </c>
      <c r="D78" s="8" t="s">
        <v>29</v>
      </c>
      <c r="E78" s="8" t="s">
        <v>30</v>
      </c>
      <c r="F78" s="8" t="s">
        <v>212</v>
      </c>
      <c r="G78" s="8" t="s">
        <v>119</v>
      </c>
      <c r="H78" s="8" t="s">
        <v>119</v>
      </c>
      <c r="I78" s="8" t="s">
        <v>33</v>
      </c>
      <c r="J78" s="6">
        <v>36838</v>
      </c>
      <c r="K78" s="8" t="s">
        <v>57</v>
      </c>
      <c r="L78" s="8"/>
      <c r="M78" s="8" t="s">
        <v>35</v>
      </c>
      <c r="N78" s="8" t="s">
        <v>109</v>
      </c>
      <c r="O78" s="8" t="s">
        <v>119</v>
      </c>
      <c r="P78" s="8" t="s">
        <v>212</v>
      </c>
      <c r="Q78" s="8" t="s">
        <v>213</v>
      </c>
      <c r="R78" s="8" t="s">
        <v>70</v>
      </c>
      <c r="S78" s="8">
        <f>IF(ISBLANK(G78),1,0)</f>
        <v>0</v>
      </c>
      <c r="T78" s="8">
        <f>IF(ISBLANK(M78),1,0)</f>
        <v>0</v>
      </c>
      <c r="U78" s="8">
        <f>IF(ISBLANK(K78),1,0)</f>
        <v>0</v>
      </c>
      <c r="V78" s="8">
        <f>IF(ISBLANK(Q78),1,0)</f>
        <v>0</v>
      </c>
      <c r="W78" s="28">
        <f t="shared" si="1"/>
        <v>0</v>
      </c>
      <c r="X78" s="8"/>
      <c r="Y78" s="8"/>
    </row>
    <row r="79" spans="1:25" ht="16" x14ac:dyDescent="0.2">
      <c r="A79" s="8" t="s">
        <v>214</v>
      </c>
      <c r="B79" s="8" t="s">
        <v>28</v>
      </c>
      <c r="C79" s="8" t="s">
        <v>23</v>
      </c>
      <c r="D79" s="8" t="s">
        <v>29</v>
      </c>
      <c r="E79" s="8" t="s">
        <v>30</v>
      </c>
      <c r="F79" s="8" t="s">
        <v>215</v>
      </c>
      <c r="G79" s="8" t="s">
        <v>216</v>
      </c>
      <c r="H79" s="8" t="s">
        <v>216</v>
      </c>
      <c r="I79" s="8" t="s">
        <v>33</v>
      </c>
      <c r="J79" s="6">
        <v>34701</v>
      </c>
      <c r="K79" s="8" t="s">
        <v>34</v>
      </c>
      <c r="L79" s="8"/>
      <c r="M79" s="8" t="s">
        <v>87</v>
      </c>
      <c r="N79" s="8" t="s">
        <v>36</v>
      </c>
      <c r="O79" s="8" t="s">
        <v>216</v>
      </c>
      <c r="P79" s="8" t="s">
        <v>215</v>
      </c>
      <c r="Q79" s="8" t="s">
        <v>217</v>
      </c>
      <c r="R79" s="8" t="s">
        <v>70</v>
      </c>
      <c r="S79" s="8">
        <f>IF(ISBLANK(G79),1,0)</f>
        <v>0</v>
      </c>
      <c r="T79" s="8">
        <f>IF(ISBLANK(M79),1,0)</f>
        <v>0</v>
      </c>
      <c r="U79" s="8">
        <f>IF(ISBLANK(K79),1,0)</f>
        <v>0</v>
      </c>
      <c r="V79" s="8">
        <f>IF(ISBLANK(Q79),1,0)</f>
        <v>0</v>
      </c>
      <c r="W79" s="28">
        <f t="shared" si="1"/>
        <v>0</v>
      </c>
      <c r="X79" s="8"/>
      <c r="Y79" s="8"/>
    </row>
    <row r="80" spans="1:25" ht="16" hidden="1" x14ac:dyDescent="0.2">
      <c r="A80" s="8" t="s">
        <v>218</v>
      </c>
      <c r="B80" s="8" t="s">
        <v>97</v>
      </c>
      <c r="C80" s="8" t="s">
        <v>23</v>
      </c>
      <c r="D80" s="8" t="s">
        <v>24</v>
      </c>
      <c r="E80" s="8"/>
      <c r="F80" s="8"/>
      <c r="G80" s="8"/>
      <c r="H80" s="8"/>
      <c r="I80" s="8"/>
      <c r="J80" s="8"/>
      <c r="K80" s="8"/>
      <c r="L80" s="8"/>
      <c r="M80" s="8"/>
      <c r="N80" s="8"/>
      <c r="O80" s="8"/>
      <c r="P80" s="8"/>
      <c r="Q80" s="8"/>
      <c r="R80" s="8"/>
      <c r="S80" s="8">
        <f>IF(ISBLANK(G80),1,0)</f>
        <v>1</v>
      </c>
      <c r="T80" s="8">
        <f>IF(ISBLANK(M80),1,0)</f>
        <v>1</v>
      </c>
      <c r="U80" s="8">
        <f>IF(ISBLANK(K80),1,0)</f>
        <v>1</v>
      </c>
      <c r="V80" s="8">
        <f>IF(ISBLANK(Q80),1,0)</f>
        <v>1</v>
      </c>
      <c r="W80" s="28">
        <f t="shared" si="1"/>
        <v>4</v>
      </c>
      <c r="X80" s="8"/>
      <c r="Y80" s="8"/>
    </row>
    <row r="81" spans="1:25" ht="16" hidden="1" x14ac:dyDescent="0.2">
      <c r="A81" s="8" t="s">
        <v>219</v>
      </c>
      <c r="B81" s="8" t="s">
        <v>97</v>
      </c>
      <c r="C81" s="8" t="s">
        <v>23</v>
      </c>
      <c r="D81" s="8" t="s">
        <v>24</v>
      </c>
      <c r="E81" s="8"/>
      <c r="F81" s="8"/>
      <c r="G81" s="8"/>
      <c r="H81" s="8"/>
      <c r="I81" s="8"/>
      <c r="J81" s="8"/>
      <c r="K81" s="8"/>
      <c r="L81" s="8"/>
      <c r="M81" s="8"/>
      <c r="N81" s="8"/>
      <c r="O81" s="8"/>
      <c r="P81" s="8"/>
      <c r="Q81" s="8"/>
      <c r="R81" s="8"/>
      <c r="S81" s="8">
        <f>IF(ISBLANK(G81),1,0)</f>
        <v>1</v>
      </c>
      <c r="T81" s="8">
        <f>IF(ISBLANK(M81),1,0)</f>
        <v>1</v>
      </c>
      <c r="U81" s="8">
        <f>IF(ISBLANK(K81),1,0)</f>
        <v>1</v>
      </c>
      <c r="V81" s="8">
        <f>IF(ISBLANK(Q81),1,0)</f>
        <v>1</v>
      </c>
      <c r="W81" s="28">
        <f t="shared" si="1"/>
        <v>4</v>
      </c>
      <c r="X81" s="8"/>
      <c r="Y81" s="8"/>
    </row>
    <row r="82" spans="1:25" ht="16" hidden="1" x14ac:dyDescent="0.2">
      <c r="A82" s="8" t="s">
        <v>220</v>
      </c>
      <c r="B82" s="8" t="s">
        <v>28</v>
      </c>
      <c r="C82" s="8" t="s">
        <v>23</v>
      </c>
      <c r="D82" s="8" t="s">
        <v>29</v>
      </c>
      <c r="E82" s="8"/>
      <c r="F82" s="8"/>
      <c r="G82" s="8"/>
      <c r="H82" s="8"/>
      <c r="I82" s="8"/>
      <c r="J82" s="8"/>
      <c r="K82" s="8"/>
      <c r="L82" s="8"/>
      <c r="M82" s="8"/>
      <c r="N82" s="8"/>
      <c r="O82" s="8"/>
      <c r="P82" s="8"/>
      <c r="Q82" s="8"/>
      <c r="R82" s="8"/>
      <c r="S82" s="8">
        <f>IF(ISBLANK(G82),1,0)</f>
        <v>1</v>
      </c>
      <c r="T82" s="8">
        <f>IF(ISBLANK(M82),1,0)</f>
        <v>1</v>
      </c>
      <c r="U82" s="8">
        <f>IF(ISBLANK(K82),1,0)</f>
        <v>1</v>
      </c>
      <c r="V82" s="8">
        <f>IF(ISBLANK(Q82),1,0)</f>
        <v>1</v>
      </c>
      <c r="W82" s="28">
        <f t="shared" si="1"/>
        <v>4</v>
      </c>
      <c r="X82" s="8"/>
      <c r="Y82" s="8"/>
    </row>
    <row r="83" spans="1:25" ht="16" hidden="1" x14ac:dyDescent="0.2">
      <c r="A83" s="8" t="s">
        <v>221</v>
      </c>
      <c r="B83" s="8" t="s">
        <v>22</v>
      </c>
      <c r="C83" s="8" t="s">
        <v>23</v>
      </c>
      <c r="D83" s="8" t="s">
        <v>24</v>
      </c>
      <c r="E83" s="8"/>
      <c r="F83" s="8"/>
      <c r="G83" s="8"/>
      <c r="H83" s="8"/>
      <c r="I83" s="8"/>
      <c r="J83" s="8"/>
      <c r="K83" s="8"/>
      <c r="L83" s="8"/>
      <c r="M83" s="8"/>
      <c r="N83" s="8"/>
      <c r="O83" s="8"/>
      <c r="P83" s="8"/>
      <c r="Q83" s="8"/>
      <c r="R83" s="8"/>
      <c r="S83" s="8">
        <f>IF(ISBLANK(G83),1,0)</f>
        <v>1</v>
      </c>
      <c r="T83" s="8">
        <f>IF(ISBLANK(M83),1,0)</f>
        <v>1</v>
      </c>
      <c r="U83" s="8">
        <f>IF(ISBLANK(K83),1,0)</f>
        <v>1</v>
      </c>
      <c r="V83" s="8">
        <f>IF(ISBLANK(Q83),1,0)</f>
        <v>1</v>
      </c>
      <c r="W83" s="28">
        <f t="shared" si="1"/>
        <v>4</v>
      </c>
      <c r="X83" s="8"/>
      <c r="Y83" s="8"/>
    </row>
    <row r="84" spans="1:25" ht="16" x14ac:dyDescent="0.2">
      <c r="A84" s="8" t="s">
        <v>222</v>
      </c>
      <c r="B84" s="8" t="s">
        <v>63</v>
      </c>
      <c r="C84" s="8" t="s">
        <v>23</v>
      </c>
      <c r="D84" s="8" t="s">
        <v>29</v>
      </c>
      <c r="E84" s="8" t="s">
        <v>30</v>
      </c>
      <c r="F84" s="8" t="s">
        <v>223</v>
      </c>
      <c r="G84" s="8" t="s">
        <v>224</v>
      </c>
      <c r="H84" s="8" t="s">
        <v>224</v>
      </c>
      <c r="I84" s="8" t="s">
        <v>33</v>
      </c>
      <c r="J84" s="8" t="s">
        <v>225</v>
      </c>
      <c r="K84" s="8" t="s">
        <v>47</v>
      </c>
      <c r="L84" s="8"/>
      <c r="M84" s="8" t="s">
        <v>159</v>
      </c>
      <c r="N84" s="8" t="s">
        <v>36</v>
      </c>
      <c r="O84" s="8" t="s">
        <v>224</v>
      </c>
      <c r="P84" s="8" t="s">
        <v>226</v>
      </c>
      <c r="Q84" s="8" t="s">
        <v>227</v>
      </c>
      <c r="R84" s="8" t="s">
        <v>70</v>
      </c>
      <c r="S84" s="8">
        <f>IF(ISBLANK(G84),1,0)</f>
        <v>0</v>
      </c>
      <c r="T84" s="8">
        <f>IF(ISBLANK(M84),1,0)</f>
        <v>0</v>
      </c>
      <c r="U84" s="8">
        <f>IF(ISBLANK(K84),1,0)</f>
        <v>0</v>
      </c>
      <c r="V84" s="8">
        <f>IF(ISBLANK(Q84),1,0)</f>
        <v>0</v>
      </c>
      <c r="W84" s="28">
        <f t="shared" si="1"/>
        <v>0</v>
      </c>
      <c r="X84" s="8"/>
      <c r="Y84" s="8"/>
    </row>
    <row r="85" spans="1:25" ht="16" hidden="1" x14ac:dyDescent="0.2">
      <c r="A85" s="8" t="s">
        <v>228</v>
      </c>
      <c r="B85" s="8" t="s">
        <v>97</v>
      </c>
      <c r="C85" s="8" t="s">
        <v>23</v>
      </c>
      <c r="D85" s="8" t="s">
        <v>24</v>
      </c>
      <c r="E85" s="8"/>
      <c r="F85" s="8"/>
      <c r="G85" s="8"/>
      <c r="H85" s="8"/>
      <c r="I85" s="8"/>
      <c r="J85" s="8"/>
      <c r="K85" s="8"/>
      <c r="L85" s="8"/>
      <c r="M85" s="8"/>
      <c r="N85" s="8"/>
      <c r="O85" s="8"/>
      <c r="P85" s="8"/>
      <c r="Q85" s="8"/>
      <c r="R85" s="8"/>
      <c r="S85" s="8">
        <f>IF(ISBLANK(G85),1,0)</f>
        <v>1</v>
      </c>
      <c r="T85" s="8">
        <f>IF(ISBLANK(M85),1,0)</f>
        <v>1</v>
      </c>
      <c r="U85" s="8">
        <f>IF(ISBLANK(K85),1,0)</f>
        <v>1</v>
      </c>
      <c r="V85" s="8">
        <f>IF(ISBLANK(Q85),1,0)</f>
        <v>1</v>
      </c>
      <c r="W85" s="28">
        <f t="shared" si="1"/>
        <v>4</v>
      </c>
      <c r="X85" s="8"/>
      <c r="Y85" s="8"/>
    </row>
    <row r="86" spans="1:25" ht="16" x14ac:dyDescent="0.2">
      <c r="A86" s="8" t="s">
        <v>229</v>
      </c>
      <c r="B86" s="8" t="s">
        <v>28</v>
      </c>
      <c r="C86" s="8" t="s">
        <v>23</v>
      </c>
      <c r="D86" s="8" t="s">
        <v>29</v>
      </c>
      <c r="E86" s="8" t="s">
        <v>30</v>
      </c>
      <c r="F86" s="8" t="s">
        <v>179</v>
      </c>
      <c r="G86" s="8" t="s">
        <v>163</v>
      </c>
      <c r="H86" s="8" t="s">
        <v>163</v>
      </c>
      <c r="I86" s="8" t="s">
        <v>33</v>
      </c>
      <c r="J86" s="6">
        <v>35069</v>
      </c>
      <c r="K86" s="8" t="s">
        <v>57</v>
      </c>
      <c r="L86" s="8"/>
      <c r="M86" s="8" t="s">
        <v>108</v>
      </c>
      <c r="N86" s="8" t="s">
        <v>88</v>
      </c>
      <c r="O86" s="8" t="s">
        <v>163</v>
      </c>
      <c r="P86" s="8" t="s">
        <v>179</v>
      </c>
      <c r="Q86" s="8" t="s">
        <v>230</v>
      </c>
      <c r="R86" s="8" t="s">
        <v>61</v>
      </c>
      <c r="S86" s="8">
        <f>IF(ISBLANK(G86),1,0)</f>
        <v>0</v>
      </c>
      <c r="T86" s="8">
        <f>IF(ISBLANK(M86),1,0)</f>
        <v>0</v>
      </c>
      <c r="U86" s="8">
        <f>IF(ISBLANK(K86),1,0)</f>
        <v>0</v>
      </c>
      <c r="V86" s="8">
        <f>IF(ISBLANK(Q86),1,0)</f>
        <v>0</v>
      </c>
      <c r="W86" s="28">
        <f t="shared" si="1"/>
        <v>0</v>
      </c>
      <c r="X86" s="8"/>
      <c r="Y86" s="8"/>
    </row>
    <row r="87" spans="1:25" ht="16" hidden="1" x14ac:dyDescent="0.2">
      <c r="A87" s="8" t="s">
        <v>231</v>
      </c>
      <c r="B87" s="8" t="s">
        <v>97</v>
      </c>
      <c r="C87" s="8" t="s">
        <v>23</v>
      </c>
      <c r="D87" s="8" t="s">
        <v>24</v>
      </c>
      <c r="E87" s="8"/>
      <c r="F87" s="8"/>
      <c r="G87" s="8"/>
      <c r="H87" s="8"/>
      <c r="I87" s="8"/>
      <c r="J87" s="8"/>
      <c r="K87" s="8"/>
      <c r="L87" s="8"/>
      <c r="M87" s="8"/>
      <c r="N87" s="8"/>
      <c r="O87" s="8"/>
      <c r="P87" s="8"/>
      <c r="Q87" s="8"/>
      <c r="R87" s="8"/>
      <c r="S87" s="8">
        <f>IF(ISBLANK(G87),1,0)</f>
        <v>1</v>
      </c>
      <c r="T87" s="8">
        <f>IF(ISBLANK(M87),1,0)</f>
        <v>1</v>
      </c>
      <c r="U87" s="8">
        <f>IF(ISBLANK(K87),1,0)</f>
        <v>1</v>
      </c>
      <c r="V87" s="8">
        <f>IF(ISBLANK(Q87),1,0)</f>
        <v>1</v>
      </c>
      <c r="W87" s="28">
        <f t="shared" si="1"/>
        <v>4</v>
      </c>
      <c r="X87" s="8"/>
      <c r="Y87" s="8"/>
    </row>
    <row r="88" spans="1:25" ht="16" x14ac:dyDescent="0.2">
      <c r="A88" s="8" t="s">
        <v>232</v>
      </c>
      <c r="B88" s="8" t="s">
        <v>28</v>
      </c>
      <c r="C88" s="8" t="s">
        <v>23</v>
      </c>
      <c r="D88" s="8" t="s">
        <v>29</v>
      </c>
      <c r="E88" s="8" t="s">
        <v>30</v>
      </c>
      <c r="F88" s="8" t="s">
        <v>233</v>
      </c>
      <c r="G88" s="8" t="s">
        <v>119</v>
      </c>
      <c r="H88" s="8" t="s">
        <v>119</v>
      </c>
      <c r="I88" s="8" t="s">
        <v>33</v>
      </c>
      <c r="J88" s="8" t="s">
        <v>234</v>
      </c>
      <c r="K88" s="8" t="s">
        <v>57</v>
      </c>
      <c r="L88" s="8"/>
      <c r="M88" s="8" t="s">
        <v>134</v>
      </c>
      <c r="N88" s="8" t="s">
        <v>88</v>
      </c>
      <c r="O88" s="8" t="s">
        <v>119</v>
      </c>
      <c r="P88" s="8" t="s">
        <v>233</v>
      </c>
      <c r="Q88" s="8" t="s">
        <v>235</v>
      </c>
      <c r="R88" s="8" t="s">
        <v>39</v>
      </c>
      <c r="S88" s="8">
        <f>IF(ISBLANK(G88),1,0)</f>
        <v>0</v>
      </c>
      <c r="T88" s="8">
        <f>IF(ISBLANK(M88),1,0)</f>
        <v>0</v>
      </c>
      <c r="U88" s="8">
        <f>IF(ISBLANK(K88),1,0)</f>
        <v>0</v>
      </c>
      <c r="V88" s="8">
        <f>IF(ISBLANK(Q88),1,0)</f>
        <v>0</v>
      </c>
      <c r="W88" s="28">
        <f t="shared" si="1"/>
        <v>0</v>
      </c>
      <c r="X88" s="8"/>
      <c r="Y88" s="8"/>
    </row>
    <row r="89" spans="1:25" ht="16" x14ac:dyDescent="0.2">
      <c r="A89" s="8" t="s">
        <v>236</v>
      </c>
      <c r="B89" s="8" t="s">
        <v>28</v>
      </c>
      <c r="C89" s="8" t="s">
        <v>23</v>
      </c>
      <c r="D89" s="8" t="s">
        <v>29</v>
      </c>
      <c r="E89" s="8" t="s">
        <v>30</v>
      </c>
      <c r="F89" s="8" t="s">
        <v>55</v>
      </c>
      <c r="G89" s="8" t="s">
        <v>56</v>
      </c>
      <c r="H89" s="8" t="s">
        <v>56</v>
      </c>
      <c r="I89" s="8" t="s">
        <v>33</v>
      </c>
      <c r="J89" s="6">
        <v>34916</v>
      </c>
      <c r="K89" s="7" t="s">
        <v>237</v>
      </c>
      <c r="L89" s="8"/>
      <c r="M89" s="8" t="s">
        <v>35</v>
      </c>
      <c r="N89" s="8" t="s">
        <v>36</v>
      </c>
      <c r="O89" s="8" t="s">
        <v>56</v>
      </c>
      <c r="P89" s="8" t="s">
        <v>55</v>
      </c>
      <c r="Q89" s="8" t="s">
        <v>238</v>
      </c>
      <c r="R89" s="8" t="s">
        <v>39</v>
      </c>
      <c r="S89" s="8">
        <f>IF(ISBLANK(G89),1,0)</f>
        <v>0</v>
      </c>
      <c r="T89" s="8">
        <f>IF(ISBLANK(M89),1,0)</f>
        <v>0</v>
      </c>
      <c r="U89" s="8">
        <f>IF(ISBLANK(K89),1,0)</f>
        <v>0</v>
      </c>
      <c r="V89" s="8">
        <f>IF(ISBLANK(Q89),1,0)</f>
        <v>0</v>
      </c>
      <c r="W89" s="28">
        <f t="shared" si="1"/>
        <v>0</v>
      </c>
      <c r="X89" s="8"/>
      <c r="Y89" s="8"/>
    </row>
    <row r="90" spans="1:25" ht="16" hidden="1" x14ac:dyDescent="0.2">
      <c r="A90" s="8" t="s">
        <v>239</v>
      </c>
      <c r="B90" s="8" t="s">
        <v>28</v>
      </c>
      <c r="C90" s="8" t="s">
        <v>23</v>
      </c>
      <c r="D90" s="8" t="s">
        <v>29</v>
      </c>
      <c r="E90" s="8"/>
      <c r="F90" s="8"/>
      <c r="G90" s="8"/>
      <c r="H90" s="8"/>
      <c r="I90" s="8"/>
      <c r="J90" s="8"/>
      <c r="K90" s="8"/>
      <c r="L90" s="8"/>
      <c r="M90" s="8"/>
      <c r="N90" s="8"/>
      <c r="O90" s="8"/>
      <c r="P90" s="8"/>
      <c r="Q90" s="8"/>
      <c r="R90" s="8"/>
      <c r="S90" s="8">
        <f>IF(ISBLANK(G90),1,0)</f>
        <v>1</v>
      </c>
      <c r="T90" s="8">
        <f>IF(ISBLANK(M90),1,0)</f>
        <v>1</v>
      </c>
      <c r="U90" s="8">
        <f>IF(ISBLANK(K90),1,0)</f>
        <v>1</v>
      </c>
      <c r="V90" s="8">
        <f>IF(ISBLANK(Q90),1,0)</f>
        <v>1</v>
      </c>
      <c r="W90" s="28">
        <f t="shared" si="1"/>
        <v>4</v>
      </c>
      <c r="X90" s="8"/>
      <c r="Y90" s="8"/>
    </row>
    <row r="91" spans="1:25" ht="16" x14ac:dyDescent="0.2">
      <c r="A91" s="8" t="s">
        <v>240</v>
      </c>
      <c r="B91" s="8" t="s">
        <v>63</v>
      </c>
      <c r="C91" s="8" t="s">
        <v>23</v>
      </c>
      <c r="D91" s="8" t="s">
        <v>29</v>
      </c>
      <c r="E91" s="8" t="s">
        <v>30</v>
      </c>
      <c r="F91" s="8" t="s">
        <v>241</v>
      </c>
      <c r="G91" s="8" t="s">
        <v>119</v>
      </c>
      <c r="H91" s="8" t="s">
        <v>119</v>
      </c>
      <c r="I91" s="8" t="s">
        <v>33</v>
      </c>
      <c r="J91" s="6">
        <v>35916</v>
      </c>
      <c r="K91" s="8" t="s">
        <v>34</v>
      </c>
      <c r="L91" s="8"/>
      <c r="M91" s="8" t="s">
        <v>134</v>
      </c>
      <c r="N91" s="8" t="s">
        <v>88</v>
      </c>
      <c r="O91" s="8" t="s">
        <v>119</v>
      </c>
      <c r="P91" s="8" t="s">
        <v>242</v>
      </c>
      <c r="Q91" s="8" t="s">
        <v>243</v>
      </c>
      <c r="R91" s="8" t="s">
        <v>70</v>
      </c>
      <c r="S91" s="8">
        <f>IF(ISBLANK(G91),1,0)</f>
        <v>0</v>
      </c>
      <c r="T91" s="8">
        <f>IF(ISBLANK(M91),1,0)</f>
        <v>0</v>
      </c>
      <c r="U91" s="8">
        <f>IF(ISBLANK(K91),1,0)</f>
        <v>0</v>
      </c>
      <c r="V91" s="8">
        <f>IF(ISBLANK(Q91),1,0)</f>
        <v>0</v>
      </c>
      <c r="W91" s="28">
        <f t="shared" si="1"/>
        <v>0</v>
      </c>
      <c r="X91" s="8"/>
      <c r="Y91" s="8"/>
    </row>
    <row r="92" spans="1:25" ht="16" hidden="1" x14ac:dyDescent="0.2">
      <c r="A92" s="8" t="s">
        <v>244</v>
      </c>
      <c r="B92" s="8" t="s">
        <v>22</v>
      </c>
      <c r="C92" s="8" t="s">
        <v>23</v>
      </c>
      <c r="D92" s="8" t="s">
        <v>24</v>
      </c>
      <c r="E92" s="8"/>
      <c r="F92" s="8"/>
      <c r="G92" s="8"/>
      <c r="H92" s="8"/>
      <c r="I92" s="8"/>
      <c r="J92" s="8"/>
      <c r="K92" s="8"/>
      <c r="L92" s="8"/>
      <c r="M92" s="8"/>
      <c r="N92" s="8"/>
      <c r="O92" s="8"/>
      <c r="P92" s="8"/>
      <c r="Q92" s="8"/>
      <c r="R92" s="8"/>
      <c r="S92" s="8">
        <f>IF(ISBLANK(G92),1,0)</f>
        <v>1</v>
      </c>
      <c r="T92" s="8">
        <f>IF(ISBLANK(M92),1,0)</f>
        <v>1</v>
      </c>
      <c r="U92" s="8">
        <f>IF(ISBLANK(K92),1,0)</f>
        <v>1</v>
      </c>
      <c r="V92" s="8">
        <f>IF(ISBLANK(Q92),1,0)</f>
        <v>1</v>
      </c>
      <c r="W92" s="28">
        <f t="shared" si="1"/>
        <v>4</v>
      </c>
      <c r="X92" s="8"/>
      <c r="Y92" s="8"/>
    </row>
    <row r="93" spans="1:25" ht="16" hidden="1" x14ac:dyDescent="0.2">
      <c r="A93" s="8" t="s">
        <v>245</v>
      </c>
      <c r="B93" s="8" t="s">
        <v>28</v>
      </c>
      <c r="C93" s="8" t="s">
        <v>23</v>
      </c>
      <c r="D93" s="8" t="s">
        <v>29</v>
      </c>
      <c r="E93" s="8"/>
      <c r="F93" s="8"/>
      <c r="G93" s="8"/>
      <c r="H93" s="8"/>
      <c r="I93" s="8"/>
      <c r="J93" s="8"/>
      <c r="K93" s="8"/>
      <c r="L93" s="8"/>
      <c r="M93" s="8"/>
      <c r="N93" s="8"/>
      <c r="O93" s="8"/>
      <c r="P93" s="8"/>
      <c r="Q93" s="8"/>
      <c r="R93" s="8"/>
      <c r="S93" s="8">
        <f>IF(ISBLANK(G93),1,0)</f>
        <v>1</v>
      </c>
      <c r="T93" s="8">
        <f>IF(ISBLANK(M93),1,0)</f>
        <v>1</v>
      </c>
      <c r="U93" s="8">
        <f>IF(ISBLANK(K93),1,0)</f>
        <v>1</v>
      </c>
      <c r="V93" s="8">
        <f>IF(ISBLANK(Q93),1,0)</f>
        <v>1</v>
      </c>
      <c r="W93" s="28">
        <f t="shared" si="1"/>
        <v>4</v>
      </c>
      <c r="X93" s="8"/>
      <c r="Y93" s="8"/>
    </row>
    <row r="94" spans="1:25" ht="16" x14ac:dyDescent="0.2">
      <c r="A94" s="8" t="s">
        <v>246</v>
      </c>
      <c r="B94" s="8" t="s">
        <v>28</v>
      </c>
      <c r="C94" s="8" t="s">
        <v>23</v>
      </c>
      <c r="D94" s="8" t="s">
        <v>29</v>
      </c>
      <c r="E94" s="8" t="s">
        <v>30</v>
      </c>
      <c r="F94" s="8" t="s">
        <v>118</v>
      </c>
      <c r="G94" s="8" t="s">
        <v>119</v>
      </c>
      <c r="H94" s="8" t="s">
        <v>119</v>
      </c>
      <c r="I94" s="8" t="s">
        <v>33</v>
      </c>
      <c r="J94" s="6">
        <v>36041</v>
      </c>
      <c r="K94" s="8" t="s">
        <v>57</v>
      </c>
      <c r="L94" s="8"/>
      <c r="M94" s="8" t="s">
        <v>108</v>
      </c>
      <c r="N94" s="8" t="s">
        <v>88</v>
      </c>
      <c r="O94" s="8" t="s">
        <v>119</v>
      </c>
      <c r="P94" s="8" t="s">
        <v>118</v>
      </c>
      <c r="Q94" s="8" t="s">
        <v>247</v>
      </c>
      <c r="R94" s="8" t="s">
        <v>39</v>
      </c>
      <c r="S94" s="8">
        <f>IF(ISBLANK(G94),1,0)</f>
        <v>0</v>
      </c>
      <c r="T94" s="8">
        <f>IF(ISBLANK(M94),1,0)</f>
        <v>0</v>
      </c>
      <c r="U94" s="8">
        <f>IF(ISBLANK(K94),1,0)</f>
        <v>0</v>
      </c>
      <c r="V94" s="8">
        <f>IF(ISBLANK(Q94),1,0)</f>
        <v>0</v>
      </c>
      <c r="W94" s="28">
        <f t="shared" si="1"/>
        <v>0</v>
      </c>
      <c r="X94" s="8"/>
      <c r="Y94" s="8"/>
    </row>
    <row r="95" spans="1:25" ht="16" hidden="1" x14ac:dyDescent="0.2">
      <c r="A95" s="8" t="s">
        <v>248</v>
      </c>
      <c r="B95" s="8" t="s">
        <v>97</v>
      </c>
      <c r="C95" s="8" t="s">
        <v>23</v>
      </c>
      <c r="D95" s="8" t="s">
        <v>24</v>
      </c>
      <c r="E95" s="8"/>
      <c r="F95" s="8"/>
      <c r="G95" s="8"/>
      <c r="H95" s="8"/>
      <c r="I95" s="8"/>
      <c r="J95" s="8"/>
      <c r="K95" s="8"/>
      <c r="L95" s="8"/>
      <c r="M95" s="8"/>
      <c r="N95" s="8"/>
      <c r="O95" s="8"/>
      <c r="P95" s="8"/>
      <c r="Q95" s="8"/>
      <c r="R95" s="8"/>
      <c r="S95" s="8">
        <f>IF(ISBLANK(G95),1,0)</f>
        <v>1</v>
      </c>
      <c r="T95" s="8">
        <f>IF(ISBLANK(M95),1,0)</f>
        <v>1</v>
      </c>
      <c r="U95" s="8">
        <f>IF(ISBLANK(K95),1,0)</f>
        <v>1</v>
      </c>
      <c r="V95" s="8">
        <f>IF(ISBLANK(Q95),1,0)</f>
        <v>1</v>
      </c>
      <c r="W95" s="28">
        <f t="shared" si="1"/>
        <v>4</v>
      </c>
      <c r="X95" s="8"/>
      <c r="Y95" s="8"/>
    </row>
    <row r="96" spans="1:25" ht="16" hidden="1" x14ac:dyDescent="0.2">
      <c r="A96" s="8" t="s">
        <v>249</v>
      </c>
      <c r="B96" s="8" t="s">
        <v>28</v>
      </c>
      <c r="C96" s="8" t="s">
        <v>23</v>
      </c>
      <c r="D96" s="8" t="s">
        <v>29</v>
      </c>
      <c r="E96" s="8"/>
      <c r="F96" s="8"/>
      <c r="G96" s="8"/>
      <c r="H96" s="8"/>
      <c r="I96" s="8"/>
      <c r="J96" s="8"/>
      <c r="K96" s="8"/>
      <c r="L96" s="8"/>
      <c r="M96" s="8"/>
      <c r="N96" s="8"/>
      <c r="O96" s="8"/>
      <c r="P96" s="8"/>
      <c r="Q96" s="8"/>
      <c r="R96" s="8"/>
      <c r="S96" s="8">
        <f>IF(ISBLANK(G96),1,0)</f>
        <v>1</v>
      </c>
      <c r="T96" s="8">
        <f>IF(ISBLANK(M96),1,0)</f>
        <v>1</v>
      </c>
      <c r="U96" s="8">
        <f>IF(ISBLANK(K96),1,0)</f>
        <v>1</v>
      </c>
      <c r="V96" s="8">
        <f>IF(ISBLANK(Q96),1,0)</f>
        <v>1</v>
      </c>
      <c r="W96" s="28">
        <f t="shared" si="1"/>
        <v>4</v>
      </c>
      <c r="X96" s="8"/>
      <c r="Y96" s="8"/>
    </row>
    <row r="97" spans="1:25" ht="16" hidden="1" x14ac:dyDescent="0.2">
      <c r="A97" s="8" t="s">
        <v>250</v>
      </c>
      <c r="B97" s="8" t="s">
        <v>28</v>
      </c>
      <c r="C97" s="8" t="s">
        <v>23</v>
      </c>
      <c r="D97" s="8" t="s">
        <v>29</v>
      </c>
      <c r="E97" s="8"/>
      <c r="F97" s="8"/>
      <c r="G97" s="8"/>
      <c r="H97" s="8"/>
      <c r="I97" s="8"/>
      <c r="J97" s="8"/>
      <c r="K97" s="8"/>
      <c r="L97" s="8"/>
      <c r="M97" s="8"/>
      <c r="N97" s="8"/>
      <c r="O97" s="8"/>
      <c r="P97" s="8"/>
      <c r="Q97" s="8"/>
      <c r="R97" s="8"/>
      <c r="S97" s="8">
        <f>IF(ISBLANK(G97),1,0)</f>
        <v>1</v>
      </c>
      <c r="T97" s="8">
        <f>IF(ISBLANK(M97),1,0)</f>
        <v>1</v>
      </c>
      <c r="U97" s="8">
        <f>IF(ISBLANK(K97),1,0)</f>
        <v>1</v>
      </c>
      <c r="V97" s="8">
        <f>IF(ISBLANK(Q97),1,0)</f>
        <v>1</v>
      </c>
      <c r="W97" s="28">
        <f t="shared" si="1"/>
        <v>4</v>
      </c>
      <c r="X97" s="8"/>
      <c r="Y97" s="8"/>
    </row>
    <row r="98" spans="1:25" ht="16" hidden="1" x14ac:dyDescent="0.2">
      <c r="A98" s="8" t="s">
        <v>251</v>
      </c>
      <c r="B98" s="8" t="s">
        <v>22</v>
      </c>
      <c r="C98" s="8" t="s">
        <v>23</v>
      </c>
      <c r="D98" s="8" t="s">
        <v>24</v>
      </c>
      <c r="E98" s="8"/>
      <c r="F98" s="8"/>
      <c r="G98" s="8"/>
      <c r="H98" s="8"/>
      <c r="I98" s="8"/>
      <c r="J98" s="8"/>
      <c r="K98" s="8"/>
      <c r="L98" s="8"/>
      <c r="M98" s="8"/>
      <c r="N98" s="8"/>
      <c r="O98" s="8"/>
      <c r="P98" s="8"/>
      <c r="Q98" s="8"/>
      <c r="R98" s="8"/>
      <c r="S98" s="8">
        <f>IF(ISBLANK(G98),1,0)</f>
        <v>1</v>
      </c>
      <c r="T98" s="8">
        <f>IF(ISBLANK(M98),1,0)</f>
        <v>1</v>
      </c>
      <c r="U98" s="8">
        <f>IF(ISBLANK(K98),1,0)</f>
        <v>1</v>
      </c>
      <c r="V98" s="8">
        <f>IF(ISBLANK(Q98),1,0)</f>
        <v>1</v>
      </c>
      <c r="W98" s="28">
        <f t="shared" si="1"/>
        <v>4</v>
      </c>
      <c r="X98" s="8"/>
      <c r="Y98" s="8"/>
    </row>
    <row r="99" spans="1:25" ht="16" hidden="1" x14ac:dyDescent="0.2">
      <c r="A99" s="8" t="s">
        <v>252</v>
      </c>
      <c r="B99" s="8" t="s">
        <v>253</v>
      </c>
      <c r="C99" s="8" t="s">
        <v>23</v>
      </c>
      <c r="D99" s="8" t="s">
        <v>24</v>
      </c>
      <c r="E99" s="8"/>
      <c r="F99" s="8"/>
      <c r="G99" s="8"/>
      <c r="H99" s="8"/>
      <c r="I99" s="8"/>
      <c r="J99" s="8"/>
      <c r="K99" s="8"/>
      <c r="L99" s="8"/>
      <c r="M99" s="8"/>
      <c r="N99" s="8"/>
      <c r="O99" s="8"/>
      <c r="P99" s="8"/>
      <c r="Q99" s="8"/>
      <c r="R99" s="8"/>
      <c r="S99" s="8">
        <f>IF(ISBLANK(G99),1,0)</f>
        <v>1</v>
      </c>
      <c r="T99" s="8">
        <f>IF(ISBLANK(M99),1,0)</f>
        <v>1</v>
      </c>
      <c r="U99" s="8">
        <f>IF(ISBLANK(K99),1,0)</f>
        <v>1</v>
      </c>
      <c r="V99" s="8">
        <f>IF(ISBLANK(Q99),1,0)</f>
        <v>1</v>
      </c>
      <c r="W99" s="28">
        <f t="shared" si="1"/>
        <v>4</v>
      </c>
      <c r="X99" s="8"/>
      <c r="Y99" s="8"/>
    </row>
    <row r="100" spans="1:25" ht="16" hidden="1" x14ac:dyDescent="0.2">
      <c r="A100" s="8" t="s">
        <v>254</v>
      </c>
      <c r="B100" s="8" t="s">
        <v>97</v>
      </c>
      <c r="C100" s="8" t="s">
        <v>23</v>
      </c>
      <c r="D100" s="8" t="s">
        <v>24</v>
      </c>
      <c r="E100" s="8"/>
      <c r="F100" s="8"/>
      <c r="G100" s="8"/>
      <c r="H100" s="8"/>
      <c r="I100" s="8"/>
      <c r="J100" s="8"/>
      <c r="K100" s="8"/>
      <c r="L100" s="8"/>
      <c r="M100" s="8"/>
      <c r="N100" s="8"/>
      <c r="O100" s="8"/>
      <c r="P100" s="8"/>
      <c r="Q100" s="8"/>
      <c r="R100" s="8"/>
      <c r="S100" s="8">
        <f>IF(ISBLANK(G100),1,0)</f>
        <v>1</v>
      </c>
      <c r="T100" s="8">
        <f>IF(ISBLANK(M100),1,0)</f>
        <v>1</v>
      </c>
      <c r="U100" s="8">
        <f>IF(ISBLANK(K100),1,0)</f>
        <v>1</v>
      </c>
      <c r="V100" s="8">
        <f>IF(ISBLANK(Q100),1,0)</f>
        <v>1</v>
      </c>
      <c r="W100" s="28">
        <f t="shared" si="1"/>
        <v>4</v>
      </c>
      <c r="X100" s="8"/>
      <c r="Y100" s="8"/>
    </row>
    <row r="101" spans="1:25" ht="16" hidden="1" x14ac:dyDescent="0.2">
      <c r="A101" s="8" t="s">
        <v>255</v>
      </c>
      <c r="B101" s="8" t="s">
        <v>22</v>
      </c>
      <c r="C101" s="8" t="s">
        <v>23</v>
      </c>
      <c r="D101" s="8" t="s">
        <v>24</v>
      </c>
      <c r="E101" s="8"/>
      <c r="F101" s="8"/>
      <c r="G101" s="8"/>
      <c r="H101" s="8"/>
      <c r="I101" s="8"/>
      <c r="J101" s="8"/>
      <c r="K101" s="8"/>
      <c r="L101" s="8"/>
      <c r="M101" s="8"/>
      <c r="N101" s="8"/>
      <c r="O101" s="8"/>
      <c r="P101" s="8"/>
      <c r="Q101" s="8"/>
      <c r="R101" s="8"/>
      <c r="S101" s="8">
        <f>IF(ISBLANK(G101),1,0)</f>
        <v>1</v>
      </c>
      <c r="T101" s="8">
        <f>IF(ISBLANK(M101),1,0)</f>
        <v>1</v>
      </c>
      <c r="U101" s="8">
        <f>IF(ISBLANK(K101),1,0)</f>
        <v>1</v>
      </c>
      <c r="V101" s="8">
        <f>IF(ISBLANK(Q101),1,0)</f>
        <v>1</v>
      </c>
      <c r="W101" s="28">
        <f t="shared" si="1"/>
        <v>4</v>
      </c>
      <c r="X101" s="8"/>
      <c r="Y101" s="8"/>
    </row>
    <row r="102" spans="1:25" ht="16" x14ac:dyDescent="0.2">
      <c r="A102" s="8" t="s">
        <v>256</v>
      </c>
      <c r="B102" s="8" t="s">
        <v>28</v>
      </c>
      <c r="C102" s="8" t="s">
        <v>23</v>
      </c>
      <c r="D102" s="8" t="s">
        <v>29</v>
      </c>
      <c r="E102" s="8" t="s">
        <v>30</v>
      </c>
      <c r="F102" s="8" t="s">
        <v>257</v>
      </c>
      <c r="G102" s="8" t="s">
        <v>258</v>
      </c>
      <c r="H102" s="8" t="s">
        <v>258</v>
      </c>
      <c r="I102" s="8" t="s">
        <v>33</v>
      </c>
      <c r="J102" s="8" t="s">
        <v>259</v>
      </c>
      <c r="K102" s="8" t="s">
        <v>145</v>
      </c>
      <c r="L102" s="8"/>
      <c r="M102" s="8" t="s">
        <v>121</v>
      </c>
      <c r="N102" s="8" t="s">
        <v>36</v>
      </c>
      <c r="O102" s="8" t="s">
        <v>258</v>
      </c>
      <c r="P102" s="8" t="s">
        <v>257</v>
      </c>
      <c r="Q102" s="8" t="s">
        <v>260</v>
      </c>
      <c r="R102" s="8" t="s">
        <v>70</v>
      </c>
      <c r="S102" s="8">
        <f>IF(ISBLANK(G102),1,0)</f>
        <v>0</v>
      </c>
      <c r="T102" s="8">
        <f>IF(ISBLANK(M102),1,0)</f>
        <v>0</v>
      </c>
      <c r="U102" s="8">
        <f>IF(ISBLANK(K102),1,0)</f>
        <v>0</v>
      </c>
      <c r="V102" s="8">
        <f>IF(ISBLANK(Q102),1,0)</f>
        <v>0</v>
      </c>
      <c r="W102" s="28">
        <f t="shared" si="1"/>
        <v>0</v>
      </c>
      <c r="X102" s="8"/>
      <c r="Y102" s="8"/>
    </row>
    <row r="103" spans="1:25" ht="16" hidden="1" x14ac:dyDescent="0.2">
      <c r="A103" s="8" t="s">
        <v>261</v>
      </c>
      <c r="B103" s="8" t="s">
        <v>28</v>
      </c>
      <c r="C103" s="8" t="s">
        <v>23</v>
      </c>
      <c r="D103" s="8" t="s">
        <v>29</v>
      </c>
      <c r="E103" s="8"/>
      <c r="F103" s="8"/>
      <c r="G103" s="8"/>
      <c r="H103" s="8"/>
      <c r="I103" s="8"/>
      <c r="J103" s="8"/>
      <c r="K103" s="8"/>
      <c r="L103" s="8"/>
      <c r="M103" s="8"/>
      <c r="N103" s="8"/>
      <c r="O103" s="8"/>
      <c r="P103" s="8"/>
      <c r="Q103" s="8"/>
      <c r="R103" s="8"/>
      <c r="S103" s="8">
        <f>IF(ISBLANK(G103),1,0)</f>
        <v>1</v>
      </c>
      <c r="T103" s="8">
        <f>IF(ISBLANK(M103),1,0)</f>
        <v>1</v>
      </c>
      <c r="U103" s="8">
        <f>IF(ISBLANK(K103),1,0)</f>
        <v>1</v>
      </c>
      <c r="V103" s="8">
        <f>IF(ISBLANK(Q103),1,0)</f>
        <v>1</v>
      </c>
      <c r="W103" s="28">
        <f t="shared" si="1"/>
        <v>4</v>
      </c>
      <c r="X103" s="8"/>
      <c r="Y103" s="8"/>
    </row>
    <row r="104" spans="1:25" ht="16" x14ac:dyDescent="0.2">
      <c r="A104" s="8" t="s">
        <v>262</v>
      </c>
      <c r="B104" s="8" t="s">
        <v>28</v>
      </c>
      <c r="C104" s="8" t="s">
        <v>23</v>
      </c>
      <c r="D104" s="8" t="s">
        <v>29</v>
      </c>
      <c r="E104" s="8" t="s">
        <v>54</v>
      </c>
      <c r="F104" s="8" t="s">
        <v>263</v>
      </c>
      <c r="G104" s="8" t="s">
        <v>119</v>
      </c>
      <c r="H104" s="8" t="s">
        <v>119</v>
      </c>
      <c r="I104" s="8" t="s">
        <v>33</v>
      </c>
      <c r="J104" s="8" t="s">
        <v>264</v>
      </c>
      <c r="K104" s="8" t="s">
        <v>57</v>
      </c>
      <c r="L104" s="8"/>
      <c r="M104" s="8" t="s">
        <v>134</v>
      </c>
      <c r="N104" s="8" t="s">
        <v>36</v>
      </c>
      <c r="O104" s="8" t="s">
        <v>119</v>
      </c>
      <c r="P104" s="8" t="s">
        <v>265</v>
      </c>
      <c r="Q104" s="8" t="s">
        <v>266</v>
      </c>
      <c r="R104" s="8" t="s">
        <v>70</v>
      </c>
      <c r="S104" s="8">
        <f>IF(ISBLANK(G104),1,0)</f>
        <v>0</v>
      </c>
      <c r="T104" s="8">
        <f>IF(ISBLANK(M104),1,0)</f>
        <v>0</v>
      </c>
      <c r="U104" s="8">
        <f>IF(ISBLANK(K104),1,0)</f>
        <v>0</v>
      </c>
      <c r="V104" s="8">
        <f>IF(ISBLANK(Q104),1,0)</f>
        <v>0</v>
      </c>
      <c r="W104" s="28">
        <f t="shared" si="1"/>
        <v>0</v>
      </c>
      <c r="X104" s="8"/>
      <c r="Y104" s="8"/>
    </row>
    <row r="105" spans="1:25" ht="16" hidden="1" x14ac:dyDescent="0.2">
      <c r="A105" s="8" t="s">
        <v>267</v>
      </c>
      <c r="B105" s="8" t="s">
        <v>22</v>
      </c>
      <c r="C105" s="8" t="s">
        <v>23</v>
      </c>
      <c r="D105" s="8" t="s">
        <v>24</v>
      </c>
      <c r="E105" s="8"/>
      <c r="F105" s="8"/>
      <c r="G105" s="8"/>
      <c r="H105" s="8"/>
      <c r="I105" s="8"/>
      <c r="J105" s="8"/>
      <c r="K105" s="8"/>
      <c r="L105" s="8"/>
      <c r="M105" s="8"/>
      <c r="N105" s="8"/>
      <c r="O105" s="8"/>
      <c r="P105" s="8"/>
      <c r="Q105" s="8"/>
      <c r="R105" s="8"/>
      <c r="S105" s="8">
        <f>IF(ISBLANK(G105),1,0)</f>
        <v>1</v>
      </c>
      <c r="T105" s="8">
        <f>IF(ISBLANK(M105),1,0)</f>
        <v>1</v>
      </c>
      <c r="U105" s="8">
        <f>IF(ISBLANK(K105),1,0)</f>
        <v>1</v>
      </c>
      <c r="V105" s="8">
        <f>IF(ISBLANK(Q105),1,0)</f>
        <v>1</v>
      </c>
      <c r="W105" s="28">
        <f t="shared" si="1"/>
        <v>4</v>
      </c>
      <c r="X105" s="8"/>
      <c r="Y105" s="8"/>
    </row>
    <row r="106" spans="1:25" ht="16" hidden="1" x14ac:dyDescent="0.2">
      <c r="A106" s="8" t="s">
        <v>268</v>
      </c>
      <c r="B106" s="8" t="s">
        <v>28</v>
      </c>
      <c r="C106" s="8" t="s">
        <v>23</v>
      </c>
      <c r="D106" s="8" t="s">
        <v>29</v>
      </c>
      <c r="E106" s="8"/>
      <c r="F106" s="8"/>
      <c r="G106" s="8"/>
      <c r="H106" s="8"/>
      <c r="I106" s="8"/>
      <c r="J106" s="8"/>
      <c r="K106" s="8"/>
      <c r="L106" s="8"/>
      <c r="M106" s="8"/>
      <c r="N106" s="8"/>
      <c r="O106" s="8"/>
      <c r="P106" s="8"/>
      <c r="Q106" s="8"/>
      <c r="R106" s="8"/>
      <c r="S106" s="8">
        <f>IF(ISBLANK(G106),1,0)</f>
        <v>1</v>
      </c>
      <c r="T106" s="8">
        <f>IF(ISBLANK(M106),1,0)</f>
        <v>1</v>
      </c>
      <c r="U106" s="8">
        <f>IF(ISBLANK(K106),1,0)</f>
        <v>1</v>
      </c>
      <c r="V106" s="8">
        <f>IF(ISBLANK(Q106),1,0)</f>
        <v>1</v>
      </c>
      <c r="W106" s="28">
        <f t="shared" si="1"/>
        <v>4</v>
      </c>
      <c r="X106" s="8"/>
      <c r="Y106" s="8"/>
    </row>
    <row r="107" spans="1:25" ht="16" hidden="1" x14ac:dyDescent="0.2">
      <c r="A107" s="8" t="s">
        <v>269</v>
      </c>
      <c r="B107" s="8" t="s">
        <v>97</v>
      </c>
      <c r="C107" s="8" t="s">
        <v>23</v>
      </c>
      <c r="D107" s="8" t="s">
        <v>24</v>
      </c>
      <c r="E107" s="8"/>
      <c r="F107" s="8"/>
      <c r="G107" s="8"/>
      <c r="H107" s="8"/>
      <c r="I107" s="8"/>
      <c r="J107" s="8"/>
      <c r="K107" s="8"/>
      <c r="L107" s="8"/>
      <c r="M107" s="8"/>
      <c r="N107" s="8"/>
      <c r="O107" s="8"/>
      <c r="P107" s="8"/>
      <c r="Q107" s="8"/>
      <c r="R107" s="8"/>
      <c r="S107" s="8">
        <f>IF(ISBLANK(G107),1,0)</f>
        <v>1</v>
      </c>
      <c r="T107" s="8">
        <f>IF(ISBLANK(M107),1,0)</f>
        <v>1</v>
      </c>
      <c r="U107" s="8">
        <f>IF(ISBLANK(K107),1,0)</f>
        <v>1</v>
      </c>
      <c r="V107" s="8">
        <f>IF(ISBLANK(Q107),1,0)</f>
        <v>1</v>
      </c>
      <c r="W107" s="28">
        <f t="shared" si="1"/>
        <v>4</v>
      </c>
      <c r="X107" s="8"/>
      <c r="Y107" s="8"/>
    </row>
    <row r="108" spans="1:25" ht="16" x14ac:dyDescent="0.2">
      <c r="A108" s="8" t="s">
        <v>270</v>
      </c>
      <c r="B108" s="8" t="s">
        <v>28</v>
      </c>
      <c r="C108" s="8" t="s">
        <v>23</v>
      </c>
      <c r="D108" s="8" t="s">
        <v>29</v>
      </c>
      <c r="E108" s="8" t="s">
        <v>30</v>
      </c>
      <c r="F108" s="8" t="s">
        <v>179</v>
      </c>
      <c r="G108" s="8" t="s">
        <v>163</v>
      </c>
      <c r="H108" s="8" t="s">
        <v>163</v>
      </c>
      <c r="I108" s="8" t="s">
        <v>33</v>
      </c>
      <c r="J108" s="8" t="s">
        <v>271</v>
      </c>
      <c r="K108" s="8" t="s">
        <v>57</v>
      </c>
      <c r="L108" s="8"/>
      <c r="M108" s="8" t="s">
        <v>35</v>
      </c>
      <c r="N108" s="8" t="s">
        <v>58</v>
      </c>
      <c r="O108" s="8" t="s">
        <v>163</v>
      </c>
      <c r="P108" s="8" t="s">
        <v>272</v>
      </c>
      <c r="Q108" s="8" t="s">
        <v>273</v>
      </c>
      <c r="R108" s="8" t="s">
        <v>39</v>
      </c>
      <c r="S108" s="8">
        <f>IF(ISBLANK(G108),1,0)</f>
        <v>0</v>
      </c>
      <c r="T108" s="8">
        <f>IF(ISBLANK(M108),1,0)</f>
        <v>0</v>
      </c>
      <c r="U108" s="8">
        <f>IF(ISBLANK(K108),1,0)</f>
        <v>0</v>
      </c>
      <c r="V108" s="8">
        <f>IF(ISBLANK(Q108),1,0)</f>
        <v>0</v>
      </c>
      <c r="W108" s="28">
        <f t="shared" si="1"/>
        <v>0</v>
      </c>
      <c r="X108" s="8"/>
      <c r="Y108" s="8"/>
    </row>
    <row r="109" spans="1:25" ht="16" hidden="1" x14ac:dyDescent="0.2">
      <c r="A109" s="8" t="s">
        <v>274</v>
      </c>
      <c r="B109" s="8" t="s">
        <v>28</v>
      </c>
      <c r="C109" s="8" t="s">
        <v>23</v>
      </c>
      <c r="D109" s="8" t="s">
        <v>29</v>
      </c>
      <c r="E109" s="8"/>
      <c r="F109" s="8"/>
      <c r="G109" s="8"/>
      <c r="H109" s="8"/>
      <c r="I109" s="8"/>
      <c r="J109" s="8"/>
      <c r="K109" s="8"/>
      <c r="L109" s="8"/>
      <c r="M109" s="8"/>
      <c r="N109" s="8"/>
      <c r="O109" s="8"/>
      <c r="P109" s="8"/>
      <c r="Q109" s="8"/>
      <c r="R109" s="8"/>
      <c r="S109" s="8">
        <f>IF(ISBLANK(G109),1,0)</f>
        <v>1</v>
      </c>
      <c r="T109" s="8">
        <f>IF(ISBLANK(M109),1,0)</f>
        <v>1</v>
      </c>
      <c r="U109" s="8">
        <f>IF(ISBLANK(K109),1,0)</f>
        <v>1</v>
      </c>
      <c r="V109" s="8">
        <f>IF(ISBLANK(Q109),1,0)</f>
        <v>1</v>
      </c>
      <c r="W109" s="28">
        <f t="shared" si="1"/>
        <v>4</v>
      </c>
      <c r="X109" s="8"/>
      <c r="Y109" s="8"/>
    </row>
    <row r="110" spans="1:25" ht="16" hidden="1" x14ac:dyDescent="0.2">
      <c r="A110" s="8" t="s">
        <v>275</v>
      </c>
      <c r="B110" s="8" t="s">
        <v>22</v>
      </c>
      <c r="C110" s="8" t="s">
        <v>23</v>
      </c>
      <c r="D110" s="8" t="s">
        <v>24</v>
      </c>
      <c r="E110" s="8"/>
      <c r="F110" s="8"/>
      <c r="G110" s="8"/>
      <c r="H110" s="8"/>
      <c r="I110" s="8"/>
      <c r="J110" s="8"/>
      <c r="K110" s="8"/>
      <c r="L110" s="8"/>
      <c r="M110" s="8"/>
      <c r="N110" s="8"/>
      <c r="O110" s="8"/>
      <c r="P110" s="8"/>
      <c r="Q110" s="8"/>
      <c r="R110" s="8"/>
      <c r="S110" s="8">
        <f>IF(ISBLANK(G110),1,0)</f>
        <v>1</v>
      </c>
      <c r="T110" s="8">
        <f>IF(ISBLANK(M110),1,0)</f>
        <v>1</v>
      </c>
      <c r="U110" s="8">
        <f>IF(ISBLANK(K110),1,0)</f>
        <v>1</v>
      </c>
      <c r="V110" s="8">
        <f>IF(ISBLANK(Q110),1,0)</f>
        <v>1</v>
      </c>
      <c r="W110" s="28">
        <f t="shared" si="1"/>
        <v>4</v>
      </c>
      <c r="X110" s="8"/>
      <c r="Y110" s="8"/>
    </row>
    <row r="111" spans="1:25" ht="16" x14ac:dyDescent="0.2">
      <c r="A111" s="8" t="s">
        <v>276</v>
      </c>
      <c r="B111" s="8" t="s">
        <v>28</v>
      </c>
      <c r="C111" s="8" t="s">
        <v>23</v>
      </c>
      <c r="D111" s="8" t="s">
        <v>29</v>
      </c>
      <c r="E111" s="8" t="s">
        <v>30</v>
      </c>
      <c r="F111" s="8" t="s">
        <v>277</v>
      </c>
      <c r="G111" s="8" t="s">
        <v>45</v>
      </c>
      <c r="H111" s="8" t="s">
        <v>45</v>
      </c>
      <c r="I111" s="8" t="s">
        <v>33</v>
      </c>
      <c r="J111" s="8" t="s">
        <v>278</v>
      </c>
      <c r="K111" s="7" t="s">
        <v>237</v>
      </c>
      <c r="L111" s="8"/>
      <c r="M111" s="8" t="s">
        <v>35</v>
      </c>
      <c r="N111" s="8" t="s">
        <v>36</v>
      </c>
      <c r="O111" s="8" t="s">
        <v>45</v>
      </c>
      <c r="P111" s="8" t="s">
        <v>49</v>
      </c>
      <c r="Q111" s="8" t="s">
        <v>279</v>
      </c>
      <c r="R111" s="8" t="s">
        <v>61</v>
      </c>
      <c r="S111" s="8">
        <f>IF(ISBLANK(G111),1,0)</f>
        <v>0</v>
      </c>
      <c r="T111" s="8">
        <f>IF(ISBLANK(M111),1,0)</f>
        <v>0</v>
      </c>
      <c r="U111" s="8">
        <f>IF(ISBLANK(K111),1,0)</f>
        <v>0</v>
      </c>
      <c r="V111" s="8">
        <f>IF(ISBLANK(Q111),1,0)</f>
        <v>0</v>
      </c>
      <c r="W111" s="28">
        <f t="shared" si="1"/>
        <v>0</v>
      </c>
      <c r="X111" s="8"/>
      <c r="Y111" s="8"/>
    </row>
    <row r="112" spans="1:25" ht="16" hidden="1" x14ac:dyDescent="0.2">
      <c r="A112" s="8" t="s">
        <v>280</v>
      </c>
      <c r="B112" s="8" t="s">
        <v>22</v>
      </c>
      <c r="C112" s="8" t="s">
        <v>23</v>
      </c>
      <c r="D112" s="8" t="s">
        <v>24</v>
      </c>
      <c r="E112" s="8"/>
      <c r="F112" s="8"/>
      <c r="G112" s="8"/>
      <c r="H112" s="8"/>
      <c r="I112" s="8"/>
      <c r="J112" s="8"/>
      <c r="K112" s="8"/>
      <c r="L112" s="8"/>
      <c r="M112" s="8"/>
      <c r="N112" s="8"/>
      <c r="O112" s="8"/>
      <c r="P112" s="8"/>
      <c r="Q112" s="8"/>
      <c r="R112" s="8"/>
      <c r="S112" s="8">
        <f>IF(ISBLANK(G112),1,0)</f>
        <v>1</v>
      </c>
      <c r="T112" s="8">
        <f>IF(ISBLANK(M112),1,0)</f>
        <v>1</v>
      </c>
      <c r="U112" s="8">
        <f>IF(ISBLANK(K112),1,0)</f>
        <v>1</v>
      </c>
      <c r="V112" s="8">
        <f>IF(ISBLANK(Q112),1,0)</f>
        <v>1</v>
      </c>
      <c r="W112" s="28">
        <f t="shared" si="1"/>
        <v>4</v>
      </c>
      <c r="X112" s="8"/>
      <c r="Y112" s="8"/>
    </row>
    <row r="113" spans="1:25" ht="16" hidden="1" x14ac:dyDescent="0.2">
      <c r="A113" s="8" t="s">
        <v>281</v>
      </c>
      <c r="B113" s="8" t="s">
        <v>28</v>
      </c>
      <c r="C113" s="8" t="s">
        <v>23</v>
      </c>
      <c r="D113" s="8" t="s">
        <v>29</v>
      </c>
      <c r="E113" s="8"/>
      <c r="F113" s="8"/>
      <c r="G113" s="8"/>
      <c r="H113" s="8"/>
      <c r="I113" s="8"/>
      <c r="J113" s="8"/>
      <c r="K113" s="8"/>
      <c r="L113" s="8"/>
      <c r="M113" s="8"/>
      <c r="N113" s="8"/>
      <c r="O113" s="8"/>
      <c r="P113" s="8"/>
      <c r="Q113" s="8"/>
      <c r="R113" s="8"/>
      <c r="S113" s="8">
        <f>IF(ISBLANK(G113),1,0)</f>
        <v>1</v>
      </c>
      <c r="T113" s="8">
        <f>IF(ISBLANK(M113),1,0)</f>
        <v>1</v>
      </c>
      <c r="U113" s="8">
        <f>IF(ISBLANK(K113),1,0)</f>
        <v>1</v>
      </c>
      <c r="V113" s="8">
        <f>IF(ISBLANK(Q113),1,0)</f>
        <v>1</v>
      </c>
      <c r="W113" s="28">
        <f t="shared" si="1"/>
        <v>4</v>
      </c>
      <c r="X113" s="8"/>
      <c r="Y113" s="8"/>
    </row>
    <row r="114" spans="1:25" ht="16" hidden="1" x14ac:dyDescent="0.2">
      <c r="A114" s="8" t="s">
        <v>282</v>
      </c>
      <c r="B114" s="8" t="s">
        <v>91</v>
      </c>
      <c r="C114" s="8" t="s">
        <v>23</v>
      </c>
      <c r="D114" s="8" t="s">
        <v>24</v>
      </c>
      <c r="E114" s="8"/>
      <c r="F114" s="8"/>
      <c r="G114" s="8"/>
      <c r="H114" s="8"/>
      <c r="I114" s="8"/>
      <c r="J114" s="8"/>
      <c r="K114" s="8"/>
      <c r="L114" s="8"/>
      <c r="M114" s="8"/>
      <c r="N114" s="8"/>
      <c r="O114" s="8"/>
      <c r="P114" s="8"/>
      <c r="Q114" s="8"/>
      <c r="R114" s="8"/>
      <c r="S114" s="8">
        <f>IF(ISBLANK(G114),1,0)</f>
        <v>1</v>
      </c>
      <c r="T114" s="8">
        <f>IF(ISBLANK(M114),1,0)</f>
        <v>1</v>
      </c>
      <c r="U114" s="8">
        <f>IF(ISBLANK(K114),1,0)</f>
        <v>1</v>
      </c>
      <c r="V114" s="8">
        <f>IF(ISBLANK(Q114),1,0)</f>
        <v>1</v>
      </c>
      <c r="W114" s="28">
        <f t="shared" si="1"/>
        <v>4</v>
      </c>
      <c r="X114" s="8"/>
      <c r="Y114" s="8"/>
    </row>
    <row r="115" spans="1:25" ht="16" hidden="1" x14ac:dyDescent="0.2">
      <c r="A115" s="8" t="s">
        <v>283</v>
      </c>
      <c r="B115" s="8" t="s">
        <v>22</v>
      </c>
      <c r="C115" s="8" t="s">
        <v>23</v>
      </c>
      <c r="D115" s="8" t="s">
        <v>24</v>
      </c>
      <c r="E115" s="8"/>
      <c r="F115" s="8"/>
      <c r="G115" s="8"/>
      <c r="H115" s="8"/>
      <c r="I115" s="8"/>
      <c r="J115" s="8"/>
      <c r="K115" s="8"/>
      <c r="L115" s="8"/>
      <c r="M115" s="8"/>
      <c r="N115" s="8"/>
      <c r="O115" s="8"/>
      <c r="P115" s="8"/>
      <c r="Q115" s="8"/>
      <c r="R115" s="8"/>
      <c r="S115" s="8">
        <f>IF(ISBLANK(G115),1,0)</f>
        <v>1</v>
      </c>
      <c r="T115" s="8">
        <f>IF(ISBLANK(M115),1,0)</f>
        <v>1</v>
      </c>
      <c r="U115" s="8">
        <f>IF(ISBLANK(K115),1,0)</f>
        <v>1</v>
      </c>
      <c r="V115" s="8">
        <f>IF(ISBLANK(Q115),1,0)</f>
        <v>1</v>
      </c>
      <c r="W115" s="28">
        <f t="shared" si="1"/>
        <v>4</v>
      </c>
      <c r="X115" s="8"/>
      <c r="Y115" s="8"/>
    </row>
    <row r="116" spans="1:25" ht="16" x14ac:dyDescent="0.2">
      <c r="A116" s="8" t="s">
        <v>284</v>
      </c>
      <c r="B116" s="8" t="s">
        <v>28</v>
      </c>
      <c r="C116" s="8" t="s">
        <v>23</v>
      </c>
      <c r="D116" s="8" t="s">
        <v>29</v>
      </c>
      <c r="E116" s="8" t="s">
        <v>30</v>
      </c>
      <c r="F116" s="8" t="s">
        <v>215</v>
      </c>
      <c r="G116" s="8" t="s">
        <v>216</v>
      </c>
      <c r="H116" s="8" t="s">
        <v>216</v>
      </c>
      <c r="I116" s="8" t="s">
        <v>33</v>
      </c>
      <c r="J116" s="6">
        <v>35953</v>
      </c>
      <c r="K116" s="8" t="s">
        <v>78</v>
      </c>
      <c r="L116" s="8"/>
      <c r="M116" s="8" t="s">
        <v>67</v>
      </c>
      <c r="N116" s="8" t="s">
        <v>88</v>
      </c>
      <c r="O116" s="8" t="s">
        <v>216</v>
      </c>
      <c r="P116" s="8" t="s">
        <v>215</v>
      </c>
      <c r="Q116" s="8" t="s">
        <v>285</v>
      </c>
      <c r="R116" s="8" t="s">
        <v>70</v>
      </c>
      <c r="S116" s="8">
        <f>IF(ISBLANK(G116),1,0)</f>
        <v>0</v>
      </c>
      <c r="T116" s="8">
        <f>IF(ISBLANK(M116),1,0)</f>
        <v>0</v>
      </c>
      <c r="U116" s="8">
        <f>IF(ISBLANK(K116),1,0)</f>
        <v>0</v>
      </c>
      <c r="V116" s="8">
        <f>IF(ISBLANK(Q116),1,0)</f>
        <v>0</v>
      </c>
      <c r="W116" s="28">
        <f t="shared" si="1"/>
        <v>0</v>
      </c>
      <c r="X116" s="8"/>
      <c r="Y116" s="8"/>
    </row>
    <row r="117" spans="1:25" ht="16" hidden="1" x14ac:dyDescent="0.2">
      <c r="A117" s="8" t="s">
        <v>286</v>
      </c>
      <c r="B117" s="8" t="s">
        <v>22</v>
      </c>
      <c r="C117" s="8" t="s">
        <v>23</v>
      </c>
      <c r="D117" s="8" t="s">
        <v>24</v>
      </c>
      <c r="E117" s="8"/>
      <c r="F117" s="8"/>
      <c r="G117" s="8"/>
      <c r="H117" s="8"/>
      <c r="I117" s="8"/>
      <c r="J117" s="8"/>
      <c r="K117" s="8"/>
      <c r="L117" s="8"/>
      <c r="M117" s="8"/>
      <c r="N117" s="8"/>
      <c r="O117" s="8"/>
      <c r="P117" s="8"/>
      <c r="Q117" s="8"/>
      <c r="R117" s="8"/>
      <c r="S117" s="8">
        <f>IF(ISBLANK(G117),1,0)</f>
        <v>1</v>
      </c>
      <c r="T117" s="8">
        <f>IF(ISBLANK(M117),1,0)</f>
        <v>1</v>
      </c>
      <c r="U117" s="8">
        <f>IF(ISBLANK(K117),1,0)</f>
        <v>1</v>
      </c>
      <c r="V117" s="8">
        <f>IF(ISBLANK(Q117),1,0)</f>
        <v>1</v>
      </c>
      <c r="W117" s="28">
        <f t="shared" si="1"/>
        <v>4</v>
      </c>
      <c r="X117" s="8"/>
      <c r="Y117" s="8"/>
    </row>
    <row r="118" spans="1:25" ht="16" hidden="1" x14ac:dyDescent="0.2">
      <c r="A118" s="8" t="s">
        <v>287</v>
      </c>
      <c r="B118" s="8" t="s">
        <v>97</v>
      </c>
      <c r="C118" s="8" t="s">
        <v>23</v>
      </c>
      <c r="D118" s="8" t="s">
        <v>24</v>
      </c>
      <c r="E118" s="8"/>
      <c r="F118" s="8"/>
      <c r="G118" s="8"/>
      <c r="H118" s="8"/>
      <c r="I118" s="8"/>
      <c r="J118" s="8"/>
      <c r="K118" s="8"/>
      <c r="L118" s="8"/>
      <c r="M118" s="8"/>
      <c r="N118" s="8"/>
      <c r="O118" s="8"/>
      <c r="P118" s="8"/>
      <c r="Q118" s="8"/>
      <c r="R118" s="8"/>
      <c r="S118" s="8">
        <f>IF(ISBLANK(G118),1,0)</f>
        <v>1</v>
      </c>
      <c r="T118" s="8">
        <f>IF(ISBLANK(M118),1,0)</f>
        <v>1</v>
      </c>
      <c r="U118" s="8">
        <f>IF(ISBLANK(K118),1,0)</f>
        <v>1</v>
      </c>
      <c r="V118" s="8">
        <f>IF(ISBLANK(Q118),1,0)</f>
        <v>1</v>
      </c>
      <c r="W118" s="28">
        <f t="shared" si="1"/>
        <v>4</v>
      </c>
      <c r="X118" s="8"/>
      <c r="Y118" s="8"/>
    </row>
    <row r="119" spans="1:25" ht="16" hidden="1" x14ac:dyDescent="0.2">
      <c r="A119" s="8" t="s">
        <v>288</v>
      </c>
      <c r="B119" s="8" t="s">
        <v>97</v>
      </c>
      <c r="C119" s="8" t="s">
        <v>23</v>
      </c>
      <c r="D119" s="8" t="s">
        <v>24</v>
      </c>
      <c r="E119" s="8"/>
      <c r="F119" s="8"/>
      <c r="G119" s="8"/>
      <c r="H119" s="8"/>
      <c r="I119" s="8"/>
      <c r="J119" s="8"/>
      <c r="K119" s="8"/>
      <c r="L119" s="8"/>
      <c r="M119" s="8"/>
      <c r="N119" s="8"/>
      <c r="O119" s="8"/>
      <c r="P119" s="8"/>
      <c r="Q119" s="8"/>
      <c r="R119" s="8"/>
      <c r="S119" s="8">
        <f>IF(ISBLANK(G119),1,0)</f>
        <v>1</v>
      </c>
      <c r="T119" s="8">
        <f>IF(ISBLANK(M119),1,0)</f>
        <v>1</v>
      </c>
      <c r="U119" s="8">
        <f>IF(ISBLANK(K119),1,0)</f>
        <v>1</v>
      </c>
      <c r="V119" s="8">
        <f>IF(ISBLANK(Q119),1,0)</f>
        <v>1</v>
      </c>
      <c r="W119" s="28">
        <f t="shared" si="1"/>
        <v>4</v>
      </c>
      <c r="X119" s="8"/>
      <c r="Y119" s="8"/>
    </row>
    <row r="120" spans="1:25" ht="16" hidden="1" x14ac:dyDescent="0.2">
      <c r="A120" s="8" t="s">
        <v>289</v>
      </c>
      <c r="B120" s="8" t="s">
        <v>97</v>
      </c>
      <c r="C120" s="8" t="s">
        <v>23</v>
      </c>
      <c r="D120" s="8" t="s">
        <v>24</v>
      </c>
      <c r="E120" s="8"/>
      <c r="F120" s="8"/>
      <c r="G120" s="8"/>
      <c r="H120" s="8"/>
      <c r="I120" s="8"/>
      <c r="J120" s="8"/>
      <c r="K120" s="8"/>
      <c r="L120" s="8"/>
      <c r="M120" s="8"/>
      <c r="N120" s="8"/>
      <c r="O120" s="8"/>
      <c r="P120" s="8"/>
      <c r="Q120" s="8"/>
      <c r="R120" s="8"/>
      <c r="S120" s="8">
        <f>IF(ISBLANK(G120),1,0)</f>
        <v>1</v>
      </c>
      <c r="T120" s="8">
        <f>IF(ISBLANK(M120),1,0)</f>
        <v>1</v>
      </c>
      <c r="U120" s="8">
        <f>IF(ISBLANK(K120),1,0)</f>
        <v>1</v>
      </c>
      <c r="V120" s="8">
        <f>IF(ISBLANK(Q120),1,0)</f>
        <v>1</v>
      </c>
      <c r="W120" s="28">
        <f t="shared" si="1"/>
        <v>4</v>
      </c>
      <c r="X120" s="8"/>
      <c r="Y120" s="8"/>
    </row>
    <row r="121" spans="1:25" ht="16" hidden="1" x14ac:dyDescent="0.2">
      <c r="A121" s="8" t="s">
        <v>290</v>
      </c>
      <c r="B121" s="8" t="s">
        <v>97</v>
      </c>
      <c r="C121" s="8" t="s">
        <v>23</v>
      </c>
      <c r="D121" s="8" t="s">
        <v>24</v>
      </c>
      <c r="E121" s="8"/>
      <c r="F121" s="8"/>
      <c r="G121" s="8"/>
      <c r="H121" s="8"/>
      <c r="I121" s="8"/>
      <c r="J121" s="8"/>
      <c r="K121" s="8"/>
      <c r="L121" s="8"/>
      <c r="M121" s="8"/>
      <c r="N121" s="8"/>
      <c r="O121" s="8"/>
      <c r="P121" s="8"/>
      <c r="Q121" s="8"/>
      <c r="R121" s="8"/>
      <c r="S121" s="8">
        <f>IF(ISBLANK(G121),1,0)</f>
        <v>1</v>
      </c>
      <c r="T121" s="8">
        <f>IF(ISBLANK(M121),1,0)</f>
        <v>1</v>
      </c>
      <c r="U121" s="8">
        <f>IF(ISBLANK(K121),1,0)</f>
        <v>1</v>
      </c>
      <c r="V121" s="8">
        <f>IF(ISBLANK(Q121),1,0)</f>
        <v>1</v>
      </c>
      <c r="W121" s="28">
        <f t="shared" si="1"/>
        <v>4</v>
      </c>
      <c r="X121" s="8"/>
      <c r="Y121" s="8"/>
    </row>
    <row r="122" spans="1:25" ht="16" hidden="1" x14ac:dyDescent="0.2">
      <c r="A122" s="8" t="s">
        <v>291</v>
      </c>
      <c r="B122" s="8" t="s">
        <v>28</v>
      </c>
      <c r="C122" s="8" t="s">
        <v>23</v>
      </c>
      <c r="D122" s="8" t="s">
        <v>29</v>
      </c>
      <c r="E122" s="8"/>
      <c r="F122" s="8"/>
      <c r="G122" s="8"/>
      <c r="H122" s="8"/>
      <c r="I122" s="8"/>
      <c r="J122" s="8"/>
      <c r="K122" s="8"/>
      <c r="L122" s="8"/>
      <c r="M122" s="8"/>
      <c r="N122" s="8"/>
      <c r="O122" s="8"/>
      <c r="P122" s="8"/>
      <c r="Q122" s="8"/>
      <c r="R122" s="8"/>
      <c r="S122" s="8">
        <f>IF(ISBLANK(G122),1,0)</f>
        <v>1</v>
      </c>
      <c r="T122" s="8">
        <f>IF(ISBLANK(M122),1,0)</f>
        <v>1</v>
      </c>
      <c r="U122" s="8">
        <f>IF(ISBLANK(K122),1,0)</f>
        <v>1</v>
      </c>
      <c r="V122" s="8">
        <f>IF(ISBLANK(Q122),1,0)</f>
        <v>1</v>
      </c>
      <c r="W122" s="28">
        <f t="shared" si="1"/>
        <v>4</v>
      </c>
      <c r="X122" s="8"/>
      <c r="Y122" s="8"/>
    </row>
    <row r="123" spans="1:25" ht="16" hidden="1" x14ac:dyDescent="0.2">
      <c r="A123" s="8" t="s">
        <v>292</v>
      </c>
      <c r="B123" s="8" t="s">
        <v>28</v>
      </c>
      <c r="C123" s="8" t="s">
        <v>23</v>
      </c>
      <c r="D123" s="8" t="s">
        <v>29</v>
      </c>
      <c r="E123" s="8"/>
      <c r="F123" s="8"/>
      <c r="G123" s="8"/>
      <c r="H123" s="8"/>
      <c r="I123" s="8"/>
      <c r="J123" s="8"/>
      <c r="K123" s="8"/>
      <c r="L123" s="8"/>
      <c r="M123" s="8"/>
      <c r="N123" s="8"/>
      <c r="O123" s="8"/>
      <c r="P123" s="8"/>
      <c r="Q123" s="8"/>
      <c r="R123" s="8"/>
      <c r="S123" s="8">
        <f>IF(ISBLANK(G123),1,0)</f>
        <v>1</v>
      </c>
      <c r="T123" s="8">
        <f>IF(ISBLANK(M123),1,0)</f>
        <v>1</v>
      </c>
      <c r="U123" s="8">
        <f>IF(ISBLANK(K123),1,0)</f>
        <v>1</v>
      </c>
      <c r="V123" s="8">
        <f>IF(ISBLANK(Q123),1,0)</f>
        <v>1</v>
      </c>
      <c r="W123" s="28">
        <f t="shared" si="1"/>
        <v>4</v>
      </c>
      <c r="X123" s="8"/>
      <c r="Y123" s="8"/>
    </row>
    <row r="124" spans="1:25" ht="16" x14ac:dyDescent="0.2">
      <c r="A124" s="8" t="s">
        <v>293</v>
      </c>
      <c r="B124" s="8" t="s">
        <v>63</v>
      </c>
      <c r="C124" s="8" t="s">
        <v>23</v>
      </c>
      <c r="D124" s="8" t="s">
        <v>29</v>
      </c>
      <c r="E124" s="8" t="s">
        <v>30</v>
      </c>
      <c r="F124" s="8" t="s">
        <v>294</v>
      </c>
      <c r="G124" s="8" t="s">
        <v>295</v>
      </c>
      <c r="H124" s="8" t="s">
        <v>295</v>
      </c>
      <c r="I124" s="8" t="s">
        <v>296</v>
      </c>
      <c r="J124" s="6">
        <v>35530</v>
      </c>
      <c r="K124" s="8" t="s">
        <v>297</v>
      </c>
      <c r="L124" s="8"/>
      <c r="M124" s="8" t="s">
        <v>48</v>
      </c>
      <c r="N124" s="8" t="s">
        <v>36</v>
      </c>
      <c r="O124" s="8" t="s">
        <v>295</v>
      </c>
      <c r="P124" s="8" t="s">
        <v>294</v>
      </c>
      <c r="Q124" s="8" t="s">
        <v>298</v>
      </c>
      <c r="R124" s="8" t="s">
        <v>70</v>
      </c>
      <c r="S124" s="8">
        <f>IF(ISBLANK(G124),1,0)</f>
        <v>0</v>
      </c>
      <c r="T124" s="8">
        <f>IF(ISBLANK(M124),1,0)</f>
        <v>0</v>
      </c>
      <c r="U124" s="8">
        <f>IF(ISBLANK(K124),1,0)</f>
        <v>0</v>
      </c>
      <c r="V124" s="8">
        <f>IF(ISBLANK(Q124),1,0)</f>
        <v>0</v>
      </c>
      <c r="W124" s="28">
        <f t="shared" si="1"/>
        <v>0</v>
      </c>
      <c r="X124" s="8"/>
      <c r="Y124" s="8"/>
    </row>
    <row r="125" spans="1:25" ht="16" x14ac:dyDescent="0.2">
      <c r="A125" s="8" t="s">
        <v>299</v>
      </c>
      <c r="B125" s="8" t="s">
        <v>63</v>
      </c>
      <c r="C125" s="8" t="s">
        <v>23</v>
      </c>
      <c r="D125" s="8" t="s">
        <v>29</v>
      </c>
      <c r="E125" s="8" t="s">
        <v>30</v>
      </c>
      <c r="F125" s="8" t="s">
        <v>300</v>
      </c>
      <c r="G125" s="8" t="s">
        <v>301</v>
      </c>
      <c r="H125" s="8" t="s">
        <v>301</v>
      </c>
      <c r="I125" s="8" t="s">
        <v>33</v>
      </c>
      <c r="J125" s="8" t="s">
        <v>302</v>
      </c>
      <c r="K125" s="8" t="s">
        <v>34</v>
      </c>
      <c r="L125" s="8"/>
      <c r="M125" s="8" t="s">
        <v>108</v>
      </c>
      <c r="N125" s="8" t="s">
        <v>36</v>
      </c>
      <c r="O125" s="8" t="s">
        <v>301</v>
      </c>
      <c r="P125" s="8" t="s">
        <v>303</v>
      </c>
      <c r="Q125" s="8" t="s">
        <v>304</v>
      </c>
      <c r="R125" s="8" t="s">
        <v>61</v>
      </c>
      <c r="S125" s="8">
        <f>IF(ISBLANK(G125),1,0)</f>
        <v>0</v>
      </c>
      <c r="T125" s="8">
        <f>IF(ISBLANK(M125),1,0)</f>
        <v>0</v>
      </c>
      <c r="U125" s="8">
        <f>IF(ISBLANK(K125),1,0)</f>
        <v>0</v>
      </c>
      <c r="V125" s="8">
        <f>IF(ISBLANK(Q125),1,0)</f>
        <v>0</v>
      </c>
      <c r="W125" s="28">
        <f t="shared" si="1"/>
        <v>0</v>
      </c>
      <c r="X125" s="8"/>
      <c r="Y125" s="8"/>
    </row>
    <row r="126" spans="1:25" ht="16" hidden="1" x14ac:dyDescent="0.2">
      <c r="A126" s="8" t="s">
        <v>305</v>
      </c>
      <c r="B126" s="8" t="s">
        <v>22</v>
      </c>
      <c r="C126" s="8" t="s">
        <v>23</v>
      </c>
      <c r="D126" s="8" t="s">
        <v>24</v>
      </c>
      <c r="E126" s="8"/>
      <c r="F126" s="8"/>
      <c r="G126" s="8"/>
      <c r="H126" s="8"/>
      <c r="I126" s="8"/>
      <c r="J126" s="8"/>
      <c r="K126" s="8"/>
      <c r="L126" s="8"/>
      <c r="M126" s="8"/>
      <c r="N126" s="8"/>
      <c r="O126" s="8"/>
      <c r="P126" s="8"/>
      <c r="Q126" s="8"/>
      <c r="R126" s="8"/>
      <c r="S126" s="8">
        <f>IF(ISBLANK(G126),1,0)</f>
        <v>1</v>
      </c>
      <c r="T126" s="8">
        <f>IF(ISBLANK(M126),1,0)</f>
        <v>1</v>
      </c>
      <c r="U126" s="8">
        <f>IF(ISBLANK(K126),1,0)</f>
        <v>1</v>
      </c>
      <c r="V126" s="8">
        <f>IF(ISBLANK(Q126),1,0)</f>
        <v>1</v>
      </c>
      <c r="W126" s="28">
        <f t="shared" si="1"/>
        <v>4</v>
      </c>
      <c r="X126" s="8"/>
      <c r="Y126" s="8"/>
    </row>
    <row r="127" spans="1:25" ht="16" x14ac:dyDescent="0.2">
      <c r="A127" s="8" t="s">
        <v>306</v>
      </c>
      <c r="B127" s="8" t="s">
        <v>28</v>
      </c>
      <c r="C127" s="8" t="s">
        <v>23</v>
      </c>
      <c r="D127" s="8" t="s">
        <v>29</v>
      </c>
      <c r="E127" s="8" t="s">
        <v>30</v>
      </c>
      <c r="F127" s="8" t="s">
        <v>44</v>
      </c>
      <c r="G127" s="8" t="s">
        <v>45</v>
      </c>
      <c r="H127" s="8" t="s">
        <v>45</v>
      </c>
      <c r="I127" s="8" t="s">
        <v>33</v>
      </c>
      <c r="J127" s="8" t="s">
        <v>307</v>
      </c>
      <c r="K127" s="8" t="s">
        <v>57</v>
      </c>
      <c r="L127" s="8"/>
      <c r="M127" s="8" t="s">
        <v>108</v>
      </c>
      <c r="N127" s="8" t="s">
        <v>88</v>
      </c>
      <c r="O127" s="8" t="s">
        <v>45</v>
      </c>
      <c r="P127" s="8" t="s">
        <v>308</v>
      </c>
      <c r="Q127" s="8" t="s">
        <v>309</v>
      </c>
      <c r="R127" s="8" t="s">
        <v>39</v>
      </c>
      <c r="S127" s="8">
        <f>IF(ISBLANK(G127),1,0)</f>
        <v>0</v>
      </c>
      <c r="T127" s="8">
        <f>IF(ISBLANK(M127),1,0)</f>
        <v>0</v>
      </c>
      <c r="U127" s="8">
        <f>IF(ISBLANK(K127),1,0)</f>
        <v>0</v>
      </c>
      <c r="V127" s="8">
        <f>IF(ISBLANK(Q127),1,0)</f>
        <v>0</v>
      </c>
      <c r="W127" s="28">
        <f t="shared" si="1"/>
        <v>0</v>
      </c>
      <c r="X127" s="8"/>
      <c r="Y127" s="8"/>
    </row>
    <row r="128" spans="1:25" ht="16" x14ac:dyDescent="0.2">
      <c r="A128" s="8" t="s">
        <v>310</v>
      </c>
      <c r="B128" s="8" t="s">
        <v>28</v>
      </c>
      <c r="C128" s="8" t="s">
        <v>23</v>
      </c>
      <c r="D128" s="8" t="s">
        <v>29</v>
      </c>
      <c r="E128" s="8" t="s">
        <v>30</v>
      </c>
      <c r="F128" s="8" t="s">
        <v>311</v>
      </c>
      <c r="G128" s="8" t="s">
        <v>45</v>
      </c>
      <c r="H128" s="8" t="s">
        <v>45</v>
      </c>
      <c r="I128" s="8" t="s">
        <v>33</v>
      </c>
      <c r="J128" s="6">
        <v>35552</v>
      </c>
      <c r="K128" s="8" t="s">
        <v>57</v>
      </c>
      <c r="L128" s="8"/>
      <c r="M128" s="8" t="s">
        <v>35</v>
      </c>
      <c r="N128" s="8" t="s">
        <v>58</v>
      </c>
      <c r="O128" s="8" t="s">
        <v>45</v>
      </c>
      <c r="P128" s="8" t="s">
        <v>312</v>
      </c>
      <c r="Q128" s="8" t="s">
        <v>313</v>
      </c>
      <c r="R128" s="8" t="s">
        <v>70</v>
      </c>
      <c r="S128" s="8">
        <f>IF(ISBLANK(G128),1,0)</f>
        <v>0</v>
      </c>
      <c r="T128" s="8">
        <f>IF(ISBLANK(M128),1,0)</f>
        <v>0</v>
      </c>
      <c r="U128" s="8">
        <f>IF(ISBLANK(K128),1,0)</f>
        <v>0</v>
      </c>
      <c r="V128" s="8">
        <f>IF(ISBLANK(Q128),1,0)</f>
        <v>0</v>
      </c>
      <c r="W128" s="28">
        <f t="shared" si="1"/>
        <v>0</v>
      </c>
      <c r="X128" s="8"/>
      <c r="Y128" s="8"/>
    </row>
    <row r="129" spans="1:25" ht="16" hidden="1" x14ac:dyDescent="0.2">
      <c r="A129" s="8" t="s">
        <v>314</v>
      </c>
      <c r="B129" s="8" t="s">
        <v>315</v>
      </c>
      <c r="C129" s="8" t="s">
        <v>23</v>
      </c>
      <c r="D129" s="8" t="s">
        <v>24</v>
      </c>
      <c r="E129" s="8"/>
      <c r="F129" s="8"/>
      <c r="G129" s="8"/>
      <c r="H129" s="8"/>
      <c r="I129" s="8"/>
      <c r="J129" s="8"/>
      <c r="K129" s="8"/>
      <c r="L129" s="8"/>
      <c r="M129" s="8"/>
      <c r="N129" s="8"/>
      <c r="O129" s="8"/>
      <c r="P129" s="8"/>
      <c r="Q129" s="8"/>
      <c r="R129" s="8"/>
      <c r="S129" s="8">
        <f>IF(ISBLANK(G129),1,0)</f>
        <v>1</v>
      </c>
      <c r="T129" s="8">
        <f>IF(ISBLANK(M129),1,0)</f>
        <v>1</v>
      </c>
      <c r="U129" s="8">
        <f>IF(ISBLANK(K129),1,0)</f>
        <v>1</v>
      </c>
      <c r="V129" s="8">
        <f>IF(ISBLANK(Q129),1,0)</f>
        <v>1</v>
      </c>
      <c r="W129" s="28">
        <f t="shared" si="1"/>
        <v>4</v>
      </c>
      <c r="X129" s="8"/>
      <c r="Y129" s="8"/>
    </row>
    <row r="130" spans="1:25" ht="16" x14ac:dyDescent="0.2">
      <c r="A130" s="8" t="s">
        <v>316</v>
      </c>
      <c r="B130" s="8" t="s">
        <v>28</v>
      </c>
      <c r="C130" s="8" t="s">
        <v>23</v>
      </c>
      <c r="D130" s="8" t="s">
        <v>29</v>
      </c>
      <c r="E130" s="8" t="s">
        <v>30</v>
      </c>
      <c r="F130" s="8" t="s">
        <v>55</v>
      </c>
      <c r="G130" s="8" t="s">
        <v>56</v>
      </c>
      <c r="H130" s="8" t="s">
        <v>56</v>
      </c>
      <c r="I130" s="8" t="s">
        <v>33</v>
      </c>
      <c r="J130" s="8" t="s">
        <v>317</v>
      </c>
      <c r="K130" s="7" t="s">
        <v>318</v>
      </c>
      <c r="L130" s="8"/>
      <c r="M130" s="8" t="s">
        <v>48</v>
      </c>
      <c r="N130" s="8" t="s">
        <v>88</v>
      </c>
      <c r="O130" s="8" t="s">
        <v>56</v>
      </c>
      <c r="P130" s="8" t="s">
        <v>319</v>
      </c>
      <c r="Q130" s="8" t="s">
        <v>320</v>
      </c>
      <c r="R130" s="8" t="s">
        <v>70</v>
      </c>
      <c r="S130" s="8">
        <f>IF(ISBLANK(G130),1,0)</f>
        <v>0</v>
      </c>
      <c r="T130" s="8">
        <f>IF(ISBLANK(M130),1,0)</f>
        <v>0</v>
      </c>
      <c r="U130" s="8">
        <f>IF(ISBLANK(K130),1,0)</f>
        <v>0</v>
      </c>
      <c r="V130" s="8">
        <f>IF(ISBLANK(Q130),1,0)</f>
        <v>0</v>
      </c>
      <c r="W130" s="28">
        <f t="shared" si="1"/>
        <v>0</v>
      </c>
      <c r="X130" s="8"/>
      <c r="Y130" s="8"/>
    </row>
    <row r="131" spans="1:25" ht="16" x14ac:dyDescent="0.2">
      <c r="A131" s="8" t="s">
        <v>321</v>
      </c>
      <c r="B131" s="8" t="s">
        <v>28</v>
      </c>
      <c r="C131" s="8" t="s">
        <v>23</v>
      </c>
      <c r="D131" s="8" t="s">
        <v>29</v>
      </c>
      <c r="E131" s="8" t="s">
        <v>30</v>
      </c>
      <c r="F131" s="8" t="s">
        <v>75</v>
      </c>
      <c r="G131" s="8" t="s">
        <v>76</v>
      </c>
      <c r="H131" s="8" t="s">
        <v>76</v>
      </c>
      <c r="I131" s="8" t="s">
        <v>33</v>
      </c>
      <c r="J131" s="8" t="s">
        <v>322</v>
      </c>
      <c r="K131" s="8" t="s">
        <v>146</v>
      </c>
      <c r="L131" s="14" t="s">
        <v>323</v>
      </c>
      <c r="M131" s="8" t="s">
        <v>87</v>
      </c>
      <c r="N131" s="8" t="s">
        <v>88</v>
      </c>
      <c r="O131" s="8" t="s">
        <v>76</v>
      </c>
      <c r="P131" s="8" t="s">
        <v>324</v>
      </c>
      <c r="Q131" s="8" t="s">
        <v>325</v>
      </c>
      <c r="R131" s="8" t="s">
        <v>61</v>
      </c>
      <c r="S131" s="8">
        <f>IF(ISBLANK(G131),1,0)</f>
        <v>0</v>
      </c>
      <c r="T131" s="8">
        <f>IF(ISBLANK(M131),1,0)</f>
        <v>0</v>
      </c>
      <c r="U131" s="8">
        <f>IF(ISBLANK(K131),1,0)</f>
        <v>0</v>
      </c>
      <c r="V131" s="8">
        <f>IF(ISBLANK(Q131),1,0)</f>
        <v>0</v>
      </c>
      <c r="W131" s="28">
        <f t="shared" si="1"/>
        <v>0</v>
      </c>
      <c r="X131" s="8"/>
      <c r="Y131" s="8"/>
    </row>
    <row r="132" spans="1:25" ht="16" x14ac:dyDescent="0.2">
      <c r="A132" s="8" t="s">
        <v>326</v>
      </c>
      <c r="B132" s="8" t="s">
        <v>63</v>
      </c>
      <c r="C132" s="8" t="s">
        <v>23</v>
      </c>
      <c r="D132" s="8" t="s">
        <v>29</v>
      </c>
      <c r="E132" s="8" t="s">
        <v>30</v>
      </c>
      <c r="F132" s="8" t="s">
        <v>31</v>
      </c>
      <c r="G132" s="8" t="s">
        <v>32</v>
      </c>
      <c r="H132" s="8" t="s">
        <v>32</v>
      </c>
      <c r="I132" s="8" t="s">
        <v>33</v>
      </c>
      <c r="J132" s="6">
        <v>35552</v>
      </c>
      <c r="K132" s="8" t="s">
        <v>57</v>
      </c>
      <c r="L132" s="8"/>
      <c r="M132" s="8" t="s">
        <v>35</v>
      </c>
      <c r="N132" s="8" t="s">
        <v>88</v>
      </c>
      <c r="O132" s="8" t="s">
        <v>32</v>
      </c>
      <c r="P132" s="8" t="s">
        <v>31</v>
      </c>
      <c r="Q132" s="8" t="s">
        <v>327</v>
      </c>
      <c r="R132" s="8" t="s">
        <v>39</v>
      </c>
      <c r="S132" s="8">
        <f>IF(ISBLANK(G132),1,0)</f>
        <v>0</v>
      </c>
      <c r="T132" s="8">
        <f>IF(ISBLANK(M132),1,0)</f>
        <v>0</v>
      </c>
      <c r="U132" s="8">
        <f>IF(ISBLANK(K132),1,0)</f>
        <v>0</v>
      </c>
      <c r="V132" s="8">
        <f>IF(ISBLANK(Q132),1,0)</f>
        <v>0</v>
      </c>
      <c r="W132" s="28">
        <f t="shared" ref="W132:W195" si="2">SUM(S132:V132)</f>
        <v>0</v>
      </c>
      <c r="X132" s="8"/>
      <c r="Y132" s="8"/>
    </row>
    <row r="133" spans="1:25" ht="16" x14ac:dyDescent="0.2">
      <c r="A133" s="8" t="s">
        <v>328</v>
      </c>
      <c r="B133" s="8" t="s">
        <v>63</v>
      </c>
      <c r="C133" s="8" t="s">
        <v>23</v>
      </c>
      <c r="D133" s="8" t="s">
        <v>29</v>
      </c>
      <c r="E133" s="8" t="s">
        <v>30</v>
      </c>
      <c r="F133" s="8" t="s">
        <v>329</v>
      </c>
      <c r="G133" s="8" t="s">
        <v>330</v>
      </c>
      <c r="H133" s="8" t="s">
        <v>330</v>
      </c>
      <c r="I133" s="8" t="s">
        <v>33</v>
      </c>
      <c r="J133" s="8" t="s">
        <v>331</v>
      </c>
      <c r="K133" s="8" t="s">
        <v>145</v>
      </c>
      <c r="L133" s="8"/>
      <c r="M133" s="8" t="s">
        <v>35</v>
      </c>
      <c r="N133" s="8" t="s">
        <v>58</v>
      </c>
      <c r="O133" s="8" t="s">
        <v>330</v>
      </c>
      <c r="P133" s="8" t="s">
        <v>332</v>
      </c>
      <c r="Q133" s="8" t="s">
        <v>333</v>
      </c>
      <c r="R133" s="8" t="s">
        <v>70</v>
      </c>
      <c r="S133" s="8">
        <f>IF(ISBLANK(G133),1,0)</f>
        <v>0</v>
      </c>
      <c r="T133" s="8">
        <f>IF(ISBLANK(M133),1,0)</f>
        <v>0</v>
      </c>
      <c r="U133" s="8">
        <f>IF(ISBLANK(K133),1,0)</f>
        <v>0</v>
      </c>
      <c r="V133" s="8">
        <f>IF(ISBLANK(Q133),1,0)</f>
        <v>0</v>
      </c>
      <c r="W133" s="28">
        <f t="shared" si="2"/>
        <v>0</v>
      </c>
      <c r="X133" s="8"/>
      <c r="Y133" s="8"/>
    </row>
    <row r="134" spans="1:25" ht="16" hidden="1" x14ac:dyDescent="0.2">
      <c r="A134" s="8" t="s">
        <v>334</v>
      </c>
      <c r="B134" s="8" t="s">
        <v>22</v>
      </c>
      <c r="C134" s="8" t="s">
        <v>23</v>
      </c>
      <c r="D134" s="8" t="s">
        <v>24</v>
      </c>
      <c r="E134" s="8"/>
      <c r="F134" s="8"/>
      <c r="G134" s="8"/>
      <c r="H134" s="8"/>
      <c r="I134" s="8"/>
      <c r="J134" s="8"/>
      <c r="K134" s="8"/>
      <c r="L134" s="8"/>
      <c r="M134" s="8"/>
      <c r="N134" s="8"/>
      <c r="O134" s="8"/>
      <c r="P134" s="8"/>
      <c r="Q134" s="8"/>
      <c r="R134" s="8"/>
      <c r="S134" s="8">
        <f>IF(ISBLANK(G134),1,0)</f>
        <v>1</v>
      </c>
      <c r="T134" s="8">
        <f>IF(ISBLANK(M134),1,0)</f>
        <v>1</v>
      </c>
      <c r="U134" s="8">
        <f>IF(ISBLANK(K134),1,0)</f>
        <v>1</v>
      </c>
      <c r="V134" s="8">
        <f>IF(ISBLANK(Q134),1,0)</f>
        <v>1</v>
      </c>
      <c r="W134" s="28">
        <f t="shared" si="2"/>
        <v>4</v>
      </c>
      <c r="X134" s="8"/>
      <c r="Y134" s="8"/>
    </row>
    <row r="135" spans="1:25" ht="16" x14ac:dyDescent="0.2">
      <c r="A135" s="8" t="s">
        <v>335</v>
      </c>
      <c r="B135" s="8" t="s">
        <v>63</v>
      </c>
      <c r="C135" s="8" t="s">
        <v>23</v>
      </c>
      <c r="D135" s="8" t="s">
        <v>29</v>
      </c>
      <c r="E135" s="8" t="s">
        <v>30</v>
      </c>
      <c r="F135" s="8" t="s">
        <v>336</v>
      </c>
      <c r="G135" s="8" t="s">
        <v>216</v>
      </c>
      <c r="H135" s="8" t="s">
        <v>216</v>
      </c>
      <c r="I135" s="8" t="s">
        <v>33</v>
      </c>
      <c r="J135" s="6">
        <v>34977</v>
      </c>
      <c r="K135" s="8" t="s">
        <v>34</v>
      </c>
      <c r="L135" s="8"/>
      <c r="M135" s="8" t="s">
        <v>48</v>
      </c>
      <c r="N135" s="8" t="s">
        <v>88</v>
      </c>
      <c r="O135" s="8" t="s">
        <v>216</v>
      </c>
      <c r="P135" s="8" t="s">
        <v>337</v>
      </c>
      <c r="Q135" s="8" t="s">
        <v>338</v>
      </c>
      <c r="R135" s="8" t="s">
        <v>61</v>
      </c>
      <c r="S135" s="8">
        <f>IF(ISBLANK(G135),1,0)</f>
        <v>0</v>
      </c>
      <c r="T135" s="8">
        <f>IF(ISBLANK(M135),1,0)</f>
        <v>0</v>
      </c>
      <c r="U135" s="8">
        <f>IF(ISBLANK(K135),1,0)</f>
        <v>0</v>
      </c>
      <c r="V135" s="8">
        <f>IF(ISBLANK(Q135),1,0)</f>
        <v>0</v>
      </c>
      <c r="W135" s="28">
        <f t="shared" si="2"/>
        <v>0</v>
      </c>
      <c r="X135" s="8"/>
      <c r="Y135" s="8"/>
    </row>
    <row r="136" spans="1:25" ht="16" hidden="1" x14ac:dyDescent="0.2">
      <c r="A136" s="8" t="s">
        <v>339</v>
      </c>
      <c r="B136" s="8" t="s">
        <v>28</v>
      </c>
      <c r="C136" s="8" t="s">
        <v>23</v>
      </c>
      <c r="D136" s="8" t="s">
        <v>29</v>
      </c>
      <c r="E136" s="8"/>
      <c r="F136" s="8"/>
      <c r="G136" s="8"/>
      <c r="H136" s="8"/>
      <c r="I136" s="8"/>
      <c r="J136" s="8"/>
      <c r="K136" s="8"/>
      <c r="L136" s="8"/>
      <c r="M136" s="8"/>
      <c r="N136" s="8"/>
      <c r="O136" s="8"/>
      <c r="P136" s="8"/>
      <c r="Q136" s="8"/>
      <c r="R136" s="8"/>
      <c r="S136" s="8">
        <f>IF(ISBLANK(G136),1,0)</f>
        <v>1</v>
      </c>
      <c r="T136" s="8">
        <f>IF(ISBLANK(M136),1,0)</f>
        <v>1</v>
      </c>
      <c r="U136" s="8">
        <f>IF(ISBLANK(K136),1,0)</f>
        <v>1</v>
      </c>
      <c r="V136" s="8">
        <f>IF(ISBLANK(Q136),1,0)</f>
        <v>1</v>
      </c>
      <c r="W136" s="28">
        <f t="shared" si="2"/>
        <v>4</v>
      </c>
      <c r="X136" s="8"/>
      <c r="Y136" s="8"/>
    </row>
    <row r="137" spans="1:25" ht="16" hidden="1" x14ac:dyDescent="0.2">
      <c r="A137" s="8" t="s">
        <v>340</v>
      </c>
      <c r="B137" s="8" t="s">
        <v>22</v>
      </c>
      <c r="C137" s="8" t="s">
        <v>23</v>
      </c>
      <c r="D137" s="8" t="s">
        <v>24</v>
      </c>
      <c r="E137" s="8"/>
      <c r="F137" s="8"/>
      <c r="G137" s="8"/>
      <c r="H137" s="8"/>
      <c r="I137" s="8"/>
      <c r="J137" s="8"/>
      <c r="K137" s="8"/>
      <c r="L137" s="8"/>
      <c r="M137" s="8"/>
      <c r="N137" s="8"/>
      <c r="O137" s="8"/>
      <c r="P137" s="8"/>
      <c r="Q137" s="8"/>
      <c r="R137" s="8"/>
      <c r="S137" s="8">
        <f>IF(ISBLANK(G137),1,0)</f>
        <v>1</v>
      </c>
      <c r="T137" s="8">
        <f>IF(ISBLANK(M137),1,0)</f>
        <v>1</v>
      </c>
      <c r="U137" s="8">
        <f>IF(ISBLANK(K137),1,0)</f>
        <v>1</v>
      </c>
      <c r="V137" s="8">
        <f>IF(ISBLANK(Q137),1,0)</f>
        <v>1</v>
      </c>
      <c r="W137" s="28">
        <f t="shared" si="2"/>
        <v>4</v>
      </c>
      <c r="X137" s="8"/>
      <c r="Y137" s="8"/>
    </row>
    <row r="138" spans="1:25" ht="16" x14ac:dyDescent="0.2">
      <c r="A138" s="8" t="s">
        <v>341</v>
      </c>
      <c r="B138" s="8" t="s">
        <v>28</v>
      </c>
      <c r="C138" s="8" t="s">
        <v>23</v>
      </c>
      <c r="D138" s="8" t="s">
        <v>29</v>
      </c>
      <c r="E138" s="8" t="s">
        <v>30</v>
      </c>
      <c r="F138" s="8" t="s">
        <v>342</v>
      </c>
      <c r="G138" s="8" t="s">
        <v>32</v>
      </c>
      <c r="H138" s="8" t="s">
        <v>32</v>
      </c>
      <c r="I138" s="8" t="s">
        <v>33</v>
      </c>
      <c r="J138" s="6">
        <v>35071</v>
      </c>
      <c r="K138" s="8" t="s">
        <v>57</v>
      </c>
      <c r="L138" s="8"/>
      <c r="M138" s="8" t="s">
        <v>67</v>
      </c>
      <c r="N138" s="7" t="s">
        <v>164</v>
      </c>
      <c r="O138" s="8" t="s">
        <v>32</v>
      </c>
      <c r="P138" s="8" t="s">
        <v>343</v>
      </c>
      <c r="Q138" s="8" t="s">
        <v>344</v>
      </c>
      <c r="R138" s="8" t="s">
        <v>39</v>
      </c>
      <c r="S138" s="8">
        <f>IF(ISBLANK(G138),1,0)</f>
        <v>0</v>
      </c>
      <c r="T138" s="8">
        <f>IF(ISBLANK(M138),1,0)</f>
        <v>0</v>
      </c>
      <c r="U138" s="8">
        <f>IF(ISBLANK(K138),1,0)</f>
        <v>0</v>
      </c>
      <c r="V138" s="8">
        <f>IF(ISBLANK(Q138),1,0)</f>
        <v>0</v>
      </c>
      <c r="W138" s="28">
        <f t="shared" si="2"/>
        <v>0</v>
      </c>
      <c r="X138" s="8"/>
      <c r="Y138" s="8"/>
    </row>
    <row r="139" spans="1:25" ht="16" x14ac:dyDescent="0.2">
      <c r="A139" s="8" t="s">
        <v>345</v>
      </c>
      <c r="B139" s="8" t="s">
        <v>28</v>
      </c>
      <c r="C139" s="8" t="s">
        <v>23</v>
      </c>
      <c r="D139" s="8" t="s">
        <v>29</v>
      </c>
      <c r="E139" s="8" t="s">
        <v>30</v>
      </c>
      <c r="F139" s="8" t="s">
        <v>242</v>
      </c>
      <c r="G139" s="8" t="s">
        <v>119</v>
      </c>
      <c r="H139" s="8" t="s">
        <v>119</v>
      </c>
      <c r="I139" s="8" t="s">
        <v>33</v>
      </c>
      <c r="J139" s="8" t="s">
        <v>346</v>
      </c>
      <c r="K139" s="8" t="s">
        <v>57</v>
      </c>
      <c r="L139" s="8"/>
      <c r="M139" s="8" t="s">
        <v>108</v>
      </c>
      <c r="N139" s="8" t="s">
        <v>88</v>
      </c>
      <c r="O139" s="8" t="s">
        <v>119</v>
      </c>
      <c r="P139" s="8" t="s">
        <v>242</v>
      </c>
      <c r="Q139" s="8" t="s">
        <v>347</v>
      </c>
      <c r="R139" s="8" t="s">
        <v>70</v>
      </c>
      <c r="S139" s="8">
        <f>IF(ISBLANK(G139),1,0)</f>
        <v>0</v>
      </c>
      <c r="T139" s="8">
        <f>IF(ISBLANK(M139),1,0)</f>
        <v>0</v>
      </c>
      <c r="U139" s="8">
        <f>IF(ISBLANK(K139),1,0)</f>
        <v>0</v>
      </c>
      <c r="V139" s="8">
        <f>IF(ISBLANK(Q139),1,0)</f>
        <v>0</v>
      </c>
      <c r="W139" s="28">
        <f t="shared" si="2"/>
        <v>0</v>
      </c>
      <c r="X139" s="8"/>
      <c r="Y139" s="8"/>
    </row>
    <row r="140" spans="1:25" ht="16" x14ac:dyDescent="0.2">
      <c r="A140" s="8" t="s">
        <v>348</v>
      </c>
      <c r="B140" s="8" t="s">
        <v>28</v>
      </c>
      <c r="C140" s="8" t="s">
        <v>23</v>
      </c>
      <c r="D140" s="8" t="s">
        <v>29</v>
      </c>
      <c r="E140" s="8" t="s">
        <v>30</v>
      </c>
      <c r="F140" s="8" t="s">
        <v>349</v>
      </c>
      <c r="G140" s="8" t="s">
        <v>350</v>
      </c>
      <c r="H140" s="8" t="s">
        <v>350</v>
      </c>
      <c r="I140" s="8" t="s">
        <v>33</v>
      </c>
      <c r="J140" s="8" t="s">
        <v>351</v>
      </c>
      <c r="K140" s="8" t="s">
        <v>145</v>
      </c>
      <c r="L140" s="8"/>
      <c r="M140" s="8" t="s">
        <v>48</v>
      </c>
      <c r="N140" s="8" t="s">
        <v>36</v>
      </c>
      <c r="O140" s="8" t="s">
        <v>350</v>
      </c>
      <c r="P140" s="8" t="s">
        <v>352</v>
      </c>
      <c r="Q140" s="8" t="s">
        <v>353</v>
      </c>
      <c r="R140" s="8" t="s">
        <v>39</v>
      </c>
      <c r="S140" s="8">
        <f>IF(ISBLANK(G140),1,0)</f>
        <v>0</v>
      </c>
      <c r="T140" s="8">
        <f>IF(ISBLANK(M140),1,0)</f>
        <v>0</v>
      </c>
      <c r="U140" s="8">
        <f>IF(ISBLANK(K140),1,0)</f>
        <v>0</v>
      </c>
      <c r="V140" s="8">
        <f>IF(ISBLANK(Q140),1,0)</f>
        <v>0</v>
      </c>
      <c r="W140" s="28">
        <f t="shared" si="2"/>
        <v>0</v>
      </c>
      <c r="X140" s="8"/>
      <c r="Y140" s="8"/>
    </row>
    <row r="141" spans="1:25" ht="16" hidden="1" x14ac:dyDescent="0.2">
      <c r="A141" s="8" t="s">
        <v>354</v>
      </c>
      <c r="B141" s="8" t="s">
        <v>28</v>
      </c>
      <c r="C141" s="8" t="s">
        <v>23</v>
      </c>
      <c r="D141" s="8" t="s">
        <v>29</v>
      </c>
      <c r="E141" s="8"/>
      <c r="F141" s="8"/>
      <c r="G141" s="8"/>
      <c r="H141" s="8"/>
      <c r="I141" s="8"/>
      <c r="J141" s="8"/>
      <c r="K141" s="8"/>
      <c r="L141" s="8"/>
      <c r="M141" s="8"/>
      <c r="N141" s="8"/>
      <c r="O141" s="8"/>
      <c r="P141" s="8"/>
      <c r="Q141" s="8"/>
      <c r="R141" s="8"/>
      <c r="S141" s="8">
        <f>IF(ISBLANK(G141),1,0)</f>
        <v>1</v>
      </c>
      <c r="T141" s="8">
        <f>IF(ISBLANK(M141),1,0)</f>
        <v>1</v>
      </c>
      <c r="U141" s="8">
        <f>IF(ISBLANK(K141),1,0)</f>
        <v>1</v>
      </c>
      <c r="V141" s="8">
        <f>IF(ISBLANK(Q141),1,0)</f>
        <v>1</v>
      </c>
      <c r="W141" s="28">
        <f t="shared" si="2"/>
        <v>4</v>
      </c>
      <c r="X141" s="8"/>
      <c r="Y141" s="8"/>
    </row>
    <row r="142" spans="1:25" ht="16" hidden="1" x14ac:dyDescent="0.2">
      <c r="A142" s="8" t="s">
        <v>355</v>
      </c>
      <c r="B142" s="8" t="s">
        <v>97</v>
      </c>
      <c r="C142" s="8" t="s">
        <v>23</v>
      </c>
      <c r="D142" s="8" t="s">
        <v>24</v>
      </c>
      <c r="E142" s="8"/>
      <c r="F142" s="8"/>
      <c r="G142" s="8"/>
      <c r="H142" s="8"/>
      <c r="I142" s="8"/>
      <c r="J142" s="8"/>
      <c r="K142" s="8"/>
      <c r="L142" s="8"/>
      <c r="M142" s="8"/>
      <c r="N142" s="8"/>
      <c r="O142" s="8"/>
      <c r="P142" s="8"/>
      <c r="Q142" s="8"/>
      <c r="R142" s="8"/>
      <c r="S142" s="8">
        <f>IF(ISBLANK(G142),1,0)</f>
        <v>1</v>
      </c>
      <c r="T142" s="8">
        <f>IF(ISBLANK(M142),1,0)</f>
        <v>1</v>
      </c>
      <c r="U142" s="8">
        <f>IF(ISBLANK(K142),1,0)</f>
        <v>1</v>
      </c>
      <c r="V142" s="8">
        <f>IF(ISBLANK(Q142),1,0)</f>
        <v>1</v>
      </c>
      <c r="W142" s="28">
        <f t="shared" si="2"/>
        <v>4</v>
      </c>
      <c r="X142" s="8"/>
      <c r="Y142" s="8"/>
    </row>
    <row r="143" spans="1:25" ht="16" hidden="1" x14ac:dyDescent="0.2">
      <c r="A143" s="8" t="s">
        <v>356</v>
      </c>
      <c r="B143" s="8" t="s">
        <v>97</v>
      </c>
      <c r="C143" s="8" t="s">
        <v>23</v>
      </c>
      <c r="D143" s="8" t="s">
        <v>24</v>
      </c>
      <c r="E143" s="8"/>
      <c r="F143" s="8"/>
      <c r="G143" s="8"/>
      <c r="H143" s="8"/>
      <c r="I143" s="8"/>
      <c r="J143" s="8"/>
      <c r="K143" s="8"/>
      <c r="L143" s="8"/>
      <c r="M143" s="8"/>
      <c r="N143" s="8"/>
      <c r="O143" s="8"/>
      <c r="P143" s="8"/>
      <c r="Q143" s="8"/>
      <c r="R143" s="8"/>
      <c r="S143" s="8">
        <f>IF(ISBLANK(G143),1,0)</f>
        <v>1</v>
      </c>
      <c r="T143" s="8">
        <f>IF(ISBLANK(M143),1,0)</f>
        <v>1</v>
      </c>
      <c r="U143" s="8">
        <f>IF(ISBLANK(K143),1,0)</f>
        <v>1</v>
      </c>
      <c r="V143" s="8">
        <f>IF(ISBLANK(Q143),1,0)</f>
        <v>1</v>
      </c>
      <c r="W143" s="28">
        <f t="shared" si="2"/>
        <v>4</v>
      </c>
      <c r="X143" s="8"/>
      <c r="Y143" s="8"/>
    </row>
    <row r="144" spans="1:25" ht="16" hidden="1" x14ac:dyDescent="0.2">
      <c r="A144" s="8" t="s">
        <v>357</v>
      </c>
      <c r="B144" s="8" t="s">
        <v>28</v>
      </c>
      <c r="C144" s="8" t="s">
        <v>23</v>
      </c>
      <c r="D144" s="8" t="s">
        <v>29</v>
      </c>
      <c r="E144" s="8"/>
      <c r="F144" s="8"/>
      <c r="G144" s="8"/>
      <c r="H144" s="8"/>
      <c r="I144" s="8"/>
      <c r="J144" s="8"/>
      <c r="K144" s="8"/>
      <c r="L144" s="8"/>
      <c r="M144" s="8"/>
      <c r="N144" s="8"/>
      <c r="O144" s="8"/>
      <c r="P144" s="8"/>
      <c r="Q144" s="8"/>
      <c r="R144" s="8"/>
      <c r="S144" s="8">
        <f>IF(ISBLANK(G144),1,0)</f>
        <v>1</v>
      </c>
      <c r="T144" s="8">
        <f>IF(ISBLANK(M144),1,0)</f>
        <v>1</v>
      </c>
      <c r="U144" s="8">
        <f>IF(ISBLANK(K144),1,0)</f>
        <v>1</v>
      </c>
      <c r="V144" s="8">
        <f>IF(ISBLANK(Q144),1,0)</f>
        <v>1</v>
      </c>
      <c r="W144" s="28">
        <f t="shared" si="2"/>
        <v>4</v>
      </c>
      <c r="X144" s="8"/>
      <c r="Y144" s="8"/>
    </row>
    <row r="145" spans="1:25" ht="16" hidden="1" x14ac:dyDescent="0.2">
      <c r="A145" s="8" t="s">
        <v>358</v>
      </c>
      <c r="B145" s="8" t="s">
        <v>28</v>
      </c>
      <c r="C145" s="8" t="s">
        <v>23</v>
      </c>
      <c r="D145" s="8" t="s">
        <v>29</v>
      </c>
      <c r="E145" s="8"/>
      <c r="F145" s="8"/>
      <c r="G145" s="8"/>
      <c r="H145" s="8"/>
      <c r="I145" s="8"/>
      <c r="J145" s="8"/>
      <c r="K145" s="8"/>
      <c r="L145" s="8"/>
      <c r="M145" s="8"/>
      <c r="N145" s="8"/>
      <c r="O145" s="8"/>
      <c r="P145" s="8"/>
      <c r="Q145" s="8"/>
      <c r="R145" s="8"/>
      <c r="S145" s="8">
        <f>IF(ISBLANK(G145),1,0)</f>
        <v>1</v>
      </c>
      <c r="T145" s="8">
        <f>IF(ISBLANK(M145),1,0)</f>
        <v>1</v>
      </c>
      <c r="U145" s="8">
        <f>IF(ISBLANK(K145),1,0)</f>
        <v>1</v>
      </c>
      <c r="V145" s="8">
        <f>IF(ISBLANK(Q145),1,0)</f>
        <v>1</v>
      </c>
      <c r="W145" s="28">
        <f t="shared" si="2"/>
        <v>4</v>
      </c>
      <c r="X145" s="8"/>
      <c r="Y145" s="8"/>
    </row>
    <row r="146" spans="1:25" ht="16" hidden="1" x14ac:dyDescent="0.2">
      <c r="A146" s="8" t="s">
        <v>359</v>
      </c>
      <c r="B146" s="8" t="s">
        <v>28</v>
      </c>
      <c r="C146" s="8" t="s">
        <v>23</v>
      </c>
      <c r="D146" s="8" t="s">
        <v>29</v>
      </c>
      <c r="E146" s="8"/>
      <c r="F146" s="8"/>
      <c r="G146" s="8"/>
      <c r="H146" s="8"/>
      <c r="I146" s="8"/>
      <c r="J146" s="8"/>
      <c r="K146" s="8"/>
      <c r="L146" s="8"/>
      <c r="M146" s="8"/>
      <c r="N146" s="8"/>
      <c r="O146" s="8"/>
      <c r="P146" s="8"/>
      <c r="Q146" s="8"/>
      <c r="R146" s="8"/>
      <c r="S146" s="8">
        <f>IF(ISBLANK(G146),1,0)</f>
        <v>1</v>
      </c>
      <c r="T146" s="8">
        <f>IF(ISBLANK(M146),1,0)</f>
        <v>1</v>
      </c>
      <c r="U146" s="8">
        <f>IF(ISBLANK(K146),1,0)</f>
        <v>1</v>
      </c>
      <c r="V146" s="8">
        <f>IF(ISBLANK(Q146),1,0)</f>
        <v>1</v>
      </c>
      <c r="W146" s="28">
        <f t="shared" si="2"/>
        <v>4</v>
      </c>
      <c r="X146" s="8"/>
      <c r="Y146" s="8"/>
    </row>
    <row r="147" spans="1:25" ht="16" hidden="1" x14ac:dyDescent="0.2">
      <c r="A147" s="8" t="s">
        <v>360</v>
      </c>
      <c r="B147" s="8" t="s">
        <v>97</v>
      </c>
      <c r="C147" s="8" t="s">
        <v>23</v>
      </c>
      <c r="D147" s="8" t="s">
        <v>24</v>
      </c>
      <c r="E147" s="8"/>
      <c r="F147" s="8"/>
      <c r="G147" s="8"/>
      <c r="H147" s="8"/>
      <c r="I147" s="8"/>
      <c r="J147" s="8"/>
      <c r="K147" s="8"/>
      <c r="L147" s="8"/>
      <c r="M147" s="8"/>
      <c r="N147" s="8"/>
      <c r="O147" s="8"/>
      <c r="P147" s="8"/>
      <c r="Q147" s="8"/>
      <c r="R147" s="8"/>
      <c r="S147" s="8">
        <f>IF(ISBLANK(G147),1,0)</f>
        <v>1</v>
      </c>
      <c r="T147" s="8">
        <f>IF(ISBLANK(M147),1,0)</f>
        <v>1</v>
      </c>
      <c r="U147" s="8">
        <f>IF(ISBLANK(K147),1,0)</f>
        <v>1</v>
      </c>
      <c r="V147" s="8">
        <f>IF(ISBLANK(Q147),1,0)</f>
        <v>1</v>
      </c>
      <c r="W147" s="28">
        <f t="shared" si="2"/>
        <v>4</v>
      </c>
      <c r="X147" s="8"/>
      <c r="Y147" s="8"/>
    </row>
    <row r="148" spans="1:25" ht="16" hidden="1" x14ac:dyDescent="0.2">
      <c r="A148" s="8" t="s">
        <v>361</v>
      </c>
      <c r="B148" s="8" t="s">
        <v>22</v>
      </c>
      <c r="C148" s="8" t="s">
        <v>23</v>
      </c>
      <c r="D148" s="8" t="s">
        <v>24</v>
      </c>
      <c r="E148" s="8"/>
      <c r="F148" s="8"/>
      <c r="G148" s="8"/>
      <c r="H148" s="8"/>
      <c r="I148" s="8"/>
      <c r="J148" s="8"/>
      <c r="K148" s="8"/>
      <c r="L148" s="8"/>
      <c r="M148" s="8"/>
      <c r="N148" s="8"/>
      <c r="O148" s="8"/>
      <c r="P148" s="8"/>
      <c r="Q148" s="8"/>
      <c r="R148" s="8"/>
      <c r="S148" s="8">
        <f>IF(ISBLANK(G148),1,0)</f>
        <v>1</v>
      </c>
      <c r="T148" s="8">
        <f>IF(ISBLANK(M148),1,0)</f>
        <v>1</v>
      </c>
      <c r="U148" s="8">
        <f>IF(ISBLANK(K148),1,0)</f>
        <v>1</v>
      </c>
      <c r="V148" s="8">
        <f>IF(ISBLANK(Q148),1,0)</f>
        <v>1</v>
      </c>
      <c r="W148" s="28">
        <f t="shared" si="2"/>
        <v>4</v>
      </c>
      <c r="X148" s="8"/>
      <c r="Y148" s="8"/>
    </row>
    <row r="149" spans="1:25" ht="16" hidden="1" x14ac:dyDescent="0.2">
      <c r="A149" s="8" t="s">
        <v>362</v>
      </c>
      <c r="B149" s="8" t="s">
        <v>28</v>
      </c>
      <c r="C149" s="8" t="s">
        <v>23</v>
      </c>
      <c r="D149" s="8" t="s">
        <v>29</v>
      </c>
      <c r="E149" s="8"/>
      <c r="F149" s="8"/>
      <c r="G149" s="8"/>
      <c r="H149" s="8"/>
      <c r="I149" s="8"/>
      <c r="J149" s="8"/>
      <c r="K149" s="8"/>
      <c r="L149" s="8"/>
      <c r="M149" s="8"/>
      <c r="N149" s="8"/>
      <c r="O149" s="8"/>
      <c r="P149" s="8"/>
      <c r="Q149" s="8"/>
      <c r="R149" s="8"/>
      <c r="S149" s="8">
        <f>IF(ISBLANK(G149),1,0)</f>
        <v>1</v>
      </c>
      <c r="T149" s="8">
        <f>IF(ISBLANK(M149),1,0)</f>
        <v>1</v>
      </c>
      <c r="U149" s="8">
        <f>IF(ISBLANK(K149),1,0)</f>
        <v>1</v>
      </c>
      <c r="V149" s="8">
        <f>IF(ISBLANK(Q149),1,0)</f>
        <v>1</v>
      </c>
      <c r="W149" s="28">
        <f t="shared" si="2"/>
        <v>4</v>
      </c>
      <c r="X149" s="8"/>
      <c r="Y149" s="8"/>
    </row>
    <row r="150" spans="1:25" ht="16" x14ac:dyDescent="0.2">
      <c r="A150" s="8" t="s">
        <v>363</v>
      </c>
      <c r="B150" s="8" t="s">
        <v>28</v>
      </c>
      <c r="C150" s="8" t="s">
        <v>23</v>
      </c>
      <c r="D150" s="8" t="s">
        <v>29</v>
      </c>
      <c r="E150" s="8" t="s">
        <v>54</v>
      </c>
      <c r="F150" s="8" t="s">
        <v>242</v>
      </c>
      <c r="G150" s="8" t="s">
        <v>119</v>
      </c>
      <c r="H150" s="8" t="s">
        <v>119</v>
      </c>
      <c r="I150" s="8" t="s">
        <v>33</v>
      </c>
      <c r="J150" s="6">
        <v>34828</v>
      </c>
      <c r="K150" s="8" t="s">
        <v>146</v>
      </c>
      <c r="L150" s="14" t="s">
        <v>364</v>
      </c>
      <c r="M150" s="8" t="s">
        <v>108</v>
      </c>
      <c r="N150" s="8" t="s">
        <v>36</v>
      </c>
      <c r="O150" s="8" t="s">
        <v>119</v>
      </c>
      <c r="P150" s="8" t="s">
        <v>242</v>
      </c>
      <c r="Q150" s="8" t="s">
        <v>365</v>
      </c>
      <c r="R150" s="8" t="s">
        <v>70</v>
      </c>
      <c r="S150" s="8">
        <f>IF(ISBLANK(G150),1,0)</f>
        <v>0</v>
      </c>
      <c r="T150" s="8">
        <f>IF(ISBLANK(M150),1,0)</f>
        <v>0</v>
      </c>
      <c r="U150" s="8">
        <f>IF(ISBLANK(K150),1,0)</f>
        <v>0</v>
      </c>
      <c r="V150" s="8">
        <f>IF(ISBLANK(Q150),1,0)</f>
        <v>0</v>
      </c>
      <c r="W150" s="28">
        <f t="shared" si="2"/>
        <v>0</v>
      </c>
      <c r="X150" s="8"/>
      <c r="Y150" s="8"/>
    </row>
    <row r="151" spans="1:25" ht="16" x14ac:dyDescent="0.2">
      <c r="A151" s="8" t="s">
        <v>366</v>
      </c>
      <c r="B151" s="8" t="s">
        <v>63</v>
      </c>
      <c r="C151" s="8" t="s">
        <v>23</v>
      </c>
      <c r="D151" s="8" t="s">
        <v>29</v>
      </c>
      <c r="E151" s="8" t="s">
        <v>30</v>
      </c>
      <c r="F151" s="8" t="s">
        <v>367</v>
      </c>
      <c r="G151" s="8" t="s">
        <v>163</v>
      </c>
      <c r="H151" s="8" t="s">
        <v>163</v>
      </c>
      <c r="I151" s="8" t="s">
        <v>33</v>
      </c>
      <c r="J151" s="8" t="s">
        <v>368</v>
      </c>
      <c r="K151" s="8" t="s">
        <v>47</v>
      </c>
      <c r="L151" s="8"/>
      <c r="M151" s="14" t="s">
        <v>159</v>
      </c>
      <c r="N151" s="8" t="s">
        <v>88</v>
      </c>
      <c r="O151" s="8" t="s">
        <v>163</v>
      </c>
      <c r="P151" s="8" t="s">
        <v>369</v>
      </c>
      <c r="Q151" s="8" t="s">
        <v>370</v>
      </c>
      <c r="R151" s="8" t="s">
        <v>39</v>
      </c>
      <c r="S151" s="8">
        <f>IF(ISBLANK(G151),1,0)</f>
        <v>0</v>
      </c>
      <c r="T151" s="8">
        <f>IF(ISBLANK(M151),1,0)</f>
        <v>0</v>
      </c>
      <c r="U151" s="8">
        <f>IF(ISBLANK(K151),1,0)</f>
        <v>0</v>
      </c>
      <c r="V151" s="8">
        <f>IF(ISBLANK(Q151),1,0)</f>
        <v>0</v>
      </c>
      <c r="W151" s="28">
        <f t="shared" si="2"/>
        <v>0</v>
      </c>
      <c r="X151" s="8"/>
      <c r="Y151" s="8"/>
    </row>
    <row r="152" spans="1:25" ht="16" x14ac:dyDescent="0.2">
      <c r="A152" s="8" t="s">
        <v>371</v>
      </c>
      <c r="B152" s="8" t="s">
        <v>28</v>
      </c>
      <c r="C152" s="8" t="s">
        <v>23</v>
      </c>
      <c r="D152" s="8" t="s">
        <v>29</v>
      </c>
      <c r="E152" s="8" t="s">
        <v>30</v>
      </c>
      <c r="F152" s="8" t="s">
        <v>372</v>
      </c>
      <c r="G152" s="8" t="s">
        <v>163</v>
      </c>
      <c r="H152" s="8" t="s">
        <v>163</v>
      </c>
      <c r="I152" s="8" t="s">
        <v>33</v>
      </c>
      <c r="J152" s="8" t="s">
        <v>368</v>
      </c>
      <c r="K152" s="8" t="s">
        <v>47</v>
      </c>
      <c r="L152" s="8"/>
      <c r="M152" s="8" t="s">
        <v>159</v>
      </c>
      <c r="N152" s="8" t="s">
        <v>88</v>
      </c>
      <c r="O152" s="8" t="s">
        <v>163</v>
      </c>
      <c r="P152" s="8" t="s">
        <v>373</v>
      </c>
      <c r="Q152" s="8" t="s">
        <v>374</v>
      </c>
      <c r="R152" s="8" t="s">
        <v>61</v>
      </c>
      <c r="S152" s="8">
        <f>IF(ISBLANK(G152),1,0)</f>
        <v>0</v>
      </c>
      <c r="T152" s="8">
        <f>IF(ISBLANK(M152),1,0)</f>
        <v>0</v>
      </c>
      <c r="U152" s="8">
        <f>IF(ISBLANK(K152),1,0)</f>
        <v>0</v>
      </c>
      <c r="V152" s="8">
        <f>IF(ISBLANK(Q152),1,0)</f>
        <v>0</v>
      </c>
      <c r="W152" s="28">
        <f t="shared" si="2"/>
        <v>0</v>
      </c>
      <c r="X152" s="8"/>
      <c r="Y152" s="8"/>
    </row>
    <row r="153" spans="1:25" ht="16" hidden="1" x14ac:dyDescent="0.2">
      <c r="A153" s="8" t="s">
        <v>375</v>
      </c>
      <c r="B153" s="8" t="s">
        <v>28</v>
      </c>
      <c r="C153" s="8" t="s">
        <v>23</v>
      </c>
      <c r="D153" s="8" t="s">
        <v>29</v>
      </c>
      <c r="E153" s="8"/>
      <c r="F153" s="8"/>
      <c r="G153" s="8"/>
      <c r="H153" s="8"/>
      <c r="I153" s="8"/>
      <c r="J153" s="8"/>
      <c r="K153" s="8"/>
      <c r="L153" s="8"/>
      <c r="M153" s="8"/>
      <c r="N153" s="8"/>
      <c r="O153" s="8"/>
      <c r="P153" s="8"/>
      <c r="Q153" s="8"/>
      <c r="R153" s="8"/>
      <c r="S153" s="8">
        <f>IF(ISBLANK(G153),1,0)</f>
        <v>1</v>
      </c>
      <c r="T153" s="8">
        <f>IF(ISBLANK(M153),1,0)</f>
        <v>1</v>
      </c>
      <c r="U153" s="8">
        <f>IF(ISBLANK(K153),1,0)</f>
        <v>1</v>
      </c>
      <c r="V153" s="8">
        <f>IF(ISBLANK(Q153),1,0)</f>
        <v>1</v>
      </c>
      <c r="W153" s="28">
        <f t="shared" si="2"/>
        <v>4</v>
      </c>
      <c r="X153" s="8"/>
      <c r="Y153" s="8"/>
    </row>
    <row r="154" spans="1:25" ht="16" hidden="1" x14ac:dyDescent="0.2">
      <c r="A154" s="8" t="s">
        <v>376</v>
      </c>
      <c r="B154" s="8" t="s">
        <v>22</v>
      </c>
      <c r="C154" s="8" t="s">
        <v>23</v>
      </c>
      <c r="D154" s="8" t="s">
        <v>24</v>
      </c>
      <c r="E154" s="8"/>
      <c r="F154" s="8"/>
      <c r="G154" s="8"/>
      <c r="H154" s="8"/>
      <c r="I154" s="8"/>
      <c r="J154" s="8"/>
      <c r="K154" s="8"/>
      <c r="L154" s="8"/>
      <c r="M154" s="8"/>
      <c r="N154" s="8"/>
      <c r="O154" s="8"/>
      <c r="P154" s="8"/>
      <c r="Q154" s="8"/>
      <c r="R154" s="8"/>
      <c r="S154" s="8">
        <f>IF(ISBLANK(G154),1,0)</f>
        <v>1</v>
      </c>
      <c r="T154" s="8">
        <f>IF(ISBLANK(M154),1,0)</f>
        <v>1</v>
      </c>
      <c r="U154" s="8">
        <f>IF(ISBLANK(K154),1,0)</f>
        <v>1</v>
      </c>
      <c r="V154" s="8">
        <f>IF(ISBLANK(Q154),1,0)</f>
        <v>1</v>
      </c>
      <c r="W154" s="28">
        <f t="shared" si="2"/>
        <v>4</v>
      </c>
      <c r="X154" s="8"/>
      <c r="Y154" s="8"/>
    </row>
    <row r="155" spans="1:25" ht="16" x14ac:dyDescent="0.2">
      <c r="A155" s="8" t="s">
        <v>377</v>
      </c>
      <c r="B155" s="8" t="s">
        <v>28</v>
      </c>
      <c r="C155" s="8" t="s">
        <v>23</v>
      </c>
      <c r="D155" s="8" t="s">
        <v>29</v>
      </c>
      <c r="E155" s="8" t="s">
        <v>30</v>
      </c>
      <c r="F155" s="8" t="s">
        <v>55</v>
      </c>
      <c r="G155" s="8" t="s">
        <v>56</v>
      </c>
      <c r="H155" s="8" t="s">
        <v>56</v>
      </c>
      <c r="I155" s="8" t="s">
        <v>33</v>
      </c>
      <c r="J155" s="6">
        <v>35226</v>
      </c>
      <c r="K155" s="8" t="s">
        <v>297</v>
      </c>
      <c r="L155" s="8"/>
      <c r="M155" s="8" t="s">
        <v>48</v>
      </c>
      <c r="N155" s="7" t="s">
        <v>164</v>
      </c>
      <c r="O155" s="8" t="s">
        <v>56</v>
      </c>
      <c r="P155" s="8" t="s">
        <v>55</v>
      </c>
      <c r="Q155" s="8" t="s">
        <v>378</v>
      </c>
      <c r="R155" s="8" t="s">
        <v>70</v>
      </c>
      <c r="S155" s="8">
        <f>IF(ISBLANK(G155),1,0)</f>
        <v>0</v>
      </c>
      <c r="T155" s="8">
        <f>IF(ISBLANK(M155),1,0)</f>
        <v>0</v>
      </c>
      <c r="U155" s="8">
        <f>IF(ISBLANK(K155),1,0)</f>
        <v>0</v>
      </c>
      <c r="V155" s="8">
        <f>IF(ISBLANK(Q155),1,0)</f>
        <v>0</v>
      </c>
      <c r="W155" s="28">
        <f t="shared" si="2"/>
        <v>0</v>
      </c>
      <c r="X155" s="8"/>
      <c r="Y155" s="8"/>
    </row>
    <row r="156" spans="1:25" ht="16" hidden="1" x14ac:dyDescent="0.2">
      <c r="A156" s="8" t="s">
        <v>379</v>
      </c>
      <c r="B156" s="8" t="s">
        <v>22</v>
      </c>
      <c r="C156" s="8" t="s">
        <v>23</v>
      </c>
      <c r="D156" s="8" t="s">
        <v>24</v>
      </c>
      <c r="E156" s="8"/>
      <c r="F156" s="8"/>
      <c r="G156" s="8"/>
      <c r="H156" s="8"/>
      <c r="I156" s="8"/>
      <c r="J156" s="8"/>
      <c r="K156" s="8"/>
      <c r="L156" s="8"/>
      <c r="M156" s="8"/>
      <c r="N156" s="8"/>
      <c r="O156" s="8"/>
      <c r="P156" s="8"/>
      <c r="Q156" s="8"/>
      <c r="R156" s="8"/>
      <c r="S156" s="8">
        <f>IF(ISBLANK(G156),1,0)</f>
        <v>1</v>
      </c>
      <c r="T156" s="8">
        <f>IF(ISBLANK(M156),1,0)</f>
        <v>1</v>
      </c>
      <c r="U156" s="8">
        <f>IF(ISBLANK(K156),1,0)</f>
        <v>1</v>
      </c>
      <c r="V156" s="8">
        <f>IF(ISBLANK(Q156),1,0)</f>
        <v>1</v>
      </c>
      <c r="W156" s="28">
        <f t="shared" si="2"/>
        <v>4</v>
      </c>
      <c r="X156" s="8"/>
      <c r="Y156" s="8"/>
    </row>
    <row r="157" spans="1:25" ht="16" hidden="1" x14ac:dyDescent="0.2">
      <c r="A157" s="8" t="s">
        <v>380</v>
      </c>
      <c r="B157" s="8" t="s">
        <v>28</v>
      </c>
      <c r="C157" s="8" t="s">
        <v>23</v>
      </c>
      <c r="D157" s="8" t="s">
        <v>29</v>
      </c>
      <c r="E157" s="8"/>
      <c r="F157" s="8"/>
      <c r="G157" s="8"/>
      <c r="H157" s="8"/>
      <c r="I157" s="8"/>
      <c r="J157" s="8"/>
      <c r="K157" s="8"/>
      <c r="L157" s="8"/>
      <c r="M157" s="8"/>
      <c r="N157" s="8"/>
      <c r="O157" s="8"/>
      <c r="P157" s="8"/>
      <c r="Q157" s="8"/>
      <c r="R157" s="8"/>
      <c r="S157" s="8">
        <f>IF(ISBLANK(G157),1,0)</f>
        <v>1</v>
      </c>
      <c r="T157" s="8">
        <f>IF(ISBLANK(M157),1,0)</f>
        <v>1</v>
      </c>
      <c r="U157" s="8">
        <f>IF(ISBLANK(K157),1,0)</f>
        <v>1</v>
      </c>
      <c r="V157" s="8">
        <f>IF(ISBLANK(Q157),1,0)</f>
        <v>1</v>
      </c>
      <c r="W157" s="28">
        <f t="shared" si="2"/>
        <v>4</v>
      </c>
      <c r="X157" s="8"/>
      <c r="Y157" s="8"/>
    </row>
    <row r="158" spans="1:25" ht="16" hidden="1" x14ac:dyDescent="0.2">
      <c r="A158" s="8" t="s">
        <v>381</v>
      </c>
      <c r="B158" s="8" t="s">
        <v>28</v>
      </c>
      <c r="C158" s="8" t="s">
        <v>23</v>
      </c>
      <c r="D158" s="8" t="s">
        <v>29</v>
      </c>
      <c r="E158" s="8"/>
      <c r="F158" s="8"/>
      <c r="G158" s="8"/>
      <c r="H158" s="8"/>
      <c r="I158" s="8"/>
      <c r="J158" s="8"/>
      <c r="K158" s="8"/>
      <c r="L158" s="8"/>
      <c r="M158" s="8"/>
      <c r="N158" s="8"/>
      <c r="O158" s="8"/>
      <c r="P158" s="8"/>
      <c r="Q158" s="8"/>
      <c r="R158" s="8"/>
      <c r="S158" s="8">
        <f>IF(ISBLANK(G158),1,0)</f>
        <v>1</v>
      </c>
      <c r="T158" s="8">
        <f>IF(ISBLANK(M158),1,0)</f>
        <v>1</v>
      </c>
      <c r="U158" s="8">
        <f>IF(ISBLANK(K158),1,0)</f>
        <v>1</v>
      </c>
      <c r="V158" s="8">
        <f>IF(ISBLANK(Q158),1,0)</f>
        <v>1</v>
      </c>
      <c r="W158" s="28">
        <f t="shared" si="2"/>
        <v>4</v>
      </c>
      <c r="X158" s="8"/>
      <c r="Y158" s="8"/>
    </row>
    <row r="159" spans="1:25" ht="16" hidden="1" x14ac:dyDescent="0.2">
      <c r="A159" s="8" t="s">
        <v>382</v>
      </c>
      <c r="B159" s="8" t="s">
        <v>22</v>
      </c>
      <c r="C159" s="8" t="s">
        <v>23</v>
      </c>
      <c r="D159" s="8" t="s">
        <v>24</v>
      </c>
      <c r="E159" s="8"/>
      <c r="F159" s="8"/>
      <c r="G159" s="8"/>
      <c r="H159" s="8"/>
      <c r="I159" s="8"/>
      <c r="J159" s="8"/>
      <c r="K159" s="8"/>
      <c r="L159" s="8"/>
      <c r="M159" s="8"/>
      <c r="N159" s="8"/>
      <c r="O159" s="8"/>
      <c r="P159" s="8"/>
      <c r="Q159" s="8"/>
      <c r="R159" s="8"/>
      <c r="S159" s="8">
        <f>IF(ISBLANK(G159),1,0)</f>
        <v>1</v>
      </c>
      <c r="T159" s="8">
        <f>IF(ISBLANK(M159),1,0)</f>
        <v>1</v>
      </c>
      <c r="U159" s="8">
        <f>IF(ISBLANK(K159),1,0)</f>
        <v>1</v>
      </c>
      <c r="V159" s="8">
        <f>IF(ISBLANK(Q159),1,0)</f>
        <v>1</v>
      </c>
      <c r="W159" s="28">
        <f t="shared" si="2"/>
        <v>4</v>
      </c>
      <c r="X159" s="8"/>
      <c r="Y159" s="8"/>
    </row>
    <row r="160" spans="1:25" ht="16" x14ac:dyDescent="0.2">
      <c r="A160" s="8" t="s">
        <v>383</v>
      </c>
      <c r="B160" s="8" t="s">
        <v>28</v>
      </c>
      <c r="C160" s="8" t="s">
        <v>23</v>
      </c>
      <c r="D160" s="8" t="s">
        <v>29</v>
      </c>
      <c r="E160" s="8" t="s">
        <v>30</v>
      </c>
      <c r="F160" s="8" t="s">
        <v>384</v>
      </c>
      <c r="G160" s="8" t="s">
        <v>56</v>
      </c>
      <c r="H160" s="8" t="s">
        <v>56</v>
      </c>
      <c r="I160" s="8" t="s">
        <v>33</v>
      </c>
      <c r="J160" s="6">
        <v>35431</v>
      </c>
      <c r="K160" s="8" t="s">
        <v>57</v>
      </c>
      <c r="L160" s="8"/>
      <c r="M160" s="8" t="s">
        <v>159</v>
      </c>
      <c r="N160" s="8" t="s">
        <v>58</v>
      </c>
      <c r="O160" s="8" t="s">
        <v>56</v>
      </c>
      <c r="P160" s="8" t="s">
        <v>384</v>
      </c>
      <c r="Q160" s="8" t="s">
        <v>385</v>
      </c>
      <c r="R160" s="8" t="s">
        <v>70</v>
      </c>
      <c r="S160" s="8">
        <f>IF(ISBLANK(G160),1,0)</f>
        <v>0</v>
      </c>
      <c r="T160" s="8">
        <f>IF(ISBLANK(M160),1,0)</f>
        <v>0</v>
      </c>
      <c r="U160" s="8">
        <f>IF(ISBLANK(K160),1,0)</f>
        <v>0</v>
      </c>
      <c r="V160" s="8">
        <f>IF(ISBLANK(Q160),1,0)</f>
        <v>0</v>
      </c>
      <c r="W160" s="28">
        <f t="shared" si="2"/>
        <v>0</v>
      </c>
      <c r="X160" s="8"/>
      <c r="Y160" s="8"/>
    </row>
    <row r="161" spans="1:25" ht="16" hidden="1" x14ac:dyDescent="0.2">
      <c r="A161" s="8" t="s">
        <v>386</v>
      </c>
      <c r="B161" s="8" t="s">
        <v>22</v>
      </c>
      <c r="C161" s="8" t="s">
        <v>23</v>
      </c>
      <c r="D161" s="8" t="s">
        <v>24</v>
      </c>
      <c r="E161" s="8"/>
      <c r="F161" s="8"/>
      <c r="G161" s="8"/>
      <c r="H161" s="8"/>
      <c r="I161" s="8"/>
      <c r="J161" s="8"/>
      <c r="K161" s="8"/>
      <c r="L161" s="8"/>
      <c r="M161" s="8"/>
      <c r="N161" s="8"/>
      <c r="O161" s="8"/>
      <c r="P161" s="8"/>
      <c r="Q161" s="8"/>
      <c r="R161" s="8"/>
      <c r="S161" s="8">
        <f>IF(ISBLANK(G161),1,0)</f>
        <v>1</v>
      </c>
      <c r="T161" s="8">
        <f>IF(ISBLANK(M161),1,0)</f>
        <v>1</v>
      </c>
      <c r="U161" s="8">
        <f>IF(ISBLANK(K161),1,0)</f>
        <v>1</v>
      </c>
      <c r="V161" s="8">
        <f>IF(ISBLANK(Q161),1,0)</f>
        <v>1</v>
      </c>
      <c r="W161" s="28">
        <f t="shared" si="2"/>
        <v>4</v>
      </c>
      <c r="X161" s="8"/>
      <c r="Y161" s="8"/>
    </row>
    <row r="162" spans="1:25" ht="16" hidden="1" x14ac:dyDescent="0.2">
      <c r="A162" s="8" t="s">
        <v>387</v>
      </c>
      <c r="B162" s="8" t="s">
        <v>28</v>
      </c>
      <c r="C162" s="8" t="s">
        <v>23</v>
      </c>
      <c r="D162" s="8" t="s">
        <v>29</v>
      </c>
      <c r="E162" s="8" t="s">
        <v>30</v>
      </c>
      <c r="F162" s="8" t="s">
        <v>388</v>
      </c>
      <c r="G162" s="8" t="s">
        <v>119</v>
      </c>
      <c r="H162" s="8" t="s">
        <v>119</v>
      </c>
      <c r="I162" s="8" t="s">
        <v>33</v>
      </c>
      <c r="J162" s="8"/>
      <c r="K162" s="8" t="s">
        <v>57</v>
      </c>
      <c r="L162" s="8"/>
      <c r="M162" s="8" t="s">
        <v>67</v>
      </c>
      <c r="N162" s="8" t="s">
        <v>109</v>
      </c>
      <c r="O162" s="8"/>
      <c r="P162" s="8"/>
      <c r="Q162" s="8"/>
      <c r="R162" s="8" t="s">
        <v>61</v>
      </c>
      <c r="S162" s="8">
        <f>IF(ISBLANK(G162),1,0)</f>
        <v>0</v>
      </c>
      <c r="T162" s="8">
        <f>IF(ISBLANK(M162),1,0)</f>
        <v>0</v>
      </c>
      <c r="U162" s="8">
        <f>IF(ISBLANK(K162),1,0)</f>
        <v>0</v>
      </c>
      <c r="V162" s="8">
        <f>IF(ISBLANK(Q162),1,0)</f>
        <v>1</v>
      </c>
      <c r="W162" s="28">
        <f t="shared" si="2"/>
        <v>1</v>
      </c>
      <c r="X162" s="8"/>
      <c r="Y162" s="8"/>
    </row>
    <row r="163" spans="1:25" ht="16" hidden="1" x14ac:dyDescent="0.2">
      <c r="A163" s="8" t="s">
        <v>389</v>
      </c>
      <c r="B163" s="8" t="s">
        <v>22</v>
      </c>
      <c r="C163" s="8" t="s">
        <v>23</v>
      </c>
      <c r="D163" s="8" t="s">
        <v>24</v>
      </c>
      <c r="E163" s="8"/>
      <c r="F163" s="8"/>
      <c r="G163" s="8"/>
      <c r="H163" s="8"/>
      <c r="I163" s="8"/>
      <c r="J163" s="8"/>
      <c r="K163" s="8"/>
      <c r="L163" s="8"/>
      <c r="M163" s="8"/>
      <c r="N163" s="8"/>
      <c r="O163" s="8"/>
      <c r="P163" s="8"/>
      <c r="Q163" s="8"/>
      <c r="R163" s="8"/>
      <c r="S163" s="8">
        <f>IF(ISBLANK(G163),1,0)</f>
        <v>1</v>
      </c>
      <c r="T163" s="8">
        <f>IF(ISBLANK(M163),1,0)</f>
        <v>1</v>
      </c>
      <c r="U163" s="8">
        <f>IF(ISBLANK(K163),1,0)</f>
        <v>1</v>
      </c>
      <c r="V163" s="8">
        <f>IF(ISBLANK(Q163),1,0)</f>
        <v>1</v>
      </c>
      <c r="W163" s="28">
        <f t="shared" si="2"/>
        <v>4</v>
      </c>
      <c r="X163" s="8"/>
      <c r="Y163" s="8"/>
    </row>
    <row r="164" spans="1:25" ht="16" x14ac:dyDescent="0.2">
      <c r="A164" s="8" t="s">
        <v>390</v>
      </c>
      <c r="B164" s="8" t="s">
        <v>63</v>
      </c>
      <c r="C164" s="8" t="s">
        <v>23</v>
      </c>
      <c r="D164" s="8" t="s">
        <v>29</v>
      </c>
      <c r="E164" s="8" t="s">
        <v>30</v>
      </c>
      <c r="F164" s="8" t="s">
        <v>391</v>
      </c>
      <c r="G164" s="8" t="s">
        <v>119</v>
      </c>
      <c r="H164" s="8" t="s">
        <v>119</v>
      </c>
      <c r="I164" s="8" t="s">
        <v>33</v>
      </c>
      <c r="J164" s="8" t="s">
        <v>392</v>
      </c>
      <c r="K164" s="8" t="s">
        <v>47</v>
      </c>
      <c r="L164" s="8"/>
      <c r="M164" s="8" t="s">
        <v>48</v>
      </c>
      <c r="N164" s="8" t="s">
        <v>109</v>
      </c>
      <c r="O164" s="8" t="s">
        <v>119</v>
      </c>
      <c r="P164" s="8" t="s">
        <v>118</v>
      </c>
      <c r="Q164" s="8" t="s">
        <v>393</v>
      </c>
      <c r="R164" s="8" t="s">
        <v>39</v>
      </c>
      <c r="S164" s="8">
        <f>IF(ISBLANK(G164),1,0)</f>
        <v>0</v>
      </c>
      <c r="T164" s="8">
        <f>IF(ISBLANK(M164),1,0)</f>
        <v>0</v>
      </c>
      <c r="U164" s="8">
        <f>IF(ISBLANK(K164),1,0)</f>
        <v>0</v>
      </c>
      <c r="V164" s="8">
        <f>IF(ISBLANK(Q164),1,0)</f>
        <v>0</v>
      </c>
      <c r="W164" s="28">
        <f t="shared" si="2"/>
        <v>0</v>
      </c>
      <c r="X164" s="8"/>
      <c r="Y164" s="8"/>
    </row>
    <row r="165" spans="1:25" ht="16" hidden="1" x14ac:dyDescent="0.2">
      <c r="A165" s="8" t="s">
        <v>394</v>
      </c>
      <c r="B165" s="8" t="s">
        <v>97</v>
      </c>
      <c r="C165" s="8" t="s">
        <v>23</v>
      </c>
      <c r="D165" s="8" t="s">
        <v>24</v>
      </c>
      <c r="E165" s="8"/>
      <c r="F165" s="8"/>
      <c r="G165" s="8"/>
      <c r="H165" s="8"/>
      <c r="I165" s="8"/>
      <c r="J165" s="8"/>
      <c r="K165" s="8"/>
      <c r="L165" s="8"/>
      <c r="M165" s="8"/>
      <c r="N165" s="8"/>
      <c r="O165" s="8"/>
      <c r="P165" s="8"/>
      <c r="Q165" s="8"/>
      <c r="R165" s="8"/>
      <c r="S165" s="8">
        <f>IF(ISBLANK(G165),1,0)</f>
        <v>1</v>
      </c>
      <c r="T165" s="8">
        <f>IF(ISBLANK(M165),1,0)</f>
        <v>1</v>
      </c>
      <c r="U165" s="8">
        <f>IF(ISBLANK(K165),1,0)</f>
        <v>1</v>
      </c>
      <c r="V165" s="8">
        <f>IF(ISBLANK(Q165),1,0)</f>
        <v>1</v>
      </c>
      <c r="W165" s="28">
        <f t="shared" si="2"/>
        <v>4</v>
      </c>
      <c r="X165" s="8"/>
      <c r="Y165" s="8"/>
    </row>
    <row r="166" spans="1:25" ht="16" hidden="1" x14ac:dyDescent="0.2">
      <c r="A166" s="8" t="s">
        <v>395</v>
      </c>
      <c r="B166" s="8" t="s">
        <v>28</v>
      </c>
      <c r="C166" s="8" t="s">
        <v>23</v>
      </c>
      <c r="D166" s="8" t="s">
        <v>29</v>
      </c>
      <c r="E166" s="8"/>
      <c r="F166" s="8"/>
      <c r="G166" s="8"/>
      <c r="H166" s="8"/>
      <c r="I166" s="8"/>
      <c r="J166" s="8"/>
      <c r="K166" s="8"/>
      <c r="L166" s="8"/>
      <c r="M166" s="8"/>
      <c r="N166" s="8"/>
      <c r="O166" s="8"/>
      <c r="P166" s="8"/>
      <c r="Q166" s="8"/>
      <c r="R166" s="8"/>
      <c r="S166" s="8">
        <f>IF(ISBLANK(G166),1,0)</f>
        <v>1</v>
      </c>
      <c r="T166" s="8">
        <f>IF(ISBLANK(M166),1,0)</f>
        <v>1</v>
      </c>
      <c r="U166" s="8">
        <f>IF(ISBLANK(K166),1,0)</f>
        <v>1</v>
      </c>
      <c r="V166" s="8">
        <f>IF(ISBLANK(Q166),1,0)</f>
        <v>1</v>
      </c>
      <c r="W166" s="28">
        <f t="shared" si="2"/>
        <v>4</v>
      </c>
      <c r="X166" s="8"/>
      <c r="Y166" s="8"/>
    </row>
    <row r="167" spans="1:25" ht="16" hidden="1" x14ac:dyDescent="0.2">
      <c r="A167" s="8" t="s">
        <v>396</v>
      </c>
      <c r="B167" s="8" t="s">
        <v>22</v>
      </c>
      <c r="C167" s="8" t="s">
        <v>23</v>
      </c>
      <c r="D167" s="8" t="s">
        <v>24</v>
      </c>
      <c r="E167" s="8"/>
      <c r="F167" s="8"/>
      <c r="G167" s="8"/>
      <c r="H167" s="8"/>
      <c r="I167" s="8"/>
      <c r="J167" s="8"/>
      <c r="K167" s="8"/>
      <c r="L167" s="8"/>
      <c r="M167" s="8"/>
      <c r="N167" s="8"/>
      <c r="O167" s="8"/>
      <c r="P167" s="8"/>
      <c r="Q167" s="8"/>
      <c r="R167" s="8"/>
      <c r="S167" s="8">
        <f>IF(ISBLANK(G167),1,0)</f>
        <v>1</v>
      </c>
      <c r="T167" s="8">
        <f>IF(ISBLANK(M167),1,0)</f>
        <v>1</v>
      </c>
      <c r="U167" s="8">
        <f>IF(ISBLANK(K167),1,0)</f>
        <v>1</v>
      </c>
      <c r="V167" s="8">
        <f>IF(ISBLANK(Q167),1,0)</f>
        <v>1</v>
      </c>
      <c r="W167" s="28">
        <f t="shared" si="2"/>
        <v>4</v>
      </c>
      <c r="X167" s="8"/>
      <c r="Y167" s="8"/>
    </row>
    <row r="168" spans="1:25" ht="16" hidden="1" x14ac:dyDescent="0.2">
      <c r="A168" s="8" t="s">
        <v>397</v>
      </c>
      <c r="B168" s="8" t="s">
        <v>97</v>
      </c>
      <c r="C168" s="8" t="s">
        <v>23</v>
      </c>
      <c r="D168" s="8" t="s">
        <v>24</v>
      </c>
      <c r="E168" s="8"/>
      <c r="F168" s="8"/>
      <c r="G168" s="8"/>
      <c r="H168" s="8"/>
      <c r="I168" s="8"/>
      <c r="J168" s="8"/>
      <c r="K168" s="8"/>
      <c r="L168" s="8"/>
      <c r="M168" s="8"/>
      <c r="N168" s="8"/>
      <c r="O168" s="8"/>
      <c r="P168" s="8"/>
      <c r="Q168" s="8"/>
      <c r="R168" s="8"/>
      <c r="S168" s="8">
        <f>IF(ISBLANK(G168),1,0)</f>
        <v>1</v>
      </c>
      <c r="T168" s="8">
        <f>IF(ISBLANK(M168),1,0)</f>
        <v>1</v>
      </c>
      <c r="U168" s="8">
        <f>IF(ISBLANK(K168),1,0)</f>
        <v>1</v>
      </c>
      <c r="V168" s="8">
        <f>IF(ISBLANK(Q168),1,0)</f>
        <v>1</v>
      </c>
      <c r="W168" s="28">
        <f t="shared" si="2"/>
        <v>4</v>
      </c>
      <c r="X168" s="8"/>
      <c r="Y168" s="8"/>
    </row>
    <row r="169" spans="1:25" ht="16" hidden="1" x14ac:dyDescent="0.2">
      <c r="A169" s="8" t="s">
        <v>398</v>
      </c>
      <c r="B169" s="8" t="s">
        <v>22</v>
      </c>
      <c r="C169" s="8" t="s">
        <v>23</v>
      </c>
      <c r="D169" s="8" t="s">
        <v>24</v>
      </c>
      <c r="E169" s="8"/>
      <c r="F169" s="8"/>
      <c r="G169" s="8"/>
      <c r="H169" s="8"/>
      <c r="I169" s="8"/>
      <c r="J169" s="8"/>
      <c r="K169" s="8"/>
      <c r="L169" s="8"/>
      <c r="M169" s="8"/>
      <c r="N169" s="8"/>
      <c r="O169" s="8"/>
      <c r="P169" s="8"/>
      <c r="Q169" s="8"/>
      <c r="R169" s="8"/>
      <c r="S169" s="8">
        <f>IF(ISBLANK(G169),1,0)</f>
        <v>1</v>
      </c>
      <c r="T169" s="8">
        <f>IF(ISBLANK(M169),1,0)</f>
        <v>1</v>
      </c>
      <c r="U169" s="8">
        <f>IF(ISBLANK(K169),1,0)</f>
        <v>1</v>
      </c>
      <c r="V169" s="8">
        <f>IF(ISBLANK(Q169),1,0)</f>
        <v>1</v>
      </c>
      <c r="W169" s="28">
        <f t="shared" si="2"/>
        <v>4</v>
      </c>
      <c r="X169" s="8"/>
      <c r="Y169" s="8"/>
    </row>
    <row r="170" spans="1:25" ht="16" hidden="1" x14ac:dyDescent="0.2">
      <c r="A170" s="8" t="s">
        <v>399</v>
      </c>
      <c r="B170" s="8" t="s">
        <v>97</v>
      </c>
      <c r="C170" s="8" t="s">
        <v>23</v>
      </c>
      <c r="D170" s="8" t="s">
        <v>24</v>
      </c>
      <c r="E170" s="8"/>
      <c r="F170" s="8"/>
      <c r="G170" s="8"/>
      <c r="H170" s="8"/>
      <c r="I170" s="8"/>
      <c r="J170" s="8"/>
      <c r="K170" s="8"/>
      <c r="L170" s="8"/>
      <c r="M170" s="8"/>
      <c r="N170" s="8"/>
      <c r="O170" s="8"/>
      <c r="P170" s="8"/>
      <c r="Q170" s="8"/>
      <c r="R170" s="8"/>
      <c r="S170" s="8">
        <f>IF(ISBLANK(G170),1,0)</f>
        <v>1</v>
      </c>
      <c r="T170" s="8">
        <f>IF(ISBLANK(M170),1,0)</f>
        <v>1</v>
      </c>
      <c r="U170" s="8">
        <f>IF(ISBLANK(K170),1,0)</f>
        <v>1</v>
      </c>
      <c r="V170" s="8">
        <f>IF(ISBLANK(Q170),1,0)</f>
        <v>1</v>
      </c>
      <c r="W170" s="28">
        <f t="shared" si="2"/>
        <v>4</v>
      </c>
      <c r="X170" s="8"/>
      <c r="Y170" s="8"/>
    </row>
    <row r="171" spans="1:25" ht="16" hidden="1" x14ac:dyDescent="0.2">
      <c r="A171" s="8" t="s">
        <v>400</v>
      </c>
      <c r="B171" s="8" t="s">
        <v>28</v>
      </c>
      <c r="C171" s="8" t="s">
        <v>23</v>
      </c>
      <c r="D171" s="8" t="s">
        <v>29</v>
      </c>
      <c r="E171" s="8"/>
      <c r="F171" s="8"/>
      <c r="G171" s="8"/>
      <c r="H171" s="8"/>
      <c r="I171" s="8"/>
      <c r="J171" s="8"/>
      <c r="K171" s="8"/>
      <c r="L171" s="8"/>
      <c r="M171" s="8"/>
      <c r="N171" s="8"/>
      <c r="O171" s="8"/>
      <c r="P171" s="8"/>
      <c r="Q171" s="8"/>
      <c r="R171" s="8"/>
      <c r="S171" s="8">
        <f>IF(ISBLANK(G171),1,0)</f>
        <v>1</v>
      </c>
      <c r="T171" s="8">
        <f>IF(ISBLANK(M171),1,0)</f>
        <v>1</v>
      </c>
      <c r="U171" s="8">
        <f>IF(ISBLANK(K171),1,0)</f>
        <v>1</v>
      </c>
      <c r="V171" s="8">
        <f>IF(ISBLANK(Q171),1,0)</f>
        <v>1</v>
      </c>
      <c r="W171" s="28">
        <f t="shared" si="2"/>
        <v>4</v>
      </c>
      <c r="X171" s="8"/>
      <c r="Y171" s="8"/>
    </row>
    <row r="172" spans="1:25" ht="16" hidden="1" x14ac:dyDescent="0.2">
      <c r="A172" s="8" t="s">
        <v>401</v>
      </c>
      <c r="B172" s="8" t="s">
        <v>22</v>
      </c>
      <c r="C172" s="8" t="s">
        <v>23</v>
      </c>
      <c r="D172" s="8" t="s">
        <v>24</v>
      </c>
      <c r="E172" s="8"/>
      <c r="F172" s="8"/>
      <c r="G172" s="8"/>
      <c r="H172" s="8"/>
      <c r="I172" s="8"/>
      <c r="J172" s="8"/>
      <c r="K172" s="8"/>
      <c r="L172" s="8"/>
      <c r="M172" s="8"/>
      <c r="N172" s="8"/>
      <c r="O172" s="8"/>
      <c r="P172" s="8"/>
      <c r="Q172" s="8"/>
      <c r="R172" s="8"/>
      <c r="S172" s="8">
        <f>IF(ISBLANK(G172),1,0)</f>
        <v>1</v>
      </c>
      <c r="T172" s="8">
        <f>IF(ISBLANK(M172),1,0)</f>
        <v>1</v>
      </c>
      <c r="U172" s="8">
        <f>IF(ISBLANK(K172),1,0)</f>
        <v>1</v>
      </c>
      <c r="V172" s="8">
        <f>IF(ISBLANK(Q172),1,0)</f>
        <v>1</v>
      </c>
      <c r="W172" s="28">
        <f t="shared" si="2"/>
        <v>4</v>
      </c>
      <c r="X172" s="8"/>
      <c r="Y172" s="8"/>
    </row>
    <row r="173" spans="1:25" ht="16" hidden="1" x14ac:dyDescent="0.2">
      <c r="A173" s="8" t="s">
        <v>402</v>
      </c>
      <c r="B173" s="8" t="s">
        <v>28</v>
      </c>
      <c r="C173" s="8" t="s">
        <v>23</v>
      </c>
      <c r="D173" s="8" t="s">
        <v>29</v>
      </c>
      <c r="E173" s="8"/>
      <c r="F173" s="8"/>
      <c r="G173" s="8"/>
      <c r="H173" s="8"/>
      <c r="I173" s="8"/>
      <c r="J173" s="8"/>
      <c r="K173" s="8"/>
      <c r="L173" s="8"/>
      <c r="M173" s="8"/>
      <c r="N173" s="8"/>
      <c r="O173" s="8"/>
      <c r="P173" s="8"/>
      <c r="Q173" s="8"/>
      <c r="R173" s="8"/>
      <c r="S173" s="8">
        <f>IF(ISBLANK(G173),1,0)</f>
        <v>1</v>
      </c>
      <c r="T173" s="8">
        <f>IF(ISBLANK(M173),1,0)</f>
        <v>1</v>
      </c>
      <c r="U173" s="8">
        <f>IF(ISBLANK(K173),1,0)</f>
        <v>1</v>
      </c>
      <c r="V173" s="8">
        <f>IF(ISBLANK(Q173),1,0)</f>
        <v>1</v>
      </c>
      <c r="W173" s="28">
        <f t="shared" si="2"/>
        <v>4</v>
      </c>
      <c r="X173" s="8"/>
      <c r="Y173" s="8"/>
    </row>
    <row r="174" spans="1:25" ht="16" hidden="1" x14ac:dyDescent="0.2">
      <c r="A174" s="8" t="s">
        <v>403</v>
      </c>
      <c r="B174" s="8" t="s">
        <v>22</v>
      </c>
      <c r="C174" s="8" t="s">
        <v>23</v>
      </c>
      <c r="D174" s="8" t="s">
        <v>24</v>
      </c>
      <c r="E174" s="8"/>
      <c r="F174" s="8"/>
      <c r="G174" s="8"/>
      <c r="H174" s="8"/>
      <c r="I174" s="8"/>
      <c r="J174" s="8"/>
      <c r="K174" s="8"/>
      <c r="L174" s="8"/>
      <c r="M174" s="8"/>
      <c r="N174" s="8"/>
      <c r="O174" s="8"/>
      <c r="P174" s="8"/>
      <c r="Q174" s="8"/>
      <c r="R174" s="8"/>
      <c r="S174" s="8">
        <f>IF(ISBLANK(G174),1,0)</f>
        <v>1</v>
      </c>
      <c r="T174" s="8">
        <f>IF(ISBLANK(M174),1,0)</f>
        <v>1</v>
      </c>
      <c r="U174" s="8">
        <f>IF(ISBLANK(K174),1,0)</f>
        <v>1</v>
      </c>
      <c r="V174" s="8">
        <f>IF(ISBLANK(Q174),1,0)</f>
        <v>1</v>
      </c>
      <c r="W174" s="28">
        <f t="shared" si="2"/>
        <v>4</v>
      </c>
      <c r="X174" s="8"/>
      <c r="Y174" s="8"/>
    </row>
    <row r="175" spans="1:25" ht="16" hidden="1" x14ac:dyDescent="0.2">
      <c r="A175" s="8" t="s">
        <v>404</v>
      </c>
      <c r="B175" s="8" t="s">
        <v>97</v>
      </c>
      <c r="C175" s="8" t="s">
        <v>23</v>
      </c>
      <c r="D175" s="8" t="s">
        <v>24</v>
      </c>
      <c r="E175" s="8"/>
      <c r="F175" s="8"/>
      <c r="G175" s="8"/>
      <c r="H175" s="8"/>
      <c r="I175" s="8"/>
      <c r="J175" s="8"/>
      <c r="K175" s="8"/>
      <c r="L175" s="8"/>
      <c r="M175" s="8"/>
      <c r="N175" s="8"/>
      <c r="O175" s="8"/>
      <c r="P175" s="8"/>
      <c r="Q175" s="8"/>
      <c r="R175" s="8"/>
      <c r="S175" s="8">
        <f>IF(ISBLANK(G175),1,0)</f>
        <v>1</v>
      </c>
      <c r="T175" s="8">
        <f>IF(ISBLANK(M175),1,0)</f>
        <v>1</v>
      </c>
      <c r="U175" s="8">
        <f>IF(ISBLANK(K175),1,0)</f>
        <v>1</v>
      </c>
      <c r="V175" s="8">
        <f>IF(ISBLANK(Q175),1,0)</f>
        <v>1</v>
      </c>
      <c r="W175" s="28">
        <f t="shared" si="2"/>
        <v>4</v>
      </c>
      <c r="X175" s="8"/>
      <c r="Y175" s="8"/>
    </row>
    <row r="176" spans="1:25" ht="16" x14ac:dyDescent="0.2">
      <c r="A176" s="8" t="s">
        <v>405</v>
      </c>
      <c r="B176" s="8" t="s">
        <v>28</v>
      </c>
      <c r="C176" s="8" t="s">
        <v>23</v>
      </c>
      <c r="D176" s="8" t="s">
        <v>29</v>
      </c>
      <c r="E176" s="8" t="s">
        <v>30</v>
      </c>
      <c r="F176" s="8" t="s">
        <v>406</v>
      </c>
      <c r="G176" s="8" t="s">
        <v>119</v>
      </c>
      <c r="H176" s="8" t="s">
        <v>119</v>
      </c>
      <c r="I176" s="8" t="s">
        <v>33</v>
      </c>
      <c r="J176" s="8" t="s">
        <v>407</v>
      </c>
      <c r="K176" s="8" t="s">
        <v>57</v>
      </c>
      <c r="L176" s="8"/>
      <c r="M176" s="8" t="s">
        <v>87</v>
      </c>
      <c r="N176" s="8" t="s">
        <v>88</v>
      </c>
      <c r="O176" s="8" t="s">
        <v>119</v>
      </c>
      <c r="P176" s="8" t="s">
        <v>406</v>
      </c>
      <c r="Q176" s="8" t="s">
        <v>408</v>
      </c>
      <c r="R176" s="8" t="s">
        <v>61</v>
      </c>
      <c r="S176" s="8">
        <f>IF(ISBLANK(G176),1,0)</f>
        <v>0</v>
      </c>
      <c r="T176" s="8">
        <f>IF(ISBLANK(M176),1,0)</f>
        <v>0</v>
      </c>
      <c r="U176" s="8">
        <f>IF(ISBLANK(K176),1,0)</f>
        <v>0</v>
      </c>
      <c r="V176" s="8">
        <f>IF(ISBLANK(Q176),1,0)</f>
        <v>0</v>
      </c>
      <c r="W176" s="28">
        <f t="shared" si="2"/>
        <v>0</v>
      </c>
      <c r="X176" s="8"/>
      <c r="Y176" s="8"/>
    </row>
    <row r="177" spans="1:25" ht="16" hidden="1" x14ac:dyDescent="0.2">
      <c r="A177" s="8" t="s">
        <v>409</v>
      </c>
      <c r="B177" s="8" t="s">
        <v>22</v>
      </c>
      <c r="C177" s="8" t="s">
        <v>23</v>
      </c>
      <c r="D177" s="8" t="s">
        <v>24</v>
      </c>
      <c r="E177" s="8"/>
      <c r="F177" s="8"/>
      <c r="G177" s="8"/>
      <c r="H177" s="8"/>
      <c r="I177" s="8"/>
      <c r="J177" s="8"/>
      <c r="K177" s="8"/>
      <c r="L177" s="8"/>
      <c r="M177" s="8"/>
      <c r="N177" s="8"/>
      <c r="O177" s="8"/>
      <c r="P177" s="8"/>
      <c r="Q177" s="8"/>
      <c r="R177" s="8"/>
      <c r="S177" s="8">
        <f>IF(ISBLANK(G177),1,0)</f>
        <v>1</v>
      </c>
      <c r="T177" s="8">
        <f>IF(ISBLANK(M177),1,0)</f>
        <v>1</v>
      </c>
      <c r="U177" s="8">
        <f>IF(ISBLANK(K177),1,0)</f>
        <v>1</v>
      </c>
      <c r="V177" s="8">
        <f>IF(ISBLANK(Q177),1,0)</f>
        <v>1</v>
      </c>
      <c r="W177" s="28">
        <f t="shared" si="2"/>
        <v>4</v>
      </c>
      <c r="X177" s="8"/>
      <c r="Y177" s="8"/>
    </row>
    <row r="178" spans="1:25" ht="16" hidden="1" x14ac:dyDescent="0.2">
      <c r="A178" s="8" t="s">
        <v>410</v>
      </c>
      <c r="B178" s="8" t="s">
        <v>97</v>
      </c>
      <c r="C178" s="8" t="s">
        <v>23</v>
      </c>
      <c r="D178" s="8" t="s">
        <v>24</v>
      </c>
      <c r="E178" s="8"/>
      <c r="F178" s="8"/>
      <c r="G178" s="8"/>
      <c r="H178" s="8"/>
      <c r="I178" s="8"/>
      <c r="J178" s="8"/>
      <c r="K178" s="8"/>
      <c r="L178" s="8"/>
      <c r="M178" s="8"/>
      <c r="N178" s="8"/>
      <c r="O178" s="8"/>
      <c r="P178" s="8"/>
      <c r="Q178" s="8"/>
      <c r="R178" s="8"/>
      <c r="S178" s="8">
        <f>IF(ISBLANK(G178),1,0)</f>
        <v>1</v>
      </c>
      <c r="T178" s="8">
        <f>IF(ISBLANK(M178),1,0)</f>
        <v>1</v>
      </c>
      <c r="U178" s="8">
        <f>IF(ISBLANK(K178),1,0)</f>
        <v>1</v>
      </c>
      <c r="V178" s="8">
        <f>IF(ISBLANK(Q178),1,0)</f>
        <v>1</v>
      </c>
      <c r="W178" s="28">
        <f t="shared" si="2"/>
        <v>4</v>
      </c>
      <c r="X178" s="8"/>
      <c r="Y178" s="8"/>
    </row>
    <row r="179" spans="1:25" ht="16" hidden="1" x14ac:dyDescent="0.2">
      <c r="A179" s="8" t="s">
        <v>411</v>
      </c>
      <c r="B179" s="8" t="s">
        <v>22</v>
      </c>
      <c r="C179" s="8" t="s">
        <v>23</v>
      </c>
      <c r="D179" s="8" t="s">
        <v>24</v>
      </c>
      <c r="E179" s="8"/>
      <c r="F179" s="8"/>
      <c r="G179" s="8"/>
      <c r="H179" s="8"/>
      <c r="I179" s="8"/>
      <c r="J179" s="8"/>
      <c r="K179" s="8"/>
      <c r="L179" s="8"/>
      <c r="M179" s="8"/>
      <c r="N179" s="8"/>
      <c r="O179" s="8"/>
      <c r="P179" s="8"/>
      <c r="Q179" s="8"/>
      <c r="R179" s="8"/>
      <c r="S179" s="8">
        <f>IF(ISBLANK(G179),1,0)</f>
        <v>1</v>
      </c>
      <c r="T179" s="8">
        <f>IF(ISBLANK(M179),1,0)</f>
        <v>1</v>
      </c>
      <c r="U179" s="8">
        <f>IF(ISBLANK(K179),1,0)</f>
        <v>1</v>
      </c>
      <c r="V179" s="8">
        <f>IF(ISBLANK(Q179),1,0)</f>
        <v>1</v>
      </c>
      <c r="W179" s="28">
        <f t="shared" si="2"/>
        <v>4</v>
      </c>
      <c r="X179" s="8"/>
      <c r="Y179" s="8"/>
    </row>
    <row r="180" spans="1:25" ht="16" hidden="1" x14ac:dyDescent="0.2">
      <c r="A180" s="8" t="s">
        <v>412</v>
      </c>
      <c r="B180" s="8" t="s">
        <v>97</v>
      </c>
      <c r="C180" s="8" t="s">
        <v>23</v>
      </c>
      <c r="D180" s="8" t="s">
        <v>24</v>
      </c>
      <c r="E180" s="8"/>
      <c r="F180" s="8"/>
      <c r="G180" s="8"/>
      <c r="H180" s="8"/>
      <c r="I180" s="8"/>
      <c r="J180" s="8"/>
      <c r="K180" s="8"/>
      <c r="L180" s="8"/>
      <c r="M180" s="8"/>
      <c r="N180" s="8"/>
      <c r="O180" s="8"/>
      <c r="P180" s="8"/>
      <c r="Q180" s="8"/>
      <c r="R180" s="8"/>
      <c r="S180" s="8">
        <f>IF(ISBLANK(G180),1,0)</f>
        <v>1</v>
      </c>
      <c r="T180" s="8">
        <f>IF(ISBLANK(M180),1,0)</f>
        <v>1</v>
      </c>
      <c r="U180" s="8">
        <f>IF(ISBLANK(K180),1,0)</f>
        <v>1</v>
      </c>
      <c r="V180" s="8">
        <f>IF(ISBLANK(Q180),1,0)</f>
        <v>1</v>
      </c>
      <c r="W180" s="28">
        <f t="shared" si="2"/>
        <v>4</v>
      </c>
      <c r="X180" s="8"/>
      <c r="Y180" s="8"/>
    </row>
    <row r="181" spans="1:25" ht="16" hidden="1" x14ac:dyDescent="0.2">
      <c r="A181" s="8" t="s">
        <v>413</v>
      </c>
      <c r="B181" s="8" t="s">
        <v>22</v>
      </c>
      <c r="C181" s="8" t="s">
        <v>23</v>
      </c>
      <c r="D181" s="8" t="s">
        <v>24</v>
      </c>
      <c r="E181" s="8"/>
      <c r="F181" s="8"/>
      <c r="G181" s="8"/>
      <c r="H181" s="8"/>
      <c r="I181" s="8"/>
      <c r="J181" s="8"/>
      <c r="K181" s="8"/>
      <c r="L181" s="8"/>
      <c r="M181" s="8"/>
      <c r="N181" s="8"/>
      <c r="O181" s="8"/>
      <c r="P181" s="8"/>
      <c r="Q181" s="8"/>
      <c r="R181" s="8"/>
      <c r="S181" s="8">
        <f>IF(ISBLANK(G181),1,0)</f>
        <v>1</v>
      </c>
      <c r="T181" s="8">
        <f>IF(ISBLANK(M181),1,0)</f>
        <v>1</v>
      </c>
      <c r="U181" s="8">
        <f>IF(ISBLANK(K181),1,0)</f>
        <v>1</v>
      </c>
      <c r="V181" s="8">
        <f>IF(ISBLANK(Q181),1,0)</f>
        <v>1</v>
      </c>
      <c r="W181" s="28">
        <f t="shared" si="2"/>
        <v>4</v>
      </c>
      <c r="X181" s="8"/>
      <c r="Y181" s="8"/>
    </row>
    <row r="182" spans="1:25" ht="16" hidden="1" x14ac:dyDescent="0.2">
      <c r="A182" s="8" t="s">
        <v>414</v>
      </c>
      <c r="B182" s="8" t="s">
        <v>28</v>
      </c>
      <c r="C182" s="8" t="s">
        <v>23</v>
      </c>
      <c r="D182" s="8" t="s">
        <v>29</v>
      </c>
      <c r="E182" s="8"/>
      <c r="F182" s="8"/>
      <c r="G182" s="8"/>
      <c r="H182" s="8"/>
      <c r="I182" s="8"/>
      <c r="J182" s="8"/>
      <c r="K182" s="8"/>
      <c r="L182" s="8"/>
      <c r="M182" s="8"/>
      <c r="N182" s="8"/>
      <c r="O182" s="8"/>
      <c r="P182" s="8"/>
      <c r="Q182" s="8"/>
      <c r="R182" s="8"/>
      <c r="S182" s="8">
        <f>IF(ISBLANK(G182),1,0)</f>
        <v>1</v>
      </c>
      <c r="T182" s="8">
        <f>IF(ISBLANK(M182),1,0)</f>
        <v>1</v>
      </c>
      <c r="U182" s="8">
        <f>IF(ISBLANK(K182),1,0)</f>
        <v>1</v>
      </c>
      <c r="V182" s="8">
        <f>IF(ISBLANK(Q182),1,0)</f>
        <v>1</v>
      </c>
      <c r="W182" s="28">
        <f t="shared" si="2"/>
        <v>4</v>
      </c>
      <c r="X182" s="8"/>
      <c r="Y182" s="8"/>
    </row>
    <row r="183" spans="1:25" ht="16" hidden="1" x14ac:dyDescent="0.2">
      <c r="A183" s="8" t="s">
        <v>415</v>
      </c>
      <c r="B183" s="8" t="s">
        <v>97</v>
      </c>
      <c r="C183" s="8" t="s">
        <v>23</v>
      </c>
      <c r="D183" s="8" t="s">
        <v>24</v>
      </c>
      <c r="E183" s="8"/>
      <c r="F183" s="8"/>
      <c r="G183" s="8"/>
      <c r="H183" s="8"/>
      <c r="I183" s="8"/>
      <c r="J183" s="8"/>
      <c r="K183" s="8"/>
      <c r="L183" s="8"/>
      <c r="M183" s="8"/>
      <c r="N183" s="8"/>
      <c r="O183" s="8"/>
      <c r="P183" s="8"/>
      <c r="Q183" s="8"/>
      <c r="R183" s="8"/>
      <c r="S183" s="8">
        <f>IF(ISBLANK(G183),1,0)</f>
        <v>1</v>
      </c>
      <c r="T183" s="8">
        <f>IF(ISBLANK(M183),1,0)</f>
        <v>1</v>
      </c>
      <c r="U183" s="8">
        <f>IF(ISBLANK(K183),1,0)</f>
        <v>1</v>
      </c>
      <c r="V183" s="8">
        <f>IF(ISBLANK(Q183),1,0)</f>
        <v>1</v>
      </c>
      <c r="W183" s="28">
        <f t="shared" si="2"/>
        <v>4</v>
      </c>
      <c r="X183" s="8"/>
      <c r="Y183" s="8"/>
    </row>
    <row r="184" spans="1:25" ht="16" hidden="1" x14ac:dyDescent="0.2">
      <c r="A184" s="8" t="s">
        <v>416</v>
      </c>
      <c r="B184" s="8" t="s">
        <v>22</v>
      </c>
      <c r="C184" s="8" t="s">
        <v>23</v>
      </c>
      <c r="D184" s="8" t="s">
        <v>24</v>
      </c>
      <c r="E184" s="8"/>
      <c r="F184" s="8"/>
      <c r="G184" s="8"/>
      <c r="H184" s="8"/>
      <c r="I184" s="8"/>
      <c r="J184" s="8"/>
      <c r="K184" s="8"/>
      <c r="L184" s="8"/>
      <c r="M184" s="8"/>
      <c r="N184" s="8"/>
      <c r="O184" s="8"/>
      <c r="P184" s="8"/>
      <c r="Q184" s="8"/>
      <c r="R184" s="8"/>
      <c r="S184" s="8">
        <f>IF(ISBLANK(G184),1,0)</f>
        <v>1</v>
      </c>
      <c r="T184" s="8">
        <f>IF(ISBLANK(M184),1,0)</f>
        <v>1</v>
      </c>
      <c r="U184" s="8">
        <f>IF(ISBLANK(K184),1,0)</f>
        <v>1</v>
      </c>
      <c r="V184" s="8">
        <f>IF(ISBLANK(Q184),1,0)</f>
        <v>1</v>
      </c>
      <c r="W184" s="28">
        <f t="shared" si="2"/>
        <v>4</v>
      </c>
      <c r="X184" s="8"/>
      <c r="Y184" s="8"/>
    </row>
    <row r="185" spans="1:25" ht="16" x14ac:dyDescent="0.2">
      <c r="A185" s="8" t="s">
        <v>417</v>
      </c>
      <c r="B185" s="8" t="s">
        <v>28</v>
      </c>
      <c r="C185" s="8" t="s">
        <v>23</v>
      </c>
      <c r="D185" s="8" t="s">
        <v>29</v>
      </c>
      <c r="E185" s="8" t="s">
        <v>30</v>
      </c>
      <c r="F185" s="8" t="s">
        <v>418</v>
      </c>
      <c r="G185" s="8" t="s">
        <v>56</v>
      </c>
      <c r="H185" s="8" t="s">
        <v>56</v>
      </c>
      <c r="I185" s="8" t="s">
        <v>33</v>
      </c>
      <c r="J185" s="6">
        <v>34491</v>
      </c>
      <c r="K185" s="8" t="s">
        <v>34</v>
      </c>
      <c r="L185" s="8"/>
      <c r="M185" s="8" t="s">
        <v>108</v>
      </c>
      <c r="N185" s="7" t="s">
        <v>164</v>
      </c>
      <c r="O185" s="8" t="s">
        <v>56</v>
      </c>
      <c r="P185" s="8" t="s">
        <v>418</v>
      </c>
      <c r="Q185" s="8" t="s">
        <v>419</v>
      </c>
      <c r="R185" s="8" t="s">
        <v>70</v>
      </c>
      <c r="S185" s="8">
        <f>IF(ISBLANK(G185),1,0)</f>
        <v>0</v>
      </c>
      <c r="T185" s="8">
        <f>IF(ISBLANK(M185),1,0)</f>
        <v>0</v>
      </c>
      <c r="U185" s="8">
        <f>IF(ISBLANK(K185),1,0)</f>
        <v>0</v>
      </c>
      <c r="V185" s="8">
        <f>IF(ISBLANK(Q185),1,0)</f>
        <v>0</v>
      </c>
      <c r="W185" s="28">
        <f t="shared" si="2"/>
        <v>0</v>
      </c>
      <c r="X185" s="8"/>
      <c r="Y185" s="8"/>
    </row>
    <row r="186" spans="1:25" ht="16" x14ac:dyDescent="0.2">
      <c r="A186" s="8" t="s">
        <v>420</v>
      </c>
      <c r="B186" s="8" t="s">
        <v>28</v>
      </c>
      <c r="C186" s="8" t="s">
        <v>23</v>
      </c>
      <c r="D186" s="8" t="s">
        <v>29</v>
      </c>
      <c r="E186" s="8" t="s">
        <v>30</v>
      </c>
      <c r="F186" s="8" t="s">
        <v>179</v>
      </c>
      <c r="G186" s="8" t="s">
        <v>163</v>
      </c>
      <c r="H186" s="8" t="s">
        <v>163</v>
      </c>
      <c r="I186" s="8" t="s">
        <v>33</v>
      </c>
      <c r="J186" s="8" t="s">
        <v>421</v>
      </c>
      <c r="K186" s="7" t="s">
        <v>318</v>
      </c>
      <c r="L186" s="8"/>
      <c r="M186" s="8" t="s">
        <v>422</v>
      </c>
      <c r="N186" s="8" t="s">
        <v>36</v>
      </c>
      <c r="O186" s="8" t="s">
        <v>163</v>
      </c>
      <c r="P186" s="8" t="s">
        <v>423</v>
      </c>
      <c r="Q186" s="8" t="s">
        <v>424</v>
      </c>
      <c r="R186" s="8" t="s">
        <v>61</v>
      </c>
      <c r="S186" s="8">
        <f>IF(ISBLANK(G186),1,0)</f>
        <v>0</v>
      </c>
      <c r="T186" s="8">
        <f>IF(ISBLANK(M186),1,0)</f>
        <v>0</v>
      </c>
      <c r="U186" s="8">
        <f>IF(ISBLANK(K186),1,0)</f>
        <v>0</v>
      </c>
      <c r="V186" s="8">
        <f>IF(ISBLANK(Q186),1,0)</f>
        <v>0</v>
      </c>
      <c r="W186" s="28">
        <f t="shared" si="2"/>
        <v>0</v>
      </c>
      <c r="X186" s="8"/>
      <c r="Y186" s="8"/>
    </row>
    <row r="187" spans="1:25" ht="16" hidden="1" x14ac:dyDescent="0.2">
      <c r="A187" s="8" t="s">
        <v>425</v>
      </c>
      <c r="B187" s="8" t="s">
        <v>22</v>
      </c>
      <c r="C187" s="8" t="s">
        <v>23</v>
      </c>
      <c r="D187" s="8" t="s">
        <v>24</v>
      </c>
      <c r="E187" s="8"/>
      <c r="F187" s="8"/>
      <c r="G187" s="8"/>
      <c r="H187" s="8"/>
      <c r="I187" s="8"/>
      <c r="J187" s="8"/>
      <c r="K187" s="8"/>
      <c r="L187" s="8"/>
      <c r="M187" s="8"/>
      <c r="N187" s="8"/>
      <c r="O187" s="8"/>
      <c r="P187" s="8"/>
      <c r="Q187" s="8"/>
      <c r="R187" s="8"/>
      <c r="S187" s="8">
        <f>IF(ISBLANK(G187),1,0)</f>
        <v>1</v>
      </c>
      <c r="T187" s="8">
        <f>IF(ISBLANK(M187),1,0)</f>
        <v>1</v>
      </c>
      <c r="U187" s="8">
        <f>IF(ISBLANK(K187),1,0)</f>
        <v>1</v>
      </c>
      <c r="V187" s="8">
        <f>IF(ISBLANK(Q187),1,0)</f>
        <v>1</v>
      </c>
      <c r="W187" s="28">
        <f t="shared" si="2"/>
        <v>4</v>
      </c>
      <c r="X187" s="8"/>
      <c r="Y187" s="8"/>
    </row>
    <row r="188" spans="1:25" ht="16" x14ac:dyDescent="0.2">
      <c r="A188" s="8" t="s">
        <v>426</v>
      </c>
      <c r="B188" s="8" t="s">
        <v>28</v>
      </c>
      <c r="C188" s="8" t="s">
        <v>23</v>
      </c>
      <c r="D188" s="8" t="s">
        <v>29</v>
      </c>
      <c r="E188" s="8" t="s">
        <v>30</v>
      </c>
      <c r="F188" s="8" t="s">
        <v>427</v>
      </c>
      <c r="G188" s="8" t="s">
        <v>163</v>
      </c>
      <c r="H188" s="8" t="s">
        <v>163</v>
      </c>
      <c r="I188" s="8" t="s">
        <v>33</v>
      </c>
      <c r="J188" s="6">
        <v>35431</v>
      </c>
      <c r="K188" s="7" t="s">
        <v>237</v>
      </c>
      <c r="L188" s="8"/>
      <c r="M188" s="8" t="s">
        <v>159</v>
      </c>
      <c r="N188" s="8" t="s">
        <v>58</v>
      </c>
      <c r="O188" s="8" t="s">
        <v>163</v>
      </c>
      <c r="P188" s="8" t="s">
        <v>427</v>
      </c>
      <c r="Q188" s="8" t="s">
        <v>428</v>
      </c>
      <c r="R188" s="8" t="s">
        <v>61</v>
      </c>
      <c r="S188" s="8">
        <f>IF(ISBLANK(G188),1,0)</f>
        <v>0</v>
      </c>
      <c r="T188" s="8">
        <f>IF(ISBLANK(M188),1,0)</f>
        <v>0</v>
      </c>
      <c r="U188" s="8">
        <f>IF(ISBLANK(K188),1,0)</f>
        <v>0</v>
      </c>
      <c r="V188" s="8">
        <f>IF(ISBLANK(Q188),1,0)</f>
        <v>0</v>
      </c>
      <c r="W188" s="28">
        <f t="shared" si="2"/>
        <v>0</v>
      </c>
      <c r="X188" s="8"/>
      <c r="Y188" s="8"/>
    </row>
    <row r="189" spans="1:25" ht="16" x14ac:dyDescent="0.2">
      <c r="A189" s="8" t="s">
        <v>429</v>
      </c>
      <c r="B189" s="8" t="s">
        <v>63</v>
      </c>
      <c r="C189" s="8" t="s">
        <v>23</v>
      </c>
      <c r="D189" s="8" t="s">
        <v>29</v>
      </c>
      <c r="E189" s="8" t="s">
        <v>30</v>
      </c>
      <c r="F189" s="8" t="s">
        <v>430</v>
      </c>
      <c r="G189" s="8" t="s">
        <v>119</v>
      </c>
      <c r="H189" s="8" t="s">
        <v>119</v>
      </c>
      <c r="I189" s="8" t="s">
        <v>33</v>
      </c>
      <c r="J189" s="6">
        <v>35164</v>
      </c>
      <c r="K189" s="8" t="s">
        <v>57</v>
      </c>
      <c r="L189" s="8"/>
      <c r="M189" s="8" t="s">
        <v>48</v>
      </c>
      <c r="N189" s="7" t="s">
        <v>164</v>
      </c>
      <c r="O189" s="8" t="s">
        <v>119</v>
      </c>
      <c r="P189" s="8" t="s">
        <v>430</v>
      </c>
      <c r="Q189" s="8" t="s">
        <v>431</v>
      </c>
      <c r="R189" s="8" t="s">
        <v>70</v>
      </c>
      <c r="S189" s="8">
        <f>IF(ISBLANK(G189),1,0)</f>
        <v>0</v>
      </c>
      <c r="T189" s="8">
        <f>IF(ISBLANK(M189),1,0)</f>
        <v>0</v>
      </c>
      <c r="U189" s="8">
        <f>IF(ISBLANK(K189),1,0)</f>
        <v>0</v>
      </c>
      <c r="V189" s="8">
        <f>IF(ISBLANK(Q189),1,0)</f>
        <v>0</v>
      </c>
      <c r="W189" s="28">
        <f t="shared" si="2"/>
        <v>0</v>
      </c>
      <c r="X189" s="8"/>
      <c r="Y189" s="8"/>
    </row>
    <row r="190" spans="1:25" ht="16" x14ac:dyDescent="0.2">
      <c r="A190" s="8" t="s">
        <v>432</v>
      </c>
      <c r="B190" s="8" t="s">
        <v>28</v>
      </c>
      <c r="C190" s="8" t="s">
        <v>23</v>
      </c>
      <c r="D190" s="8" t="s">
        <v>29</v>
      </c>
      <c r="E190" s="8" t="s">
        <v>54</v>
      </c>
      <c r="F190" s="8" t="s">
        <v>433</v>
      </c>
      <c r="G190" s="8" t="s">
        <v>330</v>
      </c>
      <c r="H190" s="8" t="s">
        <v>330</v>
      </c>
      <c r="I190" s="8" t="s">
        <v>33</v>
      </c>
      <c r="J190" s="6">
        <v>35432</v>
      </c>
      <c r="K190" s="7" t="s">
        <v>318</v>
      </c>
      <c r="L190" s="8"/>
      <c r="M190" s="8" t="s">
        <v>108</v>
      </c>
      <c r="N190" s="8" t="s">
        <v>36</v>
      </c>
      <c r="O190" s="8" t="s">
        <v>330</v>
      </c>
      <c r="P190" s="8" t="s">
        <v>433</v>
      </c>
      <c r="Q190" s="8" t="s">
        <v>434</v>
      </c>
      <c r="R190" s="8" t="s">
        <v>70</v>
      </c>
      <c r="S190" s="8">
        <f>IF(ISBLANK(G190),1,0)</f>
        <v>0</v>
      </c>
      <c r="T190" s="8">
        <f>IF(ISBLANK(M190),1,0)</f>
        <v>0</v>
      </c>
      <c r="U190" s="8">
        <f>IF(ISBLANK(K190),1,0)</f>
        <v>0</v>
      </c>
      <c r="V190" s="8">
        <f>IF(ISBLANK(Q190),1,0)</f>
        <v>0</v>
      </c>
      <c r="W190" s="28">
        <f t="shared" si="2"/>
        <v>0</v>
      </c>
      <c r="X190" s="8"/>
      <c r="Y190" s="8"/>
    </row>
    <row r="191" spans="1:25" ht="16" hidden="1" x14ac:dyDescent="0.2">
      <c r="A191" s="8" t="s">
        <v>435</v>
      </c>
      <c r="B191" s="8" t="s">
        <v>97</v>
      </c>
      <c r="C191" s="8" t="s">
        <v>23</v>
      </c>
      <c r="D191" s="8" t="s">
        <v>24</v>
      </c>
      <c r="E191" s="8"/>
      <c r="F191" s="8"/>
      <c r="G191" s="8"/>
      <c r="H191" s="8"/>
      <c r="I191" s="8"/>
      <c r="J191" s="8"/>
      <c r="K191" s="8"/>
      <c r="L191" s="8"/>
      <c r="M191" s="8"/>
      <c r="N191" s="8"/>
      <c r="O191" s="8"/>
      <c r="P191" s="8"/>
      <c r="Q191" s="8"/>
      <c r="R191" s="8"/>
      <c r="S191" s="8">
        <f>IF(ISBLANK(G191),1,0)</f>
        <v>1</v>
      </c>
      <c r="T191" s="8">
        <f>IF(ISBLANK(M191),1,0)</f>
        <v>1</v>
      </c>
      <c r="U191" s="8">
        <f>IF(ISBLANK(K191),1,0)</f>
        <v>1</v>
      </c>
      <c r="V191" s="8">
        <f>IF(ISBLANK(Q191),1,0)</f>
        <v>1</v>
      </c>
      <c r="W191" s="28">
        <f t="shared" si="2"/>
        <v>4</v>
      </c>
      <c r="X191" s="8"/>
      <c r="Y191" s="8"/>
    </row>
    <row r="192" spans="1:25" ht="16" x14ac:dyDescent="0.2">
      <c r="A192" s="8" t="s">
        <v>436</v>
      </c>
      <c r="B192" s="8" t="s">
        <v>28</v>
      </c>
      <c r="C192" s="8" t="s">
        <v>23</v>
      </c>
      <c r="D192" s="8" t="s">
        <v>29</v>
      </c>
      <c r="E192" s="8" t="s">
        <v>30</v>
      </c>
      <c r="F192" s="8" t="s">
        <v>433</v>
      </c>
      <c r="G192" s="8" t="s">
        <v>330</v>
      </c>
      <c r="H192" s="8" t="s">
        <v>330</v>
      </c>
      <c r="I192" s="8" t="s">
        <v>33</v>
      </c>
      <c r="J192" s="8" t="s">
        <v>437</v>
      </c>
      <c r="K192" s="8" t="s">
        <v>78</v>
      </c>
      <c r="L192" s="8"/>
      <c r="M192" s="8" t="s">
        <v>67</v>
      </c>
      <c r="N192" s="8" t="s">
        <v>36</v>
      </c>
      <c r="O192" s="8" t="s">
        <v>330</v>
      </c>
      <c r="P192" s="8" t="s">
        <v>433</v>
      </c>
      <c r="Q192" s="8" t="s">
        <v>438</v>
      </c>
      <c r="R192" s="8" t="s">
        <v>70</v>
      </c>
      <c r="S192" s="8">
        <f>IF(ISBLANK(G192),1,0)</f>
        <v>0</v>
      </c>
      <c r="T192" s="8">
        <f>IF(ISBLANK(M192),1,0)</f>
        <v>0</v>
      </c>
      <c r="U192" s="8">
        <f>IF(ISBLANK(K192),1,0)</f>
        <v>0</v>
      </c>
      <c r="V192" s="8">
        <f>IF(ISBLANK(Q192),1,0)</f>
        <v>0</v>
      </c>
      <c r="W192" s="28">
        <f t="shared" si="2"/>
        <v>0</v>
      </c>
      <c r="X192" s="8"/>
      <c r="Y192" s="8"/>
    </row>
    <row r="193" spans="1:25" ht="16" hidden="1" x14ac:dyDescent="0.2">
      <c r="A193" s="8" t="s">
        <v>439</v>
      </c>
      <c r="B193" s="8" t="s">
        <v>22</v>
      </c>
      <c r="C193" s="8" t="s">
        <v>23</v>
      </c>
      <c r="D193" s="8" t="s">
        <v>24</v>
      </c>
      <c r="E193" s="8"/>
      <c r="F193" s="8"/>
      <c r="G193" s="8"/>
      <c r="H193" s="8"/>
      <c r="I193" s="8"/>
      <c r="J193" s="8"/>
      <c r="K193" s="8"/>
      <c r="L193" s="8"/>
      <c r="M193" s="8"/>
      <c r="N193" s="8"/>
      <c r="O193" s="8"/>
      <c r="P193" s="8"/>
      <c r="Q193" s="8"/>
      <c r="R193" s="8"/>
      <c r="S193" s="8">
        <f>IF(ISBLANK(G193),1,0)</f>
        <v>1</v>
      </c>
      <c r="T193" s="8">
        <f>IF(ISBLANK(M193),1,0)</f>
        <v>1</v>
      </c>
      <c r="U193" s="8">
        <f>IF(ISBLANK(K193),1,0)</f>
        <v>1</v>
      </c>
      <c r="V193" s="8">
        <f>IF(ISBLANK(Q193),1,0)</f>
        <v>1</v>
      </c>
      <c r="W193" s="28">
        <f t="shared" si="2"/>
        <v>4</v>
      </c>
      <c r="X193" s="8"/>
      <c r="Y193" s="8"/>
    </row>
    <row r="194" spans="1:25" ht="16" hidden="1" x14ac:dyDescent="0.2">
      <c r="A194" s="8" t="s">
        <v>440</v>
      </c>
      <c r="B194" s="8" t="s">
        <v>22</v>
      </c>
      <c r="C194" s="8" t="s">
        <v>23</v>
      </c>
      <c r="D194" s="8" t="s">
        <v>24</v>
      </c>
      <c r="E194" s="8"/>
      <c r="F194" s="8"/>
      <c r="G194" s="8"/>
      <c r="H194" s="8"/>
      <c r="I194" s="8"/>
      <c r="J194" s="8"/>
      <c r="K194" s="8"/>
      <c r="L194" s="8"/>
      <c r="M194" s="8"/>
      <c r="N194" s="8"/>
      <c r="O194" s="8"/>
      <c r="P194" s="8"/>
      <c r="Q194" s="8"/>
      <c r="R194" s="8"/>
      <c r="S194" s="8">
        <f>IF(ISBLANK(G194),1,0)</f>
        <v>1</v>
      </c>
      <c r="T194" s="8">
        <f>IF(ISBLANK(M194),1,0)</f>
        <v>1</v>
      </c>
      <c r="U194" s="8">
        <f>IF(ISBLANK(K194),1,0)</f>
        <v>1</v>
      </c>
      <c r="V194" s="8">
        <f>IF(ISBLANK(Q194),1,0)</f>
        <v>1</v>
      </c>
      <c r="W194" s="28">
        <f t="shared" si="2"/>
        <v>4</v>
      </c>
      <c r="X194" s="8"/>
      <c r="Y194" s="8"/>
    </row>
    <row r="195" spans="1:25" ht="16" x14ac:dyDescent="0.2">
      <c r="A195" s="8" t="s">
        <v>441</v>
      </c>
      <c r="B195" s="8" t="s">
        <v>28</v>
      </c>
      <c r="C195" s="8" t="s">
        <v>23</v>
      </c>
      <c r="D195" s="8" t="s">
        <v>29</v>
      </c>
      <c r="E195" s="8" t="s">
        <v>30</v>
      </c>
      <c r="F195" s="8" t="s">
        <v>442</v>
      </c>
      <c r="G195" s="8" t="s">
        <v>119</v>
      </c>
      <c r="H195" s="8" t="s">
        <v>119</v>
      </c>
      <c r="I195" s="8" t="s">
        <v>33</v>
      </c>
      <c r="J195" s="8" t="s">
        <v>443</v>
      </c>
      <c r="K195" s="8" t="s">
        <v>57</v>
      </c>
      <c r="L195" s="8"/>
      <c r="M195" s="8" t="s">
        <v>134</v>
      </c>
      <c r="N195" s="8" t="s">
        <v>88</v>
      </c>
      <c r="O195" s="8" t="s">
        <v>119</v>
      </c>
      <c r="P195" s="8" t="s">
        <v>442</v>
      </c>
      <c r="Q195" s="8" t="s">
        <v>444</v>
      </c>
      <c r="R195" s="8" t="s">
        <v>61</v>
      </c>
      <c r="S195" s="8">
        <f>IF(ISBLANK(G195),1,0)</f>
        <v>0</v>
      </c>
      <c r="T195" s="8">
        <f>IF(ISBLANK(M195),1,0)</f>
        <v>0</v>
      </c>
      <c r="U195" s="8">
        <f>IF(ISBLANK(K195),1,0)</f>
        <v>0</v>
      </c>
      <c r="V195" s="8">
        <f>IF(ISBLANK(Q195),1,0)</f>
        <v>0</v>
      </c>
      <c r="W195" s="28">
        <f t="shared" si="2"/>
        <v>0</v>
      </c>
      <c r="X195" s="8"/>
      <c r="Y195" s="8"/>
    </row>
    <row r="196" spans="1:25" ht="16" hidden="1" x14ac:dyDescent="0.2">
      <c r="A196" s="8" t="s">
        <v>445</v>
      </c>
      <c r="B196" s="8" t="s">
        <v>97</v>
      </c>
      <c r="C196" s="8" t="s">
        <v>23</v>
      </c>
      <c r="D196" s="8" t="s">
        <v>24</v>
      </c>
      <c r="E196" s="8"/>
      <c r="F196" s="8"/>
      <c r="G196" s="8"/>
      <c r="H196" s="8"/>
      <c r="I196" s="8"/>
      <c r="J196" s="8"/>
      <c r="K196" s="8"/>
      <c r="L196" s="8"/>
      <c r="M196" s="8"/>
      <c r="N196" s="8"/>
      <c r="O196" s="8"/>
      <c r="P196" s="8"/>
      <c r="Q196" s="8"/>
      <c r="R196" s="8"/>
      <c r="S196" s="8">
        <f>IF(ISBLANK(G196),1,0)</f>
        <v>1</v>
      </c>
      <c r="T196" s="8">
        <f>IF(ISBLANK(M196),1,0)</f>
        <v>1</v>
      </c>
      <c r="U196" s="8">
        <f>IF(ISBLANK(K196),1,0)</f>
        <v>1</v>
      </c>
      <c r="V196" s="8">
        <f>IF(ISBLANK(Q196),1,0)</f>
        <v>1</v>
      </c>
      <c r="W196" s="28">
        <f t="shared" ref="W196:W259" si="3">SUM(S196:V196)</f>
        <v>4</v>
      </c>
      <c r="X196" s="8"/>
      <c r="Y196" s="8"/>
    </row>
    <row r="197" spans="1:25" ht="16" x14ac:dyDescent="0.2">
      <c r="A197" s="8" t="s">
        <v>446</v>
      </c>
      <c r="B197" s="8" t="s">
        <v>63</v>
      </c>
      <c r="C197" s="8" t="s">
        <v>23</v>
      </c>
      <c r="D197" s="8" t="s">
        <v>29</v>
      </c>
      <c r="E197" s="8" t="s">
        <v>30</v>
      </c>
      <c r="F197" s="8" t="s">
        <v>447</v>
      </c>
      <c r="G197" s="8" t="s">
        <v>330</v>
      </c>
      <c r="H197" s="8" t="s">
        <v>330</v>
      </c>
      <c r="I197" s="8" t="s">
        <v>33</v>
      </c>
      <c r="J197" s="8" t="s">
        <v>448</v>
      </c>
      <c r="K197" s="8" t="s">
        <v>145</v>
      </c>
      <c r="L197" s="8"/>
      <c r="M197" s="8" t="s">
        <v>108</v>
      </c>
      <c r="N197" s="7" t="s">
        <v>164</v>
      </c>
      <c r="O197" s="8" t="s">
        <v>330</v>
      </c>
      <c r="P197" s="8" t="s">
        <v>449</v>
      </c>
      <c r="Q197" s="8" t="s">
        <v>450</v>
      </c>
      <c r="R197" s="8" t="s">
        <v>70</v>
      </c>
      <c r="S197" s="8">
        <f>IF(ISBLANK(G197),1,0)</f>
        <v>0</v>
      </c>
      <c r="T197" s="8">
        <f>IF(ISBLANK(M197),1,0)</f>
        <v>0</v>
      </c>
      <c r="U197" s="8">
        <f>IF(ISBLANK(K197),1,0)</f>
        <v>0</v>
      </c>
      <c r="V197" s="8">
        <f>IF(ISBLANK(Q197),1,0)</f>
        <v>0</v>
      </c>
      <c r="W197" s="28">
        <f t="shared" si="3"/>
        <v>0</v>
      </c>
      <c r="X197" s="8"/>
      <c r="Y197" s="8"/>
    </row>
    <row r="198" spans="1:25" ht="16" hidden="1" x14ac:dyDescent="0.2">
      <c r="A198" s="8" t="s">
        <v>451</v>
      </c>
      <c r="B198" s="8" t="s">
        <v>28</v>
      </c>
      <c r="C198" s="8" t="s">
        <v>23</v>
      </c>
      <c r="D198" s="8" t="s">
        <v>29</v>
      </c>
      <c r="E198" s="8"/>
      <c r="F198" s="8"/>
      <c r="G198" s="8"/>
      <c r="H198" s="8"/>
      <c r="I198" s="8"/>
      <c r="J198" s="8"/>
      <c r="K198" s="8"/>
      <c r="L198" s="8"/>
      <c r="M198" s="8"/>
      <c r="N198" s="8"/>
      <c r="O198" s="8"/>
      <c r="P198" s="8"/>
      <c r="Q198" s="8"/>
      <c r="R198" s="8"/>
      <c r="S198" s="8">
        <f>IF(ISBLANK(G198),1,0)</f>
        <v>1</v>
      </c>
      <c r="T198" s="8">
        <f>IF(ISBLANK(M198),1,0)</f>
        <v>1</v>
      </c>
      <c r="U198" s="8">
        <f>IF(ISBLANK(K198),1,0)</f>
        <v>1</v>
      </c>
      <c r="V198" s="8">
        <f>IF(ISBLANK(Q198),1,0)</f>
        <v>1</v>
      </c>
      <c r="W198" s="28">
        <f t="shared" si="3"/>
        <v>4</v>
      </c>
      <c r="X198" s="8"/>
      <c r="Y198" s="8"/>
    </row>
    <row r="199" spans="1:25" ht="16" x14ac:dyDescent="0.2">
      <c r="A199" s="8" t="s">
        <v>452</v>
      </c>
      <c r="B199" s="8" t="s">
        <v>28</v>
      </c>
      <c r="C199" s="8" t="s">
        <v>23</v>
      </c>
      <c r="D199" s="8" t="s">
        <v>29</v>
      </c>
      <c r="E199" s="8" t="s">
        <v>30</v>
      </c>
      <c r="F199" s="8" t="s">
        <v>44</v>
      </c>
      <c r="G199" s="8" t="s">
        <v>45</v>
      </c>
      <c r="H199" s="8" t="s">
        <v>45</v>
      </c>
      <c r="I199" s="8" t="s">
        <v>33</v>
      </c>
      <c r="J199" s="6">
        <v>35891</v>
      </c>
      <c r="K199" s="7" t="s">
        <v>318</v>
      </c>
      <c r="L199" s="8"/>
      <c r="M199" s="8" t="s">
        <v>134</v>
      </c>
      <c r="N199" s="8" t="s">
        <v>88</v>
      </c>
      <c r="O199" s="8" t="s">
        <v>45</v>
      </c>
      <c r="P199" s="8" t="s">
        <v>453</v>
      </c>
      <c r="Q199" s="8" t="s">
        <v>454</v>
      </c>
      <c r="R199" s="8" t="s">
        <v>39</v>
      </c>
      <c r="S199" s="8">
        <f>IF(ISBLANK(G199),1,0)</f>
        <v>0</v>
      </c>
      <c r="T199" s="8">
        <f>IF(ISBLANK(M199),1,0)</f>
        <v>0</v>
      </c>
      <c r="U199" s="8">
        <f>IF(ISBLANK(K199),1,0)</f>
        <v>0</v>
      </c>
      <c r="V199" s="8">
        <f>IF(ISBLANK(Q199),1,0)</f>
        <v>0</v>
      </c>
      <c r="W199" s="28">
        <f t="shared" si="3"/>
        <v>0</v>
      </c>
      <c r="X199" s="8"/>
      <c r="Y199" s="8"/>
    </row>
    <row r="200" spans="1:25" ht="16" x14ac:dyDescent="0.2">
      <c r="A200" s="8" t="s">
        <v>455</v>
      </c>
      <c r="B200" s="8" t="s">
        <v>28</v>
      </c>
      <c r="C200" s="8" t="s">
        <v>23</v>
      </c>
      <c r="D200" s="8" t="s">
        <v>29</v>
      </c>
      <c r="E200" s="8" t="s">
        <v>30</v>
      </c>
      <c r="F200" s="8" t="s">
        <v>456</v>
      </c>
      <c r="G200" s="8" t="s">
        <v>56</v>
      </c>
      <c r="H200" s="8" t="s">
        <v>457</v>
      </c>
      <c r="I200" s="8" t="s">
        <v>33</v>
      </c>
      <c r="J200" s="6">
        <v>35947</v>
      </c>
      <c r="K200" s="8" t="s">
        <v>57</v>
      </c>
      <c r="L200" s="8"/>
      <c r="M200" s="8" t="s">
        <v>35</v>
      </c>
      <c r="N200" s="7" t="s">
        <v>164</v>
      </c>
      <c r="O200" s="8" t="s">
        <v>457</v>
      </c>
      <c r="P200" s="8" t="s">
        <v>456</v>
      </c>
      <c r="Q200" s="8" t="s">
        <v>458</v>
      </c>
      <c r="R200" s="8" t="s">
        <v>70</v>
      </c>
      <c r="S200" s="8">
        <f>IF(ISBLANK(G200),1,0)</f>
        <v>0</v>
      </c>
      <c r="T200" s="8">
        <f>IF(ISBLANK(M200),1,0)</f>
        <v>0</v>
      </c>
      <c r="U200" s="8">
        <f>IF(ISBLANK(K200),1,0)</f>
        <v>0</v>
      </c>
      <c r="V200" s="8">
        <f>IF(ISBLANK(Q200),1,0)</f>
        <v>0</v>
      </c>
      <c r="W200" s="28">
        <f t="shared" si="3"/>
        <v>0</v>
      </c>
      <c r="X200" s="8"/>
      <c r="Y200" s="8"/>
    </row>
    <row r="201" spans="1:25" ht="16" x14ac:dyDescent="0.2">
      <c r="A201" s="8" t="s">
        <v>459</v>
      </c>
      <c r="B201" s="8" t="s">
        <v>28</v>
      </c>
      <c r="C201" s="8" t="s">
        <v>23</v>
      </c>
      <c r="D201" s="8" t="s">
        <v>29</v>
      </c>
      <c r="E201" s="8" t="s">
        <v>30</v>
      </c>
      <c r="F201" s="8" t="s">
        <v>460</v>
      </c>
      <c r="G201" s="8" t="s">
        <v>45</v>
      </c>
      <c r="H201" s="8" t="s">
        <v>45</v>
      </c>
      <c r="I201" s="8" t="s">
        <v>33</v>
      </c>
      <c r="J201" s="6">
        <v>35219</v>
      </c>
      <c r="K201" s="8" t="s">
        <v>34</v>
      </c>
      <c r="L201" s="8"/>
      <c r="M201" s="8" t="s">
        <v>67</v>
      </c>
      <c r="N201" s="7" t="s">
        <v>164</v>
      </c>
      <c r="O201" s="8" t="s">
        <v>45</v>
      </c>
      <c r="P201" s="8" t="s">
        <v>460</v>
      </c>
      <c r="Q201" s="8" t="s">
        <v>461</v>
      </c>
      <c r="R201" s="8" t="s">
        <v>39</v>
      </c>
      <c r="S201" s="8">
        <f>IF(ISBLANK(G201),1,0)</f>
        <v>0</v>
      </c>
      <c r="T201" s="8">
        <f>IF(ISBLANK(M201),1,0)</f>
        <v>0</v>
      </c>
      <c r="U201" s="8">
        <f>IF(ISBLANK(K201),1,0)</f>
        <v>0</v>
      </c>
      <c r="V201" s="8">
        <f>IF(ISBLANK(Q201),1,0)</f>
        <v>0</v>
      </c>
      <c r="W201" s="28">
        <f t="shared" si="3"/>
        <v>0</v>
      </c>
      <c r="X201" s="8"/>
      <c r="Y201" s="8"/>
    </row>
    <row r="202" spans="1:25" ht="16" x14ac:dyDescent="0.2">
      <c r="A202" s="8" t="s">
        <v>462</v>
      </c>
      <c r="B202" s="8" t="s">
        <v>28</v>
      </c>
      <c r="C202" s="8" t="s">
        <v>23</v>
      </c>
      <c r="D202" s="8" t="s">
        <v>463</v>
      </c>
      <c r="E202" s="8" t="s">
        <v>30</v>
      </c>
      <c r="F202" s="8" t="s">
        <v>460</v>
      </c>
      <c r="G202" s="8" t="s">
        <v>45</v>
      </c>
      <c r="H202" s="8" t="s">
        <v>45</v>
      </c>
      <c r="I202" s="8" t="s">
        <v>33</v>
      </c>
      <c r="J202" s="6">
        <v>35219</v>
      </c>
      <c r="K202" s="8" t="s">
        <v>34</v>
      </c>
      <c r="L202" s="8"/>
      <c r="M202" s="8" t="s">
        <v>108</v>
      </c>
      <c r="N202" s="8" t="s">
        <v>36</v>
      </c>
      <c r="O202" s="8" t="s">
        <v>45</v>
      </c>
      <c r="P202" s="8" t="s">
        <v>460</v>
      </c>
      <c r="Q202" s="8" t="s">
        <v>464</v>
      </c>
      <c r="R202" s="8" t="s">
        <v>39</v>
      </c>
      <c r="S202" s="8">
        <f>IF(ISBLANK(G202),1,0)</f>
        <v>0</v>
      </c>
      <c r="T202" s="8">
        <f>IF(ISBLANK(M202),1,0)</f>
        <v>0</v>
      </c>
      <c r="U202" s="8">
        <f>IF(ISBLANK(K202),1,0)</f>
        <v>0</v>
      </c>
      <c r="V202" s="8">
        <f>IF(ISBLANK(Q202),1,0)</f>
        <v>0</v>
      </c>
      <c r="W202" s="28">
        <f t="shared" si="3"/>
        <v>0</v>
      </c>
      <c r="X202" s="8"/>
      <c r="Y202" s="8"/>
    </row>
    <row r="203" spans="1:25" ht="16" x14ac:dyDescent="0.2">
      <c r="A203" s="8" t="s">
        <v>465</v>
      </c>
      <c r="B203" s="8" t="s">
        <v>28</v>
      </c>
      <c r="C203" s="8" t="s">
        <v>23</v>
      </c>
      <c r="D203" s="8" t="s">
        <v>29</v>
      </c>
      <c r="E203" s="8" t="s">
        <v>30</v>
      </c>
      <c r="F203" s="8" t="s">
        <v>466</v>
      </c>
      <c r="G203" s="8" t="s">
        <v>163</v>
      </c>
      <c r="H203" s="8" t="s">
        <v>163</v>
      </c>
      <c r="I203" s="8" t="s">
        <v>33</v>
      </c>
      <c r="J203" s="8" t="s">
        <v>467</v>
      </c>
      <c r="K203" s="8" t="s">
        <v>57</v>
      </c>
      <c r="L203" s="8"/>
      <c r="M203" s="8" t="s">
        <v>134</v>
      </c>
      <c r="N203" s="8" t="s">
        <v>36</v>
      </c>
      <c r="O203" s="8" t="s">
        <v>163</v>
      </c>
      <c r="P203" s="8" t="s">
        <v>466</v>
      </c>
      <c r="Q203" s="8" t="s">
        <v>468</v>
      </c>
      <c r="R203" s="8" t="s">
        <v>61</v>
      </c>
      <c r="S203" s="8">
        <f>IF(ISBLANK(G203),1,0)</f>
        <v>0</v>
      </c>
      <c r="T203" s="8">
        <f>IF(ISBLANK(M203),1,0)</f>
        <v>0</v>
      </c>
      <c r="U203" s="8">
        <f>IF(ISBLANK(K203),1,0)</f>
        <v>0</v>
      </c>
      <c r="V203" s="8">
        <f>IF(ISBLANK(Q203),1,0)</f>
        <v>0</v>
      </c>
      <c r="W203" s="28">
        <f t="shared" si="3"/>
        <v>0</v>
      </c>
      <c r="X203" s="8"/>
      <c r="Y203" s="8"/>
    </row>
    <row r="204" spans="1:25" ht="16" hidden="1" x14ac:dyDescent="0.2">
      <c r="A204" s="8" t="s">
        <v>469</v>
      </c>
      <c r="B204" s="8" t="s">
        <v>22</v>
      </c>
      <c r="C204" s="8" t="s">
        <v>23</v>
      </c>
      <c r="D204" s="8" t="s">
        <v>24</v>
      </c>
      <c r="E204" s="8"/>
      <c r="F204" s="8"/>
      <c r="G204" s="8"/>
      <c r="H204" s="8"/>
      <c r="I204" s="8"/>
      <c r="J204" s="8"/>
      <c r="K204" s="8"/>
      <c r="L204" s="8"/>
      <c r="M204" s="8"/>
      <c r="N204" s="8"/>
      <c r="O204" s="8"/>
      <c r="P204" s="8"/>
      <c r="Q204" s="8"/>
      <c r="R204" s="8"/>
      <c r="S204" s="8">
        <f>IF(ISBLANK(G204),1,0)</f>
        <v>1</v>
      </c>
      <c r="T204" s="8">
        <f>IF(ISBLANK(M204),1,0)</f>
        <v>1</v>
      </c>
      <c r="U204" s="8">
        <f>IF(ISBLANK(K204),1,0)</f>
        <v>1</v>
      </c>
      <c r="V204" s="8">
        <f>IF(ISBLANK(Q204),1,0)</f>
        <v>1</v>
      </c>
      <c r="W204" s="28">
        <f t="shared" si="3"/>
        <v>4</v>
      </c>
      <c r="X204" s="8"/>
      <c r="Y204" s="8"/>
    </row>
    <row r="205" spans="1:25" ht="16" hidden="1" x14ac:dyDescent="0.2">
      <c r="A205" s="8" t="s">
        <v>470</v>
      </c>
      <c r="B205" s="8" t="s">
        <v>28</v>
      </c>
      <c r="C205" s="8" t="s">
        <v>23</v>
      </c>
      <c r="D205" s="8" t="s">
        <v>29</v>
      </c>
      <c r="E205" s="8"/>
      <c r="F205" s="8"/>
      <c r="G205" s="8"/>
      <c r="H205" s="8"/>
      <c r="I205" s="8"/>
      <c r="J205" s="8"/>
      <c r="K205" s="8"/>
      <c r="L205" s="8"/>
      <c r="M205" s="8"/>
      <c r="N205" s="8"/>
      <c r="O205" s="8"/>
      <c r="P205" s="8"/>
      <c r="Q205" s="8"/>
      <c r="R205" s="8"/>
      <c r="S205" s="8">
        <f>IF(ISBLANK(G205),1,0)</f>
        <v>1</v>
      </c>
      <c r="T205" s="8">
        <f>IF(ISBLANK(M205),1,0)</f>
        <v>1</v>
      </c>
      <c r="U205" s="8">
        <f>IF(ISBLANK(K205),1,0)</f>
        <v>1</v>
      </c>
      <c r="V205" s="8">
        <f>IF(ISBLANK(Q205),1,0)</f>
        <v>1</v>
      </c>
      <c r="W205" s="28">
        <f t="shared" si="3"/>
        <v>4</v>
      </c>
      <c r="X205" s="8"/>
      <c r="Y205" s="8"/>
    </row>
    <row r="206" spans="1:25" ht="16" x14ac:dyDescent="0.2">
      <c r="A206" s="8" t="s">
        <v>471</v>
      </c>
      <c r="B206" s="8" t="s">
        <v>28</v>
      </c>
      <c r="C206" s="8" t="s">
        <v>23</v>
      </c>
      <c r="D206" s="8" t="s">
        <v>29</v>
      </c>
      <c r="E206" s="8" t="s">
        <v>30</v>
      </c>
      <c r="F206" s="8" t="s">
        <v>472</v>
      </c>
      <c r="G206" s="8" t="s">
        <v>119</v>
      </c>
      <c r="H206" s="8" t="s">
        <v>119</v>
      </c>
      <c r="I206" s="8" t="s">
        <v>33</v>
      </c>
      <c r="J206" s="8" t="s">
        <v>473</v>
      </c>
      <c r="K206" s="8" t="s">
        <v>34</v>
      </c>
      <c r="L206" s="8"/>
      <c r="M206" s="8" t="s">
        <v>48</v>
      </c>
      <c r="N206" s="8" t="s">
        <v>58</v>
      </c>
      <c r="O206" s="8" t="s">
        <v>119</v>
      </c>
      <c r="P206" s="8" t="s">
        <v>474</v>
      </c>
      <c r="Q206" s="8" t="s">
        <v>475</v>
      </c>
      <c r="R206" s="8" t="s">
        <v>70</v>
      </c>
      <c r="S206" s="8">
        <f>IF(ISBLANK(G206),1,0)</f>
        <v>0</v>
      </c>
      <c r="T206" s="8">
        <f>IF(ISBLANK(M206),1,0)</f>
        <v>0</v>
      </c>
      <c r="U206" s="8">
        <f>IF(ISBLANK(K206),1,0)</f>
        <v>0</v>
      </c>
      <c r="V206" s="8">
        <f>IF(ISBLANK(Q206),1,0)</f>
        <v>0</v>
      </c>
      <c r="W206" s="28">
        <f t="shared" si="3"/>
        <v>0</v>
      </c>
      <c r="X206" s="8"/>
      <c r="Y206" s="8"/>
    </row>
    <row r="207" spans="1:25" ht="16" hidden="1" x14ac:dyDescent="0.2">
      <c r="A207" s="8" t="s">
        <v>476</v>
      </c>
      <c r="B207" s="8" t="s">
        <v>97</v>
      </c>
      <c r="C207" s="8" t="s">
        <v>23</v>
      </c>
      <c r="D207" s="8" t="s">
        <v>24</v>
      </c>
      <c r="E207" s="8"/>
      <c r="F207" s="8"/>
      <c r="G207" s="8"/>
      <c r="H207" s="8"/>
      <c r="I207" s="8"/>
      <c r="J207" s="8"/>
      <c r="K207" s="8"/>
      <c r="L207" s="8"/>
      <c r="M207" s="8"/>
      <c r="N207" s="8"/>
      <c r="O207" s="8"/>
      <c r="P207" s="8"/>
      <c r="Q207" s="8"/>
      <c r="R207" s="8"/>
      <c r="S207" s="8">
        <f>IF(ISBLANK(G207),1,0)</f>
        <v>1</v>
      </c>
      <c r="T207" s="8">
        <f>IF(ISBLANK(M207),1,0)</f>
        <v>1</v>
      </c>
      <c r="U207" s="8">
        <f>IF(ISBLANK(K207),1,0)</f>
        <v>1</v>
      </c>
      <c r="V207" s="8">
        <f>IF(ISBLANK(Q207),1,0)</f>
        <v>1</v>
      </c>
      <c r="W207" s="28">
        <f t="shared" si="3"/>
        <v>4</v>
      </c>
      <c r="X207" s="8"/>
      <c r="Y207" s="8"/>
    </row>
    <row r="208" spans="1:25" ht="16" x14ac:dyDescent="0.2">
      <c r="A208" s="8" t="s">
        <v>477</v>
      </c>
      <c r="B208" s="8" t="s">
        <v>28</v>
      </c>
      <c r="C208" s="8" t="s">
        <v>23</v>
      </c>
      <c r="D208" s="8" t="s">
        <v>29</v>
      </c>
      <c r="E208" s="8" t="s">
        <v>30</v>
      </c>
      <c r="F208" s="8" t="s">
        <v>478</v>
      </c>
      <c r="G208" s="8" t="s">
        <v>119</v>
      </c>
      <c r="H208" s="8" t="s">
        <v>119</v>
      </c>
      <c r="I208" s="8" t="s">
        <v>33</v>
      </c>
      <c r="J208" s="8" t="s">
        <v>479</v>
      </c>
      <c r="K208" s="8" t="s">
        <v>57</v>
      </c>
      <c r="L208" s="8"/>
      <c r="M208" s="8" t="s">
        <v>48</v>
      </c>
      <c r="N208" s="8" t="s">
        <v>88</v>
      </c>
      <c r="O208" s="8" t="s">
        <v>119</v>
      </c>
      <c r="P208" s="8" t="s">
        <v>480</v>
      </c>
      <c r="Q208" s="8" t="s">
        <v>481</v>
      </c>
      <c r="R208" s="8" t="s">
        <v>70</v>
      </c>
      <c r="S208" s="8">
        <f>IF(ISBLANK(G208),1,0)</f>
        <v>0</v>
      </c>
      <c r="T208" s="8">
        <f>IF(ISBLANK(M208),1,0)</f>
        <v>0</v>
      </c>
      <c r="U208" s="8">
        <f>IF(ISBLANK(K208),1,0)</f>
        <v>0</v>
      </c>
      <c r="V208" s="8">
        <f>IF(ISBLANK(Q208),1,0)</f>
        <v>0</v>
      </c>
      <c r="W208" s="28">
        <f t="shared" si="3"/>
        <v>0</v>
      </c>
      <c r="X208" s="8"/>
      <c r="Y208" s="8"/>
    </row>
    <row r="209" spans="1:25" ht="16" hidden="1" x14ac:dyDescent="0.2">
      <c r="A209" s="8" t="s">
        <v>482</v>
      </c>
      <c r="B209" s="8" t="s">
        <v>28</v>
      </c>
      <c r="C209" s="8" t="s">
        <v>23</v>
      </c>
      <c r="D209" s="8" t="s">
        <v>29</v>
      </c>
      <c r="E209" s="8"/>
      <c r="F209" s="8"/>
      <c r="G209" s="8"/>
      <c r="H209" s="8"/>
      <c r="I209" s="8"/>
      <c r="J209" s="8"/>
      <c r="K209" s="8"/>
      <c r="L209" s="8"/>
      <c r="M209" s="8"/>
      <c r="N209" s="8"/>
      <c r="O209" s="8"/>
      <c r="P209" s="8"/>
      <c r="Q209" s="8"/>
      <c r="R209" s="8"/>
      <c r="S209" s="8">
        <f>IF(ISBLANK(G209),1,0)</f>
        <v>1</v>
      </c>
      <c r="T209" s="8">
        <f>IF(ISBLANK(M209),1,0)</f>
        <v>1</v>
      </c>
      <c r="U209" s="8">
        <f>IF(ISBLANK(K209),1,0)</f>
        <v>1</v>
      </c>
      <c r="V209" s="8">
        <f>IF(ISBLANK(Q209),1,0)</f>
        <v>1</v>
      </c>
      <c r="W209" s="28">
        <f t="shared" si="3"/>
        <v>4</v>
      </c>
      <c r="X209" s="8"/>
      <c r="Y209" s="8"/>
    </row>
    <row r="210" spans="1:25" ht="16" x14ac:dyDescent="0.2">
      <c r="A210" s="8" t="s">
        <v>483</v>
      </c>
      <c r="B210" s="8" t="s">
        <v>28</v>
      </c>
      <c r="C210" s="8" t="s">
        <v>23</v>
      </c>
      <c r="D210" s="8" t="s">
        <v>29</v>
      </c>
      <c r="E210" s="8" t="s">
        <v>30</v>
      </c>
      <c r="F210" s="8" t="s">
        <v>118</v>
      </c>
      <c r="G210" s="8" t="s">
        <v>119</v>
      </c>
      <c r="H210" s="8" t="s">
        <v>119</v>
      </c>
      <c r="I210" s="8" t="s">
        <v>33</v>
      </c>
      <c r="J210" s="9">
        <v>37206</v>
      </c>
      <c r="K210" s="8" t="s">
        <v>57</v>
      </c>
      <c r="L210" s="8"/>
      <c r="M210" s="8" t="s">
        <v>48</v>
      </c>
      <c r="N210" s="8" t="s">
        <v>88</v>
      </c>
      <c r="O210" s="8" t="s">
        <v>119</v>
      </c>
      <c r="P210" s="8" t="s">
        <v>118</v>
      </c>
      <c r="Q210" s="8" t="s">
        <v>484</v>
      </c>
      <c r="R210" s="8" t="s">
        <v>70</v>
      </c>
      <c r="S210" s="8">
        <f>IF(ISBLANK(G210),1,0)</f>
        <v>0</v>
      </c>
      <c r="T210" s="8">
        <f>IF(ISBLANK(M210),1,0)</f>
        <v>0</v>
      </c>
      <c r="U210" s="8">
        <f>IF(ISBLANK(K210),1,0)</f>
        <v>0</v>
      </c>
      <c r="V210" s="8">
        <f>IF(ISBLANK(Q210),1,0)</f>
        <v>0</v>
      </c>
      <c r="W210" s="28">
        <f t="shared" si="3"/>
        <v>0</v>
      </c>
      <c r="X210" s="8"/>
      <c r="Y210" s="8"/>
    </row>
    <row r="211" spans="1:25" ht="16" x14ac:dyDescent="0.2">
      <c r="A211" s="8" t="s">
        <v>485</v>
      </c>
      <c r="B211" s="8" t="s">
        <v>63</v>
      </c>
      <c r="C211" s="8" t="s">
        <v>23</v>
      </c>
      <c r="D211" s="8" t="s">
        <v>29</v>
      </c>
      <c r="E211" s="8" t="s">
        <v>30</v>
      </c>
      <c r="F211" s="8" t="s">
        <v>486</v>
      </c>
      <c r="G211" s="8" t="s">
        <v>119</v>
      </c>
      <c r="H211" s="8" t="s">
        <v>119</v>
      </c>
      <c r="I211" s="8" t="s">
        <v>33</v>
      </c>
      <c r="J211" s="8" t="s">
        <v>487</v>
      </c>
      <c r="K211" s="8" t="s">
        <v>34</v>
      </c>
      <c r="L211" s="8"/>
      <c r="M211" s="8" t="s">
        <v>35</v>
      </c>
      <c r="N211" s="8" t="s">
        <v>88</v>
      </c>
      <c r="O211" s="8" t="s">
        <v>119</v>
      </c>
      <c r="P211" s="8" t="s">
        <v>488</v>
      </c>
      <c r="Q211" s="8" t="s">
        <v>489</v>
      </c>
      <c r="R211" s="8" t="s">
        <v>61</v>
      </c>
      <c r="S211" s="8">
        <f>IF(ISBLANK(G211),1,0)</f>
        <v>0</v>
      </c>
      <c r="T211" s="8">
        <f>IF(ISBLANK(M211),1,0)</f>
        <v>0</v>
      </c>
      <c r="U211" s="8">
        <f>IF(ISBLANK(K211),1,0)</f>
        <v>0</v>
      </c>
      <c r="V211" s="8">
        <f>IF(ISBLANK(Q211),1,0)</f>
        <v>0</v>
      </c>
      <c r="W211" s="28">
        <f t="shared" si="3"/>
        <v>0</v>
      </c>
      <c r="X211" s="8"/>
      <c r="Y211" s="8"/>
    </row>
    <row r="212" spans="1:25" ht="16" x14ac:dyDescent="0.2">
      <c r="A212" s="8" t="s">
        <v>490</v>
      </c>
      <c r="B212" s="8" t="s">
        <v>28</v>
      </c>
      <c r="C212" s="8" t="s">
        <v>23</v>
      </c>
      <c r="D212" s="8" t="s">
        <v>29</v>
      </c>
      <c r="E212" s="8" t="s">
        <v>30</v>
      </c>
      <c r="F212" s="8" t="s">
        <v>491</v>
      </c>
      <c r="G212" s="8" t="s">
        <v>330</v>
      </c>
      <c r="H212" s="8" t="s">
        <v>330</v>
      </c>
      <c r="I212" s="8" t="s">
        <v>33</v>
      </c>
      <c r="J212" s="8" t="s">
        <v>492</v>
      </c>
      <c r="K212" s="8" t="s">
        <v>57</v>
      </c>
      <c r="L212" s="8"/>
      <c r="M212" s="8" t="s">
        <v>87</v>
      </c>
      <c r="N212" s="8" t="s">
        <v>88</v>
      </c>
      <c r="O212" s="8" t="s">
        <v>330</v>
      </c>
      <c r="P212" s="8" t="s">
        <v>491</v>
      </c>
      <c r="Q212" s="8" t="s">
        <v>493</v>
      </c>
      <c r="R212" s="8" t="s">
        <v>70</v>
      </c>
      <c r="S212" s="8">
        <f>IF(ISBLANK(G212),1,0)</f>
        <v>0</v>
      </c>
      <c r="T212" s="8">
        <f>IF(ISBLANK(M212),1,0)</f>
        <v>0</v>
      </c>
      <c r="U212" s="8">
        <f>IF(ISBLANK(K212),1,0)</f>
        <v>0</v>
      </c>
      <c r="V212" s="8">
        <f>IF(ISBLANK(Q212),1,0)</f>
        <v>0</v>
      </c>
      <c r="W212" s="28">
        <f t="shared" si="3"/>
        <v>0</v>
      </c>
      <c r="X212" s="8"/>
      <c r="Y212" s="8"/>
    </row>
    <row r="213" spans="1:25" ht="16" hidden="1" x14ac:dyDescent="0.2">
      <c r="A213" s="8" t="s">
        <v>494</v>
      </c>
      <c r="B213" s="8" t="s">
        <v>97</v>
      </c>
      <c r="C213" s="8" t="s">
        <v>23</v>
      </c>
      <c r="D213" s="8" t="s">
        <v>24</v>
      </c>
      <c r="E213" s="8"/>
      <c r="F213" s="8"/>
      <c r="G213" s="8"/>
      <c r="H213" s="8"/>
      <c r="I213" s="8"/>
      <c r="J213" s="8"/>
      <c r="K213" s="8"/>
      <c r="L213" s="8"/>
      <c r="M213" s="8"/>
      <c r="N213" s="8"/>
      <c r="O213" s="8"/>
      <c r="P213" s="8"/>
      <c r="Q213" s="8"/>
      <c r="R213" s="8"/>
      <c r="S213" s="8">
        <f>IF(ISBLANK(G213),1,0)</f>
        <v>1</v>
      </c>
      <c r="T213" s="8">
        <f>IF(ISBLANK(M213),1,0)</f>
        <v>1</v>
      </c>
      <c r="U213" s="8">
        <f>IF(ISBLANK(K213),1,0)</f>
        <v>1</v>
      </c>
      <c r="V213" s="8">
        <f>IF(ISBLANK(Q213),1,0)</f>
        <v>1</v>
      </c>
      <c r="W213" s="28">
        <f t="shared" si="3"/>
        <v>4</v>
      </c>
      <c r="X213" s="8"/>
      <c r="Y213" s="8"/>
    </row>
    <row r="214" spans="1:25" ht="16" hidden="1" x14ac:dyDescent="0.2">
      <c r="A214" s="8" t="s">
        <v>495</v>
      </c>
      <c r="B214" s="8" t="s">
        <v>496</v>
      </c>
      <c r="C214" s="8" t="s">
        <v>23</v>
      </c>
      <c r="D214" s="8" t="s">
        <v>24</v>
      </c>
      <c r="E214" s="8"/>
      <c r="F214" s="8"/>
      <c r="G214" s="8"/>
      <c r="H214" s="8"/>
      <c r="I214" s="8"/>
      <c r="J214" s="8"/>
      <c r="K214" s="8"/>
      <c r="L214" s="8"/>
      <c r="M214" s="8"/>
      <c r="N214" s="8"/>
      <c r="O214" s="8"/>
      <c r="P214" s="8"/>
      <c r="Q214" s="8"/>
      <c r="R214" s="8"/>
      <c r="S214" s="8">
        <f>IF(ISBLANK(G214),1,0)</f>
        <v>1</v>
      </c>
      <c r="T214" s="8">
        <f>IF(ISBLANK(M214),1,0)</f>
        <v>1</v>
      </c>
      <c r="U214" s="8">
        <f>IF(ISBLANK(K214),1,0)</f>
        <v>1</v>
      </c>
      <c r="V214" s="8">
        <f>IF(ISBLANK(Q214),1,0)</f>
        <v>1</v>
      </c>
      <c r="W214" s="28">
        <f t="shared" si="3"/>
        <v>4</v>
      </c>
      <c r="X214" s="8"/>
      <c r="Y214" s="8"/>
    </row>
    <row r="215" spans="1:25" ht="16" hidden="1" x14ac:dyDescent="0.2">
      <c r="A215" s="8" t="s">
        <v>497</v>
      </c>
      <c r="B215" s="8" t="s">
        <v>97</v>
      </c>
      <c r="C215" s="8" t="s">
        <v>23</v>
      </c>
      <c r="D215" s="8" t="s">
        <v>24</v>
      </c>
      <c r="E215" s="8"/>
      <c r="F215" s="8"/>
      <c r="G215" s="8"/>
      <c r="H215" s="8"/>
      <c r="I215" s="8"/>
      <c r="J215" s="8"/>
      <c r="K215" s="8"/>
      <c r="L215" s="8"/>
      <c r="M215" s="8"/>
      <c r="N215" s="8"/>
      <c r="O215" s="8"/>
      <c r="P215" s="8"/>
      <c r="Q215" s="8"/>
      <c r="R215" s="8"/>
      <c r="S215" s="8">
        <f>IF(ISBLANK(G215),1,0)</f>
        <v>1</v>
      </c>
      <c r="T215" s="8">
        <f>IF(ISBLANK(M215),1,0)</f>
        <v>1</v>
      </c>
      <c r="U215" s="8">
        <f>IF(ISBLANK(K215),1,0)</f>
        <v>1</v>
      </c>
      <c r="V215" s="8">
        <f>IF(ISBLANK(Q215),1,0)</f>
        <v>1</v>
      </c>
      <c r="W215" s="28">
        <f t="shared" si="3"/>
        <v>4</v>
      </c>
      <c r="X215" s="8"/>
      <c r="Y215" s="8"/>
    </row>
    <row r="216" spans="1:25" ht="16" hidden="1" x14ac:dyDescent="0.2">
      <c r="A216" s="8" t="s">
        <v>498</v>
      </c>
      <c r="B216" s="8" t="s">
        <v>315</v>
      </c>
      <c r="C216" s="8" t="s">
        <v>23</v>
      </c>
      <c r="D216" s="8" t="s">
        <v>24</v>
      </c>
      <c r="E216" s="8"/>
      <c r="F216" s="8"/>
      <c r="G216" s="8"/>
      <c r="H216" s="8"/>
      <c r="I216" s="8"/>
      <c r="J216" s="8"/>
      <c r="K216" s="8"/>
      <c r="L216" s="8"/>
      <c r="M216" s="8"/>
      <c r="N216" s="8"/>
      <c r="O216" s="8"/>
      <c r="P216" s="8"/>
      <c r="Q216" s="8"/>
      <c r="R216" s="8"/>
      <c r="S216" s="8">
        <f>IF(ISBLANK(G216),1,0)</f>
        <v>1</v>
      </c>
      <c r="T216" s="8">
        <f>IF(ISBLANK(M216),1,0)</f>
        <v>1</v>
      </c>
      <c r="U216" s="8">
        <f>IF(ISBLANK(K216),1,0)</f>
        <v>1</v>
      </c>
      <c r="V216" s="8">
        <f>IF(ISBLANK(Q216),1,0)</f>
        <v>1</v>
      </c>
      <c r="W216" s="28">
        <f t="shared" si="3"/>
        <v>4</v>
      </c>
      <c r="X216" s="8"/>
      <c r="Y216" s="8"/>
    </row>
    <row r="217" spans="1:25" ht="16" hidden="1" x14ac:dyDescent="0.2">
      <c r="A217" s="8" t="s">
        <v>499</v>
      </c>
      <c r="B217" s="8" t="s">
        <v>22</v>
      </c>
      <c r="C217" s="8" t="s">
        <v>23</v>
      </c>
      <c r="D217" s="8" t="s">
        <v>24</v>
      </c>
      <c r="E217" s="8"/>
      <c r="F217" s="8"/>
      <c r="G217" s="8"/>
      <c r="H217" s="8"/>
      <c r="I217" s="8"/>
      <c r="J217" s="8"/>
      <c r="K217" s="8"/>
      <c r="L217" s="8"/>
      <c r="M217" s="8"/>
      <c r="N217" s="8"/>
      <c r="O217" s="8"/>
      <c r="P217" s="8"/>
      <c r="Q217" s="8"/>
      <c r="R217" s="8"/>
      <c r="S217" s="8">
        <f>IF(ISBLANK(G217),1,0)</f>
        <v>1</v>
      </c>
      <c r="T217" s="8">
        <f>IF(ISBLANK(M217),1,0)</f>
        <v>1</v>
      </c>
      <c r="U217" s="8">
        <f>IF(ISBLANK(K217),1,0)</f>
        <v>1</v>
      </c>
      <c r="V217" s="8">
        <f>IF(ISBLANK(Q217),1,0)</f>
        <v>1</v>
      </c>
      <c r="W217" s="28">
        <f t="shared" si="3"/>
        <v>4</v>
      </c>
      <c r="X217" s="8"/>
      <c r="Y217" s="8"/>
    </row>
    <row r="218" spans="1:25" ht="16" hidden="1" x14ac:dyDescent="0.2">
      <c r="A218" s="8" t="s">
        <v>500</v>
      </c>
      <c r="B218" s="8" t="s">
        <v>22</v>
      </c>
      <c r="C218" s="8" t="s">
        <v>23</v>
      </c>
      <c r="D218" s="8" t="s">
        <v>24</v>
      </c>
      <c r="E218" s="8"/>
      <c r="F218" s="8"/>
      <c r="G218" s="8"/>
      <c r="H218" s="8"/>
      <c r="I218" s="8"/>
      <c r="J218" s="8"/>
      <c r="K218" s="8"/>
      <c r="L218" s="8"/>
      <c r="M218" s="8"/>
      <c r="N218" s="8"/>
      <c r="O218" s="8"/>
      <c r="P218" s="8"/>
      <c r="Q218" s="8"/>
      <c r="R218" s="8"/>
      <c r="S218" s="8">
        <f>IF(ISBLANK(G218),1,0)</f>
        <v>1</v>
      </c>
      <c r="T218" s="8">
        <f>IF(ISBLANK(M218),1,0)</f>
        <v>1</v>
      </c>
      <c r="U218" s="8">
        <f>IF(ISBLANK(K218),1,0)</f>
        <v>1</v>
      </c>
      <c r="V218" s="8">
        <f>IF(ISBLANK(Q218),1,0)</f>
        <v>1</v>
      </c>
      <c r="W218" s="28">
        <f t="shared" si="3"/>
        <v>4</v>
      </c>
      <c r="X218" s="8"/>
      <c r="Y218" s="8"/>
    </row>
    <row r="219" spans="1:25" ht="16" hidden="1" x14ac:dyDescent="0.2">
      <c r="A219" s="8" t="s">
        <v>501</v>
      </c>
      <c r="B219" s="8" t="s">
        <v>22</v>
      </c>
      <c r="C219" s="8" t="s">
        <v>23</v>
      </c>
      <c r="D219" s="8" t="s">
        <v>24</v>
      </c>
      <c r="E219" s="8"/>
      <c r="F219" s="8"/>
      <c r="G219" s="8"/>
      <c r="H219" s="8"/>
      <c r="I219" s="8"/>
      <c r="J219" s="8"/>
      <c r="K219" s="8"/>
      <c r="L219" s="8"/>
      <c r="M219" s="8"/>
      <c r="N219" s="8"/>
      <c r="O219" s="8"/>
      <c r="P219" s="8"/>
      <c r="Q219" s="8"/>
      <c r="R219" s="8"/>
      <c r="S219" s="8">
        <f>IF(ISBLANK(G219),1,0)</f>
        <v>1</v>
      </c>
      <c r="T219" s="8">
        <f>IF(ISBLANK(M219),1,0)</f>
        <v>1</v>
      </c>
      <c r="U219" s="8">
        <f>IF(ISBLANK(K219),1,0)</f>
        <v>1</v>
      </c>
      <c r="V219" s="8">
        <f>IF(ISBLANK(Q219),1,0)</f>
        <v>1</v>
      </c>
      <c r="W219" s="28">
        <f t="shared" si="3"/>
        <v>4</v>
      </c>
      <c r="X219" s="8"/>
      <c r="Y219" s="8"/>
    </row>
    <row r="220" spans="1:25" ht="16" hidden="1" x14ac:dyDescent="0.2">
      <c r="A220" s="8" t="s">
        <v>502</v>
      </c>
      <c r="B220" s="8" t="s">
        <v>97</v>
      </c>
      <c r="C220" s="8" t="s">
        <v>23</v>
      </c>
      <c r="D220" s="8" t="s">
        <v>24</v>
      </c>
      <c r="E220" s="8"/>
      <c r="F220" s="8"/>
      <c r="G220" s="8"/>
      <c r="H220" s="8"/>
      <c r="I220" s="8"/>
      <c r="J220" s="8"/>
      <c r="K220" s="8"/>
      <c r="L220" s="8"/>
      <c r="M220" s="8"/>
      <c r="N220" s="8"/>
      <c r="O220" s="8"/>
      <c r="P220" s="8"/>
      <c r="Q220" s="8"/>
      <c r="R220" s="8"/>
      <c r="S220" s="8">
        <f>IF(ISBLANK(G220),1,0)</f>
        <v>1</v>
      </c>
      <c r="T220" s="8">
        <f>IF(ISBLANK(M220),1,0)</f>
        <v>1</v>
      </c>
      <c r="U220" s="8">
        <f>IF(ISBLANK(K220),1,0)</f>
        <v>1</v>
      </c>
      <c r="V220" s="8">
        <f>IF(ISBLANK(Q220),1,0)</f>
        <v>1</v>
      </c>
      <c r="W220" s="28">
        <f t="shared" si="3"/>
        <v>4</v>
      </c>
      <c r="X220" s="8"/>
      <c r="Y220" s="8"/>
    </row>
    <row r="221" spans="1:25" ht="16" hidden="1" x14ac:dyDescent="0.2">
      <c r="A221" s="8" t="s">
        <v>503</v>
      </c>
      <c r="B221" s="8" t="s">
        <v>97</v>
      </c>
      <c r="C221" s="8" t="s">
        <v>23</v>
      </c>
      <c r="D221" s="8" t="s">
        <v>24</v>
      </c>
      <c r="E221" s="8"/>
      <c r="F221" s="8"/>
      <c r="G221" s="8"/>
      <c r="H221" s="8"/>
      <c r="I221" s="8"/>
      <c r="J221" s="8"/>
      <c r="K221" s="8"/>
      <c r="L221" s="8"/>
      <c r="M221" s="8"/>
      <c r="N221" s="8"/>
      <c r="O221" s="8"/>
      <c r="P221" s="8"/>
      <c r="Q221" s="8"/>
      <c r="R221" s="8"/>
      <c r="S221" s="8">
        <f>IF(ISBLANK(G221),1,0)</f>
        <v>1</v>
      </c>
      <c r="T221" s="8">
        <f>IF(ISBLANK(M221),1,0)</f>
        <v>1</v>
      </c>
      <c r="U221" s="8">
        <f>IF(ISBLANK(K221),1,0)</f>
        <v>1</v>
      </c>
      <c r="V221" s="8">
        <f>IF(ISBLANK(Q221),1,0)</f>
        <v>1</v>
      </c>
      <c r="W221" s="28">
        <f t="shared" si="3"/>
        <v>4</v>
      </c>
      <c r="X221" s="8"/>
      <c r="Y221" s="8"/>
    </row>
    <row r="222" spans="1:25" ht="16" hidden="1" x14ac:dyDescent="0.2">
      <c r="A222" s="8" t="s">
        <v>504</v>
      </c>
      <c r="B222" s="8" t="s">
        <v>97</v>
      </c>
      <c r="C222" s="8" t="s">
        <v>23</v>
      </c>
      <c r="D222" s="8" t="s">
        <v>24</v>
      </c>
      <c r="E222" s="8"/>
      <c r="F222" s="8"/>
      <c r="G222" s="8"/>
      <c r="H222" s="8"/>
      <c r="I222" s="8"/>
      <c r="J222" s="8"/>
      <c r="K222" s="8"/>
      <c r="L222" s="8"/>
      <c r="M222" s="8"/>
      <c r="N222" s="8"/>
      <c r="O222" s="8"/>
      <c r="P222" s="8"/>
      <c r="Q222" s="8"/>
      <c r="R222" s="8"/>
      <c r="S222" s="8">
        <f>IF(ISBLANK(G222),1,0)</f>
        <v>1</v>
      </c>
      <c r="T222" s="8">
        <f>IF(ISBLANK(M222),1,0)</f>
        <v>1</v>
      </c>
      <c r="U222" s="8">
        <f>IF(ISBLANK(K222),1,0)</f>
        <v>1</v>
      </c>
      <c r="V222" s="8">
        <f>IF(ISBLANK(Q222),1,0)</f>
        <v>1</v>
      </c>
      <c r="W222" s="28">
        <f t="shared" si="3"/>
        <v>4</v>
      </c>
      <c r="X222" s="8"/>
      <c r="Y222" s="8"/>
    </row>
    <row r="223" spans="1:25" ht="16" hidden="1" x14ac:dyDescent="0.2">
      <c r="A223" s="8" t="s">
        <v>505</v>
      </c>
      <c r="B223" s="8" t="s">
        <v>28</v>
      </c>
      <c r="C223" s="8" t="s">
        <v>23</v>
      </c>
      <c r="D223" s="8" t="s">
        <v>463</v>
      </c>
      <c r="E223" s="8"/>
      <c r="F223" s="8"/>
      <c r="G223" s="8"/>
      <c r="H223" s="8"/>
      <c r="I223" s="8"/>
      <c r="J223" s="8"/>
      <c r="K223" s="8"/>
      <c r="L223" s="8"/>
      <c r="M223" s="8"/>
      <c r="N223" s="8"/>
      <c r="O223" s="8"/>
      <c r="P223" s="8"/>
      <c r="Q223" s="8"/>
      <c r="R223" s="8"/>
      <c r="S223" s="8">
        <f>IF(ISBLANK(G223),1,0)</f>
        <v>1</v>
      </c>
      <c r="T223" s="8">
        <f>IF(ISBLANK(M223),1,0)</f>
        <v>1</v>
      </c>
      <c r="U223" s="8">
        <f>IF(ISBLANK(K223),1,0)</f>
        <v>1</v>
      </c>
      <c r="V223" s="8">
        <f>IF(ISBLANK(Q223),1,0)</f>
        <v>1</v>
      </c>
      <c r="W223" s="28">
        <f t="shared" si="3"/>
        <v>4</v>
      </c>
      <c r="X223" s="8"/>
      <c r="Y223" s="8"/>
    </row>
    <row r="224" spans="1:25" ht="16" x14ac:dyDescent="0.2">
      <c r="A224" s="8" t="s">
        <v>506</v>
      </c>
      <c r="B224" s="8" t="s">
        <v>63</v>
      </c>
      <c r="C224" s="8" t="s">
        <v>23</v>
      </c>
      <c r="D224" s="8" t="s">
        <v>29</v>
      </c>
      <c r="E224" s="8" t="s">
        <v>30</v>
      </c>
      <c r="F224" s="8" t="s">
        <v>118</v>
      </c>
      <c r="G224" s="8" t="s">
        <v>119</v>
      </c>
      <c r="H224" s="8" t="s">
        <v>119</v>
      </c>
      <c r="I224" s="8" t="s">
        <v>33</v>
      </c>
      <c r="J224" s="8" t="s">
        <v>507</v>
      </c>
      <c r="K224" s="8" t="s">
        <v>145</v>
      </c>
      <c r="L224" s="8"/>
      <c r="M224" s="8" t="s">
        <v>48</v>
      </c>
      <c r="N224" s="8" t="s">
        <v>88</v>
      </c>
      <c r="O224" s="8" t="s">
        <v>119</v>
      </c>
      <c r="P224" s="8" t="s">
        <v>118</v>
      </c>
      <c r="Q224" s="8" t="s">
        <v>508</v>
      </c>
      <c r="R224" s="8" t="s">
        <v>70</v>
      </c>
      <c r="S224" s="8">
        <f>IF(ISBLANK(G224),1,0)</f>
        <v>0</v>
      </c>
      <c r="T224" s="8">
        <f>IF(ISBLANK(M224),1,0)</f>
        <v>0</v>
      </c>
      <c r="U224" s="8">
        <f>IF(ISBLANK(K224),1,0)</f>
        <v>0</v>
      </c>
      <c r="V224" s="8">
        <f>IF(ISBLANK(Q224),1,0)</f>
        <v>0</v>
      </c>
      <c r="W224" s="28">
        <f t="shared" si="3"/>
        <v>0</v>
      </c>
      <c r="X224" s="8"/>
      <c r="Y224" s="8"/>
    </row>
    <row r="225" spans="1:25" ht="16" hidden="1" x14ac:dyDescent="0.2">
      <c r="A225" s="8" t="s">
        <v>509</v>
      </c>
      <c r="B225" s="8" t="s">
        <v>28</v>
      </c>
      <c r="C225" s="8" t="s">
        <v>23</v>
      </c>
      <c r="D225" s="8" t="s">
        <v>29</v>
      </c>
      <c r="E225" s="8"/>
      <c r="F225" s="8"/>
      <c r="G225" s="8"/>
      <c r="H225" s="8"/>
      <c r="I225" s="8"/>
      <c r="J225" s="8"/>
      <c r="K225" s="8"/>
      <c r="L225" s="8"/>
      <c r="M225" s="8"/>
      <c r="N225" s="8"/>
      <c r="O225" s="8"/>
      <c r="P225" s="8"/>
      <c r="Q225" s="8"/>
      <c r="R225" s="8"/>
      <c r="S225" s="8">
        <f>IF(ISBLANK(G225),1,0)</f>
        <v>1</v>
      </c>
      <c r="T225" s="8">
        <f>IF(ISBLANK(M225),1,0)</f>
        <v>1</v>
      </c>
      <c r="U225" s="8">
        <f>IF(ISBLANK(K225),1,0)</f>
        <v>1</v>
      </c>
      <c r="V225" s="8">
        <f>IF(ISBLANK(Q225),1,0)</f>
        <v>1</v>
      </c>
      <c r="W225" s="28">
        <f t="shared" si="3"/>
        <v>4</v>
      </c>
      <c r="X225" s="8"/>
      <c r="Y225" s="8"/>
    </row>
    <row r="226" spans="1:25" ht="16" hidden="1" x14ac:dyDescent="0.2">
      <c r="A226" s="8" t="s">
        <v>510</v>
      </c>
      <c r="B226" s="8" t="s">
        <v>28</v>
      </c>
      <c r="C226" s="8" t="s">
        <v>23</v>
      </c>
      <c r="D226" s="8" t="s">
        <v>29</v>
      </c>
      <c r="E226" s="8"/>
      <c r="F226" s="8"/>
      <c r="G226" s="8"/>
      <c r="H226" s="8"/>
      <c r="I226" s="8"/>
      <c r="J226" s="8"/>
      <c r="K226" s="8"/>
      <c r="L226" s="8"/>
      <c r="M226" s="8"/>
      <c r="N226" s="8"/>
      <c r="O226" s="8"/>
      <c r="P226" s="8"/>
      <c r="Q226" s="8"/>
      <c r="R226" s="8"/>
      <c r="S226" s="8">
        <f>IF(ISBLANK(G226),1,0)</f>
        <v>1</v>
      </c>
      <c r="T226" s="8">
        <f>IF(ISBLANK(M226),1,0)</f>
        <v>1</v>
      </c>
      <c r="U226" s="8">
        <f>IF(ISBLANK(K226),1,0)</f>
        <v>1</v>
      </c>
      <c r="V226" s="8">
        <f>IF(ISBLANK(Q226),1,0)</f>
        <v>1</v>
      </c>
      <c r="W226" s="28">
        <f t="shared" si="3"/>
        <v>4</v>
      </c>
      <c r="X226" s="8"/>
      <c r="Y226" s="8"/>
    </row>
    <row r="227" spans="1:25" ht="16" x14ac:dyDescent="0.2">
      <c r="A227" s="8" t="s">
        <v>511</v>
      </c>
      <c r="B227" s="8" t="s">
        <v>28</v>
      </c>
      <c r="C227" s="8" t="s">
        <v>23</v>
      </c>
      <c r="D227" s="8" t="s">
        <v>463</v>
      </c>
      <c r="E227" s="8" t="s">
        <v>54</v>
      </c>
      <c r="F227" s="8" t="s">
        <v>512</v>
      </c>
      <c r="G227" s="8" t="s">
        <v>119</v>
      </c>
      <c r="H227" s="8" t="s">
        <v>119</v>
      </c>
      <c r="I227" s="8" t="s">
        <v>33</v>
      </c>
      <c r="J227" s="8" t="s">
        <v>513</v>
      </c>
      <c r="K227" s="8" t="s">
        <v>34</v>
      </c>
      <c r="L227" s="8"/>
      <c r="M227" s="8" t="s">
        <v>67</v>
      </c>
      <c r="N227" s="8" t="s">
        <v>109</v>
      </c>
      <c r="O227" s="8" t="s">
        <v>119</v>
      </c>
      <c r="P227" s="8" t="s">
        <v>514</v>
      </c>
      <c r="Q227" s="8" t="s">
        <v>515</v>
      </c>
      <c r="R227" s="8" t="s">
        <v>70</v>
      </c>
      <c r="S227" s="8">
        <f>IF(ISBLANK(G227),1,0)</f>
        <v>0</v>
      </c>
      <c r="T227" s="8">
        <f>IF(ISBLANK(M227),1,0)</f>
        <v>0</v>
      </c>
      <c r="U227" s="8">
        <f>IF(ISBLANK(K227),1,0)</f>
        <v>0</v>
      </c>
      <c r="V227" s="8">
        <f>IF(ISBLANK(Q227),1,0)</f>
        <v>0</v>
      </c>
      <c r="W227" s="28">
        <f t="shared" si="3"/>
        <v>0</v>
      </c>
      <c r="X227" s="8"/>
      <c r="Y227" s="8"/>
    </row>
    <row r="228" spans="1:25" ht="16" hidden="1" x14ac:dyDescent="0.2">
      <c r="A228" s="8" t="s">
        <v>516</v>
      </c>
      <c r="B228" s="8" t="s">
        <v>22</v>
      </c>
      <c r="C228" s="8" t="s">
        <v>23</v>
      </c>
      <c r="D228" s="8" t="s">
        <v>24</v>
      </c>
      <c r="E228" s="8"/>
      <c r="F228" s="8"/>
      <c r="G228" s="8"/>
      <c r="H228" s="8"/>
      <c r="I228" s="8"/>
      <c r="J228" s="8"/>
      <c r="K228" s="8"/>
      <c r="L228" s="8"/>
      <c r="M228" s="8"/>
      <c r="N228" s="8"/>
      <c r="O228" s="8"/>
      <c r="P228" s="8"/>
      <c r="Q228" s="8"/>
      <c r="R228" s="8"/>
      <c r="S228" s="8">
        <f>IF(ISBLANK(G228),1,0)</f>
        <v>1</v>
      </c>
      <c r="T228" s="8">
        <f>IF(ISBLANK(M228),1,0)</f>
        <v>1</v>
      </c>
      <c r="U228" s="8">
        <f>IF(ISBLANK(K228),1,0)</f>
        <v>1</v>
      </c>
      <c r="V228" s="8">
        <f>IF(ISBLANK(Q228),1,0)</f>
        <v>1</v>
      </c>
      <c r="W228" s="28">
        <f t="shared" si="3"/>
        <v>4</v>
      </c>
      <c r="X228" s="8"/>
      <c r="Y228" s="8"/>
    </row>
    <row r="229" spans="1:25" ht="16" x14ac:dyDescent="0.2">
      <c r="A229" s="8" t="s">
        <v>517</v>
      </c>
      <c r="B229" s="8" t="s">
        <v>28</v>
      </c>
      <c r="C229" s="8" t="s">
        <v>23</v>
      </c>
      <c r="D229" s="8" t="s">
        <v>29</v>
      </c>
      <c r="E229" s="8" t="s">
        <v>30</v>
      </c>
      <c r="F229" s="8" t="s">
        <v>518</v>
      </c>
      <c r="G229" s="8" t="s">
        <v>119</v>
      </c>
      <c r="H229" s="8" t="s">
        <v>119</v>
      </c>
      <c r="I229" s="8" t="s">
        <v>33</v>
      </c>
      <c r="J229" s="8" t="s">
        <v>519</v>
      </c>
      <c r="K229" s="8" t="s">
        <v>57</v>
      </c>
      <c r="L229" s="8"/>
      <c r="M229" s="8" t="s">
        <v>87</v>
      </c>
      <c r="N229" s="8" t="s">
        <v>88</v>
      </c>
      <c r="O229" s="8" t="s">
        <v>119</v>
      </c>
      <c r="P229" s="8" t="s">
        <v>518</v>
      </c>
      <c r="Q229" s="8" t="s">
        <v>520</v>
      </c>
      <c r="R229" s="8" t="s">
        <v>39</v>
      </c>
      <c r="S229" s="8">
        <f>IF(ISBLANK(G229),1,0)</f>
        <v>0</v>
      </c>
      <c r="T229" s="8">
        <f>IF(ISBLANK(M229),1,0)</f>
        <v>0</v>
      </c>
      <c r="U229" s="8">
        <f>IF(ISBLANK(K229),1,0)</f>
        <v>0</v>
      </c>
      <c r="V229" s="8">
        <f>IF(ISBLANK(Q229),1,0)</f>
        <v>0</v>
      </c>
      <c r="W229" s="28">
        <f t="shared" si="3"/>
        <v>0</v>
      </c>
      <c r="X229" s="8"/>
      <c r="Y229" s="8"/>
    </row>
    <row r="230" spans="1:25" ht="16" x14ac:dyDescent="0.2">
      <c r="A230" s="8" t="s">
        <v>521</v>
      </c>
      <c r="B230" s="8" t="s">
        <v>28</v>
      </c>
      <c r="C230" s="8" t="s">
        <v>23</v>
      </c>
      <c r="D230" s="8" t="s">
        <v>29</v>
      </c>
      <c r="E230" s="8" t="s">
        <v>54</v>
      </c>
      <c r="F230" s="8" t="s">
        <v>522</v>
      </c>
      <c r="G230" s="8" t="s">
        <v>119</v>
      </c>
      <c r="H230" s="8" t="s">
        <v>119</v>
      </c>
      <c r="I230" s="8" t="s">
        <v>33</v>
      </c>
      <c r="J230" s="8" t="s">
        <v>523</v>
      </c>
      <c r="K230" s="8" t="s">
        <v>57</v>
      </c>
      <c r="L230" s="8"/>
      <c r="M230" s="8" t="s">
        <v>108</v>
      </c>
      <c r="N230" s="8" t="s">
        <v>58</v>
      </c>
      <c r="O230" s="8" t="s">
        <v>119</v>
      </c>
      <c r="P230" s="8" t="s">
        <v>522</v>
      </c>
      <c r="Q230" s="8" t="s">
        <v>524</v>
      </c>
      <c r="R230" s="8" t="s">
        <v>61</v>
      </c>
      <c r="S230" s="8">
        <f>IF(ISBLANK(G230),1,0)</f>
        <v>0</v>
      </c>
      <c r="T230" s="8">
        <f>IF(ISBLANK(M230),1,0)</f>
        <v>0</v>
      </c>
      <c r="U230" s="8">
        <f>IF(ISBLANK(K230),1,0)</f>
        <v>0</v>
      </c>
      <c r="V230" s="8">
        <f>IF(ISBLANK(Q230),1,0)</f>
        <v>0</v>
      </c>
      <c r="W230" s="28">
        <f t="shared" si="3"/>
        <v>0</v>
      </c>
      <c r="X230" s="8"/>
      <c r="Y230" s="8"/>
    </row>
    <row r="231" spans="1:25" ht="16" hidden="1" x14ac:dyDescent="0.2">
      <c r="A231" s="8" t="s">
        <v>525</v>
      </c>
      <c r="B231" s="8" t="s">
        <v>28</v>
      </c>
      <c r="C231" s="8" t="s">
        <v>23</v>
      </c>
      <c r="D231" s="8" t="s">
        <v>29</v>
      </c>
      <c r="E231" s="8"/>
      <c r="F231" s="8"/>
      <c r="G231" s="8"/>
      <c r="H231" s="8"/>
      <c r="I231" s="8"/>
      <c r="J231" s="8"/>
      <c r="K231" s="8"/>
      <c r="L231" s="8"/>
      <c r="M231" s="8"/>
      <c r="N231" s="8"/>
      <c r="O231" s="8"/>
      <c r="P231" s="8"/>
      <c r="Q231" s="8"/>
      <c r="R231" s="8"/>
      <c r="S231" s="8">
        <f>IF(ISBLANK(G231),1,0)</f>
        <v>1</v>
      </c>
      <c r="T231" s="8">
        <f>IF(ISBLANK(M231),1,0)</f>
        <v>1</v>
      </c>
      <c r="U231" s="8">
        <f>IF(ISBLANK(K231),1,0)</f>
        <v>1</v>
      </c>
      <c r="V231" s="8">
        <f>IF(ISBLANK(Q231),1,0)</f>
        <v>1</v>
      </c>
      <c r="W231" s="28">
        <f t="shared" si="3"/>
        <v>4</v>
      </c>
      <c r="X231" s="8"/>
      <c r="Y231" s="8"/>
    </row>
    <row r="232" spans="1:25" ht="16" hidden="1" x14ac:dyDescent="0.2">
      <c r="A232" s="8" t="s">
        <v>526</v>
      </c>
      <c r="B232" s="8" t="s">
        <v>97</v>
      </c>
      <c r="C232" s="8" t="s">
        <v>23</v>
      </c>
      <c r="D232" s="8" t="s">
        <v>24</v>
      </c>
      <c r="E232" s="8"/>
      <c r="F232" s="8"/>
      <c r="G232" s="8"/>
      <c r="H232" s="8"/>
      <c r="I232" s="8"/>
      <c r="J232" s="8"/>
      <c r="K232" s="8"/>
      <c r="L232" s="8"/>
      <c r="M232" s="8"/>
      <c r="N232" s="8"/>
      <c r="O232" s="8"/>
      <c r="P232" s="8"/>
      <c r="Q232" s="8"/>
      <c r="R232" s="8"/>
      <c r="S232" s="8">
        <f>IF(ISBLANK(G232),1,0)</f>
        <v>1</v>
      </c>
      <c r="T232" s="8">
        <f>IF(ISBLANK(M232),1,0)</f>
        <v>1</v>
      </c>
      <c r="U232" s="8">
        <f>IF(ISBLANK(K232),1,0)</f>
        <v>1</v>
      </c>
      <c r="V232" s="8">
        <f>IF(ISBLANK(Q232),1,0)</f>
        <v>1</v>
      </c>
      <c r="W232" s="28">
        <f t="shared" si="3"/>
        <v>4</v>
      </c>
      <c r="X232" s="8"/>
      <c r="Y232" s="8"/>
    </row>
    <row r="233" spans="1:25" ht="16" hidden="1" x14ac:dyDescent="0.2">
      <c r="A233" s="8" t="s">
        <v>527</v>
      </c>
      <c r="B233" s="8" t="s">
        <v>28</v>
      </c>
      <c r="C233" s="8" t="s">
        <v>23</v>
      </c>
      <c r="D233" s="8" t="s">
        <v>29</v>
      </c>
      <c r="E233" s="8" t="s">
        <v>30</v>
      </c>
      <c r="F233" s="8"/>
      <c r="G233" s="8"/>
      <c r="H233" s="8"/>
      <c r="I233" s="8" t="s">
        <v>33</v>
      </c>
      <c r="J233" s="8"/>
      <c r="K233" s="8"/>
      <c r="L233" s="8"/>
      <c r="M233" s="8"/>
      <c r="N233" s="8"/>
      <c r="O233" s="8" t="s">
        <v>350</v>
      </c>
      <c r="P233" s="8" t="s">
        <v>528</v>
      </c>
      <c r="Q233" s="8" t="s">
        <v>529</v>
      </c>
      <c r="R233" s="8"/>
      <c r="S233" s="8">
        <f>IF(ISBLANK(G233),1,0)</f>
        <v>1</v>
      </c>
      <c r="T233" s="8">
        <f>IF(ISBLANK(M233),1,0)</f>
        <v>1</v>
      </c>
      <c r="U233" s="8">
        <f>IF(ISBLANK(K233),1,0)</f>
        <v>1</v>
      </c>
      <c r="V233" s="8">
        <f>IF(ISBLANK(Q233),1,0)</f>
        <v>0</v>
      </c>
      <c r="W233" s="28">
        <f t="shared" si="3"/>
        <v>3</v>
      </c>
      <c r="X233" s="8"/>
      <c r="Y233" s="8"/>
    </row>
    <row r="234" spans="1:25" ht="16" x14ac:dyDescent="0.2">
      <c r="A234" s="8" t="s">
        <v>530</v>
      </c>
      <c r="B234" s="8" t="s">
        <v>63</v>
      </c>
      <c r="C234" s="8" t="s">
        <v>23</v>
      </c>
      <c r="D234" s="8" t="s">
        <v>29</v>
      </c>
      <c r="E234" s="8" t="s">
        <v>30</v>
      </c>
      <c r="F234" s="8" t="s">
        <v>427</v>
      </c>
      <c r="G234" s="8" t="s">
        <v>163</v>
      </c>
      <c r="H234" s="8" t="s">
        <v>163</v>
      </c>
      <c r="I234" s="8" t="s">
        <v>33</v>
      </c>
      <c r="J234" s="8" t="s">
        <v>531</v>
      </c>
      <c r="K234" s="8" t="s">
        <v>145</v>
      </c>
      <c r="L234" s="8"/>
      <c r="M234" s="8" t="s">
        <v>108</v>
      </c>
      <c r="N234" s="8" t="s">
        <v>88</v>
      </c>
      <c r="O234" s="8" t="s">
        <v>163</v>
      </c>
      <c r="P234" s="8" t="s">
        <v>532</v>
      </c>
      <c r="Q234" s="8" t="s">
        <v>533</v>
      </c>
      <c r="R234" s="8" t="s">
        <v>61</v>
      </c>
      <c r="S234" s="8">
        <f>IF(ISBLANK(G234),1,0)</f>
        <v>0</v>
      </c>
      <c r="T234" s="8">
        <f>IF(ISBLANK(M234),1,0)</f>
        <v>0</v>
      </c>
      <c r="U234" s="8">
        <f>IF(ISBLANK(K234),1,0)</f>
        <v>0</v>
      </c>
      <c r="V234" s="8">
        <f>IF(ISBLANK(Q234),1,0)</f>
        <v>0</v>
      </c>
      <c r="W234" s="28">
        <f t="shared" si="3"/>
        <v>0</v>
      </c>
      <c r="X234" s="8"/>
      <c r="Y234" s="8"/>
    </row>
    <row r="235" spans="1:25" ht="16" x14ac:dyDescent="0.2">
      <c r="A235" s="8" t="s">
        <v>534</v>
      </c>
      <c r="B235" s="8" t="s">
        <v>28</v>
      </c>
      <c r="C235" s="8" t="s">
        <v>23</v>
      </c>
      <c r="D235" s="8" t="s">
        <v>29</v>
      </c>
      <c r="E235" s="8" t="s">
        <v>54</v>
      </c>
      <c r="F235" s="8" t="s">
        <v>535</v>
      </c>
      <c r="G235" s="8" t="s">
        <v>86</v>
      </c>
      <c r="H235" s="8" t="s">
        <v>119</v>
      </c>
      <c r="I235" s="8" t="s">
        <v>33</v>
      </c>
      <c r="J235" s="8" t="s">
        <v>536</v>
      </c>
      <c r="K235" s="8" t="s">
        <v>145</v>
      </c>
      <c r="L235" s="8"/>
      <c r="M235" s="8" t="s">
        <v>108</v>
      </c>
      <c r="N235" s="8" t="s">
        <v>88</v>
      </c>
      <c r="O235" s="8" t="s">
        <v>86</v>
      </c>
      <c r="P235" s="8" t="s">
        <v>537</v>
      </c>
      <c r="Q235" s="8" t="s">
        <v>538</v>
      </c>
      <c r="R235" s="8" t="s">
        <v>39</v>
      </c>
      <c r="S235" s="8">
        <f>IF(ISBLANK(G235),1,0)</f>
        <v>0</v>
      </c>
      <c r="T235" s="8">
        <f>IF(ISBLANK(M235),1,0)</f>
        <v>0</v>
      </c>
      <c r="U235" s="8">
        <f>IF(ISBLANK(K235),1,0)</f>
        <v>0</v>
      </c>
      <c r="V235" s="8">
        <f>IF(ISBLANK(Q235),1,0)</f>
        <v>0</v>
      </c>
      <c r="W235" s="28">
        <f t="shared" si="3"/>
        <v>0</v>
      </c>
      <c r="X235" s="8"/>
      <c r="Y235" s="8"/>
    </row>
    <row r="236" spans="1:25" ht="16" hidden="1" x14ac:dyDescent="0.2">
      <c r="A236" s="8" t="s">
        <v>539</v>
      </c>
      <c r="B236" s="8" t="s">
        <v>28</v>
      </c>
      <c r="C236" s="8" t="s">
        <v>23</v>
      </c>
      <c r="D236" s="8" t="s">
        <v>29</v>
      </c>
      <c r="E236" s="8"/>
      <c r="F236" s="8"/>
      <c r="G236" s="8"/>
      <c r="H236" s="8"/>
      <c r="I236" s="8"/>
      <c r="J236" s="8"/>
      <c r="K236" s="8"/>
      <c r="L236" s="8"/>
      <c r="M236" s="8"/>
      <c r="N236" s="8"/>
      <c r="O236" s="8"/>
      <c r="P236" s="8"/>
      <c r="Q236" s="8"/>
      <c r="R236" s="8"/>
      <c r="S236" s="8">
        <f>IF(ISBLANK(G236),1,0)</f>
        <v>1</v>
      </c>
      <c r="T236" s="8">
        <f>IF(ISBLANK(M236),1,0)</f>
        <v>1</v>
      </c>
      <c r="U236" s="8">
        <f>IF(ISBLANK(K236),1,0)</f>
        <v>1</v>
      </c>
      <c r="V236" s="8">
        <f>IF(ISBLANK(Q236),1,0)</f>
        <v>1</v>
      </c>
      <c r="W236" s="28">
        <f t="shared" si="3"/>
        <v>4</v>
      </c>
      <c r="X236" s="8"/>
      <c r="Y236" s="8"/>
    </row>
    <row r="237" spans="1:25" ht="16" hidden="1" x14ac:dyDescent="0.2">
      <c r="A237" s="8" t="s">
        <v>540</v>
      </c>
      <c r="B237" s="8" t="s">
        <v>28</v>
      </c>
      <c r="C237" s="8" t="s">
        <v>23</v>
      </c>
      <c r="D237" s="8" t="s">
        <v>29</v>
      </c>
      <c r="E237" s="8"/>
      <c r="F237" s="8"/>
      <c r="G237" s="8"/>
      <c r="H237" s="8"/>
      <c r="I237" s="8"/>
      <c r="J237" s="8"/>
      <c r="K237" s="8"/>
      <c r="L237" s="8"/>
      <c r="M237" s="8"/>
      <c r="N237" s="8"/>
      <c r="O237" s="8"/>
      <c r="P237" s="8"/>
      <c r="Q237" s="8"/>
      <c r="R237" s="8"/>
      <c r="S237" s="8">
        <f>IF(ISBLANK(G237),1,0)</f>
        <v>1</v>
      </c>
      <c r="T237" s="8">
        <f>IF(ISBLANK(M237),1,0)</f>
        <v>1</v>
      </c>
      <c r="U237" s="8">
        <f>IF(ISBLANK(K237),1,0)</f>
        <v>1</v>
      </c>
      <c r="V237" s="8">
        <f>IF(ISBLANK(Q237),1,0)</f>
        <v>1</v>
      </c>
      <c r="W237" s="28">
        <f t="shared" si="3"/>
        <v>4</v>
      </c>
      <c r="X237" s="8"/>
      <c r="Y237" s="8"/>
    </row>
    <row r="238" spans="1:25" ht="16" x14ac:dyDescent="0.2">
      <c r="A238" s="8" t="s">
        <v>541</v>
      </c>
      <c r="B238" s="8" t="s">
        <v>63</v>
      </c>
      <c r="C238" s="8" t="s">
        <v>23</v>
      </c>
      <c r="D238" s="8" t="s">
        <v>29</v>
      </c>
      <c r="E238" s="8" t="s">
        <v>54</v>
      </c>
      <c r="F238" s="8" t="s">
        <v>512</v>
      </c>
      <c r="G238" s="8" t="s">
        <v>119</v>
      </c>
      <c r="H238" s="8" t="s">
        <v>119</v>
      </c>
      <c r="I238" s="8" t="s">
        <v>33</v>
      </c>
      <c r="J238" s="8" t="s">
        <v>513</v>
      </c>
      <c r="K238" s="8" t="s">
        <v>78</v>
      </c>
      <c r="L238" s="8"/>
      <c r="M238" s="8" t="s">
        <v>48</v>
      </c>
      <c r="N238" s="7" t="s">
        <v>164</v>
      </c>
      <c r="O238" s="8" t="s">
        <v>119</v>
      </c>
      <c r="P238" s="8" t="s">
        <v>514</v>
      </c>
      <c r="Q238" s="8" t="s">
        <v>515</v>
      </c>
      <c r="R238" s="8" t="s">
        <v>70</v>
      </c>
      <c r="S238" s="8">
        <f>IF(ISBLANK(G238),1,0)</f>
        <v>0</v>
      </c>
      <c r="T238" s="8">
        <f>IF(ISBLANK(M238),1,0)</f>
        <v>0</v>
      </c>
      <c r="U238" s="8">
        <f>IF(ISBLANK(K238),1,0)</f>
        <v>0</v>
      </c>
      <c r="V238" s="8">
        <f>IF(ISBLANK(Q238),1,0)</f>
        <v>0</v>
      </c>
      <c r="W238" s="28">
        <f t="shared" si="3"/>
        <v>0</v>
      </c>
      <c r="X238" s="8"/>
      <c r="Y238" s="8"/>
    </row>
    <row r="239" spans="1:25" ht="16" x14ac:dyDescent="0.2">
      <c r="A239" s="8" t="s">
        <v>542</v>
      </c>
      <c r="B239" s="8" t="s">
        <v>28</v>
      </c>
      <c r="C239" s="8" t="s">
        <v>23</v>
      </c>
      <c r="D239" s="8" t="s">
        <v>29</v>
      </c>
      <c r="E239" s="8" t="s">
        <v>30</v>
      </c>
      <c r="F239" s="8" t="s">
        <v>179</v>
      </c>
      <c r="G239" s="8" t="s">
        <v>163</v>
      </c>
      <c r="H239" s="8" t="s">
        <v>163</v>
      </c>
      <c r="I239" s="8" t="s">
        <v>33</v>
      </c>
      <c r="J239" s="8" t="s">
        <v>543</v>
      </c>
      <c r="K239" s="8" t="s">
        <v>57</v>
      </c>
      <c r="L239" s="8"/>
      <c r="M239" s="8" t="s">
        <v>48</v>
      </c>
      <c r="N239" s="8" t="s">
        <v>36</v>
      </c>
      <c r="O239" s="8" t="s">
        <v>163</v>
      </c>
      <c r="P239" s="8" t="s">
        <v>179</v>
      </c>
      <c r="Q239" s="8" t="s">
        <v>544</v>
      </c>
      <c r="R239" s="8" t="s">
        <v>70</v>
      </c>
      <c r="S239" s="8">
        <f>IF(ISBLANK(G239),1,0)</f>
        <v>0</v>
      </c>
      <c r="T239" s="8">
        <f>IF(ISBLANK(M239),1,0)</f>
        <v>0</v>
      </c>
      <c r="U239" s="8">
        <f>IF(ISBLANK(K239),1,0)</f>
        <v>0</v>
      </c>
      <c r="V239" s="8">
        <f>IF(ISBLANK(Q239),1,0)</f>
        <v>0</v>
      </c>
      <c r="W239" s="28">
        <f t="shared" si="3"/>
        <v>0</v>
      </c>
      <c r="X239" s="8"/>
      <c r="Y239" s="8"/>
    </row>
    <row r="240" spans="1:25" ht="16" hidden="1" x14ac:dyDescent="0.2">
      <c r="A240" s="8" t="s">
        <v>545</v>
      </c>
      <c r="B240" s="8" t="s">
        <v>28</v>
      </c>
      <c r="C240" s="8" t="s">
        <v>23</v>
      </c>
      <c r="D240" s="8" t="s">
        <v>29</v>
      </c>
      <c r="E240" s="8"/>
      <c r="F240" s="8"/>
      <c r="G240" s="8"/>
      <c r="H240" s="8"/>
      <c r="I240" s="8"/>
      <c r="J240" s="8"/>
      <c r="K240" s="8"/>
      <c r="L240" s="8"/>
      <c r="M240" s="8"/>
      <c r="N240" s="8"/>
      <c r="O240" s="8"/>
      <c r="P240" s="8"/>
      <c r="Q240" s="8"/>
      <c r="R240" s="8"/>
      <c r="S240" s="8">
        <f>IF(ISBLANK(G240),1,0)</f>
        <v>1</v>
      </c>
      <c r="T240" s="8">
        <f>IF(ISBLANK(M240),1,0)</f>
        <v>1</v>
      </c>
      <c r="U240" s="8">
        <f>IF(ISBLANK(K240),1,0)</f>
        <v>1</v>
      </c>
      <c r="V240" s="8">
        <f>IF(ISBLANK(Q240),1,0)</f>
        <v>1</v>
      </c>
      <c r="W240" s="28">
        <f t="shared" si="3"/>
        <v>4</v>
      </c>
      <c r="X240" s="8"/>
      <c r="Y240" s="8"/>
    </row>
    <row r="241" spans="1:25" ht="16" x14ac:dyDescent="0.2">
      <c r="A241" s="8" t="s">
        <v>546</v>
      </c>
      <c r="B241" s="8" t="s">
        <v>28</v>
      </c>
      <c r="C241" s="8" t="s">
        <v>23</v>
      </c>
      <c r="D241" s="8" t="s">
        <v>29</v>
      </c>
      <c r="E241" s="8" t="s">
        <v>30</v>
      </c>
      <c r="F241" s="8" t="s">
        <v>349</v>
      </c>
      <c r="G241" s="8" t="s">
        <v>350</v>
      </c>
      <c r="H241" s="8" t="s">
        <v>350</v>
      </c>
      <c r="I241" s="8" t="s">
        <v>33</v>
      </c>
      <c r="J241" s="8" t="s">
        <v>547</v>
      </c>
      <c r="K241" s="8" t="s">
        <v>145</v>
      </c>
      <c r="L241" s="8"/>
      <c r="M241" s="8" t="s">
        <v>87</v>
      </c>
      <c r="N241" s="7" t="s">
        <v>164</v>
      </c>
      <c r="O241" s="8" t="s">
        <v>350</v>
      </c>
      <c r="P241" s="8" t="s">
        <v>349</v>
      </c>
      <c r="Q241" s="8" t="s">
        <v>548</v>
      </c>
      <c r="R241" s="8" t="s">
        <v>70</v>
      </c>
      <c r="S241" s="8">
        <f>IF(ISBLANK(G241),1,0)</f>
        <v>0</v>
      </c>
      <c r="T241" s="8">
        <f>IF(ISBLANK(M241),1,0)</f>
        <v>0</v>
      </c>
      <c r="U241" s="8">
        <f>IF(ISBLANK(K241),1,0)</f>
        <v>0</v>
      </c>
      <c r="V241" s="8">
        <f>IF(ISBLANK(Q241),1,0)</f>
        <v>0</v>
      </c>
      <c r="W241" s="28">
        <f t="shared" si="3"/>
        <v>0</v>
      </c>
      <c r="X241" s="8"/>
      <c r="Y241" s="8"/>
    </row>
    <row r="242" spans="1:25" ht="16" hidden="1" x14ac:dyDescent="0.2">
      <c r="A242" s="8" t="s">
        <v>549</v>
      </c>
      <c r="B242" s="8" t="s">
        <v>97</v>
      </c>
      <c r="C242" s="8" t="s">
        <v>23</v>
      </c>
      <c r="D242" s="8" t="s">
        <v>24</v>
      </c>
      <c r="E242" s="8"/>
      <c r="F242" s="8"/>
      <c r="G242" s="8"/>
      <c r="H242" s="8"/>
      <c r="I242" s="8"/>
      <c r="J242" s="8"/>
      <c r="K242" s="8"/>
      <c r="L242" s="8"/>
      <c r="M242" s="8"/>
      <c r="N242" s="8"/>
      <c r="O242" s="8"/>
      <c r="P242" s="8"/>
      <c r="Q242" s="8"/>
      <c r="R242" s="8"/>
      <c r="S242" s="8">
        <f>IF(ISBLANK(G242),1,0)</f>
        <v>1</v>
      </c>
      <c r="T242" s="8">
        <f>IF(ISBLANK(M242),1,0)</f>
        <v>1</v>
      </c>
      <c r="U242" s="8">
        <f>IF(ISBLANK(K242),1,0)</f>
        <v>1</v>
      </c>
      <c r="V242" s="8">
        <f>IF(ISBLANK(Q242),1,0)</f>
        <v>1</v>
      </c>
      <c r="W242" s="28">
        <f t="shared" si="3"/>
        <v>4</v>
      </c>
      <c r="X242" s="8"/>
      <c r="Y242" s="8"/>
    </row>
    <row r="243" spans="1:25" ht="16" hidden="1" x14ac:dyDescent="0.2">
      <c r="A243" s="8" t="s">
        <v>550</v>
      </c>
      <c r="B243" s="8" t="s">
        <v>22</v>
      </c>
      <c r="C243" s="8" t="s">
        <v>23</v>
      </c>
      <c r="D243" s="8" t="s">
        <v>24</v>
      </c>
      <c r="E243" s="8"/>
      <c r="F243" s="8"/>
      <c r="G243" s="8"/>
      <c r="H243" s="8"/>
      <c r="I243" s="8"/>
      <c r="J243" s="8"/>
      <c r="K243" s="8"/>
      <c r="L243" s="8"/>
      <c r="M243" s="8"/>
      <c r="N243" s="8"/>
      <c r="O243" s="8"/>
      <c r="P243" s="8"/>
      <c r="Q243" s="8"/>
      <c r="R243" s="8"/>
      <c r="S243" s="8">
        <f>IF(ISBLANK(G243),1,0)</f>
        <v>1</v>
      </c>
      <c r="T243" s="8">
        <f>IF(ISBLANK(M243),1,0)</f>
        <v>1</v>
      </c>
      <c r="U243" s="8">
        <f>IF(ISBLANK(K243),1,0)</f>
        <v>1</v>
      </c>
      <c r="V243" s="8">
        <f>IF(ISBLANK(Q243),1,0)</f>
        <v>1</v>
      </c>
      <c r="W243" s="28">
        <f t="shared" si="3"/>
        <v>4</v>
      </c>
      <c r="X243" s="8"/>
      <c r="Y243" s="8"/>
    </row>
    <row r="244" spans="1:25" ht="16" x14ac:dyDescent="0.2">
      <c r="A244" s="8" t="s">
        <v>551</v>
      </c>
      <c r="B244" s="8" t="s">
        <v>28</v>
      </c>
      <c r="C244" s="8" t="s">
        <v>23</v>
      </c>
      <c r="D244" s="8" t="s">
        <v>29</v>
      </c>
      <c r="E244" s="8" t="s">
        <v>30</v>
      </c>
      <c r="F244" s="8" t="s">
        <v>118</v>
      </c>
      <c r="G244" s="8" t="s">
        <v>119</v>
      </c>
      <c r="H244" s="8" t="s">
        <v>119</v>
      </c>
      <c r="I244" s="8" t="s">
        <v>33</v>
      </c>
      <c r="J244" s="8" t="s">
        <v>552</v>
      </c>
      <c r="K244" s="8" t="s">
        <v>57</v>
      </c>
      <c r="L244" s="8"/>
      <c r="M244" s="8" t="s">
        <v>48</v>
      </c>
      <c r="N244" s="8" t="s">
        <v>36</v>
      </c>
      <c r="O244" s="8" t="s">
        <v>119</v>
      </c>
      <c r="P244" s="8" t="s">
        <v>553</v>
      </c>
      <c r="Q244" s="8" t="s">
        <v>554</v>
      </c>
      <c r="R244" s="8" t="s">
        <v>70</v>
      </c>
      <c r="S244" s="8">
        <f>IF(ISBLANK(G244),1,0)</f>
        <v>0</v>
      </c>
      <c r="T244" s="8">
        <f>IF(ISBLANK(M244),1,0)</f>
        <v>0</v>
      </c>
      <c r="U244" s="8">
        <f>IF(ISBLANK(K244),1,0)</f>
        <v>0</v>
      </c>
      <c r="V244" s="8">
        <f>IF(ISBLANK(Q244),1,0)</f>
        <v>0</v>
      </c>
      <c r="W244" s="28">
        <f t="shared" si="3"/>
        <v>0</v>
      </c>
      <c r="X244" s="8"/>
      <c r="Y244" s="8"/>
    </row>
    <row r="245" spans="1:25" ht="16" hidden="1" x14ac:dyDescent="0.2">
      <c r="A245" s="8" t="s">
        <v>555</v>
      </c>
      <c r="B245" s="8" t="s">
        <v>22</v>
      </c>
      <c r="C245" s="8" t="s">
        <v>23</v>
      </c>
      <c r="D245" s="8" t="s">
        <v>24</v>
      </c>
      <c r="E245" s="8"/>
      <c r="F245" s="8"/>
      <c r="G245" s="8"/>
      <c r="H245" s="8"/>
      <c r="I245" s="8"/>
      <c r="J245" s="8"/>
      <c r="K245" s="8"/>
      <c r="L245" s="8"/>
      <c r="M245" s="8"/>
      <c r="N245" s="8"/>
      <c r="O245" s="8"/>
      <c r="P245" s="8"/>
      <c r="Q245" s="8"/>
      <c r="R245" s="8"/>
      <c r="S245" s="8">
        <f>IF(ISBLANK(G245),1,0)</f>
        <v>1</v>
      </c>
      <c r="T245" s="8">
        <f>IF(ISBLANK(M245),1,0)</f>
        <v>1</v>
      </c>
      <c r="U245" s="8">
        <f>IF(ISBLANK(K245),1,0)</f>
        <v>1</v>
      </c>
      <c r="V245" s="8">
        <f>IF(ISBLANK(Q245),1,0)</f>
        <v>1</v>
      </c>
      <c r="W245" s="28">
        <f t="shared" si="3"/>
        <v>4</v>
      </c>
      <c r="X245" s="8"/>
      <c r="Y245" s="8"/>
    </row>
    <row r="246" spans="1:25" ht="16" hidden="1" x14ac:dyDescent="0.2">
      <c r="A246" s="8" t="s">
        <v>556</v>
      </c>
      <c r="B246" s="8" t="s">
        <v>22</v>
      </c>
      <c r="C246" s="8" t="s">
        <v>23</v>
      </c>
      <c r="D246" s="8" t="s">
        <v>24</v>
      </c>
      <c r="E246" s="8"/>
      <c r="F246" s="8"/>
      <c r="G246" s="8"/>
      <c r="H246" s="8"/>
      <c r="I246" s="8"/>
      <c r="J246" s="8"/>
      <c r="K246" s="8"/>
      <c r="L246" s="8"/>
      <c r="M246" s="8"/>
      <c r="N246" s="8"/>
      <c r="O246" s="8"/>
      <c r="P246" s="8"/>
      <c r="Q246" s="8"/>
      <c r="R246" s="8"/>
      <c r="S246" s="8">
        <f>IF(ISBLANK(G246),1,0)</f>
        <v>1</v>
      </c>
      <c r="T246" s="8">
        <f>IF(ISBLANK(M246),1,0)</f>
        <v>1</v>
      </c>
      <c r="U246" s="8">
        <f>IF(ISBLANK(K246),1,0)</f>
        <v>1</v>
      </c>
      <c r="V246" s="8">
        <f>IF(ISBLANK(Q246),1,0)</f>
        <v>1</v>
      </c>
      <c r="W246" s="28">
        <f t="shared" si="3"/>
        <v>4</v>
      </c>
      <c r="X246" s="8"/>
      <c r="Y246" s="8"/>
    </row>
    <row r="247" spans="1:25" ht="16" hidden="1" x14ac:dyDescent="0.2">
      <c r="A247" s="8" t="s">
        <v>557</v>
      </c>
      <c r="B247" s="8" t="s">
        <v>28</v>
      </c>
      <c r="C247" s="8" t="s">
        <v>23</v>
      </c>
      <c r="D247" s="8" t="s">
        <v>29</v>
      </c>
      <c r="E247" s="8"/>
      <c r="F247" s="8"/>
      <c r="G247" s="8"/>
      <c r="H247" s="8"/>
      <c r="I247" s="8"/>
      <c r="J247" s="8"/>
      <c r="K247" s="8"/>
      <c r="L247" s="8"/>
      <c r="M247" s="8"/>
      <c r="N247" s="8"/>
      <c r="O247" s="8"/>
      <c r="P247" s="8"/>
      <c r="Q247" s="8"/>
      <c r="R247" s="8"/>
      <c r="S247" s="8">
        <f>IF(ISBLANK(G247),1,0)</f>
        <v>1</v>
      </c>
      <c r="T247" s="8">
        <f>IF(ISBLANK(M247),1,0)</f>
        <v>1</v>
      </c>
      <c r="U247" s="8">
        <f>IF(ISBLANK(K247),1,0)</f>
        <v>1</v>
      </c>
      <c r="V247" s="8">
        <f>IF(ISBLANK(Q247),1,0)</f>
        <v>1</v>
      </c>
      <c r="W247" s="28">
        <f t="shared" si="3"/>
        <v>4</v>
      </c>
      <c r="X247" s="8"/>
      <c r="Y247" s="8"/>
    </row>
    <row r="248" spans="1:25" ht="16" x14ac:dyDescent="0.2">
      <c r="A248" s="8" t="s">
        <v>558</v>
      </c>
      <c r="B248" s="8" t="s">
        <v>28</v>
      </c>
      <c r="C248" s="8" t="s">
        <v>23</v>
      </c>
      <c r="D248" s="8" t="s">
        <v>29</v>
      </c>
      <c r="E248" s="8" t="s">
        <v>54</v>
      </c>
      <c r="F248" s="8" t="s">
        <v>179</v>
      </c>
      <c r="G248" s="8" t="s">
        <v>163</v>
      </c>
      <c r="H248" s="8" t="s">
        <v>163</v>
      </c>
      <c r="I248" s="8" t="s">
        <v>33</v>
      </c>
      <c r="J248" s="8" t="s">
        <v>559</v>
      </c>
      <c r="K248" s="8" t="s">
        <v>146</v>
      </c>
      <c r="L248" s="8" t="s">
        <v>560</v>
      </c>
      <c r="M248" s="8" t="s">
        <v>146</v>
      </c>
      <c r="N248" s="8" t="s">
        <v>58</v>
      </c>
      <c r="O248" s="8" t="s">
        <v>163</v>
      </c>
      <c r="P248" s="8" t="s">
        <v>562</v>
      </c>
      <c r="Q248" s="8" t="s">
        <v>563</v>
      </c>
      <c r="R248" s="8" t="s">
        <v>61</v>
      </c>
      <c r="S248" s="8">
        <f>IF(ISBLANK(G248),1,0)</f>
        <v>0</v>
      </c>
      <c r="T248" s="8">
        <f>IF(ISBLANK(M248),1,0)</f>
        <v>0</v>
      </c>
      <c r="U248" s="8">
        <f>IF(ISBLANK(K248),1,0)</f>
        <v>0</v>
      </c>
      <c r="V248" s="8">
        <f>IF(ISBLANK(Q248),1,0)</f>
        <v>0</v>
      </c>
      <c r="W248" s="28">
        <f t="shared" si="3"/>
        <v>0</v>
      </c>
      <c r="X248" s="8"/>
      <c r="Y248" s="8"/>
    </row>
    <row r="249" spans="1:25" ht="16" hidden="1" x14ac:dyDescent="0.2">
      <c r="A249" s="8" t="s">
        <v>564</v>
      </c>
      <c r="B249" s="8" t="s">
        <v>28</v>
      </c>
      <c r="C249" s="8" t="s">
        <v>23</v>
      </c>
      <c r="D249" s="8" t="s">
        <v>24</v>
      </c>
      <c r="E249" s="8"/>
      <c r="F249" s="8"/>
      <c r="G249" s="8"/>
      <c r="H249" s="8"/>
      <c r="I249" s="8"/>
      <c r="J249" s="8"/>
      <c r="K249" s="8"/>
      <c r="L249" s="8"/>
      <c r="M249" s="8"/>
      <c r="N249" s="8"/>
      <c r="O249" s="8"/>
      <c r="P249" s="8"/>
      <c r="Q249" s="8"/>
      <c r="R249" s="8"/>
      <c r="S249" s="8">
        <f>IF(ISBLANK(G249),1,0)</f>
        <v>1</v>
      </c>
      <c r="T249" s="8">
        <f>IF(ISBLANK(M249),1,0)</f>
        <v>1</v>
      </c>
      <c r="U249" s="8">
        <f>IF(ISBLANK(K249),1,0)</f>
        <v>1</v>
      </c>
      <c r="V249" s="8">
        <f>IF(ISBLANK(Q249),1,0)</f>
        <v>1</v>
      </c>
      <c r="W249" s="28">
        <f t="shared" si="3"/>
        <v>4</v>
      </c>
      <c r="X249" s="8"/>
      <c r="Y249" s="8"/>
    </row>
    <row r="250" spans="1:25" ht="16" hidden="1" x14ac:dyDescent="0.2">
      <c r="A250" s="8" t="s">
        <v>565</v>
      </c>
      <c r="B250" s="8" t="s">
        <v>97</v>
      </c>
      <c r="C250" s="8" t="s">
        <v>23</v>
      </c>
      <c r="D250" s="8" t="s">
        <v>24</v>
      </c>
      <c r="E250" s="8"/>
      <c r="F250" s="8"/>
      <c r="G250" s="8"/>
      <c r="H250" s="8"/>
      <c r="I250" s="8"/>
      <c r="J250" s="8"/>
      <c r="K250" s="8"/>
      <c r="L250" s="8"/>
      <c r="M250" s="8"/>
      <c r="N250" s="8"/>
      <c r="O250" s="8"/>
      <c r="P250" s="8"/>
      <c r="Q250" s="8"/>
      <c r="R250" s="8"/>
      <c r="S250" s="8">
        <f>IF(ISBLANK(G250),1,0)</f>
        <v>1</v>
      </c>
      <c r="T250" s="8">
        <f>IF(ISBLANK(M250),1,0)</f>
        <v>1</v>
      </c>
      <c r="U250" s="8">
        <f>IF(ISBLANK(K250),1,0)</f>
        <v>1</v>
      </c>
      <c r="V250" s="8">
        <f>IF(ISBLANK(Q250),1,0)</f>
        <v>1</v>
      </c>
      <c r="W250" s="28">
        <f t="shared" si="3"/>
        <v>4</v>
      </c>
      <c r="X250" s="8"/>
      <c r="Y250" s="8"/>
    </row>
    <row r="251" spans="1:25" ht="16" hidden="1" x14ac:dyDescent="0.2">
      <c r="A251" s="8" t="s">
        <v>566</v>
      </c>
      <c r="B251" s="8" t="s">
        <v>97</v>
      </c>
      <c r="C251" s="8" t="s">
        <v>23</v>
      </c>
      <c r="D251" s="8" t="s">
        <v>24</v>
      </c>
      <c r="E251" s="8"/>
      <c r="F251" s="8"/>
      <c r="G251" s="8"/>
      <c r="H251" s="8"/>
      <c r="I251" s="8"/>
      <c r="J251" s="8"/>
      <c r="K251" s="8"/>
      <c r="L251" s="8"/>
      <c r="M251" s="8"/>
      <c r="N251" s="8"/>
      <c r="O251" s="8"/>
      <c r="P251" s="8"/>
      <c r="Q251" s="8"/>
      <c r="R251" s="8"/>
      <c r="S251" s="8">
        <f>IF(ISBLANK(G251),1,0)</f>
        <v>1</v>
      </c>
      <c r="T251" s="8">
        <f>IF(ISBLANK(M251),1,0)</f>
        <v>1</v>
      </c>
      <c r="U251" s="8">
        <f>IF(ISBLANK(K251),1,0)</f>
        <v>1</v>
      </c>
      <c r="V251" s="8">
        <f>IF(ISBLANK(Q251),1,0)</f>
        <v>1</v>
      </c>
      <c r="W251" s="28">
        <f t="shared" si="3"/>
        <v>4</v>
      </c>
      <c r="X251" s="8"/>
      <c r="Y251" s="8"/>
    </row>
    <row r="252" spans="1:25" ht="16" hidden="1" x14ac:dyDescent="0.2">
      <c r="A252" s="8" t="s">
        <v>567</v>
      </c>
      <c r="B252" s="8" t="s">
        <v>22</v>
      </c>
      <c r="C252" s="8" t="s">
        <v>23</v>
      </c>
      <c r="D252" s="8" t="s">
        <v>24</v>
      </c>
      <c r="E252" s="8"/>
      <c r="F252" s="8"/>
      <c r="G252" s="8"/>
      <c r="H252" s="8"/>
      <c r="I252" s="8"/>
      <c r="J252" s="8"/>
      <c r="K252" s="8"/>
      <c r="L252" s="8"/>
      <c r="M252" s="8"/>
      <c r="N252" s="8"/>
      <c r="O252" s="8"/>
      <c r="P252" s="8"/>
      <c r="Q252" s="8"/>
      <c r="R252" s="8"/>
      <c r="S252" s="8">
        <f>IF(ISBLANK(G252),1,0)</f>
        <v>1</v>
      </c>
      <c r="T252" s="8">
        <f>IF(ISBLANK(M252),1,0)</f>
        <v>1</v>
      </c>
      <c r="U252" s="8">
        <f>IF(ISBLANK(K252),1,0)</f>
        <v>1</v>
      </c>
      <c r="V252" s="8">
        <f>IF(ISBLANK(Q252),1,0)</f>
        <v>1</v>
      </c>
      <c r="W252" s="28">
        <f t="shared" si="3"/>
        <v>4</v>
      </c>
      <c r="X252" s="8"/>
      <c r="Y252" s="8"/>
    </row>
    <row r="253" spans="1:25" ht="16" hidden="1" x14ac:dyDescent="0.2">
      <c r="A253" s="8" t="s">
        <v>568</v>
      </c>
      <c r="B253" s="8" t="s">
        <v>22</v>
      </c>
      <c r="C253" s="8" t="s">
        <v>23</v>
      </c>
      <c r="D253" s="8" t="s">
        <v>24</v>
      </c>
      <c r="E253" s="8"/>
      <c r="F253" s="8"/>
      <c r="G253" s="8"/>
      <c r="H253" s="8"/>
      <c r="I253" s="8"/>
      <c r="J253" s="8"/>
      <c r="K253" s="8"/>
      <c r="L253" s="8"/>
      <c r="M253" s="8"/>
      <c r="N253" s="8"/>
      <c r="O253" s="8"/>
      <c r="P253" s="8"/>
      <c r="Q253" s="8"/>
      <c r="R253" s="8"/>
      <c r="S253" s="8">
        <f>IF(ISBLANK(G253),1,0)</f>
        <v>1</v>
      </c>
      <c r="T253" s="8">
        <f>IF(ISBLANK(M253),1,0)</f>
        <v>1</v>
      </c>
      <c r="U253" s="8">
        <f>IF(ISBLANK(K253),1,0)</f>
        <v>1</v>
      </c>
      <c r="V253" s="8">
        <f>IF(ISBLANK(Q253),1,0)</f>
        <v>1</v>
      </c>
      <c r="W253" s="28">
        <f t="shared" si="3"/>
        <v>4</v>
      </c>
      <c r="X253" s="8"/>
      <c r="Y253" s="8"/>
    </row>
    <row r="254" spans="1:25" ht="16" hidden="1" x14ac:dyDescent="0.2">
      <c r="A254" s="8" t="s">
        <v>569</v>
      </c>
      <c r="B254" s="8" t="s">
        <v>91</v>
      </c>
      <c r="C254" s="8" t="s">
        <v>23</v>
      </c>
      <c r="D254" s="8" t="s">
        <v>24</v>
      </c>
      <c r="E254" s="8"/>
      <c r="F254" s="8"/>
      <c r="G254" s="8"/>
      <c r="H254" s="8"/>
      <c r="I254" s="8"/>
      <c r="J254" s="8"/>
      <c r="K254" s="8"/>
      <c r="L254" s="8"/>
      <c r="M254" s="8"/>
      <c r="N254" s="8"/>
      <c r="O254" s="8"/>
      <c r="P254" s="8"/>
      <c r="Q254" s="8"/>
      <c r="R254" s="8"/>
      <c r="S254" s="8">
        <f>IF(ISBLANK(G254),1,0)</f>
        <v>1</v>
      </c>
      <c r="T254" s="8">
        <f>IF(ISBLANK(M254),1,0)</f>
        <v>1</v>
      </c>
      <c r="U254" s="8">
        <f>IF(ISBLANK(K254),1,0)</f>
        <v>1</v>
      </c>
      <c r="V254" s="8">
        <f>IF(ISBLANK(Q254),1,0)</f>
        <v>1</v>
      </c>
      <c r="W254" s="28">
        <f t="shared" si="3"/>
        <v>4</v>
      </c>
      <c r="X254" s="8"/>
      <c r="Y254" s="8"/>
    </row>
    <row r="255" spans="1:25" ht="16" hidden="1" x14ac:dyDescent="0.2">
      <c r="A255" s="8" t="s">
        <v>570</v>
      </c>
      <c r="B255" s="8" t="s">
        <v>97</v>
      </c>
      <c r="C255" s="8" t="s">
        <v>23</v>
      </c>
      <c r="D255" s="8" t="s">
        <v>24</v>
      </c>
      <c r="E255" s="8"/>
      <c r="F255" s="8"/>
      <c r="G255" s="8"/>
      <c r="H255" s="8"/>
      <c r="I255" s="8"/>
      <c r="J255" s="8"/>
      <c r="K255" s="8"/>
      <c r="L255" s="8"/>
      <c r="M255" s="8"/>
      <c r="N255" s="8"/>
      <c r="O255" s="8"/>
      <c r="P255" s="8"/>
      <c r="Q255" s="8"/>
      <c r="R255" s="8"/>
      <c r="S255" s="8">
        <f>IF(ISBLANK(G255),1,0)</f>
        <v>1</v>
      </c>
      <c r="T255" s="8">
        <f>IF(ISBLANK(M255),1,0)</f>
        <v>1</v>
      </c>
      <c r="U255" s="8">
        <f>IF(ISBLANK(K255),1,0)</f>
        <v>1</v>
      </c>
      <c r="V255" s="8">
        <f>IF(ISBLANK(Q255),1,0)</f>
        <v>1</v>
      </c>
      <c r="W255" s="28">
        <f t="shared" si="3"/>
        <v>4</v>
      </c>
      <c r="X255" s="8"/>
      <c r="Y255" s="8"/>
    </row>
    <row r="256" spans="1:25" ht="16" hidden="1" x14ac:dyDescent="0.2">
      <c r="A256" s="8" t="s">
        <v>571</v>
      </c>
      <c r="B256" s="8" t="s">
        <v>99</v>
      </c>
      <c r="C256" s="8" t="s">
        <v>23</v>
      </c>
      <c r="D256" s="8" t="s">
        <v>24</v>
      </c>
      <c r="E256" s="8"/>
      <c r="F256" s="8"/>
      <c r="G256" s="8"/>
      <c r="H256" s="8"/>
      <c r="I256" s="8"/>
      <c r="J256" s="8"/>
      <c r="K256" s="8"/>
      <c r="L256" s="8"/>
      <c r="M256" s="8"/>
      <c r="N256" s="8"/>
      <c r="O256" s="8"/>
      <c r="P256" s="8"/>
      <c r="Q256" s="8"/>
      <c r="R256" s="8"/>
      <c r="S256" s="8">
        <f>IF(ISBLANK(G256),1,0)</f>
        <v>1</v>
      </c>
      <c r="T256" s="8">
        <f>IF(ISBLANK(M256),1,0)</f>
        <v>1</v>
      </c>
      <c r="U256" s="8">
        <f>IF(ISBLANK(K256),1,0)</f>
        <v>1</v>
      </c>
      <c r="V256" s="8">
        <f>IF(ISBLANK(Q256),1,0)</f>
        <v>1</v>
      </c>
      <c r="W256" s="28">
        <f t="shared" si="3"/>
        <v>4</v>
      </c>
      <c r="X256" s="8"/>
      <c r="Y256" s="8"/>
    </row>
    <row r="257" spans="1:25" ht="16" x14ac:dyDescent="0.2">
      <c r="A257" s="8" t="s">
        <v>572</v>
      </c>
      <c r="B257" s="8" t="s">
        <v>63</v>
      </c>
      <c r="C257" s="8" t="s">
        <v>23</v>
      </c>
      <c r="D257" s="8" t="s">
        <v>29</v>
      </c>
      <c r="E257" s="8" t="s">
        <v>30</v>
      </c>
      <c r="F257" s="8" t="s">
        <v>573</v>
      </c>
      <c r="G257" s="8" t="s">
        <v>56</v>
      </c>
      <c r="H257" s="8" t="s">
        <v>56</v>
      </c>
      <c r="I257" s="8" t="s">
        <v>33</v>
      </c>
      <c r="J257" s="8" t="s">
        <v>574</v>
      </c>
      <c r="K257" s="8" t="s">
        <v>78</v>
      </c>
      <c r="L257" s="8"/>
      <c r="M257" s="8" t="s">
        <v>121</v>
      </c>
      <c r="N257" s="8" t="s">
        <v>109</v>
      </c>
      <c r="O257" s="8" t="s">
        <v>56</v>
      </c>
      <c r="P257" s="8" t="s">
        <v>575</v>
      </c>
      <c r="Q257" s="8" t="s">
        <v>576</v>
      </c>
      <c r="R257" s="8" t="s">
        <v>61</v>
      </c>
      <c r="S257" s="8">
        <f>IF(ISBLANK(G257),1,0)</f>
        <v>0</v>
      </c>
      <c r="T257" s="8">
        <f>IF(ISBLANK(M257),1,0)</f>
        <v>0</v>
      </c>
      <c r="U257" s="8">
        <f>IF(ISBLANK(K257),1,0)</f>
        <v>0</v>
      </c>
      <c r="V257" s="8">
        <f>IF(ISBLANK(Q257),1,0)</f>
        <v>0</v>
      </c>
      <c r="W257" s="28">
        <f t="shared" si="3"/>
        <v>0</v>
      </c>
      <c r="X257" s="8"/>
      <c r="Y257" s="8"/>
    </row>
    <row r="258" spans="1:25" ht="16" hidden="1" x14ac:dyDescent="0.2">
      <c r="A258" s="8" t="s">
        <v>577</v>
      </c>
      <c r="B258" s="8" t="s">
        <v>22</v>
      </c>
      <c r="C258" s="8" t="s">
        <v>23</v>
      </c>
      <c r="D258" s="8" t="s">
        <v>24</v>
      </c>
      <c r="E258" s="8"/>
      <c r="F258" s="8"/>
      <c r="G258" s="8"/>
      <c r="H258" s="8"/>
      <c r="I258" s="8"/>
      <c r="J258" s="8"/>
      <c r="K258" s="8"/>
      <c r="L258" s="8"/>
      <c r="M258" s="8"/>
      <c r="N258" s="8"/>
      <c r="O258" s="8"/>
      <c r="P258" s="8"/>
      <c r="Q258" s="8"/>
      <c r="R258" s="8"/>
      <c r="S258" s="8">
        <f>IF(ISBLANK(G258),1,0)</f>
        <v>1</v>
      </c>
      <c r="T258" s="8">
        <f>IF(ISBLANK(M258),1,0)</f>
        <v>1</v>
      </c>
      <c r="U258" s="8">
        <f>IF(ISBLANK(K258),1,0)</f>
        <v>1</v>
      </c>
      <c r="V258" s="8">
        <f>IF(ISBLANK(Q258),1,0)</f>
        <v>1</v>
      </c>
      <c r="W258" s="28">
        <f t="shared" si="3"/>
        <v>4</v>
      </c>
      <c r="X258" s="8"/>
      <c r="Y258" s="8"/>
    </row>
    <row r="259" spans="1:25" ht="16" hidden="1" x14ac:dyDescent="0.2">
      <c r="A259" s="8" t="s">
        <v>578</v>
      </c>
      <c r="B259" s="8" t="s">
        <v>28</v>
      </c>
      <c r="C259" s="8" t="s">
        <v>23</v>
      </c>
      <c r="D259" s="8" t="s">
        <v>29</v>
      </c>
      <c r="E259" s="8"/>
      <c r="F259" s="8"/>
      <c r="G259" s="8"/>
      <c r="H259" s="8"/>
      <c r="I259" s="8"/>
      <c r="J259" s="8"/>
      <c r="K259" s="8"/>
      <c r="L259" s="8"/>
      <c r="M259" s="8"/>
      <c r="N259" s="8"/>
      <c r="O259" s="8"/>
      <c r="P259" s="8"/>
      <c r="Q259" s="8"/>
      <c r="R259" s="8"/>
      <c r="S259" s="8">
        <f>IF(ISBLANK(G259),1,0)</f>
        <v>1</v>
      </c>
      <c r="T259" s="8">
        <f>IF(ISBLANK(M259),1,0)</f>
        <v>1</v>
      </c>
      <c r="U259" s="8">
        <f>IF(ISBLANK(K259),1,0)</f>
        <v>1</v>
      </c>
      <c r="V259" s="8">
        <f>IF(ISBLANK(Q259),1,0)</f>
        <v>1</v>
      </c>
      <c r="W259" s="28">
        <f t="shared" si="3"/>
        <v>4</v>
      </c>
      <c r="X259" s="8"/>
      <c r="Y259" s="8"/>
    </row>
    <row r="260" spans="1:25" ht="16" hidden="1" x14ac:dyDescent="0.2">
      <c r="A260" s="8" t="s">
        <v>579</v>
      </c>
      <c r="B260" s="8" t="s">
        <v>28</v>
      </c>
      <c r="C260" s="8" t="s">
        <v>23</v>
      </c>
      <c r="D260" s="8" t="s">
        <v>29</v>
      </c>
      <c r="E260" s="8"/>
      <c r="F260" s="8"/>
      <c r="G260" s="8"/>
      <c r="H260" s="8"/>
      <c r="I260" s="8"/>
      <c r="J260" s="8"/>
      <c r="K260" s="8"/>
      <c r="L260" s="8"/>
      <c r="M260" s="8"/>
      <c r="N260" s="8"/>
      <c r="O260" s="8"/>
      <c r="P260" s="8"/>
      <c r="Q260" s="8"/>
      <c r="R260" s="8"/>
      <c r="S260" s="8">
        <f>IF(ISBLANK(G260),1,0)</f>
        <v>1</v>
      </c>
      <c r="T260" s="8">
        <f>IF(ISBLANK(M260),1,0)</f>
        <v>1</v>
      </c>
      <c r="U260" s="8">
        <f>IF(ISBLANK(K260),1,0)</f>
        <v>1</v>
      </c>
      <c r="V260" s="8">
        <f>IF(ISBLANK(Q260),1,0)</f>
        <v>1</v>
      </c>
      <c r="W260" s="28">
        <f t="shared" ref="W260:W323" si="4">SUM(S260:V260)</f>
        <v>4</v>
      </c>
      <c r="X260" s="8"/>
      <c r="Y260" s="8"/>
    </row>
    <row r="261" spans="1:25" ht="16" hidden="1" x14ac:dyDescent="0.2">
      <c r="A261" s="8" t="s">
        <v>580</v>
      </c>
      <c r="B261" s="8" t="s">
        <v>22</v>
      </c>
      <c r="C261" s="8" t="s">
        <v>23</v>
      </c>
      <c r="D261" s="8" t="s">
        <v>24</v>
      </c>
      <c r="E261" s="8"/>
      <c r="F261" s="8"/>
      <c r="G261" s="8"/>
      <c r="H261" s="8"/>
      <c r="I261" s="8"/>
      <c r="J261" s="8"/>
      <c r="K261" s="8"/>
      <c r="L261" s="8"/>
      <c r="M261" s="8"/>
      <c r="N261" s="8"/>
      <c r="O261" s="8"/>
      <c r="P261" s="8"/>
      <c r="Q261" s="8"/>
      <c r="R261" s="8"/>
      <c r="S261" s="8">
        <f>IF(ISBLANK(G261),1,0)</f>
        <v>1</v>
      </c>
      <c r="T261" s="8">
        <f>IF(ISBLANK(M261),1,0)</f>
        <v>1</v>
      </c>
      <c r="U261" s="8">
        <f>IF(ISBLANK(K261),1,0)</f>
        <v>1</v>
      </c>
      <c r="V261" s="8">
        <f>IF(ISBLANK(Q261),1,0)</f>
        <v>1</v>
      </c>
      <c r="W261" s="28">
        <f t="shared" si="4"/>
        <v>4</v>
      </c>
      <c r="X261" s="8"/>
      <c r="Y261" s="8"/>
    </row>
    <row r="262" spans="1:25" ht="16" hidden="1" x14ac:dyDescent="0.2">
      <c r="A262" s="8" t="s">
        <v>581</v>
      </c>
      <c r="B262" s="8" t="s">
        <v>97</v>
      </c>
      <c r="C262" s="8" t="s">
        <v>23</v>
      </c>
      <c r="D262" s="8" t="s">
        <v>24</v>
      </c>
      <c r="E262" s="8"/>
      <c r="F262" s="8"/>
      <c r="G262" s="8"/>
      <c r="H262" s="8"/>
      <c r="I262" s="8"/>
      <c r="J262" s="8"/>
      <c r="K262" s="8"/>
      <c r="L262" s="8"/>
      <c r="M262" s="8"/>
      <c r="N262" s="8"/>
      <c r="O262" s="8"/>
      <c r="P262" s="8"/>
      <c r="Q262" s="8"/>
      <c r="R262" s="8"/>
      <c r="S262" s="8">
        <f>IF(ISBLANK(G262),1,0)</f>
        <v>1</v>
      </c>
      <c r="T262" s="8">
        <f>IF(ISBLANK(M262),1,0)</f>
        <v>1</v>
      </c>
      <c r="U262" s="8">
        <f>IF(ISBLANK(K262),1,0)</f>
        <v>1</v>
      </c>
      <c r="V262" s="8">
        <f>IF(ISBLANK(Q262),1,0)</f>
        <v>1</v>
      </c>
      <c r="W262" s="28">
        <f t="shared" si="4"/>
        <v>4</v>
      </c>
      <c r="X262" s="8"/>
      <c r="Y262" s="8"/>
    </row>
    <row r="263" spans="1:25" ht="16" hidden="1" x14ac:dyDescent="0.2">
      <c r="A263" s="8" t="s">
        <v>582</v>
      </c>
      <c r="B263" s="8" t="s">
        <v>28</v>
      </c>
      <c r="C263" s="8" t="s">
        <v>23</v>
      </c>
      <c r="D263" s="8" t="s">
        <v>29</v>
      </c>
      <c r="E263" s="8"/>
      <c r="F263" s="8"/>
      <c r="G263" s="8"/>
      <c r="H263" s="8"/>
      <c r="I263" s="8"/>
      <c r="J263" s="8"/>
      <c r="K263" s="8"/>
      <c r="L263" s="8"/>
      <c r="M263" s="8"/>
      <c r="N263" s="8"/>
      <c r="O263" s="8"/>
      <c r="P263" s="8"/>
      <c r="Q263" s="8"/>
      <c r="R263" s="8"/>
      <c r="S263" s="8">
        <f>IF(ISBLANK(G263),1,0)</f>
        <v>1</v>
      </c>
      <c r="T263" s="8">
        <f>IF(ISBLANK(M263),1,0)</f>
        <v>1</v>
      </c>
      <c r="U263" s="8">
        <f>IF(ISBLANK(K263),1,0)</f>
        <v>1</v>
      </c>
      <c r="V263" s="8">
        <f>IF(ISBLANK(Q263),1,0)</f>
        <v>1</v>
      </c>
      <c r="W263" s="28">
        <f t="shared" si="4"/>
        <v>4</v>
      </c>
      <c r="X263" s="8"/>
      <c r="Y263" s="8"/>
    </row>
    <row r="264" spans="1:25" ht="16" hidden="1" x14ac:dyDescent="0.2">
      <c r="A264" s="8" t="s">
        <v>583</v>
      </c>
      <c r="B264" s="8" t="s">
        <v>22</v>
      </c>
      <c r="C264" s="8" t="s">
        <v>23</v>
      </c>
      <c r="D264" s="8" t="s">
        <v>24</v>
      </c>
      <c r="E264" s="8"/>
      <c r="F264" s="8"/>
      <c r="G264" s="8"/>
      <c r="H264" s="8"/>
      <c r="I264" s="8"/>
      <c r="J264" s="8"/>
      <c r="K264" s="8"/>
      <c r="L264" s="8"/>
      <c r="M264" s="8"/>
      <c r="N264" s="8"/>
      <c r="O264" s="8"/>
      <c r="P264" s="8"/>
      <c r="Q264" s="8"/>
      <c r="R264" s="8"/>
      <c r="S264" s="8">
        <f>IF(ISBLANK(G264),1,0)</f>
        <v>1</v>
      </c>
      <c r="T264" s="8">
        <f>IF(ISBLANK(M264),1,0)</f>
        <v>1</v>
      </c>
      <c r="U264" s="8">
        <f>IF(ISBLANK(K264),1,0)</f>
        <v>1</v>
      </c>
      <c r="V264" s="8">
        <f>IF(ISBLANK(Q264),1,0)</f>
        <v>1</v>
      </c>
      <c r="W264" s="28">
        <f t="shared" si="4"/>
        <v>4</v>
      </c>
      <c r="X264" s="8"/>
      <c r="Y264" s="8"/>
    </row>
    <row r="265" spans="1:25" ht="16" hidden="1" x14ac:dyDescent="0.2">
      <c r="A265" s="8" t="s">
        <v>584</v>
      </c>
      <c r="B265" s="8" t="s">
        <v>22</v>
      </c>
      <c r="C265" s="8" t="s">
        <v>23</v>
      </c>
      <c r="D265" s="8" t="s">
        <v>24</v>
      </c>
      <c r="E265" s="8"/>
      <c r="F265" s="8"/>
      <c r="G265" s="8"/>
      <c r="H265" s="8"/>
      <c r="I265" s="8"/>
      <c r="J265" s="8"/>
      <c r="K265" s="8"/>
      <c r="L265" s="8"/>
      <c r="M265" s="8"/>
      <c r="N265" s="8"/>
      <c r="O265" s="8"/>
      <c r="P265" s="8"/>
      <c r="Q265" s="8"/>
      <c r="R265" s="8"/>
      <c r="S265" s="8">
        <f>IF(ISBLANK(G265),1,0)</f>
        <v>1</v>
      </c>
      <c r="T265" s="8">
        <f>IF(ISBLANK(M265),1,0)</f>
        <v>1</v>
      </c>
      <c r="U265" s="8">
        <f>IF(ISBLANK(K265),1,0)</f>
        <v>1</v>
      </c>
      <c r="V265" s="8">
        <f>IF(ISBLANK(Q265),1,0)</f>
        <v>1</v>
      </c>
      <c r="W265" s="28">
        <f t="shared" si="4"/>
        <v>4</v>
      </c>
      <c r="X265" s="8"/>
      <c r="Y265" s="8"/>
    </row>
    <row r="266" spans="1:25" ht="16" hidden="1" x14ac:dyDescent="0.2">
      <c r="A266" s="8" t="s">
        <v>585</v>
      </c>
      <c r="B266" s="8" t="s">
        <v>22</v>
      </c>
      <c r="C266" s="8" t="s">
        <v>23</v>
      </c>
      <c r="D266" s="8" t="s">
        <v>24</v>
      </c>
      <c r="E266" s="8"/>
      <c r="F266" s="8"/>
      <c r="G266" s="8"/>
      <c r="H266" s="8"/>
      <c r="I266" s="8"/>
      <c r="J266" s="8"/>
      <c r="K266" s="8"/>
      <c r="L266" s="8"/>
      <c r="M266" s="8"/>
      <c r="N266" s="8"/>
      <c r="O266" s="8"/>
      <c r="P266" s="8"/>
      <c r="Q266" s="8"/>
      <c r="R266" s="8"/>
      <c r="S266" s="8">
        <f>IF(ISBLANK(G266),1,0)</f>
        <v>1</v>
      </c>
      <c r="T266" s="8">
        <f>IF(ISBLANK(M266),1,0)</f>
        <v>1</v>
      </c>
      <c r="U266" s="8">
        <f>IF(ISBLANK(K266),1,0)</f>
        <v>1</v>
      </c>
      <c r="V266" s="8">
        <f>IF(ISBLANK(Q266),1,0)</f>
        <v>1</v>
      </c>
      <c r="W266" s="28">
        <f t="shared" si="4"/>
        <v>4</v>
      </c>
      <c r="X266" s="8"/>
      <c r="Y266" s="8"/>
    </row>
    <row r="267" spans="1:25" ht="16" hidden="1" x14ac:dyDescent="0.2">
      <c r="A267" s="8" t="s">
        <v>586</v>
      </c>
      <c r="B267" s="8" t="s">
        <v>22</v>
      </c>
      <c r="C267" s="8" t="s">
        <v>23</v>
      </c>
      <c r="D267" s="8" t="s">
        <v>24</v>
      </c>
      <c r="E267" s="8"/>
      <c r="F267" s="8"/>
      <c r="G267" s="8"/>
      <c r="H267" s="8"/>
      <c r="I267" s="8"/>
      <c r="J267" s="8"/>
      <c r="K267" s="8"/>
      <c r="L267" s="8"/>
      <c r="M267" s="8"/>
      <c r="N267" s="8"/>
      <c r="O267" s="8"/>
      <c r="P267" s="8"/>
      <c r="Q267" s="8"/>
      <c r="R267" s="8"/>
      <c r="S267" s="8">
        <f>IF(ISBLANK(G267),1,0)</f>
        <v>1</v>
      </c>
      <c r="T267" s="8">
        <f>IF(ISBLANK(M267),1,0)</f>
        <v>1</v>
      </c>
      <c r="U267" s="8">
        <f>IF(ISBLANK(K267),1,0)</f>
        <v>1</v>
      </c>
      <c r="V267" s="8">
        <f>IF(ISBLANK(Q267),1,0)</f>
        <v>1</v>
      </c>
      <c r="W267" s="28">
        <f t="shared" si="4"/>
        <v>4</v>
      </c>
      <c r="X267" s="8"/>
      <c r="Y267" s="8"/>
    </row>
    <row r="268" spans="1:25" ht="16" x14ac:dyDescent="0.2">
      <c r="A268" s="8" t="s">
        <v>587</v>
      </c>
      <c r="B268" s="8" t="s">
        <v>28</v>
      </c>
      <c r="C268" s="8" t="s">
        <v>23</v>
      </c>
      <c r="D268" s="8" t="s">
        <v>29</v>
      </c>
      <c r="E268" s="8" t="s">
        <v>30</v>
      </c>
      <c r="F268" s="8" t="s">
        <v>55</v>
      </c>
      <c r="G268" s="8" t="s">
        <v>56</v>
      </c>
      <c r="H268" s="8" t="s">
        <v>56</v>
      </c>
      <c r="I268" s="8" t="s">
        <v>33</v>
      </c>
      <c r="J268" s="6">
        <v>42804</v>
      </c>
      <c r="K268" s="8" t="s">
        <v>57</v>
      </c>
      <c r="L268" s="8"/>
      <c r="M268" s="8" t="s">
        <v>146</v>
      </c>
      <c r="N268" s="8" t="s">
        <v>58</v>
      </c>
      <c r="O268" s="14" t="s">
        <v>56</v>
      </c>
      <c r="P268" s="8" t="s">
        <v>418</v>
      </c>
      <c r="Q268" s="8" t="s">
        <v>589</v>
      </c>
      <c r="R268" s="8" t="s">
        <v>61</v>
      </c>
      <c r="S268" s="8">
        <f>IF(ISBLANK(G268),1,0)</f>
        <v>0</v>
      </c>
      <c r="T268" s="8">
        <f>IF(ISBLANK(M268),1,0)</f>
        <v>0</v>
      </c>
      <c r="U268" s="8">
        <f>IF(ISBLANK(K268),1,0)</f>
        <v>0</v>
      </c>
      <c r="V268" s="8">
        <f>IF(ISBLANK(Q268),1,0)</f>
        <v>0</v>
      </c>
      <c r="W268" s="28">
        <f t="shared" si="4"/>
        <v>0</v>
      </c>
      <c r="X268" s="8"/>
      <c r="Y268" s="8"/>
    </row>
    <row r="269" spans="1:25" ht="16" x14ac:dyDescent="0.2">
      <c r="A269" s="8" t="s">
        <v>590</v>
      </c>
      <c r="B269" s="8" t="s">
        <v>63</v>
      </c>
      <c r="C269" s="8" t="s">
        <v>23</v>
      </c>
      <c r="D269" s="8" t="s">
        <v>29</v>
      </c>
      <c r="E269" s="8" t="s">
        <v>54</v>
      </c>
      <c r="F269" s="8" t="s">
        <v>591</v>
      </c>
      <c r="G269" s="8" t="s">
        <v>592</v>
      </c>
      <c r="H269" s="8" t="s">
        <v>592</v>
      </c>
      <c r="I269" s="8" t="s">
        <v>33</v>
      </c>
      <c r="J269" s="6">
        <v>36404</v>
      </c>
      <c r="K269" s="8" t="s">
        <v>57</v>
      </c>
      <c r="L269" s="8"/>
      <c r="M269" s="8" t="s">
        <v>121</v>
      </c>
      <c r="N269" s="7" t="s">
        <v>164</v>
      </c>
      <c r="O269" s="8" t="s">
        <v>592</v>
      </c>
      <c r="P269" s="8" t="s">
        <v>593</v>
      </c>
      <c r="Q269" s="8" t="s">
        <v>594</v>
      </c>
      <c r="R269" s="8" t="s">
        <v>39</v>
      </c>
      <c r="S269" s="8">
        <f>IF(ISBLANK(G269),1,0)</f>
        <v>0</v>
      </c>
      <c r="T269" s="8">
        <f>IF(ISBLANK(M269),1,0)</f>
        <v>0</v>
      </c>
      <c r="U269" s="8">
        <f>IF(ISBLANK(K269),1,0)</f>
        <v>0</v>
      </c>
      <c r="V269" s="8">
        <f>IF(ISBLANK(Q269),1,0)</f>
        <v>0</v>
      </c>
      <c r="W269" s="28">
        <f t="shared" si="4"/>
        <v>0</v>
      </c>
      <c r="X269" s="8"/>
      <c r="Y269" s="8"/>
    </row>
    <row r="270" spans="1:25" ht="16" x14ac:dyDescent="0.2">
      <c r="A270" s="8" t="s">
        <v>595</v>
      </c>
      <c r="B270" s="8" t="s">
        <v>28</v>
      </c>
      <c r="C270" s="8" t="s">
        <v>23</v>
      </c>
      <c r="D270" s="8" t="s">
        <v>29</v>
      </c>
      <c r="E270" s="8" t="s">
        <v>30</v>
      </c>
      <c r="F270" s="8" t="s">
        <v>596</v>
      </c>
      <c r="G270" s="8" t="s">
        <v>163</v>
      </c>
      <c r="H270" s="8" t="s">
        <v>163</v>
      </c>
      <c r="I270" s="8" t="s">
        <v>33</v>
      </c>
      <c r="J270" s="8" t="s">
        <v>597</v>
      </c>
      <c r="K270" s="8" t="s">
        <v>146</v>
      </c>
      <c r="L270" s="8" t="s">
        <v>598</v>
      </c>
      <c r="M270" s="8" t="s">
        <v>108</v>
      </c>
      <c r="N270" s="8" t="s">
        <v>58</v>
      </c>
      <c r="O270" s="8" t="s">
        <v>163</v>
      </c>
      <c r="P270" s="8" t="s">
        <v>596</v>
      </c>
      <c r="Q270" s="8" t="s">
        <v>599</v>
      </c>
      <c r="R270" s="8" t="s">
        <v>61</v>
      </c>
      <c r="S270" s="8">
        <f>IF(ISBLANK(G270),1,0)</f>
        <v>0</v>
      </c>
      <c r="T270" s="8">
        <f>IF(ISBLANK(M270),1,0)</f>
        <v>0</v>
      </c>
      <c r="U270" s="8">
        <f>IF(ISBLANK(K270),1,0)</f>
        <v>0</v>
      </c>
      <c r="V270" s="8">
        <f>IF(ISBLANK(Q270),1,0)</f>
        <v>0</v>
      </c>
      <c r="W270" s="28">
        <f t="shared" si="4"/>
        <v>0</v>
      </c>
      <c r="X270" s="8"/>
      <c r="Y270" s="8"/>
    </row>
    <row r="271" spans="1:25" ht="16" x14ac:dyDescent="0.2">
      <c r="A271" s="8" t="s">
        <v>600</v>
      </c>
      <c r="B271" s="8" t="s">
        <v>28</v>
      </c>
      <c r="C271" s="8" t="s">
        <v>23</v>
      </c>
      <c r="D271" s="8" t="s">
        <v>29</v>
      </c>
      <c r="E271" s="8" t="s">
        <v>30</v>
      </c>
      <c r="F271" s="8" t="s">
        <v>601</v>
      </c>
      <c r="G271" s="8" t="s">
        <v>295</v>
      </c>
      <c r="H271" s="8" t="s">
        <v>295</v>
      </c>
      <c r="I271" s="8" t="s">
        <v>296</v>
      </c>
      <c r="J271" s="8"/>
      <c r="K271" s="8" t="s">
        <v>146</v>
      </c>
      <c r="L271" s="8" t="s">
        <v>602</v>
      </c>
      <c r="M271" s="8" t="s">
        <v>48</v>
      </c>
      <c r="N271" s="8" t="s">
        <v>88</v>
      </c>
      <c r="O271" s="8" t="s">
        <v>295</v>
      </c>
      <c r="P271" s="8" t="s">
        <v>603</v>
      </c>
      <c r="Q271" s="8" t="s">
        <v>604</v>
      </c>
      <c r="R271" s="8" t="s">
        <v>70</v>
      </c>
      <c r="S271" s="8">
        <f>IF(ISBLANK(G271),1,0)</f>
        <v>0</v>
      </c>
      <c r="T271" s="8">
        <f>IF(ISBLANK(M271),1,0)</f>
        <v>0</v>
      </c>
      <c r="U271" s="8">
        <f>IF(ISBLANK(K271),1,0)</f>
        <v>0</v>
      </c>
      <c r="V271" s="8">
        <f>IF(ISBLANK(Q271),1,0)</f>
        <v>0</v>
      </c>
      <c r="W271" s="28">
        <f t="shared" si="4"/>
        <v>0</v>
      </c>
      <c r="X271" s="8"/>
      <c r="Y271" s="8"/>
    </row>
    <row r="272" spans="1:25" ht="16" hidden="1" x14ac:dyDescent="0.2">
      <c r="A272" s="8" t="s">
        <v>605</v>
      </c>
      <c r="B272" s="8" t="s">
        <v>22</v>
      </c>
      <c r="C272" s="8" t="s">
        <v>23</v>
      </c>
      <c r="D272" s="8" t="s">
        <v>24</v>
      </c>
      <c r="E272" s="8"/>
      <c r="F272" s="8"/>
      <c r="G272" s="8"/>
      <c r="H272" s="8"/>
      <c r="I272" s="8"/>
      <c r="J272" s="8"/>
      <c r="K272" s="8"/>
      <c r="L272" s="8"/>
      <c r="M272" s="8"/>
      <c r="N272" s="8"/>
      <c r="O272" s="8"/>
      <c r="P272" s="8"/>
      <c r="Q272" s="8"/>
      <c r="R272" s="8"/>
      <c r="S272" s="8">
        <f>IF(ISBLANK(G272),1,0)</f>
        <v>1</v>
      </c>
      <c r="T272" s="8">
        <f>IF(ISBLANK(M272),1,0)</f>
        <v>1</v>
      </c>
      <c r="U272" s="8">
        <f>IF(ISBLANK(K272),1,0)</f>
        <v>1</v>
      </c>
      <c r="V272" s="8">
        <f>IF(ISBLANK(Q272),1,0)</f>
        <v>1</v>
      </c>
      <c r="W272" s="28">
        <f t="shared" si="4"/>
        <v>4</v>
      </c>
      <c r="X272" s="8"/>
      <c r="Y272" s="8"/>
    </row>
    <row r="273" spans="1:25" ht="16" x14ac:dyDescent="0.2">
      <c r="A273" s="8" t="s">
        <v>606</v>
      </c>
      <c r="B273" s="8" t="s">
        <v>28</v>
      </c>
      <c r="C273" s="8" t="s">
        <v>23</v>
      </c>
      <c r="D273" s="8" t="s">
        <v>29</v>
      </c>
      <c r="E273" s="8" t="s">
        <v>54</v>
      </c>
      <c r="F273" s="8" t="s">
        <v>601</v>
      </c>
      <c r="G273" s="8" t="s">
        <v>295</v>
      </c>
      <c r="H273" s="8" t="s">
        <v>295</v>
      </c>
      <c r="I273" s="8" t="s">
        <v>296</v>
      </c>
      <c r="J273" s="8" t="s">
        <v>607</v>
      </c>
      <c r="K273" s="8" t="s">
        <v>608</v>
      </c>
      <c r="L273" s="8"/>
      <c r="M273" s="8" t="s">
        <v>48</v>
      </c>
      <c r="N273" s="8" t="s">
        <v>36</v>
      </c>
      <c r="O273" s="8" t="s">
        <v>295</v>
      </c>
      <c r="P273" s="8" t="s">
        <v>601</v>
      </c>
      <c r="Q273" s="8" t="s">
        <v>609</v>
      </c>
      <c r="R273" s="8" t="s">
        <v>70</v>
      </c>
      <c r="S273" s="8">
        <f>IF(ISBLANK(G273),1,0)</f>
        <v>0</v>
      </c>
      <c r="T273" s="8">
        <f>IF(ISBLANK(M273),1,0)</f>
        <v>0</v>
      </c>
      <c r="U273" s="8">
        <f>IF(ISBLANK(K273),1,0)</f>
        <v>0</v>
      </c>
      <c r="V273" s="8">
        <f>IF(ISBLANK(Q273),1,0)</f>
        <v>0</v>
      </c>
      <c r="W273" s="28">
        <f t="shared" si="4"/>
        <v>0</v>
      </c>
      <c r="X273" s="8"/>
      <c r="Y273" s="8"/>
    </row>
    <row r="274" spans="1:25" ht="16" hidden="1" x14ac:dyDescent="0.2">
      <c r="A274" s="8" t="s">
        <v>610</v>
      </c>
      <c r="B274" s="8" t="s">
        <v>97</v>
      </c>
      <c r="C274" s="8" t="s">
        <v>23</v>
      </c>
      <c r="D274" s="8" t="s">
        <v>24</v>
      </c>
      <c r="E274" s="8"/>
      <c r="F274" s="8"/>
      <c r="G274" s="8"/>
      <c r="H274" s="8"/>
      <c r="I274" s="8"/>
      <c r="J274" s="8"/>
      <c r="K274" s="8"/>
      <c r="L274" s="8"/>
      <c r="M274" s="8"/>
      <c r="N274" s="8"/>
      <c r="O274" s="8"/>
      <c r="P274" s="8"/>
      <c r="Q274" s="8"/>
      <c r="R274" s="8"/>
      <c r="S274" s="8">
        <f>IF(ISBLANK(G274),1,0)</f>
        <v>1</v>
      </c>
      <c r="T274" s="8">
        <f>IF(ISBLANK(M274),1,0)</f>
        <v>1</v>
      </c>
      <c r="U274" s="8">
        <f>IF(ISBLANK(K274),1,0)</f>
        <v>1</v>
      </c>
      <c r="V274" s="8">
        <f>IF(ISBLANK(Q274),1,0)</f>
        <v>1</v>
      </c>
      <c r="W274" s="28">
        <f t="shared" si="4"/>
        <v>4</v>
      </c>
      <c r="X274" s="8"/>
      <c r="Y274" s="8"/>
    </row>
    <row r="275" spans="1:25" ht="16" x14ac:dyDescent="0.2">
      <c r="A275" s="8" t="s">
        <v>611</v>
      </c>
      <c r="B275" s="8" t="s">
        <v>28</v>
      </c>
      <c r="C275" s="8" t="s">
        <v>23</v>
      </c>
      <c r="D275" s="8" t="s">
        <v>29</v>
      </c>
      <c r="E275" s="8" t="s">
        <v>30</v>
      </c>
      <c r="F275" s="8" t="s">
        <v>612</v>
      </c>
      <c r="G275" s="8" t="s">
        <v>295</v>
      </c>
      <c r="H275" s="8" t="s">
        <v>295</v>
      </c>
      <c r="I275" s="8" t="s">
        <v>296</v>
      </c>
      <c r="J275" s="6">
        <v>34367</v>
      </c>
      <c r="K275" s="8" t="s">
        <v>608</v>
      </c>
      <c r="L275" s="8"/>
      <c r="M275" s="8" t="s">
        <v>159</v>
      </c>
      <c r="N275" s="8" t="s">
        <v>88</v>
      </c>
      <c r="O275" s="8" t="s">
        <v>295</v>
      </c>
      <c r="P275" s="8" t="s">
        <v>612</v>
      </c>
      <c r="Q275" s="8" t="s">
        <v>613</v>
      </c>
      <c r="R275" s="8" t="s">
        <v>70</v>
      </c>
      <c r="S275" s="8">
        <f>IF(ISBLANK(G275),1,0)</f>
        <v>0</v>
      </c>
      <c r="T275" s="8">
        <f>IF(ISBLANK(M275),1,0)</f>
        <v>0</v>
      </c>
      <c r="U275" s="8">
        <f>IF(ISBLANK(K275),1,0)</f>
        <v>0</v>
      </c>
      <c r="V275" s="8">
        <f>IF(ISBLANK(Q275),1,0)</f>
        <v>0</v>
      </c>
      <c r="W275" s="28">
        <f t="shared" si="4"/>
        <v>0</v>
      </c>
      <c r="X275" s="8"/>
      <c r="Y275" s="8"/>
    </row>
    <row r="276" spans="1:25" ht="16" hidden="1" x14ac:dyDescent="0.2">
      <c r="A276" s="8" t="s">
        <v>614</v>
      </c>
      <c r="B276" s="8" t="s">
        <v>28</v>
      </c>
      <c r="C276" s="8" t="s">
        <v>23</v>
      </c>
      <c r="D276" s="8" t="s">
        <v>29</v>
      </c>
      <c r="E276" s="8"/>
      <c r="F276" s="8"/>
      <c r="G276" s="8"/>
      <c r="H276" s="8"/>
      <c r="I276" s="8"/>
      <c r="J276" s="8"/>
      <c r="K276" s="8"/>
      <c r="L276" s="8"/>
      <c r="M276" s="8"/>
      <c r="N276" s="8"/>
      <c r="O276" s="8"/>
      <c r="P276" s="8"/>
      <c r="Q276" s="8"/>
      <c r="R276" s="8"/>
      <c r="S276" s="8">
        <f>IF(ISBLANK(G276),1,0)</f>
        <v>1</v>
      </c>
      <c r="T276" s="8">
        <f>IF(ISBLANK(M276),1,0)</f>
        <v>1</v>
      </c>
      <c r="U276" s="8">
        <f>IF(ISBLANK(K276),1,0)</f>
        <v>1</v>
      </c>
      <c r="V276" s="8">
        <f>IF(ISBLANK(Q276),1,0)</f>
        <v>1</v>
      </c>
      <c r="W276" s="28">
        <f t="shared" si="4"/>
        <v>4</v>
      </c>
      <c r="X276" s="8"/>
      <c r="Y276" s="8"/>
    </row>
    <row r="277" spans="1:25" ht="16" hidden="1" x14ac:dyDescent="0.2">
      <c r="A277" s="8" t="s">
        <v>615</v>
      </c>
      <c r="B277" s="8" t="s">
        <v>97</v>
      </c>
      <c r="C277" s="8" t="s">
        <v>23</v>
      </c>
      <c r="D277" s="8" t="s">
        <v>24</v>
      </c>
      <c r="E277" s="8"/>
      <c r="F277" s="8"/>
      <c r="G277" s="8"/>
      <c r="H277" s="8"/>
      <c r="I277" s="8"/>
      <c r="J277" s="8"/>
      <c r="K277" s="8"/>
      <c r="L277" s="8"/>
      <c r="M277" s="8"/>
      <c r="N277" s="8"/>
      <c r="O277" s="8"/>
      <c r="P277" s="8"/>
      <c r="Q277" s="8"/>
      <c r="R277" s="8"/>
      <c r="S277" s="8">
        <f>IF(ISBLANK(G277),1,0)</f>
        <v>1</v>
      </c>
      <c r="T277" s="8">
        <f>IF(ISBLANK(M277),1,0)</f>
        <v>1</v>
      </c>
      <c r="U277" s="8">
        <f>IF(ISBLANK(K277),1,0)</f>
        <v>1</v>
      </c>
      <c r="V277" s="8">
        <f>IF(ISBLANK(Q277),1,0)</f>
        <v>1</v>
      </c>
      <c r="W277" s="28">
        <f t="shared" si="4"/>
        <v>4</v>
      </c>
      <c r="X277" s="8"/>
      <c r="Y277" s="8"/>
    </row>
    <row r="278" spans="1:25" ht="16" hidden="1" x14ac:dyDescent="0.2">
      <c r="A278" s="8" t="s">
        <v>616</v>
      </c>
      <c r="B278" s="8" t="s">
        <v>97</v>
      </c>
      <c r="C278" s="8" t="s">
        <v>23</v>
      </c>
      <c r="D278" s="8" t="s">
        <v>24</v>
      </c>
      <c r="E278" s="8"/>
      <c r="F278" s="8"/>
      <c r="G278" s="8"/>
      <c r="H278" s="8"/>
      <c r="I278" s="8"/>
      <c r="J278" s="8"/>
      <c r="K278" s="8"/>
      <c r="L278" s="8"/>
      <c r="M278" s="8"/>
      <c r="N278" s="8"/>
      <c r="O278" s="8"/>
      <c r="P278" s="8"/>
      <c r="Q278" s="8"/>
      <c r="R278" s="8"/>
      <c r="S278" s="8">
        <f>IF(ISBLANK(G278),1,0)</f>
        <v>1</v>
      </c>
      <c r="T278" s="8">
        <f>IF(ISBLANK(M278),1,0)</f>
        <v>1</v>
      </c>
      <c r="U278" s="8">
        <f>IF(ISBLANK(K278),1,0)</f>
        <v>1</v>
      </c>
      <c r="V278" s="8">
        <f>IF(ISBLANK(Q278),1,0)</f>
        <v>1</v>
      </c>
      <c r="W278" s="28">
        <f t="shared" si="4"/>
        <v>4</v>
      </c>
      <c r="X278" s="8"/>
      <c r="Y278" s="8"/>
    </row>
    <row r="279" spans="1:25" ht="16" hidden="1" x14ac:dyDescent="0.2">
      <c r="A279" s="8" t="s">
        <v>617</v>
      </c>
      <c r="B279" s="8" t="s">
        <v>97</v>
      </c>
      <c r="C279" s="8" t="s">
        <v>23</v>
      </c>
      <c r="D279" s="8" t="s">
        <v>24</v>
      </c>
      <c r="E279" s="8"/>
      <c r="F279" s="8"/>
      <c r="G279" s="8"/>
      <c r="H279" s="8"/>
      <c r="I279" s="8"/>
      <c r="J279" s="8"/>
      <c r="K279" s="8"/>
      <c r="L279" s="8"/>
      <c r="M279" s="8"/>
      <c r="N279" s="8"/>
      <c r="O279" s="8"/>
      <c r="P279" s="8"/>
      <c r="Q279" s="8"/>
      <c r="R279" s="8"/>
      <c r="S279" s="8">
        <f>IF(ISBLANK(G279),1,0)</f>
        <v>1</v>
      </c>
      <c r="T279" s="8">
        <f>IF(ISBLANK(M279),1,0)</f>
        <v>1</v>
      </c>
      <c r="U279" s="8">
        <f>IF(ISBLANK(K279),1,0)</f>
        <v>1</v>
      </c>
      <c r="V279" s="8">
        <f>IF(ISBLANK(Q279),1,0)</f>
        <v>1</v>
      </c>
      <c r="W279" s="28">
        <f t="shared" si="4"/>
        <v>4</v>
      </c>
      <c r="X279" s="8"/>
      <c r="Y279" s="8"/>
    </row>
    <row r="280" spans="1:25" ht="16" hidden="1" x14ac:dyDescent="0.2">
      <c r="A280" s="8" t="s">
        <v>618</v>
      </c>
      <c r="B280" s="8" t="s">
        <v>22</v>
      </c>
      <c r="C280" s="8" t="s">
        <v>23</v>
      </c>
      <c r="D280" s="8" t="s">
        <v>24</v>
      </c>
      <c r="E280" s="8"/>
      <c r="F280" s="8"/>
      <c r="G280" s="8"/>
      <c r="H280" s="8"/>
      <c r="I280" s="8"/>
      <c r="J280" s="8"/>
      <c r="K280" s="8"/>
      <c r="L280" s="8"/>
      <c r="M280" s="8"/>
      <c r="N280" s="8"/>
      <c r="O280" s="8"/>
      <c r="P280" s="8"/>
      <c r="Q280" s="8"/>
      <c r="R280" s="8"/>
      <c r="S280" s="8">
        <f>IF(ISBLANK(G280),1,0)</f>
        <v>1</v>
      </c>
      <c r="T280" s="8">
        <f>IF(ISBLANK(M280),1,0)</f>
        <v>1</v>
      </c>
      <c r="U280" s="8">
        <f>IF(ISBLANK(K280),1,0)</f>
        <v>1</v>
      </c>
      <c r="V280" s="8">
        <f>IF(ISBLANK(Q280),1,0)</f>
        <v>1</v>
      </c>
      <c r="W280" s="28">
        <f t="shared" si="4"/>
        <v>4</v>
      </c>
      <c r="X280" s="8"/>
      <c r="Y280" s="8"/>
    </row>
    <row r="281" spans="1:25" ht="16" hidden="1" x14ac:dyDescent="0.2">
      <c r="A281" s="8" t="s">
        <v>619</v>
      </c>
      <c r="B281" s="8" t="s">
        <v>28</v>
      </c>
      <c r="C281" s="8" t="s">
        <v>23</v>
      </c>
      <c r="D281" s="8" t="s">
        <v>29</v>
      </c>
      <c r="E281" s="8"/>
      <c r="F281" s="8"/>
      <c r="G281" s="8"/>
      <c r="H281" s="8"/>
      <c r="I281" s="8"/>
      <c r="J281" s="8"/>
      <c r="K281" s="8"/>
      <c r="L281" s="8"/>
      <c r="M281" s="8"/>
      <c r="N281" s="8"/>
      <c r="O281" s="8"/>
      <c r="P281" s="8"/>
      <c r="Q281" s="8"/>
      <c r="R281" s="8"/>
      <c r="S281" s="8">
        <f>IF(ISBLANK(G281),1,0)</f>
        <v>1</v>
      </c>
      <c r="T281" s="8">
        <f>IF(ISBLANK(M281),1,0)</f>
        <v>1</v>
      </c>
      <c r="U281" s="8">
        <f>IF(ISBLANK(K281),1,0)</f>
        <v>1</v>
      </c>
      <c r="V281" s="8">
        <f>IF(ISBLANK(Q281),1,0)</f>
        <v>1</v>
      </c>
      <c r="W281" s="28">
        <f t="shared" si="4"/>
        <v>4</v>
      </c>
      <c r="X281" s="8"/>
      <c r="Y281" s="8"/>
    </row>
    <row r="282" spans="1:25" ht="16" x14ac:dyDescent="0.2">
      <c r="A282" s="8" t="s">
        <v>620</v>
      </c>
      <c r="B282" s="8" t="s">
        <v>28</v>
      </c>
      <c r="C282" s="8" t="s">
        <v>23</v>
      </c>
      <c r="D282" s="8" t="s">
        <v>29</v>
      </c>
      <c r="E282" s="8" t="s">
        <v>54</v>
      </c>
      <c r="F282" s="8" t="s">
        <v>427</v>
      </c>
      <c r="G282" s="8" t="s">
        <v>163</v>
      </c>
      <c r="H282" s="8" t="s">
        <v>163</v>
      </c>
      <c r="I282" s="8" t="s">
        <v>33</v>
      </c>
      <c r="J282" s="8" t="s">
        <v>621</v>
      </c>
      <c r="K282" s="8" t="s">
        <v>145</v>
      </c>
      <c r="L282" s="8"/>
      <c r="M282" s="8" t="s">
        <v>35</v>
      </c>
      <c r="N282" s="8" t="s">
        <v>36</v>
      </c>
      <c r="O282" s="8" t="s">
        <v>163</v>
      </c>
      <c r="P282" s="8" t="s">
        <v>622</v>
      </c>
      <c r="Q282" s="8" t="s">
        <v>563</v>
      </c>
      <c r="R282" s="8" t="s">
        <v>39</v>
      </c>
      <c r="S282" s="8">
        <f>IF(ISBLANK(G282),1,0)</f>
        <v>0</v>
      </c>
      <c r="T282" s="8">
        <f>IF(ISBLANK(M282),1,0)</f>
        <v>0</v>
      </c>
      <c r="U282" s="8">
        <f>IF(ISBLANK(K282),1,0)</f>
        <v>0</v>
      </c>
      <c r="V282" s="8">
        <f>IF(ISBLANK(Q282),1,0)</f>
        <v>0</v>
      </c>
      <c r="W282" s="28">
        <f t="shared" si="4"/>
        <v>0</v>
      </c>
      <c r="X282" s="8"/>
      <c r="Y282" s="8"/>
    </row>
    <row r="283" spans="1:25" ht="16" hidden="1" x14ac:dyDescent="0.2">
      <c r="A283" s="8" t="s">
        <v>623</v>
      </c>
      <c r="B283" s="8" t="s">
        <v>22</v>
      </c>
      <c r="C283" s="8" t="s">
        <v>23</v>
      </c>
      <c r="D283" s="8" t="s">
        <v>24</v>
      </c>
      <c r="E283" s="8"/>
      <c r="F283" s="8"/>
      <c r="G283" s="8"/>
      <c r="H283" s="8"/>
      <c r="I283" s="8"/>
      <c r="J283" s="8"/>
      <c r="K283" s="8"/>
      <c r="L283" s="8"/>
      <c r="M283" s="8"/>
      <c r="N283" s="8"/>
      <c r="O283" s="8"/>
      <c r="P283" s="8"/>
      <c r="Q283" s="8"/>
      <c r="R283" s="8"/>
      <c r="S283" s="8">
        <f>IF(ISBLANK(G283),1,0)</f>
        <v>1</v>
      </c>
      <c r="T283" s="8">
        <f>IF(ISBLANK(M283),1,0)</f>
        <v>1</v>
      </c>
      <c r="U283" s="8">
        <f>IF(ISBLANK(K283),1,0)</f>
        <v>1</v>
      </c>
      <c r="V283" s="8">
        <f>IF(ISBLANK(Q283),1,0)</f>
        <v>1</v>
      </c>
      <c r="W283" s="28">
        <f t="shared" si="4"/>
        <v>4</v>
      </c>
      <c r="X283" s="8"/>
      <c r="Y283" s="8"/>
    </row>
    <row r="284" spans="1:25" ht="16" x14ac:dyDescent="0.2">
      <c r="A284" s="8" t="s">
        <v>624</v>
      </c>
      <c r="B284" s="8" t="s">
        <v>28</v>
      </c>
      <c r="C284" s="8" t="s">
        <v>23</v>
      </c>
      <c r="D284" s="8" t="s">
        <v>29</v>
      </c>
      <c r="E284" s="8" t="s">
        <v>30</v>
      </c>
      <c r="F284" s="8" t="s">
        <v>625</v>
      </c>
      <c r="G284" s="8" t="s">
        <v>119</v>
      </c>
      <c r="H284" s="8" t="s">
        <v>119</v>
      </c>
      <c r="I284" s="8" t="s">
        <v>33</v>
      </c>
      <c r="J284" s="8" t="s">
        <v>626</v>
      </c>
      <c r="K284" s="8" t="s">
        <v>34</v>
      </c>
      <c r="L284" s="8"/>
      <c r="M284" s="8" t="s">
        <v>146</v>
      </c>
      <c r="N284" s="8" t="s">
        <v>88</v>
      </c>
      <c r="O284" s="8" t="s">
        <v>119</v>
      </c>
      <c r="P284" s="8" t="s">
        <v>625</v>
      </c>
      <c r="Q284" s="8" t="s">
        <v>628</v>
      </c>
      <c r="R284" s="8" t="s">
        <v>61</v>
      </c>
      <c r="S284" s="8">
        <f>IF(ISBLANK(G284),1,0)</f>
        <v>0</v>
      </c>
      <c r="T284" s="8">
        <f>IF(ISBLANK(M284),1,0)</f>
        <v>0</v>
      </c>
      <c r="U284" s="8">
        <f>IF(ISBLANK(K284),1,0)</f>
        <v>0</v>
      </c>
      <c r="V284" s="8">
        <f>IF(ISBLANK(Q284),1,0)</f>
        <v>0</v>
      </c>
      <c r="W284" s="28">
        <f t="shared" si="4"/>
        <v>0</v>
      </c>
      <c r="X284" s="8"/>
      <c r="Y284" s="8"/>
    </row>
    <row r="285" spans="1:25" ht="16" x14ac:dyDescent="0.2">
      <c r="A285" s="8" t="s">
        <v>629</v>
      </c>
      <c r="B285" s="8" t="s">
        <v>28</v>
      </c>
      <c r="C285" s="8" t="s">
        <v>23</v>
      </c>
      <c r="D285" s="8" t="s">
        <v>29</v>
      </c>
      <c r="E285" s="8" t="s">
        <v>30</v>
      </c>
      <c r="F285" s="8" t="s">
        <v>630</v>
      </c>
      <c r="G285" s="8" t="s">
        <v>330</v>
      </c>
      <c r="H285" s="8" t="s">
        <v>330</v>
      </c>
      <c r="I285" s="8" t="s">
        <v>33</v>
      </c>
      <c r="J285" s="8" t="s">
        <v>631</v>
      </c>
      <c r="K285" s="8" t="s">
        <v>57</v>
      </c>
      <c r="L285" s="8"/>
      <c r="M285" s="8" t="s">
        <v>159</v>
      </c>
      <c r="N285" s="7" t="s">
        <v>164</v>
      </c>
      <c r="O285" s="8" t="s">
        <v>330</v>
      </c>
      <c r="P285" s="8" t="s">
        <v>433</v>
      </c>
      <c r="Q285" s="8" t="s">
        <v>632</v>
      </c>
      <c r="R285" s="8" t="s">
        <v>39</v>
      </c>
      <c r="S285" s="8">
        <f>IF(ISBLANK(G285),1,0)</f>
        <v>0</v>
      </c>
      <c r="T285" s="8">
        <f>IF(ISBLANK(M285),1,0)</f>
        <v>0</v>
      </c>
      <c r="U285" s="8">
        <f>IF(ISBLANK(K285),1,0)</f>
        <v>0</v>
      </c>
      <c r="V285" s="8">
        <f>IF(ISBLANK(Q285),1,0)</f>
        <v>0</v>
      </c>
      <c r="W285" s="28">
        <f t="shared" si="4"/>
        <v>0</v>
      </c>
      <c r="X285" s="8"/>
      <c r="Y285" s="8"/>
    </row>
    <row r="286" spans="1:25" ht="16" hidden="1" x14ac:dyDescent="0.2">
      <c r="A286" s="8" t="s">
        <v>633</v>
      </c>
      <c r="B286" s="8" t="s">
        <v>28</v>
      </c>
      <c r="C286" s="8" t="s">
        <v>23</v>
      </c>
      <c r="D286" s="8" t="s">
        <v>29</v>
      </c>
      <c r="E286" s="8" t="s">
        <v>30</v>
      </c>
      <c r="F286" s="8"/>
      <c r="G286" s="8" t="s">
        <v>45</v>
      </c>
      <c r="H286" s="8" t="s">
        <v>45</v>
      </c>
      <c r="I286" s="8" t="s">
        <v>33</v>
      </c>
      <c r="J286" s="8" t="s">
        <v>634</v>
      </c>
      <c r="K286" s="8" t="s">
        <v>57</v>
      </c>
      <c r="L286" s="8"/>
      <c r="M286" s="8" t="s">
        <v>48</v>
      </c>
      <c r="N286" s="7" t="s">
        <v>164</v>
      </c>
      <c r="O286" s="8"/>
      <c r="P286" s="8"/>
      <c r="Q286" s="8"/>
      <c r="R286" s="8"/>
      <c r="S286" s="8">
        <f>IF(ISBLANK(G286),1,0)</f>
        <v>0</v>
      </c>
      <c r="T286" s="8">
        <f>IF(ISBLANK(M286),1,0)</f>
        <v>0</v>
      </c>
      <c r="U286" s="8">
        <f>IF(ISBLANK(K286),1,0)</f>
        <v>0</v>
      </c>
      <c r="V286" s="8">
        <f>IF(ISBLANK(Q286),1,0)</f>
        <v>1</v>
      </c>
      <c r="W286" s="28">
        <f t="shared" si="4"/>
        <v>1</v>
      </c>
      <c r="X286" s="8"/>
      <c r="Y286" s="8"/>
    </row>
    <row r="287" spans="1:25" ht="16" x14ac:dyDescent="0.2">
      <c r="A287" s="8" t="s">
        <v>635</v>
      </c>
      <c r="B287" s="8" t="s">
        <v>28</v>
      </c>
      <c r="C287" s="8" t="s">
        <v>23</v>
      </c>
      <c r="D287" s="8" t="s">
        <v>29</v>
      </c>
      <c r="E287" s="8" t="s">
        <v>30</v>
      </c>
      <c r="F287" s="8" t="s">
        <v>179</v>
      </c>
      <c r="G287" s="8" t="s">
        <v>163</v>
      </c>
      <c r="H287" s="8" t="s">
        <v>163</v>
      </c>
      <c r="I287" s="8" t="s">
        <v>33</v>
      </c>
      <c r="J287" s="8" t="s">
        <v>636</v>
      </c>
      <c r="K287" s="8" t="s">
        <v>47</v>
      </c>
      <c r="L287" s="8"/>
      <c r="M287" s="8" t="s">
        <v>108</v>
      </c>
      <c r="N287" s="8" t="s">
        <v>88</v>
      </c>
      <c r="O287" s="8" t="s">
        <v>163</v>
      </c>
      <c r="P287" s="8" t="s">
        <v>179</v>
      </c>
      <c r="Q287" s="8" t="s">
        <v>637</v>
      </c>
      <c r="R287" s="8" t="s">
        <v>70</v>
      </c>
      <c r="S287" s="8">
        <f>IF(ISBLANK(G287),1,0)</f>
        <v>0</v>
      </c>
      <c r="T287" s="8">
        <f>IF(ISBLANK(M287),1,0)</f>
        <v>0</v>
      </c>
      <c r="U287" s="8">
        <f>IF(ISBLANK(K287),1,0)</f>
        <v>0</v>
      </c>
      <c r="V287" s="8">
        <f>IF(ISBLANK(Q287),1,0)</f>
        <v>0</v>
      </c>
      <c r="W287" s="28">
        <f t="shared" si="4"/>
        <v>0</v>
      </c>
      <c r="X287" s="8"/>
      <c r="Y287" s="8"/>
    </row>
    <row r="288" spans="1:25" ht="16" hidden="1" x14ac:dyDescent="0.2">
      <c r="A288" s="8" t="s">
        <v>638</v>
      </c>
      <c r="B288" s="8" t="s">
        <v>28</v>
      </c>
      <c r="C288" s="8" t="s">
        <v>23</v>
      </c>
      <c r="D288" s="8" t="s">
        <v>29</v>
      </c>
      <c r="E288" s="8" t="s">
        <v>54</v>
      </c>
      <c r="F288" s="8" t="s">
        <v>179</v>
      </c>
      <c r="G288" s="8" t="s">
        <v>163</v>
      </c>
      <c r="H288" s="8" t="s">
        <v>163</v>
      </c>
      <c r="I288" s="8" t="s">
        <v>33</v>
      </c>
      <c r="J288" s="8" t="s">
        <v>639</v>
      </c>
      <c r="K288" s="8"/>
      <c r="L288" s="8"/>
      <c r="M288" s="8"/>
      <c r="N288" s="8"/>
      <c r="O288" s="8"/>
      <c r="P288" s="8"/>
      <c r="Q288" s="8"/>
      <c r="R288" s="8"/>
      <c r="S288" s="8">
        <f>IF(ISBLANK(G288),1,0)</f>
        <v>0</v>
      </c>
      <c r="T288" s="8">
        <f>IF(ISBLANK(M288),1,0)</f>
        <v>1</v>
      </c>
      <c r="U288" s="8">
        <f>IF(ISBLANK(K288),1,0)</f>
        <v>1</v>
      </c>
      <c r="V288" s="8">
        <f>IF(ISBLANK(Q288),1,0)</f>
        <v>1</v>
      </c>
      <c r="W288" s="28">
        <f t="shared" si="4"/>
        <v>3</v>
      </c>
      <c r="X288" s="8"/>
      <c r="Y288" s="8"/>
    </row>
    <row r="289" spans="1:25" ht="16" x14ac:dyDescent="0.2">
      <c r="A289" s="8" t="s">
        <v>640</v>
      </c>
      <c r="B289" s="8" t="s">
        <v>28</v>
      </c>
      <c r="C289" s="8" t="s">
        <v>23</v>
      </c>
      <c r="D289" s="8" t="s">
        <v>29</v>
      </c>
      <c r="E289" s="8" t="s">
        <v>30</v>
      </c>
      <c r="F289" s="8" t="s">
        <v>367</v>
      </c>
      <c r="G289" s="8" t="s">
        <v>163</v>
      </c>
      <c r="H289" s="8" t="s">
        <v>163</v>
      </c>
      <c r="I289" s="8" t="s">
        <v>33</v>
      </c>
      <c r="J289" s="8" t="s">
        <v>641</v>
      </c>
      <c r="K289" s="8" t="s">
        <v>57</v>
      </c>
      <c r="L289" s="8"/>
      <c r="M289" s="8" t="s">
        <v>35</v>
      </c>
      <c r="N289" s="8" t="s">
        <v>58</v>
      </c>
      <c r="O289" s="8" t="s">
        <v>163</v>
      </c>
      <c r="P289" s="8" t="s">
        <v>642</v>
      </c>
      <c r="Q289" s="8" t="s">
        <v>643</v>
      </c>
      <c r="R289" s="8" t="s">
        <v>70</v>
      </c>
      <c r="S289" s="8">
        <f>IF(ISBLANK(G289),1,0)</f>
        <v>0</v>
      </c>
      <c r="T289" s="8">
        <f>IF(ISBLANK(M289),1,0)</f>
        <v>0</v>
      </c>
      <c r="U289" s="8">
        <f>IF(ISBLANK(K289),1,0)</f>
        <v>0</v>
      </c>
      <c r="V289" s="8">
        <f>IF(ISBLANK(Q289),1,0)</f>
        <v>0</v>
      </c>
      <c r="W289" s="28">
        <f t="shared" si="4"/>
        <v>0</v>
      </c>
      <c r="X289" s="8"/>
      <c r="Y289" s="8"/>
    </row>
    <row r="290" spans="1:25" ht="16" x14ac:dyDescent="0.2">
      <c r="A290" s="8" t="s">
        <v>644</v>
      </c>
      <c r="B290" s="8" t="s">
        <v>28</v>
      </c>
      <c r="C290" s="8" t="s">
        <v>23</v>
      </c>
      <c r="D290" s="8" t="s">
        <v>29</v>
      </c>
      <c r="E290" s="8" t="s">
        <v>54</v>
      </c>
      <c r="F290" s="8" t="s">
        <v>645</v>
      </c>
      <c r="G290" s="8" t="s">
        <v>163</v>
      </c>
      <c r="H290" s="8" t="s">
        <v>163</v>
      </c>
      <c r="I290" s="8" t="s">
        <v>33</v>
      </c>
      <c r="J290" s="6">
        <v>34335</v>
      </c>
      <c r="K290" s="8" t="s">
        <v>57</v>
      </c>
      <c r="L290" s="8"/>
      <c r="M290" s="8" t="s">
        <v>134</v>
      </c>
      <c r="N290" s="7" t="s">
        <v>164</v>
      </c>
      <c r="O290" s="8" t="s">
        <v>163</v>
      </c>
      <c r="P290" s="8" t="s">
        <v>645</v>
      </c>
      <c r="Q290" s="8" t="s">
        <v>646</v>
      </c>
      <c r="R290" s="8" t="s">
        <v>61</v>
      </c>
      <c r="S290" s="8">
        <f>IF(ISBLANK(G290),1,0)</f>
        <v>0</v>
      </c>
      <c r="T290" s="8">
        <f>IF(ISBLANK(M290),1,0)</f>
        <v>0</v>
      </c>
      <c r="U290" s="8">
        <f>IF(ISBLANK(K290),1,0)</f>
        <v>0</v>
      </c>
      <c r="V290" s="8">
        <f>IF(ISBLANK(Q290),1,0)</f>
        <v>0</v>
      </c>
      <c r="W290" s="28">
        <f t="shared" si="4"/>
        <v>0</v>
      </c>
      <c r="X290" s="8"/>
      <c r="Y290" s="8"/>
    </row>
    <row r="291" spans="1:25" ht="16" x14ac:dyDescent="0.2">
      <c r="A291" s="8" t="s">
        <v>647</v>
      </c>
      <c r="B291" s="8" t="s">
        <v>28</v>
      </c>
      <c r="C291" s="8" t="s">
        <v>23</v>
      </c>
      <c r="D291" s="8" t="s">
        <v>29</v>
      </c>
      <c r="E291" s="8" t="s">
        <v>30</v>
      </c>
      <c r="F291" s="8" t="s">
        <v>179</v>
      </c>
      <c r="G291" s="8" t="s">
        <v>163</v>
      </c>
      <c r="H291" s="8" t="s">
        <v>163</v>
      </c>
      <c r="I291" s="8" t="s">
        <v>33</v>
      </c>
      <c r="J291" s="9">
        <v>21896</v>
      </c>
      <c r="K291" s="8" t="s">
        <v>146</v>
      </c>
      <c r="L291" s="8" t="s">
        <v>648</v>
      </c>
      <c r="M291" s="8" t="s">
        <v>121</v>
      </c>
      <c r="N291" s="8"/>
      <c r="O291" s="8" t="s">
        <v>163</v>
      </c>
      <c r="P291" s="8" t="s">
        <v>179</v>
      </c>
      <c r="Q291" s="8" t="s">
        <v>649</v>
      </c>
      <c r="R291" s="8"/>
      <c r="S291" s="8">
        <f>IF(ISBLANK(G291),1,0)</f>
        <v>0</v>
      </c>
      <c r="T291" s="8">
        <f>IF(ISBLANK(M291),1,0)</f>
        <v>0</v>
      </c>
      <c r="U291" s="8">
        <f>IF(ISBLANK(K291),1,0)</f>
        <v>0</v>
      </c>
      <c r="V291" s="8">
        <f>IF(ISBLANK(Q291),1,0)</f>
        <v>0</v>
      </c>
      <c r="W291" s="28">
        <f t="shared" si="4"/>
        <v>0</v>
      </c>
      <c r="X291" s="8"/>
      <c r="Y291" s="8"/>
    </row>
    <row r="292" spans="1:25" ht="16" hidden="1" x14ac:dyDescent="0.2">
      <c r="A292" s="8" t="s">
        <v>650</v>
      </c>
      <c r="B292" s="8" t="s">
        <v>22</v>
      </c>
      <c r="C292" s="8" t="s">
        <v>23</v>
      </c>
      <c r="D292" s="8" t="s">
        <v>24</v>
      </c>
      <c r="E292" s="8"/>
      <c r="F292" s="8"/>
      <c r="G292" s="8"/>
      <c r="H292" s="8"/>
      <c r="I292" s="8"/>
      <c r="J292" s="8"/>
      <c r="K292" s="8"/>
      <c r="L292" s="8"/>
      <c r="M292" s="8"/>
      <c r="N292" s="8"/>
      <c r="O292" s="8"/>
      <c r="P292" s="8"/>
      <c r="Q292" s="8"/>
      <c r="R292" s="8"/>
      <c r="S292" s="8">
        <f>IF(ISBLANK(G292),1,0)</f>
        <v>1</v>
      </c>
      <c r="T292" s="8">
        <f>IF(ISBLANK(M292),1,0)</f>
        <v>1</v>
      </c>
      <c r="U292" s="8">
        <f>IF(ISBLANK(K292),1,0)</f>
        <v>1</v>
      </c>
      <c r="V292" s="8">
        <f>IF(ISBLANK(Q292),1,0)</f>
        <v>1</v>
      </c>
      <c r="W292" s="28">
        <f t="shared" si="4"/>
        <v>4</v>
      </c>
      <c r="X292" s="8"/>
      <c r="Y292" s="8"/>
    </row>
    <row r="293" spans="1:25" ht="16" hidden="1" x14ac:dyDescent="0.2">
      <c r="A293" s="8" t="s">
        <v>651</v>
      </c>
      <c r="B293" s="8" t="s">
        <v>97</v>
      </c>
      <c r="C293" s="8" t="s">
        <v>23</v>
      </c>
      <c r="D293" s="8" t="s">
        <v>24</v>
      </c>
      <c r="E293" s="8"/>
      <c r="F293" s="8"/>
      <c r="G293" s="8"/>
      <c r="H293" s="8"/>
      <c r="I293" s="8"/>
      <c r="J293" s="8"/>
      <c r="K293" s="8"/>
      <c r="L293" s="8"/>
      <c r="M293" s="8"/>
      <c r="N293" s="8"/>
      <c r="O293" s="8"/>
      <c r="P293" s="8"/>
      <c r="Q293" s="8"/>
      <c r="R293" s="8"/>
      <c r="S293" s="8">
        <f>IF(ISBLANK(G293),1,0)</f>
        <v>1</v>
      </c>
      <c r="T293" s="8">
        <f>IF(ISBLANK(M293),1,0)</f>
        <v>1</v>
      </c>
      <c r="U293" s="8">
        <f>IF(ISBLANK(K293),1,0)</f>
        <v>1</v>
      </c>
      <c r="V293" s="8">
        <f>IF(ISBLANK(Q293),1,0)</f>
        <v>1</v>
      </c>
      <c r="W293" s="28">
        <f t="shared" si="4"/>
        <v>4</v>
      </c>
      <c r="X293" s="8"/>
      <c r="Y293" s="8"/>
    </row>
    <row r="294" spans="1:25" ht="16" x14ac:dyDescent="0.2">
      <c r="A294" s="8" t="s">
        <v>652</v>
      </c>
      <c r="B294" s="8" t="s">
        <v>63</v>
      </c>
      <c r="C294" s="8" t="s">
        <v>23</v>
      </c>
      <c r="D294" s="8" t="s">
        <v>29</v>
      </c>
      <c r="E294" s="8" t="s">
        <v>30</v>
      </c>
      <c r="F294" s="8" t="s">
        <v>653</v>
      </c>
      <c r="G294" s="8" t="s">
        <v>56</v>
      </c>
      <c r="H294" s="8" t="s">
        <v>56</v>
      </c>
      <c r="I294" s="8" t="s">
        <v>33</v>
      </c>
      <c r="J294" s="8" t="s">
        <v>654</v>
      </c>
      <c r="K294" s="8" t="s">
        <v>34</v>
      </c>
      <c r="L294" s="8"/>
      <c r="M294" s="8" t="s">
        <v>121</v>
      </c>
      <c r="N294" s="8" t="s">
        <v>36</v>
      </c>
      <c r="O294" s="8" t="s">
        <v>56</v>
      </c>
      <c r="P294" s="8" t="s">
        <v>653</v>
      </c>
      <c r="Q294" s="8" t="s">
        <v>655</v>
      </c>
      <c r="R294" s="8" t="s">
        <v>70</v>
      </c>
      <c r="S294" s="8">
        <f>IF(ISBLANK(G294),1,0)</f>
        <v>0</v>
      </c>
      <c r="T294" s="8">
        <f>IF(ISBLANK(M294),1,0)</f>
        <v>0</v>
      </c>
      <c r="U294" s="8">
        <f>IF(ISBLANK(K294),1,0)</f>
        <v>0</v>
      </c>
      <c r="V294" s="8">
        <f>IF(ISBLANK(Q294),1,0)</f>
        <v>0</v>
      </c>
      <c r="W294" s="28">
        <f t="shared" si="4"/>
        <v>0</v>
      </c>
      <c r="X294" s="8"/>
      <c r="Y294" s="8"/>
    </row>
    <row r="295" spans="1:25" ht="16" hidden="1" x14ac:dyDescent="0.2">
      <c r="A295" s="8" t="s">
        <v>656</v>
      </c>
      <c r="B295" s="8" t="s">
        <v>22</v>
      </c>
      <c r="C295" s="8" t="s">
        <v>23</v>
      </c>
      <c r="D295" s="8" t="s">
        <v>24</v>
      </c>
      <c r="E295" s="8"/>
      <c r="F295" s="8"/>
      <c r="G295" s="8"/>
      <c r="H295" s="8"/>
      <c r="I295" s="8"/>
      <c r="J295" s="8"/>
      <c r="K295" s="8"/>
      <c r="L295" s="8"/>
      <c r="M295" s="8"/>
      <c r="N295" s="8"/>
      <c r="O295" s="8"/>
      <c r="P295" s="8"/>
      <c r="Q295" s="8"/>
      <c r="R295" s="8"/>
      <c r="S295" s="8">
        <f>IF(ISBLANK(G295),1,0)</f>
        <v>1</v>
      </c>
      <c r="T295" s="8">
        <f>IF(ISBLANK(M295),1,0)</f>
        <v>1</v>
      </c>
      <c r="U295" s="8">
        <f>IF(ISBLANK(K295),1,0)</f>
        <v>1</v>
      </c>
      <c r="V295" s="8">
        <f>IF(ISBLANK(Q295),1,0)</f>
        <v>1</v>
      </c>
      <c r="W295" s="28">
        <f t="shared" si="4"/>
        <v>4</v>
      </c>
      <c r="X295" s="8"/>
      <c r="Y295" s="8"/>
    </row>
    <row r="296" spans="1:25" ht="16" x14ac:dyDescent="0.2">
      <c r="A296" s="8" t="s">
        <v>657</v>
      </c>
      <c r="B296" s="8" t="s">
        <v>28</v>
      </c>
      <c r="C296" s="8" t="s">
        <v>23</v>
      </c>
      <c r="D296" s="8" t="s">
        <v>29</v>
      </c>
      <c r="E296" s="8" t="s">
        <v>30</v>
      </c>
      <c r="F296" s="8" t="s">
        <v>658</v>
      </c>
      <c r="G296" s="8" t="s">
        <v>350</v>
      </c>
      <c r="H296" s="8" t="s">
        <v>350</v>
      </c>
      <c r="I296" s="8" t="s">
        <v>33</v>
      </c>
      <c r="J296" s="9">
        <v>33188</v>
      </c>
      <c r="K296" s="8" t="s">
        <v>57</v>
      </c>
      <c r="L296" s="8"/>
      <c r="M296" s="8" t="s">
        <v>48</v>
      </c>
      <c r="N296" s="8" t="s">
        <v>88</v>
      </c>
      <c r="O296" s="8" t="s">
        <v>350</v>
      </c>
      <c r="P296" s="8" t="s">
        <v>349</v>
      </c>
      <c r="Q296" s="8" t="s">
        <v>659</v>
      </c>
      <c r="R296" s="8" t="s">
        <v>39</v>
      </c>
      <c r="S296" s="8">
        <f>IF(ISBLANK(G296),1,0)</f>
        <v>0</v>
      </c>
      <c r="T296" s="8">
        <f>IF(ISBLANK(M296),1,0)</f>
        <v>0</v>
      </c>
      <c r="U296" s="8">
        <f>IF(ISBLANK(K296),1,0)</f>
        <v>0</v>
      </c>
      <c r="V296" s="8">
        <f>IF(ISBLANK(Q296),1,0)</f>
        <v>0</v>
      </c>
      <c r="W296" s="28">
        <f t="shared" si="4"/>
        <v>0</v>
      </c>
      <c r="X296" s="8"/>
      <c r="Y296" s="8"/>
    </row>
    <row r="297" spans="1:25" ht="16" hidden="1" x14ac:dyDescent="0.2">
      <c r="A297" s="8" t="s">
        <v>661</v>
      </c>
      <c r="B297" s="8" t="s">
        <v>28</v>
      </c>
      <c r="C297" s="8" t="s">
        <v>23</v>
      </c>
      <c r="D297" s="8" t="s">
        <v>29</v>
      </c>
      <c r="E297" s="8"/>
      <c r="F297" s="8"/>
      <c r="G297" s="8"/>
      <c r="H297" s="8"/>
      <c r="I297" s="8"/>
      <c r="J297" s="8"/>
      <c r="K297" s="8"/>
      <c r="L297" s="8"/>
      <c r="M297" s="8"/>
      <c r="N297" s="8"/>
      <c r="O297" s="8"/>
      <c r="P297" s="8"/>
      <c r="Q297" s="8"/>
      <c r="R297" s="8"/>
      <c r="S297" s="8">
        <f>IF(ISBLANK(G297),1,0)</f>
        <v>1</v>
      </c>
      <c r="T297" s="8">
        <f>IF(ISBLANK(M297),1,0)</f>
        <v>1</v>
      </c>
      <c r="U297" s="8">
        <f>IF(ISBLANK(K297),1,0)</f>
        <v>1</v>
      </c>
      <c r="V297" s="8">
        <f>IF(ISBLANK(Q297),1,0)</f>
        <v>1</v>
      </c>
      <c r="W297" s="28">
        <f t="shared" si="4"/>
        <v>4</v>
      </c>
      <c r="X297" s="8"/>
      <c r="Y297" s="8"/>
    </row>
    <row r="298" spans="1:25" ht="16" x14ac:dyDescent="0.2">
      <c r="A298" s="8" t="s">
        <v>662</v>
      </c>
      <c r="B298" s="8" t="s">
        <v>63</v>
      </c>
      <c r="C298" s="8" t="s">
        <v>23</v>
      </c>
      <c r="D298" s="8" t="s">
        <v>29</v>
      </c>
      <c r="E298" s="8" t="s">
        <v>54</v>
      </c>
      <c r="F298" s="8" t="s">
        <v>663</v>
      </c>
      <c r="G298" s="8" t="s">
        <v>32</v>
      </c>
      <c r="H298" s="8" t="s">
        <v>32</v>
      </c>
      <c r="I298" s="8" t="s">
        <v>33</v>
      </c>
      <c r="J298" s="8" t="s">
        <v>664</v>
      </c>
      <c r="K298" s="8" t="s">
        <v>78</v>
      </c>
      <c r="L298" s="8"/>
      <c r="M298" s="8" t="s">
        <v>108</v>
      </c>
      <c r="N298" s="8" t="s">
        <v>58</v>
      </c>
      <c r="O298" s="8" t="s">
        <v>32</v>
      </c>
      <c r="P298" s="8" t="s">
        <v>663</v>
      </c>
      <c r="Q298" s="8" t="s">
        <v>665</v>
      </c>
      <c r="R298" s="8" t="s">
        <v>39</v>
      </c>
      <c r="S298" s="8">
        <f>IF(ISBLANK(G298),1,0)</f>
        <v>0</v>
      </c>
      <c r="T298" s="8">
        <f>IF(ISBLANK(M298),1,0)</f>
        <v>0</v>
      </c>
      <c r="U298" s="8">
        <f>IF(ISBLANK(K298),1,0)</f>
        <v>0</v>
      </c>
      <c r="V298" s="8">
        <f>IF(ISBLANK(Q298),1,0)</f>
        <v>0</v>
      </c>
      <c r="W298" s="28">
        <f t="shared" si="4"/>
        <v>0</v>
      </c>
      <c r="X298" s="8"/>
      <c r="Y298" s="8"/>
    </row>
    <row r="299" spans="1:25" ht="16" hidden="1" x14ac:dyDescent="0.2">
      <c r="A299" s="8" t="s">
        <v>666</v>
      </c>
      <c r="B299" s="8" t="s">
        <v>28</v>
      </c>
      <c r="C299" s="8" t="s">
        <v>23</v>
      </c>
      <c r="D299" s="8" t="s">
        <v>29</v>
      </c>
      <c r="E299" s="8"/>
      <c r="F299" s="8"/>
      <c r="G299" s="8"/>
      <c r="H299" s="8" t="s">
        <v>667</v>
      </c>
      <c r="I299" s="8"/>
      <c r="J299" s="8"/>
      <c r="K299" s="8"/>
      <c r="L299" s="8"/>
      <c r="M299" s="8"/>
      <c r="N299" s="8"/>
      <c r="O299" s="8"/>
      <c r="P299" s="8"/>
      <c r="Q299" s="8"/>
      <c r="R299" s="8"/>
      <c r="S299" s="8">
        <f>IF(ISBLANK(G299),1,0)</f>
        <v>1</v>
      </c>
      <c r="T299" s="8">
        <f>IF(ISBLANK(M299),1,0)</f>
        <v>1</v>
      </c>
      <c r="U299" s="8">
        <f>IF(ISBLANK(K299),1,0)</f>
        <v>1</v>
      </c>
      <c r="V299" s="8">
        <f>IF(ISBLANK(Q299),1,0)</f>
        <v>1</v>
      </c>
      <c r="W299" s="28">
        <f t="shared" si="4"/>
        <v>4</v>
      </c>
      <c r="X299" s="8"/>
      <c r="Y299" s="8"/>
    </row>
    <row r="300" spans="1:25" ht="16" hidden="1" x14ac:dyDescent="0.2">
      <c r="A300" s="8" t="s">
        <v>668</v>
      </c>
      <c r="B300" s="8" t="s">
        <v>97</v>
      </c>
      <c r="C300" s="8" t="s">
        <v>23</v>
      </c>
      <c r="D300" s="8" t="s">
        <v>24</v>
      </c>
      <c r="E300" s="8"/>
      <c r="F300" s="8"/>
      <c r="G300" s="8"/>
      <c r="H300" s="8"/>
      <c r="I300" s="8"/>
      <c r="J300" s="8"/>
      <c r="K300" s="8"/>
      <c r="L300" s="8"/>
      <c r="M300" s="8"/>
      <c r="N300" s="8"/>
      <c r="O300" s="8"/>
      <c r="P300" s="8"/>
      <c r="Q300" s="8"/>
      <c r="R300" s="8"/>
      <c r="S300" s="8">
        <f>IF(ISBLANK(G300),1,0)</f>
        <v>1</v>
      </c>
      <c r="T300" s="8">
        <f>IF(ISBLANK(M300),1,0)</f>
        <v>1</v>
      </c>
      <c r="U300" s="8">
        <f>IF(ISBLANK(K300),1,0)</f>
        <v>1</v>
      </c>
      <c r="V300" s="8">
        <f>IF(ISBLANK(Q300),1,0)</f>
        <v>1</v>
      </c>
      <c r="W300" s="28">
        <f t="shared" si="4"/>
        <v>4</v>
      </c>
      <c r="X300" s="8"/>
      <c r="Y300" s="8"/>
    </row>
    <row r="301" spans="1:25" ht="16" hidden="1" x14ac:dyDescent="0.2">
      <c r="A301" s="8" t="s">
        <v>669</v>
      </c>
      <c r="B301" s="8" t="s">
        <v>22</v>
      </c>
      <c r="C301" s="8" t="s">
        <v>23</v>
      </c>
      <c r="D301" s="8" t="s">
        <v>24</v>
      </c>
      <c r="E301" s="8"/>
      <c r="F301" s="8"/>
      <c r="G301" s="8"/>
      <c r="H301" s="8"/>
      <c r="I301" s="8"/>
      <c r="J301" s="8"/>
      <c r="K301" s="8"/>
      <c r="L301" s="8"/>
      <c r="M301" s="8"/>
      <c r="N301" s="8"/>
      <c r="O301" s="8"/>
      <c r="P301" s="8"/>
      <c r="Q301" s="8"/>
      <c r="R301" s="8"/>
      <c r="S301" s="8">
        <f>IF(ISBLANK(G301),1,0)</f>
        <v>1</v>
      </c>
      <c r="T301" s="8">
        <f>IF(ISBLANK(M301),1,0)</f>
        <v>1</v>
      </c>
      <c r="U301" s="8">
        <f>IF(ISBLANK(K301),1,0)</f>
        <v>1</v>
      </c>
      <c r="V301" s="8">
        <f>IF(ISBLANK(Q301),1,0)</f>
        <v>1</v>
      </c>
      <c r="W301" s="28">
        <f t="shared" si="4"/>
        <v>4</v>
      </c>
      <c r="X301" s="8"/>
      <c r="Y301" s="8"/>
    </row>
    <row r="302" spans="1:25" ht="16" hidden="1" x14ac:dyDescent="0.2">
      <c r="A302" s="8" t="s">
        <v>670</v>
      </c>
      <c r="B302" s="8" t="s">
        <v>28</v>
      </c>
      <c r="C302" s="8" t="s">
        <v>23</v>
      </c>
      <c r="D302" s="8" t="s">
        <v>29</v>
      </c>
      <c r="E302" s="8"/>
      <c r="F302" s="8"/>
      <c r="G302" s="8"/>
      <c r="H302" s="8"/>
      <c r="I302" s="8"/>
      <c r="J302" s="8"/>
      <c r="K302" s="8"/>
      <c r="L302" s="8"/>
      <c r="M302" s="8"/>
      <c r="N302" s="8"/>
      <c r="O302" s="8"/>
      <c r="P302" s="8"/>
      <c r="Q302" s="8"/>
      <c r="R302" s="8"/>
      <c r="S302" s="8">
        <f>IF(ISBLANK(G302),1,0)</f>
        <v>1</v>
      </c>
      <c r="T302" s="8">
        <f>IF(ISBLANK(M302),1,0)</f>
        <v>1</v>
      </c>
      <c r="U302" s="8">
        <f>IF(ISBLANK(K302),1,0)</f>
        <v>1</v>
      </c>
      <c r="V302" s="8">
        <f>IF(ISBLANK(Q302),1,0)</f>
        <v>1</v>
      </c>
      <c r="W302" s="28">
        <f t="shared" si="4"/>
        <v>4</v>
      </c>
      <c r="X302" s="8"/>
      <c r="Y302" s="8"/>
    </row>
    <row r="303" spans="1:25" ht="16" x14ac:dyDescent="0.2">
      <c r="A303" s="8" t="s">
        <v>671</v>
      </c>
      <c r="B303" s="8" t="s">
        <v>63</v>
      </c>
      <c r="C303" s="8" t="s">
        <v>23</v>
      </c>
      <c r="D303" s="8" t="s">
        <v>29</v>
      </c>
      <c r="E303" s="8" t="s">
        <v>54</v>
      </c>
      <c r="F303" s="8" t="s">
        <v>672</v>
      </c>
      <c r="G303" s="8" t="s">
        <v>163</v>
      </c>
      <c r="H303" s="8" t="s">
        <v>163</v>
      </c>
      <c r="I303" s="8" t="s">
        <v>33</v>
      </c>
      <c r="J303" s="8" t="s">
        <v>673</v>
      </c>
      <c r="K303" s="8" t="s">
        <v>297</v>
      </c>
      <c r="L303" s="8"/>
      <c r="M303" s="8" t="s">
        <v>108</v>
      </c>
      <c r="N303" s="7" t="s">
        <v>164</v>
      </c>
      <c r="O303" s="8" t="s">
        <v>163</v>
      </c>
      <c r="P303" s="8" t="s">
        <v>674</v>
      </c>
      <c r="Q303" s="8" t="s">
        <v>675</v>
      </c>
      <c r="R303" s="8" t="s">
        <v>61</v>
      </c>
      <c r="S303" s="8">
        <f>IF(ISBLANK(G303),1,0)</f>
        <v>0</v>
      </c>
      <c r="T303" s="8">
        <f>IF(ISBLANK(M303),1,0)</f>
        <v>0</v>
      </c>
      <c r="U303" s="8">
        <f>IF(ISBLANK(K303),1,0)</f>
        <v>0</v>
      </c>
      <c r="V303" s="8">
        <f>IF(ISBLANK(Q303),1,0)</f>
        <v>0</v>
      </c>
      <c r="W303" s="28">
        <f t="shared" si="4"/>
        <v>0</v>
      </c>
      <c r="X303" s="8"/>
      <c r="Y303" s="8"/>
    </row>
    <row r="304" spans="1:25" ht="16" hidden="1" x14ac:dyDescent="0.2">
      <c r="A304" s="8" t="s">
        <v>676</v>
      </c>
      <c r="B304" s="8" t="s">
        <v>28</v>
      </c>
      <c r="C304" s="8" t="s">
        <v>23</v>
      </c>
      <c r="D304" s="8" t="s">
        <v>29</v>
      </c>
      <c r="E304" s="8"/>
      <c r="F304" s="8"/>
      <c r="G304" s="8"/>
      <c r="H304" s="8"/>
      <c r="I304" s="8"/>
      <c r="J304" s="8"/>
      <c r="K304" s="8"/>
      <c r="L304" s="8"/>
      <c r="M304" s="8"/>
      <c r="N304" s="8"/>
      <c r="O304" s="8"/>
      <c r="P304" s="8"/>
      <c r="Q304" s="8"/>
      <c r="R304" s="8"/>
      <c r="S304" s="8">
        <f>IF(ISBLANK(G304),1,0)</f>
        <v>1</v>
      </c>
      <c r="T304" s="8">
        <f>IF(ISBLANK(M304),1,0)</f>
        <v>1</v>
      </c>
      <c r="U304" s="8">
        <f>IF(ISBLANK(K304),1,0)</f>
        <v>1</v>
      </c>
      <c r="V304" s="8">
        <f>IF(ISBLANK(Q304),1,0)</f>
        <v>1</v>
      </c>
      <c r="W304" s="28">
        <f t="shared" si="4"/>
        <v>4</v>
      </c>
      <c r="X304" s="8"/>
      <c r="Y304" s="8"/>
    </row>
    <row r="305" spans="1:25" ht="16" hidden="1" x14ac:dyDescent="0.2">
      <c r="A305" s="8" t="s">
        <v>677</v>
      </c>
      <c r="B305" s="8" t="s">
        <v>63</v>
      </c>
      <c r="C305" s="8" t="s">
        <v>83</v>
      </c>
      <c r="D305" s="8" t="s">
        <v>29</v>
      </c>
      <c r="E305" s="8"/>
      <c r="F305" s="8"/>
      <c r="G305" s="8"/>
      <c r="H305" s="8"/>
      <c r="I305" s="8"/>
      <c r="J305" s="8"/>
      <c r="K305" s="8"/>
      <c r="L305" s="8"/>
      <c r="M305" s="8"/>
      <c r="N305" s="8"/>
      <c r="O305" s="8"/>
      <c r="P305" s="8"/>
      <c r="Q305" s="8"/>
      <c r="R305" s="8"/>
      <c r="S305" s="8">
        <f>IF(ISBLANK(G305),1,0)</f>
        <v>1</v>
      </c>
      <c r="T305" s="8">
        <f>IF(ISBLANK(M305),1,0)</f>
        <v>1</v>
      </c>
      <c r="U305" s="8">
        <f>IF(ISBLANK(K305),1,0)</f>
        <v>1</v>
      </c>
      <c r="V305" s="8">
        <f>IF(ISBLANK(Q305),1,0)</f>
        <v>1</v>
      </c>
      <c r="W305" s="28">
        <f t="shared" si="4"/>
        <v>4</v>
      </c>
      <c r="X305" s="8"/>
      <c r="Y305" s="8"/>
    </row>
    <row r="306" spans="1:25" ht="16" hidden="1" x14ac:dyDescent="0.2">
      <c r="A306" s="8" t="s">
        <v>678</v>
      </c>
      <c r="B306" s="8" t="s">
        <v>28</v>
      </c>
      <c r="C306" s="8" t="s">
        <v>23</v>
      </c>
      <c r="D306" s="8" t="s">
        <v>29</v>
      </c>
      <c r="E306" s="8"/>
      <c r="F306" s="8"/>
      <c r="G306" s="8"/>
      <c r="H306" s="8"/>
      <c r="I306" s="8"/>
      <c r="J306" s="8"/>
      <c r="K306" s="8"/>
      <c r="L306" s="8"/>
      <c r="M306" s="8"/>
      <c r="N306" s="8"/>
      <c r="O306" s="8"/>
      <c r="P306" s="8"/>
      <c r="Q306" s="8"/>
      <c r="R306" s="8"/>
      <c r="S306" s="8">
        <f>IF(ISBLANK(G306),1,0)</f>
        <v>1</v>
      </c>
      <c r="T306" s="8">
        <f>IF(ISBLANK(M306),1,0)</f>
        <v>1</v>
      </c>
      <c r="U306" s="8">
        <f>IF(ISBLANK(K306),1,0)</f>
        <v>1</v>
      </c>
      <c r="V306" s="8">
        <f>IF(ISBLANK(Q306),1,0)</f>
        <v>1</v>
      </c>
      <c r="W306" s="28">
        <f t="shared" si="4"/>
        <v>4</v>
      </c>
      <c r="X306" s="8"/>
      <c r="Y306" s="8"/>
    </row>
    <row r="307" spans="1:25" ht="16" x14ac:dyDescent="0.2">
      <c r="A307" s="8" t="s">
        <v>679</v>
      </c>
      <c r="B307" s="8" t="s">
        <v>28</v>
      </c>
      <c r="C307" s="8" t="s">
        <v>23</v>
      </c>
      <c r="D307" s="8" t="s">
        <v>29</v>
      </c>
      <c r="E307" s="8" t="s">
        <v>30</v>
      </c>
      <c r="F307" s="8" t="s">
        <v>680</v>
      </c>
      <c r="G307" s="8" t="s">
        <v>119</v>
      </c>
      <c r="H307" s="8" t="s">
        <v>119</v>
      </c>
      <c r="I307" s="8" t="s">
        <v>33</v>
      </c>
      <c r="J307" s="6">
        <v>34860</v>
      </c>
      <c r="K307" s="8" t="s">
        <v>57</v>
      </c>
      <c r="L307" s="8"/>
      <c r="M307" s="8" t="s">
        <v>87</v>
      </c>
      <c r="N307" s="8" t="s">
        <v>109</v>
      </c>
      <c r="O307" s="8" t="s">
        <v>119</v>
      </c>
      <c r="P307" s="8" t="s">
        <v>680</v>
      </c>
      <c r="Q307" s="8" t="s">
        <v>681</v>
      </c>
      <c r="R307" s="8" t="s">
        <v>61</v>
      </c>
      <c r="S307" s="8">
        <f>IF(ISBLANK(G307),1,0)</f>
        <v>0</v>
      </c>
      <c r="T307" s="8">
        <f>IF(ISBLANK(M307),1,0)</f>
        <v>0</v>
      </c>
      <c r="U307" s="8">
        <f>IF(ISBLANK(K307),1,0)</f>
        <v>0</v>
      </c>
      <c r="V307" s="8">
        <f>IF(ISBLANK(Q307),1,0)</f>
        <v>0</v>
      </c>
      <c r="W307" s="28">
        <f t="shared" si="4"/>
        <v>0</v>
      </c>
      <c r="X307" s="8"/>
      <c r="Y307" s="8"/>
    </row>
    <row r="308" spans="1:25" ht="16" x14ac:dyDescent="0.2">
      <c r="A308" s="8" t="s">
        <v>682</v>
      </c>
      <c r="B308" s="8" t="s">
        <v>28</v>
      </c>
      <c r="C308" s="8" t="s">
        <v>23</v>
      </c>
      <c r="D308" s="8" t="s">
        <v>29</v>
      </c>
      <c r="E308" s="8" t="s">
        <v>30</v>
      </c>
      <c r="F308" s="8" t="s">
        <v>683</v>
      </c>
      <c r="G308" s="8" t="s">
        <v>119</v>
      </c>
      <c r="H308" s="8" t="s">
        <v>119</v>
      </c>
      <c r="I308" s="8" t="s">
        <v>33</v>
      </c>
      <c r="J308" s="8" t="s">
        <v>684</v>
      </c>
      <c r="K308" s="8" t="s">
        <v>57</v>
      </c>
      <c r="L308" s="8"/>
      <c r="M308" s="8" t="s">
        <v>48</v>
      </c>
      <c r="N308" s="8" t="s">
        <v>88</v>
      </c>
      <c r="O308" s="8" t="s">
        <v>119</v>
      </c>
      <c r="P308" s="8" t="s">
        <v>685</v>
      </c>
      <c r="Q308" s="8" t="s">
        <v>686</v>
      </c>
      <c r="R308" s="8"/>
      <c r="S308" s="8">
        <f>IF(ISBLANK(G308),1,0)</f>
        <v>0</v>
      </c>
      <c r="T308" s="8">
        <f>IF(ISBLANK(M308),1,0)</f>
        <v>0</v>
      </c>
      <c r="U308" s="8">
        <f>IF(ISBLANK(K308),1,0)</f>
        <v>0</v>
      </c>
      <c r="V308" s="8">
        <f>IF(ISBLANK(Q308),1,0)</f>
        <v>0</v>
      </c>
      <c r="W308" s="28">
        <f t="shared" si="4"/>
        <v>0</v>
      </c>
      <c r="X308" s="8"/>
      <c r="Y308" s="8"/>
    </row>
    <row r="309" spans="1:25" ht="16" hidden="1" x14ac:dyDescent="0.2">
      <c r="A309" s="8" t="s">
        <v>687</v>
      </c>
      <c r="B309" s="8" t="s">
        <v>28</v>
      </c>
      <c r="C309" s="8" t="s">
        <v>23</v>
      </c>
      <c r="D309" s="8" t="s">
        <v>29</v>
      </c>
      <c r="E309" s="8"/>
      <c r="F309" s="8"/>
      <c r="G309" s="8"/>
      <c r="H309" s="8"/>
      <c r="I309" s="8"/>
      <c r="J309" s="8"/>
      <c r="K309" s="8"/>
      <c r="L309" s="8"/>
      <c r="M309" s="8"/>
      <c r="N309" s="8"/>
      <c r="O309" s="8"/>
      <c r="P309" s="8"/>
      <c r="Q309" s="8"/>
      <c r="R309" s="8"/>
      <c r="S309" s="8">
        <f>IF(ISBLANK(G309),1,0)</f>
        <v>1</v>
      </c>
      <c r="T309" s="8">
        <f>IF(ISBLANK(M309),1,0)</f>
        <v>1</v>
      </c>
      <c r="U309" s="8">
        <f>IF(ISBLANK(K309),1,0)</f>
        <v>1</v>
      </c>
      <c r="V309" s="8">
        <f>IF(ISBLANK(Q309),1,0)</f>
        <v>1</v>
      </c>
      <c r="W309" s="28">
        <f t="shared" si="4"/>
        <v>4</v>
      </c>
      <c r="X309" s="8"/>
      <c r="Y309" s="8"/>
    </row>
    <row r="310" spans="1:25" ht="16" hidden="1" x14ac:dyDescent="0.2">
      <c r="A310" s="8" t="s">
        <v>688</v>
      </c>
      <c r="B310" s="8" t="s">
        <v>22</v>
      </c>
      <c r="C310" s="8" t="s">
        <v>23</v>
      </c>
      <c r="D310" s="8" t="s">
        <v>24</v>
      </c>
      <c r="E310" s="8"/>
      <c r="F310" s="8"/>
      <c r="G310" s="8"/>
      <c r="H310" s="8"/>
      <c r="I310" s="8"/>
      <c r="J310" s="8"/>
      <c r="K310" s="8"/>
      <c r="L310" s="8"/>
      <c r="M310" s="8"/>
      <c r="N310" s="8"/>
      <c r="O310" s="8"/>
      <c r="P310" s="8"/>
      <c r="Q310" s="8"/>
      <c r="R310" s="8"/>
      <c r="S310" s="8">
        <f>IF(ISBLANK(G310),1,0)</f>
        <v>1</v>
      </c>
      <c r="T310" s="8">
        <f>IF(ISBLANK(M310),1,0)</f>
        <v>1</v>
      </c>
      <c r="U310" s="8">
        <f>IF(ISBLANK(K310),1,0)</f>
        <v>1</v>
      </c>
      <c r="V310" s="8">
        <f>IF(ISBLANK(Q310),1,0)</f>
        <v>1</v>
      </c>
      <c r="W310" s="28">
        <f t="shared" si="4"/>
        <v>4</v>
      </c>
      <c r="X310" s="8"/>
      <c r="Y310" s="8"/>
    </row>
    <row r="311" spans="1:25" ht="16" x14ac:dyDescent="0.2">
      <c r="A311" s="8" t="s">
        <v>689</v>
      </c>
      <c r="B311" s="8" t="s">
        <v>63</v>
      </c>
      <c r="C311" s="8" t="s">
        <v>23</v>
      </c>
      <c r="D311" s="8" t="s">
        <v>29</v>
      </c>
      <c r="E311" s="8" t="s">
        <v>30</v>
      </c>
      <c r="F311" s="8" t="s">
        <v>179</v>
      </c>
      <c r="G311" s="8" t="s">
        <v>163</v>
      </c>
      <c r="H311" s="8" t="s">
        <v>163</v>
      </c>
      <c r="I311" s="8" t="s">
        <v>33</v>
      </c>
      <c r="J311" s="6">
        <v>36436</v>
      </c>
      <c r="K311" s="8" t="s">
        <v>608</v>
      </c>
      <c r="L311" s="8"/>
      <c r="M311" s="8" t="s">
        <v>48</v>
      </c>
      <c r="N311" s="8" t="s">
        <v>58</v>
      </c>
      <c r="O311" s="8" t="s">
        <v>163</v>
      </c>
      <c r="P311" s="8" t="s">
        <v>427</v>
      </c>
      <c r="Q311" s="8" t="s">
        <v>690</v>
      </c>
      <c r="R311" s="8" t="s">
        <v>39</v>
      </c>
      <c r="S311" s="8">
        <f>IF(ISBLANK(G311),1,0)</f>
        <v>0</v>
      </c>
      <c r="T311" s="8">
        <f>IF(ISBLANK(M311),1,0)</f>
        <v>0</v>
      </c>
      <c r="U311" s="8">
        <f>IF(ISBLANK(K311),1,0)</f>
        <v>0</v>
      </c>
      <c r="V311" s="8">
        <f>IF(ISBLANK(Q311),1,0)</f>
        <v>0</v>
      </c>
      <c r="W311" s="28">
        <f t="shared" si="4"/>
        <v>0</v>
      </c>
      <c r="X311" s="8"/>
      <c r="Y311" s="8"/>
    </row>
    <row r="312" spans="1:25" ht="16" hidden="1" x14ac:dyDescent="0.2">
      <c r="A312" s="8" t="s">
        <v>691</v>
      </c>
      <c r="B312" s="8" t="s">
        <v>22</v>
      </c>
      <c r="C312" s="8" t="s">
        <v>23</v>
      </c>
      <c r="D312" s="8" t="s">
        <v>24</v>
      </c>
      <c r="E312" s="8"/>
      <c r="F312" s="8"/>
      <c r="G312" s="8"/>
      <c r="H312" s="8"/>
      <c r="I312" s="8"/>
      <c r="J312" s="8"/>
      <c r="K312" s="8"/>
      <c r="L312" s="8"/>
      <c r="M312" s="8"/>
      <c r="N312" s="8"/>
      <c r="O312" s="8"/>
      <c r="P312" s="8"/>
      <c r="Q312" s="8"/>
      <c r="R312" s="8"/>
      <c r="S312" s="8">
        <f>IF(ISBLANK(G312),1,0)</f>
        <v>1</v>
      </c>
      <c r="T312" s="8">
        <f>IF(ISBLANK(M312),1,0)</f>
        <v>1</v>
      </c>
      <c r="U312" s="8">
        <f>IF(ISBLANK(K312),1,0)</f>
        <v>1</v>
      </c>
      <c r="V312" s="8">
        <f>IF(ISBLANK(Q312),1,0)</f>
        <v>1</v>
      </c>
      <c r="W312" s="28">
        <f t="shared" si="4"/>
        <v>4</v>
      </c>
      <c r="X312" s="8"/>
      <c r="Y312" s="8"/>
    </row>
    <row r="313" spans="1:25" ht="16" x14ac:dyDescent="0.2">
      <c r="A313" s="8" t="s">
        <v>692</v>
      </c>
      <c r="B313" s="8" t="s">
        <v>28</v>
      </c>
      <c r="C313" s="8" t="s">
        <v>23</v>
      </c>
      <c r="D313" s="8" t="s">
        <v>29</v>
      </c>
      <c r="E313" s="8" t="s">
        <v>30</v>
      </c>
      <c r="F313" s="8" t="s">
        <v>693</v>
      </c>
      <c r="G313" s="8" t="s">
        <v>119</v>
      </c>
      <c r="H313" s="8" t="s">
        <v>119</v>
      </c>
      <c r="I313" s="8" t="s">
        <v>33</v>
      </c>
      <c r="J313" s="6">
        <v>36050</v>
      </c>
      <c r="K313" s="8" t="s">
        <v>78</v>
      </c>
      <c r="L313" s="8"/>
      <c r="M313" s="8" t="s">
        <v>48</v>
      </c>
      <c r="N313" s="7" t="s">
        <v>164</v>
      </c>
      <c r="O313" s="8" t="s">
        <v>119</v>
      </c>
      <c r="P313" s="8" t="s">
        <v>693</v>
      </c>
      <c r="Q313" s="8" t="s">
        <v>694</v>
      </c>
      <c r="R313" s="8" t="s">
        <v>70</v>
      </c>
      <c r="S313" s="8">
        <f>IF(ISBLANK(G313),1,0)</f>
        <v>0</v>
      </c>
      <c r="T313" s="8">
        <f>IF(ISBLANK(M313),1,0)</f>
        <v>0</v>
      </c>
      <c r="U313" s="8">
        <f>IF(ISBLANK(K313),1,0)</f>
        <v>0</v>
      </c>
      <c r="V313" s="8">
        <f>IF(ISBLANK(Q313),1,0)</f>
        <v>0</v>
      </c>
      <c r="W313" s="28">
        <f t="shared" si="4"/>
        <v>0</v>
      </c>
      <c r="X313" s="8"/>
      <c r="Y313" s="8"/>
    </row>
    <row r="314" spans="1:25" ht="16" x14ac:dyDescent="0.2">
      <c r="A314" s="8" t="s">
        <v>695</v>
      </c>
      <c r="B314" s="8" t="s">
        <v>63</v>
      </c>
      <c r="C314" s="8" t="s">
        <v>23</v>
      </c>
      <c r="D314" s="8" t="s">
        <v>29</v>
      </c>
      <c r="E314" s="8" t="s">
        <v>30</v>
      </c>
      <c r="F314" s="8" t="s">
        <v>696</v>
      </c>
      <c r="G314" s="8" t="s">
        <v>163</v>
      </c>
      <c r="H314" s="8" t="s">
        <v>163</v>
      </c>
      <c r="I314" s="8" t="s">
        <v>33</v>
      </c>
      <c r="J314" s="8" t="s">
        <v>697</v>
      </c>
      <c r="K314" s="8" t="s">
        <v>145</v>
      </c>
      <c r="L314" s="8"/>
      <c r="M314" s="8" t="s">
        <v>35</v>
      </c>
      <c r="N314" s="8" t="s">
        <v>58</v>
      </c>
      <c r="O314" s="8" t="s">
        <v>163</v>
      </c>
      <c r="P314" s="8" t="s">
        <v>696</v>
      </c>
      <c r="Q314" s="8" t="s">
        <v>698</v>
      </c>
      <c r="R314" s="8" t="s">
        <v>61</v>
      </c>
      <c r="S314" s="8">
        <f>IF(ISBLANK(G314),1,0)</f>
        <v>0</v>
      </c>
      <c r="T314" s="8">
        <f>IF(ISBLANK(M314),1,0)</f>
        <v>0</v>
      </c>
      <c r="U314" s="8">
        <f>IF(ISBLANK(K314),1,0)</f>
        <v>0</v>
      </c>
      <c r="V314" s="8">
        <f>IF(ISBLANK(Q314),1,0)</f>
        <v>0</v>
      </c>
      <c r="W314" s="28">
        <f t="shared" si="4"/>
        <v>0</v>
      </c>
      <c r="X314" s="8"/>
      <c r="Y314" s="8"/>
    </row>
    <row r="315" spans="1:25" ht="16" x14ac:dyDescent="0.2">
      <c r="A315" s="8" t="s">
        <v>699</v>
      </c>
      <c r="B315" s="8" t="s">
        <v>28</v>
      </c>
      <c r="C315" s="8" t="s">
        <v>23</v>
      </c>
      <c r="D315" s="8" t="s">
        <v>29</v>
      </c>
      <c r="E315" s="8" t="s">
        <v>30</v>
      </c>
      <c r="F315" s="8" t="s">
        <v>179</v>
      </c>
      <c r="G315" s="8" t="s">
        <v>163</v>
      </c>
      <c r="H315" s="8" t="s">
        <v>163</v>
      </c>
      <c r="I315" s="8" t="s">
        <v>33</v>
      </c>
      <c r="J315" s="8" t="s">
        <v>700</v>
      </c>
      <c r="K315" s="8" t="s">
        <v>34</v>
      </c>
      <c r="L315" s="8"/>
      <c r="M315" s="8" t="s">
        <v>48</v>
      </c>
      <c r="N315" s="8" t="s">
        <v>88</v>
      </c>
      <c r="O315" s="8" t="s">
        <v>163</v>
      </c>
      <c r="P315" s="8" t="s">
        <v>701</v>
      </c>
      <c r="Q315" s="8" t="s">
        <v>702</v>
      </c>
      <c r="R315" s="8" t="s">
        <v>70</v>
      </c>
      <c r="S315" s="8">
        <f>IF(ISBLANK(G315),1,0)</f>
        <v>0</v>
      </c>
      <c r="T315" s="8">
        <f>IF(ISBLANK(M315),1,0)</f>
        <v>0</v>
      </c>
      <c r="U315" s="8">
        <f>IF(ISBLANK(K315),1,0)</f>
        <v>0</v>
      </c>
      <c r="V315" s="8">
        <f>IF(ISBLANK(Q315),1,0)</f>
        <v>0</v>
      </c>
      <c r="W315" s="28">
        <f t="shared" si="4"/>
        <v>0</v>
      </c>
      <c r="X315" s="8"/>
      <c r="Y315" s="8"/>
    </row>
    <row r="316" spans="1:25" ht="16" x14ac:dyDescent="0.2">
      <c r="A316" s="8" t="s">
        <v>703</v>
      </c>
      <c r="B316" s="8" t="s">
        <v>28</v>
      </c>
      <c r="C316" s="8" t="s">
        <v>23</v>
      </c>
      <c r="D316" s="8" t="s">
        <v>29</v>
      </c>
      <c r="E316" s="8" t="s">
        <v>30</v>
      </c>
      <c r="F316" s="8" t="s">
        <v>118</v>
      </c>
      <c r="G316" s="8" t="s">
        <v>119</v>
      </c>
      <c r="H316" s="8" t="s">
        <v>119</v>
      </c>
      <c r="I316" s="8" t="s">
        <v>33</v>
      </c>
      <c r="J316" s="8" t="s">
        <v>704</v>
      </c>
      <c r="K316" s="8" t="s">
        <v>57</v>
      </c>
      <c r="L316" s="8"/>
      <c r="M316" s="8" t="s">
        <v>108</v>
      </c>
      <c r="N316" s="8" t="s">
        <v>88</v>
      </c>
      <c r="O316" s="8" t="s">
        <v>119</v>
      </c>
      <c r="P316" s="8" t="s">
        <v>118</v>
      </c>
      <c r="Q316" s="8" t="s">
        <v>705</v>
      </c>
      <c r="R316" s="8" t="s">
        <v>39</v>
      </c>
      <c r="S316" s="8">
        <f>IF(ISBLANK(G316),1,0)</f>
        <v>0</v>
      </c>
      <c r="T316" s="8">
        <f>IF(ISBLANK(M316),1,0)</f>
        <v>0</v>
      </c>
      <c r="U316" s="8">
        <f>IF(ISBLANK(K316),1,0)</f>
        <v>0</v>
      </c>
      <c r="V316" s="8">
        <f>IF(ISBLANK(Q316),1,0)</f>
        <v>0</v>
      </c>
      <c r="W316" s="28">
        <f t="shared" si="4"/>
        <v>0</v>
      </c>
      <c r="X316" s="8"/>
      <c r="Y316" s="8"/>
    </row>
    <row r="317" spans="1:25" ht="16" x14ac:dyDescent="0.2">
      <c r="A317" s="8" t="s">
        <v>706</v>
      </c>
      <c r="B317" s="8" t="s">
        <v>63</v>
      </c>
      <c r="C317" s="8" t="s">
        <v>23</v>
      </c>
      <c r="D317" s="8" t="s">
        <v>29</v>
      </c>
      <c r="E317" s="8" t="s">
        <v>30</v>
      </c>
      <c r="F317" s="8" t="s">
        <v>118</v>
      </c>
      <c r="G317" s="8" t="s">
        <v>119</v>
      </c>
      <c r="H317" s="8" t="s">
        <v>119</v>
      </c>
      <c r="I317" s="8" t="s">
        <v>33</v>
      </c>
      <c r="J317" s="8" t="s">
        <v>707</v>
      </c>
      <c r="K317" s="8" t="s">
        <v>34</v>
      </c>
      <c r="L317" s="8"/>
      <c r="M317" s="8" t="s">
        <v>48</v>
      </c>
      <c r="N317" s="8" t="s">
        <v>36</v>
      </c>
      <c r="O317" s="8" t="s">
        <v>119</v>
      </c>
      <c r="P317" s="8" t="s">
        <v>708</v>
      </c>
      <c r="Q317" s="8" t="s">
        <v>709</v>
      </c>
      <c r="R317" s="8" t="s">
        <v>70</v>
      </c>
      <c r="S317" s="8">
        <f>IF(ISBLANK(G317),1,0)</f>
        <v>0</v>
      </c>
      <c r="T317" s="8">
        <f>IF(ISBLANK(M317),1,0)</f>
        <v>0</v>
      </c>
      <c r="U317" s="8">
        <f>IF(ISBLANK(K317),1,0)</f>
        <v>0</v>
      </c>
      <c r="V317" s="8">
        <f>IF(ISBLANK(Q317),1,0)</f>
        <v>0</v>
      </c>
      <c r="W317" s="28">
        <f t="shared" si="4"/>
        <v>0</v>
      </c>
      <c r="X317" s="8"/>
      <c r="Y317" s="8"/>
    </row>
    <row r="318" spans="1:25" ht="16" hidden="1" x14ac:dyDescent="0.2">
      <c r="A318" s="8" t="s">
        <v>710</v>
      </c>
      <c r="B318" s="8" t="s">
        <v>28</v>
      </c>
      <c r="C318" s="8" t="s">
        <v>23</v>
      </c>
      <c r="D318" s="8" t="s">
        <v>29</v>
      </c>
      <c r="E318" s="8"/>
      <c r="F318" s="8"/>
      <c r="G318" s="8"/>
      <c r="H318" s="8"/>
      <c r="I318" s="8"/>
      <c r="J318" s="8"/>
      <c r="K318" s="8"/>
      <c r="L318" s="8"/>
      <c r="M318" s="8"/>
      <c r="N318" s="8"/>
      <c r="O318" s="8"/>
      <c r="P318" s="8"/>
      <c r="Q318" s="8"/>
      <c r="R318" s="8"/>
      <c r="S318" s="8">
        <f>IF(ISBLANK(G318),1,0)</f>
        <v>1</v>
      </c>
      <c r="T318" s="8">
        <f>IF(ISBLANK(M318),1,0)</f>
        <v>1</v>
      </c>
      <c r="U318" s="8">
        <f>IF(ISBLANK(K318),1,0)</f>
        <v>1</v>
      </c>
      <c r="V318" s="8">
        <f>IF(ISBLANK(Q318),1,0)</f>
        <v>1</v>
      </c>
      <c r="W318" s="28">
        <f t="shared" si="4"/>
        <v>4</v>
      </c>
      <c r="X318" s="8"/>
      <c r="Y318" s="8"/>
    </row>
    <row r="319" spans="1:25" ht="16" hidden="1" x14ac:dyDescent="0.2">
      <c r="A319" s="8" t="s">
        <v>711</v>
      </c>
      <c r="B319" s="8" t="s">
        <v>28</v>
      </c>
      <c r="C319" s="8" t="s">
        <v>23</v>
      </c>
      <c r="D319" s="8" t="s">
        <v>29</v>
      </c>
      <c r="E319" s="8"/>
      <c r="F319" s="8"/>
      <c r="G319" s="8"/>
      <c r="H319" s="8"/>
      <c r="I319" s="8"/>
      <c r="J319" s="8"/>
      <c r="K319" s="8"/>
      <c r="L319" s="8"/>
      <c r="M319" s="8"/>
      <c r="N319" s="8"/>
      <c r="O319" s="8"/>
      <c r="P319" s="8"/>
      <c r="Q319" s="8"/>
      <c r="R319" s="8"/>
      <c r="S319" s="8">
        <f>IF(ISBLANK(G319),1,0)</f>
        <v>1</v>
      </c>
      <c r="T319" s="8">
        <f>IF(ISBLANK(M319),1,0)</f>
        <v>1</v>
      </c>
      <c r="U319" s="8">
        <f>IF(ISBLANK(K319),1,0)</f>
        <v>1</v>
      </c>
      <c r="V319" s="8">
        <f>IF(ISBLANK(Q319),1,0)</f>
        <v>1</v>
      </c>
      <c r="W319" s="28">
        <f t="shared" si="4"/>
        <v>4</v>
      </c>
      <c r="X319" s="8"/>
      <c r="Y319" s="8"/>
    </row>
    <row r="320" spans="1:25" ht="16" hidden="1" x14ac:dyDescent="0.2">
      <c r="A320" s="8" t="s">
        <v>712</v>
      </c>
      <c r="B320" s="8" t="s">
        <v>22</v>
      </c>
      <c r="C320" s="8" t="s">
        <v>23</v>
      </c>
      <c r="D320" s="8" t="s">
        <v>24</v>
      </c>
      <c r="E320" s="8"/>
      <c r="F320" s="8"/>
      <c r="G320" s="8"/>
      <c r="H320" s="8"/>
      <c r="I320" s="8"/>
      <c r="J320" s="8"/>
      <c r="K320" s="8"/>
      <c r="L320" s="8"/>
      <c r="M320" s="8"/>
      <c r="N320" s="8"/>
      <c r="O320" s="8"/>
      <c r="P320" s="8"/>
      <c r="Q320" s="8"/>
      <c r="R320" s="8"/>
      <c r="S320" s="8">
        <f>IF(ISBLANK(G320),1,0)</f>
        <v>1</v>
      </c>
      <c r="T320" s="8">
        <f>IF(ISBLANK(M320),1,0)</f>
        <v>1</v>
      </c>
      <c r="U320" s="8">
        <f>IF(ISBLANK(K320),1,0)</f>
        <v>1</v>
      </c>
      <c r="V320" s="8">
        <f>IF(ISBLANK(Q320),1,0)</f>
        <v>1</v>
      </c>
      <c r="W320" s="28">
        <f t="shared" si="4"/>
        <v>4</v>
      </c>
      <c r="X320" s="8"/>
      <c r="Y320" s="8"/>
    </row>
    <row r="321" spans="1:25" ht="16" hidden="1" x14ac:dyDescent="0.2">
      <c r="A321" s="8" t="s">
        <v>713</v>
      </c>
      <c r="B321" s="8" t="s">
        <v>28</v>
      </c>
      <c r="C321" s="8" t="s">
        <v>23</v>
      </c>
      <c r="D321" s="8" t="s">
        <v>29</v>
      </c>
      <c r="E321" s="8"/>
      <c r="F321" s="8"/>
      <c r="G321" s="8"/>
      <c r="H321" s="8"/>
      <c r="I321" s="8"/>
      <c r="J321" s="8"/>
      <c r="K321" s="8"/>
      <c r="L321" s="8"/>
      <c r="M321" s="8"/>
      <c r="N321" s="8"/>
      <c r="O321" s="8"/>
      <c r="P321" s="8"/>
      <c r="Q321" s="8"/>
      <c r="R321" s="8"/>
      <c r="S321" s="8">
        <f>IF(ISBLANK(G321),1,0)</f>
        <v>1</v>
      </c>
      <c r="T321" s="8">
        <f>IF(ISBLANK(M321),1,0)</f>
        <v>1</v>
      </c>
      <c r="U321" s="8">
        <f>IF(ISBLANK(K321),1,0)</f>
        <v>1</v>
      </c>
      <c r="V321" s="8">
        <f>IF(ISBLANK(Q321),1,0)</f>
        <v>1</v>
      </c>
      <c r="W321" s="28">
        <f t="shared" si="4"/>
        <v>4</v>
      </c>
      <c r="X321" s="8"/>
      <c r="Y321" s="8"/>
    </row>
    <row r="322" spans="1:25" ht="16" hidden="1" x14ac:dyDescent="0.2">
      <c r="A322" s="8" t="s">
        <v>714</v>
      </c>
      <c r="B322" s="8" t="s">
        <v>97</v>
      </c>
      <c r="C322" s="8" t="s">
        <v>23</v>
      </c>
      <c r="D322" s="8" t="s">
        <v>24</v>
      </c>
      <c r="E322" s="8"/>
      <c r="F322" s="8"/>
      <c r="G322" s="8"/>
      <c r="H322" s="8"/>
      <c r="I322" s="8"/>
      <c r="J322" s="8"/>
      <c r="K322" s="8"/>
      <c r="L322" s="8"/>
      <c r="M322" s="8"/>
      <c r="N322" s="8"/>
      <c r="O322" s="8"/>
      <c r="P322" s="8"/>
      <c r="Q322" s="8"/>
      <c r="R322" s="8"/>
      <c r="S322" s="8">
        <f>IF(ISBLANK(G322),1,0)</f>
        <v>1</v>
      </c>
      <c r="T322" s="8">
        <f>IF(ISBLANK(M322),1,0)</f>
        <v>1</v>
      </c>
      <c r="U322" s="8">
        <f>IF(ISBLANK(K322),1,0)</f>
        <v>1</v>
      </c>
      <c r="V322" s="8">
        <f>IF(ISBLANK(Q322),1,0)</f>
        <v>1</v>
      </c>
      <c r="W322" s="28">
        <f t="shared" si="4"/>
        <v>4</v>
      </c>
      <c r="X322" s="8"/>
      <c r="Y322" s="8"/>
    </row>
    <row r="323" spans="1:25" ht="16" x14ac:dyDescent="0.2">
      <c r="A323" s="8" t="s">
        <v>715</v>
      </c>
      <c r="B323" s="8" t="s">
        <v>63</v>
      </c>
      <c r="C323" s="8" t="s">
        <v>23</v>
      </c>
      <c r="D323" s="8" t="s">
        <v>29</v>
      </c>
      <c r="E323" s="8" t="s">
        <v>30</v>
      </c>
      <c r="F323" s="8" t="s">
        <v>716</v>
      </c>
      <c r="G323" s="8" t="s">
        <v>119</v>
      </c>
      <c r="H323" s="8" t="s">
        <v>119</v>
      </c>
      <c r="I323" s="8" t="s">
        <v>33</v>
      </c>
      <c r="J323" s="8" t="s">
        <v>717</v>
      </c>
      <c r="K323" s="8" t="s">
        <v>145</v>
      </c>
      <c r="L323" s="8"/>
      <c r="M323" s="8" t="s">
        <v>108</v>
      </c>
      <c r="N323" s="7" t="s">
        <v>164</v>
      </c>
      <c r="O323" s="8" t="s">
        <v>119</v>
      </c>
      <c r="P323" s="8" t="s">
        <v>718</v>
      </c>
      <c r="Q323" s="8" t="s">
        <v>719</v>
      </c>
      <c r="R323" s="8" t="s">
        <v>39</v>
      </c>
      <c r="S323" s="8">
        <f>IF(ISBLANK(G323),1,0)</f>
        <v>0</v>
      </c>
      <c r="T323" s="8">
        <f>IF(ISBLANK(M323),1,0)</f>
        <v>0</v>
      </c>
      <c r="U323" s="8">
        <f>IF(ISBLANK(K323),1,0)</f>
        <v>0</v>
      </c>
      <c r="V323" s="8">
        <f>IF(ISBLANK(Q323),1,0)</f>
        <v>0</v>
      </c>
      <c r="W323" s="28">
        <f t="shared" si="4"/>
        <v>0</v>
      </c>
      <c r="X323" s="8"/>
      <c r="Y323" s="8"/>
    </row>
    <row r="324" spans="1:25" ht="16" hidden="1" x14ac:dyDescent="0.2">
      <c r="A324" s="8" t="s">
        <v>720</v>
      </c>
      <c r="B324" s="8" t="s">
        <v>125</v>
      </c>
      <c r="C324" s="8" t="s">
        <v>23</v>
      </c>
      <c r="D324" s="8" t="s">
        <v>24</v>
      </c>
      <c r="E324" s="8"/>
      <c r="F324" s="8"/>
      <c r="G324" s="8"/>
      <c r="H324" s="8"/>
      <c r="I324" s="8"/>
      <c r="J324" s="8"/>
      <c r="K324" s="8"/>
      <c r="L324" s="8"/>
      <c r="M324" s="8"/>
      <c r="N324" s="8"/>
      <c r="O324" s="8"/>
      <c r="P324" s="8"/>
      <c r="Q324" s="8"/>
      <c r="R324" s="8"/>
      <c r="S324" s="8">
        <f>IF(ISBLANK(G324),1,0)</f>
        <v>1</v>
      </c>
      <c r="T324" s="8">
        <f>IF(ISBLANK(M324),1,0)</f>
        <v>1</v>
      </c>
      <c r="U324" s="8">
        <f>IF(ISBLANK(K324),1,0)</f>
        <v>1</v>
      </c>
      <c r="V324" s="8">
        <f>IF(ISBLANK(Q324),1,0)</f>
        <v>1</v>
      </c>
      <c r="W324" s="28">
        <f t="shared" ref="W324:W387" si="5">SUM(S324:V324)</f>
        <v>4</v>
      </c>
      <c r="X324" s="8"/>
      <c r="Y324" s="8"/>
    </row>
    <row r="325" spans="1:25" ht="16" x14ac:dyDescent="0.2">
      <c r="A325" s="8" t="s">
        <v>721</v>
      </c>
      <c r="B325" s="8" t="s">
        <v>28</v>
      </c>
      <c r="C325" s="8" t="s">
        <v>23</v>
      </c>
      <c r="D325" s="8" t="s">
        <v>29</v>
      </c>
      <c r="E325" s="8" t="s">
        <v>30</v>
      </c>
      <c r="F325" s="8" t="s">
        <v>722</v>
      </c>
      <c r="G325" s="8" t="s">
        <v>119</v>
      </c>
      <c r="H325" s="8" t="s">
        <v>119</v>
      </c>
      <c r="I325" s="8" t="s">
        <v>33</v>
      </c>
      <c r="J325" s="8" t="s">
        <v>723</v>
      </c>
      <c r="K325" s="8" t="s">
        <v>34</v>
      </c>
      <c r="L325" s="8"/>
      <c r="M325" s="8" t="s">
        <v>108</v>
      </c>
      <c r="N325" s="8" t="s">
        <v>88</v>
      </c>
      <c r="O325" s="8" t="s">
        <v>119</v>
      </c>
      <c r="P325" s="8" t="s">
        <v>722</v>
      </c>
      <c r="Q325" s="8" t="s">
        <v>724</v>
      </c>
      <c r="R325" s="8" t="s">
        <v>39</v>
      </c>
      <c r="S325" s="8">
        <f>IF(ISBLANK(G325),1,0)</f>
        <v>0</v>
      </c>
      <c r="T325" s="8">
        <f>IF(ISBLANK(M325),1,0)</f>
        <v>0</v>
      </c>
      <c r="U325" s="8">
        <f>IF(ISBLANK(K325),1,0)</f>
        <v>0</v>
      </c>
      <c r="V325" s="8">
        <f>IF(ISBLANK(Q325),1,0)</f>
        <v>0</v>
      </c>
      <c r="W325" s="28">
        <f t="shared" si="5"/>
        <v>0</v>
      </c>
      <c r="X325" s="8"/>
      <c r="Y325" s="8"/>
    </row>
    <row r="326" spans="1:25" ht="16" x14ac:dyDescent="0.2">
      <c r="A326" s="8" t="s">
        <v>725</v>
      </c>
      <c r="B326" s="8" t="s">
        <v>28</v>
      </c>
      <c r="C326" s="8" t="s">
        <v>23</v>
      </c>
      <c r="D326" s="8" t="s">
        <v>29</v>
      </c>
      <c r="E326" s="8" t="s">
        <v>30</v>
      </c>
      <c r="F326" s="8" t="s">
        <v>726</v>
      </c>
      <c r="G326" s="8" t="s">
        <v>119</v>
      </c>
      <c r="H326" s="8" t="s">
        <v>119</v>
      </c>
      <c r="I326" s="8" t="s">
        <v>33</v>
      </c>
      <c r="J326" s="6">
        <v>35282</v>
      </c>
      <c r="K326" s="8" t="s">
        <v>57</v>
      </c>
      <c r="L326" s="8"/>
      <c r="M326" s="8" t="s">
        <v>121</v>
      </c>
      <c r="N326" s="8" t="s">
        <v>88</v>
      </c>
      <c r="O326" s="8" t="s">
        <v>119</v>
      </c>
      <c r="P326" s="8" t="s">
        <v>727</v>
      </c>
      <c r="Q326" s="8" t="s">
        <v>728</v>
      </c>
      <c r="R326" s="8" t="s">
        <v>61</v>
      </c>
      <c r="S326" s="8">
        <f>IF(ISBLANK(G326),1,0)</f>
        <v>0</v>
      </c>
      <c r="T326" s="8">
        <f>IF(ISBLANK(M326),1,0)</f>
        <v>0</v>
      </c>
      <c r="U326" s="8">
        <f>IF(ISBLANK(K326),1,0)</f>
        <v>0</v>
      </c>
      <c r="V326" s="8">
        <f>IF(ISBLANK(Q326),1,0)</f>
        <v>0</v>
      </c>
      <c r="W326" s="28">
        <f t="shared" si="5"/>
        <v>0</v>
      </c>
      <c r="X326" s="8"/>
      <c r="Y326" s="8"/>
    </row>
    <row r="327" spans="1:25" ht="16" hidden="1" x14ac:dyDescent="0.2">
      <c r="A327" s="8" t="s">
        <v>729</v>
      </c>
      <c r="B327" s="8" t="s">
        <v>22</v>
      </c>
      <c r="C327" s="8" t="s">
        <v>23</v>
      </c>
      <c r="D327" s="8" t="s">
        <v>24</v>
      </c>
      <c r="E327" s="8"/>
      <c r="F327" s="8"/>
      <c r="G327" s="8"/>
      <c r="H327" s="8"/>
      <c r="I327" s="8"/>
      <c r="J327" s="8"/>
      <c r="K327" s="8"/>
      <c r="L327" s="8"/>
      <c r="M327" s="8"/>
      <c r="N327" s="8"/>
      <c r="O327" s="8"/>
      <c r="P327" s="8"/>
      <c r="Q327" s="8"/>
      <c r="R327" s="8"/>
      <c r="S327" s="8">
        <f>IF(ISBLANK(G327),1,0)</f>
        <v>1</v>
      </c>
      <c r="T327" s="8">
        <f>IF(ISBLANK(M327),1,0)</f>
        <v>1</v>
      </c>
      <c r="U327" s="8">
        <f>IF(ISBLANK(K327),1,0)</f>
        <v>1</v>
      </c>
      <c r="V327" s="8">
        <f>IF(ISBLANK(Q327),1,0)</f>
        <v>1</v>
      </c>
      <c r="W327" s="28">
        <f t="shared" si="5"/>
        <v>4</v>
      </c>
      <c r="X327" s="8"/>
      <c r="Y327" s="8"/>
    </row>
    <row r="328" spans="1:25" ht="16" x14ac:dyDescent="0.2">
      <c r="A328" s="8" t="s">
        <v>730</v>
      </c>
      <c r="B328" s="8" t="s">
        <v>28</v>
      </c>
      <c r="C328" s="8" t="s">
        <v>23</v>
      </c>
      <c r="D328" s="8" t="s">
        <v>29</v>
      </c>
      <c r="E328" s="8" t="s">
        <v>54</v>
      </c>
      <c r="F328" s="8" t="s">
        <v>179</v>
      </c>
      <c r="G328" s="8" t="s">
        <v>163</v>
      </c>
      <c r="H328" s="8" t="s">
        <v>163</v>
      </c>
      <c r="I328" s="8" t="s">
        <v>33</v>
      </c>
      <c r="J328" s="6">
        <v>35065</v>
      </c>
      <c r="K328" s="8" t="s">
        <v>34</v>
      </c>
      <c r="L328" s="8"/>
      <c r="M328" s="8" t="s">
        <v>67</v>
      </c>
      <c r="N328" s="8" t="s">
        <v>36</v>
      </c>
      <c r="O328" s="8" t="s">
        <v>163</v>
      </c>
      <c r="P328" s="8" t="s">
        <v>731</v>
      </c>
      <c r="Q328" s="8" t="s">
        <v>732</v>
      </c>
      <c r="R328" s="8"/>
      <c r="S328" s="8">
        <f>IF(ISBLANK(G328),1,0)</f>
        <v>0</v>
      </c>
      <c r="T328" s="8">
        <f>IF(ISBLANK(M328),1,0)</f>
        <v>0</v>
      </c>
      <c r="U328" s="8">
        <f>IF(ISBLANK(K328),1,0)</f>
        <v>0</v>
      </c>
      <c r="V328" s="8">
        <f>IF(ISBLANK(Q328),1,0)</f>
        <v>0</v>
      </c>
      <c r="W328" s="28">
        <f t="shared" si="5"/>
        <v>0</v>
      </c>
      <c r="X328" s="8"/>
      <c r="Y328" s="8"/>
    </row>
    <row r="329" spans="1:25" ht="16" x14ac:dyDescent="0.2">
      <c r="A329" s="8" t="s">
        <v>733</v>
      </c>
      <c r="B329" s="8" t="s">
        <v>63</v>
      </c>
      <c r="C329" s="8" t="s">
        <v>23</v>
      </c>
      <c r="D329" s="8" t="s">
        <v>29</v>
      </c>
      <c r="E329" s="8" t="s">
        <v>54</v>
      </c>
      <c r="F329" s="8" t="s">
        <v>179</v>
      </c>
      <c r="G329" s="8" t="s">
        <v>163</v>
      </c>
      <c r="H329" s="8" t="s">
        <v>163</v>
      </c>
      <c r="I329" s="8" t="s">
        <v>33</v>
      </c>
      <c r="J329" s="6">
        <v>35887</v>
      </c>
      <c r="K329" s="7" t="s">
        <v>318</v>
      </c>
      <c r="L329" s="8"/>
      <c r="M329" s="8" t="s">
        <v>108</v>
      </c>
      <c r="N329" s="8" t="s">
        <v>58</v>
      </c>
      <c r="O329" s="8" t="s">
        <v>163</v>
      </c>
      <c r="P329" s="8" t="s">
        <v>189</v>
      </c>
      <c r="Q329" s="8" t="s">
        <v>734</v>
      </c>
      <c r="R329" s="8" t="s">
        <v>70</v>
      </c>
      <c r="S329" s="8">
        <f>IF(ISBLANK(G329),1,0)</f>
        <v>0</v>
      </c>
      <c r="T329" s="8">
        <f>IF(ISBLANK(M329),1,0)</f>
        <v>0</v>
      </c>
      <c r="U329" s="8">
        <f>IF(ISBLANK(K329),1,0)</f>
        <v>0</v>
      </c>
      <c r="V329" s="8">
        <f>IF(ISBLANK(Q329),1,0)</f>
        <v>0</v>
      </c>
      <c r="W329" s="28">
        <f t="shared" si="5"/>
        <v>0</v>
      </c>
      <c r="X329" s="8"/>
      <c r="Y329" s="8"/>
    </row>
    <row r="330" spans="1:25" ht="16" x14ac:dyDescent="0.2">
      <c r="A330" s="8" t="s">
        <v>735</v>
      </c>
      <c r="B330" s="8" t="s">
        <v>28</v>
      </c>
      <c r="C330" s="8" t="s">
        <v>23</v>
      </c>
      <c r="D330" s="8" t="s">
        <v>29</v>
      </c>
      <c r="E330" s="8" t="s">
        <v>54</v>
      </c>
      <c r="F330" s="8" t="s">
        <v>427</v>
      </c>
      <c r="G330" s="8" t="s">
        <v>163</v>
      </c>
      <c r="H330" s="8" t="s">
        <v>163</v>
      </c>
      <c r="I330" s="8" t="s">
        <v>33</v>
      </c>
      <c r="J330" s="6">
        <v>35440</v>
      </c>
      <c r="K330" s="8" t="s">
        <v>297</v>
      </c>
      <c r="L330" s="8"/>
      <c r="M330" s="8" t="s">
        <v>108</v>
      </c>
      <c r="N330" s="8" t="s">
        <v>109</v>
      </c>
      <c r="O330" s="8" t="s">
        <v>163</v>
      </c>
      <c r="P330" s="8" t="s">
        <v>672</v>
      </c>
      <c r="Q330" s="8" t="s">
        <v>736</v>
      </c>
      <c r="R330" s="8" t="s">
        <v>70</v>
      </c>
      <c r="S330" s="8">
        <f>IF(ISBLANK(G330),1,0)</f>
        <v>0</v>
      </c>
      <c r="T330" s="8">
        <f>IF(ISBLANK(M330),1,0)</f>
        <v>0</v>
      </c>
      <c r="U330" s="8">
        <f>IF(ISBLANK(K330),1,0)</f>
        <v>0</v>
      </c>
      <c r="V330" s="8">
        <f>IF(ISBLANK(Q330),1,0)</f>
        <v>0</v>
      </c>
      <c r="W330" s="28">
        <f t="shared" si="5"/>
        <v>0</v>
      </c>
      <c r="X330" s="8"/>
      <c r="Y330" s="8"/>
    </row>
    <row r="331" spans="1:25" ht="16" hidden="1" x14ac:dyDescent="0.2">
      <c r="A331" s="8" t="s">
        <v>737</v>
      </c>
      <c r="B331" s="8" t="s">
        <v>22</v>
      </c>
      <c r="C331" s="8" t="s">
        <v>23</v>
      </c>
      <c r="D331" s="8" t="s">
        <v>24</v>
      </c>
      <c r="E331" s="8"/>
      <c r="F331" s="8"/>
      <c r="G331" s="8"/>
      <c r="H331" s="8"/>
      <c r="I331" s="8"/>
      <c r="J331" s="8"/>
      <c r="K331" s="8"/>
      <c r="L331" s="8"/>
      <c r="M331" s="8"/>
      <c r="N331" s="8"/>
      <c r="O331" s="8"/>
      <c r="P331" s="8"/>
      <c r="Q331" s="8"/>
      <c r="R331" s="8"/>
      <c r="S331" s="8">
        <f>IF(ISBLANK(G331),1,0)</f>
        <v>1</v>
      </c>
      <c r="T331" s="8">
        <f>IF(ISBLANK(M331),1,0)</f>
        <v>1</v>
      </c>
      <c r="U331" s="8">
        <f>IF(ISBLANK(K331),1,0)</f>
        <v>1</v>
      </c>
      <c r="V331" s="8">
        <f>IF(ISBLANK(Q331),1,0)</f>
        <v>1</v>
      </c>
      <c r="W331" s="28">
        <f t="shared" si="5"/>
        <v>4</v>
      </c>
      <c r="X331" s="8"/>
      <c r="Y331" s="8"/>
    </row>
    <row r="332" spans="1:25" ht="16" hidden="1" x14ac:dyDescent="0.2">
      <c r="A332" s="8" t="s">
        <v>738</v>
      </c>
      <c r="B332" s="8" t="s">
        <v>22</v>
      </c>
      <c r="C332" s="8" t="s">
        <v>23</v>
      </c>
      <c r="D332" s="8" t="s">
        <v>24</v>
      </c>
      <c r="E332" s="8"/>
      <c r="F332" s="8"/>
      <c r="G332" s="8"/>
      <c r="H332" s="8"/>
      <c r="I332" s="8"/>
      <c r="J332" s="8"/>
      <c r="K332" s="8"/>
      <c r="L332" s="8"/>
      <c r="M332" s="8"/>
      <c r="N332" s="8"/>
      <c r="O332" s="8"/>
      <c r="P332" s="8"/>
      <c r="Q332" s="8"/>
      <c r="R332" s="8"/>
      <c r="S332" s="8">
        <f>IF(ISBLANK(G332),1,0)</f>
        <v>1</v>
      </c>
      <c r="T332" s="8">
        <f>IF(ISBLANK(M332),1,0)</f>
        <v>1</v>
      </c>
      <c r="U332" s="8">
        <f>IF(ISBLANK(K332),1,0)</f>
        <v>1</v>
      </c>
      <c r="V332" s="8">
        <f>IF(ISBLANK(Q332),1,0)</f>
        <v>1</v>
      </c>
      <c r="W332" s="28">
        <f t="shared" si="5"/>
        <v>4</v>
      </c>
      <c r="X332" s="8"/>
      <c r="Y332" s="8"/>
    </row>
    <row r="333" spans="1:25" ht="16" hidden="1" x14ac:dyDescent="0.2">
      <c r="A333" s="8" t="s">
        <v>739</v>
      </c>
      <c r="B333" s="8" t="s">
        <v>28</v>
      </c>
      <c r="C333" s="8" t="s">
        <v>23</v>
      </c>
      <c r="D333" s="8" t="s">
        <v>29</v>
      </c>
      <c r="E333" s="8"/>
      <c r="F333" s="8"/>
      <c r="G333" s="8"/>
      <c r="H333" s="8"/>
      <c r="I333" s="8"/>
      <c r="J333" s="8"/>
      <c r="K333" s="8"/>
      <c r="L333" s="8"/>
      <c r="M333" s="8"/>
      <c r="N333" s="8"/>
      <c r="O333" s="8"/>
      <c r="P333" s="8"/>
      <c r="Q333" s="8"/>
      <c r="R333" s="8"/>
      <c r="S333" s="8">
        <f>IF(ISBLANK(G333),1,0)</f>
        <v>1</v>
      </c>
      <c r="T333" s="8">
        <f>IF(ISBLANK(M333),1,0)</f>
        <v>1</v>
      </c>
      <c r="U333" s="8">
        <f>IF(ISBLANK(K333),1,0)</f>
        <v>1</v>
      </c>
      <c r="V333" s="8">
        <f>IF(ISBLANK(Q333),1,0)</f>
        <v>1</v>
      </c>
      <c r="W333" s="28">
        <f t="shared" si="5"/>
        <v>4</v>
      </c>
      <c r="X333" s="8"/>
      <c r="Y333" s="8"/>
    </row>
    <row r="334" spans="1:25" ht="16" x14ac:dyDescent="0.2">
      <c r="A334" s="8" t="s">
        <v>740</v>
      </c>
      <c r="B334" s="8" t="s">
        <v>28</v>
      </c>
      <c r="C334" s="8" t="s">
        <v>23</v>
      </c>
      <c r="D334" s="8" t="s">
        <v>463</v>
      </c>
      <c r="E334" s="8" t="s">
        <v>54</v>
      </c>
      <c r="F334" s="8" t="s">
        <v>741</v>
      </c>
      <c r="G334" s="8" t="s">
        <v>163</v>
      </c>
      <c r="H334" s="8" t="s">
        <v>163</v>
      </c>
      <c r="I334" s="8" t="s">
        <v>33</v>
      </c>
      <c r="J334" s="8" t="s">
        <v>742</v>
      </c>
      <c r="K334" s="8" t="s">
        <v>743</v>
      </c>
      <c r="L334" s="8"/>
      <c r="M334" s="8" t="s">
        <v>35</v>
      </c>
      <c r="N334" s="8" t="s">
        <v>36</v>
      </c>
      <c r="O334" s="8" t="s">
        <v>163</v>
      </c>
      <c r="P334" s="8" t="s">
        <v>696</v>
      </c>
      <c r="Q334" s="8" t="s">
        <v>744</v>
      </c>
      <c r="R334" s="8" t="s">
        <v>61</v>
      </c>
      <c r="S334" s="8">
        <f>IF(ISBLANK(G334),1,0)</f>
        <v>0</v>
      </c>
      <c r="T334" s="8">
        <f>IF(ISBLANK(M334),1,0)</f>
        <v>0</v>
      </c>
      <c r="U334" s="8">
        <f>IF(ISBLANK(K334),1,0)</f>
        <v>0</v>
      </c>
      <c r="V334" s="8">
        <f>IF(ISBLANK(Q334),1,0)</f>
        <v>0</v>
      </c>
      <c r="W334" s="28">
        <f t="shared" si="5"/>
        <v>0</v>
      </c>
      <c r="X334" s="8"/>
      <c r="Y334" s="8"/>
    </row>
    <row r="335" spans="1:25" ht="16" hidden="1" x14ac:dyDescent="0.2">
      <c r="A335" s="8" t="s">
        <v>745</v>
      </c>
      <c r="B335" s="8" t="s">
        <v>91</v>
      </c>
      <c r="C335" s="8" t="s">
        <v>23</v>
      </c>
      <c r="D335" s="8" t="s">
        <v>24</v>
      </c>
      <c r="E335" s="8"/>
      <c r="F335" s="8"/>
      <c r="G335" s="8"/>
      <c r="H335" s="8"/>
      <c r="I335" s="8"/>
      <c r="J335" s="8"/>
      <c r="K335" s="8"/>
      <c r="L335" s="8"/>
      <c r="M335" s="8"/>
      <c r="N335" s="8"/>
      <c r="O335" s="8"/>
      <c r="P335" s="8"/>
      <c r="Q335" s="8"/>
      <c r="R335" s="8"/>
      <c r="S335" s="8">
        <f>IF(ISBLANK(G335),1,0)</f>
        <v>1</v>
      </c>
      <c r="T335" s="8">
        <f>IF(ISBLANK(M335),1,0)</f>
        <v>1</v>
      </c>
      <c r="U335" s="8">
        <f>IF(ISBLANK(K335),1,0)</f>
        <v>1</v>
      </c>
      <c r="V335" s="8">
        <f>IF(ISBLANK(Q335),1,0)</f>
        <v>1</v>
      </c>
      <c r="W335" s="28">
        <f t="shared" si="5"/>
        <v>4</v>
      </c>
      <c r="X335" s="8"/>
      <c r="Y335" s="8"/>
    </row>
    <row r="336" spans="1:25" ht="16" hidden="1" x14ac:dyDescent="0.2">
      <c r="A336" s="8" t="s">
        <v>746</v>
      </c>
      <c r="B336" s="8" t="s">
        <v>22</v>
      </c>
      <c r="C336" s="8" t="s">
        <v>23</v>
      </c>
      <c r="D336" s="8" t="s">
        <v>24</v>
      </c>
      <c r="E336" s="8"/>
      <c r="F336" s="8"/>
      <c r="G336" s="8"/>
      <c r="H336" s="8"/>
      <c r="I336" s="8"/>
      <c r="J336" s="8"/>
      <c r="K336" s="8"/>
      <c r="L336" s="8"/>
      <c r="M336" s="8"/>
      <c r="N336" s="8"/>
      <c r="O336" s="8"/>
      <c r="P336" s="8"/>
      <c r="Q336" s="8"/>
      <c r="R336" s="8"/>
      <c r="S336" s="8">
        <f>IF(ISBLANK(G336),1,0)</f>
        <v>1</v>
      </c>
      <c r="T336" s="8">
        <f>IF(ISBLANK(M336),1,0)</f>
        <v>1</v>
      </c>
      <c r="U336" s="8">
        <f>IF(ISBLANK(K336),1,0)</f>
        <v>1</v>
      </c>
      <c r="V336" s="8">
        <f>IF(ISBLANK(Q336),1,0)</f>
        <v>1</v>
      </c>
      <c r="W336" s="28">
        <f t="shared" si="5"/>
        <v>4</v>
      </c>
      <c r="X336" s="8"/>
      <c r="Y336" s="8"/>
    </row>
    <row r="337" spans="1:25" ht="16" hidden="1" x14ac:dyDescent="0.2">
      <c r="A337" s="8" t="s">
        <v>747</v>
      </c>
      <c r="B337" s="8" t="s">
        <v>28</v>
      </c>
      <c r="C337" s="8" t="s">
        <v>23</v>
      </c>
      <c r="D337" s="8" t="s">
        <v>29</v>
      </c>
      <c r="E337" s="8"/>
      <c r="F337" s="8"/>
      <c r="G337" s="8"/>
      <c r="H337" s="8"/>
      <c r="I337" s="8"/>
      <c r="J337" s="8"/>
      <c r="K337" s="8"/>
      <c r="L337" s="8"/>
      <c r="M337" s="8"/>
      <c r="N337" s="8"/>
      <c r="O337" s="8"/>
      <c r="P337" s="8"/>
      <c r="Q337" s="8"/>
      <c r="R337" s="8"/>
      <c r="S337" s="8">
        <f>IF(ISBLANK(G337),1,0)</f>
        <v>1</v>
      </c>
      <c r="T337" s="8">
        <f>IF(ISBLANK(M337),1,0)</f>
        <v>1</v>
      </c>
      <c r="U337" s="8">
        <f>IF(ISBLANK(K337),1,0)</f>
        <v>1</v>
      </c>
      <c r="V337" s="8">
        <f>IF(ISBLANK(Q337),1,0)</f>
        <v>1</v>
      </c>
      <c r="W337" s="28">
        <f t="shared" si="5"/>
        <v>4</v>
      </c>
      <c r="X337" s="8"/>
      <c r="Y337" s="8"/>
    </row>
    <row r="338" spans="1:25" ht="16" x14ac:dyDescent="0.2">
      <c r="A338" s="8" t="s">
        <v>748</v>
      </c>
      <c r="B338" s="8" t="s">
        <v>63</v>
      </c>
      <c r="C338" s="8" t="s">
        <v>23</v>
      </c>
      <c r="D338" s="8" t="s">
        <v>29</v>
      </c>
      <c r="E338" s="8" t="s">
        <v>30</v>
      </c>
      <c r="F338" s="8" t="s">
        <v>427</v>
      </c>
      <c r="G338" s="8" t="s">
        <v>163</v>
      </c>
      <c r="H338" s="8" t="s">
        <v>163</v>
      </c>
      <c r="I338" s="8" t="s">
        <v>33</v>
      </c>
      <c r="J338" s="8" t="s">
        <v>749</v>
      </c>
      <c r="K338" s="8" t="s">
        <v>47</v>
      </c>
      <c r="L338" s="8"/>
      <c r="M338" s="8" t="s">
        <v>159</v>
      </c>
      <c r="N338" s="8" t="s">
        <v>36</v>
      </c>
      <c r="O338" s="8" t="s">
        <v>163</v>
      </c>
      <c r="P338" s="8" t="s">
        <v>427</v>
      </c>
      <c r="Q338" s="8" t="s">
        <v>750</v>
      </c>
      <c r="R338" s="8" t="s">
        <v>39</v>
      </c>
      <c r="S338" s="8">
        <f>IF(ISBLANK(G338),1,0)</f>
        <v>0</v>
      </c>
      <c r="T338" s="8">
        <f>IF(ISBLANK(M338),1,0)</f>
        <v>0</v>
      </c>
      <c r="U338" s="8">
        <f>IF(ISBLANK(K338),1,0)</f>
        <v>0</v>
      </c>
      <c r="V338" s="8">
        <f>IF(ISBLANK(Q338),1,0)</f>
        <v>0</v>
      </c>
      <c r="W338" s="28">
        <f t="shared" si="5"/>
        <v>0</v>
      </c>
      <c r="X338" s="8"/>
      <c r="Y338" s="8"/>
    </row>
    <row r="339" spans="1:25" ht="16" x14ac:dyDescent="0.2">
      <c r="A339" s="8" t="s">
        <v>751</v>
      </c>
      <c r="B339" s="8" t="s">
        <v>63</v>
      </c>
      <c r="C339" s="8" t="s">
        <v>23</v>
      </c>
      <c r="D339" s="8" t="s">
        <v>29</v>
      </c>
      <c r="E339" s="8" t="s">
        <v>30</v>
      </c>
      <c r="F339" s="8" t="s">
        <v>427</v>
      </c>
      <c r="G339" s="8" t="s">
        <v>163</v>
      </c>
      <c r="H339" s="8" t="s">
        <v>163</v>
      </c>
      <c r="I339" s="8" t="s">
        <v>33</v>
      </c>
      <c r="J339" s="6">
        <v>35796</v>
      </c>
      <c r="K339" s="8" t="s">
        <v>34</v>
      </c>
      <c r="L339" s="8"/>
      <c r="M339" s="8" t="s">
        <v>752</v>
      </c>
      <c r="N339" s="7" t="s">
        <v>164</v>
      </c>
      <c r="O339" s="8" t="s">
        <v>163</v>
      </c>
      <c r="P339" s="8" t="s">
        <v>696</v>
      </c>
      <c r="Q339" s="8" t="s">
        <v>753</v>
      </c>
      <c r="R339" s="8" t="s">
        <v>39</v>
      </c>
      <c r="S339" s="8">
        <f>IF(ISBLANK(G339),1,0)</f>
        <v>0</v>
      </c>
      <c r="T339" s="8">
        <f>IF(ISBLANK(M339),1,0)</f>
        <v>0</v>
      </c>
      <c r="U339" s="8">
        <f>IF(ISBLANK(K339),1,0)</f>
        <v>0</v>
      </c>
      <c r="V339" s="8">
        <f>IF(ISBLANK(Q339),1,0)</f>
        <v>0</v>
      </c>
      <c r="W339" s="28">
        <f t="shared" si="5"/>
        <v>0</v>
      </c>
      <c r="X339" s="8"/>
      <c r="Y339" s="8"/>
    </row>
    <row r="340" spans="1:25" ht="16" x14ac:dyDescent="0.2">
      <c r="A340" s="8" t="s">
        <v>754</v>
      </c>
      <c r="B340" s="8" t="s">
        <v>28</v>
      </c>
      <c r="C340" s="8" t="s">
        <v>23</v>
      </c>
      <c r="D340" s="8" t="s">
        <v>29</v>
      </c>
      <c r="E340" s="8" t="s">
        <v>30</v>
      </c>
      <c r="F340" s="8" t="s">
        <v>755</v>
      </c>
      <c r="G340" s="8" t="s">
        <v>86</v>
      </c>
      <c r="H340" s="8" t="s">
        <v>86</v>
      </c>
      <c r="I340" s="8" t="s">
        <v>33</v>
      </c>
      <c r="J340" s="6">
        <v>36134</v>
      </c>
      <c r="K340" s="8" t="s">
        <v>57</v>
      </c>
      <c r="L340" s="8"/>
      <c r="M340" s="8" t="s">
        <v>48</v>
      </c>
      <c r="N340" s="8" t="s">
        <v>36</v>
      </c>
      <c r="O340" s="8" t="s">
        <v>86</v>
      </c>
      <c r="P340" s="8" t="s">
        <v>755</v>
      </c>
      <c r="Q340" s="8" t="s">
        <v>756</v>
      </c>
      <c r="R340" s="8" t="s">
        <v>39</v>
      </c>
      <c r="S340" s="8">
        <f>IF(ISBLANK(G340),1,0)</f>
        <v>0</v>
      </c>
      <c r="T340" s="8">
        <f>IF(ISBLANK(M340),1,0)</f>
        <v>0</v>
      </c>
      <c r="U340" s="8">
        <f>IF(ISBLANK(K340),1,0)</f>
        <v>0</v>
      </c>
      <c r="V340" s="8">
        <f>IF(ISBLANK(Q340),1,0)</f>
        <v>0</v>
      </c>
      <c r="W340" s="28">
        <f t="shared" si="5"/>
        <v>0</v>
      </c>
      <c r="X340" s="8"/>
      <c r="Y340" s="8"/>
    </row>
    <row r="341" spans="1:25" ht="16" x14ac:dyDescent="0.2">
      <c r="A341" s="8" t="s">
        <v>757</v>
      </c>
      <c r="B341" s="8" t="s">
        <v>28</v>
      </c>
      <c r="C341" s="8" t="s">
        <v>23</v>
      </c>
      <c r="D341" s="8" t="s">
        <v>29</v>
      </c>
      <c r="E341" s="8" t="s">
        <v>30</v>
      </c>
      <c r="F341" s="8" t="s">
        <v>758</v>
      </c>
      <c r="G341" s="8" t="s">
        <v>56</v>
      </c>
      <c r="H341" s="8" t="s">
        <v>56</v>
      </c>
      <c r="I341" s="8" t="s">
        <v>33</v>
      </c>
      <c r="J341" s="8" t="s">
        <v>759</v>
      </c>
      <c r="K341" s="8" t="s">
        <v>57</v>
      </c>
      <c r="L341" s="8"/>
      <c r="M341" s="8" t="s">
        <v>35</v>
      </c>
      <c r="N341" s="8" t="s">
        <v>36</v>
      </c>
      <c r="O341" s="8" t="s">
        <v>56</v>
      </c>
      <c r="P341" s="8" t="s">
        <v>760</v>
      </c>
      <c r="Q341" s="8" t="s">
        <v>761</v>
      </c>
      <c r="R341" s="8" t="s">
        <v>61</v>
      </c>
      <c r="S341" s="8">
        <f>IF(ISBLANK(G341),1,0)</f>
        <v>0</v>
      </c>
      <c r="T341" s="8">
        <f>IF(ISBLANK(M341),1,0)</f>
        <v>0</v>
      </c>
      <c r="U341" s="8">
        <f>IF(ISBLANK(K341),1,0)</f>
        <v>0</v>
      </c>
      <c r="V341" s="8">
        <f>IF(ISBLANK(Q341),1,0)</f>
        <v>0</v>
      </c>
      <c r="W341" s="28">
        <f t="shared" si="5"/>
        <v>0</v>
      </c>
      <c r="X341" s="8"/>
      <c r="Y341" s="8"/>
    </row>
    <row r="342" spans="1:25" ht="16" hidden="1" x14ac:dyDescent="0.2">
      <c r="A342" s="8" t="s">
        <v>762</v>
      </c>
      <c r="B342" s="8" t="s">
        <v>97</v>
      </c>
      <c r="C342" s="8" t="s">
        <v>23</v>
      </c>
      <c r="D342" s="8" t="s">
        <v>24</v>
      </c>
      <c r="E342" s="8"/>
      <c r="F342" s="8"/>
      <c r="G342" s="8"/>
      <c r="H342" s="8"/>
      <c r="I342" s="8"/>
      <c r="J342" s="8"/>
      <c r="K342" s="8"/>
      <c r="L342" s="8"/>
      <c r="M342" s="8"/>
      <c r="N342" s="8"/>
      <c r="O342" s="8"/>
      <c r="P342" s="8"/>
      <c r="Q342" s="8"/>
      <c r="R342" s="8"/>
      <c r="S342" s="8">
        <f>IF(ISBLANK(G342),1,0)</f>
        <v>1</v>
      </c>
      <c r="T342" s="8">
        <f>IF(ISBLANK(M342),1,0)</f>
        <v>1</v>
      </c>
      <c r="U342" s="8">
        <f>IF(ISBLANK(K342),1,0)</f>
        <v>1</v>
      </c>
      <c r="V342" s="8">
        <f>IF(ISBLANK(Q342),1,0)</f>
        <v>1</v>
      </c>
      <c r="W342" s="28">
        <f t="shared" si="5"/>
        <v>4</v>
      </c>
      <c r="X342" s="8"/>
      <c r="Y342" s="8"/>
    </row>
    <row r="343" spans="1:25" ht="16" hidden="1" x14ac:dyDescent="0.2">
      <c r="A343" s="8" t="s">
        <v>763</v>
      </c>
      <c r="B343" s="8" t="s">
        <v>97</v>
      </c>
      <c r="C343" s="8" t="s">
        <v>23</v>
      </c>
      <c r="D343" s="8" t="s">
        <v>24</v>
      </c>
      <c r="E343" s="8"/>
      <c r="F343" s="8"/>
      <c r="G343" s="8"/>
      <c r="H343" s="8"/>
      <c r="I343" s="8"/>
      <c r="J343" s="8"/>
      <c r="K343" s="8"/>
      <c r="L343" s="8"/>
      <c r="M343" s="8"/>
      <c r="N343" s="8"/>
      <c r="O343" s="8"/>
      <c r="P343" s="8"/>
      <c r="Q343" s="8"/>
      <c r="R343" s="8"/>
      <c r="S343" s="8">
        <f>IF(ISBLANK(G343),1,0)</f>
        <v>1</v>
      </c>
      <c r="T343" s="8">
        <f>IF(ISBLANK(M343),1,0)</f>
        <v>1</v>
      </c>
      <c r="U343" s="8">
        <f>IF(ISBLANK(K343),1,0)</f>
        <v>1</v>
      </c>
      <c r="V343" s="8">
        <f>IF(ISBLANK(Q343),1,0)</f>
        <v>1</v>
      </c>
      <c r="W343" s="28">
        <f t="shared" si="5"/>
        <v>4</v>
      </c>
      <c r="X343" s="8"/>
      <c r="Y343" s="8"/>
    </row>
    <row r="344" spans="1:25" ht="16" hidden="1" x14ac:dyDescent="0.2">
      <c r="A344" s="8" t="s">
        <v>764</v>
      </c>
      <c r="B344" s="8" t="s">
        <v>22</v>
      </c>
      <c r="C344" s="8" t="s">
        <v>23</v>
      </c>
      <c r="D344" s="8" t="s">
        <v>24</v>
      </c>
      <c r="E344" s="8"/>
      <c r="F344" s="8"/>
      <c r="G344" s="8"/>
      <c r="H344" s="8"/>
      <c r="I344" s="8"/>
      <c r="J344" s="8"/>
      <c r="K344" s="8"/>
      <c r="L344" s="8"/>
      <c r="M344" s="8"/>
      <c r="N344" s="8"/>
      <c r="O344" s="8"/>
      <c r="P344" s="8"/>
      <c r="Q344" s="8"/>
      <c r="R344" s="8"/>
      <c r="S344" s="8">
        <f>IF(ISBLANK(G344),1,0)</f>
        <v>1</v>
      </c>
      <c r="T344" s="8">
        <f>IF(ISBLANK(M344),1,0)</f>
        <v>1</v>
      </c>
      <c r="U344" s="8">
        <f>IF(ISBLANK(K344),1,0)</f>
        <v>1</v>
      </c>
      <c r="V344" s="8">
        <f>IF(ISBLANK(Q344),1,0)</f>
        <v>1</v>
      </c>
      <c r="W344" s="28">
        <f t="shared" si="5"/>
        <v>4</v>
      </c>
      <c r="X344" s="8"/>
      <c r="Y344" s="8"/>
    </row>
    <row r="345" spans="1:25" ht="16" hidden="1" x14ac:dyDescent="0.2">
      <c r="A345" s="8" t="s">
        <v>765</v>
      </c>
      <c r="B345" s="8" t="s">
        <v>22</v>
      </c>
      <c r="C345" s="8" t="s">
        <v>23</v>
      </c>
      <c r="D345" s="8" t="s">
        <v>24</v>
      </c>
      <c r="E345" s="8"/>
      <c r="F345" s="8"/>
      <c r="G345" s="8"/>
      <c r="H345" s="8"/>
      <c r="I345" s="8"/>
      <c r="J345" s="8"/>
      <c r="K345" s="8"/>
      <c r="L345" s="8"/>
      <c r="M345" s="8"/>
      <c r="N345" s="8"/>
      <c r="O345" s="8"/>
      <c r="P345" s="8"/>
      <c r="Q345" s="8"/>
      <c r="R345" s="8"/>
      <c r="S345" s="8">
        <f>IF(ISBLANK(G345),1,0)</f>
        <v>1</v>
      </c>
      <c r="T345" s="8">
        <f>IF(ISBLANK(M345),1,0)</f>
        <v>1</v>
      </c>
      <c r="U345" s="8">
        <f>IF(ISBLANK(K345),1,0)</f>
        <v>1</v>
      </c>
      <c r="V345" s="8">
        <f>IF(ISBLANK(Q345),1,0)</f>
        <v>1</v>
      </c>
      <c r="W345" s="28">
        <f t="shared" si="5"/>
        <v>4</v>
      </c>
      <c r="X345" s="8"/>
      <c r="Y345" s="8"/>
    </row>
    <row r="346" spans="1:25" ht="16" x14ac:dyDescent="0.2">
      <c r="A346" s="8" t="s">
        <v>766</v>
      </c>
      <c r="B346" s="8" t="s">
        <v>63</v>
      </c>
      <c r="C346" s="8" t="s">
        <v>23</v>
      </c>
      <c r="D346" s="8" t="s">
        <v>29</v>
      </c>
      <c r="E346" s="8" t="s">
        <v>54</v>
      </c>
      <c r="F346" s="8" t="s">
        <v>767</v>
      </c>
      <c r="G346" s="8" t="s">
        <v>768</v>
      </c>
      <c r="H346" s="8" t="s">
        <v>76</v>
      </c>
      <c r="I346" s="8" t="s">
        <v>33</v>
      </c>
      <c r="J346" s="8" t="s">
        <v>769</v>
      </c>
      <c r="K346" s="7" t="s">
        <v>237</v>
      </c>
      <c r="L346" s="8"/>
      <c r="M346" s="8" t="s">
        <v>108</v>
      </c>
      <c r="N346" s="8" t="s">
        <v>58</v>
      </c>
      <c r="O346" s="8" t="s">
        <v>768</v>
      </c>
      <c r="P346" s="8" t="s">
        <v>767</v>
      </c>
      <c r="Q346" s="8" t="s">
        <v>770</v>
      </c>
      <c r="R346" s="8" t="s">
        <v>70</v>
      </c>
      <c r="S346" s="8">
        <f>IF(ISBLANK(G346),1,0)</f>
        <v>0</v>
      </c>
      <c r="T346" s="8">
        <f>IF(ISBLANK(M346),1,0)</f>
        <v>0</v>
      </c>
      <c r="U346" s="8">
        <f>IF(ISBLANK(K346),1,0)</f>
        <v>0</v>
      </c>
      <c r="V346" s="8">
        <f>IF(ISBLANK(Q346),1,0)</f>
        <v>0</v>
      </c>
      <c r="W346" s="28">
        <f t="shared" si="5"/>
        <v>0</v>
      </c>
      <c r="X346" s="8"/>
      <c r="Y346" s="8"/>
    </row>
    <row r="347" spans="1:25" ht="16" hidden="1" x14ac:dyDescent="0.2">
      <c r="A347" s="8" t="s">
        <v>771</v>
      </c>
      <c r="B347" s="8" t="s">
        <v>22</v>
      </c>
      <c r="C347" s="8" t="s">
        <v>23</v>
      </c>
      <c r="D347" s="8" t="s">
        <v>24</v>
      </c>
      <c r="E347" s="8"/>
      <c r="F347" s="8"/>
      <c r="G347" s="8"/>
      <c r="H347" s="8"/>
      <c r="I347" s="8"/>
      <c r="J347" s="8"/>
      <c r="K347" s="8"/>
      <c r="L347" s="8"/>
      <c r="M347" s="8"/>
      <c r="N347" s="8"/>
      <c r="O347" s="8"/>
      <c r="P347" s="8"/>
      <c r="Q347" s="8"/>
      <c r="R347" s="8"/>
      <c r="S347" s="8">
        <f>IF(ISBLANK(G347),1,0)</f>
        <v>1</v>
      </c>
      <c r="T347" s="8">
        <f>IF(ISBLANK(M347),1,0)</f>
        <v>1</v>
      </c>
      <c r="U347" s="8">
        <f>IF(ISBLANK(K347),1,0)</f>
        <v>1</v>
      </c>
      <c r="V347" s="8">
        <f>IF(ISBLANK(Q347),1,0)</f>
        <v>1</v>
      </c>
      <c r="W347" s="28">
        <f t="shared" si="5"/>
        <v>4</v>
      </c>
      <c r="X347" s="8"/>
      <c r="Y347" s="8"/>
    </row>
    <row r="348" spans="1:25" ht="16" hidden="1" x14ac:dyDescent="0.2">
      <c r="A348" s="8" t="s">
        <v>772</v>
      </c>
      <c r="B348" s="8" t="s">
        <v>97</v>
      </c>
      <c r="C348" s="8" t="s">
        <v>23</v>
      </c>
      <c r="D348" s="8" t="s">
        <v>24</v>
      </c>
      <c r="E348" s="8"/>
      <c r="F348" s="8"/>
      <c r="G348" s="8"/>
      <c r="H348" s="8"/>
      <c r="I348" s="8"/>
      <c r="J348" s="8"/>
      <c r="K348" s="8"/>
      <c r="L348" s="8"/>
      <c r="M348" s="8"/>
      <c r="N348" s="8"/>
      <c r="O348" s="8"/>
      <c r="P348" s="8"/>
      <c r="Q348" s="8"/>
      <c r="R348" s="8"/>
      <c r="S348" s="8">
        <f>IF(ISBLANK(G348),1,0)</f>
        <v>1</v>
      </c>
      <c r="T348" s="8">
        <f>IF(ISBLANK(M348),1,0)</f>
        <v>1</v>
      </c>
      <c r="U348" s="8">
        <f>IF(ISBLANK(K348),1,0)</f>
        <v>1</v>
      </c>
      <c r="V348" s="8">
        <f>IF(ISBLANK(Q348),1,0)</f>
        <v>1</v>
      </c>
      <c r="W348" s="28">
        <f t="shared" si="5"/>
        <v>4</v>
      </c>
      <c r="X348" s="8"/>
      <c r="Y348" s="8"/>
    </row>
    <row r="349" spans="1:25" ht="16" x14ac:dyDescent="0.2">
      <c r="A349" s="8" t="s">
        <v>773</v>
      </c>
      <c r="B349" s="8" t="s">
        <v>63</v>
      </c>
      <c r="C349" s="8" t="s">
        <v>23</v>
      </c>
      <c r="D349" s="8" t="s">
        <v>29</v>
      </c>
      <c r="E349" s="8" t="s">
        <v>54</v>
      </c>
      <c r="F349" s="8" t="s">
        <v>44</v>
      </c>
      <c r="G349" s="8" t="s">
        <v>45</v>
      </c>
      <c r="H349" s="8" t="s">
        <v>45</v>
      </c>
      <c r="I349" s="8" t="s">
        <v>33</v>
      </c>
      <c r="J349" s="6">
        <v>35799</v>
      </c>
      <c r="K349" s="8" t="s">
        <v>57</v>
      </c>
      <c r="L349" s="8"/>
      <c r="M349" s="8" t="s">
        <v>108</v>
      </c>
      <c r="N349" s="8" t="s">
        <v>36</v>
      </c>
      <c r="O349" s="8" t="s">
        <v>45</v>
      </c>
      <c r="P349" s="8" t="s">
        <v>774</v>
      </c>
      <c r="Q349" s="8" t="s">
        <v>775</v>
      </c>
      <c r="R349" s="8" t="s">
        <v>70</v>
      </c>
      <c r="S349" s="8">
        <f>IF(ISBLANK(G349),1,0)</f>
        <v>0</v>
      </c>
      <c r="T349" s="8">
        <f>IF(ISBLANK(M349),1,0)</f>
        <v>0</v>
      </c>
      <c r="U349" s="8">
        <f>IF(ISBLANK(K349),1,0)</f>
        <v>0</v>
      </c>
      <c r="V349" s="8">
        <f>IF(ISBLANK(Q349),1,0)</f>
        <v>0</v>
      </c>
      <c r="W349" s="28">
        <f t="shared" si="5"/>
        <v>0</v>
      </c>
      <c r="X349" s="8"/>
      <c r="Y349" s="8"/>
    </row>
    <row r="350" spans="1:25" ht="16" x14ac:dyDescent="0.2">
      <c r="A350" s="8" t="s">
        <v>776</v>
      </c>
      <c r="B350" s="8" t="s">
        <v>28</v>
      </c>
      <c r="C350" s="8" t="s">
        <v>23</v>
      </c>
      <c r="D350" s="8" t="s">
        <v>29</v>
      </c>
      <c r="E350" s="8" t="s">
        <v>54</v>
      </c>
      <c r="F350" s="8" t="s">
        <v>118</v>
      </c>
      <c r="G350" s="8" t="s">
        <v>119</v>
      </c>
      <c r="H350" s="8" t="s">
        <v>119</v>
      </c>
      <c r="I350" s="8" t="s">
        <v>33</v>
      </c>
      <c r="J350" s="8" t="s">
        <v>777</v>
      </c>
      <c r="K350" s="8" t="s">
        <v>145</v>
      </c>
      <c r="L350" s="8"/>
      <c r="M350" s="8" t="s">
        <v>48</v>
      </c>
      <c r="N350" s="8" t="s">
        <v>36</v>
      </c>
      <c r="O350" s="8" t="s">
        <v>119</v>
      </c>
      <c r="P350" s="8" t="s">
        <v>118</v>
      </c>
      <c r="Q350" s="8" t="s">
        <v>778</v>
      </c>
      <c r="R350" s="8" t="s">
        <v>70</v>
      </c>
      <c r="S350" s="8">
        <f>IF(ISBLANK(G350),1,0)</f>
        <v>0</v>
      </c>
      <c r="T350" s="8">
        <f>IF(ISBLANK(M350),1,0)</f>
        <v>0</v>
      </c>
      <c r="U350" s="8">
        <f>IF(ISBLANK(K350),1,0)</f>
        <v>0</v>
      </c>
      <c r="V350" s="8">
        <f>IF(ISBLANK(Q350),1,0)</f>
        <v>0</v>
      </c>
      <c r="W350" s="28">
        <f t="shared" si="5"/>
        <v>0</v>
      </c>
      <c r="X350" s="8"/>
      <c r="Y350" s="8"/>
    </row>
    <row r="351" spans="1:25" ht="16" hidden="1" x14ac:dyDescent="0.2">
      <c r="A351" s="8" t="s">
        <v>779</v>
      </c>
      <c r="B351" s="8" t="s">
        <v>28</v>
      </c>
      <c r="C351" s="8" t="s">
        <v>23</v>
      </c>
      <c r="D351" s="8" t="s">
        <v>29</v>
      </c>
      <c r="E351" s="8"/>
      <c r="F351" s="8"/>
      <c r="G351" s="8"/>
      <c r="H351" s="8"/>
      <c r="I351" s="8"/>
      <c r="J351" s="8"/>
      <c r="K351" s="8"/>
      <c r="L351" s="8"/>
      <c r="M351" s="8"/>
      <c r="N351" s="8"/>
      <c r="O351" s="8"/>
      <c r="P351" s="8"/>
      <c r="Q351" s="8"/>
      <c r="R351" s="8"/>
      <c r="S351" s="8">
        <f>IF(ISBLANK(G351),1,0)</f>
        <v>1</v>
      </c>
      <c r="T351" s="8">
        <f>IF(ISBLANK(M351),1,0)</f>
        <v>1</v>
      </c>
      <c r="U351" s="8">
        <f>IF(ISBLANK(K351),1,0)</f>
        <v>1</v>
      </c>
      <c r="V351" s="8">
        <f>IF(ISBLANK(Q351),1,0)</f>
        <v>1</v>
      </c>
      <c r="W351" s="28">
        <f t="shared" si="5"/>
        <v>4</v>
      </c>
      <c r="X351" s="8"/>
      <c r="Y351" s="8"/>
    </row>
    <row r="352" spans="1:25" ht="16" hidden="1" x14ac:dyDescent="0.2">
      <c r="A352" s="8" t="s">
        <v>780</v>
      </c>
      <c r="B352" s="8" t="s">
        <v>125</v>
      </c>
      <c r="C352" s="8" t="s">
        <v>23</v>
      </c>
      <c r="D352" s="8" t="s">
        <v>24</v>
      </c>
      <c r="E352" s="8"/>
      <c r="F352" s="8"/>
      <c r="G352" s="8"/>
      <c r="H352" s="8"/>
      <c r="I352" s="8"/>
      <c r="J352" s="8"/>
      <c r="K352" s="8"/>
      <c r="L352" s="8"/>
      <c r="M352" s="8"/>
      <c r="N352" s="8"/>
      <c r="O352" s="8"/>
      <c r="P352" s="8"/>
      <c r="Q352" s="8"/>
      <c r="R352" s="8"/>
      <c r="S352" s="8">
        <f>IF(ISBLANK(G352),1,0)</f>
        <v>1</v>
      </c>
      <c r="T352" s="8">
        <f>IF(ISBLANK(M352),1,0)</f>
        <v>1</v>
      </c>
      <c r="U352" s="8">
        <f>IF(ISBLANK(K352),1,0)</f>
        <v>1</v>
      </c>
      <c r="V352" s="8">
        <f>IF(ISBLANK(Q352),1,0)</f>
        <v>1</v>
      </c>
      <c r="W352" s="28">
        <f t="shared" si="5"/>
        <v>4</v>
      </c>
      <c r="X352" s="8"/>
      <c r="Y352" s="8"/>
    </row>
    <row r="353" spans="1:25" ht="16" hidden="1" x14ac:dyDescent="0.2">
      <c r="A353" s="8" t="s">
        <v>781</v>
      </c>
      <c r="B353" s="8" t="s">
        <v>22</v>
      </c>
      <c r="C353" s="8" t="s">
        <v>23</v>
      </c>
      <c r="D353" s="8" t="s">
        <v>24</v>
      </c>
      <c r="E353" s="8"/>
      <c r="F353" s="8"/>
      <c r="G353" s="8"/>
      <c r="H353" s="8"/>
      <c r="I353" s="8"/>
      <c r="J353" s="8"/>
      <c r="K353" s="8"/>
      <c r="L353" s="8"/>
      <c r="M353" s="8"/>
      <c r="N353" s="8"/>
      <c r="O353" s="8"/>
      <c r="P353" s="8"/>
      <c r="Q353" s="8"/>
      <c r="R353" s="8"/>
      <c r="S353" s="8">
        <f>IF(ISBLANK(G353),1,0)</f>
        <v>1</v>
      </c>
      <c r="T353" s="8">
        <f>IF(ISBLANK(M353),1,0)</f>
        <v>1</v>
      </c>
      <c r="U353" s="8">
        <f>IF(ISBLANK(K353),1,0)</f>
        <v>1</v>
      </c>
      <c r="V353" s="8">
        <f>IF(ISBLANK(Q353),1,0)</f>
        <v>1</v>
      </c>
      <c r="W353" s="28">
        <f t="shared" si="5"/>
        <v>4</v>
      </c>
      <c r="X353" s="8"/>
      <c r="Y353" s="8"/>
    </row>
    <row r="354" spans="1:25" ht="16" hidden="1" x14ac:dyDescent="0.2">
      <c r="A354" s="8" t="s">
        <v>782</v>
      </c>
      <c r="B354" s="8" t="s">
        <v>22</v>
      </c>
      <c r="C354" s="8" t="s">
        <v>23</v>
      </c>
      <c r="D354" s="8" t="s">
        <v>24</v>
      </c>
      <c r="E354" s="8"/>
      <c r="F354" s="8"/>
      <c r="G354" s="8"/>
      <c r="H354" s="8"/>
      <c r="I354" s="8"/>
      <c r="J354" s="8"/>
      <c r="K354" s="8"/>
      <c r="L354" s="8"/>
      <c r="M354" s="8"/>
      <c r="N354" s="8"/>
      <c r="O354" s="8"/>
      <c r="P354" s="8"/>
      <c r="Q354" s="8"/>
      <c r="R354" s="8"/>
      <c r="S354" s="8">
        <f>IF(ISBLANK(G354),1,0)</f>
        <v>1</v>
      </c>
      <c r="T354" s="8">
        <f>IF(ISBLANK(M354),1,0)</f>
        <v>1</v>
      </c>
      <c r="U354" s="8">
        <f>IF(ISBLANK(K354),1,0)</f>
        <v>1</v>
      </c>
      <c r="V354" s="8">
        <f>IF(ISBLANK(Q354),1,0)</f>
        <v>1</v>
      </c>
      <c r="W354" s="28">
        <f t="shared" si="5"/>
        <v>4</v>
      </c>
      <c r="X354" s="8"/>
      <c r="Y354" s="8"/>
    </row>
    <row r="355" spans="1:25" ht="16" hidden="1" x14ac:dyDescent="0.2">
      <c r="A355" s="8" t="s">
        <v>783</v>
      </c>
      <c r="B355" s="8" t="s">
        <v>28</v>
      </c>
      <c r="C355" s="8" t="s">
        <v>23</v>
      </c>
      <c r="D355" s="8" t="s">
        <v>29</v>
      </c>
      <c r="E355" s="8"/>
      <c r="F355" s="8"/>
      <c r="G355" s="8"/>
      <c r="H355" s="8"/>
      <c r="I355" s="8"/>
      <c r="J355" s="8"/>
      <c r="K355" s="8"/>
      <c r="L355" s="8"/>
      <c r="M355" s="8"/>
      <c r="N355" s="8"/>
      <c r="O355" s="8"/>
      <c r="P355" s="8"/>
      <c r="Q355" s="8"/>
      <c r="R355" s="8"/>
      <c r="S355" s="8">
        <f>IF(ISBLANK(G355),1,0)</f>
        <v>1</v>
      </c>
      <c r="T355" s="8">
        <f>IF(ISBLANK(M355),1,0)</f>
        <v>1</v>
      </c>
      <c r="U355" s="8">
        <f>IF(ISBLANK(K355),1,0)</f>
        <v>1</v>
      </c>
      <c r="V355" s="8">
        <f>IF(ISBLANK(Q355),1,0)</f>
        <v>1</v>
      </c>
      <c r="W355" s="28">
        <f t="shared" si="5"/>
        <v>4</v>
      </c>
      <c r="X355" s="8"/>
      <c r="Y355" s="8"/>
    </row>
    <row r="356" spans="1:25" ht="16" hidden="1" x14ac:dyDescent="0.2">
      <c r="A356" s="8" t="s">
        <v>784</v>
      </c>
      <c r="B356" s="8" t="s">
        <v>22</v>
      </c>
      <c r="C356" s="8" t="s">
        <v>23</v>
      </c>
      <c r="D356" s="8" t="s">
        <v>24</v>
      </c>
      <c r="E356" s="8"/>
      <c r="F356" s="8"/>
      <c r="G356" s="8"/>
      <c r="H356" s="8"/>
      <c r="I356" s="8"/>
      <c r="J356" s="8"/>
      <c r="K356" s="8"/>
      <c r="L356" s="8"/>
      <c r="M356" s="8"/>
      <c r="N356" s="8"/>
      <c r="O356" s="8"/>
      <c r="P356" s="8"/>
      <c r="Q356" s="8"/>
      <c r="R356" s="8"/>
      <c r="S356" s="8">
        <f>IF(ISBLANK(G356),1,0)</f>
        <v>1</v>
      </c>
      <c r="T356" s="8">
        <f>IF(ISBLANK(M356),1,0)</f>
        <v>1</v>
      </c>
      <c r="U356" s="8">
        <f>IF(ISBLANK(K356),1,0)</f>
        <v>1</v>
      </c>
      <c r="V356" s="8">
        <f>IF(ISBLANK(Q356),1,0)</f>
        <v>1</v>
      </c>
      <c r="W356" s="28">
        <f t="shared" si="5"/>
        <v>4</v>
      </c>
      <c r="X356" s="8"/>
      <c r="Y356" s="8"/>
    </row>
    <row r="357" spans="1:25" ht="16" hidden="1" x14ac:dyDescent="0.2">
      <c r="A357" s="8" t="s">
        <v>785</v>
      </c>
      <c r="B357" s="8" t="s">
        <v>28</v>
      </c>
      <c r="C357" s="8" t="s">
        <v>23</v>
      </c>
      <c r="D357" s="8" t="s">
        <v>29</v>
      </c>
      <c r="E357" s="8" t="s">
        <v>54</v>
      </c>
      <c r="F357" s="8" t="s">
        <v>179</v>
      </c>
      <c r="G357" s="8" t="s">
        <v>163</v>
      </c>
      <c r="H357" s="8" t="s">
        <v>163</v>
      </c>
      <c r="I357" s="8" t="s">
        <v>33</v>
      </c>
      <c r="J357" s="8" t="s">
        <v>786</v>
      </c>
      <c r="K357" s="8" t="s">
        <v>57</v>
      </c>
      <c r="L357" s="8"/>
      <c r="M357" s="8" t="s">
        <v>35</v>
      </c>
      <c r="N357" s="8" t="s">
        <v>36</v>
      </c>
      <c r="O357" s="8"/>
      <c r="P357" s="8"/>
      <c r="Q357" s="8"/>
      <c r="R357" s="8"/>
      <c r="S357" s="8">
        <f>IF(ISBLANK(G357),1,0)</f>
        <v>0</v>
      </c>
      <c r="T357" s="8">
        <f>IF(ISBLANK(M357),1,0)</f>
        <v>0</v>
      </c>
      <c r="U357" s="8">
        <f>IF(ISBLANK(K357),1,0)</f>
        <v>0</v>
      </c>
      <c r="V357" s="8">
        <f>IF(ISBLANK(Q357),1,0)</f>
        <v>1</v>
      </c>
      <c r="W357" s="28">
        <f t="shared" si="5"/>
        <v>1</v>
      </c>
      <c r="X357" s="8"/>
      <c r="Y357" s="8"/>
    </row>
    <row r="358" spans="1:25" ht="16" hidden="1" x14ac:dyDescent="0.2">
      <c r="A358" s="8" t="s">
        <v>787</v>
      </c>
      <c r="B358" s="8" t="s">
        <v>22</v>
      </c>
      <c r="C358" s="8" t="s">
        <v>23</v>
      </c>
      <c r="D358" s="8" t="s">
        <v>24</v>
      </c>
      <c r="E358" s="8"/>
      <c r="F358" s="8"/>
      <c r="G358" s="8"/>
      <c r="H358" s="8"/>
      <c r="I358" s="8"/>
      <c r="J358" s="8"/>
      <c r="K358" s="8"/>
      <c r="L358" s="8"/>
      <c r="M358" s="8"/>
      <c r="N358" s="8"/>
      <c r="O358" s="8"/>
      <c r="P358" s="8"/>
      <c r="Q358" s="8"/>
      <c r="R358" s="8"/>
      <c r="S358" s="8">
        <f>IF(ISBLANK(G358),1,0)</f>
        <v>1</v>
      </c>
      <c r="T358" s="8">
        <f>IF(ISBLANK(M358),1,0)</f>
        <v>1</v>
      </c>
      <c r="U358" s="8">
        <f>IF(ISBLANK(K358),1,0)</f>
        <v>1</v>
      </c>
      <c r="V358" s="8">
        <f>IF(ISBLANK(Q358),1,0)</f>
        <v>1</v>
      </c>
      <c r="W358" s="28">
        <f t="shared" si="5"/>
        <v>4</v>
      </c>
      <c r="X358" s="8"/>
      <c r="Y358" s="8"/>
    </row>
    <row r="359" spans="1:25" ht="16" hidden="1" x14ac:dyDescent="0.2">
      <c r="A359" s="8" t="s">
        <v>788</v>
      </c>
      <c r="B359" s="8" t="s">
        <v>97</v>
      </c>
      <c r="C359" s="8" t="s">
        <v>23</v>
      </c>
      <c r="D359" s="8" t="s">
        <v>24</v>
      </c>
      <c r="E359" s="8"/>
      <c r="F359" s="8"/>
      <c r="G359" s="8"/>
      <c r="H359" s="8"/>
      <c r="I359" s="8"/>
      <c r="J359" s="8"/>
      <c r="K359" s="8"/>
      <c r="L359" s="8"/>
      <c r="M359" s="8"/>
      <c r="N359" s="8"/>
      <c r="O359" s="8"/>
      <c r="P359" s="8"/>
      <c r="Q359" s="8"/>
      <c r="R359" s="8"/>
      <c r="S359" s="8">
        <f>IF(ISBLANK(G359),1,0)</f>
        <v>1</v>
      </c>
      <c r="T359" s="8">
        <f>IF(ISBLANK(M359),1,0)</f>
        <v>1</v>
      </c>
      <c r="U359" s="8">
        <f>IF(ISBLANK(K359),1,0)</f>
        <v>1</v>
      </c>
      <c r="V359" s="8">
        <f>IF(ISBLANK(Q359),1,0)</f>
        <v>1</v>
      </c>
      <c r="W359" s="28">
        <f t="shared" si="5"/>
        <v>4</v>
      </c>
      <c r="X359" s="8"/>
      <c r="Y359" s="8"/>
    </row>
    <row r="360" spans="1:25" ht="16" x14ac:dyDescent="0.2">
      <c r="A360" s="8" t="s">
        <v>789</v>
      </c>
      <c r="B360" s="8" t="s">
        <v>63</v>
      </c>
      <c r="C360" s="8" t="s">
        <v>23</v>
      </c>
      <c r="D360" s="8" t="s">
        <v>29</v>
      </c>
      <c r="E360" s="8" t="s">
        <v>54</v>
      </c>
      <c r="F360" s="8" t="s">
        <v>179</v>
      </c>
      <c r="G360" s="8" t="s">
        <v>163</v>
      </c>
      <c r="H360" s="8" t="s">
        <v>163</v>
      </c>
      <c r="I360" s="8" t="s">
        <v>33</v>
      </c>
      <c r="J360" s="8" t="s">
        <v>790</v>
      </c>
      <c r="K360" s="8" t="s">
        <v>145</v>
      </c>
      <c r="L360" s="8"/>
      <c r="M360" s="8" t="s">
        <v>48</v>
      </c>
      <c r="N360" s="8" t="s">
        <v>58</v>
      </c>
      <c r="O360" s="8" t="s">
        <v>163</v>
      </c>
      <c r="P360" s="8" t="s">
        <v>179</v>
      </c>
      <c r="Q360" s="8" t="s">
        <v>791</v>
      </c>
      <c r="R360" s="8" t="s">
        <v>70</v>
      </c>
      <c r="S360" s="8">
        <f>IF(ISBLANK(G360),1,0)</f>
        <v>0</v>
      </c>
      <c r="T360" s="8">
        <f>IF(ISBLANK(M360),1,0)</f>
        <v>0</v>
      </c>
      <c r="U360" s="8">
        <f>IF(ISBLANK(K360),1,0)</f>
        <v>0</v>
      </c>
      <c r="V360" s="8">
        <f>IF(ISBLANK(Q360),1,0)</f>
        <v>0</v>
      </c>
      <c r="W360" s="28">
        <f t="shared" si="5"/>
        <v>0</v>
      </c>
      <c r="X360" s="8"/>
      <c r="Y360" s="8"/>
    </row>
    <row r="361" spans="1:25" ht="16" hidden="1" x14ac:dyDescent="0.2">
      <c r="A361" s="8" t="s">
        <v>792</v>
      </c>
      <c r="B361" s="8" t="s">
        <v>97</v>
      </c>
      <c r="C361" s="8" t="s">
        <v>23</v>
      </c>
      <c r="D361" s="8" t="s">
        <v>24</v>
      </c>
      <c r="E361" s="8"/>
      <c r="F361" s="8"/>
      <c r="G361" s="8"/>
      <c r="H361" s="8"/>
      <c r="I361" s="8"/>
      <c r="J361" s="8"/>
      <c r="K361" s="8"/>
      <c r="L361" s="8"/>
      <c r="M361" s="8"/>
      <c r="N361" s="8"/>
      <c r="O361" s="8"/>
      <c r="P361" s="8"/>
      <c r="Q361" s="8"/>
      <c r="R361" s="8"/>
      <c r="S361" s="8">
        <f>IF(ISBLANK(G361),1,0)</f>
        <v>1</v>
      </c>
      <c r="T361" s="8">
        <f>IF(ISBLANK(M361),1,0)</f>
        <v>1</v>
      </c>
      <c r="U361" s="8">
        <f>IF(ISBLANK(K361),1,0)</f>
        <v>1</v>
      </c>
      <c r="V361" s="8">
        <f>IF(ISBLANK(Q361),1,0)</f>
        <v>1</v>
      </c>
      <c r="W361" s="28">
        <f t="shared" si="5"/>
        <v>4</v>
      </c>
      <c r="X361" s="8"/>
      <c r="Y361" s="8"/>
    </row>
    <row r="362" spans="1:25" ht="16" x14ac:dyDescent="0.2">
      <c r="A362" s="8" t="s">
        <v>793</v>
      </c>
      <c r="B362" s="8" t="s">
        <v>28</v>
      </c>
      <c r="C362" s="8" t="s">
        <v>23</v>
      </c>
      <c r="D362" s="8" t="s">
        <v>29</v>
      </c>
      <c r="E362" s="8" t="s">
        <v>30</v>
      </c>
      <c r="F362" s="8" t="s">
        <v>794</v>
      </c>
      <c r="G362" s="8" t="s">
        <v>330</v>
      </c>
      <c r="H362" s="8" t="s">
        <v>330</v>
      </c>
      <c r="I362" s="8" t="s">
        <v>33</v>
      </c>
      <c r="J362" s="6">
        <v>35766</v>
      </c>
      <c r="K362" s="8" t="s">
        <v>145</v>
      </c>
      <c r="L362" s="8"/>
      <c r="M362" s="8" t="s">
        <v>48</v>
      </c>
      <c r="N362" s="8" t="s">
        <v>88</v>
      </c>
      <c r="O362" s="8" t="s">
        <v>330</v>
      </c>
      <c r="P362" s="8" t="s">
        <v>433</v>
      </c>
      <c r="Q362" s="8" t="s">
        <v>795</v>
      </c>
      <c r="R362" s="8" t="s">
        <v>61</v>
      </c>
      <c r="S362" s="8">
        <f>IF(ISBLANK(G362),1,0)</f>
        <v>0</v>
      </c>
      <c r="T362" s="8">
        <f>IF(ISBLANK(M362),1,0)</f>
        <v>0</v>
      </c>
      <c r="U362" s="8">
        <f>IF(ISBLANK(K362),1,0)</f>
        <v>0</v>
      </c>
      <c r="V362" s="8">
        <f>IF(ISBLANK(Q362),1,0)</f>
        <v>0</v>
      </c>
      <c r="W362" s="28">
        <f t="shared" si="5"/>
        <v>0</v>
      </c>
      <c r="X362" s="8"/>
      <c r="Y362" s="8"/>
    </row>
    <row r="363" spans="1:25" ht="16" hidden="1" x14ac:dyDescent="0.2">
      <c r="A363" s="8" t="s">
        <v>796</v>
      </c>
      <c r="B363" s="8" t="s">
        <v>22</v>
      </c>
      <c r="C363" s="8" t="s">
        <v>23</v>
      </c>
      <c r="D363" s="8" t="s">
        <v>24</v>
      </c>
      <c r="E363" s="8"/>
      <c r="F363" s="8"/>
      <c r="G363" s="8"/>
      <c r="H363" s="8"/>
      <c r="I363" s="8"/>
      <c r="J363" s="8"/>
      <c r="K363" s="8"/>
      <c r="L363" s="8"/>
      <c r="M363" s="8"/>
      <c r="N363" s="8"/>
      <c r="O363" s="8"/>
      <c r="P363" s="8"/>
      <c r="Q363" s="8"/>
      <c r="R363" s="8"/>
      <c r="S363" s="8">
        <f>IF(ISBLANK(G363),1,0)</f>
        <v>1</v>
      </c>
      <c r="T363" s="8">
        <f>IF(ISBLANK(M363),1,0)</f>
        <v>1</v>
      </c>
      <c r="U363" s="8">
        <f>IF(ISBLANK(K363),1,0)</f>
        <v>1</v>
      </c>
      <c r="V363" s="8">
        <f>IF(ISBLANK(Q363),1,0)</f>
        <v>1</v>
      </c>
      <c r="W363" s="28">
        <f t="shared" si="5"/>
        <v>4</v>
      </c>
      <c r="X363" s="8"/>
      <c r="Y363" s="8"/>
    </row>
    <row r="364" spans="1:25" ht="16" hidden="1" x14ac:dyDescent="0.2">
      <c r="A364" s="8" t="s">
        <v>797</v>
      </c>
      <c r="B364" s="8" t="s">
        <v>28</v>
      </c>
      <c r="C364" s="8" t="s">
        <v>23</v>
      </c>
      <c r="D364" s="8" t="s">
        <v>29</v>
      </c>
      <c r="E364" s="8"/>
      <c r="F364" s="8"/>
      <c r="G364" s="8"/>
      <c r="H364" s="8"/>
      <c r="I364" s="8"/>
      <c r="J364" s="8"/>
      <c r="K364" s="8"/>
      <c r="L364" s="8"/>
      <c r="M364" s="8"/>
      <c r="N364" s="8"/>
      <c r="O364" s="8"/>
      <c r="P364" s="8"/>
      <c r="Q364" s="8"/>
      <c r="R364" s="8"/>
      <c r="S364" s="8">
        <f>IF(ISBLANK(G364),1,0)</f>
        <v>1</v>
      </c>
      <c r="T364" s="8">
        <f>IF(ISBLANK(M364),1,0)</f>
        <v>1</v>
      </c>
      <c r="U364" s="8">
        <f>IF(ISBLANK(K364),1,0)</f>
        <v>1</v>
      </c>
      <c r="V364" s="8">
        <f>IF(ISBLANK(Q364),1,0)</f>
        <v>1</v>
      </c>
      <c r="W364" s="28">
        <f t="shared" si="5"/>
        <v>4</v>
      </c>
      <c r="X364" s="8"/>
      <c r="Y364" s="8"/>
    </row>
    <row r="365" spans="1:25" ht="16" x14ac:dyDescent="0.2">
      <c r="A365" s="8" t="s">
        <v>798</v>
      </c>
      <c r="B365" s="8" t="s">
        <v>63</v>
      </c>
      <c r="C365" s="8" t="s">
        <v>23</v>
      </c>
      <c r="D365" s="8" t="s">
        <v>29</v>
      </c>
      <c r="E365" s="8" t="s">
        <v>30</v>
      </c>
      <c r="F365" s="8" t="s">
        <v>799</v>
      </c>
      <c r="G365" s="8" t="s">
        <v>295</v>
      </c>
      <c r="H365" s="8" t="s">
        <v>295</v>
      </c>
      <c r="I365" s="8" t="s">
        <v>296</v>
      </c>
      <c r="J365" s="6">
        <v>34853</v>
      </c>
      <c r="K365" s="8" t="s">
        <v>145</v>
      </c>
      <c r="L365" s="8"/>
      <c r="M365" s="8" t="s">
        <v>67</v>
      </c>
      <c r="N365" s="8" t="s">
        <v>88</v>
      </c>
      <c r="O365" s="8" t="s">
        <v>295</v>
      </c>
      <c r="P365" s="8" t="s">
        <v>612</v>
      </c>
      <c r="Q365" s="8" t="s">
        <v>800</v>
      </c>
      <c r="R365" s="8" t="s">
        <v>70</v>
      </c>
      <c r="S365" s="8">
        <f>IF(ISBLANK(G365),1,0)</f>
        <v>0</v>
      </c>
      <c r="T365" s="8">
        <f>IF(ISBLANK(M365),1,0)</f>
        <v>0</v>
      </c>
      <c r="U365" s="8">
        <f>IF(ISBLANK(K365),1,0)</f>
        <v>0</v>
      </c>
      <c r="V365" s="8">
        <f>IF(ISBLANK(Q365),1,0)</f>
        <v>0</v>
      </c>
      <c r="W365" s="28">
        <f t="shared" si="5"/>
        <v>0</v>
      </c>
      <c r="X365" s="8"/>
      <c r="Y365" s="8"/>
    </row>
    <row r="366" spans="1:25" ht="16" hidden="1" x14ac:dyDescent="0.2">
      <c r="A366" s="8" t="s">
        <v>801</v>
      </c>
      <c r="B366" s="8" t="s">
        <v>28</v>
      </c>
      <c r="C366" s="8" t="s">
        <v>23</v>
      </c>
      <c r="D366" s="8" t="s">
        <v>29</v>
      </c>
      <c r="E366" s="8"/>
      <c r="F366" s="8"/>
      <c r="G366" s="8"/>
      <c r="H366" s="8"/>
      <c r="I366" s="8"/>
      <c r="J366" s="8"/>
      <c r="K366" s="8"/>
      <c r="L366" s="8"/>
      <c r="M366" s="8"/>
      <c r="N366" s="8"/>
      <c r="O366" s="8"/>
      <c r="P366" s="8"/>
      <c r="Q366" s="8"/>
      <c r="R366" s="8"/>
      <c r="S366" s="8">
        <f>IF(ISBLANK(G366),1,0)</f>
        <v>1</v>
      </c>
      <c r="T366" s="8">
        <f>IF(ISBLANK(M366),1,0)</f>
        <v>1</v>
      </c>
      <c r="U366" s="8">
        <f>IF(ISBLANK(K366),1,0)</f>
        <v>1</v>
      </c>
      <c r="V366" s="8">
        <f>IF(ISBLANK(Q366),1,0)</f>
        <v>1</v>
      </c>
      <c r="W366" s="28">
        <f t="shared" si="5"/>
        <v>4</v>
      </c>
      <c r="X366" s="8"/>
      <c r="Y366" s="8"/>
    </row>
    <row r="367" spans="1:25" ht="16" hidden="1" x14ac:dyDescent="0.2">
      <c r="A367" s="8" t="s">
        <v>802</v>
      </c>
      <c r="B367" s="8" t="s">
        <v>22</v>
      </c>
      <c r="C367" s="8" t="s">
        <v>23</v>
      </c>
      <c r="D367" s="8" t="s">
        <v>24</v>
      </c>
      <c r="E367" s="8"/>
      <c r="F367" s="8"/>
      <c r="G367" s="8"/>
      <c r="H367" s="8"/>
      <c r="I367" s="8"/>
      <c r="J367" s="8"/>
      <c r="K367" s="8"/>
      <c r="L367" s="8"/>
      <c r="M367" s="8"/>
      <c r="N367" s="8"/>
      <c r="O367" s="8"/>
      <c r="P367" s="8"/>
      <c r="Q367" s="8"/>
      <c r="R367" s="8"/>
      <c r="S367" s="8">
        <f>IF(ISBLANK(G367),1,0)</f>
        <v>1</v>
      </c>
      <c r="T367" s="8">
        <f>IF(ISBLANK(M367),1,0)</f>
        <v>1</v>
      </c>
      <c r="U367" s="8">
        <f>IF(ISBLANK(K367),1,0)</f>
        <v>1</v>
      </c>
      <c r="V367" s="8">
        <f>IF(ISBLANK(Q367),1,0)</f>
        <v>1</v>
      </c>
      <c r="W367" s="28">
        <f t="shared" si="5"/>
        <v>4</v>
      </c>
      <c r="X367" s="8"/>
      <c r="Y367" s="8"/>
    </row>
    <row r="368" spans="1:25" ht="16" hidden="1" x14ac:dyDescent="0.2">
      <c r="A368" s="8" t="s">
        <v>803</v>
      </c>
      <c r="B368" s="8" t="s">
        <v>28</v>
      </c>
      <c r="C368" s="8" t="s">
        <v>23</v>
      </c>
      <c r="D368" s="8" t="s">
        <v>29</v>
      </c>
      <c r="E368" s="8"/>
      <c r="F368" s="8"/>
      <c r="G368" s="8"/>
      <c r="H368" s="8"/>
      <c r="I368" s="8"/>
      <c r="J368" s="8"/>
      <c r="K368" s="8"/>
      <c r="L368" s="8"/>
      <c r="M368" s="8"/>
      <c r="N368" s="8"/>
      <c r="O368" s="8"/>
      <c r="P368" s="8"/>
      <c r="Q368" s="8"/>
      <c r="R368" s="8"/>
      <c r="S368" s="8">
        <f>IF(ISBLANK(G368),1,0)</f>
        <v>1</v>
      </c>
      <c r="T368" s="8">
        <f>IF(ISBLANK(M368),1,0)</f>
        <v>1</v>
      </c>
      <c r="U368" s="8">
        <f>IF(ISBLANK(K368),1,0)</f>
        <v>1</v>
      </c>
      <c r="V368" s="8">
        <f>IF(ISBLANK(Q368),1,0)</f>
        <v>1</v>
      </c>
      <c r="W368" s="28">
        <f t="shared" si="5"/>
        <v>4</v>
      </c>
      <c r="X368" s="8"/>
      <c r="Y368" s="8"/>
    </row>
    <row r="369" spans="1:25" ht="16" hidden="1" x14ac:dyDescent="0.2">
      <c r="A369" s="8" t="s">
        <v>804</v>
      </c>
      <c r="B369" s="8" t="s">
        <v>22</v>
      </c>
      <c r="C369" s="8" t="s">
        <v>23</v>
      </c>
      <c r="D369" s="8" t="s">
        <v>24</v>
      </c>
      <c r="E369" s="8"/>
      <c r="F369" s="8"/>
      <c r="G369" s="8"/>
      <c r="H369" s="8"/>
      <c r="I369" s="8"/>
      <c r="J369" s="8"/>
      <c r="K369" s="8"/>
      <c r="L369" s="8"/>
      <c r="M369" s="8"/>
      <c r="N369" s="8"/>
      <c r="O369" s="8"/>
      <c r="P369" s="8"/>
      <c r="Q369" s="8"/>
      <c r="R369" s="8"/>
      <c r="S369" s="8">
        <f>IF(ISBLANK(G369),1,0)</f>
        <v>1</v>
      </c>
      <c r="T369" s="8">
        <f>IF(ISBLANK(M369),1,0)</f>
        <v>1</v>
      </c>
      <c r="U369" s="8">
        <f>IF(ISBLANK(K369),1,0)</f>
        <v>1</v>
      </c>
      <c r="V369" s="8">
        <f>IF(ISBLANK(Q369),1,0)</f>
        <v>1</v>
      </c>
      <c r="W369" s="28">
        <f t="shared" si="5"/>
        <v>4</v>
      </c>
      <c r="X369" s="8"/>
      <c r="Y369" s="8"/>
    </row>
    <row r="370" spans="1:25" ht="16" hidden="1" x14ac:dyDescent="0.2">
      <c r="A370" s="8" t="s">
        <v>805</v>
      </c>
      <c r="B370" s="8" t="s">
        <v>22</v>
      </c>
      <c r="C370" s="8" t="s">
        <v>23</v>
      </c>
      <c r="D370" s="8" t="s">
        <v>24</v>
      </c>
      <c r="E370" s="8"/>
      <c r="F370" s="8"/>
      <c r="G370" s="8"/>
      <c r="H370" s="8"/>
      <c r="I370" s="8"/>
      <c r="J370" s="8"/>
      <c r="K370" s="8"/>
      <c r="L370" s="8"/>
      <c r="M370" s="8"/>
      <c r="N370" s="8"/>
      <c r="O370" s="8"/>
      <c r="P370" s="8"/>
      <c r="Q370" s="8"/>
      <c r="R370" s="8"/>
      <c r="S370" s="8">
        <f>IF(ISBLANK(G370),1,0)</f>
        <v>1</v>
      </c>
      <c r="T370" s="8">
        <f>IF(ISBLANK(M370),1,0)</f>
        <v>1</v>
      </c>
      <c r="U370" s="8">
        <f>IF(ISBLANK(K370),1,0)</f>
        <v>1</v>
      </c>
      <c r="V370" s="8">
        <f>IF(ISBLANK(Q370),1,0)</f>
        <v>1</v>
      </c>
      <c r="W370" s="28">
        <f t="shared" si="5"/>
        <v>4</v>
      </c>
      <c r="X370" s="8"/>
      <c r="Y370" s="8"/>
    </row>
    <row r="371" spans="1:25" ht="16" hidden="1" x14ac:dyDescent="0.2">
      <c r="A371" s="8" t="s">
        <v>806</v>
      </c>
      <c r="B371" s="8" t="s">
        <v>97</v>
      </c>
      <c r="C371" s="8" t="s">
        <v>23</v>
      </c>
      <c r="D371" s="8" t="s">
        <v>24</v>
      </c>
      <c r="E371" s="8"/>
      <c r="F371" s="8"/>
      <c r="G371" s="8"/>
      <c r="H371" s="8"/>
      <c r="I371" s="8"/>
      <c r="J371" s="8"/>
      <c r="K371" s="8"/>
      <c r="L371" s="8"/>
      <c r="M371" s="8"/>
      <c r="N371" s="8"/>
      <c r="O371" s="8"/>
      <c r="P371" s="8"/>
      <c r="Q371" s="8"/>
      <c r="R371" s="8"/>
      <c r="S371" s="8">
        <f>IF(ISBLANK(G371),1,0)</f>
        <v>1</v>
      </c>
      <c r="T371" s="8">
        <f>IF(ISBLANK(M371),1,0)</f>
        <v>1</v>
      </c>
      <c r="U371" s="8">
        <f>IF(ISBLANK(K371),1,0)</f>
        <v>1</v>
      </c>
      <c r="V371" s="8">
        <f>IF(ISBLANK(Q371),1,0)</f>
        <v>1</v>
      </c>
      <c r="W371" s="28">
        <f t="shared" si="5"/>
        <v>4</v>
      </c>
      <c r="X371" s="8"/>
      <c r="Y371" s="8"/>
    </row>
    <row r="372" spans="1:25" ht="16" hidden="1" x14ac:dyDescent="0.2">
      <c r="A372" s="8" t="s">
        <v>807</v>
      </c>
      <c r="B372" s="8" t="s">
        <v>97</v>
      </c>
      <c r="C372" s="8" t="s">
        <v>23</v>
      </c>
      <c r="D372" s="8" t="s">
        <v>24</v>
      </c>
      <c r="E372" s="8"/>
      <c r="F372" s="8"/>
      <c r="G372" s="8"/>
      <c r="H372" s="8"/>
      <c r="I372" s="8"/>
      <c r="J372" s="8"/>
      <c r="K372" s="8"/>
      <c r="L372" s="8"/>
      <c r="M372" s="8"/>
      <c r="N372" s="8"/>
      <c r="O372" s="8"/>
      <c r="P372" s="8"/>
      <c r="Q372" s="8"/>
      <c r="R372" s="8"/>
      <c r="S372" s="8">
        <f>IF(ISBLANK(G372),1,0)</f>
        <v>1</v>
      </c>
      <c r="T372" s="8">
        <f>IF(ISBLANK(M372),1,0)</f>
        <v>1</v>
      </c>
      <c r="U372" s="8">
        <f>IF(ISBLANK(K372),1,0)</f>
        <v>1</v>
      </c>
      <c r="V372" s="8">
        <f>IF(ISBLANK(Q372),1,0)</f>
        <v>1</v>
      </c>
      <c r="W372" s="28">
        <f t="shared" si="5"/>
        <v>4</v>
      </c>
      <c r="X372" s="8"/>
      <c r="Y372" s="8"/>
    </row>
    <row r="373" spans="1:25" ht="16" hidden="1" x14ac:dyDescent="0.2">
      <c r="A373" s="8" t="s">
        <v>808</v>
      </c>
      <c r="B373" s="8" t="s">
        <v>97</v>
      </c>
      <c r="C373" s="8" t="s">
        <v>23</v>
      </c>
      <c r="D373" s="8" t="s">
        <v>24</v>
      </c>
      <c r="E373" s="8"/>
      <c r="F373" s="8"/>
      <c r="G373" s="8"/>
      <c r="H373" s="8"/>
      <c r="I373" s="8"/>
      <c r="J373" s="8"/>
      <c r="K373" s="8"/>
      <c r="L373" s="8"/>
      <c r="M373" s="8"/>
      <c r="N373" s="8"/>
      <c r="O373" s="8"/>
      <c r="P373" s="8"/>
      <c r="Q373" s="8"/>
      <c r="R373" s="8"/>
      <c r="S373" s="8">
        <f>IF(ISBLANK(G373),1,0)</f>
        <v>1</v>
      </c>
      <c r="T373" s="8">
        <f>IF(ISBLANK(M373),1,0)</f>
        <v>1</v>
      </c>
      <c r="U373" s="8">
        <f>IF(ISBLANK(K373),1,0)</f>
        <v>1</v>
      </c>
      <c r="V373" s="8">
        <f>IF(ISBLANK(Q373),1,0)</f>
        <v>1</v>
      </c>
      <c r="W373" s="28">
        <f t="shared" si="5"/>
        <v>4</v>
      </c>
      <c r="X373" s="8"/>
      <c r="Y373" s="8"/>
    </row>
    <row r="374" spans="1:25" ht="16" hidden="1" x14ac:dyDescent="0.2">
      <c r="A374" s="8" t="s">
        <v>809</v>
      </c>
      <c r="B374" s="8" t="s">
        <v>22</v>
      </c>
      <c r="C374" s="8" t="s">
        <v>23</v>
      </c>
      <c r="D374" s="8" t="s">
        <v>24</v>
      </c>
      <c r="E374" s="8"/>
      <c r="F374" s="8"/>
      <c r="G374" s="8"/>
      <c r="H374" s="8"/>
      <c r="I374" s="8"/>
      <c r="J374" s="8"/>
      <c r="K374" s="8"/>
      <c r="L374" s="8"/>
      <c r="M374" s="8"/>
      <c r="N374" s="8"/>
      <c r="O374" s="8"/>
      <c r="P374" s="8"/>
      <c r="Q374" s="8"/>
      <c r="R374" s="8"/>
      <c r="S374" s="8">
        <f>IF(ISBLANK(G374),1,0)</f>
        <v>1</v>
      </c>
      <c r="T374" s="8">
        <f>IF(ISBLANK(M374),1,0)</f>
        <v>1</v>
      </c>
      <c r="U374" s="8">
        <f>IF(ISBLANK(K374),1,0)</f>
        <v>1</v>
      </c>
      <c r="V374" s="8">
        <f>IF(ISBLANK(Q374),1,0)</f>
        <v>1</v>
      </c>
      <c r="W374" s="28">
        <f t="shared" si="5"/>
        <v>4</v>
      </c>
      <c r="X374" s="8"/>
      <c r="Y374" s="8"/>
    </row>
    <row r="375" spans="1:25" ht="16" hidden="1" x14ac:dyDescent="0.2">
      <c r="A375" s="8" t="s">
        <v>810</v>
      </c>
      <c r="B375" s="8" t="s">
        <v>22</v>
      </c>
      <c r="C375" s="8" t="s">
        <v>23</v>
      </c>
      <c r="D375" s="8" t="s">
        <v>24</v>
      </c>
      <c r="E375" s="8"/>
      <c r="F375" s="8"/>
      <c r="G375" s="8"/>
      <c r="H375" s="8"/>
      <c r="I375" s="8"/>
      <c r="J375" s="8"/>
      <c r="K375" s="8"/>
      <c r="L375" s="8"/>
      <c r="M375" s="8"/>
      <c r="N375" s="8"/>
      <c r="O375" s="8"/>
      <c r="P375" s="8"/>
      <c r="Q375" s="8"/>
      <c r="R375" s="8"/>
      <c r="S375" s="8">
        <f>IF(ISBLANK(G375),1,0)</f>
        <v>1</v>
      </c>
      <c r="T375" s="8">
        <f>IF(ISBLANK(M375),1,0)</f>
        <v>1</v>
      </c>
      <c r="U375" s="8">
        <f>IF(ISBLANK(K375),1,0)</f>
        <v>1</v>
      </c>
      <c r="V375" s="8">
        <f>IF(ISBLANK(Q375),1,0)</f>
        <v>1</v>
      </c>
      <c r="W375" s="28">
        <f t="shared" si="5"/>
        <v>4</v>
      </c>
      <c r="X375" s="8"/>
      <c r="Y375" s="8"/>
    </row>
    <row r="376" spans="1:25" ht="16" hidden="1" x14ac:dyDescent="0.2">
      <c r="A376" s="8" t="s">
        <v>811</v>
      </c>
      <c r="B376" s="8" t="s">
        <v>22</v>
      </c>
      <c r="C376" s="8" t="s">
        <v>23</v>
      </c>
      <c r="D376" s="8" t="s">
        <v>24</v>
      </c>
      <c r="E376" s="8"/>
      <c r="F376" s="8"/>
      <c r="G376" s="8"/>
      <c r="H376" s="8"/>
      <c r="I376" s="8"/>
      <c r="J376" s="8"/>
      <c r="K376" s="8"/>
      <c r="L376" s="8"/>
      <c r="M376" s="8"/>
      <c r="N376" s="8"/>
      <c r="O376" s="8"/>
      <c r="P376" s="8"/>
      <c r="Q376" s="8"/>
      <c r="R376" s="8"/>
      <c r="S376" s="8">
        <f>IF(ISBLANK(G376),1,0)</f>
        <v>1</v>
      </c>
      <c r="T376" s="8">
        <f>IF(ISBLANK(M376),1,0)</f>
        <v>1</v>
      </c>
      <c r="U376" s="8">
        <f>IF(ISBLANK(K376),1,0)</f>
        <v>1</v>
      </c>
      <c r="V376" s="8">
        <f>IF(ISBLANK(Q376),1,0)</f>
        <v>1</v>
      </c>
      <c r="W376" s="28">
        <f t="shared" si="5"/>
        <v>4</v>
      </c>
      <c r="X376" s="8"/>
      <c r="Y376" s="8"/>
    </row>
    <row r="377" spans="1:25" ht="16" x14ac:dyDescent="0.2">
      <c r="A377" s="8" t="s">
        <v>812</v>
      </c>
      <c r="B377" s="8" t="s">
        <v>28</v>
      </c>
      <c r="C377" s="8" t="s">
        <v>23</v>
      </c>
      <c r="D377" s="8" t="s">
        <v>29</v>
      </c>
      <c r="E377" s="8" t="s">
        <v>54</v>
      </c>
      <c r="F377" s="8" t="s">
        <v>813</v>
      </c>
      <c r="G377" s="8" t="s">
        <v>206</v>
      </c>
      <c r="H377" s="8" t="s">
        <v>206</v>
      </c>
      <c r="I377" s="8" t="s">
        <v>33</v>
      </c>
      <c r="J377" s="8" t="s">
        <v>814</v>
      </c>
      <c r="K377" s="8" t="s">
        <v>57</v>
      </c>
      <c r="L377" s="8"/>
      <c r="M377" s="8" t="s">
        <v>35</v>
      </c>
      <c r="N377" s="8" t="s">
        <v>58</v>
      </c>
      <c r="O377" s="8" t="s">
        <v>206</v>
      </c>
      <c r="P377" s="8" t="s">
        <v>815</v>
      </c>
      <c r="Q377" s="8" t="s">
        <v>816</v>
      </c>
      <c r="R377" s="8" t="s">
        <v>39</v>
      </c>
      <c r="S377" s="8">
        <f>IF(ISBLANK(G377),1,0)</f>
        <v>0</v>
      </c>
      <c r="T377" s="8">
        <f>IF(ISBLANK(M377),1,0)</f>
        <v>0</v>
      </c>
      <c r="U377" s="8">
        <f>IF(ISBLANK(K377),1,0)</f>
        <v>0</v>
      </c>
      <c r="V377" s="8">
        <f>IF(ISBLANK(Q377),1,0)</f>
        <v>0</v>
      </c>
      <c r="W377" s="28">
        <f t="shared" si="5"/>
        <v>0</v>
      </c>
      <c r="X377" s="8"/>
      <c r="Y377" s="8"/>
    </row>
    <row r="378" spans="1:25" ht="16" x14ac:dyDescent="0.2">
      <c r="A378" s="8" t="s">
        <v>817</v>
      </c>
      <c r="B378" s="8" t="s">
        <v>28</v>
      </c>
      <c r="C378" s="8" t="s">
        <v>23</v>
      </c>
      <c r="D378" s="8" t="s">
        <v>29</v>
      </c>
      <c r="E378" s="8" t="s">
        <v>30</v>
      </c>
      <c r="F378" s="8" t="s">
        <v>818</v>
      </c>
      <c r="G378" s="8" t="s">
        <v>163</v>
      </c>
      <c r="H378" s="8" t="s">
        <v>163</v>
      </c>
      <c r="I378" s="8" t="s">
        <v>33</v>
      </c>
      <c r="J378" s="8" t="s">
        <v>819</v>
      </c>
      <c r="K378" s="7" t="s">
        <v>237</v>
      </c>
      <c r="L378" s="8"/>
      <c r="M378" s="8" t="s">
        <v>134</v>
      </c>
      <c r="N378" s="8" t="s">
        <v>88</v>
      </c>
      <c r="O378" s="8" t="s">
        <v>163</v>
      </c>
      <c r="P378" s="8" t="s">
        <v>372</v>
      </c>
      <c r="Q378" s="8" t="s">
        <v>820</v>
      </c>
      <c r="R378" s="8" t="s">
        <v>70</v>
      </c>
      <c r="S378" s="8">
        <f>IF(ISBLANK(G378),1,0)</f>
        <v>0</v>
      </c>
      <c r="T378" s="8">
        <f>IF(ISBLANK(M378),1,0)</f>
        <v>0</v>
      </c>
      <c r="U378" s="8">
        <f>IF(ISBLANK(K378),1,0)</f>
        <v>0</v>
      </c>
      <c r="V378" s="8">
        <f>IF(ISBLANK(Q378),1,0)</f>
        <v>0</v>
      </c>
      <c r="W378" s="28">
        <f t="shared" si="5"/>
        <v>0</v>
      </c>
      <c r="X378" s="8"/>
      <c r="Y378" s="8"/>
    </row>
    <row r="379" spans="1:25" ht="16" hidden="1" x14ac:dyDescent="0.2">
      <c r="A379" s="8" t="s">
        <v>821</v>
      </c>
      <c r="B379" s="8" t="s">
        <v>22</v>
      </c>
      <c r="C379" s="8" t="s">
        <v>23</v>
      </c>
      <c r="D379" s="8" t="s">
        <v>24</v>
      </c>
      <c r="E379" s="8"/>
      <c r="F379" s="8"/>
      <c r="G379" s="8"/>
      <c r="H379" s="8"/>
      <c r="I379" s="8"/>
      <c r="J379" s="8"/>
      <c r="K379" s="8"/>
      <c r="L379" s="8"/>
      <c r="M379" s="8"/>
      <c r="N379" s="8"/>
      <c r="O379" s="8"/>
      <c r="P379" s="8"/>
      <c r="Q379" s="8"/>
      <c r="R379" s="8"/>
      <c r="S379" s="8">
        <f>IF(ISBLANK(G379),1,0)</f>
        <v>1</v>
      </c>
      <c r="T379" s="8">
        <f>IF(ISBLANK(M379),1,0)</f>
        <v>1</v>
      </c>
      <c r="U379" s="8">
        <f>IF(ISBLANK(K379),1,0)</f>
        <v>1</v>
      </c>
      <c r="V379" s="8">
        <f>IF(ISBLANK(Q379),1,0)</f>
        <v>1</v>
      </c>
      <c r="W379" s="28">
        <f t="shared" si="5"/>
        <v>4</v>
      </c>
      <c r="X379" s="8"/>
      <c r="Y379" s="8"/>
    </row>
    <row r="380" spans="1:25" ht="16" hidden="1" x14ac:dyDescent="0.2">
      <c r="A380" s="8" t="s">
        <v>822</v>
      </c>
      <c r="B380" s="8" t="s">
        <v>97</v>
      </c>
      <c r="C380" s="8" t="s">
        <v>23</v>
      </c>
      <c r="D380" s="8" t="s">
        <v>24</v>
      </c>
      <c r="E380" s="8"/>
      <c r="F380" s="8"/>
      <c r="G380" s="8"/>
      <c r="H380" s="8"/>
      <c r="I380" s="8"/>
      <c r="J380" s="8"/>
      <c r="K380" s="8"/>
      <c r="L380" s="8"/>
      <c r="M380" s="8"/>
      <c r="N380" s="8"/>
      <c r="O380" s="8"/>
      <c r="P380" s="8"/>
      <c r="Q380" s="8"/>
      <c r="R380" s="8"/>
      <c r="S380" s="8">
        <f>IF(ISBLANK(G380),1,0)</f>
        <v>1</v>
      </c>
      <c r="T380" s="8">
        <f>IF(ISBLANK(M380),1,0)</f>
        <v>1</v>
      </c>
      <c r="U380" s="8">
        <f>IF(ISBLANK(K380),1,0)</f>
        <v>1</v>
      </c>
      <c r="V380" s="8">
        <f>IF(ISBLANK(Q380),1,0)</f>
        <v>1</v>
      </c>
      <c r="W380" s="28">
        <f t="shared" si="5"/>
        <v>4</v>
      </c>
      <c r="X380" s="8"/>
      <c r="Y380" s="8"/>
    </row>
    <row r="381" spans="1:25" ht="16" x14ac:dyDescent="0.2">
      <c r="A381" s="8" t="s">
        <v>823</v>
      </c>
      <c r="B381" s="8" t="s">
        <v>28</v>
      </c>
      <c r="C381" s="8" t="s">
        <v>23</v>
      </c>
      <c r="D381" s="8" t="s">
        <v>29</v>
      </c>
      <c r="E381" s="8" t="s">
        <v>54</v>
      </c>
      <c r="F381" s="8" t="s">
        <v>277</v>
      </c>
      <c r="G381" s="8" t="s">
        <v>45</v>
      </c>
      <c r="H381" s="8" t="s">
        <v>45</v>
      </c>
      <c r="I381" s="8" t="s">
        <v>33</v>
      </c>
      <c r="J381" s="8" t="s">
        <v>824</v>
      </c>
      <c r="K381" s="8" t="s">
        <v>34</v>
      </c>
      <c r="L381" s="8"/>
      <c r="M381" s="8" t="s">
        <v>48</v>
      </c>
      <c r="N381" s="7" t="s">
        <v>164</v>
      </c>
      <c r="O381" s="8" t="s">
        <v>45</v>
      </c>
      <c r="P381" s="8" t="s">
        <v>825</v>
      </c>
      <c r="Q381" s="8" t="s">
        <v>826</v>
      </c>
      <c r="R381" s="8" t="s">
        <v>39</v>
      </c>
      <c r="S381" s="8">
        <f>IF(ISBLANK(G381),1,0)</f>
        <v>0</v>
      </c>
      <c r="T381" s="8">
        <f>IF(ISBLANK(M381),1,0)</f>
        <v>0</v>
      </c>
      <c r="U381" s="8">
        <f>IF(ISBLANK(K381),1,0)</f>
        <v>0</v>
      </c>
      <c r="V381" s="8">
        <f>IF(ISBLANK(Q381),1,0)</f>
        <v>0</v>
      </c>
      <c r="W381" s="28">
        <f t="shared" si="5"/>
        <v>0</v>
      </c>
      <c r="X381" s="8"/>
      <c r="Y381" s="8"/>
    </row>
    <row r="382" spans="1:25" ht="16" hidden="1" x14ac:dyDescent="0.2">
      <c r="A382" s="8" t="s">
        <v>827</v>
      </c>
      <c r="B382" s="8" t="s">
        <v>22</v>
      </c>
      <c r="C382" s="8" t="s">
        <v>23</v>
      </c>
      <c r="D382" s="8" t="s">
        <v>24</v>
      </c>
      <c r="E382" s="8"/>
      <c r="F382" s="8"/>
      <c r="G382" s="8"/>
      <c r="H382" s="8"/>
      <c r="I382" s="8"/>
      <c r="J382" s="8"/>
      <c r="K382" s="8"/>
      <c r="L382" s="8"/>
      <c r="M382" s="8"/>
      <c r="N382" s="8"/>
      <c r="O382" s="8"/>
      <c r="P382" s="8"/>
      <c r="Q382" s="8"/>
      <c r="R382" s="8"/>
      <c r="S382" s="8">
        <f>IF(ISBLANK(G382),1,0)</f>
        <v>1</v>
      </c>
      <c r="T382" s="8">
        <f>IF(ISBLANK(M382),1,0)</f>
        <v>1</v>
      </c>
      <c r="U382" s="8">
        <f>IF(ISBLANK(K382),1,0)</f>
        <v>1</v>
      </c>
      <c r="V382" s="8">
        <f>IF(ISBLANK(Q382),1,0)</f>
        <v>1</v>
      </c>
      <c r="W382" s="28">
        <f t="shared" si="5"/>
        <v>4</v>
      </c>
      <c r="X382" s="8"/>
      <c r="Y382" s="8"/>
    </row>
    <row r="383" spans="1:25" ht="16" hidden="1" x14ac:dyDescent="0.2">
      <c r="A383" s="8" t="s">
        <v>828</v>
      </c>
      <c r="B383" s="8" t="s">
        <v>97</v>
      </c>
      <c r="C383" s="8" t="s">
        <v>23</v>
      </c>
      <c r="D383" s="8" t="s">
        <v>24</v>
      </c>
      <c r="E383" s="8"/>
      <c r="F383" s="8"/>
      <c r="G383" s="8"/>
      <c r="H383" s="8"/>
      <c r="I383" s="8"/>
      <c r="J383" s="8"/>
      <c r="K383" s="8"/>
      <c r="L383" s="8"/>
      <c r="M383" s="8"/>
      <c r="N383" s="8"/>
      <c r="O383" s="8"/>
      <c r="P383" s="8"/>
      <c r="Q383" s="8"/>
      <c r="R383" s="8"/>
      <c r="S383" s="8">
        <f>IF(ISBLANK(G383),1,0)</f>
        <v>1</v>
      </c>
      <c r="T383" s="8">
        <f>IF(ISBLANK(M383),1,0)</f>
        <v>1</v>
      </c>
      <c r="U383" s="8">
        <f>IF(ISBLANK(K383),1,0)</f>
        <v>1</v>
      </c>
      <c r="V383" s="8">
        <f>IF(ISBLANK(Q383),1,0)</f>
        <v>1</v>
      </c>
      <c r="W383" s="28">
        <f t="shared" si="5"/>
        <v>4</v>
      </c>
      <c r="X383" s="8"/>
      <c r="Y383" s="8"/>
    </row>
    <row r="384" spans="1:25" ht="16" x14ac:dyDescent="0.2">
      <c r="A384" s="8" t="s">
        <v>829</v>
      </c>
      <c r="B384" s="8" t="s">
        <v>63</v>
      </c>
      <c r="C384" s="8" t="s">
        <v>23</v>
      </c>
      <c r="D384" s="8" t="s">
        <v>29</v>
      </c>
      <c r="E384" s="8" t="s">
        <v>30</v>
      </c>
      <c r="F384" s="8" t="s">
        <v>830</v>
      </c>
      <c r="G384" s="8" t="s">
        <v>163</v>
      </c>
      <c r="H384" s="8" t="s">
        <v>163</v>
      </c>
      <c r="I384" s="8" t="s">
        <v>33</v>
      </c>
      <c r="J384" s="8" t="s">
        <v>831</v>
      </c>
      <c r="K384" s="7" t="s">
        <v>237</v>
      </c>
      <c r="L384" s="8"/>
      <c r="M384" s="8" t="s">
        <v>108</v>
      </c>
      <c r="N384" s="8" t="s">
        <v>36</v>
      </c>
      <c r="O384" s="8" t="s">
        <v>163</v>
      </c>
      <c r="P384" s="8" t="s">
        <v>830</v>
      </c>
      <c r="Q384" s="8" t="s">
        <v>832</v>
      </c>
      <c r="R384" s="8" t="s">
        <v>70</v>
      </c>
      <c r="S384" s="8">
        <f>IF(ISBLANK(G384),1,0)</f>
        <v>0</v>
      </c>
      <c r="T384" s="8">
        <f>IF(ISBLANK(M384),1,0)</f>
        <v>0</v>
      </c>
      <c r="U384" s="8">
        <f>IF(ISBLANK(K384),1,0)</f>
        <v>0</v>
      </c>
      <c r="V384" s="8">
        <f>IF(ISBLANK(Q384),1,0)</f>
        <v>0</v>
      </c>
      <c r="W384" s="28">
        <f t="shared" si="5"/>
        <v>0</v>
      </c>
      <c r="X384" s="8"/>
      <c r="Y384" s="8"/>
    </row>
    <row r="385" spans="1:25" ht="16" x14ac:dyDescent="0.2">
      <c r="A385" s="8" t="s">
        <v>833</v>
      </c>
      <c r="B385" s="8" t="s">
        <v>28</v>
      </c>
      <c r="C385" s="8" t="s">
        <v>23</v>
      </c>
      <c r="D385" s="8" t="s">
        <v>24</v>
      </c>
      <c r="E385" s="8" t="s">
        <v>30</v>
      </c>
      <c r="F385" s="8" t="s">
        <v>179</v>
      </c>
      <c r="G385" s="8" t="s">
        <v>163</v>
      </c>
      <c r="H385" s="8" t="s">
        <v>163</v>
      </c>
      <c r="I385" s="8" t="s">
        <v>33</v>
      </c>
      <c r="J385" s="6">
        <v>33970</v>
      </c>
      <c r="K385" s="8" t="s">
        <v>47</v>
      </c>
      <c r="L385" s="8"/>
      <c r="M385" s="8" t="s">
        <v>48</v>
      </c>
      <c r="N385" s="8" t="s">
        <v>36</v>
      </c>
      <c r="O385" s="8" t="s">
        <v>163</v>
      </c>
      <c r="P385" s="8" t="s">
        <v>834</v>
      </c>
      <c r="Q385" s="8" t="s">
        <v>835</v>
      </c>
      <c r="R385" s="8" t="s">
        <v>61</v>
      </c>
      <c r="S385" s="8">
        <f>IF(ISBLANK(G385),1,0)</f>
        <v>0</v>
      </c>
      <c r="T385" s="8">
        <f>IF(ISBLANK(M385),1,0)</f>
        <v>0</v>
      </c>
      <c r="U385" s="8">
        <f>IF(ISBLANK(K385),1,0)</f>
        <v>0</v>
      </c>
      <c r="V385" s="8">
        <f>IF(ISBLANK(Q385),1,0)</f>
        <v>0</v>
      </c>
      <c r="W385" s="28">
        <f t="shared" si="5"/>
        <v>0</v>
      </c>
      <c r="X385" s="8"/>
      <c r="Y385" s="8"/>
    </row>
    <row r="386" spans="1:25" ht="16" hidden="1" x14ac:dyDescent="0.2">
      <c r="A386" s="8" t="s">
        <v>836</v>
      </c>
      <c r="B386" s="8" t="s">
        <v>91</v>
      </c>
      <c r="C386" s="8" t="s">
        <v>23</v>
      </c>
      <c r="D386" s="8" t="s">
        <v>24</v>
      </c>
      <c r="E386" s="8"/>
      <c r="F386" s="8"/>
      <c r="G386" s="8"/>
      <c r="H386" s="8"/>
      <c r="I386" s="8"/>
      <c r="J386" s="8"/>
      <c r="K386" s="8"/>
      <c r="L386" s="8"/>
      <c r="M386" s="8"/>
      <c r="N386" s="8"/>
      <c r="O386" s="8"/>
      <c r="P386" s="8"/>
      <c r="Q386" s="8"/>
      <c r="R386" s="8"/>
      <c r="S386" s="8">
        <f>IF(ISBLANK(G386),1,0)</f>
        <v>1</v>
      </c>
      <c r="T386" s="8">
        <f>IF(ISBLANK(M386),1,0)</f>
        <v>1</v>
      </c>
      <c r="U386" s="8">
        <f>IF(ISBLANK(K386),1,0)</f>
        <v>1</v>
      </c>
      <c r="V386" s="8">
        <f>IF(ISBLANK(Q386),1,0)</f>
        <v>1</v>
      </c>
      <c r="W386" s="28">
        <f t="shared" si="5"/>
        <v>4</v>
      </c>
      <c r="X386" s="8"/>
      <c r="Y386" s="8"/>
    </row>
    <row r="387" spans="1:25" ht="16" hidden="1" x14ac:dyDescent="0.2">
      <c r="A387" s="8" t="s">
        <v>837</v>
      </c>
      <c r="B387" s="8" t="s">
        <v>22</v>
      </c>
      <c r="C387" s="8" t="s">
        <v>23</v>
      </c>
      <c r="D387" s="8" t="s">
        <v>24</v>
      </c>
      <c r="E387" s="8"/>
      <c r="F387" s="8"/>
      <c r="G387" s="8"/>
      <c r="H387" s="8"/>
      <c r="I387" s="8"/>
      <c r="J387" s="8"/>
      <c r="K387" s="8"/>
      <c r="L387" s="8"/>
      <c r="M387" s="8"/>
      <c r="N387" s="8"/>
      <c r="O387" s="8"/>
      <c r="P387" s="8"/>
      <c r="Q387" s="8"/>
      <c r="R387" s="8"/>
      <c r="S387" s="8">
        <f>IF(ISBLANK(G387),1,0)</f>
        <v>1</v>
      </c>
      <c r="T387" s="8">
        <f>IF(ISBLANK(M387),1,0)</f>
        <v>1</v>
      </c>
      <c r="U387" s="8">
        <f>IF(ISBLANK(K387),1,0)</f>
        <v>1</v>
      </c>
      <c r="V387" s="8">
        <f>IF(ISBLANK(Q387),1,0)</f>
        <v>1</v>
      </c>
      <c r="W387" s="28">
        <f t="shared" si="5"/>
        <v>4</v>
      </c>
      <c r="X387" s="8"/>
      <c r="Y387" s="8"/>
    </row>
    <row r="388" spans="1:25" ht="16" x14ac:dyDescent="0.2">
      <c r="A388" s="8" t="s">
        <v>838</v>
      </c>
      <c r="B388" s="8" t="s">
        <v>28</v>
      </c>
      <c r="C388" s="8" t="s">
        <v>23</v>
      </c>
      <c r="D388" s="8" t="s">
        <v>29</v>
      </c>
      <c r="E388" s="8" t="s">
        <v>54</v>
      </c>
      <c r="F388" s="8" t="s">
        <v>179</v>
      </c>
      <c r="G388" s="8" t="s">
        <v>163</v>
      </c>
      <c r="H388" s="8" t="s">
        <v>163</v>
      </c>
      <c r="I388" s="8" t="s">
        <v>33</v>
      </c>
      <c r="J388" s="8" t="s">
        <v>839</v>
      </c>
      <c r="K388" s="8" t="s">
        <v>146</v>
      </c>
      <c r="L388" s="8" t="s">
        <v>840</v>
      </c>
      <c r="M388" s="8" t="s">
        <v>134</v>
      </c>
      <c r="N388" s="8" t="s">
        <v>88</v>
      </c>
      <c r="O388" s="8" t="s">
        <v>163</v>
      </c>
      <c r="P388" s="8" t="s">
        <v>179</v>
      </c>
      <c r="Q388" s="8" t="s">
        <v>841</v>
      </c>
      <c r="R388" s="8" t="s">
        <v>61</v>
      </c>
      <c r="S388" s="8">
        <f>IF(ISBLANK(G388),1,0)</f>
        <v>0</v>
      </c>
      <c r="T388" s="8">
        <f>IF(ISBLANK(M388),1,0)</f>
        <v>0</v>
      </c>
      <c r="U388" s="8">
        <f>IF(ISBLANK(K388),1,0)</f>
        <v>0</v>
      </c>
      <c r="V388" s="8">
        <f>IF(ISBLANK(Q388),1,0)</f>
        <v>0</v>
      </c>
      <c r="W388" s="28">
        <f t="shared" ref="W388:W451" si="6">SUM(S388:V388)</f>
        <v>0</v>
      </c>
      <c r="X388" s="8"/>
      <c r="Y388" s="8"/>
    </row>
    <row r="389" spans="1:25" ht="16" hidden="1" x14ac:dyDescent="0.2">
      <c r="A389" s="8" t="s">
        <v>842</v>
      </c>
      <c r="B389" s="8" t="s">
        <v>99</v>
      </c>
      <c r="C389" s="8" t="s">
        <v>23</v>
      </c>
      <c r="D389" s="8" t="s">
        <v>24</v>
      </c>
      <c r="E389" s="8"/>
      <c r="F389" s="8"/>
      <c r="G389" s="8"/>
      <c r="H389" s="8"/>
      <c r="I389" s="8"/>
      <c r="J389" s="8"/>
      <c r="K389" s="8"/>
      <c r="L389" s="8"/>
      <c r="M389" s="8"/>
      <c r="N389" s="8"/>
      <c r="O389" s="8"/>
      <c r="P389" s="8"/>
      <c r="Q389" s="8"/>
      <c r="R389" s="8"/>
      <c r="S389" s="8">
        <f>IF(ISBLANK(G389),1,0)</f>
        <v>1</v>
      </c>
      <c r="T389" s="8">
        <f>IF(ISBLANK(M389),1,0)</f>
        <v>1</v>
      </c>
      <c r="U389" s="8">
        <f>IF(ISBLANK(K389),1,0)</f>
        <v>1</v>
      </c>
      <c r="V389" s="8">
        <f>IF(ISBLANK(Q389),1,0)</f>
        <v>1</v>
      </c>
      <c r="W389" s="28">
        <f t="shared" si="6"/>
        <v>4</v>
      </c>
      <c r="X389" s="8"/>
      <c r="Y389" s="8"/>
    </row>
    <row r="390" spans="1:25" ht="16" x14ac:dyDescent="0.2">
      <c r="A390" s="8" t="s">
        <v>843</v>
      </c>
      <c r="B390" s="8" t="s">
        <v>28</v>
      </c>
      <c r="C390" s="8" t="s">
        <v>23</v>
      </c>
      <c r="D390" s="8" t="s">
        <v>29</v>
      </c>
      <c r="E390" s="8" t="s">
        <v>54</v>
      </c>
      <c r="F390" s="8" t="s">
        <v>844</v>
      </c>
      <c r="G390" s="8" t="s">
        <v>56</v>
      </c>
      <c r="H390" s="8" t="s">
        <v>56</v>
      </c>
      <c r="I390" s="8" t="s">
        <v>33</v>
      </c>
      <c r="J390" s="8" t="s">
        <v>845</v>
      </c>
      <c r="K390" s="8" t="s">
        <v>57</v>
      </c>
      <c r="L390" s="8"/>
      <c r="M390" s="8" t="s">
        <v>87</v>
      </c>
      <c r="N390" s="7" t="s">
        <v>164</v>
      </c>
      <c r="O390" s="8" t="s">
        <v>56</v>
      </c>
      <c r="P390" s="8" t="s">
        <v>846</v>
      </c>
      <c r="Q390" s="8" t="s">
        <v>847</v>
      </c>
      <c r="R390" s="8" t="s">
        <v>39</v>
      </c>
      <c r="S390" s="8">
        <f>IF(ISBLANK(G390),1,0)</f>
        <v>0</v>
      </c>
      <c r="T390" s="8">
        <f>IF(ISBLANK(M390),1,0)</f>
        <v>0</v>
      </c>
      <c r="U390" s="8">
        <f>IF(ISBLANK(K390),1,0)</f>
        <v>0</v>
      </c>
      <c r="V390" s="8">
        <f>IF(ISBLANK(Q390),1,0)</f>
        <v>0</v>
      </c>
      <c r="W390" s="28">
        <f t="shared" si="6"/>
        <v>0</v>
      </c>
      <c r="X390" s="8"/>
      <c r="Y390" s="8"/>
    </row>
    <row r="391" spans="1:25" ht="16" x14ac:dyDescent="0.2">
      <c r="A391" s="8" t="s">
        <v>848</v>
      </c>
      <c r="B391" s="8" t="s">
        <v>28</v>
      </c>
      <c r="C391" s="8" t="s">
        <v>23</v>
      </c>
      <c r="D391" s="8" t="s">
        <v>29</v>
      </c>
      <c r="E391" s="8" t="s">
        <v>54</v>
      </c>
      <c r="F391" s="8" t="s">
        <v>849</v>
      </c>
      <c r="G391" s="8" t="s">
        <v>56</v>
      </c>
      <c r="H391" s="8" t="s">
        <v>56</v>
      </c>
      <c r="I391" s="8" t="s">
        <v>33</v>
      </c>
      <c r="J391" s="8" t="s">
        <v>850</v>
      </c>
      <c r="K391" s="8" t="s">
        <v>34</v>
      </c>
      <c r="L391" s="8"/>
      <c r="M391" s="8" t="s">
        <v>121</v>
      </c>
      <c r="N391" s="8" t="s">
        <v>36</v>
      </c>
      <c r="O391" s="8" t="s">
        <v>56</v>
      </c>
      <c r="P391" s="8" t="s">
        <v>851</v>
      </c>
      <c r="Q391" s="8" t="s">
        <v>852</v>
      </c>
      <c r="R391" s="8" t="s">
        <v>70</v>
      </c>
      <c r="S391" s="8">
        <f>IF(ISBLANK(G391),1,0)</f>
        <v>0</v>
      </c>
      <c r="T391" s="8">
        <f>IF(ISBLANK(M391),1,0)</f>
        <v>0</v>
      </c>
      <c r="U391" s="8">
        <f>IF(ISBLANK(K391),1,0)</f>
        <v>0</v>
      </c>
      <c r="V391" s="8">
        <f>IF(ISBLANK(Q391),1,0)</f>
        <v>0</v>
      </c>
      <c r="W391" s="28">
        <f t="shared" si="6"/>
        <v>0</v>
      </c>
      <c r="X391" s="8"/>
      <c r="Y391" s="8"/>
    </row>
    <row r="392" spans="1:25" ht="16" hidden="1" x14ac:dyDescent="0.2">
      <c r="A392" s="8" t="s">
        <v>853</v>
      </c>
      <c r="B392" s="8" t="s">
        <v>28</v>
      </c>
      <c r="C392" s="8" t="s">
        <v>23</v>
      </c>
      <c r="D392" s="8" t="s">
        <v>29</v>
      </c>
      <c r="E392" s="8" t="s">
        <v>54</v>
      </c>
      <c r="F392" s="8" t="s">
        <v>854</v>
      </c>
      <c r="G392" s="8" t="s">
        <v>119</v>
      </c>
      <c r="H392" s="8" t="s">
        <v>119</v>
      </c>
      <c r="I392" s="8" t="s">
        <v>33</v>
      </c>
      <c r="J392" s="9">
        <v>36139</v>
      </c>
      <c r="K392" s="8" t="s">
        <v>57</v>
      </c>
      <c r="L392" s="8"/>
      <c r="M392" s="8" t="s">
        <v>48</v>
      </c>
      <c r="N392" s="8" t="s">
        <v>88</v>
      </c>
      <c r="O392" s="8"/>
      <c r="P392" s="8"/>
      <c r="Q392" s="8"/>
      <c r="R392" s="8" t="s">
        <v>70</v>
      </c>
      <c r="S392" s="8">
        <f>IF(ISBLANK(G392),1,0)</f>
        <v>0</v>
      </c>
      <c r="T392" s="8">
        <f>IF(ISBLANK(M392),1,0)</f>
        <v>0</v>
      </c>
      <c r="U392" s="8">
        <f>IF(ISBLANK(K392),1,0)</f>
        <v>0</v>
      </c>
      <c r="V392" s="8">
        <f>IF(ISBLANK(Q392),1,0)</f>
        <v>1</v>
      </c>
      <c r="W392" s="28">
        <f t="shared" si="6"/>
        <v>1</v>
      </c>
      <c r="X392" s="8"/>
      <c r="Y392" s="8"/>
    </row>
    <row r="393" spans="1:25" ht="16" hidden="1" x14ac:dyDescent="0.2">
      <c r="A393" s="8" t="s">
        <v>855</v>
      </c>
      <c r="B393" s="8" t="s">
        <v>91</v>
      </c>
      <c r="C393" s="14" t="s">
        <v>83</v>
      </c>
      <c r="D393" s="8" t="s">
        <v>29</v>
      </c>
      <c r="E393" s="8"/>
      <c r="F393" s="8"/>
      <c r="G393" s="8"/>
      <c r="H393" s="8"/>
      <c r="I393" s="8"/>
      <c r="J393" s="8"/>
      <c r="K393" s="8"/>
      <c r="L393" s="8"/>
      <c r="M393" s="8"/>
      <c r="N393" s="8"/>
      <c r="O393" s="8"/>
      <c r="P393" s="8"/>
      <c r="Q393" s="8"/>
      <c r="R393" s="8"/>
      <c r="S393" s="8">
        <f>IF(ISBLANK(G393),1,0)</f>
        <v>1</v>
      </c>
      <c r="T393" s="8">
        <f>IF(ISBLANK(M393),1,0)</f>
        <v>1</v>
      </c>
      <c r="U393" s="8">
        <f>IF(ISBLANK(K393),1,0)</f>
        <v>1</v>
      </c>
      <c r="V393" s="8">
        <f>IF(ISBLANK(Q393),1,0)</f>
        <v>1</v>
      </c>
      <c r="W393" s="28">
        <f t="shared" si="6"/>
        <v>4</v>
      </c>
      <c r="X393" s="8"/>
      <c r="Y393" s="8"/>
    </row>
    <row r="394" spans="1:25" ht="16" hidden="1" x14ac:dyDescent="0.2">
      <c r="A394" s="8" t="s">
        <v>856</v>
      </c>
      <c r="B394" s="8" t="s">
        <v>22</v>
      </c>
      <c r="C394" s="8" t="s">
        <v>23</v>
      </c>
      <c r="D394" s="8" t="s">
        <v>24</v>
      </c>
      <c r="E394" s="8"/>
      <c r="F394" s="8"/>
      <c r="G394" s="8"/>
      <c r="H394" s="8"/>
      <c r="I394" s="8"/>
      <c r="J394" s="8"/>
      <c r="K394" s="8"/>
      <c r="L394" s="8"/>
      <c r="M394" s="8"/>
      <c r="N394" s="8"/>
      <c r="O394" s="8"/>
      <c r="P394" s="8"/>
      <c r="Q394" s="8"/>
      <c r="R394" s="8"/>
      <c r="S394" s="8">
        <f>IF(ISBLANK(G394),1,0)</f>
        <v>1</v>
      </c>
      <c r="T394" s="8">
        <f>IF(ISBLANK(M394),1,0)</f>
        <v>1</v>
      </c>
      <c r="U394" s="8">
        <f>IF(ISBLANK(K394),1,0)</f>
        <v>1</v>
      </c>
      <c r="V394" s="8">
        <f>IF(ISBLANK(Q394),1,0)</f>
        <v>1</v>
      </c>
      <c r="W394" s="28">
        <f t="shared" si="6"/>
        <v>4</v>
      </c>
      <c r="X394" s="8"/>
      <c r="Y394" s="8"/>
    </row>
    <row r="395" spans="1:25" ht="16" hidden="1" x14ac:dyDescent="0.2">
      <c r="A395" s="8" t="s">
        <v>857</v>
      </c>
      <c r="B395" s="8" t="s">
        <v>97</v>
      </c>
      <c r="C395" s="8" t="s">
        <v>23</v>
      </c>
      <c r="D395" s="8" t="s">
        <v>24</v>
      </c>
      <c r="E395" s="8"/>
      <c r="F395" s="8"/>
      <c r="G395" s="8"/>
      <c r="H395" s="8"/>
      <c r="I395" s="8"/>
      <c r="J395" s="8"/>
      <c r="K395" s="8"/>
      <c r="L395" s="8"/>
      <c r="M395" s="8"/>
      <c r="N395" s="8"/>
      <c r="O395" s="8"/>
      <c r="P395" s="8"/>
      <c r="Q395" s="8"/>
      <c r="R395" s="8"/>
      <c r="S395" s="8">
        <f>IF(ISBLANK(G395),1,0)</f>
        <v>1</v>
      </c>
      <c r="T395" s="8">
        <f>IF(ISBLANK(M395),1,0)</f>
        <v>1</v>
      </c>
      <c r="U395" s="8">
        <f>IF(ISBLANK(K395),1,0)</f>
        <v>1</v>
      </c>
      <c r="V395" s="8">
        <f>IF(ISBLANK(Q395),1,0)</f>
        <v>1</v>
      </c>
      <c r="W395" s="28">
        <f t="shared" si="6"/>
        <v>4</v>
      </c>
      <c r="X395" s="8"/>
      <c r="Y395" s="8"/>
    </row>
    <row r="396" spans="1:25" ht="16" hidden="1" x14ac:dyDescent="0.2">
      <c r="A396" s="8" t="s">
        <v>858</v>
      </c>
      <c r="B396" s="8" t="s">
        <v>28</v>
      </c>
      <c r="C396" s="8" t="s">
        <v>23</v>
      </c>
      <c r="D396" s="8" t="s">
        <v>29</v>
      </c>
      <c r="E396" s="8"/>
      <c r="F396" s="8"/>
      <c r="G396" s="8"/>
      <c r="H396" s="8"/>
      <c r="I396" s="8"/>
      <c r="J396" s="8"/>
      <c r="K396" s="8"/>
      <c r="L396" s="8"/>
      <c r="M396" s="8"/>
      <c r="N396" s="8"/>
      <c r="O396" s="8"/>
      <c r="P396" s="8"/>
      <c r="Q396" s="8"/>
      <c r="R396" s="8"/>
      <c r="S396" s="8">
        <f>IF(ISBLANK(G396),1,0)</f>
        <v>1</v>
      </c>
      <c r="T396" s="8">
        <f>IF(ISBLANK(M396),1,0)</f>
        <v>1</v>
      </c>
      <c r="U396" s="8">
        <f>IF(ISBLANK(K396),1,0)</f>
        <v>1</v>
      </c>
      <c r="V396" s="8">
        <f>IF(ISBLANK(Q396),1,0)</f>
        <v>1</v>
      </c>
      <c r="W396" s="28">
        <f t="shared" si="6"/>
        <v>4</v>
      </c>
      <c r="X396" s="8"/>
      <c r="Y396" s="8"/>
    </row>
    <row r="397" spans="1:25" ht="16" hidden="1" x14ac:dyDescent="0.2">
      <c r="A397" s="8" t="s">
        <v>859</v>
      </c>
      <c r="B397" s="8" t="s">
        <v>97</v>
      </c>
      <c r="C397" s="8" t="s">
        <v>23</v>
      </c>
      <c r="D397" s="8" t="s">
        <v>24</v>
      </c>
      <c r="E397" s="8"/>
      <c r="F397" s="8"/>
      <c r="G397" s="8"/>
      <c r="H397" s="8"/>
      <c r="I397" s="8"/>
      <c r="J397" s="8"/>
      <c r="K397" s="8"/>
      <c r="L397" s="8"/>
      <c r="M397" s="8"/>
      <c r="N397" s="8"/>
      <c r="O397" s="8"/>
      <c r="P397" s="8"/>
      <c r="Q397" s="8"/>
      <c r="R397" s="8"/>
      <c r="S397" s="8">
        <f>IF(ISBLANK(G397),1,0)</f>
        <v>1</v>
      </c>
      <c r="T397" s="8">
        <f>IF(ISBLANK(M397),1,0)</f>
        <v>1</v>
      </c>
      <c r="U397" s="8">
        <f>IF(ISBLANK(K397),1,0)</f>
        <v>1</v>
      </c>
      <c r="V397" s="8">
        <f>IF(ISBLANK(Q397),1,0)</f>
        <v>1</v>
      </c>
      <c r="W397" s="28">
        <f t="shared" si="6"/>
        <v>4</v>
      </c>
      <c r="X397" s="8"/>
      <c r="Y397" s="8"/>
    </row>
    <row r="398" spans="1:25" ht="16" hidden="1" x14ac:dyDescent="0.2">
      <c r="A398" s="8" t="s">
        <v>860</v>
      </c>
      <c r="B398" s="8" t="s">
        <v>97</v>
      </c>
      <c r="C398" s="8" t="s">
        <v>23</v>
      </c>
      <c r="D398" s="8" t="s">
        <v>861</v>
      </c>
      <c r="E398" s="8"/>
      <c r="F398" s="8"/>
      <c r="G398" s="8"/>
      <c r="H398" s="8"/>
      <c r="I398" s="8"/>
      <c r="J398" s="8"/>
      <c r="K398" s="8"/>
      <c r="L398" s="8"/>
      <c r="M398" s="8"/>
      <c r="N398" s="8"/>
      <c r="O398" s="8"/>
      <c r="P398" s="8"/>
      <c r="Q398" s="8"/>
      <c r="R398" s="8"/>
      <c r="S398" s="8">
        <f>IF(ISBLANK(G398),1,0)</f>
        <v>1</v>
      </c>
      <c r="T398" s="8">
        <f>IF(ISBLANK(M398),1,0)</f>
        <v>1</v>
      </c>
      <c r="U398" s="8">
        <f>IF(ISBLANK(K398),1,0)</f>
        <v>1</v>
      </c>
      <c r="V398" s="8">
        <f>IF(ISBLANK(Q398),1,0)</f>
        <v>1</v>
      </c>
      <c r="W398" s="28">
        <f t="shared" si="6"/>
        <v>4</v>
      </c>
      <c r="X398" s="8"/>
      <c r="Y398" s="8"/>
    </row>
    <row r="399" spans="1:25" ht="16" hidden="1" x14ac:dyDescent="0.2">
      <c r="A399" s="8" t="s">
        <v>862</v>
      </c>
      <c r="B399" s="8" t="s">
        <v>97</v>
      </c>
      <c r="C399" s="8" t="s">
        <v>23</v>
      </c>
      <c r="D399" s="8" t="s">
        <v>24</v>
      </c>
      <c r="E399" s="8"/>
      <c r="F399" s="8"/>
      <c r="G399" s="8"/>
      <c r="H399" s="8"/>
      <c r="I399" s="8"/>
      <c r="J399" s="8"/>
      <c r="K399" s="8"/>
      <c r="L399" s="8"/>
      <c r="M399" s="8"/>
      <c r="N399" s="8"/>
      <c r="O399" s="8"/>
      <c r="P399" s="8"/>
      <c r="Q399" s="8"/>
      <c r="R399" s="8"/>
      <c r="S399" s="8">
        <f>IF(ISBLANK(G399),1,0)</f>
        <v>1</v>
      </c>
      <c r="T399" s="8">
        <f>IF(ISBLANK(M399),1,0)</f>
        <v>1</v>
      </c>
      <c r="U399" s="8">
        <f>IF(ISBLANK(K399),1,0)</f>
        <v>1</v>
      </c>
      <c r="V399" s="8">
        <f>IF(ISBLANK(Q399),1,0)</f>
        <v>1</v>
      </c>
      <c r="W399" s="28">
        <f t="shared" si="6"/>
        <v>4</v>
      </c>
      <c r="X399" s="8"/>
      <c r="Y399" s="8"/>
    </row>
    <row r="400" spans="1:25" ht="16" hidden="1" x14ac:dyDescent="0.2">
      <c r="A400" s="8" t="s">
        <v>863</v>
      </c>
      <c r="B400" s="8" t="s">
        <v>315</v>
      </c>
      <c r="C400" s="8" t="s">
        <v>23</v>
      </c>
      <c r="D400" s="8" t="s">
        <v>24</v>
      </c>
      <c r="E400" s="8"/>
      <c r="F400" s="8"/>
      <c r="G400" s="8"/>
      <c r="H400" s="8"/>
      <c r="I400" s="8"/>
      <c r="J400" s="8"/>
      <c r="K400" s="8"/>
      <c r="L400" s="8"/>
      <c r="M400" s="8"/>
      <c r="N400" s="8"/>
      <c r="O400" s="8"/>
      <c r="P400" s="8"/>
      <c r="Q400" s="8"/>
      <c r="R400" s="8"/>
      <c r="S400" s="8">
        <f>IF(ISBLANK(G400),1,0)</f>
        <v>1</v>
      </c>
      <c r="T400" s="8">
        <f>IF(ISBLANK(M400),1,0)</f>
        <v>1</v>
      </c>
      <c r="U400" s="8">
        <f>IF(ISBLANK(K400),1,0)</f>
        <v>1</v>
      </c>
      <c r="V400" s="8">
        <f>IF(ISBLANK(Q400),1,0)</f>
        <v>1</v>
      </c>
      <c r="W400" s="28">
        <f t="shared" si="6"/>
        <v>4</v>
      </c>
      <c r="X400" s="8"/>
      <c r="Y400" s="8"/>
    </row>
    <row r="401" spans="1:25" ht="16" x14ac:dyDescent="0.2">
      <c r="A401" s="8" t="s">
        <v>864</v>
      </c>
      <c r="B401" s="8" t="s">
        <v>28</v>
      </c>
      <c r="C401" s="8" t="s">
        <v>23</v>
      </c>
      <c r="D401" s="8" t="s">
        <v>29</v>
      </c>
      <c r="E401" s="8" t="s">
        <v>54</v>
      </c>
      <c r="F401" s="8" t="s">
        <v>44</v>
      </c>
      <c r="G401" s="8" t="s">
        <v>45</v>
      </c>
      <c r="H401" s="8" t="s">
        <v>45</v>
      </c>
      <c r="I401" s="8" t="s">
        <v>33</v>
      </c>
      <c r="J401" s="8" t="s">
        <v>865</v>
      </c>
      <c r="K401" s="8" t="s">
        <v>57</v>
      </c>
      <c r="L401" s="8"/>
      <c r="M401" s="8" t="s">
        <v>48</v>
      </c>
      <c r="N401" s="8" t="s">
        <v>36</v>
      </c>
      <c r="O401" s="8" t="s">
        <v>45</v>
      </c>
      <c r="P401" s="8" t="s">
        <v>44</v>
      </c>
      <c r="Q401" s="8" t="s">
        <v>866</v>
      </c>
      <c r="R401" s="8" t="s">
        <v>70</v>
      </c>
      <c r="S401" s="8">
        <f>IF(ISBLANK(G401),1,0)</f>
        <v>0</v>
      </c>
      <c r="T401" s="8">
        <f>IF(ISBLANK(M401),1,0)</f>
        <v>0</v>
      </c>
      <c r="U401" s="8">
        <f>IF(ISBLANK(K401),1,0)</f>
        <v>0</v>
      </c>
      <c r="V401" s="8">
        <f>IF(ISBLANK(Q401),1,0)</f>
        <v>0</v>
      </c>
      <c r="W401" s="28">
        <f t="shared" si="6"/>
        <v>0</v>
      </c>
      <c r="X401" s="8"/>
      <c r="Y401" s="8"/>
    </row>
    <row r="402" spans="1:25" ht="16" hidden="1" x14ac:dyDescent="0.2">
      <c r="A402" s="8" t="s">
        <v>867</v>
      </c>
      <c r="B402" s="8" t="s">
        <v>28</v>
      </c>
      <c r="C402" s="8" t="s">
        <v>23</v>
      </c>
      <c r="D402" s="8" t="s">
        <v>29</v>
      </c>
      <c r="E402" s="8"/>
      <c r="F402" s="8"/>
      <c r="G402" s="8"/>
      <c r="H402" s="8"/>
      <c r="I402" s="8"/>
      <c r="J402" s="8"/>
      <c r="K402" s="8"/>
      <c r="L402" s="8"/>
      <c r="M402" s="8"/>
      <c r="N402" s="8"/>
      <c r="O402" s="8"/>
      <c r="P402" s="8"/>
      <c r="Q402" s="8"/>
      <c r="R402" s="8"/>
      <c r="S402" s="8">
        <f>IF(ISBLANK(G402),1,0)</f>
        <v>1</v>
      </c>
      <c r="T402" s="8">
        <f>IF(ISBLANK(M402),1,0)</f>
        <v>1</v>
      </c>
      <c r="U402" s="8">
        <f>IF(ISBLANK(K402),1,0)</f>
        <v>1</v>
      </c>
      <c r="V402" s="8">
        <f>IF(ISBLANK(Q402),1,0)</f>
        <v>1</v>
      </c>
      <c r="W402" s="28">
        <f t="shared" si="6"/>
        <v>4</v>
      </c>
      <c r="X402" s="8"/>
      <c r="Y402" s="8"/>
    </row>
    <row r="403" spans="1:25" ht="16" hidden="1" x14ac:dyDescent="0.2">
      <c r="A403" s="8" t="s">
        <v>868</v>
      </c>
      <c r="B403" s="8" t="s">
        <v>22</v>
      </c>
      <c r="C403" s="8" t="s">
        <v>23</v>
      </c>
      <c r="D403" s="8" t="s">
        <v>24</v>
      </c>
      <c r="E403" s="8"/>
      <c r="F403" s="8"/>
      <c r="G403" s="8"/>
      <c r="H403" s="8"/>
      <c r="I403" s="8"/>
      <c r="J403" s="8"/>
      <c r="K403" s="8"/>
      <c r="L403" s="8"/>
      <c r="M403" s="8"/>
      <c r="N403" s="8"/>
      <c r="O403" s="8"/>
      <c r="P403" s="8"/>
      <c r="Q403" s="8"/>
      <c r="R403" s="8"/>
      <c r="S403" s="8">
        <f>IF(ISBLANK(G403),1,0)</f>
        <v>1</v>
      </c>
      <c r="T403" s="8">
        <f>IF(ISBLANK(M403),1,0)</f>
        <v>1</v>
      </c>
      <c r="U403" s="8">
        <f>IF(ISBLANK(K403),1,0)</f>
        <v>1</v>
      </c>
      <c r="V403" s="8">
        <f>IF(ISBLANK(Q403),1,0)</f>
        <v>1</v>
      </c>
      <c r="W403" s="28">
        <f t="shared" si="6"/>
        <v>4</v>
      </c>
      <c r="X403" s="8"/>
      <c r="Y403" s="8"/>
    </row>
    <row r="404" spans="1:25" ht="16" hidden="1" x14ac:dyDescent="0.2">
      <c r="A404" s="8" t="s">
        <v>869</v>
      </c>
      <c r="B404" s="8" t="s">
        <v>28</v>
      </c>
      <c r="C404" s="8" t="s">
        <v>23</v>
      </c>
      <c r="D404" s="8" t="s">
        <v>29</v>
      </c>
      <c r="E404" s="8"/>
      <c r="F404" s="8"/>
      <c r="G404" s="8"/>
      <c r="H404" s="8"/>
      <c r="I404" s="8"/>
      <c r="J404" s="8"/>
      <c r="K404" s="8"/>
      <c r="L404" s="8"/>
      <c r="M404" s="8"/>
      <c r="N404" s="8"/>
      <c r="O404" s="8"/>
      <c r="P404" s="8"/>
      <c r="Q404" s="8"/>
      <c r="R404" s="8"/>
      <c r="S404" s="8">
        <f>IF(ISBLANK(G404),1,0)</f>
        <v>1</v>
      </c>
      <c r="T404" s="8">
        <f>IF(ISBLANK(M404),1,0)</f>
        <v>1</v>
      </c>
      <c r="U404" s="8">
        <f>IF(ISBLANK(K404),1,0)</f>
        <v>1</v>
      </c>
      <c r="V404" s="8">
        <f>IF(ISBLANK(Q404),1,0)</f>
        <v>1</v>
      </c>
      <c r="W404" s="28">
        <f t="shared" si="6"/>
        <v>4</v>
      </c>
      <c r="X404" s="8"/>
      <c r="Y404" s="8"/>
    </row>
    <row r="405" spans="1:25" ht="16" hidden="1" x14ac:dyDescent="0.2">
      <c r="A405" s="8" t="s">
        <v>870</v>
      </c>
      <c r="B405" s="8" t="s">
        <v>28</v>
      </c>
      <c r="C405" s="8" t="s">
        <v>23</v>
      </c>
      <c r="D405" s="8" t="s">
        <v>29</v>
      </c>
      <c r="E405" s="8"/>
      <c r="F405" s="8"/>
      <c r="G405" s="8"/>
      <c r="H405" s="8"/>
      <c r="I405" s="8"/>
      <c r="J405" s="8"/>
      <c r="K405" s="8"/>
      <c r="L405" s="8"/>
      <c r="M405" s="8"/>
      <c r="N405" s="8"/>
      <c r="O405" s="8"/>
      <c r="P405" s="8"/>
      <c r="Q405" s="8"/>
      <c r="R405" s="8"/>
      <c r="S405" s="8">
        <f>IF(ISBLANK(G405),1,0)</f>
        <v>1</v>
      </c>
      <c r="T405" s="8">
        <f>IF(ISBLANK(M405),1,0)</f>
        <v>1</v>
      </c>
      <c r="U405" s="8">
        <f>IF(ISBLANK(K405),1,0)</f>
        <v>1</v>
      </c>
      <c r="V405" s="8">
        <f>IF(ISBLANK(Q405),1,0)</f>
        <v>1</v>
      </c>
      <c r="W405" s="28">
        <f t="shared" si="6"/>
        <v>4</v>
      </c>
      <c r="X405" s="8"/>
      <c r="Y405" s="8"/>
    </row>
    <row r="406" spans="1:25" ht="16" hidden="1" x14ac:dyDescent="0.2">
      <c r="A406" s="8" t="s">
        <v>871</v>
      </c>
      <c r="B406" s="8" t="s">
        <v>28</v>
      </c>
      <c r="C406" s="8" t="s">
        <v>23</v>
      </c>
      <c r="D406" s="8" t="s">
        <v>29</v>
      </c>
      <c r="E406" s="8"/>
      <c r="F406" s="8"/>
      <c r="G406" s="8"/>
      <c r="H406" s="8"/>
      <c r="I406" s="8"/>
      <c r="J406" s="8"/>
      <c r="K406" s="8"/>
      <c r="L406" s="8"/>
      <c r="M406" s="8"/>
      <c r="N406" s="8"/>
      <c r="O406" s="8"/>
      <c r="P406" s="8"/>
      <c r="Q406" s="8"/>
      <c r="R406" s="8"/>
      <c r="S406" s="8">
        <f>IF(ISBLANK(G406),1,0)</f>
        <v>1</v>
      </c>
      <c r="T406" s="8">
        <f>IF(ISBLANK(M406),1,0)</f>
        <v>1</v>
      </c>
      <c r="U406" s="8">
        <f>IF(ISBLANK(K406),1,0)</f>
        <v>1</v>
      </c>
      <c r="V406" s="8">
        <f>IF(ISBLANK(Q406),1,0)</f>
        <v>1</v>
      </c>
      <c r="W406" s="28">
        <f t="shared" si="6"/>
        <v>4</v>
      </c>
      <c r="X406" s="8"/>
      <c r="Y406" s="8"/>
    </row>
    <row r="407" spans="1:25" ht="16" hidden="1" x14ac:dyDescent="0.2">
      <c r="A407" s="8" t="s">
        <v>872</v>
      </c>
      <c r="B407" s="8" t="s">
        <v>28</v>
      </c>
      <c r="C407" s="8" t="s">
        <v>23</v>
      </c>
      <c r="D407" s="8" t="s">
        <v>29</v>
      </c>
      <c r="E407" s="8"/>
      <c r="F407" s="8"/>
      <c r="G407" s="8"/>
      <c r="H407" s="8"/>
      <c r="I407" s="8"/>
      <c r="J407" s="8"/>
      <c r="K407" s="8"/>
      <c r="L407" s="8"/>
      <c r="M407" s="8"/>
      <c r="N407" s="8"/>
      <c r="O407" s="8"/>
      <c r="P407" s="8"/>
      <c r="Q407" s="8"/>
      <c r="R407" s="8"/>
      <c r="S407" s="8">
        <f>IF(ISBLANK(G407),1,0)</f>
        <v>1</v>
      </c>
      <c r="T407" s="8">
        <f>IF(ISBLANK(M407),1,0)</f>
        <v>1</v>
      </c>
      <c r="U407" s="8">
        <f>IF(ISBLANK(K407),1,0)</f>
        <v>1</v>
      </c>
      <c r="V407" s="8">
        <f>IF(ISBLANK(Q407),1,0)</f>
        <v>1</v>
      </c>
      <c r="W407" s="28">
        <f t="shared" si="6"/>
        <v>4</v>
      </c>
      <c r="X407" s="8"/>
      <c r="Y407" s="8"/>
    </row>
    <row r="408" spans="1:25" ht="16" hidden="1" x14ac:dyDescent="0.2">
      <c r="A408" s="8" t="s">
        <v>873</v>
      </c>
      <c r="B408" s="8" t="s">
        <v>28</v>
      </c>
      <c r="C408" s="8" t="s">
        <v>23</v>
      </c>
      <c r="D408" s="8" t="s">
        <v>29</v>
      </c>
      <c r="E408" s="8"/>
      <c r="F408" s="8"/>
      <c r="G408" s="8"/>
      <c r="H408" s="8"/>
      <c r="I408" s="8"/>
      <c r="J408" s="8"/>
      <c r="K408" s="8"/>
      <c r="L408" s="8"/>
      <c r="M408" s="8"/>
      <c r="N408" s="8"/>
      <c r="O408" s="8"/>
      <c r="P408" s="8"/>
      <c r="Q408" s="8"/>
      <c r="R408" s="8"/>
      <c r="S408" s="8">
        <f>IF(ISBLANK(G408),1,0)</f>
        <v>1</v>
      </c>
      <c r="T408" s="8">
        <f>IF(ISBLANK(M408),1,0)</f>
        <v>1</v>
      </c>
      <c r="U408" s="8">
        <f>IF(ISBLANK(K408),1,0)</f>
        <v>1</v>
      </c>
      <c r="V408" s="8">
        <f>IF(ISBLANK(Q408),1,0)</f>
        <v>1</v>
      </c>
      <c r="W408" s="28">
        <f t="shared" si="6"/>
        <v>4</v>
      </c>
      <c r="X408" s="8"/>
      <c r="Y408" s="8"/>
    </row>
    <row r="409" spans="1:25" ht="16" x14ac:dyDescent="0.2">
      <c r="A409" s="8" t="s">
        <v>874</v>
      </c>
      <c r="B409" s="8" t="s">
        <v>28</v>
      </c>
      <c r="C409" s="8" t="s">
        <v>23</v>
      </c>
      <c r="D409" s="8" t="s">
        <v>29</v>
      </c>
      <c r="E409" s="8" t="s">
        <v>30</v>
      </c>
      <c r="F409" s="8" t="s">
        <v>44</v>
      </c>
      <c r="G409" s="8" t="s">
        <v>45</v>
      </c>
      <c r="H409" s="8" t="s">
        <v>45</v>
      </c>
      <c r="I409" s="8" t="s">
        <v>33</v>
      </c>
      <c r="J409" s="8" t="s">
        <v>875</v>
      </c>
      <c r="K409" s="8" t="s">
        <v>34</v>
      </c>
      <c r="L409" s="8"/>
      <c r="M409" s="8" t="s">
        <v>146</v>
      </c>
      <c r="N409" s="8" t="s">
        <v>58</v>
      </c>
      <c r="O409" s="8" t="s">
        <v>45</v>
      </c>
      <c r="P409" s="8" t="s">
        <v>760</v>
      </c>
      <c r="Q409" s="8" t="s">
        <v>877</v>
      </c>
      <c r="R409" s="8" t="s">
        <v>70</v>
      </c>
      <c r="S409" s="8">
        <f>IF(ISBLANK(G409),1,0)</f>
        <v>0</v>
      </c>
      <c r="T409" s="8">
        <f>IF(ISBLANK(M409),1,0)</f>
        <v>0</v>
      </c>
      <c r="U409" s="8">
        <f>IF(ISBLANK(K409),1,0)</f>
        <v>0</v>
      </c>
      <c r="V409" s="8">
        <f>IF(ISBLANK(Q409),1,0)</f>
        <v>0</v>
      </c>
      <c r="W409" s="28">
        <f t="shared" si="6"/>
        <v>0</v>
      </c>
      <c r="X409" s="8"/>
      <c r="Y409" s="8"/>
    </row>
    <row r="410" spans="1:25" ht="16" hidden="1" x14ac:dyDescent="0.2">
      <c r="A410" s="8" t="s">
        <v>878</v>
      </c>
      <c r="B410" s="8" t="s">
        <v>28</v>
      </c>
      <c r="C410" s="8" t="s">
        <v>23</v>
      </c>
      <c r="D410" s="8" t="s">
        <v>29</v>
      </c>
      <c r="E410" s="8"/>
      <c r="F410" s="8"/>
      <c r="G410" s="8"/>
      <c r="H410" s="8"/>
      <c r="I410" s="8"/>
      <c r="J410" s="8"/>
      <c r="K410" s="8"/>
      <c r="L410" s="8"/>
      <c r="M410" s="8"/>
      <c r="N410" s="8"/>
      <c r="O410" s="8"/>
      <c r="P410" s="8"/>
      <c r="Q410" s="8"/>
      <c r="R410" s="8"/>
      <c r="S410" s="8">
        <f>IF(ISBLANK(G410),1,0)</f>
        <v>1</v>
      </c>
      <c r="T410" s="8">
        <f>IF(ISBLANK(M410),1,0)</f>
        <v>1</v>
      </c>
      <c r="U410" s="8">
        <f>IF(ISBLANK(K410),1,0)</f>
        <v>1</v>
      </c>
      <c r="V410" s="8">
        <f>IF(ISBLANK(Q410),1,0)</f>
        <v>1</v>
      </c>
      <c r="W410" s="28">
        <f t="shared" si="6"/>
        <v>4</v>
      </c>
      <c r="X410" s="8"/>
      <c r="Y410" s="8"/>
    </row>
    <row r="411" spans="1:25" ht="16" x14ac:dyDescent="0.2">
      <c r="A411" s="8" t="s">
        <v>879</v>
      </c>
      <c r="B411" s="8" t="s">
        <v>28</v>
      </c>
      <c r="C411" s="8" t="s">
        <v>23</v>
      </c>
      <c r="D411" s="8" t="s">
        <v>29</v>
      </c>
      <c r="E411" s="8" t="s">
        <v>30</v>
      </c>
      <c r="F411" s="8" t="s">
        <v>311</v>
      </c>
      <c r="G411" s="8" t="s">
        <v>45</v>
      </c>
      <c r="H411" s="8" t="s">
        <v>45</v>
      </c>
      <c r="I411" s="8" t="s">
        <v>33</v>
      </c>
      <c r="J411" s="6">
        <v>35339</v>
      </c>
      <c r="K411" s="8" t="s">
        <v>57</v>
      </c>
      <c r="L411" s="8"/>
      <c r="M411" s="8" t="s">
        <v>35</v>
      </c>
      <c r="N411" s="7" t="s">
        <v>164</v>
      </c>
      <c r="O411" s="8" t="s">
        <v>45</v>
      </c>
      <c r="P411" s="8" t="s">
        <v>311</v>
      </c>
      <c r="Q411" s="8" t="s">
        <v>880</v>
      </c>
      <c r="R411" s="8" t="s">
        <v>70</v>
      </c>
      <c r="S411" s="8">
        <f>IF(ISBLANK(G411),1,0)</f>
        <v>0</v>
      </c>
      <c r="T411" s="8">
        <f>IF(ISBLANK(M411),1,0)</f>
        <v>0</v>
      </c>
      <c r="U411" s="8">
        <f>IF(ISBLANK(K411),1,0)</f>
        <v>0</v>
      </c>
      <c r="V411" s="8">
        <f>IF(ISBLANK(Q411),1,0)</f>
        <v>0</v>
      </c>
      <c r="W411" s="28">
        <f t="shared" si="6"/>
        <v>0</v>
      </c>
      <c r="X411" s="8"/>
      <c r="Y411" s="8"/>
    </row>
    <row r="412" spans="1:25" ht="16" hidden="1" x14ac:dyDescent="0.2">
      <c r="A412" s="8" t="s">
        <v>881</v>
      </c>
      <c r="B412" s="8" t="s">
        <v>22</v>
      </c>
      <c r="C412" s="8" t="s">
        <v>23</v>
      </c>
      <c r="D412" s="8" t="s">
        <v>24</v>
      </c>
      <c r="E412" s="8"/>
      <c r="F412" s="8"/>
      <c r="G412" s="8"/>
      <c r="H412" s="8"/>
      <c r="I412" s="8"/>
      <c r="J412" s="8"/>
      <c r="K412" s="8"/>
      <c r="L412" s="8"/>
      <c r="M412" s="8"/>
      <c r="N412" s="8"/>
      <c r="O412" s="8"/>
      <c r="P412" s="8"/>
      <c r="Q412" s="8"/>
      <c r="R412" s="8"/>
      <c r="S412" s="8">
        <f>IF(ISBLANK(G412),1,0)</f>
        <v>1</v>
      </c>
      <c r="T412" s="8">
        <f>IF(ISBLANK(M412),1,0)</f>
        <v>1</v>
      </c>
      <c r="U412" s="8">
        <f>IF(ISBLANK(K412),1,0)</f>
        <v>1</v>
      </c>
      <c r="V412" s="8">
        <f>IF(ISBLANK(Q412),1,0)</f>
        <v>1</v>
      </c>
      <c r="W412" s="28">
        <f t="shared" si="6"/>
        <v>4</v>
      </c>
      <c r="X412" s="8"/>
      <c r="Y412" s="8"/>
    </row>
    <row r="413" spans="1:25" ht="16" x14ac:dyDescent="0.2">
      <c r="A413" s="8" t="s">
        <v>882</v>
      </c>
      <c r="B413" s="8" t="s">
        <v>63</v>
      </c>
      <c r="C413" s="8" t="s">
        <v>23</v>
      </c>
      <c r="D413" s="8" t="s">
        <v>29</v>
      </c>
      <c r="E413" s="8" t="s">
        <v>30</v>
      </c>
      <c r="F413" s="8" t="s">
        <v>44</v>
      </c>
      <c r="G413" s="8" t="s">
        <v>45</v>
      </c>
      <c r="H413" s="8" t="s">
        <v>45</v>
      </c>
      <c r="I413" s="8" t="s">
        <v>33</v>
      </c>
      <c r="J413" s="8" t="s">
        <v>264</v>
      </c>
      <c r="K413" s="8" t="s">
        <v>57</v>
      </c>
      <c r="L413" s="8"/>
      <c r="M413" s="8" t="s">
        <v>146</v>
      </c>
      <c r="N413" s="8" t="s">
        <v>88</v>
      </c>
      <c r="O413" s="8" t="s">
        <v>45</v>
      </c>
      <c r="P413" s="8" t="s">
        <v>49</v>
      </c>
      <c r="Q413" s="8" t="s">
        <v>884</v>
      </c>
      <c r="R413" s="8" t="s">
        <v>61</v>
      </c>
      <c r="S413" s="8">
        <f>IF(ISBLANK(G413),1,0)</f>
        <v>0</v>
      </c>
      <c r="T413" s="8">
        <f>IF(ISBLANK(M413),1,0)</f>
        <v>0</v>
      </c>
      <c r="U413" s="8">
        <f>IF(ISBLANK(K413),1,0)</f>
        <v>0</v>
      </c>
      <c r="V413" s="8">
        <f>IF(ISBLANK(Q413),1,0)</f>
        <v>0</v>
      </c>
      <c r="W413" s="28">
        <f t="shared" si="6"/>
        <v>0</v>
      </c>
      <c r="X413" s="8"/>
      <c r="Y413" s="8"/>
    </row>
    <row r="414" spans="1:25" ht="16" hidden="1" x14ac:dyDescent="0.2">
      <c r="A414" s="8" t="s">
        <v>885</v>
      </c>
      <c r="B414" s="8" t="s">
        <v>28</v>
      </c>
      <c r="C414" s="8" t="s">
        <v>23</v>
      </c>
      <c r="D414" s="8" t="s">
        <v>29</v>
      </c>
      <c r="E414" s="8" t="s">
        <v>30</v>
      </c>
      <c r="F414" s="8" t="s">
        <v>44</v>
      </c>
      <c r="G414" s="8" t="s">
        <v>45</v>
      </c>
      <c r="H414" s="8" t="s">
        <v>45</v>
      </c>
      <c r="I414" s="8" t="s">
        <v>33</v>
      </c>
      <c r="J414" s="6">
        <v>34820</v>
      </c>
      <c r="K414" s="8" t="s">
        <v>57</v>
      </c>
      <c r="L414" s="8"/>
      <c r="M414" s="8" t="s">
        <v>146</v>
      </c>
      <c r="N414" s="8" t="s">
        <v>36</v>
      </c>
      <c r="O414" s="8" t="s">
        <v>45</v>
      </c>
      <c r="P414" s="8" t="s">
        <v>887</v>
      </c>
      <c r="Q414" s="8"/>
      <c r="R414" s="8"/>
      <c r="S414" s="8">
        <f>IF(ISBLANK(G414),1,0)</f>
        <v>0</v>
      </c>
      <c r="T414" s="8">
        <f>IF(ISBLANK(M414),1,0)</f>
        <v>0</v>
      </c>
      <c r="U414" s="8">
        <f>IF(ISBLANK(K414),1,0)</f>
        <v>0</v>
      </c>
      <c r="V414" s="8">
        <f>IF(ISBLANK(Q414),1,0)</f>
        <v>1</v>
      </c>
      <c r="W414" s="28">
        <f t="shared" si="6"/>
        <v>1</v>
      </c>
      <c r="X414" s="8"/>
      <c r="Y414" s="8"/>
    </row>
    <row r="415" spans="1:25" ht="16" x14ac:dyDescent="0.2">
      <c r="A415" s="8" t="s">
        <v>888</v>
      </c>
      <c r="B415" s="8" t="s">
        <v>28</v>
      </c>
      <c r="C415" s="8" t="s">
        <v>23</v>
      </c>
      <c r="D415" s="8" t="s">
        <v>29</v>
      </c>
      <c r="E415" s="8" t="s">
        <v>30</v>
      </c>
      <c r="F415" s="8" t="s">
        <v>889</v>
      </c>
      <c r="G415" s="8" t="s">
        <v>45</v>
      </c>
      <c r="H415" s="8" t="s">
        <v>45</v>
      </c>
      <c r="I415" s="8" t="s">
        <v>33</v>
      </c>
      <c r="J415" s="6">
        <v>28126</v>
      </c>
      <c r="K415" s="8" t="s">
        <v>57</v>
      </c>
      <c r="L415" s="8"/>
      <c r="M415" s="8" t="s">
        <v>146</v>
      </c>
      <c r="N415" s="8"/>
      <c r="O415" s="8" t="s">
        <v>45</v>
      </c>
      <c r="P415" s="8" t="s">
        <v>891</v>
      </c>
      <c r="Q415" s="8" t="s">
        <v>892</v>
      </c>
      <c r="R415" s="8" t="s">
        <v>70</v>
      </c>
      <c r="S415" s="8">
        <f>IF(ISBLANK(G415),1,0)</f>
        <v>0</v>
      </c>
      <c r="T415" s="8">
        <f>IF(ISBLANK(M415),1,0)</f>
        <v>0</v>
      </c>
      <c r="U415" s="8">
        <f>IF(ISBLANK(K415),1,0)</f>
        <v>0</v>
      </c>
      <c r="V415" s="8">
        <f>IF(ISBLANK(Q415),1,0)</f>
        <v>0</v>
      </c>
      <c r="W415" s="28">
        <f t="shared" si="6"/>
        <v>0</v>
      </c>
      <c r="X415" s="8"/>
      <c r="Y415" s="8"/>
    </row>
    <row r="416" spans="1:25" ht="16" hidden="1" x14ac:dyDescent="0.2">
      <c r="A416" s="8" t="s">
        <v>893</v>
      </c>
      <c r="B416" s="8" t="s">
        <v>22</v>
      </c>
      <c r="C416" s="8" t="s">
        <v>23</v>
      </c>
      <c r="D416" s="8" t="s">
        <v>24</v>
      </c>
      <c r="E416" s="8"/>
      <c r="F416" s="8"/>
      <c r="G416" s="8"/>
      <c r="H416" s="8"/>
      <c r="I416" s="8"/>
      <c r="J416" s="8"/>
      <c r="K416" s="8"/>
      <c r="L416" s="8"/>
      <c r="M416" s="8"/>
      <c r="N416" s="8"/>
      <c r="O416" s="8"/>
      <c r="P416" s="8"/>
      <c r="Q416" s="8"/>
      <c r="R416" s="8"/>
      <c r="S416" s="8">
        <f>IF(ISBLANK(G416),1,0)</f>
        <v>1</v>
      </c>
      <c r="T416" s="8">
        <f>IF(ISBLANK(M416),1,0)</f>
        <v>1</v>
      </c>
      <c r="U416" s="8">
        <f>IF(ISBLANK(K416),1,0)</f>
        <v>1</v>
      </c>
      <c r="V416" s="8">
        <f>IF(ISBLANK(Q416),1,0)</f>
        <v>1</v>
      </c>
      <c r="W416" s="28">
        <f t="shared" si="6"/>
        <v>4</v>
      </c>
      <c r="X416" s="8"/>
      <c r="Y416" s="8"/>
    </row>
    <row r="417" spans="1:25" ht="16" x14ac:dyDescent="0.2">
      <c r="A417" s="8" t="s">
        <v>894</v>
      </c>
      <c r="B417" s="8" t="s">
        <v>28</v>
      </c>
      <c r="C417" s="8" t="s">
        <v>23</v>
      </c>
      <c r="D417" s="8" t="s">
        <v>29</v>
      </c>
      <c r="E417" s="8" t="s">
        <v>30</v>
      </c>
      <c r="F417" s="8" t="s">
        <v>895</v>
      </c>
      <c r="G417" s="8" t="s">
        <v>45</v>
      </c>
      <c r="H417" s="8" t="s">
        <v>45</v>
      </c>
      <c r="I417" s="8" t="s">
        <v>33</v>
      </c>
      <c r="J417" s="8" t="s">
        <v>896</v>
      </c>
      <c r="K417" s="8" t="s">
        <v>57</v>
      </c>
      <c r="L417" s="8"/>
      <c r="M417" s="8" t="s">
        <v>48</v>
      </c>
      <c r="N417" s="7" t="s">
        <v>164</v>
      </c>
      <c r="O417" s="8" t="s">
        <v>45</v>
      </c>
      <c r="P417" s="8" t="s">
        <v>897</v>
      </c>
      <c r="Q417" s="8" t="s">
        <v>898</v>
      </c>
      <c r="R417" s="8" t="s">
        <v>70</v>
      </c>
      <c r="S417" s="8">
        <f>IF(ISBLANK(G417),1,0)</f>
        <v>0</v>
      </c>
      <c r="T417" s="8">
        <f>IF(ISBLANK(M417),1,0)</f>
        <v>0</v>
      </c>
      <c r="U417" s="8">
        <f>IF(ISBLANK(K417),1,0)</f>
        <v>0</v>
      </c>
      <c r="V417" s="8">
        <f>IF(ISBLANK(Q417),1,0)</f>
        <v>0</v>
      </c>
      <c r="W417" s="28">
        <f t="shared" si="6"/>
        <v>0</v>
      </c>
      <c r="X417" s="8"/>
      <c r="Y417" s="8"/>
    </row>
    <row r="418" spans="1:25" ht="16" hidden="1" x14ac:dyDescent="0.2">
      <c r="A418" s="8" t="s">
        <v>899</v>
      </c>
      <c r="B418" s="8" t="s">
        <v>28</v>
      </c>
      <c r="C418" s="8" t="s">
        <v>23</v>
      </c>
      <c r="D418" s="8" t="s">
        <v>29</v>
      </c>
      <c r="E418" s="8"/>
      <c r="F418" s="8"/>
      <c r="G418" s="8"/>
      <c r="H418" s="8"/>
      <c r="I418" s="8"/>
      <c r="J418" s="8"/>
      <c r="K418" s="8"/>
      <c r="L418" s="8"/>
      <c r="M418" s="8"/>
      <c r="N418" s="8"/>
      <c r="O418" s="8"/>
      <c r="P418" s="8"/>
      <c r="Q418" s="8"/>
      <c r="R418" s="8"/>
      <c r="S418" s="8">
        <f>IF(ISBLANK(G418),1,0)</f>
        <v>1</v>
      </c>
      <c r="T418" s="8">
        <f>IF(ISBLANK(M418),1,0)</f>
        <v>1</v>
      </c>
      <c r="U418" s="8">
        <f>IF(ISBLANK(K418),1,0)</f>
        <v>1</v>
      </c>
      <c r="V418" s="8">
        <f>IF(ISBLANK(Q418),1,0)</f>
        <v>1</v>
      </c>
      <c r="W418" s="28">
        <f t="shared" si="6"/>
        <v>4</v>
      </c>
      <c r="X418" s="8"/>
      <c r="Y418" s="8"/>
    </row>
    <row r="419" spans="1:25" ht="16" hidden="1" x14ac:dyDescent="0.2">
      <c r="A419" s="8" t="s">
        <v>900</v>
      </c>
      <c r="B419" s="8" t="s">
        <v>28</v>
      </c>
      <c r="C419" s="8" t="s">
        <v>23</v>
      </c>
      <c r="D419" s="8" t="s">
        <v>29</v>
      </c>
      <c r="E419" s="8"/>
      <c r="F419" s="8"/>
      <c r="G419" s="8"/>
      <c r="H419" s="8"/>
      <c r="I419" s="8"/>
      <c r="J419" s="8"/>
      <c r="K419" s="8"/>
      <c r="L419" s="8"/>
      <c r="M419" s="8"/>
      <c r="N419" s="8"/>
      <c r="O419" s="8"/>
      <c r="P419" s="8"/>
      <c r="Q419" s="8"/>
      <c r="R419" s="8"/>
      <c r="S419" s="8">
        <f>IF(ISBLANK(G419),1,0)</f>
        <v>1</v>
      </c>
      <c r="T419" s="8">
        <f>IF(ISBLANK(M419),1,0)</f>
        <v>1</v>
      </c>
      <c r="U419" s="8">
        <f>IF(ISBLANK(K419),1,0)</f>
        <v>1</v>
      </c>
      <c r="V419" s="8">
        <f>IF(ISBLANK(Q419),1,0)</f>
        <v>1</v>
      </c>
      <c r="W419" s="28">
        <f t="shared" si="6"/>
        <v>4</v>
      </c>
      <c r="X419" s="8"/>
      <c r="Y419" s="8"/>
    </row>
    <row r="420" spans="1:25" ht="16" hidden="1" x14ac:dyDescent="0.2">
      <c r="A420" s="8" t="s">
        <v>901</v>
      </c>
      <c r="B420" s="8" t="s">
        <v>22</v>
      </c>
      <c r="C420" s="8" t="s">
        <v>23</v>
      </c>
      <c r="D420" s="8" t="s">
        <v>24</v>
      </c>
      <c r="E420" s="8"/>
      <c r="F420" s="8"/>
      <c r="G420" s="8"/>
      <c r="H420" s="8"/>
      <c r="I420" s="8"/>
      <c r="J420" s="8"/>
      <c r="K420" s="8"/>
      <c r="L420" s="8"/>
      <c r="M420" s="8"/>
      <c r="N420" s="8"/>
      <c r="O420" s="8"/>
      <c r="P420" s="8"/>
      <c r="Q420" s="8"/>
      <c r="R420" s="8"/>
      <c r="S420" s="8">
        <f>IF(ISBLANK(G420),1,0)</f>
        <v>1</v>
      </c>
      <c r="T420" s="8">
        <f>IF(ISBLANK(M420),1,0)</f>
        <v>1</v>
      </c>
      <c r="U420" s="8">
        <f>IF(ISBLANK(K420),1,0)</f>
        <v>1</v>
      </c>
      <c r="V420" s="8">
        <f>IF(ISBLANK(Q420),1,0)</f>
        <v>1</v>
      </c>
      <c r="W420" s="28">
        <f t="shared" si="6"/>
        <v>4</v>
      </c>
      <c r="X420" s="8"/>
      <c r="Y420" s="8"/>
    </row>
    <row r="421" spans="1:25" ht="16" hidden="1" x14ac:dyDescent="0.2">
      <c r="A421" s="8" t="s">
        <v>902</v>
      </c>
      <c r="B421" s="8" t="s">
        <v>28</v>
      </c>
      <c r="C421" s="8" t="s">
        <v>23</v>
      </c>
      <c r="D421" s="8" t="s">
        <v>29</v>
      </c>
      <c r="E421" s="8"/>
      <c r="F421" s="8"/>
      <c r="G421" s="8"/>
      <c r="H421" s="8"/>
      <c r="I421" s="8"/>
      <c r="J421" s="8"/>
      <c r="K421" s="8"/>
      <c r="L421" s="8"/>
      <c r="M421" s="8"/>
      <c r="N421" s="8"/>
      <c r="O421" s="8"/>
      <c r="P421" s="8"/>
      <c r="Q421" s="8"/>
      <c r="R421" s="8"/>
      <c r="S421" s="8">
        <f>IF(ISBLANK(G421),1,0)</f>
        <v>1</v>
      </c>
      <c r="T421" s="8">
        <f>IF(ISBLANK(M421),1,0)</f>
        <v>1</v>
      </c>
      <c r="U421" s="8">
        <f>IF(ISBLANK(K421),1,0)</f>
        <v>1</v>
      </c>
      <c r="V421" s="8">
        <f>IF(ISBLANK(Q421),1,0)</f>
        <v>1</v>
      </c>
      <c r="W421" s="28">
        <f t="shared" si="6"/>
        <v>4</v>
      </c>
      <c r="X421" s="8"/>
      <c r="Y421" s="8"/>
    </row>
    <row r="422" spans="1:25" ht="16" hidden="1" x14ac:dyDescent="0.2">
      <c r="A422" s="8" t="s">
        <v>903</v>
      </c>
      <c r="B422" s="8" t="s">
        <v>22</v>
      </c>
      <c r="C422" s="8" t="s">
        <v>23</v>
      </c>
      <c r="D422" s="8" t="s">
        <v>24</v>
      </c>
      <c r="E422" s="8"/>
      <c r="F422" s="8"/>
      <c r="G422" s="8"/>
      <c r="H422" s="8"/>
      <c r="I422" s="8"/>
      <c r="J422" s="8"/>
      <c r="K422" s="8"/>
      <c r="L422" s="8"/>
      <c r="M422" s="8"/>
      <c r="N422" s="8"/>
      <c r="O422" s="8"/>
      <c r="P422" s="8"/>
      <c r="Q422" s="8"/>
      <c r="R422" s="8"/>
      <c r="S422" s="8">
        <f>IF(ISBLANK(G422),1,0)</f>
        <v>1</v>
      </c>
      <c r="T422" s="8">
        <f>IF(ISBLANK(M422),1,0)</f>
        <v>1</v>
      </c>
      <c r="U422" s="8">
        <f>IF(ISBLANK(K422),1,0)</f>
        <v>1</v>
      </c>
      <c r="V422" s="8">
        <f>IF(ISBLANK(Q422),1,0)</f>
        <v>1</v>
      </c>
      <c r="W422" s="28">
        <f t="shared" si="6"/>
        <v>4</v>
      </c>
      <c r="X422" s="8"/>
      <c r="Y422" s="8"/>
    </row>
    <row r="423" spans="1:25" ht="16" hidden="1" x14ac:dyDescent="0.2">
      <c r="A423" s="8" t="s">
        <v>904</v>
      </c>
      <c r="B423" s="8" t="s">
        <v>22</v>
      </c>
      <c r="C423" s="8" t="s">
        <v>23</v>
      </c>
      <c r="D423" s="8" t="s">
        <v>24</v>
      </c>
      <c r="E423" s="8"/>
      <c r="F423" s="8"/>
      <c r="G423" s="8"/>
      <c r="H423" s="8"/>
      <c r="I423" s="8"/>
      <c r="J423" s="8"/>
      <c r="K423" s="8"/>
      <c r="L423" s="8"/>
      <c r="M423" s="8"/>
      <c r="N423" s="8"/>
      <c r="O423" s="8"/>
      <c r="P423" s="8"/>
      <c r="Q423" s="8"/>
      <c r="R423" s="8"/>
      <c r="S423" s="8">
        <f>IF(ISBLANK(G423),1,0)</f>
        <v>1</v>
      </c>
      <c r="T423" s="8">
        <f>IF(ISBLANK(M423),1,0)</f>
        <v>1</v>
      </c>
      <c r="U423" s="8">
        <f>IF(ISBLANK(K423),1,0)</f>
        <v>1</v>
      </c>
      <c r="V423" s="8">
        <f>IF(ISBLANK(Q423),1,0)</f>
        <v>1</v>
      </c>
      <c r="W423" s="28">
        <f t="shared" si="6"/>
        <v>4</v>
      </c>
      <c r="X423" s="8"/>
      <c r="Y423" s="8"/>
    </row>
    <row r="424" spans="1:25" ht="16" hidden="1" x14ac:dyDescent="0.2">
      <c r="A424" s="8" t="s">
        <v>905</v>
      </c>
      <c r="B424" s="8" t="s">
        <v>97</v>
      </c>
      <c r="C424" s="8" t="s">
        <v>23</v>
      </c>
      <c r="D424" s="8" t="s">
        <v>24</v>
      </c>
      <c r="E424" s="8"/>
      <c r="F424" s="8"/>
      <c r="G424" s="8"/>
      <c r="H424" s="8"/>
      <c r="I424" s="8"/>
      <c r="J424" s="8"/>
      <c r="K424" s="8"/>
      <c r="L424" s="8"/>
      <c r="M424" s="8"/>
      <c r="N424" s="8"/>
      <c r="O424" s="8"/>
      <c r="P424" s="8"/>
      <c r="Q424" s="8"/>
      <c r="R424" s="8"/>
      <c r="S424" s="8">
        <f>IF(ISBLANK(G424),1,0)</f>
        <v>1</v>
      </c>
      <c r="T424" s="8">
        <f>IF(ISBLANK(M424),1,0)</f>
        <v>1</v>
      </c>
      <c r="U424" s="8">
        <f>IF(ISBLANK(K424),1,0)</f>
        <v>1</v>
      </c>
      <c r="V424" s="8">
        <f>IF(ISBLANK(Q424),1,0)</f>
        <v>1</v>
      </c>
      <c r="W424" s="28">
        <f t="shared" si="6"/>
        <v>4</v>
      </c>
      <c r="X424" s="8"/>
      <c r="Y424" s="8"/>
    </row>
    <row r="425" spans="1:25" ht="16" hidden="1" x14ac:dyDescent="0.2">
      <c r="A425" s="8" t="s">
        <v>906</v>
      </c>
      <c r="B425" s="8" t="s">
        <v>28</v>
      </c>
      <c r="C425" s="8" t="s">
        <v>23</v>
      </c>
      <c r="D425" s="8" t="s">
        <v>29</v>
      </c>
      <c r="E425" s="8"/>
      <c r="F425" s="8"/>
      <c r="G425" s="8"/>
      <c r="H425" s="8"/>
      <c r="I425" s="8"/>
      <c r="J425" s="8"/>
      <c r="K425" s="8"/>
      <c r="L425" s="8"/>
      <c r="M425" s="8"/>
      <c r="N425" s="8"/>
      <c r="O425" s="8"/>
      <c r="P425" s="8"/>
      <c r="Q425" s="8"/>
      <c r="R425" s="8"/>
      <c r="S425" s="8">
        <f>IF(ISBLANK(G425),1,0)</f>
        <v>1</v>
      </c>
      <c r="T425" s="8">
        <f>IF(ISBLANK(M425),1,0)</f>
        <v>1</v>
      </c>
      <c r="U425" s="8">
        <f>IF(ISBLANK(K425),1,0)</f>
        <v>1</v>
      </c>
      <c r="V425" s="8">
        <f>IF(ISBLANK(Q425),1,0)</f>
        <v>1</v>
      </c>
      <c r="W425" s="28">
        <f t="shared" si="6"/>
        <v>4</v>
      </c>
      <c r="X425" s="8"/>
      <c r="Y425" s="8"/>
    </row>
    <row r="426" spans="1:25" ht="16" x14ac:dyDescent="0.2">
      <c r="A426" s="8" t="s">
        <v>907</v>
      </c>
      <c r="B426" s="8" t="s">
        <v>28</v>
      </c>
      <c r="C426" s="8" t="s">
        <v>23</v>
      </c>
      <c r="D426" s="8" t="s">
        <v>29</v>
      </c>
      <c r="E426" s="8" t="s">
        <v>54</v>
      </c>
      <c r="F426" s="8" t="s">
        <v>908</v>
      </c>
      <c r="G426" s="8" t="s">
        <v>330</v>
      </c>
      <c r="H426" s="8" t="s">
        <v>330</v>
      </c>
      <c r="I426" s="8" t="s">
        <v>33</v>
      </c>
      <c r="J426" s="8" t="s">
        <v>909</v>
      </c>
      <c r="K426" s="8" t="s">
        <v>57</v>
      </c>
      <c r="L426" s="8"/>
      <c r="M426" s="8" t="s">
        <v>108</v>
      </c>
      <c r="N426" s="8" t="s">
        <v>36</v>
      </c>
      <c r="O426" s="8" t="s">
        <v>330</v>
      </c>
      <c r="P426" s="8" t="s">
        <v>910</v>
      </c>
      <c r="Q426" s="8" t="s">
        <v>911</v>
      </c>
      <c r="R426" s="8" t="s">
        <v>39</v>
      </c>
      <c r="S426" s="8">
        <f>IF(ISBLANK(G426),1,0)</f>
        <v>0</v>
      </c>
      <c r="T426" s="8">
        <f>IF(ISBLANK(M426),1,0)</f>
        <v>0</v>
      </c>
      <c r="U426" s="8">
        <f>IF(ISBLANK(K426),1,0)</f>
        <v>0</v>
      </c>
      <c r="V426" s="8">
        <f>IF(ISBLANK(Q426),1,0)</f>
        <v>0</v>
      </c>
      <c r="W426" s="28">
        <f t="shared" si="6"/>
        <v>0</v>
      </c>
      <c r="X426" s="8"/>
      <c r="Y426" s="8"/>
    </row>
    <row r="427" spans="1:25" ht="16" hidden="1" x14ac:dyDescent="0.2">
      <c r="A427" s="8" t="s">
        <v>912</v>
      </c>
      <c r="B427" s="8" t="s">
        <v>28</v>
      </c>
      <c r="C427" s="8" t="s">
        <v>23</v>
      </c>
      <c r="D427" s="8" t="s">
        <v>29</v>
      </c>
      <c r="E427" s="8"/>
      <c r="F427" s="8"/>
      <c r="G427" s="8"/>
      <c r="H427" s="8"/>
      <c r="I427" s="8"/>
      <c r="J427" s="8"/>
      <c r="K427" s="8"/>
      <c r="L427" s="8"/>
      <c r="M427" s="8"/>
      <c r="N427" s="8"/>
      <c r="O427" s="8"/>
      <c r="P427" s="8"/>
      <c r="Q427" s="8"/>
      <c r="R427" s="8"/>
      <c r="S427" s="8">
        <f>IF(ISBLANK(G427),1,0)</f>
        <v>1</v>
      </c>
      <c r="T427" s="8">
        <f>IF(ISBLANK(M427),1,0)</f>
        <v>1</v>
      </c>
      <c r="U427" s="8">
        <f>IF(ISBLANK(K427),1,0)</f>
        <v>1</v>
      </c>
      <c r="V427" s="8">
        <f>IF(ISBLANK(Q427),1,0)</f>
        <v>1</v>
      </c>
      <c r="W427" s="28">
        <f t="shared" si="6"/>
        <v>4</v>
      </c>
      <c r="X427" s="8"/>
      <c r="Y427" s="8"/>
    </row>
    <row r="428" spans="1:25" ht="16" hidden="1" x14ac:dyDescent="0.2">
      <c r="A428" s="8" t="s">
        <v>913</v>
      </c>
      <c r="B428" s="8" t="s">
        <v>28</v>
      </c>
      <c r="C428" s="8" t="s">
        <v>23</v>
      </c>
      <c r="D428" s="8" t="s">
        <v>29</v>
      </c>
      <c r="E428" s="8"/>
      <c r="F428" s="8"/>
      <c r="G428" s="8"/>
      <c r="H428" s="8"/>
      <c r="I428" s="8"/>
      <c r="J428" s="8"/>
      <c r="K428" s="8"/>
      <c r="L428" s="8"/>
      <c r="M428" s="8"/>
      <c r="N428" s="8"/>
      <c r="O428" s="8" t="s">
        <v>45</v>
      </c>
      <c r="P428" s="8" t="s">
        <v>914</v>
      </c>
      <c r="Q428" s="8" t="s">
        <v>915</v>
      </c>
      <c r="R428" s="8" t="s">
        <v>70</v>
      </c>
      <c r="S428" s="8">
        <f>IF(ISBLANK(G428),1,0)</f>
        <v>1</v>
      </c>
      <c r="T428" s="8">
        <f>IF(ISBLANK(M428),1,0)</f>
        <v>1</v>
      </c>
      <c r="U428" s="8">
        <f>IF(ISBLANK(K428),1,0)</f>
        <v>1</v>
      </c>
      <c r="V428" s="8">
        <f>IF(ISBLANK(Q428),1,0)</f>
        <v>0</v>
      </c>
      <c r="W428" s="28">
        <f t="shared" si="6"/>
        <v>3</v>
      </c>
      <c r="X428" s="8"/>
      <c r="Y428" s="8"/>
    </row>
    <row r="429" spans="1:25" ht="16" hidden="1" x14ac:dyDescent="0.2">
      <c r="A429" s="8" t="s">
        <v>916</v>
      </c>
      <c r="B429" s="8" t="s">
        <v>28</v>
      </c>
      <c r="C429" s="8" t="s">
        <v>23</v>
      </c>
      <c r="D429" s="8" t="s">
        <v>29</v>
      </c>
      <c r="E429" s="8"/>
      <c r="F429" s="8"/>
      <c r="G429" s="8"/>
      <c r="H429" s="8"/>
      <c r="I429" s="8"/>
      <c r="J429" s="8"/>
      <c r="K429" s="8"/>
      <c r="L429" s="8"/>
      <c r="M429" s="8"/>
      <c r="N429" s="8"/>
      <c r="O429" s="8"/>
      <c r="P429" s="8"/>
      <c r="Q429" s="8"/>
      <c r="R429" s="8"/>
      <c r="S429" s="8">
        <f>IF(ISBLANK(G429),1,0)</f>
        <v>1</v>
      </c>
      <c r="T429" s="8">
        <f>IF(ISBLANK(M429),1,0)</f>
        <v>1</v>
      </c>
      <c r="U429" s="8">
        <f>IF(ISBLANK(K429),1,0)</f>
        <v>1</v>
      </c>
      <c r="V429" s="8">
        <f>IF(ISBLANK(Q429),1,0)</f>
        <v>1</v>
      </c>
      <c r="W429" s="28">
        <f t="shared" si="6"/>
        <v>4</v>
      </c>
      <c r="X429" s="8"/>
      <c r="Y429" s="8"/>
    </row>
    <row r="430" spans="1:25" ht="16" x14ac:dyDescent="0.2">
      <c r="A430" s="8" t="s">
        <v>917</v>
      </c>
      <c r="B430" s="8" t="s">
        <v>63</v>
      </c>
      <c r="C430" s="8" t="s">
        <v>23</v>
      </c>
      <c r="D430" s="8" t="s">
        <v>29</v>
      </c>
      <c r="E430" s="8" t="s">
        <v>54</v>
      </c>
      <c r="F430" s="8" t="s">
        <v>918</v>
      </c>
      <c r="G430" s="8" t="s">
        <v>206</v>
      </c>
      <c r="H430" s="8" t="s">
        <v>206</v>
      </c>
      <c r="I430" s="8" t="s">
        <v>33</v>
      </c>
      <c r="J430" s="8" t="s">
        <v>919</v>
      </c>
      <c r="K430" s="8" t="s">
        <v>145</v>
      </c>
      <c r="L430" s="8"/>
      <c r="M430" s="8" t="s">
        <v>108</v>
      </c>
      <c r="N430" s="7" t="s">
        <v>164</v>
      </c>
      <c r="O430" s="8" t="s">
        <v>206</v>
      </c>
      <c r="P430" s="8" t="s">
        <v>920</v>
      </c>
      <c r="Q430" s="8" t="s">
        <v>921</v>
      </c>
      <c r="R430" s="8" t="s">
        <v>39</v>
      </c>
      <c r="S430" s="8">
        <f>IF(ISBLANK(G430),1,0)</f>
        <v>0</v>
      </c>
      <c r="T430" s="8">
        <f>IF(ISBLANK(M430),1,0)</f>
        <v>0</v>
      </c>
      <c r="U430" s="8">
        <f>IF(ISBLANK(K430),1,0)</f>
        <v>0</v>
      </c>
      <c r="V430" s="8">
        <f>IF(ISBLANK(Q430),1,0)</f>
        <v>0</v>
      </c>
      <c r="W430" s="28">
        <f t="shared" si="6"/>
        <v>0</v>
      </c>
      <c r="X430" s="8"/>
      <c r="Y430" s="8"/>
    </row>
    <row r="431" spans="1:25" ht="16" hidden="1" x14ac:dyDescent="0.2">
      <c r="A431" s="8" t="s">
        <v>922</v>
      </c>
      <c r="B431" s="8" t="s">
        <v>22</v>
      </c>
      <c r="C431" s="8" t="s">
        <v>23</v>
      </c>
      <c r="D431" s="8" t="s">
        <v>24</v>
      </c>
      <c r="E431" s="8"/>
      <c r="F431" s="8"/>
      <c r="G431" s="8"/>
      <c r="H431" s="8"/>
      <c r="I431" s="8"/>
      <c r="J431" s="8"/>
      <c r="K431" s="8"/>
      <c r="L431" s="8"/>
      <c r="M431" s="8"/>
      <c r="N431" s="8"/>
      <c r="O431" s="8"/>
      <c r="P431" s="8"/>
      <c r="Q431" s="8"/>
      <c r="R431" s="8"/>
      <c r="S431" s="8">
        <f>IF(ISBLANK(G431),1,0)</f>
        <v>1</v>
      </c>
      <c r="T431" s="8">
        <f>IF(ISBLANK(M431),1,0)</f>
        <v>1</v>
      </c>
      <c r="U431" s="8">
        <f>IF(ISBLANK(K431),1,0)</f>
        <v>1</v>
      </c>
      <c r="V431" s="8">
        <f>IF(ISBLANK(Q431),1,0)</f>
        <v>1</v>
      </c>
      <c r="W431" s="28">
        <f t="shared" si="6"/>
        <v>4</v>
      </c>
      <c r="X431" s="8"/>
      <c r="Y431" s="8"/>
    </row>
    <row r="432" spans="1:25" ht="16" x14ac:dyDescent="0.2">
      <c r="A432" s="8" t="s">
        <v>923</v>
      </c>
      <c r="B432" s="8" t="s">
        <v>28</v>
      </c>
      <c r="C432" s="8" t="s">
        <v>23</v>
      </c>
      <c r="D432" s="8" t="s">
        <v>29</v>
      </c>
      <c r="E432" s="8" t="s">
        <v>30</v>
      </c>
      <c r="F432" s="8" t="s">
        <v>118</v>
      </c>
      <c r="G432" s="8" t="s">
        <v>119</v>
      </c>
      <c r="H432" s="8" t="s">
        <v>119</v>
      </c>
      <c r="I432" s="8" t="s">
        <v>33</v>
      </c>
      <c r="J432" s="6">
        <v>36134</v>
      </c>
      <c r="K432" s="8" t="s">
        <v>57</v>
      </c>
      <c r="L432" s="8"/>
      <c r="M432" s="8" t="s">
        <v>87</v>
      </c>
      <c r="N432" s="8" t="s">
        <v>36</v>
      </c>
      <c r="O432" s="8" t="s">
        <v>119</v>
      </c>
      <c r="P432" s="8" t="s">
        <v>118</v>
      </c>
      <c r="Q432" s="8" t="s">
        <v>924</v>
      </c>
      <c r="R432" s="8" t="s">
        <v>70</v>
      </c>
      <c r="S432" s="8">
        <f>IF(ISBLANK(G432),1,0)</f>
        <v>0</v>
      </c>
      <c r="T432" s="8">
        <f>IF(ISBLANK(M432),1,0)</f>
        <v>0</v>
      </c>
      <c r="U432" s="8">
        <f>IF(ISBLANK(K432),1,0)</f>
        <v>0</v>
      </c>
      <c r="V432" s="8">
        <f>IF(ISBLANK(Q432),1,0)</f>
        <v>0</v>
      </c>
      <c r="W432" s="28">
        <f t="shared" si="6"/>
        <v>0</v>
      </c>
      <c r="X432" s="8"/>
      <c r="Y432" s="8"/>
    </row>
    <row r="433" spans="1:25" ht="16" hidden="1" x14ac:dyDescent="0.2">
      <c r="A433" s="8" t="s">
        <v>925</v>
      </c>
      <c r="B433" s="8" t="s">
        <v>97</v>
      </c>
      <c r="C433" s="8" t="s">
        <v>23</v>
      </c>
      <c r="D433" s="8" t="s">
        <v>24</v>
      </c>
      <c r="E433" s="8"/>
      <c r="F433" s="8"/>
      <c r="G433" s="8"/>
      <c r="H433" s="8"/>
      <c r="I433" s="8"/>
      <c r="J433" s="8"/>
      <c r="K433" s="8"/>
      <c r="L433" s="8"/>
      <c r="M433" s="8"/>
      <c r="N433" s="8"/>
      <c r="O433" s="8"/>
      <c r="P433" s="8"/>
      <c r="Q433" s="8"/>
      <c r="R433" s="8"/>
      <c r="S433" s="8">
        <f>IF(ISBLANK(G433),1,0)</f>
        <v>1</v>
      </c>
      <c r="T433" s="8">
        <f>IF(ISBLANK(M433),1,0)</f>
        <v>1</v>
      </c>
      <c r="U433" s="8">
        <f>IF(ISBLANK(K433),1,0)</f>
        <v>1</v>
      </c>
      <c r="V433" s="8">
        <f>IF(ISBLANK(Q433),1,0)</f>
        <v>1</v>
      </c>
      <c r="W433" s="28">
        <f t="shared" si="6"/>
        <v>4</v>
      </c>
      <c r="X433" s="8"/>
      <c r="Y433" s="8"/>
    </row>
    <row r="434" spans="1:25" ht="16" hidden="1" x14ac:dyDescent="0.2">
      <c r="A434" s="8" t="s">
        <v>926</v>
      </c>
      <c r="B434" s="8" t="s">
        <v>22</v>
      </c>
      <c r="C434" s="8" t="s">
        <v>23</v>
      </c>
      <c r="D434" s="8" t="s">
        <v>24</v>
      </c>
      <c r="E434" s="8"/>
      <c r="F434" s="8"/>
      <c r="G434" s="8"/>
      <c r="H434" s="8"/>
      <c r="I434" s="8"/>
      <c r="J434" s="8"/>
      <c r="K434" s="8"/>
      <c r="L434" s="8"/>
      <c r="M434" s="8"/>
      <c r="N434" s="8"/>
      <c r="O434" s="8"/>
      <c r="P434" s="8"/>
      <c r="Q434" s="8"/>
      <c r="R434" s="8"/>
      <c r="S434" s="8">
        <f>IF(ISBLANK(G434),1,0)</f>
        <v>1</v>
      </c>
      <c r="T434" s="8">
        <f>IF(ISBLANK(M434),1,0)</f>
        <v>1</v>
      </c>
      <c r="U434" s="8">
        <f>IF(ISBLANK(K434),1,0)</f>
        <v>1</v>
      </c>
      <c r="V434" s="8">
        <f>IF(ISBLANK(Q434),1,0)</f>
        <v>1</v>
      </c>
      <c r="W434" s="28">
        <f t="shared" si="6"/>
        <v>4</v>
      </c>
      <c r="X434" s="8"/>
      <c r="Y434" s="8"/>
    </row>
    <row r="435" spans="1:25" ht="16" hidden="1" x14ac:dyDescent="0.2">
      <c r="A435" s="8" t="s">
        <v>927</v>
      </c>
      <c r="B435" s="8" t="s">
        <v>22</v>
      </c>
      <c r="C435" s="8" t="s">
        <v>23</v>
      </c>
      <c r="D435" s="8" t="s">
        <v>24</v>
      </c>
      <c r="E435" s="8"/>
      <c r="F435" s="8"/>
      <c r="G435" s="8"/>
      <c r="H435" s="8"/>
      <c r="I435" s="8"/>
      <c r="J435" s="8"/>
      <c r="K435" s="8"/>
      <c r="L435" s="8"/>
      <c r="M435" s="8"/>
      <c r="N435" s="8"/>
      <c r="O435" s="8"/>
      <c r="P435" s="8"/>
      <c r="Q435" s="8"/>
      <c r="R435" s="8"/>
      <c r="S435" s="8">
        <f>IF(ISBLANK(G435),1,0)</f>
        <v>1</v>
      </c>
      <c r="T435" s="8">
        <f>IF(ISBLANK(M435),1,0)</f>
        <v>1</v>
      </c>
      <c r="U435" s="8">
        <f>IF(ISBLANK(K435),1,0)</f>
        <v>1</v>
      </c>
      <c r="V435" s="8">
        <f>IF(ISBLANK(Q435),1,0)</f>
        <v>1</v>
      </c>
      <c r="W435" s="28">
        <f t="shared" si="6"/>
        <v>4</v>
      </c>
      <c r="X435" s="8"/>
      <c r="Y435" s="8"/>
    </row>
    <row r="436" spans="1:25" ht="16" hidden="1" x14ac:dyDescent="0.2">
      <c r="A436" s="8" t="s">
        <v>928</v>
      </c>
      <c r="B436" s="8" t="s">
        <v>28</v>
      </c>
      <c r="C436" s="8" t="s">
        <v>23</v>
      </c>
      <c r="D436" s="8" t="s">
        <v>29</v>
      </c>
      <c r="E436" s="8"/>
      <c r="F436" s="8"/>
      <c r="G436" s="8"/>
      <c r="H436" s="8"/>
      <c r="I436" s="8"/>
      <c r="J436" s="8"/>
      <c r="K436" s="8"/>
      <c r="L436" s="8"/>
      <c r="M436" s="8"/>
      <c r="N436" s="8"/>
      <c r="O436" s="8"/>
      <c r="P436" s="8"/>
      <c r="Q436" s="8"/>
      <c r="R436" s="8"/>
      <c r="S436" s="8">
        <f>IF(ISBLANK(G436),1,0)</f>
        <v>1</v>
      </c>
      <c r="T436" s="8">
        <f>IF(ISBLANK(M436),1,0)</f>
        <v>1</v>
      </c>
      <c r="U436" s="8">
        <f>IF(ISBLANK(K436),1,0)</f>
        <v>1</v>
      </c>
      <c r="V436" s="8">
        <f>IF(ISBLANK(Q436),1,0)</f>
        <v>1</v>
      </c>
      <c r="W436" s="28">
        <f t="shared" si="6"/>
        <v>4</v>
      </c>
      <c r="X436" s="8"/>
      <c r="Y436" s="8"/>
    </row>
    <row r="437" spans="1:25" ht="16" hidden="1" x14ac:dyDescent="0.2">
      <c r="A437" s="8" t="s">
        <v>929</v>
      </c>
      <c r="B437" s="8" t="s">
        <v>97</v>
      </c>
      <c r="C437" s="8" t="s">
        <v>23</v>
      </c>
      <c r="D437" s="8" t="s">
        <v>24</v>
      </c>
      <c r="E437" s="8"/>
      <c r="F437" s="8"/>
      <c r="G437" s="8"/>
      <c r="H437" s="8"/>
      <c r="I437" s="8"/>
      <c r="J437" s="8"/>
      <c r="K437" s="8"/>
      <c r="L437" s="8"/>
      <c r="M437" s="8"/>
      <c r="N437" s="8"/>
      <c r="O437" s="8"/>
      <c r="P437" s="8"/>
      <c r="Q437" s="8"/>
      <c r="R437" s="8"/>
      <c r="S437" s="8">
        <f>IF(ISBLANK(G437),1,0)</f>
        <v>1</v>
      </c>
      <c r="T437" s="8">
        <f>IF(ISBLANK(M437),1,0)</f>
        <v>1</v>
      </c>
      <c r="U437" s="8">
        <f>IF(ISBLANK(K437),1,0)</f>
        <v>1</v>
      </c>
      <c r="V437" s="8">
        <f>IF(ISBLANK(Q437),1,0)</f>
        <v>1</v>
      </c>
      <c r="W437" s="28">
        <f t="shared" si="6"/>
        <v>4</v>
      </c>
      <c r="X437" s="8"/>
      <c r="Y437" s="8"/>
    </row>
    <row r="438" spans="1:25" ht="16" hidden="1" x14ac:dyDescent="0.2">
      <c r="A438" s="8" t="s">
        <v>930</v>
      </c>
      <c r="B438" s="8" t="s">
        <v>22</v>
      </c>
      <c r="C438" s="8" t="s">
        <v>23</v>
      </c>
      <c r="D438" s="8" t="s">
        <v>24</v>
      </c>
      <c r="E438" s="8"/>
      <c r="F438" s="8"/>
      <c r="G438" s="8"/>
      <c r="H438" s="8"/>
      <c r="I438" s="8"/>
      <c r="J438" s="8"/>
      <c r="K438" s="8"/>
      <c r="L438" s="8"/>
      <c r="M438" s="8"/>
      <c r="N438" s="8"/>
      <c r="O438" s="8"/>
      <c r="P438" s="8"/>
      <c r="Q438" s="8"/>
      <c r="R438" s="8"/>
      <c r="S438" s="8">
        <f>IF(ISBLANK(G438),1,0)</f>
        <v>1</v>
      </c>
      <c r="T438" s="8">
        <f>IF(ISBLANK(M438),1,0)</f>
        <v>1</v>
      </c>
      <c r="U438" s="8">
        <f>IF(ISBLANK(K438),1,0)</f>
        <v>1</v>
      </c>
      <c r="V438" s="8">
        <f>IF(ISBLANK(Q438),1,0)</f>
        <v>1</v>
      </c>
      <c r="W438" s="28">
        <f t="shared" si="6"/>
        <v>4</v>
      </c>
      <c r="X438" s="8"/>
      <c r="Y438" s="8"/>
    </row>
    <row r="439" spans="1:25" ht="16" hidden="1" x14ac:dyDescent="0.2">
      <c r="A439" s="8" t="s">
        <v>931</v>
      </c>
      <c r="B439" s="8" t="s">
        <v>28</v>
      </c>
      <c r="C439" s="8" t="s">
        <v>23</v>
      </c>
      <c r="D439" s="8" t="s">
        <v>29</v>
      </c>
      <c r="E439" s="8"/>
      <c r="F439" s="8"/>
      <c r="G439" s="8"/>
      <c r="H439" s="8"/>
      <c r="I439" s="8"/>
      <c r="J439" s="8"/>
      <c r="K439" s="8"/>
      <c r="L439" s="8"/>
      <c r="M439" s="8"/>
      <c r="N439" s="8"/>
      <c r="O439" s="8"/>
      <c r="P439" s="8"/>
      <c r="Q439" s="8"/>
      <c r="R439" s="8"/>
      <c r="S439" s="8">
        <f>IF(ISBLANK(G439),1,0)</f>
        <v>1</v>
      </c>
      <c r="T439" s="8">
        <f>IF(ISBLANK(M439),1,0)</f>
        <v>1</v>
      </c>
      <c r="U439" s="8">
        <f>IF(ISBLANK(K439),1,0)</f>
        <v>1</v>
      </c>
      <c r="V439" s="8">
        <f>IF(ISBLANK(Q439),1,0)</f>
        <v>1</v>
      </c>
      <c r="W439" s="28">
        <f t="shared" si="6"/>
        <v>4</v>
      </c>
      <c r="X439" s="8"/>
      <c r="Y439" s="8"/>
    </row>
    <row r="440" spans="1:25" ht="16" x14ac:dyDescent="0.2">
      <c r="A440" s="8" t="s">
        <v>932</v>
      </c>
      <c r="B440" s="8" t="s">
        <v>63</v>
      </c>
      <c r="C440" s="8" t="s">
        <v>23</v>
      </c>
      <c r="D440" s="8" t="s">
        <v>29</v>
      </c>
      <c r="E440" s="8" t="s">
        <v>30</v>
      </c>
      <c r="F440" s="8" t="s">
        <v>933</v>
      </c>
      <c r="G440" s="8" t="s">
        <v>301</v>
      </c>
      <c r="H440" s="8" t="s">
        <v>301</v>
      </c>
      <c r="I440" s="8" t="s">
        <v>33</v>
      </c>
      <c r="J440" s="6">
        <v>35834</v>
      </c>
      <c r="K440" s="8" t="s">
        <v>57</v>
      </c>
      <c r="L440" s="8"/>
      <c r="M440" s="8" t="s">
        <v>159</v>
      </c>
      <c r="N440" s="8" t="s">
        <v>36</v>
      </c>
      <c r="O440" s="8" t="s">
        <v>258</v>
      </c>
      <c r="P440" s="8" t="s">
        <v>934</v>
      </c>
      <c r="Q440" s="8" t="s">
        <v>935</v>
      </c>
      <c r="R440" s="8" t="s">
        <v>39</v>
      </c>
      <c r="S440" s="8">
        <f>IF(ISBLANK(G440),1,0)</f>
        <v>0</v>
      </c>
      <c r="T440" s="8">
        <f>IF(ISBLANK(M440),1,0)</f>
        <v>0</v>
      </c>
      <c r="U440" s="8">
        <f>IF(ISBLANK(K440),1,0)</f>
        <v>0</v>
      </c>
      <c r="V440" s="8">
        <f>IF(ISBLANK(Q440),1,0)</f>
        <v>0</v>
      </c>
      <c r="W440" s="28">
        <f t="shared" si="6"/>
        <v>0</v>
      </c>
      <c r="X440" s="8"/>
      <c r="Y440" s="8"/>
    </row>
    <row r="441" spans="1:25" ht="16" hidden="1" x14ac:dyDescent="0.2">
      <c r="A441" s="8" t="s">
        <v>936</v>
      </c>
      <c r="B441" s="8" t="s">
        <v>97</v>
      </c>
      <c r="C441" s="8" t="s">
        <v>23</v>
      </c>
      <c r="D441" s="8" t="s">
        <v>24</v>
      </c>
      <c r="E441" s="8"/>
      <c r="F441" s="8"/>
      <c r="G441" s="8"/>
      <c r="H441" s="8"/>
      <c r="I441" s="8"/>
      <c r="J441" s="8"/>
      <c r="K441" s="8"/>
      <c r="L441" s="8"/>
      <c r="M441" s="8"/>
      <c r="N441" s="8"/>
      <c r="O441" s="8"/>
      <c r="P441" s="8"/>
      <c r="Q441" s="8"/>
      <c r="R441" s="8"/>
      <c r="S441" s="8">
        <f>IF(ISBLANK(G441),1,0)</f>
        <v>1</v>
      </c>
      <c r="T441" s="8">
        <f>IF(ISBLANK(M441),1,0)</f>
        <v>1</v>
      </c>
      <c r="U441" s="8">
        <f>IF(ISBLANK(K441),1,0)</f>
        <v>1</v>
      </c>
      <c r="V441" s="8">
        <f>IF(ISBLANK(Q441),1,0)</f>
        <v>1</v>
      </c>
      <c r="W441" s="28">
        <f t="shared" si="6"/>
        <v>4</v>
      </c>
      <c r="X441" s="8"/>
      <c r="Y441" s="8"/>
    </row>
    <row r="442" spans="1:25" ht="16" x14ac:dyDescent="0.2">
      <c r="A442" s="8" t="s">
        <v>937</v>
      </c>
      <c r="B442" s="8" t="s">
        <v>63</v>
      </c>
      <c r="C442" s="8" t="s">
        <v>23</v>
      </c>
      <c r="D442" s="8" t="s">
        <v>29</v>
      </c>
      <c r="E442" s="8" t="s">
        <v>30</v>
      </c>
      <c r="F442" s="8" t="s">
        <v>933</v>
      </c>
      <c r="G442" s="8" t="s">
        <v>301</v>
      </c>
      <c r="H442" s="8" t="s">
        <v>301</v>
      </c>
      <c r="I442" s="8" t="s">
        <v>296</v>
      </c>
      <c r="J442" s="6">
        <v>34069</v>
      </c>
      <c r="K442" s="8" t="s">
        <v>297</v>
      </c>
      <c r="L442" s="8"/>
      <c r="M442" s="8" t="s">
        <v>938</v>
      </c>
      <c r="N442" s="8" t="s">
        <v>36</v>
      </c>
      <c r="O442" s="8" t="s">
        <v>301</v>
      </c>
      <c r="P442" s="8" t="s">
        <v>933</v>
      </c>
      <c r="Q442" s="8" t="s">
        <v>939</v>
      </c>
      <c r="R442" s="8" t="s">
        <v>70</v>
      </c>
      <c r="S442" s="8">
        <f>IF(ISBLANK(G442),1,0)</f>
        <v>0</v>
      </c>
      <c r="T442" s="8">
        <f>IF(ISBLANK(M442),1,0)</f>
        <v>0</v>
      </c>
      <c r="U442" s="8">
        <f>IF(ISBLANK(K442),1,0)</f>
        <v>0</v>
      </c>
      <c r="V442" s="8">
        <f>IF(ISBLANK(Q442),1,0)</f>
        <v>0</v>
      </c>
      <c r="W442" s="28">
        <f t="shared" si="6"/>
        <v>0</v>
      </c>
      <c r="X442" s="8"/>
      <c r="Y442" s="8"/>
    </row>
    <row r="443" spans="1:25" ht="16" hidden="1" x14ac:dyDescent="0.2">
      <c r="A443" s="8" t="s">
        <v>940</v>
      </c>
      <c r="B443" s="8" t="s">
        <v>28</v>
      </c>
      <c r="C443" s="8" t="s">
        <v>23</v>
      </c>
      <c r="D443" s="8" t="s">
        <v>29</v>
      </c>
      <c r="E443" s="8"/>
      <c r="F443" s="8"/>
      <c r="G443" s="8"/>
      <c r="H443" s="8"/>
      <c r="I443" s="8"/>
      <c r="J443" s="8"/>
      <c r="K443" s="8"/>
      <c r="L443" s="8"/>
      <c r="M443" s="8"/>
      <c r="N443" s="8"/>
      <c r="O443" s="8"/>
      <c r="P443" s="8"/>
      <c r="Q443" s="8"/>
      <c r="R443" s="8"/>
      <c r="S443" s="8">
        <f>IF(ISBLANK(G443),1,0)</f>
        <v>1</v>
      </c>
      <c r="T443" s="8">
        <f>IF(ISBLANK(M443),1,0)</f>
        <v>1</v>
      </c>
      <c r="U443" s="8">
        <f>IF(ISBLANK(K443),1,0)</f>
        <v>1</v>
      </c>
      <c r="V443" s="8">
        <f>IF(ISBLANK(Q443),1,0)</f>
        <v>1</v>
      </c>
      <c r="W443" s="28">
        <f t="shared" si="6"/>
        <v>4</v>
      </c>
      <c r="X443" s="8"/>
      <c r="Y443" s="8"/>
    </row>
    <row r="444" spans="1:25" ht="16" x14ac:dyDescent="0.2">
      <c r="A444" s="8" t="s">
        <v>941</v>
      </c>
      <c r="B444" s="8" t="s">
        <v>63</v>
      </c>
      <c r="C444" s="8" t="s">
        <v>23</v>
      </c>
      <c r="D444" s="8" t="s">
        <v>29</v>
      </c>
      <c r="E444" s="8" t="s">
        <v>30</v>
      </c>
      <c r="F444" s="8" t="s">
        <v>372</v>
      </c>
      <c r="G444" s="8" t="s">
        <v>163</v>
      </c>
      <c r="H444" s="8" t="s">
        <v>163</v>
      </c>
      <c r="I444" s="8" t="s">
        <v>33</v>
      </c>
      <c r="J444" s="6">
        <v>35955</v>
      </c>
      <c r="K444" s="8" t="s">
        <v>34</v>
      </c>
      <c r="L444" s="8"/>
      <c r="M444" s="8" t="s">
        <v>108</v>
      </c>
      <c r="N444" s="8" t="s">
        <v>36</v>
      </c>
      <c r="O444" s="8" t="s">
        <v>163</v>
      </c>
      <c r="P444" s="8" t="s">
        <v>189</v>
      </c>
      <c r="Q444" s="8" t="s">
        <v>942</v>
      </c>
      <c r="R444" s="8" t="s">
        <v>61</v>
      </c>
      <c r="S444" s="8">
        <f>IF(ISBLANK(G444),1,0)</f>
        <v>0</v>
      </c>
      <c r="T444" s="8">
        <f>IF(ISBLANK(M444),1,0)</f>
        <v>0</v>
      </c>
      <c r="U444" s="8">
        <f>IF(ISBLANK(K444),1,0)</f>
        <v>0</v>
      </c>
      <c r="V444" s="8">
        <f>IF(ISBLANK(Q444),1,0)</f>
        <v>0</v>
      </c>
      <c r="W444" s="28">
        <f t="shared" si="6"/>
        <v>0</v>
      </c>
      <c r="X444" s="8"/>
      <c r="Y444" s="8"/>
    </row>
    <row r="445" spans="1:25" ht="16" x14ac:dyDescent="0.2">
      <c r="A445" s="8" t="s">
        <v>943</v>
      </c>
      <c r="B445" s="8" t="s">
        <v>28</v>
      </c>
      <c r="C445" s="8" t="s">
        <v>23</v>
      </c>
      <c r="D445" s="8" t="s">
        <v>29</v>
      </c>
      <c r="E445" s="8" t="s">
        <v>30</v>
      </c>
      <c r="F445" s="8" t="s">
        <v>944</v>
      </c>
      <c r="G445" s="8" t="s">
        <v>301</v>
      </c>
      <c r="H445" s="8" t="s">
        <v>301</v>
      </c>
      <c r="I445" s="8" t="s">
        <v>296</v>
      </c>
      <c r="J445" s="8" t="s">
        <v>945</v>
      </c>
      <c r="K445" s="8" t="s">
        <v>297</v>
      </c>
      <c r="L445" s="8"/>
      <c r="M445" s="8" t="s">
        <v>159</v>
      </c>
      <c r="N445" s="8" t="s">
        <v>58</v>
      </c>
      <c r="O445" s="8" t="s">
        <v>301</v>
      </c>
      <c r="P445" s="8" t="s">
        <v>946</v>
      </c>
      <c r="Q445" s="8" t="s">
        <v>947</v>
      </c>
      <c r="R445" s="8" t="s">
        <v>70</v>
      </c>
      <c r="S445" s="8">
        <f>IF(ISBLANK(G445),1,0)</f>
        <v>0</v>
      </c>
      <c r="T445" s="8">
        <f>IF(ISBLANK(M445),1,0)</f>
        <v>0</v>
      </c>
      <c r="U445" s="8">
        <f>IF(ISBLANK(K445),1,0)</f>
        <v>0</v>
      </c>
      <c r="V445" s="8">
        <f>IF(ISBLANK(Q445),1,0)</f>
        <v>0</v>
      </c>
      <c r="W445" s="28">
        <f t="shared" si="6"/>
        <v>0</v>
      </c>
      <c r="X445" s="8"/>
      <c r="Y445" s="8"/>
    </row>
    <row r="446" spans="1:25" ht="16" hidden="1" x14ac:dyDescent="0.2">
      <c r="A446" s="8" t="s">
        <v>948</v>
      </c>
      <c r="B446" s="8" t="s">
        <v>28</v>
      </c>
      <c r="C446" s="8" t="s">
        <v>23</v>
      </c>
      <c r="D446" s="8" t="s">
        <v>29</v>
      </c>
      <c r="E446" s="8"/>
      <c r="F446" s="8"/>
      <c r="G446" s="8"/>
      <c r="H446" s="8"/>
      <c r="I446" s="8"/>
      <c r="J446" s="8"/>
      <c r="K446" s="8"/>
      <c r="L446" s="8"/>
      <c r="M446" s="8"/>
      <c r="N446" s="8"/>
      <c r="O446" s="8"/>
      <c r="P446" s="8"/>
      <c r="Q446" s="8"/>
      <c r="R446" s="8"/>
      <c r="S446" s="8">
        <f>IF(ISBLANK(G446),1,0)</f>
        <v>1</v>
      </c>
      <c r="T446" s="8">
        <f>IF(ISBLANK(M446),1,0)</f>
        <v>1</v>
      </c>
      <c r="U446" s="8">
        <f>IF(ISBLANK(K446),1,0)</f>
        <v>1</v>
      </c>
      <c r="V446" s="8">
        <f>IF(ISBLANK(Q446),1,0)</f>
        <v>1</v>
      </c>
      <c r="W446" s="28">
        <f t="shared" si="6"/>
        <v>4</v>
      </c>
      <c r="X446" s="8"/>
      <c r="Y446" s="8"/>
    </row>
    <row r="447" spans="1:25" ht="16" x14ac:dyDescent="0.2">
      <c r="A447" s="8" t="s">
        <v>949</v>
      </c>
      <c r="B447" s="8" t="s">
        <v>28</v>
      </c>
      <c r="C447" s="8" t="s">
        <v>23</v>
      </c>
      <c r="D447" s="8" t="s">
        <v>29</v>
      </c>
      <c r="E447" s="8" t="s">
        <v>30</v>
      </c>
      <c r="F447" s="8" t="s">
        <v>118</v>
      </c>
      <c r="G447" s="8" t="s">
        <v>119</v>
      </c>
      <c r="H447" s="8" t="s">
        <v>119</v>
      </c>
      <c r="I447" s="8" t="s">
        <v>33</v>
      </c>
      <c r="J447" s="8" t="s">
        <v>559</v>
      </c>
      <c r="K447" s="8" t="s">
        <v>57</v>
      </c>
      <c r="L447" s="8"/>
      <c r="M447" s="8" t="s">
        <v>35</v>
      </c>
      <c r="N447" s="8" t="s">
        <v>88</v>
      </c>
      <c r="O447" s="8" t="s">
        <v>119</v>
      </c>
      <c r="P447" s="8" t="s">
        <v>950</v>
      </c>
      <c r="Q447" s="8" t="s">
        <v>951</v>
      </c>
      <c r="R447" s="8" t="s">
        <v>70</v>
      </c>
      <c r="S447" s="8">
        <f>IF(ISBLANK(G447),1,0)</f>
        <v>0</v>
      </c>
      <c r="T447" s="8">
        <f>IF(ISBLANK(M447),1,0)</f>
        <v>0</v>
      </c>
      <c r="U447" s="8">
        <f>IF(ISBLANK(K447),1,0)</f>
        <v>0</v>
      </c>
      <c r="V447" s="8">
        <f>IF(ISBLANK(Q447),1,0)</f>
        <v>0</v>
      </c>
      <c r="W447" s="28">
        <f t="shared" si="6"/>
        <v>0</v>
      </c>
      <c r="X447" s="8"/>
      <c r="Y447" s="8"/>
    </row>
    <row r="448" spans="1:25" ht="16" hidden="1" x14ac:dyDescent="0.2">
      <c r="A448" s="8" t="s">
        <v>952</v>
      </c>
      <c r="B448" s="8" t="s">
        <v>953</v>
      </c>
      <c r="C448" s="8" t="s">
        <v>23</v>
      </c>
      <c r="D448" s="8" t="s">
        <v>24</v>
      </c>
      <c r="E448" s="8"/>
      <c r="F448" s="8"/>
      <c r="G448" s="8"/>
      <c r="H448" s="8"/>
      <c r="I448" s="8"/>
      <c r="J448" s="8"/>
      <c r="K448" s="8"/>
      <c r="L448" s="8"/>
      <c r="M448" s="8"/>
      <c r="N448" s="8"/>
      <c r="O448" s="8"/>
      <c r="P448" s="8"/>
      <c r="Q448" s="8"/>
      <c r="R448" s="8"/>
      <c r="S448" s="8">
        <f>IF(ISBLANK(G448),1,0)</f>
        <v>1</v>
      </c>
      <c r="T448" s="8">
        <f>IF(ISBLANK(M448),1,0)</f>
        <v>1</v>
      </c>
      <c r="U448" s="8">
        <f>IF(ISBLANK(K448),1,0)</f>
        <v>1</v>
      </c>
      <c r="V448" s="8">
        <f>IF(ISBLANK(Q448),1,0)</f>
        <v>1</v>
      </c>
      <c r="W448" s="28">
        <f t="shared" si="6"/>
        <v>4</v>
      </c>
      <c r="X448" s="8"/>
      <c r="Y448" s="8"/>
    </row>
    <row r="449" spans="1:25" ht="16" hidden="1" x14ac:dyDescent="0.2">
      <c r="A449" s="8" t="s">
        <v>954</v>
      </c>
      <c r="B449" s="8" t="s">
        <v>91</v>
      </c>
      <c r="C449" s="8" t="s">
        <v>23</v>
      </c>
      <c r="D449" s="8" t="s">
        <v>24</v>
      </c>
      <c r="E449" s="8"/>
      <c r="F449" s="8"/>
      <c r="G449" s="8"/>
      <c r="H449" s="8"/>
      <c r="I449" s="8"/>
      <c r="J449" s="8"/>
      <c r="K449" s="8"/>
      <c r="L449" s="8"/>
      <c r="M449" s="8"/>
      <c r="N449" s="8"/>
      <c r="O449" s="8"/>
      <c r="P449" s="8"/>
      <c r="Q449" s="8"/>
      <c r="R449" s="8"/>
      <c r="S449" s="8">
        <f>IF(ISBLANK(G449),1,0)</f>
        <v>1</v>
      </c>
      <c r="T449" s="8">
        <f>IF(ISBLANK(M449),1,0)</f>
        <v>1</v>
      </c>
      <c r="U449" s="8">
        <f>IF(ISBLANK(K449),1,0)</f>
        <v>1</v>
      </c>
      <c r="V449" s="8">
        <f>IF(ISBLANK(Q449),1,0)</f>
        <v>1</v>
      </c>
      <c r="W449" s="28">
        <f t="shared" si="6"/>
        <v>4</v>
      </c>
      <c r="X449" s="8"/>
      <c r="Y449" s="8"/>
    </row>
    <row r="450" spans="1:25" ht="16" hidden="1" x14ac:dyDescent="0.2">
      <c r="A450" s="8" t="s">
        <v>955</v>
      </c>
      <c r="B450" s="8" t="s">
        <v>28</v>
      </c>
      <c r="C450" s="8" t="s">
        <v>23</v>
      </c>
      <c r="D450" s="8" t="s">
        <v>29</v>
      </c>
      <c r="E450" s="8"/>
      <c r="F450" s="8"/>
      <c r="G450" s="8"/>
      <c r="H450" s="8"/>
      <c r="I450" s="8"/>
      <c r="J450" s="8"/>
      <c r="K450" s="8"/>
      <c r="L450" s="8"/>
      <c r="M450" s="8"/>
      <c r="N450" s="8"/>
      <c r="O450" s="8"/>
      <c r="P450" s="8"/>
      <c r="Q450" s="8"/>
      <c r="R450" s="8"/>
      <c r="S450" s="8">
        <f>IF(ISBLANK(G450),1,0)</f>
        <v>1</v>
      </c>
      <c r="T450" s="8">
        <f>IF(ISBLANK(M450),1,0)</f>
        <v>1</v>
      </c>
      <c r="U450" s="8">
        <f>IF(ISBLANK(K450),1,0)</f>
        <v>1</v>
      </c>
      <c r="V450" s="8">
        <f>IF(ISBLANK(Q450),1,0)</f>
        <v>1</v>
      </c>
      <c r="W450" s="28">
        <f t="shared" si="6"/>
        <v>4</v>
      </c>
      <c r="X450" s="8"/>
      <c r="Y450" s="8"/>
    </row>
    <row r="451" spans="1:25" ht="16" x14ac:dyDescent="0.2">
      <c r="A451" s="8" t="s">
        <v>956</v>
      </c>
      <c r="B451" s="8" t="s">
        <v>28</v>
      </c>
      <c r="C451" s="8" t="s">
        <v>23</v>
      </c>
      <c r="D451" s="8" t="s">
        <v>29</v>
      </c>
      <c r="E451" s="8" t="s">
        <v>30</v>
      </c>
      <c r="F451" s="8" t="s">
        <v>957</v>
      </c>
      <c r="G451" s="8" t="s">
        <v>119</v>
      </c>
      <c r="H451" s="8" t="s">
        <v>119</v>
      </c>
      <c r="I451" s="8" t="s">
        <v>33</v>
      </c>
      <c r="J451" s="8" t="s">
        <v>958</v>
      </c>
      <c r="K451" s="8" t="s">
        <v>57</v>
      </c>
      <c r="L451" s="8"/>
      <c r="M451" s="8" t="s">
        <v>48</v>
      </c>
      <c r="N451" s="8" t="s">
        <v>88</v>
      </c>
      <c r="O451" s="8" t="s">
        <v>119</v>
      </c>
      <c r="P451" s="8" t="s">
        <v>957</v>
      </c>
      <c r="Q451" s="8" t="s">
        <v>959</v>
      </c>
      <c r="R451" s="8" t="s">
        <v>39</v>
      </c>
      <c r="S451" s="8">
        <f>IF(ISBLANK(G451),1,0)</f>
        <v>0</v>
      </c>
      <c r="T451" s="8">
        <f>IF(ISBLANK(M451),1,0)</f>
        <v>0</v>
      </c>
      <c r="U451" s="8">
        <f>IF(ISBLANK(K451),1,0)</f>
        <v>0</v>
      </c>
      <c r="V451" s="8">
        <f>IF(ISBLANK(Q451),1,0)</f>
        <v>0</v>
      </c>
      <c r="W451" s="28">
        <f t="shared" si="6"/>
        <v>0</v>
      </c>
      <c r="X451" s="8"/>
      <c r="Y451" s="8"/>
    </row>
    <row r="452" spans="1:25" ht="16" x14ac:dyDescent="0.2">
      <c r="A452" s="8" t="s">
        <v>960</v>
      </c>
      <c r="B452" s="8" t="s">
        <v>28</v>
      </c>
      <c r="C452" s="8" t="s">
        <v>23</v>
      </c>
      <c r="D452" s="8" t="s">
        <v>29</v>
      </c>
      <c r="E452" s="8" t="s">
        <v>30</v>
      </c>
      <c r="F452" s="8" t="s">
        <v>961</v>
      </c>
      <c r="G452" s="8" t="s">
        <v>163</v>
      </c>
      <c r="H452" s="8" t="s">
        <v>163</v>
      </c>
      <c r="I452" s="8" t="s">
        <v>33</v>
      </c>
      <c r="J452" s="6">
        <v>42736</v>
      </c>
      <c r="K452" s="8" t="s">
        <v>145</v>
      </c>
      <c r="L452" s="8"/>
      <c r="M452" s="8" t="s">
        <v>35</v>
      </c>
      <c r="N452" s="8" t="s">
        <v>36</v>
      </c>
      <c r="O452" s="8" t="s">
        <v>163</v>
      </c>
      <c r="P452" s="8" t="s">
        <v>179</v>
      </c>
      <c r="Q452" s="8" t="s">
        <v>962</v>
      </c>
      <c r="R452" s="8" t="s">
        <v>61</v>
      </c>
      <c r="S452" s="8">
        <f>IF(ISBLANK(G452),1,0)</f>
        <v>0</v>
      </c>
      <c r="T452" s="8">
        <f>IF(ISBLANK(M452),1,0)</f>
        <v>0</v>
      </c>
      <c r="U452" s="8">
        <f>IF(ISBLANK(K452),1,0)</f>
        <v>0</v>
      </c>
      <c r="V452" s="8">
        <f>IF(ISBLANK(Q452),1,0)</f>
        <v>0</v>
      </c>
      <c r="W452" s="28">
        <f t="shared" ref="W452:W515" si="7">SUM(S452:V452)</f>
        <v>0</v>
      </c>
      <c r="X452" s="8"/>
      <c r="Y452" s="8"/>
    </row>
    <row r="453" spans="1:25" ht="16" hidden="1" x14ac:dyDescent="0.2">
      <c r="A453" s="8" t="s">
        <v>963</v>
      </c>
      <c r="B453" s="8" t="s">
        <v>28</v>
      </c>
      <c r="C453" s="8" t="s">
        <v>23</v>
      </c>
      <c r="D453" s="8" t="s">
        <v>29</v>
      </c>
      <c r="E453" s="8"/>
      <c r="F453" s="8"/>
      <c r="G453" s="8"/>
      <c r="H453" s="8"/>
      <c r="I453" s="8"/>
      <c r="J453" s="8"/>
      <c r="K453" s="8"/>
      <c r="L453" s="8"/>
      <c r="M453" s="8"/>
      <c r="N453" s="8"/>
      <c r="O453" s="8"/>
      <c r="P453" s="8"/>
      <c r="Q453" s="8"/>
      <c r="R453" s="8"/>
      <c r="S453" s="8">
        <f>IF(ISBLANK(G453),1,0)</f>
        <v>1</v>
      </c>
      <c r="T453" s="8">
        <f>IF(ISBLANK(M453),1,0)</f>
        <v>1</v>
      </c>
      <c r="U453" s="8">
        <f>IF(ISBLANK(K453),1,0)</f>
        <v>1</v>
      </c>
      <c r="V453" s="8">
        <f>IF(ISBLANK(Q453),1,0)</f>
        <v>1</v>
      </c>
      <c r="W453" s="28">
        <f t="shared" si="7"/>
        <v>4</v>
      </c>
      <c r="X453" s="8"/>
      <c r="Y453" s="8"/>
    </row>
    <row r="454" spans="1:25" ht="16" x14ac:dyDescent="0.2">
      <c r="A454" s="8" t="s">
        <v>964</v>
      </c>
      <c r="B454" s="8" t="s">
        <v>28</v>
      </c>
      <c r="C454" s="8" t="s">
        <v>23</v>
      </c>
      <c r="D454" s="8" t="s">
        <v>29</v>
      </c>
      <c r="E454" s="8" t="s">
        <v>30</v>
      </c>
      <c r="F454" s="8" t="s">
        <v>456</v>
      </c>
      <c r="G454" s="8" t="s">
        <v>457</v>
      </c>
      <c r="H454" s="8" t="s">
        <v>457</v>
      </c>
      <c r="I454" s="8" t="s">
        <v>33</v>
      </c>
      <c r="J454" s="8" t="s">
        <v>965</v>
      </c>
      <c r="K454" s="8" t="s">
        <v>78</v>
      </c>
      <c r="L454" s="8"/>
      <c r="M454" s="8" t="s">
        <v>87</v>
      </c>
      <c r="N454" s="8" t="s">
        <v>36</v>
      </c>
      <c r="O454" s="8" t="s">
        <v>457</v>
      </c>
      <c r="P454" s="8" t="s">
        <v>966</v>
      </c>
      <c r="Q454" s="8" t="s">
        <v>458</v>
      </c>
      <c r="R454" s="8" t="s">
        <v>39</v>
      </c>
      <c r="S454" s="8">
        <f>IF(ISBLANK(G454),1,0)</f>
        <v>0</v>
      </c>
      <c r="T454" s="8">
        <f>IF(ISBLANK(M454),1,0)</f>
        <v>0</v>
      </c>
      <c r="U454" s="8">
        <f>IF(ISBLANK(K454),1,0)</f>
        <v>0</v>
      </c>
      <c r="V454" s="8">
        <f>IF(ISBLANK(Q454),1,0)</f>
        <v>0</v>
      </c>
      <c r="W454" s="28">
        <f t="shared" si="7"/>
        <v>0</v>
      </c>
      <c r="X454" s="8"/>
      <c r="Y454" s="8"/>
    </row>
    <row r="455" spans="1:25" ht="16" hidden="1" x14ac:dyDescent="0.2">
      <c r="A455" s="8" t="s">
        <v>967</v>
      </c>
      <c r="B455" s="8" t="s">
        <v>22</v>
      </c>
      <c r="C455" s="8" t="s">
        <v>23</v>
      </c>
      <c r="D455" s="8" t="s">
        <v>24</v>
      </c>
      <c r="E455" s="8"/>
      <c r="F455" s="8"/>
      <c r="G455" s="8"/>
      <c r="H455" s="8"/>
      <c r="I455" s="8"/>
      <c r="J455" s="8"/>
      <c r="K455" s="8"/>
      <c r="L455" s="8"/>
      <c r="M455" s="8"/>
      <c r="N455" s="8"/>
      <c r="O455" s="8"/>
      <c r="P455" s="8"/>
      <c r="Q455" s="8"/>
      <c r="R455" s="8"/>
      <c r="S455" s="8">
        <f>IF(ISBLANK(G455),1,0)</f>
        <v>1</v>
      </c>
      <c r="T455" s="8">
        <f>IF(ISBLANK(M455),1,0)</f>
        <v>1</v>
      </c>
      <c r="U455" s="8">
        <f>IF(ISBLANK(K455),1,0)</f>
        <v>1</v>
      </c>
      <c r="V455" s="8">
        <f>IF(ISBLANK(Q455),1,0)</f>
        <v>1</v>
      </c>
      <c r="W455" s="28">
        <f t="shared" si="7"/>
        <v>4</v>
      </c>
      <c r="X455" s="8"/>
      <c r="Y455" s="8"/>
    </row>
    <row r="456" spans="1:25" ht="16" x14ac:dyDescent="0.2">
      <c r="A456" s="8" t="s">
        <v>968</v>
      </c>
      <c r="B456" s="8" t="s">
        <v>28</v>
      </c>
      <c r="C456" s="8" t="s">
        <v>23</v>
      </c>
      <c r="D456" s="8" t="s">
        <v>29</v>
      </c>
      <c r="E456" s="8" t="s">
        <v>30</v>
      </c>
      <c r="F456" s="8" t="s">
        <v>427</v>
      </c>
      <c r="G456" s="8" t="s">
        <v>163</v>
      </c>
      <c r="H456" s="8" t="s">
        <v>163</v>
      </c>
      <c r="I456" s="8" t="s">
        <v>33</v>
      </c>
      <c r="J456" s="6">
        <v>34795</v>
      </c>
      <c r="K456" s="8" t="s">
        <v>57</v>
      </c>
      <c r="L456" s="8"/>
      <c r="M456" s="8" t="s">
        <v>35</v>
      </c>
      <c r="N456" s="8" t="s">
        <v>58</v>
      </c>
      <c r="O456" s="8" t="s">
        <v>163</v>
      </c>
      <c r="P456" s="8" t="s">
        <v>645</v>
      </c>
      <c r="Q456" s="8" t="s">
        <v>969</v>
      </c>
      <c r="R456" s="8" t="s">
        <v>61</v>
      </c>
      <c r="S456" s="8">
        <f>IF(ISBLANK(G456),1,0)</f>
        <v>0</v>
      </c>
      <c r="T456" s="8">
        <f>IF(ISBLANK(M456),1,0)</f>
        <v>0</v>
      </c>
      <c r="U456" s="8">
        <f>IF(ISBLANK(K456),1,0)</f>
        <v>0</v>
      </c>
      <c r="V456" s="8">
        <f>IF(ISBLANK(Q456),1,0)</f>
        <v>0</v>
      </c>
      <c r="W456" s="28">
        <f t="shared" si="7"/>
        <v>0</v>
      </c>
      <c r="X456" s="8"/>
      <c r="Y456" s="8"/>
    </row>
    <row r="457" spans="1:25" ht="16" x14ac:dyDescent="0.2">
      <c r="A457" s="8" t="s">
        <v>970</v>
      </c>
      <c r="B457" s="8" t="s">
        <v>28</v>
      </c>
      <c r="C457" s="8" t="s">
        <v>23</v>
      </c>
      <c r="D457" s="8" t="s">
        <v>29</v>
      </c>
      <c r="E457" s="8" t="s">
        <v>30</v>
      </c>
      <c r="F457" s="8" t="s">
        <v>427</v>
      </c>
      <c r="G457" s="8" t="s">
        <v>163</v>
      </c>
      <c r="H457" s="8" t="s">
        <v>163</v>
      </c>
      <c r="I457" s="8" t="s">
        <v>33</v>
      </c>
      <c r="J457" s="6">
        <v>34795</v>
      </c>
      <c r="K457" s="8" t="s">
        <v>78</v>
      </c>
      <c r="L457" s="8"/>
      <c r="M457" s="8" t="s">
        <v>87</v>
      </c>
      <c r="N457" s="8" t="s">
        <v>58</v>
      </c>
      <c r="O457" s="8" t="s">
        <v>163</v>
      </c>
      <c r="P457" s="8" t="s">
        <v>645</v>
      </c>
      <c r="Q457" s="8" t="s">
        <v>969</v>
      </c>
      <c r="R457" s="8" t="s">
        <v>39</v>
      </c>
      <c r="S457" s="8">
        <f>IF(ISBLANK(G457),1,0)</f>
        <v>0</v>
      </c>
      <c r="T457" s="8">
        <f>IF(ISBLANK(M457),1,0)</f>
        <v>0</v>
      </c>
      <c r="U457" s="8">
        <f>IF(ISBLANK(K457),1,0)</f>
        <v>0</v>
      </c>
      <c r="V457" s="8">
        <f>IF(ISBLANK(Q457),1,0)</f>
        <v>0</v>
      </c>
      <c r="W457" s="28">
        <f t="shared" si="7"/>
        <v>0</v>
      </c>
      <c r="X457" s="8"/>
      <c r="Y457" s="8"/>
    </row>
    <row r="458" spans="1:25" ht="16" hidden="1" x14ac:dyDescent="0.2">
      <c r="A458" s="8" t="s">
        <v>971</v>
      </c>
      <c r="B458" s="8" t="s">
        <v>22</v>
      </c>
      <c r="C458" s="8" t="s">
        <v>23</v>
      </c>
      <c r="D458" s="8" t="s">
        <v>24</v>
      </c>
      <c r="E458" s="8"/>
      <c r="F458" s="8"/>
      <c r="G458" s="8"/>
      <c r="H458" s="8"/>
      <c r="I458" s="8"/>
      <c r="J458" s="8"/>
      <c r="K458" s="8"/>
      <c r="L458" s="8"/>
      <c r="M458" s="8"/>
      <c r="N458" s="8"/>
      <c r="O458" s="8"/>
      <c r="P458" s="8"/>
      <c r="Q458" s="8"/>
      <c r="R458" s="8"/>
      <c r="S458" s="8">
        <f>IF(ISBLANK(G458),1,0)</f>
        <v>1</v>
      </c>
      <c r="T458" s="8">
        <f>IF(ISBLANK(M458),1,0)</f>
        <v>1</v>
      </c>
      <c r="U458" s="8">
        <f>IF(ISBLANK(K458),1,0)</f>
        <v>1</v>
      </c>
      <c r="V458" s="8">
        <f>IF(ISBLANK(Q458),1,0)</f>
        <v>1</v>
      </c>
      <c r="W458" s="28">
        <f t="shared" si="7"/>
        <v>4</v>
      </c>
      <c r="X458" s="8"/>
      <c r="Y458" s="8"/>
    </row>
    <row r="459" spans="1:25" ht="16" hidden="1" x14ac:dyDescent="0.2">
      <c r="A459" s="8" t="s">
        <v>972</v>
      </c>
      <c r="B459" s="8" t="s">
        <v>22</v>
      </c>
      <c r="C459" s="8" t="s">
        <v>23</v>
      </c>
      <c r="D459" s="8" t="s">
        <v>24</v>
      </c>
      <c r="E459" s="8"/>
      <c r="F459" s="8"/>
      <c r="G459" s="8"/>
      <c r="H459" s="8"/>
      <c r="I459" s="8"/>
      <c r="J459" s="8"/>
      <c r="K459" s="8"/>
      <c r="L459" s="8"/>
      <c r="M459" s="8"/>
      <c r="N459" s="8"/>
      <c r="O459" s="8"/>
      <c r="P459" s="8"/>
      <c r="Q459" s="8"/>
      <c r="R459" s="8"/>
      <c r="S459" s="8">
        <f>IF(ISBLANK(G459),1,0)</f>
        <v>1</v>
      </c>
      <c r="T459" s="8">
        <f>IF(ISBLANK(M459),1,0)</f>
        <v>1</v>
      </c>
      <c r="U459" s="8">
        <f>IF(ISBLANK(K459),1,0)</f>
        <v>1</v>
      </c>
      <c r="V459" s="8">
        <f>IF(ISBLANK(Q459),1,0)</f>
        <v>1</v>
      </c>
      <c r="W459" s="28">
        <f t="shared" si="7"/>
        <v>4</v>
      </c>
      <c r="X459" s="8"/>
      <c r="Y459" s="8"/>
    </row>
    <row r="460" spans="1:25" ht="16" hidden="1" x14ac:dyDescent="0.2">
      <c r="A460" s="8" t="s">
        <v>973</v>
      </c>
      <c r="B460" s="8" t="s">
        <v>22</v>
      </c>
      <c r="C460" s="8" t="s">
        <v>23</v>
      </c>
      <c r="D460" s="8" t="s">
        <v>24</v>
      </c>
      <c r="E460" s="8"/>
      <c r="F460" s="8"/>
      <c r="G460" s="8"/>
      <c r="H460" s="8"/>
      <c r="I460" s="8"/>
      <c r="J460" s="8"/>
      <c r="K460" s="8"/>
      <c r="L460" s="8"/>
      <c r="M460" s="8"/>
      <c r="N460" s="8"/>
      <c r="O460" s="8"/>
      <c r="P460" s="8"/>
      <c r="Q460" s="8"/>
      <c r="R460" s="8"/>
      <c r="S460" s="8">
        <f>IF(ISBLANK(G460),1,0)</f>
        <v>1</v>
      </c>
      <c r="T460" s="8">
        <f>IF(ISBLANK(M460),1,0)</f>
        <v>1</v>
      </c>
      <c r="U460" s="8">
        <f>IF(ISBLANK(K460),1,0)</f>
        <v>1</v>
      </c>
      <c r="V460" s="8">
        <f>IF(ISBLANK(Q460),1,0)</f>
        <v>1</v>
      </c>
      <c r="W460" s="28">
        <f t="shared" si="7"/>
        <v>4</v>
      </c>
      <c r="X460" s="8"/>
      <c r="Y460" s="8"/>
    </row>
    <row r="461" spans="1:25" ht="16" hidden="1" x14ac:dyDescent="0.2">
      <c r="A461" s="8" t="s">
        <v>974</v>
      </c>
      <c r="B461" s="8" t="s">
        <v>28</v>
      </c>
      <c r="C461" s="8" t="s">
        <v>23</v>
      </c>
      <c r="D461" s="8" t="s">
        <v>463</v>
      </c>
      <c r="E461" s="8"/>
      <c r="F461" s="8"/>
      <c r="G461" s="8"/>
      <c r="H461" s="8"/>
      <c r="I461" s="8"/>
      <c r="J461" s="8"/>
      <c r="K461" s="8"/>
      <c r="L461" s="8"/>
      <c r="M461" s="8"/>
      <c r="N461" s="8"/>
      <c r="O461" s="8"/>
      <c r="P461" s="8"/>
      <c r="Q461" s="8"/>
      <c r="R461" s="8"/>
      <c r="S461" s="8">
        <f>IF(ISBLANK(G461),1,0)</f>
        <v>1</v>
      </c>
      <c r="T461" s="8">
        <f>IF(ISBLANK(M461),1,0)</f>
        <v>1</v>
      </c>
      <c r="U461" s="8">
        <f>IF(ISBLANK(K461),1,0)</f>
        <v>1</v>
      </c>
      <c r="V461" s="8">
        <f>IF(ISBLANK(Q461),1,0)</f>
        <v>1</v>
      </c>
      <c r="W461" s="28">
        <f t="shared" si="7"/>
        <v>4</v>
      </c>
      <c r="X461" s="8"/>
      <c r="Y461" s="8"/>
    </row>
    <row r="462" spans="1:25" ht="16" hidden="1" x14ac:dyDescent="0.2">
      <c r="A462" s="8" t="s">
        <v>975</v>
      </c>
      <c r="B462" s="8" t="s">
        <v>97</v>
      </c>
      <c r="C462" s="8" t="s">
        <v>23</v>
      </c>
      <c r="D462" s="8" t="s">
        <v>24</v>
      </c>
      <c r="E462" s="8"/>
      <c r="F462" s="8"/>
      <c r="G462" s="8"/>
      <c r="H462" s="8"/>
      <c r="I462" s="8"/>
      <c r="J462" s="8"/>
      <c r="K462" s="8"/>
      <c r="L462" s="8"/>
      <c r="M462" s="8"/>
      <c r="N462" s="8"/>
      <c r="O462" s="8"/>
      <c r="P462" s="8"/>
      <c r="Q462" s="8"/>
      <c r="R462" s="8"/>
      <c r="S462" s="8">
        <f>IF(ISBLANK(G462),1,0)</f>
        <v>1</v>
      </c>
      <c r="T462" s="8">
        <f>IF(ISBLANK(M462),1,0)</f>
        <v>1</v>
      </c>
      <c r="U462" s="8">
        <f>IF(ISBLANK(K462),1,0)</f>
        <v>1</v>
      </c>
      <c r="V462" s="8">
        <f>IF(ISBLANK(Q462),1,0)</f>
        <v>1</v>
      </c>
      <c r="W462" s="28">
        <f t="shared" si="7"/>
        <v>4</v>
      </c>
      <c r="X462" s="8"/>
      <c r="Y462" s="8"/>
    </row>
    <row r="463" spans="1:25" ht="16" x14ac:dyDescent="0.2">
      <c r="A463" s="8" t="s">
        <v>976</v>
      </c>
      <c r="B463" s="8" t="s">
        <v>28</v>
      </c>
      <c r="C463" s="8" t="s">
        <v>23</v>
      </c>
      <c r="D463" s="8" t="s">
        <v>29</v>
      </c>
      <c r="E463" s="8" t="s">
        <v>30</v>
      </c>
      <c r="F463" s="8" t="s">
        <v>44</v>
      </c>
      <c r="G463" s="8" t="s">
        <v>45</v>
      </c>
      <c r="H463" s="8" t="s">
        <v>45</v>
      </c>
      <c r="I463" s="8" t="s">
        <v>33</v>
      </c>
      <c r="J463" s="8" t="s">
        <v>977</v>
      </c>
      <c r="K463" s="8" t="s">
        <v>57</v>
      </c>
      <c r="L463" s="8"/>
      <c r="M463" s="8" t="s">
        <v>108</v>
      </c>
      <c r="N463" s="8" t="s">
        <v>109</v>
      </c>
      <c r="O463" s="8" t="s">
        <v>45</v>
      </c>
      <c r="P463" s="8" t="s">
        <v>978</v>
      </c>
      <c r="Q463" s="8" t="s">
        <v>979</v>
      </c>
      <c r="R463" s="8" t="s">
        <v>70</v>
      </c>
      <c r="S463" s="8">
        <f>IF(ISBLANK(G463),1,0)</f>
        <v>0</v>
      </c>
      <c r="T463" s="8">
        <f>IF(ISBLANK(M463),1,0)</f>
        <v>0</v>
      </c>
      <c r="U463" s="8">
        <f>IF(ISBLANK(K463),1,0)</f>
        <v>0</v>
      </c>
      <c r="V463" s="8">
        <f>IF(ISBLANK(Q463),1,0)</f>
        <v>0</v>
      </c>
      <c r="W463" s="28">
        <f t="shared" si="7"/>
        <v>0</v>
      </c>
      <c r="X463" s="8"/>
      <c r="Y463" s="8"/>
    </row>
    <row r="464" spans="1:25" ht="16" hidden="1" x14ac:dyDescent="0.2">
      <c r="A464" s="8" t="s">
        <v>980</v>
      </c>
      <c r="B464" s="8" t="s">
        <v>22</v>
      </c>
      <c r="C464" s="8" t="s">
        <v>23</v>
      </c>
      <c r="D464" s="8" t="s">
        <v>24</v>
      </c>
      <c r="E464" s="8"/>
      <c r="F464" s="8"/>
      <c r="G464" s="8"/>
      <c r="H464" s="8"/>
      <c r="I464" s="8"/>
      <c r="J464" s="8"/>
      <c r="K464" s="8"/>
      <c r="L464" s="8"/>
      <c r="M464" s="8"/>
      <c r="N464" s="8"/>
      <c r="O464" s="8"/>
      <c r="P464" s="8"/>
      <c r="Q464" s="8"/>
      <c r="R464" s="8"/>
      <c r="S464" s="8">
        <f>IF(ISBLANK(G464),1,0)</f>
        <v>1</v>
      </c>
      <c r="T464" s="8">
        <f>IF(ISBLANK(M464),1,0)</f>
        <v>1</v>
      </c>
      <c r="U464" s="8">
        <f>IF(ISBLANK(K464),1,0)</f>
        <v>1</v>
      </c>
      <c r="V464" s="8">
        <f>IF(ISBLANK(Q464),1,0)</f>
        <v>1</v>
      </c>
      <c r="W464" s="28">
        <f t="shared" si="7"/>
        <v>4</v>
      </c>
      <c r="X464" s="8"/>
      <c r="Y464" s="8"/>
    </row>
    <row r="465" spans="1:25" ht="16" hidden="1" x14ac:dyDescent="0.2">
      <c r="A465" s="8" t="s">
        <v>981</v>
      </c>
      <c r="B465" s="8" t="s">
        <v>28</v>
      </c>
      <c r="C465" s="8" t="s">
        <v>23</v>
      </c>
      <c r="D465" s="8" t="s">
        <v>29</v>
      </c>
      <c r="E465" s="8"/>
      <c r="F465" s="8"/>
      <c r="G465" s="8"/>
      <c r="H465" s="8"/>
      <c r="I465" s="8"/>
      <c r="J465" s="8"/>
      <c r="K465" s="8"/>
      <c r="L465" s="8"/>
      <c r="M465" s="8"/>
      <c r="N465" s="8"/>
      <c r="O465" s="8"/>
      <c r="P465" s="8"/>
      <c r="Q465" s="8"/>
      <c r="R465" s="8"/>
      <c r="S465" s="8">
        <f>IF(ISBLANK(G465),1,0)</f>
        <v>1</v>
      </c>
      <c r="T465" s="8">
        <f>IF(ISBLANK(M465),1,0)</f>
        <v>1</v>
      </c>
      <c r="U465" s="8">
        <f>IF(ISBLANK(K465),1,0)</f>
        <v>1</v>
      </c>
      <c r="V465" s="8">
        <f>IF(ISBLANK(Q465),1,0)</f>
        <v>1</v>
      </c>
      <c r="W465" s="28">
        <f t="shared" si="7"/>
        <v>4</v>
      </c>
      <c r="X465" s="8"/>
      <c r="Y465" s="8"/>
    </row>
    <row r="466" spans="1:25" ht="16" x14ac:dyDescent="0.2">
      <c r="A466" s="8" t="s">
        <v>982</v>
      </c>
      <c r="B466" s="8" t="s">
        <v>63</v>
      </c>
      <c r="C466" s="8" t="s">
        <v>23</v>
      </c>
      <c r="D466" s="8" t="s">
        <v>29</v>
      </c>
      <c r="E466" s="8" t="s">
        <v>54</v>
      </c>
      <c r="F466" s="8" t="s">
        <v>983</v>
      </c>
      <c r="G466" s="8" t="s">
        <v>163</v>
      </c>
      <c r="H466" s="8" t="s">
        <v>163</v>
      </c>
      <c r="I466" s="8" t="s">
        <v>33</v>
      </c>
      <c r="J466" s="6">
        <v>36222</v>
      </c>
      <c r="K466" s="8" t="s">
        <v>34</v>
      </c>
      <c r="L466" s="8"/>
      <c r="M466" s="8" t="s">
        <v>48</v>
      </c>
      <c r="N466" s="8" t="s">
        <v>36</v>
      </c>
      <c r="O466" s="8" t="s">
        <v>163</v>
      </c>
      <c r="P466" s="8" t="s">
        <v>983</v>
      </c>
      <c r="Q466" s="8" t="s">
        <v>984</v>
      </c>
      <c r="R466" s="8" t="s">
        <v>61</v>
      </c>
      <c r="S466" s="8">
        <f>IF(ISBLANK(G466),1,0)</f>
        <v>0</v>
      </c>
      <c r="T466" s="8">
        <f>IF(ISBLANK(M466),1,0)</f>
        <v>0</v>
      </c>
      <c r="U466" s="8">
        <f>IF(ISBLANK(K466),1,0)</f>
        <v>0</v>
      </c>
      <c r="V466" s="8">
        <f>IF(ISBLANK(Q466),1,0)</f>
        <v>0</v>
      </c>
      <c r="W466" s="28">
        <f t="shared" si="7"/>
        <v>0</v>
      </c>
      <c r="X466" s="8"/>
      <c r="Y466" s="8"/>
    </row>
    <row r="467" spans="1:25" ht="16" hidden="1" x14ac:dyDescent="0.2">
      <c r="A467" s="8" t="s">
        <v>985</v>
      </c>
      <c r="B467" s="8" t="s">
        <v>22</v>
      </c>
      <c r="C467" s="8" t="s">
        <v>23</v>
      </c>
      <c r="D467" s="8" t="s">
        <v>24</v>
      </c>
      <c r="E467" s="8"/>
      <c r="F467" s="8"/>
      <c r="G467" s="8"/>
      <c r="H467" s="8"/>
      <c r="I467" s="8"/>
      <c r="J467" s="8"/>
      <c r="K467" s="8"/>
      <c r="L467" s="8"/>
      <c r="M467" s="8"/>
      <c r="N467" s="8"/>
      <c r="O467" s="8"/>
      <c r="P467" s="8"/>
      <c r="Q467" s="8"/>
      <c r="R467" s="8"/>
      <c r="S467" s="8">
        <f>IF(ISBLANK(G467),1,0)</f>
        <v>1</v>
      </c>
      <c r="T467" s="8">
        <f>IF(ISBLANK(M467),1,0)</f>
        <v>1</v>
      </c>
      <c r="U467" s="8">
        <f>IF(ISBLANK(K467),1,0)</f>
        <v>1</v>
      </c>
      <c r="V467" s="8">
        <f>IF(ISBLANK(Q467),1,0)</f>
        <v>1</v>
      </c>
      <c r="W467" s="28">
        <f t="shared" si="7"/>
        <v>4</v>
      </c>
      <c r="X467" s="8"/>
      <c r="Y467" s="8"/>
    </row>
    <row r="468" spans="1:25" ht="16" hidden="1" x14ac:dyDescent="0.2">
      <c r="A468" s="8" t="s">
        <v>986</v>
      </c>
      <c r="B468" s="8" t="s">
        <v>22</v>
      </c>
      <c r="C468" s="8" t="s">
        <v>23</v>
      </c>
      <c r="D468" s="8" t="s">
        <v>24</v>
      </c>
      <c r="E468" s="8"/>
      <c r="F468" s="8"/>
      <c r="G468" s="8"/>
      <c r="H468" s="8"/>
      <c r="I468" s="8"/>
      <c r="J468" s="8"/>
      <c r="K468" s="8"/>
      <c r="L468" s="8"/>
      <c r="M468" s="8"/>
      <c r="N468" s="8"/>
      <c r="O468" s="8"/>
      <c r="P468" s="8"/>
      <c r="Q468" s="8"/>
      <c r="R468" s="8"/>
      <c r="S468" s="8">
        <f>IF(ISBLANK(G468),1,0)</f>
        <v>1</v>
      </c>
      <c r="T468" s="8">
        <f>IF(ISBLANK(M468),1,0)</f>
        <v>1</v>
      </c>
      <c r="U468" s="8">
        <f>IF(ISBLANK(K468),1,0)</f>
        <v>1</v>
      </c>
      <c r="V468" s="8">
        <f>IF(ISBLANK(Q468),1,0)</f>
        <v>1</v>
      </c>
      <c r="W468" s="28">
        <f t="shared" si="7"/>
        <v>4</v>
      </c>
      <c r="X468" s="8"/>
      <c r="Y468" s="8"/>
    </row>
    <row r="469" spans="1:25" ht="16" hidden="1" x14ac:dyDescent="0.2">
      <c r="A469" s="8" t="s">
        <v>987</v>
      </c>
      <c r="B469" s="8" t="s">
        <v>22</v>
      </c>
      <c r="C469" s="8" t="s">
        <v>23</v>
      </c>
      <c r="D469" s="8" t="s">
        <v>24</v>
      </c>
      <c r="E469" s="8"/>
      <c r="F469" s="8"/>
      <c r="G469" s="8"/>
      <c r="H469" s="8"/>
      <c r="I469" s="8"/>
      <c r="J469" s="8"/>
      <c r="K469" s="8"/>
      <c r="L469" s="8"/>
      <c r="M469" s="8"/>
      <c r="N469" s="8"/>
      <c r="O469" s="8"/>
      <c r="P469" s="8"/>
      <c r="Q469" s="8"/>
      <c r="R469" s="8"/>
      <c r="S469" s="8">
        <f>IF(ISBLANK(G469),1,0)</f>
        <v>1</v>
      </c>
      <c r="T469" s="8">
        <f>IF(ISBLANK(M469),1,0)</f>
        <v>1</v>
      </c>
      <c r="U469" s="8">
        <f>IF(ISBLANK(K469),1,0)</f>
        <v>1</v>
      </c>
      <c r="V469" s="8">
        <f>IF(ISBLANK(Q469),1,0)</f>
        <v>1</v>
      </c>
      <c r="W469" s="28">
        <f t="shared" si="7"/>
        <v>4</v>
      </c>
      <c r="X469" s="8"/>
      <c r="Y469" s="8"/>
    </row>
    <row r="470" spans="1:25" ht="16" hidden="1" x14ac:dyDescent="0.2">
      <c r="A470" s="8" t="s">
        <v>988</v>
      </c>
      <c r="B470" s="8" t="s">
        <v>97</v>
      </c>
      <c r="C470" s="8" t="s">
        <v>23</v>
      </c>
      <c r="D470" s="8" t="s">
        <v>24</v>
      </c>
      <c r="E470" s="8"/>
      <c r="F470" s="8"/>
      <c r="G470" s="8"/>
      <c r="H470" s="8"/>
      <c r="I470" s="8"/>
      <c r="J470" s="8"/>
      <c r="K470" s="8"/>
      <c r="L470" s="8"/>
      <c r="M470" s="8"/>
      <c r="N470" s="8"/>
      <c r="O470" s="8"/>
      <c r="P470" s="8"/>
      <c r="Q470" s="8"/>
      <c r="R470" s="8"/>
      <c r="S470" s="8">
        <f>IF(ISBLANK(G470),1,0)</f>
        <v>1</v>
      </c>
      <c r="T470" s="8">
        <f>IF(ISBLANK(M470),1,0)</f>
        <v>1</v>
      </c>
      <c r="U470" s="8">
        <f>IF(ISBLANK(K470),1,0)</f>
        <v>1</v>
      </c>
      <c r="V470" s="8">
        <f>IF(ISBLANK(Q470),1,0)</f>
        <v>1</v>
      </c>
      <c r="W470" s="28">
        <f t="shared" si="7"/>
        <v>4</v>
      </c>
      <c r="X470" s="8"/>
      <c r="Y470" s="8"/>
    </row>
    <row r="471" spans="1:25" ht="16" hidden="1" x14ac:dyDescent="0.2">
      <c r="A471" s="8" t="s">
        <v>989</v>
      </c>
      <c r="B471" s="8" t="s">
        <v>315</v>
      </c>
      <c r="C471" s="8" t="s">
        <v>23</v>
      </c>
      <c r="D471" s="8" t="s">
        <v>24</v>
      </c>
      <c r="E471" s="8"/>
      <c r="F471" s="8"/>
      <c r="G471" s="8"/>
      <c r="H471" s="8"/>
      <c r="I471" s="8"/>
      <c r="J471" s="8"/>
      <c r="K471" s="8"/>
      <c r="L471" s="8"/>
      <c r="M471" s="8"/>
      <c r="N471" s="8"/>
      <c r="O471" s="8"/>
      <c r="P471" s="8"/>
      <c r="Q471" s="8"/>
      <c r="R471" s="8"/>
      <c r="S471" s="8">
        <f>IF(ISBLANK(G471),1,0)</f>
        <v>1</v>
      </c>
      <c r="T471" s="8">
        <f>IF(ISBLANK(M471),1,0)</f>
        <v>1</v>
      </c>
      <c r="U471" s="8">
        <f>IF(ISBLANK(K471),1,0)</f>
        <v>1</v>
      </c>
      <c r="V471" s="8">
        <f>IF(ISBLANK(Q471),1,0)</f>
        <v>1</v>
      </c>
      <c r="W471" s="28">
        <f t="shared" si="7"/>
        <v>4</v>
      </c>
      <c r="X471" s="8"/>
      <c r="Y471" s="8"/>
    </row>
    <row r="472" spans="1:25" ht="16" hidden="1" x14ac:dyDescent="0.2">
      <c r="A472" s="8" t="s">
        <v>990</v>
      </c>
      <c r="B472" s="8" t="s">
        <v>97</v>
      </c>
      <c r="C472" s="8" t="s">
        <v>23</v>
      </c>
      <c r="D472" s="8" t="s">
        <v>24</v>
      </c>
      <c r="E472" s="8"/>
      <c r="F472" s="8"/>
      <c r="G472" s="8"/>
      <c r="H472" s="8"/>
      <c r="I472" s="8"/>
      <c r="J472" s="8"/>
      <c r="K472" s="8"/>
      <c r="L472" s="8"/>
      <c r="M472" s="8"/>
      <c r="N472" s="8"/>
      <c r="O472" s="8"/>
      <c r="P472" s="8"/>
      <c r="Q472" s="8"/>
      <c r="R472" s="8"/>
      <c r="S472" s="8">
        <f>IF(ISBLANK(G472),1,0)</f>
        <v>1</v>
      </c>
      <c r="T472" s="8">
        <f>IF(ISBLANK(M472),1,0)</f>
        <v>1</v>
      </c>
      <c r="U472" s="8">
        <f>IF(ISBLANK(K472),1,0)</f>
        <v>1</v>
      </c>
      <c r="V472" s="8">
        <f>IF(ISBLANK(Q472),1,0)</f>
        <v>1</v>
      </c>
      <c r="W472" s="28">
        <f t="shared" si="7"/>
        <v>4</v>
      </c>
      <c r="X472" s="8"/>
      <c r="Y472" s="8"/>
    </row>
    <row r="473" spans="1:25" ht="16" hidden="1" x14ac:dyDescent="0.2">
      <c r="A473" s="8" t="s">
        <v>991</v>
      </c>
      <c r="B473" s="8" t="s">
        <v>22</v>
      </c>
      <c r="C473" s="8" t="s">
        <v>23</v>
      </c>
      <c r="D473" s="8" t="s">
        <v>24</v>
      </c>
      <c r="E473" s="8"/>
      <c r="F473" s="8"/>
      <c r="G473" s="8"/>
      <c r="H473" s="8"/>
      <c r="I473" s="8"/>
      <c r="J473" s="8"/>
      <c r="K473" s="8"/>
      <c r="L473" s="8"/>
      <c r="M473" s="8"/>
      <c r="N473" s="8"/>
      <c r="O473" s="8"/>
      <c r="P473" s="8"/>
      <c r="Q473" s="8"/>
      <c r="R473" s="8"/>
      <c r="S473" s="8">
        <f>IF(ISBLANK(G473),1,0)</f>
        <v>1</v>
      </c>
      <c r="T473" s="8">
        <f>IF(ISBLANK(M473),1,0)</f>
        <v>1</v>
      </c>
      <c r="U473" s="8">
        <f>IF(ISBLANK(K473),1,0)</f>
        <v>1</v>
      </c>
      <c r="V473" s="8">
        <f>IF(ISBLANK(Q473),1,0)</f>
        <v>1</v>
      </c>
      <c r="W473" s="28">
        <f t="shared" si="7"/>
        <v>4</v>
      </c>
      <c r="X473" s="8"/>
      <c r="Y473" s="8"/>
    </row>
    <row r="474" spans="1:25" ht="16" hidden="1" x14ac:dyDescent="0.2">
      <c r="A474" s="8" t="s">
        <v>992</v>
      </c>
      <c r="B474" s="8" t="s">
        <v>22</v>
      </c>
      <c r="C474" s="8" t="s">
        <v>23</v>
      </c>
      <c r="D474" s="8" t="s">
        <v>24</v>
      </c>
      <c r="E474" s="8"/>
      <c r="F474" s="8"/>
      <c r="G474" s="8"/>
      <c r="H474" s="8"/>
      <c r="I474" s="8"/>
      <c r="J474" s="8"/>
      <c r="K474" s="8"/>
      <c r="L474" s="8"/>
      <c r="M474" s="8"/>
      <c r="N474" s="8"/>
      <c r="O474" s="8"/>
      <c r="P474" s="8"/>
      <c r="Q474" s="8"/>
      <c r="R474" s="8"/>
      <c r="S474" s="8">
        <f>IF(ISBLANK(G474),1,0)</f>
        <v>1</v>
      </c>
      <c r="T474" s="8">
        <f>IF(ISBLANK(M474),1,0)</f>
        <v>1</v>
      </c>
      <c r="U474" s="8">
        <f>IF(ISBLANK(K474),1,0)</f>
        <v>1</v>
      </c>
      <c r="V474" s="8">
        <f>IF(ISBLANK(Q474),1,0)</f>
        <v>1</v>
      </c>
      <c r="W474" s="28">
        <f t="shared" si="7"/>
        <v>4</v>
      </c>
      <c r="X474" s="8"/>
      <c r="Y474" s="8"/>
    </row>
    <row r="475" spans="1:25" ht="16" hidden="1" x14ac:dyDescent="0.2">
      <c r="A475" s="8" t="s">
        <v>993</v>
      </c>
      <c r="B475" s="8" t="s">
        <v>22</v>
      </c>
      <c r="C475" s="8" t="s">
        <v>23</v>
      </c>
      <c r="D475" s="8" t="s">
        <v>24</v>
      </c>
      <c r="E475" s="8"/>
      <c r="F475" s="8"/>
      <c r="G475" s="8"/>
      <c r="H475" s="8"/>
      <c r="I475" s="8"/>
      <c r="J475" s="8"/>
      <c r="K475" s="8"/>
      <c r="L475" s="8"/>
      <c r="M475" s="8"/>
      <c r="N475" s="8"/>
      <c r="O475" s="8"/>
      <c r="P475" s="8"/>
      <c r="Q475" s="8"/>
      <c r="R475" s="8"/>
      <c r="S475" s="8">
        <f>IF(ISBLANK(G475),1,0)</f>
        <v>1</v>
      </c>
      <c r="T475" s="8">
        <f>IF(ISBLANK(M475),1,0)</f>
        <v>1</v>
      </c>
      <c r="U475" s="8">
        <f>IF(ISBLANK(K475),1,0)</f>
        <v>1</v>
      </c>
      <c r="V475" s="8">
        <f>IF(ISBLANK(Q475),1,0)</f>
        <v>1</v>
      </c>
      <c r="W475" s="28">
        <f t="shared" si="7"/>
        <v>4</v>
      </c>
      <c r="X475" s="8"/>
      <c r="Y475" s="8"/>
    </row>
    <row r="476" spans="1:25" ht="16" hidden="1" x14ac:dyDescent="0.2">
      <c r="A476" s="8" t="s">
        <v>994</v>
      </c>
      <c r="B476" s="8" t="s">
        <v>22</v>
      </c>
      <c r="C476" s="8" t="s">
        <v>23</v>
      </c>
      <c r="D476" s="8" t="s">
        <v>24</v>
      </c>
      <c r="E476" s="8"/>
      <c r="F476" s="8"/>
      <c r="G476" s="8"/>
      <c r="H476" s="8"/>
      <c r="I476" s="8"/>
      <c r="J476" s="8"/>
      <c r="K476" s="8"/>
      <c r="L476" s="8"/>
      <c r="M476" s="8"/>
      <c r="N476" s="8"/>
      <c r="O476" s="8"/>
      <c r="P476" s="8"/>
      <c r="Q476" s="8"/>
      <c r="R476" s="8"/>
      <c r="S476" s="8">
        <f>IF(ISBLANK(G476),1,0)</f>
        <v>1</v>
      </c>
      <c r="T476" s="8">
        <f>IF(ISBLANK(M476),1,0)</f>
        <v>1</v>
      </c>
      <c r="U476" s="8">
        <f>IF(ISBLANK(K476),1,0)</f>
        <v>1</v>
      </c>
      <c r="V476" s="8">
        <f>IF(ISBLANK(Q476),1,0)</f>
        <v>1</v>
      </c>
      <c r="W476" s="28">
        <f t="shared" si="7"/>
        <v>4</v>
      </c>
      <c r="X476" s="8"/>
      <c r="Y476" s="8"/>
    </row>
    <row r="477" spans="1:25" ht="16" hidden="1" x14ac:dyDescent="0.2">
      <c r="A477" s="8" t="s">
        <v>995</v>
      </c>
      <c r="B477" s="8" t="s">
        <v>97</v>
      </c>
      <c r="C477" s="8" t="s">
        <v>23</v>
      </c>
      <c r="D477" s="8" t="s">
        <v>24</v>
      </c>
      <c r="E477" s="8"/>
      <c r="F477" s="8"/>
      <c r="G477" s="8"/>
      <c r="H477" s="8"/>
      <c r="I477" s="8"/>
      <c r="J477" s="8"/>
      <c r="K477" s="8"/>
      <c r="L477" s="8"/>
      <c r="M477" s="8"/>
      <c r="N477" s="8"/>
      <c r="O477" s="8"/>
      <c r="P477" s="8"/>
      <c r="Q477" s="8"/>
      <c r="R477" s="8"/>
      <c r="S477" s="8">
        <f>IF(ISBLANK(G477),1,0)</f>
        <v>1</v>
      </c>
      <c r="T477" s="8">
        <f>IF(ISBLANK(M477),1,0)</f>
        <v>1</v>
      </c>
      <c r="U477" s="8">
        <f>IF(ISBLANK(K477),1,0)</f>
        <v>1</v>
      </c>
      <c r="V477" s="8">
        <f>IF(ISBLANK(Q477),1,0)</f>
        <v>1</v>
      </c>
      <c r="W477" s="28">
        <f t="shared" si="7"/>
        <v>4</v>
      </c>
      <c r="X477" s="8"/>
      <c r="Y477" s="8"/>
    </row>
    <row r="478" spans="1:25" ht="16" x14ac:dyDescent="0.2">
      <c r="A478" s="8" t="s">
        <v>996</v>
      </c>
      <c r="B478" s="8" t="s">
        <v>28</v>
      </c>
      <c r="C478" s="8" t="s">
        <v>23</v>
      </c>
      <c r="D478" s="8" t="s">
        <v>29</v>
      </c>
      <c r="E478" s="8" t="s">
        <v>30</v>
      </c>
      <c r="F478" s="8" t="s">
        <v>997</v>
      </c>
      <c r="G478" s="8" t="s">
        <v>998</v>
      </c>
      <c r="H478" s="8" t="s">
        <v>998</v>
      </c>
      <c r="I478" s="8" t="s">
        <v>33</v>
      </c>
      <c r="J478" s="6">
        <v>30417</v>
      </c>
      <c r="K478" s="8" t="s">
        <v>34</v>
      </c>
      <c r="L478" s="8"/>
      <c r="M478" s="8" t="s">
        <v>87</v>
      </c>
      <c r="N478" s="8" t="s">
        <v>109</v>
      </c>
      <c r="O478" s="8" t="s">
        <v>998</v>
      </c>
      <c r="P478" s="8" t="s">
        <v>999</v>
      </c>
      <c r="Q478" s="8" t="s">
        <v>1000</v>
      </c>
      <c r="R478" s="8" t="s">
        <v>70</v>
      </c>
      <c r="S478" s="8">
        <f>IF(ISBLANK(G478),1,0)</f>
        <v>0</v>
      </c>
      <c r="T478" s="8">
        <f>IF(ISBLANK(M478),1,0)</f>
        <v>0</v>
      </c>
      <c r="U478" s="8">
        <f>IF(ISBLANK(K478),1,0)</f>
        <v>0</v>
      </c>
      <c r="V478" s="8">
        <f>IF(ISBLANK(Q478),1,0)</f>
        <v>0</v>
      </c>
      <c r="W478" s="28">
        <f t="shared" si="7"/>
        <v>0</v>
      </c>
      <c r="X478" s="8"/>
      <c r="Y478" s="8"/>
    </row>
    <row r="479" spans="1:25" ht="16" hidden="1" x14ac:dyDescent="0.2">
      <c r="A479" s="8" t="s">
        <v>1001</v>
      </c>
      <c r="B479" s="8" t="s">
        <v>22</v>
      </c>
      <c r="C479" s="8" t="s">
        <v>23</v>
      </c>
      <c r="D479" s="8" t="s">
        <v>24</v>
      </c>
      <c r="E479" s="8"/>
      <c r="F479" s="8"/>
      <c r="G479" s="8"/>
      <c r="H479" s="8"/>
      <c r="I479" s="8"/>
      <c r="J479" s="8"/>
      <c r="K479" s="8"/>
      <c r="L479" s="8"/>
      <c r="M479" s="8"/>
      <c r="N479" s="8"/>
      <c r="O479" s="8"/>
      <c r="P479" s="8"/>
      <c r="Q479" s="8"/>
      <c r="R479" s="8"/>
      <c r="S479" s="8">
        <f>IF(ISBLANK(G479),1,0)</f>
        <v>1</v>
      </c>
      <c r="T479" s="8">
        <f>IF(ISBLANK(M479),1,0)</f>
        <v>1</v>
      </c>
      <c r="U479" s="8">
        <f>IF(ISBLANK(K479),1,0)</f>
        <v>1</v>
      </c>
      <c r="V479" s="8">
        <f>IF(ISBLANK(Q479),1,0)</f>
        <v>1</v>
      </c>
      <c r="W479" s="28">
        <f t="shared" si="7"/>
        <v>4</v>
      </c>
      <c r="X479" s="8"/>
      <c r="Y479" s="8"/>
    </row>
    <row r="480" spans="1:25" ht="16" hidden="1" x14ac:dyDescent="0.2">
      <c r="A480" s="8" t="s">
        <v>1002</v>
      </c>
      <c r="B480" s="8" t="s">
        <v>97</v>
      </c>
      <c r="C480" s="8" t="s">
        <v>23</v>
      </c>
      <c r="D480" s="8" t="s">
        <v>24</v>
      </c>
      <c r="E480" s="8"/>
      <c r="F480" s="8"/>
      <c r="G480" s="8"/>
      <c r="H480" s="8"/>
      <c r="I480" s="8"/>
      <c r="J480" s="8"/>
      <c r="K480" s="8"/>
      <c r="L480" s="8"/>
      <c r="M480" s="8"/>
      <c r="N480" s="8"/>
      <c r="O480" s="8"/>
      <c r="P480" s="8"/>
      <c r="Q480" s="8"/>
      <c r="R480" s="8"/>
      <c r="S480" s="8">
        <f>IF(ISBLANK(G480),1,0)</f>
        <v>1</v>
      </c>
      <c r="T480" s="8">
        <f>IF(ISBLANK(M480),1,0)</f>
        <v>1</v>
      </c>
      <c r="U480" s="8">
        <f>IF(ISBLANK(K480),1,0)</f>
        <v>1</v>
      </c>
      <c r="V480" s="8">
        <f>IF(ISBLANK(Q480),1,0)</f>
        <v>1</v>
      </c>
      <c r="W480" s="28">
        <f t="shared" si="7"/>
        <v>4</v>
      </c>
      <c r="X480" s="8"/>
      <c r="Y480" s="8"/>
    </row>
    <row r="481" spans="1:25" ht="16" hidden="1" x14ac:dyDescent="0.2">
      <c r="A481" s="8" t="s">
        <v>1003</v>
      </c>
      <c r="B481" s="8" t="s">
        <v>28</v>
      </c>
      <c r="C481" s="8" t="s">
        <v>23</v>
      </c>
      <c r="D481" s="8" t="s">
        <v>29</v>
      </c>
      <c r="E481" s="8"/>
      <c r="F481" s="8"/>
      <c r="G481" s="8"/>
      <c r="H481" s="8"/>
      <c r="I481" s="8"/>
      <c r="J481" s="8"/>
      <c r="K481" s="8"/>
      <c r="L481" s="8"/>
      <c r="M481" s="8"/>
      <c r="N481" s="8"/>
      <c r="O481" s="8"/>
      <c r="P481" s="8"/>
      <c r="Q481" s="8"/>
      <c r="R481" s="8"/>
      <c r="S481" s="8">
        <f>IF(ISBLANK(G481),1,0)</f>
        <v>1</v>
      </c>
      <c r="T481" s="8">
        <f>IF(ISBLANK(M481),1,0)</f>
        <v>1</v>
      </c>
      <c r="U481" s="8">
        <f>IF(ISBLANK(K481),1,0)</f>
        <v>1</v>
      </c>
      <c r="V481" s="8">
        <f>IF(ISBLANK(Q481),1,0)</f>
        <v>1</v>
      </c>
      <c r="W481" s="28">
        <f t="shared" si="7"/>
        <v>4</v>
      </c>
      <c r="X481" s="8"/>
      <c r="Y481" s="8"/>
    </row>
    <row r="482" spans="1:25" ht="16" hidden="1" x14ac:dyDescent="0.2">
      <c r="A482" s="8" t="s">
        <v>1004</v>
      </c>
      <c r="B482" s="8" t="s">
        <v>28</v>
      </c>
      <c r="C482" s="8" t="s">
        <v>23</v>
      </c>
      <c r="D482" s="8" t="s">
        <v>29</v>
      </c>
      <c r="E482" s="8"/>
      <c r="F482" s="8"/>
      <c r="G482" s="8"/>
      <c r="H482" s="8"/>
      <c r="I482" s="8"/>
      <c r="J482" s="8"/>
      <c r="K482" s="8"/>
      <c r="L482" s="8"/>
      <c r="M482" s="8"/>
      <c r="N482" s="8"/>
      <c r="O482" s="8"/>
      <c r="P482" s="8"/>
      <c r="Q482" s="8"/>
      <c r="R482" s="8"/>
      <c r="S482" s="8">
        <f>IF(ISBLANK(G482),1,0)</f>
        <v>1</v>
      </c>
      <c r="T482" s="8">
        <f>IF(ISBLANK(M482),1,0)</f>
        <v>1</v>
      </c>
      <c r="U482" s="8">
        <f>IF(ISBLANK(K482),1,0)</f>
        <v>1</v>
      </c>
      <c r="V482" s="8">
        <f>IF(ISBLANK(Q482),1,0)</f>
        <v>1</v>
      </c>
      <c r="W482" s="28">
        <f t="shared" si="7"/>
        <v>4</v>
      </c>
      <c r="X482" s="8"/>
      <c r="Y482" s="8"/>
    </row>
    <row r="483" spans="1:25" ht="16" hidden="1" x14ac:dyDescent="0.2">
      <c r="A483" s="8" t="s">
        <v>1005</v>
      </c>
      <c r="B483" s="8" t="s">
        <v>28</v>
      </c>
      <c r="C483" s="8" t="s">
        <v>23</v>
      </c>
      <c r="D483" s="8" t="s">
        <v>29</v>
      </c>
      <c r="E483" s="8"/>
      <c r="F483" s="8"/>
      <c r="G483" s="8"/>
      <c r="H483" s="8"/>
      <c r="I483" s="8"/>
      <c r="J483" s="8"/>
      <c r="K483" s="8"/>
      <c r="L483" s="8"/>
      <c r="M483" s="8"/>
      <c r="N483" s="8"/>
      <c r="O483" s="8"/>
      <c r="P483" s="8"/>
      <c r="Q483" s="8"/>
      <c r="R483" s="8"/>
      <c r="S483" s="8">
        <f>IF(ISBLANK(G483),1,0)</f>
        <v>1</v>
      </c>
      <c r="T483" s="8">
        <f>IF(ISBLANK(M483),1,0)</f>
        <v>1</v>
      </c>
      <c r="U483" s="8">
        <f>IF(ISBLANK(K483),1,0)</f>
        <v>1</v>
      </c>
      <c r="V483" s="8">
        <f>IF(ISBLANK(Q483),1,0)</f>
        <v>1</v>
      </c>
      <c r="W483" s="28">
        <f t="shared" si="7"/>
        <v>4</v>
      </c>
      <c r="X483" s="8"/>
      <c r="Y483" s="8"/>
    </row>
    <row r="484" spans="1:25" ht="16" hidden="1" x14ac:dyDescent="0.2">
      <c r="A484" s="8" t="s">
        <v>1006</v>
      </c>
      <c r="B484" s="8" t="s">
        <v>28</v>
      </c>
      <c r="C484" s="8" t="s">
        <v>23</v>
      </c>
      <c r="D484" s="8" t="s">
        <v>29</v>
      </c>
      <c r="E484" s="8"/>
      <c r="F484" s="8"/>
      <c r="G484" s="8"/>
      <c r="H484" s="8"/>
      <c r="I484" s="8"/>
      <c r="J484" s="8"/>
      <c r="K484" s="8"/>
      <c r="L484" s="8"/>
      <c r="M484" s="8"/>
      <c r="N484" s="8"/>
      <c r="O484" s="8"/>
      <c r="P484" s="8"/>
      <c r="Q484" s="8"/>
      <c r="R484" s="8"/>
      <c r="S484" s="8">
        <f>IF(ISBLANK(G484),1,0)</f>
        <v>1</v>
      </c>
      <c r="T484" s="8">
        <f>IF(ISBLANK(M484),1,0)</f>
        <v>1</v>
      </c>
      <c r="U484" s="8">
        <f>IF(ISBLANK(K484),1,0)</f>
        <v>1</v>
      </c>
      <c r="V484" s="8">
        <f>IF(ISBLANK(Q484),1,0)</f>
        <v>1</v>
      </c>
      <c r="W484" s="28">
        <f t="shared" si="7"/>
        <v>4</v>
      </c>
      <c r="X484" s="8"/>
      <c r="Y484" s="8"/>
    </row>
    <row r="485" spans="1:25" ht="16" x14ac:dyDescent="0.2">
      <c r="A485" s="8" t="s">
        <v>1007</v>
      </c>
      <c r="B485" s="8" t="s">
        <v>28</v>
      </c>
      <c r="C485" s="8" t="s">
        <v>23</v>
      </c>
      <c r="D485" s="8" t="s">
        <v>29</v>
      </c>
      <c r="E485" s="8" t="s">
        <v>54</v>
      </c>
      <c r="F485" s="8" t="s">
        <v>1008</v>
      </c>
      <c r="G485" s="8" t="s">
        <v>1009</v>
      </c>
      <c r="H485" s="8" t="s">
        <v>1009</v>
      </c>
      <c r="I485" s="8" t="s">
        <v>1010</v>
      </c>
      <c r="J485" s="8" t="s">
        <v>1011</v>
      </c>
      <c r="K485" s="8" t="s">
        <v>145</v>
      </c>
      <c r="L485" s="8"/>
      <c r="M485" s="8" t="s">
        <v>208</v>
      </c>
      <c r="N485" s="8" t="s">
        <v>36</v>
      </c>
      <c r="O485" s="8" t="s">
        <v>1012</v>
      </c>
      <c r="P485" s="8" t="s">
        <v>1013</v>
      </c>
      <c r="Q485" s="8" t="s">
        <v>1014</v>
      </c>
      <c r="R485" s="8" t="s">
        <v>61</v>
      </c>
      <c r="S485" s="8">
        <f>IF(ISBLANK(G485),1,0)</f>
        <v>0</v>
      </c>
      <c r="T485" s="8">
        <f>IF(ISBLANK(M485),1,0)</f>
        <v>0</v>
      </c>
      <c r="U485" s="8">
        <f>IF(ISBLANK(K485),1,0)</f>
        <v>0</v>
      </c>
      <c r="V485" s="8">
        <f>IF(ISBLANK(Q485),1,0)</f>
        <v>0</v>
      </c>
      <c r="W485" s="28">
        <f t="shared" si="7"/>
        <v>0</v>
      </c>
      <c r="X485" s="8"/>
      <c r="Y485" s="8"/>
    </row>
    <row r="486" spans="1:25" ht="16" hidden="1" x14ac:dyDescent="0.2">
      <c r="A486" s="8" t="s">
        <v>1015</v>
      </c>
      <c r="B486" s="8" t="s">
        <v>97</v>
      </c>
      <c r="C486" s="8" t="s">
        <v>23</v>
      </c>
      <c r="D486" s="8" t="s">
        <v>24</v>
      </c>
      <c r="E486" s="8"/>
      <c r="F486" s="8"/>
      <c r="G486" s="8"/>
      <c r="H486" s="8"/>
      <c r="I486" s="8"/>
      <c r="J486" s="8"/>
      <c r="K486" s="8"/>
      <c r="L486" s="8"/>
      <c r="M486" s="8"/>
      <c r="N486" s="8"/>
      <c r="O486" s="8"/>
      <c r="P486" s="8"/>
      <c r="Q486" s="8"/>
      <c r="R486" s="8"/>
      <c r="S486" s="8">
        <f>IF(ISBLANK(G486),1,0)</f>
        <v>1</v>
      </c>
      <c r="T486" s="8">
        <f>IF(ISBLANK(M486),1,0)</f>
        <v>1</v>
      </c>
      <c r="U486" s="8">
        <f>IF(ISBLANK(K486),1,0)</f>
        <v>1</v>
      </c>
      <c r="V486" s="8">
        <f>IF(ISBLANK(Q486),1,0)</f>
        <v>1</v>
      </c>
      <c r="W486" s="28">
        <f t="shared" si="7"/>
        <v>4</v>
      </c>
      <c r="X486" s="8"/>
      <c r="Y486" s="8"/>
    </row>
    <row r="487" spans="1:25" ht="16" hidden="1" x14ac:dyDescent="0.2">
      <c r="A487" s="8" t="s">
        <v>1016</v>
      </c>
      <c r="B487" s="8" t="s">
        <v>22</v>
      </c>
      <c r="C487" s="8" t="s">
        <v>23</v>
      </c>
      <c r="D487" s="8" t="s">
        <v>24</v>
      </c>
      <c r="E487" s="8"/>
      <c r="F487" s="8"/>
      <c r="G487" s="8"/>
      <c r="H487" s="8"/>
      <c r="I487" s="8"/>
      <c r="J487" s="8"/>
      <c r="K487" s="8"/>
      <c r="L487" s="8"/>
      <c r="M487" s="8"/>
      <c r="N487" s="8"/>
      <c r="O487" s="8"/>
      <c r="P487" s="8"/>
      <c r="Q487" s="8"/>
      <c r="R487" s="8"/>
      <c r="S487" s="8">
        <f>IF(ISBLANK(G487),1,0)</f>
        <v>1</v>
      </c>
      <c r="T487" s="8">
        <f>IF(ISBLANK(M487),1,0)</f>
        <v>1</v>
      </c>
      <c r="U487" s="8">
        <f>IF(ISBLANK(K487),1,0)</f>
        <v>1</v>
      </c>
      <c r="V487" s="8">
        <f>IF(ISBLANK(Q487),1,0)</f>
        <v>1</v>
      </c>
      <c r="W487" s="28">
        <f t="shared" si="7"/>
        <v>4</v>
      </c>
      <c r="X487" s="8"/>
      <c r="Y487" s="8"/>
    </row>
    <row r="488" spans="1:25" ht="16" hidden="1" x14ac:dyDescent="0.2">
      <c r="A488" s="8" t="s">
        <v>1017</v>
      </c>
      <c r="B488" s="8" t="s">
        <v>22</v>
      </c>
      <c r="C488" s="8" t="s">
        <v>23</v>
      </c>
      <c r="D488" s="8" t="s">
        <v>24</v>
      </c>
      <c r="E488" s="8"/>
      <c r="F488" s="8"/>
      <c r="G488" s="8"/>
      <c r="H488" s="8"/>
      <c r="I488" s="8"/>
      <c r="J488" s="8"/>
      <c r="K488" s="8"/>
      <c r="L488" s="8"/>
      <c r="M488" s="8"/>
      <c r="N488" s="8"/>
      <c r="O488" s="8"/>
      <c r="P488" s="8"/>
      <c r="Q488" s="8"/>
      <c r="R488" s="8"/>
      <c r="S488" s="8">
        <f>IF(ISBLANK(G488),1,0)</f>
        <v>1</v>
      </c>
      <c r="T488" s="8">
        <f>IF(ISBLANK(M488),1,0)</f>
        <v>1</v>
      </c>
      <c r="U488" s="8">
        <f>IF(ISBLANK(K488),1,0)</f>
        <v>1</v>
      </c>
      <c r="V488" s="8">
        <f>IF(ISBLANK(Q488),1,0)</f>
        <v>1</v>
      </c>
      <c r="W488" s="28">
        <f t="shared" si="7"/>
        <v>4</v>
      </c>
      <c r="X488" s="8"/>
      <c r="Y488" s="8"/>
    </row>
    <row r="489" spans="1:25" ht="16" hidden="1" x14ac:dyDescent="0.2">
      <c r="A489" s="8" t="s">
        <v>1018</v>
      </c>
      <c r="B489" s="8" t="s">
        <v>97</v>
      </c>
      <c r="C489" s="8" t="s">
        <v>23</v>
      </c>
      <c r="D489" s="8" t="s">
        <v>24</v>
      </c>
      <c r="E489" s="8"/>
      <c r="F489" s="8"/>
      <c r="G489" s="8"/>
      <c r="H489" s="8"/>
      <c r="I489" s="8"/>
      <c r="J489" s="8"/>
      <c r="K489" s="8"/>
      <c r="L489" s="8"/>
      <c r="M489" s="8"/>
      <c r="N489" s="8"/>
      <c r="O489" s="8"/>
      <c r="P489" s="8"/>
      <c r="Q489" s="8"/>
      <c r="R489" s="8"/>
      <c r="S489" s="8">
        <f>IF(ISBLANK(G489),1,0)</f>
        <v>1</v>
      </c>
      <c r="T489" s="8">
        <f>IF(ISBLANK(M489),1,0)</f>
        <v>1</v>
      </c>
      <c r="U489" s="8">
        <f>IF(ISBLANK(K489),1,0)</f>
        <v>1</v>
      </c>
      <c r="V489" s="8">
        <f>IF(ISBLANK(Q489),1,0)</f>
        <v>1</v>
      </c>
      <c r="W489" s="28">
        <f t="shared" si="7"/>
        <v>4</v>
      </c>
      <c r="X489" s="8"/>
      <c r="Y489" s="8"/>
    </row>
    <row r="490" spans="1:25" ht="16" x14ac:dyDescent="0.2">
      <c r="A490" s="8" t="s">
        <v>1019</v>
      </c>
      <c r="B490" s="8" t="s">
        <v>28</v>
      </c>
      <c r="C490" s="8" t="s">
        <v>23</v>
      </c>
      <c r="D490" s="8" t="s">
        <v>29</v>
      </c>
      <c r="E490" s="8" t="s">
        <v>54</v>
      </c>
      <c r="F490" s="8" t="s">
        <v>1020</v>
      </c>
      <c r="G490" s="8" t="s">
        <v>56</v>
      </c>
      <c r="H490" s="8" t="s">
        <v>56</v>
      </c>
      <c r="I490" s="8" t="s">
        <v>33</v>
      </c>
      <c r="J490" s="6">
        <v>35340</v>
      </c>
      <c r="K490" s="8" t="s">
        <v>57</v>
      </c>
      <c r="L490" s="8"/>
      <c r="M490" s="8" t="s">
        <v>134</v>
      </c>
      <c r="N490" s="8" t="s">
        <v>36</v>
      </c>
      <c r="O490" s="8" t="s">
        <v>56</v>
      </c>
      <c r="P490" s="8" t="s">
        <v>1021</v>
      </c>
      <c r="Q490" s="8" t="s">
        <v>1022</v>
      </c>
      <c r="R490" s="8" t="s">
        <v>39</v>
      </c>
      <c r="S490" s="8">
        <f>IF(ISBLANK(G490),1,0)</f>
        <v>0</v>
      </c>
      <c r="T490" s="8">
        <f>IF(ISBLANK(M490),1,0)</f>
        <v>0</v>
      </c>
      <c r="U490" s="8">
        <f>IF(ISBLANK(K490),1,0)</f>
        <v>0</v>
      </c>
      <c r="V490" s="8">
        <f>IF(ISBLANK(Q490),1,0)</f>
        <v>0</v>
      </c>
      <c r="W490" s="28">
        <f t="shared" si="7"/>
        <v>0</v>
      </c>
      <c r="X490" s="8"/>
      <c r="Y490" s="8"/>
    </row>
    <row r="491" spans="1:25" ht="16" hidden="1" x14ac:dyDescent="0.2">
      <c r="A491" s="8" t="s">
        <v>1023</v>
      </c>
      <c r="B491" s="8" t="s">
        <v>28</v>
      </c>
      <c r="C491" s="8" t="s">
        <v>23</v>
      </c>
      <c r="D491" s="8" t="s">
        <v>29</v>
      </c>
      <c r="E491" s="8"/>
      <c r="F491" s="8"/>
      <c r="G491" s="8"/>
      <c r="H491" s="8"/>
      <c r="I491" s="8"/>
      <c r="J491" s="8"/>
      <c r="K491" s="8"/>
      <c r="L491" s="8"/>
      <c r="M491" s="8"/>
      <c r="N491" s="8"/>
      <c r="O491" s="8"/>
      <c r="P491" s="8"/>
      <c r="Q491" s="8"/>
      <c r="R491" s="8"/>
      <c r="S491" s="8">
        <f>IF(ISBLANK(G491),1,0)</f>
        <v>1</v>
      </c>
      <c r="T491" s="8">
        <f>IF(ISBLANK(M491),1,0)</f>
        <v>1</v>
      </c>
      <c r="U491" s="8">
        <f>IF(ISBLANK(K491),1,0)</f>
        <v>1</v>
      </c>
      <c r="V491" s="8">
        <f>IF(ISBLANK(Q491),1,0)</f>
        <v>1</v>
      </c>
      <c r="W491" s="28">
        <f t="shared" si="7"/>
        <v>4</v>
      </c>
      <c r="X491" s="8"/>
      <c r="Y491" s="8"/>
    </row>
    <row r="492" spans="1:25" ht="16" x14ac:dyDescent="0.2">
      <c r="A492" s="8" t="s">
        <v>1024</v>
      </c>
      <c r="B492" s="8" t="s">
        <v>28</v>
      </c>
      <c r="C492" s="8" t="s">
        <v>23</v>
      </c>
      <c r="D492" s="8" t="s">
        <v>29</v>
      </c>
      <c r="E492" s="8" t="s">
        <v>30</v>
      </c>
      <c r="F492" s="8" t="s">
        <v>1025</v>
      </c>
      <c r="G492" s="8" t="s">
        <v>224</v>
      </c>
      <c r="H492" s="8" t="s">
        <v>224</v>
      </c>
      <c r="I492" s="8" t="s">
        <v>33</v>
      </c>
      <c r="J492" s="8" t="s">
        <v>1026</v>
      </c>
      <c r="K492" s="8" t="s">
        <v>57</v>
      </c>
      <c r="L492" s="8"/>
      <c r="M492" s="8" t="s">
        <v>146</v>
      </c>
      <c r="N492" s="8" t="s">
        <v>88</v>
      </c>
      <c r="O492" s="8" t="s">
        <v>224</v>
      </c>
      <c r="P492" s="8" t="s">
        <v>1028</v>
      </c>
      <c r="Q492" s="8" t="s">
        <v>1029</v>
      </c>
      <c r="R492" s="8" t="s">
        <v>70</v>
      </c>
      <c r="S492" s="8">
        <f>IF(ISBLANK(G492),1,0)</f>
        <v>0</v>
      </c>
      <c r="T492" s="8">
        <f>IF(ISBLANK(M492),1,0)</f>
        <v>0</v>
      </c>
      <c r="U492" s="8">
        <f>IF(ISBLANK(K492),1,0)</f>
        <v>0</v>
      </c>
      <c r="V492" s="8">
        <f>IF(ISBLANK(Q492),1,0)</f>
        <v>0</v>
      </c>
      <c r="W492" s="28">
        <f t="shared" si="7"/>
        <v>0</v>
      </c>
      <c r="X492" s="8"/>
      <c r="Y492" s="8"/>
    </row>
    <row r="493" spans="1:25" ht="16" hidden="1" x14ac:dyDescent="0.2">
      <c r="A493" s="8" t="s">
        <v>1030</v>
      </c>
      <c r="B493" s="8" t="s">
        <v>97</v>
      </c>
      <c r="C493" s="8" t="s">
        <v>23</v>
      </c>
      <c r="D493" s="8" t="s">
        <v>24</v>
      </c>
      <c r="E493" s="8"/>
      <c r="F493" s="8"/>
      <c r="G493" s="8"/>
      <c r="H493" s="8"/>
      <c r="I493" s="8"/>
      <c r="J493" s="8"/>
      <c r="K493" s="8"/>
      <c r="L493" s="8"/>
      <c r="M493" s="8"/>
      <c r="N493" s="8"/>
      <c r="O493" s="8"/>
      <c r="P493" s="8"/>
      <c r="Q493" s="8"/>
      <c r="R493" s="8"/>
      <c r="S493" s="8">
        <f>IF(ISBLANK(G493),1,0)</f>
        <v>1</v>
      </c>
      <c r="T493" s="8">
        <f>IF(ISBLANK(M493),1,0)</f>
        <v>1</v>
      </c>
      <c r="U493" s="8">
        <f>IF(ISBLANK(K493),1,0)</f>
        <v>1</v>
      </c>
      <c r="V493" s="8">
        <f>IF(ISBLANK(Q493),1,0)</f>
        <v>1</v>
      </c>
      <c r="W493" s="28">
        <f t="shared" si="7"/>
        <v>4</v>
      </c>
      <c r="X493" s="8"/>
      <c r="Y493" s="8"/>
    </row>
    <row r="494" spans="1:25" ht="16" hidden="1" x14ac:dyDescent="0.2">
      <c r="A494" s="8" t="s">
        <v>1031</v>
      </c>
      <c r="B494" s="8" t="s">
        <v>22</v>
      </c>
      <c r="C494" s="8" t="s">
        <v>23</v>
      </c>
      <c r="D494" s="8" t="s">
        <v>24</v>
      </c>
      <c r="E494" s="8"/>
      <c r="F494" s="8"/>
      <c r="G494" s="8"/>
      <c r="H494" s="8"/>
      <c r="I494" s="8"/>
      <c r="J494" s="8"/>
      <c r="K494" s="8"/>
      <c r="L494" s="8"/>
      <c r="M494" s="8"/>
      <c r="N494" s="8"/>
      <c r="O494" s="8"/>
      <c r="P494" s="8"/>
      <c r="Q494" s="8"/>
      <c r="R494" s="8"/>
      <c r="S494" s="8">
        <f>IF(ISBLANK(G494),1,0)</f>
        <v>1</v>
      </c>
      <c r="T494" s="8">
        <f>IF(ISBLANK(M494),1,0)</f>
        <v>1</v>
      </c>
      <c r="U494" s="8">
        <f>IF(ISBLANK(K494),1,0)</f>
        <v>1</v>
      </c>
      <c r="V494" s="8">
        <f>IF(ISBLANK(Q494),1,0)</f>
        <v>1</v>
      </c>
      <c r="W494" s="28">
        <f t="shared" si="7"/>
        <v>4</v>
      </c>
      <c r="X494" s="8"/>
      <c r="Y494" s="8"/>
    </row>
    <row r="495" spans="1:25" ht="16" x14ac:dyDescent="0.2">
      <c r="A495" s="8" t="s">
        <v>1032</v>
      </c>
      <c r="B495" s="8" t="s">
        <v>28</v>
      </c>
      <c r="C495" s="8" t="s">
        <v>23</v>
      </c>
      <c r="D495" s="8" t="s">
        <v>29</v>
      </c>
      <c r="E495" s="8" t="s">
        <v>54</v>
      </c>
      <c r="F495" s="8"/>
      <c r="G495" s="8" t="s">
        <v>163</v>
      </c>
      <c r="H495" s="8" t="s">
        <v>163</v>
      </c>
      <c r="I495" s="8" t="s">
        <v>33</v>
      </c>
      <c r="J495" s="6">
        <v>34700</v>
      </c>
      <c r="K495" s="8" t="s">
        <v>145</v>
      </c>
      <c r="L495" s="8"/>
      <c r="M495" s="8" t="s">
        <v>48</v>
      </c>
      <c r="N495" s="8" t="s">
        <v>36</v>
      </c>
      <c r="O495" s="8" t="s">
        <v>163</v>
      </c>
      <c r="P495" s="8" t="s">
        <v>373</v>
      </c>
      <c r="Q495" s="8" t="s">
        <v>1033</v>
      </c>
      <c r="R495" s="8" t="s">
        <v>70</v>
      </c>
      <c r="S495" s="8">
        <f>IF(ISBLANK(G495),1,0)</f>
        <v>0</v>
      </c>
      <c r="T495" s="8">
        <f>IF(ISBLANK(M495),1,0)</f>
        <v>0</v>
      </c>
      <c r="U495" s="8">
        <f>IF(ISBLANK(K495),1,0)</f>
        <v>0</v>
      </c>
      <c r="V495" s="8">
        <f>IF(ISBLANK(Q495),1,0)</f>
        <v>0</v>
      </c>
      <c r="W495" s="28">
        <f t="shared" si="7"/>
        <v>0</v>
      </c>
      <c r="X495" s="8"/>
      <c r="Y495" s="8"/>
    </row>
    <row r="496" spans="1:25" ht="16" hidden="1" x14ac:dyDescent="0.2">
      <c r="A496" s="8" t="s">
        <v>1034</v>
      </c>
      <c r="B496" s="8" t="s">
        <v>97</v>
      </c>
      <c r="C496" s="8" t="s">
        <v>23</v>
      </c>
      <c r="D496" s="8" t="s">
        <v>24</v>
      </c>
      <c r="E496" s="8"/>
      <c r="F496" s="8"/>
      <c r="G496" s="8"/>
      <c r="H496" s="8"/>
      <c r="I496" s="8"/>
      <c r="J496" s="8"/>
      <c r="K496" s="8"/>
      <c r="L496" s="8"/>
      <c r="M496" s="8"/>
      <c r="N496" s="8"/>
      <c r="O496" s="8"/>
      <c r="P496" s="8"/>
      <c r="Q496" s="8"/>
      <c r="R496" s="8"/>
      <c r="S496" s="8">
        <f>IF(ISBLANK(G496),1,0)</f>
        <v>1</v>
      </c>
      <c r="T496" s="8">
        <f>IF(ISBLANK(M496),1,0)</f>
        <v>1</v>
      </c>
      <c r="U496" s="8">
        <f>IF(ISBLANK(K496),1,0)</f>
        <v>1</v>
      </c>
      <c r="V496" s="8">
        <f>IF(ISBLANK(Q496),1,0)</f>
        <v>1</v>
      </c>
      <c r="W496" s="28">
        <f t="shared" si="7"/>
        <v>4</v>
      </c>
      <c r="X496" s="8"/>
      <c r="Y496" s="8"/>
    </row>
    <row r="497" spans="1:25" ht="16" x14ac:dyDescent="0.2">
      <c r="A497" s="8" t="s">
        <v>1035</v>
      </c>
      <c r="B497" s="8" t="s">
        <v>28</v>
      </c>
      <c r="C497" s="8" t="s">
        <v>23</v>
      </c>
      <c r="D497" s="8" t="s">
        <v>29</v>
      </c>
      <c r="E497" s="8" t="s">
        <v>30</v>
      </c>
      <c r="F497" s="8" t="s">
        <v>202</v>
      </c>
      <c r="G497" s="8" t="s">
        <v>65</v>
      </c>
      <c r="H497" s="8" t="s">
        <v>65</v>
      </c>
      <c r="I497" s="8" t="s">
        <v>33</v>
      </c>
      <c r="J497" s="8" t="s">
        <v>1036</v>
      </c>
      <c r="K497" s="8" t="s">
        <v>34</v>
      </c>
      <c r="L497" s="8"/>
      <c r="M497" s="8" t="s">
        <v>67</v>
      </c>
      <c r="N497" s="8" t="s">
        <v>36</v>
      </c>
      <c r="O497" s="8" t="s">
        <v>65</v>
      </c>
      <c r="P497" s="8" t="s">
        <v>202</v>
      </c>
      <c r="Q497" s="8" t="s">
        <v>1037</v>
      </c>
      <c r="R497" s="8" t="s">
        <v>70</v>
      </c>
      <c r="S497" s="8">
        <f>IF(ISBLANK(G497),1,0)</f>
        <v>0</v>
      </c>
      <c r="T497" s="8">
        <f>IF(ISBLANK(M497),1,0)</f>
        <v>0</v>
      </c>
      <c r="U497" s="8">
        <f>IF(ISBLANK(K497),1,0)</f>
        <v>0</v>
      </c>
      <c r="V497" s="8">
        <f>IF(ISBLANK(Q497),1,0)</f>
        <v>0</v>
      </c>
      <c r="W497" s="28">
        <f t="shared" si="7"/>
        <v>0</v>
      </c>
      <c r="X497" s="8"/>
      <c r="Y497" s="8"/>
    </row>
    <row r="498" spans="1:25" ht="16" x14ac:dyDescent="0.2">
      <c r="A498" s="8" t="s">
        <v>1038</v>
      </c>
      <c r="B498" s="8" t="s">
        <v>28</v>
      </c>
      <c r="C498" s="8" t="s">
        <v>23</v>
      </c>
      <c r="D498" s="8" t="s">
        <v>29</v>
      </c>
      <c r="E498" s="8" t="s">
        <v>30</v>
      </c>
      <c r="F498" s="8" t="s">
        <v>151</v>
      </c>
      <c r="G498" s="8" t="s">
        <v>119</v>
      </c>
      <c r="H498" s="8" t="s">
        <v>119</v>
      </c>
      <c r="I498" s="8" t="s">
        <v>33</v>
      </c>
      <c r="J498" s="8" t="s">
        <v>1039</v>
      </c>
      <c r="K498" s="8" t="s">
        <v>608</v>
      </c>
      <c r="L498" s="8"/>
      <c r="M498" s="8" t="s">
        <v>938</v>
      </c>
      <c r="N498" s="8" t="s">
        <v>88</v>
      </c>
      <c r="O498" s="8" t="s">
        <v>119</v>
      </c>
      <c r="P498" s="8" t="s">
        <v>151</v>
      </c>
      <c r="Q498" s="8" t="s">
        <v>1040</v>
      </c>
      <c r="R498" s="8" t="s">
        <v>70</v>
      </c>
      <c r="S498" s="8">
        <f>IF(ISBLANK(G498),1,0)</f>
        <v>0</v>
      </c>
      <c r="T498" s="8">
        <f>IF(ISBLANK(M498),1,0)</f>
        <v>0</v>
      </c>
      <c r="U498" s="8">
        <f>IF(ISBLANK(K498),1,0)</f>
        <v>0</v>
      </c>
      <c r="V498" s="8">
        <f>IF(ISBLANK(Q498),1,0)</f>
        <v>0</v>
      </c>
      <c r="W498" s="28">
        <f t="shared" si="7"/>
        <v>0</v>
      </c>
      <c r="X498" s="8"/>
      <c r="Y498" s="8"/>
    </row>
    <row r="499" spans="1:25" ht="16" x14ac:dyDescent="0.2">
      <c r="A499" s="8" t="s">
        <v>1041</v>
      </c>
      <c r="B499" s="8" t="s">
        <v>63</v>
      </c>
      <c r="C499" s="8" t="s">
        <v>23</v>
      </c>
      <c r="D499" s="8" t="s">
        <v>29</v>
      </c>
      <c r="E499" s="8" t="s">
        <v>30</v>
      </c>
      <c r="F499" s="8" t="s">
        <v>427</v>
      </c>
      <c r="G499" s="8" t="s">
        <v>163</v>
      </c>
      <c r="H499" s="8" t="s">
        <v>163</v>
      </c>
      <c r="I499" s="8" t="s">
        <v>33</v>
      </c>
      <c r="J499" s="8" t="s">
        <v>1042</v>
      </c>
      <c r="K499" s="8" t="s">
        <v>34</v>
      </c>
      <c r="L499" s="8"/>
      <c r="M499" s="8" t="s">
        <v>121</v>
      </c>
      <c r="N499" s="8" t="s">
        <v>36</v>
      </c>
      <c r="O499" s="8" t="s">
        <v>163</v>
      </c>
      <c r="P499" s="8" t="s">
        <v>427</v>
      </c>
      <c r="Q499" s="8" t="s">
        <v>1043</v>
      </c>
      <c r="R499" s="8" t="s">
        <v>70</v>
      </c>
      <c r="S499" s="8">
        <f>IF(ISBLANK(G499),1,0)</f>
        <v>0</v>
      </c>
      <c r="T499" s="8">
        <f>IF(ISBLANK(M499),1,0)</f>
        <v>0</v>
      </c>
      <c r="U499" s="8">
        <f>IF(ISBLANK(K499),1,0)</f>
        <v>0</v>
      </c>
      <c r="V499" s="8">
        <f>IF(ISBLANK(Q499),1,0)</f>
        <v>0</v>
      </c>
      <c r="W499" s="28">
        <f t="shared" si="7"/>
        <v>0</v>
      </c>
      <c r="X499" s="8"/>
      <c r="Y499" s="8"/>
    </row>
    <row r="500" spans="1:25" ht="16" x14ac:dyDescent="0.2">
      <c r="A500" s="8" t="s">
        <v>1044</v>
      </c>
      <c r="B500" s="8" t="s">
        <v>28</v>
      </c>
      <c r="C500" s="8" t="s">
        <v>23</v>
      </c>
      <c r="D500" s="8" t="s">
        <v>29</v>
      </c>
      <c r="E500" s="8" t="s">
        <v>54</v>
      </c>
      <c r="F500" s="8" t="s">
        <v>427</v>
      </c>
      <c r="G500" s="8" t="s">
        <v>163</v>
      </c>
      <c r="H500" s="8" t="s">
        <v>163</v>
      </c>
      <c r="I500" s="8" t="s">
        <v>33</v>
      </c>
      <c r="J500" s="6">
        <v>32148</v>
      </c>
      <c r="K500" s="8" t="s">
        <v>34</v>
      </c>
      <c r="L500" s="8"/>
      <c r="M500" s="8" t="s">
        <v>208</v>
      </c>
      <c r="N500" s="8" t="s">
        <v>36</v>
      </c>
      <c r="O500" s="8" t="s">
        <v>163</v>
      </c>
      <c r="P500" s="8" t="s">
        <v>427</v>
      </c>
      <c r="Q500" s="8" t="s">
        <v>1045</v>
      </c>
      <c r="R500" s="8" t="s">
        <v>61</v>
      </c>
      <c r="S500" s="8">
        <f>IF(ISBLANK(G500),1,0)</f>
        <v>0</v>
      </c>
      <c r="T500" s="8">
        <f>IF(ISBLANK(M500),1,0)</f>
        <v>0</v>
      </c>
      <c r="U500" s="8">
        <f>IF(ISBLANK(K500),1,0)</f>
        <v>0</v>
      </c>
      <c r="V500" s="8">
        <f>IF(ISBLANK(Q500),1,0)</f>
        <v>0</v>
      </c>
      <c r="W500" s="28">
        <f t="shared" si="7"/>
        <v>0</v>
      </c>
      <c r="X500" s="8"/>
      <c r="Y500" s="8"/>
    </row>
    <row r="501" spans="1:25" ht="16" hidden="1" x14ac:dyDescent="0.2">
      <c r="A501" s="8" t="s">
        <v>1046</v>
      </c>
      <c r="B501" s="8" t="s">
        <v>28</v>
      </c>
      <c r="C501" s="8" t="s">
        <v>23</v>
      </c>
      <c r="D501" s="8" t="s">
        <v>29</v>
      </c>
      <c r="E501" s="8"/>
      <c r="F501" s="8"/>
      <c r="G501" s="8"/>
      <c r="H501" s="8"/>
      <c r="I501" s="8"/>
      <c r="J501" s="8"/>
      <c r="K501" s="8"/>
      <c r="L501" s="8"/>
      <c r="M501" s="8"/>
      <c r="N501" s="8"/>
      <c r="O501" s="8"/>
      <c r="P501" s="8"/>
      <c r="Q501" s="8"/>
      <c r="R501" s="8"/>
      <c r="S501" s="8">
        <f>IF(ISBLANK(G501),1,0)</f>
        <v>1</v>
      </c>
      <c r="T501" s="8">
        <f>IF(ISBLANK(M501),1,0)</f>
        <v>1</v>
      </c>
      <c r="U501" s="8">
        <f>IF(ISBLANK(K501),1,0)</f>
        <v>1</v>
      </c>
      <c r="V501" s="8">
        <f>IF(ISBLANK(Q501),1,0)</f>
        <v>1</v>
      </c>
      <c r="W501" s="28">
        <f t="shared" si="7"/>
        <v>4</v>
      </c>
      <c r="X501" s="8"/>
      <c r="Y501" s="8"/>
    </row>
    <row r="502" spans="1:25" ht="16" hidden="1" x14ac:dyDescent="0.2">
      <c r="A502" s="8" t="s">
        <v>1047</v>
      </c>
      <c r="B502" s="8" t="s">
        <v>22</v>
      </c>
      <c r="C502" s="8" t="s">
        <v>23</v>
      </c>
      <c r="D502" s="8" t="s">
        <v>24</v>
      </c>
      <c r="E502" s="8"/>
      <c r="F502" s="8"/>
      <c r="G502" s="8"/>
      <c r="H502" s="8"/>
      <c r="I502" s="8"/>
      <c r="J502" s="8"/>
      <c r="K502" s="8"/>
      <c r="L502" s="8"/>
      <c r="M502" s="8"/>
      <c r="N502" s="8"/>
      <c r="O502" s="8"/>
      <c r="P502" s="8"/>
      <c r="Q502" s="8"/>
      <c r="R502" s="8"/>
      <c r="S502" s="8">
        <f>IF(ISBLANK(G502),1,0)</f>
        <v>1</v>
      </c>
      <c r="T502" s="8">
        <f>IF(ISBLANK(M502),1,0)</f>
        <v>1</v>
      </c>
      <c r="U502" s="8">
        <f>IF(ISBLANK(K502),1,0)</f>
        <v>1</v>
      </c>
      <c r="V502" s="8">
        <f>IF(ISBLANK(Q502),1,0)</f>
        <v>1</v>
      </c>
      <c r="W502" s="28">
        <f t="shared" si="7"/>
        <v>4</v>
      </c>
      <c r="X502" s="8"/>
      <c r="Y502" s="8"/>
    </row>
    <row r="503" spans="1:25" ht="16" hidden="1" x14ac:dyDescent="0.2">
      <c r="A503" s="8" t="s">
        <v>1048</v>
      </c>
      <c r="B503" s="8" t="s">
        <v>97</v>
      </c>
      <c r="C503" s="8" t="s">
        <v>23</v>
      </c>
      <c r="D503" s="8" t="s">
        <v>24</v>
      </c>
      <c r="E503" s="8"/>
      <c r="F503" s="8"/>
      <c r="G503" s="8"/>
      <c r="H503" s="8"/>
      <c r="I503" s="8"/>
      <c r="J503" s="8"/>
      <c r="K503" s="8"/>
      <c r="L503" s="8"/>
      <c r="M503" s="8"/>
      <c r="N503" s="8"/>
      <c r="O503" s="8"/>
      <c r="P503" s="8"/>
      <c r="Q503" s="8"/>
      <c r="R503" s="8"/>
      <c r="S503" s="8">
        <f>IF(ISBLANK(G503),1,0)</f>
        <v>1</v>
      </c>
      <c r="T503" s="8">
        <f>IF(ISBLANK(M503),1,0)</f>
        <v>1</v>
      </c>
      <c r="U503" s="8">
        <f>IF(ISBLANK(K503),1,0)</f>
        <v>1</v>
      </c>
      <c r="V503" s="8">
        <f>IF(ISBLANK(Q503),1,0)</f>
        <v>1</v>
      </c>
      <c r="W503" s="28">
        <f t="shared" si="7"/>
        <v>4</v>
      </c>
      <c r="X503" s="8"/>
      <c r="Y503" s="8"/>
    </row>
    <row r="504" spans="1:25" ht="16" hidden="1" x14ac:dyDescent="0.2">
      <c r="A504" s="8" t="s">
        <v>1049</v>
      </c>
      <c r="B504" s="8" t="s">
        <v>22</v>
      </c>
      <c r="C504" s="8" t="s">
        <v>23</v>
      </c>
      <c r="D504" s="8" t="s">
        <v>24</v>
      </c>
      <c r="E504" s="8"/>
      <c r="F504" s="8"/>
      <c r="G504" s="8"/>
      <c r="H504" s="8"/>
      <c r="I504" s="8"/>
      <c r="J504" s="8"/>
      <c r="K504" s="8"/>
      <c r="L504" s="8"/>
      <c r="M504" s="8"/>
      <c r="N504" s="8"/>
      <c r="O504" s="8"/>
      <c r="P504" s="8"/>
      <c r="Q504" s="8"/>
      <c r="R504" s="8"/>
      <c r="S504" s="8">
        <f>IF(ISBLANK(G504),1,0)</f>
        <v>1</v>
      </c>
      <c r="T504" s="8">
        <f>IF(ISBLANK(M504),1,0)</f>
        <v>1</v>
      </c>
      <c r="U504" s="8">
        <f>IF(ISBLANK(K504),1,0)</f>
        <v>1</v>
      </c>
      <c r="V504" s="8">
        <f>IF(ISBLANK(Q504),1,0)</f>
        <v>1</v>
      </c>
      <c r="W504" s="28">
        <f t="shared" si="7"/>
        <v>4</v>
      </c>
      <c r="X504" s="8"/>
      <c r="Y504" s="8"/>
    </row>
    <row r="505" spans="1:25" ht="16" hidden="1" x14ac:dyDescent="0.2">
      <c r="A505" s="8" t="s">
        <v>1050</v>
      </c>
      <c r="B505" s="8" t="s">
        <v>1051</v>
      </c>
      <c r="C505" s="8" t="s">
        <v>83</v>
      </c>
      <c r="D505" s="8" t="s">
        <v>29</v>
      </c>
      <c r="E505" s="8"/>
      <c r="F505" s="8"/>
      <c r="G505" s="8"/>
      <c r="H505" s="8"/>
      <c r="I505" s="8"/>
      <c r="J505" s="8"/>
      <c r="K505" s="8"/>
      <c r="L505" s="8"/>
      <c r="M505" s="8"/>
      <c r="N505" s="8"/>
      <c r="O505" s="8"/>
      <c r="P505" s="8"/>
      <c r="Q505" s="8"/>
      <c r="R505" s="8"/>
      <c r="S505" s="8">
        <f>IF(ISBLANK(G505),1,0)</f>
        <v>1</v>
      </c>
      <c r="T505" s="8">
        <f>IF(ISBLANK(M505),1,0)</f>
        <v>1</v>
      </c>
      <c r="U505" s="8">
        <f>IF(ISBLANK(K505),1,0)</f>
        <v>1</v>
      </c>
      <c r="V505" s="8">
        <f>IF(ISBLANK(Q505),1,0)</f>
        <v>1</v>
      </c>
      <c r="W505" s="28">
        <f t="shared" si="7"/>
        <v>4</v>
      </c>
      <c r="X505" s="8"/>
      <c r="Y505" s="8"/>
    </row>
    <row r="506" spans="1:25" ht="16" hidden="1" x14ac:dyDescent="0.2">
      <c r="A506" s="8" t="s">
        <v>1052</v>
      </c>
      <c r="B506" s="8" t="s">
        <v>22</v>
      </c>
      <c r="C506" s="8" t="s">
        <v>23</v>
      </c>
      <c r="D506" s="8" t="s">
        <v>24</v>
      </c>
      <c r="E506" s="8"/>
      <c r="F506" s="8"/>
      <c r="G506" s="8"/>
      <c r="H506" s="8"/>
      <c r="I506" s="8"/>
      <c r="J506" s="8"/>
      <c r="K506" s="8"/>
      <c r="L506" s="8"/>
      <c r="M506" s="8"/>
      <c r="N506" s="8"/>
      <c r="O506" s="8"/>
      <c r="P506" s="8"/>
      <c r="Q506" s="8"/>
      <c r="R506" s="8"/>
      <c r="S506" s="8">
        <f>IF(ISBLANK(G506),1,0)</f>
        <v>1</v>
      </c>
      <c r="T506" s="8">
        <f>IF(ISBLANK(M506),1,0)</f>
        <v>1</v>
      </c>
      <c r="U506" s="8">
        <f>IF(ISBLANK(K506),1,0)</f>
        <v>1</v>
      </c>
      <c r="V506" s="8">
        <f>IF(ISBLANK(Q506),1,0)</f>
        <v>1</v>
      </c>
      <c r="W506" s="28">
        <f t="shared" si="7"/>
        <v>4</v>
      </c>
      <c r="X506" s="8"/>
      <c r="Y506" s="8"/>
    </row>
    <row r="507" spans="1:25" ht="16" hidden="1" x14ac:dyDescent="0.2">
      <c r="A507" s="8" t="s">
        <v>1053</v>
      </c>
      <c r="B507" s="8" t="s">
        <v>22</v>
      </c>
      <c r="C507" s="8" t="s">
        <v>23</v>
      </c>
      <c r="D507" s="8" t="s">
        <v>24</v>
      </c>
      <c r="E507" s="8"/>
      <c r="F507" s="8"/>
      <c r="G507" s="8"/>
      <c r="H507" s="8"/>
      <c r="I507" s="8"/>
      <c r="J507" s="8"/>
      <c r="K507" s="8"/>
      <c r="L507" s="8"/>
      <c r="M507" s="8"/>
      <c r="N507" s="8"/>
      <c r="O507" s="8"/>
      <c r="P507" s="8"/>
      <c r="Q507" s="8"/>
      <c r="R507" s="8"/>
      <c r="S507" s="8">
        <f>IF(ISBLANK(G507),1,0)</f>
        <v>1</v>
      </c>
      <c r="T507" s="8">
        <f>IF(ISBLANK(M507),1,0)</f>
        <v>1</v>
      </c>
      <c r="U507" s="8">
        <f>IF(ISBLANK(K507),1,0)</f>
        <v>1</v>
      </c>
      <c r="V507" s="8">
        <f>IF(ISBLANK(Q507),1,0)</f>
        <v>1</v>
      </c>
      <c r="W507" s="28">
        <f t="shared" si="7"/>
        <v>4</v>
      </c>
      <c r="X507" s="8"/>
      <c r="Y507" s="8"/>
    </row>
    <row r="508" spans="1:25" ht="16" hidden="1" x14ac:dyDescent="0.2">
      <c r="A508" s="8" t="s">
        <v>1054</v>
      </c>
      <c r="B508" s="8" t="s">
        <v>28</v>
      </c>
      <c r="C508" s="8" t="s">
        <v>23</v>
      </c>
      <c r="D508" s="8" t="s">
        <v>29</v>
      </c>
      <c r="E508" s="8"/>
      <c r="F508" s="8"/>
      <c r="G508" s="8"/>
      <c r="H508" s="8"/>
      <c r="I508" s="8"/>
      <c r="J508" s="8"/>
      <c r="K508" s="8"/>
      <c r="L508" s="8"/>
      <c r="M508" s="8"/>
      <c r="N508" s="8"/>
      <c r="O508" s="8"/>
      <c r="P508" s="8"/>
      <c r="Q508" s="8"/>
      <c r="R508" s="8"/>
      <c r="S508" s="8">
        <f>IF(ISBLANK(G508),1,0)</f>
        <v>1</v>
      </c>
      <c r="T508" s="8">
        <f>IF(ISBLANK(M508),1,0)</f>
        <v>1</v>
      </c>
      <c r="U508" s="8">
        <f>IF(ISBLANK(K508),1,0)</f>
        <v>1</v>
      </c>
      <c r="V508" s="8">
        <f>IF(ISBLANK(Q508),1,0)</f>
        <v>1</v>
      </c>
      <c r="W508" s="28">
        <f t="shared" si="7"/>
        <v>4</v>
      </c>
      <c r="X508" s="8"/>
      <c r="Y508" s="8"/>
    </row>
    <row r="509" spans="1:25" ht="16" hidden="1" x14ac:dyDescent="0.2">
      <c r="A509" s="8" t="s">
        <v>1055</v>
      </c>
      <c r="B509" s="8" t="s">
        <v>22</v>
      </c>
      <c r="C509" s="8" t="s">
        <v>23</v>
      </c>
      <c r="D509" s="8" t="s">
        <v>24</v>
      </c>
      <c r="E509" s="8"/>
      <c r="F509" s="8"/>
      <c r="G509" s="8"/>
      <c r="H509" s="8"/>
      <c r="I509" s="8"/>
      <c r="J509" s="8"/>
      <c r="K509" s="8"/>
      <c r="L509" s="8"/>
      <c r="M509" s="8"/>
      <c r="N509" s="8"/>
      <c r="O509" s="8"/>
      <c r="P509" s="8"/>
      <c r="Q509" s="8"/>
      <c r="R509" s="8"/>
      <c r="S509" s="8">
        <f>IF(ISBLANK(G509),1,0)</f>
        <v>1</v>
      </c>
      <c r="T509" s="8">
        <f>IF(ISBLANK(M509),1,0)</f>
        <v>1</v>
      </c>
      <c r="U509" s="8">
        <f>IF(ISBLANK(K509),1,0)</f>
        <v>1</v>
      </c>
      <c r="V509" s="8">
        <f>IF(ISBLANK(Q509),1,0)</f>
        <v>1</v>
      </c>
      <c r="W509" s="28">
        <f t="shared" si="7"/>
        <v>4</v>
      </c>
      <c r="X509" s="8"/>
      <c r="Y509" s="8"/>
    </row>
    <row r="510" spans="1:25" ht="16" hidden="1" x14ac:dyDescent="0.2">
      <c r="A510" s="8" t="s">
        <v>1056</v>
      </c>
      <c r="B510" s="8" t="s">
        <v>28</v>
      </c>
      <c r="C510" s="8" t="s">
        <v>23</v>
      </c>
      <c r="D510" s="8" t="s">
        <v>29</v>
      </c>
      <c r="E510" s="8" t="s">
        <v>30</v>
      </c>
      <c r="F510" s="8"/>
      <c r="G510" s="8"/>
      <c r="H510" s="8"/>
      <c r="I510" s="8"/>
      <c r="J510" s="8"/>
      <c r="K510" s="8"/>
      <c r="L510" s="8"/>
      <c r="M510" s="8"/>
      <c r="N510" s="8"/>
      <c r="O510" s="8"/>
      <c r="P510" s="8"/>
      <c r="Q510" s="8"/>
      <c r="R510" s="8"/>
      <c r="S510" s="8">
        <f>IF(ISBLANK(G510),1,0)</f>
        <v>1</v>
      </c>
      <c r="T510" s="8">
        <f>IF(ISBLANK(M510),1,0)</f>
        <v>1</v>
      </c>
      <c r="U510" s="8">
        <f>IF(ISBLANK(K510),1,0)</f>
        <v>1</v>
      </c>
      <c r="V510" s="8">
        <f>IF(ISBLANK(Q510),1,0)</f>
        <v>1</v>
      </c>
      <c r="W510" s="28">
        <f t="shared" si="7"/>
        <v>4</v>
      </c>
      <c r="X510" s="8"/>
      <c r="Y510" s="8"/>
    </row>
    <row r="511" spans="1:25" ht="16" hidden="1" x14ac:dyDescent="0.2">
      <c r="A511" s="8" t="s">
        <v>1057</v>
      </c>
      <c r="B511" s="8" t="s">
        <v>28</v>
      </c>
      <c r="C511" s="8" t="s">
        <v>23</v>
      </c>
      <c r="D511" s="8" t="s">
        <v>29</v>
      </c>
      <c r="E511" s="8"/>
      <c r="F511" s="8"/>
      <c r="G511" s="8"/>
      <c r="H511" s="8"/>
      <c r="I511" s="8"/>
      <c r="J511" s="8"/>
      <c r="K511" s="8"/>
      <c r="L511" s="8"/>
      <c r="M511" s="8"/>
      <c r="N511" s="8"/>
      <c r="O511" s="8"/>
      <c r="P511" s="8"/>
      <c r="Q511" s="8"/>
      <c r="R511" s="8"/>
      <c r="S511" s="8">
        <f>IF(ISBLANK(G511),1,0)</f>
        <v>1</v>
      </c>
      <c r="T511" s="8">
        <f>IF(ISBLANK(M511),1,0)</f>
        <v>1</v>
      </c>
      <c r="U511" s="8">
        <f>IF(ISBLANK(K511),1,0)</f>
        <v>1</v>
      </c>
      <c r="V511" s="8">
        <f>IF(ISBLANK(Q511),1,0)</f>
        <v>1</v>
      </c>
      <c r="W511" s="28">
        <f t="shared" si="7"/>
        <v>4</v>
      </c>
      <c r="X511" s="8"/>
      <c r="Y511" s="8"/>
    </row>
    <row r="512" spans="1:25" ht="16" hidden="1" x14ac:dyDescent="0.2">
      <c r="A512" s="8" t="s">
        <v>1058</v>
      </c>
      <c r="B512" s="8" t="s">
        <v>28</v>
      </c>
      <c r="C512" s="8" t="s">
        <v>23</v>
      </c>
      <c r="D512" s="8" t="s">
        <v>29</v>
      </c>
      <c r="E512" s="8"/>
      <c r="F512" s="8"/>
      <c r="G512" s="8"/>
      <c r="H512" s="8"/>
      <c r="I512" s="8"/>
      <c r="J512" s="8"/>
      <c r="K512" s="8"/>
      <c r="L512" s="8"/>
      <c r="M512" s="8"/>
      <c r="N512" s="8"/>
      <c r="O512" s="8"/>
      <c r="P512" s="8"/>
      <c r="Q512" s="8"/>
      <c r="R512" s="8"/>
      <c r="S512" s="8">
        <f>IF(ISBLANK(G512),1,0)</f>
        <v>1</v>
      </c>
      <c r="T512" s="8">
        <f>IF(ISBLANK(M512),1,0)</f>
        <v>1</v>
      </c>
      <c r="U512" s="8">
        <f>IF(ISBLANK(K512),1,0)</f>
        <v>1</v>
      </c>
      <c r="V512" s="8">
        <f>IF(ISBLANK(Q512),1,0)</f>
        <v>1</v>
      </c>
      <c r="W512" s="28">
        <f t="shared" si="7"/>
        <v>4</v>
      </c>
      <c r="X512" s="8"/>
      <c r="Y512" s="8"/>
    </row>
    <row r="513" spans="1:25" ht="16" hidden="1" x14ac:dyDescent="0.2">
      <c r="A513" s="8" t="s">
        <v>1059</v>
      </c>
      <c r="B513" s="8" t="s">
        <v>22</v>
      </c>
      <c r="C513" s="8" t="s">
        <v>23</v>
      </c>
      <c r="D513" s="8" t="s">
        <v>24</v>
      </c>
      <c r="E513" s="8"/>
      <c r="F513" s="8"/>
      <c r="G513" s="8"/>
      <c r="H513" s="8"/>
      <c r="I513" s="8"/>
      <c r="J513" s="8"/>
      <c r="K513" s="8"/>
      <c r="L513" s="8"/>
      <c r="M513" s="8"/>
      <c r="N513" s="8"/>
      <c r="O513" s="8"/>
      <c r="P513" s="8"/>
      <c r="Q513" s="8"/>
      <c r="R513" s="8"/>
      <c r="S513" s="8">
        <f>IF(ISBLANK(G513),1,0)</f>
        <v>1</v>
      </c>
      <c r="T513" s="8">
        <f>IF(ISBLANK(M513),1,0)</f>
        <v>1</v>
      </c>
      <c r="U513" s="8">
        <f>IF(ISBLANK(K513),1,0)</f>
        <v>1</v>
      </c>
      <c r="V513" s="8">
        <f>IF(ISBLANK(Q513),1,0)</f>
        <v>1</v>
      </c>
      <c r="W513" s="28">
        <f t="shared" si="7"/>
        <v>4</v>
      </c>
      <c r="X513" s="8"/>
      <c r="Y513" s="8"/>
    </row>
    <row r="514" spans="1:25" ht="16" hidden="1" x14ac:dyDescent="0.2">
      <c r="A514" s="8" t="s">
        <v>1060</v>
      </c>
      <c r="B514" s="8" t="s">
        <v>97</v>
      </c>
      <c r="C514" s="8" t="s">
        <v>23</v>
      </c>
      <c r="D514" s="8" t="s">
        <v>24</v>
      </c>
      <c r="E514" s="8"/>
      <c r="F514" s="8"/>
      <c r="G514" s="8"/>
      <c r="H514" s="8"/>
      <c r="I514" s="8"/>
      <c r="J514" s="8"/>
      <c r="K514" s="8"/>
      <c r="L514" s="8"/>
      <c r="M514" s="8"/>
      <c r="N514" s="8"/>
      <c r="O514" s="8"/>
      <c r="P514" s="8"/>
      <c r="Q514" s="8"/>
      <c r="R514" s="8"/>
      <c r="S514" s="8">
        <f>IF(ISBLANK(G514),1,0)</f>
        <v>1</v>
      </c>
      <c r="T514" s="8">
        <f>IF(ISBLANK(M514),1,0)</f>
        <v>1</v>
      </c>
      <c r="U514" s="8">
        <f>IF(ISBLANK(K514),1,0)</f>
        <v>1</v>
      </c>
      <c r="V514" s="8">
        <f>IF(ISBLANK(Q514),1,0)</f>
        <v>1</v>
      </c>
      <c r="W514" s="28">
        <f t="shared" si="7"/>
        <v>4</v>
      </c>
      <c r="X514" s="8"/>
      <c r="Y514" s="8"/>
    </row>
    <row r="515" spans="1:25" ht="16" x14ac:dyDescent="0.2">
      <c r="A515" s="8" t="s">
        <v>1061</v>
      </c>
      <c r="B515" s="8" t="s">
        <v>28</v>
      </c>
      <c r="C515" s="8" t="s">
        <v>23</v>
      </c>
      <c r="D515" s="8" t="s">
        <v>29</v>
      </c>
      <c r="E515" s="8" t="s">
        <v>30</v>
      </c>
      <c r="F515" s="8" t="s">
        <v>1062</v>
      </c>
      <c r="G515" s="8" t="s">
        <v>163</v>
      </c>
      <c r="H515" s="8" t="s">
        <v>163</v>
      </c>
      <c r="I515" s="8" t="s">
        <v>33</v>
      </c>
      <c r="J515" s="6">
        <v>34700</v>
      </c>
      <c r="K515" s="8" t="s">
        <v>57</v>
      </c>
      <c r="L515" s="8"/>
      <c r="M515" s="8" t="s">
        <v>134</v>
      </c>
      <c r="N515" s="8" t="s">
        <v>88</v>
      </c>
      <c r="O515" s="8" t="s">
        <v>163</v>
      </c>
      <c r="P515" s="8" t="s">
        <v>1062</v>
      </c>
      <c r="Q515" s="8" t="s">
        <v>1063</v>
      </c>
      <c r="R515" s="8" t="s">
        <v>61</v>
      </c>
      <c r="S515" s="8">
        <f>IF(ISBLANK(G515),1,0)</f>
        <v>0</v>
      </c>
      <c r="T515" s="8">
        <f>IF(ISBLANK(M515),1,0)</f>
        <v>0</v>
      </c>
      <c r="U515" s="8">
        <f>IF(ISBLANK(K515),1,0)</f>
        <v>0</v>
      </c>
      <c r="V515" s="8">
        <f>IF(ISBLANK(Q515),1,0)</f>
        <v>0</v>
      </c>
      <c r="W515" s="28">
        <f t="shared" si="7"/>
        <v>0</v>
      </c>
      <c r="X515" s="8"/>
      <c r="Y515" s="8"/>
    </row>
    <row r="516" spans="1:25" ht="16" hidden="1" x14ac:dyDescent="0.2">
      <c r="A516" s="8" t="s">
        <v>1064</v>
      </c>
      <c r="B516" s="8" t="s">
        <v>97</v>
      </c>
      <c r="C516" s="8" t="s">
        <v>23</v>
      </c>
      <c r="D516" s="8" t="s">
        <v>24</v>
      </c>
      <c r="E516" s="8"/>
      <c r="F516" s="8"/>
      <c r="G516" s="8"/>
      <c r="H516" s="8"/>
      <c r="I516" s="8"/>
      <c r="J516" s="8"/>
      <c r="K516" s="8"/>
      <c r="L516" s="8"/>
      <c r="M516" s="8"/>
      <c r="N516" s="8"/>
      <c r="O516" s="8"/>
      <c r="P516" s="8"/>
      <c r="Q516" s="8"/>
      <c r="R516" s="8"/>
      <c r="S516" s="8">
        <f>IF(ISBLANK(G516),1,0)</f>
        <v>1</v>
      </c>
      <c r="T516" s="8">
        <f>IF(ISBLANK(M516),1,0)</f>
        <v>1</v>
      </c>
      <c r="U516" s="8">
        <f>IF(ISBLANK(K516),1,0)</f>
        <v>1</v>
      </c>
      <c r="V516" s="8">
        <f>IF(ISBLANK(Q516),1,0)</f>
        <v>1</v>
      </c>
      <c r="W516" s="28">
        <f t="shared" ref="W516:W579" si="8">SUM(S516:V516)</f>
        <v>4</v>
      </c>
      <c r="X516" s="8"/>
      <c r="Y516" s="8"/>
    </row>
    <row r="517" spans="1:25" ht="16" x14ac:dyDescent="0.2">
      <c r="A517" s="8" t="s">
        <v>1065</v>
      </c>
      <c r="B517" s="8" t="s">
        <v>28</v>
      </c>
      <c r="C517" s="8" t="s">
        <v>23</v>
      </c>
      <c r="D517" s="8" t="s">
        <v>29</v>
      </c>
      <c r="E517" s="8" t="s">
        <v>30</v>
      </c>
      <c r="F517" s="8" t="s">
        <v>172</v>
      </c>
      <c r="G517" s="8" t="s">
        <v>45</v>
      </c>
      <c r="H517" s="8" t="s">
        <v>45</v>
      </c>
      <c r="I517" s="8" t="s">
        <v>33</v>
      </c>
      <c r="J517" s="8" t="s">
        <v>1066</v>
      </c>
      <c r="K517" s="8" t="s">
        <v>57</v>
      </c>
      <c r="L517" s="8"/>
      <c r="M517" s="8" t="s">
        <v>48</v>
      </c>
      <c r="N517" s="8" t="s">
        <v>58</v>
      </c>
      <c r="O517" s="8" t="s">
        <v>45</v>
      </c>
      <c r="P517" s="8" t="s">
        <v>889</v>
      </c>
      <c r="Q517" s="8" t="s">
        <v>1067</v>
      </c>
      <c r="R517" s="8"/>
      <c r="S517" s="8">
        <f>IF(ISBLANK(G517),1,0)</f>
        <v>0</v>
      </c>
      <c r="T517" s="8">
        <f>IF(ISBLANK(M517),1,0)</f>
        <v>0</v>
      </c>
      <c r="U517" s="8">
        <f>IF(ISBLANK(K517),1,0)</f>
        <v>0</v>
      </c>
      <c r="V517" s="8">
        <f>IF(ISBLANK(Q517),1,0)</f>
        <v>0</v>
      </c>
      <c r="W517" s="28">
        <f t="shared" si="8"/>
        <v>0</v>
      </c>
      <c r="X517" s="8"/>
      <c r="Y517" s="8"/>
    </row>
    <row r="518" spans="1:25" ht="16" hidden="1" x14ac:dyDescent="0.2">
      <c r="A518" s="8" t="s">
        <v>1068</v>
      </c>
      <c r="B518" s="8" t="s">
        <v>97</v>
      </c>
      <c r="C518" s="8" t="s">
        <v>23</v>
      </c>
      <c r="D518" s="8" t="s">
        <v>24</v>
      </c>
      <c r="E518" s="8"/>
      <c r="F518" s="8"/>
      <c r="G518" s="8"/>
      <c r="H518" s="8"/>
      <c r="I518" s="8"/>
      <c r="J518" s="8"/>
      <c r="K518" s="8"/>
      <c r="L518" s="8"/>
      <c r="M518" s="8"/>
      <c r="N518" s="8"/>
      <c r="O518" s="8"/>
      <c r="P518" s="8"/>
      <c r="Q518" s="8"/>
      <c r="R518" s="8"/>
      <c r="S518" s="8">
        <f>IF(ISBLANK(G518),1,0)</f>
        <v>1</v>
      </c>
      <c r="T518" s="8">
        <f>IF(ISBLANK(M518),1,0)</f>
        <v>1</v>
      </c>
      <c r="U518" s="8">
        <f>IF(ISBLANK(K518),1,0)</f>
        <v>1</v>
      </c>
      <c r="V518" s="8">
        <f>IF(ISBLANK(Q518),1,0)</f>
        <v>1</v>
      </c>
      <c r="W518" s="28">
        <f t="shared" si="8"/>
        <v>4</v>
      </c>
      <c r="X518" s="8"/>
      <c r="Y518" s="8"/>
    </row>
    <row r="519" spans="1:25" ht="16" hidden="1" x14ac:dyDescent="0.2">
      <c r="A519" s="8" t="s">
        <v>1069</v>
      </c>
      <c r="B519" s="8" t="s">
        <v>99</v>
      </c>
      <c r="C519" s="8" t="s">
        <v>23</v>
      </c>
      <c r="D519" s="8" t="s">
        <v>24</v>
      </c>
      <c r="E519" s="8"/>
      <c r="F519" s="8"/>
      <c r="G519" s="8"/>
      <c r="H519" s="8"/>
      <c r="I519" s="8"/>
      <c r="J519" s="8"/>
      <c r="K519" s="8"/>
      <c r="L519" s="8"/>
      <c r="M519" s="8"/>
      <c r="N519" s="8"/>
      <c r="O519" s="8"/>
      <c r="P519" s="8"/>
      <c r="Q519" s="8"/>
      <c r="R519" s="8"/>
      <c r="S519" s="8">
        <f>IF(ISBLANK(G519),1,0)</f>
        <v>1</v>
      </c>
      <c r="T519" s="8">
        <f>IF(ISBLANK(M519),1,0)</f>
        <v>1</v>
      </c>
      <c r="U519" s="8">
        <f>IF(ISBLANK(K519),1,0)</f>
        <v>1</v>
      </c>
      <c r="V519" s="8">
        <f>IF(ISBLANK(Q519),1,0)</f>
        <v>1</v>
      </c>
      <c r="W519" s="28">
        <f t="shared" si="8"/>
        <v>4</v>
      </c>
      <c r="X519" s="8"/>
      <c r="Y519" s="8"/>
    </row>
    <row r="520" spans="1:25" ht="16" x14ac:dyDescent="0.2">
      <c r="A520" s="8" t="s">
        <v>1070</v>
      </c>
      <c r="B520" s="8" t="s">
        <v>28</v>
      </c>
      <c r="C520" s="8" t="s">
        <v>23</v>
      </c>
      <c r="D520" s="8" t="s">
        <v>29</v>
      </c>
      <c r="E520" s="8" t="s">
        <v>30</v>
      </c>
      <c r="F520" s="8" t="s">
        <v>1071</v>
      </c>
      <c r="G520" s="8" t="s">
        <v>1072</v>
      </c>
      <c r="H520" s="8" t="s">
        <v>1072</v>
      </c>
      <c r="I520" s="8" t="s">
        <v>33</v>
      </c>
      <c r="J520" s="8" t="s">
        <v>1073</v>
      </c>
      <c r="K520" s="8" t="s">
        <v>78</v>
      </c>
      <c r="L520" s="8"/>
      <c r="M520" s="8" t="s">
        <v>134</v>
      </c>
      <c r="N520" s="8" t="s">
        <v>36</v>
      </c>
      <c r="O520" s="8" t="s">
        <v>1072</v>
      </c>
      <c r="P520" s="8" t="s">
        <v>1074</v>
      </c>
      <c r="Q520" s="8" t="s">
        <v>1075</v>
      </c>
      <c r="R520" s="8" t="s">
        <v>70</v>
      </c>
      <c r="S520" s="8">
        <f>IF(ISBLANK(G520),1,0)</f>
        <v>0</v>
      </c>
      <c r="T520" s="8">
        <f>IF(ISBLANK(M520),1,0)</f>
        <v>0</v>
      </c>
      <c r="U520" s="8">
        <f>IF(ISBLANK(K520),1,0)</f>
        <v>0</v>
      </c>
      <c r="V520" s="8">
        <f>IF(ISBLANK(Q520),1,0)</f>
        <v>0</v>
      </c>
      <c r="W520" s="28">
        <f t="shared" si="8"/>
        <v>0</v>
      </c>
      <c r="X520" s="8"/>
      <c r="Y520" s="8"/>
    </row>
    <row r="521" spans="1:25" ht="16" x14ac:dyDescent="0.2">
      <c r="A521" s="8" t="s">
        <v>1076</v>
      </c>
      <c r="B521" s="8" t="s">
        <v>63</v>
      </c>
      <c r="C521" s="8" t="s">
        <v>23</v>
      </c>
      <c r="D521" s="8" t="s">
        <v>29</v>
      </c>
      <c r="E521" s="8" t="s">
        <v>54</v>
      </c>
      <c r="F521" s="8" t="s">
        <v>1077</v>
      </c>
      <c r="G521" s="8" t="s">
        <v>592</v>
      </c>
      <c r="H521" s="8" t="s">
        <v>592</v>
      </c>
      <c r="I521" s="8" t="s">
        <v>33</v>
      </c>
      <c r="J521" s="8" t="s">
        <v>1078</v>
      </c>
      <c r="K521" s="8" t="s">
        <v>57</v>
      </c>
      <c r="L521" s="8"/>
      <c r="M521" s="8" t="s">
        <v>146</v>
      </c>
      <c r="N521" s="8" t="s">
        <v>36</v>
      </c>
      <c r="O521" s="8" t="s">
        <v>592</v>
      </c>
      <c r="P521" s="8" t="s">
        <v>1077</v>
      </c>
      <c r="Q521" s="8" t="s">
        <v>1080</v>
      </c>
      <c r="R521" s="8" t="s">
        <v>70</v>
      </c>
      <c r="S521" s="8">
        <f>IF(ISBLANK(G521),1,0)</f>
        <v>0</v>
      </c>
      <c r="T521" s="8">
        <f>IF(ISBLANK(M521),1,0)</f>
        <v>0</v>
      </c>
      <c r="U521" s="8">
        <f>IF(ISBLANK(K521),1,0)</f>
        <v>0</v>
      </c>
      <c r="V521" s="8">
        <f>IF(ISBLANK(Q521),1,0)</f>
        <v>0</v>
      </c>
      <c r="W521" s="28">
        <f t="shared" si="8"/>
        <v>0</v>
      </c>
      <c r="X521" s="8"/>
      <c r="Y521" s="8"/>
    </row>
    <row r="522" spans="1:25" ht="16" hidden="1" x14ac:dyDescent="0.2">
      <c r="A522" s="8" t="s">
        <v>1081</v>
      </c>
      <c r="B522" s="8" t="s">
        <v>22</v>
      </c>
      <c r="C522" s="8" t="s">
        <v>23</v>
      </c>
      <c r="D522" s="8" t="s">
        <v>24</v>
      </c>
      <c r="E522" s="8"/>
      <c r="F522" s="8"/>
      <c r="G522" s="8"/>
      <c r="H522" s="8"/>
      <c r="I522" s="8"/>
      <c r="J522" s="8"/>
      <c r="K522" s="8"/>
      <c r="L522" s="8"/>
      <c r="M522" s="8"/>
      <c r="N522" s="8"/>
      <c r="O522" s="8"/>
      <c r="P522" s="8"/>
      <c r="Q522" s="8"/>
      <c r="R522" s="8"/>
      <c r="S522" s="8">
        <f>IF(ISBLANK(G522),1,0)</f>
        <v>1</v>
      </c>
      <c r="T522" s="8">
        <f>IF(ISBLANK(M522),1,0)</f>
        <v>1</v>
      </c>
      <c r="U522" s="8">
        <f>IF(ISBLANK(K522),1,0)</f>
        <v>1</v>
      </c>
      <c r="V522" s="8">
        <f>IF(ISBLANK(Q522),1,0)</f>
        <v>1</v>
      </c>
      <c r="W522" s="28">
        <f t="shared" si="8"/>
        <v>4</v>
      </c>
      <c r="X522" s="8"/>
      <c r="Y522" s="8"/>
    </row>
    <row r="523" spans="1:25" ht="16" x14ac:dyDescent="0.2">
      <c r="A523" s="8" t="s">
        <v>1082</v>
      </c>
      <c r="B523" s="8" t="s">
        <v>28</v>
      </c>
      <c r="C523" s="8" t="s">
        <v>23</v>
      </c>
      <c r="D523" s="8" t="s">
        <v>29</v>
      </c>
      <c r="E523" s="8" t="s">
        <v>54</v>
      </c>
      <c r="F523" s="8" t="s">
        <v>44</v>
      </c>
      <c r="G523" s="8" t="s">
        <v>45</v>
      </c>
      <c r="H523" s="8" t="s">
        <v>45</v>
      </c>
      <c r="I523" s="8" t="s">
        <v>33</v>
      </c>
      <c r="J523" s="8" t="s">
        <v>1083</v>
      </c>
      <c r="K523" s="8" t="s">
        <v>57</v>
      </c>
      <c r="L523" s="8"/>
      <c r="M523" s="8" t="s">
        <v>146</v>
      </c>
      <c r="N523" s="8" t="s">
        <v>58</v>
      </c>
      <c r="O523" s="8" t="s">
        <v>45</v>
      </c>
      <c r="P523" s="8" t="s">
        <v>1085</v>
      </c>
      <c r="Q523" s="8" t="s">
        <v>1086</v>
      </c>
      <c r="R523" s="8" t="s">
        <v>70</v>
      </c>
      <c r="S523" s="8">
        <f>IF(ISBLANK(G523),1,0)</f>
        <v>0</v>
      </c>
      <c r="T523" s="8">
        <f>IF(ISBLANK(M523),1,0)</f>
        <v>0</v>
      </c>
      <c r="U523" s="8">
        <f>IF(ISBLANK(K523),1,0)</f>
        <v>0</v>
      </c>
      <c r="V523" s="8">
        <f>IF(ISBLANK(Q523),1,0)</f>
        <v>0</v>
      </c>
      <c r="W523" s="28">
        <f t="shared" si="8"/>
        <v>0</v>
      </c>
      <c r="X523" s="8"/>
      <c r="Y523" s="8"/>
    </row>
    <row r="524" spans="1:25" ht="16" hidden="1" x14ac:dyDescent="0.2">
      <c r="A524" s="8" t="s">
        <v>1087</v>
      </c>
      <c r="B524" s="8" t="s">
        <v>97</v>
      </c>
      <c r="C524" s="8" t="s">
        <v>23</v>
      </c>
      <c r="D524" s="8" t="s">
        <v>24</v>
      </c>
      <c r="E524" s="8"/>
      <c r="F524" s="8"/>
      <c r="G524" s="8"/>
      <c r="H524" s="8"/>
      <c r="I524" s="8"/>
      <c r="J524" s="8"/>
      <c r="K524" s="8"/>
      <c r="L524" s="8"/>
      <c r="M524" s="8"/>
      <c r="N524" s="8"/>
      <c r="O524" s="8"/>
      <c r="P524" s="8"/>
      <c r="Q524" s="8"/>
      <c r="R524" s="8"/>
      <c r="S524" s="8">
        <f>IF(ISBLANK(G524),1,0)</f>
        <v>1</v>
      </c>
      <c r="T524" s="8">
        <f>IF(ISBLANK(M524),1,0)</f>
        <v>1</v>
      </c>
      <c r="U524" s="8">
        <f>IF(ISBLANK(K524),1,0)</f>
        <v>1</v>
      </c>
      <c r="V524" s="8">
        <f>IF(ISBLANK(Q524),1,0)</f>
        <v>1</v>
      </c>
      <c r="W524" s="28">
        <f t="shared" si="8"/>
        <v>4</v>
      </c>
      <c r="X524" s="8"/>
      <c r="Y524" s="8"/>
    </row>
    <row r="525" spans="1:25" ht="16" hidden="1" x14ac:dyDescent="0.2">
      <c r="A525" s="8" t="s">
        <v>1088</v>
      </c>
      <c r="B525" s="8" t="s">
        <v>22</v>
      </c>
      <c r="C525" s="8" t="s">
        <v>23</v>
      </c>
      <c r="D525" s="8" t="s">
        <v>24</v>
      </c>
      <c r="E525" s="8"/>
      <c r="F525" s="8"/>
      <c r="G525" s="8"/>
      <c r="H525" s="8"/>
      <c r="I525" s="8"/>
      <c r="J525" s="8"/>
      <c r="K525" s="8"/>
      <c r="L525" s="8"/>
      <c r="M525" s="8"/>
      <c r="N525" s="8"/>
      <c r="O525" s="8"/>
      <c r="P525" s="8"/>
      <c r="Q525" s="8"/>
      <c r="R525" s="8"/>
      <c r="S525" s="8">
        <f>IF(ISBLANK(G525),1,0)</f>
        <v>1</v>
      </c>
      <c r="T525" s="8">
        <f>IF(ISBLANK(M525),1,0)</f>
        <v>1</v>
      </c>
      <c r="U525" s="8">
        <f>IF(ISBLANK(K525),1,0)</f>
        <v>1</v>
      </c>
      <c r="V525" s="8">
        <f>IF(ISBLANK(Q525),1,0)</f>
        <v>1</v>
      </c>
      <c r="W525" s="28">
        <f t="shared" si="8"/>
        <v>4</v>
      </c>
      <c r="X525" s="8"/>
      <c r="Y525" s="8"/>
    </row>
    <row r="526" spans="1:25" ht="16" x14ac:dyDescent="0.2">
      <c r="A526" s="8" t="s">
        <v>1089</v>
      </c>
      <c r="B526" s="8" t="s">
        <v>28</v>
      </c>
      <c r="C526" s="8" t="s">
        <v>23</v>
      </c>
      <c r="D526" s="8" t="s">
        <v>29</v>
      </c>
      <c r="E526" s="8" t="s">
        <v>30</v>
      </c>
      <c r="F526" s="8" t="s">
        <v>212</v>
      </c>
      <c r="G526" s="8" t="s">
        <v>119</v>
      </c>
      <c r="H526" s="8" t="s">
        <v>119</v>
      </c>
      <c r="I526" s="8" t="s">
        <v>33</v>
      </c>
      <c r="J526" s="8" t="s">
        <v>1090</v>
      </c>
      <c r="K526" s="8" t="s">
        <v>145</v>
      </c>
      <c r="L526" s="8"/>
      <c r="M526" s="8" t="s">
        <v>48</v>
      </c>
      <c r="N526" s="8" t="s">
        <v>88</v>
      </c>
      <c r="O526" s="8" t="s">
        <v>119</v>
      </c>
      <c r="P526" s="8" t="s">
        <v>212</v>
      </c>
      <c r="Q526" s="8" t="s">
        <v>1091</v>
      </c>
      <c r="R526" s="8" t="s">
        <v>39</v>
      </c>
      <c r="S526" s="8">
        <f>IF(ISBLANK(G526),1,0)</f>
        <v>0</v>
      </c>
      <c r="T526" s="8">
        <f>IF(ISBLANK(M526),1,0)</f>
        <v>0</v>
      </c>
      <c r="U526" s="8">
        <f>IF(ISBLANK(K526),1,0)</f>
        <v>0</v>
      </c>
      <c r="V526" s="8">
        <f>IF(ISBLANK(Q526),1,0)</f>
        <v>0</v>
      </c>
      <c r="W526" s="28">
        <f t="shared" si="8"/>
        <v>0</v>
      </c>
      <c r="X526" s="8"/>
      <c r="Y526" s="8"/>
    </row>
    <row r="527" spans="1:25" ht="16" hidden="1" x14ac:dyDescent="0.2">
      <c r="A527" s="8" t="s">
        <v>1092</v>
      </c>
      <c r="B527" s="8" t="s">
        <v>28</v>
      </c>
      <c r="C527" s="8" t="s">
        <v>23</v>
      </c>
      <c r="D527" s="8" t="s">
        <v>29</v>
      </c>
      <c r="E527" s="8"/>
      <c r="F527" s="8"/>
      <c r="G527" s="8"/>
      <c r="H527" s="8"/>
      <c r="I527" s="8"/>
      <c r="J527" s="8"/>
      <c r="K527" s="8"/>
      <c r="L527" s="8"/>
      <c r="M527" s="8"/>
      <c r="N527" s="8"/>
      <c r="O527" s="8"/>
      <c r="P527" s="8"/>
      <c r="Q527" s="8"/>
      <c r="R527" s="8"/>
      <c r="S527" s="8">
        <f>IF(ISBLANK(G527),1,0)</f>
        <v>1</v>
      </c>
      <c r="T527" s="8">
        <f>IF(ISBLANK(M527),1,0)</f>
        <v>1</v>
      </c>
      <c r="U527" s="8">
        <f>IF(ISBLANK(K527),1,0)</f>
        <v>1</v>
      </c>
      <c r="V527" s="8">
        <f>IF(ISBLANK(Q527),1,0)</f>
        <v>1</v>
      </c>
      <c r="W527" s="28">
        <f t="shared" si="8"/>
        <v>4</v>
      </c>
      <c r="X527" s="8"/>
      <c r="Y527" s="8"/>
    </row>
    <row r="528" spans="1:25" ht="16" hidden="1" x14ac:dyDescent="0.2">
      <c r="A528" s="8" t="s">
        <v>1093</v>
      </c>
      <c r="B528" s="8" t="s">
        <v>22</v>
      </c>
      <c r="C528" s="8" t="s">
        <v>23</v>
      </c>
      <c r="D528" s="8" t="s">
        <v>24</v>
      </c>
      <c r="E528" s="8"/>
      <c r="F528" s="8"/>
      <c r="G528" s="8"/>
      <c r="H528" s="8"/>
      <c r="I528" s="8"/>
      <c r="J528" s="8"/>
      <c r="K528" s="8"/>
      <c r="L528" s="8"/>
      <c r="M528" s="8"/>
      <c r="N528" s="8"/>
      <c r="O528" s="8"/>
      <c r="P528" s="8"/>
      <c r="Q528" s="8"/>
      <c r="R528" s="8"/>
      <c r="S528" s="8">
        <f>IF(ISBLANK(G528),1,0)</f>
        <v>1</v>
      </c>
      <c r="T528" s="8">
        <f>IF(ISBLANK(M528),1,0)</f>
        <v>1</v>
      </c>
      <c r="U528" s="8">
        <f>IF(ISBLANK(K528),1,0)</f>
        <v>1</v>
      </c>
      <c r="V528" s="8">
        <f>IF(ISBLANK(Q528),1,0)</f>
        <v>1</v>
      </c>
      <c r="W528" s="28">
        <f t="shared" si="8"/>
        <v>4</v>
      </c>
      <c r="X528" s="8"/>
      <c r="Y528" s="8"/>
    </row>
    <row r="529" spans="1:25" ht="16" hidden="1" x14ac:dyDescent="0.2">
      <c r="A529" s="8" t="s">
        <v>1094</v>
      </c>
      <c r="B529" s="8" t="s">
        <v>22</v>
      </c>
      <c r="C529" s="8" t="s">
        <v>23</v>
      </c>
      <c r="D529" s="8" t="s">
        <v>24</v>
      </c>
      <c r="E529" s="8"/>
      <c r="F529" s="8"/>
      <c r="G529" s="8"/>
      <c r="H529" s="8"/>
      <c r="I529" s="8"/>
      <c r="J529" s="8"/>
      <c r="K529" s="8"/>
      <c r="L529" s="8"/>
      <c r="M529" s="8"/>
      <c r="N529" s="8"/>
      <c r="O529" s="8"/>
      <c r="P529" s="8"/>
      <c r="Q529" s="8"/>
      <c r="R529" s="8"/>
      <c r="S529" s="8">
        <f>IF(ISBLANK(G529),1,0)</f>
        <v>1</v>
      </c>
      <c r="T529" s="8">
        <f>IF(ISBLANK(M529),1,0)</f>
        <v>1</v>
      </c>
      <c r="U529" s="8">
        <f>IF(ISBLANK(K529),1,0)</f>
        <v>1</v>
      </c>
      <c r="V529" s="8">
        <f>IF(ISBLANK(Q529),1,0)</f>
        <v>1</v>
      </c>
      <c r="W529" s="28">
        <f t="shared" si="8"/>
        <v>4</v>
      </c>
      <c r="X529" s="8"/>
      <c r="Y529" s="8"/>
    </row>
    <row r="530" spans="1:25" ht="16" hidden="1" x14ac:dyDescent="0.2">
      <c r="A530" s="8" t="s">
        <v>1095</v>
      </c>
      <c r="B530" s="8" t="s">
        <v>97</v>
      </c>
      <c r="C530" s="8" t="s">
        <v>23</v>
      </c>
      <c r="D530" s="8" t="s">
        <v>24</v>
      </c>
      <c r="E530" s="8"/>
      <c r="F530" s="8"/>
      <c r="G530" s="8"/>
      <c r="H530" s="8"/>
      <c r="I530" s="8"/>
      <c r="J530" s="8"/>
      <c r="K530" s="8"/>
      <c r="L530" s="8"/>
      <c r="M530" s="8"/>
      <c r="N530" s="8"/>
      <c r="O530" s="8"/>
      <c r="P530" s="8"/>
      <c r="Q530" s="8"/>
      <c r="R530" s="8"/>
      <c r="S530" s="8">
        <f>IF(ISBLANK(G530),1,0)</f>
        <v>1</v>
      </c>
      <c r="T530" s="8">
        <f>IF(ISBLANK(M530),1,0)</f>
        <v>1</v>
      </c>
      <c r="U530" s="8">
        <f>IF(ISBLANK(K530),1,0)</f>
        <v>1</v>
      </c>
      <c r="V530" s="8">
        <f>IF(ISBLANK(Q530),1,0)</f>
        <v>1</v>
      </c>
      <c r="W530" s="28">
        <f t="shared" si="8"/>
        <v>4</v>
      </c>
      <c r="X530" s="8"/>
      <c r="Y530" s="8"/>
    </row>
    <row r="531" spans="1:25" ht="16" hidden="1" x14ac:dyDescent="0.2">
      <c r="A531" s="8" t="s">
        <v>1096</v>
      </c>
      <c r="B531" s="8" t="s">
        <v>28</v>
      </c>
      <c r="C531" s="8" t="s">
        <v>23</v>
      </c>
      <c r="D531" s="8" t="s">
        <v>29</v>
      </c>
      <c r="E531" s="8" t="s">
        <v>54</v>
      </c>
      <c r="F531" s="8" t="s">
        <v>118</v>
      </c>
      <c r="G531" s="8" t="s">
        <v>119</v>
      </c>
      <c r="H531" s="8" t="s">
        <v>119</v>
      </c>
      <c r="I531" s="8" t="s">
        <v>33</v>
      </c>
      <c r="J531" s="8"/>
      <c r="K531" s="8"/>
      <c r="L531" s="8"/>
      <c r="M531" s="8"/>
      <c r="N531" s="8"/>
      <c r="O531" s="8"/>
      <c r="P531" s="8"/>
      <c r="Q531" s="8"/>
      <c r="R531" s="8"/>
      <c r="S531" s="8">
        <f>IF(ISBLANK(G531),1,0)</f>
        <v>0</v>
      </c>
      <c r="T531" s="8">
        <f>IF(ISBLANK(M531),1,0)</f>
        <v>1</v>
      </c>
      <c r="U531" s="8">
        <f>IF(ISBLANK(K531),1,0)</f>
        <v>1</v>
      </c>
      <c r="V531" s="8">
        <f>IF(ISBLANK(Q531),1,0)</f>
        <v>1</v>
      </c>
      <c r="W531" s="28">
        <f t="shared" si="8"/>
        <v>3</v>
      </c>
      <c r="X531" s="8"/>
      <c r="Y531" s="8"/>
    </row>
    <row r="532" spans="1:25" ht="16" x14ac:dyDescent="0.2">
      <c r="A532" s="8" t="s">
        <v>1097</v>
      </c>
      <c r="B532" s="8" t="s">
        <v>63</v>
      </c>
      <c r="C532" s="8" t="s">
        <v>23</v>
      </c>
      <c r="D532" s="8" t="s">
        <v>29</v>
      </c>
      <c r="E532" s="8" t="s">
        <v>30</v>
      </c>
      <c r="F532" s="8" t="s">
        <v>1098</v>
      </c>
      <c r="G532" s="8" t="s">
        <v>1099</v>
      </c>
      <c r="H532" s="8" t="s">
        <v>1012</v>
      </c>
      <c r="I532" s="8" t="s">
        <v>1010</v>
      </c>
      <c r="J532" s="8" t="s">
        <v>1100</v>
      </c>
      <c r="K532" s="8" t="s">
        <v>145</v>
      </c>
      <c r="L532" s="8"/>
      <c r="M532" s="8" t="s">
        <v>48</v>
      </c>
      <c r="N532" s="8" t="s">
        <v>88</v>
      </c>
      <c r="O532" s="8" t="s">
        <v>1012</v>
      </c>
      <c r="P532" s="8" t="s">
        <v>1101</v>
      </c>
      <c r="Q532" s="8" t="s">
        <v>1102</v>
      </c>
      <c r="R532" s="8" t="s">
        <v>70</v>
      </c>
      <c r="S532" s="8">
        <f>IF(ISBLANK(G532),1,0)</f>
        <v>0</v>
      </c>
      <c r="T532" s="8">
        <f>IF(ISBLANK(M532),1,0)</f>
        <v>0</v>
      </c>
      <c r="U532" s="8">
        <f>IF(ISBLANK(K532),1,0)</f>
        <v>0</v>
      </c>
      <c r="V532" s="8">
        <f>IF(ISBLANK(Q532),1,0)</f>
        <v>0</v>
      </c>
      <c r="W532" s="28">
        <f t="shared" si="8"/>
        <v>0</v>
      </c>
      <c r="X532" s="8"/>
      <c r="Y532" s="8"/>
    </row>
    <row r="533" spans="1:25" ht="16" hidden="1" x14ac:dyDescent="0.2">
      <c r="A533" s="8" t="s">
        <v>1103</v>
      </c>
      <c r="B533" s="8" t="s">
        <v>28</v>
      </c>
      <c r="C533" s="8" t="s">
        <v>23</v>
      </c>
      <c r="D533" s="8" t="s">
        <v>29</v>
      </c>
      <c r="E533" s="8"/>
      <c r="F533" s="8"/>
      <c r="G533" s="8"/>
      <c r="H533" s="8"/>
      <c r="I533" s="8"/>
      <c r="J533" s="8"/>
      <c r="K533" s="8"/>
      <c r="L533" s="8"/>
      <c r="M533" s="8"/>
      <c r="N533" s="8"/>
      <c r="O533" s="8"/>
      <c r="P533" s="8"/>
      <c r="Q533" s="8"/>
      <c r="R533" s="8"/>
      <c r="S533" s="8">
        <f>IF(ISBLANK(G533),1,0)</f>
        <v>1</v>
      </c>
      <c r="T533" s="8">
        <f>IF(ISBLANK(M533),1,0)</f>
        <v>1</v>
      </c>
      <c r="U533" s="8">
        <f>IF(ISBLANK(K533),1,0)</f>
        <v>1</v>
      </c>
      <c r="V533" s="8">
        <f>IF(ISBLANK(Q533),1,0)</f>
        <v>1</v>
      </c>
      <c r="W533" s="28">
        <f t="shared" si="8"/>
        <v>4</v>
      </c>
      <c r="X533" s="8"/>
      <c r="Y533" s="8"/>
    </row>
    <row r="534" spans="1:25" ht="16" hidden="1" x14ac:dyDescent="0.2">
      <c r="A534" s="8" t="s">
        <v>1104</v>
      </c>
      <c r="B534" s="8" t="s">
        <v>22</v>
      </c>
      <c r="C534" s="8" t="s">
        <v>23</v>
      </c>
      <c r="D534" s="8" t="s">
        <v>24</v>
      </c>
      <c r="E534" s="8"/>
      <c r="F534" s="8"/>
      <c r="G534" s="8"/>
      <c r="H534" s="8"/>
      <c r="I534" s="8"/>
      <c r="J534" s="8"/>
      <c r="K534" s="8"/>
      <c r="L534" s="8"/>
      <c r="M534" s="8"/>
      <c r="N534" s="8"/>
      <c r="O534" s="8"/>
      <c r="P534" s="8"/>
      <c r="Q534" s="8"/>
      <c r="R534" s="8"/>
      <c r="S534" s="8">
        <f>IF(ISBLANK(G534),1,0)</f>
        <v>1</v>
      </c>
      <c r="T534" s="8">
        <f>IF(ISBLANK(M534),1,0)</f>
        <v>1</v>
      </c>
      <c r="U534" s="8">
        <f>IF(ISBLANK(K534),1,0)</f>
        <v>1</v>
      </c>
      <c r="V534" s="8">
        <f>IF(ISBLANK(Q534),1,0)</f>
        <v>1</v>
      </c>
      <c r="W534" s="28">
        <f t="shared" si="8"/>
        <v>4</v>
      </c>
      <c r="X534" s="8"/>
      <c r="Y534" s="8"/>
    </row>
    <row r="535" spans="1:25" ht="16" hidden="1" x14ac:dyDescent="0.2">
      <c r="A535" s="8" t="s">
        <v>1105</v>
      </c>
      <c r="B535" s="8" t="s">
        <v>22</v>
      </c>
      <c r="C535" s="8" t="s">
        <v>23</v>
      </c>
      <c r="D535" s="8" t="s">
        <v>24</v>
      </c>
      <c r="E535" s="8"/>
      <c r="F535" s="8"/>
      <c r="G535" s="8"/>
      <c r="H535" s="8"/>
      <c r="I535" s="8"/>
      <c r="J535" s="8"/>
      <c r="K535" s="8"/>
      <c r="L535" s="8"/>
      <c r="M535" s="8"/>
      <c r="N535" s="8"/>
      <c r="O535" s="8"/>
      <c r="P535" s="8"/>
      <c r="Q535" s="8"/>
      <c r="R535" s="8"/>
      <c r="S535" s="8">
        <f>IF(ISBLANK(G535),1,0)</f>
        <v>1</v>
      </c>
      <c r="T535" s="8">
        <f>IF(ISBLANK(M535),1,0)</f>
        <v>1</v>
      </c>
      <c r="U535" s="8">
        <f>IF(ISBLANK(K535),1,0)</f>
        <v>1</v>
      </c>
      <c r="V535" s="8">
        <f>IF(ISBLANK(Q535),1,0)</f>
        <v>1</v>
      </c>
      <c r="W535" s="28">
        <f t="shared" si="8"/>
        <v>4</v>
      </c>
      <c r="X535" s="8"/>
      <c r="Y535" s="8"/>
    </row>
    <row r="536" spans="1:25" ht="16" x14ac:dyDescent="0.2">
      <c r="A536" s="8" t="s">
        <v>1106</v>
      </c>
      <c r="B536" s="8" t="s">
        <v>63</v>
      </c>
      <c r="C536" s="8" t="s">
        <v>23</v>
      </c>
      <c r="D536" s="8" t="s">
        <v>29</v>
      </c>
      <c r="E536" s="8" t="s">
        <v>30</v>
      </c>
      <c r="F536" s="8" t="s">
        <v>1107</v>
      </c>
      <c r="G536" s="8" t="s">
        <v>1108</v>
      </c>
      <c r="H536" s="8" t="s">
        <v>1108</v>
      </c>
      <c r="I536" s="8" t="s">
        <v>1010</v>
      </c>
      <c r="J536" s="6">
        <v>33700</v>
      </c>
      <c r="K536" s="8" t="s">
        <v>145</v>
      </c>
      <c r="L536" s="8"/>
      <c r="M536" s="8" t="s">
        <v>48</v>
      </c>
      <c r="N536" s="7" t="s">
        <v>164</v>
      </c>
      <c r="O536" s="8" t="s">
        <v>1108</v>
      </c>
      <c r="P536" s="8" t="s">
        <v>1109</v>
      </c>
      <c r="Q536" s="8" t="s">
        <v>1110</v>
      </c>
      <c r="R536" s="8" t="s">
        <v>70</v>
      </c>
      <c r="S536" s="8">
        <f>IF(ISBLANK(G536),1,0)</f>
        <v>0</v>
      </c>
      <c r="T536" s="8">
        <f>IF(ISBLANK(M536),1,0)</f>
        <v>0</v>
      </c>
      <c r="U536" s="8">
        <f>IF(ISBLANK(K536),1,0)</f>
        <v>0</v>
      </c>
      <c r="V536" s="8">
        <f>IF(ISBLANK(Q536),1,0)</f>
        <v>0</v>
      </c>
      <c r="W536" s="28">
        <f t="shared" si="8"/>
        <v>0</v>
      </c>
      <c r="X536" s="8"/>
      <c r="Y536" s="8"/>
    </row>
    <row r="537" spans="1:25" ht="16" hidden="1" x14ac:dyDescent="0.2">
      <c r="A537" s="8" t="s">
        <v>1111</v>
      </c>
      <c r="B537" s="8" t="s">
        <v>97</v>
      </c>
      <c r="C537" s="8" t="s">
        <v>23</v>
      </c>
      <c r="D537" s="8" t="s">
        <v>24</v>
      </c>
      <c r="E537" s="8"/>
      <c r="F537" s="8"/>
      <c r="G537" s="8"/>
      <c r="H537" s="8"/>
      <c r="I537" s="8"/>
      <c r="J537" s="8"/>
      <c r="K537" s="8"/>
      <c r="L537" s="8"/>
      <c r="M537" s="8"/>
      <c r="N537" s="8"/>
      <c r="O537" s="8"/>
      <c r="P537" s="8"/>
      <c r="Q537" s="8"/>
      <c r="R537" s="8"/>
      <c r="S537" s="8">
        <f>IF(ISBLANK(G537),1,0)</f>
        <v>1</v>
      </c>
      <c r="T537" s="8">
        <f>IF(ISBLANK(M537),1,0)</f>
        <v>1</v>
      </c>
      <c r="U537" s="8">
        <f>IF(ISBLANK(K537),1,0)</f>
        <v>1</v>
      </c>
      <c r="V537" s="8">
        <f>IF(ISBLANK(Q537),1,0)</f>
        <v>1</v>
      </c>
      <c r="W537" s="28">
        <f t="shared" si="8"/>
        <v>4</v>
      </c>
      <c r="X537" s="8"/>
      <c r="Y537" s="8"/>
    </row>
    <row r="538" spans="1:25" ht="16" hidden="1" x14ac:dyDescent="0.2">
      <c r="A538" s="8" t="s">
        <v>1112</v>
      </c>
      <c r="B538" s="8" t="s">
        <v>22</v>
      </c>
      <c r="C538" s="8" t="s">
        <v>23</v>
      </c>
      <c r="D538" s="8" t="s">
        <v>24</v>
      </c>
      <c r="E538" s="8"/>
      <c r="F538" s="8"/>
      <c r="G538" s="8"/>
      <c r="H538" s="8"/>
      <c r="I538" s="8"/>
      <c r="J538" s="8"/>
      <c r="K538" s="8"/>
      <c r="L538" s="8"/>
      <c r="M538" s="8"/>
      <c r="N538" s="8"/>
      <c r="O538" s="8"/>
      <c r="P538" s="8"/>
      <c r="Q538" s="8"/>
      <c r="R538" s="8"/>
      <c r="S538" s="8">
        <f>IF(ISBLANK(G538),1,0)</f>
        <v>1</v>
      </c>
      <c r="T538" s="8">
        <f>IF(ISBLANK(M538),1,0)</f>
        <v>1</v>
      </c>
      <c r="U538" s="8">
        <f>IF(ISBLANK(K538),1,0)</f>
        <v>1</v>
      </c>
      <c r="V538" s="8">
        <f>IF(ISBLANK(Q538),1,0)</f>
        <v>1</v>
      </c>
      <c r="W538" s="28">
        <f t="shared" si="8"/>
        <v>4</v>
      </c>
      <c r="X538" s="8"/>
      <c r="Y538" s="8"/>
    </row>
    <row r="539" spans="1:25" ht="16" x14ac:dyDescent="0.2">
      <c r="A539" s="8" t="s">
        <v>1113</v>
      </c>
      <c r="B539" s="8" t="s">
        <v>63</v>
      </c>
      <c r="C539" s="8" t="s">
        <v>23</v>
      </c>
      <c r="D539" s="8" t="s">
        <v>29</v>
      </c>
      <c r="E539" s="8" t="s">
        <v>54</v>
      </c>
      <c r="F539" s="8" t="s">
        <v>44</v>
      </c>
      <c r="G539" s="8" t="s">
        <v>45</v>
      </c>
      <c r="H539" s="8" t="s">
        <v>45</v>
      </c>
      <c r="I539" s="8" t="s">
        <v>33</v>
      </c>
      <c r="J539" s="8" t="s">
        <v>1114</v>
      </c>
      <c r="K539" s="8" t="s">
        <v>34</v>
      </c>
      <c r="L539" s="8"/>
      <c r="M539" s="8" t="s">
        <v>134</v>
      </c>
      <c r="N539" s="7" t="s">
        <v>164</v>
      </c>
      <c r="O539" s="8" t="s">
        <v>45</v>
      </c>
      <c r="P539" s="8" t="s">
        <v>1115</v>
      </c>
      <c r="Q539" s="8" t="s">
        <v>1116</v>
      </c>
      <c r="R539" s="8" t="s">
        <v>70</v>
      </c>
      <c r="S539" s="8">
        <f>IF(ISBLANK(G539),1,0)</f>
        <v>0</v>
      </c>
      <c r="T539" s="8">
        <f>IF(ISBLANK(M539),1,0)</f>
        <v>0</v>
      </c>
      <c r="U539" s="8">
        <f>IF(ISBLANK(K539),1,0)</f>
        <v>0</v>
      </c>
      <c r="V539" s="8">
        <f>IF(ISBLANK(Q539),1,0)</f>
        <v>0</v>
      </c>
      <c r="W539" s="28">
        <f t="shared" si="8"/>
        <v>0</v>
      </c>
      <c r="X539" s="8"/>
      <c r="Y539" s="8"/>
    </row>
    <row r="540" spans="1:25" ht="16" x14ac:dyDescent="0.2">
      <c r="A540" s="8" t="s">
        <v>1117</v>
      </c>
      <c r="B540" s="8" t="s">
        <v>28</v>
      </c>
      <c r="C540" s="8" t="s">
        <v>23</v>
      </c>
      <c r="D540" s="8" t="s">
        <v>29</v>
      </c>
      <c r="E540" s="8" t="s">
        <v>54</v>
      </c>
      <c r="F540" s="8" t="s">
        <v>774</v>
      </c>
      <c r="G540" s="8" t="s">
        <v>45</v>
      </c>
      <c r="H540" s="8" t="s">
        <v>45</v>
      </c>
      <c r="I540" s="8" t="s">
        <v>33</v>
      </c>
      <c r="J540" s="8" t="s">
        <v>1118</v>
      </c>
      <c r="K540" s="8" t="s">
        <v>57</v>
      </c>
      <c r="L540" s="8"/>
      <c r="M540" s="8" t="s">
        <v>48</v>
      </c>
      <c r="N540" s="8" t="s">
        <v>109</v>
      </c>
      <c r="O540" s="8" t="s">
        <v>45</v>
      </c>
      <c r="P540" s="8" t="s">
        <v>774</v>
      </c>
      <c r="Q540" s="8" t="s">
        <v>1119</v>
      </c>
      <c r="R540" s="8" t="s">
        <v>61</v>
      </c>
      <c r="S540" s="8">
        <f>IF(ISBLANK(G540),1,0)</f>
        <v>0</v>
      </c>
      <c r="T540" s="8">
        <f>IF(ISBLANK(M540),1,0)</f>
        <v>0</v>
      </c>
      <c r="U540" s="8">
        <f>IF(ISBLANK(K540),1,0)</f>
        <v>0</v>
      </c>
      <c r="V540" s="8">
        <f>IF(ISBLANK(Q540),1,0)</f>
        <v>0</v>
      </c>
      <c r="W540" s="28">
        <f t="shared" si="8"/>
        <v>0</v>
      </c>
      <c r="X540" s="8"/>
      <c r="Y540" s="8"/>
    </row>
    <row r="541" spans="1:25" ht="16" x14ac:dyDescent="0.2">
      <c r="A541" s="8" t="s">
        <v>1120</v>
      </c>
      <c r="B541" s="8" t="s">
        <v>28</v>
      </c>
      <c r="C541" s="8" t="s">
        <v>23</v>
      </c>
      <c r="D541" s="8" t="s">
        <v>29</v>
      </c>
      <c r="E541" s="8" t="s">
        <v>30</v>
      </c>
      <c r="F541" s="8" t="s">
        <v>44</v>
      </c>
      <c r="G541" s="8" t="s">
        <v>45</v>
      </c>
      <c r="H541" s="8" t="s">
        <v>45</v>
      </c>
      <c r="I541" s="8" t="s">
        <v>33</v>
      </c>
      <c r="J541" s="6">
        <v>33787</v>
      </c>
      <c r="K541" s="8" t="s">
        <v>57</v>
      </c>
      <c r="L541" s="8"/>
      <c r="M541" s="8" t="s">
        <v>108</v>
      </c>
      <c r="N541" s="8" t="s">
        <v>36</v>
      </c>
      <c r="O541" s="8" t="s">
        <v>45</v>
      </c>
      <c r="P541" s="8" t="s">
        <v>774</v>
      </c>
      <c r="Q541" s="8" t="s">
        <v>1121</v>
      </c>
      <c r="R541" s="8" t="s">
        <v>70</v>
      </c>
      <c r="S541" s="8">
        <f>IF(ISBLANK(G541),1,0)</f>
        <v>0</v>
      </c>
      <c r="T541" s="8">
        <f>IF(ISBLANK(M541),1,0)</f>
        <v>0</v>
      </c>
      <c r="U541" s="8">
        <f>IF(ISBLANK(K541),1,0)</f>
        <v>0</v>
      </c>
      <c r="V541" s="8">
        <f>IF(ISBLANK(Q541),1,0)</f>
        <v>0</v>
      </c>
      <c r="W541" s="28">
        <f t="shared" si="8"/>
        <v>0</v>
      </c>
      <c r="X541" s="8"/>
      <c r="Y541" s="8"/>
    </row>
    <row r="542" spans="1:25" ht="16" hidden="1" x14ac:dyDescent="0.2">
      <c r="A542" s="8" t="s">
        <v>1122</v>
      </c>
      <c r="B542" s="8" t="s">
        <v>97</v>
      </c>
      <c r="C542" s="8" t="s">
        <v>23</v>
      </c>
      <c r="D542" s="8" t="s">
        <v>24</v>
      </c>
      <c r="E542" s="8"/>
      <c r="F542" s="8"/>
      <c r="G542" s="8"/>
      <c r="H542" s="8"/>
      <c r="I542" s="8"/>
      <c r="J542" s="8"/>
      <c r="K542" s="8"/>
      <c r="L542" s="8"/>
      <c r="M542" s="8"/>
      <c r="N542" s="8"/>
      <c r="O542" s="8"/>
      <c r="P542" s="8"/>
      <c r="Q542" s="8"/>
      <c r="R542" s="8"/>
      <c r="S542" s="8">
        <f>IF(ISBLANK(G542),1,0)</f>
        <v>1</v>
      </c>
      <c r="T542" s="8">
        <f>IF(ISBLANK(M542),1,0)</f>
        <v>1</v>
      </c>
      <c r="U542" s="8">
        <f>IF(ISBLANK(K542),1,0)</f>
        <v>1</v>
      </c>
      <c r="V542" s="8">
        <f>IF(ISBLANK(Q542),1,0)</f>
        <v>1</v>
      </c>
      <c r="W542" s="28">
        <f t="shared" si="8"/>
        <v>4</v>
      </c>
      <c r="X542" s="8"/>
      <c r="Y542" s="8"/>
    </row>
    <row r="543" spans="1:25" ht="16" hidden="1" x14ac:dyDescent="0.2">
      <c r="A543" s="8" t="s">
        <v>1123</v>
      </c>
      <c r="B543" s="8" t="s">
        <v>28</v>
      </c>
      <c r="C543" s="8" t="s">
        <v>23</v>
      </c>
      <c r="D543" s="8" t="s">
        <v>29</v>
      </c>
      <c r="E543" s="8"/>
      <c r="F543" s="8"/>
      <c r="G543" s="8"/>
      <c r="H543" s="8"/>
      <c r="I543" s="8"/>
      <c r="J543" s="8"/>
      <c r="K543" s="8"/>
      <c r="L543" s="8"/>
      <c r="M543" s="8"/>
      <c r="N543" s="8"/>
      <c r="O543" s="8"/>
      <c r="P543" s="8"/>
      <c r="Q543" s="8"/>
      <c r="R543" s="8"/>
      <c r="S543" s="8">
        <f>IF(ISBLANK(G543),1,0)</f>
        <v>1</v>
      </c>
      <c r="T543" s="8">
        <f>IF(ISBLANK(M543),1,0)</f>
        <v>1</v>
      </c>
      <c r="U543" s="8">
        <f>IF(ISBLANK(K543),1,0)</f>
        <v>1</v>
      </c>
      <c r="V543" s="8">
        <f>IF(ISBLANK(Q543),1,0)</f>
        <v>1</v>
      </c>
      <c r="W543" s="28">
        <f t="shared" si="8"/>
        <v>4</v>
      </c>
      <c r="X543" s="8"/>
      <c r="Y543" s="8"/>
    </row>
    <row r="544" spans="1:25" ht="16" x14ac:dyDescent="0.2">
      <c r="A544" s="8" t="s">
        <v>1124</v>
      </c>
      <c r="B544" s="8" t="s">
        <v>63</v>
      </c>
      <c r="C544" s="8" t="s">
        <v>23</v>
      </c>
      <c r="D544" s="8" t="s">
        <v>29</v>
      </c>
      <c r="E544" s="8" t="s">
        <v>30</v>
      </c>
      <c r="F544" s="8" t="s">
        <v>433</v>
      </c>
      <c r="G544" s="8" t="s">
        <v>330</v>
      </c>
      <c r="H544" s="8" t="s">
        <v>330</v>
      </c>
      <c r="I544" s="8" t="s">
        <v>33</v>
      </c>
      <c r="J544" s="6">
        <v>35591</v>
      </c>
      <c r="K544" s="8" t="s">
        <v>34</v>
      </c>
      <c r="L544" s="8"/>
      <c r="M544" s="8" t="s">
        <v>108</v>
      </c>
      <c r="N544" s="8" t="s">
        <v>88</v>
      </c>
      <c r="O544" s="8" t="s">
        <v>330</v>
      </c>
      <c r="P544" s="8" t="s">
        <v>1125</v>
      </c>
      <c r="Q544" s="8" t="s">
        <v>1126</v>
      </c>
      <c r="R544" s="8" t="s">
        <v>61</v>
      </c>
      <c r="S544" s="8">
        <f>IF(ISBLANK(G544),1,0)</f>
        <v>0</v>
      </c>
      <c r="T544" s="8">
        <f>IF(ISBLANK(M544),1,0)</f>
        <v>0</v>
      </c>
      <c r="U544" s="8">
        <f>IF(ISBLANK(K544),1,0)</f>
        <v>0</v>
      </c>
      <c r="V544" s="8">
        <f>IF(ISBLANK(Q544),1,0)</f>
        <v>0</v>
      </c>
      <c r="W544" s="28">
        <f t="shared" si="8"/>
        <v>0</v>
      </c>
      <c r="X544" s="8"/>
      <c r="Y544" s="8"/>
    </row>
    <row r="545" spans="1:25" ht="16" hidden="1" x14ac:dyDescent="0.2">
      <c r="A545" s="8" t="s">
        <v>1127</v>
      </c>
      <c r="B545" s="8" t="s">
        <v>97</v>
      </c>
      <c r="C545" s="8" t="s">
        <v>23</v>
      </c>
      <c r="D545" s="8" t="s">
        <v>24</v>
      </c>
      <c r="E545" s="8"/>
      <c r="F545" s="8"/>
      <c r="G545" s="8"/>
      <c r="H545" s="8"/>
      <c r="I545" s="8"/>
      <c r="J545" s="8"/>
      <c r="K545" s="8"/>
      <c r="L545" s="8"/>
      <c r="M545" s="8"/>
      <c r="N545" s="8"/>
      <c r="O545" s="8"/>
      <c r="P545" s="8"/>
      <c r="Q545" s="8"/>
      <c r="R545" s="8"/>
      <c r="S545" s="8">
        <f>IF(ISBLANK(G545),1,0)</f>
        <v>1</v>
      </c>
      <c r="T545" s="8">
        <f>IF(ISBLANK(M545),1,0)</f>
        <v>1</v>
      </c>
      <c r="U545" s="8">
        <f>IF(ISBLANK(K545),1,0)</f>
        <v>1</v>
      </c>
      <c r="V545" s="8">
        <f>IF(ISBLANK(Q545),1,0)</f>
        <v>1</v>
      </c>
      <c r="W545" s="28">
        <f t="shared" si="8"/>
        <v>4</v>
      </c>
      <c r="X545" s="8"/>
      <c r="Y545" s="8"/>
    </row>
    <row r="546" spans="1:25" ht="16" x14ac:dyDescent="0.2">
      <c r="A546" s="8" t="s">
        <v>1128</v>
      </c>
      <c r="B546" s="8" t="s">
        <v>28</v>
      </c>
      <c r="C546" s="8" t="s">
        <v>23</v>
      </c>
      <c r="D546" s="8" t="s">
        <v>29</v>
      </c>
      <c r="E546" s="8" t="s">
        <v>30</v>
      </c>
      <c r="F546" s="8" t="s">
        <v>645</v>
      </c>
      <c r="G546" s="8" t="s">
        <v>163</v>
      </c>
      <c r="H546" s="8" t="s">
        <v>163</v>
      </c>
      <c r="I546" s="8" t="s">
        <v>33</v>
      </c>
      <c r="J546" s="8" t="s">
        <v>1129</v>
      </c>
      <c r="K546" s="8" t="s">
        <v>78</v>
      </c>
      <c r="L546" s="8"/>
      <c r="M546" s="8" t="s">
        <v>159</v>
      </c>
      <c r="N546" s="7" t="s">
        <v>164</v>
      </c>
      <c r="O546" s="8" t="s">
        <v>163</v>
      </c>
      <c r="P546" s="8" t="s">
        <v>645</v>
      </c>
      <c r="Q546" s="8" t="s">
        <v>273</v>
      </c>
      <c r="R546" s="8" t="s">
        <v>61</v>
      </c>
      <c r="S546" s="8">
        <f>IF(ISBLANK(G546),1,0)</f>
        <v>0</v>
      </c>
      <c r="T546" s="8">
        <f>IF(ISBLANK(M546),1,0)</f>
        <v>0</v>
      </c>
      <c r="U546" s="8">
        <f>IF(ISBLANK(K546),1,0)</f>
        <v>0</v>
      </c>
      <c r="V546" s="8">
        <f>IF(ISBLANK(Q546),1,0)</f>
        <v>0</v>
      </c>
      <c r="W546" s="28">
        <f t="shared" si="8"/>
        <v>0</v>
      </c>
      <c r="X546" s="8"/>
      <c r="Y546" s="8"/>
    </row>
    <row r="547" spans="1:25" ht="16" x14ac:dyDescent="0.2">
      <c r="A547" s="8" t="s">
        <v>1130</v>
      </c>
      <c r="B547" s="8" t="s">
        <v>28</v>
      </c>
      <c r="C547" s="8" t="s">
        <v>23</v>
      </c>
      <c r="D547" s="8" t="s">
        <v>29</v>
      </c>
      <c r="E547" s="8" t="s">
        <v>30</v>
      </c>
      <c r="F547" s="8" t="s">
        <v>1131</v>
      </c>
      <c r="G547" s="8" t="s">
        <v>1132</v>
      </c>
      <c r="H547" s="8" t="s">
        <v>163</v>
      </c>
      <c r="I547" s="8" t="s">
        <v>33</v>
      </c>
      <c r="J547" s="6">
        <v>35587</v>
      </c>
      <c r="K547" s="8" t="s">
        <v>145</v>
      </c>
      <c r="L547" s="8"/>
      <c r="M547" s="8" t="s">
        <v>48</v>
      </c>
      <c r="N547" s="8" t="s">
        <v>58</v>
      </c>
      <c r="O547" s="8" t="s">
        <v>1132</v>
      </c>
      <c r="P547" s="8" t="s">
        <v>1133</v>
      </c>
      <c r="Q547" s="8" t="s">
        <v>1134</v>
      </c>
      <c r="R547" s="8" t="s">
        <v>70</v>
      </c>
      <c r="S547" s="8">
        <f>IF(ISBLANK(G547),1,0)</f>
        <v>0</v>
      </c>
      <c r="T547" s="8">
        <f>IF(ISBLANK(M547),1,0)</f>
        <v>0</v>
      </c>
      <c r="U547" s="8">
        <f>IF(ISBLANK(K547),1,0)</f>
        <v>0</v>
      </c>
      <c r="V547" s="8">
        <f>IF(ISBLANK(Q547),1,0)</f>
        <v>0</v>
      </c>
      <c r="W547" s="28">
        <f t="shared" si="8"/>
        <v>0</v>
      </c>
      <c r="X547" s="8"/>
      <c r="Y547" s="8"/>
    </row>
    <row r="548" spans="1:25" ht="16" x14ac:dyDescent="0.2">
      <c r="A548" s="8" t="s">
        <v>1135</v>
      </c>
      <c r="B548" s="8" t="s">
        <v>63</v>
      </c>
      <c r="C548" s="8" t="s">
        <v>23</v>
      </c>
      <c r="D548" s="8" t="s">
        <v>29</v>
      </c>
      <c r="E548" s="8" t="s">
        <v>54</v>
      </c>
      <c r="F548" s="8" t="s">
        <v>1136</v>
      </c>
      <c r="G548" s="8" t="s">
        <v>224</v>
      </c>
      <c r="H548" s="8" t="s">
        <v>224</v>
      </c>
      <c r="I548" s="8" t="s">
        <v>33</v>
      </c>
      <c r="J548" s="6">
        <v>36019</v>
      </c>
      <c r="K548" s="8" t="s">
        <v>57</v>
      </c>
      <c r="L548" s="8"/>
      <c r="M548" s="8" t="s">
        <v>48</v>
      </c>
      <c r="N548" s="7" t="s">
        <v>164</v>
      </c>
      <c r="O548" s="8" t="s">
        <v>224</v>
      </c>
      <c r="P548" s="8" t="s">
        <v>1137</v>
      </c>
      <c r="Q548" s="8" t="s">
        <v>1138</v>
      </c>
      <c r="R548" s="8" t="s">
        <v>70</v>
      </c>
      <c r="S548" s="8">
        <f>IF(ISBLANK(G548),1,0)</f>
        <v>0</v>
      </c>
      <c r="T548" s="8">
        <f>IF(ISBLANK(M548),1,0)</f>
        <v>0</v>
      </c>
      <c r="U548" s="8">
        <f>IF(ISBLANK(K548),1,0)</f>
        <v>0</v>
      </c>
      <c r="V548" s="8">
        <f>IF(ISBLANK(Q548),1,0)</f>
        <v>0</v>
      </c>
      <c r="W548" s="28">
        <f t="shared" si="8"/>
        <v>0</v>
      </c>
      <c r="X548" s="8"/>
      <c r="Y548" s="8"/>
    </row>
    <row r="549" spans="1:25" ht="16" hidden="1" x14ac:dyDescent="0.2">
      <c r="A549" s="8" t="s">
        <v>1139</v>
      </c>
      <c r="B549" s="8" t="s">
        <v>97</v>
      </c>
      <c r="C549" s="8" t="s">
        <v>23</v>
      </c>
      <c r="D549" s="8" t="s">
        <v>24</v>
      </c>
      <c r="E549" s="8"/>
      <c r="F549" s="8"/>
      <c r="G549" s="8"/>
      <c r="H549" s="8"/>
      <c r="I549" s="8"/>
      <c r="J549" s="8"/>
      <c r="K549" s="8"/>
      <c r="L549" s="8"/>
      <c r="M549" s="8"/>
      <c r="N549" s="8"/>
      <c r="O549" s="8"/>
      <c r="P549" s="8"/>
      <c r="Q549" s="8"/>
      <c r="R549" s="8"/>
      <c r="S549" s="8">
        <f>IF(ISBLANK(G549),1,0)</f>
        <v>1</v>
      </c>
      <c r="T549" s="8">
        <f>IF(ISBLANK(M549),1,0)</f>
        <v>1</v>
      </c>
      <c r="U549" s="8">
        <f>IF(ISBLANK(K549),1,0)</f>
        <v>1</v>
      </c>
      <c r="V549" s="8">
        <f>IF(ISBLANK(Q549),1,0)</f>
        <v>1</v>
      </c>
      <c r="W549" s="28">
        <f t="shared" si="8"/>
        <v>4</v>
      </c>
      <c r="X549" s="8"/>
      <c r="Y549" s="8"/>
    </row>
    <row r="550" spans="1:25" ht="16" x14ac:dyDescent="0.2">
      <c r="A550" s="8" t="s">
        <v>1140</v>
      </c>
      <c r="B550" s="8" t="s">
        <v>28</v>
      </c>
      <c r="C550" s="8" t="s">
        <v>23</v>
      </c>
      <c r="D550" s="8" t="s">
        <v>29</v>
      </c>
      <c r="E550" s="8" t="s">
        <v>30</v>
      </c>
      <c r="F550" s="8" t="s">
        <v>1028</v>
      </c>
      <c r="G550" s="8" t="s">
        <v>224</v>
      </c>
      <c r="H550" s="8" t="s">
        <v>224</v>
      </c>
      <c r="I550" s="8" t="s">
        <v>33</v>
      </c>
      <c r="J550" s="8" t="s">
        <v>1141</v>
      </c>
      <c r="K550" s="8" t="s">
        <v>34</v>
      </c>
      <c r="L550" s="8"/>
      <c r="M550" s="8" t="s">
        <v>48</v>
      </c>
      <c r="N550" s="7" t="s">
        <v>164</v>
      </c>
      <c r="O550" s="8" t="s">
        <v>224</v>
      </c>
      <c r="P550" s="8" t="s">
        <v>1028</v>
      </c>
      <c r="Q550" s="8" t="s">
        <v>1142</v>
      </c>
      <c r="R550" s="8" t="s">
        <v>70</v>
      </c>
      <c r="S550" s="8">
        <f>IF(ISBLANK(G550),1,0)</f>
        <v>0</v>
      </c>
      <c r="T550" s="8">
        <f>IF(ISBLANK(M550),1,0)</f>
        <v>0</v>
      </c>
      <c r="U550" s="8">
        <f>IF(ISBLANK(K550),1,0)</f>
        <v>0</v>
      </c>
      <c r="V550" s="8">
        <f>IF(ISBLANK(Q550),1,0)</f>
        <v>0</v>
      </c>
      <c r="W550" s="28">
        <f t="shared" si="8"/>
        <v>0</v>
      </c>
      <c r="X550" s="8"/>
      <c r="Y550" s="8"/>
    </row>
    <row r="551" spans="1:25" ht="16" hidden="1" x14ac:dyDescent="0.2">
      <c r="A551" s="8" t="s">
        <v>1143</v>
      </c>
      <c r="B551" s="8" t="s">
        <v>97</v>
      </c>
      <c r="C551" s="8" t="s">
        <v>23</v>
      </c>
      <c r="D551" s="8" t="s">
        <v>24</v>
      </c>
      <c r="E551" s="8"/>
      <c r="F551" s="8"/>
      <c r="G551" s="8"/>
      <c r="H551" s="8"/>
      <c r="I551" s="8"/>
      <c r="J551" s="8"/>
      <c r="K551" s="8"/>
      <c r="L551" s="8"/>
      <c r="M551" s="8"/>
      <c r="N551" s="8"/>
      <c r="O551" s="8"/>
      <c r="P551" s="8"/>
      <c r="Q551" s="8"/>
      <c r="R551" s="8"/>
      <c r="S551" s="8">
        <f>IF(ISBLANK(G551),1,0)</f>
        <v>1</v>
      </c>
      <c r="T551" s="8">
        <f>IF(ISBLANK(M551),1,0)</f>
        <v>1</v>
      </c>
      <c r="U551" s="8">
        <f>IF(ISBLANK(K551),1,0)</f>
        <v>1</v>
      </c>
      <c r="V551" s="8">
        <f>IF(ISBLANK(Q551),1,0)</f>
        <v>1</v>
      </c>
      <c r="W551" s="28">
        <f t="shared" si="8"/>
        <v>4</v>
      </c>
      <c r="X551" s="8"/>
      <c r="Y551" s="8"/>
    </row>
    <row r="552" spans="1:25" ht="16" x14ac:dyDescent="0.2">
      <c r="A552" s="8" t="s">
        <v>1144</v>
      </c>
      <c r="B552" s="8" t="s">
        <v>28</v>
      </c>
      <c r="C552" s="8" t="s">
        <v>23</v>
      </c>
      <c r="D552" s="8" t="s">
        <v>29</v>
      </c>
      <c r="E552" s="8" t="s">
        <v>30</v>
      </c>
      <c r="F552" s="8" t="s">
        <v>1136</v>
      </c>
      <c r="G552" s="8" t="s">
        <v>224</v>
      </c>
      <c r="H552" s="8" t="s">
        <v>224</v>
      </c>
      <c r="I552" s="8" t="s">
        <v>33</v>
      </c>
      <c r="J552" s="8" t="s">
        <v>1145</v>
      </c>
      <c r="K552" s="8" t="s">
        <v>57</v>
      </c>
      <c r="L552" s="8"/>
      <c r="M552" s="8" t="s">
        <v>134</v>
      </c>
      <c r="N552" s="8" t="s">
        <v>88</v>
      </c>
      <c r="O552" s="8" t="s">
        <v>224</v>
      </c>
      <c r="P552" s="8" t="s">
        <v>1136</v>
      </c>
      <c r="Q552" s="8" t="s">
        <v>1146</v>
      </c>
      <c r="R552" s="8" t="s">
        <v>39</v>
      </c>
      <c r="S552" s="8">
        <f>IF(ISBLANK(G552),1,0)</f>
        <v>0</v>
      </c>
      <c r="T552" s="8">
        <f>IF(ISBLANK(M552),1,0)</f>
        <v>0</v>
      </c>
      <c r="U552" s="8">
        <f>IF(ISBLANK(K552),1,0)</f>
        <v>0</v>
      </c>
      <c r="V552" s="8">
        <f>IF(ISBLANK(Q552),1,0)</f>
        <v>0</v>
      </c>
      <c r="W552" s="28">
        <f t="shared" si="8"/>
        <v>0</v>
      </c>
      <c r="X552" s="8"/>
      <c r="Y552" s="8"/>
    </row>
    <row r="553" spans="1:25" ht="16" hidden="1" x14ac:dyDescent="0.2">
      <c r="A553" s="8" t="s">
        <v>1147</v>
      </c>
      <c r="B553" s="8" t="s">
        <v>97</v>
      </c>
      <c r="C553" s="8" t="s">
        <v>23</v>
      </c>
      <c r="D553" s="8" t="s">
        <v>24</v>
      </c>
      <c r="E553" s="8"/>
      <c r="F553" s="8"/>
      <c r="G553" s="8"/>
      <c r="H553" s="8"/>
      <c r="I553" s="8"/>
      <c r="J553" s="8"/>
      <c r="K553" s="8"/>
      <c r="L553" s="8"/>
      <c r="M553" s="8"/>
      <c r="N553" s="8"/>
      <c r="O553" s="8"/>
      <c r="P553" s="8"/>
      <c r="Q553" s="8"/>
      <c r="R553" s="8"/>
      <c r="S553" s="8">
        <f>IF(ISBLANK(G553),1,0)</f>
        <v>1</v>
      </c>
      <c r="T553" s="8">
        <f>IF(ISBLANK(M553),1,0)</f>
        <v>1</v>
      </c>
      <c r="U553" s="8">
        <f>IF(ISBLANK(K553),1,0)</f>
        <v>1</v>
      </c>
      <c r="V553" s="8">
        <f>IF(ISBLANK(Q553),1,0)</f>
        <v>1</v>
      </c>
      <c r="W553" s="28">
        <f t="shared" si="8"/>
        <v>4</v>
      </c>
      <c r="X553" s="8"/>
      <c r="Y553" s="8"/>
    </row>
    <row r="554" spans="1:25" ht="16" hidden="1" x14ac:dyDescent="0.2">
      <c r="A554" s="8" t="s">
        <v>1148</v>
      </c>
      <c r="B554" s="8" t="s">
        <v>22</v>
      </c>
      <c r="C554" s="8" t="s">
        <v>23</v>
      </c>
      <c r="D554" s="8" t="s">
        <v>24</v>
      </c>
      <c r="E554" s="8"/>
      <c r="F554" s="8"/>
      <c r="G554" s="8"/>
      <c r="H554" s="8"/>
      <c r="I554" s="8"/>
      <c r="J554" s="8"/>
      <c r="K554" s="8"/>
      <c r="L554" s="8"/>
      <c r="M554" s="8"/>
      <c r="N554" s="8"/>
      <c r="O554" s="8"/>
      <c r="P554" s="8"/>
      <c r="Q554" s="8"/>
      <c r="R554" s="8"/>
      <c r="S554" s="8">
        <f>IF(ISBLANK(G554),1,0)</f>
        <v>1</v>
      </c>
      <c r="T554" s="8">
        <f>IF(ISBLANK(M554),1,0)</f>
        <v>1</v>
      </c>
      <c r="U554" s="8">
        <f>IF(ISBLANK(K554),1,0)</f>
        <v>1</v>
      </c>
      <c r="V554" s="8">
        <f>IF(ISBLANK(Q554),1,0)</f>
        <v>1</v>
      </c>
      <c r="W554" s="28">
        <f t="shared" si="8"/>
        <v>4</v>
      </c>
      <c r="X554" s="8"/>
      <c r="Y554" s="8"/>
    </row>
    <row r="555" spans="1:25" ht="16" hidden="1" x14ac:dyDescent="0.2">
      <c r="A555" s="8" t="s">
        <v>1149</v>
      </c>
      <c r="B555" s="8" t="s">
        <v>22</v>
      </c>
      <c r="C555" s="8" t="s">
        <v>23</v>
      </c>
      <c r="D555" s="8" t="s">
        <v>24</v>
      </c>
      <c r="E555" s="8"/>
      <c r="F555" s="8"/>
      <c r="G555" s="8"/>
      <c r="H555" s="8"/>
      <c r="I555" s="8"/>
      <c r="J555" s="8"/>
      <c r="K555" s="8"/>
      <c r="L555" s="8"/>
      <c r="M555" s="8"/>
      <c r="N555" s="8"/>
      <c r="O555" s="8"/>
      <c r="P555" s="8"/>
      <c r="Q555" s="8"/>
      <c r="R555" s="8"/>
      <c r="S555" s="8">
        <f>IF(ISBLANK(G555),1,0)</f>
        <v>1</v>
      </c>
      <c r="T555" s="8">
        <f>IF(ISBLANK(M555),1,0)</f>
        <v>1</v>
      </c>
      <c r="U555" s="8">
        <f>IF(ISBLANK(K555),1,0)</f>
        <v>1</v>
      </c>
      <c r="V555" s="8">
        <f>IF(ISBLANK(Q555),1,0)</f>
        <v>1</v>
      </c>
      <c r="W555" s="28">
        <f t="shared" si="8"/>
        <v>4</v>
      </c>
      <c r="X555" s="8"/>
      <c r="Y555" s="8"/>
    </row>
    <row r="556" spans="1:25" ht="16" x14ac:dyDescent="0.2">
      <c r="A556" s="8" t="s">
        <v>1150</v>
      </c>
      <c r="B556" s="8" t="s">
        <v>63</v>
      </c>
      <c r="C556" s="8" t="s">
        <v>23</v>
      </c>
      <c r="D556" s="8" t="s">
        <v>29</v>
      </c>
      <c r="E556" s="8" t="s">
        <v>54</v>
      </c>
      <c r="F556" s="8" t="s">
        <v>1151</v>
      </c>
      <c r="G556" s="8" t="s">
        <v>1152</v>
      </c>
      <c r="H556" s="8" t="s">
        <v>1152</v>
      </c>
      <c r="I556" s="8" t="s">
        <v>33</v>
      </c>
      <c r="J556" s="8" t="s">
        <v>1153</v>
      </c>
      <c r="K556" s="8" t="s">
        <v>47</v>
      </c>
      <c r="L556" s="8"/>
      <c r="M556" s="8" t="s">
        <v>159</v>
      </c>
      <c r="N556" s="8" t="s">
        <v>58</v>
      </c>
      <c r="O556" s="8" t="s">
        <v>1152</v>
      </c>
      <c r="P556" s="8" t="s">
        <v>1151</v>
      </c>
      <c r="Q556" s="8" t="s">
        <v>1154</v>
      </c>
      <c r="R556" s="8" t="s">
        <v>39</v>
      </c>
      <c r="S556" s="8">
        <f>IF(ISBLANK(G556),1,0)</f>
        <v>0</v>
      </c>
      <c r="T556" s="8">
        <f>IF(ISBLANK(M556),1,0)</f>
        <v>0</v>
      </c>
      <c r="U556" s="8">
        <f>IF(ISBLANK(K556),1,0)</f>
        <v>0</v>
      </c>
      <c r="V556" s="8">
        <f>IF(ISBLANK(Q556),1,0)</f>
        <v>0</v>
      </c>
      <c r="W556" s="28">
        <f t="shared" si="8"/>
        <v>0</v>
      </c>
      <c r="X556" s="8"/>
      <c r="Y556" s="8"/>
    </row>
    <row r="557" spans="1:25" ht="16" hidden="1" x14ac:dyDescent="0.2">
      <c r="A557" s="8" t="s">
        <v>1155</v>
      </c>
      <c r="B557" s="8" t="s">
        <v>28</v>
      </c>
      <c r="C557" s="8" t="s">
        <v>23</v>
      </c>
      <c r="D557" s="8" t="s">
        <v>29</v>
      </c>
      <c r="E557" s="8"/>
      <c r="F557" s="8"/>
      <c r="G557" s="8"/>
      <c r="H557" s="8"/>
      <c r="I557" s="8"/>
      <c r="J557" s="8"/>
      <c r="K557" s="8"/>
      <c r="L557" s="8"/>
      <c r="M557" s="8"/>
      <c r="N557" s="8"/>
      <c r="O557" s="8"/>
      <c r="P557" s="8"/>
      <c r="Q557" s="8"/>
      <c r="R557" s="8"/>
      <c r="S557" s="8">
        <f>IF(ISBLANK(G557),1,0)</f>
        <v>1</v>
      </c>
      <c r="T557" s="8">
        <f>IF(ISBLANK(M557),1,0)</f>
        <v>1</v>
      </c>
      <c r="U557" s="8">
        <f>IF(ISBLANK(K557),1,0)</f>
        <v>1</v>
      </c>
      <c r="V557" s="8">
        <f>IF(ISBLANK(Q557),1,0)</f>
        <v>1</v>
      </c>
      <c r="W557" s="28">
        <f t="shared" si="8"/>
        <v>4</v>
      </c>
      <c r="X557" s="8"/>
      <c r="Y557" s="8"/>
    </row>
    <row r="558" spans="1:25" ht="16" x14ac:dyDescent="0.2">
      <c r="A558" s="8" t="s">
        <v>1156</v>
      </c>
      <c r="B558" s="8" t="s">
        <v>28</v>
      </c>
      <c r="C558" s="8" t="s">
        <v>23</v>
      </c>
      <c r="D558" s="8" t="s">
        <v>29</v>
      </c>
      <c r="E558" s="8" t="s">
        <v>30</v>
      </c>
      <c r="F558" s="8" t="s">
        <v>1151</v>
      </c>
      <c r="G558" s="8" t="s">
        <v>1152</v>
      </c>
      <c r="H558" s="8" t="s">
        <v>1152</v>
      </c>
      <c r="I558" s="8" t="s">
        <v>33</v>
      </c>
      <c r="J558" s="8" t="s">
        <v>1157</v>
      </c>
      <c r="K558" s="8" t="s">
        <v>34</v>
      </c>
      <c r="L558" s="8"/>
      <c r="M558" s="8" t="s">
        <v>134</v>
      </c>
      <c r="N558" s="8" t="s">
        <v>36</v>
      </c>
      <c r="O558" s="8" t="s">
        <v>1152</v>
      </c>
      <c r="P558" s="8" t="s">
        <v>1151</v>
      </c>
      <c r="Q558" s="8" t="s">
        <v>1158</v>
      </c>
      <c r="R558" s="8" t="s">
        <v>70</v>
      </c>
      <c r="S558" s="8">
        <f>IF(ISBLANK(G558),1,0)</f>
        <v>0</v>
      </c>
      <c r="T558" s="8">
        <f>IF(ISBLANK(M558),1,0)</f>
        <v>0</v>
      </c>
      <c r="U558" s="8">
        <f>IF(ISBLANK(K558),1,0)</f>
        <v>0</v>
      </c>
      <c r="V558" s="8">
        <f>IF(ISBLANK(Q558),1,0)</f>
        <v>0</v>
      </c>
      <c r="W558" s="28">
        <f t="shared" si="8"/>
        <v>0</v>
      </c>
      <c r="X558" s="8"/>
      <c r="Y558" s="8"/>
    </row>
    <row r="559" spans="1:25" ht="16" x14ac:dyDescent="0.2">
      <c r="A559" s="8" t="s">
        <v>1159</v>
      </c>
      <c r="B559" s="8" t="s">
        <v>28</v>
      </c>
      <c r="C559" s="8" t="s">
        <v>23</v>
      </c>
      <c r="D559" s="8" t="s">
        <v>29</v>
      </c>
      <c r="E559" s="8" t="s">
        <v>30</v>
      </c>
      <c r="F559" s="8" t="s">
        <v>1160</v>
      </c>
      <c r="G559" s="8" t="s">
        <v>1012</v>
      </c>
      <c r="H559" s="8" t="s">
        <v>1012</v>
      </c>
      <c r="I559" s="8" t="s">
        <v>33</v>
      </c>
      <c r="J559" s="8" t="s">
        <v>1161</v>
      </c>
      <c r="K559" s="8" t="s">
        <v>57</v>
      </c>
      <c r="L559" s="8"/>
      <c r="M559" s="8" t="s">
        <v>121</v>
      </c>
      <c r="N559" s="8" t="s">
        <v>36</v>
      </c>
      <c r="O559" s="8" t="s">
        <v>1012</v>
      </c>
      <c r="P559" s="8" t="s">
        <v>1162</v>
      </c>
      <c r="Q559" s="8" t="s">
        <v>1163</v>
      </c>
      <c r="R559" s="8" t="s">
        <v>70</v>
      </c>
      <c r="S559" s="8">
        <f>IF(ISBLANK(G559),1,0)</f>
        <v>0</v>
      </c>
      <c r="T559" s="8">
        <f>IF(ISBLANK(M559),1,0)</f>
        <v>0</v>
      </c>
      <c r="U559" s="8">
        <f>IF(ISBLANK(K559),1,0)</f>
        <v>0</v>
      </c>
      <c r="V559" s="8">
        <f>IF(ISBLANK(Q559),1,0)</f>
        <v>0</v>
      </c>
      <c r="W559" s="28">
        <f t="shared" si="8"/>
        <v>0</v>
      </c>
      <c r="X559" s="8"/>
      <c r="Y559" s="8"/>
    </row>
    <row r="560" spans="1:25" ht="16" x14ac:dyDescent="0.2">
      <c r="A560" s="8" t="s">
        <v>1164</v>
      </c>
      <c r="B560" s="8" t="s">
        <v>28</v>
      </c>
      <c r="C560" s="8" t="s">
        <v>23</v>
      </c>
      <c r="D560" s="8" t="s">
        <v>29</v>
      </c>
      <c r="E560" s="8" t="s">
        <v>54</v>
      </c>
      <c r="F560" s="8" t="s">
        <v>1013</v>
      </c>
      <c r="G560" s="8" t="s">
        <v>1012</v>
      </c>
      <c r="H560" s="8" t="s">
        <v>1012</v>
      </c>
      <c r="I560" s="8" t="s">
        <v>1010</v>
      </c>
      <c r="J560" s="6">
        <v>36349</v>
      </c>
      <c r="K560" s="8" t="s">
        <v>297</v>
      </c>
      <c r="L560" s="8"/>
      <c r="M560" s="8" t="s">
        <v>48</v>
      </c>
      <c r="N560" s="8" t="s">
        <v>88</v>
      </c>
      <c r="O560" s="8" t="s">
        <v>1012</v>
      </c>
      <c r="P560" s="8" t="s">
        <v>1013</v>
      </c>
      <c r="Q560" s="8" t="s">
        <v>1165</v>
      </c>
      <c r="R560" s="8" t="s">
        <v>39</v>
      </c>
      <c r="S560" s="8">
        <f>IF(ISBLANK(G560),1,0)</f>
        <v>0</v>
      </c>
      <c r="T560" s="8">
        <f>IF(ISBLANK(M560),1,0)</f>
        <v>0</v>
      </c>
      <c r="U560" s="8">
        <f>IF(ISBLANK(K560),1,0)</f>
        <v>0</v>
      </c>
      <c r="V560" s="8">
        <f>IF(ISBLANK(Q560),1,0)</f>
        <v>0</v>
      </c>
      <c r="W560" s="28">
        <f t="shared" si="8"/>
        <v>0</v>
      </c>
      <c r="X560" s="8"/>
      <c r="Y560" s="8"/>
    </row>
    <row r="561" spans="1:25" ht="16" x14ac:dyDescent="0.2">
      <c r="A561" s="8" t="s">
        <v>1166</v>
      </c>
      <c r="B561" s="8" t="s">
        <v>28</v>
      </c>
      <c r="C561" s="8" t="s">
        <v>23</v>
      </c>
      <c r="D561" s="8" t="s">
        <v>861</v>
      </c>
      <c r="E561" s="8" t="s">
        <v>54</v>
      </c>
      <c r="F561" s="8" t="s">
        <v>1167</v>
      </c>
      <c r="G561" s="8" t="s">
        <v>1072</v>
      </c>
      <c r="H561" s="8" t="s">
        <v>1072</v>
      </c>
      <c r="I561" s="8" t="s">
        <v>1010</v>
      </c>
      <c r="J561" s="8" t="s">
        <v>1168</v>
      </c>
      <c r="K561" s="7" t="s">
        <v>237</v>
      </c>
      <c r="L561" s="8"/>
      <c r="M561" s="8" t="s">
        <v>48</v>
      </c>
      <c r="N561" s="8" t="s">
        <v>58</v>
      </c>
      <c r="O561" s="8" t="s">
        <v>1072</v>
      </c>
      <c r="P561" s="8" t="s">
        <v>1167</v>
      </c>
      <c r="Q561" s="8" t="s">
        <v>1169</v>
      </c>
      <c r="R561" s="8" t="s">
        <v>70</v>
      </c>
      <c r="S561" s="8">
        <f>IF(ISBLANK(G561),1,0)</f>
        <v>0</v>
      </c>
      <c r="T561" s="8">
        <f>IF(ISBLANK(M561),1,0)</f>
        <v>0</v>
      </c>
      <c r="U561" s="8">
        <f>IF(ISBLANK(K561),1,0)</f>
        <v>0</v>
      </c>
      <c r="V561" s="8">
        <f>IF(ISBLANK(Q561),1,0)</f>
        <v>0</v>
      </c>
      <c r="W561" s="28">
        <f t="shared" si="8"/>
        <v>0</v>
      </c>
      <c r="X561" s="8"/>
      <c r="Y561" s="8"/>
    </row>
    <row r="562" spans="1:25" ht="16" x14ac:dyDescent="0.2">
      <c r="A562" s="8" t="s">
        <v>1170</v>
      </c>
      <c r="B562" s="8" t="s">
        <v>28</v>
      </c>
      <c r="C562" s="8" t="s">
        <v>23</v>
      </c>
      <c r="D562" s="8" t="s">
        <v>29</v>
      </c>
      <c r="E562" s="8" t="s">
        <v>54</v>
      </c>
      <c r="F562" s="8" t="s">
        <v>1167</v>
      </c>
      <c r="G562" s="8" t="s">
        <v>1072</v>
      </c>
      <c r="H562" s="8" t="s">
        <v>1072</v>
      </c>
      <c r="I562" s="8" t="s">
        <v>1010</v>
      </c>
      <c r="J562" s="8" t="s">
        <v>1171</v>
      </c>
      <c r="K562" s="8" t="s">
        <v>297</v>
      </c>
      <c r="L562" s="8"/>
      <c r="M562" s="8" t="s">
        <v>108</v>
      </c>
      <c r="N562" s="8" t="s">
        <v>58</v>
      </c>
      <c r="O562" s="8" t="s">
        <v>1072</v>
      </c>
      <c r="P562" s="8" t="s">
        <v>1167</v>
      </c>
      <c r="Q562" s="8" t="s">
        <v>1169</v>
      </c>
      <c r="R562" s="8" t="s">
        <v>70</v>
      </c>
      <c r="S562" s="8">
        <f>IF(ISBLANK(G562),1,0)</f>
        <v>0</v>
      </c>
      <c r="T562" s="8">
        <f>IF(ISBLANK(M562),1,0)</f>
        <v>0</v>
      </c>
      <c r="U562" s="8">
        <f>IF(ISBLANK(K562),1,0)</f>
        <v>0</v>
      </c>
      <c r="V562" s="8">
        <f>IF(ISBLANK(Q562),1,0)</f>
        <v>0</v>
      </c>
      <c r="W562" s="28">
        <f t="shared" si="8"/>
        <v>0</v>
      </c>
      <c r="X562" s="8"/>
      <c r="Y562" s="8"/>
    </row>
    <row r="563" spans="1:25" ht="16" hidden="1" x14ac:dyDescent="0.2">
      <c r="A563" s="8" t="s">
        <v>1172</v>
      </c>
      <c r="B563" s="8" t="s">
        <v>97</v>
      </c>
      <c r="C563" s="8" t="s">
        <v>23</v>
      </c>
      <c r="D563" s="8" t="s">
        <v>861</v>
      </c>
      <c r="E563" s="8"/>
      <c r="F563" s="8"/>
      <c r="G563" s="8"/>
      <c r="H563" s="8"/>
      <c r="I563" s="8"/>
      <c r="J563" s="8"/>
      <c r="K563" s="8"/>
      <c r="L563" s="8"/>
      <c r="M563" s="8"/>
      <c r="N563" s="8"/>
      <c r="O563" s="8"/>
      <c r="P563" s="8"/>
      <c r="Q563" s="8"/>
      <c r="R563" s="8"/>
      <c r="S563" s="8">
        <f>IF(ISBLANK(G563),1,0)</f>
        <v>1</v>
      </c>
      <c r="T563" s="8">
        <f>IF(ISBLANK(M563),1,0)</f>
        <v>1</v>
      </c>
      <c r="U563" s="8">
        <f>IF(ISBLANK(K563),1,0)</f>
        <v>1</v>
      </c>
      <c r="V563" s="8">
        <f>IF(ISBLANK(Q563),1,0)</f>
        <v>1</v>
      </c>
      <c r="W563" s="28">
        <f t="shared" si="8"/>
        <v>4</v>
      </c>
      <c r="X563" s="8"/>
      <c r="Y563" s="8"/>
    </row>
    <row r="564" spans="1:25" ht="16" hidden="1" x14ac:dyDescent="0.2">
      <c r="A564" s="8" t="s">
        <v>1173</v>
      </c>
      <c r="B564" s="8" t="s">
        <v>97</v>
      </c>
      <c r="C564" s="8" t="s">
        <v>23</v>
      </c>
      <c r="D564" s="8" t="s">
        <v>24</v>
      </c>
      <c r="E564" s="8"/>
      <c r="F564" s="8"/>
      <c r="G564" s="8"/>
      <c r="H564" s="8"/>
      <c r="I564" s="8"/>
      <c r="J564" s="8"/>
      <c r="K564" s="8"/>
      <c r="L564" s="8"/>
      <c r="M564" s="8"/>
      <c r="N564" s="8"/>
      <c r="O564" s="8"/>
      <c r="P564" s="8"/>
      <c r="Q564" s="8"/>
      <c r="R564" s="8"/>
      <c r="S564" s="8">
        <f>IF(ISBLANK(G564),1,0)</f>
        <v>1</v>
      </c>
      <c r="T564" s="8">
        <f>IF(ISBLANK(M564),1,0)</f>
        <v>1</v>
      </c>
      <c r="U564" s="8">
        <f>IF(ISBLANK(K564),1,0)</f>
        <v>1</v>
      </c>
      <c r="V564" s="8">
        <f>IF(ISBLANK(Q564),1,0)</f>
        <v>1</v>
      </c>
      <c r="W564" s="28">
        <f t="shared" si="8"/>
        <v>4</v>
      </c>
      <c r="X564" s="8"/>
      <c r="Y564" s="8"/>
    </row>
    <row r="565" spans="1:25" ht="16" x14ac:dyDescent="0.2">
      <c r="A565" s="8" t="s">
        <v>1174</v>
      </c>
      <c r="B565" s="8" t="s">
        <v>63</v>
      </c>
      <c r="C565" s="8" t="s">
        <v>23</v>
      </c>
      <c r="D565" s="8" t="s">
        <v>29</v>
      </c>
      <c r="E565" s="8" t="s">
        <v>54</v>
      </c>
      <c r="F565" s="8" t="s">
        <v>934</v>
      </c>
      <c r="G565" s="8" t="s">
        <v>258</v>
      </c>
      <c r="H565" s="8" t="s">
        <v>258</v>
      </c>
      <c r="I565" s="8" t="s">
        <v>33</v>
      </c>
      <c r="J565" s="8" t="s">
        <v>1175</v>
      </c>
      <c r="K565" s="8" t="s">
        <v>47</v>
      </c>
      <c r="L565" s="8"/>
      <c r="M565" s="8" t="s">
        <v>134</v>
      </c>
      <c r="N565" s="8" t="s">
        <v>58</v>
      </c>
      <c r="O565" s="8" t="s">
        <v>258</v>
      </c>
      <c r="P565" s="8" t="s">
        <v>934</v>
      </c>
      <c r="Q565" s="8" t="s">
        <v>1176</v>
      </c>
      <c r="R565" s="8" t="s">
        <v>61</v>
      </c>
      <c r="S565" s="8">
        <f>IF(ISBLANK(G565),1,0)</f>
        <v>0</v>
      </c>
      <c r="T565" s="8">
        <f>IF(ISBLANK(M565),1,0)</f>
        <v>0</v>
      </c>
      <c r="U565" s="8">
        <f>IF(ISBLANK(K565),1,0)</f>
        <v>0</v>
      </c>
      <c r="V565" s="8">
        <f>IF(ISBLANK(Q565),1,0)</f>
        <v>0</v>
      </c>
      <c r="W565" s="28">
        <f t="shared" si="8"/>
        <v>0</v>
      </c>
      <c r="X565" s="8"/>
      <c r="Y565" s="8"/>
    </row>
    <row r="566" spans="1:25" ht="16" x14ac:dyDescent="0.2">
      <c r="A566" s="8" t="s">
        <v>1177</v>
      </c>
      <c r="B566" s="8" t="s">
        <v>28</v>
      </c>
      <c r="C566" s="8" t="s">
        <v>23</v>
      </c>
      <c r="D566" s="8" t="s">
        <v>463</v>
      </c>
      <c r="E566" s="8" t="s">
        <v>54</v>
      </c>
      <c r="F566" s="8" t="s">
        <v>49</v>
      </c>
      <c r="G566" s="8" t="s">
        <v>45</v>
      </c>
      <c r="H566" s="8" t="s">
        <v>45</v>
      </c>
      <c r="I566" s="8" t="s">
        <v>33</v>
      </c>
      <c r="J566" s="6">
        <v>36260</v>
      </c>
      <c r="K566" s="8" t="s">
        <v>608</v>
      </c>
      <c r="L566" s="8"/>
      <c r="M566" s="8" t="s">
        <v>108</v>
      </c>
      <c r="N566" s="7" t="s">
        <v>164</v>
      </c>
      <c r="O566" s="8" t="s">
        <v>45</v>
      </c>
      <c r="P566" s="8" t="s">
        <v>44</v>
      </c>
      <c r="Q566" s="8" t="s">
        <v>1178</v>
      </c>
      <c r="R566" s="8" t="s">
        <v>39</v>
      </c>
      <c r="S566" s="8">
        <f>IF(ISBLANK(G566),1,0)</f>
        <v>0</v>
      </c>
      <c r="T566" s="8">
        <f>IF(ISBLANK(M566),1,0)</f>
        <v>0</v>
      </c>
      <c r="U566" s="8">
        <f>IF(ISBLANK(K566),1,0)</f>
        <v>0</v>
      </c>
      <c r="V566" s="8">
        <f>IF(ISBLANK(Q566),1,0)</f>
        <v>0</v>
      </c>
      <c r="W566" s="28">
        <f t="shared" si="8"/>
        <v>0</v>
      </c>
      <c r="X566" s="8"/>
      <c r="Y566" s="8"/>
    </row>
    <row r="567" spans="1:25" ht="16" hidden="1" x14ac:dyDescent="0.2">
      <c r="A567" s="8" t="s">
        <v>1179</v>
      </c>
      <c r="B567" s="8" t="s">
        <v>28</v>
      </c>
      <c r="C567" s="8" t="s">
        <v>23</v>
      </c>
      <c r="D567" s="8" t="s">
        <v>463</v>
      </c>
      <c r="E567" s="8"/>
      <c r="F567" s="8"/>
      <c r="G567" s="8"/>
      <c r="H567" s="8"/>
      <c r="I567" s="8"/>
      <c r="J567" s="8"/>
      <c r="K567" s="8"/>
      <c r="L567" s="8"/>
      <c r="M567" s="8"/>
      <c r="N567" s="8"/>
      <c r="O567" s="8"/>
      <c r="P567" s="8"/>
      <c r="Q567" s="8"/>
      <c r="R567" s="8"/>
      <c r="S567" s="8">
        <f>IF(ISBLANK(G567),1,0)</f>
        <v>1</v>
      </c>
      <c r="T567" s="8">
        <f>IF(ISBLANK(M567),1,0)</f>
        <v>1</v>
      </c>
      <c r="U567" s="8">
        <f>IF(ISBLANK(K567),1,0)</f>
        <v>1</v>
      </c>
      <c r="V567" s="8">
        <f>IF(ISBLANK(Q567),1,0)</f>
        <v>1</v>
      </c>
      <c r="W567" s="28">
        <f t="shared" si="8"/>
        <v>4</v>
      </c>
      <c r="X567" s="8"/>
      <c r="Y567" s="8"/>
    </row>
    <row r="568" spans="1:25" ht="16" x14ac:dyDescent="0.2">
      <c r="A568" s="8" t="s">
        <v>1180</v>
      </c>
      <c r="B568" s="8" t="s">
        <v>28</v>
      </c>
      <c r="C568" s="8" t="s">
        <v>23</v>
      </c>
      <c r="D568" s="8" t="s">
        <v>29</v>
      </c>
      <c r="E568" s="8" t="s">
        <v>54</v>
      </c>
      <c r="F568" s="8" t="s">
        <v>1181</v>
      </c>
      <c r="G568" s="8" t="s">
        <v>65</v>
      </c>
      <c r="H568" s="8" t="s">
        <v>65</v>
      </c>
      <c r="I568" s="8" t="s">
        <v>1010</v>
      </c>
      <c r="J568" s="8" t="s">
        <v>1182</v>
      </c>
      <c r="K568" s="8" t="s">
        <v>145</v>
      </c>
      <c r="L568" s="8"/>
      <c r="M568" s="8" t="s">
        <v>48</v>
      </c>
      <c r="N568" s="8" t="s">
        <v>109</v>
      </c>
      <c r="O568" s="8" t="s">
        <v>65</v>
      </c>
      <c r="P568" s="8" t="s">
        <v>1181</v>
      </c>
      <c r="Q568" s="8" t="s">
        <v>1183</v>
      </c>
      <c r="R568" s="8" t="s">
        <v>70</v>
      </c>
      <c r="S568" s="8">
        <f>IF(ISBLANK(G568),1,0)</f>
        <v>0</v>
      </c>
      <c r="T568" s="8">
        <f>IF(ISBLANK(M568),1,0)</f>
        <v>0</v>
      </c>
      <c r="U568" s="8">
        <f>IF(ISBLANK(K568),1,0)</f>
        <v>0</v>
      </c>
      <c r="V568" s="8">
        <f>IF(ISBLANK(Q568),1,0)</f>
        <v>0</v>
      </c>
      <c r="W568" s="28">
        <f t="shared" si="8"/>
        <v>0</v>
      </c>
      <c r="X568" s="8"/>
      <c r="Y568" s="8"/>
    </row>
    <row r="569" spans="1:25" ht="16" hidden="1" x14ac:dyDescent="0.2">
      <c r="A569" s="8" t="s">
        <v>1184</v>
      </c>
      <c r="B569" s="8" t="s">
        <v>22</v>
      </c>
      <c r="C569" s="8" t="s">
        <v>23</v>
      </c>
      <c r="D569" s="8" t="s">
        <v>24</v>
      </c>
      <c r="E569" s="8"/>
      <c r="F569" s="8"/>
      <c r="G569" s="8"/>
      <c r="H569" s="8"/>
      <c r="I569" s="8"/>
      <c r="J569" s="8"/>
      <c r="K569" s="8"/>
      <c r="L569" s="8"/>
      <c r="M569" s="8"/>
      <c r="N569" s="8"/>
      <c r="O569" s="8"/>
      <c r="P569" s="8"/>
      <c r="Q569" s="8"/>
      <c r="R569" s="8"/>
      <c r="S569" s="8">
        <f>IF(ISBLANK(G569),1,0)</f>
        <v>1</v>
      </c>
      <c r="T569" s="8">
        <f>IF(ISBLANK(M569),1,0)</f>
        <v>1</v>
      </c>
      <c r="U569" s="8">
        <f>IF(ISBLANK(K569),1,0)</f>
        <v>1</v>
      </c>
      <c r="V569" s="8">
        <f>IF(ISBLANK(Q569),1,0)</f>
        <v>1</v>
      </c>
      <c r="W569" s="28">
        <f t="shared" si="8"/>
        <v>4</v>
      </c>
      <c r="X569" s="8"/>
      <c r="Y569" s="8"/>
    </row>
    <row r="570" spans="1:25" ht="16" hidden="1" x14ac:dyDescent="0.2">
      <c r="A570" s="8" t="s">
        <v>1185</v>
      </c>
      <c r="B570" s="8" t="s">
        <v>22</v>
      </c>
      <c r="C570" s="8" t="s">
        <v>23</v>
      </c>
      <c r="D570" s="8" t="s">
        <v>24</v>
      </c>
      <c r="E570" s="8"/>
      <c r="F570" s="8"/>
      <c r="G570" s="8"/>
      <c r="H570" s="8"/>
      <c r="I570" s="8"/>
      <c r="J570" s="8"/>
      <c r="K570" s="8"/>
      <c r="L570" s="8"/>
      <c r="M570" s="8"/>
      <c r="N570" s="8"/>
      <c r="O570" s="8"/>
      <c r="P570" s="8"/>
      <c r="Q570" s="8"/>
      <c r="R570" s="8"/>
      <c r="S570" s="8">
        <f>IF(ISBLANK(G570),1,0)</f>
        <v>1</v>
      </c>
      <c r="T570" s="8">
        <f>IF(ISBLANK(M570),1,0)</f>
        <v>1</v>
      </c>
      <c r="U570" s="8">
        <f>IF(ISBLANK(K570),1,0)</f>
        <v>1</v>
      </c>
      <c r="V570" s="8">
        <f>IF(ISBLANK(Q570),1,0)</f>
        <v>1</v>
      </c>
      <c r="W570" s="28">
        <f t="shared" si="8"/>
        <v>4</v>
      </c>
      <c r="X570" s="8"/>
      <c r="Y570" s="8"/>
    </row>
    <row r="571" spans="1:25" ht="16" hidden="1" x14ac:dyDescent="0.2">
      <c r="A571" s="8" t="s">
        <v>1186</v>
      </c>
      <c r="B571" s="8" t="s">
        <v>22</v>
      </c>
      <c r="C571" s="8" t="s">
        <v>23</v>
      </c>
      <c r="D571" s="8" t="s">
        <v>24</v>
      </c>
      <c r="E571" s="8"/>
      <c r="F571" s="8"/>
      <c r="G571" s="8"/>
      <c r="H571" s="8"/>
      <c r="I571" s="8"/>
      <c r="J571" s="8"/>
      <c r="K571" s="8"/>
      <c r="L571" s="8"/>
      <c r="M571" s="8"/>
      <c r="N571" s="8"/>
      <c r="O571" s="8"/>
      <c r="P571" s="8"/>
      <c r="Q571" s="8"/>
      <c r="R571" s="8"/>
      <c r="S571" s="8">
        <f>IF(ISBLANK(G571),1,0)</f>
        <v>1</v>
      </c>
      <c r="T571" s="8">
        <f>IF(ISBLANK(M571),1,0)</f>
        <v>1</v>
      </c>
      <c r="U571" s="8">
        <f>IF(ISBLANK(K571),1,0)</f>
        <v>1</v>
      </c>
      <c r="V571" s="8">
        <f>IF(ISBLANK(Q571),1,0)</f>
        <v>1</v>
      </c>
      <c r="W571" s="28">
        <f t="shared" si="8"/>
        <v>4</v>
      </c>
      <c r="X571" s="8"/>
      <c r="Y571" s="8"/>
    </row>
    <row r="572" spans="1:25" ht="16" hidden="1" x14ac:dyDescent="0.2">
      <c r="A572" s="8" t="s">
        <v>1187</v>
      </c>
      <c r="B572" s="8" t="s">
        <v>22</v>
      </c>
      <c r="C572" s="8" t="s">
        <v>23</v>
      </c>
      <c r="D572" s="8" t="s">
        <v>24</v>
      </c>
      <c r="E572" s="8"/>
      <c r="F572" s="8"/>
      <c r="G572" s="8"/>
      <c r="H572" s="8"/>
      <c r="I572" s="8"/>
      <c r="J572" s="8"/>
      <c r="K572" s="8"/>
      <c r="L572" s="8"/>
      <c r="M572" s="8"/>
      <c r="N572" s="8"/>
      <c r="O572" s="8"/>
      <c r="P572" s="8"/>
      <c r="Q572" s="8"/>
      <c r="R572" s="8"/>
      <c r="S572" s="8">
        <f>IF(ISBLANK(G572),1,0)</f>
        <v>1</v>
      </c>
      <c r="T572" s="8">
        <f>IF(ISBLANK(M572),1,0)</f>
        <v>1</v>
      </c>
      <c r="U572" s="8">
        <f>IF(ISBLANK(K572),1,0)</f>
        <v>1</v>
      </c>
      <c r="V572" s="8">
        <f>IF(ISBLANK(Q572),1,0)</f>
        <v>1</v>
      </c>
      <c r="W572" s="28">
        <f t="shared" si="8"/>
        <v>4</v>
      </c>
      <c r="X572" s="8"/>
      <c r="Y572" s="8"/>
    </row>
    <row r="573" spans="1:25" ht="16" hidden="1" x14ac:dyDescent="0.2">
      <c r="A573" s="8" t="s">
        <v>1188</v>
      </c>
      <c r="B573" s="8" t="s">
        <v>91</v>
      </c>
      <c r="C573" s="8" t="s">
        <v>23</v>
      </c>
      <c r="D573" s="8" t="s">
        <v>24</v>
      </c>
      <c r="E573" s="8"/>
      <c r="F573" s="8"/>
      <c r="G573" s="8"/>
      <c r="H573" s="8"/>
      <c r="I573" s="8"/>
      <c r="J573" s="8"/>
      <c r="K573" s="8"/>
      <c r="L573" s="8"/>
      <c r="M573" s="8"/>
      <c r="N573" s="8"/>
      <c r="O573" s="8"/>
      <c r="P573" s="8"/>
      <c r="Q573" s="8"/>
      <c r="R573" s="8"/>
      <c r="S573" s="8">
        <f>IF(ISBLANK(G573),1,0)</f>
        <v>1</v>
      </c>
      <c r="T573" s="8">
        <f>IF(ISBLANK(M573),1,0)</f>
        <v>1</v>
      </c>
      <c r="U573" s="8">
        <f>IF(ISBLANK(K573),1,0)</f>
        <v>1</v>
      </c>
      <c r="V573" s="8">
        <f>IF(ISBLANK(Q573),1,0)</f>
        <v>1</v>
      </c>
      <c r="W573" s="28">
        <f t="shared" si="8"/>
        <v>4</v>
      </c>
      <c r="X573" s="8"/>
      <c r="Y573" s="8"/>
    </row>
    <row r="574" spans="1:25" ht="16" hidden="1" x14ac:dyDescent="0.2">
      <c r="A574" s="8" t="s">
        <v>1189</v>
      </c>
      <c r="B574" s="8" t="s">
        <v>22</v>
      </c>
      <c r="C574" s="8" t="s">
        <v>23</v>
      </c>
      <c r="D574" s="8" t="s">
        <v>24</v>
      </c>
      <c r="E574" s="8"/>
      <c r="F574" s="8"/>
      <c r="G574" s="8"/>
      <c r="H574" s="8"/>
      <c r="I574" s="8"/>
      <c r="J574" s="8"/>
      <c r="K574" s="8"/>
      <c r="L574" s="8"/>
      <c r="M574" s="8"/>
      <c r="N574" s="8"/>
      <c r="O574" s="8"/>
      <c r="P574" s="8"/>
      <c r="Q574" s="8"/>
      <c r="R574" s="8"/>
      <c r="S574" s="8">
        <f>IF(ISBLANK(G574),1,0)</f>
        <v>1</v>
      </c>
      <c r="T574" s="8">
        <f>IF(ISBLANK(M574),1,0)</f>
        <v>1</v>
      </c>
      <c r="U574" s="8">
        <f>IF(ISBLANK(K574),1,0)</f>
        <v>1</v>
      </c>
      <c r="V574" s="8">
        <f>IF(ISBLANK(Q574),1,0)</f>
        <v>1</v>
      </c>
      <c r="W574" s="28">
        <f t="shared" si="8"/>
        <v>4</v>
      </c>
      <c r="X574" s="8"/>
      <c r="Y574" s="8"/>
    </row>
    <row r="575" spans="1:25" ht="16" hidden="1" x14ac:dyDescent="0.2">
      <c r="A575" s="8" t="s">
        <v>1190</v>
      </c>
      <c r="B575" s="8" t="s">
        <v>22</v>
      </c>
      <c r="C575" s="8" t="s">
        <v>23</v>
      </c>
      <c r="D575" s="8" t="s">
        <v>24</v>
      </c>
      <c r="E575" s="8"/>
      <c r="F575" s="8"/>
      <c r="G575" s="8"/>
      <c r="H575" s="8"/>
      <c r="I575" s="8"/>
      <c r="J575" s="8"/>
      <c r="K575" s="8"/>
      <c r="L575" s="8"/>
      <c r="M575" s="8"/>
      <c r="N575" s="8"/>
      <c r="O575" s="8"/>
      <c r="P575" s="8"/>
      <c r="Q575" s="8"/>
      <c r="R575" s="8"/>
      <c r="S575" s="8">
        <f>IF(ISBLANK(G575),1,0)</f>
        <v>1</v>
      </c>
      <c r="T575" s="8">
        <f>IF(ISBLANK(M575),1,0)</f>
        <v>1</v>
      </c>
      <c r="U575" s="8">
        <f>IF(ISBLANK(K575),1,0)</f>
        <v>1</v>
      </c>
      <c r="V575" s="8">
        <f>IF(ISBLANK(Q575),1,0)</f>
        <v>1</v>
      </c>
      <c r="W575" s="28">
        <f t="shared" si="8"/>
        <v>4</v>
      </c>
      <c r="X575" s="8"/>
      <c r="Y575" s="8"/>
    </row>
    <row r="576" spans="1:25" ht="16" x14ac:dyDescent="0.2">
      <c r="A576" s="8" t="s">
        <v>1191</v>
      </c>
      <c r="B576" s="8" t="s">
        <v>28</v>
      </c>
      <c r="C576" s="8" t="s">
        <v>23</v>
      </c>
      <c r="D576" s="8" t="s">
        <v>29</v>
      </c>
      <c r="E576" s="8" t="s">
        <v>30</v>
      </c>
      <c r="F576" s="8" t="s">
        <v>44</v>
      </c>
      <c r="G576" s="8" t="s">
        <v>45</v>
      </c>
      <c r="H576" s="8" t="s">
        <v>45</v>
      </c>
      <c r="I576" s="8" t="s">
        <v>33</v>
      </c>
      <c r="J576" s="8" t="s">
        <v>1192</v>
      </c>
      <c r="K576" s="8" t="s">
        <v>57</v>
      </c>
      <c r="L576" s="8"/>
      <c r="M576" s="8" t="s">
        <v>121</v>
      </c>
      <c r="N576" s="8" t="s">
        <v>88</v>
      </c>
      <c r="O576" s="8" t="s">
        <v>45</v>
      </c>
      <c r="P576" s="8" t="s">
        <v>1193</v>
      </c>
      <c r="Q576" s="8" t="s">
        <v>1194</v>
      </c>
      <c r="R576" s="8" t="s">
        <v>39</v>
      </c>
      <c r="S576" s="8">
        <f>IF(ISBLANK(G576),1,0)</f>
        <v>0</v>
      </c>
      <c r="T576" s="8">
        <f>IF(ISBLANK(M576),1,0)</f>
        <v>0</v>
      </c>
      <c r="U576" s="8">
        <f>IF(ISBLANK(K576),1,0)</f>
        <v>0</v>
      </c>
      <c r="V576" s="8">
        <f>IF(ISBLANK(Q576),1,0)</f>
        <v>0</v>
      </c>
      <c r="W576" s="28">
        <f t="shared" si="8"/>
        <v>0</v>
      </c>
      <c r="X576" s="8"/>
      <c r="Y576" s="8"/>
    </row>
    <row r="577" spans="1:25" ht="16" hidden="1" x14ac:dyDescent="0.2">
      <c r="A577" s="8" t="s">
        <v>1195</v>
      </c>
      <c r="B577" s="8" t="s">
        <v>91</v>
      </c>
      <c r="C577" s="8" t="s">
        <v>23</v>
      </c>
      <c r="D577" s="8" t="s">
        <v>24</v>
      </c>
      <c r="E577" s="8"/>
      <c r="F577" s="8"/>
      <c r="G577" s="8"/>
      <c r="H577" s="8"/>
      <c r="I577" s="8"/>
      <c r="J577" s="8"/>
      <c r="K577" s="8"/>
      <c r="L577" s="8"/>
      <c r="M577" s="8"/>
      <c r="N577" s="8"/>
      <c r="O577" s="8"/>
      <c r="P577" s="8"/>
      <c r="Q577" s="8"/>
      <c r="R577" s="8"/>
      <c r="S577" s="8">
        <f>IF(ISBLANK(G577),1,0)</f>
        <v>1</v>
      </c>
      <c r="T577" s="8">
        <f>IF(ISBLANK(M577),1,0)</f>
        <v>1</v>
      </c>
      <c r="U577" s="8">
        <f>IF(ISBLANK(K577),1,0)</f>
        <v>1</v>
      </c>
      <c r="V577" s="8">
        <f>IF(ISBLANK(Q577),1,0)</f>
        <v>1</v>
      </c>
      <c r="W577" s="28">
        <f t="shared" si="8"/>
        <v>4</v>
      </c>
      <c r="X577" s="8"/>
      <c r="Y577" s="8"/>
    </row>
    <row r="578" spans="1:25" ht="16" hidden="1" x14ac:dyDescent="0.2">
      <c r="A578" s="8" t="s">
        <v>1196</v>
      </c>
      <c r="B578" s="8" t="s">
        <v>97</v>
      </c>
      <c r="C578" s="8" t="s">
        <v>23</v>
      </c>
      <c r="D578" s="8" t="s">
        <v>24</v>
      </c>
      <c r="E578" s="8"/>
      <c r="F578" s="8"/>
      <c r="G578" s="8"/>
      <c r="H578" s="8"/>
      <c r="I578" s="8"/>
      <c r="J578" s="8"/>
      <c r="K578" s="8"/>
      <c r="L578" s="8"/>
      <c r="M578" s="8"/>
      <c r="N578" s="8"/>
      <c r="O578" s="8"/>
      <c r="P578" s="8"/>
      <c r="Q578" s="8"/>
      <c r="R578" s="8"/>
      <c r="S578" s="8">
        <f>IF(ISBLANK(G578),1,0)</f>
        <v>1</v>
      </c>
      <c r="T578" s="8">
        <f>IF(ISBLANK(M578),1,0)</f>
        <v>1</v>
      </c>
      <c r="U578" s="8">
        <f>IF(ISBLANK(K578),1,0)</f>
        <v>1</v>
      </c>
      <c r="V578" s="8">
        <f>IF(ISBLANK(Q578),1,0)</f>
        <v>1</v>
      </c>
      <c r="W578" s="28">
        <f t="shared" si="8"/>
        <v>4</v>
      </c>
      <c r="X578" s="8"/>
      <c r="Y578" s="8"/>
    </row>
    <row r="579" spans="1:25" ht="16" hidden="1" x14ac:dyDescent="0.2">
      <c r="A579" s="8" t="s">
        <v>1197</v>
      </c>
      <c r="B579" s="8" t="s">
        <v>97</v>
      </c>
      <c r="C579" s="8" t="s">
        <v>23</v>
      </c>
      <c r="D579" s="8" t="s">
        <v>24</v>
      </c>
      <c r="E579" s="8"/>
      <c r="F579" s="8"/>
      <c r="G579" s="8"/>
      <c r="H579" s="8"/>
      <c r="I579" s="8"/>
      <c r="J579" s="8"/>
      <c r="K579" s="8"/>
      <c r="L579" s="8"/>
      <c r="M579" s="8"/>
      <c r="N579" s="8"/>
      <c r="O579" s="8"/>
      <c r="P579" s="8"/>
      <c r="Q579" s="8"/>
      <c r="R579" s="8"/>
      <c r="S579" s="8">
        <f>IF(ISBLANK(G579),1,0)</f>
        <v>1</v>
      </c>
      <c r="T579" s="8">
        <f>IF(ISBLANK(M579),1,0)</f>
        <v>1</v>
      </c>
      <c r="U579" s="8">
        <f>IF(ISBLANK(K579),1,0)</f>
        <v>1</v>
      </c>
      <c r="V579" s="8">
        <f>IF(ISBLANK(Q579),1,0)</f>
        <v>1</v>
      </c>
      <c r="W579" s="28">
        <f t="shared" si="8"/>
        <v>4</v>
      </c>
      <c r="X579" s="8"/>
      <c r="Y579" s="8"/>
    </row>
    <row r="580" spans="1:25" ht="16" hidden="1" x14ac:dyDescent="0.2">
      <c r="A580" s="8" t="s">
        <v>1198</v>
      </c>
      <c r="B580" s="8" t="s">
        <v>22</v>
      </c>
      <c r="C580" s="8" t="s">
        <v>23</v>
      </c>
      <c r="D580" s="8" t="s">
        <v>24</v>
      </c>
      <c r="E580" s="8"/>
      <c r="F580" s="8"/>
      <c r="G580" s="8"/>
      <c r="H580" s="8"/>
      <c r="I580" s="8"/>
      <c r="J580" s="8"/>
      <c r="K580" s="8"/>
      <c r="L580" s="8"/>
      <c r="M580" s="8"/>
      <c r="N580" s="8"/>
      <c r="O580" s="8"/>
      <c r="P580" s="8"/>
      <c r="Q580" s="8"/>
      <c r="R580" s="8"/>
      <c r="S580" s="8">
        <f>IF(ISBLANK(G580),1,0)</f>
        <v>1</v>
      </c>
      <c r="T580" s="8">
        <f>IF(ISBLANK(M580),1,0)</f>
        <v>1</v>
      </c>
      <c r="U580" s="8">
        <f>IF(ISBLANK(K580),1,0)</f>
        <v>1</v>
      </c>
      <c r="V580" s="8">
        <f>IF(ISBLANK(Q580),1,0)</f>
        <v>1</v>
      </c>
      <c r="W580" s="28">
        <f t="shared" ref="W580:W643" si="9">SUM(S580:V580)</f>
        <v>4</v>
      </c>
      <c r="X580" s="8"/>
      <c r="Y580" s="8"/>
    </row>
    <row r="581" spans="1:25" ht="16" hidden="1" x14ac:dyDescent="0.2">
      <c r="A581" s="8" t="s">
        <v>1199</v>
      </c>
      <c r="B581" s="8" t="s">
        <v>28</v>
      </c>
      <c r="C581" s="8" t="s">
        <v>23</v>
      </c>
      <c r="D581" s="8" t="s">
        <v>29</v>
      </c>
      <c r="E581" s="8"/>
      <c r="F581" s="8"/>
      <c r="G581" s="8"/>
      <c r="H581" s="8"/>
      <c r="I581" s="8"/>
      <c r="J581" s="8"/>
      <c r="K581" s="8"/>
      <c r="L581" s="8"/>
      <c r="M581" s="8"/>
      <c r="N581" s="8"/>
      <c r="O581" s="8"/>
      <c r="P581" s="8"/>
      <c r="Q581" s="8"/>
      <c r="R581" s="8"/>
      <c r="S581" s="8">
        <f>IF(ISBLANK(G581),1,0)</f>
        <v>1</v>
      </c>
      <c r="T581" s="8">
        <f>IF(ISBLANK(M581),1,0)</f>
        <v>1</v>
      </c>
      <c r="U581" s="8">
        <f>IF(ISBLANK(K581),1,0)</f>
        <v>1</v>
      </c>
      <c r="V581" s="8">
        <f>IF(ISBLANK(Q581),1,0)</f>
        <v>1</v>
      </c>
      <c r="W581" s="28">
        <f t="shared" si="9"/>
        <v>4</v>
      </c>
      <c r="X581" s="8"/>
      <c r="Y581" s="8"/>
    </row>
    <row r="582" spans="1:25" ht="16" hidden="1" x14ac:dyDescent="0.2">
      <c r="A582" s="8" t="s">
        <v>1200</v>
      </c>
      <c r="B582" s="8" t="s">
        <v>28</v>
      </c>
      <c r="C582" s="8" t="s">
        <v>23</v>
      </c>
      <c r="D582" s="8" t="s">
        <v>463</v>
      </c>
      <c r="E582" s="8"/>
      <c r="F582" s="8"/>
      <c r="G582" s="8"/>
      <c r="H582" s="8"/>
      <c r="I582" s="8"/>
      <c r="J582" s="8"/>
      <c r="K582" s="8"/>
      <c r="L582" s="8"/>
      <c r="M582" s="8"/>
      <c r="N582" s="8"/>
      <c r="O582" s="8"/>
      <c r="P582" s="8"/>
      <c r="Q582" s="8"/>
      <c r="R582" s="8"/>
      <c r="S582" s="8">
        <f>IF(ISBLANK(G582),1,0)</f>
        <v>1</v>
      </c>
      <c r="T582" s="8">
        <f>IF(ISBLANK(M582),1,0)</f>
        <v>1</v>
      </c>
      <c r="U582" s="8">
        <f>IF(ISBLANK(K582),1,0)</f>
        <v>1</v>
      </c>
      <c r="V582" s="8">
        <f>IF(ISBLANK(Q582),1,0)</f>
        <v>1</v>
      </c>
      <c r="W582" s="28">
        <f t="shared" si="9"/>
        <v>4</v>
      </c>
      <c r="X582" s="8"/>
      <c r="Y582" s="8"/>
    </row>
    <row r="583" spans="1:25" ht="16" hidden="1" x14ac:dyDescent="0.2">
      <c r="A583" s="8" t="s">
        <v>1201</v>
      </c>
      <c r="B583" s="8" t="s">
        <v>28</v>
      </c>
      <c r="C583" s="8" t="s">
        <v>23</v>
      </c>
      <c r="D583" s="8" t="s">
        <v>29</v>
      </c>
      <c r="E583" s="8"/>
      <c r="F583" s="8"/>
      <c r="G583" s="8"/>
      <c r="H583" s="8"/>
      <c r="I583" s="8"/>
      <c r="J583" s="8"/>
      <c r="K583" s="8"/>
      <c r="L583" s="8"/>
      <c r="M583" s="8"/>
      <c r="N583" s="8"/>
      <c r="O583" s="8"/>
      <c r="P583" s="8"/>
      <c r="Q583" s="8"/>
      <c r="R583" s="8"/>
      <c r="S583" s="8">
        <f>IF(ISBLANK(G583),1,0)</f>
        <v>1</v>
      </c>
      <c r="T583" s="8">
        <f>IF(ISBLANK(M583),1,0)</f>
        <v>1</v>
      </c>
      <c r="U583" s="8">
        <f>IF(ISBLANK(K583),1,0)</f>
        <v>1</v>
      </c>
      <c r="V583" s="8">
        <f>IF(ISBLANK(Q583),1,0)</f>
        <v>1</v>
      </c>
      <c r="W583" s="28">
        <f t="shared" si="9"/>
        <v>4</v>
      </c>
      <c r="X583" s="8"/>
      <c r="Y583" s="8"/>
    </row>
    <row r="584" spans="1:25" ht="16" x14ac:dyDescent="0.2">
      <c r="A584" s="8" t="s">
        <v>1202</v>
      </c>
      <c r="B584" s="8" t="s">
        <v>63</v>
      </c>
      <c r="C584" s="8" t="s">
        <v>23</v>
      </c>
      <c r="D584" s="8" t="s">
        <v>29</v>
      </c>
      <c r="E584" s="8" t="s">
        <v>30</v>
      </c>
      <c r="F584" s="8" t="s">
        <v>1137</v>
      </c>
      <c r="G584" s="8" t="s">
        <v>224</v>
      </c>
      <c r="H584" s="8" t="s">
        <v>224</v>
      </c>
      <c r="I584" s="8" t="s">
        <v>33</v>
      </c>
      <c r="J584" s="8" t="s">
        <v>1203</v>
      </c>
      <c r="K584" s="8" t="s">
        <v>57</v>
      </c>
      <c r="L584" s="8"/>
      <c r="M584" s="8" t="s">
        <v>108</v>
      </c>
      <c r="N584" s="8" t="s">
        <v>36</v>
      </c>
      <c r="O584" s="8" t="s">
        <v>224</v>
      </c>
      <c r="P584" s="8" t="s">
        <v>1137</v>
      </c>
      <c r="Q584" s="8" t="s">
        <v>1204</v>
      </c>
      <c r="R584" s="8" t="s">
        <v>39</v>
      </c>
      <c r="S584" s="8">
        <f>IF(ISBLANK(G584),1,0)</f>
        <v>0</v>
      </c>
      <c r="T584" s="8">
        <f>IF(ISBLANK(M584),1,0)</f>
        <v>0</v>
      </c>
      <c r="U584" s="8">
        <f>IF(ISBLANK(K584),1,0)</f>
        <v>0</v>
      </c>
      <c r="V584" s="8">
        <f>IF(ISBLANK(Q584),1,0)</f>
        <v>0</v>
      </c>
      <c r="W584" s="28">
        <f t="shared" si="9"/>
        <v>0</v>
      </c>
      <c r="X584" s="8"/>
      <c r="Y584" s="8"/>
    </row>
    <row r="585" spans="1:25" ht="16" hidden="1" x14ac:dyDescent="0.2">
      <c r="A585" s="8" t="s">
        <v>1205</v>
      </c>
      <c r="B585" s="8" t="s">
        <v>28</v>
      </c>
      <c r="C585" s="8" t="s">
        <v>23</v>
      </c>
      <c r="D585" s="8" t="s">
        <v>29</v>
      </c>
      <c r="E585" s="8"/>
      <c r="F585" s="8"/>
      <c r="G585" s="8"/>
      <c r="H585" s="8"/>
      <c r="I585" s="8"/>
      <c r="J585" s="8"/>
      <c r="K585" s="8"/>
      <c r="L585" s="8"/>
      <c r="M585" s="8"/>
      <c r="N585" s="8"/>
      <c r="O585" s="8"/>
      <c r="P585" s="8"/>
      <c r="Q585" s="8"/>
      <c r="R585" s="8"/>
      <c r="S585" s="8">
        <f>IF(ISBLANK(G585),1,0)</f>
        <v>1</v>
      </c>
      <c r="T585" s="8">
        <f>IF(ISBLANK(M585),1,0)</f>
        <v>1</v>
      </c>
      <c r="U585" s="8">
        <f>IF(ISBLANK(K585),1,0)</f>
        <v>1</v>
      </c>
      <c r="V585" s="8">
        <f>IF(ISBLANK(Q585),1,0)</f>
        <v>1</v>
      </c>
      <c r="W585" s="28">
        <f t="shared" si="9"/>
        <v>4</v>
      </c>
      <c r="X585" s="8"/>
      <c r="Y585" s="8"/>
    </row>
    <row r="586" spans="1:25" ht="16" x14ac:dyDescent="0.2">
      <c r="A586" s="8" t="s">
        <v>1206</v>
      </c>
      <c r="B586" s="8" t="s">
        <v>28</v>
      </c>
      <c r="C586" s="8" t="s">
        <v>23</v>
      </c>
      <c r="D586" s="8" t="s">
        <v>29</v>
      </c>
      <c r="E586" s="8" t="s">
        <v>30</v>
      </c>
      <c r="F586" s="8" t="s">
        <v>1207</v>
      </c>
      <c r="G586" s="8" t="s">
        <v>32</v>
      </c>
      <c r="H586" s="8" t="s">
        <v>32</v>
      </c>
      <c r="I586" s="8" t="s">
        <v>33</v>
      </c>
      <c r="J586" s="6">
        <v>35558</v>
      </c>
      <c r="K586" s="8" t="s">
        <v>743</v>
      </c>
      <c r="L586" s="8"/>
      <c r="M586" s="8" t="s">
        <v>121</v>
      </c>
      <c r="N586" s="8" t="s">
        <v>88</v>
      </c>
      <c r="O586" s="8" t="s">
        <v>32</v>
      </c>
      <c r="P586" s="8" t="s">
        <v>1207</v>
      </c>
      <c r="Q586" s="8" t="s">
        <v>1208</v>
      </c>
      <c r="R586" s="8" t="s">
        <v>70</v>
      </c>
      <c r="S586" s="8">
        <f>IF(ISBLANK(G586),1,0)</f>
        <v>0</v>
      </c>
      <c r="T586" s="8">
        <f>IF(ISBLANK(M586),1,0)</f>
        <v>0</v>
      </c>
      <c r="U586" s="8">
        <f>IF(ISBLANK(K586),1,0)</f>
        <v>0</v>
      </c>
      <c r="V586" s="8">
        <f>IF(ISBLANK(Q586),1,0)</f>
        <v>0</v>
      </c>
      <c r="W586" s="28">
        <f t="shared" si="9"/>
        <v>0</v>
      </c>
      <c r="X586" s="8"/>
      <c r="Y586" s="8"/>
    </row>
    <row r="587" spans="1:25" ht="16" hidden="1" x14ac:dyDescent="0.2">
      <c r="A587" s="8" t="s">
        <v>1209</v>
      </c>
      <c r="B587" s="8" t="s">
        <v>28</v>
      </c>
      <c r="C587" s="8" t="s">
        <v>23</v>
      </c>
      <c r="D587" s="8" t="s">
        <v>29</v>
      </c>
      <c r="E587" s="8"/>
      <c r="F587" s="8"/>
      <c r="G587" s="8"/>
      <c r="H587" s="8"/>
      <c r="I587" s="8"/>
      <c r="J587" s="8"/>
      <c r="K587" s="8"/>
      <c r="L587" s="8"/>
      <c r="M587" s="8"/>
      <c r="N587" s="8"/>
      <c r="O587" s="8"/>
      <c r="P587" s="8"/>
      <c r="Q587" s="8"/>
      <c r="R587" s="8"/>
      <c r="S587" s="8">
        <f>IF(ISBLANK(G587),1,0)</f>
        <v>1</v>
      </c>
      <c r="T587" s="8">
        <f>IF(ISBLANK(M587),1,0)</f>
        <v>1</v>
      </c>
      <c r="U587" s="8">
        <f>IF(ISBLANK(K587),1,0)</f>
        <v>1</v>
      </c>
      <c r="V587" s="8">
        <f>IF(ISBLANK(Q587),1,0)</f>
        <v>1</v>
      </c>
      <c r="W587" s="28">
        <f t="shared" si="9"/>
        <v>4</v>
      </c>
      <c r="X587" s="8"/>
      <c r="Y587" s="8"/>
    </row>
    <row r="588" spans="1:25" ht="16" x14ac:dyDescent="0.2">
      <c r="A588" s="8" t="s">
        <v>1210</v>
      </c>
      <c r="B588" s="8" t="s">
        <v>63</v>
      </c>
      <c r="C588" s="8" t="s">
        <v>23</v>
      </c>
      <c r="D588" s="8" t="s">
        <v>29</v>
      </c>
      <c r="E588" s="8" t="s">
        <v>30</v>
      </c>
      <c r="F588" s="8" t="s">
        <v>367</v>
      </c>
      <c r="G588" s="8" t="s">
        <v>163</v>
      </c>
      <c r="H588" s="8" t="s">
        <v>163</v>
      </c>
      <c r="I588" s="8" t="s">
        <v>33</v>
      </c>
      <c r="J588" s="6">
        <v>35431</v>
      </c>
      <c r="K588" s="8" t="s">
        <v>743</v>
      </c>
      <c r="L588" s="8"/>
      <c r="M588" s="8" t="s">
        <v>159</v>
      </c>
      <c r="N588" s="8" t="s">
        <v>88</v>
      </c>
      <c r="O588" s="8" t="s">
        <v>163</v>
      </c>
      <c r="P588" s="8" t="s">
        <v>367</v>
      </c>
      <c r="Q588" s="8" t="s">
        <v>1211</v>
      </c>
      <c r="R588" s="8" t="s">
        <v>61</v>
      </c>
      <c r="S588" s="8">
        <f>IF(ISBLANK(G588),1,0)</f>
        <v>0</v>
      </c>
      <c r="T588" s="8">
        <f>IF(ISBLANK(M588),1,0)</f>
        <v>0</v>
      </c>
      <c r="U588" s="8">
        <f>IF(ISBLANK(K588),1,0)</f>
        <v>0</v>
      </c>
      <c r="V588" s="8">
        <f>IF(ISBLANK(Q588),1,0)</f>
        <v>0</v>
      </c>
      <c r="W588" s="28">
        <f t="shared" si="9"/>
        <v>0</v>
      </c>
      <c r="X588" s="8"/>
      <c r="Y588" s="8"/>
    </row>
    <row r="589" spans="1:25" ht="16" x14ac:dyDescent="0.2">
      <c r="A589" s="8" t="s">
        <v>1212</v>
      </c>
      <c r="B589" s="8" t="s">
        <v>28</v>
      </c>
      <c r="C589" s="8" t="s">
        <v>23</v>
      </c>
      <c r="D589" s="8" t="s">
        <v>29</v>
      </c>
      <c r="E589" s="8" t="s">
        <v>54</v>
      </c>
      <c r="F589" s="8" t="s">
        <v>179</v>
      </c>
      <c r="G589" s="8" t="s">
        <v>163</v>
      </c>
      <c r="H589" s="8" t="s">
        <v>163</v>
      </c>
      <c r="I589" s="8" t="s">
        <v>33</v>
      </c>
      <c r="J589" s="8" t="s">
        <v>1213</v>
      </c>
      <c r="K589" s="7" t="s">
        <v>318</v>
      </c>
      <c r="L589" s="8"/>
      <c r="M589" s="8" t="s">
        <v>938</v>
      </c>
      <c r="N589" s="8" t="s">
        <v>36</v>
      </c>
      <c r="O589" s="8" t="s">
        <v>163</v>
      </c>
      <c r="P589" s="8" t="s">
        <v>179</v>
      </c>
      <c r="Q589" s="8" t="s">
        <v>1214</v>
      </c>
      <c r="R589" s="8" t="s">
        <v>39</v>
      </c>
      <c r="S589" s="8">
        <f>IF(ISBLANK(G589),1,0)</f>
        <v>0</v>
      </c>
      <c r="T589" s="8">
        <f>IF(ISBLANK(M589),1,0)</f>
        <v>0</v>
      </c>
      <c r="U589" s="8">
        <f>IF(ISBLANK(K589),1,0)</f>
        <v>0</v>
      </c>
      <c r="V589" s="8">
        <f>IF(ISBLANK(Q589),1,0)</f>
        <v>0</v>
      </c>
      <c r="W589" s="28">
        <f t="shared" si="9"/>
        <v>0</v>
      </c>
      <c r="X589" s="8"/>
      <c r="Y589" s="8"/>
    </row>
    <row r="590" spans="1:25" ht="16" x14ac:dyDescent="0.2">
      <c r="A590" s="8" t="s">
        <v>1215</v>
      </c>
      <c r="B590" s="8" t="s">
        <v>28</v>
      </c>
      <c r="C590" s="8" t="s">
        <v>23</v>
      </c>
      <c r="D590" s="8" t="s">
        <v>29</v>
      </c>
      <c r="E590" s="8" t="s">
        <v>30</v>
      </c>
      <c r="F590" s="8" t="s">
        <v>179</v>
      </c>
      <c r="G590" s="8" t="s">
        <v>163</v>
      </c>
      <c r="H590" s="8" t="s">
        <v>163</v>
      </c>
      <c r="I590" s="8" t="s">
        <v>33</v>
      </c>
      <c r="J590" s="6">
        <v>35617</v>
      </c>
      <c r="K590" s="8" t="s">
        <v>145</v>
      </c>
      <c r="L590" s="8"/>
      <c r="M590" s="8" t="s">
        <v>134</v>
      </c>
      <c r="N590" s="8" t="s">
        <v>36</v>
      </c>
      <c r="O590" s="8" t="s">
        <v>163</v>
      </c>
      <c r="P590" s="8" t="s">
        <v>1216</v>
      </c>
      <c r="Q590" s="8" t="s">
        <v>1217</v>
      </c>
      <c r="R590" s="8" t="s">
        <v>61</v>
      </c>
      <c r="S590" s="8">
        <f>IF(ISBLANK(G590),1,0)</f>
        <v>0</v>
      </c>
      <c r="T590" s="8">
        <f>IF(ISBLANK(M590),1,0)</f>
        <v>0</v>
      </c>
      <c r="U590" s="8">
        <f>IF(ISBLANK(K590),1,0)</f>
        <v>0</v>
      </c>
      <c r="V590" s="8">
        <f>IF(ISBLANK(Q590),1,0)</f>
        <v>0</v>
      </c>
      <c r="W590" s="28">
        <f t="shared" si="9"/>
        <v>0</v>
      </c>
      <c r="X590" s="8"/>
      <c r="Y590" s="8"/>
    </row>
    <row r="591" spans="1:25" ht="16" x14ac:dyDescent="0.2">
      <c r="A591" s="8" t="s">
        <v>1218</v>
      </c>
      <c r="B591" s="8" t="s">
        <v>28</v>
      </c>
      <c r="C591" s="8" t="s">
        <v>23</v>
      </c>
      <c r="D591" s="8" t="s">
        <v>29</v>
      </c>
      <c r="E591" s="8" t="s">
        <v>54</v>
      </c>
      <c r="F591" s="8" t="s">
        <v>44</v>
      </c>
      <c r="G591" s="8" t="s">
        <v>45</v>
      </c>
      <c r="H591" s="8" t="s">
        <v>45</v>
      </c>
      <c r="I591" s="8" t="s">
        <v>33</v>
      </c>
      <c r="J591" s="6">
        <v>36010</v>
      </c>
      <c r="K591" s="8" t="s">
        <v>34</v>
      </c>
      <c r="L591" s="8"/>
      <c r="M591" s="8" t="s">
        <v>121</v>
      </c>
      <c r="N591" s="8" t="s">
        <v>36</v>
      </c>
      <c r="O591" s="8" t="s">
        <v>45</v>
      </c>
      <c r="P591" s="8" t="s">
        <v>1085</v>
      </c>
      <c r="Q591" s="8" t="s">
        <v>1219</v>
      </c>
      <c r="R591" s="8" t="s">
        <v>61</v>
      </c>
      <c r="S591" s="8">
        <f>IF(ISBLANK(G591),1,0)</f>
        <v>0</v>
      </c>
      <c r="T591" s="8">
        <f>IF(ISBLANK(M591),1,0)</f>
        <v>0</v>
      </c>
      <c r="U591" s="8">
        <f>IF(ISBLANK(K591),1,0)</f>
        <v>0</v>
      </c>
      <c r="V591" s="8">
        <f>IF(ISBLANK(Q591),1,0)</f>
        <v>0</v>
      </c>
      <c r="W591" s="28">
        <f t="shared" si="9"/>
        <v>0</v>
      </c>
      <c r="X591" s="8"/>
      <c r="Y591" s="8"/>
    </row>
    <row r="592" spans="1:25" ht="16" hidden="1" x14ac:dyDescent="0.2">
      <c r="A592" s="8" t="s">
        <v>1220</v>
      </c>
      <c r="B592" s="8" t="s">
        <v>28</v>
      </c>
      <c r="C592" s="8" t="s">
        <v>23</v>
      </c>
      <c r="D592" s="8" t="s">
        <v>29</v>
      </c>
      <c r="E592" s="8"/>
      <c r="F592" s="8"/>
      <c r="G592" s="8"/>
      <c r="H592" s="8"/>
      <c r="I592" s="8"/>
      <c r="J592" s="8"/>
      <c r="K592" s="8"/>
      <c r="L592" s="8"/>
      <c r="M592" s="8"/>
      <c r="N592" s="8"/>
      <c r="O592" s="8"/>
      <c r="P592" s="8"/>
      <c r="Q592" s="8"/>
      <c r="R592" s="8"/>
      <c r="S592" s="8">
        <f>IF(ISBLANK(G592),1,0)</f>
        <v>1</v>
      </c>
      <c r="T592" s="8">
        <f>IF(ISBLANK(M592),1,0)</f>
        <v>1</v>
      </c>
      <c r="U592" s="8">
        <f>IF(ISBLANK(K592),1,0)</f>
        <v>1</v>
      </c>
      <c r="V592" s="8">
        <f>IF(ISBLANK(Q592),1,0)</f>
        <v>1</v>
      </c>
      <c r="W592" s="28">
        <f t="shared" si="9"/>
        <v>4</v>
      </c>
      <c r="X592" s="8"/>
      <c r="Y592" s="8"/>
    </row>
    <row r="593" spans="1:25" ht="16" x14ac:dyDescent="0.2">
      <c r="A593" s="8" t="s">
        <v>1221</v>
      </c>
      <c r="B593" s="8" t="s">
        <v>63</v>
      </c>
      <c r="C593" s="8" t="s">
        <v>23</v>
      </c>
      <c r="D593" s="8" t="s">
        <v>29</v>
      </c>
      <c r="E593" s="8" t="s">
        <v>54</v>
      </c>
      <c r="F593" s="8" t="s">
        <v>179</v>
      </c>
      <c r="G593" s="8" t="s">
        <v>163</v>
      </c>
      <c r="H593" s="8" t="s">
        <v>45</v>
      </c>
      <c r="I593" s="8" t="s">
        <v>33</v>
      </c>
      <c r="J593" s="8" t="s">
        <v>1222</v>
      </c>
      <c r="K593" s="8" t="s">
        <v>297</v>
      </c>
      <c r="L593" s="8"/>
      <c r="M593" s="8" t="s">
        <v>422</v>
      </c>
      <c r="N593" s="8" t="s">
        <v>58</v>
      </c>
      <c r="O593" s="8" t="s">
        <v>163</v>
      </c>
      <c r="P593" s="8" t="s">
        <v>179</v>
      </c>
      <c r="Q593" s="8" t="s">
        <v>1223</v>
      </c>
      <c r="R593" s="8" t="s">
        <v>61</v>
      </c>
      <c r="S593" s="8">
        <f>IF(ISBLANK(G593),1,0)</f>
        <v>0</v>
      </c>
      <c r="T593" s="8">
        <f>IF(ISBLANK(M593),1,0)</f>
        <v>0</v>
      </c>
      <c r="U593" s="8">
        <f>IF(ISBLANK(K593),1,0)</f>
        <v>0</v>
      </c>
      <c r="V593" s="8">
        <f>IF(ISBLANK(Q593),1,0)</f>
        <v>0</v>
      </c>
      <c r="W593" s="28">
        <f t="shared" si="9"/>
        <v>0</v>
      </c>
      <c r="X593" s="8"/>
      <c r="Y593" s="8"/>
    </row>
    <row r="594" spans="1:25" ht="16" x14ac:dyDescent="0.2">
      <c r="A594" s="8" t="s">
        <v>1224</v>
      </c>
      <c r="B594" s="8" t="s">
        <v>28</v>
      </c>
      <c r="C594" s="8" t="s">
        <v>23</v>
      </c>
      <c r="D594" s="8" t="s">
        <v>29</v>
      </c>
      <c r="E594" s="8" t="s">
        <v>54</v>
      </c>
      <c r="F594" s="8" t="s">
        <v>44</v>
      </c>
      <c r="G594" s="8" t="s">
        <v>45</v>
      </c>
      <c r="H594" s="8" t="s">
        <v>45</v>
      </c>
      <c r="I594" s="8" t="s">
        <v>33</v>
      </c>
      <c r="J594" s="8" t="s">
        <v>1225</v>
      </c>
      <c r="K594" s="8" t="s">
        <v>57</v>
      </c>
      <c r="L594" s="8"/>
      <c r="M594" s="8" t="s">
        <v>87</v>
      </c>
      <c r="N594" s="8" t="s">
        <v>36</v>
      </c>
      <c r="O594" s="8" t="s">
        <v>45</v>
      </c>
      <c r="P594" s="8" t="s">
        <v>1226</v>
      </c>
      <c r="Q594" s="8" t="s">
        <v>1227</v>
      </c>
      <c r="R594" s="8" t="s">
        <v>61</v>
      </c>
      <c r="S594" s="8">
        <f>IF(ISBLANK(G594),1,0)</f>
        <v>0</v>
      </c>
      <c r="T594" s="8">
        <f>IF(ISBLANK(M594),1,0)</f>
        <v>0</v>
      </c>
      <c r="U594" s="8">
        <f>IF(ISBLANK(K594),1,0)</f>
        <v>0</v>
      </c>
      <c r="V594" s="8">
        <f>IF(ISBLANK(Q594),1,0)</f>
        <v>0</v>
      </c>
      <c r="W594" s="28">
        <f t="shared" si="9"/>
        <v>0</v>
      </c>
      <c r="X594" s="8"/>
      <c r="Y594" s="8"/>
    </row>
    <row r="595" spans="1:25" ht="16" hidden="1" x14ac:dyDescent="0.2">
      <c r="A595" s="8" t="s">
        <v>1228</v>
      </c>
      <c r="B595" s="8" t="s">
        <v>28</v>
      </c>
      <c r="C595" s="8" t="s">
        <v>23</v>
      </c>
      <c r="D595" s="8" t="s">
        <v>29</v>
      </c>
      <c r="E595" s="8"/>
      <c r="F595" s="8"/>
      <c r="G595" s="8"/>
      <c r="H595" s="8"/>
      <c r="I595" s="8"/>
      <c r="J595" s="8"/>
      <c r="K595" s="8"/>
      <c r="L595" s="8"/>
      <c r="M595" s="8"/>
      <c r="N595" s="8"/>
      <c r="O595" s="8"/>
      <c r="P595" s="8"/>
      <c r="Q595" s="8"/>
      <c r="R595" s="8"/>
      <c r="S595" s="8">
        <f>IF(ISBLANK(G595),1,0)</f>
        <v>1</v>
      </c>
      <c r="T595" s="8">
        <f>IF(ISBLANK(M595),1,0)</f>
        <v>1</v>
      </c>
      <c r="U595" s="8">
        <f>IF(ISBLANK(K595),1,0)</f>
        <v>1</v>
      </c>
      <c r="V595" s="8">
        <f>IF(ISBLANK(Q595),1,0)</f>
        <v>1</v>
      </c>
      <c r="W595" s="28">
        <f t="shared" si="9"/>
        <v>4</v>
      </c>
      <c r="X595" s="8"/>
      <c r="Y595" s="8"/>
    </row>
    <row r="596" spans="1:25" ht="16" hidden="1" x14ac:dyDescent="0.2">
      <c r="A596" s="8" t="s">
        <v>1229</v>
      </c>
      <c r="B596" s="8" t="s">
        <v>28</v>
      </c>
      <c r="C596" s="8" t="s">
        <v>23</v>
      </c>
      <c r="D596" s="8" t="s">
        <v>29</v>
      </c>
      <c r="E596" s="8"/>
      <c r="F596" s="8"/>
      <c r="G596" s="8"/>
      <c r="H596" s="8"/>
      <c r="I596" s="8"/>
      <c r="J596" s="8"/>
      <c r="K596" s="8"/>
      <c r="L596" s="8"/>
      <c r="M596" s="8"/>
      <c r="N596" s="8"/>
      <c r="O596" s="8"/>
      <c r="P596" s="8"/>
      <c r="Q596" s="8"/>
      <c r="R596" s="8"/>
      <c r="S596" s="8">
        <f>IF(ISBLANK(G596),1,0)</f>
        <v>1</v>
      </c>
      <c r="T596" s="8">
        <f>IF(ISBLANK(M596),1,0)</f>
        <v>1</v>
      </c>
      <c r="U596" s="8">
        <f>IF(ISBLANK(K596),1,0)</f>
        <v>1</v>
      </c>
      <c r="V596" s="8">
        <f>IF(ISBLANK(Q596),1,0)</f>
        <v>1</v>
      </c>
      <c r="W596" s="28">
        <f t="shared" si="9"/>
        <v>4</v>
      </c>
      <c r="X596" s="8"/>
      <c r="Y596" s="8"/>
    </row>
    <row r="597" spans="1:25" ht="16" hidden="1" x14ac:dyDescent="0.2">
      <c r="A597" s="8" t="s">
        <v>1230</v>
      </c>
      <c r="B597" s="8" t="s">
        <v>28</v>
      </c>
      <c r="C597" s="8" t="s">
        <v>23</v>
      </c>
      <c r="D597" s="8" t="s">
        <v>29</v>
      </c>
      <c r="E597" s="8"/>
      <c r="F597" s="8"/>
      <c r="G597" s="8"/>
      <c r="H597" s="8"/>
      <c r="I597" s="8"/>
      <c r="J597" s="8"/>
      <c r="K597" s="8"/>
      <c r="L597" s="8"/>
      <c r="M597" s="8"/>
      <c r="N597" s="8"/>
      <c r="O597" s="8"/>
      <c r="P597" s="8"/>
      <c r="Q597" s="8"/>
      <c r="R597" s="8"/>
      <c r="S597" s="8">
        <f>IF(ISBLANK(G597),1,0)</f>
        <v>1</v>
      </c>
      <c r="T597" s="8">
        <f>IF(ISBLANK(M597),1,0)</f>
        <v>1</v>
      </c>
      <c r="U597" s="8">
        <f>IF(ISBLANK(K597),1,0)</f>
        <v>1</v>
      </c>
      <c r="V597" s="8">
        <f>IF(ISBLANK(Q597),1,0)</f>
        <v>1</v>
      </c>
      <c r="W597" s="28">
        <f t="shared" si="9"/>
        <v>4</v>
      </c>
      <c r="X597" s="8"/>
      <c r="Y597" s="8"/>
    </row>
    <row r="598" spans="1:25" ht="16" hidden="1" x14ac:dyDescent="0.2">
      <c r="A598" s="8" t="s">
        <v>1231</v>
      </c>
      <c r="B598" s="8" t="s">
        <v>28</v>
      </c>
      <c r="C598" s="8" t="s">
        <v>23</v>
      </c>
      <c r="D598" s="8" t="s">
        <v>29</v>
      </c>
      <c r="E598" s="8" t="s">
        <v>30</v>
      </c>
      <c r="F598" s="8" t="s">
        <v>55</v>
      </c>
      <c r="G598" s="8" t="s">
        <v>56</v>
      </c>
      <c r="H598" s="8" t="s">
        <v>56</v>
      </c>
      <c r="I598" s="8" t="s">
        <v>33</v>
      </c>
      <c r="J598" s="8" t="s">
        <v>1232</v>
      </c>
      <c r="K598" s="8" t="s">
        <v>57</v>
      </c>
      <c r="L598" s="8"/>
      <c r="M598" s="8" t="s">
        <v>35</v>
      </c>
      <c r="N598" s="8"/>
      <c r="O598" s="8"/>
      <c r="P598" s="8"/>
      <c r="Q598" s="8"/>
      <c r="R598" s="8"/>
      <c r="S598" s="8">
        <f>IF(ISBLANK(G598),1,0)</f>
        <v>0</v>
      </c>
      <c r="T598" s="8">
        <f>IF(ISBLANK(M598),1,0)</f>
        <v>0</v>
      </c>
      <c r="U598" s="8">
        <f>IF(ISBLANK(K598),1,0)</f>
        <v>0</v>
      </c>
      <c r="V598" s="8">
        <f>IF(ISBLANK(Q598),1,0)</f>
        <v>1</v>
      </c>
      <c r="W598" s="28">
        <f t="shared" si="9"/>
        <v>1</v>
      </c>
      <c r="X598" s="8"/>
      <c r="Y598" s="8"/>
    </row>
    <row r="599" spans="1:25" ht="16" x14ac:dyDescent="0.2">
      <c r="A599" s="8" t="s">
        <v>1233</v>
      </c>
      <c r="B599" s="8" t="s">
        <v>63</v>
      </c>
      <c r="C599" s="8" t="s">
        <v>23</v>
      </c>
      <c r="D599" s="8" t="s">
        <v>29</v>
      </c>
      <c r="E599" s="8" t="s">
        <v>54</v>
      </c>
      <c r="F599" s="8" t="s">
        <v>427</v>
      </c>
      <c r="G599" s="8" t="s">
        <v>163</v>
      </c>
      <c r="H599" s="8" t="s">
        <v>163</v>
      </c>
      <c r="I599" s="8" t="s">
        <v>33</v>
      </c>
      <c r="J599" s="6">
        <v>35557</v>
      </c>
      <c r="K599" s="8" t="s">
        <v>145</v>
      </c>
      <c r="L599" s="8"/>
      <c r="M599" s="8" t="s">
        <v>48</v>
      </c>
      <c r="N599" s="8" t="s">
        <v>36</v>
      </c>
      <c r="O599" s="8" t="s">
        <v>163</v>
      </c>
      <c r="P599" s="8" t="s">
        <v>622</v>
      </c>
      <c r="Q599" s="8" t="s">
        <v>1234</v>
      </c>
      <c r="R599" s="8" t="s">
        <v>61</v>
      </c>
      <c r="S599" s="8">
        <f>IF(ISBLANK(G599),1,0)</f>
        <v>0</v>
      </c>
      <c r="T599" s="8">
        <f>IF(ISBLANK(M599),1,0)</f>
        <v>0</v>
      </c>
      <c r="U599" s="8">
        <f>IF(ISBLANK(K599),1,0)</f>
        <v>0</v>
      </c>
      <c r="V599" s="8">
        <f>IF(ISBLANK(Q599),1,0)</f>
        <v>0</v>
      </c>
      <c r="W599" s="28">
        <f t="shared" si="9"/>
        <v>0</v>
      </c>
      <c r="X599" s="8"/>
      <c r="Y599" s="8"/>
    </row>
    <row r="600" spans="1:25" ht="16" x14ac:dyDescent="0.2">
      <c r="A600" s="8" t="s">
        <v>1235</v>
      </c>
      <c r="B600" s="8" t="s">
        <v>28</v>
      </c>
      <c r="C600" s="8" t="s">
        <v>23</v>
      </c>
      <c r="D600" s="8" t="s">
        <v>29</v>
      </c>
      <c r="E600" s="8" t="s">
        <v>54</v>
      </c>
      <c r="F600" s="8" t="s">
        <v>44</v>
      </c>
      <c r="G600" s="8" t="s">
        <v>45</v>
      </c>
      <c r="H600" s="8" t="s">
        <v>45</v>
      </c>
      <c r="I600" s="8" t="s">
        <v>33</v>
      </c>
      <c r="J600" s="6">
        <v>33668</v>
      </c>
      <c r="K600" s="8" t="s">
        <v>34</v>
      </c>
      <c r="L600" s="8"/>
      <c r="M600" s="8" t="s">
        <v>134</v>
      </c>
      <c r="N600" s="8" t="s">
        <v>109</v>
      </c>
      <c r="O600" s="8" t="s">
        <v>45</v>
      </c>
      <c r="P600" s="8" t="s">
        <v>1226</v>
      </c>
      <c r="Q600" s="8" t="s">
        <v>1236</v>
      </c>
      <c r="R600" s="8" t="s">
        <v>70</v>
      </c>
      <c r="S600" s="8">
        <f>IF(ISBLANK(G600),1,0)</f>
        <v>0</v>
      </c>
      <c r="T600" s="8">
        <f>IF(ISBLANK(M600),1,0)</f>
        <v>0</v>
      </c>
      <c r="U600" s="8">
        <f>IF(ISBLANK(K600),1,0)</f>
        <v>0</v>
      </c>
      <c r="V600" s="8">
        <f>IF(ISBLANK(Q600),1,0)</f>
        <v>0</v>
      </c>
      <c r="W600" s="28">
        <f t="shared" si="9"/>
        <v>0</v>
      </c>
      <c r="X600" s="8"/>
      <c r="Y600" s="8"/>
    </row>
    <row r="601" spans="1:25" ht="16" x14ac:dyDescent="0.2">
      <c r="A601" s="8" t="s">
        <v>1237</v>
      </c>
      <c r="B601" s="8" t="s">
        <v>28</v>
      </c>
      <c r="C601" s="8" t="s">
        <v>23</v>
      </c>
      <c r="D601" s="8" t="s">
        <v>29</v>
      </c>
      <c r="E601" s="8" t="s">
        <v>30</v>
      </c>
      <c r="F601" s="8" t="s">
        <v>1238</v>
      </c>
      <c r="G601" s="8" t="s">
        <v>1239</v>
      </c>
      <c r="H601" s="8" t="s">
        <v>1239</v>
      </c>
      <c r="I601" s="8" t="s">
        <v>1010</v>
      </c>
      <c r="J601" s="6">
        <v>36171</v>
      </c>
      <c r="K601" s="7" t="s">
        <v>318</v>
      </c>
      <c r="L601" s="8"/>
      <c r="M601" s="8" t="s">
        <v>48</v>
      </c>
      <c r="N601" s="8" t="s">
        <v>88</v>
      </c>
      <c r="O601" s="8" t="s">
        <v>1239</v>
      </c>
      <c r="P601" s="8" t="s">
        <v>1240</v>
      </c>
      <c r="Q601" s="8" t="s">
        <v>1241</v>
      </c>
      <c r="R601" s="8" t="s">
        <v>70</v>
      </c>
      <c r="S601" s="8">
        <f>IF(ISBLANK(G601),1,0)</f>
        <v>0</v>
      </c>
      <c r="T601" s="8">
        <f>IF(ISBLANK(M601),1,0)</f>
        <v>0</v>
      </c>
      <c r="U601" s="8">
        <f>IF(ISBLANK(K601),1,0)</f>
        <v>0</v>
      </c>
      <c r="V601" s="8">
        <f>IF(ISBLANK(Q601),1,0)</f>
        <v>0</v>
      </c>
      <c r="W601" s="28">
        <f t="shared" si="9"/>
        <v>0</v>
      </c>
      <c r="X601" s="8"/>
      <c r="Y601" s="8"/>
    </row>
    <row r="602" spans="1:25" ht="16" hidden="1" x14ac:dyDescent="0.2">
      <c r="A602" s="8" t="s">
        <v>1242</v>
      </c>
      <c r="B602" s="8" t="s">
        <v>28</v>
      </c>
      <c r="C602" s="8" t="s">
        <v>23</v>
      </c>
      <c r="D602" s="8" t="s">
        <v>29</v>
      </c>
      <c r="E602" s="8"/>
      <c r="F602" s="8"/>
      <c r="G602" s="8"/>
      <c r="H602" s="8"/>
      <c r="I602" s="8"/>
      <c r="J602" s="8"/>
      <c r="K602" s="8"/>
      <c r="L602" s="8"/>
      <c r="M602" s="8"/>
      <c r="N602" s="8"/>
      <c r="O602" s="8"/>
      <c r="P602" s="8"/>
      <c r="Q602" s="8"/>
      <c r="R602" s="8"/>
      <c r="S602" s="8">
        <f>IF(ISBLANK(G602),1,0)</f>
        <v>1</v>
      </c>
      <c r="T602" s="8">
        <f>IF(ISBLANK(M602),1,0)</f>
        <v>1</v>
      </c>
      <c r="U602" s="8">
        <f>IF(ISBLANK(K602),1,0)</f>
        <v>1</v>
      </c>
      <c r="V602" s="8">
        <f>IF(ISBLANK(Q602),1,0)</f>
        <v>1</v>
      </c>
      <c r="W602" s="28">
        <f t="shared" si="9"/>
        <v>4</v>
      </c>
      <c r="X602" s="8"/>
      <c r="Y602" s="8"/>
    </row>
    <row r="603" spans="1:25" ht="16" hidden="1" x14ac:dyDescent="0.2">
      <c r="A603" s="8" t="s">
        <v>1243</v>
      </c>
      <c r="B603" s="8" t="s">
        <v>28</v>
      </c>
      <c r="C603" s="8" t="s">
        <v>23</v>
      </c>
      <c r="D603" s="8" t="s">
        <v>29</v>
      </c>
      <c r="E603" s="8"/>
      <c r="F603" s="8"/>
      <c r="G603" s="8"/>
      <c r="H603" s="8"/>
      <c r="I603" s="8"/>
      <c r="J603" s="8"/>
      <c r="K603" s="8"/>
      <c r="L603" s="8"/>
      <c r="M603" s="8"/>
      <c r="N603" s="8"/>
      <c r="O603" s="8"/>
      <c r="P603" s="8"/>
      <c r="Q603" s="8"/>
      <c r="R603" s="8"/>
      <c r="S603" s="8">
        <f>IF(ISBLANK(G603),1,0)</f>
        <v>1</v>
      </c>
      <c r="T603" s="8">
        <f>IF(ISBLANK(M603),1,0)</f>
        <v>1</v>
      </c>
      <c r="U603" s="8">
        <f>IF(ISBLANK(K603),1,0)</f>
        <v>1</v>
      </c>
      <c r="V603" s="8">
        <f>IF(ISBLANK(Q603),1,0)</f>
        <v>1</v>
      </c>
      <c r="W603" s="28">
        <f t="shared" si="9"/>
        <v>4</v>
      </c>
      <c r="X603" s="8"/>
      <c r="Y603" s="8"/>
    </row>
    <row r="604" spans="1:25" ht="16" x14ac:dyDescent="0.2">
      <c r="A604" s="8" t="s">
        <v>1244</v>
      </c>
      <c r="B604" s="8" t="s">
        <v>28</v>
      </c>
      <c r="C604" s="8" t="s">
        <v>23</v>
      </c>
      <c r="D604" s="8" t="s">
        <v>29</v>
      </c>
      <c r="E604" s="8" t="s">
        <v>30</v>
      </c>
      <c r="F604" s="8" t="s">
        <v>1245</v>
      </c>
      <c r="G604" s="8" t="s">
        <v>45</v>
      </c>
      <c r="H604" s="8" t="s">
        <v>45</v>
      </c>
      <c r="I604" s="8" t="s">
        <v>33</v>
      </c>
      <c r="J604" s="8" t="s">
        <v>1246</v>
      </c>
      <c r="K604" s="8" t="s">
        <v>57</v>
      </c>
      <c r="L604" s="8"/>
      <c r="M604" s="8" t="s">
        <v>108</v>
      </c>
      <c r="N604" s="7" t="s">
        <v>164</v>
      </c>
      <c r="O604" s="8" t="s">
        <v>45</v>
      </c>
      <c r="P604" s="8" t="s">
        <v>1245</v>
      </c>
      <c r="Q604" s="8" t="s">
        <v>1247</v>
      </c>
      <c r="R604" s="8" t="s">
        <v>39</v>
      </c>
      <c r="S604" s="8">
        <f>IF(ISBLANK(G604),1,0)</f>
        <v>0</v>
      </c>
      <c r="T604" s="8">
        <f>IF(ISBLANK(M604),1,0)</f>
        <v>0</v>
      </c>
      <c r="U604" s="8">
        <f>IF(ISBLANK(K604),1,0)</f>
        <v>0</v>
      </c>
      <c r="V604" s="8">
        <f>IF(ISBLANK(Q604),1,0)</f>
        <v>0</v>
      </c>
      <c r="W604" s="28">
        <f t="shared" si="9"/>
        <v>0</v>
      </c>
      <c r="X604" s="8"/>
      <c r="Y604" s="8"/>
    </row>
    <row r="605" spans="1:25" ht="16" hidden="1" x14ac:dyDescent="0.2">
      <c r="A605" s="8" t="s">
        <v>1248</v>
      </c>
      <c r="B605" s="8" t="s">
        <v>22</v>
      </c>
      <c r="C605" s="8" t="s">
        <v>23</v>
      </c>
      <c r="D605" s="8" t="s">
        <v>24</v>
      </c>
      <c r="E605" s="8"/>
      <c r="F605" s="8"/>
      <c r="G605" s="8"/>
      <c r="H605" s="8"/>
      <c r="I605" s="8"/>
      <c r="J605" s="8"/>
      <c r="K605" s="8"/>
      <c r="L605" s="8"/>
      <c r="M605" s="8"/>
      <c r="N605" s="8"/>
      <c r="O605" s="8"/>
      <c r="P605" s="8"/>
      <c r="Q605" s="8"/>
      <c r="R605" s="8"/>
      <c r="S605" s="8">
        <f>IF(ISBLANK(G605),1,0)</f>
        <v>1</v>
      </c>
      <c r="T605" s="8">
        <f>IF(ISBLANK(M605),1,0)</f>
        <v>1</v>
      </c>
      <c r="U605" s="8">
        <f>IF(ISBLANK(K605),1,0)</f>
        <v>1</v>
      </c>
      <c r="V605" s="8">
        <f>IF(ISBLANK(Q605),1,0)</f>
        <v>1</v>
      </c>
      <c r="W605" s="28">
        <f t="shared" si="9"/>
        <v>4</v>
      </c>
      <c r="X605" s="8"/>
      <c r="Y605" s="8"/>
    </row>
    <row r="606" spans="1:25" ht="16" hidden="1" x14ac:dyDescent="0.2">
      <c r="A606" s="8" t="s">
        <v>1249</v>
      </c>
      <c r="B606" s="8" t="s">
        <v>97</v>
      </c>
      <c r="C606" s="8" t="s">
        <v>23</v>
      </c>
      <c r="D606" s="8" t="s">
        <v>24</v>
      </c>
      <c r="E606" s="8"/>
      <c r="F606" s="8"/>
      <c r="G606" s="8"/>
      <c r="H606" s="8"/>
      <c r="I606" s="8"/>
      <c r="J606" s="8"/>
      <c r="K606" s="8"/>
      <c r="L606" s="8"/>
      <c r="M606" s="8"/>
      <c r="N606" s="8"/>
      <c r="O606" s="8"/>
      <c r="P606" s="8"/>
      <c r="Q606" s="8"/>
      <c r="R606" s="8"/>
      <c r="S606" s="8">
        <f>IF(ISBLANK(G606),1,0)</f>
        <v>1</v>
      </c>
      <c r="T606" s="8">
        <f>IF(ISBLANK(M606),1,0)</f>
        <v>1</v>
      </c>
      <c r="U606" s="8">
        <f>IF(ISBLANK(K606),1,0)</f>
        <v>1</v>
      </c>
      <c r="V606" s="8">
        <f>IF(ISBLANK(Q606),1,0)</f>
        <v>1</v>
      </c>
      <c r="W606" s="28">
        <f t="shared" si="9"/>
        <v>4</v>
      </c>
      <c r="X606" s="8"/>
      <c r="Y606" s="8"/>
    </row>
    <row r="607" spans="1:25" ht="16" hidden="1" x14ac:dyDescent="0.2">
      <c r="A607" s="8" t="s">
        <v>1250</v>
      </c>
      <c r="B607" s="8" t="s">
        <v>22</v>
      </c>
      <c r="C607" s="8" t="s">
        <v>23</v>
      </c>
      <c r="D607" s="8" t="s">
        <v>24</v>
      </c>
      <c r="E607" s="8"/>
      <c r="F607" s="8"/>
      <c r="G607" s="8"/>
      <c r="H607" s="8"/>
      <c r="I607" s="8"/>
      <c r="J607" s="8"/>
      <c r="K607" s="8"/>
      <c r="L607" s="8"/>
      <c r="M607" s="8"/>
      <c r="N607" s="8"/>
      <c r="O607" s="8"/>
      <c r="P607" s="8"/>
      <c r="Q607" s="8"/>
      <c r="R607" s="8"/>
      <c r="S607" s="8">
        <f>IF(ISBLANK(G607),1,0)</f>
        <v>1</v>
      </c>
      <c r="T607" s="8">
        <f>IF(ISBLANK(M607),1,0)</f>
        <v>1</v>
      </c>
      <c r="U607" s="8">
        <f>IF(ISBLANK(K607),1,0)</f>
        <v>1</v>
      </c>
      <c r="V607" s="8">
        <f>IF(ISBLANK(Q607),1,0)</f>
        <v>1</v>
      </c>
      <c r="W607" s="28">
        <f t="shared" si="9"/>
        <v>4</v>
      </c>
      <c r="X607" s="8"/>
      <c r="Y607" s="8"/>
    </row>
    <row r="608" spans="1:25" ht="16" hidden="1" x14ac:dyDescent="0.2">
      <c r="A608" s="8" t="s">
        <v>1251</v>
      </c>
      <c r="B608" s="8" t="s">
        <v>28</v>
      </c>
      <c r="C608" s="8" t="s">
        <v>23</v>
      </c>
      <c r="D608" s="8" t="s">
        <v>29</v>
      </c>
      <c r="E608" s="8"/>
      <c r="F608" s="8"/>
      <c r="G608" s="8"/>
      <c r="H608" s="8"/>
      <c r="I608" s="8"/>
      <c r="J608" s="8"/>
      <c r="K608" s="8"/>
      <c r="L608" s="8"/>
      <c r="M608" s="8"/>
      <c r="N608" s="8"/>
      <c r="O608" s="8"/>
      <c r="P608" s="8"/>
      <c r="Q608" s="8"/>
      <c r="R608" s="8"/>
      <c r="S608" s="8">
        <f>IF(ISBLANK(G608),1,0)</f>
        <v>1</v>
      </c>
      <c r="T608" s="8">
        <f>IF(ISBLANK(M608),1,0)</f>
        <v>1</v>
      </c>
      <c r="U608" s="8">
        <f>IF(ISBLANK(K608),1,0)</f>
        <v>1</v>
      </c>
      <c r="V608" s="8">
        <f>IF(ISBLANK(Q608),1,0)</f>
        <v>1</v>
      </c>
      <c r="W608" s="28">
        <f t="shared" si="9"/>
        <v>4</v>
      </c>
      <c r="X608" s="8"/>
      <c r="Y608" s="8"/>
    </row>
    <row r="609" spans="1:25" ht="16" hidden="1" x14ac:dyDescent="0.2">
      <c r="A609" s="8" t="s">
        <v>1252</v>
      </c>
      <c r="B609" s="8" t="s">
        <v>22</v>
      </c>
      <c r="C609" s="8" t="s">
        <v>23</v>
      </c>
      <c r="D609" s="8" t="s">
        <v>24</v>
      </c>
      <c r="E609" s="8"/>
      <c r="F609" s="8"/>
      <c r="G609" s="8"/>
      <c r="H609" s="8"/>
      <c r="I609" s="8"/>
      <c r="J609" s="8"/>
      <c r="K609" s="8"/>
      <c r="L609" s="8"/>
      <c r="M609" s="8"/>
      <c r="N609" s="8"/>
      <c r="O609" s="8"/>
      <c r="P609" s="8"/>
      <c r="Q609" s="8"/>
      <c r="R609" s="8"/>
      <c r="S609" s="8">
        <f>IF(ISBLANK(G609),1,0)</f>
        <v>1</v>
      </c>
      <c r="T609" s="8">
        <f>IF(ISBLANK(M609),1,0)</f>
        <v>1</v>
      </c>
      <c r="U609" s="8">
        <f>IF(ISBLANK(K609),1,0)</f>
        <v>1</v>
      </c>
      <c r="V609" s="8">
        <f>IF(ISBLANK(Q609),1,0)</f>
        <v>1</v>
      </c>
      <c r="W609" s="28">
        <f t="shared" si="9"/>
        <v>4</v>
      </c>
      <c r="X609" s="8"/>
      <c r="Y609" s="8"/>
    </row>
    <row r="610" spans="1:25" ht="16" hidden="1" x14ac:dyDescent="0.2">
      <c r="A610" s="8" t="s">
        <v>1253</v>
      </c>
      <c r="B610" s="8" t="s">
        <v>97</v>
      </c>
      <c r="C610" s="8" t="s">
        <v>23</v>
      </c>
      <c r="D610" s="8" t="s">
        <v>24</v>
      </c>
      <c r="E610" s="8"/>
      <c r="F610" s="8"/>
      <c r="G610" s="8"/>
      <c r="H610" s="8"/>
      <c r="I610" s="8"/>
      <c r="J610" s="8"/>
      <c r="K610" s="8"/>
      <c r="L610" s="8"/>
      <c r="M610" s="8"/>
      <c r="N610" s="8"/>
      <c r="O610" s="8"/>
      <c r="P610" s="8"/>
      <c r="Q610" s="8"/>
      <c r="R610" s="8"/>
      <c r="S610" s="8">
        <f>IF(ISBLANK(G610),1,0)</f>
        <v>1</v>
      </c>
      <c r="T610" s="8">
        <f>IF(ISBLANK(M610),1,0)</f>
        <v>1</v>
      </c>
      <c r="U610" s="8">
        <f>IF(ISBLANK(K610),1,0)</f>
        <v>1</v>
      </c>
      <c r="V610" s="8">
        <f>IF(ISBLANK(Q610),1,0)</f>
        <v>1</v>
      </c>
      <c r="W610" s="28">
        <f t="shared" si="9"/>
        <v>4</v>
      </c>
      <c r="X610" s="8"/>
      <c r="Y610" s="8"/>
    </row>
    <row r="611" spans="1:25" ht="16" hidden="1" x14ac:dyDescent="0.2">
      <c r="A611" s="8" t="s">
        <v>1254</v>
      </c>
      <c r="B611" s="8" t="s">
        <v>22</v>
      </c>
      <c r="C611" s="8" t="s">
        <v>23</v>
      </c>
      <c r="D611" s="8" t="s">
        <v>24</v>
      </c>
      <c r="E611" s="8"/>
      <c r="F611" s="8"/>
      <c r="G611" s="8"/>
      <c r="H611" s="8"/>
      <c r="I611" s="8"/>
      <c r="J611" s="8"/>
      <c r="K611" s="8"/>
      <c r="L611" s="8"/>
      <c r="M611" s="8"/>
      <c r="N611" s="8"/>
      <c r="O611" s="8"/>
      <c r="P611" s="8"/>
      <c r="Q611" s="8"/>
      <c r="R611" s="8"/>
      <c r="S611" s="8">
        <f>IF(ISBLANK(G611),1,0)</f>
        <v>1</v>
      </c>
      <c r="T611" s="8">
        <f>IF(ISBLANK(M611),1,0)</f>
        <v>1</v>
      </c>
      <c r="U611" s="8">
        <f>IF(ISBLANK(K611),1,0)</f>
        <v>1</v>
      </c>
      <c r="V611" s="8">
        <f>IF(ISBLANK(Q611),1,0)</f>
        <v>1</v>
      </c>
      <c r="W611" s="28">
        <f t="shared" si="9"/>
        <v>4</v>
      </c>
      <c r="X611" s="8"/>
      <c r="Y611" s="8"/>
    </row>
    <row r="612" spans="1:25" ht="16" x14ac:dyDescent="0.2">
      <c r="A612" s="8" t="s">
        <v>1255</v>
      </c>
      <c r="B612" s="8" t="s">
        <v>28</v>
      </c>
      <c r="C612" s="8" t="s">
        <v>23</v>
      </c>
      <c r="D612" s="8" t="s">
        <v>29</v>
      </c>
      <c r="E612" s="8" t="s">
        <v>54</v>
      </c>
      <c r="F612" s="8" t="s">
        <v>895</v>
      </c>
      <c r="G612" s="8" t="s">
        <v>45</v>
      </c>
      <c r="H612" s="8" t="s">
        <v>45</v>
      </c>
      <c r="I612" s="8" t="s">
        <v>33</v>
      </c>
      <c r="J612" s="6">
        <v>33278</v>
      </c>
      <c r="K612" s="8" t="s">
        <v>57</v>
      </c>
      <c r="L612" s="8"/>
      <c r="M612" s="8" t="s">
        <v>108</v>
      </c>
      <c r="N612" s="7" t="s">
        <v>164</v>
      </c>
      <c r="O612" s="8" t="s">
        <v>45</v>
      </c>
      <c r="P612" s="8" t="s">
        <v>1256</v>
      </c>
      <c r="Q612" s="8" t="s">
        <v>1257</v>
      </c>
      <c r="R612" s="8" t="s">
        <v>70</v>
      </c>
      <c r="S612" s="8">
        <f>IF(ISBLANK(G612),1,0)</f>
        <v>0</v>
      </c>
      <c r="T612" s="8">
        <f>IF(ISBLANK(M612),1,0)</f>
        <v>0</v>
      </c>
      <c r="U612" s="8">
        <f>IF(ISBLANK(K612),1,0)</f>
        <v>0</v>
      </c>
      <c r="V612" s="8">
        <f>IF(ISBLANK(Q612),1,0)</f>
        <v>0</v>
      </c>
      <c r="W612" s="28">
        <f t="shared" si="9"/>
        <v>0</v>
      </c>
      <c r="X612" s="8"/>
      <c r="Y612" s="8"/>
    </row>
    <row r="613" spans="1:25" ht="16" hidden="1" x14ac:dyDescent="0.2">
      <c r="A613" s="8" t="s">
        <v>1258</v>
      </c>
      <c r="B613" s="8" t="s">
        <v>28</v>
      </c>
      <c r="C613" s="8" t="s">
        <v>23</v>
      </c>
      <c r="D613" s="8" t="s">
        <v>29</v>
      </c>
      <c r="E613" s="8"/>
      <c r="F613" s="8"/>
      <c r="G613" s="8"/>
      <c r="H613" s="8"/>
      <c r="I613" s="8"/>
      <c r="J613" s="8"/>
      <c r="K613" s="8"/>
      <c r="L613" s="8"/>
      <c r="M613" s="8"/>
      <c r="N613" s="8"/>
      <c r="O613" s="8"/>
      <c r="P613" s="8"/>
      <c r="Q613" s="8"/>
      <c r="R613" s="8"/>
      <c r="S613" s="8">
        <f>IF(ISBLANK(G613),1,0)</f>
        <v>1</v>
      </c>
      <c r="T613" s="8">
        <f>IF(ISBLANK(M613),1,0)</f>
        <v>1</v>
      </c>
      <c r="U613" s="8">
        <f>IF(ISBLANK(K613),1,0)</f>
        <v>1</v>
      </c>
      <c r="V613" s="8">
        <f>IF(ISBLANK(Q613),1,0)</f>
        <v>1</v>
      </c>
      <c r="W613" s="28">
        <f t="shared" si="9"/>
        <v>4</v>
      </c>
      <c r="X613" s="8"/>
      <c r="Y613" s="8"/>
    </row>
    <row r="614" spans="1:25" ht="16" hidden="1" x14ac:dyDescent="0.2">
      <c r="A614" s="8" t="s">
        <v>1259</v>
      </c>
      <c r="B614" s="8" t="s">
        <v>22</v>
      </c>
      <c r="C614" s="8" t="s">
        <v>23</v>
      </c>
      <c r="D614" s="8" t="s">
        <v>24</v>
      </c>
      <c r="E614" s="8"/>
      <c r="F614" s="8"/>
      <c r="G614" s="8"/>
      <c r="H614" s="8"/>
      <c r="I614" s="8"/>
      <c r="J614" s="8"/>
      <c r="K614" s="8"/>
      <c r="L614" s="8"/>
      <c r="M614" s="8"/>
      <c r="N614" s="8"/>
      <c r="O614" s="8"/>
      <c r="P614" s="8"/>
      <c r="Q614" s="8"/>
      <c r="R614" s="8"/>
      <c r="S614" s="8">
        <f>IF(ISBLANK(G614),1,0)</f>
        <v>1</v>
      </c>
      <c r="T614" s="8">
        <f>IF(ISBLANK(M614),1,0)</f>
        <v>1</v>
      </c>
      <c r="U614" s="8">
        <f>IF(ISBLANK(K614),1,0)</f>
        <v>1</v>
      </c>
      <c r="V614" s="8">
        <f>IF(ISBLANK(Q614),1,0)</f>
        <v>1</v>
      </c>
      <c r="W614" s="28">
        <f t="shared" si="9"/>
        <v>4</v>
      </c>
      <c r="X614" s="8"/>
      <c r="Y614" s="8"/>
    </row>
    <row r="615" spans="1:25" ht="16" hidden="1" x14ac:dyDescent="0.2">
      <c r="A615" s="8" t="s">
        <v>1260</v>
      </c>
      <c r="B615" s="8" t="s">
        <v>22</v>
      </c>
      <c r="C615" s="8" t="s">
        <v>23</v>
      </c>
      <c r="D615" s="8" t="s">
        <v>24</v>
      </c>
      <c r="E615" s="8"/>
      <c r="F615" s="8"/>
      <c r="G615" s="8"/>
      <c r="H615" s="8"/>
      <c r="I615" s="8"/>
      <c r="J615" s="8"/>
      <c r="K615" s="8"/>
      <c r="L615" s="8"/>
      <c r="M615" s="8"/>
      <c r="N615" s="8"/>
      <c r="O615" s="8"/>
      <c r="P615" s="8"/>
      <c r="Q615" s="8"/>
      <c r="R615" s="8"/>
      <c r="S615" s="8">
        <f>IF(ISBLANK(G615),1,0)</f>
        <v>1</v>
      </c>
      <c r="T615" s="8">
        <f>IF(ISBLANK(M615),1,0)</f>
        <v>1</v>
      </c>
      <c r="U615" s="8">
        <f>IF(ISBLANK(K615),1,0)</f>
        <v>1</v>
      </c>
      <c r="V615" s="8">
        <f>IF(ISBLANK(Q615),1,0)</f>
        <v>1</v>
      </c>
      <c r="W615" s="28">
        <f t="shared" si="9"/>
        <v>4</v>
      </c>
      <c r="X615" s="8"/>
      <c r="Y615" s="8"/>
    </row>
    <row r="616" spans="1:25" ht="16" hidden="1" x14ac:dyDescent="0.2">
      <c r="A616" s="8" t="s">
        <v>1261</v>
      </c>
      <c r="B616" s="8" t="s">
        <v>97</v>
      </c>
      <c r="C616" s="8" t="s">
        <v>23</v>
      </c>
      <c r="D616" s="8" t="s">
        <v>24</v>
      </c>
      <c r="E616" s="8"/>
      <c r="F616" s="8"/>
      <c r="G616" s="8"/>
      <c r="H616" s="8"/>
      <c r="I616" s="8"/>
      <c r="J616" s="8"/>
      <c r="K616" s="8"/>
      <c r="L616" s="8"/>
      <c r="M616" s="8"/>
      <c r="N616" s="8"/>
      <c r="O616" s="8"/>
      <c r="P616" s="8"/>
      <c r="Q616" s="8"/>
      <c r="R616" s="8"/>
      <c r="S616" s="8">
        <f>IF(ISBLANK(G616),1,0)</f>
        <v>1</v>
      </c>
      <c r="T616" s="8">
        <f>IF(ISBLANK(M616),1,0)</f>
        <v>1</v>
      </c>
      <c r="U616" s="8">
        <f>IF(ISBLANK(K616),1,0)</f>
        <v>1</v>
      </c>
      <c r="V616" s="8">
        <f>IF(ISBLANK(Q616),1,0)</f>
        <v>1</v>
      </c>
      <c r="W616" s="28">
        <f t="shared" si="9"/>
        <v>4</v>
      </c>
      <c r="X616" s="8"/>
      <c r="Y616" s="8"/>
    </row>
    <row r="617" spans="1:25" ht="16" hidden="1" x14ac:dyDescent="0.2">
      <c r="A617" s="8" t="s">
        <v>1262</v>
      </c>
      <c r="B617" s="8" t="s">
        <v>22</v>
      </c>
      <c r="C617" s="8" t="s">
        <v>23</v>
      </c>
      <c r="D617" s="8" t="s">
        <v>24</v>
      </c>
      <c r="E617" s="8"/>
      <c r="F617" s="8"/>
      <c r="G617" s="8"/>
      <c r="H617" s="8"/>
      <c r="I617" s="8"/>
      <c r="J617" s="8"/>
      <c r="K617" s="8"/>
      <c r="L617" s="8"/>
      <c r="M617" s="8"/>
      <c r="N617" s="8"/>
      <c r="O617" s="8"/>
      <c r="P617" s="8"/>
      <c r="Q617" s="8"/>
      <c r="R617" s="8"/>
      <c r="S617" s="8">
        <f>IF(ISBLANK(G617),1,0)</f>
        <v>1</v>
      </c>
      <c r="T617" s="8">
        <f>IF(ISBLANK(M617),1,0)</f>
        <v>1</v>
      </c>
      <c r="U617" s="8">
        <f>IF(ISBLANK(K617),1,0)</f>
        <v>1</v>
      </c>
      <c r="V617" s="8">
        <f>IF(ISBLANK(Q617),1,0)</f>
        <v>1</v>
      </c>
      <c r="W617" s="28">
        <f t="shared" si="9"/>
        <v>4</v>
      </c>
      <c r="X617" s="8"/>
      <c r="Y617" s="8"/>
    </row>
    <row r="618" spans="1:25" ht="16" hidden="1" x14ac:dyDescent="0.2">
      <c r="A618" s="8" t="s">
        <v>1263</v>
      </c>
      <c r="B618" s="8" t="s">
        <v>97</v>
      </c>
      <c r="C618" s="8" t="s">
        <v>23</v>
      </c>
      <c r="D618" s="8" t="s">
        <v>24</v>
      </c>
      <c r="E618" s="8"/>
      <c r="F618" s="8"/>
      <c r="G618" s="8"/>
      <c r="H618" s="8"/>
      <c r="I618" s="8"/>
      <c r="J618" s="8"/>
      <c r="K618" s="8"/>
      <c r="L618" s="8"/>
      <c r="M618" s="8"/>
      <c r="N618" s="8"/>
      <c r="O618" s="8"/>
      <c r="P618" s="8"/>
      <c r="Q618" s="8"/>
      <c r="R618" s="8"/>
      <c r="S618" s="8">
        <f>IF(ISBLANK(G618),1,0)</f>
        <v>1</v>
      </c>
      <c r="T618" s="8">
        <f>IF(ISBLANK(M618),1,0)</f>
        <v>1</v>
      </c>
      <c r="U618" s="8">
        <f>IF(ISBLANK(K618),1,0)</f>
        <v>1</v>
      </c>
      <c r="V618" s="8">
        <f>IF(ISBLANK(Q618),1,0)</f>
        <v>1</v>
      </c>
      <c r="W618" s="28">
        <f t="shared" si="9"/>
        <v>4</v>
      </c>
      <c r="X618" s="8"/>
      <c r="Y618" s="8"/>
    </row>
    <row r="619" spans="1:25" ht="16" hidden="1" x14ac:dyDescent="0.2">
      <c r="A619" s="8" t="s">
        <v>1264</v>
      </c>
      <c r="B619" s="8" t="s">
        <v>22</v>
      </c>
      <c r="C619" s="8" t="s">
        <v>23</v>
      </c>
      <c r="D619" s="8" t="s">
        <v>24</v>
      </c>
      <c r="E619" s="8"/>
      <c r="F619" s="8"/>
      <c r="G619" s="8"/>
      <c r="H619" s="8"/>
      <c r="I619" s="8"/>
      <c r="J619" s="8"/>
      <c r="K619" s="8"/>
      <c r="L619" s="8"/>
      <c r="M619" s="8"/>
      <c r="N619" s="8"/>
      <c r="O619" s="8"/>
      <c r="P619" s="8"/>
      <c r="Q619" s="8"/>
      <c r="R619" s="8"/>
      <c r="S619" s="8">
        <f>IF(ISBLANK(G619),1,0)</f>
        <v>1</v>
      </c>
      <c r="T619" s="8">
        <f>IF(ISBLANK(M619),1,0)</f>
        <v>1</v>
      </c>
      <c r="U619" s="8">
        <f>IF(ISBLANK(K619),1,0)</f>
        <v>1</v>
      </c>
      <c r="V619" s="8">
        <f>IF(ISBLANK(Q619),1,0)</f>
        <v>1</v>
      </c>
      <c r="W619" s="28">
        <f t="shared" si="9"/>
        <v>4</v>
      </c>
      <c r="X619" s="8"/>
      <c r="Y619" s="8"/>
    </row>
    <row r="620" spans="1:25" ht="16" hidden="1" x14ac:dyDescent="0.2">
      <c r="A620" s="8" t="s">
        <v>1265</v>
      </c>
      <c r="B620" s="8" t="s">
        <v>97</v>
      </c>
      <c r="C620" s="8" t="s">
        <v>23</v>
      </c>
      <c r="D620" s="8" t="s">
        <v>24</v>
      </c>
      <c r="E620" s="8"/>
      <c r="F620" s="8"/>
      <c r="G620" s="8"/>
      <c r="H620" s="8"/>
      <c r="I620" s="8"/>
      <c r="J620" s="8"/>
      <c r="K620" s="8"/>
      <c r="L620" s="8"/>
      <c r="M620" s="8"/>
      <c r="N620" s="8"/>
      <c r="O620" s="8"/>
      <c r="P620" s="8"/>
      <c r="Q620" s="8"/>
      <c r="R620" s="8"/>
      <c r="S620" s="8">
        <f>IF(ISBLANK(G620),1,0)</f>
        <v>1</v>
      </c>
      <c r="T620" s="8">
        <f>IF(ISBLANK(M620),1,0)</f>
        <v>1</v>
      </c>
      <c r="U620" s="8">
        <f>IF(ISBLANK(K620),1,0)</f>
        <v>1</v>
      </c>
      <c r="V620" s="8">
        <f>IF(ISBLANK(Q620),1,0)</f>
        <v>1</v>
      </c>
      <c r="W620" s="28">
        <f t="shared" si="9"/>
        <v>4</v>
      </c>
      <c r="X620" s="8"/>
      <c r="Y620" s="8"/>
    </row>
    <row r="621" spans="1:25" ht="16" x14ac:dyDescent="0.2">
      <c r="A621" s="8" t="s">
        <v>1266</v>
      </c>
      <c r="B621" s="8" t="s">
        <v>63</v>
      </c>
      <c r="C621" s="8" t="s">
        <v>23</v>
      </c>
      <c r="D621" s="8" t="s">
        <v>29</v>
      </c>
      <c r="E621" s="8" t="s">
        <v>54</v>
      </c>
      <c r="F621" s="8" t="s">
        <v>1267</v>
      </c>
      <c r="G621" s="8" t="s">
        <v>1152</v>
      </c>
      <c r="H621" s="8" t="s">
        <v>1152</v>
      </c>
      <c r="I621" s="8" t="s">
        <v>33</v>
      </c>
      <c r="J621" s="6">
        <v>35472</v>
      </c>
      <c r="K621" s="8" t="s">
        <v>145</v>
      </c>
      <c r="L621" s="8"/>
      <c r="M621" s="8" t="s">
        <v>48</v>
      </c>
      <c r="N621" s="8" t="s">
        <v>58</v>
      </c>
      <c r="O621" s="8" t="s">
        <v>1152</v>
      </c>
      <c r="P621" s="8" t="s">
        <v>1268</v>
      </c>
      <c r="Q621" s="8" t="s">
        <v>1269</v>
      </c>
      <c r="R621" s="8" t="s">
        <v>70</v>
      </c>
      <c r="S621" s="8">
        <f>IF(ISBLANK(G621),1,0)</f>
        <v>0</v>
      </c>
      <c r="T621" s="8">
        <f>IF(ISBLANK(M621),1,0)</f>
        <v>0</v>
      </c>
      <c r="U621" s="8">
        <f>IF(ISBLANK(K621),1,0)</f>
        <v>0</v>
      </c>
      <c r="V621" s="8">
        <f>IF(ISBLANK(Q621),1,0)</f>
        <v>0</v>
      </c>
      <c r="W621" s="28">
        <f t="shared" si="9"/>
        <v>0</v>
      </c>
      <c r="X621" s="8"/>
      <c r="Y621" s="8"/>
    </row>
    <row r="622" spans="1:25" ht="16" x14ac:dyDescent="0.2">
      <c r="A622" s="8" t="s">
        <v>1270</v>
      </c>
      <c r="B622" s="8" t="s">
        <v>28</v>
      </c>
      <c r="C622" s="8" t="s">
        <v>23</v>
      </c>
      <c r="D622" s="8" t="s">
        <v>29</v>
      </c>
      <c r="E622" s="8" t="s">
        <v>54</v>
      </c>
      <c r="F622" s="8" t="s">
        <v>44</v>
      </c>
      <c r="G622" s="8" t="s">
        <v>45</v>
      </c>
      <c r="H622" s="8" t="s">
        <v>45</v>
      </c>
      <c r="I622" s="8" t="s">
        <v>33</v>
      </c>
      <c r="J622" s="8" t="s">
        <v>919</v>
      </c>
      <c r="K622" s="8" t="s">
        <v>57</v>
      </c>
      <c r="L622" s="8"/>
      <c r="M622" s="8" t="s">
        <v>108</v>
      </c>
      <c r="N622" s="8" t="s">
        <v>36</v>
      </c>
      <c r="O622" s="8" t="s">
        <v>45</v>
      </c>
      <c r="P622" s="8" t="s">
        <v>1271</v>
      </c>
      <c r="Q622" s="8" t="s">
        <v>1272</v>
      </c>
      <c r="R622" s="8" t="s">
        <v>70</v>
      </c>
      <c r="S622" s="8">
        <f>IF(ISBLANK(G622),1,0)</f>
        <v>0</v>
      </c>
      <c r="T622" s="8">
        <f>IF(ISBLANK(M622),1,0)</f>
        <v>0</v>
      </c>
      <c r="U622" s="8">
        <f>IF(ISBLANK(K622),1,0)</f>
        <v>0</v>
      </c>
      <c r="V622" s="8">
        <f>IF(ISBLANK(Q622),1,0)</f>
        <v>0</v>
      </c>
      <c r="W622" s="28">
        <f t="shared" si="9"/>
        <v>0</v>
      </c>
      <c r="X622" s="8"/>
      <c r="Y622" s="8"/>
    </row>
    <row r="623" spans="1:25" ht="16" x14ac:dyDescent="0.2">
      <c r="A623" s="8" t="s">
        <v>1273</v>
      </c>
      <c r="B623" s="8" t="s">
        <v>28</v>
      </c>
      <c r="C623" s="8" t="s">
        <v>23</v>
      </c>
      <c r="D623" s="8" t="s">
        <v>29</v>
      </c>
      <c r="E623" s="8" t="s">
        <v>30</v>
      </c>
      <c r="F623" s="8" t="s">
        <v>215</v>
      </c>
      <c r="G623" s="8" t="s">
        <v>216</v>
      </c>
      <c r="H623" s="8" t="s">
        <v>216</v>
      </c>
      <c r="I623" s="8" t="s">
        <v>33</v>
      </c>
      <c r="J623" s="6">
        <v>35132</v>
      </c>
      <c r="K623" s="8" t="s">
        <v>34</v>
      </c>
      <c r="L623" s="8"/>
      <c r="M623" s="8" t="s">
        <v>35</v>
      </c>
      <c r="N623" s="7" t="s">
        <v>164</v>
      </c>
      <c r="O623" s="8" t="s">
        <v>216</v>
      </c>
      <c r="P623" s="8" t="s">
        <v>1274</v>
      </c>
      <c r="Q623" s="8" t="s">
        <v>1275</v>
      </c>
      <c r="R623" s="8" t="s">
        <v>39</v>
      </c>
      <c r="S623" s="8">
        <f>IF(ISBLANK(G623),1,0)</f>
        <v>0</v>
      </c>
      <c r="T623" s="8">
        <f>IF(ISBLANK(M623),1,0)</f>
        <v>0</v>
      </c>
      <c r="U623" s="8">
        <f>IF(ISBLANK(K623),1,0)</f>
        <v>0</v>
      </c>
      <c r="V623" s="8">
        <f>IF(ISBLANK(Q623),1,0)</f>
        <v>0</v>
      </c>
      <c r="W623" s="28">
        <f t="shared" si="9"/>
        <v>0</v>
      </c>
      <c r="X623" s="8"/>
      <c r="Y623" s="8"/>
    </row>
    <row r="624" spans="1:25" ht="16" x14ac:dyDescent="0.2">
      <c r="A624" s="8" t="s">
        <v>1276</v>
      </c>
      <c r="B624" s="8" t="s">
        <v>28</v>
      </c>
      <c r="C624" s="8" t="s">
        <v>23</v>
      </c>
      <c r="D624" s="8" t="s">
        <v>29</v>
      </c>
      <c r="E624" s="8" t="s">
        <v>30</v>
      </c>
      <c r="F624" s="8" t="s">
        <v>1277</v>
      </c>
      <c r="G624" s="8" t="s">
        <v>45</v>
      </c>
      <c r="H624" s="8" t="s">
        <v>45</v>
      </c>
      <c r="I624" s="8" t="s">
        <v>33</v>
      </c>
      <c r="J624" s="8" t="s">
        <v>1278</v>
      </c>
      <c r="K624" s="7" t="s">
        <v>237</v>
      </c>
      <c r="L624" s="8"/>
      <c r="M624" s="8" t="s">
        <v>121</v>
      </c>
      <c r="N624" s="8" t="s">
        <v>36</v>
      </c>
      <c r="O624" s="8" t="s">
        <v>45</v>
      </c>
      <c r="P624" s="8" t="s">
        <v>1277</v>
      </c>
      <c r="Q624" s="8" t="s">
        <v>1279</v>
      </c>
      <c r="R624" s="8" t="s">
        <v>61</v>
      </c>
      <c r="S624" s="8">
        <f>IF(ISBLANK(G624),1,0)</f>
        <v>0</v>
      </c>
      <c r="T624" s="8">
        <f>IF(ISBLANK(M624),1,0)</f>
        <v>0</v>
      </c>
      <c r="U624" s="8">
        <f>IF(ISBLANK(K624),1,0)</f>
        <v>0</v>
      </c>
      <c r="V624" s="8">
        <f>IF(ISBLANK(Q624),1,0)</f>
        <v>0</v>
      </c>
      <c r="W624" s="28">
        <f t="shared" si="9"/>
        <v>0</v>
      </c>
      <c r="X624" s="8"/>
      <c r="Y624" s="8"/>
    </row>
    <row r="625" spans="1:25" ht="16" hidden="1" x14ac:dyDescent="0.2">
      <c r="A625" s="8" t="s">
        <v>1280</v>
      </c>
      <c r="B625" s="8" t="s">
        <v>28</v>
      </c>
      <c r="C625" s="8" t="s">
        <v>23</v>
      </c>
      <c r="D625" s="8" t="s">
        <v>29</v>
      </c>
      <c r="E625" s="8"/>
      <c r="F625" s="8"/>
      <c r="G625" s="8"/>
      <c r="H625" s="8"/>
      <c r="I625" s="8"/>
      <c r="J625" s="8"/>
      <c r="K625" s="8"/>
      <c r="L625" s="8"/>
      <c r="M625" s="8"/>
      <c r="N625" s="8"/>
      <c r="O625" s="8"/>
      <c r="P625" s="8"/>
      <c r="Q625" s="8"/>
      <c r="R625" s="8"/>
      <c r="S625" s="8">
        <f>IF(ISBLANK(G625),1,0)</f>
        <v>1</v>
      </c>
      <c r="T625" s="8">
        <f>IF(ISBLANK(M625),1,0)</f>
        <v>1</v>
      </c>
      <c r="U625" s="8">
        <f>IF(ISBLANK(K625),1,0)</f>
        <v>1</v>
      </c>
      <c r="V625" s="8">
        <f>IF(ISBLANK(Q625),1,0)</f>
        <v>1</v>
      </c>
      <c r="W625" s="28">
        <f t="shared" si="9"/>
        <v>4</v>
      </c>
      <c r="X625" s="8"/>
      <c r="Y625" s="8"/>
    </row>
    <row r="626" spans="1:25" ht="16" hidden="1" x14ac:dyDescent="0.2">
      <c r="A626" s="8" t="s">
        <v>1281</v>
      </c>
      <c r="B626" s="8" t="s">
        <v>28</v>
      </c>
      <c r="C626" s="8" t="s">
        <v>23</v>
      </c>
      <c r="D626" s="8" t="s">
        <v>29</v>
      </c>
      <c r="E626" s="8"/>
      <c r="F626" s="8"/>
      <c r="G626" s="8"/>
      <c r="H626" s="8"/>
      <c r="I626" s="8"/>
      <c r="J626" s="8"/>
      <c r="K626" s="8"/>
      <c r="L626" s="8"/>
      <c r="M626" s="8"/>
      <c r="N626" s="8"/>
      <c r="O626" s="8"/>
      <c r="P626" s="8"/>
      <c r="Q626" s="8"/>
      <c r="R626" s="8"/>
      <c r="S626" s="8">
        <f>IF(ISBLANK(G626),1,0)</f>
        <v>1</v>
      </c>
      <c r="T626" s="8">
        <f>IF(ISBLANK(M626),1,0)</f>
        <v>1</v>
      </c>
      <c r="U626" s="8">
        <f>IF(ISBLANK(K626),1,0)</f>
        <v>1</v>
      </c>
      <c r="V626" s="8">
        <f>IF(ISBLANK(Q626),1,0)</f>
        <v>1</v>
      </c>
      <c r="W626" s="28">
        <f t="shared" si="9"/>
        <v>4</v>
      </c>
      <c r="X626" s="8"/>
      <c r="Y626" s="8"/>
    </row>
    <row r="627" spans="1:25" ht="16" x14ac:dyDescent="0.2">
      <c r="A627" s="8" t="s">
        <v>1282</v>
      </c>
      <c r="B627" s="8" t="s">
        <v>28</v>
      </c>
      <c r="C627" s="8" t="s">
        <v>23</v>
      </c>
      <c r="D627" s="8" t="s">
        <v>29</v>
      </c>
      <c r="E627" s="8" t="s">
        <v>30</v>
      </c>
      <c r="F627" s="8" t="s">
        <v>978</v>
      </c>
      <c r="G627" s="8" t="s">
        <v>45</v>
      </c>
      <c r="H627" s="8" t="s">
        <v>45</v>
      </c>
      <c r="I627" s="8" t="s">
        <v>33</v>
      </c>
      <c r="J627" s="8" t="s">
        <v>1283</v>
      </c>
      <c r="K627" s="8" t="s">
        <v>34</v>
      </c>
      <c r="L627" s="8"/>
      <c r="M627" s="8" t="s">
        <v>48</v>
      </c>
      <c r="N627" s="8" t="s">
        <v>88</v>
      </c>
      <c r="O627" s="8" t="s">
        <v>45</v>
      </c>
      <c r="P627" s="8" t="s">
        <v>44</v>
      </c>
      <c r="Q627" s="8" t="s">
        <v>1284</v>
      </c>
      <c r="R627" s="8" t="s">
        <v>70</v>
      </c>
      <c r="S627" s="8">
        <f>IF(ISBLANK(G627),1,0)</f>
        <v>0</v>
      </c>
      <c r="T627" s="8">
        <f>IF(ISBLANK(M627),1,0)</f>
        <v>0</v>
      </c>
      <c r="U627" s="8">
        <f>IF(ISBLANK(K627),1,0)</f>
        <v>0</v>
      </c>
      <c r="V627" s="8">
        <f>IF(ISBLANK(Q627),1,0)</f>
        <v>0</v>
      </c>
      <c r="W627" s="28">
        <f t="shared" si="9"/>
        <v>0</v>
      </c>
      <c r="X627" s="8"/>
      <c r="Y627" s="8"/>
    </row>
    <row r="628" spans="1:25" ht="16" hidden="1" x14ac:dyDescent="0.2">
      <c r="A628" s="8" t="s">
        <v>1285</v>
      </c>
      <c r="B628" s="8" t="s">
        <v>22</v>
      </c>
      <c r="C628" s="8" t="s">
        <v>23</v>
      </c>
      <c r="D628" s="8" t="s">
        <v>24</v>
      </c>
      <c r="E628" s="8"/>
      <c r="F628" s="8"/>
      <c r="G628" s="8"/>
      <c r="H628" s="8"/>
      <c r="I628" s="8"/>
      <c r="J628" s="8"/>
      <c r="K628" s="8"/>
      <c r="L628" s="8"/>
      <c r="M628" s="8"/>
      <c r="N628" s="8"/>
      <c r="O628" s="8"/>
      <c r="P628" s="8"/>
      <c r="Q628" s="8"/>
      <c r="R628" s="8"/>
      <c r="S628" s="8">
        <f>IF(ISBLANK(G628),1,0)</f>
        <v>1</v>
      </c>
      <c r="T628" s="8">
        <f>IF(ISBLANK(M628),1,0)</f>
        <v>1</v>
      </c>
      <c r="U628" s="8">
        <f>IF(ISBLANK(K628),1,0)</f>
        <v>1</v>
      </c>
      <c r="V628" s="8">
        <f>IF(ISBLANK(Q628),1,0)</f>
        <v>1</v>
      </c>
      <c r="W628" s="28">
        <f t="shared" si="9"/>
        <v>4</v>
      </c>
      <c r="X628" s="8"/>
      <c r="Y628" s="8"/>
    </row>
    <row r="629" spans="1:25" ht="16" hidden="1" x14ac:dyDescent="0.2">
      <c r="A629" s="8" t="s">
        <v>1286</v>
      </c>
      <c r="B629" s="8" t="s">
        <v>28</v>
      </c>
      <c r="C629" s="8" t="s">
        <v>23</v>
      </c>
      <c r="D629" s="8" t="s">
        <v>29</v>
      </c>
      <c r="E629" s="8"/>
      <c r="F629" s="8"/>
      <c r="G629" s="8"/>
      <c r="H629" s="8"/>
      <c r="I629" s="8"/>
      <c r="J629" s="8"/>
      <c r="K629" s="8"/>
      <c r="L629" s="8"/>
      <c r="M629" s="8"/>
      <c r="N629" s="8"/>
      <c r="O629" s="8"/>
      <c r="P629" s="8"/>
      <c r="Q629" s="8"/>
      <c r="R629" s="8"/>
      <c r="S629" s="8">
        <f>IF(ISBLANK(G629),1,0)</f>
        <v>1</v>
      </c>
      <c r="T629" s="8">
        <f>IF(ISBLANK(M629),1,0)</f>
        <v>1</v>
      </c>
      <c r="U629" s="8">
        <f>IF(ISBLANK(K629),1,0)</f>
        <v>1</v>
      </c>
      <c r="V629" s="8">
        <f>IF(ISBLANK(Q629),1,0)</f>
        <v>1</v>
      </c>
      <c r="W629" s="28">
        <f t="shared" si="9"/>
        <v>4</v>
      </c>
      <c r="X629" s="8"/>
      <c r="Y629" s="8"/>
    </row>
    <row r="630" spans="1:25" ht="16" hidden="1" x14ac:dyDescent="0.2">
      <c r="A630" s="8" t="s">
        <v>1287</v>
      </c>
      <c r="B630" s="8" t="s">
        <v>28</v>
      </c>
      <c r="C630" s="8" t="s">
        <v>23</v>
      </c>
      <c r="D630" s="8" t="s">
        <v>29</v>
      </c>
      <c r="E630" s="8"/>
      <c r="F630" s="8"/>
      <c r="G630" s="8"/>
      <c r="H630" s="8"/>
      <c r="I630" s="8"/>
      <c r="J630" s="8"/>
      <c r="K630" s="8"/>
      <c r="L630" s="8"/>
      <c r="M630" s="8"/>
      <c r="N630" s="8"/>
      <c r="O630" s="8"/>
      <c r="P630" s="8"/>
      <c r="Q630" s="8"/>
      <c r="R630" s="8"/>
      <c r="S630" s="8">
        <f>IF(ISBLANK(G630),1,0)</f>
        <v>1</v>
      </c>
      <c r="T630" s="8">
        <f>IF(ISBLANK(M630),1,0)</f>
        <v>1</v>
      </c>
      <c r="U630" s="8">
        <f>IF(ISBLANK(K630),1,0)</f>
        <v>1</v>
      </c>
      <c r="V630" s="8">
        <f>IF(ISBLANK(Q630),1,0)</f>
        <v>1</v>
      </c>
      <c r="W630" s="28">
        <f t="shared" si="9"/>
        <v>4</v>
      </c>
      <c r="X630" s="8"/>
      <c r="Y630" s="8"/>
    </row>
    <row r="631" spans="1:25" ht="16" hidden="1" x14ac:dyDescent="0.2">
      <c r="A631" s="8" t="s">
        <v>1288</v>
      </c>
      <c r="B631" s="8" t="s">
        <v>28</v>
      </c>
      <c r="C631" s="8" t="s">
        <v>23</v>
      </c>
      <c r="D631" s="8" t="s">
        <v>29</v>
      </c>
      <c r="E631" s="8"/>
      <c r="F631" s="8"/>
      <c r="G631" s="8"/>
      <c r="H631" s="8"/>
      <c r="I631" s="8"/>
      <c r="J631" s="8"/>
      <c r="K631" s="8"/>
      <c r="L631" s="8"/>
      <c r="M631" s="8"/>
      <c r="N631" s="8"/>
      <c r="O631" s="8"/>
      <c r="P631" s="8"/>
      <c r="Q631" s="8"/>
      <c r="R631" s="8"/>
      <c r="S631" s="8">
        <f>IF(ISBLANK(G631),1,0)</f>
        <v>1</v>
      </c>
      <c r="T631" s="8">
        <f>IF(ISBLANK(M631),1,0)</f>
        <v>1</v>
      </c>
      <c r="U631" s="8">
        <f>IF(ISBLANK(K631),1,0)</f>
        <v>1</v>
      </c>
      <c r="V631" s="8">
        <f>IF(ISBLANK(Q631),1,0)</f>
        <v>1</v>
      </c>
      <c r="W631" s="28">
        <f t="shared" si="9"/>
        <v>4</v>
      </c>
      <c r="X631" s="8"/>
      <c r="Y631" s="8"/>
    </row>
    <row r="632" spans="1:25" ht="16" x14ac:dyDescent="0.2">
      <c r="A632" s="8" t="s">
        <v>1289</v>
      </c>
      <c r="B632" s="8" t="s">
        <v>28</v>
      </c>
      <c r="C632" s="8" t="s">
        <v>23</v>
      </c>
      <c r="D632" s="8" t="s">
        <v>29</v>
      </c>
      <c r="E632" s="8" t="s">
        <v>30</v>
      </c>
      <c r="F632" s="8" t="s">
        <v>433</v>
      </c>
      <c r="G632" s="8" t="s">
        <v>330</v>
      </c>
      <c r="H632" s="8" t="s">
        <v>330</v>
      </c>
      <c r="I632" s="8" t="s">
        <v>33</v>
      </c>
      <c r="J632" s="8" t="s">
        <v>1290</v>
      </c>
      <c r="K632" s="8" t="s">
        <v>57</v>
      </c>
      <c r="L632" s="8"/>
      <c r="M632" s="8" t="s">
        <v>35</v>
      </c>
      <c r="N632" s="8" t="s">
        <v>88</v>
      </c>
      <c r="O632" s="8" t="s">
        <v>330</v>
      </c>
      <c r="P632" s="8" t="s">
        <v>433</v>
      </c>
      <c r="Q632" s="8" t="s">
        <v>1291</v>
      </c>
      <c r="R632" s="8" t="s">
        <v>70</v>
      </c>
      <c r="S632" s="8">
        <f>IF(ISBLANK(G632),1,0)</f>
        <v>0</v>
      </c>
      <c r="T632" s="8">
        <f>IF(ISBLANK(M632),1,0)</f>
        <v>0</v>
      </c>
      <c r="U632" s="8">
        <f>IF(ISBLANK(K632),1,0)</f>
        <v>0</v>
      </c>
      <c r="V632" s="8">
        <f>IF(ISBLANK(Q632),1,0)</f>
        <v>0</v>
      </c>
      <c r="W632" s="28">
        <f t="shared" si="9"/>
        <v>0</v>
      </c>
      <c r="X632" s="8"/>
      <c r="Y632" s="8"/>
    </row>
    <row r="633" spans="1:25" ht="16" hidden="1" x14ac:dyDescent="0.2">
      <c r="A633" s="8" t="s">
        <v>1292</v>
      </c>
      <c r="B633" s="8" t="s">
        <v>28</v>
      </c>
      <c r="C633" s="8" t="s">
        <v>23</v>
      </c>
      <c r="D633" s="8" t="s">
        <v>29</v>
      </c>
      <c r="E633" s="8"/>
      <c r="F633" s="8"/>
      <c r="G633" s="8"/>
      <c r="H633" s="8"/>
      <c r="I633" s="8"/>
      <c r="J633" s="8"/>
      <c r="K633" s="8"/>
      <c r="L633" s="8"/>
      <c r="M633" s="8"/>
      <c r="N633" s="8"/>
      <c r="O633" s="8"/>
      <c r="P633" s="8"/>
      <c r="Q633" s="8"/>
      <c r="R633" s="8"/>
      <c r="S633" s="8">
        <f>IF(ISBLANK(G633),1,0)</f>
        <v>1</v>
      </c>
      <c r="T633" s="8">
        <f>IF(ISBLANK(M633),1,0)</f>
        <v>1</v>
      </c>
      <c r="U633" s="8">
        <f>IF(ISBLANK(K633),1,0)</f>
        <v>1</v>
      </c>
      <c r="V633" s="8">
        <f>IF(ISBLANK(Q633),1,0)</f>
        <v>1</v>
      </c>
      <c r="W633" s="28">
        <f t="shared" si="9"/>
        <v>4</v>
      </c>
      <c r="X633" s="8"/>
      <c r="Y633" s="8"/>
    </row>
    <row r="634" spans="1:25" ht="16" x14ac:dyDescent="0.2">
      <c r="A634" s="8" t="s">
        <v>1293</v>
      </c>
      <c r="B634" s="8" t="s">
        <v>28</v>
      </c>
      <c r="C634" s="8" t="s">
        <v>23</v>
      </c>
      <c r="D634" s="8" t="s">
        <v>29</v>
      </c>
      <c r="E634" s="8" t="s">
        <v>54</v>
      </c>
      <c r="F634" s="8" t="s">
        <v>55</v>
      </c>
      <c r="G634" s="8" t="s">
        <v>56</v>
      </c>
      <c r="H634" s="8" t="s">
        <v>56</v>
      </c>
      <c r="I634" s="8" t="s">
        <v>33</v>
      </c>
      <c r="J634" s="6">
        <v>34732</v>
      </c>
      <c r="K634" s="8" t="s">
        <v>57</v>
      </c>
      <c r="L634" s="8"/>
      <c r="M634" s="8" t="s">
        <v>146</v>
      </c>
      <c r="N634" s="8" t="s">
        <v>36</v>
      </c>
      <c r="O634" s="8" t="s">
        <v>56</v>
      </c>
      <c r="P634" s="8" t="s">
        <v>55</v>
      </c>
      <c r="Q634" s="8" t="s">
        <v>1295</v>
      </c>
      <c r="R634" s="8" t="s">
        <v>70</v>
      </c>
      <c r="S634" s="8">
        <f>IF(ISBLANK(G634),1,0)</f>
        <v>0</v>
      </c>
      <c r="T634" s="8">
        <f>IF(ISBLANK(M634),1,0)</f>
        <v>0</v>
      </c>
      <c r="U634" s="8">
        <f>IF(ISBLANK(K634),1,0)</f>
        <v>0</v>
      </c>
      <c r="V634" s="8">
        <f>IF(ISBLANK(Q634),1,0)</f>
        <v>0</v>
      </c>
      <c r="W634" s="28">
        <f t="shared" si="9"/>
        <v>0</v>
      </c>
      <c r="X634" s="8"/>
      <c r="Y634" s="8"/>
    </row>
    <row r="635" spans="1:25" ht="16" hidden="1" x14ac:dyDescent="0.2">
      <c r="A635" s="8" t="s">
        <v>1296</v>
      </c>
      <c r="B635" s="8" t="s">
        <v>22</v>
      </c>
      <c r="C635" s="8" t="s">
        <v>23</v>
      </c>
      <c r="D635" s="8" t="s">
        <v>24</v>
      </c>
      <c r="E635" s="8"/>
      <c r="F635" s="8"/>
      <c r="G635" s="8"/>
      <c r="H635" s="8"/>
      <c r="I635" s="8"/>
      <c r="J635" s="8"/>
      <c r="K635" s="8"/>
      <c r="L635" s="8"/>
      <c r="M635" s="8"/>
      <c r="N635" s="8"/>
      <c r="O635" s="8"/>
      <c r="P635" s="8"/>
      <c r="Q635" s="8"/>
      <c r="R635" s="8"/>
      <c r="S635" s="8">
        <f>IF(ISBLANK(G635),1,0)</f>
        <v>1</v>
      </c>
      <c r="T635" s="8">
        <f>IF(ISBLANK(M635),1,0)</f>
        <v>1</v>
      </c>
      <c r="U635" s="8">
        <f>IF(ISBLANK(K635),1,0)</f>
        <v>1</v>
      </c>
      <c r="V635" s="8">
        <f>IF(ISBLANK(Q635),1,0)</f>
        <v>1</v>
      </c>
      <c r="W635" s="28">
        <f t="shared" si="9"/>
        <v>4</v>
      </c>
      <c r="X635" s="8"/>
      <c r="Y635" s="8"/>
    </row>
    <row r="636" spans="1:25" ht="16" x14ac:dyDescent="0.2">
      <c r="A636" s="8" t="s">
        <v>1297</v>
      </c>
      <c r="B636" s="8" t="s">
        <v>28</v>
      </c>
      <c r="C636" s="8" t="s">
        <v>23</v>
      </c>
      <c r="D636" s="8" t="s">
        <v>29</v>
      </c>
      <c r="E636" s="8" t="s">
        <v>54</v>
      </c>
      <c r="F636" s="8" t="s">
        <v>55</v>
      </c>
      <c r="G636" s="8" t="s">
        <v>56</v>
      </c>
      <c r="H636" s="8" t="s">
        <v>1132</v>
      </c>
      <c r="I636" s="8" t="s">
        <v>1010</v>
      </c>
      <c r="J636" s="8" t="s">
        <v>1298</v>
      </c>
      <c r="K636" s="8" t="s">
        <v>57</v>
      </c>
      <c r="L636" s="8"/>
      <c r="M636" s="8" t="s">
        <v>48</v>
      </c>
      <c r="N636" s="8" t="s">
        <v>88</v>
      </c>
      <c r="O636" s="8" t="s">
        <v>1132</v>
      </c>
      <c r="P636" s="8" t="s">
        <v>1299</v>
      </c>
      <c r="Q636" s="8" t="s">
        <v>1300</v>
      </c>
      <c r="R636" s="8" t="s">
        <v>61</v>
      </c>
      <c r="S636" s="8">
        <f>IF(ISBLANK(G636),1,0)</f>
        <v>0</v>
      </c>
      <c r="T636" s="8">
        <f>IF(ISBLANK(M636),1,0)</f>
        <v>0</v>
      </c>
      <c r="U636" s="8">
        <f>IF(ISBLANK(K636),1,0)</f>
        <v>0</v>
      </c>
      <c r="V636" s="8">
        <f>IF(ISBLANK(Q636),1,0)</f>
        <v>0</v>
      </c>
      <c r="W636" s="28">
        <f t="shared" si="9"/>
        <v>0</v>
      </c>
      <c r="X636" s="8"/>
      <c r="Y636" s="8"/>
    </row>
    <row r="637" spans="1:25" ht="16" hidden="1" x14ac:dyDescent="0.2">
      <c r="A637" s="8" t="s">
        <v>1301</v>
      </c>
      <c r="B637" s="8" t="s">
        <v>28</v>
      </c>
      <c r="C637" s="8" t="s">
        <v>23</v>
      </c>
      <c r="D637" s="8" t="s">
        <v>29</v>
      </c>
      <c r="E637" s="8"/>
      <c r="F637" s="8"/>
      <c r="G637" s="8"/>
      <c r="H637" s="8"/>
      <c r="I637" s="8"/>
      <c r="J637" s="8"/>
      <c r="K637" s="8"/>
      <c r="L637" s="8"/>
      <c r="M637" s="8"/>
      <c r="N637" s="8"/>
      <c r="O637" s="8"/>
      <c r="P637" s="8"/>
      <c r="Q637" s="8"/>
      <c r="R637" s="8"/>
      <c r="S637" s="8">
        <f>IF(ISBLANK(G637),1,0)</f>
        <v>1</v>
      </c>
      <c r="T637" s="8">
        <f>IF(ISBLANK(M637),1,0)</f>
        <v>1</v>
      </c>
      <c r="U637" s="8">
        <f>IF(ISBLANK(K637),1,0)</f>
        <v>1</v>
      </c>
      <c r="V637" s="8">
        <f>IF(ISBLANK(Q637),1,0)</f>
        <v>1</v>
      </c>
      <c r="W637" s="28">
        <f t="shared" si="9"/>
        <v>4</v>
      </c>
      <c r="X637" s="8"/>
      <c r="Y637" s="8"/>
    </row>
    <row r="638" spans="1:25" ht="16" x14ac:dyDescent="0.2">
      <c r="A638" s="8" t="s">
        <v>1302</v>
      </c>
      <c r="B638" s="8" t="s">
        <v>28</v>
      </c>
      <c r="C638" s="8" t="s">
        <v>23</v>
      </c>
      <c r="D638" s="8" t="s">
        <v>29</v>
      </c>
      <c r="E638" s="8" t="s">
        <v>30</v>
      </c>
      <c r="F638" s="8" t="s">
        <v>179</v>
      </c>
      <c r="G638" s="8" t="s">
        <v>163</v>
      </c>
      <c r="H638" s="8" t="s">
        <v>163</v>
      </c>
      <c r="I638" s="8" t="s">
        <v>33</v>
      </c>
      <c r="J638" s="6">
        <v>36292</v>
      </c>
      <c r="K638" s="8" t="s">
        <v>78</v>
      </c>
      <c r="L638" s="8"/>
      <c r="M638" s="8" t="s">
        <v>48</v>
      </c>
      <c r="N638" s="8" t="s">
        <v>109</v>
      </c>
      <c r="O638" s="8" t="s">
        <v>163</v>
      </c>
      <c r="P638" s="8" t="s">
        <v>179</v>
      </c>
      <c r="Q638" s="8" t="s">
        <v>1303</v>
      </c>
      <c r="R638" s="8" t="s">
        <v>70</v>
      </c>
      <c r="S638" s="8">
        <f>IF(ISBLANK(G638),1,0)</f>
        <v>0</v>
      </c>
      <c r="T638" s="8">
        <f>IF(ISBLANK(M638),1,0)</f>
        <v>0</v>
      </c>
      <c r="U638" s="8">
        <f>IF(ISBLANK(K638),1,0)</f>
        <v>0</v>
      </c>
      <c r="V638" s="8">
        <f>IF(ISBLANK(Q638),1,0)</f>
        <v>0</v>
      </c>
      <c r="W638" s="28">
        <f t="shared" si="9"/>
        <v>0</v>
      </c>
      <c r="X638" s="8"/>
      <c r="Y638" s="8"/>
    </row>
    <row r="639" spans="1:25" ht="16" hidden="1" x14ac:dyDescent="0.2">
      <c r="A639" s="8" t="s">
        <v>1304</v>
      </c>
      <c r="B639" s="8" t="s">
        <v>97</v>
      </c>
      <c r="C639" s="8" t="s">
        <v>23</v>
      </c>
      <c r="D639" s="8" t="s">
        <v>24</v>
      </c>
      <c r="E639" s="8"/>
      <c r="F639" s="8"/>
      <c r="G639" s="8"/>
      <c r="H639" s="8"/>
      <c r="I639" s="8"/>
      <c r="J639" s="8"/>
      <c r="K639" s="8"/>
      <c r="L639" s="8"/>
      <c r="M639" s="8"/>
      <c r="N639" s="8"/>
      <c r="O639" s="8"/>
      <c r="P639" s="8"/>
      <c r="Q639" s="8"/>
      <c r="R639" s="8"/>
      <c r="S639" s="8">
        <f>IF(ISBLANK(G639),1,0)</f>
        <v>1</v>
      </c>
      <c r="T639" s="8">
        <f>IF(ISBLANK(M639),1,0)</f>
        <v>1</v>
      </c>
      <c r="U639" s="8">
        <f>IF(ISBLANK(K639),1,0)</f>
        <v>1</v>
      </c>
      <c r="V639" s="8">
        <f>IF(ISBLANK(Q639),1,0)</f>
        <v>1</v>
      </c>
      <c r="W639" s="28">
        <f t="shared" si="9"/>
        <v>4</v>
      </c>
      <c r="X639" s="8"/>
      <c r="Y639" s="8"/>
    </row>
    <row r="640" spans="1:25" ht="16" hidden="1" x14ac:dyDescent="0.2">
      <c r="A640" s="8" t="s">
        <v>1305</v>
      </c>
      <c r="B640" s="8" t="s">
        <v>97</v>
      </c>
      <c r="C640" s="8" t="s">
        <v>23</v>
      </c>
      <c r="D640" s="8" t="s">
        <v>24</v>
      </c>
      <c r="E640" s="8"/>
      <c r="F640" s="8"/>
      <c r="G640" s="8"/>
      <c r="H640" s="8"/>
      <c r="I640" s="8"/>
      <c r="J640" s="8"/>
      <c r="K640" s="8"/>
      <c r="L640" s="8"/>
      <c r="M640" s="8"/>
      <c r="N640" s="8"/>
      <c r="O640" s="8"/>
      <c r="P640" s="8"/>
      <c r="Q640" s="8"/>
      <c r="R640" s="8"/>
      <c r="S640" s="8">
        <f>IF(ISBLANK(G640),1,0)</f>
        <v>1</v>
      </c>
      <c r="T640" s="8">
        <f>IF(ISBLANK(M640),1,0)</f>
        <v>1</v>
      </c>
      <c r="U640" s="8">
        <f>IF(ISBLANK(K640),1,0)</f>
        <v>1</v>
      </c>
      <c r="V640" s="8">
        <f>IF(ISBLANK(Q640),1,0)</f>
        <v>1</v>
      </c>
      <c r="W640" s="28">
        <f t="shared" si="9"/>
        <v>4</v>
      </c>
      <c r="X640" s="8"/>
      <c r="Y640" s="8"/>
    </row>
    <row r="641" spans="1:25" ht="16" hidden="1" x14ac:dyDescent="0.2">
      <c r="A641" s="8" t="s">
        <v>1306</v>
      </c>
      <c r="B641" s="8" t="s">
        <v>28</v>
      </c>
      <c r="C641" s="8" t="s">
        <v>23</v>
      </c>
      <c r="D641" s="8" t="s">
        <v>29</v>
      </c>
      <c r="E641" s="8"/>
      <c r="F641" s="8"/>
      <c r="G641" s="8"/>
      <c r="H641" s="8"/>
      <c r="I641" s="8"/>
      <c r="J641" s="8"/>
      <c r="K641" s="8"/>
      <c r="L641" s="8"/>
      <c r="M641" s="8"/>
      <c r="N641" s="8"/>
      <c r="O641" s="8"/>
      <c r="P641" s="8"/>
      <c r="Q641" s="8"/>
      <c r="R641" s="8"/>
      <c r="S641" s="8">
        <f>IF(ISBLANK(G641),1,0)</f>
        <v>1</v>
      </c>
      <c r="T641" s="8">
        <f>IF(ISBLANK(M641),1,0)</f>
        <v>1</v>
      </c>
      <c r="U641" s="8">
        <f>IF(ISBLANK(K641),1,0)</f>
        <v>1</v>
      </c>
      <c r="V641" s="8">
        <f>IF(ISBLANK(Q641),1,0)</f>
        <v>1</v>
      </c>
      <c r="W641" s="28">
        <f t="shared" si="9"/>
        <v>4</v>
      </c>
      <c r="X641" s="8"/>
      <c r="Y641" s="8"/>
    </row>
    <row r="642" spans="1:25" ht="16" hidden="1" x14ac:dyDescent="0.2">
      <c r="A642" s="8" t="s">
        <v>1307</v>
      </c>
      <c r="B642" s="8" t="s">
        <v>28</v>
      </c>
      <c r="C642" s="8" t="s">
        <v>23</v>
      </c>
      <c r="D642" s="8" t="s">
        <v>29</v>
      </c>
      <c r="E642" s="8"/>
      <c r="F642" s="8"/>
      <c r="G642" s="8"/>
      <c r="H642" s="8"/>
      <c r="I642" s="8"/>
      <c r="J642" s="8"/>
      <c r="K642" s="8"/>
      <c r="L642" s="8"/>
      <c r="M642" s="8"/>
      <c r="N642" s="8"/>
      <c r="O642" s="8"/>
      <c r="P642" s="8"/>
      <c r="Q642" s="8"/>
      <c r="R642" s="8"/>
      <c r="S642" s="8">
        <f>IF(ISBLANK(G642),1,0)</f>
        <v>1</v>
      </c>
      <c r="T642" s="8">
        <f>IF(ISBLANK(M642),1,0)</f>
        <v>1</v>
      </c>
      <c r="U642" s="8">
        <f>IF(ISBLANK(K642),1,0)</f>
        <v>1</v>
      </c>
      <c r="V642" s="8">
        <f>IF(ISBLANK(Q642),1,0)</f>
        <v>1</v>
      </c>
      <c r="W642" s="28">
        <f t="shared" si="9"/>
        <v>4</v>
      </c>
      <c r="X642" s="8"/>
      <c r="Y642" s="8"/>
    </row>
    <row r="643" spans="1:25" ht="16" x14ac:dyDescent="0.2">
      <c r="A643" s="8" t="s">
        <v>1308</v>
      </c>
      <c r="B643" s="8" t="s">
        <v>28</v>
      </c>
      <c r="C643" s="8" t="s">
        <v>23</v>
      </c>
      <c r="D643" s="8" t="s">
        <v>29</v>
      </c>
      <c r="E643" s="8" t="s">
        <v>30</v>
      </c>
      <c r="F643" s="8" t="s">
        <v>1101</v>
      </c>
      <c r="G643" s="8" t="s">
        <v>1012</v>
      </c>
      <c r="H643" s="8" t="s">
        <v>1012</v>
      </c>
      <c r="I643" s="8" t="s">
        <v>1010</v>
      </c>
      <c r="J643" s="8" t="s">
        <v>1309</v>
      </c>
      <c r="K643" s="8" t="s">
        <v>145</v>
      </c>
      <c r="L643" s="8"/>
      <c r="M643" s="8" t="s">
        <v>67</v>
      </c>
      <c r="N643" s="8" t="s">
        <v>58</v>
      </c>
      <c r="O643" s="8" t="s">
        <v>1012</v>
      </c>
      <c r="P643" s="8" t="s">
        <v>1310</v>
      </c>
      <c r="Q643" s="8" t="s">
        <v>1310</v>
      </c>
      <c r="R643" s="8" t="s">
        <v>70</v>
      </c>
      <c r="S643" s="8">
        <f>IF(ISBLANK(G643),1,0)</f>
        <v>0</v>
      </c>
      <c r="T643" s="8">
        <f>IF(ISBLANK(M643),1,0)</f>
        <v>0</v>
      </c>
      <c r="U643" s="8">
        <f>IF(ISBLANK(K643),1,0)</f>
        <v>0</v>
      </c>
      <c r="V643" s="8">
        <f>IF(ISBLANK(Q643),1,0)</f>
        <v>0</v>
      </c>
      <c r="W643" s="28">
        <f t="shared" si="9"/>
        <v>0</v>
      </c>
      <c r="X643" s="8"/>
      <c r="Y643" s="8"/>
    </row>
    <row r="644" spans="1:25" ht="16" x14ac:dyDescent="0.2">
      <c r="A644" s="8" t="s">
        <v>1311</v>
      </c>
      <c r="B644" s="8" t="s">
        <v>63</v>
      </c>
      <c r="C644" s="8" t="s">
        <v>23</v>
      </c>
      <c r="D644" s="8" t="s">
        <v>29</v>
      </c>
      <c r="E644" s="8" t="s">
        <v>54</v>
      </c>
      <c r="F644" s="8" t="s">
        <v>1151</v>
      </c>
      <c r="G644" s="8" t="s">
        <v>1152</v>
      </c>
      <c r="H644" s="8" t="s">
        <v>1152</v>
      </c>
      <c r="I644" s="8" t="s">
        <v>33</v>
      </c>
      <c r="J644" s="6">
        <v>36323</v>
      </c>
      <c r="K644" s="8" t="s">
        <v>297</v>
      </c>
      <c r="L644" s="8"/>
      <c r="M644" s="8" t="s">
        <v>422</v>
      </c>
      <c r="N644" s="8" t="s">
        <v>58</v>
      </c>
      <c r="O644" s="8" t="s">
        <v>1152</v>
      </c>
      <c r="P644" s="8" t="s">
        <v>1151</v>
      </c>
      <c r="Q644" s="8" t="s">
        <v>1312</v>
      </c>
      <c r="R644" s="8" t="s">
        <v>39</v>
      </c>
      <c r="S644" s="8">
        <f>IF(ISBLANK(G644),1,0)</f>
        <v>0</v>
      </c>
      <c r="T644" s="8">
        <f>IF(ISBLANK(M644),1,0)</f>
        <v>0</v>
      </c>
      <c r="U644" s="8">
        <f>IF(ISBLANK(K644),1,0)</f>
        <v>0</v>
      </c>
      <c r="V644" s="8">
        <f>IF(ISBLANK(Q644),1,0)</f>
        <v>0</v>
      </c>
      <c r="W644" s="28">
        <f t="shared" ref="W644:W707" si="10">SUM(S644:V644)</f>
        <v>0</v>
      </c>
      <c r="X644" s="8"/>
      <c r="Y644" s="8"/>
    </row>
    <row r="645" spans="1:25" ht="16" hidden="1" x14ac:dyDescent="0.2">
      <c r="A645" s="8" t="s">
        <v>1313</v>
      </c>
      <c r="B645" s="8" t="s">
        <v>28</v>
      </c>
      <c r="C645" s="8" t="s">
        <v>23</v>
      </c>
      <c r="D645" s="8" t="s">
        <v>29</v>
      </c>
      <c r="E645" s="8"/>
      <c r="F645" s="8"/>
      <c r="G645" s="8"/>
      <c r="H645" s="8"/>
      <c r="I645" s="8"/>
      <c r="J645" s="8"/>
      <c r="K645" s="8"/>
      <c r="L645" s="8"/>
      <c r="M645" s="8"/>
      <c r="N645" s="8"/>
      <c r="O645" s="8"/>
      <c r="P645" s="8"/>
      <c r="Q645" s="8"/>
      <c r="R645" s="8"/>
      <c r="S645" s="8">
        <f>IF(ISBLANK(G645),1,0)</f>
        <v>1</v>
      </c>
      <c r="T645" s="8">
        <f>IF(ISBLANK(M645),1,0)</f>
        <v>1</v>
      </c>
      <c r="U645" s="8">
        <f>IF(ISBLANK(K645),1,0)</f>
        <v>1</v>
      </c>
      <c r="V645" s="8">
        <f>IF(ISBLANK(Q645),1,0)</f>
        <v>1</v>
      </c>
      <c r="W645" s="28">
        <f t="shared" si="10"/>
        <v>4</v>
      </c>
      <c r="X645" s="8"/>
      <c r="Y645" s="8"/>
    </row>
    <row r="646" spans="1:25" ht="16" hidden="1" x14ac:dyDescent="0.2">
      <c r="A646" s="8" t="s">
        <v>1314</v>
      </c>
      <c r="B646" s="8" t="s">
        <v>22</v>
      </c>
      <c r="C646" s="8" t="s">
        <v>23</v>
      </c>
      <c r="D646" s="8" t="s">
        <v>24</v>
      </c>
      <c r="E646" s="8"/>
      <c r="F646" s="8"/>
      <c r="G646" s="8"/>
      <c r="H646" s="8"/>
      <c r="I646" s="8"/>
      <c r="J646" s="8"/>
      <c r="K646" s="8"/>
      <c r="L646" s="8"/>
      <c r="M646" s="8"/>
      <c r="N646" s="8"/>
      <c r="O646" s="8"/>
      <c r="P646" s="8"/>
      <c r="Q646" s="8"/>
      <c r="R646" s="8"/>
      <c r="S646" s="8">
        <f>IF(ISBLANK(G646),1,0)</f>
        <v>1</v>
      </c>
      <c r="T646" s="8">
        <f>IF(ISBLANK(M646),1,0)</f>
        <v>1</v>
      </c>
      <c r="U646" s="8">
        <f>IF(ISBLANK(K646),1,0)</f>
        <v>1</v>
      </c>
      <c r="V646" s="8">
        <f>IF(ISBLANK(Q646),1,0)</f>
        <v>1</v>
      </c>
      <c r="W646" s="28">
        <f t="shared" si="10"/>
        <v>4</v>
      </c>
      <c r="X646" s="8"/>
      <c r="Y646" s="8"/>
    </row>
    <row r="647" spans="1:25" ht="16" hidden="1" x14ac:dyDescent="0.2">
      <c r="A647" s="8" t="s">
        <v>1315</v>
      </c>
      <c r="B647" s="8" t="s">
        <v>28</v>
      </c>
      <c r="C647" s="8" t="s">
        <v>23</v>
      </c>
      <c r="D647" s="8" t="s">
        <v>29</v>
      </c>
      <c r="E647" s="8"/>
      <c r="F647" s="8"/>
      <c r="G647" s="8"/>
      <c r="H647" s="8"/>
      <c r="I647" s="8"/>
      <c r="J647" s="8"/>
      <c r="K647" s="8"/>
      <c r="L647" s="8"/>
      <c r="M647" s="8"/>
      <c r="N647" s="8"/>
      <c r="O647" s="8"/>
      <c r="P647" s="8"/>
      <c r="Q647" s="8"/>
      <c r="R647" s="8"/>
      <c r="S647" s="8">
        <f>IF(ISBLANK(G647),1,0)</f>
        <v>1</v>
      </c>
      <c r="T647" s="8">
        <f>IF(ISBLANK(M647),1,0)</f>
        <v>1</v>
      </c>
      <c r="U647" s="8">
        <f>IF(ISBLANK(K647),1,0)</f>
        <v>1</v>
      </c>
      <c r="V647" s="8">
        <f>IF(ISBLANK(Q647),1,0)</f>
        <v>1</v>
      </c>
      <c r="W647" s="28">
        <f t="shared" si="10"/>
        <v>4</v>
      </c>
      <c r="X647" s="8"/>
      <c r="Y647" s="8"/>
    </row>
    <row r="648" spans="1:25" ht="16" x14ac:dyDescent="0.2">
      <c r="A648" s="8" t="s">
        <v>1316</v>
      </c>
      <c r="B648" s="8" t="s">
        <v>63</v>
      </c>
      <c r="C648" s="8" t="s">
        <v>23</v>
      </c>
      <c r="D648" s="8" t="s">
        <v>29</v>
      </c>
      <c r="E648" s="8" t="s">
        <v>30</v>
      </c>
      <c r="F648" s="8" t="s">
        <v>1317</v>
      </c>
      <c r="G648" s="8" t="s">
        <v>224</v>
      </c>
      <c r="H648" s="8" t="s">
        <v>224</v>
      </c>
      <c r="I648" s="8" t="s">
        <v>33</v>
      </c>
      <c r="J648" s="6">
        <v>36161</v>
      </c>
      <c r="K648" s="8" t="s">
        <v>57</v>
      </c>
      <c r="L648" s="8"/>
      <c r="M648" s="8" t="s">
        <v>146</v>
      </c>
      <c r="N648" s="8" t="s">
        <v>88</v>
      </c>
      <c r="O648" s="8" t="s">
        <v>224</v>
      </c>
      <c r="P648" s="8" t="s">
        <v>1319</v>
      </c>
      <c r="Q648" s="8" t="s">
        <v>1320</v>
      </c>
      <c r="R648" s="8" t="s">
        <v>39</v>
      </c>
      <c r="S648" s="8">
        <f>IF(ISBLANK(G648),1,0)</f>
        <v>0</v>
      </c>
      <c r="T648" s="8">
        <f>IF(ISBLANK(M648),1,0)</f>
        <v>0</v>
      </c>
      <c r="U648" s="8">
        <f>IF(ISBLANK(K648),1,0)</f>
        <v>0</v>
      </c>
      <c r="V648" s="8">
        <f>IF(ISBLANK(Q648),1,0)</f>
        <v>0</v>
      </c>
      <c r="W648" s="28">
        <f t="shared" si="10"/>
        <v>0</v>
      </c>
      <c r="X648" s="8"/>
      <c r="Y648" s="8"/>
    </row>
    <row r="649" spans="1:25" ht="16" hidden="1" x14ac:dyDescent="0.2">
      <c r="A649" s="8" t="s">
        <v>1321</v>
      </c>
      <c r="B649" s="8" t="s">
        <v>22</v>
      </c>
      <c r="C649" s="8" t="s">
        <v>23</v>
      </c>
      <c r="D649" s="8" t="s">
        <v>24</v>
      </c>
      <c r="E649" s="8"/>
      <c r="F649" s="8"/>
      <c r="G649" s="8"/>
      <c r="H649" s="8"/>
      <c r="I649" s="8"/>
      <c r="J649" s="8"/>
      <c r="K649" s="8"/>
      <c r="L649" s="8"/>
      <c r="M649" s="8"/>
      <c r="N649" s="8"/>
      <c r="O649" s="8"/>
      <c r="P649" s="8"/>
      <c r="Q649" s="8"/>
      <c r="R649" s="8"/>
      <c r="S649" s="8">
        <f>IF(ISBLANK(G649),1,0)</f>
        <v>1</v>
      </c>
      <c r="T649" s="8">
        <f>IF(ISBLANK(M649),1,0)</f>
        <v>1</v>
      </c>
      <c r="U649" s="8">
        <f>IF(ISBLANK(K649),1,0)</f>
        <v>1</v>
      </c>
      <c r="V649" s="8">
        <f>IF(ISBLANK(Q649),1,0)</f>
        <v>1</v>
      </c>
      <c r="W649" s="28">
        <f t="shared" si="10"/>
        <v>4</v>
      </c>
      <c r="X649" s="8"/>
      <c r="Y649" s="8"/>
    </row>
    <row r="650" spans="1:25" ht="16" hidden="1" x14ac:dyDescent="0.2">
      <c r="A650" s="8" t="s">
        <v>1322</v>
      </c>
      <c r="B650" s="8" t="s">
        <v>28</v>
      </c>
      <c r="C650" s="8" t="s">
        <v>23</v>
      </c>
      <c r="D650" s="8" t="s">
        <v>29</v>
      </c>
      <c r="E650" s="8"/>
      <c r="F650" s="8"/>
      <c r="G650" s="8"/>
      <c r="H650" s="8"/>
      <c r="I650" s="8"/>
      <c r="J650" s="8"/>
      <c r="K650" s="8"/>
      <c r="L650" s="8"/>
      <c r="M650" s="8"/>
      <c r="N650" s="8"/>
      <c r="O650" s="8"/>
      <c r="P650" s="8"/>
      <c r="Q650" s="8"/>
      <c r="R650" s="8"/>
      <c r="S650" s="8">
        <f>IF(ISBLANK(G650),1,0)</f>
        <v>1</v>
      </c>
      <c r="T650" s="8">
        <f>IF(ISBLANK(M650),1,0)</f>
        <v>1</v>
      </c>
      <c r="U650" s="8">
        <f>IF(ISBLANK(K650),1,0)</f>
        <v>1</v>
      </c>
      <c r="V650" s="8">
        <f>IF(ISBLANK(Q650),1,0)</f>
        <v>1</v>
      </c>
      <c r="W650" s="28">
        <f t="shared" si="10"/>
        <v>4</v>
      </c>
      <c r="X650" s="8"/>
      <c r="Y650" s="8"/>
    </row>
    <row r="651" spans="1:25" ht="16" hidden="1" x14ac:dyDescent="0.2">
      <c r="A651" s="8" t="s">
        <v>1323</v>
      </c>
      <c r="B651" s="8" t="s">
        <v>97</v>
      </c>
      <c r="C651" s="8" t="s">
        <v>23</v>
      </c>
      <c r="D651" s="8" t="s">
        <v>24</v>
      </c>
      <c r="E651" s="8"/>
      <c r="F651" s="8"/>
      <c r="G651" s="8"/>
      <c r="H651" s="8"/>
      <c r="I651" s="8"/>
      <c r="J651" s="8"/>
      <c r="K651" s="8"/>
      <c r="L651" s="8"/>
      <c r="M651" s="8"/>
      <c r="N651" s="8"/>
      <c r="O651" s="8"/>
      <c r="P651" s="8"/>
      <c r="Q651" s="8"/>
      <c r="R651" s="8"/>
      <c r="S651" s="8">
        <f>IF(ISBLANK(G651),1,0)</f>
        <v>1</v>
      </c>
      <c r="T651" s="8">
        <f>IF(ISBLANK(M651),1,0)</f>
        <v>1</v>
      </c>
      <c r="U651" s="8">
        <f>IF(ISBLANK(K651),1,0)</f>
        <v>1</v>
      </c>
      <c r="V651" s="8">
        <f>IF(ISBLANK(Q651),1,0)</f>
        <v>1</v>
      </c>
      <c r="W651" s="28">
        <f t="shared" si="10"/>
        <v>4</v>
      </c>
      <c r="X651" s="8"/>
      <c r="Y651" s="8"/>
    </row>
    <row r="652" spans="1:25" ht="16" x14ac:dyDescent="0.2">
      <c r="A652" s="8" t="s">
        <v>1324</v>
      </c>
      <c r="B652" s="8" t="s">
        <v>63</v>
      </c>
      <c r="C652" s="8" t="s">
        <v>23</v>
      </c>
      <c r="D652" s="8" t="s">
        <v>29</v>
      </c>
      <c r="E652" s="8" t="s">
        <v>54</v>
      </c>
      <c r="F652" s="8" t="s">
        <v>179</v>
      </c>
      <c r="G652" s="8" t="s">
        <v>163</v>
      </c>
      <c r="H652" s="8" t="s">
        <v>163</v>
      </c>
      <c r="I652" s="8" t="s">
        <v>33</v>
      </c>
      <c r="J652" s="8" t="s">
        <v>1325</v>
      </c>
      <c r="K652" s="8" t="s">
        <v>145</v>
      </c>
      <c r="L652" s="8"/>
      <c r="M652" s="8" t="s">
        <v>134</v>
      </c>
      <c r="N652" s="8" t="s">
        <v>88</v>
      </c>
      <c r="O652" s="8" t="s">
        <v>56</v>
      </c>
      <c r="P652" s="8" t="s">
        <v>418</v>
      </c>
      <c r="Q652" s="8" t="s">
        <v>1326</v>
      </c>
      <c r="R652" s="8" t="s">
        <v>61</v>
      </c>
      <c r="S652" s="8">
        <f>IF(ISBLANK(G652),1,0)</f>
        <v>0</v>
      </c>
      <c r="T652" s="8">
        <f>IF(ISBLANK(M652),1,0)</f>
        <v>0</v>
      </c>
      <c r="U652" s="8">
        <f>IF(ISBLANK(K652),1,0)</f>
        <v>0</v>
      </c>
      <c r="V652" s="8">
        <f>IF(ISBLANK(Q652),1,0)</f>
        <v>0</v>
      </c>
      <c r="W652" s="28">
        <f t="shared" si="10"/>
        <v>0</v>
      </c>
      <c r="X652" s="8"/>
      <c r="Y652" s="8"/>
    </row>
    <row r="653" spans="1:25" ht="16" x14ac:dyDescent="0.2">
      <c r="A653" s="8" t="s">
        <v>1327</v>
      </c>
      <c r="B653" s="8" t="s">
        <v>63</v>
      </c>
      <c r="C653" s="8" t="s">
        <v>23</v>
      </c>
      <c r="D653" s="8" t="s">
        <v>29</v>
      </c>
      <c r="E653" s="8" t="s">
        <v>30</v>
      </c>
      <c r="F653" s="8" t="s">
        <v>1328</v>
      </c>
      <c r="G653" s="8" t="s">
        <v>32</v>
      </c>
      <c r="H653" s="8" t="s">
        <v>32</v>
      </c>
      <c r="I653" s="8" t="s">
        <v>33</v>
      </c>
      <c r="J653" s="6">
        <v>35405</v>
      </c>
      <c r="K653" s="8" t="s">
        <v>78</v>
      </c>
      <c r="L653" s="8"/>
      <c r="M653" s="8" t="s">
        <v>146</v>
      </c>
      <c r="N653" s="8" t="s">
        <v>58</v>
      </c>
      <c r="O653" s="8" t="s">
        <v>32</v>
      </c>
      <c r="P653" s="8" t="s">
        <v>1330</v>
      </c>
      <c r="Q653" s="8" t="s">
        <v>1331</v>
      </c>
      <c r="R653" s="8" t="s">
        <v>70</v>
      </c>
      <c r="S653" s="8">
        <f>IF(ISBLANK(G653),1,0)</f>
        <v>0</v>
      </c>
      <c r="T653" s="8">
        <f>IF(ISBLANK(M653),1,0)</f>
        <v>0</v>
      </c>
      <c r="U653" s="8">
        <f>IF(ISBLANK(K653),1,0)</f>
        <v>0</v>
      </c>
      <c r="V653" s="8">
        <f>IF(ISBLANK(Q653),1,0)</f>
        <v>0</v>
      </c>
      <c r="W653" s="28">
        <f t="shared" si="10"/>
        <v>0</v>
      </c>
      <c r="X653" s="8"/>
      <c r="Y653" s="8"/>
    </row>
    <row r="654" spans="1:25" ht="16" hidden="1" x14ac:dyDescent="0.2">
      <c r="A654" s="8" t="s">
        <v>1332</v>
      </c>
      <c r="B654" s="8" t="s">
        <v>28</v>
      </c>
      <c r="C654" s="8" t="s">
        <v>23</v>
      </c>
      <c r="D654" s="8" t="s">
        <v>29</v>
      </c>
      <c r="E654" s="8"/>
      <c r="F654" s="8"/>
      <c r="G654" s="8"/>
      <c r="H654" s="8"/>
      <c r="I654" s="8"/>
      <c r="J654" s="8"/>
      <c r="K654" s="8"/>
      <c r="L654" s="8"/>
      <c r="M654" s="8"/>
      <c r="N654" s="8"/>
      <c r="O654" s="8"/>
      <c r="P654" s="8"/>
      <c r="Q654" s="8"/>
      <c r="R654" s="8"/>
      <c r="S654" s="8">
        <f>IF(ISBLANK(G654),1,0)</f>
        <v>1</v>
      </c>
      <c r="T654" s="8">
        <f>IF(ISBLANK(M654),1,0)</f>
        <v>1</v>
      </c>
      <c r="U654" s="8">
        <f>IF(ISBLANK(K654),1,0)</f>
        <v>1</v>
      </c>
      <c r="V654" s="8">
        <f>IF(ISBLANK(Q654),1,0)</f>
        <v>1</v>
      </c>
      <c r="W654" s="28">
        <f t="shared" si="10"/>
        <v>4</v>
      </c>
      <c r="X654" s="8"/>
      <c r="Y654" s="8"/>
    </row>
    <row r="655" spans="1:25" ht="16" hidden="1" x14ac:dyDescent="0.2">
      <c r="A655" s="8" t="s">
        <v>1333</v>
      </c>
      <c r="B655" s="8" t="s">
        <v>28</v>
      </c>
      <c r="C655" s="8" t="s">
        <v>23</v>
      </c>
      <c r="D655" s="8" t="s">
        <v>29</v>
      </c>
      <c r="E655" s="8"/>
      <c r="F655" s="8"/>
      <c r="G655" s="8"/>
      <c r="H655" s="8"/>
      <c r="I655" s="8"/>
      <c r="J655" s="8"/>
      <c r="K655" s="8"/>
      <c r="L655" s="8"/>
      <c r="M655" s="8"/>
      <c r="N655" s="8"/>
      <c r="O655" s="8"/>
      <c r="P655" s="8"/>
      <c r="Q655" s="8"/>
      <c r="R655" s="8"/>
      <c r="S655" s="8">
        <f>IF(ISBLANK(G655),1,0)</f>
        <v>1</v>
      </c>
      <c r="T655" s="8">
        <f>IF(ISBLANK(M655),1,0)</f>
        <v>1</v>
      </c>
      <c r="U655" s="8">
        <f>IF(ISBLANK(K655),1,0)</f>
        <v>1</v>
      </c>
      <c r="V655" s="8">
        <f>IF(ISBLANK(Q655),1,0)</f>
        <v>1</v>
      </c>
      <c r="W655" s="28">
        <f t="shared" si="10"/>
        <v>4</v>
      </c>
      <c r="X655" s="8"/>
      <c r="Y655" s="8"/>
    </row>
    <row r="656" spans="1:25" ht="16" hidden="1" x14ac:dyDescent="0.2">
      <c r="A656" s="8" t="s">
        <v>1334</v>
      </c>
      <c r="B656" s="8" t="s">
        <v>253</v>
      </c>
      <c r="C656" s="8" t="s">
        <v>23</v>
      </c>
      <c r="D656" s="8" t="s">
        <v>24</v>
      </c>
      <c r="E656" s="8"/>
      <c r="F656" s="8"/>
      <c r="G656" s="8"/>
      <c r="H656" s="8"/>
      <c r="I656" s="8"/>
      <c r="J656" s="8"/>
      <c r="K656" s="8"/>
      <c r="L656" s="8"/>
      <c r="M656" s="8"/>
      <c r="N656" s="8"/>
      <c r="O656" s="8"/>
      <c r="P656" s="8"/>
      <c r="Q656" s="8"/>
      <c r="R656" s="8"/>
      <c r="S656" s="8">
        <f>IF(ISBLANK(G656),1,0)</f>
        <v>1</v>
      </c>
      <c r="T656" s="8">
        <f>IF(ISBLANK(M656),1,0)</f>
        <v>1</v>
      </c>
      <c r="U656" s="8">
        <f>IF(ISBLANK(K656),1,0)</f>
        <v>1</v>
      </c>
      <c r="V656" s="8">
        <f>IF(ISBLANK(Q656),1,0)</f>
        <v>1</v>
      </c>
      <c r="W656" s="28">
        <f t="shared" si="10"/>
        <v>4</v>
      </c>
      <c r="X656" s="8"/>
      <c r="Y656" s="8"/>
    </row>
    <row r="657" spans="1:25" ht="16" hidden="1" x14ac:dyDescent="0.2">
      <c r="A657" s="8" t="s">
        <v>1335</v>
      </c>
      <c r="B657" s="8" t="s">
        <v>22</v>
      </c>
      <c r="C657" s="8" t="s">
        <v>23</v>
      </c>
      <c r="D657" s="8" t="s">
        <v>24</v>
      </c>
      <c r="E657" s="8"/>
      <c r="F657" s="8"/>
      <c r="G657" s="8"/>
      <c r="H657" s="8"/>
      <c r="I657" s="8"/>
      <c r="J657" s="8"/>
      <c r="K657" s="8"/>
      <c r="L657" s="8"/>
      <c r="M657" s="8"/>
      <c r="N657" s="8"/>
      <c r="O657" s="8"/>
      <c r="P657" s="8"/>
      <c r="Q657" s="8"/>
      <c r="R657" s="8"/>
      <c r="S657" s="8">
        <f>IF(ISBLANK(G657),1,0)</f>
        <v>1</v>
      </c>
      <c r="T657" s="8">
        <f>IF(ISBLANK(M657),1,0)</f>
        <v>1</v>
      </c>
      <c r="U657" s="8">
        <f>IF(ISBLANK(K657),1,0)</f>
        <v>1</v>
      </c>
      <c r="V657" s="8">
        <f>IF(ISBLANK(Q657),1,0)</f>
        <v>1</v>
      </c>
      <c r="W657" s="28">
        <f t="shared" si="10"/>
        <v>4</v>
      </c>
      <c r="X657" s="8"/>
      <c r="Y657" s="8"/>
    </row>
    <row r="658" spans="1:25" ht="16" x14ac:dyDescent="0.2">
      <c r="A658" s="8" t="s">
        <v>1336</v>
      </c>
      <c r="B658" s="8" t="s">
        <v>28</v>
      </c>
      <c r="C658" s="8" t="s">
        <v>23</v>
      </c>
      <c r="D658" s="8" t="s">
        <v>29</v>
      </c>
      <c r="E658" s="8" t="s">
        <v>54</v>
      </c>
      <c r="F658" s="8" t="s">
        <v>1151</v>
      </c>
      <c r="G658" s="8" t="s">
        <v>1152</v>
      </c>
      <c r="H658" s="8" t="s">
        <v>1152</v>
      </c>
      <c r="I658" s="8" t="s">
        <v>33</v>
      </c>
      <c r="J658" s="8" t="s">
        <v>1337</v>
      </c>
      <c r="K658" s="8" t="s">
        <v>145</v>
      </c>
      <c r="L658" s="8"/>
      <c r="M658" s="8" t="s">
        <v>108</v>
      </c>
      <c r="N658" s="8" t="s">
        <v>58</v>
      </c>
      <c r="O658" s="8" t="s">
        <v>1152</v>
      </c>
      <c r="P658" s="8" t="s">
        <v>1338</v>
      </c>
      <c r="Q658" s="8" t="s">
        <v>1339</v>
      </c>
      <c r="R658" s="8" t="s">
        <v>39</v>
      </c>
      <c r="S658" s="8">
        <f>IF(ISBLANK(G658),1,0)</f>
        <v>0</v>
      </c>
      <c r="T658" s="8">
        <f>IF(ISBLANK(M658),1,0)</f>
        <v>0</v>
      </c>
      <c r="U658" s="8">
        <f>IF(ISBLANK(K658),1,0)</f>
        <v>0</v>
      </c>
      <c r="V658" s="8">
        <f>IF(ISBLANK(Q658),1,0)</f>
        <v>0</v>
      </c>
      <c r="W658" s="28">
        <f t="shared" si="10"/>
        <v>0</v>
      </c>
      <c r="X658" s="8"/>
      <c r="Y658" s="8"/>
    </row>
    <row r="659" spans="1:25" ht="16" x14ac:dyDescent="0.2">
      <c r="A659" s="8" t="s">
        <v>1340</v>
      </c>
      <c r="B659" s="8" t="s">
        <v>63</v>
      </c>
      <c r="C659" s="8" t="s">
        <v>23</v>
      </c>
      <c r="D659" s="8" t="s">
        <v>29</v>
      </c>
      <c r="E659" s="8" t="s">
        <v>30</v>
      </c>
      <c r="F659" s="8" t="s">
        <v>418</v>
      </c>
      <c r="G659" s="8" t="s">
        <v>56</v>
      </c>
      <c r="H659" s="8" t="s">
        <v>56</v>
      </c>
      <c r="I659" s="8" t="s">
        <v>33</v>
      </c>
      <c r="J659" s="8" t="s">
        <v>1341</v>
      </c>
      <c r="K659" s="8" t="s">
        <v>145</v>
      </c>
      <c r="L659" s="8"/>
      <c r="M659" s="8" t="s">
        <v>108</v>
      </c>
      <c r="N659" s="7" t="s">
        <v>164</v>
      </c>
      <c r="O659" s="8" t="s">
        <v>56</v>
      </c>
      <c r="P659" s="8" t="s">
        <v>1342</v>
      </c>
      <c r="Q659" s="8" t="s">
        <v>1343</v>
      </c>
      <c r="R659" s="8" t="s">
        <v>61</v>
      </c>
      <c r="S659" s="8">
        <f>IF(ISBLANK(G659),1,0)</f>
        <v>0</v>
      </c>
      <c r="T659" s="8">
        <f>IF(ISBLANK(M659),1,0)</f>
        <v>0</v>
      </c>
      <c r="U659" s="8">
        <f>IF(ISBLANK(K659),1,0)</f>
        <v>0</v>
      </c>
      <c r="V659" s="8">
        <f>IF(ISBLANK(Q659),1,0)</f>
        <v>0</v>
      </c>
      <c r="W659" s="28">
        <f t="shared" si="10"/>
        <v>0</v>
      </c>
      <c r="X659" s="8"/>
      <c r="Y659" s="8"/>
    </row>
    <row r="660" spans="1:25" ht="16" x14ac:dyDescent="0.2">
      <c r="A660" s="8" t="s">
        <v>1344</v>
      </c>
      <c r="B660" s="8" t="s">
        <v>28</v>
      </c>
      <c r="C660" s="8" t="s">
        <v>23</v>
      </c>
      <c r="D660" s="8" t="s">
        <v>29</v>
      </c>
      <c r="E660" s="8" t="s">
        <v>30</v>
      </c>
      <c r="F660" s="8" t="s">
        <v>1136</v>
      </c>
      <c r="G660" s="8" t="s">
        <v>224</v>
      </c>
      <c r="H660" s="8" t="s">
        <v>224</v>
      </c>
      <c r="I660" s="8" t="s">
        <v>33</v>
      </c>
      <c r="J660" s="8" t="s">
        <v>1345</v>
      </c>
      <c r="K660" s="8" t="s">
        <v>57</v>
      </c>
      <c r="L660" s="8"/>
      <c r="M660" s="8" t="s">
        <v>108</v>
      </c>
      <c r="N660" s="8" t="s">
        <v>36</v>
      </c>
      <c r="O660" s="8" t="s">
        <v>224</v>
      </c>
      <c r="P660" s="8" t="s">
        <v>1317</v>
      </c>
      <c r="Q660" s="8" t="s">
        <v>1346</v>
      </c>
      <c r="R660" s="8" t="s">
        <v>70</v>
      </c>
      <c r="S660" s="8">
        <f>IF(ISBLANK(G660),1,0)</f>
        <v>0</v>
      </c>
      <c r="T660" s="8">
        <f>IF(ISBLANK(M660),1,0)</f>
        <v>0</v>
      </c>
      <c r="U660" s="8">
        <f>IF(ISBLANK(K660),1,0)</f>
        <v>0</v>
      </c>
      <c r="V660" s="8">
        <f>IF(ISBLANK(Q660),1,0)</f>
        <v>0</v>
      </c>
      <c r="W660" s="28">
        <f t="shared" si="10"/>
        <v>0</v>
      </c>
      <c r="X660" s="8"/>
      <c r="Y660" s="8"/>
    </row>
    <row r="661" spans="1:25" ht="16" hidden="1" x14ac:dyDescent="0.2">
      <c r="A661" s="8" t="s">
        <v>1347</v>
      </c>
      <c r="B661" s="8" t="s">
        <v>22</v>
      </c>
      <c r="C661" s="8" t="s">
        <v>23</v>
      </c>
      <c r="D661" s="8" t="s">
        <v>24</v>
      </c>
      <c r="E661" s="8"/>
      <c r="F661" s="8"/>
      <c r="G661" s="8"/>
      <c r="H661" s="8"/>
      <c r="I661" s="8"/>
      <c r="J661" s="8"/>
      <c r="K661" s="8"/>
      <c r="L661" s="8"/>
      <c r="M661" s="8"/>
      <c r="N661" s="8"/>
      <c r="O661" s="8"/>
      <c r="P661" s="8"/>
      <c r="Q661" s="8"/>
      <c r="R661" s="8"/>
      <c r="S661" s="8">
        <f>IF(ISBLANK(G661),1,0)</f>
        <v>1</v>
      </c>
      <c r="T661" s="8">
        <f>IF(ISBLANK(M661),1,0)</f>
        <v>1</v>
      </c>
      <c r="U661" s="8">
        <f>IF(ISBLANK(K661),1,0)</f>
        <v>1</v>
      </c>
      <c r="V661" s="8">
        <f>IF(ISBLANK(Q661),1,0)</f>
        <v>1</v>
      </c>
      <c r="W661" s="28">
        <f t="shared" si="10"/>
        <v>4</v>
      </c>
      <c r="X661" s="8"/>
      <c r="Y661" s="8"/>
    </row>
    <row r="662" spans="1:25" ht="16" hidden="1" x14ac:dyDescent="0.2">
      <c r="A662" s="8" t="s">
        <v>1348</v>
      </c>
      <c r="B662" s="8" t="s">
        <v>22</v>
      </c>
      <c r="C662" s="8" t="s">
        <v>23</v>
      </c>
      <c r="D662" s="8" t="s">
        <v>24</v>
      </c>
      <c r="E662" s="8"/>
      <c r="F662" s="8"/>
      <c r="G662" s="8"/>
      <c r="H662" s="8"/>
      <c r="I662" s="8"/>
      <c r="J662" s="8"/>
      <c r="K662" s="8"/>
      <c r="L662" s="8"/>
      <c r="M662" s="8"/>
      <c r="N662" s="8"/>
      <c r="O662" s="8"/>
      <c r="P662" s="8"/>
      <c r="Q662" s="8"/>
      <c r="R662" s="8"/>
      <c r="S662" s="8">
        <f>IF(ISBLANK(G662),1,0)</f>
        <v>1</v>
      </c>
      <c r="T662" s="8">
        <f>IF(ISBLANK(M662),1,0)</f>
        <v>1</v>
      </c>
      <c r="U662" s="8">
        <f>IF(ISBLANK(K662),1,0)</f>
        <v>1</v>
      </c>
      <c r="V662" s="8">
        <f>IF(ISBLANK(Q662),1,0)</f>
        <v>1</v>
      </c>
      <c r="W662" s="28">
        <f t="shared" si="10"/>
        <v>4</v>
      </c>
      <c r="X662" s="8"/>
      <c r="Y662" s="8"/>
    </row>
    <row r="663" spans="1:25" ht="16" hidden="1" x14ac:dyDescent="0.2">
      <c r="A663" s="8" t="s">
        <v>1349</v>
      </c>
      <c r="B663" s="8" t="s">
        <v>28</v>
      </c>
      <c r="C663" s="8" t="s">
        <v>23</v>
      </c>
      <c r="D663" s="8" t="s">
        <v>29</v>
      </c>
      <c r="E663" s="8"/>
      <c r="F663" s="8"/>
      <c r="G663" s="8"/>
      <c r="H663" s="8"/>
      <c r="I663" s="8"/>
      <c r="J663" s="8"/>
      <c r="K663" s="8"/>
      <c r="L663" s="8"/>
      <c r="M663" s="8"/>
      <c r="N663" s="8"/>
      <c r="O663" s="8"/>
      <c r="P663" s="8"/>
      <c r="Q663" s="8"/>
      <c r="R663" s="8"/>
      <c r="S663" s="8">
        <f>IF(ISBLANK(G663),1,0)</f>
        <v>1</v>
      </c>
      <c r="T663" s="8">
        <f>IF(ISBLANK(M663),1,0)</f>
        <v>1</v>
      </c>
      <c r="U663" s="8">
        <f>IF(ISBLANK(K663),1,0)</f>
        <v>1</v>
      </c>
      <c r="V663" s="8">
        <f>IF(ISBLANK(Q663),1,0)</f>
        <v>1</v>
      </c>
      <c r="W663" s="28">
        <f t="shared" si="10"/>
        <v>4</v>
      </c>
      <c r="X663" s="8"/>
      <c r="Y663" s="8"/>
    </row>
    <row r="664" spans="1:25" ht="16" hidden="1" x14ac:dyDescent="0.2">
      <c r="A664" s="8" t="s">
        <v>1350</v>
      </c>
      <c r="B664" s="8" t="s">
        <v>28</v>
      </c>
      <c r="C664" s="8" t="s">
        <v>23</v>
      </c>
      <c r="D664" s="8" t="s">
        <v>29</v>
      </c>
      <c r="E664" s="8"/>
      <c r="F664" s="8"/>
      <c r="G664" s="8"/>
      <c r="H664" s="8"/>
      <c r="I664" s="8"/>
      <c r="J664" s="8"/>
      <c r="K664" s="8"/>
      <c r="L664" s="8"/>
      <c r="M664" s="8"/>
      <c r="N664" s="8"/>
      <c r="O664" s="8"/>
      <c r="P664" s="8"/>
      <c r="Q664" s="8"/>
      <c r="R664" s="8"/>
      <c r="S664" s="8">
        <f>IF(ISBLANK(G664),1,0)</f>
        <v>1</v>
      </c>
      <c r="T664" s="8">
        <f>IF(ISBLANK(M664),1,0)</f>
        <v>1</v>
      </c>
      <c r="U664" s="8">
        <f>IF(ISBLANK(K664),1,0)</f>
        <v>1</v>
      </c>
      <c r="V664" s="8">
        <f>IF(ISBLANK(Q664),1,0)</f>
        <v>1</v>
      </c>
      <c r="W664" s="28">
        <f t="shared" si="10"/>
        <v>4</v>
      </c>
      <c r="X664" s="8"/>
      <c r="Y664" s="8"/>
    </row>
    <row r="665" spans="1:25" ht="16" hidden="1" x14ac:dyDescent="0.2">
      <c r="A665" s="8" t="s">
        <v>1351</v>
      </c>
      <c r="B665" s="8" t="s">
        <v>28</v>
      </c>
      <c r="C665" s="8" t="s">
        <v>23</v>
      </c>
      <c r="D665" s="8" t="s">
        <v>29</v>
      </c>
      <c r="E665" s="8"/>
      <c r="F665" s="8"/>
      <c r="G665" s="8"/>
      <c r="H665" s="8"/>
      <c r="I665" s="8"/>
      <c r="J665" s="8"/>
      <c r="K665" s="8"/>
      <c r="L665" s="8"/>
      <c r="M665" s="8"/>
      <c r="N665" s="8"/>
      <c r="O665" s="8"/>
      <c r="P665" s="8"/>
      <c r="Q665" s="8"/>
      <c r="R665" s="8"/>
      <c r="S665" s="8">
        <f>IF(ISBLANK(G665),1,0)</f>
        <v>1</v>
      </c>
      <c r="T665" s="8">
        <f>IF(ISBLANK(M665),1,0)</f>
        <v>1</v>
      </c>
      <c r="U665" s="8">
        <f>IF(ISBLANK(K665),1,0)</f>
        <v>1</v>
      </c>
      <c r="V665" s="8">
        <f>IF(ISBLANK(Q665),1,0)</f>
        <v>1</v>
      </c>
      <c r="W665" s="28">
        <f t="shared" si="10"/>
        <v>4</v>
      </c>
      <c r="X665" s="8"/>
      <c r="Y665" s="8"/>
    </row>
    <row r="666" spans="1:25" ht="16" x14ac:dyDescent="0.2">
      <c r="A666" s="8" t="s">
        <v>1352</v>
      </c>
      <c r="B666" s="8" t="s">
        <v>28</v>
      </c>
      <c r="C666" s="8" t="s">
        <v>23</v>
      </c>
      <c r="D666" s="8" t="s">
        <v>29</v>
      </c>
      <c r="E666" s="8" t="s">
        <v>30</v>
      </c>
      <c r="F666" s="8" t="s">
        <v>118</v>
      </c>
      <c r="G666" s="8" t="s">
        <v>119</v>
      </c>
      <c r="H666" s="8" t="s">
        <v>119</v>
      </c>
      <c r="I666" s="8" t="s">
        <v>33</v>
      </c>
      <c r="J666" s="8" t="s">
        <v>1353</v>
      </c>
      <c r="K666" s="8" t="s">
        <v>47</v>
      </c>
      <c r="L666" s="8"/>
      <c r="M666" s="8" t="s">
        <v>159</v>
      </c>
      <c r="N666" s="7" t="s">
        <v>164</v>
      </c>
      <c r="O666" s="8" t="s">
        <v>119</v>
      </c>
      <c r="P666" s="8" t="s">
        <v>118</v>
      </c>
      <c r="Q666" s="8" t="s">
        <v>1354</v>
      </c>
      <c r="R666" s="8" t="s">
        <v>70</v>
      </c>
      <c r="S666" s="8">
        <f>IF(ISBLANK(G666),1,0)</f>
        <v>0</v>
      </c>
      <c r="T666" s="8">
        <f>IF(ISBLANK(M666),1,0)</f>
        <v>0</v>
      </c>
      <c r="U666" s="8">
        <f>IF(ISBLANK(K666),1,0)</f>
        <v>0</v>
      </c>
      <c r="V666" s="8">
        <f>IF(ISBLANK(Q666),1,0)</f>
        <v>0</v>
      </c>
      <c r="W666" s="28">
        <f t="shared" si="10"/>
        <v>0</v>
      </c>
      <c r="X666" s="8"/>
      <c r="Y666" s="8"/>
    </row>
    <row r="667" spans="1:25" ht="16" x14ac:dyDescent="0.2">
      <c r="A667" s="8" t="s">
        <v>1355</v>
      </c>
      <c r="B667" s="8" t="s">
        <v>28</v>
      </c>
      <c r="C667" s="8" t="s">
        <v>23</v>
      </c>
      <c r="D667" s="8" t="s">
        <v>29</v>
      </c>
      <c r="E667" s="8" t="s">
        <v>30</v>
      </c>
      <c r="F667" s="8" t="s">
        <v>897</v>
      </c>
      <c r="G667" s="8" t="s">
        <v>45</v>
      </c>
      <c r="H667" s="8" t="s">
        <v>45</v>
      </c>
      <c r="I667" s="8" t="s">
        <v>33</v>
      </c>
      <c r="J667" s="8" t="s">
        <v>1356</v>
      </c>
      <c r="K667" s="8" t="s">
        <v>608</v>
      </c>
      <c r="L667" s="8"/>
      <c r="M667" s="8" t="s">
        <v>48</v>
      </c>
      <c r="N667" s="8" t="s">
        <v>36</v>
      </c>
      <c r="O667" s="8" t="s">
        <v>45</v>
      </c>
      <c r="P667" s="8" t="s">
        <v>1357</v>
      </c>
      <c r="Q667" s="8" t="s">
        <v>1358</v>
      </c>
      <c r="R667" s="8" t="s">
        <v>39</v>
      </c>
      <c r="S667" s="8">
        <f>IF(ISBLANK(G667),1,0)</f>
        <v>0</v>
      </c>
      <c r="T667" s="8">
        <f>IF(ISBLANK(M667),1,0)</f>
        <v>0</v>
      </c>
      <c r="U667" s="8">
        <f>IF(ISBLANK(K667),1,0)</f>
        <v>0</v>
      </c>
      <c r="V667" s="8">
        <f>IF(ISBLANK(Q667),1,0)</f>
        <v>0</v>
      </c>
      <c r="W667" s="28">
        <f t="shared" si="10"/>
        <v>0</v>
      </c>
      <c r="X667" s="8"/>
      <c r="Y667" s="8"/>
    </row>
    <row r="668" spans="1:25" ht="16" x14ac:dyDescent="0.2">
      <c r="A668" s="8" t="s">
        <v>1359</v>
      </c>
      <c r="B668" s="8" t="s">
        <v>28</v>
      </c>
      <c r="C668" s="8" t="s">
        <v>23</v>
      </c>
      <c r="D668" s="8" t="s">
        <v>29</v>
      </c>
      <c r="E668" s="8" t="s">
        <v>54</v>
      </c>
      <c r="F668" s="8" t="s">
        <v>277</v>
      </c>
      <c r="G668" s="8" t="s">
        <v>45</v>
      </c>
      <c r="H668" s="8" t="s">
        <v>45</v>
      </c>
      <c r="I668" s="8" t="s">
        <v>33</v>
      </c>
      <c r="J668" s="8" t="s">
        <v>1360</v>
      </c>
      <c r="K668" s="8" t="s">
        <v>57</v>
      </c>
      <c r="L668" s="8"/>
      <c r="M668" s="8" t="s">
        <v>121</v>
      </c>
      <c r="N668" s="8" t="s">
        <v>36</v>
      </c>
      <c r="O668" s="8" t="s">
        <v>45</v>
      </c>
      <c r="P668" s="8" t="s">
        <v>1361</v>
      </c>
      <c r="Q668" s="8" t="s">
        <v>1362</v>
      </c>
      <c r="R668" s="8" t="s">
        <v>70</v>
      </c>
      <c r="S668" s="8">
        <f>IF(ISBLANK(G668),1,0)</f>
        <v>0</v>
      </c>
      <c r="T668" s="8">
        <f>IF(ISBLANK(M668),1,0)</f>
        <v>0</v>
      </c>
      <c r="U668" s="8">
        <f>IF(ISBLANK(K668),1,0)</f>
        <v>0</v>
      </c>
      <c r="V668" s="8">
        <f>IF(ISBLANK(Q668),1,0)</f>
        <v>0</v>
      </c>
      <c r="W668" s="28">
        <f t="shared" si="10"/>
        <v>0</v>
      </c>
      <c r="X668" s="8"/>
      <c r="Y668" s="8"/>
    </row>
    <row r="669" spans="1:25" ht="16" hidden="1" x14ac:dyDescent="0.2">
      <c r="A669" s="8" t="s">
        <v>1363</v>
      </c>
      <c r="B669" s="8" t="s">
        <v>22</v>
      </c>
      <c r="C669" s="8" t="s">
        <v>23</v>
      </c>
      <c r="D669" s="8" t="s">
        <v>24</v>
      </c>
      <c r="E669" s="8"/>
      <c r="F669" s="8"/>
      <c r="G669" s="8"/>
      <c r="H669" s="8"/>
      <c r="I669" s="8"/>
      <c r="J669" s="8"/>
      <c r="K669" s="8"/>
      <c r="L669" s="8"/>
      <c r="M669" s="8"/>
      <c r="N669" s="8"/>
      <c r="O669" s="8"/>
      <c r="P669" s="8"/>
      <c r="Q669" s="8"/>
      <c r="R669" s="8"/>
      <c r="S669" s="8">
        <f>IF(ISBLANK(G669),1,0)</f>
        <v>1</v>
      </c>
      <c r="T669" s="8">
        <f>IF(ISBLANK(M669),1,0)</f>
        <v>1</v>
      </c>
      <c r="U669" s="8">
        <f>IF(ISBLANK(K669),1,0)</f>
        <v>1</v>
      </c>
      <c r="V669" s="8">
        <f>IF(ISBLANK(Q669),1,0)</f>
        <v>1</v>
      </c>
      <c r="W669" s="28">
        <f t="shared" si="10"/>
        <v>4</v>
      </c>
      <c r="X669" s="8"/>
      <c r="Y669" s="8"/>
    </row>
    <row r="670" spans="1:25" ht="16" x14ac:dyDescent="0.2">
      <c r="A670" s="8" t="s">
        <v>1364</v>
      </c>
      <c r="B670" s="8" t="s">
        <v>28</v>
      </c>
      <c r="C670" s="8" t="s">
        <v>23</v>
      </c>
      <c r="D670" s="8" t="s">
        <v>29</v>
      </c>
      <c r="E670" s="8" t="s">
        <v>30</v>
      </c>
      <c r="F670" s="8" t="s">
        <v>1013</v>
      </c>
      <c r="G670" s="8" t="s">
        <v>1012</v>
      </c>
      <c r="H670" s="8" t="s">
        <v>1012</v>
      </c>
      <c r="I670" s="8" t="s">
        <v>33</v>
      </c>
      <c r="J670" s="8" t="s">
        <v>1365</v>
      </c>
      <c r="K670" s="8" t="s">
        <v>145</v>
      </c>
      <c r="L670" s="8"/>
      <c r="M670" s="8" t="s">
        <v>422</v>
      </c>
      <c r="N670" s="8" t="s">
        <v>88</v>
      </c>
      <c r="O670" s="8" t="s">
        <v>1012</v>
      </c>
      <c r="P670" s="8" t="s">
        <v>1013</v>
      </c>
      <c r="Q670" s="8" t="s">
        <v>1366</v>
      </c>
      <c r="R670" s="8" t="s">
        <v>70</v>
      </c>
      <c r="S670" s="8">
        <f>IF(ISBLANK(G670),1,0)</f>
        <v>0</v>
      </c>
      <c r="T670" s="8">
        <f>IF(ISBLANK(M670),1,0)</f>
        <v>0</v>
      </c>
      <c r="U670" s="8">
        <f>IF(ISBLANK(K670),1,0)</f>
        <v>0</v>
      </c>
      <c r="V670" s="8">
        <f>IF(ISBLANK(Q670),1,0)</f>
        <v>0</v>
      </c>
      <c r="W670" s="28">
        <f t="shared" si="10"/>
        <v>0</v>
      </c>
      <c r="X670" s="8"/>
      <c r="Y670" s="8"/>
    </row>
    <row r="671" spans="1:25" ht="16" x14ac:dyDescent="0.2">
      <c r="A671" s="8" t="s">
        <v>1367</v>
      </c>
      <c r="B671" s="8" t="s">
        <v>28</v>
      </c>
      <c r="C671" s="8" t="s">
        <v>23</v>
      </c>
      <c r="D671" s="8" t="s">
        <v>29</v>
      </c>
      <c r="E671" s="8" t="s">
        <v>54</v>
      </c>
      <c r="F671" s="8" t="s">
        <v>1368</v>
      </c>
      <c r="G671" s="8" t="s">
        <v>224</v>
      </c>
      <c r="H671" s="8" t="s">
        <v>224</v>
      </c>
      <c r="I671" s="8" t="s">
        <v>33</v>
      </c>
      <c r="J671" s="8" t="s">
        <v>1369</v>
      </c>
      <c r="K671" s="8" t="s">
        <v>57</v>
      </c>
      <c r="L671" s="8"/>
      <c r="M671" s="8" t="s">
        <v>35</v>
      </c>
      <c r="N671" s="8" t="s">
        <v>36</v>
      </c>
      <c r="O671" s="8" t="s">
        <v>224</v>
      </c>
      <c r="P671" s="8" t="s">
        <v>1368</v>
      </c>
      <c r="Q671" s="8" t="s">
        <v>1370</v>
      </c>
      <c r="R671" s="8" t="s">
        <v>39</v>
      </c>
      <c r="S671" s="8">
        <f>IF(ISBLANK(G671),1,0)</f>
        <v>0</v>
      </c>
      <c r="T671" s="8">
        <f>IF(ISBLANK(M671),1,0)</f>
        <v>0</v>
      </c>
      <c r="U671" s="8">
        <f>IF(ISBLANK(K671),1,0)</f>
        <v>0</v>
      </c>
      <c r="V671" s="8">
        <f>IF(ISBLANK(Q671),1,0)</f>
        <v>0</v>
      </c>
      <c r="W671" s="28">
        <f t="shared" si="10"/>
        <v>0</v>
      </c>
      <c r="X671" s="8"/>
      <c r="Y671" s="8"/>
    </row>
    <row r="672" spans="1:25" ht="16" hidden="1" x14ac:dyDescent="0.2">
      <c r="A672" s="8" t="s">
        <v>1371</v>
      </c>
      <c r="B672" s="8" t="s">
        <v>28</v>
      </c>
      <c r="C672" s="8" t="s">
        <v>23</v>
      </c>
      <c r="D672" s="8" t="s">
        <v>29</v>
      </c>
      <c r="E672" s="8"/>
      <c r="F672" s="8"/>
      <c r="G672" s="8"/>
      <c r="H672" s="8"/>
      <c r="I672" s="8"/>
      <c r="J672" s="8"/>
      <c r="K672" s="8"/>
      <c r="L672" s="8"/>
      <c r="M672" s="8"/>
      <c r="N672" s="8"/>
      <c r="O672" s="8"/>
      <c r="P672" s="8"/>
      <c r="Q672" s="8"/>
      <c r="R672" s="8"/>
      <c r="S672" s="8">
        <f>IF(ISBLANK(G672),1,0)</f>
        <v>1</v>
      </c>
      <c r="T672" s="8">
        <f>IF(ISBLANK(M672),1,0)</f>
        <v>1</v>
      </c>
      <c r="U672" s="8">
        <f>IF(ISBLANK(K672),1,0)</f>
        <v>1</v>
      </c>
      <c r="V672" s="8">
        <f>IF(ISBLANK(Q672),1,0)</f>
        <v>1</v>
      </c>
      <c r="W672" s="28">
        <f t="shared" si="10"/>
        <v>4</v>
      </c>
      <c r="X672" s="8"/>
      <c r="Y672" s="8"/>
    </row>
    <row r="673" spans="1:25" ht="16" hidden="1" x14ac:dyDescent="0.2">
      <c r="A673" s="8" t="s">
        <v>1372</v>
      </c>
      <c r="B673" s="8" t="s">
        <v>28</v>
      </c>
      <c r="C673" s="8" t="s">
        <v>23</v>
      </c>
      <c r="D673" s="8" t="s">
        <v>29</v>
      </c>
      <c r="E673" s="8"/>
      <c r="F673" s="8"/>
      <c r="G673" s="8"/>
      <c r="H673" s="8"/>
      <c r="I673" s="8"/>
      <c r="J673" s="8"/>
      <c r="K673" s="8"/>
      <c r="L673" s="8"/>
      <c r="M673" s="8"/>
      <c r="N673" s="8"/>
      <c r="O673" s="8"/>
      <c r="P673" s="8"/>
      <c r="Q673" s="8"/>
      <c r="R673" s="8"/>
      <c r="S673" s="8">
        <f>IF(ISBLANK(G673),1,0)</f>
        <v>1</v>
      </c>
      <c r="T673" s="8">
        <f>IF(ISBLANK(M673),1,0)</f>
        <v>1</v>
      </c>
      <c r="U673" s="8">
        <f>IF(ISBLANK(K673),1,0)</f>
        <v>1</v>
      </c>
      <c r="V673" s="8">
        <f>IF(ISBLANK(Q673),1,0)</f>
        <v>1</v>
      </c>
      <c r="W673" s="28">
        <f t="shared" si="10"/>
        <v>4</v>
      </c>
      <c r="X673" s="8"/>
      <c r="Y673" s="8"/>
    </row>
    <row r="674" spans="1:25" ht="16" hidden="1" x14ac:dyDescent="0.2">
      <c r="A674" s="8" t="s">
        <v>1373</v>
      </c>
      <c r="B674" s="8" t="s">
        <v>28</v>
      </c>
      <c r="C674" s="8" t="s">
        <v>23</v>
      </c>
      <c r="D674" s="8" t="s">
        <v>29</v>
      </c>
      <c r="E674" s="8"/>
      <c r="F674" s="8"/>
      <c r="G674" s="8"/>
      <c r="H674" s="8"/>
      <c r="I674" s="8"/>
      <c r="J674" s="8"/>
      <c r="K674" s="8"/>
      <c r="L674" s="8"/>
      <c r="M674" s="8"/>
      <c r="N674" s="8"/>
      <c r="O674" s="8"/>
      <c r="P674" s="8"/>
      <c r="Q674" s="8"/>
      <c r="R674" s="8"/>
      <c r="S674" s="8">
        <f>IF(ISBLANK(G674),1,0)</f>
        <v>1</v>
      </c>
      <c r="T674" s="8">
        <f>IF(ISBLANK(M674),1,0)</f>
        <v>1</v>
      </c>
      <c r="U674" s="8">
        <f>IF(ISBLANK(K674),1,0)</f>
        <v>1</v>
      </c>
      <c r="V674" s="8">
        <f>IF(ISBLANK(Q674),1,0)</f>
        <v>1</v>
      </c>
      <c r="W674" s="28">
        <f t="shared" si="10"/>
        <v>4</v>
      </c>
      <c r="X674" s="8"/>
      <c r="Y674" s="8"/>
    </row>
    <row r="675" spans="1:25" ht="16" hidden="1" x14ac:dyDescent="0.2">
      <c r="A675" s="8" t="s">
        <v>1374</v>
      </c>
      <c r="B675" s="8" t="s">
        <v>28</v>
      </c>
      <c r="C675" s="8" t="s">
        <v>23</v>
      </c>
      <c r="D675" s="8" t="s">
        <v>29</v>
      </c>
      <c r="E675" s="8"/>
      <c r="F675" s="8"/>
      <c r="G675" s="8"/>
      <c r="H675" s="8"/>
      <c r="I675" s="8"/>
      <c r="J675" s="8"/>
      <c r="K675" s="8"/>
      <c r="L675" s="8"/>
      <c r="M675" s="8"/>
      <c r="N675" s="8"/>
      <c r="O675" s="8"/>
      <c r="P675" s="8"/>
      <c r="Q675" s="8"/>
      <c r="R675" s="8"/>
      <c r="S675" s="8">
        <f>IF(ISBLANK(G675),1,0)</f>
        <v>1</v>
      </c>
      <c r="T675" s="8">
        <f>IF(ISBLANK(M675),1,0)</f>
        <v>1</v>
      </c>
      <c r="U675" s="8">
        <f>IF(ISBLANK(K675),1,0)</f>
        <v>1</v>
      </c>
      <c r="V675" s="8">
        <f>IF(ISBLANK(Q675),1,0)</f>
        <v>1</v>
      </c>
      <c r="W675" s="28">
        <f t="shared" si="10"/>
        <v>4</v>
      </c>
      <c r="X675" s="8"/>
      <c r="Y675" s="8"/>
    </row>
    <row r="676" spans="1:25" ht="16" hidden="1" x14ac:dyDescent="0.2">
      <c r="A676" s="8" t="s">
        <v>1375</v>
      </c>
      <c r="B676" s="8" t="s">
        <v>28</v>
      </c>
      <c r="C676" s="8" t="s">
        <v>23</v>
      </c>
      <c r="D676" s="8" t="s">
        <v>29</v>
      </c>
      <c r="E676" s="8"/>
      <c r="F676" s="8"/>
      <c r="G676" s="8"/>
      <c r="H676" s="8"/>
      <c r="I676" s="8"/>
      <c r="J676" s="8"/>
      <c r="K676" s="8"/>
      <c r="L676" s="8"/>
      <c r="M676" s="8"/>
      <c r="N676" s="8"/>
      <c r="O676" s="8"/>
      <c r="P676" s="8"/>
      <c r="Q676" s="8"/>
      <c r="R676" s="8"/>
      <c r="S676" s="8">
        <f>IF(ISBLANK(G676),1,0)</f>
        <v>1</v>
      </c>
      <c r="T676" s="8">
        <f>IF(ISBLANK(M676),1,0)</f>
        <v>1</v>
      </c>
      <c r="U676" s="8">
        <f>IF(ISBLANK(K676),1,0)</f>
        <v>1</v>
      </c>
      <c r="V676" s="8">
        <f>IF(ISBLANK(Q676),1,0)</f>
        <v>1</v>
      </c>
      <c r="W676" s="28">
        <f t="shared" si="10"/>
        <v>4</v>
      </c>
      <c r="X676" s="8"/>
      <c r="Y676" s="8"/>
    </row>
    <row r="677" spans="1:25" ht="16" hidden="1" x14ac:dyDescent="0.2">
      <c r="A677" s="8" t="s">
        <v>1376</v>
      </c>
      <c r="B677" s="8" t="s">
        <v>22</v>
      </c>
      <c r="C677" s="8" t="s">
        <v>23</v>
      </c>
      <c r="D677" s="8" t="s">
        <v>24</v>
      </c>
      <c r="E677" s="8"/>
      <c r="F677" s="8"/>
      <c r="G677" s="8"/>
      <c r="H677" s="8"/>
      <c r="I677" s="8"/>
      <c r="J677" s="8"/>
      <c r="K677" s="8"/>
      <c r="L677" s="8"/>
      <c r="M677" s="8"/>
      <c r="N677" s="8"/>
      <c r="O677" s="8"/>
      <c r="P677" s="8"/>
      <c r="Q677" s="8"/>
      <c r="R677" s="8"/>
      <c r="S677" s="8">
        <f>IF(ISBLANK(G677),1,0)</f>
        <v>1</v>
      </c>
      <c r="T677" s="8">
        <f>IF(ISBLANK(M677),1,0)</f>
        <v>1</v>
      </c>
      <c r="U677" s="8">
        <f>IF(ISBLANK(K677),1,0)</f>
        <v>1</v>
      </c>
      <c r="V677" s="8">
        <f>IF(ISBLANK(Q677),1,0)</f>
        <v>1</v>
      </c>
      <c r="W677" s="28">
        <f t="shared" si="10"/>
        <v>4</v>
      </c>
      <c r="X677" s="8"/>
      <c r="Y677" s="8"/>
    </row>
    <row r="678" spans="1:25" ht="16" hidden="1" x14ac:dyDescent="0.2">
      <c r="A678" s="8" t="s">
        <v>1377</v>
      </c>
      <c r="B678" s="8" t="s">
        <v>97</v>
      </c>
      <c r="C678" s="8" t="s">
        <v>23</v>
      </c>
      <c r="D678" s="8" t="s">
        <v>24</v>
      </c>
      <c r="E678" s="8"/>
      <c r="F678" s="8"/>
      <c r="G678" s="8"/>
      <c r="H678" s="8"/>
      <c r="I678" s="8"/>
      <c r="J678" s="8"/>
      <c r="K678" s="8"/>
      <c r="L678" s="8"/>
      <c r="M678" s="8"/>
      <c r="N678" s="8"/>
      <c r="O678" s="8"/>
      <c r="P678" s="8"/>
      <c r="Q678" s="8"/>
      <c r="R678" s="8"/>
      <c r="S678" s="8">
        <f>IF(ISBLANK(G678),1,0)</f>
        <v>1</v>
      </c>
      <c r="T678" s="8">
        <f>IF(ISBLANK(M678),1,0)</f>
        <v>1</v>
      </c>
      <c r="U678" s="8">
        <f>IF(ISBLANK(K678),1,0)</f>
        <v>1</v>
      </c>
      <c r="V678" s="8">
        <f>IF(ISBLANK(Q678),1,0)</f>
        <v>1</v>
      </c>
      <c r="W678" s="28">
        <f t="shared" si="10"/>
        <v>4</v>
      </c>
      <c r="X678" s="8"/>
      <c r="Y678" s="8"/>
    </row>
    <row r="679" spans="1:25" ht="16" x14ac:dyDescent="0.2">
      <c r="A679" s="8" t="s">
        <v>1378</v>
      </c>
      <c r="B679" s="8" t="s">
        <v>63</v>
      </c>
      <c r="C679" s="8" t="s">
        <v>23</v>
      </c>
      <c r="D679" s="8" t="s">
        <v>29</v>
      </c>
      <c r="E679" s="8" t="s">
        <v>30</v>
      </c>
      <c r="F679" s="8" t="s">
        <v>179</v>
      </c>
      <c r="G679" s="8" t="s">
        <v>163</v>
      </c>
      <c r="H679" s="8" t="s">
        <v>163</v>
      </c>
      <c r="I679" s="8" t="s">
        <v>33</v>
      </c>
      <c r="J679" s="6">
        <v>36317</v>
      </c>
      <c r="K679" s="8" t="s">
        <v>297</v>
      </c>
      <c r="L679" s="8"/>
      <c r="M679" s="8" t="s">
        <v>422</v>
      </c>
      <c r="N679" s="8" t="s">
        <v>58</v>
      </c>
      <c r="O679" s="8" t="s">
        <v>163</v>
      </c>
      <c r="P679" s="8" t="s">
        <v>179</v>
      </c>
      <c r="Q679" s="8" t="s">
        <v>1223</v>
      </c>
      <c r="R679" s="8" t="s">
        <v>70</v>
      </c>
      <c r="S679" s="8">
        <f>IF(ISBLANK(G679),1,0)</f>
        <v>0</v>
      </c>
      <c r="T679" s="8">
        <f>IF(ISBLANK(M679),1,0)</f>
        <v>0</v>
      </c>
      <c r="U679" s="8">
        <f>IF(ISBLANK(K679),1,0)</f>
        <v>0</v>
      </c>
      <c r="V679" s="8">
        <f>IF(ISBLANK(Q679),1,0)</f>
        <v>0</v>
      </c>
      <c r="W679" s="28">
        <f t="shared" si="10"/>
        <v>0</v>
      </c>
      <c r="X679" s="8"/>
      <c r="Y679" s="8"/>
    </row>
    <row r="680" spans="1:25" ht="16" x14ac:dyDescent="0.2">
      <c r="A680" s="8" t="s">
        <v>1379</v>
      </c>
      <c r="B680" s="8" t="s">
        <v>63</v>
      </c>
      <c r="C680" s="8" t="s">
        <v>23</v>
      </c>
      <c r="D680" s="8" t="s">
        <v>29</v>
      </c>
      <c r="E680" s="8" t="s">
        <v>30</v>
      </c>
      <c r="F680" s="8" t="s">
        <v>1380</v>
      </c>
      <c r="G680" s="8" t="s">
        <v>163</v>
      </c>
      <c r="H680" s="8" t="s">
        <v>163</v>
      </c>
      <c r="I680" s="8" t="s">
        <v>33</v>
      </c>
      <c r="J680" s="9">
        <v>35775</v>
      </c>
      <c r="K680" s="8" t="s">
        <v>57</v>
      </c>
      <c r="L680" s="8"/>
      <c r="M680" s="8" t="s">
        <v>48</v>
      </c>
      <c r="N680" s="7" t="s">
        <v>164</v>
      </c>
      <c r="O680" s="8" t="s">
        <v>163</v>
      </c>
      <c r="P680" s="8" t="s">
        <v>1381</v>
      </c>
      <c r="Q680" s="8" t="s">
        <v>1382</v>
      </c>
      <c r="R680" s="8" t="s">
        <v>70</v>
      </c>
      <c r="S680" s="8">
        <f>IF(ISBLANK(G680),1,0)</f>
        <v>0</v>
      </c>
      <c r="T680" s="8">
        <f>IF(ISBLANK(M680),1,0)</f>
        <v>0</v>
      </c>
      <c r="U680" s="8">
        <f>IF(ISBLANK(K680),1,0)</f>
        <v>0</v>
      </c>
      <c r="V680" s="8">
        <f>IF(ISBLANK(Q680),1,0)</f>
        <v>0</v>
      </c>
      <c r="W680" s="28">
        <f t="shared" si="10"/>
        <v>0</v>
      </c>
      <c r="X680" s="8"/>
      <c r="Y680" s="8"/>
    </row>
    <row r="681" spans="1:25" ht="16" hidden="1" x14ac:dyDescent="0.2">
      <c r="A681" s="8" t="s">
        <v>1383</v>
      </c>
      <c r="B681" s="8" t="s">
        <v>28</v>
      </c>
      <c r="C681" s="8" t="s">
        <v>23</v>
      </c>
      <c r="D681" s="8" t="s">
        <v>29</v>
      </c>
      <c r="E681" s="8"/>
      <c r="F681" s="8"/>
      <c r="G681" s="8"/>
      <c r="H681" s="8"/>
      <c r="I681" s="8"/>
      <c r="J681" s="8"/>
      <c r="K681" s="8"/>
      <c r="L681" s="8"/>
      <c r="M681" s="8"/>
      <c r="N681" s="8"/>
      <c r="O681" s="8"/>
      <c r="P681" s="8"/>
      <c r="Q681" s="8"/>
      <c r="R681" s="8"/>
      <c r="S681" s="8">
        <f>IF(ISBLANK(G681),1,0)</f>
        <v>1</v>
      </c>
      <c r="T681" s="8">
        <f>IF(ISBLANK(M681),1,0)</f>
        <v>1</v>
      </c>
      <c r="U681" s="8">
        <f>IF(ISBLANK(K681),1,0)</f>
        <v>1</v>
      </c>
      <c r="V681" s="8">
        <f>IF(ISBLANK(Q681),1,0)</f>
        <v>1</v>
      </c>
      <c r="W681" s="28">
        <f t="shared" si="10"/>
        <v>4</v>
      </c>
      <c r="X681" s="8"/>
      <c r="Y681" s="8"/>
    </row>
    <row r="682" spans="1:25" ht="16" hidden="1" x14ac:dyDescent="0.2">
      <c r="A682" s="8" t="s">
        <v>1384</v>
      </c>
      <c r="B682" s="8" t="s">
        <v>28</v>
      </c>
      <c r="C682" s="8" t="s">
        <v>23</v>
      </c>
      <c r="D682" s="8" t="s">
        <v>29</v>
      </c>
      <c r="E682" s="8"/>
      <c r="F682" s="8"/>
      <c r="G682" s="8"/>
      <c r="H682" s="8"/>
      <c r="I682" s="8"/>
      <c r="J682" s="8"/>
      <c r="K682" s="8"/>
      <c r="L682" s="8"/>
      <c r="M682" s="8"/>
      <c r="N682" s="8"/>
      <c r="O682" s="8"/>
      <c r="P682" s="8"/>
      <c r="Q682" s="8"/>
      <c r="R682" s="8"/>
      <c r="S682" s="8">
        <f>IF(ISBLANK(G682),1,0)</f>
        <v>1</v>
      </c>
      <c r="T682" s="8">
        <f>IF(ISBLANK(M682),1,0)</f>
        <v>1</v>
      </c>
      <c r="U682" s="8">
        <f>IF(ISBLANK(K682),1,0)</f>
        <v>1</v>
      </c>
      <c r="V682" s="8">
        <f>IF(ISBLANK(Q682),1,0)</f>
        <v>1</v>
      </c>
      <c r="W682" s="28">
        <f t="shared" si="10"/>
        <v>4</v>
      </c>
      <c r="X682" s="8"/>
      <c r="Y682" s="8"/>
    </row>
    <row r="683" spans="1:25" ht="16" x14ac:dyDescent="0.2">
      <c r="A683" s="8" t="s">
        <v>1385</v>
      </c>
      <c r="B683" s="8" t="s">
        <v>28</v>
      </c>
      <c r="C683" s="8" t="s">
        <v>23</v>
      </c>
      <c r="D683" s="8" t="s">
        <v>29</v>
      </c>
      <c r="E683" s="8" t="s">
        <v>30</v>
      </c>
      <c r="F683" s="8" t="s">
        <v>179</v>
      </c>
      <c r="G683" s="8" t="s">
        <v>163</v>
      </c>
      <c r="H683" s="8" t="s">
        <v>163</v>
      </c>
      <c r="I683" s="8" t="s">
        <v>33</v>
      </c>
      <c r="J683" s="6">
        <v>35065</v>
      </c>
      <c r="K683" s="8" t="s">
        <v>57</v>
      </c>
      <c r="L683" s="8"/>
      <c r="M683" s="8" t="s">
        <v>108</v>
      </c>
      <c r="N683" s="8" t="s">
        <v>36</v>
      </c>
      <c r="O683" s="8" t="s">
        <v>163</v>
      </c>
      <c r="P683" s="8" t="s">
        <v>179</v>
      </c>
      <c r="Q683" s="8" t="s">
        <v>1386</v>
      </c>
      <c r="R683" s="8" t="s">
        <v>61</v>
      </c>
      <c r="S683" s="8">
        <f>IF(ISBLANK(G683),1,0)</f>
        <v>0</v>
      </c>
      <c r="T683" s="8">
        <f>IF(ISBLANK(M683),1,0)</f>
        <v>0</v>
      </c>
      <c r="U683" s="8">
        <f>IF(ISBLANK(K683),1,0)</f>
        <v>0</v>
      </c>
      <c r="V683" s="8">
        <f>IF(ISBLANK(Q683),1,0)</f>
        <v>0</v>
      </c>
      <c r="W683" s="28">
        <f t="shared" si="10"/>
        <v>0</v>
      </c>
      <c r="X683" s="8"/>
      <c r="Y683" s="8"/>
    </row>
    <row r="684" spans="1:25" ht="16" hidden="1" x14ac:dyDescent="0.2">
      <c r="A684" s="8" t="s">
        <v>1387</v>
      </c>
      <c r="B684" s="8" t="s">
        <v>22</v>
      </c>
      <c r="C684" s="8" t="s">
        <v>23</v>
      </c>
      <c r="D684" s="8" t="s">
        <v>24</v>
      </c>
      <c r="E684" s="8"/>
      <c r="F684" s="8"/>
      <c r="G684" s="8"/>
      <c r="H684" s="8"/>
      <c r="I684" s="8"/>
      <c r="J684" s="8"/>
      <c r="K684" s="8"/>
      <c r="L684" s="8"/>
      <c r="M684" s="8"/>
      <c r="N684" s="8"/>
      <c r="O684" s="8"/>
      <c r="P684" s="8"/>
      <c r="Q684" s="8"/>
      <c r="R684" s="8"/>
      <c r="S684" s="8">
        <f>IF(ISBLANK(G684),1,0)</f>
        <v>1</v>
      </c>
      <c r="T684" s="8">
        <f>IF(ISBLANK(M684),1,0)</f>
        <v>1</v>
      </c>
      <c r="U684" s="8">
        <f>IF(ISBLANK(K684),1,0)</f>
        <v>1</v>
      </c>
      <c r="V684" s="8">
        <f>IF(ISBLANK(Q684),1,0)</f>
        <v>1</v>
      </c>
      <c r="W684" s="28">
        <f t="shared" si="10"/>
        <v>4</v>
      </c>
      <c r="X684" s="8"/>
      <c r="Y684" s="8"/>
    </row>
    <row r="685" spans="1:25" ht="16" x14ac:dyDescent="0.2">
      <c r="A685" s="8" t="s">
        <v>1388</v>
      </c>
      <c r="B685" s="8" t="s">
        <v>28</v>
      </c>
      <c r="C685" s="8" t="s">
        <v>23</v>
      </c>
      <c r="D685" s="8" t="s">
        <v>29</v>
      </c>
      <c r="E685" s="8" t="s">
        <v>54</v>
      </c>
      <c r="F685" s="8" t="s">
        <v>1136</v>
      </c>
      <c r="G685" s="8" t="s">
        <v>224</v>
      </c>
      <c r="H685" s="8" t="s">
        <v>224</v>
      </c>
      <c r="I685" s="8" t="s">
        <v>33</v>
      </c>
      <c r="J685" s="6">
        <v>34976</v>
      </c>
      <c r="K685" s="8" t="s">
        <v>57</v>
      </c>
      <c r="L685" s="8"/>
      <c r="M685" s="8" t="s">
        <v>134</v>
      </c>
      <c r="N685" s="8" t="s">
        <v>109</v>
      </c>
      <c r="O685" s="8" t="s">
        <v>224</v>
      </c>
      <c r="P685" s="8" t="s">
        <v>1136</v>
      </c>
      <c r="Q685" s="8" t="s">
        <v>1389</v>
      </c>
      <c r="R685" s="8" t="s">
        <v>70</v>
      </c>
      <c r="S685" s="8">
        <f>IF(ISBLANK(G685),1,0)</f>
        <v>0</v>
      </c>
      <c r="T685" s="8">
        <f>IF(ISBLANK(M685),1,0)</f>
        <v>0</v>
      </c>
      <c r="U685" s="8">
        <f>IF(ISBLANK(K685),1,0)</f>
        <v>0</v>
      </c>
      <c r="V685" s="8">
        <f>IF(ISBLANK(Q685),1,0)</f>
        <v>0</v>
      </c>
      <c r="W685" s="28">
        <f t="shared" si="10"/>
        <v>0</v>
      </c>
      <c r="X685" s="8"/>
      <c r="Y685" s="8"/>
    </row>
    <row r="686" spans="1:25" ht="16" x14ac:dyDescent="0.2">
      <c r="A686" s="8" t="s">
        <v>1390</v>
      </c>
      <c r="B686" s="8" t="s">
        <v>63</v>
      </c>
      <c r="C686" s="8" t="s">
        <v>23</v>
      </c>
      <c r="D686" s="8" t="s">
        <v>29</v>
      </c>
      <c r="E686" s="8" t="s">
        <v>54</v>
      </c>
      <c r="F686" s="8" t="s">
        <v>1391</v>
      </c>
      <c r="G686" s="8" t="s">
        <v>32</v>
      </c>
      <c r="H686" s="8" t="s">
        <v>32</v>
      </c>
      <c r="I686" s="8" t="s">
        <v>33</v>
      </c>
      <c r="J686" s="6">
        <v>35131</v>
      </c>
      <c r="K686" s="8" t="s">
        <v>145</v>
      </c>
      <c r="L686" s="8"/>
      <c r="M686" s="8" t="s">
        <v>108</v>
      </c>
      <c r="N686" s="8" t="s">
        <v>36</v>
      </c>
      <c r="O686" s="8" t="s">
        <v>32</v>
      </c>
      <c r="P686" s="8" t="s">
        <v>1392</v>
      </c>
      <c r="Q686" s="8" t="s">
        <v>1393</v>
      </c>
      <c r="R686" s="8" t="s">
        <v>39</v>
      </c>
      <c r="S686" s="8">
        <f>IF(ISBLANK(G686),1,0)</f>
        <v>0</v>
      </c>
      <c r="T686" s="8">
        <f>IF(ISBLANK(M686),1,0)</f>
        <v>0</v>
      </c>
      <c r="U686" s="8">
        <f>IF(ISBLANK(K686),1,0)</f>
        <v>0</v>
      </c>
      <c r="V686" s="8">
        <f>IF(ISBLANK(Q686),1,0)</f>
        <v>0</v>
      </c>
      <c r="W686" s="28">
        <f t="shared" si="10"/>
        <v>0</v>
      </c>
      <c r="X686" s="8"/>
      <c r="Y686" s="8"/>
    </row>
    <row r="687" spans="1:25" ht="16" x14ac:dyDescent="0.2">
      <c r="A687" s="8" t="s">
        <v>1394</v>
      </c>
      <c r="B687" s="8" t="s">
        <v>28</v>
      </c>
      <c r="C687" s="8" t="s">
        <v>23</v>
      </c>
      <c r="D687" s="8" t="s">
        <v>29</v>
      </c>
      <c r="E687" s="8" t="s">
        <v>30</v>
      </c>
      <c r="F687" s="8" t="s">
        <v>1395</v>
      </c>
      <c r="G687" s="8" t="s">
        <v>1152</v>
      </c>
      <c r="H687" s="8" t="s">
        <v>1152</v>
      </c>
      <c r="I687" s="8" t="s">
        <v>33</v>
      </c>
      <c r="J687" s="9">
        <v>28043</v>
      </c>
      <c r="K687" s="8" t="s">
        <v>34</v>
      </c>
      <c r="L687" s="8"/>
      <c r="M687" s="8" t="s">
        <v>87</v>
      </c>
      <c r="N687" s="7" t="s">
        <v>164</v>
      </c>
      <c r="O687" s="8" t="s">
        <v>1152</v>
      </c>
      <c r="P687" s="8" t="s">
        <v>1396</v>
      </c>
      <c r="Q687" s="8" t="s">
        <v>1397</v>
      </c>
      <c r="R687" s="8" t="s">
        <v>39</v>
      </c>
      <c r="S687" s="8">
        <f>IF(ISBLANK(G687),1,0)</f>
        <v>0</v>
      </c>
      <c r="T687" s="8">
        <f>IF(ISBLANK(M687),1,0)</f>
        <v>0</v>
      </c>
      <c r="U687" s="8">
        <f>IF(ISBLANK(K687),1,0)</f>
        <v>0</v>
      </c>
      <c r="V687" s="8">
        <f>IF(ISBLANK(Q687),1,0)</f>
        <v>0</v>
      </c>
      <c r="W687" s="28">
        <f t="shared" si="10"/>
        <v>0</v>
      </c>
      <c r="X687" s="8"/>
      <c r="Y687" s="8"/>
    </row>
    <row r="688" spans="1:25" ht="16" hidden="1" x14ac:dyDescent="0.2">
      <c r="A688" s="8" t="s">
        <v>1398</v>
      </c>
      <c r="B688" s="8" t="s">
        <v>28</v>
      </c>
      <c r="C688" s="8" t="s">
        <v>23</v>
      </c>
      <c r="D688" s="8" t="s">
        <v>463</v>
      </c>
      <c r="E688" s="8"/>
      <c r="F688" s="8"/>
      <c r="G688" s="8"/>
      <c r="H688" s="8"/>
      <c r="I688" s="8"/>
      <c r="J688" s="8"/>
      <c r="K688" s="8"/>
      <c r="L688" s="8"/>
      <c r="M688" s="8"/>
      <c r="N688" s="8"/>
      <c r="O688" s="8"/>
      <c r="P688" s="8"/>
      <c r="Q688" s="8"/>
      <c r="R688" s="8"/>
      <c r="S688" s="8">
        <f>IF(ISBLANK(G688),1,0)</f>
        <v>1</v>
      </c>
      <c r="T688" s="8">
        <f>IF(ISBLANK(M688),1,0)</f>
        <v>1</v>
      </c>
      <c r="U688" s="8">
        <f>IF(ISBLANK(K688),1,0)</f>
        <v>1</v>
      </c>
      <c r="V688" s="8">
        <f>IF(ISBLANK(Q688),1,0)</f>
        <v>1</v>
      </c>
      <c r="W688" s="28">
        <f t="shared" si="10"/>
        <v>4</v>
      </c>
      <c r="X688" s="8"/>
      <c r="Y688" s="8"/>
    </row>
    <row r="689" spans="1:25" ht="16" hidden="1" x14ac:dyDescent="0.2">
      <c r="A689" s="8" t="s">
        <v>1399</v>
      </c>
      <c r="B689" s="8" t="s">
        <v>28</v>
      </c>
      <c r="C689" s="8" t="s">
        <v>23</v>
      </c>
      <c r="D689" s="8" t="s">
        <v>29</v>
      </c>
      <c r="E689" s="8"/>
      <c r="F689" s="8"/>
      <c r="G689" s="8"/>
      <c r="H689" s="8"/>
      <c r="I689" s="8"/>
      <c r="J689" s="8"/>
      <c r="K689" s="8"/>
      <c r="L689" s="8"/>
      <c r="M689" s="8"/>
      <c r="N689" s="8"/>
      <c r="O689" s="8"/>
      <c r="P689" s="8"/>
      <c r="Q689" s="8"/>
      <c r="R689" s="8"/>
      <c r="S689" s="8">
        <f>IF(ISBLANK(G689),1,0)</f>
        <v>1</v>
      </c>
      <c r="T689" s="8">
        <f>IF(ISBLANK(M689),1,0)</f>
        <v>1</v>
      </c>
      <c r="U689" s="8">
        <f>IF(ISBLANK(K689),1,0)</f>
        <v>1</v>
      </c>
      <c r="V689" s="8">
        <f>IF(ISBLANK(Q689),1,0)</f>
        <v>1</v>
      </c>
      <c r="W689" s="28">
        <f t="shared" si="10"/>
        <v>4</v>
      </c>
      <c r="X689" s="8"/>
      <c r="Y689" s="8"/>
    </row>
    <row r="690" spans="1:25" ht="16" x14ac:dyDescent="0.2">
      <c r="A690" s="8" t="s">
        <v>1400</v>
      </c>
      <c r="B690" s="8" t="s">
        <v>28</v>
      </c>
      <c r="C690" s="8" t="s">
        <v>23</v>
      </c>
      <c r="D690" s="8" t="s">
        <v>29</v>
      </c>
      <c r="E690" s="8" t="s">
        <v>54</v>
      </c>
      <c r="F690" s="8" t="s">
        <v>1401</v>
      </c>
      <c r="G690" s="8" t="s">
        <v>163</v>
      </c>
      <c r="H690" s="8" t="s">
        <v>163</v>
      </c>
      <c r="I690" s="8" t="s">
        <v>33</v>
      </c>
      <c r="J690" s="6">
        <v>36165</v>
      </c>
      <c r="K690" s="8" t="s">
        <v>47</v>
      </c>
      <c r="L690" s="8"/>
      <c r="M690" s="8" t="s">
        <v>108</v>
      </c>
      <c r="N690" s="8" t="s">
        <v>109</v>
      </c>
      <c r="O690" s="8" t="s">
        <v>163</v>
      </c>
      <c r="P690" s="8" t="s">
        <v>674</v>
      </c>
      <c r="Q690" s="8" t="s">
        <v>1402</v>
      </c>
      <c r="R690" s="8" t="s">
        <v>70</v>
      </c>
      <c r="S690" s="8">
        <f>IF(ISBLANK(G690),1,0)</f>
        <v>0</v>
      </c>
      <c r="T690" s="8">
        <f>IF(ISBLANK(M690),1,0)</f>
        <v>0</v>
      </c>
      <c r="U690" s="8">
        <f>IF(ISBLANK(K690),1,0)</f>
        <v>0</v>
      </c>
      <c r="V690" s="8">
        <f>IF(ISBLANK(Q690),1,0)</f>
        <v>0</v>
      </c>
      <c r="W690" s="28">
        <f t="shared" si="10"/>
        <v>0</v>
      </c>
      <c r="X690" s="8"/>
      <c r="Y690" s="8"/>
    </row>
    <row r="691" spans="1:25" ht="16" x14ac:dyDescent="0.2">
      <c r="A691" s="8" t="s">
        <v>1403</v>
      </c>
      <c r="B691" s="8" t="s">
        <v>28</v>
      </c>
      <c r="C691" s="8" t="s">
        <v>23</v>
      </c>
      <c r="D691" s="8" t="s">
        <v>29</v>
      </c>
      <c r="E691" s="8" t="s">
        <v>54</v>
      </c>
      <c r="F691" s="8" t="s">
        <v>367</v>
      </c>
      <c r="G691" s="8" t="s">
        <v>163</v>
      </c>
      <c r="H691" s="8" t="s">
        <v>163</v>
      </c>
      <c r="I691" s="8" t="s">
        <v>33</v>
      </c>
      <c r="J691" s="6">
        <v>36192</v>
      </c>
      <c r="K691" s="7" t="s">
        <v>318</v>
      </c>
      <c r="L691" s="8"/>
      <c r="M691" s="8" t="s">
        <v>208</v>
      </c>
      <c r="N691" s="7" t="s">
        <v>164</v>
      </c>
      <c r="O691" s="8" t="s">
        <v>163</v>
      </c>
      <c r="P691" s="8" t="s">
        <v>1404</v>
      </c>
      <c r="Q691" s="8" t="s">
        <v>1405</v>
      </c>
      <c r="R691" s="8" t="s">
        <v>39</v>
      </c>
      <c r="S691" s="8">
        <f>IF(ISBLANK(G691),1,0)</f>
        <v>0</v>
      </c>
      <c r="T691" s="8">
        <f>IF(ISBLANK(M691),1,0)</f>
        <v>0</v>
      </c>
      <c r="U691" s="8">
        <f>IF(ISBLANK(K691),1,0)</f>
        <v>0</v>
      </c>
      <c r="V691" s="8">
        <f>IF(ISBLANK(Q691),1,0)</f>
        <v>0</v>
      </c>
      <c r="W691" s="28">
        <f t="shared" si="10"/>
        <v>0</v>
      </c>
      <c r="X691" s="8"/>
      <c r="Y691" s="8"/>
    </row>
    <row r="692" spans="1:25" ht="16" hidden="1" x14ac:dyDescent="0.2">
      <c r="A692" s="8" t="s">
        <v>1406</v>
      </c>
      <c r="B692" s="8" t="s">
        <v>97</v>
      </c>
      <c r="C692" s="8" t="s">
        <v>23</v>
      </c>
      <c r="D692" s="8" t="s">
        <v>24</v>
      </c>
      <c r="E692" s="8"/>
      <c r="F692" s="8"/>
      <c r="G692" s="8"/>
      <c r="H692" s="8"/>
      <c r="I692" s="8"/>
      <c r="J692" s="8"/>
      <c r="K692" s="8"/>
      <c r="L692" s="8"/>
      <c r="M692" s="8"/>
      <c r="N692" s="8"/>
      <c r="O692" s="8"/>
      <c r="P692" s="8"/>
      <c r="Q692" s="8"/>
      <c r="R692" s="8"/>
      <c r="S692" s="8">
        <f>IF(ISBLANK(G692),1,0)</f>
        <v>1</v>
      </c>
      <c r="T692" s="8">
        <f>IF(ISBLANK(M692),1,0)</f>
        <v>1</v>
      </c>
      <c r="U692" s="8">
        <f>IF(ISBLANK(K692),1,0)</f>
        <v>1</v>
      </c>
      <c r="V692" s="8">
        <f>IF(ISBLANK(Q692),1,0)</f>
        <v>1</v>
      </c>
      <c r="W692" s="28">
        <f t="shared" si="10"/>
        <v>4</v>
      </c>
      <c r="X692" s="8"/>
      <c r="Y692" s="8"/>
    </row>
    <row r="693" spans="1:25" ht="16" x14ac:dyDescent="0.2">
      <c r="A693" s="8" t="s">
        <v>1407</v>
      </c>
      <c r="B693" s="8" t="s">
        <v>28</v>
      </c>
      <c r="C693" s="8" t="s">
        <v>23</v>
      </c>
      <c r="D693" s="8" t="s">
        <v>29</v>
      </c>
      <c r="E693" s="8" t="s">
        <v>54</v>
      </c>
      <c r="F693" s="8" t="s">
        <v>1408</v>
      </c>
      <c r="G693" s="8" t="s">
        <v>65</v>
      </c>
      <c r="H693" s="8" t="s">
        <v>65</v>
      </c>
      <c r="I693" s="8" t="s">
        <v>33</v>
      </c>
      <c r="J693" s="8" t="s">
        <v>1409</v>
      </c>
      <c r="K693" s="7" t="s">
        <v>318</v>
      </c>
      <c r="L693" s="8"/>
      <c r="M693" s="8" t="s">
        <v>48</v>
      </c>
      <c r="N693" s="8" t="s">
        <v>88</v>
      </c>
      <c r="O693" s="8" t="s">
        <v>65</v>
      </c>
      <c r="P693" s="8" t="s">
        <v>1408</v>
      </c>
      <c r="Q693" s="8" t="s">
        <v>1410</v>
      </c>
      <c r="R693" s="8" t="s">
        <v>70</v>
      </c>
      <c r="S693" s="8">
        <f>IF(ISBLANK(G693),1,0)</f>
        <v>0</v>
      </c>
      <c r="T693" s="8">
        <f>IF(ISBLANK(M693),1,0)</f>
        <v>0</v>
      </c>
      <c r="U693" s="8">
        <f>IF(ISBLANK(K693),1,0)</f>
        <v>0</v>
      </c>
      <c r="V693" s="8">
        <f>IF(ISBLANK(Q693),1,0)</f>
        <v>0</v>
      </c>
      <c r="W693" s="28">
        <f t="shared" si="10"/>
        <v>0</v>
      </c>
      <c r="X693" s="8"/>
      <c r="Y693" s="8"/>
    </row>
    <row r="694" spans="1:25" ht="16" x14ac:dyDescent="0.2">
      <c r="A694" s="8" t="s">
        <v>1411</v>
      </c>
      <c r="B694" s="8" t="s">
        <v>28</v>
      </c>
      <c r="C694" s="8" t="s">
        <v>23</v>
      </c>
      <c r="D694" s="8" t="s">
        <v>29</v>
      </c>
      <c r="E694" s="8" t="s">
        <v>54</v>
      </c>
      <c r="F694" s="8" t="s">
        <v>1412</v>
      </c>
      <c r="G694" s="8" t="s">
        <v>1413</v>
      </c>
      <c r="H694" s="8" t="s">
        <v>1413</v>
      </c>
      <c r="I694" s="8" t="s">
        <v>33</v>
      </c>
      <c r="J694" s="8" t="s">
        <v>1414</v>
      </c>
      <c r="K694" s="8" t="s">
        <v>34</v>
      </c>
      <c r="L694" s="8"/>
      <c r="M694" s="8" t="s">
        <v>87</v>
      </c>
      <c r="N694" s="8" t="s">
        <v>88</v>
      </c>
      <c r="O694" s="8" t="s">
        <v>1413</v>
      </c>
      <c r="P694" s="8" t="s">
        <v>1412</v>
      </c>
      <c r="Q694" s="8" t="s">
        <v>1415</v>
      </c>
      <c r="R694" s="8" t="s">
        <v>70</v>
      </c>
      <c r="S694" s="8">
        <f>IF(ISBLANK(G694),1,0)</f>
        <v>0</v>
      </c>
      <c r="T694" s="8">
        <f>IF(ISBLANK(M694),1,0)</f>
        <v>0</v>
      </c>
      <c r="U694" s="8">
        <f>IF(ISBLANK(K694),1,0)</f>
        <v>0</v>
      </c>
      <c r="V694" s="8">
        <f>IF(ISBLANK(Q694),1,0)</f>
        <v>0</v>
      </c>
      <c r="W694" s="28">
        <f t="shared" si="10"/>
        <v>0</v>
      </c>
      <c r="X694" s="8"/>
      <c r="Y694" s="8"/>
    </row>
    <row r="695" spans="1:25" ht="16" hidden="1" x14ac:dyDescent="0.2">
      <c r="A695" s="8" t="s">
        <v>1416</v>
      </c>
      <c r="B695" s="8" t="s">
        <v>22</v>
      </c>
      <c r="C695" s="8" t="s">
        <v>23</v>
      </c>
      <c r="D695" s="8" t="s">
        <v>24</v>
      </c>
      <c r="E695" s="8"/>
      <c r="F695" s="8"/>
      <c r="G695" s="8"/>
      <c r="H695" s="8"/>
      <c r="I695" s="8"/>
      <c r="J695" s="8"/>
      <c r="K695" s="8"/>
      <c r="L695" s="8"/>
      <c r="M695" s="8"/>
      <c r="N695" s="8"/>
      <c r="O695" s="8"/>
      <c r="P695" s="8"/>
      <c r="Q695" s="8"/>
      <c r="R695" s="8"/>
      <c r="S695" s="8">
        <f>IF(ISBLANK(G695),1,0)</f>
        <v>1</v>
      </c>
      <c r="T695" s="8">
        <f>IF(ISBLANK(M695),1,0)</f>
        <v>1</v>
      </c>
      <c r="U695" s="8">
        <f>IF(ISBLANK(K695),1,0)</f>
        <v>1</v>
      </c>
      <c r="V695" s="8">
        <f>IF(ISBLANK(Q695),1,0)</f>
        <v>1</v>
      </c>
      <c r="W695" s="28">
        <f t="shared" si="10"/>
        <v>4</v>
      </c>
      <c r="X695" s="8"/>
      <c r="Y695" s="8"/>
    </row>
    <row r="696" spans="1:25" ht="16" x14ac:dyDescent="0.2">
      <c r="A696" s="8" t="s">
        <v>1417</v>
      </c>
      <c r="B696" s="8" t="s">
        <v>28</v>
      </c>
      <c r="C696" s="8" t="s">
        <v>23</v>
      </c>
      <c r="D696" s="8" t="s">
        <v>29</v>
      </c>
      <c r="E696" s="8" t="s">
        <v>30</v>
      </c>
      <c r="F696" s="8" t="s">
        <v>1412</v>
      </c>
      <c r="G696" s="8" t="s">
        <v>1413</v>
      </c>
      <c r="H696" s="8" t="s">
        <v>1413</v>
      </c>
      <c r="I696" s="8" t="s">
        <v>33</v>
      </c>
      <c r="J696" s="6">
        <v>32398</v>
      </c>
      <c r="K696" s="8" t="s">
        <v>146</v>
      </c>
      <c r="L696" s="8" t="s">
        <v>1418</v>
      </c>
      <c r="M696" s="8" t="s">
        <v>108</v>
      </c>
      <c r="N696" s="8" t="s">
        <v>36</v>
      </c>
      <c r="O696" s="8" t="s">
        <v>1413</v>
      </c>
      <c r="P696" s="8" t="s">
        <v>1419</v>
      </c>
      <c r="Q696" s="8" t="s">
        <v>1420</v>
      </c>
      <c r="R696" s="8" t="s">
        <v>70</v>
      </c>
      <c r="S696" s="8">
        <f>IF(ISBLANK(G696),1,0)</f>
        <v>0</v>
      </c>
      <c r="T696" s="8">
        <f>IF(ISBLANK(M696),1,0)</f>
        <v>0</v>
      </c>
      <c r="U696" s="8">
        <f>IF(ISBLANK(K696),1,0)</f>
        <v>0</v>
      </c>
      <c r="V696" s="8">
        <f>IF(ISBLANK(Q696),1,0)</f>
        <v>0</v>
      </c>
      <c r="W696" s="28">
        <f t="shared" si="10"/>
        <v>0</v>
      </c>
      <c r="X696" s="8"/>
      <c r="Y696" s="8"/>
    </row>
    <row r="697" spans="1:25" ht="16" x14ac:dyDescent="0.2">
      <c r="A697" s="8" t="s">
        <v>1421</v>
      </c>
      <c r="B697" s="8" t="s">
        <v>28</v>
      </c>
      <c r="C697" s="8" t="s">
        <v>23</v>
      </c>
      <c r="D697" s="8" t="s">
        <v>29</v>
      </c>
      <c r="E697" s="8" t="s">
        <v>30</v>
      </c>
      <c r="F697" s="8" t="s">
        <v>31</v>
      </c>
      <c r="G697" s="8" t="s">
        <v>32</v>
      </c>
      <c r="H697" s="8" t="s">
        <v>32</v>
      </c>
      <c r="I697" s="8" t="s">
        <v>33</v>
      </c>
      <c r="J697" s="8" t="s">
        <v>1422</v>
      </c>
      <c r="K697" s="8" t="s">
        <v>57</v>
      </c>
      <c r="L697" s="8"/>
      <c r="M697" s="8" t="s">
        <v>121</v>
      </c>
      <c r="N697" s="7" t="s">
        <v>164</v>
      </c>
      <c r="O697" s="8" t="s">
        <v>32</v>
      </c>
      <c r="P697" s="8" t="s">
        <v>1423</v>
      </c>
      <c r="Q697" s="8" t="s">
        <v>1424</v>
      </c>
      <c r="R697" s="8" t="s">
        <v>39</v>
      </c>
      <c r="S697" s="8">
        <f>IF(ISBLANK(G697),1,0)</f>
        <v>0</v>
      </c>
      <c r="T697" s="8">
        <f>IF(ISBLANK(M697),1,0)</f>
        <v>0</v>
      </c>
      <c r="U697" s="8">
        <f>IF(ISBLANK(K697),1,0)</f>
        <v>0</v>
      </c>
      <c r="V697" s="8">
        <f>IF(ISBLANK(Q697),1,0)</f>
        <v>0</v>
      </c>
      <c r="W697" s="28">
        <f t="shared" si="10"/>
        <v>0</v>
      </c>
      <c r="X697" s="8"/>
      <c r="Y697" s="8"/>
    </row>
    <row r="698" spans="1:25" ht="16" hidden="1" x14ac:dyDescent="0.2">
      <c r="A698" s="8" t="s">
        <v>1425</v>
      </c>
      <c r="B698" s="8" t="s">
        <v>22</v>
      </c>
      <c r="C698" s="8" t="s">
        <v>23</v>
      </c>
      <c r="D698" s="8" t="s">
        <v>24</v>
      </c>
      <c r="E698" s="8"/>
      <c r="F698" s="8"/>
      <c r="G698" s="8"/>
      <c r="H698" s="8"/>
      <c r="I698" s="8"/>
      <c r="J698" s="8"/>
      <c r="K698" s="8"/>
      <c r="L698" s="8"/>
      <c r="M698" s="8"/>
      <c r="N698" s="8"/>
      <c r="O698" s="8"/>
      <c r="P698" s="8"/>
      <c r="Q698" s="8"/>
      <c r="R698" s="8"/>
      <c r="S698" s="8">
        <f>IF(ISBLANK(G698),1,0)</f>
        <v>1</v>
      </c>
      <c r="T698" s="8">
        <f>IF(ISBLANK(M698),1,0)</f>
        <v>1</v>
      </c>
      <c r="U698" s="8">
        <f>IF(ISBLANK(K698),1,0)</f>
        <v>1</v>
      </c>
      <c r="V698" s="8">
        <f>IF(ISBLANK(Q698),1,0)</f>
        <v>1</v>
      </c>
      <c r="W698" s="28">
        <f t="shared" si="10"/>
        <v>4</v>
      </c>
      <c r="X698" s="8"/>
      <c r="Y698" s="8"/>
    </row>
    <row r="699" spans="1:25" ht="16" hidden="1" x14ac:dyDescent="0.2">
      <c r="A699" s="8" t="s">
        <v>1426</v>
      </c>
      <c r="B699" s="8" t="s">
        <v>28</v>
      </c>
      <c r="C699" s="8" t="s">
        <v>23</v>
      </c>
      <c r="D699" s="8" t="s">
        <v>29</v>
      </c>
      <c r="E699" s="8"/>
      <c r="F699" s="8"/>
      <c r="G699" s="8"/>
      <c r="H699" s="8"/>
      <c r="I699" s="8"/>
      <c r="J699" s="8"/>
      <c r="K699" s="8"/>
      <c r="L699" s="8"/>
      <c r="M699" s="8"/>
      <c r="N699" s="8"/>
      <c r="O699" s="8"/>
      <c r="P699" s="8"/>
      <c r="Q699" s="8"/>
      <c r="R699" s="8"/>
      <c r="S699" s="8">
        <f>IF(ISBLANK(G699),1,0)</f>
        <v>1</v>
      </c>
      <c r="T699" s="8">
        <f>IF(ISBLANK(M699),1,0)</f>
        <v>1</v>
      </c>
      <c r="U699" s="8">
        <f>IF(ISBLANK(K699),1,0)</f>
        <v>1</v>
      </c>
      <c r="V699" s="8">
        <f>IF(ISBLANK(Q699),1,0)</f>
        <v>1</v>
      </c>
      <c r="W699" s="28">
        <f t="shared" si="10"/>
        <v>4</v>
      </c>
      <c r="X699" s="8"/>
      <c r="Y699" s="8"/>
    </row>
    <row r="700" spans="1:25" ht="16" hidden="1" x14ac:dyDescent="0.2">
      <c r="A700" s="8" t="s">
        <v>1427</v>
      </c>
      <c r="B700" s="8" t="s">
        <v>22</v>
      </c>
      <c r="C700" s="8" t="s">
        <v>23</v>
      </c>
      <c r="D700" s="8" t="s">
        <v>24</v>
      </c>
      <c r="E700" s="8"/>
      <c r="F700" s="8"/>
      <c r="G700" s="8"/>
      <c r="H700" s="8"/>
      <c r="I700" s="8"/>
      <c r="J700" s="8"/>
      <c r="K700" s="8"/>
      <c r="L700" s="8"/>
      <c r="M700" s="8"/>
      <c r="N700" s="8"/>
      <c r="O700" s="8"/>
      <c r="P700" s="8"/>
      <c r="Q700" s="8"/>
      <c r="R700" s="8"/>
      <c r="S700" s="8">
        <f>IF(ISBLANK(G700),1,0)</f>
        <v>1</v>
      </c>
      <c r="T700" s="8">
        <f>IF(ISBLANK(M700),1,0)</f>
        <v>1</v>
      </c>
      <c r="U700" s="8">
        <f>IF(ISBLANK(K700),1,0)</f>
        <v>1</v>
      </c>
      <c r="V700" s="8">
        <f>IF(ISBLANK(Q700),1,0)</f>
        <v>1</v>
      </c>
      <c r="W700" s="28">
        <f t="shared" si="10"/>
        <v>4</v>
      </c>
      <c r="X700" s="8"/>
      <c r="Y700" s="8"/>
    </row>
    <row r="701" spans="1:25" ht="16" x14ac:dyDescent="0.2">
      <c r="A701" s="8" t="s">
        <v>1428</v>
      </c>
      <c r="B701" s="8" t="s">
        <v>63</v>
      </c>
      <c r="C701" s="8" t="s">
        <v>23</v>
      </c>
      <c r="D701" s="8" t="s">
        <v>29</v>
      </c>
      <c r="E701" s="8" t="s">
        <v>30</v>
      </c>
      <c r="F701" s="8" t="s">
        <v>1429</v>
      </c>
      <c r="G701" s="8" t="s">
        <v>119</v>
      </c>
      <c r="H701" s="8" t="s">
        <v>119</v>
      </c>
      <c r="I701" s="8" t="s">
        <v>33</v>
      </c>
      <c r="J701" s="6">
        <v>35704</v>
      </c>
      <c r="K701" s="8" t="s">
        <v>34</v>
      </c>
      <c r="L701" s="8"/>
      <c r="M701" s="8" t="s">
        <v>48</v>
      </c>
      <c r="N701" s="8" t="s">
        <v>36</v>
      </c>
      <c r="O701" s="8" t="s">
        <v>119</v>
      </c>
      <c r="P701" s="8" t="s">
        <v>1429</v>
      </c>
      <c r="Q701" s="8" t="s">
        <v>1430</v>
      </c>
      <c r="R701" s="8" t="s">
        <v>61</v>
      </c>
      <c r="S701" s="8">
        <f>IF(ISBLANK(G701),1,0)</f>
        <v>0</v>
      </c>
      <c r="T701" s="8">
        <f>IF(ISBLANK(M701),1,0)</f>
        <v>0</v>
      </c>
      <c r="U701" s="8">
        <f>IF(ISBLANK(K701),1,0)</f>
        <v>0</v>
      </c>
      <c r="V701" s="8">
        <f>IF(ISBLANK(Q701),1,0)</f>
        <v>0</v>
      </c>
      <c r="W701" s="28">
        <f t="shared" si="10"/>
        <v>0</v>
      </c>
      <c r="X701" s="8"/>
      <c r="Y701" s="8"/>
    </row>
    <row r="702" spans="1:25" ht="16" hidden="1" x14ac:dyDescent="0.2">
      <c r="A702" s="8" t="s">
        <v>1431</v>
      </c>
      <c r="B702" s="8" t="s">
        <v>28</v>
      </c>
      <c r="C702" s="8" t="s">
        <v>23</v>
      </c>
      <c r="D702" s="8" t="s">
        <v>29</v>
      </c>
      <c r="E702" s="8"/>
      <c r="F702" s="8"/>
      <c r="G702" s="8"/>
      <c r="H702" s="8"/>
      <c r="I702" s="8"/>
      <c r="J702" s="8"/>
      <c r="K702" s="8"/>
      <c r="L702" s="8"/>
      <c r="M702" s="8"/>
      <c r="N702" s="8"/>
      <c r="O702" s="8"/>
      <c r="P702" s="8"/>
      <c r="Q702" s="8"/>
      <c r="R702" s="8"/>
      <c r="S702" s="8">
        <f>IF(ISBLANK(G702),1,0)</f>
        <v>1</v>
      </c>
      <c r="T702" s="8">
        <f>IF(ISBLANK(M702),1,0)</f>
        <v>1</v>
      </c>
      <c r="U702" s="8">
        <f>IF(ISBLANK(K702),1,0)</f>
        <v>1</v>
      </c>
      <c r="V702" s="8">
        <f>IF(ISBLANK(Q702),1,0)</f>
        <v>1</v>
      </c>
      <c r="W702" s="28">
        <f t="shared" si="10"/>
        <v>4</v>
      </c>
      <c r="X702" s="8"/>
      <c r="Y702" s="8"/>
    </row>
    <row r="703" spans="1:25" ht="16" x14ac:dyDescent="0.2">
      <c r="A703" s="8" t="s">
        <v>1432</v>
      </c>
      <c r="B703" s="8" t="s">
        <v>28</v>
      </c>
      <c r="C703" s="8" t="s">
        <v>23</v>
      </c>
      <c r="D703" s="8" t="s">
        <v>29</v>
      </c>
      <c r="E703" s="8" t="s">
        <v>30</v>
      </c>
      <c r="F703" s="8" t="s">
        <v>1433</v>
      </c>
      <c r="G703" s="8" t="s">
        <v>119</v>
      </c>
      <c r="H703" s="8" t="s">
        <v>119</v>
      </c>
      <c r="I703" s="8" t="s">
        <v>33</v>
      </c>
      <c r="J703" s="6">
        <v>35804</v>
      </c>
      <c r="K703" s="8" t="s">
        <v>57</v>
      </c>
      <c r="L703" s="8"/>
      <c r="M703" s="8" t="s">
        <v>159</v>
      </c>
      <c r="N703" s="7" t="s">
        <v>164</v>
      </c>
      <c r="O703" s="8" t="s">
        <v>119</v>
      </c>
      <c r="P703" s="8" t="s">
        <v>1433</v>
      </c>
      <c r="Q703" s="8" t="s">
        <v>1434</v>
      </c>
      <c r="R703" s="8" t="s">
        <v>70</v>
      </c>
      <c r="S703" s="8">
        <f>IF(ISBLANK(G703),1,0)</f>
        <v>0</v>
      </c>
      <c r="T703" s="8">
        <f>IF(ISBLANK(M703),1,0)</f>
        <v>0</v>
      </c>
      <c r="U703" s="8">
        <f>IF(ISBLANK(K703),1,0)</f>
        <v>0</v>
      </c>
      <c r="V703" s="8">
        <f>IF(ISBLANK(Q703),1,0)</f>
        <v>0</v>
      </c>
      <c r="W703" s="28">
        <f t="shared" si="10"/>
        <v>0</v>
      </c>
      <c r="X703" s="8"/>
      <c r="Y703" s="8"/>
    </row>
    <row r="704" spans="1:25" ht="16" hidden="1" x14ac:dyDescent="0.2">
      <c r="A704" s="8" t="s">
        <v>1435</v>
      </c>
      <c r="B704" s="8" t="s">
        <v>28</v>
      </c>
      <c r="C704" s="8" t="s">
        <v>23</v>
      </c>
      <c r="D704" s="8" t="s">
        <v>29</v>
      </c>
      <c r="E704" s="8"/>
      <c r="F704" s="8"/>
      <c r="G704" s="8"/>
      <c r="H704" s="8"/>
      <c r="I704" s="8"/>
      <c r="J704" s="8"/>
      <c r="K704" s="8"/>
      <c r="L704" s="8"/>
      <c r="M704" s="8"/>
      <c r="N704" s="8"/>
      <c r="O704" s="8"/>
      <c r="P704" s="8"/>
      <c r="Q704" s="8"/>
      <c r="R704" s="8"/>
      <c r="S704" s="8">
        <f>IF(ISBLANK(G704),1,0)</f>
        <v>1</v>
      </c>
      <c r="T704" s="8">
        <f>IF(ISBLANK(M704),1,0)</f>
        <v>1</v>
      </c>
      <c r="U704" s="8">
        <f>IF(ISBLANK(K704),1,0)</f>
        <v>1</v>
      </c>
      <c r="V704" s="8">
        <f>IF(ISBLANK(Q704),1,0)</f>
        <v>1</v>
      </c>
      <c r="W704" s="28">
        <f t="shared" si="10"/>
        <v>4</v>
      </c>
      <c r="X704" s="8"/>
      <c r="Y704" s="8"/>
    </row>
    <row r="705" spans="1:25" ht="16" x14ac:dyDescent="0.2">
      <c r="A705" s="8" t="s">
        <v>1436</v>
      </c>
      <c r="B705" s="8" t="s">
        <v>28</v>
      </c>
      <c r="C705" s="8" t="s">
        <v>23</v>
      </c>
      <c r="D705" s="8" t="s">
        <v>29</v>
      </c>
      <c r="E705" s="8" t="s">
        <v>54</v>
      </c>
      <c r="F705" s="8" t="s">
        <v>1136</v>
      </c>
      <c r="G705" s="8" t="s">
        <v>224</v>
      </c>
      <c r="H705" s="8" t="s">
        <v>224</v>
      </c>
      <c r="I705" s="8" t="s">
        <v>33</v>
      </c>
      <c r="J705" s="6">
        <v>36252</v>
      </c>
      <c r="K705" s="8" t="s">
        <v>57</v>
      </c>
      <c r="L705" s="8"/>
      <c r="M705" s="8" t="s">
        <v>121</v>
      </c>
      <c r="N705" s="8" t="s">
        <v>36</v>
      </c>
      <c r="O705" s="8" t="s">
        <v>224</v>
      </c>
      <c r="P705" s="8" t="s">
        <v>1437</v>
      </c>
      <c r="Q705" s="8" t="s">
        <v>1438</v>
      </c>
      <c r="R705" s="8" t="s">
        <v>70</v>
      </c>
      <c r="S705" s="8">
        <f>IF(ISBLANK(G705),1,0)</f>
        <v>0</v>
      </c>
      <c r="T705" s="8">
        <f>IF(ISBLANK(M705),1,0)</f>
        <v>0</v>
      </c>
      <c r="U705" s="8">
        <f>IF(ISBLANK(K705),1,0)</f>
        <v>0</v>
      </c>
      <c r="V705" s="8">
        <f>IF(ISBLANK(Q705),1,0)</f>
        <v>0</v>
      </c>
      <c r="W705" s="28">
        <f t="shared" si="10"/>
        <v>0</v>
      </c>
      <c r="X705" s="8"/>
      <c r="Y705" s="8"/>
    </row>
    <row r="706" spans="1:25" ht="16" x14ac:dyDescent="0.2">
      <c r="A706" s="8" t="s">
        <v>1439</v>
      </c>
      <c r="B706" s="8" t="s">
        <v>28</v>
      </c>
      <c r="C706" s="8" t="s">
        <v>23</v>
      </c>
      <c r="D706" s="8" t="s">
        <v>29</v>
      </c>
      <c r="E706" s="8" t="s">
        <v>30</v>
      </c>
      <c r="F706" s="8" t="s">
        <v>1136</v>
      </c>
      <c r="G706" s="8" t="s">
        <v>224</v>
      </c>
      <c r="H706" s="8" t="s">
        <v>224</v>
      </c>
      <c r="I706" s="8" t="s">
        <v>33</v>
      </c>
      <c r="J706" s="6">
        <v>36165</v>
      </c>
      <c r="K706" s="8" t="s">
        <v>57</v>
      </c>
      <c r="L706" s="8"/>
      <c r="M706" s="8" t="s">
        <v>121</v>
      </c>
      <c r="N706" s="8" t="s">
        <v>36</v>
      </c>
      <c r="O706" s="8" t="s">
        <v>224</v>
      </c>
      <c r="P706" s="8" t="s">
        <v>1440</v>
      </c>
      <c r="Q706" s="8" t="s">
        <v>1441</v>
      </c>
      <c r="R706" s="8" t="s">
        <v>39</v>
      </c>
      <c r="S706" s="8">
        <f>IF(ISBLANK(G706),1,0)</f>
        <v>0</v>
      </c>
      <c r="T706" s="8">
        <f>IF(ISBLANK(M706),1,0)</f>
        <v>0</v>
      </c>
      <c r="U706" s="8">
        <f>IF(ISBLANK(K706),1,0)</f>
        <v>0</v>
      </c>
      <c r="V706" s="8">
        <f>IF(ISBLANK(Q706),1,0)</f>
        <v>0</v>
      </c>
      <c r="W706" s="28">
        <f t="shared" si="10"/>
        <v>0</v>
      </c>
      <c r="X706" s="8"/>
      <c r="Y706" s="8"/>
    </row>
    <row r="707" spans="1:25" ht="16" hidden="1" x14ac:dyDescent="0.2">
      <c r="A707" s="8" t="s">
        <v>1442</v>
      </c>
      <c r="B707" s="8" t="s">
        <v>97</v>
      </c>
      <c r="C707" s="8" t="s">
        <v>23</v>
      </c>
      <c r="D707" s="8" t="s">
        <v>24</v>
      </c>
      <c r="E707" s="8"/>
      <c r="F707" s="8"/>
      <c r="G707" s="8"/>
      <c r="H707" s="8"/>
      <c r="I707" s="8"/>
      <c r="J707" s="8"/>
      <c r="K707" s="8"/>
      <c r="L707" s="8"/>
      <c r="M707" s="8"/>
      <c r="N707" s="8"/>
      <c r="O707" s="8"/>
      <c r="P707" s="8"/>
      <c r="Q707" s="8"/>
      <c r="R707" s="8"/>
      <c r="S707" s="8">
        <f>IF(ISBLANK(G707),1,0)</f>
        <v>1</v>
      </c>
      <c r="T707" s="8">
        <f>IF(ISBLANK(M707),1,0)</f>
        <v>1</v>
      </c>
      <c r="U707" s="8">
        <f>IF(ISBLANK(K707),1,0)</f>
        <v>1</v>
      </c>
      <c r="V707" s="8">
        <f>IF(ISBLANK(Q707),1,0)</f>
        <v>1</v>
      </c>
      <c r="W707" s="28">
        <f t="shared" si="10"/>
        <v>4</v>
      </c>
      <c r="X707" s="8"/>
      <c r="Y707" s="8"/>
    </row>
    <row r="708" spans="1:25" ht="16" hidden="1" x14ac:dyDescent="0.2">
      <c r="A708" s="8" t="s">
        <v>1443</v>
      </c>
      <c r="B708" s="8" t="s">
        <v>22</v>
      </c>
      <c r="C708" s="8" t="s">
        <v>23</v>
      </c>
      <c r="D708" s="8" t="s">
        <v>24</v>
      </c>
      <c r="E708" s="8"/>
      <c r="F708" s="8"/>
      <c r="G708" s="8"/>
      <c r="H708" s="8"/>
      <c r="I708" s="8"/>
      <c r="J708" s="8"/>
      <c r="K708" s="8"/>
      <c r="L708" s="8"/>
      <c r="M708" s="8"/>
      <c r="N708" s="8"/>
      <c r="O708" s="8"/>
      <c r="P708" s="8"/>
      <c r="Q708" s="8"/>
      <c r="R708" s="8"/>
      <c r="S708" s="8">
        <f>IF(ISBLANK(G708),1,0)</f>
        <v>1</v>
      </c>
      <c r="T708" s="8">
        <f>IF(ISBLANK(M708),1,0)</f>
        <v>1</v>
      </c>
      <c r="U708" s="8">
        <f>IF(ISBLANK(K708),1,0)</f>
        <v>1</v>
      </c>
      <c r="V708" s="8">
        <f>IF(ISBLANK(Q708),1,0)</f>
        <v>1</v>
      </c>
      <c r="W708" s="28">
        <f t="shared" ref="W708:W771" si="11">SUM(S708:V708)</f>
        <v>4</v>
      </c>
      <c r="X708" s="8"/>
      <c r="Y708" s="8"/>
    </row>
    <row r="709" spans="1:25" ht="16" x14ac:dyDescent="0.2">
      <c r="A709" s="8" t="s">
        <v>1444</v>
      </c>
      <c r="B709" s="8" t="s">
        <v>28</v>
      </c>
      <c r="C709" s="8" t="s">
        <v>23</v>
      </c>
      <c r="D709" s="8" t="s">
        <v>29</v>
      </c>
      <c r="E709" s="8" t="s">
        <v>54</v>
      </c>
      <c r="F709" s="8" t="s">
        <v>1013</v>
      </c>
      <c r="G709" s="8" t="s">
        <v>1012</v>
      </c>
      <c r="H709" s="8" t="s">
        <v>1012</v>
      </c>
      <c r="I709" s="8" t="s">
        <v>1010</v>
      </c>
      <c r="J709" s="6">
        <v>36015</v>
      </c>
      <c r="K709" s="8" t="s">
        <v>297</v>
      </c>
      <c r="L709" s="8"/>
      <c r="M709" s="8" t="s">
        <v>48</v>
      </c>
      <c r="N709" s="8" t="s">
        <v>36</v>
      </c>
      <c r="O709" s="8" t="s">
        <v>1012</v>
      </c>
      <c r="P709" s="8" t="s">
        <v>1013</v>
      </c>
      <c r="Q709" s="8" t="s">
        <v>1445</v>
      </c>
      <c r="R709" s="8" t="s">
        <v>39</v>
      </c>
      <c r="S709" s="8">
        <f>IF(ISBLANK(G709),1,0)</f>
        <v>0</v>
      </c>
      <c r="T709" s="8">
        <f>IF(ISBLANK(M709),1,0)</f>
        <v>0</v>
      </c>
      <c r="U709" s="8">
        <f>IF(ISBLANK(K709),1,0)</f>
        <v>0</v>
      </c>
      <c r="V709" s="8">
        <f>IF(ISBLANK(Q709),1,0)</f>
        <v>0</v>
      </c>
      <c r="W709" s="28">
        <f t="shared" si="11"/>
        <v>0</v>
      </c>
      <c r="X709" s="8"/>
      <c r="Y709" s="8"/>
    </row>
    <row r="710" spans="1:25" ht="16" x14ac:dyDescent="0.2">
      <c r="A710" s="8" t="s">
        <v>1446</v>
      </c>
      <c r="B710" s="8" t="s">
        <v>28</v>
      </c>
      <c r="C710" s="8" t="s">
        <v>23</v>
      </c>
      <c r="D710" s="8" t="s">
        <v>29</v>
      </c>
      <c r="E710" s="8" t="s">
        <v>30</v>
      </c>
      <c r="F710" s="8" t="s">
        <v>1447</v>
      </c>
      <c r="G710" s="8" t="s">
        <v>1012</v>
      </c>
      <c r="H710" s="8" t="s">
        <v>1012</v>
      </c>
      <c r="I710" s="8" t="s">
        <v>1010</v>
      </c>
      <c r="J710" s="8" t="s">
        <v>1448</v>
      </c>
      <c r="K710" s="7" t="s">
        <v>318</v>
      </c>
      <c r="L710" s="8"/>
      <c r="M710" s="8" t="s">
        <v>35</v>
      </c>
      <c r="N710" s="8" t="s">
        <v>88</v>
      </c>
      <c r="O710" s="8" t="s">
        <v>1012</v>
      </c>
      <c r="P710" s="8" t="s">
        <v>1101</v>
      </c>
      <c r="Q710" s="8" t="s">
        <v>1449</v>
      </c>
      <c r="R710" s="8" t="s">
        <v>70</v>
      </c>
      <c r="S710" s="8">
        <f>IF(ISBLANK(G710),1,0)</f>
        <v>0</v>
      </c>
      <c r="T710" s="8">
        <f>IF(ISBLANK(M710),1,0)</f>
        <v>0</v>
      </c>
      <c r="U710" s="8">
        <f>IF(ISBLANK(K710),1,0)</f>
        <v>0</v>
      </c>
      <c r="V710" s="8">
        <f>IF(ISBLANK(Q710),1,0)</f>
        <v>0</v>
      </c>
      <c r="W710" s="28">
        <f t="shared" si="11"/>
        <v>0</v>
      </c>
      <c r="X710" s="8"/>
      <c r="Y710" s="8"/>
    </row>
    <row r="711" spans="1:25" ht="16" x14ac:dyDescent="0.2">
      <c r="A711" s="8" t="s">
        <v>1450</v>
      </c>
      <c r="B711" s="8" t="s">
        <v>28</v>
      </c>
      <c r="C711" s="8" t="s">
        <v>23</v>
      </c>
      <c r="D711" s="8" t="s">
        <v>29</v>
      </c>
      <c r="E711" s="8" t="s">
        <v>54</v>
      </c>
      <c r="F711" s="8" t="s">
        <v>1013</v>
      </c>
      <c r="G711" s="8" t="s">
        <v>1012</v>
      </c>
      <c r="H711" s="8" t="s">
        <v>1012</v>
      </c>
      <c r="I711" s="8" t="s">
        <v>33</v>
      </c>
      <c r="J711" s="8" t="s">
        <v>1451</v>
      </c>
      <c r="K711" s="8" t="s">
        <v>146</v>
      </c>
      <c r="L711" s="8" t="s">
        <v>1452</v>
      </c>
      <c r="M711" s="8" t="s">
        <v>48</v>
      </c>
      <c r="N711" s="8" t="s">
        <v>36</v>
      </c>
      <c r="O711" s="8" t="s">
        <v>1012</v>
      </c>
      <c r="P711" s="8" t="s">
        <v>1013</v>
      </c>
      <c r="Q711" s="8" t="s">
        <v>1453</v>
      </c>
      <c r="R711" s="8" t="s">
        <v>70</v>
      </c>
      <c r="S711" s="8">
        <f>IF(ISBLANK(G711),1,0)</f>
        <v>0</v>
      </c>
      <c r="T711" s="8">
        <f>IF(ISBLANK(M711),1,0)</f>
        <v>0</v>
      </c>
      <c r="U711" s="8">
        <f>IF(ISBLANK(K711),1,0)</f>
        <v>0</v>
      </c>
      <c r="V711" s="8">
        <f>IF(ISBLANK(Q711),1,0)</f>
        <v>0</v>
      </c>
      <c r="W711" s="28">
        <f t="shared" si="11"/>
        <v>0</v>
      </c>
      <c r="X711" s="8"/>
      <c r="Y711" s="8"/>
    </row>
    <row r="712" spans="1:25" ht="16" hidden="1" x14ac:dyDescent="0.2">
      <c r="A712" s="8" t="s">
        <v>1454</v>
      </c>
      <c r="B712" s="8" t="s">
        <v>97</v>
      </c>
      <c r="C712" s="8" t="s">
        <v>23</v>
      </c>
      <c r="D712" s="8" t="s">
        <v>24</v>
      </c>
      <c r="E712" s="8"/>
      <c r="F712" s="8"/>
      <c r="G712" s="8"/>
      <c r="H712" s="8"/>
      <c r="I712" s="8"/>
      <c r="J712" s="8"/>
      <c r="K712" s="8"/>
      <c r="L712" s="8"/>
      <c r="M712" s="8"/>
      <c r="N712" s="8"/>
      <c r="O712" s="8"/>
      <c r="P712" s="8"/>
      <c r="Q712" s="8"/>
      <c r="R712" s="8"/>
      <c r="S712" s="8">
        <f>IF(ISBLANK(G712),1,0)</f>
        <v>1</v>
      </c>
      <c r="T712" s="8">
        <f>IF(ISBLANK(M712),1,0)</f>
        <v>1</v>
      </c>
      <c r="U712" s="8">
        <f>IF(ISBLANK(K712),1,0)</f>
        <v>1</v>
      </c>
      <c r="V712" s="8">
        <f>IF(ISBLANK(Q712),1,0)</f>
        <v>1</v>
      </c>
      <c r="W712" s="28">
        <f t="shared" si="11"/>
        <v>4</v>
      </c>
      <c r="X712" s="8"/>
      <c r="Y712" s="8"/>
    </row>
    <row r="713" spans="1:25" ht="16" x14ac:dyDescent="0.2">
      <c r="A713" s="8" t="s">
        <v>1455</v>
      </c>
      <c r="B713" s="8" t="s">
        <v>28</v>
      </c>
      <c r="C713" s="8" t="s">
        <v>23</v>
      </c>
      <c r="D713" s="8" t="s">
        <v>29</v>
      </c>
      <c r="E713" s="8" t="s">
        <v>30</v>
      </c>
      <c r="F713" s="8" t="s">
        <v>910</v>
      </c>
      <c r="G713" s="8" t="s">
        <v>330</v>
      </c>
      <c r="H713" s="8" t="s">
        <v>330</v>
      </c>
      <c r="I713" s="8" t="s">
        <v>33</v>
      </c>
      <c r="J713" s="8" t="s">
        <v>1456</v>
      </c>
      <c r="K713" s="8" t="s">
        <v>57</v>
      </c>
      <c r="L713" s="8"/>
      <c r="M713" s="8" t="s">
        <v>67</v>
      </c>
      <c r="N713" s="8" t="s">
        <v>88</v>
      </c>
      <c r="O713" s="8" t="s">
        <v>330</v>
      </c>
      <c r="P713" s="8" t="s">
        <v>1457</v>
      </c>
      <c r="Q713" s="8" t="s">
        <v>1458</v>
      </c>
      <c r="R713" s="8" t="s">
        <v>61</v>
      </c>
      <c r="S713" s="8">
        <f>IF(ISBLANK(G713),1,0)</f>
        <v>0</v>
      </c>
      <c r="T713" s="8">
        <f>IF(ISBLANK(M713),1,0)</f>
        <v>0</v>
      </c>
      <c r="U713" s="8">
        <f>IF(ISBLANK(K713),1,0)</f>
        <v>0</v>
      </c>
      <c r="V713" s="8">
        <f>IF(ISBLANK(Q713),1,0)</f>
        <v>0</v>
      </c>
      <c r="W713" s="28">
        <f t="shared" si="11"/>
        <v>0</v>
      </c>
      <c r="X713" s="8"/>
      <c r="Y713" s="8"/>
    </row>
    <row r="714" spans="1:25" ht="16" hidden="1" x14ac:dyDescent="0.2">
      <c r="A714" s="8" t="s">
        <v>1459</v>
      </c>
      <c r="B714" s="8" t="s">
        <v>97</v>
      </c>
      <c r="C714" s="8" t="s">
        <v>23</v>
      </c>
      <c r="D714" s="8" t="s">
        <v>24</v>
      </c>
      <c r="E714" s="8"/>
      <c r="F714" s="8"/>
      <c r="G714" s="8"/>
      <c r="H714" s="8"/>
      <c r="I714" s="8"/>
      <c r="J714" s="8"/>
      <c r="K714" s="8"/>
      <c r="L714" s="8"/>
      <c r="M714" s="8"/>
      <c r="N714" s="8"/>
      <c r="O714" s="8"/>
      <c r="P714" s="8"/>
      <c r="Q714" s="8"/>
      <c r="R714" s="8"/>
      <c r="S714" s="8">
        <f>IF(ISBLANK(G714),1,0)</f>
        <v>1</v>
      </c>
      <c r="T714" s="8">
        <f>IF(ISBLANK(M714),1,0)</f>
        <v>1</v>
      </c>
      <c r="U714" s="8">
        <f>IF(ISBLANK(K714),1,0)</f>
        <v>1</v>
      </c>
      <c r="V714" s="8">
        <f>IF(ISBLANK(Q714),1,0)</f>
        <v>1</v>
      </c>
      <c r="W714" s="28">
        <f t="shared" si="11"/>
        <v>4</v>
      </c>
      <c r="X714" s="8"/>
      <c r="Y714" s="8"/>
    </row>
    <row r="715" spans="1:25" ht="16" x14ac:dyDescent="0.2">
      <c r="A715" s="8" t="s">
        <v>1460</v>
      </c>
      <c r="B715" s="8" t="s">
        <v>28</v>
      </c>
      <c r="C715" s="8" t="s">
        <v>23</v>
      </c>
      <c r="D715" s="8" t="s">
        <v>29</v>
      </c>
      <c r="E715" s="8" t="s">
        <v>54</v>
      </c>
      <c r="F715" s="8" t="s">
        <v>31</v>
      </c>
      <c r="G715" s="8" t="s">
        <v>32</v>
      </c>
      <c r="H715" s="8" t="s">
        <v>32</v>
      </c>
      <c r="I715" s="8" t="s">
        <v>33</v>
      </c>
      <c r="J715" s="6">
        <v>35894</v>
      </c>
      <c r="K715" s="8" t="s">
        <v>608</v>
      </c>
      <c r="L715" s="8"/>
      <c r="M715" s="8" t="s">
        <v>134</v>
      </c>
      <c r="N715" s="8" t="s">
        <v>88</v>
      </c>
      <c r="O715" s="8" t="s">
        <v>32</v>
      </c>
      <c r="P715" s="8" t="s">
        <v>31</v>
      </c>
      <c r="Q715" s="8" t="s">
        <v>1461</v>
      </c>
      <c r="R715" s="8" t="s">
        <v>39</v>
      </c>
      <c r="S715" s="8">
        <f>IF(ISBLANK(G715),1,0)</f>
        <v>0</v>
      </c>
      <c r="T715" s="8">
        <f>IF(ISBLANK(M715),1,0)</f>
        <v>0</v>
      </c>
      <c r="U715" s="8">
        <f>IF(ISBLANK(K715),1,0)</f>
        <v>0</v>
      </c>
      <c r="V715" s="8">
        <f>IF(ISBLANK(Q715),1,0)</f>
        <v>0</v>
      </c>
      <c r="W715" s="28">
        <f t="shared" si="11"/>
        <v>0</v>
      </c>
      <c r="X715" s="8"/>
      <c r="Y715" s="8"/>
    </row>
    <row r="716" spans="1:25" ht="16" hidden="1" x14ac:dyDescent="0.2">
      <c r="A716" s="8" t="s">
        <v>1462</v>
      </c>
      <c r="B716" s="8" t="s">
        <v>22</v>
      </c>
      <c r="C716" s="8" t="s">
        <v>23</v>
      </c>
      <c r="D716" s="8" t="s">
        <v>24</v>
      </c>
      <c r="E716" s="8"/>
      <c r="F716" s="8"/>
      <c r="G716" s="8"/>
      <c r="H716" s="8"/>
      <c r="I716" s="8"/>
      <c r="J716" s="8"/>
      <c r="K716" s="8"/>
      <c r="L716" s="8"/>
      <c r="M716" s="8"/>
      <c r="N716" s="8"/>
      <c r="O716" s="8"/>
      <c r="P716" s="8"/>
      <c r="Q716" s="8"/>
      <c r="R716" s="8"/>
      <c r="S716" s="8">
        <f>IF(ISBLANK(G716),1,0)</f>
        <v>1</v>
      </c>
      <c r="T716" s="8">
        <f>IF(ISBLANK(M716),1,0)</f>
        <v>1</v>
      </c>
      <c r="U716" s="8">
        <f>IF(ISBLANK(K716),1,0)</f>
        <v>1</v>
      </c>
      <c r="V716" s="8">
        <f>IF(ISBLANK(Q716),1,0)</f>
        <v>1</v>
      </c>
      <c r="W716" s="28">
        <f t="shared" si="11"/>
        <v>4</v>
      </c>
      <c r="X716" s="8"/>
      <c r="Y716" s="8"/>
    </row>
    <row r="717" spans="1:25" ht="16" hidden="1" x14ac:dyDescent="0.2">
      <c r="A717" s="8" t="s">
        <v>1463</v>
      </c>
      <c r="B717" s="8" t="s">
        <v>22</v>
      </c>
      <c r="C717" s="8" t="s">
        <v>23</v>
      </c>
      <c r="D717" s="8" t="s">
        <v>24</v>
      </c>
      <c r="E717" s="8"/>
      <c r="F717" s="8"/>
      <c r="G717" s="8"/>
      <c r="H717" s="8"/>
      <c r="I717" s="8"/>
      <c r="J717" s="8"/>
      <c r="K717" s="8"/>
      <c r="L717" s="8"/>
      <c r="M717" s="8"/>
      <c r="N717" s="8"/>
      <c r="O717" s="8"/>
      <c r="P717" s="8"/>
      <c r="Q717" s="8"/>
      <c r="R717" s="8"/>
      <c r="S717" s="8">
        <f>IF(ISBLANK(G717),1,0)</f>
        <v>1</v>
      </c>
      <c r="T717" s="8">
        <f>IF(ISBLANK(M717),1,0)</f>
        <v>1</v>
      </c>
      <c r="U717" s="8">
        <f>IF(ISBLANK(K717),1,0)</f>
        <v>1</v>
      </c>
      <c r="V717" s="8">
        <f>IF(ISBLANK(Q717),1,0)</f>
        <v>1</v>
      </c>
      <c r="W717" s="28">
        <f t="shared" si="11"/>
        <v>4</v>
      </c>
      <c r="X717" s="8"/>
      <c r="Y717" s="8"/>
    </row>
    <row r="718" spans="1:25" ht="16" x14ac:dyDescent="0.2">
      <c r="A718" s="8" t="s">
        <v>1464</v>
      </c>
      <c r="B718" s="8" t="s">
        <v>28</v>
      </c>
      <c r="C718" s="8" t="s">
        <v>23</v>
      </c>
      <c r="D718" s="8" t="s">
        <v>29</v>
      </c>
      <c r="E718" s="8" t="s">
        <v>30</v>
      </c>
      <c r="F718" s="8" t="s">
        <v>1465</v>
      </c>
      <c r="G718" s="8" t="s">
        <v>1072</v>
      </c>
      <c r="H718" s="8" t="s">
        <v>1072</v>
      </c>
      <c r="I718" s="8" t="s">
        <v>33</v>
      </c>
      <c r="J718" s="8" t="s">
        <v>1466</v>
      </c>
      <c r="K718" s="8" t="s">
        <v>146</v>
      </c>
      <c r="L718" s="8" t="s">
        <v>1467</v>
      </c>
      <c r="M718" s="8" t="s">
        <v>208</v>
      </c>
      <c r="N718" s="8" t="s">
        <v>88</v>
      </c>
      <c r="O718" s="8" t="s">
        <v>1072</v>
      </c>
      <c r="P718" s="8" t="s">
        <v>1465</v>
      </c>
      <c r="Q718" s="8" t="s">
        <v>1468</v>
      </c>
      <c r="R718" s="8" t="s">
        <v>70</v>
      </c>
      <c r="S718" s="8">
        <f>IF(ISBLANK(G718),1,0)</f>
        <v>0</v>
      </c>
      <c r="T718" s="8">
        <f>IF(ISBLANK(M718),1,0)</f>
        <v>0</v>
      </c>
      <c r="U718" s="8">
        <f>IF(ISBLANK(K718),1,0)</f>
        <v>0</v>
      </c>
      <c r="V718" s="8">
        <f>IF(ISBLANK(Q718),1,0)</f>
        <v>0</v>
      </c>
      <c r="W718" s="28">
        <f t="shared" si="11"/>
        <v>0</v>
      </c>
      <c r="X718" s="8"/>
      <c r="Y718" s="8"/>
    </row>
    <row r="719" spans="1:25" ht="16" hidden="1" x14ac:dyDescent="0.2">
      <c r="A719" s="8" t="s">
        <v>1469</v>
      </c>
      <c r="B719" s="8" t="s">
        <v>22</v>
      </c>
      <c r="C719" s="8" t="s">
        <v>23</v>
      </c>
      <c r="D719" s="8" t="s">
        <v>24</v>
      </c>
      <c r="E719" s="8"/>
      <c r="F719" s="8"/>
      <c r="G719" s="8"/>
      <c r="H719" s="8"/>
      <c r="I719" s="8"/>
      <c r="J719" s="8"/>
      <c r="K719" s="8"/>
      <c r="L719" s="8"/>
      <c r="M719" s="8"/>
      <c r="N719" s="8"/>
      <c r="O719" s="8"/>
      <c r="P719" s="8"/>
      <c r="Q719" s="8"/>
      <c r="R719" s="8"/>
      <c r="S719" s="8">
        <f>IF(ISBLANK(G719),1,0)</f>
        <v>1</v>
      </c>
      <c r="T719" s="8">
        <f>IF(ISBLANK(M719),1,0)</f>
        <v>1</v>
      </c>
      <c r="U719" s="8">
        <f>IF(ISBLANK(K719),1,0)</f>
        <v>1</v>
      </c>
      <c r="V719" s="8">
        <f>IF(ISBLANK(Q719),1,0)</f>
        <v>1</v>
      </c>
      <c r="W719" s="28">
        <f t="shared" si="11"/>
        <v>4</v>
      </c>
      <c r="X719" s="8"/>
      <c r="Y719" s="8"/>
    </row>
    <row r="720" spans="1:25" ht="16" hidden="1" x14ac:dyDescent="0.2">
      <c r="A720" s="8" t="s">
        <v>1470</v>
      </c>
      <c r="B720" s="8" t="s">
        <v>28</v>
      </c>
      <c r="C720" s="8" t="s">
        <v>23</v>
      </c>
      <c r="D720" s="8" t="s">
        <v>29</v>
      </c>
      <c r="E720" s="8"/>
      <c r="F720" s="8"/>
      <c r="G720" s="8"/>
      <c r="H720" s="8"/>
      <c r="I720" s="8"/>
      <c r="J720" s="8"/>
      <c r="K720" s="8"/>
      <c r="L720" s="8"/>
      <c r="M720" s="8"/>
      <c r="N720" s="8"/>
      <c r="O720" s="8"/>
      <c r="P720" s="8"/>
      <c r="Q720" s="8"/>
      <c r="R720" s="8"/>
      <c r="S720" s="8">
        <f>IF(ISBLANK(G720),1,0)</f>
        <v>1</v>
      </c>
      <c r="T720" s="8">
        <f>IF(ISBLANK(M720),1,0)</f>
        <v>1</v>
      </c>
      <c r="U720" s="8">
        <f>IF(ISBLANK(K720),1,0)</f>
        <v>1</v>
      </c>
      <c r="V720" s="8">
        <f>IF(ISBLANK(Q720),1,0)</f>
        <v>1</v>
      </c>
      <c r="W720" s="28">
        <f t="shared" si="11"/>
        <v>4</v>
      </c>
      <c r="X720" s="8"/>
      <c r="Y720" s="8"/>
    </row>
    <row r="721" spans="1:25" ht="16" hidden="1" x14ac:dyDescent="0.2">
      <c r="A721" s="8" t="s">
        <v>1471</v>
      </c>
      <c r="B721" s="8" t="s">
        <v>28</v>
      </c>
      <c r="C721" s="8" t="s">
        <v>23</v>
      </c>
      <c r="D721" s="8" t="s">
        <v>29</v>
      </c>
      <c r="E721" s="8"/>
      <c r="F721" s="8"/>
      <c r="G721" s="8"/>
      <c r="H721" s="8"/>
      <c r="I721" s="8"/>
      <c r="J721" s="8"/>
      <c r="K721" s="8"/>
      <c r="L721" s="8"/>
      <c r="M721" s="8"/>
      <c r="N721" s="8"/>
      <c r="O721" s="8"/>
      <c r="P721" s="8"/>
      <c r="Q721" s="8"/>
      <c r="R721" s="8"/>
      <c r="S721" s="8">
        <f>IF(ISBLANK(G721),1,0)</f>
        <v>1</v>
      </c>
      <c r="T721" s="8">
        <f>IF(ISBLANK(M721),1,0)</f>
        <v>1</v>
      </c>
      <c r="U721" s="8">
        <f>IF(ISBLANK(K721),1,0)</f>
        <v>1</v>
      </c>
      <c r="V721" s="8">
        <f>IF(ISBLANK(Q721),1,0)</f>
        <v>1</v>
      </c>
      <c r="W721" s="28">
        <f t="shared" si="11"/>
        <v>4</v>
      </c>
      <c r="X721" s="8"/>
      <c r="Y721" s="8"/>
    </row>
    <row r="722" spans="1:25" ht="16" hidden="1" x14ac:dyDescent="0.2">
      <c r="A722" s="8" t="s">
        <v>1472</v>
      </c>
      <c r="B722" s="8" t="s">
        <v>22</v>
      </c>
      <c r="C722" s="8" t="s">
        <v>23</v>
      </c>
      <c r="D722" s="8" t="s">
        <v>24</v>
      </c>
      <c r="E722" s="8"/>
      <c r="F722" s="8"/>
      <c r="G722" s="8"/>
      <c r="H722" s="8"/>
      <c r="I722" s="8"/>
      <c r="J722" s="8"/>
      <c r="K722" s="8"/>
      <c r="L722" s="8"/>
      <c r="M722" s="8"/>
      <c r="N722" s="8"/>
      <c r="O722" s="8"/>
      <c r="P722" s="8"/>
      <c r="Q722" s="8"/>
      <c r="R722" s="8"/>
      <c r="S722" s="8">
        <f>IF(ISBLANK(G722),1,0)</f>
        <v>1</v>
      </c>
      <c r="T722" s="8">
        <f>IF(ISBLANK(M722),1,0)</f>
        <v>1</v>
      </c>
      <c r="U722" s="8">
        <f>IF(ISBLANK(K722),1,0)</f>
        <v>1</v>
      </c>
      <c r="V722" s="8">
        <f>IF(ISBLANK(Q722),1,0)</f>
        <v>1</v>
      </c>
      <c r="W722" s="28">
        <f t="shared" si="11"/>
        <v>4</v>
      </c>
      <c r="X722" s="8"/>
      <c r="Y722" s="8"/>
    </row>
    <row r="723" spans="1:25" ht="16" hidden="1" x14ac:dyDescent="0.2">
      <c r="A723" s="8" t="s">
        <v>1473</v>
      </c>
      <c r="B723" s="8" t="s">
        <v>22</v>
      </c>
      <c r="C723" s="8" t="s">
        <v>23</v>
      </c>
      <c r="D723" s="8" t="s">
        <v>24</v>
      </c>
      <c r="E723" s="8"/>
      <c r="F723" s="8"/>
      <c r="G723" s="8"/>
      <c r="H723" s="8"/>
      <c r="I723" s="8"/>
      <c r="J723" s="8"/>
      <c r="K723" s="8"/>
      <c r="L723" s="8"/>
      <c r="M723" s="8"/>
      <c r="N723" s="8"/>
      <c r="O723" s="8"/>
      <c r="P723" s="8"/>
      <c r="Q723" s="8"/>
      <c r="R723" s="8"/>
      <c r="S723" s="8">
        <f>IF(ISBLANK(G723),1,0)</f>
        <v>1</v>
      </c>
      <c r="T723" s="8">
        <f>IF(ISBLANK(M723),1,0)</f>
        <v>1</v>
      </c>
      <c r="U723" s="8">
        <f>IF(ISBLANK(K723),1,0)</f>
        <v>1</v>
      </c>
      <c r="V723" s="8">
        <f>IF(ISBLANK(Q723),1,0)</f>
        <v>1</v>
      </c>
      <c r="W723" s="28">
        <f t="shared" si="11"/>
        <v>4</v>
      </c>
      <c r="X723" s="8"/>
      <c r="Y723" s="8"/>
    </row>
    <row r="724" spans="1:25" ht="16" hidden="1" x14ac:dyDescent="0.2">
      <c r="A724" s="8" t="s">
        <v>1474</v>
      </c>
      <c r="B724" s="8" t="s">
        <v>28</v>
      </c>
      <c r="C724" s="8" t="s">
        <v>23</v>
      </c>
      <c r="D724" s="8" t="s">
        <v>29</v>
      </c>
      <c r="E724" s="8"/>
      <c r="F724" s="8"/>
      <c r="G724" s="8"/>
      <c r="H724" s="8"/>
      <c r="I724" s="8"/>
      <c r="J724" s="8"/>
      <c r="K724" s="8"/>
      <c r="L724" s="8"/>
      <c r="M724" s="8"/>
      <c r="N724" s="8"/>
      <c r="O724" s="8"/>
      <c r="P724" s="8"/>
      <c r="Q724" s="8"/>
      <c r="R724" s="8"/>
      <c r="S724" s="8">
        <f>IF(ISBLANK(G724),1,0)</f>
        <v>1</v>
      </c>
      <c r="T724" s="8">
        <f>IF(ISBLANK(M724),1,0)</f>
        <v>1</v>
      </c>
      <c r="U724" s="8">
        <f>IF(ISBLANK(K724),1,0)</f>
        <v>1</v>
      </c>
      <c r="V724" s="8">
        <f>IF(ISBLANK(Q724),1,0)</f>
        <v>1</v>
      </c>
      <c r="W724" s="28">
        <f t="shared" si="11"/>
        <v>4</v>
      </c>
      <c r="X724" s="8"/>
      <c r="Y724" s="8"/>
    </row>
    <row r="725" spans="1:25" ht="16" x14ac:dyDescent="0.2">
      <c r="A725" s="8" t="s">
        <v>1475</v>
      </c>
      <c r="B725" s="8" t="s">
        <v>63</v>
      </c>
      <c r="C725" s="8" t="s">
        <v>23</v>
      </c>
      <c r="D725" s="8" t="s">
        <v>29</v>
      </c>
      <c r="E725" s="8" t="s">
        <v>30</v>
      </c>
      <c r="F725" s="8" t="s">
        <v>179</v>
      </c>
      <c r="G725" s="8" t="s">
        <v>163</v>
      </c>
      <c r="H725" s="8" t="s">
        <v>163</v>
      </c>
      <c r="I725" s="8" t="s">
        <v>33</v>
      </c>
      <c r="J725" s="8" t="s">
        <v>1476</v>
      </c>
      <c r="K725" s="8" t="s">
        <v>34</v>
      </c>
      <c r="L725" s="8"/>
      <c r="M725" s="8" t="s">
        <v>48</v>
      </c>
      <c r="N725" s="7" t="s">
        <v>164</v>
      </c>
      <c r="O725" s="8" t="s">
        <v>163</v>
      </c>
      <c r="P725" s="8" t="s">
        <v>1477</v>
      </c>
      <c r="Q725" s="8" t="s">
        <v>1478</v>
      </c>
      <c r="R725" s="8" t="s">
        <v>39</v>
      </c>
      <c r="S725" s="8">
        <f>IF(ISBLANK(G725),1,0)</f>
        <v>0</v>
      </c>
      <c r="T725" s="8">
        <f>IF(ISBLANK(M725),1,0)</f>
        <v>0</v>
      </c>
      <c r="U725" s="8">
        <f>IF(ISBLANK(K725),1,0)</f>
        <v>0</v>
      </c>
      <c r="V725" s="8">
        <f>IF(ISBLANK(Q725),1,0)</f>
        <v>0</v>
      </c>
      <c r="W725" s="28">
        <f t="shared" si="11"/>
        <v>0</v>
      </c>
      <c r="X725" s="8"/>
      <c r="Y725" s="8"/>
    </row>
    <row r="726" spans="1:25" ht="16" x14ac:dyDescent="0.2">
      <c r="A726" s="8" t="s">
        <v>1479</v>
      </c>
      <c r="B726" s="8" t="s">
        <v>28</v>
      </c>
      <c r="C726" s="8" t="s">
        <v>23</v>
      </c>
      <c r="D726" s="8" t="s">
        <v>29</v>
      </c>
      <c r="E726" s="8" t="s">
        <v>30</v>
      </c>
      <c r="F726" s="8" t="s">
        <v>179</v>
      </c>
      <c r="G726" s="8" t="s">
        <v>163</v>
      </c>
      <c r="H726" s="8" t="s">
        <v>163</v>
      </c>
      <c r="I726" s="8" t="s">
        <v>33</v>
      </c>
      <c r="J726" s="8" t="s">
        <v>1480</v>
      </c>
      <c r="K726" s="8" t="s">
        <v>57</v>
      </c>
      <c r="L726" s="8"/>
      <c r="M726" s="8" t="s">
        <v>48</v>
      </c>
      <c r="N726" s="8" t="s">
        <v>88</v>
      </c>
      <c r="O726" s="8" t="s">
        <v>163</v>
      </c>
      <c r="P726" s="8" t="s">
        <v>179</v>
      </c>
      <c r="Q726" s="8" t="s">
        <v>1481</v>
      </c>
      <c r="R726" s="8" t="s">
        <v>61</v>
      </c>
      <c r="S726" s="8">
        <f>IF(ISBLANK(G726),1,0)</f>
        <v>0</v>
      </c>
      <c r="T726" s="8">
        <f>IF(ISBLANK(M726),1,0)</f>
        <v>0</v>
      </c>
      <c r="U726" s="8">
        <f>IF(ISBLANK(K726),1,0)</f>
        <v>0</v>
      </c>
      <c r="V726" s="8">
        <f>IF(ISBLANK(Q726),1,0)</f>
        <v>0</v>
      </c>
      <c r="W726" s="28">
        <f t="shared" si="11"/>
        <v>0</v>
      </c>
      <c r="X726" s="8"/>
      <c r="Y726" s="8"/>
    </row>
    <row r="727" spans="1:25" ht="16" x14ac:dyDescent="0.2">
      <c r="A727" s="8" t="s">
        <v>1482</v>
      </c>
      <c r="B727" s="8" t="s">
        <v>28</v>
      </c>
      <c r="C727" s="8" t="s">
        <v>23</v>
      </c>
      <c r="D727" s="8" t="s">
        <v>29</v>
      </c>
      <c r="E727" s="8" t="s">
        <v>30</v>
      </c>
      <c r="F727" s="8" t="s">
        <v>1483</v>
      </c>
      <c r="G727" s="8" t="s">
        <v>1413</v>
      </c>
      <c r="H727" s="8" t="s">
        <v>1413</v>
      </c>
      <c r="I727" s="8" t="s">
        <v>33</v>
      </c>
      <c r="J727" s="8" t="s">
        <v>1484</v>
      </c>
      <c r="K727" s="8" t="s">
        <v>145</v>
      </c>
      <c r="L727" s="8"/>
      <c r="M727" s="8" t="s">
        <v>48</v>
      </c>
      <c r="N727" s="8" t="s">
        <v>58</v>
      </c>
      <c r="O727" s="8" t="s">
        <v>1413</v>
      </c>
      <c r="P727" s="8" t="s">
        <v>1483</v>
      </c>
      <c r="Q727" s="8" t="s">
        <v>1485</v>
      </c>
      <c r="R727" s="8" t="s">
        <v>39</v>
      </c>
      <c r="S727" s="8">
        <f>IF(ISBLANK(G727),1,0)</f>
        <v>0</v>
      </c>
      <c r="T727" s="8">
        <f>IF(ISBLANK(M727),1,0)</f>
        <v>0</v>
      </c>
      <c r="U727" s="8">
        <f>IF(ISBLANK(K727),1,0)</f>
        <v>0</v>
      </c>
      <c r="V727" s="8">
        <f>IF(ISBLANK(Q727),1,0)</f>
        <v>0</v>
      </c>
      <c r="W727" s="28">
        <f t="shared" si="11"/>
        <v>0</v>
      </c>
      <c r="X727" s="8"/>
      <c r="Y727" s="8"/>
    </row>
    <row r="728" spans="1:25" ht="16" hidden="1" x14ac:dyDescent="0.2">
      <c r="A728" s="8" t="s">
        <v>1486</v>
      </c>
      <c r="B728" s="8" t="s">
        <v>97</v>
      </c>
      <c r="C728" s="8" t="s">
        <v>23</v>
      </c>
      <c r="D728" s="8" t="s">
        <v>24</v>
      </c>
      <c r="E728" s="8"/>
      <c r="F728" s="8"/>
      <c r="G728" s="8"/>
      <c r="H728" s="8"/>
      <c r="I728" s="8"/>
      <c r="J728" s="8"/>
      <c r="K728" s="8"/>
      <c r="L728" s="8"/>
      <c r="M728" s="8"/>
      <c r="N728" s="8"/>
      <c r="O728" s="8"/>
      <c r="P728" s="8"/>
      <c r="Q728" s="8"/>
      <c r="R728" s="8"/>
      <c r="S728" s="8">
        <f>IF(ISBLANK(G728),1,0)</f>
        <v>1</v>
      </c>
      <c r="T728" s="8">
        <f>IF(ISBLANK(M728),1,0)</f>
        <v>1</v>
      </c>
      <c r="U728" s="8">
        <f>IF(ISBLANK(K728),1,0)</f>
        <v>1</v>
      </c>
      <c r="V728" s="8">
        <f>IF(ISBLANK(Q728),1,0)</f>
        <v>1</v>
      </c>
      <c r="W728" s="28">
        <f t="shared" si="11"/>
        <v>4</v>
      </c>
      <c r="X728" s="8"/>
      <c r="Y728" s="8"/>
    </row>
    <row r="729" spans="1:25" ht="16" hidden="1" x14ac:dyDescent="0.2">
      <c r="A729" s="8" t="s">
        <v>1487</v>
      </c>
      <c r="B729" s="8" t="s">
        <v>22</v>
      </c>
      <c r="C729" s="8" t="s">
        <v>23</v>
      </c>
      <c r="D729" s="8" t="s">
        <v>24</v>
      </c>
      <c r="E729" s="8"/>
      <c r="F729" s="8"/>
      <c r="G729" s="8"/>
      <c r="H729" s="8"/>
      <c r="I729" s="8"/>
      <c r="J729" s="8"/>
      <c r="K729" s="8"/>
      <c r="L729" s="8"/>
      <c r="M729" s="8"/>
      <c r="N729" s="8"/>
      <c r="O729" s="8"/>
      <c r="P729" s="8"/>
      <c r="Q729" s="8"/>
      <c r="R729" s="8"/>
      <c r="S729" s="8">
        <f>IF(ISBLANK(G729),1,0)</f>
        <v>1</v>
      </c>
      <c r="T729" s="8">
        <f>IF(ISBLANK(M729),1,0)</f>
        <v>1</v>
      </c>
      <c r="U729" s="8">
        <f>IF(ISBLANK(K729),1,0)</f>
        <v>1</v>
      </c>
      <c r="V729" s="8">
        <f>IF(ISBLANK(Q729),1,0)</f>
        <v>1</v>
      </c>
      <c r="W729" s="28">
        <f t="shared" si="11"/>
        <v>4</v>
      </c>
      <c r="X729" s="8"/>
      <c r="Y729" s="8"/>
    </row>
    <row r="730" spans="1:25" ht="16" hidden="1" x14ac:dyDescent="0.2">
      <c r="A730" s="8" t="s">
        <v>1488</v>
      </c>
      <c r="B730" s="8" t="s">
        <v>97</v>
      </c>
      <c r="C730" s="8" t="s">
        <v>23</v>
      </c>
      <c r="D730" s="8" t="s">
        <v>24</v>
      </c>
      <c r="E730" s="8"/>
      <c r="F730" s="8"/>
      <c r="G730" s="8"/>
      <c r="H730" s="8"/>
      <c r="I730" s="8"/>
      <c r="J730" s="8"/>
      <c r="K730" s="8"/>
      <c r="L730" s="8"/>
      <c r="M730" s="8"/>
      <c r="N730" s="8"/>
      <c r="O730" s="8"/>
      <c r="P730" s="8"/>
      <c r="Q730" s="8"/>
      <c r="R730" s="8"/>
      <c r="S730" s="8">
        <f>IF(ISBLANK(G730),1,0)</f>
        <v>1</v>
      </c>
      <c r="T730" s="8">
        <f>IF(ISBLANK(M730),1,0)</f>
        <v>1</v>
      </c>
      <c r="U730" s="8">
        <f>IF(ISBLANK(K730),1,0)</f>
        <v>1</v>
      </c>
      <c r="V730" s="8">
        <f>IF(ISBLANK(Q730),1,0)</f>
        <v>1</v>
      </c>
      <c r="W730" s="28">
        <f t="shared" si="11"/>
        <v>4</v>
      </c>
      <c r="X730" s="8"/>
      <c r="Y730" s="8"/>
    </row>
    <row r="731" spans="1:25" ht="16" x14ac:dyDescent="0.2">
      <c r="A731" s="8" t="s">
        <v>1489</v>
      </c>
      <c r="B731" s="8" t="s">
        <v>28</v>
      </c>
      <c r="C731" s="8" t="s">
        <v>23</v>
      </c>
      <c r="D731" s="8" t="s">
        <v>463</v>
      </c>
      <c r="E731" s="8" t="s">
        <v>30</v>
      </c>
      <c r="F731" s="8" t="s">
        <v>1490</v>
      </c>
      <c r="G731" s="8" t="s">
        <v>32</v>
      </c>
      <c r="H731" s="8" t="s">
        <v>32</v>
      </c>
      <c r="I731" s="8" t="s">
        <v>33</v>
      </c>
      <c r="J731" s="8" t="s">
        <v>1491</v>
      </c>
      <c r="K731" s="8" t="s">
        <v>145</v>
      </c>
      <c r="L731" s="8"/>
      <c r="M731" s="8" t="s">
        <v>108</v>
      </c>
      <c r="N731" s="8" t="s">
        <v>88</v>
      </c>
      <c r="O731" s="8" t="s">
        <v>32</v>
      </c>
      <c r="P731" s="8" t="s">
        <v>1490</v>
      </c>
      <c r="Q731" s="8" t="s">
        <v>1492</v>
      </c>
      <c r="R731" s="8" t="s">
        <v>70</v>
      </c>
      <c r="S731" s="8">
        <f>IF(ISBLANK(G731),1,0)</f>
        <v>0</v>
      </c>
      <c r="T731" s="8">
        <f>IF(ISBLANK(M731),1,0)</f>
        <v>0</v>
      </c>
      <c r="U731" s="8">
        <f>IF(ISBLANK(K731),1,0)</f>
        <v>0</v>
      </c>
      <c r="V731" s="8">
        <f>IF(ISBLANK(Q731),1,0)</f>
        <v>0</v>
      </c>
      <c r="W731" s="28">
        <f t="shared" si="11"/>
        <v>0</v>
      </c>
      <c r="X731" s="8"/>
      <c r="Y731" s="8"/>
    </row>
    <row r="732" spans="1:25" ht="16" hidden="1" x14ac:dyDescent="0.2">
      <c r="A732" s="8" t="s">
        <v>1493</v>
      </c>
      <c r="B732" s="8" t="s">
        <v>97</v>
      </c>
      <c r="C732" s="8" t="s">
        <v>23</v>
      </c>
      <c r="D732" s="8" t="s">
        <v>24</v>
      </c>
      <c r="E732" s="8"/>
      <c r="F732" s="8"/>
      <c r="G732" s="8"/>
      <c r="H732" s="8"/>
      <c r="I732" s="8"/>
      <c r="J732" s="8"/>
      <c r="K732" s="8"/>
      <c r="L732" s="8"/>
      <c r="M732" s="8"/>
      <c r="N732" s="8"/>
      <c r="O732" s="8"/>
      <c r="P732" s="8"/>
      <c r="Q732" s="8"/>
      <c r="R732" s="8"/>
      <c r="S732" s="8">
        <f>IF(ISBLANK(G732),1,0)</f>
        <v>1</v>
      </c>
      <c r="T732" s="8">
        <f>IF(ISBLANK(M732),1,0)</f>
        <v>1</v>
      </c>
      <c r="U732" s="8">
        <f>IF(ISBLANK(K732),1,0)</f>
        <v>1</v>
      </c>
      <c r="V732" s="8">
        <f>IF(ISBLANK(Q732),1,0)</f>
        <v>1</v>
      </c>
      <c r="W732" s="28">
        <f t="shared" si="11"/>
        <v>4</v>
      </c>
      <c r="X732" s="8"/>
      <c r="Y732" s="8"/>
    </row>
    <row r="733" spans="1:25" ht="16" hidden="1" x14ac:dyDescent="0.2">
      <c r="A733" s="8" t="s">
        <v>1494</v>
      </c>
      <c r="B733" s="8" t="s">
        <v>97</v>
      </c>
      <c r="C733" s="8" t="s">
        <v>23</v>
      </c>
      <c r="D733" s="8" t="s">
        <v>24</v>
      </c>
      <c r="E733" s="8"/>
      <c r="F733" s="8"/>
      <c r="G733" s="8"/>
      <c r="H733" s="8"/>
      <c r="I733" s="8"/>
      <c r="J733" s="8"/>
      <c r="K733" s="8"/>
      <c r="L733" s="8"/>
      <c r="M733" s="8"/>
      <c r="N733" s="8"/>
      <c r="O733" s="8"/>
      <c r="P733" s="8"/>
      <c r="Q733" s="8"/>
      <c r="R733" s="8"/>
      <c r="S733" s="8">
        <f>IF(ISBLANK(G733),1,0)</f>
        <v>1</v>
      </c>
      <c r="T733" s="8">
        <f>IF(ISBLANK(M733),1,0)</f>
        <v>1</v>
      </c>
      <c r="U733" s="8">
        <f>IF(ISBLANK(K733),1,0)</f>
        <v>1</v>
      </c>
      <c r="V733" s="8">
        <f>IF(ISBLANK(Q733),1,0)</f>
        <v>1</v>
      </c>
      <c r="W733" s="28">
        <f t="shared" si="11"/>
        <v>4</v>
      </c>
      <c r="X733" s="8"/>
      <c r="Y733" s="8"/>
    </row>
    <row r="734" spans="1:25" ht="16" hidden="1" x14ac:dyDescent="0.2">
      <c r="A734" s="8" t="s">
        <v>1495</v>
      </c>
      <c r="B734" s="8" t="s">
        <v>91</v>
      </c>
      <c r="C734" s="8" t="s">
        <v>23</v>
      </c>
      <c r="D734" s="8" t="s">
        <v>24</v>
      </c>
      <c r="E734" s="8"/>
      <c r="F734" s="8"/>
      <c r="G734" s="8"/>
      <c r="H734" s="8"/>
      <c r="I734" s="8"/>
      <c r="J734" s="8"/>
      <c r="K734" s="8"/>
      <c r="L734" s="8"/>
      <c r="M734" s="8"/>
      <c r="N734" s="8"/>
      <c r="O734" s="8"/>
      <c r="P734" s="8"/>
      <c r="Q734" s="8"/>
      <c r="R734" s="8"/>
      <c r="S734" s="8">
        <f>IF(ISBLANK(G734),1,0)</f>
        <v>1</v>
      </c>
      <c r="T734" s="8">
        <f>IF(ISBLANK(M734),1,0)</f>
        <v>1</v>
      </c>
      <c r="U734" s="8">
        <f>IF(ISBLANK(K734),1,0)</f>
        <v>1</v>
      </c>
      <c r="V734" s="8">
        <f>IF(ISBLANK(Q734),1,0)</f>
        <v>1</v>
      </c>
      <c r="W734" s="28">
        <f t="shared" si="11"/>
        <v>4</v>
      </c>
      <c r="X734" s="8"/>
      <c r="Y734" s="8"/>
    </row>
    <row r="735" spans="1:25" ht="16" hidden="1" x14ac:dyDescent="0.2">
      <c r="A735" s="8" t="s">
        <v>1496</v>
      </c>
      <c r="B735" s="8" t="s">
        <v>28</v>
      </c>
      <c r="C735" s="8" t="s">
        <v>23</v>
      </c>
      <c r="D735" s="8" t="s">
        <v>29</v>
      </c>
      <c r="E735" s="8"/>
      <c r="F735" s="8"/>
      <c r="G735" s="8"/>
      <c r="H735" s="8"/>
      <c r="I735" s="8"/>
      <c r="J735" s="8"/>
      <c r="K735" s="8"/>
      <c r="L735" s="8"/>
      <c r="M735" s="8"/>
      <c r="N735" s="8"/>
      <c r="O735" s="8"/>
      <c r="P735" s="8"/>
      <c r="Q735" s="8"/>
      <c r="R735" s="8"/>
      <c r="S735" s="8">
        <f>IF(ISBLANK(G735),1,0)</f>
        <v>1</v>
      </c>
      <c r="T735" s="8">
        <f>IF(ISBLANK(M735),1,0)</f>
        <v>1</v>
      </c>
      <c r="U735" s="8">
        <f>IF(ISBLANK(K735),1,0)</f>
        <v>1</v>
      </c>
      <c r="V735" s="8">
        <f>IF(ISBLANK(Q735),1,0)</f>
        <v>1</v>
      </c>
      <c r="W735" s="28">
        <f t="shared" si="11"/>
        <v>4</v>
      </c>
      <c r="X735" s="8"/>
      <c r="Y735" s="8"/>
    </row>
    <row r="736" spans="1:25" ht="16" x14ac:dyDescent="0.2">
      <c r="A736" s="8" t="s">
        <v>1497</v>
      </c>
      <c r="B736" s="8" t="s">
        <v>28</v>
      </c>
      <c r="C736" s="8" t="s">
        <v>23</v>
      </c>
      <c r="D736" s="8" t="s">
        <v>29</v>
      </c>
      <c r="E736" s="8" t="s">
        <v>30</v>
      </c>
      <c r="F736" s="8" t="s">
        <v>1136</v>
      </c>
      <c r="G736" s="8" t="s">
        <v>224</v>
      </c>
      <c r="H736" s="8" t="s">
        <v>224</v>
      </c>
      <c r="I736" s="8" t="s">
        <v>33</v>
      </c>
      <c r="J736" s="6">
        <v>36283</v>
      </c>
      <c r="K736" s="8" t="s">
        <v>145</v>
      </c>
      <c r="L736" s="8"/>
      <c r="M736" s="8" t="s">
        <v>134</v>
      </c>
      <c r="N736" s="7" t="s">
        <v>164</v>
      </c>
      <c r="O736" s="8" t="s">
        <v>224</v>
      </c>
      <c r="P736" s="8" t="s">
        <v>1498</v>
      </c>
      <c r="Q736" s="8" t="s">
        <v>1499</v>
      </c>
      <c r="R736" s="8" t="s">
        <v>70</v>
      </c>
      <c r="S736" s="8">
        <f>IF(ISBLANK(G736),1,0)</f>
        <v>0</v>
      </c>
      <c r="T736" s="8">
        <f>IF(ISBLANK(M736),1,0)</f>
        <v>0</v>
      </c>
      <c r="U736" s="8">
        <f>IF(ISBLANK(K736),1,0)</f>
        <v>0</v>
      </c>
      <c r="V736" s="8">
        <f>IF(ISBLANK(Q736),1,0)</f>
        <v>0</v>
      </c>
      <c r="W736" s="28">
        <f t="shared" si="11"/>
        <v>0</v>
      </c>
      <c r="X736" s="8"/>
      <c r="Y736" s="8"/>
    </row>
    <row r="737" spans="1:25" ht="16" hidden="1" x14ac:dyDescent="0.2">
      <c r="A737" s="8" t="s">
        <v>1500</v>
      </c>
      <c r="B737" s="8" t="s">
        <v>28</v>
      </c>
      <c r="C737" s="8" t="s">
        <v>23</v>
      </c>
      <c r="D737" s="8" t="s">
        <v>29</v>
      </c>
      <c r="E737" s="8"/>
      <c r="F737" s="8"/>
      <c r="G737" s="8"/>
      <c r="H737" s="8"/>
      <c r="I737" s="8"/>
      <c r="J737" s="8"/>
      <c r="K737" s="8"/>
      <c r="L737" s="8"/>
      <c r="M737" s="8"/>
      <c r="N737" s="8"/>
      <c r="O737" s="8"/>
      <c r="P737" s="8"/>
      <c r="Q737" s="8"/>
      <c r="R737" s="8"/>
      <c r="S737" s="8">
        <f>IF(ISBLANK(G737),1,0)</f>
        <v>1</v>
      </c>
      <c r="T737" s="8">
        <f>IF(ISBLANK(M737),1,0)</f>
        <v>1</v>
      </c>
      <c r="U737" s="8">
        <f>IF(ISBLANK(K737),1,0)</f>
        <v>1</v>
      </c>
      <c r="V737" s="8">
        <f>IF(ISBLANK(Q737),1,0)</f>
        <v>1</v>
      </c>
      <c r="W737" s="28">
        <f t="shared" si="11"/>
        <v>4</v>
      </c>
      <c r="X737" s="8"/>
      <c r="Y737" s="8"/>
    </row>
    <row r="738" spans="1:25" ht="16" x14ac:dyDescent="0.2">
      <c r="A738" s="8" t="s">
        <v>1501</v>
      </c>
      <c r="B738" s="8" t="s">
        <v>63</v>
      </c>
      <c r="C738" s="8" t="s">
        <v>23</v>
      </c>
      <c r="D738" s="8" t="s">
        <v>29</v>
      </c>
      <c r="E738" s="8" t="s">
        <v>30</v>
      </c>
      <c r="F738" s="8" t="s">
        <v>1151</v>
      </c>
      <c r="G738" s="8" t="s">
        <v>1152</v>
      </c>
      <c r="H738" s="8" t="s">
        <v>1152</v>
      </c>
      <c r="I738" s="8" t="s">
        <v>33</v>
      </c>
      <c r="J738" s="6">
        <v>36229</v>
      </c>
      <c r="K738" s="8" t="s">
        <v>78</v>
      </c>
      <c r="L738" s="8"/>
      <c r="M738" s="8" t="s">
        <v>121</v>
      </c>
      <c r="N738" s="8" t="s">
        <v>58</v>
      </c>
      <c r="O738" s="8" t="s">
        <v>1152</v>
      </c>
      <c r="P738" s="8" t="s">
        <v>1502</v>
      </c>
      <c r="Q738" s="8" t="s">
        <v>1503</v>
      </c>
      <c r="R738" s="8" t="s">
        <v>70</v>
      </c>
      <c r="S738" s="8">
        <f>IF(ISBLANK(G738),1,0)</f>
        <v>0</v>
      </c>
      <c r="T738" s="8">
        <f>IF(ISBLANK(M738),1,0)</f>
        <v>0</v>
      </c>
      <c r="U738" s="8">
        <f>IF(ISBLANK(K738),1,0)</f>
        <v>0</v>
      </c>
      <c r="V738" s="8">
        <f>IF(ISBLANK(Q738),1,0)</f>
        <v>0</v>
      </c>
      <c r="W738" s="28">
        <f t="shared" si="11"/>
        <v>0</v>
      </c>
      <c r="X738" s="8"/>
      <c r="Y738" s="8"/>
    </row>
    <row r="739" spans="1:25" ht="16" hidden="1" x14ac:dyDescent="0.2">
      <c r="A739" s="8" t="s">
        <v>1504</v>
      </c>
      <c r="B739" s="8" t="s">
        <v>28</v>
      </c>
      <c r="C739" s="8" t="s">
        <v>23</v>
      </c>
      <c r="D739" s="8" t="s">
        <v>29</v>
      </c>
      <c r="E739" s="8"/>
      <c r="F739" s="8"/>
      <c r="G739" s="8"/>
      <c r="H739" s="8"/>
      <c r="I739" s="8"/>
      <c r="J739" s="8"/>
      <c r="K739" s="8"/>
      <c r="L739" s="8"/>
      <c r="M739" s="8"/>
      <c r="N739" s="8"/>
      <c r="O739" s="8"/>
      <c r="P739" s="8"/>
      <c r="Q739" s="8"/>
      <c r="R739" s="8"/>
      <c r="S739" s="8">
        <f>IF(ISBLANK(G739),1,0)</f>
        <v>1</v>
      </c>
      <c r="T739" s="8">
        <f>IF(ISBLANK(M739),1,0)</f>
        <v>1</v>
      </c>
      <c r="U739" s="8">
        <f>IF(ISBLANK(K739),1,0)</f>
        <v>1</v>
      </c>
      <c r="V739" s="8">
        <f>IF(ISBLANK(Q739),1,0)</f>
        <v>1</v>
      </c>
      <c r="W739" s="28">
        <f t="shared" si="11"/>
        <v>4</v>
      </c>
      <c r="X739" s="8"/>
      <c r="Y739" s="8"/>
    </row>
    <row r="740" spans="1:25" ht="16" hidden="1" x14ac:dyDescent="0.2">
      <c r="A740" s="8" t="s">
        <v>1505</v>
      </c>
      <c r="B740" s="8" t="s">
        <v>28</v>
      </c>
      <c r="C740" s="8" t="s">
        <v>23</v>
      </c>
      <c r="D740" s="8" t="s">
        <v>29</v>
      </c>
      <c r="E740" s="8"/>
      <c r="F740" s="8"/>
      <c r="G740" s="8"/>
      <c r="H740" s="8"/>
      <c r="I740" s="8"/>
      <c r="J740" s="8"/>
      <c r="K740" s="8"/>
      <c r="L740" s="8"/>
      <c r="M740" s="8"/>
      <c r="N740" s="8"/>
      <c r="O740" s="8"/>
      <c r="P740" s="8"/>
      <c r="Q740" s="8"/>
      <c r="R740" s="8"/>
      <c r="S740" s="8">
        <f>IF(ISBLANK(G740),1,0)</f>
        <v>1</v>
      </c>
      <c r="T740" s="8">
        <f>IF(ISBLANK(M740),1,0)</f>
        <v>1</v>
      </c>
      <c r="U740" s="8">
        <f>IF(ISBLANK(K740),1,0)</f>
        <v>1</v>
      </c>
      <c r="V740" s="8">
        <f>IF(ISBLANK(Q740),1,0)</f>
        <v>1</v>
      </c>
      <c r="W740" s="28">
        <f t="shared" si="11"/>
        <v>4</v>
      </c>
      <c r="X740" s="8"/>
      <c r="Y740" s="8"/>
    </row>
    <row r="741" spans="1:25" ht="16" x14ac:dyDescent="0.2">
      <c r="A741" s="8" t="s">
        <v>1506</v>
      </c>
      <c r="B741" s="8" t="s">
        <v>63</v>
      </c>
      <c r="C741" s="8" t="s">
        <v>23</v>
      </c>
      <c r="D741" s="8" t="s">
        <v>29</v>
      </c>
      <c r="E741" s="8" t="s">
        <v>54</v>
      </c>
      <c r="F741" s="8" t="s">
        <v>179</v>
      </c>
      <c r="G741" s="8" t="s">
        <v>163</v>
      </c>
      <c r="H741" s="8" t="s">
        <v>163</v>
      </c>
      <c r="I741" s="8" t="s">
        <v>33</v>
      </c>
      <c r="J741" s="6">
        <v>36658</v>
      </c>
      <c r="K741" s="8" t="s">
        <v>145</v>
      </c>
      <c r="L741" s="8"/>
      <c r="M741" s="8" t="s">
        <v>121</v>
      </c>
      <c r="N741" s="8" t="s">
        <v>109</v>
      </c>
      <c r="O741" s="8" t="s">
        <v>163</v>
      </c>
      <c r="P741" s="8" t="s">
        <v>179</v>
      </c>
      <c r="Q741" s="8" t="s">
        <v>1507</v>
      </c>
      <c r="R741" s="8" t="s">
        <v>70</v>
      </c>
      <c r="S741" s="8">
        <f>IF(ISBLANK(G741),1,0)</f>
        <v>0</v>
      </c>
      <c r="T741" s="8">
        <f>IF(ISBLANK(M741),1,0)</f>
        <v>0</v>
      </c>
      <c r="U741" s="8">
        <f>IF(ISBLANK(K741),1,0)</f>
        <v>0</v>
      </c>
      <c r="V741" s="8">
        <f>IF(ISBLANK(Q741),1,0)</f>
        <v>0</v>
      </c>
      <c r="W741" s="28">
        <f t="shared" si="11"/>
        <v>0</v>
      </c>
      <c r="X741" s="8"/>
      <c r="Y741" s="8"/>
    </row>
    <row r="742" spans="1:25" ht="16" hidden="1" x14ac:dyDescent="0.2">
      <c r="A742" s="8" t="s">
        <v>1508</v>
      </c>
      <c r="B742" s="8" t="s">
        <v>28</v>
      </c>
      <c r="C742" s="8" t="s">
        <v>23</v>
      </c>
      <c r="D742" s="8" t="s">
        <v>463</v>
      </c>
      <c r="E742" s="8"/>
      <c r="F742" s="8"/>
      <c r="G742" s="8"/>
      <c r="H742" s="8"/>
      <c r="I742" s="8"/>
      <c r="J742" s="8"/>
      <c r="K742" s="8"/>
      <c r="L742" s="8"/>
      <c r="M742" s="8"/>
      <c r="N742" s="8"/>
      <c r="O742" s="8"/>
      <c r="P742" s="8"/>
      <c r="Q742" s="8"/>
      <c r="R742" s="8"/>
      <c r="S742" s="8">
        <f>IF(ISBLANK(G742),1,0)</f>
        <v>1</v>
      </c>
      <c r="T742" s="8">
        <f>IF(ISBLANK(M742),1,0)</f>
        <v>1</v>
      </c>
      <c r="U742" s="8">
        <f>IF(ISBLANK(K742),1,0)</f>
        <v>1</v>
      </c>
      <c r="V742" s="8">
        <f>IF(ISBLANK(Q742),1,0)</f>
        <v>1</v>
      </c>
      <c r="W742" s="28">
        <f t="shared" si="11"/>
        <v>4</v>
      </c>
      <c r="X742" s="8"/>
      <c r="Y742" s="8"/>
    </row>
    <row r="743" spans="1:25" ht="16" x14ac:dyDescent="0.2">
      <c r="A743" s="8" t="s">
        <v>1509</v>
      </c>
      <c r="B743" s="8" t="s">
        <v>28</v>
      </c>
      <c r="C743" s="8" t="s">
        <v>23</v>
      </c>
      <c r="D743" s="8" t="s">
        <v>29</v>
      </c>
      <c r="E743" s="8" t="s">
        <v>30</v>
      </c>
      <c r="F743" s="8" t="s">
        <v>427</v>
      </c>
      <c r="G743" s="8" t="s">
        <v>163</v>
      </c>
      <c r="H743" s="8" t="s">
        <v>163</v>
      </c>
      <c r="I743" s="8" t="s">
        <v>33</v>
      </c>
      <c r="J743" s="6">
        <v>42928</v>
      </c>
      <c r="K743" s="7" t="s">
        <v>318</v>
      </c>
      <c r="L743" s="8"/>
      <c r="M743" s="8" t="s">
        <v>35</v>
      </c>
      <c r="N743" s="8" t="s">
        <v>109</v>
      </c>
      <c r="O743" s="8" t="s">
        <v>163</v>
      </c>
      <c r="P743" s="8" t="s">
        <v>427</v>
      </c>
      <c r="Q743" s="8" t="s">
        <v>1510</v>
      </c>
      <c r="R743" s="8" t="s">
        <v>70</v>
      </c>
      <c r="S743" s="8">
        <f>IF(ISBLANK(G743),1,0)</f>
        <v>0</v>
      </c>
      <c r="T743" s="8">
        <f>IF(ISBLANK(M743),1,0)</f>
        <v>0</v>
      </c>
      <c r="U743" s="8">
        <f>IF(ISBLANK(K743),1,0)</f>
        <v>0</v>
      </c>
      <c r="V743" s="8">
        <f>IF(ISBLANK(Q743),1,0)</f>
        <v>0</v>
      </c>
      <c r="W743" s="28">
        <f t="shared" si="11"/>
        <v>0</v>
      </c>
      <c r="X743" s="8"/>
      <c r="Y743" s="8"/>
    </row>
    <row r="744" spans="1:25" ht="16" hidden="1" x14ac:dyDescent="0.2">
      <c r="A744" s="8" t="s">
        <v>1511</v>
      </c>
      <c r="B744" s="8" t="s">
        <v>28</v>
      </c>
      <c r="C744" s="8" t="s">
        <v>23</v>
      </c>
      <c r="D744" s="8" t="s">
        <v>29</v>
      </c>
      <c r="E744" s="8"/>
      <c r="F744" s="8"/>
      <c r="G744" s="8"/>
      <c r="H744" s="8"/>
      <c r="I744" s="8"/>
      <c r="J744" s="8"/>
      <c r="K744" s="8"/>
      <c r="L744" s="8"/>
      <c r="M744" s="8"/>
      <c r="N744" s="8"/>
      <c r="O744" s="8"/>
      <c r="P744" s="8"/>
      <c r="Q744" s="8"/>
      <c r="R744" s="8"/>
      <c r="S744" s="8">
        <f>IF(ISBLANK(G744),1,0)</f>
        <v>1</v>
      </c>
      <c r="T744" s="8">
        <f>IF(ISBLANK(M744),1,0)</f>
        <v>1</v>
      </c>
      <c r="U744" s="8">
        <f>IF(ISBLANK(K744),1,0)</f>
        <v>1</v>
      </c>
      <c r="V744" s="8">
        <f>IF(ISBLANK(Q744),1,0)</f>
        <v>1</v>
      </c>
      <c r="W744" s="28">
        <f t="shared" si="11"/>
        <v>4</v>
      </c>
      <c r="X744" s="8"/>
      <c r="Y744" s="8"/>
    </row>
    <row r="745" spans="1:25" ht="16" hidden="1" x14ac:dyDescent="0.2">
      <c r="A745" s="8" t="s">
        <v>1512</v>
      </c>
      <c r="B745" s="8" t="s">
        <v>28</v>
      </c>
      <c r="C745" s="8" t="s">
        <v>23</v>
      </c>
      <c r="D745" s="8" t="s">
        <v>29</v>
      </c>
      <c r="E745" s="8"/>
      <c r="F745" s="8"/>
      <c r="G745" s="8"/>
      <c r="H745" s="8"/>
      <c r="I745" s="8"/>
      <c r="J745" s="8"/>
      <c r="K745" s="8"/>
      <c r="L745" s="8"/>
      <c r="M745" s="8"/>
      <c r="N745" s="8"/>
      <c r="O745" s="8"/>
      <c r="P745" s="8"/>
      <c r="Q745" s="8"/>
      <c r="R745" s="8"/>
      <c r="S745" s="8">
        <f>IF(ISBLANK(G745),1,0)</f>
        <v>1</v>
      </c>
      <c r="T745" s="8">
        <f>IF(ISBLANK(M745),1,0)</f>
        <v>1</v>
      </c>
      <c r="U745" s="8">
        <f>IF(ISBLANK(K745),1,0)</f>
        <v>1</v>
      </c>
      <c r="V745" s="8">
        <f>IF(ISBLANK(Q745),1,0)</f>
        <v>1</v>
      </c>
      <c r="W745" s="28">
        <f t="shared" si="11"/>
        <v>4</v>
      </c>
      <c r="X745" s="8"/>
      <c r="Y745" s="8"/>
    </row>
    <row r="746" spans="1:25" ht="16" hidden="1" x14ac:dyDescent="0.2">
      <c r="A746" s="8" t="s">
        <v>1513</v>
      </c>
      <c r="B746" s="8" t="s">
        <v>28</v>
      </c>
      <c r="C746" s="8" t="s">
        <v>23</v>
      </c>
      <c r="D746" s="8" t="s">
        <v>29</v>
      </c>
      <c r="E746" s="8"/>
      <c r="F746" s="8"/>
      <c r="G746" s="8"/>
      <c r="H746" s="8"/>
      <c r="I746" s="8"/>
      <c r="J746" s="8"/>
      <c r="K746" s="8"/>
      <c r="L746" s="8"/>
      <c r="M746" s="8"/>
      <c r="N746" s="8"/>
      <c r="O746" s="8"/>
      <c r="P746" s="8"/>
      <c r="Q746" s="8"/>
      <c r="R746" s="8"/>
      <c r="S746" s="8">
        <f>IF(ISBLANK(G746),1,0)</f>
        <v>1</v>
      </c>
      <c r="T746" s="8">
        <f>IF(ISBLANK(M746),1,0)</f>
        <v>1</v>
      </c>
      <c r="U746" s="8">
        <f>IF(ISBLANK(K746),1,0)</f>
        <v>1</v>
      </c>
      <c r="V746" s="8">
        <f>IF(ISBLANK(Q746),1,0)</f>
        <v>1</v>
      </c>
      <c r="W746" s="28">
        <f t="shared" si="11"/>
        <v>4</v>
      </c>
      <c r="X746" s="8"/>
      <c r="Y746" s="8"/>
    </row>
    <row r="747" spans="1:25" ht="16" hidden="1" x14ac:dyDescent="0.2">
      <c r="A747" s="8" t="s">
        <v>1514</v>
      </c>
      <c r="B747" s="8" t="s">
        <v>22</v>
      </c>
      <c r="C747" s="8" t="s">
        <v>23</v>
      </c>
      <c r="D747" s="8" t="s">
        <v>24</v>
      </c>
      <c r="E747" s="8"/>
      <c r="F747" s="8"/>
      <c r="G747" s="8"/>
      <c r="H747" s="8"/>
      <c r="I747" s="8"/>
      <c r="J747" s="8"/>
      <c r="K747" s="8"/>
      <c r="L747" s="8"/>
      <c r="M747" s="8"/>
      <c r="N747" s="8"/>
      <c r="O747" s="8"/>
      <c r="P747" s="8"/>
      <c r="Q747" s="8"/>
      <c r="R747" s="8"/>
      <c r="S747" s="8">
        <f>IF(ISBLANK(G747),1,0)</f>
        <v>1</v>
      </c>
      <c r="T747" s="8">
        <f>IF(ISBLANK(M747),1,0)</f>
        <v>1</v>
      </c>
      <c r="U747" s="8">
        <f>IF(ISBLANK(K747),1,0)</f>
        <v>1</v>
      </c>
      <c r="V747" s="8">
        <f>IF(ISBLANK(Q747),1,0)</f>
        <v>1</v>
      </c>
      <c r="W747" s="28">
        <f t="shared" si="11"/>
        <v>4</v>
      </c>
      <c r="X747" s="8"/>
      <c r="Y747" s="8"/>
    </row>
    <row r="748" spans="1:25" ht="16" x14ac:dyDescent="0.2">
      <c r="A748" s="8" t="s">
        <v>1515</v>
      </c>
      <c r="B748" s="8" t="s">
        <v>97</v>
      </c>
      <c r="C748" s="8" t="s">
        <v>23</v>
      </c>
      <c r="D748" s="8" t="s">
        <v>463</v>
      </c>
      <c r="E748" s="8" t="s">
        <v>54</v>
      </c>
      <c r="F748" s="8" t="s">
        <v>31</v>
      </c>
      <c r="G748" s="8" t="s">
        <v>32</v>
      </c>
      <c r="H748" s="8" t="s">
        <v>32</v>
      </c>
      <c r="I748" s="8" t="s">
        <v>33</v>
      </c>
      <c r="J748" s="8" t="s">
        <v>1516</v>
      </c>
      <c r="K748" s="8" t="s">
        <v>47</v>
      </c>
      <c r="L748" s="8"/>
      <c r="M748" s="8" t="s">
        <v>159</v>
      </c>
      <c r="N748" s="8" t="s">
        <v>88</v>
      </c>
      <c r="O748" s="8" t="s">
        <v>32</v>
      </c>
      <c r="P748" s="8" t="s">
        <v>1517</v>
      </c>
      <c r="Q748" s="8" t="s">
        <v>1518</v>
      </c>
      <c r="R748" s="8" t="s">
        <v>70</v>
      </c>
      <c r="S748" s="8">
        <f>IF(ISBLANK(G748),1,0)</f>
        <v>0</v>
      </c>
      <c r="T748" s="8">
        <f>IF(ISBLANK(M748),1,0)</f>
        <v>0</v>
      </c>
      <c r="U748" s="8">
        <f>IF(ISBLANK(K748),1,0)</f>
        <v>0</v>
      </c>
      <c r="V748" s="8">
        <f>IF(ISBLANK(Q748),1,0)</f>
        <v>0</v>
      </c>
      <c r="W748" s="28">
        <f t="shared" si="11"/>
        <v>0</v>
      </c>
      <c r="X748" s="8"/>
      <c r="Y748" s="8"/>
    </row>
    <row r="749" spans="1:25" ht="16" hidden="1" x14ac:dyDescent="0.2">
      <c r="A749" s="8" t="s">
        <v>1519</v>
      </c>
      <c r="B749" s="8" t="s">
        <v>97</v>
      </c>
      <c r="C749" s="8" t="s">
        <v>23</v>
      </c>
      <c r="D749" s="8" t="s">
        <v>24</v>
      </c>
      <c r="E749" s="8"/>
      <c r="F749" s="8"/>
      <c r="G749" s="8"/>
      <c r="H749" s="8"/>
      <c r="I749" s="8"/>
      <c r="J749" s="8"/>
      <c r="K749" s="8"/>
      <c r="L749" s="8"/>
      <c r="M749" s="8"/>
      <c r="N749" s="8"/>
      <c r="O749" s="8"/>
      <c r="P749" s="8"/>
      <c r="Q749" s="8"/>
      <c r="R749" s="8"/>
      <c r="S749" s="8">
        <f>IF(ISBLANK(G749),1,0)</f>
        <v>1</v>
      </c>
      <c r="T749" s="8">
        <f>IF(ISBLANK(M749),1,0)</f>
        <v>1</v>
      </c>
      <c r="U749" s="8">
        <f>IF(ISBLANK(K749),1,0)</f>
        <v>1</v>
      </c>
      <c r="V749" s="8">
        <f>IF(ISBLANK(Q749),1,0)</f>
        <v>1</v>
      </c>
      <c r="W749" s="28">
        <f t="shared" si="11"/>
        <v>4</v>
      </c>
      <c r="X749" s="8"/>
      <c r="Y749" s="8"/>
    </row>
    <row r="750" spans="1:25" ht="16" x14ac:dyDescent="0.2">
      <c r="A750" s="8" t="s">
        <v>1520</v>
      </c>
      <c r="B750" s="8" t="s">
        <v>28</v>
      </c>
      <c r="C750" s="8" t="s">
        <v>23</v>
      </c>
      <c r="D750" s="8" t="s">
        <v>29</v>
      </c>
      <c r="E750" s="8" t="s">
        <v>30</v>
      </c>
      <c r="F750" s="8" t="s">
        <v>349</v>
      </c>
      <c r="G750" s="8" t="s">
        <v>350</v>
      </c>
      <c r="H750" s="8" t="s">
        <v>350</v>
      </c>
      <c r="I750" s="8" t="s">
        <v>33</v>
      </c>
      <c r="J750" s="8" t="s">
        <v>1521</v>
      </c>
      <c r="K750" s="8" t="s">
        <v>34</v>
      </c>
      <c r="L750" s="8"/>
      <c r="M750" s="8" t="s">
        <v>35</v>
      </c>
      <c r="N750" s="8" t="s">
        <v>36</v>
      </c>
      <c r="O750" s="8" t="s">
        <v>350</v>
      </c>
      <c r="P750" s="8" t="s">
        <v>349</v>
      </c>
      <c r="Q750" s="8" t="s">
        <v>1522</v>
      </c>
      <c r="R750" s="8" t="s">
        <v>61</v>
      </c>
      <c r="S750" s="8">
        <f>IF(ISBLANK(G750),1,0)</f>
        <v>0</v>
      </c>
      <c r="T750" s="8">
        <f>IF(ISBLANK(M750),1,0)</f>
        <v>0</v>
      </c>
      <c r="U750" s="8">
        <f>IF(ISBLANK(K750),1,0)</f>
        <v>0</v>
      </c>
      <c r="V750" s="8">
        <f>IF(ISBLANK(Q750),1,0)</f>
        <v>0</v>
      </c>
      <c r="W750" s="28">
        <f t="shared" si="11"/>
        <v>0</v>
      </c>
      <c r="X750" s="8"/>
      <c r="Y750" s="8"/>
    </row>
    <row r="751" spans="1:25" ht="16" hidden="1" x14ac:dyDescent="0.2">
      <c r="A751" s="8" t="s">
        <v>1523</v>
      </c>
      <c r="B751" s="8" t="s">
        <v>22</v>
      </c>
      <c r="C751" s="8" t="s">
        <v>23</v>
      </c>
      <c r="D751" s="8" t="s">
        <v>24</v>
      </c>
      <c r="E751" s="8"/>
      <c r="F751" s="8"/>
      <c r="G751" s="8"/>
      <c r="H751" s="8"/>
      <c r="I751" s="8"/>
      <c r="J751" s="8"/>
      <c r="K751" s="8"/>
      <c r="L751" s="8"/>
      <c r="M751" s="8"/>
      <c r="N751" s="8"/>
      <c r="O751" s="8"/>
      <c r="P751" s="8"/>
      <c r="Q751" s="8"/>
      <c r="R751" s="8"/>
      <c r="S751" s="8">
        <f>IF(ISBLANK(G751),1,0)</f>
        <v>1</v>
      </c>
      <c r="T751" s="8">
        <f>IF(ISBLANK(M751),1,0)</f>
        <v>1</v>
      </c>
      <c r="U751" s="8">
        <f>IF(ISBLANK(K751),1,0)</f>
        <v>1</v>
      </c>
      <c r="V751" s="8">
        <f>IF(ISBLANK(Q751),1,0)</f>
        <v>1</v>
      </c>
      <c r="W751" s="28">
        <f t="shared" si="11"/>
        <v>4</v>
      </c>
      <c r="X751" s="8"/>
      <c r="Y751" s="8"/>
    </row>
    <row r="752" spans="1:25" ht="16" hidden="1" x14ac:dyDescent="0.2">
      <c r="A752" s="8" t="s">
        <v>1524</v>
      </c>
      <c r="B752" s="8" t="s">
        <v>22</v>
      </c>
      <c r="C752" s="8" t="s">
        <v>23</v>
      </c>
      <c r="D752" s="8" t="s">
        <v>24</v>
      </c>
      <c r="E752" s="8"/>
      <c r="F752" s="8"/>
      <c r="G752" s="8"/>
      <c r="H752" s="8"/>
      <c r="I752" s="8"/>
      <c r="J752" s="8"/>
      <c r="K752" s="8"/>
      <c r="L752" s="8"/>
      <c r="M752" s="8"/>
      <c r="N752" s="8"/>
      <c r="O752" s="8"/>
      <c r="P752" s="8"/>
      <c r="Q752" s="8"/>
      <c r="R752" s="8"/>
      <c r="S752" s="8">
        <f>IF(ISBLANK(G752),1,0)</f>
        <v>1</v>
      </c>
      <c r="T752" s="8">
        <f>IF(ISBLANK(M752),1,0)</f>
        <v>1</v>
      </c>
      <c r="U752" s="8">
        <f>IF(ISBLANK(K752),1,0)</f>
        <v>1</v>
      </c>
      <c r="V752" s="8">
        <f>IF(ISBLANK(Q752),1,0)</f>
        <v>1</v>
      </c>
      <c r="W752" s="28">
        <f t="shared" si="11"/>
        <v>4</v>
      </c>
      <c r="X752" s="8"/>
      <c r="Y752" s="8"/>
    </row>
    <row r="753" spans="1:25" ht="16" hidden="1" x14ac:dyDescent="0.2">
      <c r="A753" s="8" t="s">
        <v>1525</v>
      </c>
      <c r="B753" s="8" t="s">
        <v>28</v>
      </c>
      <c r="C753" s="8" t="s">
        <v>23</v>
      </c>
      <c r="D753" s="8" t="s">
        <v>29</v>
      </c>
      <c r="E753" s="8"/>
      <c r="F753" s="8"/>
      <c r="G753" s="8"/>
      <c r="H753" s="8"/>
      <c r="I753" s="8"/>
      <c r="J753" s="8"/>
      <c r="K753" s="8"/>
      <c r="L753" s="8"/>
      <c r="M753" s="8"/>
      <c r="N753" s="8"/>
      <c r="O753" s="8"/>
      <c r="P753" s="8"/>
      <c r="Q753" s="8"/>
      <c r="R753" s="8"/>
      <c r="S753" s="8">
        <f>IF(ISBLANK(G753),1,0)</f>
        <v>1</v>
      </c>
      <c r="T753" s="8">
        <f>IF(ISBLANK(M753),1,0)</f>
        <v>1</v>
      </c>
      <c r="U753" s="8">
        <f>IF(ISBLANK(K753),1,0)</f>
        <v>1</v>
      </c>
      <c r="V753" s="8">
        <f>IF(ISBLANK(Q753),1,0)</f>
        <v>1</v>
      </c>
      <c r="W753" s="28">
        <f t="shared" si="11"/>
        <v>4</v>
      </c>
      <c r="X753" s="8"/>
      <c r="Y753" s="8"/>
    </row>
    <row r="754" spans="1:25" ht="16" hidden="1" x14ac:dyDescent="0.2">
      <c r="A754" s="8" t="s">
        <v>1526</v>
      </c>
      <c r="B754" s="8" t="s">
        <v>22</v>
      </c>
      <c r="C754" s="8" t="s">
        <v>23</v>
      </c>
      <c r="D754" s="8" t="s">
        <v>24</v>
      </c>
      <c r="E754" s="8"/>
      <c r="F754" s="8"/>
      <c r="G754" s="8"/>
      <c r="H754" s="8"/>
      <c r="I754" s="8"/>
      <c r="J754" s="8"/>
      <c r="K754" s="8"/>
      <c r="L754" s="8"/>
      <c r="M754" s="8"/>
      <c r="N754" s="8"/>
      <c r="O754" s="8"/>
      <c r="P754" s="8"/>
      <c r="Q754" s="8"/>
      <c r="R754" s="8"/>
      <c r="S754" s="8">
        <f>IF(ISBLANK(G754),1,0)</f>
        <v>1</v>
      </c>
      <c r="T754" s="8">
        <f>IF(ISBLANK(M754),1,0)</f>
        <v>1</v>
      </c>
      <c r="U754" s="8">
        <f>IF(ISBLANK(K754),1,0)</f>
        <v>1</v>
      </c>
      <c r="V754" s="8">
        <f>IF(ISBLANK(Q754),1,0)</f>
        <v>1</v>
      </c>
      <c r="W754" s="28">
        <f t="shared" si="11"/>
        <v>4</v>
      </c>
      <c r="X754" s="8"/>
      <c r="Y754" s="8"/>
    </row>
    <row r="755" spans="1:25" ht="16" x14ac:dyDescent="0.2">
      <c r="A755" s="8" t="s">
        <v>1527</v>
      </c>
      <c r="B755" s="8" t="s">
        <v>28</v>
      </c>
      <c r="C755" s="8" t="s">
        <v>23</v>
      </c>
      <c r="D755" s="8" t="s">
        <v>29</v>
      </c>
      <c r="E755" s="8" t="s">
        <v>54</v>
      </c>
      <c r="F755" s="8" t="s">
        <v>1412</v>
      </c>
      <c r="G755" s="8" t="s">
        <v>1413</v>
      </c>
      <c r="H755" s="8" t="s">
        <v>1413</v>
      </c>
      <c r="I755" s="8" t="s">
        <v>33</v>
      </c>
      <c r="J755" s="8" t="s">
        <v>1528</v>
      </c>
      <c r="K755" s="8" t="s">
        <v>145</v>
      </c>
      <c r="L755" s="8"/>
      <c r="M755" s="8" t="s">
        <v>48</v>
      </c>
      <c r="N755" s="8" t="s">
        <v>58</v>
      </c>
      <c r="O755" s="8" t="s">
        <v>1413</v>
      </c>
      <c r="P755" s="8" t="s">
        <v>1412</v>
      </c>
      <c r="Q755" s="8" t="s">
        <v>1529</v>
      </c>
      <c r="R755" s="8" t="s">
        <v>39</v>
      </c>
      <c r="S755" s="8">
        <f>IF(ISBLANK(G755),1,0)</f>
        <v>0</v>
      </c>
      <c r="T755" s="8">
        <f>IF(ISBLANK(M755),1,0)</f>
        <v>0</v>
      </c>
      <c r="U755" s="8">
        <f>IF(ISBLANK(K755),1,0)</f>
        <v>0</v>
      </c>
      <c r="V755" s="8">
        <f>IF(ISBLANK(Q755),1,0)</f>
        <v>0</v>
      </c>
      <c r="W755" s="28">
        <f t="shared" si="11"/>
        <v>0</v>
      </c>
      <c r="X755" s="8"/>
      <c r="Y755" s="8"/>
    </row>
    <row r="756" spans="1:25" ht="16" hidden="1" x14ac:dyDescent="0.2">
      <c r="A756" s="8" t="s">
        <v>1530</v>
      </c>
      <c r="B756" s="8" t="s">
        <v>22</v>
      </c>
      <c r="C756" s="8" t="s">
        <v>23</v>
      </c>
      <c r="D756" s="8" t="s">
        <v>24</v>
      </c>
      <c r="E756" s="8"/>
      <c r="F756" s="8"/>
      <c r="G756" s="8"/>
      <c r="H756" s="8"/>
      <c r="I756" s="8"/>
      <c r="J756" s="8"/>
      <c r="K756" s="8"/>
      <c r="L756" s="8"/>
      <c r="M756" s="8"/>
      <c r="N756" s="8"/>
      <c r="O756" s="8"/>
      <c r="P756" s="8"/>
      <c r="Q756" s="8"/>
      <c r="R756" s="8"/>
      <c r="S756" s="8">
        <f>IF(ISBLANK(G756),1,0)</f>
        <v>1</v>
      </c>
      <c r="T756" s="8">
        <f>IF(ISBLANK(M756),1,0)</f>
        <v>1</v>
      </c>
      <c r="U756" s="8">
        <f>IF(ISBLANK(K756),1,0)</f>
        <v>1</v>
      </c>
      <c r="V756" s="8">
        <f>IF(ISBLANK(Q756),1,0)</f>
        <v>1</v>
      </c>
      <c r="W756" s="28">
        <f t="shared" si="11"/>
        <v>4</v>
      </c>
      <c r="X756" s="8"/>
      <c r="Y756" s="8"/>
    </row>
    <row r="757" spans="1:25" ht="16" hidden="1" x14ac:dyDescent="0.2">
      <c r="A757" s="8" t="s">
        <v>1531</v>
      </c>
      <c r="B757" s="8" t="s">
        <v>22</v>
      </c>
      <c r="C757" s="8" t="s">
        <v>23</v>
      </c>
      <c r="D757" s="8" t="s">
        <v>24</v>
      </c>
      <c r="E757" s="8"/>
      <c r="F757" s="8"/>
      <c r="G757" s="8"/>
      <c r="H757" s="8"/>
      <c r="I757" s="8"/>
      <c r="J757" s="8"/>
      <c r="K757" s="8"/>
      <c r="L757" s="8"/>
      <c r="M757" s="8"/>
      <c r="N757" s="8"/>
      <c r="O757" s="8"/>
      <c r="P757" s="8"/>
      <c r="Q757" s="8"/>
      <c r="R757" s="8"/>
      <c r="S757" s="8">
        <f>IF(ISBLANK(G757),1,0)</f>
        <v>1</v>
      </c>
      <c r="T757" s="8">
        <f>IF(ISBLANK(M757),1,0)</f>
        <v>1</v>
      </c>
      <c r="U757" s="8">
        <f>IF(ISBLANK(K757),1,0)</f>
        <v>1</v>
      </c>
      <c r="V757" s="8">
        <f>IF(ISBLANK(Q757),1,0)</f>
        <v>1</v>
      </c>
      <c r="W757" s="28">
        <f t="shared" si="11"/>
        <v>4</v>
      </c>
      <c r="X757" s="8"/>
      <c r="Y757" s="8"/>
    </row>
    <row r="758" spans="1:25" ht="16" hidden="1" x14ac:dyDescent="0.2">
      <c r="A758" s="8" t="s">
        <v>1532</v>
      </c>
      <c r="B758" s="8" t="s">
        <v>97</v>
      </c>
      <c r="C758" s="8" t="s">
        <v>23</v>
      </c>
      <c r="D758" s="8" t="s">
        <v>24</v>
      </c>
      <c r="E758" s="8"/>
      <c r="F758" s="8"/>
      <c r="G758" s="8"/>
      <c r="H758" s="8"/>
      <c r="I758" s="8"/>
      <c r="J758" s="8"/>
      <c r="K758" s="8"/>
      <c r="L758" s="8"/>
      <c r="M758" s="8"/>
      <c r="N758" s="8"/>
      <c r="O758" s="8"/>
      <c r="P758" s="8"/>
      <c r="Q758" s="8"/>
      <c r="R758" s="8"/>
      <c r="S758" s="8">
        <f>IF(ISBLANK(G758),1,0)</f>
        <v>1</v>
      </c>
      <c r="T758" s="8">
        <f>IF(ISBLANK(M758),1,0)</f>
        <v>1</v>
      </c>
      <c r="U758" s="8">
        <f>IF(ISBLANK(K758),1,0)</f>
        <v>1</v>
      </c>
      <c r="V758" s="8">
        <f>IF(ISBLANK(Q758),1,0)</f>
        <v>1</v>
      </c>
      <c r="W758" s="28">
        <f t="shared" si="11"/>
        <v>4</v>
      </c>
      <c r="X758" s="8"/>
      <c r="Y758" s="8"/>
    </row>
    <row r="759" spans="1:25" ht="16" x14ac:dyDescent="0.2">
      <c r="A759" s="8" t="s">
        <v>1533</v>
      </c>
      <c r="B759" s="8" t="s">
        <v>28</v>
      </c>
      <c r="C759" s="8" t="s">
        <v>23</v>
      </c>
      <c r="D759" s="8" t="s">
        <v>29</v>
      </c>
      <c r="E759" s="8" t="s">
        <v>30</v>
      </c>
      <c r="F759" s="8" t="s">
        <v>349</v>
      </c>
      <c r="G759" s="8" t="s">
        <v>350</v>
      </c>
      <c r="H759" s="8" t="s">
        <v>350</v>
      </c>
      <c r="I759" s="8" t="s">
        <v>33</v>
      </c>
      <c r="J759" s="8" t="s">
        <v>1534</v>
      </c>
      <c r="K759" s="8" t="s">
        <v>78</v>
      </c>
      <c r="L759" s="8"/>
      <c r="M759" s="8" t="s">
        <v>108</v>
      </c>
      <c r="N759" s="8" t="s">
        <v>109</v>
      </c>
      <c r="O759" s="8" t="s">
        <v>350</v>
      </c>
      <c r="P759" s="8" t="s">
        <v>349</v>
      </c>
      <c r="Q759" s="8" t="s">
        <v>1535</v>
      </c>
      <c r="R759" s="8" t="s">
        <v>70</v>
      </c>
      <c r="S759" s="8">
        <f>IF(ISBLANK(G759),1,0)</f>
        <v>0</v>
      </c>
      <c r="T759" s="8">
        <f>IF(ISBLANK(M759),1,0)</f>
        <v>0</v>
      </c>
      <c r="U759" s="8">
        <f>IF(ISBLANK(K759),1,0)</f>
        <v>0</v>
      </c>
      <c r="V759" s="8">
        <f>IF(ISBLANK(Q759),1,0)</f>
        <v>0</v>
      </c>
      <c r="W759" s="28">
        <f t="shared" si="11"/>
        <v>0</v>
      </c>
      <c r="X759" s="8"/>
      <c r="Y759" s="8"/>
    </row>
    <row r="760" spans="1:25" ht="16" hidden="1" x14ac:dyDescent="0.2">
      <c r="A760" s="8" t="s">
        <v>1536</v>
      </c>
      <c r="B760" s="8" t="s">
        <v>28</v>
      </c>
      <c r="C760" s="8" t="s">
        <v>23</v>
      </c>
      <c r="D760" s="8" t="s">
        <v>29</v>
      </c>
      <c r="E760" s="8"/>
      <c r="F760" s="8"/>
      <c r="G760" s="8"/>
      <c r="H760" s="8"/>
      <c r="I760" s="8"/>
      <c r="J760" s="8"/>
      <c r="K760" s="8"/>
      <c r="L760" s="8"/>
      <c r="M760" s="8"/>
      <c r="N760" s="8"/>
      <c r="O760" s="8"/>
      <c r="P760" s="8"/>
      <c r="Q760" s="8"/>
      <c r="R760" s="8"/>
      <c r="S760" s="8">
        <f>IF(ISBLANK(G760),1,0)</f>
        <v>1</v>
      </c>
      <c r="T760" s="8">
        <f>IF(ISBLANK(M760),1,0)</f>
        <v>1</v>
      </c>
      <c r="U760" s="8">
        <f>IF(ISBLANK(K760),1,0)</f>
        <v>1</v>
      </c>
      <c r="V760" s="8">
        <f>IF(ISBLANK(Q760),1,0)</f>
        <v>1</v>
      </c>
      <c r="W760" s="28">
        <f t="shared" si="11"/>
        <v>4</v>
      </c>
      <c r="X760" s="8"/>
      <c r="Y760" s="8"/>
    </row>
    <row r="761" spans="1:25" ht="16" hidden="1" x14ac:dyDescent="0.2">
      <c r="A761" s="8" t="s">
        <v>1537</v>
      </c>
      <c r="B761" s="8" t="s">
        <v>28</v>
      </c>
      <c r="C761" s="8" t="s">
        <v>23</v>
      </c>
      <c r="D761" s="8" t="s">
        <v>29</v>
      </c>
      <c r="E761" s="8"/>
      <c r="F761" s="8"/>
      <c r="G761" s="8"/>
      <c r="H761" s="8"/>
      <c r="I761" s="8"/>
      <c r="J761" s="8"/>
      <c r="K761" s="8"/>
      <c r="L761" s="8"/>
      <c r="M761" s="8"/>
      <c r="N761" s="8"/>
      <c r="O761" s="8"/>
      <c r="P761" s="8"/>
      <c r="Q761" s="8"/>
      <c r="R761" s="8"/>
      <c r="S761" s="8">
        <f>IF(ISBLANK(G761),1,0)</f>
        <v>1</v>
      </c>
      <c r="T761" s="8">
        <f>IF(ISBLANK(M761),1,0)</f>
        <v>1</v>
      </c>
      <c r="U761" s="8">
        <f>IF(ISBLANK(K761),1,0)</f>
        <v>1</v>
      </c>
      <c r="V761" s="8">
        <f>IF(ISBLANK(Q761),1,0)</f>
        <v>1</v>
      </c>
      <c r="W761" s="28">
        <f t="shared" si="11"/>
        <v>4</v>
      </c>
      <c r="X761" s="8"/>
      <c r="Y761" s="8"/>
    </row>
    <row r="762" spans="1:25" ht="16" hidden="1" x14ac:dyDescent="0.2">
      <c r="A762" s="8" t="s">
        <v>1538</v>
      </c>
      <c r="B762" s="8" t="s">
        <v>91</v>
      </c>
      <c r="C762" s="8" t="s">
        <v>23</v>
      </c>
      <c r="D762" s="8" t="s">
        <v>24</v>
      </c>
      <c r="E762" s="8"/>
      <c r="F762" s="8"/>
      <c r="G762" s="8"/>
      <c r="H762" s="8"/>
      <c r="I762" s="8"/>
      <c r="J762" s="8"/>
      <c r="K762" s="8"/>
      <c r="L762" s="8"/>
      <c r="M762" s="8"/>
      <c r="N762" s="8"/>
      <c r="O762" s="8"/>
      <c r="P762" s="8"/>
      <c r="Q762" s="8"/>
      <c r="R762" s="8"/>
      <c r="S762" s="8">
        <f>IF(ISBLANK(G762),1,0)</f>
        <v>1</v>
      </c>
      <c r="T762" s="8">
        <f>IF(ISBLANK(M762),1,0)</f>
        <v>1</v>
      </c>
      <c r="U762" s="8">
        <f>IF(ISBLANK(K762),1,0)</f>
        <v>1</v>
      </c>
      <c r="V762" s="8">
        <f>IF(ISBLANK(Q762),1,0)</f>
        <v>1</v>
      </c>
      <c r="W762" s="28">
        <f t="shared" si="11"/>
        <v>4</v>
      </c>
      <c r="X762" s="8"/>
      <c r="Y762" s="8"/>
    </row>
    <row r="763" spans="1:25" ht="16" hidden="1" x14ac:dyDescent="0.2">
      <c r="A763" s="8" t="s">
        <v>1539</v>
      </c>
      <c r="B763" s="8" t="s">
        <v>28</v>
      </c>
      <c r="C763" s="8" t="s">
        <v>23</v>
      </c>
      <c r="D763" s="8" t="s">
        <v>29</v>
      </c>
      <c r="E763" s="8"/>
      <c r="F763" s="8"/>
      <c r="G763" s="8"/>
      <c r="H763" s="8"/>
      <c r="I763" s="8"/>
      <c r="J763" s="8"/>
      <c r="K763" s="8"/>
      <c r="L763" s="8"/>
      <c r="M763" s="8"/>
      <c r="N763" s="8"/>
      <c r="O763" s="8"/>
      <c r="P763" s="8"/>
      <c r="Q763" s="8"/>
      <c r="R763" s="8"/>
      <c r="S763" s="8">
        <f>IF(ISBLANK(G763),1,0)</f>
        <v>1</v>
      </c>
      <c r="T763" s="8">
        <f>IF(ISBLANK(M763),1,0)</f>
        <v>1</v>
      </c>
      <c r="U763" s="8">
        <f>IF(ISBLANK(K763),1,0)</f>
        <v>1</v>
      </c>
      <c r="V763" s="8">
        <f>IF(ISBLANK(Q763),1,0)</f>
        <v>1</v>
      </c>
      <c r="W763" s="28">
        <f t="shared" si="11"/>
        <v>4</v>
      </c>
      <c r="X763" s="8"/>
      <c r="Y763" s="8"/>
    </row>
    <row r="764" spans="1:25" ht="16" hidden="1" x14ac:dyDescent="0.2">
      <c r="A764" s="8" t="s">
        <v>1540</v>
      </c>
      <c r="B764" s="8" t="s">
        <v>22</v>
      </c>
      <c r="C764" s="8" t="s">
        <v>23</v>
      </c>
      <c r="D764" s="8" t="s">
        <v>24</v>
      </c>
      <c r="E764" s="8"/>
      <c r="F764" s="8"/>
      <c r="G764" s="8"/>
      <c r="H764" s="8"/>
      <c r="I764" s="8"/>
      <c r="J764" s="8"/>
      <c r="K764" s="8"/>
      <c r="L764" s="8"/>
      <c r="M764" s="8"/>
      <c r="N764" s="8"/>
      <c r="O764" s="8"/>
      <c r="P764" s="8"/>
      <c r="Q764" s="8"/>
      <c r="R764" s="8"/>
      <c r="S764" s="8">
        <f>IF(ISBLANK(G764),1,0)</f>
        <v>1</v>
      </c>
      <c r="T764" s="8">
        <f>IF(ISBLANK(M764),1,0)</f>
        <v>1</v>
      </c>
      <c r="U764" s="8">
        <f>IF(ISBLANK(K764),1,0)</f>
        <v>1</v>
      </c>
      <c r="V764" s="8">
        <f>IF(ISBLANK(Q764),1,0)</f>
        <v>1</v>
      </c>
      <c r="W764" s="28">
        <f t="shared" si="11"/>
        <v>4</v>
      </c>
      <c r="X764" s="8"/>
      <c r="Y764" s="8"/>
    </row>
    <row r="765" spans="1:25" ht="16" x14ac:dyDescent="0.2">
      <c r="A765" s="8" t="s">
        <v>1541</v>
      </c>
      <c r="B765" s="8" t="s">
        <v>63</v>
      </c>
      <c r="C765" s="8" t="s">
        <v>23</v>
      </c>
      <c r="D765" s="8" t="s">
        <v>29</v>
      </c>
      <c r="E765" s="8" t="s">
        <v>30</v>
      </c>
      <c r="F765" s="8" t="s">
        <v>179</v>
      </c>
      <c r="G765" s="8" t="s">
        <v>163</v>
      </c>
      <c r="H765" s="8" t="s">
        <v>163</v>
      </c>
      <c r="I765" s="8" t="s">
        <v>33</v>
      </c>
      <c r="J765" s="6">
        <v>36044</v>
      </c>
      <c r="K765" s="8" t="s">
        <v>145</v>
      </c>
      <c r="L765" s="8"/>
      <c r="M765" s="8" t="s">
        <v>938</v>
      </c>
      <c r="N765" s="8" t="s">
        <v>88</v>
      </c>
      <c r="O765" s="8" t="s">
        <v>163</v>
      </c>
      <c r="P765" s="8" t="s">
        <v>179</v>
      </c>
      <c r="Q765" s="8" t="s">
        <v>1542</v>
      </c>
      <c r="R765" s="8" t="s">
        <v>61</v>
      </c>
      <c r="S765" s="8">
        <f>IF(ISBLANK(G765),1,0)</f>
        <v>0</v>
      </c>
      <c r="T765" s="8">
        <f>IF(ISBLANK(M765),1,0)</f>
        <v>0</v>
      </c>
      <c r="U765" s="8">
        <f>IF(ISBLANK(K765),1,0)</f>
        <v>0</v>
      </c>
      <c r="V765" s="8">
        <f>IF(ISBLANK(Q765),1,0)</f>
        <v>0</v>
      </c>
      <c r="W765" s="28">
        <f t="shared" si="11"/>
        <v>0</v>
      </c>
      <c r="X765" s="8"/>
      <c r="Y765" s="8"/>
    </row>
    <row r="766" spans="1:25" ht="16" hidden="1" x14ac:dyDescent="0.2">
      <c r="A766" s="8" t="s">
        <v>1543</v>
      </c>
      <c r="B766" s="8" t="s">
        <v>97</v>
      </c>
      <c r="C766" s="8" t="s">
        <v>23</v>
      </c>
      <c r="D766" s="8" t="s">
        <v>24</v>
      </c>
      <c r="E766" s="8"/>
      <c r="F766" s="8"/>
      <c r="G766" s="8"/>
      <c r="H766" s="8"/>
      <c r="I766" s="8"/>
      <c r="J766" s="8"/>
      <c r="K766" s="8"/>
      <c r="L766" s="8"/>
      <c r="M766" s="8"/>
      <c r="N766" s="8"/>
      <c r="O766" s="8"/>
      <c r="P766" s="8"/>
      <c r="Q766" s="8"/>
      <c r="R766" s="8"/>
      <c r="S766" s="8">
        <f>IF(ISBLANK(G766),1,0)</f>
        <v>1</v>
      </c>
      <c r="T766" s="8">
        <f>IF(ISBLANK(M766),1,0)</f>
        <v>1</v>
      </c>
      <c r="U766" s="8">
        <f>IF(ISBLANK(K766),1,0)</f>
        <v>1</v>
      </c>
      <c r="V766" s="8">
        <f>IF(ISBLANK(Q766),1,0)</f>
        <v>1</v>
      </c>
      <c r="W766" s="28">
        <f t="shared" si="11"/>
        <v>4</v>
      </c>
      <c r="X766" s="8"/>
      <c r="Y766" s="8"/>
    </row>
    <row r="767" spans="1:25" ht="16" hidden="1" x14ac:dyDescent="0.2">
      <c r="A767" s="8" t="s">
        <v>1544</v>
      </c>
      <c r="B767" s="8" t="s">
        <v>22</v>
      </c>
      <c r="C767" s="8" t="s">
        <v>23</v>
      </c>
      <c r="D767" s="8" t="s">
        <v>24</v>
      </c>
      <c r="E767" s="8"/>
      <c r="F767" s="8"/>
      <c r="G767" s="8"/>
      <c r="H767" s="8"/>
      <c r="I767" s="8"/>
      <c r="J767" s="8"/>
      <c r="K767" s="8"/>
      <c r="L767" s="8"/>
      <c r="M767" s="8"/>
      <c r="N767" s="8"/>
      <c r="O767" s="8"/>
      <c r="P767" s="8"/>
      <c r="Q767" s="8"/>
      <c r="R767" s="8"/>
      <c r="S767" s="8">
        <f>IF(ISBLANK(G767),1,0)</f>
        <v>1</v>
      </c>
      <c r="T767" s="8">
        <f>IF(ISBLANK(M767),1,0)</f>
        <v>1</v>
      </c>
      <c r="U767" s="8">
        <f>IF(ISBLANK(K767),1,0)</f>
        <v>1</v>
      </c>
      <c r="V767" s="8">
        <f>IF(ISBLANK(Q767),1,0)</f>
        <v>1</v>
      </c>
      <c r="W767" s="28">
        <f t="shared" si="11"/>
        <v>4</v>
      </c>
      <c r="X767" s="8"/>
      <c r="Y767" s="8"/>
    </row>
    <row r="768" spans="1:25" ht="16" x14ac:dyDescent="0.2">
      <c r="A768" s="8" t="s">
        <v>1545</v>
      </c>
      <c r="B768" s="8" t="s">
        <v>63</v>
      </c>
      <c r="C768" s="8" t="s">
        <v>23</v>
      </c>
      <c r="D768" s="8" t="s">
        <v>29</v>
      </c>
      <c r="E768" s="8" t="s">
        <v>30</v>
      </c>
      <c r="F768" s="8" t="s">
        <v>44</v>
      </c>
      <c r="G768" s="8" t="s">
        <v>45</v>
      </c>
      <c r="H768" s="8" t="s">
        <v>45</v>
      </c>
      <c r="I768" s="8" t="s">
        <v>33</v>
      </c>
      <c r="J768" s="8" t="s">
        <v>1546</v>
      </c>
      <c r="K768" s="7" t="s">
        <v>318</v>
      </c>
      <c r="L768" s="8"/>
      <c r="M768" s="8" t="s">
        <v>121</v>
      </c>
      <c r="N768" s="8" t="s">
        <v>36</v>
      </c>
      <c r="O768" s="8" t="s">
        <v>45</v>
      </c>
      <c r="P768" s="8" t="s">
        <v>44</v>
      </c>
      <c r="Q768" s="8" t="s">
        <v>1547</v>
      </c>
      <c r="R768" s="8" t="s">
        <v>70</v>
      </c>
      <c r="S768" s="8">
        <f>IF(ISBLANK(G768),1,0)</f>
        <v>0</v>
      </c>
      <c r="T768" s="8">
        <f>IF(ISBLANK(M768),1,0)</f>
        <v>0</v>
      </c>
      <c r="U768" s="8">
        <f>IF(ISBLANK(K768),1,0)</f>
        <v>0</v>
      </c>
      <c r="V768" s="8">
        <f>IF(ISBLANK(Q768),1,0)</f>
        <v>0</v>
      </c>
      <c r="W768" s="28">
        <f t="shared" si="11"/>
        <v>0</v>
      </c>
      <c r="X768" s="8"/>
      <c r="Y768" s="8"/>
    </row>
    <row r="769" spans="1:25" ht="16" x14ac:dyDescent="0.2">
      <c r="A769" s="8" t="s">
        <v>1548</v>
      </c>
      <c r="B769" s="8" t="s">
        <v>63</v>
      </c>
      <c r="C769" s="8" t="s">
        <v>23</v>
      </c>
      <c r="D769" s="8" t="s">
        <v>29</v>
      </c>
      <c r="E769" s="8" t="s">
        <v>54</v>
      </c>
      <c r="F769" s="8" t="s">
        <v>1549</v>
      </c>
      <c r="G769" s="8" t="s">
        <v>86</v>
      </c>
      <c r="H769" s="8" t="s">
        <v>45</v>
      </c>
      <c r="I769" s="8" t="s">
        <v>33</v>
      </c>
      <c r="J769" s="8" t="s">
        <v>1550</v>
      </c>
      <c r="K769" s="7" t="s">
        <v>318</v>
      </c>
      <c r="L769" s="8"/>
      <c r="M769" s="8" t="s">
        <v>108</v>
      </c>
      <c r="N769" s="8" t="s">
        <v>58</v>
      </c>
      <c r="O769" s="8" t="s">
        <v>1551</v>
      </c>
      <c r="P769" s="8" t="s">
        <v>1552</v>
      </c>
      <c r="Q769" s="8" t="s">
        <v>1553</v>
      </c>
      <c r="R769" s="8" t="s">
        <v>39</v>
      </c>
      <c r="S769" s="8">
        <f>IF(ISBLANK(G769),1,0)</f>
        <v>0</v>
      </c>
      <c r="T769" s="8">
        <f>IF(ISBLANK(M769),1,0)</f>
        <v>0</v>
      </c>
      <c r="U769" s="8">
        <f>IF(ISBLANK(K769),1,0)</f>
        <v>0</v>
      </c>
      <c r="V769" s="8">
        <f>IF(ISBLANK(Q769),1,0)</f>
        <v>0</v>
      </c>
      <c r="W769" s="28">
        <f t="shared" si="11"/>
        <v>0</v>
      </c>
      <c r="X769" s="8"/>
      <c r="Y769" s="8"/>
    </row>
    <row r="770" spans="1:25" ht="16" x14ac:dyDescent="0.2">
      <c r="A770" s="8" t="s">
        <v>1554</v>
      </c>
      <c r="B770" s="8" t="s">
        <v>63</v>
      </c>
      <c r="C770" s="8" t="s">
        <v>23</v>
      </c>
      <c r="D770" s="8" t="s">
        <v>29</v>
      </c>
      <c r="E770" s="8" t="s">
        <v>30</v>
      </c>
      <c r="F770" s="8" t="s">
        <v>135</v>
      </c>
      <c r="G770" s="8" t="s">
        <v>45</v>
      </c>
      <c r="H770" s="8" t="s">
        <v>45</v>
      </c>
      <c r="I770" s="8" t="s">
        <v>33</v>
      </c>
      <c r="J770" s="6">
        <v>35472</v>
      </c>
      <c r="K770" s="7" t="s">
        <v>237</v>
      </c>
      <c r="L770" s="8"/>
      <c r="M770" s="8" t="s">
        <v>108</v>
      </c>
      <c r="N770" s="8" t="s">
        <v>36</v>
      </c>
      <c r="O770" s="8" t="s">
        <v>45</v>
      </c>
      <c r="P770" s="8" t="s">
        <v>978</v>
      </c>
      <c r="Q770" s="8" t="s">
        <v>1555</v>
      </c>
      <c r="R770" s="8" t="s">
        <v>70</v>
      </c>
      <c r="S770" s="8">
        <f>IF(ISBLANK(G770),1,0)</f>
        <v>0</v>
      </c>
      <c r="T770" s="8">
        <f>IF(ISBLANK(M770),1,0)</f>
        <v>0</v>
      </c>
      <c r="U770" s="8">
        <f>IF(ISBLANK(K770),1,0)</f>
        <v>0</v>
      </c>
      <c r="V770" s="8">
        <f>IF(ISBLANK(Q770),1,0)</f>
        <v>0</v>
      </c>
      <c r="W770" s="28">
        <f t="shared" si="11"/>
        <v>0</v>
      </c>
      <c r="X770" s="8"/>
      <c r="Y770" s="8"/>
    </row>
    <row r="771" spans="1:25" ht="16" hidden="1" x14ac:dyDescent="0.2">
      <c r="A771" s="8" t="s">
        <v>1556</v>
      </c>
      <c r="B771" s="8" t="s">
        <v>28</v>
      </c>
      <c r="C771" s="8" t="s">
        <v>23</v>
      </c>
      <c r="D771" s="8" t="s">
        <v>29</v>
      </c>
      <c r="E771" s="8"/>
      <c r="F771" s="8"/>
      <c r="G771" s="8"/>
      <c r="H771" s="8"/>
      <c r="I771" s="8"/>
      <c r="J771" s="8"/>
      <c r="K771" s="8"/>
      <c r="L771" s="8"/>
      <c r="M771" s="8"/>
      <c r="N771" s="8"/>
      <c r="O771" s="8"/>
      <c r="P771" s="8"/>
      <c r="Q771" s="8"/>
      <c r="R771" s="8"/>
      <c r="S771" s="8">
        <f>IF(ISBLANK(G771),1,0)</f>
        <v>1</v>
      </c>
      <c r="T771" s="8">
        <f>IF(ISBLANK(M771),1,0)</f>
        <v>1</v>
      </c>
      <c r="U771" s="8">
        <f>IF(ISBLANK(K771),1,0)</f>
        <v>1</v>
      </c>
      <c r="V771" s="8">
        <f>IF(ISBLANK(Q771),1,0)</f>
        <v>1</v>
      </c>
      <c r="W771" s="28">
        <f t="shared" si="11"/>
        <v>4</v>
      </c>
      <c r="X771" s="8"/>
      <c r="Y771" s="8"/>
    </row>
    <row r="772" spans="1:25" ht="16" x14ac:dyDescent="0.2">
      <c r="A772" s="8" t="s">
        <v>1557</v>
      </c>
      <c r="B772" s="8" t="s">
        <v>28</v>
      </c>
      <c r="C772" s="8" t="s">
        <v>23</v>
      </c>
      <c r="D772" s="8" t="s">
        <v>29</v>
      </c>
      <c r="E772" s="8" t="s">
        <v>30</v>
      </c>
      <c r="F772" s="8" t="s">
        <v>895</v>
      </c>
      <c r="G772" s="8" t="s">
        <v>45</v>
      </c>
      <c r="H772" s="8" t="s">
        <v>45</v>
      </c>
      <c r="I772" s="8" t="s">
        <v>33</v>
      </c>
      <c r="J772" s="8" t="s">
        <v>1558</v>
      </c>
      <c r="K772" s="8" t="s">
        <v>743</v>
      </c>
      <c r="L772" s="8"/>
      <c r="M772" s="8" t="s">
        <v>108</v>
      </c>
      <c r="N772" s="8" t="s">
        <v>88</v>
      </c>
      <c r="O772" s="8" t="s">
        <v>45</v>
      </c>
      <c r="P772" s="8" t="s">
        <v>895</v>
      </c>
      <c r="Q772" s="8" t="s">
        <v>1559</v>
      </c>
      <c r="R772" s="8" t="s">
        <v>39</v>
      </c>
      <c r="S772" s="8">
        <f>IF(ISBLANK(G772),1,0)</f>
        <v>0</v>
      </c>
      <c r="T772" s="8">
        <f>IF(ISBLANK(M772),1,0)</f>
        <v>0</v>
      </c>
      <c r="U772" s="8">
        <f>IF(ISBLANK(K772),1,0)</f>
        <v>0</v>
      </c>
      <c r="V772" s="8">
        <f>IF(ISBLANK(Q772),1,0)</f>
        <v>0</v>
      </c>
      <c r="W772" s="28">
        <f t="shared" ref="W772:W835" si="12">SUM(S772:V772)</f>
        <v>0</v>
      </c>
      <c r="X772" s="8"/>
      <c r="Y772" s="8"/>
    </row>
    <row r="773" spans="1:25" ht="16" hidden="1" x14ac:dyDescent="0.2">
      <c r="A773" s="8" t="s">
        <v>1560</v>
      </c>
      <c r="B773" s="8" t="s">
        <v>28</v>
      </c>
      <c r="C773" s="8" t="s">
        <v>23</v>
      </c>
      <c r="D773" s="8" t="s">
        <v>29</v>
      </c>
      <c r="E773" s="8"/>
      <c r="F773" s="8"/>
      <c r="G773" s="8"/>
      <c r="H773" s="8"/>
      <c r="I773" s="8"/>
      <c r="J773" s="8"/>
      <c r="K773" s="8"/>
      <c r="L773" s="8"/>
      <c r="M773" s="8"/>
      <c r="N773" s="8"/>
      <c r="O773" s="8"/>
      <c r="P773" s="8"/>
      <c r="Q773" s="8"/>
      <c r="R773" s="8"/>
      <c r="S773" s="8">
        <f>IF(ISBLANK(G773),1,0)</f>
        <v>1</v>
      </c>
      <c r="T773" s="8">
        <f>IF(ISBLANK(M773),1,0)</f>
        <v>1</v>
      </c>
      <c r="U773" s="8">
        <f>IF(ISBLANK(K773),1,0)</f>
        <v>1</v>
      </c>
      <c r="V773" s="8">
        <f>IF(ISBLANK(Q773),1,0)</f>
        <v>1</v>
      </c>
      <c r="W773" s="28">
        <f t="shared" si="12"/>
        <v>4</v>
      </c>
      <c r="X773" s="8"/>
      <c r="Y773" s="8"/>
    </row>
    <row r="774" spans="1:25" ht="16" hidden="1" x14ac:dyDescent="0.2">
      <c r="A774" s="8" t="s">
        <v>1561</v>
      </c>
      <c r="B774" s="8" t="s">
        <v>28</v>
      </c>
      <c r="C774" s="8" t="s">
        <v>23</v>
      </c>
      <c r="D774" s="8" t="s">
        <v>29</v>
      </c>
      <c r="E774" s="8"/>
      <c r="F774" s="8"/>
      <c r="G774" s="8"/>
      <c r="H774" s="8"/>
      <c r="I774" s="8"/>
      <c r="J774" s="8"/>
      <c r="K774" s="8"/>
      <c r="L774" s="8"/>
      <c r="M774" s="8"/>
      <c r="N774" s="8"/>
      <c r="O774" s="8"/>
      <c r="P774" s="8"/>
      <c r="Q774" s="8"/>
      <c r="R774" s="8"/>
      <c r="S774" s="8">
        <f>IF(ISBLANK(G774),1,0)</f>
        <v>1</v>
      </c>
      <c r="T774" s="8">
        <f>IF(ISBLANK(M774),1,0)</f>
        <v>1</v>
      </c>
      <c r="U774" s="8">
        <f>IF(ISBLANK(K774),1,0)</f>
        <v>1</v>
      </c>
      <c r="V774" s="8">
        <f>IF(ISBLANK(Q774),1,0)</f>
        <v>1</v>
      </c>
      <c r="W774" s="28">
        <f t="shared" si="12"/>
        <v>4</v>
      </c>
      <c r="X774" s="8"/>
      <c r="Y774" s="8"/>
    </row>
    <row r="775" spans="1:25" ht="16" hidden="1" x14ac:dyDescent="0.2">
      <c r="A775" s="8" t="s">
        <v>1562</v>
      </c>
      <c r="B775" s="8" t="s">
        <v>97</v>
      </c>
      <c r="C775" s="8" t="s">
        <v>23</v>
      </c>
      <c r="D775" s="8" t="s">
        <v>24</v>
      </c>
      <c r="E775" s="8"/>
      <c r="F775" s="8"/>
      <c r="G775" s="8"/>
      <c r="H775" s="8"/>
      <c r="I775" s="8"/>
      <c r="J775" s="8"/>
      <c r="K775" s="8"/>
      <c r="L775" s="8"/>
      <c r="M775" s="8"/>
      <c r="N775" s="8"/>
      <c r="O775" s="8"/>
      <c r="P775" s="8"/>
      <c r="Q775" s="8"/>
      <c r="R775" s="8"/>
      <c r="S775" s="8">
        <f>IF(ISBLANK(G775),1,0)</f>
        <v>1</v>
      </c>
      <c r="T775" s="8">
        <f>IF(ISBLANK(M775),1,0)</f>
        <v>1</v>
      </c>
      <c r="U775" s="8">
        <f>IF(ISBLANK(K775),1,0)</f>
        <v>1</v>
      </c>
      <c r="V775" s="8">
        <f>IF(ISBLANK(Q775),1,0)</f>
        <v>1</v>
      </c>
      <c r="W775" s="28">
        <f t="shared" si="12"/>
        <v>4</v>
      </c>
      <c r="X775" s="8"/>
      <c r="Y775" s="8"/>
    </row>
    <row r="776" spans="1:25" ht="16" x14ac:dyDescent="0.2">
      <c r="A776" s="8" t="s">
        <v>1563</v>
      </c>
      <c r="B776" s="8" t="s">
        <v>28</v>
      </c>
      <c r="C776" s="8" t="s">
        <v>23</v>
      </c>
      <c r="D776" s="8" t="s">
        <v>29</v>
      </c>
      <c r="E776" s="8" t="s">
        <v>30</v>
      </c>
      <c r="F776" s="8" t="s">
        <v>44</v>
      </c>
      <c r="G776" s="8" t="s">
        <v>45</v>
      </c>
      <c r="H776" s="8" t="s">
        <v>45</v>
      </c>
      <c r="I776" s="8" t="s">
        <v>33</v>
      </c>
      <c r="J776" s="8" t="s">
        <v>1564</v>
      </c>
      <c r="K776" s="8" t="s">
        <v>145</v>
      </c>
      <c r="L776" s="8"/>
      <c r="M776" s="8" t="s">
        <v>121</v>
      </c>
      <c r="N776" s="8" t="s">
        <v>58</v>
      </c>
      <c r="O776" s="8" t="s">
        <v>45</v>
      </c>
      <c r="P776" s="8" t="s">
        <v>44</v>
      </c>
      <c r="Q776" s="8" t="s">
        <v>1565</v>
      </c>
      <c r="R776" s="8" t="s">
        <v>39</v>
      </c>
      <c r="S776" s="8">
        <f>IF(ISBLANK(G776),1,0)</f>
        <v>0</v>
      </c>
      <c r="T776" s="8">
        <f>IF(ISBLANK(M776),1,0)</f>
        <v>0</v>
      </c>
      <c r="U776" s="8">
        <f>IF(ISBLANK(K776),1,0)</f>
        <v>0</v>
      </c>
      <c r="V776" s="8">
        <f>IF(ISBLANK(Q776),1,0)</f>
        <v>0</v>
      </c>
      <c r="W776" s="28">
        <f t="shared" si="12"/>
        <v>0</v>
      </c>
      <c r="X776" s="8"/>
      <c r="Y776" s="8"/>
    </row>
    <row r="777" spans="1:25" ht="16" x14ac:dyDescent="0.2">
      <c r="A777" s="8" t="s">
        <v>1566</v>
      </c>
      <c r="B777" s="8" t="s">
        <v>63</v>
      </c>
      <c r="C777" s="8" t="s">
        <v>23</v>
      </c>
      <c r="D777" s="8" t="s">
        <v>29</v>
      </c>
      <c r="E777" s="8" t="s">
        <v>54</v>
      </c>
      <c r="F777" s="8" t="s">
        <v>44</v>
      </c>
      <c r="G777" s="8" t="s">
        <v>45</v>
      </c>
      <c r="H777" s="8" t="s">
        <v>45</v>
      </c>
      <c r="I777" s="8" t="s">
        <v>33</v>
      </c>
      <c r="J777" s="8" t="s">
        <v>1567</v>
      </c>
      <c r="K777" s="7" t="s">
        <v>318</v>
      </c>
      <c r="L777" s="8"/>
      <c r="M777" s="8" t="s">
        <v>48</v>
      </c>
      <c r="N777" s="8" t="s">
        <v>58</v>
      </c>
      <c r="O777" s="8" t="s">
        <v>45</v>
      </c>
      <c r="P777" s="8" t="s">
        <v>44</v>
      </c>
      <c r="Q777" s="8" t="s">
        <v>1568</v>
      </c>
      <c r="R777" s="8" t="s">
        <v>39</v>
      </c>
      <c r="S777" s="8">
        <f>IF(ISBLANK(G777),1,0)</f>
        <v>0</v>
      </c>
      <c r="T777" s="8">
        <f>IF(ISBLANK(M777),1,0)</f>
        <v>0</v>
      </c>
      <c r="U777" s="8">
        <f>IF(ISBLANK(K777),1,0)</f>
        <v>0</v>
      </c>
      <c r="V777" s="8">
        <f>IF(ISBLANK(Q777),1,0)</f>
        <v>0</v>
      </c>
      <c r="W777" s="28">
        <f t="shared" si="12"/>
        <v>0</v>
      </c>
      <c r="X777" s="8"/>
      <c r="Y777" s="8"/>
    </row>
    <row r="778" spans="1:25" ht="16" hidden="1" x14ac:dyDescent="0.2">
      <c r="A778" s="8" t="s">
        <v>1569</v>
      </c>
      <c r="B778" s="8" t="s">
        <v>97</v>
      </c>
      <c r="C778" s="8" t="s">
        <v>23</v>
      </c>
      <c r="D778" s="8" t="s">
        <v>24</v>
      </c>
      <c r="E778" s="8"/>
      <c r="F778" s="8"/>
      <c r="G778" s="8"/>
      <c r="H778" s="8"/>
      <c r="I778" s="8"/>
      <c r="J778" s="8"/>
      <c r="K778" s="8"/>
      <c r="L778" s="8"/>
      <c r="M778" s="8"/>
      <c r="N778" s="8"/>
      <c r="O778" s="8"/>
      <c r="P778" s="8"/>
      <c r="Q778" s="8"/>
      <c r="R778" s="8"/>
      <c r="S778" s="8">
        <f>IF(ISBLANK(G778),1,0)</f>
        <v>1</v>
      </c>
      <c r="T778" s="8">
        <f>IF(ISBLANK(M778),1,0)</f>
        <v>1</v>
      </c>
      <c r="U778" s="8">
        <f>IF(ISBLANK(K778),1,0)</f>
        <v>1</v>
      </c>
      <c r="V778" s="8">
        <f>IF(ISBLANK(Q778),1,0)</f>
        <v>1</v>
      </c>
      <c r="W778" s="28">
        <f t="shared" si="12"/>
        <v>4</v>
      </c>
      <c r="X778" s="8"/>
      <c r="Y778" s="8"/>
    </row>
    <row r="779" spans="1:25" ht="16" x14ac:dyDescent="0.2">
      <c r="A779" s="8" t="s">
        <v>1570</v>
      </c>
      <c r="B779" s="8" t="s">
        <v>28</v>
      </c>
      <c r="C779" s="8" t="s">
        <v>23</v>
      </c>
      <c r="D779" s="8" t="s">
        <v>29</v>
      </c>
      <c r="E779" s="8" t="s">
        <v>30</v>
      </c>
      <c r="F779" s="8" t="s">
        <v>135</v>
      </c>
      <c r="G779" s="8" t="s">
        <v>45</v>
      </c>
      <c r="H779" s="8" t="s">
        <v>45</v>
      </c>
      <c r="I779" s="8" t="s">
        <v>33</v>
      </c>
      <c r="J779" s="8" t="s">
        <v>1571</v>
      </c>
      <c r="K779" s="8" t="s">
        <v>57</v>
      </c>
      <c r="L779" s="8"/>
      <c r="M779" s="8" t="s">
        <v>35</v>
      </c>
      <c r="N779" s="8" t="s">
        <v>36</v>
      </c>
      <c r="O779" s="8" t="s">
        <v>45</v>
      </c>
      <c r="P779" s="8" t="s">
        <v>44</v>
      </c>
      <c r="Q779" s="8" t="s">
        <v>1572</v>
      </c>
      <c r="R779" s="8" t="s">
        <v>61</v>
      </c>
      <c r="S779" s="8">
        <f>IF(ISBLANK(G779),1,0)</f>
        <v>0</v>
      </c>
      <c r="T779" s="8">
        <f>IF(ISBLANK(M779),1,0)</f>
        <v>0</v>
      </c>
      <c r="U779" s="8">
        <f>IF(ISBLANK(K779),1,0)</f>
        <v>0</v>
      </c>
      <c r="V779" s="8">
        <f>IF(ISBLANK(Q779),1,0)</f>
        <v>0</v>
      </c>
      <c r="W779" s="28">
        <f t="shared" si="12"/>
        <v>0</v>
      </c>
      <c r="X779" s="8"/>
      <c r="Y779" s="8"/>
    </row>
    <row r="780" spans="1:25" ht="16" hidden="1" x14ac:dyDescent="0.2">
      <c r="A780" s="8" t="s">
        <v>1573</v>
      </c>
      <c r="B780" s="8" t="s">
        <v>28</v>
      </c>
      <c r="C780" s="8" t="s">
        <v>23</v>
      </c>
      <c r="D780" s="8" t="s">
        <v>29</v>
      </c>
      <c r="E780" s="8"/>
      <c r="F780" s="8"/>
      <c r="G780" s="8"/>
      <c r="H780" s="8"/>
      <c r="I780" s="8"/>
      <c r="J780" s="8"/>
      <c r="K780" s="8"/>
      <c r="L780" s="8"/>
      <c r="M780" s="8"/>
      <c r="N780" s="8"/>
      <c r="O780" s="8"/>
      <c r="P780" s="8"/>
      <c r="Q780" s="8"/>
      <c r="R780" s="8"/>
      <c r="S780" s="8">
        <f>IF(ISBLANK(G780),1,0)</f>
        <v>1</v>
      </c>
      <c r="T780" s="8">
        <f>IF(ISBLANK(M780),1,0)</f>
        <v>1</v>
      </c>
      <c r="U780" s="8">
        <f>IF(ISBLANK(K780),1,0)</f>
        <v>1</v>
      </c>
      <c r="V780" s="8">
        <f>IF(ISBLANK(Q780),1,0)</f>
        <v>1</v>
      </c>
      <c r="W780" s="28">
        <f t="shared" si="12"/>
        <v>4</v>
      </c>
      <c r="X780" s="8"/>
      <c r="Y780" s="8"/>
    </row>
    <row r="781" spans="1:25" ht="16" x14ac:dyDescent="0.2">
      <c r="A781" s="8" t="s">
        <v>1574</v>
      </c>
      <c r="B781" s="8" t="s">
        <v>63</v>
      </c>
      <c r="C781" s="8" t="s">
        <v>23</v>
      </c>
      <c r="D781" s="8" t="s">
        <v>29</v>
      </c>
      <c r="E781" s="8" t="s">
        <v>30</v>
      </c>
      <c r="F781" s="8" t="s">
        <v>44</v>
      </c>
      <c r="G781" s="8" t="s">
        <v>45</v>
      </c>
      <c r="H781" s="8" t="s">
        <v>45</v>
      </c>
      <c r="I781" s="8" t="s">
        <v>33</v>
      </c>
      <c r="J781" s="8" t="s">
        <v>1575</v>
      </c>
      <c r="K781" s="8" t="s">
        <v>34</v>
      </c>
      <c r="L781" s="8"/>
      <c r="M781" s="8" t="s">
        <v>108</v>
      </c>
      <c r="N781" s="8" t="s">
        <v>88</v>
      </c>
      <c r="O781" s="8" t="s">
        <v>45</v>
      </c>
      <c r="P781" s="8" t="s">
        <v>1115</v>
      </c>
      <c r="Q781" s="8" t="s">
        <v>1576</v>
      </c>
      <c r="R781" s="8" t="s">
        <v>70</v>
      </c>
      <c r="S781" s="8">
        <f>IF(ISBLANK(G781),1,0)</f>
        <v>0</v>
      </c>
      <c r="T781" s="8">
        <f>IF(ISBLANK(M781),1,0)</f>
        <v>0</v>
      </c>
      <c r="U781" s="8">
        <f>IF(ISBLANK(K781),1,0)</f>
        <v>0</v>
      </c>
      <c r="V781" s="8">
        <f>IF(ISBLANK(Q781),1,0)</f>
        <v>0</v>
      </c>
      <c r="W781" s="28">
        <f t="shared" si="12"/>
        <v>0</v>
      </c>
      <c r="X781" s="8"/>
      <c r="Y781" s="8"/>
    </row>
    <row r="782" spans="1:25" ht="16" x14ac:dyDescent="0.2">
      <c r="A782" s="8" t="s">
        <v>1577</v>
      </c>
      <c r="B782" s="8" t="s">
        <v>28</v>
      </c>
      <c r="C782" s="8" t="s">
        <v>23</v>
      </c>
      <c r="D782" s="8" t="s">
        <v>29</v>
      </c>
      <c r="E782" s="8" t="s">
        <v>54</v>
      </c>
      <c r="F782" s="8" t="s">
        <v>44</v>
      </c>
      <c r="G782" s="8" t="s">
        <v>45</v>
      </c>
      <c r="H782" s="8" t="s">
        <v>45</v>
      </c>
      <c r="I782" s="8" t="s">
        <v>33</v>
      </c>
      <c r="J782" s="8" t="s">
        <v>1578</v>
      </c>
      <c r="K782" s="8" t="s">
        <v>57</v>
      </c>
      <c r="L782" s="8"/>
      <c r="M782" s="8" t="s">
        <v>108</v>
      </c>
      <c r="N782" s="8" t="s">
        <v>109</v>
      </c>
      <c r="O782" s="8" t="s">
        <v>45</v>
      </c>
      <c r="P782" s="8" t="s">
        <v>44</v>
      </c>
      <c r="Q782" s="8" t="s">
        <v>1579</v>
      </c>
      <c r="R782" s="8" t="s">
        <v>61</v>
      </c>
      <c r="S782" s="8">
        <f>IF(ISBLANK(G782),1,0)</f>
        <v>0</v>
      </c>
      <c r="T782" s="8">
        <f>IF(ISBLANK(M782),1,0)</f>
        <v>0</v>
      </c>
      <c r="U782" s="8">
        <f>IF(ISBLANK(K782),1,0)</f>
        <v>0</v>
      </c>
      <c r="V782" s="8">
        <f>IF(ISBLANK(Q782),1,0)</f>
        <v>0</v>
      </c>
      <c r="W782" s="28">
        <f t="shared" si="12"/>
        <v>0</v>
      </c>
      <c r="X782" s="8"/>
      <c r="Y782" s="8"/>
    </row>
    <row r="783" spans="1:25" ht="16" x14ac:dyDescent="0.2">
      <c r="A783" s="8" t="s">
        <v>1580</v>
      </c>
      <c r="B783" s="8" t="s">
        <v>63</v>
      </c>
      <c r="C783" s="8" t="s">
        <v>23</v>
      </c>
      <c r="D783" s="8" t="s">
        <v>463</v>
      </c>
      <c r="E783" s="8" t="s">
        <v>30</v>
      </c>
      <c r="F783" s="8" t="s">
        <v>223</v>
      </c>
      <c r="G783" s="8" t="s">
        <v>224</v>
      </c>
      <c r="H783" s="8" t="s">
        <v>224</v>
      </c>
      <c r="I783" s="8" t="s">
        <v>33</v>
      </c>
      <c r="J783" s="8" t="s">
        <v>1581</v>
      </c>
      <c r="K783" s="8" t="s">
        <v>145</v>
      </c>
      <c r="L783" s="8"/>
      <c r="M783" s="8" t="s">
        <v>87</v>
      </c>
      <c r="N783" s="7" t="s">
        <v>164</v>
      </c>
      <c r="O783" s="8" t="s">
        <v>224</v>
      </c>
      <c r="P783" s="8" t="s">
        <v>1582</v>
      </c>
      <c r="Q783" s="8" t="s">
        <v>1583</v>
      </c>
      <c r="R783" s="8" t="s">
        <v>70</v>
      </c>
      <c r="S783" s="8">
        <f>IF(ISBLANK(G783),1,0)</f>
        <v>0</v>
      </c>
      <c r="T783" s="8">
        <f>IF(ISBLANK(M783),1,0)</f>
        <v>0</v>
      </c>
      <c r="U783" s="8">
        <f>IF(ISBLANK(K783),1,0)</f>
        <v>0</v>
      </c>
      <c r="V783" s="8">
        <f>IF(ISBLANK(Q783),1,0)</f>
        <v>0</v>
      </c>
      <c r="W783" s="28">
        <f t="shared" si="12"/>
        <v>0</v>
      </c>
      <c r="X783" s="8"/>
      <c r="Y783" s="8"/>
    </row>
    <row r="784" spans="1:25" ht="16" hidden="1" x14ac:dyDescent="0.2">
      <c r="A784" s="8" t="s">
        <v>1584</v>
      </c>
      <c r="B784" s="8" t="s">
        <v>22</v>
      </c>
      <c r="C784" s="8" t="s">
        <v>23</v>
      </c>
      <c r="D784" s="8" t="s">
        <v>24</v>
      </c>
      <c r="E784" s="8"/>
      <c r="F784" s="8"/>
      <c r="G784" s="8"/>
      <c r="H784" s="8"/>
      <c r="I784" s="8"/>
      <c r="J784" s="8"/>
      <c r="K784" s="8"/>
      <c r="L784" s="8"/>
      <c r="M784" s="8"/>
      <c r="N784" s="8"/>
      <c r="O784" s="8"/>
      <c r="P784" s="8"/>
      <c r="Q784" s="8"/>
      <c r="R784" s="8"/>
      <c r="S784" s="8">
        <f>IF(ISBLANK(G784),1,0)</f>
        <v>1</v>
      </c>
      <c r="T784" s="8">
        <f>IF(ISBLANK(M784),1,0)</f>
        <v>1</v>
      </c>
      <c r="U784" s="8">
        <f>IF(ISBLANK(K784),1,0)</f>
        <v>1</v>
      </c>
      <c r="V784" s="8">
        <f>IF(ISBLANK(Q784),1,0)</f>
        <v>1</v>
      </c>
      <c r="W784" s="28">
        <f t="shared" si="12"/>
        <v>4</v>
      </c>
      <c r="X784" s="8"/>
      <c r="Y784" s="8"/>
    </row>
    <row r="785" spans="1:25" ht="16" hidden="1" x14ac:dyDescent="0.2">
      <c r="A785" s="8" t="s">
        <v>1585</v>
      </c>
      <c r="B785" s="8" t="s">
        <v>97</v>
      </c>
      <c r="C785" s="8" t="s">
        <v>23</v>
      </c>
      <c r="D785" s="8" t="s">
        <v>24</v>
      </c>
      <c r="E785" s="8"/>
      <c r="F785" s="8"/>
      <c r="G785" s="8"/>
      <c r="H785" s="8"/>
      <c r="I785" s="8"/>
      <c r="J785" s="8"/>
      <c r="K785" s="8"/>
      <c r="L785" s="8"/>
      <c r="M785" s="8"/>
      <c r="N785" s="8"/>
      <c r="O785" s="8"/>
      <c r="P785" s="8"/>
      <c r="Q785" s="8"/>
      <c r="R785" s="8"/>
      <c r="S785" s="8">
        <f>IF(ISBLANK(G785),1,0)</f>
        <v>1</v>
      </c>
      <c r="T785" s="8">
        <f>IF(ISBLANK(M785),1,0)</f>
        <v>1</v>
      </c>
      <c r="U785" s="8">
        <f>IF(ISBLANK(K785),1,0)</f>
        <v>1</v>
      </c>
      <c r="V785" s="8">
        <f>IF(ISBLANK(Q785),1,0)</f>
        <v>1</v>
      </c>
      <c r="W785" s="28">
        <f t="shared" si="12"/>
        <v>4</v>
      </c>
      <c r="X785" s="8"/>
      <c r="Y785" s="8"/>
    </row>
    <row r="786" spans="1:25" ht="16" x14ac:dyDescent="0.2">
      <c r="A786" s="8" t="s">
        <v>1586</v>
      </c>
      <c r="B786" s="8" t="s">
        <v>28</v>
      </c>
      <c r="C786" s="8" t="s">
        <v>23</v>
      </c>
      <c r="D786" s="8" t="s">
        <v>29</v>
      </c>
      <c r="E786" s="8" t="s">
        <v>30</v>
      </c>
      <c r="F786" s="8" t="s">
        <v>1207</v>
      </c>
      <c r="G786" s="8" t="s">
        <v>32</v>
      </c>
      <c r="H786" s="8" t="s">
        <v>32</v>
      </c>
      <c r="I786" s="8" t="s">
        <v>33</v>
      </c>
      <c r="J786" s="6">
        <v>34741</v>
      </c>
      <c r="K786" s="8" t="s">
        <v>57</v>
      </c>
      <c r="L786" s="8"/>
      <c r="M786" s="8" t="s">
        <v>48</v>
      </c>
      <c r="N786" s="8" t="s">
        <v>88</v>
      </c>
      <c r="O786" s="8" t="s">
        <v>32</v>
      </c>
      <c r="P786" s="8" t="s">
        <v>1587</v>
      </c>
      <c r="Q786" s="8" t="s">
        <v>1588</v>
      </c>
      <c r="R786" s="8" t="s">
        <v>61</v>
      </c>
      <c r="S786" s="8">
        <f>IF(ISBLANK(G786),1,0)</f>
        <v>0</v>
      </c>
      <c r="T786" s="8">
        <f>IF(ISBLANK(M786),1,0)</f>
        <v>0</v>
      </c>
      <c r="U786" s="8">
        <f>IF(ISBLANK(K786),1,0)</f>
        <v>0</v>
      </c>
      <c r="V786" s="8">
        <f>IF(ISBLANK(Q786),1,0)</f>
        <v>0</v>
      </c>
      <c r="W786" s="28">
        <f t="shared" si="12"/>
        <v>0</v>
      </c>
      <c r="X786" s="8"/>
      <c r="Y786" s="8"/>
    </row>
    <row r="787" spans="1:25" ht="16" hidden="1" x14ac:dyDescent="0.2">
      <c r="A787" s="8" t="s">
        <v>1589</v>
      </c>
      <c r="B787" s="8" t="s">
        <v>97</v>
      </c>
      <c r="C787" s="8" t="s">
        <v>23</v>
      </c>
      <c r="D787" s="8" t="s">
        <v>24</v>
      </c>
      <c r="E787" s="8"/>
      <c r="F787" s="8"/>
      <c r="G787" s="8"/>
      <c r="H787" s="8"/>
      <c r="I787" s="8"/>
      <c r="J787" s="8"/>
      <c r="K787" s="8"/>
      <c r="L787" s="8"/>
      <c r="M787" s="8"/>
      <c r="N787" s="8"/>
      <c r="O787" s="8"/>
      <c r="P787" s="8"/>
      <c r="Q787" s="8"/>
      <c r="R787" s="8"/>
      <c r="S787" s="8">
        <f>IF(ISBLANK(G787),1,0)</f>
        <v>1</v>
      </c>
      <c r="T787" s="8">
        <f>IF(ISBLANK(M787),1,0)</f>
        <v>1</v>
      </c>
      <c r="U787" s="8">
        <f>IF(ISBLANK(K787),1,0)</f>
        <v>1</v>
      </c>
      <c r="V787" s="8">
        <f>IF(ISBLANK(Q787),1,0)</f>
        <v>1</v>
      </c>
      <c r="W787" s="28">
        <f t="shared" si="12"/>
        <v>4</v>
      </c>
      <c r="X787" s="8"/>
      <c r="Y787" s="8"/>
    </row>
    <row r="788" spans="1:25" ht="16" hidden="1" x14ac:dyDescent="0.2">
      <c r="A788" s="8" t="s">
        <v>1590</v>
      </c>
      <c r="B788" s="8" t="s">
        <v>28</v>
      </c>
      <c r="C788" s="8" t="s">
        <v>23</v>
      </c>
      <c r="D788" s="8" t="s">
        <v>29</v>
      </c>
      <c r="E788" s="8"/>
      <c r="F788" s="8"/>
      <c r="G788" s="8"/>
      <c r="H788" s="8"/>
      <c r="I788" s="8"/>
      <c r="J788" s="8"/>
      <c r="K788" s="8"/>
      <c r="L788" s="8"/>
      <c r="M788" s="8"/>
      <c r="N788" s="8"/>
      <c r="O788" s="8"/>
      <c r="P788" s="8"/>
      <c r="Q788" s="8"/>
      <c r="R788" s="8"/>
      <c r="S788" s="8">
        <f>IF(ISBLANK(G788),1,0)</f>
        <v>1</v>
      </c>
      <c r="T788" s="8">
        <f>IF(ISBLANK(M788),1,0)</f>
        <v>1</v>
      </c>
      <c r="U788" s="8">
        <f>IF(ISBLANK(K788),1,0)</f>
        <v>1</v>
      </c>
      <c r="V788" s="8">
        <f>IF(ISBLANK(Q788),1,0)</f>
        <v>1</v>
      </c>
      <c r="W788" s="28">
        <f t="shared" si="12"/>
        <v>4</v>
      </c>
      <c r="X788" s="8"/>
      <c r="Y788" s="8"/>
    </row>
    <row r="789" spans="1:25" ht="16" x14ac:dyDescent="0.2">
      <c r="A789" s="8" t="s">
        <v>1591</v>
      </c>
      <c r="B789" s="8" t="s">
        <v>63</v>
      </c>
      <c r="C789" s="8" t="s">
        <v>23</v>
      </c>
      <c r="D789" s="8" t="s">
        <v>29</v>
      </c>
      <c r="E789" s="8" t="s">
        <v>30</v>
      </c>
      <c r="F789" s="8" t="s">
        <v>427</v>
      </c>
      <c r="G789" s="8" t="s">
        <v>163</v>
      </c>
      <c r="H789" s="8" t="s">
        <v>163</v>
      </c>
      <c r="I789" s="8" t="s">
        <v>33</v>
      </c>
      <c r="J789" s="6">
        <v>35644</v>
      </c>
      <c r="K789" s="8" t="s">
        <v>57</v>
      </c>
      <c r="L789" s="8"/>
      <c r="M789" s="8" t="s">
        <v>35</v>
      </c>
      <c r="N789" s="8" t="s">
        <v>36</v>
      </c>
      <c r="O789" s="8" t="s">
        <v>163</v>
      </c>
      <c r="P789" s="8" t="s">
        <v>427</v>
      </c>
      <c r="Q789" s="8" t="s">
        <v>1592</v>
      </c>
      <c r="R789" s="8" t="s">
        <v>61</v>
      </c>
      <c r="S789" s="8">
        <f>IF(ISBLANK(G789),1,0)</f>
        <v>0</v>
      </c>
      <c r="T789" s="8">
        <f>IF(ISBLANK(M789),1,0)</f>
        <v>0</v>
      </c>
      <c r="U789" s="8">
        <f>IF(ISBLANK(K789),1,0)</f>
        <v>0</v>
      </c>
      <c r="V789" s="8">
        <f>IF(ISBLANK(Q789),1,0)</f>
        <v>0</v>
      </c>
      <c r="W789" s="28">
        <f t="shared" si="12"/>
        <v>0</v>
      </c>
      <c r="X789" s="8"/>
      <c r="Y789" s="8"/>
    </row>
    <row r="790" spans="1:25" ht="16" x14ac:dyDescent="0.2">
      <c r="A790" s="8" t="s">
        <v>1593</v>
      </c>
      <c r="B790" s="8" t="s">
        <v>28</v>
      </c>
      <c r="C790" s="8" t="s">
        <v>23</v>
      </c>
      <c r="D790" s="8" t="s">
        <v>29</v>
      </c>
      <c r="E790" s="8" t="s">
        <v>30</v>
      </c>
      <c r="F790" s="8" t="s">
        <v>1025</v>
      </c>
      <c r="G790" s="8" t="s">
        <v>224</v>
      </c>
      <c r="H790" s="8" t="s">
        <v>224</v>
      </c>
      <c r="I790" s="8" t="s">
        <v>33</v>
      </c>
      <c r="J790" s="6">
        <v>34243</v>
      </c>
      <c r="K790" s="8" t="s">
        <v>57</v>
      </c>
      <c r="L790" s="8"/>
      <c r="M790" s="8" t="s">
        <v>108</v>
      </c>
      <c r="N790" s="8" t="s">
        <v>58</v>
      </c>
      <c r="O790" s="8" t="s">
        <v>224</v>
      </c>
      <c r="P790" s="8" t="s">
        <v>1594</v>
      </c>
      <c r="Q790" s="8" t="s">
        <v>1595</v>
      </c>
      <c r="R790" s="8" t="s">
        <v>70</v>
      </c>
      <c r="S790" s="8">
        <f>IF(ISBLANK(G790),1,0)</f>
        <v>0</v>
      </c>
      <c r="T790" s="8">
        <f>IF(ISBLANK(M790),1,0)</f>
        <v>0</v>
      </c>
      <c r="U790" s="8">
        <f>IF(ISBLANK(K790),1,0)</f>
        <v>0</v>
      </c>
      <c r="V790" s="8">
        <f>IF(ISBLANK(Q790),1,0)</f>
        <v>0</v>
      </c>
      <c r="W790" s="28">
        <f t="shared" si="12"/>
        <v>0</v>
      </c>
      <c r="X790" s="8"/>
      <c r="Y790" s="8"/>
    </row>
    <row r="791" spans="1:25" ht="16" hidden="1" x14ac:dyDescent="0.2">
      <c r="A791" s="8" t="s">
        <v>1596</v>
      </c>
      <c r="B791" s="8" t="s">
        <v>91</v>
      </c>
      <c r="C791" s="8" t="s">
        <v>23</v>
      </c>
      <c r="D791" s="8" t="s">
        <v>24</v>
      </c>
      <c r="E791" s="8"/>
      <c r="F791" s="8"/>
      <c r="G791" s="8"/>
      <c r="H791" s="8"/>
      <c r="I791" s="8"/>
      <c r="J791" s="8"/>
      <c r="K791" s="8"/>
      <c r="L791" s="8"/>
      <c r="M791" s="8"/>
      <c r="N791" s="8"/>
      <c r="O791" s="8"/>
      <c r="P791" s="8"/>
      <c r="Q791" s="8"/>
      <c r="R791" s="8"/>
      <c r="S791" s="8">
        <f>IF(ISBLANK(G791),1,0)</f>
        <v>1</v>
      </c>
      <c r="T791" s="8">
        <f>IF(ISBLANK(M791),1,0)</f>
        <v>1</v>
      </c>
      <c r="U791" s="8">
        <f>IF(ISBLANK(K791),1,0)</f>
        <v>1</v>
      </c>
      <c r="V791" s="8">
        <f>IF(ISBLANK(Q791),1,0)</f>
        <v>1</v>
      </c>
      <c r="W791" s="28">
        <f t="shared" si="12"/>
        <v>4</v>
      </c>
      <c r="X791" s="8"/>
      <c r="Y791" s="8"/>
    </row>
    <row r="792" spans="1:25" ht="16" x14ac:dyDescent="0.2">
      <c r="A792" s="8" t="s">
        <v>1597</v>
      </c>
      <c r="B792" s="8" t="s">
        <v>28</v>
      </c>
      <c r="C792" s="8" t="s">
        <v>23</v>
      </c>
      <c r="D792" s="8" t="s">
        <v>29</v>
      </c>
      <c r="E792" s="8" t="s">
        <v>54</v>
      </c>
      <c r="F792" s="8" t="s">
        <v>1013</v>
      </c>
      <c r="G792" s="8" t="s">
        <v>1012</v>
      </c>
      <c r="H792" s="8" t="s">
        <v>1012</v>
      </c>
      <c r="I792" s="8" t="s">
        <v>1010</v>
      </c>
      <c r="J792" s="6">
        <v>36778</v>
      </c>
      <c r="K792" s="8" t="s">
        <v>297</v>
      </c>
      <c r="L792" s="8"/>
      <c r="M792" s="8" t="s">
        <v>48</v>
      </c>
      <c r="N792" s="8" t="s">
        <v>36</v>
      </c>
      <c r="O792" s="8" t="s">
        <v>1012</v>
      </c>
      <c r="P792" s="8" t="s">
        <v>1013</v>
      </c>
      <c r="Q792" s="8" t="s">
        <v>1598</v>
      </c>
      <c r="R792" s="8" t="s">
        <v>70</v>
      </c>
      <c r="S792" s="8">
        <f>IF(ISBLANK(G792),1,0)</f>
        <v>0</v>
      </c>
      <c r="T792" s="8">
        <f>IF(ISBLANK(M792),1,0)</f>
        <v>0</v>
      </c>
      <c r="U792" s="8">
        <f>IF(ISBLANK(K792),1,0)</f>
        <v>0</v>
      </c>
      <c r="V792" s="8">
        <f>IF(ISBLANK(Q792),1,0)</f>
        <v>0</v>
      </c>
      <c r="W792" s="28">
        <f t="shared" si="12"/>
        <v>0</v>
      </c>
      <c r="X792" s="8"/>
      <c r="Y792" s="8"/>
    </row>
    <row r="793" spans="1:25" ht="16" hidden="1" x14ac:dyDescent="0.2">
      <c r="A793" s="8" t="s">
        <v>1599</v>
      </c>
      <c r="B793" s="8" t="s">
        <v>28</v>
      </c>
      <c r="C793" s="8" t="s">
        <v>23</v>
      </c>
      <c r="D793" s="8" t="s">
        <v>29</v>
      </c>
      <c r="E793" s="8"/>
      <c r="F793" s="8"/>
      <c r="G793" s="8"/>
      <c r="H793" s="8"/>
      <c r="I793" s="8"/>
      <c r="J793" s="8"/>
      <c r="K793" s="8"/>
      <c r="L793" s="8"/>
      <c r="M793" s="8"/>
      <c r="N793" s="8"/>
      <c r="O793" s="8"/>
      <c r="P793" s="8"/>
      <c r="Q793" s="8"/>
      <c r="R793" s="8"/>
      <c r="S793" s="8">
        <f>IF(ISBLANK(G793),1,0)</f>
        <v>1</v>
      </c>
      <c r="T793" s="8">
        <f>IF(ISBLANK(M793),1,0)</f>
        <v>1</v>
      </c>
      <c r="U793" s="8">
        <f>IF(ISBLANK(K793),1,0)</f>
        <v>1</v>
      </c>
      <c r="V793" s="8">
        <f>IF(ISBLANK(Q793),1,0)</f>
        <v>1</v>
      </c>
      <c r="W793" s="28">
        <f t="shared" si="12"/>
        <v>4</v>
      </c>
      <c r="X793" s="8"/>
      <c r="Y793" s="8"/>
    </row>
    <row r="794" spans="1:25" ht="16" hidden="1" x14ac:dyDescent="0.2">
      <c r="A794" s="8" t="s">
        <v>1600</v>
      </c>
      <c r="B794" s="8" t="s">
        <v>22</v>
      </c>
      <c r="C794" s="8" t="s">
        <v>23</v>
      </c>
      <c r="D794" s="8" t="s">
        <v>24</v>
      </c>
      <c r="E794" s="8"/>
      <c r="F794" s="8"/>
      <c r="G794" s="8"/>
      <c r="H794" s="8"/>
      <c r="I794" s="8"/>
      <c r="J794" s="8"/>
      <c r="K794" s="8"/>
      <c r="L794" s="8"/>
      <c r="M794" s="8"/>
      <c r="N794" s="8"/>
      <c r="O794" s="8"/>
      <c r="P794" s="8"/>
      <c r="Q794" s="8"/>
      <c r="R794" s="8"/>
      <c r="S794" s="8">
        <f>IF(ISBLANK(G794),1,0)</f>
        <v>1</v>
      </c>
      <c r="T794" s="8">
        <f>IF(ISBLANK(M794),1,0)</f>
        <v>1</v>
      </c>
      <c r="U794" s="8">
        <f>IF(ISBLANK(K794),1,0)</f>
        <v>1</v>
      </c>
      <c r="V794" s="8">
        <f>IF(ISBLANK(Q794),1,0)</f>
        <v>1</v>
      </c>
      <c r="W794" s="28">
        <f t="shared" si="12"/>
        <v>4</v>
      </c>
      <c r="X794" s="8"/>
      <c r="Y794" s="8"/>
    </row>
    <row r="795" spans="1:25" ht="16" x14ac:dyDescent="0.2">
      <c r="A795" s="8" t="s">
        <v>1601</v>
      </c>
      <c r="B795" s="8" t="s">
        <v>28</v>
      </c>
      <c r="C795" s="8" t="s">
        <v>23</v>
      </c>
      <c r="D795" s="8" t="s">
        <v>29</v>
      </c>
      <c r="E795" s="8" t="s">
        <v>30</v>
      </c>
      <c r="F795" s="8" t="s">
        <v>1025</v>
      </c>
      <c r="G795" s="8" t="s">
        <v>224</v>
      </c>
      <c r="H795" s="8" t="s">
        <v>224</v>
      </c>
      <c r="I795" s="8" t="s">
        <v>33</v>
      </c>
      <c r="J795" s="8" t="s">
        <v>1602</v>
      </c>
      <c r="K795" s="8" t="s">
        <v>57</v>
      </c>
      <c r="L795" s="8"/>
      <c r="M795" s="8" t="s">
        <v>159</v>
      </c>
      <c r="N795" s="8" t="s">
        <v>36</v>
      </c>
      <c r="O795" s="8" t="s">
        <v>224</v>
      </c>
      <c r="P795" s="8" t="s">
        <v>1025</v>
      </c>
      <c r="Q795" s="8" t="s">
        <v>1603</v>
      </c>
      <c r="R795" s="8" t="s">
        <v>70</v>
      </c>
      <c r="S795" s="8">
        <f>IF(ISBLANK(G795),1,0)</f>
        <v>0</v>
      </c>
      <c r="T795" s="8">
        <f>IF(ISBLANK(M795),1,0)</f>
        <v>0</v>
      </c>
      <c r="U795" s="8">
        <f>IF(ISBLANK(K795),1,0)</f>
        <v>0</v>
      </c>
      <c r="V795" s="8">
        <f>IF(ISBLANK(Q795),1,0)</f>
        <v>0</v>
      </c>
      <c r="W795" s="28">
        <f t="shared" si="12"/>
        <v>0</v>
      </c>
      <c r="X795" s="8"/>
      <c r="Y795" s="8"/>
    </row>
    <row r="796" spans="1:25" ht="16" hidden="1" x14ac:dyDescent="0.2">
      <c r="A796" s="8" t="s">
        <v>1604</v>
      </c>
      <c r="B796" s="8" t="s">
        <v>22</v>
      </c>
      <c r="C796" s="8" t="s">
        <v>23</v>
      </c>
      <c r="D796" s="8" t="s">
        <v>24</v>
      </c>
      <c r="E796" s="8"/>
      <c r="F796" s="8"/>
      <c r="G796" s="8"/>
      <c r="H796" s="8"/>
      <c r="I796" s="8"/>
      <c r="J796" s="8"/>
      <c r="K796" s="8"/>
      <c r="L796" s="8"/>
      <c r="M796" s="8"/>
      <c r="N796" s="8"/>
      <c r="O796" s="8"/>
      <c r="P796" s="8"/>
      <c r="Q796" s="8"/>
      <c r="R796" s="8"/>
      <c r="S796" s="8">
        <f>IF(ISBLANK(G796),1,0)</f>
        <v>1</v>
      </c>
      <c r="T796" s="8">
        <f>IF(ISBLANK(M796),1,0)</f>
        <v>1</v>
      </c>
      <c r="U796" s="8">
        <f>IF(ISBLANK(K796),1,0)</f>
        <v>1</v>
      </c>
      <c r="V796" s="8">
        <f>IF(ISBLANK(Q796),1,0)</f>
        <v>1</v>
      </c>
      <c r="W796" s="28">
        <f t="shared" si="12"/>
        <v>4</v>
      </c>
      <c r="X796" s="8"/>
      <c r="Y796" s="8"/>
    </row>
    <row r="797" spans="1:25" ht="16" hidden="1" x14ac:dyDescent="0.2">
      <c r="A797" s="8" t="s">
        <v>1605</v>
      </c>
      <c r="B797" s="8" t="s">
        <v>28</v>
      </c>
      <c r="C797" s="8" t="s">
        <v>23</v>
      </c>
      <c r="D797" s="8" t="s">
        <v>29</v>
      </c>
      <c r="E797" s="8"/>
      <c r="F797" s="8"/>
      <c r="G797" s="8"/>
      <c r="H797" s="8"/>
      <c r="I797" s="8"/>
      <c r="J797" s="8"/>
      <c r="K797" s="8"/>
      <c r="L797" s="8"/>
      <c r="M797" s="8"/>
      <c r="N797" s="8"/>
      <c r="O797" s="8"/>
      <c r="P797" s="8"/>
      <c r="Q797" s="8"/>
      <c r="R797" s="8"/>
      <c r="S797" s="8">
        <f>IF(ISBLANK(G797),1,0)</f>
        <v>1</v>
      </c>
      <c r="T797" s="8">
        <f>IF(ISBLANK(M797),1,0)</f>
        <v>1</v>
      </c>
      <c r="U797" s="8">
        <f>IF(ISBLANK(K797),1,0)</f>
        <v>1</v>
      </c>
      <c r="V797" s="8">
        <f>IF(ISBLANK(Q797),1,0)</f>
        <v>1</v>
      </c>
      <c r="W797" s="28">
        <f t="shared" si="12"/>
        <v>4</v>
      </c>
      <c r="X797" s="8"/>
      <c r="Y797" s="8"/>
    </row>
    <row r="798" spans="1:25" ht="16" hidden="1" x14ac:dyDescent="0.2">
      <c r="A798" s="8" t="s">
        <v>1606</v>
      </c>
      <c r="B798" s="8" t="s">
        <v>22</v>
      </c>
      <c r="C798" s="8" t="s">
        <v>23</v>
      </c>
      <c r="D798" s="8" t="s">
        <v>24</v>
      </c>
      <c r="E798" s="8"/>
      <c r="F798" s="8"/>
      <c r="G798" s="8"/>
      <c r="H798" s="8"/>
      <c r="I798" s="8"/>
      <c r="J798" s="8"/>
      <c r="K798" s="8"/>
      <c r="L798" s="8"/>
      <c r="M798" s="8"/>
      <c r="N798" s="8"/>
      <c r="O798" s="8"/>
      <c r="P798" s="8"/>
      <c r="Q798" s="8"/>
      <c r="R798" s="8"/>
      <c r="S798" s="8">
        <f>IF(ISBLANK(G798),1,0)</f>
        <v>1</v>
      </c>
      <c r="T798" s="8">
        <f>IF(ISBLANK(M798),1,0)</f>
        <v>1</v>
      </c>
      <c r="U798" s="8">
        <f>IF(ISBLANK(K798),1,0)</f>
        <v>1</v>
      </c>
      <c r="V798" s="8">
        <f>IF(ISBLANK(Q798),1,0)</f>
        <v>1</v>
      </c>
      <c r="W798" s="28">
        <f t="shared" si="12"/>
        <v>4</v>
      </c>
      <c r="X798" s="8"/>
      <c r="Y798" s="8"/>
    </row>
    <row r="799" spans="1:25" ht="16" hidden="1" x14ac:dyDescent="0.2">
      <c r="A799" s="8" t="s">
        <v>1607</v>
      </c>
      <c r="B799" s="8" t="s">
        <v>22</v>
      </c>
      <c r="C799" s="8" t="s">
        <v>23</v>
      </c>
      <c r="D799" s="8" t="s">
        <v>24</v>
      </c>
      <c r="E799" s="8"/>
      <c r="F799" s="8"/>
      <c r="G799" s="8"/>
      <c r="H799" s="8"/>
      <c r="I799" s="8"/>
      <c r="J799" s="8"/>
      <c r="K799" s="8"/>
      <c r="L799" s="8"/>
      <c r="M799" s="8"/>
      <c r="N799" s="8"/>
      <c r="O799" s="8"/>
      <c r="P799" s="8"/>
      <c r="Q799" s="8"/>
      <c r="R799" s="8"/>
      <c r="S799" s="8">
        <f>IF(ISBLANK(G799),1,0)</f>
        <v>1</v>
      </c>
      <c r="T799" s="8">
        <f>IF(ISBLANK(M799),1,0)</f>
        <v>1</v>
      </c>
      <c r="U799" s="8">
        <f>IF(ISBLANK(K799),1,0)</f>
        <v>1</v>
      </c>
      <c r="V799" s="8">
        <f>IF(ISBLANK(Q799),1,0)</f>
        <v>1</v>
      </c>
      <c r="W799" s="28">
        <f t="shared" si="12"/>
        <v>4</v>
      </c>
      <c r="X799" s="8"/>
      <c r="Y799" s="8"/>
    </row>
    <row r="800" spans="1:25" ht="16" hidden="1" x14ac:dyDescent="0.2">
      <c r="A800" s="8" t="s">
        <v>1608</v>
      </c>
      <c r="B800" s="8" t="s">
        <v>97</v>
      </c>
      <c r="C800" s="8" t="s">
        <v>23</v>
      </c>
      <c r="D800" s="8" t="s">
        <v>24</v>
      </c>
      <c r="E800" s="8"/>
      <c r="F800" s="8"/>
      <c r="G800" s="8"/>
      <c r="H800" s="8"/>
      <c r="I800" s="8"/>
      <c r="J800" s="8"/>
      <c r="K800" s="8"/>
      <c r="L800" s="8"/>
      <c r="M800" s="8"/>
      <c r="N800" s="8"/>
      <c r="O800" s="8"/>
      <c r="P800" s="8"/>
      <c r="Q800" s="8"/>
      <c r="R800" s="8"/>
      <c r="S800" s="8">
        <f>IF(ISBLANK(G800),1,0)</f>
        <v>1</v>
      </c>
      <c r="T800" s="8">
        <f>IF(ISBLANK(M800),1,0)</f>
        <v>1</v>
      </c>
      <c r="U800" s="8">
        <f>IF(ISBLANK(K800),1,0)</f>
        <v>1</v>
      </c>
      <c r="V800" s="8">
        <f>IF(ISBLANK(Q800),1,0)</f>
        <v>1</v>
      </c>
      <c r="W800" s="28">
        <f t="shared" si="12"/>
        <v>4</v>
      </c>
      <c r="X800" s="8"/>
      <c r="Y800" s="8"/>
    </row>
    <row r="801" spans="1:25" ht="16" hidden="1" x14ac:dyDescent="0.2">
      <c r="A801" s="8" t="s">
        <v>1609</v>
      </c>
      <c r="B801" s="8" t="s">
        <v>22</v>
      </c>
      <c r="C801" s="8" t="s">
        <v>23</v>
      </c>
      <c r="D801" s="8" t="s">
        <v>24</v>
      </c>
      <c r="E801" s="8"/>
      <c r="F801" s="8"/>
      <c r="G801" s="8"/>
      <c r="H801" s="8"/>
      <c r="I801" s="8"/>
      <c r="J801" s="8"/>
      <c r="K801" s="8"/>
      <c r="L801" s="8"/>
      <c r="M801" s="8"/>
      <c r="N801" s="8"/>
      <c r="O801" s="8"/>
      <c r="P801" s="8"/>
      <c r="Q801" s="8"/>
      <c r="R801" s="8"/>
      <c r="S801" s="8">
        <f>IF(ISBLANK(G801),1,0)</f>
        <v>1</v>
      </c>
      <c r="T801" s="8">
        <f>IF(ISBLANK(M801),1,0)</f>
        <v>1</v>
      </c>
      <c r="U801" s="8">
        <f>IF(ISBLANK(K801),1,0)</f>
        <v>1</v>
      </c>
      <c r="V801" s="8">
        <f>IF(ISBLANK(Q801),1,0)</f>
        <v>1</v>
      </c>
      <c r="W801" s="28">
        <f t="shared" si="12"/>
        <v>4</v>
      </c>
      <c r="X801" s="8"/>
      <c r="Y801" s="8"/>
    </row>
    <row r="802" spans="1:25" ht="16" hidden="1" x14ac:dyDescent="0.2">
      <c r="A802" s="8" t="s">
        <v>1610</v>
      </c>
      <c r="B802" s="8" t="s">
        <v>22</v>
      </c>
      <c r="C802" s="8" t="s">
        <v>23</v>
      </c>
      <c r="D802" s="8" t="s">
        <v>24</v>
      </c>
      <c r="E802" s="8"/>
      <c r="F802" s="8"/>
      <c r="G802" s="8"/>
      <c r="H802" s="8"/>
      <c r="I802" s="8"/>
      <c r="J802" s="8"/>
      <c r="K802" s="8"/>
      <c r="L802" s="8"/>
      <c r="M802" s="8"/>
      <c r="N802" s="8"/>
      <c r="O802" s="8"/>
      <c r="P802" s="8"/>
      <c r="Q802" s="8"/>
      <c r="R802" s="8"/>
      <c r="S802" s="8">
        <f>IF(ISBLANK(G802),1,0)</f>
        <v>1</v>
      </c>
      <c r="T802" s="8">
        <f>IF(ISBLANK(M802),1,0)</f>
        <v>1</v>
      </c>
      <c r="U802" s="8">
        <f>IF(ISBLANK(K802),1,0)</f>
        <v>1</v>
      </c>
      <c r="V802" s="8">
        <f>IF(ISBLANK(Q802),1,0)</f>
        <v>1</v>
      </c>
      <c r="W802" s="28">
        <f t="shared" si="12"/>
        <v>4</v>
      </c>
      <c r="X802" s="8"/>
      <c r="Y802" s="8"/>
    </row>
    <row r="803" spans="1:25" ht="16" hidden="1" x14ac:dyDescent="0.2">
      <c r="A803" s="8" t="s">
        <v>1611</v>
      </c>
      <c r="B803" s="8" t="s">
        <v>28</v>
      </c>
      <c r="C803" s="8" t="s">
        <v>23</v>
      </c>
      <c r="D803" s="8" t="s">
        <v>29</v>
      </c>
      <c r="E803" s="8"/>
      <c r="F803" s="8"/>
      <c r="G803" s="8"/>
      <c r="H803" s="8"/>
      <c r="I803" s="8"/>
      <c r="J803" s="8"/>
      <c r="K803" s="8"/>
      <c r="L803" s="8"/>
      <c r="M803" s="8"/>
      <c r="N803" s="8"/>
      <c r="O803" s="8"/>
      <c r="P803" s="8"/>
      <c r="Q803" s="8"/>
      <c r="R803" s="8"/>
      <c r="S803" s="8">
        <f>IF(ISBLANK(G803),1,0)</f>
        <v>1</v>
      </c>
      <c r="T803" s="8">
        <f>IF(ISBLANK(M803),1,0)</f>
        <v>1</v>
      </c>
      <c r="U803" s="8">
        <f>IF(ISBLANK(K803),1,0)</f>
        <v>1</v>
      </c>
      <c r="V803" s="8">
        <f>IF(ISBLANK(Q803),1,0)</f>
        <v>1</v>
      </c>
      <c r="W803" s="28">
        <f t="shared" si="12"/>
        <v>4</v>
      </c>
      <c r="X803" s="8"/>
      <c r="Y803" s="8"/>
    </row>
    <row r="804" spans="1:25" ht="16" x14ac:dyDescent="0.2">
      <c r="A804" s="8" t="s">
        <v>1612</v>
      </c>
      <c r="B804" s="8" t="s">
        <v>63</v>
      </c>
      <c r="C804" s="8" t="s">
        <v>23</v>
      </c>
      <c r="D804" s="8" t="s">
        <v>29</v>
      </c>
      <c r="E804" s="8" t="s">
        <v>30</v>
      </c>
      <c r="F804" s="8" t="s">
        <v>294</v>
      </c>
      <c r="G804" s="8" t="s">
        <v>295</v>
      </c>
      <c r="H804" s="8" t="s">
        <v>295</v>
      </c>
      <c r="I804" s="8" t="s">
        <v>296</v>
      </c>
      <c r="J804" s="6">
        <v>35286</v>
      </c>
      <c r="K804" s="8" t="s">
        <v>34</v>
      </c>
      <c r="L804" s="8"/>
      <c r="M804" s="8" t="s">
        <v>134</v>
      </c>
      <c r="N804" s="8" t="s">
        <v>58</v>
      </c>
      <c r="O804" s="8" t="s">
        <v>295</v>
      </c>
      <c r="P804" s="8" t="s">
        <v>294</v>
      </c>
      <c r="Q804" s="8" t="s">
        <v>1613</v>
      </c>
      <c r="R804" s="8" t="s">
        <v>70</v>
      </c>
      <c r="S804" s="8">
        <f>IF(ISBLANK(G804),1,0)</f>
        <v>0</v>
      </c>
      <c r="T804" s="8">
        <f>IF(ISBLANK(M804),1,0)</f>
        <v>0</v>
      </c>
      <c r="U804" s="8">
        <f>IF(ISBLANK(K804),1,0)</f>
        <v>0</v>
      </c>
      <c r="V804" s="8">
        <f>IF(ISBLANK(Q804),1,0)</f>
        <v>0</v>
      </c>
      <c r="W804" s="28">
        <f t="shared" si="12"/>
        <v>0</v>
      </c>
      <c r="X804" s="8"/>
      <c r="Y804" s="8"/>
    </row>
    <row r="805" spans="1:25" ht="16" x14ac:dyDescent="0.2">
      <c r="A805" s="8" t="s">
        <v>1614</v>
      </c>
      <c r="B805" s="8" t="s">
        <v>63</v>
      </c>
      <c r="C805" s="8" t="s">
        <v>23</v>
      </c>
      <c r="D805" s="8" t="s">
        <v>29</v>
      </c>
      <c r="E805" s="8" t="s">
        <v>54</v>
      </c>
      <c r="F805" s="8" t="s">
        <v>934</v>
      </c>
      <c r="G805" s="8" t="s">
        <v>258</v>
      </c>
      <c r="H805" s="8" t="s">
        <v>258</v>
      </c>
      <c r="I805" s="8" t="s">
        <v>33</v>
      </c>
      <c r="J805" s="8" t="s">
        <v>1615</v>
      </c>
      <c r="K805" s="8" t="s">
        <v>145</v>
      </c>
      <c r="L805" s="8"/>
      <c r="M805" s="8" t="s">
        <v>121</v>
      </c>
      <c r="N805" s="7" t="s">
        <v>164</v>
      </c>
      <c r="O805" s="8" t="s">
        <v>258</v>
      </c>
      <c r="P805" s="8" t="s">
        <v>1616</v>
      </c>
      <c r="Q805" s="8" t="s">
        <v>1617</v>
      </c>
      <c r="R805" s="8" t="s">
        <v>70</v>
      </c>
      <c r="S805" s="8">
        <f>IF(ISBLANK(G805),1,0)</f>
        <v>0</v>
      </c>
      <c r="T805" s="8">
        <f>IF(ISBLANK(M805),1,0)</f>
        <v>0</v>
      </c>
      <c r="U805" s="8">
        <f>IF(ISBLANK(K805),1,0)</f>
        <v>0</v>
      </c>
      <c r="V805" s="8">
        <f>IF(ISBLANK(Q805),1,0)</f>
        <v>0</v>
      </c>
      <c r="W805" s="28">
        <f t="shared" si="12"/>
        <v>0</v>
      </c>
      <c r="X805" s="8"/>
      <c r="Y805" s="8"/>
    </row>
    <row r="806" spans="1:25" ht="16" x14ac:dyDescent="0.2">
      <c r="A806" s="8" t="s">
        <v>1618</v>
      </c>
      <c r="B806" s="8" t="s">
        <v>28</v>
      </c>
      <c r="C806" s="8" t="s">
        <v>23</v>
      </c>
      <c r="D806" s="8" t="s">
        <v>29</v>
      </c>
      <c r="E806" s="8" t="s">
        <v>30</v>
      </c>
      <c r="F806" s="8" t="s">
        <v>1619</v>
      </c>
      <c r="G806" s="8" t="s">
        <v>224</v>
      </c>
      <c r="H806" s="8" t="s">
        <v>224</v>
      </c>
      <c r="I806" s="8" t="s">
        <v>33</v>
      </c>
      <c r="J806" s="6">
        <v>35100</v>
      </c>
      <c r="K806" s="8" t="s">
        <v>57</v>
      </c>
      <c r="L806" s="8"/>
      <c r="M806" s="8" t="s">
        <v>121</v>
      </c>
      <c r="N806" s="8" t="s">
        <v>88</v>
      </c>
      <c r="O806" s="8" t="s">
        <v>224</v>
      </c>
      <c r="P806" s="8" t="s">
        <v>1620</v>
      </c>
      <c r="Q806" s="8" t="s">
        <v>1621</v>
      </c>
      <c r="R806" s="8" t="s">
        <v>39</v>
      </c>
      <c r="S806" s="8">
        <f>IF(ISBLANK(G806),1,0)</f>
        <v>0</v>
      </c>
      <c r="T806" s="8">
        <f>IF(ISBLANK(M806),1,0)</f>
        <v>0</v>
      </c>
      <c r="U806" s="8">
        <f>IF(ISBLANK(K806),1,0)</f>
        <v>0</v>
      </c>
      <c r="V806" s="8">
        <f>IF(ISBLANK(Q806),1,0)</f>
        <v>0</v>
      </c>
      <c r="W806" s="28">
        <f t="shared" si="12"/>
        <v>0</v>
      </c>
      <c r="X806" s="8"/>
      <c r="Y806" s="8"/>
    </row>
    <row r="807" spans="1:25" ht="16" x14ac:dyDescent="0.2">
      <c r="A807" s="8" t="s">
        <v>1622</v>
      </c>
      <c r="B807" s="8" t="s">
        <v>28</v>
      </c>
      <c r="C807" s="8" t="s">
        <v>23</v>
      </c>
      <c r="D807" s="8" t="s">
        <v>29</v>
      </c>
      <c r="E807" s="8" t="s">
        <v>30</v>
      </c>
      <c r="F807" s="8" t="s">
        <v>1619</v>
      </c>
      <c r="G807" s="8" t="s">
        <v>224</v>
      </c>
      <c r="H807" s="8" t="s">
        <v>224</v>
      </c>
      <c r="I807" s="8" t="s">
        <v>33</v>
      </c>
      <c r="J807" s="6">
        <v>42860</v>
      </c>
      <c r="K807" s="8" t="s">
        <v>57</v>
      </c>
      <c r="L807" s="8"/>
      <c r="M807" s="8" t="s">
        <v>35</v>
      </c>
      <c r="N807" s="8" t="s">
        <v>88</v>
      </c>
      <c r="O807" s="8" t="s">
        <v>224</v>
      </c>
      <c r="P807" s="8" t="s">
        <v>1623</v>
      </c>
      <c r="Q807" s="8" t="s">
        <v>1624</v>
      </c>
      <c r="R807" s="8" t="s">
        <v>39</v>
      </c>
      <c r="S807" s="8">
        <f>IF(ISBLANK(G807),1,0)</f>
        <v>0</v>
      </c>
      <c r="T807" s="8">
        <f>IF(ISBLANK(M807),1,0)</f>
        <v>0</v>
      </c>
      <c r="U807" s="8">
        <f>IF(ISBLANK(K807),1,0)</f>
        <v>0</v>
      </c>
      <c r="V807" s="8">
        <f>IF(ISBLANK(Q807),1,0)</f>
        <v>0</v>
      </c>
      <c r="W807" s="28">
        <f t="shared" si="12"/>
        <v>0</v>
      </c>
      <c r="X807" s="8"/>
      <c r="Y807" s="8"/>
    </row>
    <row r="808" spans="1:25" ht="16" hidden="1" x14ac:dyDescent="0.2">
      <c r="A808" s="8" t="s">
        <v>1625</v>
      </c>
      <c r="B808" s="8" t="s">
        <v>97</v>
      </c>
      <c r="C808" s="8" t="s">
        <v>23</v>
      </c>
      <c r="D808" s="8" t="s">
        <v>24</v>
      </c>
      <c r="E808" s="8"/>
      <c r="F808" s="8"/>
      <c r="G808" s="8"/>
      <c r="H808" s="8"/>
      <c r="I808" s="8"/>
      <c r="J808" s="8"/>
      <c r="K808" s="8"/>
      <c r="L808" s="8"/>
      <c r="M808" s="8"/>
      <c r="N808" s="8"/>
      <c r="O808" s="8"/>
      <c r="P808" s="8"/>
      <c r="Q808" s="8"/>
      <c r="R808" s="8"/>
      <c r="S808" s="8">
        <f>IF(ISBLANK(G808),1,0)</f>
        <v>1</v>
      </c>
      <c r="T808" s="8">
        <f>IF(ISBLANK(M808),1,0)</f>
        <v>1</v>
      </c>
      <c r="U808" s="8">
        <f>IF(ISBLANK(K808),1,0)</f>
        <v>1</v>
      </c>
      <c r="V808" s="8">
        <f>IF(ISBLANK(Q808),1,0)</f>
        <v>1</v>
      </c>
      <c r="W808" s="28">
        <f t="shared" si="12"/>
        <v>4</v>
      </c>
      <c r="X808" s="8"/>
      <c r="Y808" s="8"/>
    </row>
    <row r="809" spans="1:25" ht="16" hidden="1" x14ac:dyDescent="0.2">
      <c r="A809" s="8" t="s">
        <v>1626</v>
      </c>
      <c r="B809" s="8" t="s">
        <v>97</v>
      </c>
      <c r="C809" s="8" t="s">
        <v>23</v>
      </c>
      <c r="D809" s="8" t="s">
        <v>24</v>
      </c>
      <c r="E809" s="8"/>
      <c r="F809" s="8"/>
      <c r="G809" s="8"/>
      <c r="H809" s="8"/>
      <c r="I809" s="8"/>
      <c r="J809" s="8"/>
      <c r="K809" s="8"/>
      <c r="L809" s="8"/>
      <c r="M809" s="8"/>
      <c r="N809" s="8"/>
      <c r="O809" s="8"/>
      <c r="P809" s="8"/>
      <c r="Q809" s="8"/>
      <c r="R809" s="8"/>
      <c r="S809" s="8">
        <f>IF(ISBLANK(G809),1,0)</f>
        <v>1</v>
      </c>
      <c r="T809" s="8">
        <f>IF(ISBLANK(M809),1,0)</f>
        <v>1</v>
      </c>
      <c r="U809" s="8">
        <f>IF(ISBLANK(K809),1,0)</f>
        <v>1</v>
      </c>
      <c r="V809" s="8">
        <f>IF(ISBLANK(Q809),1,0)</f>
        <v>1</v>
      </c>
      <c r="W809" s="28">
        <f t="shared" si="12"/>
        <v>4</v>
      </c>
      <c r="X809" s="8"/>
      <c r="Y809" s="8"/>
    </row>
    <row r="810" spans="1:25" ht="16" x14ac:dyDescent="0.2">
      <c r="A810" s="8" t="s">
        <v>1627</v>
      </c>
      <c r="B810" s="8" t="s">
        <v>63</v>
      </c>
      <c r="C810" s="8" t="s">
        <v>23</v>
      </c>
      <c r="D810" s="8" t="s">
        <v>29</v>
      </c>
      <c r="E810" s="8" t="s">
        <v>30</v>
      </c>
      <c r="F810" s="8" t="s">
        <v>1628</v>
      </c>
      <c r="G810" s="8" t="s">
        <v>119</v>
      </c>
      <c r="H810" s="8" t="s">
        <v>119</v>
      </c>
      <c r="I810" s="8" t="s">
        <v>33</v>
      </c>
      <c r="J810" s="8" t="s">
        <v>1629</v>
      </c>
      <c r="K810" s="8" t="s">
        <v>145</v>
      </c>
      <c r="L810" s="8"/>
      <c r="M810" s="8" t="s">
        <v>48</v>
      </c>
      <c r="N810" s="8" t="s">
        <v>88</v>
      </c>
      <c r="O810" s="8" t="s">
        <v>119</v>
      </c>
      <c r="P810" s="8" t="s">
        <v>1628</v>
      </c>
      <c r="Q810" s="8" t="s">
        <v>1630</v>
      </c>
      <c r="R810" s="8" t="s">
        <v>70</v>
      </c>
      <c r="S810" s="8">
        <f>IF(ISBLANK(G810),1,0)</f>
        <v>0</v>
      </c>
      <c r="T810" s="8">
        <f>IF(ISBLANK(M810),1,0)</f>
        <v>0</v>
      </c>
      <c r="U810" s="8">
        <f>IF(ISBLANK(K810),1,0)</f>
        <v>0</v>
      </c>
      <c r="V810" s="8">
        <f>IF(ISBLANK(Q810),1,0)</f>
        <v>0</v>
      </c>
      <c r="W810" s="28">
        <f t="shared" si="12"/>
        <v>0</v>
      </c>
      <c r="X810" s="8"/>
      <c r="Y810" s="8"/>
    </row>
    <row r="811" spans="1:25" ht="16" hidden="1" x14ac:dyDescent="0.2">
      <c r="A811" s="8" t="s">
        <v>1631</v>
      </c>
      <c r="B811" s="8" t="s">
        <v>97</v>
      </c>
      <c r="C811" s="8" t="s">
        <v>23</v>
      </c>
      <c r="D811" s="8" t="s">
        <v>24</v>
      </c>
      <c r="E811" s="8"/>
      <c r="F811" s="8"/>
      <c r="G811" s="8"/>
      <c r="H811" s="8"/>
      <c r="I811" s="8"/>
      <c r="J811" s="8"/>
      <c r="K811" s="8"/>
      <c r="L811" s="8"/>
      <c r="M811" s="8"/>
      <c r="N811" s="8"/>
      <c r="O811" s="8"/>
      <c r="P811" s="8"/>
      <c r="Q811" s="8"/>
      <c r="R811" s="8"/>
      <c r="S811" s="8">
        <f>IF(ISBLANK(G811),1,0)</f>
        <v>1</v>
      </c>
      <c r="T811" s="8">
        <f>IF(ISBLANK(M811),1,0)</f>
        <v>1</v>
      </c>
      <c r="U811" s="8">
        <f>IF(ISBLANK(K811),1,0)</f>
        <v>1</v>
      </c>
      <c r="V811" s="8">
        <f>IF(ISBLANK(Q811),1,0)</f>
        <v>1</v>
      </c>
      <c r="W811" s="28">
        <f t="shared" si="12"/>
        <v>4</v>
      </c>
      <c r="X811" s="8"/>
      <c r="Y811" s="8"/>
    </row>
    <row r="812" spans="1:25" ht="16" x14ac:dyDescent="0.2">
      <c r="A812" s="8" t="s">
        <v>1632</v>
      </c>
      <c r="B812" s="8" t="s">
        <v>28</v>
      </c>
      <c r="C812" s="8" t="s">
        <v>23</v>
      </c>
      <c r="D812" s="8" t="s">
        <v>29</v>
      </c>
      <c r="E812" s="8" t="s">
        <v>30</v>
      </c>
      <c r="F812" s="8" t="s">
        <v>1633</v>
      </c>
      <c r="G812" s="8" t="s">
        <v>330</v>
      </c>
      <c r="H812" s="8" t="s">
        <v>330</v>
      </c>
      <c r="I812" s="8" t="s">
        <v>33</v>
      </c>
      <c r="J812" s="6">
        <v>35798</v>
      </c>
      <c r="K812" s="8" t="s">
        <v>57</v>
      </c>
      <c r="L812" s="8"/>
      <c r="M812" s="8" t="s">
        <v>35</v>
      </c>
      <c r="N812" s="8" t="s">
        <v>58</v>
      </c>
      <c r="O812" s="8" t="s">
        <v>330</v>
      </c>
      <c r="P812" s="8" t="s">
        <v>1125</v>
      </c>
      <c r="Q812" s="8" t="s">
        <v>1634</v>
      </c>
      <c r="R812" s="8" t="s">
        <v>70</v>
      </c>
      <c r="S812" s="8">
        <f>IF(ISBLANK(G812),1,0)</f>
        <v>0</v>
      </c>
      <c r="T812" s="8">
        <f>IF(ISBLANK(M812),1,0)</f>
        <v>0</v>
      </c>
      <c r="U812" s="8">
        <f>IF(ISBLANK(K812),1,0)</f>
        <v>0</v>
      </c>
      <c r="V812" s="8">
        <f>IF(ISBLANK(Q812),1,0)</f>
        <v>0</v>
      </c>
      <c r="W812" s="28">
        <f t="shared" si="12"/>
        <v>0</v>
      </c>
      <c r="X812" s="8"/>
      <c r="Y812" s="8"/>
    </row>
    <row r="813" spans="1:25" ht="16" hidden="1" x14ac:dyDescent="0.2">
      <c r="A813" s="8" t="s">
        <v>1635</v>
      </c>
      <c r="B813" s="8" t="s">
        <v>28</v>
      </c>
      <c r="C813" s="8" t="s">
        <v>23</v>
      </c>
      <c r="D813" s="8" t="s">
        <v>29</v>
      </c>
      <c r="E813" s="8"/>
      <c r="F813" s="8"/>
      <c r="G813" s="8"/>
      <c r="H813" s="8"/>
      <c r="I813" s="8"/>
      <c r="J813" s="8"/>
      <c r="K813" s="8"/>
      <c r="L813" s="8"/>
      <c r="M813" s="8"/>
      <c r="N813" s="8"/>
      <c r="O813" s="8"/>
      <c r="P813" s="8"/>
      <c r="Q813" s="8"/>
      <c r="R813" s="8"/>
      <c r="S813" s="8">
        <f>IF(ISBLANK(G813),1,0)</f>
        <v>1</v>
      </c>
      <c r="T813" s="8">
        <f>IF(ISBLANK(M813),1,0)</f>
        <v>1</v>
      </c>
      <c r="U813" s="8">
        <f>IF(ISBLANK(K813),1,0)</f>
        <v>1</v>
      </c>
      <c r="V813" s="8">
        <f>IF(ISBLANK(Q813),1,0)</f>
        <v>1</v>
      </c>
      <c r="W813" s="28">
        <f t="shared" si="12"/>
        <v>4</v>
      </c>
      <c r="X813" s="8"/>
      <c r="Y813" s="8"/>
    </row>
    <row r="814" spans="1:25" ht="16" hidden="1" x14ac:dyDescent="0.2">
      <c r="A814" s="8" t="s">
        <v>1636</v>
      </c>
      <c r="B814" s="8" t="s">
        <v>28</v>
      </c>
      <c r="C814" s="8" t="s">
        <v>23</v>
      </c>
      <c r="D814" s="8" t="s">
        <v>29</v>
      </c>
      <c r="E814" s="8" t="s">
        <v>30</v>
      </c>
      <c r="F814" s="8" t="s">
        <v>179</v>
      </c>
      <c r="G814" s="8" t="s">
        <v>163</v>
      </c>
      <c r="H814" s="8" t="s">
        <v>163</v>
      </c>
      <c r="I814" s="8" t="s">
        <v>33</v>
      </c>
      <c r="J814" s="8" t="s">
        <v>1637</v>
      </c>
      <c r="K814" s="8" t="s">
        <v>297</v>
      </c>
      <c r="L814" s="8"/>
      <c r="M814" s="8" t="s">
        <v>108</v>
      </c>
      <c r="N814" s="8"/>
      <c r="O814" s="8"/>
      <c r="P814" s="8"/>
      <c r="Q814" s="8"/>
      <c r="R814" s="8" t="s">
        <v>61</v>
      </c>
      <c r="S814" s="8">
        <f>IF(ISBLANK(G814),1,0)</f>
        <v>0</v>
      </c>
      <c r="T814" s="8">
        <f>IF(ISBLANK(M814),1,0)</f>
        <v>0</v>
      </c>
      <c r="U814" s="8">
        <f>IF(ISBLANK(K814),1,0)</f>
        <v>0</v>
      </c>
      <c r="V814" s="8">
        <f>IF(ISBLANK(Q814),1,0)</f>
        <v>1</v>
      </c>
      <c r="W814" s="28">
        <f t="shared" si="12"/>
        <v>1</v>
      </c>
      <c r="X814" s="8"/>
      <c r="Y814" s="8"/>
    </row>
    <row r="815" spans="1:25" ht="16" hidden="1" x14ac:dyDescent="0.2">
      <c r="A815" s="8" t="s">
        <v>1638</v>
      </c>
      <c r="B815" s="8" t="s">
        <v>28</v>
      </c>
      <c r="C815" s="8" t="s">
        <v>23</v>
      </c>
      <c r="D815" s="8" t="s">
        <v>29</v>
      </c>
      <c r="E815" s="8"/>
      <c r="F815" s="8"/>
      <c r="G815" s="8"/>
      <c r="H815" s="8"/>
      <c r="I815" s="8"/>
      <c r="J815" s="8"/>
      <c r="K815" s="8"/>
      <c r="L815" s="8"/>
      <c r="M815" s="8"/>
      <c r="N815" s="8"/>
      <c r="O815" s="8"/>
      <c r="P815" s="8"/>
      <c r="Q815" s="8"/>
      <c r="R815" s="8"/>
      <c r="S815" s="8">
        <f>IF(ISBLANK(G815),1,0)</f>
        <v>1</v>
      </c>
      <c r="T815" s="8">
        <f>IF(ISBLANK(M815),1,0)</f>
        <v>1</v>
      </c>
      <c r="U815" s="8">
        <f>IF(ISBLANK(K815),1,0)</f>
        <v>1</v>
      </c>
      <c r="V815" s="8">
        <f>IF(ISBLANK(Q815),1,0)</f>
        <v>1</v>
      </c>
      <c r="W815" s="28">
        <f t="shared" si="12"/>
        <v>4</v>
      </c>
      <c r="X815" s="8"/>
      <c r="Y815" s="8"/>
    </row>
    <row r="816" spans="1:25" ht="16" hidden="1" x14ac:dyDescent="0.2">
      <c r="A816" s="8" t="s">
        <v>1639</v>
      </c>
      <c r="B816" s="8" t="s">
        <v>28</v>
      </c>
      <c r="C816" s="8" t="s">
        <v>23</v>
      </c>
      <c r="D816" s="8" t="s">
        <v>29</v>
      </c>
      <c r="E816" s="8"/>
      <c r="F816" s="8"/>
      <c r="G816" s="8"/>
      <c r="H816" s="8"/>
      <c r="I816" s="8"/>
      <c r="J816" s="8"/>
      <c r="K816" s="8"/>
      <c r="L816" s="8"/>
      <c r="M816" s="8"/>
      <c r="N816" s="8"/>
      <c r="O816" s="8"/>
      <c r="P816" s="8"/>
      <c r="Q816" s="8"/>
      <c r="R816" s="8"/>
      <c r="S816" s="8">
        <f>IF(ISBLANK(G816),1,0)</f>
        <v>1</v>
      </c>
      <c r="T816" s="8">
        <f>IF(ISBLANK(M816),1,0)</f>
        <v>1</v>
      </c>
      <c r="U816" s="8">
        <f>IF(ISBLANK(K816),1,0)</f>
        <v>1</v>
      </c>
      <c r="V816" s="8">
        <f>IF(ISBLANK(Q816),1,0)</f>
        <v>1</v>
      </c>
      <c r="W816" s="28">
        <f t="shared" si="12"/>
        <v>4</v>
      </c>
      <c r="X816" s="8"/>
      <c r="Y816" s="8"/>
    </row>
    <row r="817" spans="1:25" ht="16" hidden="1" x14ac:dyDescent="0.2">
      <c r="A817" s="8" t="s">
        <v>1640</v>
      </c>
      <c r="B817" s="8" t="s">
        <v>22</v>
      </c>
      <c r="C817" s="8" t="s">
        <v>23</v>
      </c>
      <c r="D817" s="8" t="s">
        <v>24</v>
      </c>
      <c r="E817" s="8"/>
      <c r="F817" s="8"/>
      <c r="G817" s="8"/>
      <c r="H817" s="8"/>
      <c r="I817" s="8"/>
      <c r="J817" s="8"/>
      <c r="K817" s="8"/>
      <c r="L817" s="8"/>
      <c r="M817" s="8"/>
      <c r="N817" s="8"/>
      <c r="O817" s="8"/>
      <c r="P817" s="8"/>
      <c r="Q817" s="8"/>
      <c r="R817" s="8"/>
      <c r="S817" s="8">
        <f>IF(ISBLANK(G817),1,0)</f>
        <v>1</v>
      </c>
      <c r="T817" s="8">
        <f>IF(ISBLANK(M817),1,0)</f>
        <v>1</v>
      </c>
      <c r="U817" s="8">
        <f>IF(ISBLANK(K817),1,0)</f>
        <v>1</v>
      </c>
      <c r="V817" s="8">
        <f>IF(ISBLANK(Q817),1,0)</f>
        <v>1</v>
      </c>
      <c r="W817" s="28">
        <f t="shared" si="12"/>
        <v>4</v>
      </c>
      <c r="X817" s="8"/>
      <c r="Y817" s="8"/>
    </row>
    <row r="818" spans="1:25" ht="16" hidden="1" x14ac:dyDescent="0.2">
      <c r="A818" s="8" t="s">
        <v>1641</v>
      </c>
      <c r="B818" s="8" t="s">
        <v>28</v>
      </c>
      <c r="C818" s="8" t="s">
        <v>23</v>
      </c>
      <c r="D818" s="8" t="s">
        <v>29</v>
      </c>
      <c r="E818" s="8"/>
      <c r="F818" s="8"/>
      <c r="G818" s="8"/>
      <c r="H818" s="8"/>
      <c r="I818" s="8"/>
      <c r="J818" s="8"/>
      <c r="K818" s="8"/>
      <c r="L818" s="8"/>
      <c r="M818" s="8"/>
      <c r="N818" s="8"/>
      <c r="O818" s="8"/>
      <c r="P818" s="8"/>
      <c r="Q818" s="8"/>
      <c r="R818" s="8"/>
      <c r="S818" s="8">
        <f>IF(ISBLANK(G818),1,0)</f>
        <v>1</v>
      </c>
      <c r="T818" s="8">
        <f>IF(ISBLANK(M818),1,0)</f>
        <v>1</v>
      </c>
      <c r="U818" s="8">
        <f>IF(ISBLANK(K818),1,0)</f>
        <v>1</v>
      </c>
      <c r="V818" s="8">
        <f>IF(ISBLANK(Q818),1,0)</f>
        <v>1</v>
      </c>
      <c r="W818" s="28">
        <f t="shared" si="12"/>
        <v>4</v>
      </c>
      <c r="X818" s="8"/>
      <c r="Y818" s="8"/>
    </row>
    <row r="819" spans="1:25" ht="16" hidden="1" x14ac:dyDescent="0.2">
      <c r="A819" s="8" t="s">
        <v>1642</v>
      </c>
      <c r="B819" s="8" t="s">
        <v>28</v>
      </c>
      <c r="C819" s="8" t="s">
        <v>23</v>
      </c>
      <c r="D819" s="8" t="s">
        <v>29</v>
      </c>
      <c r="E819" s="8"/>
      <c r="F819" s="8"/>
      <c r="G819" s="8"/>
      <c r="H819" s="8"/>
      <c r="I819" s="8"/>
      <c r="J819" s="8"/>
      <c r="K819" s="8"/>
      <c r="L819" s="8"/>
      <c r="M819" s="8"/>
      <c r="N819" s="8"/>
      <c r="O819" s="8"/>
      <c r="P819" s="8"/>
      <c r="Q819" s="8"/>
      <c r="R819" s="8"/>
      <c r="S819" s="8">
        <f>IF(ISBLANK(G819),1,0)</f>
        <v>1</v>
      </c>
      <c r="T819" s="8">
        <f>IF(ISBLANK(M819),1,0)</f>
        <v>1</v>
      </c>
      <c r="U819" s="8">
        <f>IF(ISBLANK(K819),1,0)</f>
        <v>1</v>
      </c>
      <c r="V819" s="8">
        <f>IF(ISBLANK(Q819),1,0)</f>
        <v>1</v>
      </c>
      <c r="W819" s="28">
        <f t="shared" si="12"/>
        <v>4</v>
      </c>
      <c r="X819" s="8"/>
      <c r="Y819" s="8"/>
    </row>
    <row r="820" spans="1:25" ht="16" hidden="1" x14ac:dyDescent="0.2">
      <c r="A820" s="8" t="s">
        <v>1643</v>
      </c>
      <c r="B820" s="8" t="s">
        <v>28</v>
      </c>
      <c r="C820" s="8" t="s">
        <v>23</v>
      </c>
      <c r="D820" s="8" t="s">
        <v>29</v>
      </c>
      <c r="E820" s="8"/>
      <c r="F820" s="8"/>
      <c r="G820" s="8"/>
      <c r="H820" s="8"/>
      <c r="I820" s="8"/>
      <c r="J820" s="8"/>
      <c r="K820" s="8"/>
      <c r="L820" s="8"/>
      <c r="M820" s="8"/>
      <c r="N820" s="8"/>
      <c r="O820" s="8"/>
      <c r="P820" s="8"/>
      <c r="Q820" s="8"/>
      <c r="R820" s="8"/>
      <c r="S820" s="8">
        <f>IF(ISBLANK(G820),1,0)</f>
        <v>1</v>
      </c>
      <c r="T820" s="8">
        <f>IF(ISBLANK(M820),1,0)</f>
        <v>1</v>
      </c>
      <c r="U820" s="8">
        <f>IF(ISBLANK(K820),1,0)</f>
        <v>1</v>
      </c>
      <c r="V820" s="8">
        <f>IF(ISBLANK(Q820),1,0)</f>
        <v>1</v>
      </c>
      <c r="W820" s="28">
        <f t="shared" si="12"/>
        <v>4</v>
      </c>
      <c r="X820" s="8"/>
      <c r="Y820" s="8"/>
    </row>
    <row r="821" spans="1:25" ht="16" x14ac:dyDescent="0.2">
      <c r="A821" s="8" t="s">
        <v>1644</v>
      </c>
      <c r="B821" s="8" t="s">
        <v>63</v>
      </c>
      <c r="C821" s="8" t="s">
        <v>23</v>
      </c>
      <c r="D821" s="8" t="s">
        <v>29</v>
      </c>
      <c r="E821" s="8" t="s">
        <v>30</v>
      </c>
      <c r="F821" s="8" t="s">
        <v>1162</v>
      </c>
      <c r="G821" s="8" t="s">
        <v>1012</v>
      </c>
      <c r="H821" s="8" t="s">
        <v>1012</v>
      </c>
      <c r="I821" s="8" t="s">
        <v>33</v>
      </c>
      <c r="J821" s="6">
        <v>35677</v>
      </c>
      <c r="K821" s="8" t="s">
        <v>47</v>
      </c>
      <c r="L821" s="8"/>
      <c r="M821" s="8" t="s">
        <v>121</v>
      </c>
      <c r="N821" s="8" t="s">
        <v>36</v>
      </c>
      <c r="O821" s="8" t="s">
        <v>1012</v>
      </c>
      <c r="P821" s="8" t="s">
        <v>1162</v>
      </c>
      <c r="Q821" s="8" t="s">
        <v>1645</v>
      </c>
      <c r="R821" s="8" t="s">
        <v>70</v>
      </c>
      <c r="S821" s="8">
        <f>IF(ISBLANK(G821),1,0)</f>
        <v>0</v>
      </c>
      <c r="T821" s="8">
        <f>IF(ISBLANK(M821),1,0)</f>
        <v>0</v>
      </c>
      <c r="U821" s="8">
        <f>IF(ISBLANK(K821),1,0)</f>
        <v>0</v>
      </c>
      <c r="V821" s="8">
        <f>IF(ISBLANK(Q821),1,0)</f>
        <v>0</v>
      </c>
      <c r="W821" s="28">
        <f t="shared" si="12"/>
        <v>0</v>
      </c>
      <c r="X821" s="8"/>
      <c r="Y821" s="8"/>
    </row>
    <row r="822" spans="1:25" ht="16" x14ac:dyDescent="0.2">
      <c r="A822" s="8" t="s">
        <v>1646</v>
      </c>
      <c r="B822" s="8" t="s">
        <v>63</v>
      </c>
      <c r="C822" s="8" t="s">
        <v>23</v>
      </c>
      <c r="D822" s="8" t="s">
        <v>29</v>
      </c>
      <c r="E822" s="8" t="s">
        <v>30</v>
      </c>
      <c r="F822" s="8" t="s">
        <v>794</v>
      </c>
      <c r="G822" s="8" t="s">
        <v>330</v>
      </c>
      <c r="H822" s="8" t="s">
        <v>330</v>
      </c>
      <c r="I822" s="8" t="s">
        <v>33</v>
      </c>
      <c r="J822" s="8" t="s">
        <v>1356</v>
      </c>
      <c r="K822" s="8" t="s">
        <v>145</v>
      </c>
      <c r="L822" s="8"/>
      <c r="M822" s="8" t="s">
        <v>146</v>
      </c>
      <c r="N822" s="8" t="s">
        <v>58</v>
      </c>
      <c r="O822" s="8" t="s">
        <v>330</v>
      </c>
      <c r="P822" s="8" t="s">
        <v>794</v>
      </c>
      <c r="Q822" s="8" t="s">
        <v>1648</v>
      </c>
      <c r="R822" s="8" t="s">
        <v>61</v>
      </c>
      <c r="S822" s="8">
        <f>IF(ISBLANK(G822),1,0)</f>
        <v>0</v>
      </c>
      <c r="T822" s="8">
        <f>IF(ISBLANK(M822),1,0)</f>
        <v>0</v>
      </c>
      <c r="U822" s="8">
        <f>IF(ISBLANK(K822),1,0)</f>
        <v>0</v>
      </c>
      <c r="V822" s="8">
        <f>IF(ISBLANK(Q822),1,0)</f>
        <v>0</v>
      </c>
      <c r="W822" s="28">
        <f t="shared" si="12"/>
        <v>0</v>
      </c>
      <c r="X822" s="8"/>
      <c r="Y822" s="8"/>
    </row>
    <row r="823" spans="1:25" ht="16" hidden="1" x14ac:dyDescent="0.2">
      <c r="A823" s="8" t="s">
        <v>1649</v>
      </c>
      <c r="B823" s="8" t="s">
        <v>97</v>
      </c>
      <c r="C823" s="8" t="s">
        <v>23</v>
      </c>
      <c r="D823" s="8" t="s">
        <v>24</v>
      </c>
      <c r="E823" s="8"/>
      <c r="F823" s="8"/>
      <c r="G823" s="8"/>
      <c r="H823" s="8"/>
      <c r="I823" s="8"/>
      <c r="J823" s="8"/>
      <c r="K823" s="8"/>
      <c r="L823" s="8"/>
      <c r="M823" s="8"/>
      <c r="N823" s="8"/>
      <c r="O823" s="8"/>
      <c r="P823" s="8"/>
      <c r="Q823" s="8"/>
      <c r="R823" s="8"/>
      <c r="S823" s="8">
        <f>IF(ISBLANK(G823),1,0)</f>
        <v>1</v>
      </c>
      <c r="T823" s="8">
        <f>IF(ISBLANK(M823),1,0)</f>
        <v>1</v>
      </c>
      <c r="U823" s="8">
        <f>IF(ISBLANK(K823),1,0)</f>
        <v>1</v>
      </c>
      <c r="V823" s="8">
        <f>IF(ISBLANK(Q823),1,0)</f>
        <v>1</v>
      </c>
      <c r="W823" s="28">
        <f t="shared" si="12"/>
        <v>4</v>
      </c>
      <c r="X823" s="8"/>
      <c r="Y823" s="8"/>
    </row>
    <row r="824" spans="1:25" ht="16" x14ac:dyDescent="0.2">
      <c r="A824" s="8" t="s">
        <v>1650</v>
      </c>
      <c r="B824" s="8" t="s">
        <v>63</v>
      </c>
      <c r="C824" s="8" t="s">
        <v>23</v>
      </c>
      <c r="D824" s="8" t="s">
        <v>29</v>
      </c>
      <c r="E824" s="8" t="s">
        <v>54</v>
      </c>
      <c r="F824" s="8" t="s">
        <v>179</v>
      </c>
      <c r="G824" s="8" t="s">
        <v>163</v>
      </c>
      <c r="H824" s="8" t="s">
        <v>163</v>
      </c>
      <c r="I824" s="8" t="s">
        <v>33</v>
      </c>
      <c r="J824" s="6">
        <v>36198</v>
      </c>
      <c r="K824" s="8" t="s">
        <v>34</v>
      </c>
      <c r="L824" s="8"/>
      <c r="M824" s="8" t="s">
        <v>134</v>
      </c>
      <c r="N824" s="8" t="s">
        <v>88</v>
      </c>
      <c r="O824" s="8" t="s">
        <v>163</v>
      </c>
      <c r="P824" s="8" t="s">
        <v>189</v>
      </c>
      <c r="Q824" s="8" t="s">
        <v>1651</v>
      </c>
      <c r="R824" s="8" t="s">
        <v>70</v>
      </c>
      <c r="S824" s="8">
        <f>IF(ISBLANK(G824),1,0)</f>
        <v>0</v>
      </c>
      <c r="T824" s="8">
        <f>IF(ISBLANK(M824),1,0)</f>
        <v>0</v>
      </c>
      <c r="U824" s="8">
        <f>IF(ISBLANK(K824),1,0)</f>
        <v>0</v>
      </c>
      <c r="V824" s="8">
        <f>IF(ISBLANK(Q824),1,0)</f>
        <v>0</v>
      </c>
      <c r="W824" s="28">
        <f t="shared" si="12"/>
        <v>0</v>
      </c>
      <c r="X824" s="8"/>
      <c r="Y824" s="8"/>
    </row>
    <row r="825" spans="1:25" ht="16" hidden="1" x14ac:dyDescent="0.2">
      <c r="A825" s="8" t="s">
        <v>1652</v>
      </c>
      <c r="B825" s="8" t="s">
        <v>28</v>
      </c>
      <c r="C825" s="8" t="s">
        <v>23</v>
      </c>
      <c r="D825" s="8" t="s">
        <v>29</v>
      </c>
      <c r="E825" s="8"/>
      <c r="F825" s="8"/>
      <c r="G825" s="8"/>
      <c r="H825" s="8"/>
      <c r="I825" s="8"/>
      <c r="J825" s="8"/>
      <c r="K825" s="8"/>
      <c r="L825" s="8"/>
      <c r="M825" s="8"/>
      <c r="N825" s="8"/>
      <c r="O825" s="8"/>
      <c r="P825" s="8"/>
      <c r="Q825" s="8"/>
      <c r="R825" s="8"/>
      <c r="S825" s="8">
        <f>IF(ISBLANK(G825),1,0)</f>
        <v>1</v>
      </c>
      <c r="T825" s="8">
        <f>IF(ISBLANK(M825),1,0)</f>
        <v>1</v>
      </c>
      <c r="U825" s="8">
        <f>IF(ISBLANK(K825),1,0)</f>
        <v>1</v>
      </c>
      <c r="V825" s="8">
        <f>IF(ISBLANK(Q825),1,0)</f>
        <v>1</v>
      </c>
      <c r="W825" s="28">
        <f t="shared" si="12"/>
        <v>4</v>
      </c>
      <c r="X825" s="8"/>
      <c r="Y825" s="8"/>
    </row>
    <row r="826" spans="1:25" ht="16" x14ac:dyDescent="0.2">
      <c r="A826" s="8" t="s">
        <v>1653</v>
      </c>
      <c r="B826" s="8" t="s">
        <v>28</v>
      </c>
      <c r="C826" s="8" t="s">
        <v>23</v>
      </c>
      <c r="D826" s="8" t="s">
        <v>463</v>
      </c>
      <c r="E826" s="8" t="s">
        <v>30</v>
      </c>
      <c r="F826" s="8" t="s">
        <v>1654</v>
      </c>
      <c r="G826" s="8" t="s">
        <v>163</v>
      </c>
      <c r="H826" s="8" t="s">
        <v>163</v>
      </c>
      <c r="I826" s="8" t="s">
        <v>33</v>
      </c>
      <c r="J826" s="8" t="s">
        <v>1655</v>
      </c>
      <c r="K826" s="8" t="s">
        <v>57</v>
      </c>
      <c r="L826" s="8"/>
      <c r="M826" s="8" t="s">
        <v>146</v>
      </c>
      <c r="N826" s="8" t="s">
        <v>36</v>
      </c>
      <c r="O826" s="8" t="s">
        <v>163</v>
      </c>
      <c r="P826" s="8" t="s">
        <v>1657</v>
      </c>
      <c r="Q826" s="8" t="s">
        <v>1658</v>
      </c>
      <c r="R826" s="8" t="s">
        <v>61</v>
      </c>
      <c r="S826" s="8">
        <f>IF(ISBLANK(G826),1,0)</f>
        <v>0</v>
      </c>
      <c r="T826" s="8">
        <f>IF(ISBLANK(M826),1,0)</f>
        <v>0</v>
      </c>
      <c r="U826" s="8">
        <f>IF(ISBLANK(K826),1,0)</f>
        <v>0</v>
      </c>
      <c r="V826" s="8">
        <f>IF(ISBLANK(Q826),1,0)</f>
        <v>0</v>
      </c>
      <c r="W826" s="28">
        <f t="shared" si="12"/>
        <v>0</v>
      </c>
      <c r="X826" s="8"/>
      <c r="Y826" s="8"/>
    </row>
    <row r="827" spans="1:25" ht="16" hidden="1" x14ac:dyDescent="0.2">
      <c r="A827" s="8" t="s">
        <v>1659</v>
      </c>
      <c r="B827" s="8" t="s">
        <v>28</v>
      </c>
      <c r="C827" s="8" t="s">
        <v>23</v>
      </c>
      <c r="D827" s="8" t="s">
        <v>29</v>
      </c>
      <c r="E827" s="8"/>
      <c r="F827" s="8"/>
      <c r="G827" s="8"/>
      <c r="H827" s="8"/>
      <c r="I827" s="8"/>
      <c r="J827" s="8"/>
      <c r="K827" s="8"/>
      <c r="L827" s="8"/>
      <c r="M827" s="8"/>
      <c r="N827" s="8"/>
      <c r="O827" s="8"/>
      <c r="P827" s="8"/>
      <c r="Q827" s="8"/>
      <c r="R827" s="8"/>
      <c r="S827" s="8">
        <f>IF(ISBLANK(G827),1,0)</f>
        <v>1</v>
      </c>
      <c r="T827" s="8">
        <f>IF(ISBLANK(M827),1,0)</f>
        <v>1</v>
      </c>
      <c r="U827" s="8">
        <f>IF(ISBLANK(K827),1,0)</f>
        <v>1</v>
      </c>
      <c r="V827" s="8">
        <f>IF(ISBLANK(Q827),1,0)</f>
        <v>1</v>
      </c>
      <c r="W827" s="28">
        <f t="shared" si="12"/>
        <v>4</v>
      </c>
      <c r="X827" s="8"/>
      <c r="Y827" s="8"/>
    </row>
    <row r="828" spans="1:25" ht="16" hidden="1" x14ac:dyDescent="0.2">
      <c r="A828" s="8" t="s">
        <v>1660</v>
      </c>
      <c r="B828" s="8" t="s">
        <v>28</v>
      </c>
      <c r="C828" s="8" t="s">
        <v>23</v>
      </c>
      <c r="D828" s="8" t="s">
        <v>29</v>
      </c>
      <c r="E828" s="8"/>
      <c r="F828" s="8"/>
      <c r="G828" s="8"/>
      <c r="H828" s="8"/>
      <c r="I828" s="8"/>
      <c r="J828" s="8"/>
      <c r="K828" s="8"/>
      <c r="L828" s="8"/>
      <c r="M828" s="8"/>
      <c r="N828" s="8"/>
      <c r="O828" s="8"/>
      <c r="P828" s="8"/>
      <c r="Q828" s="8"/>
      <c r="R828" s="8"/>
      <c r="S828" s="8">
        <f>IF(ISBLANK(G828),1,0)</f>
        <v>1</v>
      </c>
      <c r="T828" s="8">
        <f>IF(ISBLANK(M828),1,0)</f>
        <v>1</v>
      </c>
      <c r="U828" s="8">
        <f>IF(ISBLANK(K828),1,0)</f>
        <v>1</v>
      </c>
      <c r="V828" s="8">
        <f>IF(ISBLANK(Q828),1,0)</f>
        <v>1</v>
      </c>
      <c r="W828" s="28">
        <f t="shared" si="12"/>
        <v>4</v>
      </c>
      <c r="X828" s="8"/>
      <c r="Y828" s="8"/>
    </row>
    <row r="829" spans="1:25" ht="16" hidden="1" x14ac:dyDescent="0.2">
      <c r="A829" s="8" t="s">
        <v>1661</v>
      </c>
      <c r="B829" s="8" t="s">
        <v>28</v>
      </c>
      <c r="C829" s="8" t="s">
        <v>23</v>
      </c>
      <c r="D829" s="8" t="s">
        <v>29</v>
      </c>
      <c r="E829" s="8"/>
      <c r="F829" s="8"/>
      <c r="G829" s="8"/>
      <c r="H829" s="8"/>
      <c r="I829" s="8"/>
      <c r="J829" s="8"/>
      <c r="K829" s="8"/>
      <c r="L829" s="8"/>
      <c r="M829" s="8"/>
      <c r="N829" s="8"/>
      <c r="O829" s="8"/>
      <c r="P829" s="8"/>
      <c r="Q829" s="8"/>
      <c r="R829" s="8"/>
      <c r="S829" s="8">
        <f>IF(ISBLANK(G829),1,0)</f>
        <v>1</v>
      </c>
      <c r="T829" s="8">
        <f>IF(ISBLANK(M829),1,0)</f>
        <v>1</v>
      </c>
      <c r="U829" s="8">
        <f>IF(ISBLANK(K829),1,0)</f>
        <v>1</v>
      </c>
      <c r="V829" s="8">
        <f>IF(ISBLANK(Q829),1,0)</f>
        <v>1</v>
      </c>
      <c r="W829" s="28">
        <f t="shared" si="12"/>
        <v>4</v>
      </c>
      <c r="X829" s="8"/>
      <c r="Y829" s="8"/>
    </row>
    <row r="830" spans="1:25" ht="16" x14ac:dyDescent="0.2">
      <c r="A830" s="8" t="s">
        <v>1662</v>
      </c>
      <c r="B830" s="8" t="s">
        <v>28</v>
      </c>
      <c r="C830" s="8" t="s">
        <v>23</v>
      </c>
      <c r="D830" s="8" t="s">
        <v>29</v>
      </c>
      <c r="E830" s="8" t="s">
        <v>30</v>
      </c>
      <c r="F830" s="8" t="s">
        <v>1663</v>
      </c>
      <c r="G830" s="8" t="s">
        <v>32</v>
      </c>
      <c r="H830" s="8" t="s">
        <v>32</v>
      </c>
      <c r="I830" s="8" t="s">
        <v>33</v>
      </c>
      <c r="J830" s="6">
        <v>34586</v>
      </c>
      <c r="K830" s="8" t="s">
        <v>57</v>
      </c>
      <c r="L830" s="8"/>
      <c r="M830" s="8" t="s">
        <v>87</v>
      </c>
      <c r="N830" s="8" t="s">
        <v>88</v>
      </c>
      <c r="O830" s="8" t="s">
        <v>32</v>
      </c>
      <c r="P830" s="8" t="s">
        <v>1664</v>
      </c>
      <c r="Q830" s="8" t="s">
        <v>1665</v>
      </c>
      <c r="R830" s="8" t="s">
        <v>70</v>
      </c>
      <c r="S830" s="8">
        <f>IF(ISBLANK(G830),1,0)</f>
        <v>0</v>
      </c>
      <c r="T830" s="8">
        <f>IF(ISBLANK(M830),1,0)</f>
        <v>0</v>
      </c>
      <c r="U830" s="8">
        <f>IF(ISBLANK(K830),1,0)</f>
        <v>0</v>
      </c>
      <c r="V830" s="8">
        <f>IF(ISBLANK(Q830),1,0)</f>
        <v>0</v>
      </c>
      <c r="W830" s="28">
        <f t="shared" si="12"/>
        <v>0</v>
      </c>
      <c r="X830" s="8"/>
      <c r="Y830" s="8"/>
    </row>
    <row r="831" spans="1:25" ht="16" x14ac:dyDescent="0.2">
      <c r="A831" s="8" t="s">
        <v>1666</v>
      </c>
      <c r="B831" s="8" t="s">
        <v>28</v>
      </c>
      <c r="C831" s="8" t="s">
        <v>23</v>
      </c>
      <c r="D831" s="8" t="s">
        <v>29</v>
      </c>
      <c r="E831" s="8" t="s">
        <v>54</v>
      </c>
      <c r="F831" s="8" t="s">
        <v>179</v>
      </c>
      <c r="G831" s="8" t="s">
        <v>163</v>
      </c>
      <c r="H831" s="8" t="s">
        <v>163</v>
      </c>
      <c r="I831" s="8" t="s">
        <v>33</v>
      </c>
      <c r="J831" s="8" t="s">
        <v>1667</v>
      </c>
      <c r="K831" s="8" t="s">
        <v>145</v>
      </c>
      <c r="L831" s="8"/>
      <c r="M831" s="8" t="s">
        <v>108</v>
      </c>
      <c r="N831" s="8" t="s">
        <v>58</v>
      </c>
      <c r="O831" s="8" t="s">
        <v>163</v>
      </c>
      <c r="P831" s="8" t="s">
        <v>179</v>
      </c>
      <c r="Q831" s="8" t="s">
        <v>1382</v>
      </c>
      <c r="R831" s="8" t="s">
        <v>70</v>
      </c>
      <c r="S831" s="8">
        <f>IF(ISBLANK(G831),1,0)</f>
        <v>0</v>
      </c>
      <c r="T831" s="8">
        <f>IF(ISBLANK(M831),1,0)</f>
        <v>0</v>
      </c>
      <c r="U831" s="8">
        <f>IF(ISBLANK(K831),1,0)</f>
        <v>0</v>
      </c>
      <c r="V831" s="8">
        <f>IF(ISBLANK(Q831),1,0)</f>
        <v>0</v>
      </c>
      <c r="W831" s="28">
        <f t="shared" si="12"/>
        <v>0</v>
      </c>
      <c r="X831" s="8"/>
      <c r="Y831" s="8"/>
    </row>
    <row r="832" spans="1:25" ht="16" hidden="1" x14ac:dyDescent="0.2">
      <c r="A832" s="8" t="s">
        <v>1668</v>
      </c>
      <c r="B832" s="8" t="s">
        <v>22</v>
      </c>
      <c r="C832" s="8" t="s">
        <v>23</v>
      </c>
      <c r="D832" s="8" t="s">
        <v>24</v>
      </c>
      <c r="E832" s="8"/>
      <c r="F832" s="8"/>
      <c r="G832" s="8"/>
      <c r="H832" s="8"/>
      <c r="I832" s="8"/>
      <c r="J832" s="8"/>
      <c r="K832" s="8"/>
      <c r="L832" s="8"/>
      <c r="M832" s="8"/>
      <c r="N832" s="8"/>
      <c r="O832" s="8"/>
      <c r="P832" s="8"/>
      <c r="Q832" s="8"/>
      <c r="R832" s="8"/>
      <c r="S832" s="8">
        <f>IF(ISBLANK(G832),1,0)</f>
        <v>1</v>
      </c>
      <c r="T832" s="8">
        <f>IF(ISBLANK(M832),1,0)</f>
        <v>1</v>
      </c>
      <c r="U832" s="8">
        <f>IF(ISBLANK(K832),1,0)</f>
        <v>1</v>
      </c>
      <c r="V832" s="8">
        <f>IF(ISBLANK(Q832),1,0)</f>
        <v>1</v>
      </c>
      <c r="W832" s="28">
        <f t="shared" si="12"/>
        <v>4</v>
      </c>
      <c r="X832" s="8"/>
      <c r="Y832" s="8"/>
    </row>
    <row r="833" spans="1:25" ht="16" hidden="1" x14ac:dyDescent="0.2">
      <c r="A833" s="8" t="s">
        <v>1669</v>
      </c>
      <c r="B833" s="8" t="s">
        <v>22</v>
      </c>
      <c r="C833" s="8" t="s">
        <v>23</v>
      </c>
      <c r="D833" s="8" t="s">
        <v>24</v>
      </c>
      <c r="E833" s="8"/>
      <c r="F833" s="8"/>
      <c r="G833" s="8"/>
      <c r="H833" s="8"/>
      <c r="I833" s="8"/>
      <c r="J833" s="8"/>
      <c r="K833" s="8"/>
      <c r="L833" s="8"/>
      <c r="M833" s="8"/>
      <c r="N833" s="8"/>
      <c r="O833" s="8"/>
      <c r="P833" s="8"/>
      <c r="Q833" s="8"/>
      <c r="R833" s="8"/>
      <c r="S833" s="8">
        <f>IF(ISBLANK(G833),1,0)</f>
        <v>1</v>
      </c>
      <c r="T833" s="8">
        <f>IF(ISBLANK(M833),1,0)</f>
        <v>1</v>
      </c>
      <c r="U833" s="8">
        <f>IF(ISBLANK(K833),1,0)</f>
        <v>1</v>
      </c>
      <c r="V833" s="8">
        <f>IF(ISBLANK(Q833),1,0)</f>
        <v>1</v>
      </c>
      <c r="W833" s="28">
        <f t="shared" si="12"/>
        <v>4</v>
      </c>
      <c r="X833" s="8"/>
      <c r="Y833" s="8"/>
    </row>
    <row r="834" spans="1:25" ht="16" hidden="1" x14ac:dyDescent="0.2">
      <c r="A834" s="8" t="s">
        <v>1670</v>
      </c>
      <c r="B834" s="8" t="s">
        <v>22</v>
      </c>
      <c r="C834" s="8" t="s">
        <v>23</v>
      </c>
      <c r="D834" s="8" t="s">
        <v>24</v>
      </c>
      <c r="E834" s="8"/>
      <c r="F834" s="8"/>
      <c r="G834" s="8"/>
      <c r="H834" s="8"/>
      <c r="I834" s="8"/>
      <c r="J834" s="8"/>
      <c r="K834" s="8"/>
      <c r="L834" s="8"/>
      <c r="M834" s="8"/>
      <c r="N834" s="8"/>
      <c r="O834" s="8"/>
      <c r="P834" s="8"/>
      <c r="Q834" s="8"/>
      <c r="R834" s="8"/>
      <c r="S834" s="8">
        <f>IF(ISBLANK(G834),1,0)</f>
        <v>1</v>
      </c>
      <c r="T834" s="8">
        <f>IF(ISBLANK(M834),1,0)</f>
        <v>1</v>
      </c>
      <c r="U834" s="8">
        <f>IF(ISBLANK(K834),1,0)</f>
        <v>1</v>
      </c>
      <c r="V834" s="8">
        <f>IF(ISBLANK(Q834),1,0)</f>
        <v>1</v>
      </c>
      <c r="W834" s="28">
        <f t="shared" si="12"/>
        <v>4</v>
      </c>
      <c r="X834" s="8"/>
      <c r="Y834" s="8"/>
    </row>
    <row r="835" spans="1:25" ht="16" hidden="1" x14ac:dyDescent="0.2">
      <c r="A835" s="8" t="s">
        <v>1671</v>
      </c>
      <c r="B835" s="8" t="s">
        <v>28</v>
      </c>
      <c r="C835" s="8" t="s">
        <v>23</v>
      </c>
      <c r="D835" s="8" t="s">
        <v>29</v>
      </c>
      <c r="E835" s="8"/>
      <c r="F835" s="8"/>
      <c r="G835" s="8"/>
      <c r="H835" s="8"/>
      <c r="I835" s="8"/>
      <c r="J835" s="8"/>
      <c r="K835" s="8"/>
      <c r="L835" s="8"/>
      <c r="M835" s="8"/>
      <c r="N835" s="8"/>
      <c r="O835" s="8"/>
      <c r="P835" s="8"/>
      <c r="Q835" s="8"/>
      <c r="R835" s="8"/>
      <c r="S835" s="8">
        <f>IF(ISBLANK(G835),1,0)</f>
        <v>1</v>
      </c>
      <c r="T835" s="8">
        <f>IF(ISBLANK(M835),1,0)</f>
        <v>1</v>
      </c>
      <c r="U835" s="8">
        <f>IF(ISBLANK(K835),1,0)</f>
        <v>1</v>
      </c>
      <c r="V835" s="8">
        <f>IF(ISBLANK(Q835),1,0)</f>
        <v>1</v>
      </c>
      <c r="W835" s="28">
        <f t="shared" si="12"/>
        <v>4</v>
      </c>
      <c r="X835" s="8"/>
      <c r="Y835" s="8"/>
    </row>
    <row r="836" spans="1:25" ht="16" hidden="1" x14ac:dyDescent="0.2">
      <c r="A836" s="8" t="s">
        <v>1672</v>
      </c>
      <c r="B836" s="8" t="s">
        <v>22</v>
      </c>
      <c r="C836" s="8" t="s">
        <v>23</v>
      </c>
      <c r="D836" s="8" t="s">
        <v>24</v>
      </c>
      <c r="E836" s="8"/>
      <c r="F836" s="8"/>
      <c r="G836" s="8"/>
      <c r="H836" s="8"/>
      <c r="I836" s="8"/>
      <c r="J836" s="8"/>
      <c r="K836" s="8"/>
      <c r="L836" s="8"/>
      <c r="M836" s="8"/>
      <c r="N836" s="8"/>
      <c r="O836" s="8"/>
      <c r="P836" s="8"/>
      <c r="Q836" s="8"/>
      <c r="R836" s="8"/>
      <c r="S836" s="8">
        <f>IF(ISBLANK(G836),1,0)</f>
        <v>1</v>
      </c>
      <c r="T836" s="8">
        <f>IF(ISBLANK(M836),1,0)</f>
        <v>1</v>
      </c>
      <c r="U836" s="8">
        <f>IF(ISBLANK(K836),1,0)</f>
        <v>1</v>
      </c>
      <c r="V836" s="8">
        <f>IF(ISBLANK(Q836),1,0)</f>
        <v>1</v>
      </c>
      <c r="W836" s="28">
        <f t="shared" ref="W836:W899" si="13">SUM(S836:V836)</f>
        <v>4</v>
      </c>
      <c r="X836" s="8"/>
      <c r="Y836" s="8"/>
    </row>
    <row r="837" spans="1:25" ht="16" hidden="1" x14ac:dyDescent="0.2">
      <c r="A837" s="8" t="s">
        <v>1673</v>
      </c>
      <c r="B837" s="8" t="s">
        <v>22</v>
      </c>
      <c r="C837" s="8" t="s">
        <v>23</v>
      </c>
      <c r="D837" s="8" t="s">
        <v>24</v>
      </c>
      <c r="E837" s="8"/>
      <c r="F837" s="8"/>
      <c r="G837" s="8"/>
      <c r="H837" s="8"/>
      <c r="I837" s="8"/>
      <c r="J837" s="8"/>
      <c r="K837" s="8"/>
      <c r="L837" s="8"/>
      <c r="M837" s="8"/>
      <c r="N837" s="8"/>
      <c r="O837" s="8"/>
      <c r="P837" s="8"/>
      <c r="Q837" s="8"/>
      <c r="R837" s="8"/>
      <c r="S837" s="8">
        <f>IF(ISBLANK(G837),1,0)</f>
        <v>1</v>
      </c>
      <c r="T837" s="8">
        <f>IF(ISBLANK(M837),1,0)</f>
        <v>1</v>
      </c>
      <c r="U837" s="8">
        <f>IF(ISBLANK(K837),1,0)</f>
        <v>1</v>
      </c>
      <c r="V837" s="8">
        <f>IF(ISBLANK(Q837),1,0)</f>
        <v>1</v>
      </c>
      <c r="W837" s="28">
        <f t="shared" si="13"/>
        <v>4</v>
      </c>
      <c r="X837" s="8"/>
      <c r="Y837" s="8"/>
    </row>
    <row r="838" spans="1:25" ht="16" hidden="1" x14ac:dyDescent="0.2">
      <c r="A838" s="8" t="s">
        <v>1674</v>
      </c>
      <c r="B838" s="8" t="s">
        <v>28</v>
      </c>
      <c r="C838" s="8" t="s">
        <v>23</v>
      </c>
      <c r="D838" s="8" t="s">
        <v>29</v>
      </c>
      <c r="E838" s="8"/>
      <c r="F838" s="8"/>
      <c r="G838" s="8"/>
      <c r="H838" s="8"/>
      <c r="I838" s="8"/>
      <c r="J838" s="8"/>
      <c r="K838" s="8"/>
      <c r="L838" s="8"/>
      <c r="M838" s="8"/>
      <c r="N838" s="8"/>
      <c r="O838" s="8"/>
      <c r="P838" s="8"/>
      <c r="Q838" s="8"/>
      <c r="R838" s="8"/>
      <c r="S838" s="8">
        <f>IF(ISBLANK(G838),1,0)</f>
        <v>1</v>
      </c>
      <c r="T838" s="8">
        <f>IF(ISBLANK(M838),1,0)</f>
        <v>1</v>
      </c>
      <c r="U838" s="8">
        <f>IF(ISBLANK(K838),1,0)</f>
        <v>1</v>
      </c>
      <c r="V838" s="8">
        <f>IF(ISBLANK(Q838),1,0)</f>
        <v>1</v>
      </c>
      <c r="W838" s="28">
        <f t="shared" si="13"/>
        <v>4</v>
      </c>
      <c r="X838" s="8"/>
      <c r="Y838" s="8"/>
    </row>
    <row r="839" spans="1:25" ht="16" x14ac:dyDescent="0.2">
      <c r="A839" s="8" t="s">
        <v>1675</v>
      </c>
      <c r="B839" s="8" t="s">
        <v>63</v>
      </c>
      <c r="C839" s="8" t="s">
        <v>23</v>
      </c>
      <c r="D839" s="8" t="s">
        <v>29</v>
      </c>
      <c r="E839" s="8" t="s">
        <v>54</v>
      </c>
      <c r="F839" s="8" t="s">
        <v>367</v>
      </c>
      <c r="G839" s="8" t="s">
        <v>163</v>
      </c>
      <c r="H839" s="8" t="s">
        <v>163</v>
      </c>
      <c r="I839" s="8" t="s">
        <v>33</v>
      </c>
      <c r="J839" s="8" t="s">
        <v>1676</v>
      </c>
      <c r="K839" s="8" t="s">
        <v>57</v>
      </c>
      <c r="L839" s="8"/>
      <c r="M839" s="8" t="s">
        <v>134</v>
      </c>
      <c r="N839" s="8" t="s">
        <v>36</v>
      </c>
      <c r="O839" s="8" t="s">
        <v>163</v>
      </c>
      <c r="P839" s="8" t="s">
        <v>1677</v>
      </c>
      <c r="Q839" s="8" t="s">
        <v>1678</v>
      </c>
      <c r="R839" s="8" t="s">
        <v>61</v>
      </c>
      <c r="S839" s="8">
        <f>IF(ISBLANK(G839),1,0)</f>
        <v>0</v>
      </c>
      <c r="T839" s="8">
        <f>IF(ISBLANK(M839),1,0)</f>
        <v>0</v>
      </c>
      <c r="U839" s="8">
        <f>IF(ISBLANK(K839),1,0)</f>
        <v>0</v>
      </c>
      <c r="V839" s="8">
        <f>IF(ISBLANK(Q839),1,0)</f>
        <v>0</v>
      </c>
      <c r="W839" s="28">
        <f t="shared" si="13"/>
        <v>0</v>
      </c>
      <c r="X839" s="8"/>
      <c r="Y839" s="8"/>
    </row>
    <row r="840" spans="1:25" ht="16" hidden="1" x14ac:dyDescent="0.2">
      <c r="A840" s="8" t="s">
        <v>1679</v>
      </c>
      <c r="B840" s="8" t="s">
        <v>22</v>
      </c>
      <c r="C840" s="8" t="s">
        <v>23</v>
      </c>
      <c r="D840" s="8" t="s">
        <v>24</v>
      </c>
      <c r="E840" s="8"/>
      <c r="F840" s="8"/>
      <c r="G840" s="8"/>
      <c r="H840" s="8"/>
      <c r="I840" s="8"/>
      <c r="J840" s="8"/>
      <c r="K840" s="8"/>
      <c r="L840" s="8"/>
      <c r="M840" s="8"/>
      <c r="N840" s="8"/>
      <c r="O840" s="8"/>
      <c r="P840" s="8"/>
      <c r="Q840" s="8"/>
      <c r="R840" s="8"/>
      <c r="S840" s="8">
        <f>IF(ISBLANK(G840),1,0)</f>
        <v>1</v>
      </c>
      <c r="T840" s="8">
        <f>IF(ISBLANK(M840),1,0)</f>
        <v>1</v>
      </c>
      <c r="U840" s="8">
        <f>IF(ISBLANK(K840),1,0)</f>
        <v>1</v>
      </c>
      <c r="V840" s="8">
        <f>IF(ISBLANK(Q840),1,0)</f>
        <v>1</v>
      </c>
      <c r="W840" s="28">
        <f t="shared" si="13"/>
        <v>4</v>
      </c>
      <c r="X840" s="8"/>
      <c r="Y840" s="8"/>
    </row>
    <row r="841" spans="1:25" ht="16" hidden="1" x14ac:dyDescent="0.2">
      <c r="A841" s="8" t="s">
        <v>1680</v>
      </c>
      <c r="B841" s="8" t="s">
        <v>22</v>
      </c>
      <c r="C841" s="8" t="s">
        <v>23</v>
      </c>
      <c r="D841" s="8" t="s">
        <v>24</v>
      </c>
      <c r="E841" s="8"/>
      <c r="F841" s="8"/>
      <c r="G841" s="8"/>
      <c r="H841" s="8"/>
      <c r="I841" s="8"/>
      <c r="J841" s="8"/>
      <c r="K841" s="8"/>
      <c r="L841" s="8"/>
      <c r="M841" s="8"/>
      <c r="N841" s="8"/>
      <c r="O841" s="8"/>
      <c r="P841" s="8"/>
      <c r="Q841" s="8"/>
      <c r="R841" s="8"/>
      <c r="S841" s="8">
        <f>IF(ISBLANK(G841),1,0)</f>
        <v>1</v>
      </c>
      <c r="T841" s="8">
        <f>IF(ISBLANK(M841),1,0)</f>
        <v>1</v>
      </c>
      <c r="U841" s="8">
        <f>IF(ISBLANK(K841),1,0)</f>
        <v>1</v>
      </c>
      <c r="V841" s="8">
        <f>IF(ISBLANK(Q841),1,0)</f>
        <v>1</v>
      </c>
      <c r="W841" s="28">
        <f t="shared" si="13"/>
        <v>4</v>
      </c>
      <c r="X841" s="8"/>
      <c r="Y841" s="8"/>
    </row>
    <row r="842" spans="1:25" ht="16" hidden="1" x14ac:dyDescent="0.2">
      <c r="A842" s="8" t="s">
        <v>1681</v>
      </c>
      <c r="B842" s="8" t="s">
        <v>28</v>
      </c>
      <c r="C842" s="8" t="s">
        <v>23</v>
      </c>
      <c r="D842" s="8" t="s">
        <v>29</v>
      </c>
      <c r="E842" s="8"/>
      <c r="F842" s="8"/>
      <c r="G842" s="8"/>
      <c r="H842" s="8"/>
      <c r="I842" s="8"/>
      <c r="J842" s="8"/>
      <c r="K842" s="8"/>
      <c r="L842" s="8"/>
      <c r="M842" s="8"/>
      <c r="N842" s="8"/>
      <c r="O842" s="8"/>
      <c r="P842" s="8"/>
      <c r="Q842" s="8"/>
      <c r="R842" s="8"/>
      <c r="S842" s="8">
        <f>IF(ISBLANK(G842),1,0)</f>
        <v>1</v>
      </c>
      <c r="T842" s="8">
        <f>IF(ISBLANK(M842),1,0)</f>
        <v>1</v>
      </c>
      <c r="U842" s="8">
        <f>IF(ISBLANK(K842),1,0)</f>
        <v>1</v>
      </c>
      <c r="V842" s="8">
        <f>IF(ISBLANK(Q842),1,0)</f>
        <v>1</v>
      </c>
      <c r="W842" s="28">
        <f t="shared" si="13"/>
        <v>4</v>
      </c>
      <c r="X842" s="8"/>
      <c r="Y842" s="8"/>
    </row>
    <row r="843" spans="1:25" ht="16" hidden="1" x14ac:dyDescent="0.2">
      <c r="A843" s="8" t="s">
        <v>1682</v>
      </c>
      <c r="B843" s="8" t="s">
        <v>28</v>
      </c>
      <c r="C843" s="8" t="s">
        <v>23</v>
      </c>
      <c r="D843" s="8" t="s">
        <v>29</v>
      </c>
      <c r="E843" s="8" t="s">
        <v>54</v>
      </c>
      <c r="F843" s="8" t="s">
        <v>1271</v>
      </c>
      <c r="G843" s="8" t="s">
        <v>45</v>
      </c>
      <c r="H843" s="8" t="s">
        <v>45</v>
      </c>
      <c r="I843" s="8" t="s">
        <v>33</v>
      </c>
      <c r="J843" s="8" t="s">
        <v>1683</v>
      </c>
      <c r="K843" s="8"/>
      <c r="L843" s="8"/>
      <c r="M843" s="8"/>
      <c r="N843" s="8"/>
      <c r="O843" s="8"/>
      <c r="P843" s="8"/>
      <c r="Q843" s="8"/>
      <c r="R843" s="8"/>
      <c r="S843" s="8">
        <f>IF(ISBLANK(G843),1,0)</f>
        <v>0</v>
      </c>
      <c r="T843" s="8">
        <f>IF(ISBLANK(M843),1,0)</f>
        <v>1</v>
      </c>
      <c r="U843" s="8">
        <f>IF(ISBLANK(K843),1,0)</f>
        <v>1</v>
      </c>
      <c r="V843" s="8">
        <f>IF(ISBLANK(Q843),1,0)</f>
        <v>1</v>
      </c>
      <c r="W843" s="28">
        <f t="shared" si="13"/>
        <v>3</v>
      </c>
      <c r="X843" s="8"/>
      <c r="Y843" s="8"/>
    </row>
    <row r="844" spans="1:25" ht="16" hidden="1" x14ac:dyDescent="0.2">
      <c r="A844" s="8" t="s">
        <v>1684</v>
      </c>
      <c r="B844" s="8" t="s">
        <v>28</v>
      </c>
      <c r="C844" s="8" t="s">
        <v>23</v>
      </c>
      <c r="D844" s="8" t="s">
        <v>29</v>
      </c>
      <c r="E844" s="8"/>
      <c r="F844" s="8"/>
      <c r="G844" s="8"/>
      <c r="H844" s="8"/>
      <c r="I844" s="8"/>
      <c r="J844" s="8"/>
      <c r="K844" s="8"/>
      <c r="L844" s="8"/>
      <c r="M844" s="8"/>
      <c r="N844" s="8"/>
      <c r="O844" s="8"/>
      <c r="P844" s="8"/>
      <c r="Q844" s="8"/>
      <c r="R844" s="8"/>
      <c r="S844" s="8">
        <f>IF(ISBLANK(G844),1,0)</f>
        <v>1</v>
      </c>
      <c r="T844" s="8">
        <f>IF(ISBLANK(M844),1,0)</f>
        <v>1</v>
      </c>
      <c r="U844" s="8">
        <f>IF(ISBLANK(K844),1,0)</f>
        <v>1</v>
      </c>
      <c r="V844" s="8">
        <f>IF(ISBLANK(Q844),1,0)</f>
        <v>1</v>
      </c>
      <c r="W844" s="28">
        <f t="shared" si="13"/>
        <v>4</v>
      </c>
      <c r="X844" s="8"/>
      <c r="Y844" s="8"/>
    </row>
    <row r="845" spans="1:25" ht="16" hidden="1" x14ac:dyDescent="0.2">
      <c r="A845" s="8" t="s">
        <v>1685</v>
      </c>
      <c r="B845" s="8" t="s">
        <v>97</v>
      </c>
      <c r="C845" s="8" t="s">
        <v>23</v>
      </c>
      <c r="D845" s="8" t="s">
        <v>24</v>
      </c>
      <c r="E845" s="8"/>
      <c r="F845" s="8"/>
      <c r="G845" s="8"/>
      <c r="H845" s="8"/>
      <c r="I845" s="8"/>
      <c r="J845" s="8"/>
      <c r="K845" s="8"/>
      <c r="L845" s="8"/>
      <c r="M845" s="8"/>
      <c r="N845" s="8"/>
      <c r="O845" s="8"/>
      <c r="P845" s="8"/>
      <c r="Q845" s="8"/>
      <c r="R845" s="8"/>
      <c r="S845" s="8">
        <f>IF(ISBLANK(G845),1,0)</f>
        <v>1</v>
      </c>
      <c r="T845" s="8">
        <f>IF(ISBLANK(M845),1,0)</f>
        <v>1</v>
      </c>
      <c r="U845" s="8">
        <f>IF(ISBLANK(K845),1,0)</f>
        <v>1</v>
      </c>
      <c r="V845" s="8">
        <f>IF(ISBLANK(Q845),1,0)</f>
        <v>1</v>
      </c>
      <c r="W845" s="28">
        <f t="shared" si="13"/>
        <v>4</v>
      </c>
      <c r="X845" s="8"/>
      <c r="Y845" s="8"/>
    </row>
    <row r="846" spans="1:25" ht="16" hidden="1" x14ac:dyDescent="0.2">
      <c r="A846" s="8" t="s">
        <v>1686</v>
      </c>
      <c r="B846" s="8" t="s">
        <v>97</v>
      </c>
      <c r="C846" s="8" t="s">
        <v>23</v>
      </c>
      <c r="D846" s="8" t="s">
        <v>24</v>
      </c>
      <c r="E846" s="8"/>
      <c r="F846" s="8"/>
      <c r="G846" s="8"/>
      <c r="H846" s="8"/>
      <c r="I846" s="8"/>
      <c r="J846" s="8"/>
      <c r="K846" s="8"/>
      <c r="L846" s="8"/>
      <c r="M846" s="8"/>
      <c r="N846" s="8"/>
      <c r="O846" s="8"/>
      <c r="P846" s="8"/>
      <c r="Q846" s="8"/>
      <c r="R846" s="8"/>
      <c r="S846" s="8">
        <f>IF(ISBLANK(G846),1,0)</f>
        <v>1</v>
      </c>
      <c r="T846" s="8">
        <f>IF(ISBLANK(M846),1,0)</f>
        <v>1</v>
      </c>
      <c r="U846" s="8">
        <f>IF(ISBLANK(K846),1,0)</f>
        <v>1</v>
      </c>
      <c r="V846" s="8">
        <f>IF(ISBLANK(Q846),1,0)</f>
        <v>1</v>
      </c>
      <c r="W846" s="28">
        <f t="shared" si="13"/>
        <v>4</v>
      </c>
      <c r="X846" s="8"/>
      <c r="Y846" s="8"/>
    </row>
    <row r="847" spans="1:25" ht="16" hidden="1" x14ac:dyDescent="0.2">
      <c r="A847" s="8" t="s">
        <v>1687</v>
      </c>
      <c r="B847" s="8" t="s">
        <v>97</v>
      </c>
      <c r="C847" s="8" t="s">
        <v>23</v>
      </c>
      <c r="D847" s="8" t="s">
        <v>24</v>
      </c>
      <c r="E847" s="8"/>
      <c r="F847" s="8"/>
      <c r="G847" s="8"/>
      <c r="H847" s="8"/>
      <c r="I847" s="8"/>
      <c r="J847" s="8"/>
      <c r="K847" s="8"/>
      <c r="L847" s="8"/>
      <c r="M847" s="8"/>
      <c r="N847" s="8"/>
      <c r="O847" s="8"/>
      <c r="P847" s="8"/>
      <c r="Q847" s="8"/>
      <c r="R847" s="8"/>
      <c r="S847" s="8">
        <f>IF(ISBLANK(G847),1,0)</f>
        <v>1</v>
      </c>
      <c r="T847" s="8">
        <f>IF(ISBLANK(M847),1,0)</f>
        <v>1</v>
      </c>
      <c r="U847" s="8">
        <f>IF(ISBLANK(K847),1,0)</f>
        <v>1</v>
      </c>
      <c r="V847" s="8">
        <f>IF(ISBLANK(Q847),1,0)</f>
        <v>1</v>
      </c>
      <c r="W847" s="28">
        <f t="shared" si="13"/>
        <v>4</v>
      </c>
      <c r="X847" s="8"/>
      <c r="Y847" s="8"/>
    </row>
    <row r="848" spans="1:25" ht="16" x14ac:dyDescent="0.2">
      <c r="A848" s="8" t="s">
        <v>1688</v>
      </c>
      <c r="B848" s="8" t="s">
        <v>63</v>
      </c>
      <c r="C848" s="8" t="s">
        <v>23</v>
      </c>
      <c r="D848" s="8" t="s">
        <v>29</v>
      </c>
      <c r="E848" s="8" t="s">
        <v>54</v>
      </c>
      <c r="F848" s="8" t="s">
        <v>427</v>
      </c>
      <c r="G848" s="8" t="s">
        <v>163</v>
      </c>
      <c r="H848" s="8" t="s">
        <v>163</v>
      </c>
      <c r="I848" s="8" t="s">
        <v>33</v>
      </c>
      <c r="J848" s="6">
        <v>35888</v>
      </c>
      <c r="K848" s="8" t="s">
        <v>608</v>
      </c>
      <c r="L848" s="8"/>
      <c r="M848" s="8" t="s">
        <v>146</v>
      </c>
      <c r="N848" s="8" t="s">
        <v>109</v>
      </c>
      <c r="O848" s="8" t="s">
        <v>163</v>
      </c>
      <c r="P848" s="8" t="s">
        <v>179</v>
      </c>
      <c r="Q848" s="8" t="s">
        <v>1223</v>
      </c>
      <c r="R848" s="8" t="s">
        <v>39</v>
      </c>
      <c r="S848" s="8">
        <f>IF(ISBLANK(G848),1,0)</f>
        <v>0</v>
      </c>
      <c r="T848" s="8">
        <f>IF(ISBLANK(M848),1,0)</f>
        <v>0</v>
      </c>
      <c r="U848" s="8">
        <f>IF(ISBLANK(K848),1,0)</f>
        <v>0</v>
      </c>
      <c r="V848" s="8">
        <f>IF(ISBLANK(Q848),1,0)</f>
        <v>0</v>
      </c>
      <c r="W848" s="28">
        <f t="shared" si="13"/>
        <v>0</v>
      </c>
      <c r="X848" s="8"/>
      <c r="Y848" s="8"/>
    </row>
    <row r="849" spans="1:25" ht="16" hidden="1" x14ac:dyDescent="0.2">
      <c r="A849" s="8" t="s">
        <v>1690</v>
      </c>
      <c r="B849" s="8" t="s">
        <v>97</v>
      </c>
      <c r="C849" s="8" t="s">
        <v>23</v>
      </c>
      <c r="D849" s="8" t="s">
        <v>24</v>
      </c>
      <c r="E849" s="8"/>
      <c r="F849" s="8"/>
      <c r="G849" s="8"/>
      <c r="H849" s="8"/>
      <c r="I849" s="8"/>
      <c r="J849" s="8"/>
      <c r="K849" s="8"/>
      <c r="L849" s="8"/>
      <c r="M849" s="8"/>
      <c r="N849" s="8"/>
      <c r="O849" s="8"/>
      <c r="P849" s="8"/>
      <c r="Q849" s="8"/>
      <c r="R849" s="8"/>
      <c r="S849" s="8">
        <f>IF(ISBLANK(G849),1,0)</f>
        <v>1</v>
      </c>
      <c r="T849" s="8">
        <f>IF(ISBLANK(M849),1,0)</f>
        <v>1</v>
      </c>
      <c r="U849" s="8">
        <f>IF(ISBLANK(K849),1,0)</f>
        <v>1</v>
      </c>
      <c r="V849" s="8">
        <f>IF(ISBLANK(Q849),1,0)</f>
        <v>1</v>
      </c>
      <c r="W849" s="28">
        <f t="shared" si="13"/>
        <v>4</v>
      </c>
      <c r="X849" s="8"/>
      <c r="Y849" s="8"/>
    </row>
    <row r="850" spans="1:25" ht="16" hidden="1" x14ac:dyDescent="0.2">
      <c r="A850" s="8" t="s">
        <v>1691</v>
      </c>
      <c r="B850" s="8" t="s">
        <v>22</v>
      </c>
      <c r="C850" s="8" t="s">
        <v>23</v>
      </c>
      <c r="D850" s="8" t="s">
        <v>24</v>
      </c>
      <c r="E850" s="8"/>
      <c r="F850" s="8"/>
      <c r="G850" s="8"/>
      <c r="H850" s="8"/>
      <c r="I850" s="8"/>
      <c r="J850" s="8"/>
      <c r="K850" s="8"/>
      <c r="L850" s="8"/>
      <c r="M850" s="8"/>
      <c r="N850" s="8"/>
      <c r="O850" s="8"/>
      <c r="P850" s="8"/>
      <c r="Q850" s="8"/>
      <c r="R850" s="8"/>
      <c r="S850" s="8">
        <f>IF(ISBLANK(G850),1,0)</f>
        <v>1</v>
      </c>
      <c r="T850" s="8">
        <f>IF(ISBLANK(M850),1,0)</f>
        <v>1</v>
      </c>
      <c r="U850" s="8">
        <f>IF(ISBLANK(K850),1,0)</f>
        <v>1</v>
      </c>
      <c r="V850" s="8">
        <f>IF(ISBLANK(Q850),1,0)</f>
        <v>1</v>
      </c>
      <c r="W850" s="28">
        <f t="shared" si="13"/>
        <v>4</v>
      </c>
      <c r="X850" s="8"/>
      <c r="Y850" s="8"/>
    </row>
    <row r="851" spans="1:25" ht="16" hidden="1" x14ac:dyDescent="0.2">
      <c r="A851" s="8" t="s">
        <v>1692</v>
      </c>
      <c r="B851" s="8" t="s">
        <v>91</v>
      </c>
      <c r="C851" s="8" t="s">
        <v>23</v>
      </c>
      <c r="D851" s="8" t="s">
        <v>24</v>
      </c>
      <c r="E851" s="8"/>
      <c r="F851" s="8"/>
      <c r="G851" s="8"/>
      <c r="H851" s="8"/>
      <c r="I851" s="8"/>
      <c r="J851" s="8"/>
      <c r="K851" s="8"/>
      <c r="L851" s="8"/>
      <c r="M851" s="8"/>
      <c r="N851" s="8"/>
      <c r="O851" s="8"/>
      <c r="P851" s="8"/>
      <c r="Q851" s="8"/>
      <c r="R851" s="8"/>
      <c r="S851" s="8">
        <f>IF(ISBLANK(G851),1,0)</f>
        <v>1</v>
      </c>
      <c r="T851" s="8">
        <f>IF(ISBLANK(M851),1,0)</f>
        <v>1</v>
      </c>
      <c r="U851" s="8">
        <f>IF(ISBLANK(K851),1,0)</f>
        <v>1</v>
      </c>
      <c r="V851" s="8">
        <f>IF(ISBLANK(Q851),1,0)</f>
        <v>1</v>
      </c>
      <c r="W851" s="28">
        <f t="shared" si="13"/>
        <v>4</v>
      </c>
      <c r="X851" s="8"/>
      <c r="Y851" s="8"/>
    </row>
    <row r="852" spans="1:25" ht="16" hidden="1" x14ac:dyDescent="0.2">
      <c r="A852" s="8" t="s">
        <v>1693</v>
      </c>
      <c r="B852" s="8" t="s">
        <v>22</v>
      </c>
      <c r="C852" s="8" t="s">
        <v>23</v>
      </c>
      <c r="D852" s="8" t="s">
        <v>24</v>
      </c>
      <c r="E852" s="8"/>
      <c r="F852" s="8"/>
      <c r="G852" s="8"/>
      <c r="H852" s="8"/>
      <c r="I852" s="8"/>
      <c r="J852" s="8"/>
      <c r="K852" s="8"/>
      <c r="L852" s="8"/>
      <c r="M852" s="8"/>
      <c r="N852" s="8"/>
      <c r="O852" s="8"/>
      <c r="P852" s="8"/>
      <c r="Q852" s="8"/>
      <c r="R852" s="8"/>
      <c r="S852" s="8">
        <f>IF(ISBLANK(G852),1,0)</f>
        <v>1</v>
      </c>
      <c r="T852" s="8">
        <f>IF(ISBLANK(M852),1,0)</f>
        <v>1</v>
      </c>
      <c r="U852" s="8">
        <f>IF(ISBLANK(K852),1,0)</f>
        <v>1</v>
      </c>
      <c r="V852" s="8">
        <f>IF(ISBLANK(Q852),1,0)</f>
        <v>1</v>
      </c>
      <c r="W852" s="28">
        <f t="shared" si="13"/>
        <v>4</v>
      </c>
      <c r="X852" s="8"/>
      <c r="Y852" s="8"/>
    </row>
    <row r="853" spans="1:25" ht="16" hidden="1" x14ac:dyDescent="0.2">
      <c r="A853" s="8" t="s">
        <v>1694</v>
      </c>
      <c r="B853" s="8" t="s">
        <v>22</v>
      </c>
      <c r="C853" s="8" t="s">
        <v>23</v>
      </c>
      <c r="D853" s="8" t="s">
        <v>24</v>
      </c>
      <c r="E853" s="8"/>
      <c r="F853" s="8"/>
      <c r="G853" s="8"/>
      <c r="H853" s="8"/>
      <c r="I853" s="8"/>
      <c r="J853" s="8"/>
      <c r="K853" s="8"/>
      <c r="L853" s="8"/>
      <c r="M853" s="8"/>
      <c r="N853" s="8"/>
      <c r="O853" s="8"/>
      <c r="P853" s="8"/>
      <c r="Q853" s="8"/>
      <c r="R853" s="8"/>
      <c r="S853" s="8">
        <f>IF(ISBLANK(G853),1,0)</f>
        <v>1</v>
      </c>
      <c r="T853" s="8">
        <f>IF(ISBLANK(M853),1,0)</f>
        <v>1</v>
      </c>
      <c r="U853" s="8">
        <f>IF(ISBLANK(K853),1,0)</f>
        <v>1</v>
      </c>
      <c r="V853" s="8">
        <f>IF(ISBLANK(Q853),1,0)</f>
        <v>1</v>
      </c>
      <c r="W853" s="28">
        <f t="shared" si="13"/>
        <v>4</v>
      </c>
      <c r="X853" s="8"/>
      <c r="Y853" s="8"/>
    </row>
    <row r="854" spans="1:25" ht="16" x14ac:dyDescent="0.2">
      <c r="A854" s="8" t="s">
        <v>1695</v>
      </c>
      <c r="B854" s="8" t="s">
        <v>28</v>
      </c>
      <c r="C854" s="8" t="s">
        <v>23</v>
      </c>
      <c r="D854" s="8" t="s">
        <v>29</v>
      </c>
      <c r="E854" s="8" t="s">
        <v>54</v>
      </c>
      <c r="F854" s="8" t="s">
        <v>277</v>
      </c>
      <c r="G854" s="8" t="s">
        <v>45</v>
      </c>
      <c r="H854" s="8" t="s">
        <v>45</v>
      </c>
      <c r="I854" s="8" t="s">
        <v>33</v>
      </c>
      <c r="J854" s="8" t="s">
        <v>1696</v>
      </c>
      <c r="K854" s="8" t="s">
        <v>57</v>
      </c>
      <c r="L854" s="8"/>
      <c r="M854" s="8" t="s">
        <v>35</v>
      </c>
      <c r="N854" s="7" t="s">
        <v>164</v>
      </c>
      <c r="O854" s="8" t="s">
        <v>45</v>
      </c>
      <c r="P854" s="8" t="s">
        <v>1361</v>
      </c>
      <c r="Q854" s="8" t="s">
        <v>1697</v>
      </c>
      <c r="R854" s="8" t="s">
        <v>70</v>
      </c>
      <c r="S854" s="8">
        <f>IF(ISBLANK(G854),1,0)</f>
        <v>0</v>
      </c>
      <c r="T854" s="8">
        <f>IF(ISBLANK(M854),1,0)</f>
        <v>0</v>
      </c>
      <c r="U854" s="8">
        <f>IF(ISBLANK(K854),1,0)</f>
        <v>0</v>
      </c>
      <c r="V854" s="8">
        <f>IF(ISBLANK(Q854),1,0)</f>
        <v>0</v>
      </c>
      <c r="W854" s="28">
        <f t="shared" si="13"/>
        <v>0</v>
      </c>
      <c r="X854" s="8"/>
      <c r="Y854" s="8"/>
    </row>
    <row r="855" spans="1:25" ht="16" hidden="1" x14ac:dyDescent="0.2">
      <c r="A855" s="8" t="s">
        <v>1698</v>
      </c>
      <c r="B855" s="8" t="s">
        <v>97</v>
      </c>
      <c r="C855" s="8" t="s">
        <v>23</v>
      </c>
      <c r="D855" s="8" t="s">
        <v>24</v>
      </c>
      <c r="E855" s="8"/>
      <c r="F855" s="8"/>
      <c r="G855" s="8"/>
      <c r="H855" s="8"/>
      <c r="I855" s="8"/>
      <c r="J855" s="8"/>
      <c r="K855" s="8"/>
      <c r="L855" s="8"/>
      <c r="M855" s="8"/>
      <c r="N855" s="8"/>
      <c r="O855" s="8"/>
      <c r="P855" s="8"/>
      <c r="Q855" s="8"/>
      <c r="R855" s="8"/>
      <c r="S855" s="8">
        <f>IF(ISBLANK(G855),1,0)</f>
        <v>1</v>
      </c>
      <c r="T855" s="8">
        <f>IF(ISBLANK(M855),1,0)</f>
        <v>1</v>
      </c>
      <c r="U855" s="8">
        <f>IF(ISBLANK(K855),1,0)</f>
        <v>1</v>
      </c>
      <c r="V855" s="8">
        <f>IF(ISBLANK(Q855),1,0)</f>
        <v>1</v>
      </c>
      <c r="W855" s="28">
        <f t="shared" si="13"/>
        <v>4</v>
      </c>
      <c r="X855" s="8"/>
      <c r="Y855" s="8"/>
    </row>
    <row r="856" spans="1:25" ht="16" hidden="1" x14ac:dyDescent="0.2">
      <c r="A856" s="8" t="s">
        <v>1699</v>
      </c>
      <c r="B856" s="8" t="s">
        <v>28</v>
      </c>
      <c r="C856" s="8" t="s">
        <v>23</v>
      </c>
      <c r="D856" s="8" t="s">
        <v>29</v>
      </c>
      <c r="E856" s="8"/>
      <c r="F856" s="8"/>
      <c r="G856" s="8"/>
      <c r="H856" s="8"/>
      <c r="I856" s="8"/>
      <c r="J856" s="8"/>
      <c r="K856" s="8"/>
      <c r="L856" s="8"/>
      <c r="M856" s="8"/>
      <c r="N856" s="8"/>
      <c r="O856" s="8"/>
      <c r="P856" s="8"/>
      <c r="Q856" s="8"/>
      <c r="R856" s="8"/>
      <c r="S856" s="8">
        <f>IF(ISBLANK(G856),1,0)</f>
        <v>1</v>
      </c>
      <c r="T856" s="8">
        <f>IF(ISBLANK(M856),1,0)</f>
        <v>1</v>
      </c>
      <c r="U856" s="8">
        <f>IF(ISBLANK(K856),1,0)</f>
        <v>1</v>
      </c>
      <c r="V856" s="8">
        <f>IF(ISBLANK(Q856),1,0)</f>
        <v>1</v>
      </c>
      <c r="W856" s="28">
        <f t="shared" si="13"/>
        <v>4</v>
      </c>
      <c r="X856" s="8"/>
      <c r="Y856" s="8"/>
    </row>
    <row r="857" spans="1:25" ht="16" hidden="1" x14ac:dyDescent="0.2">
      <c r="A857" s="8" t="s">
        <v>1700</v>
      </c>
      <c r="B857" s="8" t="s">
        <v>28</v>
      </c>
      <c r="C857" s="8" t="s">
        <v>23</v>
      </c>
      <c r="D857" s="8" t="s">
        <v>29</v>
      </c>
      <c r="E857" s="8"/>
      <c r="F857" s="8"/>
      <c r="G857" s="8"/>
      <c r="H857" s="8"/>
      <c r="I857" s="8"/>
      <c r="J857" s="8"/>
      <c r="K857" s="8"/>
      <c r="L857" s="8"/>
      <c r="M857" s="8"/>
      <c r="N857" s="8"/>
      <c r="O857" s="8"/>
      <c r="P857" s="8"/>
      <c r="Q857" s="8"/>
      <c r="R857" s="8"/>
      <c r="S857" s="8">
        <f>IF(ISBLANK(G857),1,0)</f>
        <v>1</v>
      </c>
      <c r="T857" s="8">
        <f>IF(ISBLANK(M857),1,0)</f>
        <v>1</v>
      </c>
      <c r="U857" s="8">
        <f>IF(ISBLANK(K857),1,0)</f>
        <v>1</v>
      </c>
      <c r="V857" s="8">
        <f>IF(ISBLANK(Q857),1,0)</f>
        <v>1</v>
      </c>
      <c r="W857" s="28">
        <f t="shared" si="13"/>
        <v>4</v>
      </c>
      <c r="X857" s="8"/>
      <c r="Y857" s="8"/>
    </row>
    <row r="858" spans="1:25" ht="16" hidden="1" x14ac:dyDescent="0.2">
      <c r="A858" s="8" t="s">
        <v>1701</v>
      </c>
      <c r="B858" s="8" t="s">
        <v>28</v>
      </c>
      <c r="C858" s="8" t="s">
        <v>23</v>
      </c>
      <c r="D858" s="8" t="s">
        <v>29</v>
      </c>
      <c r="E858" s="8"/>
      <c r="F858" s="8"/>
      <c r="G858" s="8"/>
      <c r="H858" s="8"/>
      <c r="I858" s="8"/>
      <c r="J858" s="8"/>
      <c r="K858" s="8"/>
      <c r="L858" s="8"/>
      <c r="M858" s="8"/>
      <c r="N858" s="8"/>
      <c r="O858" s="8"/>
      <c r="P858" s="8"/>
      <c r="Q858" s="8"/>
      <c r="R858" s="8"/>
      <c r="S858" s="8">
        <f>IF(ISBLANK(G858),1,0)</f>
        <v>1</v>
      </c>
      <c r="T858" s="8">
        <f>IF(ISBLANK(M858),1,0)</f>
        <v>1</v>
      </c>
      <c r="U858" s="8">
        <f>IF(ISBLANK(K858),1,0)</f>
        <v>1</v>
      </c>
      <c r="V858" s="8">
        <f>IF(ISBLANK(Q858),1,0)</f>
        <v>1</v>
      </c>
      <c r="W858" s="28">
        <f t="shared" si="13"/>
        <v>4</v>
      </c>
      <c r="X858" s="8"/>
      <c r="Y858" s="8"/>
    </row>
    <row r="859" spans="1:25" ht="16" x14ac:dyDescent="0.2">
      <c r="A859" s="8" t="s">
        <v>1702</v>
      </c>
      <c r="B859" s="8" t="s">
        <v>63</v>
      </c>
      <c r="C859" s="8" t="s">
        <v>23</v>
      </c>
      <c r="D859" s="8" t="s">
        <v>29</v>
      </c>
      <c r="E859" s="8" t="s">
        <v>30</v>
      </c>
      <c r="F859" s="8" t="s">
        <v>135</v>
      </c>
      <c r="G859" s="8" t="s">
        <v>45</v>
      </c>
      <c r="H859" s="8" t="s">
        <v>45</v>
      </c>
      <c r="I859" s="8" t="s">
        <v>33</v>
      </c>
      <c r="J859" s="6">
        <v>35197</v>
      </c>
      <c r="K859" s="8" t="s">
        <v>57</v>
      </c>
      <c r="L859" s="8"/>
      <c r="M859" s="8" t="s">
        <v>121</v>
      </c>
      <c r="N859" s="8" t="s">
        <v>109</v>
      </c>
      <c r="O859" s="8" t="s">
        <v>45</v>
      </c>
      <c r="P859" s="10">
        <v>2012</v>
      </c>
      <c r="Q859" s="8" t="s">
        <v>1703</v>
      </c>
      <c r="R859" s="8" t="s">
        <v>70</v>
      </c>
      <c r="S859" s="8">
        <f>IF(ISBLANK(G859),1,0)</f>
        <v>0</v>
      </c>
      <c r="T859" s="8">
        <f>IF(ISBLANK(M859),1,0)</f>
        <v>0</v>
      </c>
      <c r="U859" s="8">
        <f>IF(ISBLANK(K859),1,0)</f>
        <v>0</v>
      </c>
      <c r="V859" s="8">
        <f>IF(ISBLANK(Q859),1,0)</f>
        <v>0</v>
      </c>
      <c r="W859" s="28">
        <f t="shared" si="13"/>
        <v>0</v>
      </c>
      <c r="X859" s="8"/>
      <c r="Y859" s="8"/>
    </row>
    <row r="860" spans="1:25" ht="16" hidden="1" x14ac:dyDescent="0.2">
      <c r="A860" s="8" t="s">
        <v>1704</v>
      </c>
      <c r="B860" s="8" t="s">
        <v>97</v>
      </c>
      <c r="C860" s="8" t="s">
        <v>23</v>
      </c>
      <c r="D860" s="8" t="s">
        <v>24</v>
      </c>
      <c r="E860" s="8"/>
      <c r="F860" s="8"/>
      <c r="G860" s="8"/>
      <c r="H860" s="8"/>
      <c r="I860" s="8"/>
      <c r="J860" s="8"/>
      <c r="K860" s="8"/>
      <c r="L860" s="8"/>
      <c r="M860" s="8"/>
      <c r="N860" s="8"/>
      <c r="O860" s="8"/>
      <c r="P860" s="8"/>
      <c r="Q860" s="8"/>
      <c r="R860" s="8"/>
      <c r="S860" s="8">
        <f>IF(ISBLANK(G860),1,0)</f>
        <v>1</v>
      </c>
      <c r="T860" s="8">
        <f>IF(ISBLANK(M860),1,0)</f>
        <v>1</v>
      </c>
      <c r="U860" s="8">
        <f>IF(ISBLANK(K860),1,0)</f>
        <v>1</v>
      </c>
      <c r="V860" s="8">
        <f>IF(ISBLANK(Q860),1,0)</f>
        <v>1</v>
      </c>
      <c r="W860" s="28">
        <f t="shared" si="13"/>
        <v>4</v>
      </c>
      <c r="X860" s="8"/>
      <c r="Y860" s="8"/>
    </row>
    <row r="861" spans="1:25" ht="16" x14ac:dyDescent="0.2">
      <c r="A861" s="8" t="s">
        <v>1705</v>
      </c>
      <c r="B861" s="8" t="s">
        <v>28</v>
      </c>
      <c r="C861" s="8" t="s">
        <v>23</v>
      </c>
      <c r="D861" s="8" t="s">
        <v>29</v>
      </c>
      <c r="E861" s="8" t="s">
        <v>54</v>
      </c>
      <c r="F861" s="8" t="s">
        <v>44</v>
      </c>
      <c r="G861" s="8" t="s">
        <v>45</v>
      </c>
      <c r="H861" s="8" t="s">
        <v>45</v>
      </c>
      <c r="I861" s="8" t="s">
        <v>33</v>
      </c>
      <c r="J861" s="8" t="s">
        <v>1706</v>
      </c>
      <c r="K861" s="8" t="s">
        <v>57</v>
      </c>
      <c r="L861" s="8"/>
      <c r="M861" s="8" t="s">
        <v>48</v>
      </c>
      <c r="N861" s="8" t="s">
        <v>88</v>
      </c>
      <c r="O861" s="8" t="s">
        <v>45</v>
      </c>
      <c r="P861" s="8" t="s">
        <v>1226</v>
      </c>
      <c r="Q861" s="8" t="s">
        <v>1707</v>
      </c>
      <c r="R861" s="8" t="s">
        <v>70</v>
      </c>
      <c r="S861" s="8">
        <f>IF(ISBLANK(G861),1,0)</f>
        <v>0</v>
      </c>
      <c r="T861" s="8">
        <f>IF(ISBLANK(M861),1,0)</f>
        <v>0</v>
      </c>
      <c r="U861" s="8">
        <f>IF(ISBLANK(K861),1,0)</f>
        <v>0</v>
      </c>
      <c r="V861" s="8">
        <f>IF(ISBLANK(Q861),1,0)</f>
        <v>0</v>
      </c>
      <c r="W861" s="28">
        <f t="shared" si="13"/>
        <v>0</v>
      </c>
      <c r="X861" s="8"/>
      <c r="Y861" s="8"/>
    </row>
    <row r="862" spans="1:25" ht="16" hidden="1" x14ac:dyDescent="0.2">
      <c r="A862" s="8" t="s">
        <v>1708</v>
      </c>
      <c r="B862" s="8" t="s">
        <v>22</v>
      </c>
      <c r="C862" s="8" t="s">
        <v>23</v>
      </c>
      <c r="D862" s="8" t="s">
        <v>24</v>
      </c>
      <c r="E862" s="8"/>
      <c r="F862" s="8"/>
      <c r="G862" s="8"/>
      <c r="H862" s="8"/>
      <c r="I862" s="8"/>
      <c r="J862" s="8"/>
      <c r="K862" s="8"/>
      <c r="L862" s="8"/>
      <c r="M862" s="8"/>
      <c r="N862" s="8"/>
      <c r="O862" s="8"/>
      <c r="P862" s="8"/>
      <c r="Q862" s="8"/>
      <c r="R862" s="8"/>
      <c r="S862" s="8">
        <f>IF(ISBLANK(G862),1,0)</f>
        <v>1</v>
      </c>
      <c r="T862" s="8">
        <f>IF(ISBLANK(M862),1,0)</f>
        <v>1</v>
      </c>
      <c r="U862" s="8">
        <f>IF(ISBLANK(K862),1,0)</f>
        <v>1</v>
      </c>
      <c r="V862" s="8">
        <f>IF(ISBLANK(Q862),1,0)</f>
        <v>1</v>
      </c>
      <c r="W862" s="28">
        <f t="shared" si="13"/>
        <v>4</v>
      </c>
      <c r="X862" s="8"/>
      <c r="Y862" s="8"/>
    </row>
    <row r="863" spans="1:25" ht="16" hidden="1" x14ac:dyDescent="0.2">
      <c r="A863" s="8" t="s">
        <v>1709</v>
      </c>
      <c r="B863" s="8" t="s">
        <v>28</v>
      </c>
      <c r="C863" s="8" t="s">
        <v>23</v>
      </c>
      <c r="D863" s="8" t="s">
        <v>29</v>
      </c>
      <c r="E863" s="8"/>
      <c r="F863" s="8"/>
      <c r="G863" s="8"/>
      <c r="H863" s="8"/>
      <c r="I863" s="8"/>
      <c r="J863" s="8"/>
      <c r="K863" s="8"/>
      <c r="L863" s="8"/>
      <c r="M863" s="8"/>
      <c r="N863" s="8"/>
      <c r="O863" s="8"/>
      <c r="P863" s="8"/>
      <c r="Q863" s="8"/>
      <c r="R863" s="8"/>
      <c r="S863" s="8">
        <f>IF(ISBLANK(G863),1,0)</f>
        <v>1</v>
      </c>
      <c r="T863" s="8">
        <f>IF(ISBLANK(M863),1,0)</f>
        <v>1</v>
      </c>
      <c r="U863" s="8">
        <f>IF(ISBLANK(K863),1,0)</f>
        <v>1</v>
      </c>
      <c r="V863" s="8">
        <f>IF(ISBLANK(Q863),1,0)</f>
        <v>1</v>
      </c>
      <c r="W863" s="28">
        <f t="shared" si="13"/>
        <v>4</v>
      </c>
      <c r="X863" s="8"/>
      <c r="Y863" s="8"/>
    </row>
    <row r="864" spans="1:25" ht="16" hidden="1" x14ac:dyDescent="0.2">
      <c r="A864" s="8" t="s">
        <v>1710</v>
      </c>
      <c r="B864" s="8" t="s">
        <v>28</v>
      </c>
      <c r="C864" s="8" t="s">
        <v>23</v>
      </c>
      <c r="D864" s="8" t="s">
        <v>29</v>
      </c>
      <c r="E864" s="8"/>
      <c r="F864" s="8"/>
      <c r="G864" s="8"/>
      <c r="H864" s="8"/>
      <c r="I864" s="8"/>
      <c r="J864" s="8"/>
      <c r="K864" s="8"/>
      <c r="L864" s="8"/>
      <c r="M864" s="8"/>
      <c r="N864" s="8"/>
      <c r="O864" s="8"/>
      <c r="P864" s="8"/>
      <c r="Q864" s="8"/>
      <c r="R864" s="8"/>
      <c r="S864" s="8">
        <f>IF(ISBLANK(G864),1,0)</f>
        <v>1</v>
      </c>
      <c r="T864" s="8">
        <f>IF(ISBLANK(M864),1,0)</f>
        <v>1</v>
      </c>
      <c r="U864" s="8">
        <f>IF(ISBLANK(K864),1,0)</f>
        <v>1</v>
      </c>
      <c r="V864" s="8">
        <f>IF(ISBLANK(Q864),1,0)</f>
        <v>1</v>
      </c>
      <c r="W864" s="28">
        <f t="shared" si="13"/>
        <v>4</v>
      </c>
      <c r="X864" s="8"/>
      <c r="Y864" s="8"/>
    </row>
    <row r="865" spans="1:25" ht="16" hidden="1" x14ac:dyDescent="0.2">
      <c r="A865" s="8" t="s">
        <v>1711</v>
      </c>
      <c r="B865" s="8" t="s">
        <v>28</v>
      </c>
      <c r="C865" s="8" t="s">
        <v>23</v>
      </c>
      <c r="D865" s="8" t="s">
        <v>29</v>
      </c>
      <c r="E865" s="8"/>
      <c r="F865" s="8"/>
      <c r="G865" s="8"/>
      <c r="H865" s="8"/>
      <c r="I865" s="8"/>
      <c r="J865" s="8"/>
      <c r="K865" s="8"/>
      <c r="L865" s="8"/>
      <c r="M865" s="8"/>
      <c r="N865" s="8"/>
      <c r="O865" s="8"/>
      <c r="P865" s="8"/>
      <c r="Q865" s="8"/>
      <c r="R865" s="8"/>
      <c r="S865" s="8">
        <f>IF(ISBLANK(G865),1,0)</f>
        <v>1</v>
      </c>
      <c r="T865" s="8">
        <f>IF(ISBLANK(M865),1,0)</f>
        <v>1</v>
      </c>
      <c r="U865" s="8">
        <f>IF(ISBLANK(K865),1,0)</f>
        <v>1</v>
      </c>
      <c r="V865" s="8">
        <f>IF(ISBLANK(Q865),1,0)</f>
        <v>1</v>
      </c>
      <c r="W865" s="28">
        <f t="shared" si="13"/>
        <v>4</v>
      </c>
      <c r="X865" s="8"/>
      <c r="Y865" s="8"/>
    </row>
    <row r="866" spans="1:25" ht="16" hidden="1" x14ac:dyDescent="0.2">
      <c r="A866" s="8" t="s">
        <v>1712</v>
      </c>
      <c r="B866" s="8" t="s">
        <v>28</v>
      </c>
      <c r="C866" s="8" t="s">
        <v>23</v>
      </c>
      <c r="D866" s="8" t="s">
        <v>29</v>
      </c>
      <c r="E866" s="8"/>
      <c r="F866" s="8"/>
      <c r="G866" s="8"/>
      <c r="H866" s="8"/>
      <c r="I866" s="8"/>
      <c r="J866" s="8"/>
      <c r="K866" s="8"/>
      <c r="L866" s="8"/>
      <c r="M866" s="8"/>
      <c r="N866" s="8"/>
      <c r="O866" s="8"/>
      <c r="P866" s="8"/>
      <c r="Q866" s="8"/>
      <c r="R866" s="8"/>
      <c r="S866" s="8">
        <f>IF(ISBLANK(G866),1,0)</f>
        <v>1</v>
      </c>
      <c r="T866" s="8">
        <f>IF(ISBLANK(M866),1,0)</f>
        <v>1</v>
      </c>
      <c r="U866" s="8">
        <f>IF(ISBLANK(K866),1,0)</f>
        <v>1</v>
      </c>
      <c r="V866" s="8">
        <f>IF(ISBLANK(Q866),1,0)</f>
        <v>1</v>
      </c>
      <c r="W866" s="28">
        <f t="shared" si="13"/>
        <v>4</v>
      </c>
      <c r="X866" s="8"/>
      <c r="Y866" s="8"/>
    </row>
    <row r="867" spans="1:25" ht="16" x14ac:dyDescent="0.2">
      <c r="A867" s="8" t="s">
        <v>1713</v>
      </c>
      <c r="B867" s="8" t="s">
        <v>28</v>
      </c>
      <c r="C867" s="8" t="s">
        <v>23</v>
      </c>
      <c r="D867" s="8" t="s">
        <v>29</v>
      </c>
      <c r="E867" s="8" t="s">
        <v>30</v>
      </c>
      <c r="F867" s="8" t="s">
        <v>44</v>
      </c>
      <c r="G867" s="8" t="s">
        <v>45</v>
      </c>
      <c r="H867" s="8" t="s">
        <v>45</v>
      </c>
      <c r="I867" s="8" t="s">
        <v>33</v>
      </c>
      <c r="J867" s="8" t="s">
        <v>1714</v>
      </c>
      <c r="K867" s="8" t="s">
        <v>743</v>
      </c>
      <c r="L867" s="8"/>
      <c r="M867" s="8" t="s">
        <v>35</v>
      </c>
      <c r="N867" s="8" t="s">
        <v>58</v>
      </c>
      <c r="O867" s="8" t="s">
        <v>45</v>
      </c>
      <c r="P867" s="8" t="s">
        <v>1715</v>
      </c>
      <c r="Q867" s="8" t="s">
        <v>1716</v>
      </c>
      <c r="R867" s="8" t="s">
        <v>70</v>
      </c>
      <c r="S867" s="8">
        <f>IF(ISBLANK(G867),1,0)</f>
        <v>0</v>
      </c>
      <c r="T867" s="8">
        <f>IF(ISBLANK(M867),1,0)</f>
        <v>0</v>
      </c>
      <c r="U867" s="8">
        <f>IF(ISBLANK(K867),1,0)</f>
        <v>0</v>
      </c>
      <c r="V867" s="8">
        <f>IF(ISBLANK(Q867),1,0)</f>
        <v>0</v>
      </c>
      <c r="W867" s="28">
        <f t="shared" si="13"/>
        <v>0</v>
      </c>
      <c r="X867" s="8"/>
      <c r="Y867" s="8"/>
    </row>
    <row r="868" spans="1:25" ht="16" hidden="1" x14ac:dyDescent="0.2">
      <c r="A868" s="8" t="s">
        <v>1717</v>
      </c>
      <c r="B868" s="8" t="s">
        <v>28</v>
      </c>
      <c r="C868" s="8" t="s">
        <v>23</v>
      </c>
      <c r="D868" s="8" t="s">
        <v>29</v>
      </c>
      <c r="E868" s="8"/>
      <c r="F868" s="8"/>
      <c r="G868" s="8"/>
      <c r="H868" s="8"/>
      <c r="I868" s="8"/>
      <c r="J868" s="8"/>
      <c r="K868" s="8"/>
      <c r="L868" s="8"/>
      <c r="M868" s="8"/>
      <c r="N868" s="8"/>
      <c r="O868" s="8"/>
      <c r="P868" s="8"/>
      <c r="Q868" s="8"/>
      <c r="R868" s="8"/>
      <c r="S868" s="8">
        <f>IF(ISBLANK(G868),1,0)</f>
        <v>1</v>
      </c>
      <c r="T868" s="8">
        <f>IF(ISBLANK(M868),1,0)</f>
        <v>1</v>
      </c>
      <c r="U868" s="8">
        <f>IF(ISBLANK(K868),1,0)</f>
        <v>1</v>
      </c>
      <c r="V868" s="8">
        <f>IF(ISBLANK(Q868),1,0)</f>
        <v>1</v>
      </c>
      <c r="W868" s="28">
        <f t="shared" si="13"/>
        <v>4</v>
      </c>
      <c r="X868" s="8"/>
      <c r="Y868" s="8"/>
    </row>
    <row r="869" spans="1:25" ht="16" x14ac:dyDescent="0.2">
      <c r="A869" s="8" t="s">
        <v>1718</v>
      </c>
      <c r="B869" s="8" t="s">
        <v>28</v>
      </c>
      <c r="C869" s="8" t="s">
        <v>23</v>
      </c>
      <c r="D869" s="8" t="s">
        <v>29</v>
      </c>
      <c r="E869" s="8" t="s">
        <v>54</v>
      </c>
      <c r="F869" s="8" t="s">
        <v>1719</v>
      </c>
      <c r="G869" s="8" t="s">
        <v>295</v>
      </c>
      <c r="H869" s="8" t="s">
        <v>295</v>
      </c>
      <c r="I869" s="8" t="s">
        <v>296</v>
      </c>
      <c r="J869" s="8" t="s">
        <v>1720</v>
      </c>
      <c r="K869" s="7" t="s">
        <v>237</v>
      </c>
      <c r="L869" s="8"/>
      <c r="M869" s="8" t="s">
        <v>48</v>
      </c>
      <c r="N869" s="8" t="s">
        <v>88</v>
      </c>
      <c r="O869" s="8" t="s">
        <v>295</v>
      </c>
      <c r="P869" s="8" t="s">
        <v>1719</v>
      </c>
      <c r="Q869" s="8" t="s">
        <v>1721</v>
      </c>
      <c r="R869" s="8" t="s">
        <v>39</v>
      </c>
      <c r="S869" s="8">
        <f>IF(ISBLANK(G869),1,0)</f>
        <v>0</v>
      </c>
      <c r="T869" s="8">
        <f>IF(ISBLANK(M869),1,0)</f>
        <v>0</v>
      </c>
      <c r="U869" s="8">
        <f>IF(ISBLANK(K869),1,0)</f>
        <v>0</v>
      </c>
      <c r="V869" s="8">
        <f>IF(ISBLANK(Q869),1,0)</f>
        <v>0</v>
      </c>
      <c r="W869" s="28">
        <f t="shared" si="13"/>
        <v>0</v>
      </c>
      <c r="X869" s="8"/>
      <c r="Y869" s="8"/>
    </row>
    <row r="870" spans="1:25" ht="16" hidden="1" x14ac:dyDescent="0.2">
      <c r="A870" s="8" t="s">
        <v>1722</v>
      </c>
      <c r="B870" s="8" t="s">
        <v>97</v>
      </c>
      <c r="C870" s="8" t="s">
        <v>23</v>
      </c>
      <c r="D870" s="8" t="s">
        <v>24</v>
      </c>
      <c r="E870" s="8"/>
      <c r="F870" s="8"/>
      <c r="G870" s="8"/>
      <c r="H870" s="8"/>
      <c r="I870" s="8"/>
      <c r="J870" s="8"/>
      <c r="K870" s="8"/>
      <c r="L870" s="8"/>
      <c r="M870" s="8"/>
      <c r="N870" s="8"/>
      <c r="O870" s="8"/>
      <c r="P870" s="8"/>
      <c r="Q870" s="8"/>
      <c r="R870" s="8"/>
      <c r="S870" s="8">
        <f>IF(ISBLANK(G870),1,0)</f>
        <v>1</v>
      </c>
      <c r="T870" s="8">
        <f>IF(ISBLANK(M870),1,0)</f>
        <v>1</v>
      </c>
      <c r="U870" s="8">
        <f>IF(ISBLANK(K870),1,0)</f>
        <v>1</v>
      </c>
      <c r="V870" s="8">
        <f>IF(ISBLANK(Q870),1,0)</f>
        <v>1</v>
      </c>
      <c r="W870" s="28">
        <f t="shared" si="13"/>
        <v>4</v>
      </c>
      <c r="X870" s="8"/>
      <c r="Y870" s="8"/>
    </row>
    <row r="871" spans="1:25" ht="16" hidden="1" x14ac:dyDescent="0.2">
      <c r="A871" s="8" t="s">
        <v>1723</v>
      </c>
      <c r="B871" s="8" t="s">
        <v>22</v>
      </c>
      <c r="C871" s="8" t="s">
        <v>23</v>
      </c>
      <c r="D871" s="8" t="s">
        <v>24</v>
      </c>
      <c r="E871" s="8"/>
      <c r="F871" s="8"/>
      <c r="G871" s="8"/>
      <c r="H871" s="8"/>
      <c r="I871" s="8"/>
      <c r="J871" s="8"/>
      <c r="K871" s="8"/>
      <c r="L871" s="8"/>
      <c r="M871" s="8"/>
      <c r="N871" s="8"/>
      <c r="O871" s="8"/>
      <c r="P871" s="8"/>
      <c r="Q871" s="8"/>
      <c r="R871" s="8"/>
      <c r="S871" s="8">
        <f>IF(ISBLANK(G871),1,0)</f>
        <v>1</v>
      </c>
      <c r="T871" s="8">
        <f>IF(ISBLANK(M871),1,0)</f>
        <v>1</v>
      </c>
      <c r="U871" s="8">
        <f>IF(ISBLANK(K871),1,0)</f>
        <v>1</v>
      </c>
      <c r="V871" s="8">
        <f>IF(ISBLANK(Q871),1,0)</f>
        <v>1</v>
      </c>
      <c r="W871" s="28">
        <f t="shared" si="13"/>
        <v>4</v>
      </c>
      <c r="X871" s="8"/>
      <c r="Y871" s="8"/>
    </row>
    <row r="872" spans="1:25" ht="16" hidden="1" x14ac:dyDescent="0.2">
      <c r="A872" s="8" t="s">
        <v>1724</v>
      </c>
      <c r="B872" s="8" t="s">
        <v>97</v>
      </c>
      <c r="C872" s="8" t="s">
        <v>23</v>
      </c>
      <c r="D872" s="8" t="s">
        <v>24</v>
      </c>
      <c r="E872" s="8"/>
      <c r="F872" s="8"/>
      <c r="G872" s="8"/>
      <c r="H872" s="8"/>
      <c r="I872" s="8"/>
      <c r="J872" s="8"/>
      <c r="K872" s="8"/>
      <c r="L872" s="8"/>
      <c r="M872" s="8"/>
      <c r="N872" s="8"/>
      <c r="O872" s="8"/>
      <c r="P872" s="8"/>
      <c r="Q872" s="8"/>
      <c r="R872" s="8"/>
      <c r="S872" s="8">
        <f>IF(ISBLANK(G872),1,0)</f>
        <v>1</v>
      </c>
      <c r="T872" s="8">
        <f>IF(ISBLANK(M872),1,0)</f>
        <v>1</v>
      </c>
      <c r="U872" s="8">
        <f>IF(ISBLANK(K872),1,0)</f>
        <v>1</v>
      </c>
      <c r="V872" s="8">
        <f>IF(ISBLANK(Q872),1,0)</f>
        <v>1</v>
      </c>
      <c r="W872" s="28">
        <f t="shared" si="13"/>
        <v>4</v>
      </c>
      <c r="X872" s="8"/>
      <c r="Y872" s="8"/>
    </row>
    <row r="873" spans="1:25" ht="16" x14ac:dyDescent="0.2">
      <c r="A873" s="8" t="s">
        <v>1725</v>
      </c>
      <c r="B873" s="8" t="s">
        <v>63</v>
      </c>
      <c r="C873" s="8" t="s">
        <v>23</v>
      </c>
      <c r="D873" s="8" t="s">
        <v>29</v>
      </c>
      <c r="E873" s="8" t="s">
        <v>30</v>
      </c>
      <c r="F873" s="8" t="s">
        <v>1412</v>
      </c>
      <c r="G873" s="8" t="s">
        <v>1413</v>
      </c>
      <c r="H873" s="8" t="s">
        <v>1413</v>
      </c>
      <c r="I873" s="8" t="s">
        <v>33</v>
      </c>
      <c r="J873" s="8" t="s">
        <v>1726</v>
      </c>
      <c r="K873" s="8" t="s">
        <v>145</v>
      </c>
      <c r="L873" s="8"/>
      <c r="M873" s="8" t="s">
        <v>48</v>
      </c>
      <c r="N873" s="7" t="s">
        <v>164</v>
      </c>
      <c r="O873" s="8" t="s">
        <v>1413</v>
      </c>
      <c r="P873" s="8" t="s">
        <v>1412</v>
      </c>
      <c r="Q873" s="8" t="s">
        <v>1727</v>
      </c>
      <c r="R873" s="8" t="s">
        <v>70</v>
      </c>
      <c r="S873" s="8">
        <f>IF(ISBLANK(G873),1,0)</f>
        <v>0</v>
      </c>
      <c r="T873" s="8">
        <f>IF(ISBLANK(M873),1,0)</f>
        <v>0</v>
      </c>
      <c r="U873" s="8">
        <f>IF(ISBLANK(K873),1,0)</f>
        <v>0</v>
      </c>
      <c r="V873" s="8">
        <f>IF(ISBLANK(Q873),1,0)</f>
        <v>0</v>
      </c>
      <c r="W873" s="28">
        <f t="shared" si="13"/>
        <v>0</v>
      </c>
      <c r="X873" s="8"/>
      <c r="Y873" s="8"/>
    </row>
    <row r="874" spans="1:25" ht="16" x14ac:dyDescent="0.2">
      <c r="A874" s="8" t="s">
        <v>1728</v>
      </c>
      <c r="B874" s="8" t="s">
        <v>28</v>
      </c>
      <c r="C874" s="8" t="s">
        <v>23</v>
      </c>
      <c r="D874" s="8" t="s">
        <v>29</v>
      </c>
      <c r="E874" s="8" t="s">
        <v>30</v>
      </c>
      <c r="F874" s="8" t="s">
        <v>349</v>
      </c>
      <c r="G874" s="8" t="s">
        <v>350</v>
      </c>
      <c r="H874" s="8" t="s">
        <v>350</v>
      </c>
      <c r="I874" s="8" t="s">
        <v>33</v>
      </c>
      <c r="J874" s="6">
        <v>34552</v>
      </c>
      <c r="K874" s="8" t="s">
        <v>57</v>
      </c>
      <c r="L874" s="8"/>
      <c r="M874" s="8" t="s">
        <v>48</v>
      </c>
      <c r="N874" s="8" t="s">
        <v>58</v>
      </c>
      <c r="O874" s="8" t="s">
        <v>350</v>
      </c>
      <c r="P874" s="8" t="s">
        <v>349</v>
      </c>
      <c r="Q874" s="8" t="s">
        <v>1729</v>
      </c>
      <c r="R874" s="8" t="s">
        <v>39</v>
      </c>
      <c r="S874" s="8">
        <f>IF(ISBLANK(G874),1,0)</f>
        <v>0</v>
      </c>
      <c r="T874" s="8">
        <f>IF(ISBLANK(M874),1,0)</f>
        <v>0</v>
      </c>
      <c r="U874" s="8">
        <f>IF(ISBLANK(K874),1,0)</f>
        <v>0</v>
      </c>
      <c r="V874" s="8">
        <f>IF(ISBLANK(Q874),1,0)</f>
        <v>0</v>
      </c>
      <c r="W874" s="28">
        <f t="shared" si="13"/>
        <v>0</v>
      </c>
      <c r="X874" s="8"/>
      <c r="Y874" s="8"/>
    </row>
    <row r="875" spans="1:25" ht="16" hidden="1" x14ac:dyDescent="0.2">
      <c r="A875" s="8" t="s">
        <v>1730</v>
      </c>
      <c r="B875" s="8" t="s">
        <v>28</v>
      </c>
      <c r="C875" s="8" t="s">
        <v>23</v>
      </c>
      <c r="D875" s="8" t="s">
        <v>29</v>
      </c>
      <c r="E875" s="8"/>
      <c r="F875" s="8"/>
      <c r="G875" s="8"/>
      <c r="H875" s="8"/>
      <c r="I875" s="8"/>
      <c r="J875" s="8"/>
      <c r="K875" s="8"/>
      <c r="L875" s="8"/>
      <c r="M875" s="8"/>
      <c r="N875" s="8"/>
      <c r="O875" s="8"/>
      <c r="P875" s="8"/>
      <c r="Q875" s="8"/>
      <c r="R875" s="8"/>
      <c r="S875" s="8">
        <f>IF(ISBLANK(G875),1,0)</f>
        <v>1</v>
      </c>
      <c r="T875" s="8">
        <f>IF(ISBLANK(M875),1,0)</f>
        <v>1</v>
      </c>
      <c r="U875" s="8">
        <f>IF(ISBLANK(K875),1,0)</f>
        <v>1</v>
      </c>
      <c r="V875" s="8">
        <f>IF(ISBLANK(Q875),1,0)</f>
        <v>1</v>
      </c>
      <c r="W875" s="28">
        <f t="shared" si="13"/>
        <v>4</v>
      </c>
      <c r="X875" s="8"/>
      <c r="Y875" s="8"/>
    </row>
    <row r="876" spans="1:25" ht="16" x14ac:dyDescent="0.2">
      <c r="A876" s="8" t="s">
        <v>1731</v>
      </c>
      <c r="B876" s="8" t="s">
        <v>28</v>
      </c>
      <c r="C876" s="8" t="s">
        <v>23</v>
      </c>
      <c r="D876" s="8" t="s">
        <v>463</v>
      </c>
      <c r="E876" s="8" t="s">
        <v>30</v>
      </c>
      <c r="F876" s="8" t="s">
        <v>1732</v>
      </c>
      <c r="G876" s="8" t="s">
        <v>350</v>
      </c>
      <c r="H876" s="8" t="s">
        <v>350</v>
      </c>
      <c r="I876" s="8" t="s">
        <v>33</v>
      </c>
      <c r="J876" s="6">
        <v>34554</v>
      </c>
      <c r="K876" s="8" t="s">
        <v>57</v>
      </c>
      <c r="L876" s="8"/>
      <c r="M876" s="8" t="s">
        <v>48</v>
      </c>
      <c r="N876" s="8" t="s">
        <v>58</v>
      </c>
      <c r="O876" s="8" t="s">
        <v>350</v>
      </c>
      <c r="P876" s="8" t="s">
        <v>349</v>
      </c>
      <c r="Q876" s="8" t="s">
        <v>1733</v>
      </c>
      <c r="R876" s="8" t="s">
        <v>39</v>
      </c>
      <c r="S876" s="8">
        <f>IF(ISBLANK(G876),1,0)</f>
        <v>0</v>
      </c>
      <c r="T876" s="8">
        <f>IF(ISBLANK(M876),1,0)</f>
        <v>0</v>
      </c>
      <c r="U876" s="8">
        <f>IF(ISBLANK(K876),1,0)</f>
        <v>0</v>
      </c>
      <c r="V876" s="8">
        <f>IF(ISBLANK(Q876),1,0)</f>
        <v>0</v>
      </c>
      <c r="W876" s="28">
        <f t="shared" si="13"/>
        <v>0</v>
      </c>
      <c r="X876" s="8"/>
      <c r="Y876" s="8"/>
    </row>
    <row r="877" spans="1:25" ht="16" hidden="1" x14ac:dyDescent="0.2">
      <c r="A877" s="8" t="s">
        <v>1734</v>
      </c>
      <c r="B877" s="8" t="s">
        <v>97</v>
      </c>
      <c r="C877" s="8" t="s">
        <v>23</v>
      </c>
      <c r="D877" s="8" t="s">
        <v>24</v>
      </c>
      <c r="E877" s="8"/>
      <c r="F877" s="8"/>
      <c r="G877" s="8"/>
      <c r="H877" s="8"/>
      <c r="I877" s="8"/>
      <c r="J877" s="8"/>
      <c r="K877" s="8"/>
      <c r="L877" s="8"/>
      <c r="M877" s="8"/>
      <c r="N877" s="8"/>
      <c r="O877" s="8"/>
      <c r="P877" s="8"/>
      <c r="Q877" s="8"/>
      <c r="R877" s="8"/>
      <c r="S877" s="8">
        <f>IF(ISBLANK(G877),1,0)</f>
        <v>1</v>
      </c>
      <c r="T877" s="8">
        <f>IF(ISBLANK(M877),1,0)</f>
        <v>1</v>
      </c>
      <c r="U877" s="8">
        <f>IF(ISBLANK(K877),1,0)</f>
        <v>1</v>
      </c>
      <c r="V877" s="8">
        <f>IF(ISBLANK(Q877),1,0)</f>
        <v>1</v>
      </c>
      <c r="W877" s="28">
        <f t="shared" si="13"/>
        <v>4</v>
      </c>
      <c r="X877" s="8"/>
      <c r="Y877" s="8"/>
    </row>
    <row r="878" spans="1:25" ht="16" hidden="1" x14ac:dyDescent="0.2">
      <c r="A878" s="8" t="s">
        <v>1735</v>
      </c>
      <c r="B878" s="8" t="s">
        <v>22</v>
      </c>
      <c r="C878" s="8" t="s">
        <v>23</v>
      </c>
      <c r="D878" s="8" t="s">
        <v>24</v>
      </c>
      <c r="E878" s="8"/>
      <c r="F878" s="8"/>
      <c r="G878" s="8"/>
      <c r="H878" s="8"/>
      <c r="I878" s="8"/>
      <c r="J878" s="8"/>
      <c r="K878" s="8"/>
      <c r="L878" s="8"/>
      <c r="M878" s="8"/>
      <c r="N878" s="8"/>
      <c r="O878" s="8"/>
      <c r="P878" s="8"/>
      <c r="Q878" s="8"/>
      <c r="R878" s="8"/>
      <c r="S878" s="8">
        <f>IF(ISBLANK(G878),1,0)</f>
        <v>1</v>
      </c>
      <c r="T878" s="8">
        <f>IF(ISBLANK(M878),1,0)</f>
        <v>1</v>
      </c>
      <c r="U878" s="8">
        <f>IF(ISBLANK(K878),1,0)</f>
        <v>1</v>
      </c>
      <c r="V878" s="8">
        <f>IF(ISBLANK(Q878),1,0)</f>
        <v>1</v>
      </c>
      <c r="W878" s="28">
        <f t="shared" si="13"/>
        <v>4</v>
      </c>
      <c r="X878" s="8"/>
      <c r="Y878" s="8"/>
    </row>
    <row r="879" spans="1:25" ht="16" hidden="1" x14ac:dyDescent="0.2">
      <c r="A879" s="8" t="s">
        <v>1736</v>
      </c>
      <c r="B879" s="8" t="s">
        <v>28</v>
      </c>
      <c r="C879" s="8" t="s">
        <v>23</v>
      </c>
      <c r="D879" s="8" t="s">
        <v>29</v>
      </c>
      <c r="E879" s="8"/>
      <c r="F879" s="8"/>
      <c r="G879" s="8"/>
      <c r="H879" s="8"/>
      <c r="I879" s="8"/>
      <c r="J879" s="8"/>
      <c r="K879" s="8"/>
      <c r="L879" s="8"/>
      <c r="M879" s="8"/>
      <c r="N879" s="8"/>
      <c r="O879" s="8"/>
      <c r="P879" s="8"/>
      <c r="Q879" s="8"/>
      <c r="R879" s="8"/>
      <c r="S879" s="8">
        <f>IF(ISBLANK(G879),1,0)</f>
        <v>1</v>
      </c>
      <c r="T879" s="8">
        <f>IF(ISBLANK(M879),1,0)</f>
        <v>1</v>
      </c>
      <c r="U879" s="8">
        <f>IF(ISBLANK(K879),1,0)</f>
        <v>1</v>
      </c>
      <c r="V879" s="8">
        <f>IF(ISBLANK(Q879),1,0)</f>
        <v>1</v>
      </c>
      <c r="W879" s="28">
        <f t="shared" si="13"/>
        <v>4</v>
      </c>
      <c r="X879" s="8"/>
      <c r="Y879" s="8"/>
    </row>
    <row r="880" spans="1:25" ht="16" x14ac:dyDescent="0.2">
      <c r="A880" s="8" t="s">
        <v>1737</v>
      </c>
      <c r="B880" s="8" t="s">
        <v>63</v>
      </c>
      <c r="C880" s="8" t="s">
        <v>23</v>
      </c>
      <c r="D880" s="8" t="s">
        <v>463</v>
      </c>
      <c r="E880" s="8" t="s">
        <v>30</v>
      </c>
      <c r="F880" s="8" t="s">
        <v>349</v>
      </c>
      <c r="G880" s="8" t="s">
        <v>350</v>
      </c>
      <c r="H880" s="8" t="s">
        <v>350</v>
      </c>
      <c r="I880" s="8" t="s">
        <v>33</v>
      </c>
      <c r="J880" s="6">
        <v>36104</v>
      </c>
      <c r="K880" s="8" t="s">
        <v>78</v>
      </c>
      <c r="L880" s="8"/>
      <c r="M880" s="8" t="s">
        <v>48</v>
      </c>
      <c r="N880" s="8" t="s">
        <v>58</v>
      </c>
      <c r="O880" s="8" t="s">
        <v>350</v>
      </c>
      <c r="P880" s="8" t="s">
        <v>349</v>
      </c>
      <c r="Q880" s="8" t="s">
        <v>1738</v>
      </c>
      <c r="R880" s="8" t="s">
        <v>61</v>
      </c>
      <c r="S880" s="8">
        <f>IF(ISBLANK(G880),1,0)</f>
        <v>0</v>
      </c>
      <c r="T880" s="8">
        <f>IF(ISBLANK(M880),1,0)</f>
        <v>0</v>
      </c>
      <c r="U880" s="8">
        <f>IF(ISBLANK(K880),1,0)</f>
        <v>0</v>
      </c>
      <c r="V880" s="8">
        <f>IF(ISBLANK(Q880),1,0)</f>
        <v>0</v>
      </c>
      <c r="W880" s="28">
        <f t="shared" si="13"/>
        <v>0</v>
      </c>
      <c r="X880" s="8"/>
      <c r="Y880" s="8"/>
    </row>
    <row r="881" spans="1:25" ht="16" x14ac:dyDescent="0.2">
      <c r="A881" s="8" t="s">
        <v>1739</v>
      </c>
      <c r="B881" s="8" t="s">
        <v>63</v>
      </c>
      <c r="C881" s="8" t="s">
        <v>23</v>
      </c>
      <c r="D881" s="8" t="s">
        <v>29</v>
      </c>
      <c r="E881" s="8" t="s">
        <v>30</v>
      </c>
      <c r="F881" s="8" t="s">
        <v>349</v>
      </c>
      <c r="G881" s="8" t="s">
        <v>350</v>
      </c>
      <c r="H881" s="8" t="s">
        <v>350</v>
      </c>
      <c r="I881" s="8" t="s">
        <v>33</v>
      </c>
      <c r="J881" s="6">
        <v>36104</v>
      </c>
      <c r="K881" s="8" t="s">
        <v>145</v>
      </c>
      <c r="L881" s="8"/>
      <c r="M881" s="8" t="s">
        <v>108</v>
      </c>
      <c r="N881" s="7" t="s">
        <v>164</v>
      </c>
      <c r="O881" s="8" t="s">
        <v>350</v>
      </c>
      <c r="P881" s="8" t="s">
        <v>349</v>
      </c>
      <c r="Q881" s="8" t="s">
        <v>1738</v>
      </c>
      <c r="R881" s="8" t="s">
        <v>61</v>
      </c>
      <c r="S881" s="8">
        <f>IF(ISBLANK(G881),1,0)</f>
        <v>0</v>
      </c>
      <c r="T881" s="8">
        <f>IF(ISBLANK(M881),1,0)</f>
        <v>0</v>
      </c>
      <c r="U881" s="8">
        <f>IF(ISBLANK(K881),1,0)</f>
        <v>0</v>
      </c>
      <c r="V881" s="8">
        <f>IF(ISBLANK(Q881),1,0)</f>
        <v>0</v>
      </c>
      <c r="W881" s="28">
        <f t="shared" si="13"/>
        <v>0</v>
      </c>
      <c r="X881" s="8"/>
      <c r="Y881" s="8"/>
    </row>
    <row r="882" spans="1:25" ht="16" x14ac:dyDescent="0.2">
      <c r="A882" s="8" t="s">
        <v>1740</v>
      </c>
      <c r="B882" s="8" t="s">
        <v>28</v>
      </c>
      <c r="C882" s="8" t="s">
        <v>23</v>
      </c>
      <c r="D882" s="8" t="s">
        <v>29</v>
      </c>
      <c r="E882" s="8" t="s">
        <v>54</v>
      </c>
      <c r="F882" s="8" t="s">
        <v>427</v>
      </c>
      <c r="G882" s="8" t="s">
        <v>163</v>
      </c>
      <c r="H882" s="8" t="s">
        <v>163</v>
      </c>
      <c r="I882" s="8" t="s">
        <v>33</v>
      </c>
      <c r="J882" s="9">
        <v>36109</v>
      </c>
      <c r="K882" s="8" t="s">
        <v>297</v>
      </c>
      <c r="L882" s="8"/>
      <c r="M882" s="8" t="s">
        <v>35</v>
      </c>
      <c r="N882" s="8" t="s">
        <v>58</v>
      </c>
      <c r="O882" s="8" t="s">
        <v>163</v>
      </c>
      <c r="P882" s="8" t="s">
        <v>427</v>
      </c>
      <c r="Q882" s="8" t="s">
        <v>1741</v>
      </c>
      <c r="R882" s="8" t="s">
        <v>70</v>
      </c>
      <c r="S882" s="8">
        <f>IF(ISBLANK(G882),1,0)</f>
        <v>0</v>
      </c>
      <c r="T882" s="8">
        <f>IF(ISBLANK(M882),1,0)</f>
        <v>0</v>
      </c>
      <c r="U882" s="8">
        <f>IF(ISBLANK(K882),1,0)</f>
        <v>0</v>
      </c>
      <c r="V882" s="8">
        <f>IF(ISBLANK(Q882),1,0)</f>
        <v>0</v>
      </c>
      <c r="W882" s="28">
        <f t="shared" si="13"/>
        <v>0</v>
      </c>
      <c r="X882" s="8"/>
      <c r="Y882" s="8"/>
    </row>
    <row r="883" spans="1:25" ht="16" x14ac:dyDescent="0.2">
      <c r="A883" s="8" t="s">
        <v>1742</v>
      </c>
      <c r="B883" s="8" t="s">
        <v>63</v>
      </c>
      <c r="C883" s="8" t="s">
        <v>23</v>
      </c>
      <c r="D883" s="8" t="s">
        <v>29</v>
      </c>
      <c r="E883" s="8" t="s">
        <v>30</v>
      </c>
      <c r="F883" s="8" t="s">
        <v>1743</v>
      </c>
      <c r="G883" s="8" t="s">
        <v>1012</v>
      </c>
      <c r="H883" s="8" t="s">
        <v>1012</v>
      </c>
      <c r="I883" s="8" t="s">
        <v>1010</v>
      </c>
      <c r="J883" s="9">
        <v>36504</v>
      </c>
      <c r="K883" s="8" t="s">
        <v>34</v>
      </c>
      <c r="L883" s="8"/>
      <c r="M883" s="8" t="s">
        <v>35</v>
      </c>
      <c r="N883" s="8" t="s">
        <v>36</v>
      </c>
      <c r="O883" s="8" t="s">
        <v>1012</v>
      </c>
      <c r="P883" s="8" t="s">
        <v>1743</v>
      </c>
      <c r="Q883" s="8" t="s">
        <v>1744</v>
      </c>
      <c r="R883" s="8" t="s">
        <v>39</v>
      </c>
      <c r="S883" s="8">
        <f>IF(ISBLANK(G883),1,0)</f>
        <v>0</v>
      </c>
      <c r="T883" s="8">
        <f>IF(ISBLANK(M883),1,0)</f>
        <v>0</v>
      </c>
      <c r="U883" s="8">
        <f>IF(ISBLANK(K883),1,0)</f>
        <v>0</v>
      </c>
      <c r="V883" s="8">
        <f>IF(ISBLANK(Q883),1,0)</f>
        <v>0</v>
      </c>
      <c r="W883" s="28">
        <f t="shared" si="13"/>
        <v>0</v>
      </c>
      <c r="X883" s="8"/>
      <c r="Y883" s="8"/>
    </row>
    <row r="884" spans="1:25" ht="16" hidden="1" x14ac:dyDescent="0.2">
      <c r="A884" s="8" t="s">
        <v>1745</v>
      </c>
      <c r="B884" s="8" t="s">
        <v>22</v>
      </c>
      <c r="C884" s="8" t="s">
        <v>23</v>
      </c>
      <c r="D884" s="8" t="s">
        <v>24</v>
      </c>
      <c r="E884" s="8"/>
      <c r="F884" s="8"/>
      <c r="G884" s="8"/>
      <c r="H884" s="8"/>
      <c r="I884" s="8"/>
      <c r="J884" s="8"/>
      <c r="K884" s="8"/>
      <c r="L884" s="8"/>
      <c r="M884" s="8"/>
      <c r="N884" s="8"/>
      <c r="O884" s="8"/>
      <c r="P884" s="8"/>
      <c r="Q884" s="8"/>
      <c r="R884" s="8"/>
      <c r="S884" s="8">
        <f>IF(ISBLANK(G884),1,0)</f>
        <v>1</v>
      </c>
      <c r="T884" s="8">
        <f>IF(ISBLANK(M884),1,0)</f>
        <v>1</v>
      </c>
      <c r="U884" s="8">
        <f>IF(ISBLANK(K884),1,0)</f>
        <v>1</v>
      </c>
      <c r="V884" s="8">
        <f>IF(ISBLANK(Q884),1,0)</f>
        <v>1</v>
      </c>
      <c r="W884" s="28">
        <f t="shared" si="13"/>
        <v>4</v>
      </c>
      <c r="X884" s="8"/>
      <c r="Y884" s="8"/>
    </row>
    <row r="885" spans="1:25" ht="16" hidden="1" x14ac:dyDescent="0.2">
      <c r="A885" s="8" t="s">
        <v>1746</v>
      </c>
      <c r="B885" s="8" t="s">
        <v>28</v>
      </c>
      <c r="C885" s="8" t="s">
        <v>23</v>
      </c>
      <c r="D885" s="8" t="s">
        <v>29</v>
      </c>
      <c r="E885" s="8"/>
      <c r="F885" s="8"/>
      <c r="G885" s="8"/>
      <c r="H885" s="8"/>
      <c r="I885" s="8"/>
      <c r="J885" s="8"/>
      <c r="K885" s="8"/>
      <c r="L885" s="8"/>
      <c r="M885" s="8"/>
      <c r="N885" s="8"/>
      <c r="O885" s="8"/>
      <c r="P885" s="8"/>
      <c r="Q885" s="8"/>
      <c r="R885" s="8"/>
      <c r="S885" s="8">
        <f>IF(ISBLANK(G885),1,0)</f>
        <v>1</v>
      </c>
      <c r="T885" s="8">
        <f>IF(ISBLANK(M885),1,0)</f>
        <v>1</v>
      </c>
      <c r="U885" s="8">
        <f>IF(ISBLANK(K885),1,0)</f>
        <v>1</v>
      </c>
      <c r="V885" s="8">
        <f>IF(ISBLANK(Q885),1,0)</f>
        <v>1</v>
      </c>
      <c r="W885" s="28">
        <f t="shared" si="13"/>
        <v>4</v>
      </c>
      <c r="X885" s="8"/>
      <c r="Y885" s="8"/>
    </row>
    <row r="886" spans="1:25" ht="16" hidden="1" x14ac:dyDescent="0.2">
      <c r="A886" s="8" t="s">
        <v>1747</v>
      </c>
      <c r="B886" s="8" t="s">
        <v>97</v>
      </c>
      <c r="C886" s="8" t="s">
        <v>23</v>
      </c>
      <c r="D886" s="8" t="s">
        <v>24</v>
      </c>
      <c r="E886" s="8"/>
      <c r="F886" s="8"/>
      <c r="G886" s="8"/>
      <c r="H886" s="8"/>
      <c r="I886" s="8"/>
      <c r="J886" s="8"/>
      <c r="K886" s="8"/>
      <c r="L886" s="8"/>
      <c r="M886" s="8"/>
      <c r="N886" s="8"/>
      <c r="O886" s="8"/>
      <c r="P886" s="8"/>
      <c r="Q886" s="8"/>
      <c r="R886" s="8"/>
      <c r="S886" s="8">
        <f>IF(ISBLANK(G886),1,0)</f>
        <v>1</v>
      </c>
      <c r="T886" s="8">
        <f>IF(ISBLANK(M886),1,0)</f>
        <v>1</v>
      </c>
      <c r="U886" s="8">
        <f>IF(ISBLANK(K886),1,0)</f>
        <v>1</v>
      </c>
      <c r="V886" s="8">
        <f>IF(ISBLANK(Q886),1,0)</f>
        <v>1</v>
      </c>
      <c r="W886" s="28">
        <f t="shared" si="13"/>
        <v>4</v>
      </c>
      <c r="X886" s="8"/>
      <c r="Y886" s="8"/>
    </row>
    <row r="887" spans="1:25" ht="16" hidden="1" x14ac:dyDescent="0.2">
      <c r="A887" s="8" t="s">
        <v>1748</v>
      </c>
      <c r="B887" s="8" t="s">
        <v>28</v>
      </c>
      <c r="C887" s="8" t="s">
        <v>23</v>
      </c>
      <c r="D887" s="8" t="s">
        <v>29</v>
      </c>
      <c r="E887" s="8"/>
      <c r="F887" s="8"/>
      <c r="G887" s="8"/>
      <c r="H887" s="8"/>
      <c r="I887" s="8"/>
      <c r="J887" s="8"/>
      <c r="K887" s="8"/>
      <c r="L887" s="8"/>
      <c r="M887" s="8"/>
      <c r="N887" s="8"/>
      <c r="O887" s="8"/>
      <c r="P887" s="8"/>
      <c r="Q887" s="8"/>
      <c r="R887" s="8"/>
      <c r="S887" s="8">
        <f>IF(ISBLANK(G887),1,0)</f>
        <v>1</v>
      </c>
      <c r="T887" s="8">
        <f>IF(ISBLANK(M887),1,0)</f>
        <v>1</v>
      </c>
      <c r="U887" s="8">
        <f>IF(ISBLANK(K887),1,0)</f>
        <v>1</v>
      </c>
      <c r="V887" s="8">
        <f>IF(ISBLANK(Q887),1,0)</f>
        <v>1</v>
      </c>
      <c r="W887" s="28">
        <f t="shared" si="13"/>
        <v>4</v>
      </c>
      <c r="X887" s="8"/>
      <c r="Y887" s="8"/>
    </row>
    <row r="888" spans="1:25" ht="16" x14ac:dyDescent="0.2">
      <c r="A888" s="8" t="s">
        <v>1749</v>
      </c>
      <c r="B888" s="8" t="s">
        <v>28</v>
      </c>
      <c r="C888" s="8" t="s">
        <v>23</v>
      </c>
      <c r="D888" s="8" t="s">
        <v>29</v>
      </c>
      <c r="E888" s="8" t="s">
        <v>30</v>
      </c>
      <c r="F888" s="8" t="s">
        <v>1750</v>
      </c>
      <c r="G888" s="8" t="s">
        <v>1751</v>
      </c>
      <c r="H888" s="8" t="s">
        <v>1751</v>
      </c>
      <c r="I888" s="8" t="s">
        <v>33</v>
      </c>
      <c r="J888" s="8" t="s">
        <v>1752</v>
      </c>
      <c r="K888" s="8" t="s">
        <v>57</v>
      </c>
      <c r="L888" s="8"/>
      <c r="M888" s="8" t="s">
        <v>87</v>
      </c>
      <c r="N888" s="8" t="s">
        <v>88</v>
      </c>
      <c r="O888" s="8" t="s">
        <v>1751</v>
      </c>
      <c r="P888" s="8" t="s">
        <v>1753</v>
      </c>
      <c r="Q888" s="8" t="s">
        <v>1754</v>
      </c>
      <c r="R888" s="8" t="s">
        <v>70</v>
      </c>
      <c r="S888" s="8">
        <f>IF(ISBLANK(G888),1,0)</f>
        <v>0</v>
      </c>
      <c r="T888" s="8">
        <f>IF(ISBLANK(M888),1,0)</f>
        <v>0</v>
      </c>
      <c r="U888" s="8">
        <f>IF(ISBLANK(K888),1,0)</f>
        <v>0</v>
      </c>
      <c r="V888" s="8">
        <f>IF(ISBLANK(Q888),1,0)</f>
        <v>0</v>
      </c>
      <c r="W888" s="28">
        <f t="shared" si="13"/>
        <v>0</v>
      </c>
      <c r="X888" s="8"/>
      <c r="Y888" s="8"/>
    </row>
    <row r="889" spans="1:25" ht="16" x14ac:dyDescent="0.2">
      <c r="A889" s="8" t="s">
        <v>1755</v>
      </c>
      <c r="B889" s="8" t="s">
        <v>28</v>
      </c>
      <c r="C889" s="8" t="s">
        <v>23</v>
      </c>
      <c r="D889" s="8" t="s">
        <v>29</v>
      </c>
      <c r="E889" s="8" t="s">
        <v>54</v>
      </c>
      <c r="F889" s="8" t="s">
        <v>1136</v>
      </c>
      <c r="G889" s="8" t="s">
        <v>224</v>
      </c>
      <c r="H889" s="8" t="s">
        <v>224</v>
      </c>
      <c r="I889" s="8" t="s">
        <v>33</v>
      </c>
      <c r="J889" s="8" t="s">
        <v>1756</v>
      </c>
      <c r="K889" s="8" t="s">
        <v>57</v>
      </c>
      <c r="L889" s="8"/>
      <c r="M889" s="8" t="s">
        <v>35</v>
      </c>
      <c r="N889" s="7" t="s">
        <v>164</v>
      </c>
      <c r="O889" s="8" t="s">
        <v>224</v>
      </c>
      <c r="P889" s="8" t="s">
        <v>1136</v>
      </c>
      <c r="Q889" s="8" t="s">
        <v>1757</v>
      </c>
      <c r="R889" s="8" t="s">
        <v>39</v>
      </c>
      <c r="S889" s="8">
        <f>IF(ISBLANK(G889),1,0)</f>
        <v>0</v>
      </c>
      <c r="T889" s="8">
        <f>IF(ISBLANK(M889),1,0)</f>
        <v>0</v>
      </c>
      <c r="U889" s="8">
        <f>IF(ISBLANK(K889),1,0)</f>
        <v>0</v>
      </c>
      <c r="V889" s="8">
        <f>IF(ISBLANK(Q889),1,0)</f>
        <v>0</v>
      </c>
      <c r="W889" s="28">
        <f t="shared" si="13"/>
        <v>0</v>
      </c>
      <c r="X889" s="8"/>
      <c r="Y889" s="8"/>
    </row>
    <row r="890" spans="1:25" ht="16" hidden="1" x14ac:dyDescent="0.2">
      <c r="A890" s="8" t="s">
        <v>1758</v>
      </c>
      <c r="B890" s="8" t="s">
        <v>97</v>
      </c>
      <c r="C890" s="8" t="s">
        <v>23</v>
      </c>
      <c r="D890" s="8" t="s">
        <v>24</v>
      </c>
      <c r="E890" s="8"/>
      <c r="F890" s="8"/>
      <c r="G890" s="8"/>
      <c r="H890" s="8"/>
      <c r="I890" s="8"/>
      <c r="J890" s="8"/>
      <c r="K890" s="8"/>
      <c r="L890" s="8"/>
      <c r="M890" s="8"/>
      <c r="N890" s="8"/>
      <c r="O890" s="8"/>
      <c r="P890" s="8"/>
      <c r="Q890" s="8"/>
      <c r="R890" s="8"/>
      <c r="S890" s="8">
        <f>IF(ISBLANK(G890),1,0)</f>
        <v>1</v>
      </c>
      <c r="T890" s="8">
        <f>IF(ISBLANK(M890),1,0)</f>
        <v>1</v>
      </c>
      <c r="U890" s="8">
        <f>IF(ISBLANK(K890),1,0)</f>
        <v>1</v>
      </c>
      <c r="V890" s="8">
        <f>IF(ISBLANK(Q890),1,0)</f>
        <v>1</v>
      </c>
      <c r="W890" s="28">
        <f t="shared" si="13"/>
        <v>4</v>
      </c>
      <c r="X890" s="8"/>
      <c r="Y890" s="8"/>
    </row>
    <row r="891" spans="1:25" ht="16" hidden="1" x14ac:dyDescent="0.2">
      <c r="A891" s="8" t="s">
        <v>1759</v>
      </c>
      <c r="B891" s="8" t="s">
        <v>97</v>
      </c>
      <c r="C891" s="8" t="s">
        <v>23</v>
      </c>
      <c r="D891" s="8" t="s">
        <v>24</v>
      </c>
      <c r="E891" s="8"/>
      <c r="F891" s="8"/>
      <c r="G891" s="8"/>
      <c r="H891" s="8"/>
      <c r="I891" s="8"/>
      <c r="J891" s="8"/>
      <c r="K891" s="8"/>
      <c r="L891" s="8"/>
      <c r="M891" s="8"/>
      <c r="N891" s="8"/>
      <c r="O891" s="8"/>
      <c r="P891" s="8"/>
      <c r="Q891" s="8"/>
      <c r="R891" s="8"/>
      <c r="S891" s="8">
        <f>IF(ISBLANK(G891),1,0)</f>
        <v>1</v>
      </c>
      <c r="T891" s="8">
        <f>IF(ISBLANK(M891),1,0)</f>
        <v>1</v>
      </c>
      <c r="U891" s="8">
        <f>IF(ISBLANK(K891),1,0)</f>
        <v>1</v>
      </c>
      <c r="V891" s="8">
        <f>IF(ISBLANK(Q891),1,0)</f>
        <v>1</v>
      </c>
      <c r="W891" s="28">
        <f t="shared" si="13"/>
        <v>4</v>
      </c>
      <c r="X891" s="8"/>
      <c r="Y891" s="8"/>
    </row>
    <row r="892" spans="1:25" ht="16" x14ac:dyDescent="0.2">
      <c r="A892" s="8" t="s">
        <v>1760</v>
      </c>
      <c r="B892" s="8" t="s">
        <v>63</v>
      </c>
      <c r="C892" s="8" t="s">
        <v>23</v>
      </c>
      <c r="D892" s="8" t="s">
        <v>29</v>
      </c>
      <c r="E892" s="8" t="s">
        <v>30</v>
      </c>
      <c r="F892" s="8" t="s">
        <v>1008</v>
      </c>
      <c r="G892" s="8" t="s">
        <v>1009</v>
      </c>
      <c r="H892" s="8" t="s">
        <v>1009</v>
      </c>
      <c r="I892" s="8" t="s">
        <v>1010</v>
      </c>
      <c r="J892" s="8" t="s">
        <v>1761</v>
      </c>
      <c r="K892" s="8" t="s">
        <v>34</v>
      </c>
      <c r="L892" s="8"/>
      <c r="M892" s="8" t="s">
        <v>108</v>
      </c>
      <c r="N892" s="8" t="s">
        <v>88</v>
      </c>
      <c r="O892" s="8" t="s">
        <v>1009</v>
      </c>
      <c r="P892" s="8" t="s">
        <v>1008</v>
      </c>
      <c r="Q892" s="8" t="s">
        <v>1762</v>
      </c>
      <c r="R892" s="8" t="s">
        <v>70</v>
      </c>
      <c r="S892" s="8">
        <f>IF(ISBLANK(G892),1,0)</f>
        <v>0</v>
      </c>
      <c r="T892" s="8">
        <f>IF(ISBLANK(M892),1,0)</f>
        <v>0</v>
      </c>
      <c r="U892" s="8">
        <f>IF(ISBLANK(K892),1,0)</f>
        <v>0</v>
      </c>
      <c r="V892" s="8">
        <f>IF(ISBLANK(Q892),1,0)</f>
        <v>0</v>
      </c>
      <c r="W892" s="28">
        <f t="shared" si="13"/>
        <v>0</v>
      </c>
      <c r="X892" s="8"/>
      <c r="Y892" s="8"/>
    </row>
    <row r="893" spans="1:25" ht="16" hidden="1" x14ac:dyDescent="0.2">
      <c r="A893" s="8" t="s">
        <v>1763</v>
      </c>
      <c r="B893" s="8" t="s">
        <v>28</v>
      </c>
      <c r="C893" s="8" t="s">
        <v>23</v>
      </c>
      <c r="D893" s="8" t="s">
        <v>29</v>
      </c>
      <c r="E893" s="8"/>
      <c r="F893" s="8"/>
      <c r="G893" s="8"/>
      <c r="H893" s="8"/>
      <c r="I893" s="8"/>
      <c r="J893" s="8"/>
      <c r="K893" s="8"/>
      <c r="L893" s="8"/>
      <c r="M893" s="8"/>
      <c r="N893" s="8"/>
      <c r="O893" s="8"/>
      <c r="P893" s="8"/>
      <c r="Q893" s="8"/>
      <c r="R893" s="8"/>
      <c r="S893" s="8">
        <f>IF(ISBLANK(G893),1,0)</f>
        <v>1</v>
      </c>
      <c r="T893" s="8">
        <f>IF(ISBLANK(M893),1,0)</f>
        <v>1</v>
      </c>
      <c r="U893" s="8">
        <f>IF(ISBLANK(K893),1,0)</f>
        <v>1</v>
      </c>
      <c r="V893" s="8">
        <f>IF(ISBLANK(Q893),1,0)</f>
        <v>1</v>
      </c>
      <c r="W893" s="28">
        <f t="shared" si="13"/>
        <v>4</v>
      </c>
      <c r="X893" s="8"/>
      <c r="Y893" s="8"/>
    </row>
    <row r="894" spans="1:25" ht="16" x14ac:dyDescent="0.2">
      <c r="A894" s="8" t="s">
        <v>1764</v>
      </c>
      <c r="B894" s="8" t="s">
        <v>28</v>
      </c>
      <c r="C894" s="8" t="s">
        <v>23</v>
      </c>
      <c r="D894" s="8" t="s">
        <v>29</v>
      </c>
      <c r="E894" s="8" t="s">
        <v>30</v>
      </c>
      <c r="F894" s="8" t="s">
        <v>1765</v>
      </c>
      <c r="G894" s="8" t="s">
        <v>1009</v>
      </c>
      <c r="H894" s="8" t="s">
        <v>1009</v>
      </c>
      <c r="I894" s="8" t="s">
        <v>1010</v>
      </c>
      <c r="J894" s="6">
        <v>34704</v>
      </c>
      <c r="K894" s="7" t="s">
        <v>237</v>
      </c>
      <c r="L894" s="8"/>
      <c r="M894" s="8" t="s">
        <v>108</v>
      </c>
      <c r="N894" s="7" t="s">
        <v>164</v>
      </c>
      <c r="O894" s="8" t="s">
        <v>1009</v>
      </c>
      <c r="P894" s="8" t="s">
        <v>1008</v>
      </c>
      <c r="Q894" s="8" t="s">
        <v>1766</v>
      </c>
      <c r="R894" s="8" t="s">
        <v>70</v>
      </c>
      <c r="S894" s="8">
        <f>IF(ISBLANK(G894),1,0)</f>
        <v>0</v>
      </c>
      <c r="T894" s="8">
        <f>IF(ISBLANK(M894),1,0)</f>
        <v>0</v>
      </c>
      <c r="U894" s="8">
        <f>IF(ISBLANK(K894),1,0)</f>
        <v>0</v>
      </c>
      <c r="V894" s="8">
        <f>IF(ISBLANK(Q894),1,0)</f>
        <v>0</v>
      </c>
      <c r="W894" s="28">
        <f t="shared" si="13"/>
        <v>0</v>
      </c>
      <c r="X894" s="8"/>
      <c r="Y894" s="8"/>
    </row>
    <row r="895" spans="1:25" ht="16" hidden="1" x14ac:dyDescent="0.2">
      <c r="A895" s="8" t="s">
        <v>1767</v>
      </c>
      <c r="B895" s="8" t="s">
        <v>91</v>
      </c>
      <c r="C895" s="8" t="s">
        <v>23</v>
      </c>
      <c r="D895" s="8" t="s">
        <v>24</v>
      </c>
      <c r="E895" s="8"/>
      <c r="F895" s="8"/>
      <c r="G895" s="8"/>
      <c r="H895" s="8"/>
      <c r="I895" s="8"/>
      <c r="J895" s="8"/>
      <c r="K895" s="8"/>
      <c r="L895" s="8"/>
      <c r="M895" s="8"/>
      <c r="N895" s="8"/>
      <c r="O895" s="8"/>
      <c r="P895" s="8"/>
      <c r="Q895" s="8"/>
      <c r="R895" s="8"/>
      <c r="S895" s="8">
        <f>IF(ISBLANK(G895),1,0)</f>
        <v>1</v>
      </c>
      <c r="T895" s="8">
        <f>IF(ISBLANK(M895),1,0)</f>
        <v>1</v>
      </c>
      <c r="U895" s="8">
        <f>IF(ISBLANK(K895),1,0)</f>
        <v>1</v>
      </c>
      <c r="V895" s="8">
        <f>IF(ISBLANK(Q895),1,0)</f>
        <v>1</v>
      </c>
      <c r="W895" s="28">
        <f t="shared" si="13"/>
        <v>4</v>
      </c>
      <c r="X895" s="8"/>
      <c r="Y895" s="8"/>
    </row>
    <row r="896" spans="1:25" ht="16" x14ac:dyDescent="0.2">
      <c r="A896" s="8" t="s">
        <v>1768</v>
      </c>
      <c r="B896" s="8" t="s">
        <v>63</v>
      </c>
      <c r="C896" s="8" t="s">
        <v>23</v>
      </c>
      <c r="D896" s="8" t="s">
        <v>29</v>
      </c>
      <c r="E896" s="8" t="s">
        <v>30</v>
      </c>
      <c r="F896" s="8" t="s">
        <v>1008</v>
      </c>
      <c r="G896" s="8" t="s">
        <v>1009</v>
      </c>
      <c r="H896" s="8" t="s">
        <v>1009</v>
      </c>
      <c r="I896" s="8" t="s">
        <v>1010</v>
      </c>
      <c r="J896" s="6">
        <v>32509</v>
      </c>
      <c r="K896" s="8" t="s">
        <v>78</v>
      </c>
      <c r="L896" s="8"/>
      <c r="M896" s="8" t="s">
        <v>121</v>
      </c>
      <c r="N896" s="8" t="s">
        <v>88</v>
      </c>
      <c r="O896" s="8" t="s">
        <v>1009</v>
      </c>
      <c r="P896" s="8" t="s">
        <v>1008</v>
      </c>
      <c r="Q896" s="8" t="s">
        <v>1769</v>
      </c>
      <c r="R896" s="8" t="s">
        <v>39</v>
      </c>
      <c r="S896" s="8">
        <f>IF(ISBLANK(G896),1,0)</f>
        <v>0</v>
      </c>
      <c r="T896" s="8">
        <f>IF(ISBLANK(M896),1,0)</f>
        <v>0</v>
      </c>
      <c r="U896" s="8">
        <f>IF(ISBLANK(K896),1,0)</f>
        <v>0</v>
      </c>
      <c r="V896" s="8">
        <f>IF(ISBLANK(Q896),1,0)</f>
        <v>0</v>
      </c>
      <c r="W896" s="28">
        <f t="shared" si="13"/>
        <v>0</v>
      </c>
      <c r="X896" s="8"/>
      <c r="Y896" s="8"/>
    </row>
    <row r="897" spans="1:25" ht="16" hidden="1" x14ac:dyDescent="0.2">
      <c r="A897" s="8" t="s">
        <v>1770</v>
      </c>
      <c r="B897" s="8" t="s">
        <v>22</v>
      </c>
      <c r="C897" s="8" t="s">
        <v>23</v>
      </c>
      <c r="D897" s="8" t="s">
        <v>24</v>
      </c>
      <c r="E897" s="8"/>
      <c r="F897" s="8"/>
      <c r="G897" s="8"/>
      <c r="H897" s="8"/>
      <c r="I897" s="8"/>
      <c r="J897" s="8"/>
      <c r="K897" s="8"/>
      <c r="L897" s="8"/>
      <c r="M897" s="8"/>
      <c r="N897" s="8"/>
      <c r="O897" s="8"/>
      <c r="P897" s="8"/>
      <c r="Q897" s="8"/>
      <c r="R897" s="8"/>
      <c r="S897" s="8">
        <f>IF(ISBLANK(G897),1,0)</f>
        <v>1</v>
      </c>
      <c r="T897" s="8">
        <f>IF(ISBLANK(M897),1,0)</f>
        <v>1</v>
      </c>
      <c r="U897" s="8">
        <f>IF(ISBLANK(K897),1,0)</f>
        <v>1</v>
      </c>
      <c r="V897" s="8">
        <f>IF(ISBLANK(Q897),1,0)</f>
        <v>1</v>
      </c>
      <c r="W897" s="28">
        <f t="shared" si="13"/>
        <v>4</v>
      </c>
      <c r="X897" s="8"/>
      <c r="Y897" s="8"/>
    </row>
    <row r="898" spans="1:25" ht="16" x14ac:dyDescent="0.2">
      <c r="A898" s="8" t="s">
        <v>1771</v>
      </c>
      <c r="B898" s="8" t="s">
        <v>28</v>
      </c>
      <c r="C898" s="8" t="s">
        <v>23</v>
      </c>
      <c r="D898" s="8" t="s">
        <v>29</v>
      </c>
      <c r="E898" s="8" t="s">
        <v>30</v>
      </c>
      <c r="F898" s="8" t="s">
        <v>1101</v>
      </c>
      <c r="G898" s="8" t="s">
        <v>1012</v>
      </c>
      <c r="H898" s="8" t="s">
        <v>1012</v>
      </c>
      <c r="I898" s="8" t="s">
        <v>33</v>
      </c>
      <c r="J898" s="8" t="s">
        <v>1772</v>
      </c>
      <c r="K898" s="8" t="s">
        <v>608</v>
      </c>
      <c r="L898" s="8"/>
      <c r="M898" s="8" t="s">
        <v>938</v>
      </c>
      <c r="N898" s="8" t="s">
        <v>36</v>
      </c>
      <c r="O898" s="8" t="s">
        <v>1012</v>
      </c>
      <c r="P898" s="8" t="s">
        <v>1101</v>
      </c>
      <c r="Q898" s="8" t="s">
        <v>1773</v>
      </c>
      <c r="R898" s="8" t="s">
        <v>70</v>
      </c>
      <c r="S898" s="8">
        <f>IF(ISBLANK(G898),1,0)</f>
        <v>0</v>
      </c>
      <c r="T898" s="8">
        <f>IF(ISBLANK(M898),1,0)</f>
        <v>0</v>
      </c>
      <c r="U898" s="8">
        <f>IF(ISBLANK(K898),1,0)</f>
        <v>0</v>
      </c>
      <c r="V898" s="8">
        <f>IF(ISBLANK(Q898),1,0)</f>
        <v>0</v>
      </c>
      <c r="W898" s="28">
        <f t="shared" si="13"/>
        <v>0</v>
      </c>
      <c r="X898" s="8"/>
      <c r="Y898" s="8"/>
    </row>
    <row r="899" spans="1:25" ht="16" hidden="1" x14ac:dyDescent="0.2">
      <c r="A899" s="8" t="s">
        <v>1774</v>
      </c>
      <c r="B899" s="8" t="s">
        <v>28</v>
      </c>
      <c r="C899" s="8" t="s">
        <v>23</v>
      </c>
      <c r="D899" s="8" t="s">
        <v>29</v>
      </c>
      <c r="E899" s="8" t="s">
        <v>54</v>
      </c>
      <c r="F899" s="8" t="s">
        <v>1008</v>
      </c>
      <c r="G899" s="8" t="s">
        <v>1009</v>
      </c>
      <c r="H899" s="8" t="s">
        <v>1009</v>
      </c>
      <c r="I899" s="8" t="s">
        <v>1010</v>
      </c>
      <c r="J899" s="6">
        <v>41643</v>
      </c>
      <c r="K899" s="8"/>
      <c r="L899" s="8"/>
      <c r="M899" s="8"/>
      <c r="N899" s="8"/>
      <c r="O899" s="8"/>
      <c r="P899" s="8"/>
      <c r="Q899" s="8"/>
      <c r="R899" s="8"/>
      <c r="S899" s="8">
        <f>IF(ISBLANK(G899),1,0)</f>
        <v>0</v>
      </c>
      <c r="T899" s="8">
        <f>IF(ISBLANK(M899),1,0)</f>
        <v>1</v>
      </c>
      <c r="U899" s="8">
        <f>IF(ISBLANK(K899),1,0)</f>
        <v>1</v>
      </c>
      <c r="V899" s="8">
        <f>IF(ISBLANK(Q899),1,0)</f>
        <v>1</v>
      </c>
      <c r="W899" s="28">
        <f t="shared" si="13"/>
        <v>3</v>
      </c>
      <c r="X899" s="8"/>
      <c r="Y899" s="8"/>
    </row>
    <row r="900" spans="1:25" ht="16" x14ac:dyDescent="0.2">
      <c r="A900" s="8" t="s">
        <v>1775</v>
      </c>
      <c r="B900" s="8" t="s">
        <v>28</v>
      </c>
      <c r="C900" s="8" t="s">
        <v>23</v>
      </c>
      <c r="D900" s="8" t="s">
        <v>29</v>
      </c>
      <c r="E900" s="8" t="s">
        <v>54</v>
      </c>
      <c r="F900" s="8" t="s">
        <v>1008</v>
      </c>
      <c r="G900" s="8" t="s">
        <v>1009</v>
      </c>
      <c r="H900" s="8" t="s">
        <v>1009</v>
      </c>
      <c r="I900" s="8" t="s">
        <v>1010</v>
      </c>
      <c r="J900" s="8" t="s">
        <v>1776</v>
      </c>
      <c r="K900" s="8" t="s">
        <v>47</v>
      </c>
      <c r="L900" s="8"/>
      <c r="M900" s="8" t="s">
        <v>48</v>
      </c>
      <c r="N900" s="8" t="s">
        <v>36</v>
      </c>
      <c r="O900" s="8" t="s">
        <v>1009</v>
      </c>
      <c r="P900" s="8" t="s">
        <v>1008</v>
      </c>
      <c r="Q900" s="8" t="s">
        <v>1777</v>
      </c>
      <c r="R900" s="8" t="s">
        <v>70</v>
      </c>
      <c r="S900" s="8">
        <f>IF(ISBLANK(G900),1,0)</f>
        <v>0</v>
      </c>
      <c r="T900" s="8">
        <f>IF(ISBLANK(M900),1,0)</f>
        <v>0</v>
      </c>
      <c r="U900" s="8">
        <f>IF(ISBLANK(K900),1,0)</f>
        <v>0</v>
      </c>
      <c r="V900" s="8">
        <f>IF(ISBLANK(Q900),1,0)</f>
        <v>0</v>
      </c>
      <c r="W900" s="28">
        <f t="shared" ref="W900:W963" si="14">SUM(S900:V900)</f>
        <v>0</v>
      </c>
      <c r="X900" s="8"/>
      <c r="Y900" s="8"/>
    </row>
    <row r="901" spans="1:25" ht="16" hidden="1" x14ac:dyDescent="0.2">
      <c r="A901" s="8" t="s">
        <v>1778</v>
      </c>
      <c r="B901" s="8" t="s">
        <v>28</v>
      </c>
      <c r="C901" s="8" t="s">
        <v>23</v>
      </c>
      <c r="D901" s="8" t="s">
        <v>29</v>
      </c>
      <c r="E901" s="8"/>
      <c r="F901" s="8"/>
      <c r="G901" s="8"/>
      <c r="H901" s="8"/>
      <c r="I901" s="8"/>
      <c r="J901" s="8"/>
      <c r="K901" s="8"/>
      <c r="L901" s="8"/>
      <c r="M901" s="8"/>
      <c r="N901" s="8"/>
      <c r="O901" s="8"/>
      <c r="P901" s="8"/>
      <c r="Q901" s="8"/>
      <c r="R901" s="8"/>
      <c r="S901" s="8">
        <f>IF(ISBLANK(G901),1,0)</f>
        <v>1</v>
      </c>
      <c r="T901" s="8">
        <f>IF(ISBLANK(M901),1,0)</f>
        <v>1</v>
      </c>
      <c r="U901" s="8">
        <f>IF(ISBLANK(K901),1,0)</f>
        <v>1</v>
      </c>
      <c r="V901" s="8">
        <f>IF(ISBLANK(Q901),1,0)</f>
        <v>1</v>
      </c>
      <c r="W901" s="28">
        <f t="shared" si="14"/>
        <v>4</v>
      </c>
      <c r="X901" s="8"/>
      <c r="Y901" s="8"/>
    </row>
    <row r="902" spans="1:25" ht="16" x14ac:dyDescent="0.2">
      <c r="A902" s="8" t="s">
        <v>1779</v>
      </c>
      <c r="B902" s="8" t="s">
        <v>28</v>
      </c>
      <c r="C902" s="8" t="s">
        <v>23</v>
      </c>
      <c r="D902" s="8" t="s">
        <v>29</v>
      </c>
      <c r="E902" s="8" t="s">
        <v>30</v>
      </c>
      <c r="F902" s="8" t="s">
        <v>1008</v>
      </c>
      <c r="G902" s="8" t="s">
        <v>1009</v>
      </c>
      <c r="H902" s="8" t="s">
        <v>1009</v>
      </c>
      <c r="I902" s="8" t="s">
        <v>1010</v>
      </c>
      <c r="J902" s="8"/>
      <c r="K902" s="8" t="s">
        <v>47</v>
      </c>
      <c r="L902" s="8"/>
      <c r="M902" s="8" t="s">
        <v>121</v>
      </c>
      <c r="N902" s="8" t="s">
        <v>88</v>
      </c>
      <c r="O902" s="8" t="s">
        <v>1009</v>
      </c>
      <c r="P902" s="8" t="s">
        <v>1008</v>
      </c>
      <c r="Q902" s="8" t="s">
        <v>1780</v>
      </c>
      <c r="R902" s="8" t="s">
        <v>39</v>
      </c>
      <c r="S902" s="8">
        <f>IF(ISBLANK(G902),1,0)</f>
        <v>0</v>
      </c>
      <c r="T902" s="8">
        <f>IF(ISBLANK(M902),1,0)</f>
        <v>0</v>
      </c>
      <c r="U902" s="8">
        <f>IF(ISBLANK(K902),1,0)</f>
        <v>0</v>
      </c>
      <c r="V902" s="8">
        <f>IF(ISBLANK(Q902),1,0)</f>
        <v>0</v>
      </c>
      <c r="W902" s="28">
        <f t="shared" si="14"/>
        <v>0</v>
      </c>
      <c r="X902" s="8"/>
      <c r="Y902" s="8"/>
    </row>
    <row r="903" spans="1:25" ht="16" x14ac:dyDescent="0.2">
      <c r="A903" s="8" t="s">
        <v>1781</v>
      </c>
      <c r="B903" s="8" t="s">
        <v>28</v>
      </c>
      <c r="C903" s="8" t="s">
        <v>23</v>
      </c>
      <c r="D903" s="8" t="s">
        <v>29</v>
      </c>
      <c r="E903" s="8" t="s">
        <v>30</v>
      </c>
      <c r="F903" s="8" t="s">
        <v>1447</v>
      </c>
      <c r="G903" s="8" t="s">
        <v>1012</v>
      </c>
      <c r="H903" s="8" t="s">
        <v>1012</v>
      </c>
      <c r="I903" s="8" t="s">
        <v>1010</v>
      </c>
      <c r="J903" s="6">
        <v>33399</v>
      </c>
      <c r="K903" s="8" t="s">
        <v>47</v>
      </c>
      <c r="L903" s="8"/>
      <c r="M903" s="8" t="s">
        <v>121</v>
      </c>
      <c r="N903" s="8" t="s">
        <v>58</v>
      </c>
      <c r="O903" s="8" t="s">
        <v>1012</v>
      </c>
      <c r="P903" s="8" t="s">
        <v>1447</v>
      </c>
      <c r="Q903" s="8" t="s">
        <v>1782</v>
      </c>
      <c r="R903" s="8" t="s">
        <v>70</v>
      </c>
      <c r="S903" s="8">
        <f>IF(ISBLANK(G903),1,0)</f>
        <v>0</v>
      </c>
      <c r="T903" s="8">
        <f>IF(ISBLANK(M903),1,0)</f>
        <v>0</v>
      </c>
      <c r="U903" s="8">
        <f>IF(ISBLANK(K903),1,0)</f>
        <v>0</v>
      </c>
      <c r="V903" s="8">
        <f>IF(ISBLANK(Q903),1,0)</f>
        <v>0</v>
      </c>
      <c r="W903" s="28">
        <f t="shared" si="14"/>
        <v>0</v>
      </c>
      <c r="X903" s="8"/>
      <c r="Y903" s="8"/>
    </row>
    <row r="904" spans="1:25" ht="16" x14ac:dyDescent="0.2">
      <c r="A904" s="8" t="s">
        <v>1783</v>
      </c>
      <c r="B904" s="8" t="s">
        <v>28</v>
      </c>
      <c r="C904" s="8" t="s">
        <v>23</v>
      </c>
      <c r="D904" s="8" t="s">
        <v>29</v>
      </c>
      <c r="E904" s="8" t="s">
        <v>30</v>
      </c>
      <c r="F904" s="8" t="s">
        <v>179</v>
      </c>
      <c r="G904" s="8" t="s">
        <v>163</v>
      </c>
      <c r="H904" s="8" t="s">
        <v>1784</v>
      </c>
      <c r="I904" s="8" t="s">
        <v>1010</v>
      </c>
      <c r="J904" s="8" t="s">
        <v>1785</v>
      </c>
      <c r="K904" s="8" t="s">
        <v>145</v>
      </c>
      <c r="L904" s="8"/>
      <c r="M904" s="8" t="s">
        <v>134</v>
      </c>
      <c r="N904" s="8" t="s">
        <v>58</v>
      </c>
      <c r="O904" s="8" t="s">
        <v>1784</v>
      </c>
      <c r="P904" s="8" t="s">
        <v>1786</v>
      </c>
      <c r="Q904" s="8" t="s">
        <v>1787</v>
      </c>
      <c r="R904" s="8" t="s">
        <v>70</v>
      </c>
      <c r="S904" s="8">
        <f>IF(ISBLANK(G904),1,0)</f>
        <v>0</v>
      </c>
      <c r="T904" s="8">
        <f>IF(ISBLANK(M904),1,0)</f>
        <v>0</v>
      </c>
      <c r="U904" s="8">
        <f>IF(ISBLANK(K904),1,0)</f>
        <v>0</v>
      </c>
      <c r="V904" s="8">
        <f>IF(ISBLANK(Q904),1,0)</f>
        <v>0</v>
      </c>
      <c r="W904" s="28">
        <f t="shared" si="14"/>
        <v>0</v>
      </c>
      <c r="X904" s="8"/>
      <c r="Y904" s="8"/>
    </row>
    <row r="905" spans="1:25" ht="16" hidden="1" x14ac:dyDescent="0.2">
      <c r="A905" s="8" t="s">
        <v>1788</v>
      </c>
      <c r="B905" s="8" t="s">
        <v>22</v>
      </c>
      <c r="C905" s="8" t="s">
        <v>23</v>
      </c>
      <c r="D905" s="8" t="s">
        <v>24</v>
      </c>
      <c r="E905" s="8"/>
      <c r="F905" s="8"/>
      <c r="G905" s="8"/>
      <c r="H905" s="8"/>
      <c r="I905" s="8"/>
      <c r="J905" s="8"/>
      <c r="K905" s="8"/>
      <c r="L905" s="8"/>
      <c r="M905" s="8"/>
      <c r="N905" s="8"/>
      <c r="O905" s="8"/>
      <c r="P905" s="8"/>
      <c r="Q905" s="8"/>
      <c r="R905" s="8"/>
      <c r="S905" s="8">
        <f>IF(ISBLANK(G905),1,0)</f>
        <v>1</v>
      </c>
      <c r="T905" s="8">
        <f>IF(ISBLANK(M905),1,0)</f>
        <v>1</v>
      </c>
      <c r="U905" s="8">
        <f>IF(ISBLANK(K905),1,0)</f>
        <v>1</v>
      </c>
      <c r="V905" s="8">
        <f>IF(ISBLANK(Q905),1,0)</f>
        <v>1</v>
      </c>
      <c r="W905" s="28">
        <f t="shared" si="14"/>
        <v>4</v>
      </c>
      <c r="X905" s="8"/>
      <c r="Y905" s="8"/>
    </row>
    <row r="906" spans="1:25" ht="16" hidden="1" x14ac:dyDescent="0.2">
      <c r="A906" s="8" t="s">
        <v>1789</v>
      </c>
      <c r="B906" s="8" t="s">
        <v>22</v>
      </c>
      <c r="C906" s="8" t="s">
        <v>23</v>
      </c>
      <c r="D906" s="8" t="s">
        <v>24</v>
      </c>
      <c r="E906" s="8"/>
      <c r="F906" s="8"/>
      <c r="G906" s="8"/>
      <c r="H906" s="8"/>
      <c r="I906" s="8"/>
      <c r="J906" s="8"/>
      <c r="K906" s="8"/>
      <c r="L906" s="8"/>
      <c r="M906" s="8"/>
      <c r="N906" s="8"/>
      <c r="O906" s="8"/>
      <c r="P906" s="8"/>
      <c r="Q906" s="8"/>
      <c r="R906" s="8"/>
      <c r="S906" s="8">
        <f>IF(ISBLANK(G906),1,0)</f>
        <v>1</v>
      </c>
      <c r="T906" s="8">
        <f>IF(ISBLANK(M906),1,0)</f>
        <v>1</v>
      </c>
      <c r="U906" s="8">
        <f>IF(ISBLANK(K906),1,0)</f>
        <v>1</v>
      </c>
      <c r="V906" s="8">
        <f>IF(ISBLANK(Q906),1,0)</f>
        <v>1</v>
      </c>
      <c r="W906" s="28">
        <f t="shared" si="14"/>
        <v>4</v>
      </c>
      <c r="X906" s="8"/>
      <c r="Y906" s="8"/>
    </row>
    <row r="907" spans="1:25" ht="16" hidden="1" x14ac:dyDescent="0.2">
      <c r="A907" s="8" t="s">
        <v>1790</v>
      </c>
      <c r="B907" s="8" t="s">
        <v>28</v>
      </c>
      <c r="C907" s="8" t="s">
        <v>23</v>
      </c>
      <c r="D907" s="8" t="s">
        <v>29</v>
      </c>
      <c r="E907" s="8"/>
      <c r="F907" s="8"/>
      <c r="G907" s="8"/>
      <c r="H907" s="8"/>
      <c r="I907" s="8"/>
      <c r="J907" s="8"/>
      <c r="K907" s="8"/>
      <c r="L907" s="8"/>
      <c r="M907" s="8"/>
      <c r="N907" s="8"/>
      <c r="O907" s="8"/>
      <c r="P907" s="8"/>
      <c r="Q907" s="8"/>
      <c r="R907" s="8"/>
      <c r="S907" s="8">
        <f>IF(ISBLANK(G907),1,0)</f>
        <v>1</v>
      </c>
      <c r="T907" s="8">
        <f>IF(ISBLANK(M907),1,0)</f>
        <v>1</v>
      </c>
      <c r="U907" s="8">
        <f>IF(ISBLANK(K907),1,0)</f>
        <v>1</v>
      </c>
      <c r="V907" s="8">
        <f>IF(ISBLANK(Q907),1,0)</f>
        <v>1</v>
      </c>
      <c r="W907" s="28">
        <f t="shared" si="14"/>
        <v>4</v>
      </c>
      <c r="X907" s="8"/>
      <c r="Y907" s="8"/>
    </row>
    <row r="908" spans="1:25" ht="16" hidden="1" x14ac:dyDescent="0.2">
      <c r="A908" s="8" t="s">
        <v>1791</v>
      </c>
      <c r="B908" s="8" t="s">
        <v>28</v>
      </c>
      <c r="C908" s="8" t="s">
        <v>23</v>
      </c>
      <c r="D908" s="8" t="s">
        <v>29</v>
      </c>
      <c r="E908" s="8"/>
      <c r="F908" s="8"/>
      <c r="G908" s="8"/>
      <c r="H908" s="8"/>
      <c r="I908" s="8"/>
      <c r="J908" s="8"/>
      <c r="K908" s="8"/>
      <c r="L908" s="8"/>
      <c r="M908" s="8"/>
      <c r="N908" s="8"/>
      <c r="O908" s="8"/>
      <c r="P908" s="8"/>
      <c r="Q908" s="8"/>
      <c r="R908" s="8"/>
      <c r="S908" s="8">
        <f>IF(ISBLANK(G908),1,0)</f>
        <v>1</v>
      </c>
      <c r="T908" s="8">
        <f>IF(ISBLANK(M908),1,0)</f>
        <v>1</v>
      </c>
      <c r="U908" s="8">
        <f>IF(ISBLANK(K908),1,0)</f>
        <v>1</v>
      </c>
      <c r="V908" s="8">
        <f>IF(ISBLANK(Q908),1,0)</f>
        <v>1</v>
      </c>
      <c r="W908" s="28">
        <f t="shared" si="14"/>
        <v>4</v>
      </c>
      <c r="X908" s="8"/>
      <c r="Y908" s="8"/>
    </row>
    <row r="909" spans="1:25" ht="16" hidden="1" x14ac:dyDescent="0.2">
      <c r="A909" s="8" t="s">
        <v>1792</v>
      </c>
      <c r="B909" s="8" t="s">
        <v>99</v>
      </c>
      <c r="C909" s="8" t="s">
        <v>23</v>
      </c>
      <c r="D909" s="8" t="s">
        <v>24</v>
      </c>
      <c r="E909" s="8"/>
      <c r="F909" s="8"/>
      <c r="G909" s="8"/>
      <c r="H909" s="8"/>
      <c r="I909" s="8"/>
      <c r="J909" s="8"/>
      <c r="K909" s="8"/>
      <c r="L909" s="8"/>
      <c r="M909" s="8"/>
      <c r="N909" s="8"/>
      <c r="O909" s="8"/>
      <c r="P909" s="8"/>
      <c r="Q909" s="8"/>
      <c r="R909" s="8"/>
      <c r="S909" s="8">
        <f>IF(ISBLANK(G909),1,0)</f>
        <v>1</v>
      </c>
      <c r="T909" s="8">
        <f>IF(ISBLANK(M909),1,0)</f>
        <v>1</v>
      </c>
      <c r="U909" s="8">
        <f>IF(ISBLANK(K909),1,0)</f>
        <v>1</v>
      </c>
      <c r="V909" s="8">
        <f>IF(ISBLANK(Q909),1,0)</f>
        <v>1</v>
      </c>
      <c r="W909" s="28">
        <f t="shared" si="14"/>
        <v>4</v>
      </c>
      <c r="X909" s="8"/>
      <c r="Y909" s="8"/>
    </row>
    <row r="910" spans="1:25" ht="16" hidden="1" x14ac:dyDescent="0.2">
      <c r="A910" s="8" t="s">
        <v>1793</v>
      </c>
      <c r="B910" s="8" t="s">
        <v>22</v>
      </c>
      <c r="C910" s="8" t="s">
        <v>23</v>
      </c>
      <c r="D910" s="8" t="s">
        <v>24</v>
      </c>
      <c r="E910" s="8"/>
      <c r="F910" s="8"/>
      <c r="G910" s="8"/>
      <c r="H910" s="8"/>
      <c r="I910" s="8"/>
      <c r="J910" s="8"/>
      <c r="K910" s="8"/>
      <c r="L910" s="8"/>
      <c r="M910" s="8"/>
      <c r="N910" s="8"/>
      <c r="O910" s="8"/>
      <c r="P910" s="8"/>
      <c r="Q910" s="8"/>
      <c r="R910" s="8"/>
      <c r="S910" s="8">
        <f>IF(ISBLANK(G910),1,0)</f>
        <v>1</v>
      </c>
      <c r="T910" s="8">
        <f>IF(ISBLANK(M910),1,0)</f>
        <v>1</v>
      </c>
      <c r="U910" s="8">
        <f>IF(ISBLANK(K910),1,0)</f>
        <v>1</v>
      </c>
      <c r="V910" s="8">
        <f>IF(ISBLANK(Q910),1,0)</f>
        <v>1</v>
      </c>
      <c r="W910" s="28">
        <f t="shared" si="14"/>
        <v>4</v>
      </c>
      <c r="X910" s="8"/>
      <c r="Y910" s="8"/>
    </row>
    <row r="911" spans="1:25" ht="16" x14ac:dyDescent="0.2">
      <c r="A911" s="8" t="s">
        <v>1794</v>
      </c>
      <c r="B911" s="8" t="s">
        <v>28</v>
      </c>
      <c r="C911" s="8" t="s">
        <v>23</v>
      </c>
      <c r="D911" s="8" t="s">
        <v>29</v>
      </c>
      <c r="E911" s="8" t="s">
        <v>30</v>
      </c>
      <c r="F911" s="8" t="s">
        <v>179</v>
      </c>
      <c r="G911" s="8" t="s">
        <v>163</v>
      </c>
      <c r="H911" s="8" t="s">
        <v>163</v>
      </c>
      <c r="I911" s="8" t="s">
        <v>33</v>
      </c>
      <c r="J911" s="6">
        <v>35462</v>
      </c>
      <c r="K911" s="8" t="s">
        <v>34</v>
      </c>
      <c r="L911" s="8"/>
      <c r="M911" s="8" t="s">
        <v>48</v>
      </c>
      <c r="N911" s="8" t="s">
        <v>88</v>
      </c>
      <c r="O911" s="8" t="s">
        <v>163</v>
      </c>
      <c r="P911" s="8" t="s">
        <v>1795</v>
      </c>
      <c r="Q911" s="8" t="s">
        <v>1796</v>
      </c>
      <c r="R911" s="8" t="s">
        <v>70</v>
      </c>
      <c r="S911" s="8">
        <f>IF(ISBLANK(G911),1,0)</f>
        <v>0</v>
      </c>
      <c r="T911" s="8">
        <f>IF(ISBLANK(M911),1,0)</f>
        <v>0</v>
      </c>
      <c r="U911" s="8">
        <f>IF(ISBLANK(K911),1,0)</f>
        <v>0</v>
      </c>
      <c r="V911" s="8">
        <f>IF(ISBLANK(Q911),1,0)</f>
        <v>0</v>
      </c>
      <c r="W911" s="28">
        <f t="shared" si="14"/>
        <v>0</v>
      </c>
      <c r="X911" s="8"/>
      <c r="Y911" s="8"/>
    </row>
    <row r="912" spans="1:25" ht="16" x14ac:dyDescent="0.2">
      <c r="A912" s="8" t="s">
        <v>1797</v>
      </c>
      <c r="B912" s="8" t="s">
        <v>28</v>
      </c>
      <c r="C912" s="8" t="s">
        <v>23</v>
      </c>
      <c r="D912" s="8" t="s">
        <v>29</v>
      </c>
      <c r="E912" s="8" t="s">
        <v>54</v>
      </c>
      <c r="F912" s="8" t="s">
        <v>179</v>
      </c>
      <c r="G912" s="8" t="s">
        <v>163</v>
      </c>
      <c r="H912" s="8" t="s">
        <v>163</v>
      </c>
      <c r="I912" s="8" t="s">
        <v>33</v>
      </c>
      <c r="J912" s="8" t="s">
        <v>1798</v>
      </c>
      <c r="K912" s="7" t="s">
        <v>237</v>
      </c>
      <c r="L912" s="8"/>
      <c r="M912" s="8" t="s">
        <v>67</v>
      </c>
      <c r="N912" s="8" t="s">
        <v>58</v>
      </c>
      <c r="O912" s="8" t="s">
        <v>163</v>
      </c>
      <c r="P912" s="8" t="s">
        <v>179</v>
      </c>
      <c r="Q912" s="8" t="s">
        <v>1799</v>
      </c>
      <c r="R912" s="8" t="s">
        <v>61</v>
      </c>
      <c r="S912" s="8">
        <f>IF(ISBLANK(G912),1,0)</f>
        <v>0</v>
      </c>
      <c r="T912" s="8">
        <f>IF(ISBLANK(M912),1,0)</f>
        <v>0</v>
      </c>
      <c r="U912" s="8">
        <f>IF(ISBLANK(K912),1,0)</f>
        <v>0</v>
      </c>
      <c r="V912" s="8">
        <f>IF(ISBLANK(Q912),1,0)</f>
        <v>0</v>
      </c>
      <c r="W912" s="28">
        <f t="shared" si="14"/>
        <v>0</v>
      </c>
      <c r="X912" s="8"/>
      <c r="Y912" s="8"/>
    </row>
    <row r="913" spans="1:25" ht="16" x14ac:dyDescent="0.2">
      <c r="A913" s="8" t="s">
        <v>1800</v>
      </c>
      <c r="B913" s="8" t="s">
        <v>28</v>
      </c>
      <c r="C913" s="8" t="s">
        <v>23</v>
      </c>
      <c r="D913" s="8" t="s">
        <v>29</v>
      </c>
      <c r="E913" s="8" t="s">
        <v>54</v>
      </c>
      <c r="F913" s="8" t="s">
        <v>373</v>
      </c>
      <c r="G913" s="8" t="s">
        <v>163</v>
      </c>
      <c r="H913" s="8" t="s">
        <v>163</v>
      </c>
      <c r="I913" s="8" t="s">
        <v>33</v>
      </c>
      <c r="J913" s="6">
        <v>35855</v>
      </c>
      <c r="K913" s="7" t="s">
        <v>318</v>
      </c>
      <c r="L913" s="8"/>
      <c r="M913" s="8" t="s">
        <v>752</v>
      </c>
      <c r="N913" s="8" t="s">
        <v>109</v>
      </c>
      <c r="O913" s="8" t="s">
        <v>163</v>
      </c>
      <c r="P913" s="8" t="s">
        <v>373</v>
      </c>
      <c r="Q913" s="8" t="s">
        <v>1801</v>
      </c>
      <c r="R913" s="8" t="s">
        <v>61</v>
      </c>
      <c r="S913" s="8">
        <f>IF(ISBLANK(G913),1,0)</f>
        <v>0</v>
      </c>
      <c r="T913" s="8">
        <f>IF(ISBLANK(M913),1,0)</f>
        <v>0</v>
      </c>
      <c r="U913" s="8">
        <f>IF(ISBLANK(K913),1,0)</f>
        <v>0</v>
      </c>
      <c r="V913" s="8">
        <f>IF(ISBLANK(Q913),1,0)</f>
        <v>0</v>
      </c>
      <c r="W913" s="28">
        <f t="shared" si="14"/>
        <v>0</v>
      </c>
      <c r="X913" s="8"/>
      <c r="Y913" s="8"/>
    </row>
    <row r="914" spans="1:25" ht="16" hidden="1" x14ac:dyDescent="0.2">
      <c r="A914" s="8" t="s">
        <v>1802</v>
      </c>
      <c r="B914" s="8" t="s">
        <v>22</v>
      </c>
      <c r="C914" s="8" t="s">
        <v>23</v>
      </c>
      <c r="D914" s="8" t="s">
        <v>24</v>
      </c>
      <c r="E914" s="8"/>
      <c r="F914" s="8"/>
      <c r="G914" s="8"/>
      <c r="H914" s="8"/>
      <c r="I914" s="8"/>
      <c r="J914" s="8"/>
      <c r="K914" s="8"/>
      <c r="L914" s="8"/>
      <c r="M914" s="8"/>
      <c r="N914" s="8"/>
      <c r="O914" s="8"/>
      <c r="P914" s="8"/>
      <c r="Q914" s="8"/>
      <c r="R914" s="8"/>
      <c r="S914" s="8">
        <f>IF(ISBLANK(G914),1,0)</f>
        <v>1</v>
      </c>
      <c r="T914" s="8">
        <f>IF(ISBLANK(M914),1,0)</f>
        <v>1</v>
      </c>
      <c r="U914" s="8">
        <f>IF(ISBLANK(K914),1,0)</f>
        <v>1</v>
      </c>
      <c r="V914" s="8">
        <f>IF(ISBLANK(Q914),1,0)</f>
        <v>1</v>
      </c>
      <c r="W914" s="28">
        <f t="shared" si="14"/>
        <v>4</v>
      </c>
      <c r="X914" s="8"/>
      <c r="Y914" s="8"/>
    </row>
    <row r="915" spans="1:25" ht="16" x14ac:dyDescent="0.2">
      <c r="A915" s="8" t="s">
        <v>1803</v>
      </c>
      <c r="B915" s="8" t="s">
        <v>63</v>
      </c>
      <c r="C915" s="8" t="s">
        <v>23</v>
      </c>
      <c r="D915" s="8" t="s">
        <v>29</v>
      </c>
      <c r="E915" s="8" t="s">
        <v>30</v>
      </c>
      <c r="F915" s="8" t="s">
        <v>1804</v>
      </c>
      <c r="G915" s="8" t="s">
        <v>258</v>
      </c>
      <c r="H915" s="8" t="s">
        <v>258</v>
      </c>
      <c r="I915" s="8" t="s">
        <v>33</v>
      </c>
      <c r="J915" s="8" t="s">
        <v>1805</v>
      </c>
      <c r="K915" s="8" t="s">
        <v>47</v>
      </c>
      <c r="L915" s="8"/>
      <c r="M915" s="8" t="s">
        <v>208</v>
      </c>
      <c r="N915" s="8" t="s">
        <v>88</v>
      </c>
      <c r="O915" s="8" t="s">
        <v>258</v>
      </c>
      <c r="P915" s="8" t="s">
        <v>1806</v>
      </c>
      <c r="Q915" s="8" t="s">
        <v>1807</v>
      </c>
      <c r="R915" s="8" t="s">
        <v>39</v>
      </c>
      <c r="S915" s="8">
        <f>IF(ISBLANK(G915),1,0)</f>
        <v>0</v>
      </c>
      <c r="T915" s="8">
        <f>IF(ISBLANK(M915),1,0)</f>
        <v>0</v>
      </c>
      <c r="U915" s="8">
        <f>IF(ISBLANK(K915),1,0)</f>
        <v>0</v>
      </c>
      <c r="V915" s="8">
        <f>IF(ISBLANK(Q915),1,0)</f>
        <v>0</v>
      </c>
      <c r="W915" s="28">
        <f t="shared" si="14"/>
        <v>0</v>
      </c>
      <c r="X915" s="8"/>
      <c r="Y915" s="8"/>
    </row>
    <row r="916" spans="1:25" ht="16" x14ac:dyDescent="0.2">
      <c r="A916" s="8" t="s">
        <v>1808</v>
      </c>
      <c r="B916" s="8" t="s">
        <v>63</v>
      </c>
      <c r="C916" s="8" t="s">
        <v>23</v>
      </c>
      <c r="D916" s="8" t="s">
        <v>29</v>
      </c>
      <c r="E916" s="8" t="s">
        <v>54</v>
      </c>
      <c r="F916" s="8" t="s">
        <v>1809</v>
      </c>
      <c r="G916" s="8" t="s">
        <v>163</v>
      </c>
      <c r="H916" s="8" t="s">
        <v>163</v>
      </c>
      <c r="I916" s="8" t="s">
        <v>33</v>
      </c>
      <c r="J916" s="6">
        <v>35441</v>
      </c>
      <c r="K916" s="8" t="s">
        <v>47</v>
      </c>
      <c r="L916" s="8"/>
      <c r="M916" s="8" t="s">
        <v>146</v>
      </c>
      <c r="N916" s="8" t="s">
        <v>58</v>
      </c>
      <c r="O916" s="8" t="s">
        <v>163</v>
      </c>
      <c r="P916" s="8" t="s">
        <v>1811</v>
      </c>
      <c r="Q916" s="8" t="s">
        <v>434</v>
      </c>
      <c r="R916" s="8" t="s">
        <v>70</v>
      </c>
      <c r="S916" s="8">
        <f>IF(ISBLANK(G916),1,0)</f>
        <v>0</v>
      </c>
      <c r="T916" s="8">
        <f>IF(ISBLANK(M916),1,0)</f>
        <v>0</v>
      </c>
      <c r="U916" s="8">
        <f>IF(ISBLANK(K916),1,0)</f>
        <v>0</v>
      </c>
      <c r="V916" s="8">
        <f>IF(ISBLANK(Q916),1,0)</f>
        <v>0</v>
      </c>
      <c r="W916" s="28">
        <f t="shared" si="14"/>
        <v>0</v>
      </c>
      <c r="X916" s="8"/>
      <c r="Y916" s="8"/>
    </row>
    <row r="917" spans="1:25" ht="16" x14ac:dyDescent="0.2">
      <c r="A917" s="8" t="s">
        <v>1812</v>
      </c>
      <c r="B917" s="8" t="s">
        <v>28</v>
      </c>
      <c r="C917" s="8" t="s">
        <v>23</v>
      </c>
      <c r="D917" s="8" t="s">
        <v>29</v>
      </c>
      <c r="E917" s="8" t="s">
        <v>30</v>
      </c>
      <c r="F917" s="8" t="s">
        <v>1136</v>
      </c>
      <c r="G917" s="8" t="s">
        <v>224</v>
      </c>
      <c r="H917" s="8" t="s">
        <v>224</v>
      </c>
      <c r="I917" s="8" t="s">
        <v>33</v>
      </c>
      <c r="J917" s="8" t="s">
        <v>1813</v>
      </c>
      <c r="K917" s="8" t="s">
        <v>57</v>
      </c>
      <c r="L917" s="8"/>
      <c r="M917" s="8" t="s">
        <v>67</v>
      </c>
      <c r="N917" s="8" t="s">
        <v>88</v>
      </c>
      <c r="O917" s="8" t="s">
        <v>224</v>
      </c>
      <c r="P917" s="8" t="s">
        <v>224</v>
      </c>
      <c r="Q917" s="8" t="s">
        <v>1814</v>
      </c>
      <c r="R917" s="8" t="s">
        <v>39</v>
      </c>
      <c r="S917" s="8">
        <f>IF(ISBLANK(G917),1,0)</f>
        <v>0</v>
      </c>
      <c r="T917" s="8">
        <f>IF(ISBLANK(M917),1,0)</f>
        <v>0</v>
      </c>
      <c r="U917" s="8">
        <f>IF(ISBLANK(K917),1,0)</f>
        <v>0</v>
      </c>
      <c r="V917" s="8">
        <f>IF(ISBLANK(Q917),1,0)</f>
        <v>0</v>
      </c>
      <c r="W917" s="28">
        <f t="shared" si="14"/>
        <v>0</v>
      </c>
      <c r="X917" s="8"/>
      <c r="Y917" s="8"/>
    </row>
    <row r="918" spans="1:25" ht="16" x14ac:dyDescent="0.2">
      <c r="A918" s="8" t="s">
        <v>1815</v>
      </c>
      <c r="B918" s="8" t="s">
        <v>63</v>
      </c>
      <c r="C918" s="8" t="s">
        <v>23</v>
      </c>
      <c r="D918" s="8" t="s">
        <v>29</v>
      </c>
      <c r="E918" s="8" t="s">
        <v>54</v>
      </c>
      <c r="F918" s="8" t="s">
        <v>1136</v>
      </c>
      <c r="G918" s="8" t="s">
        <v>224</v>
      </c>
      <c r="H918" s="8" t="s">
        <v>224</v>
      </c>
      <c r="I918" s="8" t="s">
        <v>33</v>
      </c>
      <c r="J918" s="8" t="s">
        <v>1816</v>
      </c>
      <c r="K918" s="8" t="s">
        <v>57</v>
      </c>
      <c r="L918" s="8"/>
      <c r="M918" s="8" t="s">
        <v>121</v>
      </c>
      <c r="N918" s="8" t="s">
        <v>36</v>
      </c>
      <c r="O918" s="8" t="s">
        <v>224</v>
      </c>
      <c r="P918" s="8" t="s">
        <v>1025</v>
      </c>
      <c r="Q918" s="8" t="s">
        <v>1817</v>
      </c>
      <c r="R918" s="8" t="s">
        <v>70</v>
      </c>
      <c r="S918" s="8">
        <f>IF(ISBLANK(G918),1,0)</f>
        <v>0</v>
      </c>
      <c r="T918" s="8">
        <f>IF(ISBLANK(M918),1,0)</f>
        <v>0</v>
      </c>
      <c r="U918" s="8">
        <f>IF(ISBLANK(K918),1,0)</f>
        <v>0</v>
      </c>
      <c r="V918" s="8">
        <f>IF(ISBLANK(Q918),1,0)</f>
        <v>0</v>
      </c>
      <c r="W918" s="28">
        <f t="shared" si="14"/>
        <v>0</v>
      </c>
      <c r="X918" s="8"/>
      <c r="Y918" s="8"/>
    </row>
    <row r="919" spans="1:25" ht="16" x14ac:dyDescent="0.2">
      <c r="A919" s="8" t="s">
        <v>1818</v>
      </c>
      <c r="B919" s="8" t="s">
        <v>28</v>
      </c>
      <c r="C919" s="8" t="s">
        <v>23</v>
      </c>
      <c r="D919" s="8" t="s">
        <v>29</v>
      </c>
      <c r="E919" s="8" t="s">
        <v>30</v>
      </c>
      <c r="F919" s="8" t="s">
        <v>118</v>
      </c>
      <c r="G919" s="8" t="s">
        <v>119</v>
      </c>
      <c r="H919" s="8" t="s">
        <v>119</v>
      </c>
      <c r="I919" s="8" t="s">
        <v>33</v>
      </c>
      <c r="J919" s="6">
        <v>35987</v>
      </c>
      <c r="K919" s="8" t="s">
        <v>34</v>
      </c>
      <c r="L919" s="8"/>
      <c r="M919" s="8" t="s">
        <v>121</v>
      </c>
      <c r="N919" s="8" t="s">
        <v>88</v>
      </c>
      <c r="O919" s="8" t="s">
        <v>119</v>
      </c>
      <c r="P919" s="8" t="s">
        <v>1819</v>
      </c>
      <c r="Q919" s="8" t="s">
        <v>1820</v>
      </c>
      <c r="R919" s="8" t="s">
        <v>70</v>
      </c>
      <c r="S919" s="8">
        <f>IF(ISBLANK(G919),1,0)</f>
        <v>0</v>
      </c>
      <c r="T919" s="8">
        <f>IF(ISBLANK(M919),1,0)</f>
        <v>0</v>
      </c>
      <c r="U919" s="8">
        <f>IF(ISBLANK(K919),1,0)</f>
        <v>0</v>
      </c>
      <c r="V919" s="8">
        <f>IF(ISBLANK(Q919),1,0)</f>
        <v>0</v>
      </c>
      <c r="W919" s="28">
        <f t="shared" si="14"/>
        <v>0</v>
      </c>
      <c r="X919" s="8"/>
      <c r="Y919" s="8"/>
    </row>
    <row r="920" spans="1:25" ht="16" x14ac:dyDescent="0.2">
      <c r="A920" s="8" t="s">
        <v>1821</v>
      </c>
      <c r="B920" s="8" t="s">
        <v>28</v>
      </c>
      <c r="C920" s="8" t="s">
        <v>23</v>
      </c>
      <c r="D920" s="8" t="s">
        <v>463</v>
      </c>
      <c r="E920" s="8" t="s">
        <v>30</v>
      </c>
      <c r="F920" s="8" t="s">
        <v>373</v>
      </c>
      <c r="G920" s="8" t="s">
        <v>163</v>
      </c>
      <c r="H920" s="8" t="s">
        <v>163</v>
      </c>
      <c r="I920" s="8" t="s">
        <v>33</v>
      </c>
      <c r="J920" s="6">
        <v>33970</v>
      </c>
      <c r="K920" s="8" t="s">
        <v>145</v>
      </c>
      <c r="L920" s="8"/>
      <c r="M920" s="8" t="s">
        <v>159</v>
      </c>
      <c r="N920" s="8" t="s">
        <v>58</v>
      </c>
      <c r="O920" s="8" t="s">
        <v>163</v>
      </c>
      <c r="P920" s="8" t="s">
        <v>696</v>
      </c>
      <c r="Q920" s="8" t="s">
        <v>1822</v>
      </c>
      <c r="R920" s="8" t="s">
        <v>61</v>
      </c>
      <c r="S920" s="8">
        <f>IF(ISBLANK(G920),1,0)</f>
        <v>0</v>
      </c>
      <c r="T920" s="8">
        <f>IF(ISBLANK(M920),1,0)</f>
        <v>0</v>
      </c>
      <c r="U920" s="8">
        <f>IF(ISBLANK(K920),1,0)</f>
        <v>0</v>
      </c>
      <c r="V920" s="8">
        <f>IF(ISBLANK(Q920),1,0)</f>
        <v>0</v>
      </c>
      <c r="W920" s="28">
        <f t="shared" si="14"/>
        <v>0</v>
      </c>
      <c r="X920" s="8"/>
      <c r="Y920" s="8"/>
    </row>
    <row r="921" spans="1:25" ht="16" x14ac:dyDescent="0.2">
      <c r="A921" s="8" t="s">
        <v>1823</v>
      </c>
      <c r="B921" s="8" t="s">
        <v>63</v>
      </c>
      <c r="C921" s="8" t="s">
        <v>23</v>
      </c>
      <c r="D921" s="8" t="s">
        <v>29</v>
      </c>
      <c r="E921" s="8" t="s">
        <v>30</v>
      </c>
      <c r="F921" s="8" t="s">
        <v>179</v>
      </c>
      <c r="G921" s="8" t="s">
        <v>163</v>
      </c>
      <c r="H921" s="8" t="s">
        <v>163</v>
      </c>
      <c r="I921" s="8" t="s">
        <v>33</v>
      </c>
      <c r="J921" s="6">
        <v>35065</v>
      </c>
      <c r="K921" s="7" t="s">
        <v>237</v>
      </c>
      <c r="L921" s="8"/>
      <c r="M921" s="8" t="s">
        <v>35</v>
      </c>
      <c r="N921" s="8" t="s">
        <v>36</v>
      </c>
      <c r="O921" s="8" t="s">
        <v>163</v>
      </c>
      <c r="P921" s="8" t="s">
        <v>1824</v>
      </c>
      <c r="Q921" s="8" t="s">
        <v>1825</v>
      </c>
      <c r="R921" s="8" t="s">
        <v>61</v>
      </c>
      <c r="S921" s="8">
        <f>IF(ISBLANK(G921),1,0)</f>
        <v>0</v>
      </c>
      <c r="T921" s="8">
        <f>IF(ISBLANK(M921),1,0)</f>
        <v>0</v>
      </c>
      <c r="U921" s="8">
        <f>IF(ISBLANK(K921),1,0)</f>
        <v>0</v>
      </c>
      <c r="V921" s="8">
        <f>IF(ISBLANK(Q921),1,0)</f>
        <v>0</v>
      </c>
      <c r="W921" s="28">
        <f t="shared" si="14"/>
        <v>0</v>
      </c>
      <c r="X921" s="8"/>
      <c r="Y921" s="8"/>
    </row>
    <row r="922" spans="1:25" ht="16" x14ac:dyDescent="0.2">
      <c r="A922" s="8" t="s">
        <v>1826</v>
      </c>
      <c r="B922" s="8" t="s">
        <v>28</v>
      </c>
      <c r="C922" s="8" t="s">
        <v>23</v>
      </c>
      <c r="D922" s="8" t="s">
        <v>29</v>
      </c>
      <c r="E922" s="8" t="s">
        <v>30</v>
      </c>
      <c r="F922" s="8" t="s">
        <v>1338</v>
      </c>
      <c r="G922" s="8" t="s">
        <v>1152</v>
      </c>
      <c r="H922" s="8" t="s">
        <v>1152</v>
      </c>
      <c r="I922" s="8" t="s">
        <v>33</v>
      </c>
      <c r="J922" s="6">
        <v>31476</v>
      </c>
      <c r="K922" s="8" t="s">
        <v>34</v>
      </c>
      <c r="L922" s="8"/>
      <c r="M922" s="8" t="s">
        <v>134</v>
      </c>
      <c r="N922" s="8" t="s">
        <v>58</v>
      </c>
      <c r="O922" s="8" t="s">
        <v>1152</v>
      </c>
      <c r="P922" s="8" t="s">
        <v>1827</v>
      </c>
      <c r="Q922" s="8" t="s">
        <v>1828</v>
      </c>
      <c r="R922" s="8" t="s">
        <v>39</v>
      </c>
      <c r="S922" s="8">
        <f>IF(ISBLANK(G922),1,0)</f>
        <v>0</v>
      </c>
      <c r="T922" s="8">
        <f>IF(ISBLANK(M922),1,0)</f>
        <v>0</v>
      </c>
      <c r="U922" s="8">
        <f>IF(ISBLANK(K922),1,0)</f>
        <v>0</v>
      </c>
      <c r="V922" s="8">
        <f>IF(ISBLANK(Q922),1,0)</f>
        <v>0</v>
      </c>
      <c r="W922" s="28">
        <f t="shared" si="14"/>
        <v>0</v>
      </c>
      <c r="X922" s="8"/>
      <c r="Y922" s="8"/>
    </row>
    <row r="923" spans="1:25" ht="16" hidden="1" x14ac:dyDescent="0.2">
      <c r="A923" s="8" t="s">
        <v>1829</v>
      </c>
      <c r="B923" s="8" t="s">
        <v>22</v>
      </c>
      <c r="C923" s="8" t="s">
        <v>23</v>
      </c>
      <c r="D923" s="8" t="s">
        <v>24</v>
      </c>
      <c r="E923" s="8"/>
      <c r="F923" s="8"/>
      <c r="G923" s="8"/>
      <c r="H923" s="8"/>
      <c r="I923" s="8"/>
      <c r="J923" s="8"/>
      <c r="K923" s="8"/>
      <c r="L923" s="8"/>
      <c r="M923" s="8"/>
      <c r="N923" s="8"/>
      <c r="O923" s="8"/>
      <c r="P923" s="8"/>
      <c r="Q923" s="8"/>
      <c r="R923" s="8"/>
      <c r="S923" s="8">
        <f>IF(ISBLANK(G923),1,0)</f>
        <v>1</v>
      </c>
      <c r="T923" s="8">
        <f>IF(ISBLANK(M923),1,0)</f>
        <v>1</v>
      </c>
      <c r="U923" s="8">
        <f>IF(ISBLANK(K923),1,0)</f>
        <v>1</v>
      </c>
      <c r="V923" s="8">
        <f>IF(ISBLANK(Q923),1,0)</f>
        <v>1</v>
      </c>
      <c r="W923" s="28">
        <f t="shared" si="14"/>
        <v>4</v>
      </c>
      <c r="X923" s="8"/>
      <c r="Y923" s="8"/>
    </row>
    <row r="924" spans="1:25" ht="16" hidden="1" x14ac:dyDescent="0.2">
      <c r="A924" s="8" t="s">
        <v>1830</v>
      </c>
      <c r="B924" s="8" t="s">
        <v>28</v>
      </c>
      <c r="C924" s="8" t="s">
        <v>23</v>
      </c>
      <c r="D924" s="8" t="s">
        <v>29</v>
      </c>
      <c r="E924" s="8"/>
      <c r="F924" s="8"/>
      <c r="G924" s="8"/>
      <c r="H924" s="8"/>
      <c r="I924" s="8"/>
      <c r="J924" s="8"/>
      <c r="K924" s="8"/>
      <c r="L924" s="8"/>
      <c r="M924" s="8"/>
      <c r="N924" s="8"/>
      <c r="O924" s="8"/>
      <c r="P924" s="8"/>
      <c r="Q924" s="8"/>
      <c r="R924" s="8"/>
      <c r="S924" s="8">
        <f>IF(ISBLANK(G924),1,0)</f>
        <v>1</v>
      </c>
      <c r="T924" s="8">
        <f>IF(ISBLANK(M924),1,0)</f>
        <v>1</v>
      </c>
      <c r="U924" s="8">
        <f>IF(ISBLANK(K924),1,0)</f>
        <v>1</v>
      </c>
      <c r="V924" s="8">
        <f>IF(ISBLANK(Q924),1,0)</f>
        <v>1</v>
      </c>
      <c r="W924" s="28">
        <f t="shared" si="14"/>
        <v>4</v>
      </c>
      <c r="X924" s="8"/>
      <c r="Y924" s="8"/>
    </row>
    <row r="925" spans="1:25" ht="16" hidden="1" x14ac:dyDescent="0.2">
      <c r="A925" s="8" t="s">
        <v>1831</v>
      </c>
      <c r="B925" s="8" t="s">
        <v>28</v>
      </c>
      <c r="C925" s="8" t="s">
        <v>23</v>
      </c>
      <c r="D925" s="8" t="s">
        <v>29</v>
      </c>
      <c r="E925" s="8"/>
      <c r="F925" s="8"/>
      <c r="G925" s="8"/>
      <c r="H925" s="8"/>
      <c r="I925" s="8"/>
      <c r="J925" s="8"/>
      <c r="K925" s="8"/>
      <c r="L925" s="8"/>
      <c r="M925" s="8"/>
      <c r="N925" s="8"/>
      <c r="O925" s="8"/>
      <c r="P925" s="8"/>
      <c r="Q925" s="8"/>
      <c r="R925" s="8" t="s">
        <v>70</v>
      </c>
      <c r="S925" s="8">
        <f>IF(ISBLANK(G925),1,0)</f>
        <v>1</v>
      </c>
      <c r="T925" s="8">
        <f>IF(ISBLANK(M925),1,0)</f>
        <v>1</v>
      </c>
      <c r="U925" s="8">
        <f>IF(ISBLANK(K925),1,0)</f>
        <v>1</v>
      </c>
      <c r="V925" s="8">
        <f>IF(ISBLANK(Q925),1,0)</f>
        <v>1</v>
      </c>
      <c r="W925" s="28">
        <f t="shared" si="14"/>
        <v>4</v>
      </c>
      <c r="X925" s="8"/>
      <c r="Y925" s="8"/>
    </row>
    <row r="926" spans="1:25" ht="16" hidden="1" x14ac:dyDescent="0.2">
      <c r="A926" s="8" t="s">
        <v>1832</v>
      </c>
      <c r="B926" s="8" t="s">
        <v>22</v>
      </c>
      <c r="C926" s="8" t="s">
        <v>23</v>
      </c>
      <c r="D926" s="8" t="s">
        <v>24</v>
      </c>
      <c r="E926" s="8"/>
      <c r="F926" s="8"/>
      <c r="G926" s="8"/>
      <c r="H926" s="8"/>
      <c r="I926" s="8"/>
      <c r="J926" s="8"/>
      <c r="K926" s="8"/>
      <c r="L926" s="8"/>
      <c r="M926" s="8"/>
      <c r="N926" s="8"/>
      <c r="O926" s="8"/>
      <c r="P926" s="8"/>
      <c r="Q926" s="8"/>
      <c r="R926" s="8"/>
      <c r="S926" s="8">
        <f>IF(ISBLANK(G926),1,0)</f>
        <v>1</v>
      </c>
      <c r="T926" s="8">
        <f>IF(ISBLANK(M926),1,0)</f>
        <v>1</v>
      </c>
      <c r="U926" s="8">
        <f>IF(ISBLANK(K926),1,0)</f>
        <v>1</v>
      </c>
      <c r="V926" s="8">
        <f>IF(ISBLANK(Q926),1,0)</f>
        <v>1</v>
      </c>
      <c r="W926" s="28">
        <f t="shared" si="14"/>
        <v>4</v>
      </c>
      <c r="X926" s="8"/>
      <c r="Y926" s="8"/>
    </row>
    <row r="927" spans="1:25" ht="16" hidden="1" x14ac:dyDescent="0.2">
      <c r="A927" s="8" t="s">
        <v>1833</v>
      </c>
      <c r="B927" s="8" t="s">
        <v>28</v>
      </c>
      <c r="C927" s="8" t="s">
        <v>23</v>
      </c>
      <c r="D927" s="8" t="s">
        <v>29</v>
      </c>
      <c r="E927" s="8"/>
      <c r="F927" s="8"/>
      <c r="G927" s="8"/>
      <c r="H927" s="8"/>
      <c r="I927" s="8"/>
      <c r="J927" s="8"/>
      <c r="K927" s="8"/>
      <c r="L927" s="8"/>
      <c r="M927" s="8"/>
      <c r="N927" s="8"/>
      <c r="O927" s="8"/>
      <c r="P927" s="8"/>
      <c r="Q927" s="8"/>
      <c r="R927" s="8"/>
      <c r="S927" s="8">
        <f>IF(ISBLANK(G927),1,0)</f>
        <v>1</v>
      </c>
      <c r="T927" s="8">
        <f>IF(ISBLANK(M927),1,0)</f>
        <v>1</v>
      </c>
      <c r="U927" s="8">
        <f>IF(ISBLANK(K927),1,0)</f>
        <v>1</v>
      </c>
      <c r="V927" s="8">
        <f>IF(ISBLANK(Q927),1,0)</f>
        <v>1</v>
      </c>
      <c r="W927" s="28">
        <f t="shared" si="14"/>
        <v>4</v>
      </c>
      <c r="X927" s="8"/>
      <c r="Y927" s="8"/>
    </row>
    <row r="928" spans="1:25" ht="16" x14ac:dyDescent="0.2">
      <c r="A928" s="8" t="s">
        <v>1834</v>
      </c>
      <c r="B928" s="8" t="s">
        <v>63</v>
      </c>
      <c r="C928" s="8" t="s">
        <v>23</v>
      </c>
      <c r="D928" s="8" t="s">
        <v>29</v>
      </c>
      <c r="E928" s="8" t="s">
        <v>30</v>
      </c>
      <c r="F928" s="8" t="s">
        <v>895</v>
      </c>
      <c r="G928" s="8" t="s">
        <v>45</v>
      </c>
      <c r="H928" s="8" t="s">
        <v>1132</v>
      </c>
      <c r="I928" s="8" t="s">
        <v>1010</v>
      </c>
      <c r="J928" s="6">
        <v>35440</v>
      </c>
      <c r="K928" s="8" t="s">
        <v>57</v>
      </c>
      <c r="L928" s="8"/>
      <c r="M928" s="8" t="s">
        <v>48</v>
      </c>
      <c r="N928" s="8" t="s">
        <v>88</v>
      </c>
      <c r="O928" s="8" t="s">
        <v>1132</v>
      </c>
      <c r="P928" s="8" t="s">
        <v>1835</v>
      </c>
      <c r="Q928" s="8" t="s">
        <v>1836</v>
      </c>
      <c r="R928" s="8" t="s">
        <v>39</v>
      </c>
      <c r="S928" s="8">
        <f>IF(ISBLANK(G928),1,0)</f>
        <v>0</v>
      </c>
      <c r="T928" s="8">
        <f>IF(ISBLANK(M928),1,0)</f>
        <v>0</v>
      </c>
      <c r="U928" s="8">
        <f>IF(ISBLANK(K928),1,0)</f>
        <v>0</v>
      </c>
      <c r="V928" s="8">
        <f>IF(ISBLANK(Q928),1,0)</f>
        <v>0</v>
      </c>
      <c r="W928" s="28">
        <f t="shared" si="14"/>
        <v>0</v>
      </c>
      <c r="X928" s="8"/>
      <c r="Y928" s="8"/>
    </row>
    <row r="929" spans="1:25" ht="16" x14ac:dyDescent="0.2">
      <c r="A929" s="8" t="s">
        <v>1837</v>
      </c>
      <c r="B929" s="8" t="s">
        <v>28</v>
      </c>
      <c r="C929" s="8" t="s">
        <v>23</v>
      </c>
      <c r="D929" s="8" t="s">
        <v>29</v>
      </c>
      <c r="E929" s="8" t="s">
        <v>30</v>
      </c>
      <c r="F929" s="8" t="s">
        <v>1838</v>
      </c>
      <c r="G929" s="8" t="s">
        <v>32</v>
      </c>
      <c r="H929" s="8" t="s">
        <v>32</v>
      </c>
      <c r="I929" s="8" t="s">
        <v>33</v>
      </c>
      <c r="J929" s="8" t="s">
        <v>1839</v>
      </c>
      <c r="K929" s="8" t="s">
        <v>57</v>
      </c>
      <c r="L929" s="8"/>
      <c r="M929" s="8" t="s">
        <v>48</v>
      </c>
      <c r="N929" s="8" t="s">
        <v>36</v>
      </c>
      <c r="O929" s="8" t="s">
        <v>32</v>
      </c>
      <c r="P929" s="8" t="s">
        <v>1840</v>
      </c>
      <c r="Q929" s="8" t="s">
        <v>1841</v>
      </c>
      <c r="R929" s="8" t="s">
        <v>61</v>
      </c>
      <c r="S929" s="8">
        <f>IF(ISBLANK(G929),1,0)</f>
        <v>0</v>
      </c>
      <c r="T929" s="8">
        <f>IF(ISBLANK(M929),1,0)</f>
        <v>0</v>
      </c>
      <c r="U929" s="8">
        <f>IF(ISBLANK(K929),1,0)</f>
        <v>0</v>
      </c>
      <c r="V929" s="8">
        <f>IF(ISBLANK(Q929),1,0)</f>
        <v>0</v>
      </c>
      <c r="W929" s="28">
        <f t="shared" si="14"/>
        <v>0</v>
      </c>
      <c r="X929" s="8"/>
      <c r="Y929" s="8"/>
    </row>
    <row r="930" spans="1:25" ht="16" hidden="1" x14ac:dyDescent="0.2">
      <c r="A930" s="8" t="s">
        <v>1842</v>
      </c>
      <c r="B930" s="8" t="s">
        <v>22</v>
      </c>
      <c r="C930" s="8" t="s">
        <v>23</v>
      </c>
      <c r="D930" s="8" t="s">
        <v>24</v>
      </c>
      <c r="E930" s="8"/>
      <c r="F930" s="8"/>
      <c r="G930" s="8"/>
      <c r="H930" s="8"/>
      <c r="I930" s="8"/>
      <c r="J930" s="8"/>
      <c r="K930" s="8"/>
      <c r="L930" s="8"/>
      <c r="M930" s="8"/>
      <c r="N930" s="8"/>
      <c r="O930" s="8"/>
      <c r="P930" s="8"/>
      <c r="Q930" s="8"/>
      <c r="R930" s="8"/>
      <c r="S930" s="8">
        <f>IF(ISBLANK(G930),1,0)</f>
        <v>1</v>
      </c>
      <c r="T930" s="8">
        <f>IF(ISBLANK(M930),1,0)</f>
        <v>1</v>
      </c>
      <c r="U930" s="8">
        <f>IF(ISBLANK(K930),1,0)</f>
        <v>1</v>
      </c>
      <c r="V930" s="8">
        <f>IF(ISBLANK(Q930),1,0)</f>
        <v>1</v>
      </c>
      <c r="W930" s="28">
        <f t="shared" si="14"/>
        <v>4</v>
      </c>
      <c r="X930" s="8"/>
      <c r="Y930" s="8"/>
    </row>
    <row r="931" spans="1:25" ht="16" hidden="1" x14ac:dyDescent="0.2">
      <c r="A931" s="8" t="s">
        <v>1843</v>
      </c>
      <c r="B931" s="8" t="s">
        <v>97</v>
      </c>
      <c r="C931" s="8" t="s">
        <v>23</v>
      </c>
      <c r="D931" s="8" t="s">
        <v>24</v>
      </c>
      <c r="E931" s="8"/>
      <c r="F931" s="8"/>
      <c r="G931" s="8"/>
      <c r="H931" s="8"/>
      <c r="I931" s="8"/>
      <c r="J931" s="8"/>
      <c r="K931" s="8"/>
      <c r="L931" s="8"/>
      <c r="M931" s="8"/>
      <c r="N931" s="8"/>
      <c r="O931" s="8"/>
      <c r="P931" s="8"/>
      <c r="Q931" s="8"/>
      <c r="R931" s="8"/>
      <c r="S931" s="8">
        <f>IF(ISBLANK(G931),1,0)</f>
        <v>1</v>
      </c>
      <c r="T931" s="8">
        <f>IF(ISBLANK(M931),1,0)</f>
        <v>1</v>
      </c>
      <c r="U931" s="8">
        <f>IF(ISBLANK(K931),1,0)</f>
        <v>1</v>
      </c>
      <c r="V931" s="8">
        <f>IF(ISBLANK(Q931),1,0)</f>
        <v>1</v>
      </c>
      <c r="W931" s="28">
        <f t="shared" si="14"/>
        <v>4</v>
      </c>
      <c r="X931" s="8"/>
      <c r="Y931" s="8"/>
    </row>
    <row r="932" spans="1:25" ht="16" x14ac:dyDescent="0.2">
      <c r="A932" s="8" t="s">
        <v>1844</v>
      </c>
      <c r="B932" s="8" t="s">
        <v>63</v>
      </c>
      <c r="C932" s="8" t="s">
        <v>23</v>
      </c>
      <c r="D932" s="8" t="s">
        <v>29</v>
      </c>
      <c r="E932" s="8" t="s">
        <v>54</v>
      </c>
      <c r="F932" s="8" t="s">
        <v>1845</v>
      </c>
      <c r="G932" s="8" t="s">
        <v>258</v>
      </c>
      <c r="H932" s="8" t="s">
        <v>258</v>
      </c>
      <c r="I932" s="8" t="s">
        <v>33</v>
      </c>
      <c r="J932" s="6">
        <v>35705</v>
      </c>
      <c r="K932" s="8" t="s">
        <v>57</v>
      </c>
      <c r="L932" s="8"/>
      <c r="M932" s="8" t="s">
        <v>87</v>
      </c>
      <c r="N932" s="8" t="s">
        <v>36</v>
      </c>
      <c r="O932" s="8" t="s">
        <v>258</v>
      </c>
      <c r="P932" s="8" t="s">
        <v>1845</v>
      </c>
      <c r="Q932" s="8" t="s">
        <v>1846</v>
      </c>
      <c r="R932" s="8" t="s">
        <v>70</v>
      </c>
      <c r="S932" s="8">
        <f>IF(ISBLANK(G932),1,0)</f>
        <v>0</v>
      </c>
      <c r="T932" s="8">
        <f>IF(ISBLANK(M932),1,0)</f>
        <v>0</v>
      </c>
      <c r="U932" s="8">
        <f>IF(ISBLANK(K932),1,0)</f>
        <v>0</v>
      </c>
      <c r="V932" s="8">
        <f>IF(ISBLANK(Q932),1,0)</f>
        <v>0</v>
      </c>
      <c r="W932" s="28">
        <f t="shared" si="14"/>
        <v>0</v>
      </c>
      <c r="X932" s="8"/>
      <c r="Y932" s="8"/>
    </row>
    <row r="933" spans="1:25" ht="16" hidden="1" x14ac:dyDescent="0.2">
      <c r="A933" s="8" t="s">
        <v>1847</v>
      </c>
      <c r="B933" s="8" t="s">
        <v>97</v>
      </c>
      <c r="C933" s="8" t="s">
        <v>23</v>
      </c>
      <c r="D933" s="8" t="s">
        <v>24</v>
      </c>
      <c r="E933" s="8"/>
      <c r="F933" s="8"/>
      <c r="G933" s="8"/>
      <c r="H933" s="8"/>
      <c r="I933" s="8"/>
      <c r="J933" s="8"/>
      <c r="K933" s="8"/>
      <c r="L933" s="8"/>
      <c r="M933" s="8"/>
      <c r="N933" s="8"/>
      <c r="O933" s="8"/>
      <c r="P933" s="8"/>
      <c r="Q933" s="8"/>
      <c r="R933" s="8"/>
      <c r="S933" s="8">
        <f>IF(ISBLANK(G933),1,0)</f>
        <v>1</v>
      </c>
      <c r="T933" s="8">
        <f>IF(ISBLANK(M933),1,0)</f>
        <v>1</v>
      </c>
      <c r="U933" s="8">
        <f>IF(ISBLANK(K933),1,0)</f>
        <v>1</v>
      </c>
      <c r="V933" s="8">
        <f>IF(ISBLANK(Q933),1,0)</f>
        <v>1</v>
      </c>
      <c r="W933" s="28">
        <f t="shared" si="14"/>
        <v>4</v>
      </c>
      <c r="X933" s="8"/>
      <c r="Y933" s="8"/>
    </row>
    <row r="934" spans="1:25" ht="16" hidden="1" x14ac:dyDescent="0.2">
      <c r="A934" s="8" t="s">
        <v>1848</v>
      </c>
      <c r="B934" s="8" t="s">
        <v>22</v>
      </c>
      <c r="C934" s="8" t="s">
        <v>23</v>
      </c>
      <c r="D934" s="8" t="s">
        <v>24</v>
      </c>
      <c r="E934" s="8"/>
      <c r="F934" s="8"/>
      <c r="G934" s="8"/>
      <c r="H934" s="8"/>
      <c r="I934" s="8"/>
      <c r="J934" s="8"/>
      <c r="K934" s="8"/>
      <c r="L934" s="8"/>
      <c r="M934" s="8"/>
      <c r="N934" s="8"/>
      <c r="O934" s="8"/>
      <c r="P934" s="8"/>
      <c r="Q934" s="8"/>
      <c r="R934" s="8"/>
      <c r="S934" s="8">
        <f>IF(ISBLANK(G934),1,0)</f>
        <v>1</v>
      </c>
      <c r="T934" s="8">
        <f>IF(ISBLANK(M934),1,0)</f>
        <v>1</v>
      </c>
      <c r="U934" s="8">
        <f>IF(ISBLANK(K934),1,0)</f>
        <v>1</v>
      </c>
      <c r="V934" s="8">
        <f>IF(ISBLANK(Q934),1,0)</f>
        <v>1</v>
      </c>
      <c r="W934" s="28">
        <f t="shared" si="14"/>
        <v>4</v>
      </c>
      <c r="X934" s="8"/>
      <c r="Y934" s="8"/>
    </row>
    <row r="935" spans="1:25" ht="16" hidden="1" x14ac:dyDescent="0.2">
      <c r="A935" s="8" t="s">
        <v>1849</v>
      </c>
      <c r="B935" s="8" t="s">
        <v>22</v>
      </c>
      <c r="C935" s="8" t="s">
        <v>23</v>
      </c>
      <c r="D935" s="8" t="s">
        <v>24</v>
      </c>
      <c r="E935" s="8"/>
      <c r="F935" s="8"/>
      <c r="G935" s="8"/>
      <c r="H935" s="8"/>
      <c r="I935" s="8"/>
      <c r="J935" s="8"/>
      <c r="K935" s="8"/>
      <c r="L935" s="8"/>
      <c r="M935" s="8"/>
      <c r="N935" s="8"/>
      <c r="O935" s="8"/>
      <c r="P935" s="8"/>
      <c r="Q935" s="8"/>
      <c r="R935" s="8"/>
      <c r="S935" s="8">
        <f>IF(ISBLANK(G935),1,0)</f>
        <v>1</v>
      </c>
      <c r="T935" s="8">
        <f>IF(ISBLANK(M935),1,0)</f>
        <v>1</v>
      </c>
      <c r="U935" s="8">
        <f>IF(ISBLANK(K935),1,0)</f>
        <v>1</v>
      </c>
      <c r="V935" s="8">
        <f>IF(ISBLANK(Q935),1,0)</f>
        <v>1</v>
      </c>
      <c r="W935" s="28">
        <f t="shared" si="14"/>
        <v>4</v>
      </c>
      <c r="X935" s="8"/>
      <c r="Y935" s="8"/>
    </row>
    <row r="936" spans="1:25" ht="16" x14ac:dyDescent="0.2">
      <c r="A936" s="8" t="s">
        <v>1850</v>
      </c>
      <c r="B936" s="8" t="s">
        <v>28</v>
      </c>
      <c r="C936" s="8" t="s">
        <v>23</v>
      </c>
      <c r="D936" s="8" t="s">
        <v>29</v>
      </c>
      <c r="E936" s="8" t="s">
        <v>30</v>
      </c>
      <c r="F936" s="8" t="s">
        <v>1136</v>
      </c>
      <c r="G936" s="8" t="s">
        <v>224</v>
      </c>
      <c r="H936" s="8" t="s">
        <v>224</v>
      </c>
      <c r="I936" s="8" t="s">
        <v>33</v>
      </c>
      <c r="J936" s="8" t="s">
        <v>1851</v>
      </c>
      <c r="K936" s="8" t="s">
        <v>57</v>
      </c>
      <c r="L936" s="8"/>
      <c r="M936" s="8" t="s">
        <v>134</v>
      </c>
      <c r="N936" s="7" t="s">
        <v>164</v>
      </c>
      <c r="O936" s="8" t="s">
        <v>224</v>
      </c>
      <c r="P936" s="8" t="s">
        <v>1852</v>
      </c>
      <c r="Q936" s="8" t="s">
        <v>1853</v>
      </c>
      <c r="R936" s="8" t="s">
        <v>70</v>
      </c>
      <c r="S936" s="8">
        <f>IF(ISBLANK(G936),1,0)</f>
        <v>0</v>
      </c>
      <c r="T936" s="8">
        <f>IF(ISBLANK(M936),1,0)</f>
        <v>0</v>
      </c>
      <c r="U936" s="8">
        <f>IF(ISBLANK(K936),1,0)</f>
        <v>0</v>
      </c>
      <c r="V936" s="8">
        <f>IF(ISBLANK(Q936),1,0)</f>
        <v>0</v>
      </c>
      <c r="W936" s="28">
        <f t="shared" si="14"/>
        <v>0</v>
      </c>
      <c r="X936" s="8"/>
      <c r="Y936" s="8"/>
    </row>
    <row r="937" spans="1:25" ht="16" hidden="1" x14ac:dyDescent="0.2">
      <c r="A937" s="8" t="s">
        <v>1854</v>
      </c>
      <c r="B937" s="8" t="s">
        <v>28</v>
      </c>
      <c r="C937" s="8" t="s">
        <v>23</v>
      </c>
      <c r="D937" s="8" t="s">
        <v>29</v>
      </c>
      <c r="E937" s="8"/>
      <c r="F937" s="8"/>
      <c r="G937" s="8"/>
      <c r="H937" s="8"/>
      <c r="I937" s="8"/>
      <c r="J937" s="8"/>
      <c r="K937" s="8"/>
      <c r="L937" s="8"/>
      <c r="M937" s="8"/>
      <c r="N937" s="8"/>
      <c r="O937" s="8"/>
      <c r="P937" s="8"/>
      <c r="Q937" s="8"/>
      <c r="R937" s="8"/>
      <c r="S937" s="8">
        <f>IF(ISBLANK(G937),1,0)</f>
        <v>1</v>
      </c>
      <c r="T937" s="8">
        <f>IF(ISBLANK(M937),1,0)</f>
        <v>1</v>
      </c>
      <c r="U937" s="8">
        <f>IF(ISBLANK(K937),1,0)</f>
        <v>1</v>
      </c>
      <c r="V937" s="8">
        <f>IF(ISBLANK(Q937),1,0)</f>
        <v>1</v>
      </c>
      <c r="W937" s="28">
        <f t="shared" si="14"/>
        <v>4</v>
      </c>
      <c r="X937" s="8"/>
      <c r="Y937" s="8"/>
    </row>
    <row r="938" spans="1:25" ht="16" hidden="1" x14ac:dyDescent="0.2">
      <c r="A938" s="8" t="s">
        <v>1855</v>
      </c>
      <c r="B938" s="8" t="s">
        <v>28</v>
      </c>
      <c r="C938" s="8" t="s">
        <v>23</v>
      </c>
      <c r="D938" s="8" t="s">
        <v>29</v>
      </c>
      <c r="E938" s="8"/>
      <c r="F938" s="8"/>
      <c r="G938" s="8"/>
      <c r="H938" s="8"/>
      <c r="I938" s="8"/>
      <c r="J938" s="8"/>
      <c r="K938" s="8"/>
      <c r="L938" s="8"/>
      <c r="M938" s="8"/>
      <c r="N938" s="8"/>
      <c r="O938" s="8"/>
      <c r="P938" s="8"/>
      <c r="Q938" s="8"/>
      <c r="R938" s="8" t="s">
        <v>61</v>
      </c>
      <c r="S938" s="8">
        <f>IF(ISBLANK(G938),1,0)</f>
        <v>1</v>
      </c>
      <c r="T938" s="8">
        <f>IF(ISBLANK(M938),1,0)</f>
        <v>1</v>
      </c>
      <c r="U938" s="8">
        <f>IF(ISBLANK(K938),1,0)</f>
        <v>1</v>
      </c>
      <c r="V938" s="8">
        <f>IF(ISBLANK(Q938),1,0)</f>
        <v>1</v>
      </c>
      <c r="W938" s="28">
        <f t="shared" si="14"/>
        <v>4</v>
      </c>
      <c r="X938" s="8"/>
      <c r="Y938" s="8"/>
    </row>
    <row r="939" spans="1:25" ht="16" hidden="1" x14ac:dyDescent="0.2">
      <c r="A939" s="8" t="s">
        <v>1856</v>
      </c>
      <c r="B939" s="8" t="s">
        <v>28</v>
      </c>
      <c r="C939" s="8" t="s">
        <v>23</v>
      </c>
      <c r="D939" s="8" t="s">
        <v>29</v>
      </c>
      <c r="E939" s="8"/>
      <c r="F939" s="8"/>
      <c r="G939" s="8"/>
      <c r="H939" s="8"/>
      <c r="I939" s="8"/>
      <c r="J939" s="8"/>
      <c r="K939" s="8"/>
      <c r="L939" s="8"/>
      <c r="M939" s="8"/>
      <c r="N939" s="8"/>
      <c r="O939" s="8"/>
      <c r="P939" s="8"/>
      <c r="Q939" s="8"/>
      <c r="R939" s="8"/>
      <c r="S939" s="8">
        <f>IF(ISBLANK(G939),1,0)</f>
        <v>1</v>
      </c>
      <c r="T939" s="8">
        <f>IF(ISBLANK(M939),1,0)</f>
        <v>1</v>
      </c>
      <c r="U939" s="8">
        <f>IF(ISBLANK(K939),1,0)</f>
        <v>1</v>
      </c>
      <c r="V939" s="8">
        <f>IF(ISBLANK(Q939),1,0)</f>
        <v>1</v>
      </c>
      <c r="W939" s="28">
        <f t="shared" si="14"/>
        <v>4</v>
      </c>
      <c r="X939" s="8"/>
      <c r="Y939" s="8"/>
    </row>
    <row r="940" spans="1:25" ht="16" x14ac:dyDescent="0.2">
      <c r="A940" s="8" t="s">
        <v>1857</v>
      </c>
      <c r="B940" s="8" t="s">
        <v>28</v>
      </c>
      <c r="C940" s="8" t="s">
        <v>23</v>
      </c>
      <c r="D940" s="8" t="s">
        <v>29</v>
      </c>
      <c r="E940" s="8" t="s">
        <v>54</v>
      </c>
      <c r="F940" s="8" t="s">
        <v>44</v>
      </c>
      <c r="G940" s="8" t="s">
        <v>45</v>
      </c>
      <c r="H940" s="8" t="s">
        <v>45</v>
      </c>
      <c r="I940" s="8" t="s">
        <v>33</v>
      </c>
      <c r="J940" s="6">
        <v>35551</v>
      </c>
      <c r="K940" s="8" t="s">
        <v>57</v>
      </c>
      <c r="L940" s="8"/>
      <c r="M940" s="8" t="s">
        <v>35</v>
      </c>
      <c r="N940" s="8" t="s">
        <v>58</v>
      </c>
      <c r="O940" s="8" t="s">
        <v>45</v>
      </c>
      <c r="P940" s="8" t="s">
        <v>311</v>
      </c>
      <c r="Q940" s="8" t="s">
        <v>1858</v>
      </c>
      <c r="R940" s="8" t="s">
        <v>70</v>
      </c>
      <c r="S940" s="8">
        <f>IF(ISBLANK(G940),1,0)</f>
        <v>0</v>
      </c>
      <c r="T940" s="8">
        <f>IF(ISBLANK(M940),1,0)</f>
        <v>0</v>
      </c>
      <c r="U940" s="8">
        <f>IF(ISBLANK(K940),1,0)</f>
        <v>0</v>
      </c>
      <c r="V940" s="8">
        <f>IF(ISBLANK(Q940),1,0)</f>
        <v>0</v>
      </c>
      <c r="W940" s="28">
        <f t="shared" si="14"/>
        <v>0</v>
      </c>
      <c r="X940" s="8"/>
      <c r="Y940" s="8"/>
    </row>
    <row r="941" spans="1:25" ht="16" x14ac:dyDescent="0.2">
      <c r="A941" s="8" t="s">
        <v>1859</v>
      </c>
      <c r="B941" s="8" t="s">
        <v>63</v>
      </c>
      <c r="C941" s="8" t="s">
        <v>23</v>
      </c>
      <c r="D941" s="8" t="s">
        <v>29</v>
      </c>
      <c r="E941" s="8" t="s">
        <v>54</v>
      </c>
      <c r="F941" s="8" t="s">
        <v>1151</v>
      </c>
      <c r="G941" s="8" t="s">
        <v>1152</v>
      </c>
      <c r="H941" s="8" t="s">
        <v>1152</v>
      </c>
      <c r="I941" s="8" t="s">
        <v>33</v>
      </c>
      <c r="J941" s="6">
        <v>36016</v>
      </c>
      <c r="K941" s="8" t="s">
        <v>78</v>
      </c>
      <c r="L941" s="8"/>
      <c r="M941" s="8" t="s">
        <v>48</v>
      </c>
      <c r="N941" s="8" t="s">
        <v>58</v>
      </c>
      <c r="O941" s="8" t="s">
        <v>1152</v>
      </c>
      <c r="P941" s="8" t="s">
        <v>1860</v>
      </c>
      <c r="Q941" s="8" t="s">
        <v>1861</v>
      </c>
      <c r="R941" s="8" t="s">
        <v>70</v>
      </c>
      <c r="S941" s="8">
        <f>IF(ISBLANK(G941),1,0)</f>
        <v>0</v>
      </c>
      <c r="T941" s="8">
        <f>IF(ISBLANK(M941),1,0)</f>
        <v>0</v>
      </c>
      <c r="U941" s="8">
        <f>IF(ISBLANK(K941),1,0)</f>
        <v>0</v>
      </c>
      <c r="V941" s="8">
        <f>IF(ISBLANK(Q941),1,0)</f>
        <v>0</v>
      </c>
      <c r="W941" s="28">
        <f t="shared" si="14"/>
        <v>0</v>
      </c>
      <c r="X941" s="8"/>
      <c r="Y941" s="8"/>
    </row>
    <row r="942" spans="1:25" ht="16" x14ac:dyDescent="0.2">
      <c r="A942" s="8" t="s">
        <v>1862</v>
      </c>
      <c r="B942" s="8" t="s">
        <v>28</v>
      </c>
      <c r="C942" s="8" t="s">
        <v>23</v>
      </c>
      <c r="D942" s="8" t="s">
        <v>29</v>
      </c>
      <c r="E942" s="8" t="s">
        <v>54</v>
      </c>
      <c r="F942" s="8" t="s">
        <v>44</v>
      </c>
      <c r="G942" s="8" t="s">
        <v>45</v>
      </c>
      <c r="H942" s="8" t="s">
        <v>45</v>
      </c>
      <c r="I942" s="8" t="s">
        <v>33</v>
      </c>
      <c r="J942" s="8" t="s">
        <v>1863</v>
      </c>
      <c r="K942" s="8" t="s">
        <v>34</v>
      </c>
      <c r="L942" s="8"/>
      <c r="M942" s="8" t="s">
        <v>35</v>
      </c>
      <c r="N942" s="8" t="s">
        <v>58</v>
      </c>
      <c r="O942" s="8" t="s">
        <v>45</v>
      </c>
      <c r="P942" s="8" t="s">
        <v>1864</v>
      </c>
      <c r="Q942" s="8" t="s">
        <v>1865</v>
      </c>
      <c r="R942" s="8" t="s">
        <v>70</v>
      </c>
      <c r="S942" s="8">
        <f>IF(ISBLANK(G942),1,0)</f>
        <v>0</v>
      </c>
      <c r="T942" s="8">
        <f>IF(ISBLANK(M942),1,0)</f>
        <v>0</v>
      </c>
      <c r="U942" s="8">
        <f>IF(ISBLANK(K942),1,0)</f>
        <v>0</v>
      </c>
      <c r="V942" s="8">
        <f>IF(ISBLANK(Q942),1,0)</f>
        <v>0</v>
      </c>
      <c r="W942" s="28">
        <f t="shared" si="14"/>
        <v>0</v>
      </c>
      <c r="X942" s="8"/>
      <c r="Y942" s="8"/>
    </row>
    <row r="943" spans="1:25" ht="16" x14ac:dyDescent="0.2">
      <c r="A943" s="8" t="s">
        <v>1866</v>
      </c>
      <c r="B943" s="8" t="s">
        <v>63</v>
      </c>
      <c r="C943" s="8" t="s">
        <v>23</v>
      </c>
      <c r="D943" s="8" t="s">
        <v>29</v>
      </c>
      <c r="E943" s="8" t="s">
        <v>54</v>
      </c>
      <c r="F943" s="8" t="s">
        <v>1867</v>
      </c>
      <c r="G943" s="8" t="s">
        <v>224</v>
      </c>
      <c r="H943" s="8" t="s">
        <v>224</v>
      </c>
      <c r="I943" s="8" t="s">
        <v>33</v>
      </c>
      <c r="J943" s="8" t="s">
        <v>1868</v>
      </c>
      <c r="K943" s="8" t="s">
        <v>57</v>
      </c>
      <c r="L943" s="8"/>
      <c r="M943" s="8" t="s">
        <v>134</v>
      </c>
      <c r="N943" s="8" t="s">
        <v>58</v>
      </c>
      <c r="O943" s="8" t="s">
        <v>224</v>
      </c>
      <c r="P943" s="8" t="s">
        <v>1869</v>
      </c>
      <c r="Q943" s="8" t="s">
        <v>1870</v>
      </c>
      <c r="R943" s="8" t="s">
        <v>39</v>
      </c>
      <c r="S943" s="8">
        <f>IF(ISBLANK(G943),1,0)</f>
        <v>0</v>
      </c>
      <c r="T943" s="8">
        <f>IF(ISBLANK(M943),1,0)</f>
        <v>0</v>
      </c>
      <c r="U943" s="8">
        <f>IF(ISBLANK(K943),1,0)</f>
        <v>0</v>
      </c>
      <c r="V943" s="8">
        <f>IF(ISBLANK(Q943),1,0)</f>
        <v>0</v>
      </c>
      <c r="W943" s="28">
        <f t="shared" si="14"/>
        <v>0</v>
      </c>
      <c r="X943" s="8"/>
      <c r="Y943" s="8"/>
    </row>
    <row r="944" spans="1:25" ht="16" hidden="1" x14ac:dyDescent="0.2">
      <c r="A944" s="8" t="s">
        <v>1871</v>
      </c>
      <c r="B944" s="8" t="s">
        <v>22</v>
      </c>
      <c r="C944" s="8" t="s">
        <v>23</v>
      </c>
      <c r="D944" s="8" t="s">
        <v>24</v>
      </c>
      <c r="E944" s="8"/>
      <c r="F944" s="8"/>
      <c r="G944" s="8"/>
      <c r="H944" s="8"/>
      <c r="I944" s="8"/>
      <c r="J944" s="8"/>
      <c r="K944" s="8"/>
      <c r="L944" s="8"/>
      <c r="M944" s="8"/>
      <c r="N944" s="8"/>
      <c r="O944" s="8"/>
      <c r="P944" s="8"/>
      <c r="Q944" s="8"/>
      <c r="R944" s="8"/>
      <c r="S944" s="8">
        <f>IF(ISBLANK(G944),1,0)</f>
        <v>1</v>
      </c>
      <c r="T944" s="8">
        <f>IF(ISBLANK(M944),1,0)</f>
        <v>1</v>
      </c>
      <c r="U944" s="8">
        <f>IF(ISBLANK(K944),1,0)</f>
        <v>1</v>
      </c>
      <c r="V944" s="8">
        <f>IF(ISBLANK(Q944),1,0)</f>
        <v>1</v>
      </c>
      <c r="W944" s="28">
        <f t="shared" si="14"/>
        <v>4</v>
      </c>
      <c r="X944" s="8"/>
      <c r="Y944" s="8"/>
    </row>
    <row r="945" spans="1:25" ht="16" hidden="1" x14ac:dyDescent="0.2">
      <c r="A945" s="8" t="s">
        <v>1872</v>
      </c>
      <c r="B945" s="8" t="s">
        <v>97</v>
      </c>
      <c r="C945" s="8" t="s">
        <v>23</v>
      </c>
      <c r="D945" s="8" t="s">
        <v>24</v>
      </c>
      <c r="E945" s="8"/>
      <c r="F945" s="8"/>
      <c r="G945" s="8"/>
      <c r="H945" s="8"/>
      <c r="I945" s="8"/>
      <c r="J945" s="8"/>
      <c r="K945" s="8"/>
      <c r="L945" s="8"/>
      <c r="M945" s="8"/>
      <c r="N945" s="8"/>
      <c r="O945" s="8"/>
      <c r="P945" s="8"/>
      <c r="Q945" s="8"/>
      <c r="R945" s="8"/>
      <c r="S945" s="8">
        <f>IF(ISBLANK(G945),1,0)</f>
        <v>1</v>
      </c>
      <c r="T945" s="8">
        <f>IF(ISBLANK(M945),1,0)</f>
        <v>1</v>
      </c>
      <c r="U945" s="8">
        <f>IF(ISBLANK(K945),1,0)</f>
        <v>1</v>
      </c>
      <c r="V945" s="8">
        <f>IF(ISBLANK(Q945),1,0)</f>
        <v>1</v>
      </c>
      <c r="W945" s="28">
        <f t="shared" si="14"/>
        <v>4</v>
      </c>
      <c r="X945" s="8"/>
      <c r="Y945" s="8"/>
    </row>
    <row r="946" spans="1:25" ht="16" x14ac:dyDescent="0.2">
      <c r="A946" s="8" t="s">
        <v>1873</v>
      </c>
      <c r="B946" s="8" t="s">
        <v>28</v>
      </c>
      <c r="C946" s="8" t="s">
        <v>23</v>
      </c>
      <c r="D946" s="8" t="s">
        <v>29</v>
      </c>
      <c r="E946" s="8" t="s">
        <v>54</v>
      </c>
      <c r="F946" s="8" t="s">
        <v>427</v>
      </c>
      <c r="G946" s="8" t="s">
        <v>163</v>
      </c>
      <c r="H946" s="8" t="s">
        <v>163</v>
      </c>
      <c r="I946" s="8" t="s">
        <v>33</v>
      </c>
      <c r="J946" s="8" t="s">
        <v>1874</v>
      </c>
      <c r="K946" s="8" t="s">
        <v>145</v>
      </c>
      <c r="L946" s="8"/>
      <c r="M946" s="8" t="s">
        <v>159</v>
      </c>
      <c r="N946" s="8" t="s">
        <v>36</v>
      </c>
      <c r="O946" s="8" t="s">
        <v>163</v>
      </c>
      <c r="P946" s="8" t="s">
        <v>562</v>
      </c>
      <c r="Q946" s="8" t="s">
        <v>1875</v>
      </c>
      <c r="R946" s="8" t="s">
        <v>61</v>
      </c>
      <c r="S946" s="8">
        <f>IF(ISBLANK(G946),1,0)</f>
        <v>0</v>
      </c>
      <c r="T946" s="8">
        <f>IF(ISBLANK(M946),1,0)</f>
        <v>0</v>
      </c>
      <c r="U946" s="8">
        <f>IF(ISBLANK(K946),1,0)</f>
        <v>0</v>
      </c>
      <c r="V946" s="8">
        <f>IF(ISBLANK(Q946),1,0)</f>
        <v>0</v>
      </c>
      <c r="W946" s="28">
        <f t="shared" si="14"/>
        <v>0</v>
      </c>
      <c r="X946" s="8"/>
      <c r="Y946" s="8"/>
    </row>
    <row r="947" spans="1:25" ht="16" hidden="1" x14ac:dyDescent="0.2">
      <c r="A947" s="8" t="s">
        <v>1876</v>
      </c>
      <c r="B947" s="8" t="s">
        <v>28</v>
      </c>
      <c r="C947" s="8" t="s">
        <v>23</v>
      </c>
      <c r="D947" s="8" t="s">
        <v>29</v>
      </c>
      <c r="E947" s="8"/>
      <c r="F947" s="8"/>
      <c r="G947" s="8"/>
      <c r="H947" s="8"/>
      <c r="I947" s="8"/>
      <c r="J947" s="8"/>
      <c r="K947" s="8"/>
      <c r="L947" s="8"/>
      <c r="M947" s="8"/>
      <c r="N947" s="8"/>
      <c r="O947" s="8"/>
      <c r="P947" s="8"/>
      <c r="Q947" s="8"/>
      <c r="R947" s="8"/>
      <c r="S947" s="8">
        <f>IF(ISBLANK(G947),1,0)</f>
        <v>1</v>
      </c>
      <c r="T947" s="8">
        <f>IF(ISBLANK(M947),1,0)</f>
        <v>1</v>
      </c>
      <c r="U947" s="8">
        <f>IF(ISBLANK(K947),1,0)</f>
        <v>1</v>
      </c>
      <c r="V947" s="8">
        <f>IF(ISBLANK(Q947),1,0)</f>
        <v>1</v>
      </c>
      <c r="W947" s="28">
        <f t="shared" si="14"/>
        <v>4</v>
      </c>
      <c r="X947" s="8"/>
      <c r="Y947" s="8"/>
    </row>
    <row r="948" spans="1:25" ht="16" hidden="1" x14ac:dyDescent="0.2">
      <c r="A948" s="8" t="s">
        <v>1877</v>
      </c>
      <c r="B948" s="8" t="s">
        <v>22</v>
      </c>
      <c r="C948" s="8" t="s">
        <v>23</v>
      </c>
      <c r="D948" s="8" t="s">
        <v>24</v>
      </c>
      <c r="E948" s="8"/>
      <c r="F948" s="8"/>
      <c r="G948" s="8"/>
      <c r="H948" s="8"/>
      <c r="I948" s="8"/>
      <c r="J948" s="8"/>
      <c r="K948" s="8"/>
      <c r="L948" s="8"/>
      <c r="M948" s="8"/>
      <c r="N948" s="8"/>
      <c r="O948" s="8"/>
      <c r="P948" s="8"/>
      <c r="Q948" s="8"/>
      <c r="R948" s="8"/>
      <c r="S948" s="8">
        <f>IF(ISBLANK(G948),1,0)</f>
        <v>1</v>
      </c>
      <c r="T948" s="8">
        <f>IF(ISBLANK(M948),1,0)</f>
        <v>1</v>
      </c>
      <c r="U948" s="8">
        <f>IF(ISBLANK(K948),1,0)</f>
        <v>1</v>
      </c>
      <c r="V948" s="8">
        <f>IF(ISBLANK(Q948),1,0)</f>
        <v>1</v>
      </c>
      <c r="W948" s="28">
        <f t="shared" si="14"/>
        <v>4</v>
      </c>
      <c r="X948" s="8"/>
      <c r="Y948" s="8"/>
    </row>
    <row r="949" spans="1:25" ht="16" hidden="1" x14ac:dyDescent="0.2">
      <c r="A949" s="8" t="s">
        <v>1878</v>
      </c>
      <c r="B949" s="8" t="s">
        <v>28</v>
      </c>
      <c r="C949" s="8" t="s">
        <v>23</v>
      </c>
      <c r="D949" s="8" t="s">
        <v>29</v>
      </c>
      <c r="E949" s="8"/>
      <c r="F949" s="8"/>
      <c r="G949" s="8"/>
      <c r="H949" s="8"/>
      <c r="I949" s="8"/>
      <c r="J949" s="8"/>
      <c r="K949" s="8"/>
      <c r="L949" s="8"/>
      <c r="M949" s="8"/>
      <c r="N949" s="8"/>
      <c r="O949" s="8"/>
      <c r="P949" s="8"/>
      <c r="Q949" s="8"/>
      <c r="R949" s="8"/>
      <c r="S949" s="8">
        <f>IF(ISBLANK(G949),1,0)</f>
        <v>1</v>
      </c>
      <c r="T949" s="8">
        <f>IF(ISBLANK(M949),1,0)</f>
        <v>1</v>
      </c>
      <c r="U949" s="8">
        <f>IF(ISBLANK(K949),1,0)</f>
        <v>1</v>
      </c>
      <c r="V949" s="8">
        <f>IF(ISBLANK(Q949),1,0)</f>
        <v>1</v>
      </c>
      <c r="W949" s="28">
        <f t="shared" si="14"/>
        <v>4</v>
      </c>
      <c r="X949" s="8"/>
      <c r="Y949" s="8"/>
    </row>
    <row r="950" spans="1:25" ht="16" x14ac:dyDescent="0.2">
      <c r="A950" s="8" t="s">
        <v>1879</v>
      </c>
      <c r="B950" s="8" t="s">
        <v>63</v>
      </c>
      <c r="C950" s="8" t="s">
        <v>23</v>
      </c>
      <c r="D950" s="8" t="s">
        <v>29</v>
      </c>
      <c r="E950" s="8" t="s">
        <v>30</v>
      </c>
      <c r="F950" s="8" t="s">
        <v>427</v>
      </c>
      <c r="G950" s="8" t="s">
        <v>163</v>
      </c>
      <c r="H950" s="8" t="s">
        <v>163</v>
      </c>
      <c r="I950" s="8" t="s">
        <v>33</v>
      </c>
      <c r="J950" s="8" t="s">
        <v>77</v>
      </c>
      <c r="K950" s="8" t="s">
        <v>145</v>
      </c>
      <c r="L950" s="8"/>
      <c r="M950" s="8" t="s">
        <v>134</v>
      </c>
      <c r="N950" s="7" t="s">
        <v>164</v>
      </c>
      <c r="O950" s="8" t="s">
        <v>163</v>
      </c>
      <c r="P950" s="8" t="s">
        <v>427</v>
      </c>
      <c r="Q950" s="8" t="s">
        <v>1880</v>
      </c>
      <c r="R950" s="8" t="s">
        <v>70</v>
      </c>
      <c r="S950" s="8">
        <f>IF(ISBLANK(G950),1,0)</f>
        <v>0</v>
      </c>
      <c r="T950" s="8">
        <f>IF(ISBLANK(M950),1,0)</f>
        <v>0</v>
      </c>
      <c r="U950" s="8">
        <f>IF(ISBLANK(K950),1,0)</f>
        <v>0</v>
      </c>
      <c r="V950" s="8">
        <f>IF(ISBLANK(Q950),1,0)</f>
        <v>0</v>
      </c>
      <c r="W950" s="28">
        <f t="shared" si="14"/>
        <v>0</v>
      </c>
      <c r="X950" s="8"/>
      <c r="Y950" s="8"/>
    </row>
    <row r="951" spans="1:25" ht="16" hidden="1" x14ac:dyDescent="0.2">
      <c r="A951" s="8" t="s">
        <v>1881</v>
      </c>
      <c r="B951" s="8" t="s">
        <v>22</v>
      </c>
      <c r="C951" s="8" t="s">
        <v>23</v>
      </c>
      <c r="D951" s="8" t="s">
        <v>24</v>
      </c>
      <c r="E951" s="8"/>
      <c r="F951" s="8"/>
      <c r="G951" s="8"/>
      <c r="H951" s="8"/>
      <c r="I951" s="8"/>
      <c r="J951" s="8"/>
      <c r="K951" s="8"/>
      <c r="L951" s="8"/>
      <c r="M951" s="8"/>
      <c r="N951" s="8"/>
      <c r="O951" s="8"/>
      <c r="P951" s="8"/>
      <c r="Q951" s="8"/>
      <c r="R951" s="8"/>
      <c r="S951" s="8">
        <f>IF(ISBLANK(G951),1,0)</f>
        <v>1</v>
      </c>
      <c r="T951" s="8">
        <f>IF(ISBLANK(M951),1,0)</f>
        <v>1</v>
      </c>
      <c r="U951" s="8">
        <f>IF(ISBLANK(K951),1,0)</f>
        <v>1</v>
      </c>
      <c r="V951" s="8">
        <f>IF(ISBLANK(Q951),1,0)</f>
        <v>1</v>
      </c>
      <c r="W951" s="28">
        <f t="shared" si="14"/>
        <v>4</v>
      </c>
      <c r="X951" s="8"/>
      <c r="Y951" s="8"/>
    </row>
    <row r="952" spans="1:25" ht="16" hidden="1" x14ac:dyDescent="0.2">
      <c r="A952" s="8" t="s">
        <v>1882</v>
      </c>
      <c r="B952" s="8" t="s">
        <v>22</v>
      </c>
      <c r="C952" s="8" t="s">
        <v>23</v>
      </c>
      <c r="D952" s="8" t="s">
        <v>24</v>
      </c>
      <c r="E952" s="8"/>
      <c r="F952" s="8"/>
      <c r="G952" s="8"/>
      <c r="H952" s="8"/>
      <c r="I952" s="8"/>
      <c r="J952" s="8"/>
      <c r="K952" s="8"/>
      <c r="L952" s="8"/>
      <c r="M952" s="8"/>
      <c r="N952" s="8"/>
      <c r="O952" s="8"/>
      <c r="P952" s="8"/>
      <c r="Q952" s="8"/>
      <c r="R952" s="8"/>
      <c r="S952" s="8">
        <f>IF(ISBLANK(G952),1,0)</f>
        <v>1</v>
      </c>
      <c r="T952" s="8">
        <f>IF(ISBLANK(M952),1,0)</f>
        <v>1</v>
      </c>
      <c r="U952" s="8">
        <f>IF(ISBLANK(K952),1,0)</f>
        <v>1</v>
      </c>
      <c r="V952" s="8">
        <f>IF(ISBLANK(Q952),1,0)</f>
        <v>1</v>
      </c>
      <c r="W952" s="28">
        <f t="shared" si="14"/>
        <v>4</v>
      </c>
      <c r="X952" s="8"/>
      <c r="Y952" s="8"/>
    </row>
    <row r="953" spans="1:25" ht="16" x14ac:dyDescent="0.2">
      <c r="A953" s="8" t="s">
        <v>1883</v>
      </c>
      <c r="B953" s="8" t="s">
        <v>63</v>
      </c>
      <c r="C953" s="8" t="s">
        <v>23</v>
      </c>
      <c r="D953" s="8" t="s">
        <v>29</v>
      </c>
      <c r="E953" s="8" t="s">
        <v>54</v>
      </c>
      <c r="F953" s="8" t="s">
        <v>1884</v>
      </c>
      <c r="G953" s="8" t="s">
        <v>1012</v>
      </c>
      <c r="H953" s="8" t="s">
        <v>1012</v>
      </c>
      <c r="I953" s="8" t="s">
        <v>1010</v>
      </c>
      <c r="J953" s="6">
        <v>36650</v>
      </c>
      <c r="K953" s="7" t="s">
        <v>318</v>
      </c>
      <c r="L953" s="8"/>
      <c r="M953" s="8" t="s">
        <v>35</v>
      </c>
      <c r="N953" s="8" t="s">
        <v>36</v>
      </c>
      <c r="O953" s="8" t="s">
        <v>1012</v>
      </c>
      <c r="P953" s="8" t="s">
        <v>1885</v>
      </c>
      <c r="Q953" s="8" t="s">
        <v>1886</v>
      </c>
      <c r="R953" s="8" t="s">
        <v>70</v>
      </c>
      <c r="S953" s="8">
        <f>IF(ISBLANK(G953),1,0)</f>
        <v>0</v>
      </c>
      <c r="T953" s="8">
        <f>IF(ISBLANK(M953),1,0)</f>
        <v>0</v>
      </c>
      <c r="U953" s="8">
        <f>IF(ISBLANK(K953),1,0)</f>
        <v>0</v>
      </c>
      <c r="V953" s="8">
        <f>IF(ISBLANK(Q953),1,0)</f>
        <v>0</v>
      </c>
      <c r="W953" s="28">
        <f t="shared" si="14"/>
        <v>0</v>
      </c>
      <c r="X953" s="8"/>
      <c r="Y953" s="8"/>
    </row>
    <row r="954" spans="1:25" ht="16" x14ac:dyDescent="0.2">
      <c r="A954" s="8" t="s">
        <v>1887</v>
      </c>
      <c r="B954" s="8" t="s">
        <v>63</v>
      </c>
      <c r="C954" s="8" t="s">
        <v>23</v>
      </c>
      <c r="D954" s="8" t="s">
        <v>29</v>
      </c>
      <c r="E954" s="8" t="s">
        <v>30</v>
      </c>
      <c r="F954" s="8" t="s">
        <v>1013</v>
      </c>
      <c r="G954" s="8" t="s">
        <v>1012</v>
      </c>
      <c r="H954" s="8" t="s">
        <v>1012</v>
      </c>
      <c r="I954" s="8" t="s">
        <v>1010</v>
      </c>
      <c r="J954" s="8" t="s">
        <v>1888</v>
      </c>
      <c r="K954" s="8" t="s">
        <v>34</v>
      </c>
      <c r="L954" s="8"/>
      <c r="M954" s="8" t="s">
        <v>35</v>
      </c>
      <c r="N954" s="8" t="s">
        <v>36</v>
      </c>
      <c r="O954" s="8" t="s">
        <v>1012</v>
      </c>
      <c r="P954" s="8" t="s">
        <v>1162</v>
      </c>
      <c r="Q954" s="8" t="s">
        <v>1889</v>
      </c>
      <c r="R954" s="8" t="s">
        <v>70</v>
      </c>
      <c r="S954" s="8">
        <f>IF(ISBLANK(G954),1,0)</f>
        <v>0</v>
      </c>
      <c r="T954" s="8">
        <f>IF(ISBLANK(M954),1,0)</f>
        <v>0</v>
      </c>
      <c r="U954" s="8">
        <f>IF(ISBLANK(K954),1,0)</f>
        <v>0</v>
      </c>
      <c r="V954" s="8">
        <f>IF(ISBLANK(Q954),1,0)</f>
        <v>0</v>
      </c>
      <c r="W954" s="28">
        <f t="shared" si="14"/>
        <v>0</v>
      </c>
      <c r="X954" s="8"/>
      <c r="Y954" s="8"/>
    </row>
    <row r="955" spans="1:25" ht="16" hidden="1" x14ac:dyDescent="0.2">
      <c r="A955" s="8" t="s">
        <v>1890</v>
      </c>
      <c r="B955" s="8" t="s">
        <v>97</v>
      </c>
      <c r="C955" s="8" t="s">
        <v>23</v>
      </c>
      <c r="D955" s="8" t="s">
        <v>24</v>
      </c>
      <c r="E955" s="8"/>
      <c r="F955" s="8"/>
      <c r="G955" s="8"/>
      <c r="H955" s="8"/>
      <c r="I955" s="8"/>
      <c r="J955" s="8"/>
      <c r="K955" s="8"/>
      <c r="L955" s="8"/>
      <c r="M955" s="8"/>
      <c r="N955" s="8"/>
      <c r="O955" s="8"/>
      <c r="P955" s="8"/>
      <c r="Q955" s="8"/>
      <c r="R955" s="8"/>
      <c r="S955" s="8">
        <f>IF(ISBLANK(G955),1,0)</f>
        <v>1</v>
      </c>
      <c r="T955" s="8">
        <f>IF(ISBLANK(M955),1,0)</f>
        <v>1</v>
      </c>
      <c r="U955" s="8">
        <f>IF(ISBLANK(K955),1,0)</f>
        <v>1</v>
      </c>
      <c r="V955" s="8">
        <f>IF(ISBLANK(Q955),1,0)</f>
        <v>1</v>
      </c>
      <c r="W955" s="28">
        <f t="shared" si="14"/>
        <v>4</v>
      </c>
      <c r="X955" s="8"/>
      <c r="Y955" s="8"/>
    </row>
    <row r="956" spans="1:25" ht="16" hidden="1" x14ac:dyDescent="0.2">
      <c r="A956" s="8" t="s">
        <v>1891</v>
      </c>
      <c r="B956" s="8" t="s">
        <v>22</v>
      </c>
      <c r="C956" s="8" t="s">
        <v>23</v>
      </c>
      <c r="D956" s="8" t="s">
        <v>24</v>
      </c>
      <c r="E956" s="8"/>
      <c r="F956" s="8"/>
      <c r="G956" s="8"/>
      <c r="H956" s="8"/>
      <c r="I956" s="8"/>
      <c r="J956" s="8"/>
      <c r="K956" s="8"/>
      <c r="L956" s="8"/>
      <c r="M956" s="8"/>
      <c r="N956" s="8"/>
      <c r="O956" s="8"/>
      <c r="P956" s="8"/>
      <c r="Q956" s="8"/>
      <c r="R956" s="8"/>
      <c r="S956" s="8">
        <f>IF(ISBLANK(G956),1,0)</f>
        <v>1</v>
      </c>
      <c r="T956" s="8">
        <f>IF(ISBLANK(M956),1,0)</f>
        <v>1</v>
      </c>
      <c r="U956" s="8">
        <f>IF(ISBLANK(K956),1,0)</f>
        <v>1</v>
      </c>
      <c r="V956" s="8">
        <f>IF(ISBLANK(Q956),1,0)</f>
        <v>1</v>
      </c>
      <c r="W956" s="28">
        <f t="shared" si="14"/>
        <v>4</v>
      </c>
      <c r="X956" s="8"/>
      <c r="Y956" s="8"/>
    </row>
    <row r="957" spans="1:25" ht="16" x14ac:dyDescent="0.2">
      <c r="A957" s="8" t="s">
        <v>1892</v>
      </c>
      <c r="B957" s="8" t="s">
        <v>63</v>
      </c>
      <c r="C957" s="8" t="s">
        <v>23</v>
      </c>
      <c r="D957" s="8" t="s">
        <v>29</v>
      </c>
      <c r="E957" s="8" t="s">
        <v>30</v>
      </c>
      <c r="F957" s="8" t="s">
        <v>372</v>
      </c>
      <c r="G957" s="8" t="s">
        <v>163</v>
      </c>
      <c r="H957" s="8" t="s">
        <v>163</v>
      </c>
      <c r="I957" s="8" t="s">
        <v>33</v>
      </c>
      <c r="J957" s="9">
        <v>30266</v>
      </c>
      <c r="K957" s="8" t="s">
        <v>57</v>
      </c>
      <c r="L957" s="8"/>
      <c r="M957" s="8" t="s">
        <v>48</v>
      </c>
      <c r="N957" s="8" t="s">
        <v>36</v>
      </c>
      <c r="O957" s="8" t="s">
        <v>163</v>
      </c>
      <c r="P957" s="8" t="s">
        <v>179</v>
      </c>
      <c r="Q957" s="8" t="s">
        <v>1894</v>
      </c>
      <c r="R957" s="8" t="s">
        <v>70</v>
      </c>
      <c r="S957" s="8">
        <f>IF(ISBLANK(G957),1,0)</f>
        <v>0</v>
      </c>
      <c r="T957" s="8">
        <f>IF(ISBLANK(M957),1,0)</f>
        <v>0</v>
      </c>
      <c r="U957" s="8">
        <f>IF(ISBLANK(K957),1,0)</f>
        <v>0</v>
      </c>
      <c r="V957" s="8">
        <f>IF(ISBLANK(Q957),1,0)</f>
        <v>0</v>
      </c>
      <c r="W957" s="28">
        <f t="shared" si="14"/>
        <v>0</v>
      </c>
      <c r="X957" s="8"/>
      <c r="Y957" s="8"/>
    </row>
    <row r="958" spans="1:25" ht="16" x14ac:dyDescent="0.2">
      <c r="A958" s="8" t="s">
        <v>1895</v>
      </c>
      <c r="B958" s="8" t="s">
        <v>63</v>
      </c>
      <c r="C958" s="8" t="s">
        <v>23</v>
      </c>
      <c r="D958" s="8" t="s">
        <v>29</v>
      </c>
      <c r="E958" s="8" t="s">
        <v>30</v>
      </c>
      <c r="F958" s="8" t="s">
        <v>179</v>
      </c>
      <c r="G958" s="8" t="s">
        <v>163</v>
      </c>
      <c r="H958" s="8" t="s">
        <v>163</v>
      </c>
      <c r="I958" s="8" t="s">
        <v>33</v>
      </c>
      <c r="J958" s="8" t="s">
        <v>1896</v>
      </c>
      <c r="K958" s="8" t="s">
        <v>145</v>
      </c>
      <c r="L958" s="8"/>
      <c r="M958" s="8" t="s">
        <v>134</v>
      </c>
      <c r="N958" s="8" t="s">
        <v>88</v>
      </c>
      <c r="O958" s="8" t="s">
        <v>163</v>
      </c>
      <c r="P958" s="8" t="s">
        <v>701</v>
      </c>
      <c r="Q958" s="8" t="s">
        <v>1897</v>
      </c>
      <c r="R958" s="8" t="s">
        <v>70</v>
      </c>
      <c r="S958" s="8">
        <f>IF(ISBLANK(G958),1,0)</f>
        <v>0</v>
      </c>
      <c r="T958" s="8">
        <f>IF(ISBLANK(M958),1,0)</f>
        <v>0</v>
      </c>
      <c r="U958" s="8">
        <f>IF(ISBLANK(K958),1,0)</f>
        <v>0</v>
      </c>
      <c r="V958" s="8">
        <f>IF(ISBLANK(Q958),1,0)</f>
        <v>0</v>
      </c>
      <c r="W958" s="28">
        <f t="shared" si="14"/>
        <v>0</v>
      </c>
      <c r="X958" s="8"/>
      <c r="Y958" s="8"/>
    </row>
    <row r="959" spans="1:25" ht="16" hidden="1" x14ac:dyDescent="0.2">
      <c r="A959" s="8" t="s">
        <v>1898</v>
      </c>
      <c r="B959" s="8" t="s">
        <v>22</v>
      </c>
      <c r="C959" s="8" t="s">
        <v>23</v>
      </c>
      <c r="D959" s="8" t="s">
        <v>24</v>
      </c>
      <c r="E959" s="8"/>
      <c r="F959" s="8"/>
      <c r="G959" s="8"/>
      <c r="H959" s="8"/>
      <c r="I959" s="8"/>
      <c r="J959" s="8"/>
      <c r="K959" s="8"/>
      <c r="L959" s="8"/>
      <c r="M959" s="8"/>
      <c r="N959" s="8"/>
      <c r="O959" s="8"/>
      <c r="P959" s="8"/>
      <c r="Q959" s="8"/>
      <c r="R959" s="8"/>
      <c r="S959" s="8">
        <f>IF(ISBLANK(G959),1,0)</f>
        <v>1</v>
      </c>
      <c r="T959" s="8">
        <f>IF(ISBLANK(M959),1,0)</f>
        <v>1</v>
      </c>
      <c r="U959" s="8">
        <f>IF(ISBLANK(K959),1,0)</f>
        <v>1</v>
      </c>
      <c r="V959" s="8">
        <f>IF(ISBLANK(Q959),1,0)</f>
        <v>1</v>
      </c>
      <c r="W959" s="28">
        <f t="shared" si="14"/>
        <v>4</v>
      </c>
      <c r="X959" s="8"/>
      <c r="Y959" s="8"/>
    </row>
    <row r="960" spans="1:25" ht="16" hidden="1" x14ac:dyDescent="0.2">
      <c r="A960" s="8" t="s">
        <v>1899</v>
      </c>
      <c r="B960" s="8" t="s">
        <v>22</v>
      </c>
      <c r="C960" s="8" t="s">
        <v>23</v>
      </c>
      <c r="D960" s="8" t="s">
        <v>24</v>
      </c>
      <c r="E960" s="8"/>
      <c r="F960" s="8"/>
      <c r="G960" s="8"/>
      <c r="H960" s="8"/>
      <c r="I960" s="8"/>
      <c r="J960" s="8"/>
      <c r="K960" s="8"/>
      <c r="L960" s="8"/>
      <c r="M960" s="8"/>
      <c r="N960" s="8"/>
      <c r="O960" s="8"/>
      <c r="P960" s="8"/>
      <c r="Q960" s="8"/>
      <c r="R960" s="8"/>
      <c r="S960" s="8">
        <f>IF(ISBLANK(G960),1,0)</f>
        <v>1</v>
      </c>
      <c r="T960" s="8">
        <f>IF(ISBLANK(M960),1,0)</f>
        <v>1</v>
      </c>
      <c r="U960" s="8">
        <f>IF(ISBLANK(K960),1,0)</f>
        <v>1</v>
      </c>
      <c r="V960" s="8">
        <f>IF(ISBLANK(Q960),1,0)</f>
        <v>1</v>
      </c>
      <c r="W960" s="28">
        <f t="shared" si="14"/>
        <v>4</v>
      </c>
      <c r="X960" s="8"/>
      <c r="Y960" s="8"/>
    </row>
    <row r="961" spans="1:25" ht="16" hidden="1" x14ac:dyDescent="0.2">
      <c r="A961" s="8" t="s">
        <v>1900</v>
      </c>
      <c r="B961" s="8" t="s">
        <v>22</v>
      </c>
      <c r="C961" s="8" t="s">
        <v>23</v>
      </c>
      <c r="D961" s="8" t="s">
        <v>24</v>
      </c>
      <c r="E961" s="8"/>
      <c r="F961" s="8"/>
      <c r="G961" s="8"/>
      <c r="H961" s="8"/>
      <c r="I961" s="8"/>
      <c r="J961" s="8"/>
      <c r="K961" s="8"/>
      <c r="L961" s="8"/>
      <c r="M961" s="8"/>
      <c r="N961" s="8"/>
      <c r="O961" s="8"/>
      <c r="P961" s="8"/>
      <c r="Q961" s="8"/>
      <c r="R961" s="8"/>
      <c r="S961" s="8">
        <f>IF(ISBLANK(G961),1,0)</f>
        <v>1</v>
      </c>
      <c r="T961" s="8">
        <f>IF(ISBLANK(M961),1,0)</f>
        <v>1</v>
      </c>
      <c r="U961" s="8">
        <f>IF(ISBLANK(K961),1,0)</f>
        <v>1</v>
      </c>
      <c r="V961" s="8">
        <f>IF(ISBLANK(Q961),1,0)</f>
        <v>1</v>
      </c>
      <c r="W961" s="28">
        <f t="shared" si="14"/>
        <v>4</v>
      </c>
      <c r="X961" s="8"/>
      <c r="Y961" s="8"/>
    </row>
    <row r="962" spans="1:25" ht="16" x14ac:dyDescent="0.2">
      <c r="A962" s="8" t="s">
        <v>1901</v>
      </c>
      <c r="B962" s="8" t="s">
        <v>28</v>
      </c>
      <c r="C962" s="8" t="s">
        <v>23</v>
      </c>
      <c r="D962" s="8" t="s">
        <v>29</v>
      </c>
      <c r="E962" s="8" t="s">
        <v>30</v>
      </c>
      <c r="F962" s="8" t="s">
        <v>44</v>
      </c>
      <c r="G962" s="8" t="s">
        <v>45</v>
      </c>
      <c r="H962" s="8" t="s">
        <v>45</v>
      </c>
      <c r="I962" s="8" t="s">
        <v>33</v>
      </c>
      <c r="J962" s="6">
        <v>36193</v>
      </c>
      <c r="K962" s="7" t="s">
        <v>318</v>
      </c>
      <c r="L962" s="8"/>
      <c r="M962" s="8" t="s">
        <v>422</v>
      </c>
      <c r="N962" s="8" t="s">
        <v>88</v>
      </c>
      <c r="O962" s="8" t="s">
        <v>45</v>
      </c>
      <c r="P962" s="8" t="s">
        <v>44</v>
      </c>
      <c r="Q962" s="8" t="s">
        <v>1902</v>
      </c>
      <c r="R962" s="8" t="s">
        <v>39</v>
      </c>
      <c r="S962" s="8">
        <f>IF(ISBLANK(G962),1,0)</f>
        <v>0</v>
      </c>
      <c r="T962" s="8">
        <f>IF(ISBLANK(M962),1,0)</f>
        <v>0</v>
      </c>
      <c r="U962" s="8">
        <f>IF(ISBLANK(K962),1,0)</f>
        <v>0</v>
      </c>
      <c r="V962" s="8">
        <f>IF(ISBLANK(Q962),1,0)</f>
        <v>0</v>
      </c>
      <c r="W962" s="28">
        <f t="shared" si="14"/>
        <v>0</v>
      </c>
      <c r="X962" s="8"/>
      <c r="Y962" s="8"/>
    </row>
    <row r="963" spans="1:25" ht="16" x14ac:dyDescent="0.2">
      <c r="A963" s="8" t="s">
        <v>1903</v>
      </c>
      <c r="B963" s="8" t="s">
        <v>28</v>
      </c>
      <c r="C963" s="8" t="s">
        <v>23</v>
      </c>
      <c r="D963" s="8" t="s">
        <v>29</v>
      </c>
      <c r="E963" s="8" t="s">
        <v>30</v>
      </c>
      <c r="F963" s="8" t="s">
        <v>31</v>
      </c>
      <c r="G963" s="8" t="s">
        <v>32</v>
      </c>
      <c r="H963" s="8" t="s">
        <v>32</v>
      </c>
      <c r="I963" s="8" t="s">
        <v>33</v>
      </c>
      <c r="J963" s="8" t="s">
        <v>1546</v>
      </c>
      <c r="K963" s="8" t="s">
        <v>34</v>
      </c>
      <c r="L963" s="8"/>
      <c r="M963" s="8" t="s">
        <v>134</v>
      </c>
      <c r="N963" s="8" t="s">
        <v>88</v>
      </c>
      <c r="O963" s="8" t="s">
        <v>32</v>
      </c>
      <c r="P963" s="8" t="s">
        <v>1423</v>
      </c>
      <c r="Q963" s="8" t="s">
        <v>1904</v>
      </c>
      <c r="R963" s="8" t="s">
        <v>61</v>
      </c>
      <c r="S963" s="8">
        <f>IF(ISBLANK(G963),1,0)</f>
        <v>0</v>
      </c>
      <c r="T963" s="8">
        <f>IF(ISBLANK(M963),1,0)</f>
        <v>0</v>
      </c>
      <c r="U963" s="8">
        <f>IF(ISBLANK(K963),1,0)</f>
        <v>0</v>
      </c>
      <c r="V963" s="8">
        <f>IF(ISBLANK(Q963),1,0)</f>
        <v>0</v>
      </c>
      <c r="W963" s="28">
        <f t="shared" si="14"/>
        <v>0</v>
      </c>
      <c r="X963" s="8"/>
      <c r="Y963" s="8"/>
    </row>
    <row r="964" spans="1:25" ht="16" hidden="1" x14ac:dyDescent="0.2">
      <c r="A964" s="8" t="s">
        <v>1905</v>
      </c>
      <c r="B964" s="8" t="s">
        <v>91</v>
      </c>
      <c r="C964" s="8" t="s">
        <v>23</v>
      </c>
      <c r="D964" s="8" t="s">
        <v>24</v>
      </c>
      <c r="E964" s="8"/>
      <c r="F964" s="8"/>
      <c r="G964" s="8"/>
      <c r="H964" s="8"/>
      <c r="I964" s="8"/>
      <c r="J964" s="8"/>
      <c r="K964" s="8"/>
      <c r="L964" s="8"/>
      <c r="M964" s="8"/>
      <c r="N964" s="8"/>
      <c r="O964" s="8"/>
      <c r="P964" s="8"/>
      <c r="Q964" s="8"/>
      <c r="R964" s="8"/>
      <c r="S964" s="8">
        <f>IF(ISBLANK(G964),1,0)</f>
        <v>1</v>
      </c>
      <c r="T964" s="8">
        <f>IF(ISBLANK(M964),1,0)</f>
        <v>1</v>
      </c>
      <c r="U964" s="8">
        <f>IF(ISBLANK(K964),1,0)</f>
        <v>1</v>
      </c>
      <c r="V964" s="8">
        <f>IF(ISBLANK(Q964),1,0)</f>
        <v>1</v>
      </c>
      <c r="W964" s="28">
        <f t="shared" ref="W964:W1027" si="15">SUM(S964:V964)</f>
        <v>4</v>
      </c>
      <c r="X964" s="8"/>
      <c r="Y964" s="8"/>
    </row>
    <row r="965" spans="1:25" ht="16" hidden="1" x14ac:dyDescent="0.2">
      <c r="A965" s="8" t="s">
        <v>1906</v>
      </c>
      <c r="B965" s="8" t="s">
        <v>28</v>
      </c>
      <c r="C965" s="8" t="s">
        <v>23</v>
      </c>
      <c r="D965" s="8" t="s">
        <v>29</v>
      </c>
      <c r="E965" s="8"/>
      <c r="F965" s="8"/>
      <c r="G965" s="8"/>
      <c r="H965" s="8"/>
      <c r="I965" s="8"/>
      <c r="J965" s="8"/>
      <c r="K965" s="8"/>
      <c r="L965" s="8"/>
      <c r="M965" s="8"/>
      <c r="N965" s="8"/>
      <c r="O965" s="8"/>
      <c r="P965" s="8"/>
      <c r="Q965" s="8"/>
      <c r="R965" s="8"/>
      <c r="S965" s="8">
        <f>IF(ISBLANK(G965),1,0)</f>
        <v>1</v>
      </c>
      <c r="T965" s="8">
        <f>IF(ISBLANK(M965),1,0)</f>
        <v>1</v>
      </c>
      <c r="U965" s="8">
        <f>IF(ISBLANK(K965),1,0)</f>
        <v>1</v>
      </c>
      <c r="V965" s="8">
        <f>IF(ISBLANK(Q965),1,0)</f>
        <v>1</v>
      </c>
      <c r="W965" s="28">
        <f t="shared" si="15"/>
        <v>4</v>
      </c>
      <c r="X965" s="8"/>
      <c r="Y965" s="8"/>
    </row>
    <row r="966" spans="1:25" ht="16" hidden="1" x14ac:dyDescent="0.2">
      <c r="A966" s="8" t="s">
        <v>1907</v>
      </c>
      <c r="B966" s="8" t="s">
        <v>91</v>
      </c>
      <c r="C966" s="8" t="s">
        <v>23</v>
      </c>
      <c r="D966" s="8" t="s">
        <v>24</v>
      </c>
      <c r="E966" s="8"/>
      <c r="F966" s="8"/>
      <c r="G966" s="8"/>
      <c r="H966" s="8"/>
      <c r="I966" s="8"/>
      <c r="J966" s="8"/>
      <c r="K966" s="8"/>
      <c r="L966" s="8"/>
      <c r="M966" s="8"/>
      <c r="N966" s="8"/>
      <c r="O966" s="8"/>
      <c r="P966" s="8"/>
      <c r="Q966" s="8"/>
      <c r="R966" s="8"/>
      <c r="S966" s="8">
        <f>IF(ISBLANK(G966),1,0)</f>
        <v>1</v>
      </c>
      <c r="T966" s="8">
        <f>IF(ISBLANK(M966),1,0)</f>
        <v>1</v>
      </c>
      <c r="U966" s="8">
        <f>IF(ISBLANK(K966),1,0)</f>
        <v>1</v>
      </c>
      <c r="V966" s="8">
        <f>IF(ISBLANK(Q966),1,0)</f>
        <v>1</v>
      </c>
      <c r="W966" s="28">
        <f t="shared" si="15"/>
        <v>4</v>
      </c>
      <c r="X966" s="8"/>
      <c r="Y966" s="8"/>
    </row>
    <row r="967" spans="1:25" ht="16" hidden="1" x14ac:dyDescent="0.2">
      <c r="A967" s="8" t="s">
        <v>1908</v>
      </c>
      <c r="B967" s="8" t="s">
        <v>97</v>
      </c>
      <c r="C967" s="8" t="s">
        <v>23</v>
      </c>
      <c r="D967" s="8" t="s">
        <v>24</v>
      </c>
      <c r="E967" s="8"/>
      <c r="F967" s="8"/>
      <c r="G967" s="8"/>
      <c r="H967" s="8"/>
      <c r="I967" s="8"/>
      <c r="J967" s="8"/>
      <c r="K967" s="8"/>
      <c r="L967" s="8"/>
      <c r="M967" s="8"/>
      <c r="N967" s="8"/>
      <c r="O967" s="8"/>
      <c r="P967" s="8"/>
      <c r="Q967" s="8"/>
      <c r="R967" s="8"/>
      <c r="S967" s="8">
        <f>IF(ISBLANK(G967),1,0)</f>
        <v>1</v>
      </c>
      <c r="T967" s="8">
        <f>IF(ISBLANK(M967),1,0)</f>
        <v>1</v>
      </c>
      <c r="U967" s="8">
        <f>IF(ISBLANK(K967),1,0)</f>
        <v>1</v>
      </c>
      <c r="V967" s="8">
        <f>IF(ISBLANK(Q967),1,0)</f>
        <v>1</v>
      </c>
      <c r="W967" s="28">
        <f t="shared" si="15"/>
        <v>4</v>
      </c>
      <c r="X967" s="8"/>
      <c r="Y967" s="8"/>
    </row>
    <row r="968" spans="1:25" ht="16" x14ac:dyDescent="0.2">
      <c r="A968" s="8" t="s">
        <v>1909</v>
      </c>
      <c r="B968" s="8" t="s">
        <v>63</v>
      </c>
      <c r="C968" s="8" t="s">
        <v>23</v>
      </c>
      <c r="D968" s="8" t="s">
        <v>29</v>
      </c>
      <c r="E968" s="8" t="s">
        <v>54</v>
      </c>
      <c r="F968" s="8" t="s">
        <v>44</v>
      </c>
      <c r="G968" s="8" t="s">
        <v>45</v>
      </c>
      <c r="H968" s="8" t="s">
        <v>45</v>
      </c>
      <c r="I968" s="8" t="s">
        <v>33</v>
      </c>
      <c r="J968" s="6">
        <v>35895</v>
      </c>
      <c r="K968" s="7" t="s">
        <v>318</v>
      </c>
      <c r="L968" s="8"/>
      <c r="M968" s="8" t="s">
        <v>48</v>
      </c>
      <c r="N968" s="8" t="s">
        <v>36</v>
      </c>
      <c r="O968" s="8" t="s">
        <v>45</v>
      </c>
      <c r="P968" s="8" t="s">
        <v>44</v>
      </c>
      <c r="Q968" s="8" t="s">
        <v>1910</v>
      </c>
      <c r="R968" s="8" t="s">
        <v>39</v>
      </c>
      <c r="S968" s="8">
        <f>IF(ISBLANK(G968),1,0)</f>
        <v>0</v>
      </c>
      <c r="T968" s="8">
        <f>IF(ISBLANK(M968),1,0)</f>
        <v>0</v>
      </c>
      <c r="U968" s="8">
        <f>IF(ISBLANK(K968),1,0)</f>
        <v>0</v>
      </c>
      <c r="V968" s="8">
        <f>IF(ISBLANK(Q968),1,0)</f>
        <v>0</v>
      </c>
      <c r="W968" s="28">
        <f t="shared" si="15"/>
        <v>0</v>
      </c>
      <c r="X968" s="8"/>
      <c r="Y968" s="8"/>
    </row>
    <row r="969" spans="1:25" ht="16" x14ac:dyDescent="0.2">
      <c r="A969" s="8" t="s">
        <v>1911</v>
      </c>
      <c r="B969" s="8" t="s">
        <v>28</v>
      </c>
      <c r="C969" s="8" t="s">
        <v>23</v>
      </c>
      <c r="D969" s="8" t="s">
        <v>29</v>
      </c>
      <c r="E969" s="8" t="s">
        <v>30</v>
      </c>
      <c r="F969" s="8" t="s">
        <v>44</v>
      </c>
      <c r="G969" s="8" t="s">
        <v>45</v>
      </c>
      <c r="H969" s="8" t="s">
        <v>45</v>
      </c>
      <c r="I969" s="8" t="s">
        <v>33</v>
      </c>
      <c r="J969" s="8" t="s">
        <v>1912</v>
      </c>
      <c r="K969" s="8" t="s">
        <v>57</v>
      </c>
      <c r="L969" s="8"/>
      <c r="M969" s="8" t="s">
        <v>48</v>
      </c>
      <c r="N969" s="8" t="s">
        <v>36</v>
      </c>
      <c r="O969" s="8" t="s">
        <v>45</v>
      </c>
      <c r="P969" s="8" t="s">
        <v>1913</v>
      </c>
      <c r="Q969" s="8" t="s">
        <v>1914</v>
      </c>
      <c r="R969" s="8" t="s">
        <v>70</v>
      </c>
      <c r="S969" s="8">
        <f>IF(ISBLANK(G969),1,0)</f>
        <v>0</v>
      </c>
      <c r="T969" s="8">
        <f>IF(ISBLANK(M969),1,0)</f>
        <v>0</v>
      </c>
      <c r="U969" s="8">
        <f>IF(ISBLANK(K969),1,0)</f>
        <v>0</v>
      </c>
      <c r="V969" s="8">
        <f>IF(ISBLANK(Q969),1,0)</f>
        <v>0</v>
      </c>
      <c r="W969" s="28">
        <f t="shared" si="15"/>
        <v>0</v>
      </c>
      <c r="X969" s="8"/>
      <c r="Y969" s="8"/>
    </row>
    <row r="970" spans="1:25" ht="16" hidden="1" x14ac:dyDescent="0.2">
      <c r="A970" s="8" t="s">
        <v>1915</v>
      </c>
      <c r="B970" s="8" t="s">
        <v>28</v>
      </c>
      <c r="C970" s="8" t="s">
        <v>23</v>
      </c>
      <c r="D970" s="8" t="s">
        <v>29</v>
      </c>
      <c r="E970" s="8"/>
      <c r="F970" s="8"/>
      <c r="G970" s="8"/>
      <c r="H970" s="8"/>
      <c r="I970" s="8"/>
      <c r="J970" s="8"/>
      <c r="K970" s="8"/>
      <c r="L970" s="8"/>
      <c r="M970" s="8"/>
      <c r="N970" s="8"/>
      <c r="O970" s="8"/>
      <c r="P970" s="8"/>
      <c r="Q970" s="8"/>
      <c r="R970" s="8"/>
      <c r="S970" s="8">
        <f>IF(ISBLANK(G970),1,0)</f>
        <v>1</v>
      </c>
      <c r="T970" s="8">
        <f>IF(ISBLANK(M970),1,0)</f>
        <v>1</v>
      </c>
      <c r="U970" s="8">
        <f>IF(ISBLANK(K970),1,0)</f>
        <v>1</v>
      </c>
      <c r="V970" s="8">
        <f>IF(ISBLANK(Q970),1,0)</f>
        <v>1</v>
      </c>
      <c r="W970" s="28">
        <f t="shared" si="15"/>
        <v>4</v>
      </c>
      <c r="X970" s="8"/>
      <c r="Y970" s="8"/>
    </row>
    <row r="971" spans="1:25" ht="16" hidden="1" x14ac:dyDescent="0.2">
      <c r="A971" s="8" t="s">
        <v>1916</v>
      </c>
      <c r="B971" s="8" t="s">
        <v>28</v>
      </c>
      <c r="C971" s="8" t="s">
        <v>23</v>
      </c>
      <c r="D971" s="8" t="s">
        <v>29</v>
      </c>
      <c r="E971" s="8"/>
      <c r="F971" s="8"/>
      <c r="G971" s="8"/>
      <c r="H971" s="8"/>
      <c r="I971" s="8"/>
      <c r="J971" s="8"/>
      <c r="K971" s="8"/>
      <c r="L971" s="8"/>
      <c r="M971" s="8"/>
      <c r="N971" s="8"/>
      <c r="O971" s="8"/>
      <c r="P971" s="8"/>
      <c r="Q971" s="8"/>
      <c r="R971" s="8"/>
      <c r="S971" s="8">
        <f>IF(ISBLANK(G971),1,0)</f>
        <v>1</v>
      </c>
      <c r="T971" s="8">
        <f>IF(ISBLANK(M971),1,0)</f>
        <v>1</v>
      </c>
      <c r="U971" s="8">
        <f>IF(ISBLANK(K971),1,0)</f>
        <v>1</v>
      </c>
      <c r="V971" s="8">
        <f>IF(ISBLANK(Q971),1,0)</f>
        <v>1</v>
      </c>
      <c r="W971" s="28">
        <f t="shared" si="15"/>
        <v>4</v>
      </c>
      <c r="X971" s="8"/>
      <c r="Y971" s="8"/>
    </row>
    <row r="972" spans="1:25" ht="16" x14ac:dyDescent="0.2">
      <c r="A972" s="8" t="s">
        <v>1917</v>
      </c>
      <c r="B972" s="8" t="s">
        <v>28</v>
      </c>
      <c r="C972" s="8" t="s">
        <v>23</v>
      </c>
      <c r="D972" s="8" t="s">
        <v>29</v>
      </c>
      <c r="E972" s="8" t="s">
        <v>30</v>
      </c>
      <c r="F972" s="8" t="s">
        <v>1918</v>
      </c>
      <c r="G972" s="8" t="s">
        <v>163</v>
      </c>
      <c r="H972" s="8" t="s">
        <v>163</v>
      </c>
      <c r="I972" s="8" t="s">
        <v>33</v>
      </c>
      <c r="J972" s="6">
        <v>29587</v>
      </c>
      <c r="K972" s="8" t="s">
        <v>57</v>
      </c>
      <c r="L972" s="8"/>
      <c r="M972" s="8" t="s">
        <v>35</v>
      </c>
      <c r="N972" s="8" t="s">
        <v>58</v>
      </c>
      <c r="O972" s="8" t="s">
        <v>163</v>
      </c>
      <c r="P972" s="8" t="s">
        <v>1919</v>
      </c>
      <c r="Q972" s="8" t="s">
        <v>1920</v>
      </c>
      <c r="R972" s="8" t="s">
        <v>61</v>
      </c>
      <c r="S972" s="8">
        <f>IF(ISBLANK(G972),1,0)</f>
        <v>0</v>
      </c>
      <c r="T972" s="8">
        <f>IF(ISBLANK(M972),1,0)</f>
        <v>0</v>
      </c>
      <c r="U972" s="8">
        <f>IF(ISBLANK(K972),1,0)</f>
        <v>0</v>
      </c>
      <c r="V972" s="8">
        <f>IF(ISBLANK(Q972),1,0)</f>
        <v>0</v>
      </c>
      <c r="W972" s="28">
        <f t="shared" si="15"/>
        <v>0</v>
      </c>
      <c r="X972" s="8"/>
      <c r="Y972" s="8"/>
    </row>
    <row r="973" spans="1:25" ht="16" hidden="1" x14ac:dyDescent="0.2">
      <c r="A973" s="8" t="s">
        <v>1921</v>
      </c>
      <c r="B973" s="8" t="s">
        <v>22</v>
      </c>
      <c r="C973" s="8" t="s">
        <v>23</v>
      </c>
      <c r="D973" s="8" t="s">
        <v>24</v>
      </c>
      <c r="E973" s="8"/>
      <c r="F973" s="8"/>
      <c r="G973" s="8"/>
      <c r="H973" s="8"/>
      <c r="I973" s="8"/>
      <c r="J973" s="8"/>
      <c r="K973" s="8"/>
      <c r="L973" s="8"/>
      <c r="M973" s="8"/>
      <c r="N973" s="8"/>
      <c r="O973" s="8"/>
      <c r="P973" s="8"/>
      <c r="Q973" s="8"/>
      <c r="R973" s="8"/>
      <c r="S973" s="8">
        <f>IF(ISBLANK(G973),1,0)</f>
        <v>1</v>
      </c>
      <c r="T973" s="8">
        <f>IF(ISBLANK(M973),1,0)</f>
        <v>1</v>
      </c>
      <c r="U973" s="8">
        <f>IF(ISBLANK(K973),1,0)</f>
        <v>1</v>
      </c>
      <c r="V973" s="8">
        <f>IF(ISBLANK(Q973),1,0)</f>
        <v>1</v>
      </c>
      <c r="W973" s="28">
        <f t="shared" si="15"/>
        <v>4</v>
      </c>
      <c r="X973" s="8"/>
      <c r="Y973" s="8"/>
    </row>
    <row r="974" spans="1:25" ht="16" hidden="1" x14ac:dyDescent="0.2">
      <c r="A974" s="8" t="s">
        <v>1922</v>
      </c>
      <c r="B974" s="8" t="s">
        <v>22</v>
      </c>
      <c r="C974" s="8" t="s">
        <v>23</v>
      </c>
      <c r="D974" s="8" t="s">
        <v>24</v>
      </c>
      <c r="E974" s="8"/>
      <c r="F974" s="8"/>
      <c r="G974" s="8"/>
      <c r="H974" s="8"/>
      <c r="I974" s="8"/>
      <c r="J974" s="8"/>
      <c r="K974" s="8"/>
      <c r="L974" s="8"/>
      <c r="M974" s="8"/>
      <c r="N974" s="8"/>
      <c r="O974" s="8"/>
      <c r="P974" s="8"/>
      <c r="Q974" s="8"/>
      <c r="R974" s="8"/>
      <c r="S974" s="8">
        <f>IF(ISBLANK(G974),1,0)</f>
        <v>1</v>
      </c>
      <c r="T974" s="8">
        <f>IF(ISBLANK(M974),1,0)</f>
        <v>1</v>
      </c>
      <c r="U974" s="8">
        <f>IF(ISBLANK(K974),1,0)</f>
        <v>1</v>
      </c>
      <c r="V974" s="8">
        <f>IF(ISBLANK(Q974),1,0)</f>
        <v>1</v>
      </c>
      <c r="W974" s="28">
        <f t="shared" si="15"/>
        <v>4</v>
      </c>
      <c r="X974" s="8"/>
      <c r="Y974" s="8"/>
    </row>
    <row r="975" spans="1:25" ht="16" hidden="1" x14ac:dyDescent="0.2">
      <c r="A975" s="8" t="s">
        <v>1923</v>
      </c>
      <c r="B975" s="8" t="s">
        <v>97</v>
      </c>
      <c r="C975" s="8" t="s">
        <v>23</v>
      </c>
      <c r="D975" s="8" t="s">
        <v>24</v>
      </c>
      <c r="E975" s="8"/>
      <c r="F975" s="8"/>
      <c r="G975" s="8"/>
      <c r="H975" s="8"/>
      <c r="I975" s="8"/>
      <c r="J975" s="8"/>
      <c r="K975" s="8"/>
      <c r="L975" s="8"/>
      <c r="M975" s="8"/>
      <c r="N975" s="8"/>
      <c r="O975" s="8"/>
      <c r="P975" s="8"/>
      <c r="Q975" s="8"/>
      <c r="R975" s="8"/>
      <c r="S975" s="8">
        <f>IF(ISBLANK(G975),1,0)</f>
        <v>1</v>
      </c>
      <c r="T975" s="8">
        <f>IF(ISBLANK(M975),1,0)</f>
        <v>1</v>
      </c>
      <c r="U975" s="8">
        <f>IF(ISBLANK(K975),1,0)</f>
        <v>1</v>
      </c>
      <c r="V975" s="8">
        <f>IF(ISBLANK(Q975),1,0)</f>
        <v>1</v>
      </c>
      <c r="W975" s="28">
        <f t="shared" si="15"/>
        <v>4</v>
      </c>
      <c r="X975" s="8"/>
      <c r="Y975" s="8"/>
    </row>
    <row r="976" spans="1:25" ht="16" x14ac:dyDescent="0.2">
      <c r="A976" s="8" t="s">
        <v>1924</v>
      </c>
      <c r="B976" s="8" t="s">
        <v>28</v>
      </c>
      <c r="C976" s="8" t="s">
        <v>23</v>
      </c>
      <c r="D976" s="8" t="s">
        <v>29</v>
      </c>
      <c r="E976" s="8" t="s">
        <v>30</v>
      </c>
      <c r="F976" s="8" t="s">
        <v>1925</v>
      </c>
      <c r="G976" s="8" t="s">
        <v>119</v>
      </c>
      <c r="H976" s="8" t="s">
        <v>119</v>
      </c>
      <c r="I976" s="8" t="s">
        <v>33</v>
      </c>
      <c r="J976" s="9">
        <v>34618</v>
      </c>
      <c r="K976" s="8" t="s">
        <v>57</v>
      </c>
      <c r="L976" s="8"/>
      <c r="M976" s="8" t="s">
        <v>146</v>
      </c>
      <c r="N976" s="8" t="s">
        <v>36</v>
      </c>
      <c r="O976" s="8" t="s">
        <v>119</v>
      </c>
      <c r="P976" s="8" t="s">
        <v>118</v>
      </c>
      <c r="Q976" s="8" t="s">
        <v>1927</v>
      </c>
      <c r="R976" s="8" t="s">
        <v>70</v>
      </c>
      <c r="S976" s="8">
        <f>IF(ISBLANK(G976),1,0)</f>
        <v>0</v>
      </c>
      <c r="T976" s="8">
        <f>IF(ISBLANK(M976),1,0)</f>
        <v>0</v>
      </c>
      <c r="U976" s="8">
        <f>IF(ISBLANK(K976),1,0)</f>
        <v>0</v>
      </c>
      <c r="V976" s="8">
        <f>IF(ISBLANK(Q976),1,0)</f>
        <v>0</v>
      </c>
      <c r="W976" s="28">
        <f t="shared" si="15"/>
        <v>0</v>
      </c>
      <c r="X976" s="8"/>
      <c r="Y976" s="8"/>
    </row>
    <row r="977" spans="1:25" ht="16" hidden="1" x14ac:dyDescent="0.2">
      <c r="A977" s="8" t="s">
        <v>1928</v>
      </c>
      <c r="B977" s="8" t="s">
        <v>22</v>
      </c>
      <c r="C977" s="8" t="s">
        <v>23</v>
      </c>
      <c r="D977" s="8" t="s">
        <v>24</v>
      </c>
      <c r="E977" s="8"/>
      <c r="F977" s="8"/>
      <c r="G977" s="8"/>
      <c r="H977" s="8"/>
      <c r="I977" s="8"/>
      <c r="J977" s="8"/>
      <c r="K977" s="8"/>
      <c r="L977" s="8"/>
      <c r="M977" s="8"/>
      <c r="N977" s="8"/>
      <c r="O977" s="8"/>
      <c r="P977" s="8"/>
      <c r="Q977" s="8"/>
      <c r="R977" s="8"/>
      <c r="S977" s="8">
        <f>IF(ISBLANK(G977),1,0)</f>
        <v>1</v>
      </c>
      <c r="T977" s="8">
        <f>IF(ISBLANK(M977),1,0)</f>
        <v>1</v>
      </c>
      <c r="U977" s="8">
        <f>IF(ISBLANK(K977),1,0)</f>
        <v>1</v>
      </c>
      <c r="V977" s="8">
        <f>IF(ISBLANK(Q977),1,0)</f>
        <v>1</v>
      </c>
      <c r="W977" s="28">
        <f t="shared" si="15"/>
        <v>4</v>
      </c>
      <c r="X977" s="8"/>
      <c r="Y977" s="8"/>
    </row>
    <row r="978" spans="1:25" ht="16" x14ac:dyDescent="0.2">
      <c r="A978" s="8" t="s">
        <v>1929</v>
      </c>
      <c r="B978" s="8" t="s">
        <v>63</v>
      </c>
      <c r="C978" s="8" t="s">
        <v>23</v>
      </c>
      <c r="D978" s="8" t="s">
        <v>29</v>
      </c>
      <c r="E978" s="8" t="s">
        <v>30</v>
      </c>
      <c r="F978" s="8" t="s">
        <v>179</v>
      </c>
      <c r="G978" s="8" t="s">
        <v>163</v>
      </c>
      <c r="H978" s="8" t="s">
        <v>163</v>
      </c>
      <c r="I978" s="8" t="s">
        <v>33</v>
      </c>
      <c r="J978" s="9">
        <v>36506</v>
      </c>
      <c r="K978" s="8" t="s">
        <v>608</v>
      </c>
      <c r="L978" s="8"/>
      <c r="M978" s="8" t="s">
        <v>146</v>
      </c>
      <c r="N978" s="8" t="s">
        <v>88</v>
      </c>
      <c r="O978" s="8" t="s">
        <v>163</v>
      </c>
      <c r="P978" s="8" t="s">
        <v>179</v>
      </c>
      <c r="Q978" s="8" t="s">
        <v>1931</v>
      </c>
      <c r="R978" s="8" t="s">
        <v>39</v>
      </c>
      <c r="S978" s="8">
        <f>IF(ISBLANK(G978),1,0)</f>
        <v>0</v>
      </c>
      <c r="T978" s="8">
        <f>IF(ISBLANK(M978),1,0)</f>
        <v>0</v>
      </c>
      <c r="U978" s="8">
        <f>IF(ISBLANK(K978),1,0)</f>
        <v>0</v>
      </c>
      <c r="V978" s="8">
        <f>IF(ISBLANK(Q978),1,0)</f>
        <v>0</v>
      </c>
      <c r="W978" s="28">
        <f t="shared" si="15"/>
        <v>0</v>
      </c>
      <c r="X978" s="8"/>
      <c r="Y978" s="8"/>
    </row>
    <row r="979" spans="1:25" ht="16" x14ac:dyDescent="0.2">
      <c r="A979" s="8" t="s">
        <v>1932</v>
      </c>
      <c r="B979" s="8" t="s">
        <v>28</v>
      </c>
      <c r="C979" s="8" t="s">
        <v>23</v>
      </c>
      <c r="D979" s="8" t="s">
        <v>29</v>
      </c>
      <c r="E979" s="8" t="s">
        <v>54</v>
      </c>
      <c r="F979" s="8" t="s">
        <v>1136</v>
      </c>
      <c r="G979" s="8" t="s">
        <v>224</v>
      </c>
      <c r="H979" s="8" t="s">
        <v>224</v>
      </c>
      <c r="I979" s="8" t="s">
        <v>33</v>
      </c>
      <c r="J979" s="8" t="s">
        <v>1933</v>
      </c>
      <c r="K979" s="8" t="s">
        <v>57</v>
      </c>
      <c r="L979" s="8"/>
      <c r="M979" s="8" t="s">
        <v>134</v>
      </c>
      <c r="N979" s="8" t="s">
        <v>36</v>
      </c>
      <c r="O979" s="8" t="s">
        <v>224</v>
      </c>
      <c r="P979" s="8" t="s">
        <v>1934</v>
      </c>
      <c r="Q979" s="8" t="s">
        <v>1935</v>
      </c>
      <c r="R979" s="8" t="s">
        <v>70</v>
      </c>
      <c r="S979" s="8">
        <f>IF(ISBLANK(G979),1,0)</f>
        <v>0</v>
      </c>
      <c r="T979" s="8">
        <f>IF(ISBLANK(M979),1,0)</f>
        <v>0</v>
      </c>
      <c r="U979" s="8">
        <f>IF(ISBLANK(K979),1,0)</f>
        <v>0</v>
      </c>
      <c r="V979" s="8">
        <f>IF(ISBLANK(Q979),1,0)</f>
        <v>0</v>
      </c>
      <c r="W979" s="28">
        <f t="shared" si="15"/>
        <v>0</v>
      </c>
      <c r="X979" s="8"/>
      <c r="Y979" s="8"/>
    </row>
    <row r="980" spans="1:25" ht="16" hidden="1" x14ac:dyDescent="0.2">
      <c r="A980" s="8" t="s">
        <v>1936</v>
      </c>
      <c r="B980" s="8" t="s">
        <v>22</v>
      </c>
      <c r="C980" s="8" t="s">
        <v>23</v>
      </c>
      <c r="D980" s="8" t="s">
        <v>24</v>
      </c>
      <c r="E980" s="8"/>
      <c r="F980" s="8"/>
      <c r="G980" s="8"/>
      <c r="H980" s="8"/>
      <c r="I980" s="8"/>
      <c r="J980" s="8"/>
      <c r="K980" s="8"/>
      <c r="L980" s="8"/>
      <c r="M980" s="8"/>
      <c r="N980" s="8"/>
      <c r="O980" s="8"/>
      <c r="P980" s="8"/>
      <c r="Q980" s="8"/>
      <c r="R980" s="8"/>
      <c r="S980" s="8">
        <f>IF(ISBLANK(G980),1,0)</f>
        <v>1</v>
      </c>
      <c r="T980" s="8">
        <f>IF(ISBLANK(M980),1,0)</f>
        <v>1</v>
      </c>
      <c r="U980" s="8">
        <f>IF(ISBLANK(K980),1,0)</f>
        <v>1</v>
      </c>
      <c r="V980" s="8">
        <f>IF(ISBLANK(Q980),1,0)</f>
        <v>1</v>
      </c>
      <c r="W980" s="28">
        <f t="shared" si="15"/>
        <v>4</v>
      </c>
      <c r="X980" s="8"/>
      <c r="Y980" s="8"/>
    </row>
    <row r="981" spans="1:25" ht="16" hidden="1" x14ac:dyDescent="0.2">
      <c r="A981" s="8" t="s">
        <v>1937</v>
      </c>
      <c r="B981" s="8" t="s">
        <v>22</v>
      </c>
      <c r="C981" s="8" t="s">
        <v>23</v>
      </c>
      <c r="D981" s="8" t="s">
        <v>24</v>
      </c>
      <c r="E981" s="8"/>
      <c r="F981" s="8"/>
      <c r="G981" s="8"/>
      <c r="H981" s="8"/>
      <c r="I981" s="8"/>
      <c r="J981" s="8"/>
      <c r="K981" s="8"/>
      <c r="L981" s="8"/>
      <c r="M981" s="8"/>
      <c r="N981" s="8"/>
      <c r="O981" s="8"/>
      <c r="P981" s="8"/>
      <c r="Q981" s="8"/>
      <c r="R981" s="8"/>
      <c r="S981" s="8">
        <f>IF(ISBLANK(G981),1,0)</f>
        <v>1</v>
      </c>
      <c r="T981" s="8">
        <f>IF(ISBLANK(M981),1,0)</f>
        <v>1</v>
      </c>
      <c r="U981" s="8">
        <f>IF(ISBLANK(K981),1,0)</f>
        <v>1</v>
      </c>
      <c r="V981" s="8">
        <f>IF(ISBLANK(Q981),1,0)</f>
        <v>1</v>
      </c>
      <c r="W981" s="28">
        <f t="shared" si="15"/>
        <v>4</v>
      </c>
      <c r="X981" s="8"/>
      <c r="Y981" s="8"/>
    </row>
    <row r="982" spans="1:25" ht="16" x14ac:dyDescent="0.2">
      <c r="A982" s="8" t="s">
        <v>1938</v>
      </c>
      <c r="B982" s="8" t="s">
        <v>63</v>
      </c>
      <c r="C982" s="8" t="s">
        <v>23</v>
      </c>
      <c r="D982" s="8" t="s">
        <v>29</v>
      </c>
      <c r="E982" s="8" t="s">
        <v>54</v>
      </c>
      <c r="F982" s="8" t="s">
        <v>179</v>
      </c>
      <c r="G982" s="8" t="s">
        <v>163</v>
      </c>
      <c r="H982" s="8" t="s">
        <v>163</v>
      </c>
      <c r="I982" s="8" t="s">
        <v>33</v>
      </c>
      <c r="J982" s="8" t="s">
        <v>1939</v>
      </c>
      <c r="K982" s="7" t="s">
        <v>318</v>
      </c>
      <c r="L982" s="8"/>
      <c r="M982" s="8" t="s">
        <v>752</v>
      </c>
      <c r="N982" s="8" t="s">
        <v>88</v>
      </c>
      <c r="O982" s="8" t="s">
        <v>163</v>
      </c>
      <c r="P982" s="8" t="s">
        <v>179</v>
      </c>
      <c r="Q982" s="8" t="s">
        <v>1940</v>
      </c>
      <c r="R982" s="8" t="s">
        <v>70</v>
      </c>
      <c r="S982" s="8">
        <f>IF(ISBLANK(G982),1,0)</f>
        <v>0</v>
      </c>
      <c r="T982" s="8">
        <f>IF(ISBLANK(M982),1,0)</f>
        <v>0</v>
      </c>
      <c r="U982" s="8">
        <f>IF(ISBLANK(K982),1,0)</f>
        <v>0</v>
      </c>
      <c r="V982" s="8">
        <f>IF(ISBLANK(Q982),1,0)</f>
        <v>0</v>
      </c>
      <c r="W982" s="28">
        <f t="shared" si="15"/>
        <v>0</v>
      </c>
      <c r="X982" s="8"/>
      <c r="Y982" s="8"/>
    </row>
    <row r="983" spans="1:25" ht="16" hidden="1" x14ac:dyDescent="0.2">
      <c r="A983" s="8" t="s">
        <v>1941</v>
      </c>
      <c r="B983" s="8" t="s">
        <v>97</v>
      </c>
      <c r="C983" s="8" t="s">
        <v>23</v>
      </c>
      <c r="D983" s="8" t="s">
        <v>24</v>
      </c>
      <c r="E983" s="8"/>
      <c r="F983" s="8"/>
      <c r="G983" s="8"/>
      <c r="H983" s="8"/>
      <c r="I983" s="8"/>
      <c r="J983" s="8"/>
      <c r="K983" s="8"/>
      <c r="L983" s="8"/>
      <c r="M983" s="8"/>
      <c r="N983" s="8"/>
      <c r="O983" s="8"/>
      <c r="P983" s="8"/>
      <c r="Q983" s="8"/>
      <c r="R983" s="8"/>
      <c r="S983" s="8">
        <f>IF(ISBLANK(G983),1,0)</f>
        <v>1</v>
      </c>
      <c r="T983" s="8">
        <f>IF(ISBLANK(M983),1,0)</f>
        <v>1</v>
      </c>
      <c r="U983" s="8">
        <f>IF(ISBLANK(K983),1,0)</f>
        <v>1</v>
      </c>
      <c r="V983" s="8">
        <f>IF(ISBLANK(Q983),1,0)</f>
        <v>1</v>
      </c>
      <c r="W983" s="28">
        <f t="shared" si="15"/>
        <v>4</v>
      </c>
      <c r="X983" s="8"/>
      <c r="Y983" s="8"/>
    </row>
    <row r="984" spans="1:25" ht="16" x14ac:dyDescent="0.2">
      <c r="A984" s="8" t="s">
        <v>1942</v>
      </c>
      <c r="B984" s="8" t="s">
        <v>28</v>
      </c>
      <c r="C984" s="8" t="s">
        <v>23</v>
      </c>
      <c r="D984" s="8" t="s">
        <v>29</v>
      </c>
      <c r="E984" s="8" t="s">
        <v>30</v>
      </c>
      <c r="F984" s="8" t="s">
        <v>1245</v>
      </c>
      <c r="G984" s="8" t="s">
        <v>45</v>
      </c>
      <c r="H984" s="8" t="s">
        <v>45</v>
      </c>
      <c r="I984" s="8" t="s">
        <v>33</v>
      </c>
      <c r="J984" s="6">
        <v>35279</v>
      </c>
      <c r="K984" s="8" t="s">
        <v>47</v>
      </c>
      <c r="L984" s="8"/>
      <c r="M984" s="8" t="s">
        <v>208</v>
      </c>
      <c r="N984" s="8" t="s">
        <v>88</v>
      </c>
      <c r="O984" s="8" t="s">
        <v>45</v>
      </c>
      <c r="P984" s="8" t="s">
        <v>1943</v>
      </c>
      <c r="Q984" s="8" t="s">
        <v>1944</v>
      </c>
      <c r="R984" s="8" t="s">
        <v>39</v>
      </c>
      <c r="S984" s="8">
        <f>IF(ISBLANK(G984),1,0)</f>
        <v>0</v>
      </c>
      <c r="T984" s="8">
        <f>IF(ISBLANK(M984),1,0)</f>
        <v>0</v>
      </c>
      <c r="U984" s="8">
        <f>IF(ISBLANK(K984),1,0)</f>
        <v>0</v>
      </c>
      <c r="V984" s="8">
        <f>IF(ISBLANK(Q984),1,0)</f>
        <v>0</v>
      </c>
      <c r="W984" s="28">
        <f t="shared" si="15"/>
        <v>0</v>
      </c>
      <c r="X984" s="8"/>
      <c r="Y984" s="8"/>
    </row>
    <row r="985" spans="1:25" ht="16" hidden="1" x14ac:dyDescent="0.2">
      <c r="A985" s="8" t="s">
        <v>1945</v>
      </c>
      <c r="B985" s="8" t="s">
        <v>28</v>
      </c>
      <c r="C985" s="8" t="s">
        <v>23</v>
      </c>
      <c r="D985" s="8" t="s">
        <v>29</v>
      </c>
      <c r="E985" s="8"/>
      <c r="F985" s="8"/>
      <c r="G985" s="8"/>
      <c r="H985" s="8"/>
      <c r="I985" s="8"/>
      <c r="J985" s="8"/>
      <c r="K985" s="8"/>
      <c r="L985" s="8"/>
      <c r="M985" s="8"/>
      <c r="N985" s="8"/>
      <c r="O985" s="8"/>
      <c r="P985" s="8"/>
      <c r="Q985" s="8"/>
      <c r="R985" s="8"/>
      <c r="S985" s="8">
        <f>IF(ISBLANK(G985),1,0)</f>
        <v>1</v>
      </c>
      <c r="T985" s="8">
        <f>IF(ISBLANK(M985),1,0)</f>
        <v>1</v>
      </c>
      <c r="U985" s="8">
        <f>IF(ISBLANK(K985),1,0)</f>
        <v>1</v>
      </c>
      <c r="V985" s="8">
        <f>IF(ISBLANK(Q985),1,0)</f>
        <v>1</v>
      </c>
      <c r="W985" s="28">
        <f t="shared" si="15"/>
        <v>4</v>
      </c>
      <c r="X985" s="8"/>
      <c r="Y985" s="8"/>
    </row>
    <row r="986" spans="1:25" ht="16" hidden="1" x14ac:dyDescent="0.2">
      <c r="A986" s="8" t="s">
        <v>1946</v>
      </c>
      <c r="B986" s="8" t="s">
        <v>22</v>
      </c>
      <c r="C986" s="8" t="s">
        <v>23</v>
      </c>
      <c r="D986" s="8" t="s">
        <v>24</v>
      </c>
      <c r="E986" s="8"/>
      <c r="F986" s="8"/>
      <c r="G986" s="8"/>
      <c r="H986" s="8"/>
      <c r="I986" s="8"/>
      <c r="J986" s="8"/>
      <c r="K986" s="8"/>
      <c r="L986" s="8"/>
      <c r="M986" s="8"/>
      <c r="N986" s="8"/>
      <c r="O986" s="8"/>
      <c r="P986" s="8"/>
      <c r="Q986" s="8"/>
      <c r="R986" s="8"/>
      <c r="S986" s="8">
        <f>IF(ISBLANK(G986),1,0)</f>
        <v>1</v>
      </c>
      <c r="T986" s="8">
        <f>IF(ISBLANK(M986),1,0)</f>
        <v>1</v>
      </c>
      <c r="U986" s="8">
        <f>IF(ISBLANK(K986),1,0)</f>
        <v>1</v>
      </c>
      <c r="V986" s="8">
        <f>IF(ISBLANK(Q986),1,0)</f>
        <v>1</v>
      </c>
      <c r="W986" s="28">
        <f t="shared" si="15"/>
        <v>4</v>
      </c>
      <c r="X986" s="8"/>
      <c r="Y986" s="8"/>
    </row>
    <row r="987" spans="1:25" ht="16" hidden="1" x14ac:dyDescent="0.2">
      <c r="A987" s="8" t="s">
        <v>1947</v>
      </c>
      <c r="B987" s="8" t="s">
        <v>28</v>
      </c>
      <c r="C987" s="8" t="s">
        <v>23</v>
      </c>
      <c r="D987" s="8" t="s">
        <v>29</v>
      </c>
      <c r="E987" s="8"/>
      <c r="F987" s="8"/>
      <c r="G987" s="8"/>
      <c r="H987" s="8"/>
      <c r="I987" s="8"/>
      <c r="J987" s="8"/>
      <c r="K987" s="8"/>
      <c r="L987" s="8"/>
      <c r="M987" s="8"/>
      <c r="N987" s="8"/>
      <c r="O987" s="8"/>
      <c r="P987" s="8"/>
      <c r="Q987" s="8"/>
      <c r="R987" s="8"/>
      <c r="S987" s="8">
        <f>IF(ISBLANK(G987),1,0)</f>
        <v>1</v>
      </c>
      <c r="T987" s="8">
        <f>IF(ISBLANK(M987),1,0)</f>
        <v>1</v>
      </c>
      <c r="U987" s="8">
        <f>IF(ISBLANK(K987),1,0)</f>
        <v>1</v>
      </c>
      <c r="V987" s="8">
        <f>IF(ISBLANK(Q987),1,0)</f>
        <v>1</v>
      </c>
      <c r="W987" s="28">
        <f t="shared" si="15"/>
        <v>4</v>
      </c>
      <c r="X987" s="8"/>
      <c r="Y987" s="8"/>
    </row>
    <row r="988" spans="1:25" ht="16" hidden="1" x14ac:dyDescent="0.2">
      <c r="A988" s="8" t="s">
        <v>1948</v>
      </c>
      <c r="B988" s="8" t="s">
        <v>22</v>
      </c>
      <c r="C988" s="8" t="s">
        <v>23</v>
      </c>
      <c r="D988" s="8" t="s">
        <v>24</v>
      </c>
      <c r="E988" s="8"/>
      <c r="F988" s="8"/>
      <c r="G988" s="8"/>
      <c r="H988" s="8"/>
      <c r="I988" s="8"/>
      <c r="J988" s="8"/>
      <c r="K988" s="8"/>
      <c r="L988" s="8"/>
      <c r="M988" s="8"/>
      <c r="N988" s="8"/>
      <c r="O988" s="8"/>
      <c r="P988" s="8"/>
      <c r="Q988" s="8"/>
      <c r="R988" s="8"/>
      <c r="S988" s="8">
        <f>IF(ISBLANK(G988),1,0)</f>
        <v>1</v>
      </c>
      <c r="T988" s="8">
        <f>IF(ISBLANK(M988),1,0)</f>
        <v>1</v>
      </c>
      <c r="U988" s="8">
        <f>IF(ISBLANK(K988),1,0)</f>
        <v>1</v>
      </c>
      <c r="V988" s="8">
        <f>IF(ISBLANK(Q988),1,0)</f>
        <v>1</v>
      </c>
      <c r="W988" s="28">
        <f t="shared" si="15"/>
        <v>4</v>
      </c>
      <c r="X988" s="8"/>
      <c r="Y988" s="8"/>
    </row>
    <row r="989" spans="1:25" ht="16" hidden="1" x14ac:dyDescent="0.2">
      <c r="A989" s="8" t="s">
        <v>1949</v>
      </c>
      <c r="B989" s="8" t="s">
        <v>97</v>
      </c>
      <c r="C989" s="8" t="s">
        <v>23</v>
      </c>
      <c r="D989" s="8" t="s">
        <v>24</v>
      </c>
      <c r="E989" s="8"/>
      <c r="F989" s="8"/>
      <c r="G989" s="8"/>
      <c r="H989" s="8"/>
      <c r="I989" s="8"/>
      <c r="J989" s="8"/>
      <c r="K989" s="8"/>
      <c r="L989" s="8"/>
      <c r="M989" s="8"/>
      <c r="N989" s="8"/>
      <c r="O989" s="8"/>
      <c r="P989" s="8"/>
      <c r="Q989" s="8"/>
      <c r="R989" s="8"/>
      <c r="S989" s="8">
        <f>IF(ISBLANK(G989),1,0)</f>
        <v>1</v>
      </c>
      <c r="T989" s="8">
        <f>IF(ISBLANK(M989),1,0)</f>
        <v>1</v>
      </c>
      <c r="U989" s="8">
        <f>IF(ISBLANK(K989),1,0)</f>
        <v>1</v>
      </c>
      <c r="V989" s="8">
        <f>IF(ISBLANK(Q989),1,0)</f>
        <v>1</v>
      </c>
      <c r="W989" s="28">
        <f t="shared" si="15"/>
        <v>4</v>
      </c>
      <c r="X989" s="8"/>
      <c r="Y989" s="8"/>
    </row>
    <row r="990" spans="1:25" ht="16" hidden="1" x14ac:dyDescent="0.2">
      <c r="A990" s="8" t="s">
        <v>1950</v>
      </c>
      <c r="B990" s="8" t="s">
        <v>22</v>
      </c>
      <c r="C990" s="8" t="s">
        <v>23</v>
      </c>
      <c r="D990" s="8" t="s">
        <v>24</v>
      </c>
      <c r="E990" s="8"/>
      <c r="F990" s="8"/>
      <c r="G990" s="8"/>
      <c r="H990" s="8"/>
      <c r="I990" s="8"/>
      <c r="J990" s="8"/>
      <c r="K990" s="8"/>
      <c r="L990" s="8"/>
      <c r="M990" s="8"/>
      <c r="N990" s="8"/>
      <c r="O990" s="8"/>
      <c r="P990" s="8"/>
      <c r="Q990" s="8"/>
      <c r="R990" s="8"/>
      <c r="S990" s="8">
        <f>IF(ISBLANK(G990),1,0)</f>
        <v>1</v>
      </c>
      <c r="T990" s="8">
        <f>IF(ISBLANK(M990),1,0)</f>
        <v>1</v>
      </c>
      <c r="U990" s="8">
        <f>IF(ISBLANK(K990),1,0)</f>
        <v>1</v>
      </c>
      <c r="V990" s="8">
        <f>IF(ISBLANK(Q990),1,0)</f>
        <v>1</v>
      </c>
      <c r="W990" s="28">
        <f t="shared" si="15"/>
        <v>4</v>
      </c>
      <c r="X990" s="8"/>
      <c r="Y990" s="8"/>
    </row>
    <row r="991" spans="1:25" ht="16" hidden="1" x14ac:dyDescent="0.2">
      <c r="A991" s="8" t="s">
        <v>1951</v>
      </c>
      <c r="B991" s="8" t="s">
        <v>22</v>
      </c>
      <c r="C991" s="8" t="s">
        <v>23</v>
      </c>
      <c r="D991" s="8" t="s">
        <v>24</v>
      </c>
      <c r="E991" s="8"/>
      <c r="F991" s="8"/>
      <c r="G991" s="8"/>
      <c r="H991" s="8"/>
      <c r="I991" s="8"/>
      <c r="J991" s="8"/>
      <c r="K991" s="8"/>
      <c r="L991" s="8"/>
      <c r="M991" s="8"/>
      <c r="N991" s="8"/>
      <c r="O991" s="8"/>
      <c r="P991" s="8"/>
      <c r="Q991" s="8"/>
      <c r="R991" s="8"/>
      <c r="S991" s="8">
        <f>IF(ISBLANK(G991),1,0)</f>
        <v>1</v>
      </c>
      <c r="T991" s="8">
        <f>IF(ISBLANK(M991),1,0)</f>
        <v>1</v>
      </c>
      <c r="U991" s="8">
        <f>IF(ISBLANK(K991),1,0)</f>
        <v>1</v>
      </c>
      <c r="V991" s="8">
        <f>IF(ISBLANK(Q991),1,0)</f>
        <v>1</v>
      </c>
      <c r="W991" s="28">
        <f t="shared" si="15"/>
        <v>4</v>
      </c>
      <c r="X991" s="8"/>
      <c r="Y991" s="8"/>
    </row>
    <row r="992" spans="1:25" ht="16" hidden="1" x14ac:dyDescent="0.2">
      <c r="A992" s="8" t="s">
        <v>1952</v>
      </c>
      <c r="B992" s="8" t="s">
        <v>28</v>
      </c>
      <c r="C992" s="8" t="s">
        <v>23</v>
      </c>
      <c r="D992" s="8" t="s">
        <v>29</v>
      </c>
      <c r="E992" s="8"/>
      <c r="F992" s="8"/>
      <c r="G992" s="8"/>
      <c r="H992" s="8"/>
      <c r="I992" s="8"/>
      <c r="J992" s="8"/>
      <c r="K992" s="8"/>
      <c r="L992" s="8"/>
      <c r="M992" s="8"/>
      <c r="N992" s="8"/>
      <c r="O992" s="8"/>
      <c r="P992" s="8"/>
      <c r="Q992" s="8"/>
      <c r="R992" s="8"/>
      <c r="S992" s="8">
        <f>IF(ISBLANK(G992),1,0)</f>
        <v>1</v>
      </c>
      <c r="T992" s="8">
        <f>IF(ISBLANK(M992),1,0)</f>
        <v>1</v>
      </c>
      <c r="U992" s="8">
        <f>IF(ISBLANK(K992),1,0)</f>
        <v>1</v>
      </c>
      <c r="V992" s="8">
        <f>IF(ISBLANK(Q992),1,0)</f>
        <v>1</v>
      </c>
      <c r="W992" s="28">
        <f t="shared" si="15"/>
        <v>4</v>
      </c>
      <c r="X992" s="8"/>
      <c r="Y992" s="8"/>
    </row>
    <row r="993" spans="1:25" ht="16" hidden="1" x14ac:dyDescent="0.2">
      <c r="A993" s="8" t="s">
        <v>1953</v>
      </c>
      <c r="B993" s="8" t="s">
        <v>97</v>
      </c>
      <c r="C993" s="8" t="s">
        <v>23</v>
      </c>
      <c r="D993" s="8" t="s">
        <v>24</v>
      </c>
      <c r="E993" s="8"/>
      <c r="F993" s="8"/>
      <c r="G993" s="8"/>
      <c r="H993" s="8"/>
      <c r="I993" s="8"/>
      <c r="J993" s="8"/>
      <c r="K993" s="8"/>
      <c r="L993" s="8"/>
      <c r="M993" s="8"/>
      <c r="N993" s="8"/>
      <c r="O993" s="8"/>
      <c r="P993" s="8"/>
      <c r="Q993" s="8"/>
      <c r="R993" s="8"/>
      <c r="S993" s="8">
        <f>IF(ISBLANK(G993),1,0)</f>
        <v>1</v>
      </c>
      <c r="T993" s="8">
        <f>IF(ISBLANK(M993),1,0)</f>
        <v>1</v>
      </c>
      <c r="U993" s="8">
        <f>IF(ISBLANK(K993),1,0)</f>
        <v>1</v>
      </c>
      <c r="V993" s="8">
        <f>IF(ISBLANK(Q993),1,0)</f>
        <v>1</v>
      </c>
      <c r="W993" s="28">
        <f t="shared" si="15"/>
        <v>4</v>
      </c>
      <c r="X993" s="8"/>
      <c r="Y993" s="8"/>
    </row>
    <row r="994" spans="1:25" ht="16" hidden="1" x14ac:dyDescent="0.2">
      <c r="A994" s="8" t="s">
        <v>1954</v>
      </c>
      <c r="B994" s="8" t="s">
        <v>28</v>
      </c>
      <c r="C994" s="8" t="s">
        <v>23</v>
      </c>
      <c r="D994" s="8" t="s">
        <v>29</v>
      </c>
      <c r="E994" s="8"/>
      <c r="F994" s="8"/>
      <c r="G994" s="8"/>
      <c r="H994" s="8"/>
      <c r="I994" s="8"/>
      <c r="J994" s="8"/>
      <c r="K994" s="8"/>
      <c r="L994" s="8"/>
      <c r="M994" s="8"/>
      <c r="N994" s="8"/>
      <c r="O994" s="8"/>
      <c r="P994" s="8"/>
      <c r="Q994" s="8"/>
      <c r="R994" s="8"/>
      <c r="S994" s="8">
        <f>IF(ISBLANK(G994),1,0)</f>
        <v>1</v>
      </c>
      <c r="T994" s="8">
        <f>IF(ISBLANK(M994),1,0)</f>
        <v>1</v>
      </c>
      <c r="U994" s="8">
        <f>IF(ISBLANK(K994),1,0)</f>
        <v>1</v>
      </c>
      <c r="V994" s="8">
        <f>IF(ISBLANK(Q994),1,0)</f>
        <v>1</v>
      </c>
      <c r="W994" s="28">
        <f t="shared" si="15"/>
        <v>4</v>
      </c>
      <c r="X994" s="8"/>
      <c r="Y994" s="8"/>
    </row>
    <row r="995" spans="1:25" ht="16" hidden="1" x14ac:dyDescent="0.2">
      <c r="A995" s="8" t="s">
        <v>1955</v>
      </c>
      <c r="B995" s="8" t="s">
        <v>28</v>
      </c>
      <c r="C995" s="8" t="s">
        <v>23</v>
      </c>
      <c r="D995" s="8" t="s">
        <v>29</v>
      </c>
      <c r="E995" s="8"/>
      <c r="F995" s="8"/>
      <c r="G995" s="8"/>
      <c r="H995" s="8"/>
      <c r="I995" s="8"/>
      <c r="J995" s="8"/>
      <c r="K995" s="8"/>
      <c r="L995" s="8"/>
      <c r="M995" s="8"/>
      <c r="N995" s="8"/>
      <c r="O995" s="8"/>
      <c r="P995" s="8"/>
      <c r="Q995" s="8"/>
      <c r="R995" s="8"/>
      <c r="S995" s="8">
        <f>IF(ISBLANK(G995),1,0)</f>
        <v>1</v>
      </c>
      <c r="T995" s="8">
        <f>IF(ISBLANK(M995),1,0)</f>
        <v>1</v>
      </c>
      <c r="U995" s="8">
        <f>IF(ISBLANK(K995),1,0)</f>
        <v>1</v>
      </c>
      <c r="V995" s="8">
        <f>IF(ISBLANK(Q995),1,0)</f>
        <v>1</v>
      </c>
      <c r="W995" s="28">
        <f t="shared" si="15"/>
        <v>4</v>
      </c>
      <c r="X995" s="8"/>
      <c r="Y995" s="8"/>
    </row>
    <row r="996" spans="1:25" ht="16" x14ac:dyDescent="0.2">
      <c r="A996" s="8" t="s">
        <v>1956</v>
      </c>
      <c r="B996" s="8" t="s">
        <v>28</v>
      </c>
      <c r="C996" s="8" t="s">
        <v>23</v>
      </c>
      <c r="D996" s="8" t="s">
        <v>29</v>
      </c>
      <c r="E996" s="8" t="s">
        <v>54</v>
      </c>
      <c r="F996" s="8" t="s">
        <v>1391</v>
      </c>
      <c r="G996" s="8" t="s">
        <v>32</v>
      </c>
      <c r="H996" s="8" t="s">
        <v>32</v>
      </c>
      <c r="I996" s="8" t="s">
        <v>33</v>
      </c>
      <c r="J996" s="6">
        <v>35195</v>
      </c>
      <c r="K996" s="8" t="s">
        <v>34</v>
      </c>
      <c r="L996" s="8"/>
      <c r="M996" s="8" t="s">
        <v>48</v>
      </c>
      <c r="N996" s="8" t="s">
        <v>109</v>
      </c>
      <c r="O996" s="8" t="s">
        <v>32</v>
      </c>
      <c r="P996" s="8" t="s">
        <v>663</v>
      </c>
      <c r="Q996" s="8" t="s">
        <v>1957</v>
      </c>
      <c r="R996" s="8" t="s">
        <v>39</v>
      </c>
      <c r="S996" s="8">
        <f>IF(ISBLANK(G996),1,0)</f>
        <v>0</v>
      </c>
      <c r="T996" s="8">
        <f>IF(ISBLANK(M996),1,0)</f>
        <v>0</v>
      </c>
      <c r="U996" s="8">
        <f>IF(ISBLANK(K996),1,0)</f>
        <v>0</v>
      </c>
      <c r="V996" s="8">
        <f>IF(ISBLANK(Q996),1,0)</f>
        <v>0</v>
      </c>
      <c r="W996" s="28">
        <f t="shared" si="15"/>
        <v>0</v>
      </c>
      <c r="X996" s="8"/>
      <c r="Y996" s="8"/>
    </row>
    <row r="997" spans="1:25" ht="16" hidden="1" x14ac:dyDescent="0.2">
      <c r="A997" s="8" t="s">
        <v>1958</v>
      </c>
      <c r="B997" s="8" t="s">
        <v>97</v>
      </c>
      <c r="C997" s="8" t="s">
        <v>23</v>
      </c>
      <c r="D997" s="8" t="s">
        <v>24</v>
      </c>
      <c r="E997" s="8"/>
      <c r="F997" s="8"/>
      <c r="G997" s="8"/>
      <c r="H997" s="8"/>
      <c r="I997" s="8"/>
      <c r="J997" s="8"/>
      <c r="K997" s="8"/>
      <c r="L997" s="8"/>
      <c r="M997" s="8"/>
      <c r="N997" s="8"/>
      <c r="O997" s="8"/>
      <c r="P997" s="8"/>
      <c r="Q997" s="8"/>
      <c r="R997" s="8"/>
      <c r="S997" s="8">
        <f>IF(ISBLANK(G997),1,0)</f>
        <v>1</v>
      </c>
      <c r="T997" s="8">
        <f>IF(ISBLANK(M997),1,0)</f>
        <v>1</v>
      </c>
      <c r="U997" s="8">
        <f>IF(ISBLANK(K997),1,0)</f>
        <v>1</v>
      </c>
      <c r="V997" s="8">
        <f>IF(ISBLANK(Q997),1,0)</f>
        <v>1</v>
      </c>
      <c r="W997" s="28">
        <f t="shared" si="15"/>
        <v>4</v>
      </c>
      <c r="X997" s="8"/>
      <c r="Y997" s="8"/>
    </row>
    <row r="998" spans="1:25" ht="16" hidden="1" x14ac:dyDescent="0.2">
      <c r="A998" s="8" t="s">
        <v>1959</v>
      </c>
      <c r="B998" s="8" t="s">
        <v>22</v>
      </c>
      <c r="C998" s="8" t="s">
        <v>23</v>
      </c>
      <c r="D998" s="8" t="s">
        <v>24</v>
      </c>
      <c r="E998" s="8"/>
      <c r="F998" s="8"/>
      <c r="G998" s="8"/>
      <c r="H998" s="8"/>
      <c r="I998" s="8"/>
      <c r="J998" s="8"/>
      <c r="K998" s="8"/>
      <c r="L998" s="8"/>
      <c r="M998" s="8"/>
      <c r="N998" s="8"/>
      <c r="O998" s="8"/>
      <c r="P998" s="8"/>
      <c r="Q998" s="8"/>
      <c r="R998" s="8"/>
      <c r="S998" s="8">
        <f>IF(ISBLANK(G998),1,0)</f>
        <v>1</v>
      </c>
      <c r="T998" s="8">
        <f>IF(ISBLANK(M998),1,0)</f>
        <v>1</v>
      </c>
      <c r="U998" s="8">
        <f>IF(ISBLANK(K998),1,0)</f>
        <v>1</v>
      </c>
      <c r="V998" s="8">
        <f>IF(ISBLANK(Q998),1,0)</f>
        <v>1</v>
      </c>
      <c r="W998" s="28">
        <f t="shared" si="15"/>
        <v>4</v>
      </c>
      <c r="X998" s="8"/>
      <c r="Y998" s="8"/>
    </row>
    <row r="999" spans="1:25" ht="16" x14ac:dyDescent="0.2">
      <c r="A999" s="8" t="s">
        <v>1960</v>
      </c>
      <c r="B999" s="8" t="s">
        <v>28</v>
      </c>
      <c r="C999" s="8" t="s">
        <v>23</v>
      </c>
      <c r="D999" s="8" t="s">
        <v>29</v>
      </c>
      <c r="E999" s="8" t="s">
        <v>54</v>
      </c>
      <c r="F999" s="8" t="s">
        <v>44</v>
      </c>
      <c r="G999" s="8" t="s">
        <v>45</v>
      </c>
      <c r="H999" s="8" t="s">
        <v>45</v>
      </c>
      <c r="I999" s="8" t="s">
        <v>33</v>
      </c>
      <c r="J999" s="8" t="s">
        <v>1961</v>
      </c>
      <c r="K999" s="8" t="s">
        <v>57</v>
      </c>
      <c r="L999" s="8"/>
      <c r="M999" s="8" t="s">
        <v>108</v>
      </c>
      <c r="N999" s="8" t="s">
        <v>164</v>
      </c>
      <c r="O999" s="8" t="s">
        <v>45</v>
      </c>
      <c r="P999" s="8" t="s">
        <v>978</v>
      </c>
      <c r="Q999" s="8" t="s">
        <v>1963</v>
      </c>
      <c r="R999" s="8" t="s">
        <v>70</v>
      </c>
      <c r="S999" s="8">
        <f>IF(ISBLANK(G999),1,0)</f>
        <v>0</v>
      </c>
      <c r="T999" s="8">
        <f>IF(ISBLANK(M999),1,0)</f>
        <v>0</v>
      </c>
      <c r="U999" s="8">
        <f>IF(ISBLANK(K999),1,0)</f>
        <v>0</v>
      </c>
      <c r="V999" s="8">
        <f>IF(ISBLANK(Q999),1,0)</f>
        <v>0</v>
      </c>
      <c r="W999" s="28">
        <f t="shared" si="15"/>
        <v>0</v>
      </c>
      <c r="X999" s="8"/>
      <c r="Y999" s="8"/>
    </row>
    <row r="1000" spans="1:25" ht="16" x14ac:dyDescent="0.2">
      <c r="A1000" s="8" t="s">
        <v>1964</v>
      </c>
      <c r="B1000" s="8" t="s">
        <v>28</v>
      </c>
      <c r="C1000" s="8" t="s">
        <v>23</v>
      </c>
      <c r="D1000" s="8" t="s">
        <v>29</v>
      </c>
      <c r="E1000" s="8" t="s">
        <v>54</v>
      </c>
      <c r="F1000" s="8" t="s">
        <v>44</v>
      </c>
      <c r="G1000" s="8" t="s">
        <v>45</v>
      </c>
      <c r="H1000" s="8" t="s">
        <v>45</v>
      </c>
      <c r="I1000" s="8" t="s">
        <v>33</v>
      </c>
      <c r="J1000" s="8" t="s">
        <v>1356</v>
      </c>
      <c r="K1000" s="7" t="s">
        <v>318</v>
      </c>
      <c r="L1000" s="8"/>
      <c r="M1000" s="8" t="s">
        <v>108</v>
      </c>
      <c r="N1000" s="7" t="s">
        <v>164</v>
      </c>
      <c r="O1000" s="8" t="s">
        <v>45</v>
      </c>
      <c r="P1000" s="8" t="s">
        <v>1965</v>
      </c>
      <c r="Q1000" s="8" t="s">
        <v>1966</v>
      </c>
      <c r="R1000" s="8" t="s">
        <v>61</v>
      </c>
      <c r="S1000" s="8">
        <f>IF(ISBLANK(G1000),1,0)</f>
        <v>0</v>
      </c>
      <c r="T1000" s="8">
        <f>IF(ISBLANK(M1000),1,0)</f>
        <v>0</v>
      </c>
      <c r="U1000" s="8">
        <f>IF(ISBLANK(K1000),1,0)</f>
        <v>0</v>
      </c>
      <c r="V1000" s="8">
        <f>IF(ISBLANK(Q1000),1,0)</f>
        <v>0</v>
      </c>
      <c r="W1000" s="28">
        <f t="shared" si="15"/>
        <v>0</v>
      </c>
      <c r="X1000" s="8"/>
      <c r="Y1000" s="8"/>
    </row>
    <row r="1001" spans="1:25" ht="16" hidden="1" x14ac:dyDescent="0.2">
      <c r="A1001" s="8" t="s">
        <v>1967</v>
      </c>
      <c r="B1001" s="8" t="s">
        <v>97</v>
      </c>
      <c r="C1001" s="8" t="s">
        <v>23</v>
      </c>
      <c r="D1001" s="8" t="s">
        <v>24</v>
      </c>
      <c r="E1001" s="8"/>
      <c r="F1001" s="8"/>
      <c r="G1001" s="8"/>
      <c r="H1001" s="8"/>
      <c r="I1001" s="8"/>
      <c r="J1001" s="8"/>
      <c r="K1001" s="8"/>
      <c r="L1001" s="8"/>
      <c r="M1001" s="8"/>
      <c r="N1001" s="8"/>
      <c r="O1001" s="8"/>
      <c r="P1001" s="8"/>
      <c r="Q1001" s="8"/>
      <c r="R1001" s="8"/>
      <c r="S1001" s="8">
        <f>IF(ISBLANK(G1001),1,0)</f>
        <v>1</v>
      </c>
      <c r="T1001" s="8">
        <f>IF(ISBLANK(M1001),1,0)</f>
        <v>1</v>
      </c>
      <c r="U1001" s="8">
        <f>IF(ISBLANK(K1001),1,0)</f>
        <v>1</v>
      </c>
      <c r="V1001" s="8">
        <f>IF(ISBLANK(Q1001),1,0)</f>
        <v>1</v>
      </c>
      <c r="W1001" s="28">
        <f t="shared" si="15"/>
        <v>4</v>
      </c>
      <c r="X1001" s="8"/>
      <c r="Y1001" s="8"/>
    </row>
    <row r="1002" spans="1:25" ht="16" hidden="1" x14ac:dyDescent="0.2">
      <c r="A1002" s="8" t="s">
        <v>1968</v>
      </c>
      <c r="B1002" s="8" t="s">
        <v>97</v>
      </c>
      <c r="C1002" s="8" t="s">
        <v>23</v>
      </c>
      <c r="D1002" s="8" t="s">
        <v>24</v>
      </c>
      <c r="E1002" s="8"/>
      <c r="F1002" s="8"/>
      <c r="G1002" s="8"/>
      <c r="H1002" s="8"/>
      <c r="I1002" s="8"/>
      <c r="J1002" s="8"/>
      <c r="K1002" s="8"/>
      <c r="L1002" s="8"/>
      <c r="M1002" s="8"/>
      <c r="N1002" s="8"/>
      <c r="O1002" s="8"/>
      <c r="P1002" s="8"/>
      <c r="Q1002" s="8"/>
      <c r="R1002" s="8"/>
      <c r="S1002" s="8">
        <f>IF(ISBLANK(G1002),1,0)</f>
        <v>1</v>
      </c>
      <c r="T1002" s="8">
        <f>IF(ISBLANK(M1002),1,0)</f>
        <v>1</v>
      </c>
      <c r="U1002" s="8">
        <f>IF(ISBLANK(K1002),1,0)</f>
        <v>1</v>
      </c>
      <c r="V1002" s="8">
        <f>IF(ISBLANK(Q1002),1,0)</f>
        <v>1</v>
      </c>
      <c r="W1002" s="28">
        <f t="shared" si="15"/>
        <v>4</v>
      </c>
      <c r="X1002" s="8"/>
      <c r="Y1002" s="8"/>
    </row>
    <row r="1003" spans="1:25" ht="16" x14ac:dyDescent="0.2">
      <c r="A1003" s="8" t="s">
        <v>1969</v>
      </c>
      <c r="B1003" s="8" t="s">
        <v>63</v>
      </c>
      <c r="C1003" s="8" t="s">
        <v>23</v>
      </c>
      <c r="D1003" s="8" t="s">
        <v>29</v>
      </c>
      <c r="E1003" s="8" t="s">
        <v>54</v>
      </c>
      <c r="F1003" s="8" t="s">
        <v>44</v>
      </c>
      <c r="G1003" s="8" t="s">
        <v>45</v>
      </c>
      <c r="H1003" s="8" t="s">
        <v>45</v>
      </c>
      <c r="I1003" s="8" t="s">
        <v>33</v>
      </c>
      <c r="J1003" s="6">
        <v>35438</v>
      </c>
      <c r="K1003" s="8" t="s">
        <v>78</v>
      </c>
      <c r="L1003" s="8"/>
      <c r="M1003" s="8" t="s">
        <v>108</v>
      </c>
      <c r="N1003" s="8" t="s">
        <v>58</v>
      </c>
      <c r="O1003" s="8" t="s">
        <v>45</v>
      </c>
      <c r="P1003" s="8" t="s">
        <v>44</v>
      </c>
      <c r="Q1003" s="8" t="s">
        <v>1970</v>
      </c>
      <c r="R1003" s="8" t="s">
        <v>70</v>
      </c>
      <c r="S1003" s="8">
        <f>IF(ISBLANK(G1003),1,0)</f>
        <v>0</v>
      </c>
      <c r="T1003" s="8">
        <f>IF(ISBLANK(M1003),1,0)</f>
        <v>0</v>
      </c>
      <c r="U1003" s="8">
        <f>IF(ISBLANK(K1003),1,0)</f>
        <v>0</v>
      </c>
      <c r="V1003" s="8">
        <f>IF(ISBLANK(Q1003),1,0)</f>
        <v>0</v>
      </c>
      <c r="W1003" s="28">
        <f t="shared" si="15"/>
        <v>0</v>
      </c>
      <c r="X1003" s="8"/>
      <c r="Y1003" s="8"/>
    </row>
    <row r="1004" spans="1:25" ht="16" hidden="1" x14ac:dyDescent="0.2">
      <c r="A1004" s="8" t="s">
        <v>1971</v>
      </c>
      <c r="B1004" s="8" t="s">
        <v>97</v>
      </c>
      <c r="C1004" s="8" t="s">
        <v>23</v>
      </c>
      <c r="D1004" s="8" t="s">
        <v>24</v>
      </c>
      <c r="E1004" s="8"/>
      <c r="F1004" s="8"/>
      <c r="G1004" s="8"/>
      <c r="H1004" s="8"/>
      <c r="I1004" s="8"/>
      <c r="J1004" s="8"/>
      <c r="K1004" s="8"/>
      <c r="L1004" s="8"/>
      <c r="M1004" s="8"/>
      <c r="N1004" s="8"/>
      <c r="O1004" s="8"/>
      <c r="P1004" s="8"/>
      <c r="Q1004" s="8"/>
      <c r="R1004" s="8"/>
      <c r="S1004" s="8">
        <f>IF(ISBLANK(G1004),1,0)</f>
        <v>1</v>
      </c>
      <c r="T1004" s="8">
        <f>IF(ISBLANK(M1004),1,0)</f>
        <v>1</v>
      </c>
      <c r="U1004" s="8">
        <f>IF(ISBLANK(K1004),1,0)</f>
        <v>1</v>
      </c>
      <c r="V1004" s="8">
        <f>IF(ISBLANK(Q1004),1,0)</f>
        <v>1</v>
      </c>
      <c r="W1004" s="28">
        <f t="shared" si="15"/>
        <v>4</v>
      </c>
      <c r="X1004" s="8"/>
      <c r="Y1004" s="8"/>
    </row>
    <row r="1005" spans="1:25" ht="16" hidden="1" x14ac:dyDescent="0.2">
      <c r="A1005" s="8" t="s">
        <v>1972</v>
      </c>
      <c r="B1005" s="8" t="s">
        <v>63</v>
      </c>
      <c r="C1005" s="8" t="s">
        <v>83</v>
      </c>
      <c r="D1005" s="8" t="s">
        <v>29</v>
      </c>
      <c r="E1005" s="8"/>
      <c r="F1005" s="8"/>
      <c r="G1005" s="8"/>
      <c r="H1005" s="8"/>
      <c r="I1005" s="8"/>
      <c r="J1005" s="8"/>
      <c r="K1005" s="8"/>
      <c r="L1005" s="8"/>
      <c r="M1005" s="8"/>
      <c r="N1005" s="8"/>
      <c r="O1005" s="8"/>
      <c r="P1005" s="8"/>
      <c r="Q1005" s="8"/>
      <c r="R1005" s="8"/>
      <c r="S1005" s="8">
        <f>IF(ISBLANK(G1005),1,0)</f>
        <v>1</v>
      </c>
      <c r="T1005" s="8">
        <f>IF(ISBLANK(M1005),1,0)</f>
        <v>1</v>
      </c>
      <c r="U1005" s="8">
        <f>IF(ISBLANK(K1005),1,0)</f>
        <v>1</v>
      </c>
      <c r="V1005" s="8">
        <f>IF(ISBLANK(Q1005),1,0)</f>
        <v>1</v>
      </c>
      <c r="W1005" s="28">
        <f t="shared" si="15"/>
        <v>4</v>
      </c>
      <c r="X1005" s="8"/>
      <c r="Y1005" s="8"/>
    </row>
    <row r="1006" spans="1:25" ht="16" hidden="1" x14ac:dyDescent="0.2">
      <c r="A1006" s="8" t="s">
        <v>1973</v>
      </c>
      <c r="B1006" s="8" t="s">
        <v>28</v>
      </c>
      <c r="C1006" s="8" t="s">
        <v>23</v>
      </c>
      <c r="D1006" s="8" t="s">
        <v>463</v>
      </c>
      <c r="E1006" s="8"/>
      <c r="F1006" s="8"/>
      <c r="G1006" s="8"/>
      <c r="H1006" s="8"/>
      <c r="I1006" s="8"/>
      <c r="J1006" s="8"/>
      <c r="K1006" s="8"/>
      <c r="L1006" s="8"/>
      <c r="M1006" s="8"/>
      <c r="N1006" s="8"/>
      <c r="O1006" s="8"/>
      <c r="P1006" s="8"/>
      <c r="Q1006" s="8"/>
      <c r="R1006" s="8"/>
      <c r="S1006" s="8">
        <f>IF(ISBLANK(G1006),1,0)</f>
        <v>1</v>
      </c>
      <c r="T1006" s="8">
        <f>IF(ISBLANK(M1006),1,0)</f>
        <v>1</v>
      </c>
      <c r="U1006" s="8">
        <f>IF(ISBLANK(K1006),1,0)</f>
        <v>1</v>
      </c>
      <c r="V1006" s="8">
        <f>IF(ISBLANK(Q1006),1,0)</f>
        <v>1</v>
      </c>
      <c r="W1006" s="28">
        <f t="shared" si="15"/>
        <v>4</v>
      </c>
      <c r="X1006" s="8"/>
      <c r="Y1006" s="8"/>
    </row>
    <row r="1007" spans="1:25" ht="16" hidden="1" x14ac:dyDescent="0.2">
      <c r="A1007" s="8" t="s">
        <v>1974</v>
      </c>
      <c r="B1007" s="8" t="s">
        <v>22</v>
      </c>
      <c r="C1007" s="8" t="s">
        <v>23</v>
      </c>
      <c r="D1007" s="8" t="s">
        <v>24</v>
      </c>
      <c r="E1007" s="8"/>
      <c r="F1007" s="8"/>
      <c r="G1007" s="8"/>
      <c r="H1007" s="8"/>
      <c r="I1007" s="8"/>
      <c r="J1007" s="8"/>
      <c r="K1007" s="8"/>
      <c r="L1007" s="8"/>
      <c r="M1007" s="8"/>
      <c r="N1007" s="8"/>
      <c r="O1007" s="8"/>
      <c r="P1007" s="8"/>
      <c r="Q1007" s="8"/>
      <c r="R1007" s="8"/>
      <c r="S1007" s="8">
        <f>IF(ISBLANK(G1007),1,0)</f>
        <v>1</v>
      </c>
      <c r="T1007" s="8">
        <f>IF(ISBLANK(M1007),1,0)</f>
        <v>1</v>
      </c>
      <c r="U1007" s="8">
        <f>IF(ISBLANK(K1007),1,0)</f>
        <v>1</v>
      </c>
      <c r="V1007" s="8">
        <f>IF(ISBLANK(Q1007),1,0)</f>
        <v>1</v>
      </c>
      <c r="W1007" s="28">
        <f t="shared" si="15"/>
        <v>4</v>
      </c>
      <c r="X1007" s="8"/>
      <c r="Y1007" s="8"/>
    </row>
    <row r="1008" spans="1:25" ht="16" hidden="1" x14ac:dyDescent="0.2">
      <c r="A1008" s="8" t="s">
        <v>1975</v>
      </c>
      <c r="B1008" s="8" t="s">
        <v>91</v>
      </c>
      <c r="C1008" s="8" t="s">
        <v>23</v>
      </c>
      <c r="D1008" s="8" t="s">
        <v>24</v>
      </c>
      <c r="E1008" s="8"/>
      <c r="F1008" s="8"/>
      <c r="G1008" s="8"/>
      <c r="H1008" s="8"/>
      <c r="I1008" s="8"/>
      <c r="J1008" s="8"/>
      <c r="K1008" s="8"/>
      <c r="L1008" s="8"/>
      <c r="M1008" s="8"/>
      <c r="N1008" s="8"/>
      <c r="O1008" s="8"/>
      <c r="P1008" s="8"/>
      <c r="Q1008" s="8"/>
      <c r="R1008" s="8"/>
      <c r="S1008" s="8">
        <f>IF(ISBLANK(G1008),1,0)</f>
        <v>1</v>
      </c>
      <c r="T1008" s="8">
        <f>IF(ISBLANK(M1008),1,0)</f>
        <v>1</v>
      </c>
      <c r="U1008" s="8">
        <f>IF(ISBLANK(K1008),1,0)</f>
        <v>1</v>
      </c>
      <c r="V1008" s="8">
        <f>IF(ISBLANK(Q1008),1,0)</f>
        <v>1</v>
      </c>
      <c r="W1008" s="28">
        <f t="shared" si="15"/>
        <v>4</v>
      </c>
      <c r="X1008" s="8"/>
      <c r="Y1008" s="8"/>
    </row>
    <row r="1009" spans="1:25" ht="16" hidden="1" x14ac:dyDescent="0.2">
      <c r="A1009" s="8" t="s">
        <v>1976</v>
      </c>
      <c r="B1009" s="8" t="s">
        <v>22</v>
      </c>
      <c r="C1009" s="8" t="s">
        <v>23</v>
      </c>
      <c r="D1009" s="8" t="s">
        <v>24</v>
      </c>
      <c r="E1009" s="8"/>
      <c r="F1009" s="8"/>
      <c r="G1009" s="8"/>
      <c r="H1009" s="8"/>
      <c r="I1009" s="8"/>
      <c r="J1009" s="8"/>
      <c r="K1009" s="8"/>
      <c r="L1009" s="8"/>
      <c r="M1009" s="8"/>
      <c r="N1009" s="8"/>
      <c r="O1009" s="8"/>
      <c r="P1009" s="8"/>
      <c r="Q1009" s="8"/>
      <c r="R1009" s="8"/>
      <c r="S1009" s="8">
        <f>IF(ISBLANK(G1009),1,0)</f>
        <v>1</v>
      </c>
      <c r="T1009" s="8">
        <f>IF(ISBLANK(M1009),1,0)</f>
        <v>1</v>
      </c>
      <c r="U1009" s="8">
        <f>IF(ISBLANK(K1009),1,0)</f>
        <v>1</v>
      </c>
      <c r="V1009" s="8">
        <f>IF(ISBLANK(Q1009),1,0)</f>
        <v>1</v>
      </c>
      <c r="W1009" s="28">
        <f t="shared" si="15"/>
        <v>4</v>
      </c>
      <c r="X1009" s="8"/>
      <c r="Y1009" s="8"/>
    </row>
    <row r="1010" spans="1:25" ht="16" hidden="1" x14ac:dyDescent="0.2">
      <c r="A1010" s="8" t="s">
        <v>1977</v>
      </c>
      <c r="B1010" s="8" t="s">
        <v>28</v>
      </c>
      <c r="C1010" s="8" t="s">
        <v>23</v>
      </c>
      <c r="D1010" s="8" t="s">
        <v>29</v>
      </c>
      <c r="E1010" s="8"/>
      <c r="F1010" s="8"/>
      <c r="G1010" s="8"/>
      <c r="H1010" s="8"/>
      <c r="I1010" s="8"/>
      <c r="J1010" s="8"/>
      <c r="K1010" s="8"/>
      <c r="L1010" s="8"/>
      <c r="M1010" s="8"/>
      <c r="N1010" s="8"/>
      <c r="O1010" s="8"/>
      <c r="P1010" s="8"/>
      <c r="Q1010" s="8"/>
      <c r="R1010" s="8"/>
      <c r="S1010" s="8">
        <f>IF(ISBLANK(G1010),1,0)</f>
        <v>1</v>
      </c>
      <c r="T1010" s="8">
        <f>IF(ISBLANK(M1010),1,0)</f>
        <v>1</v>
      </c>
      <c r="U1010" s="8">
        <f>IF(ISBLANK(K1010),1,0)</f>
        <v>1</v>
      </c>
      <c r="V1010" s="8">
        <f>IF(ISBLANK(Q1010),1,0)</f>
        <v>1</v>
      </c>
      <c r="W1010" s="28">
        <f t="shared" si="15"/>
        <v>4</v>
      </c>
      <c r="X1010" s="8"/>
      <c r="Y1010" s="8"/>
    </row>
    <row r="1011" spans="1:25" ht="16" hidden="1" x14ac:dyDescent="0.2">
      <c r="A1011" s="8" t="s">
        <v>1978</v>
      </c>
      <c r="B1011" s="8" t="s">
        <v>28</v>
      </c>
      <c r="C1011" s="8" t="s">
        <v>23</v>
      </c>
      <c r="D1011" s="8" t="s">
        <v>29</v>
      </c>
      <c r="E1011" s="8"/>
      <c r="F1011" s="8"/>
      <c r="G1011" s="8"/>
      <c r="H1011" s="8"/>
      <c r="I1011" s="8"/>
      <c r="J1011" s="8"/>
      <c r="K1011" s="8"/>
      <c r="L1011" s="8"/>
      <c r="M1011" s="8"/>
      <c r="N1011" s="8"/>
      <c r="O1011" s="8"/>
      <c r="P1011" s="8"/>
      <c r="Q1011" s="8"/>
      <c r="R1011" s="8"/>
      <c r="S1011" s="8">
        <f>IF(ISBLANK(G1011),1,0)</f>
        <v>1</v>
      </c>
      <c r="T1011" s="8">
        <f>IF(ISBLANK(M1011),1,0)</f>
        <v>1</v>
      </c>
      <c r="U1011" s="8">
        <f>IF(ISBLANK(K1011),1,0)</f>
        <v>1</v>
      </c>
      <c r="V1011" s="8">
        <f>IF(ISBLANK(Q1011),1,0)</f>
        <v>1</v>
      </c>
      <c r="W1011" s="28">
        <f t="shared" si="15"/>
        <v>4</v>
      </c>
      <c r="X1011" s="8"/>
      <c r="Y1011" s="8"/>
    </row>
    <row r="1012" spans="1:25" ht="16" x14ac:dyDescent="0.2">
      <c r="A1012" s="8" t="s">
        <v>1979</v>
      </c>
      <c r="B1012" s="8" t="s">
        <v>63</v>
      </c>
      <c r="C1012" s="8" t="s">
        <v>23</v>
      </c>
      <c r="D1012" s="8" t="s">
        <v>29</v>
      </c>
      <c r="E1012" s="8" t="s">
        <v>54</v>
      </c>
      <c r="F1012" s="8" t="s">
        <v>44</v>
      </c>
      <c r="G1012" s="8" t="s">
        <v>45</v>
      </c>
      <c r="H1012" s="8" t="s">
        <v>45</v>
      </c>
      <c r="I1012" s="8" t="s">
        <v>33</v>
      </c>
      <c r="J1012" s="8" t="s">
        <v>1980</v>
      </c>
      <c r="K1012" s="8" t="s">
        <v>146</v>
      </c>
      <c r="L1012" s="8" t="s">
        <v>1981</v>
      </c>
      <c r="M1012" s="8" t="s">
        <v>108</v>
      </c>
      <c r="N1012" s="8" t="s">
        <v>58</v>
      </c>
      <c r="O1012" s="8" t="s">
        <v>45</v>
      </c>
      <c r="P1012" s="8" t="s">
        <v>1277</v>
      </c>
      <c r="Q1012" s="8" t="s">
        <v>1982</v>
      </c>
      <c r="R1012" s="8" t="s">
        <v>70</v>
      </c>
      <c r="S1012" s="8">
        <f>IF(ISBLANK(G1012),1,0)</f>
        <v>0</v>
      </c>
      <c r="T1012" s="8">
        <f>IF(ISBLANK(M1012),1,0)</f>
        <v>0</v>
      </c>
      <c r="U1012" s="8">
        <f>IF(ISBLANK(K1012),1,0)</f>
        <v>0</v>
      </c>
      <c r="V1012" s="8">
        <f>IF(ISBLANK(Q1012),1,0)</f>
        <v>0</v>
      </c>
      <c r="W1012" s="28">
        <f t="shared" si="15"/>
        <v>0</v>
      </c>
      <c r="X1012" s="8"/>
      <c r="Y1012" s="8"/>
    </row>
    <row r="1013" spans="1:25" ht="16" hidden="1" x14ac:dyDescent="0.2">
      <c r="A1013" s="8" t="s">
        <v>1983</v>
      </c>
      <c r="B1013" s="8" t="s">
        <v>28</v>
      </c>
      <c r="C1013" s="8" t="s">
        <v>23</v>
      </c>
      <c r="D1013" s="8" t="s">
        <v>29</v>
      </c>
      <c r="E1013" s="8"/>
      <c r="F1013" s="8"/>
      <c r="G1013" s="8"/>
      <c r="H1013" s="8"/>
      <c r="I1013" s="8"/>
      <c r="J1013" s="8"/>
      <c r="K1013" s="8"/>
      <c r="L1013" s="8"/>
      <c r="M1013" s="8"/>
      <c r="N1013" s="8"/>
      <c r="O1013" s="8"/>
      <c r="P1013" s="8"/>
      <c r="Q1013" s="8"/>
      <c r="R1013" s="8"/>
      <c r="S1013" s="8">
        <f>IF(ISBLANK(G1013),1,0)</f>
        <v>1</v>
      </c>
      <c r="T1013" s="8">
        <f>IF(ISBLANK(M1013),1,0)</f>
        <v>1</v>
      </c>
      <c r="U1013" s="8">
        <f>IF(ISBLANK(K1013),1,0)</f>
        <v>1</v>
      </c>
      <c r="V1013" s="8">
        <f>IF(ISBLANK(Q1013),1,0)</f>
        <v>1</v>
      </c>
      <c r="W1013" s="28">
        <f t="shared" si="15"/>
        <v>4</v>
      </c>
      <c r="X1013" s="8"/>
      <c r="Y1013" s="8"/>
    </row>
    <row r="1014" spans="1:25" ht="16" hidden="1" x14ac:dyDescent="0.2">
      <c r="A1014" s="8" t="s">
        <v>1984</v>
      </c>
      <c r="B1014" s="8" t="s">
        <v>28</v>
      </c>
      <c r="C1014" s="8" t="s">
        <v>23</v>
      </c>
      <c r="D1014" s="8" t="s">
        <v>463</v>
      </c>
      <c r="E1014" s="8"/>
      <c r="F1014" s="8"/>
      <c r="G1014" s="8"/>
      <c r="H1014" s="8"/>
      <c r="I1014" s="8"/>
      <c r="J1014" s="8"/>
      <c r="K1014" s="8"/>
      <c r="L1014" s="8"/>
      <c r="M1014" s="8"/>
      <c r="N1014" s="8"/>
      <c r="O1014" s="8"/>
      <c r="P1014" s="8"/>
      <c r="Q1014" s="8"/>
      <c r="R1014" s="8"/>
      <c r="S1014" s="8">
        <f>IF(ISBLANK(G1014),1,0)</f>
        <v>1</v>
      </c>
      <c r="T1014" s="8">
        <f>IF(ISBLANK(M1014),1,0)</f>
        <v>1</v>
      </c>
      <c r="U1014" s="8">
        <f>IF(ISBLANK(K1014),1,0)</f>
        <v>1</v>
      </c>
      <c r="V1014" s="8">
        <f>IF(ISBLANK(Q1014),1,0)</f>
        <v>1</v>
      </c>
      <c r="W1014" s="28">
        <f t="shared" si="15"/>
        <v>4</v>
      </c>
      <c r="X1014" s="8"/>
      <c r="Y1014" s="8"/>
    </row>
    <row r="1015" spans="1:25" ht="16" x14ac:dyDescent="0.2">
      <c r="A1015" s="8" t="s">
        <v>1985</v>
      </c>
      <c r="B1015" s="8" t="s">
        <v>28</v>
      </c>
      <c r="C1015" s="8" t="s">
        <v>23</v>
      </c>
      <c r="D1015" s="8" t="s">
        <v>29</v>
      </c>
      <c r="E1015" s="8" t="s">
        <v>30</v>
      </c>
      <c r="F1015" s="8" t="s">
        <v>44</v>
      </c>
      <c r="G1015" s="8" t="s">
        <v>45</v>
      </c>
      <c r="H1015" s="8" t="s">
        <v>45</v>
      </c>
      <c r="I1015" s="8" t="s">
        <v>33</v>
      </c>
      <c r="J1015" s="8" t="s">
        <v>1986</v>
      </c>
      <c r="K1015" s="8" t="s">
        <v>78</v>
      </c>
      <c r="L1015" s="8"/>
      <c r="M1015" s="8" t="s">
        <v>108</v>
      </c>
      <c r="N1015" s="8" t="s">
        <v>88</v>
      </c>
      <c r="O1015" s="8" t="s">
        <v>86</v>
      </c>
      <c r="P1015" s="8" t="s">
        <v>1987</v>
      </c>
      <c r="Q1015" s="8" t="s">
        <v>1988</v>
      </c>
      <c r="R1015" s="8" t="s">
        <v>39</v>
      </c>
      <c r="S1015" s="8">
        <f>IF(ISBLANK(G1015),1,0)</f>
        <v>0</v>
      </c>
      <c r="T1015" s="8">
        <f>IF(ISBLANK(M1015),1,0)</f>
        <v>0</v>
      </c>
      <c r="U1015" s="8">
        <f>IF(ISBLANK(K1015),1,0)</f>
        <v>0</v>
      </c>
      <c r="V1015" s="8">
        <f>IF(ISBLANK(Q1015),1,0)</f>
        <v>0</v>
      </c>
      <c r="W1015" s="28">
        <f t="shared" si="15"/>
        <v>0</v>
      </c>
      <c r="X1015" s="8"/>
      <c r="Y1015" s="8"/>
    </row>
    <row r="1016" spans="1:25" ht="16" hidden="1" x14ac:dyDescent="0.2">
      <c r="A1016" s="8" t="s">
        <v>1989</v>
      </c>
      <c r="B1016" s="8" t="s">
        <v>28</v>
      </c>
      <c r="C1016" s="8" t="s">
        <v>23</v>
      </c>
      <c r="D1016" s="8" t="s">
        <v>29</v>
      </c>
      <c r="E1016" s="8"/>
      <c r="F1016" s="8"/>
      <c r="G1016" s="8"/>
      <c r="H1016" s="8"/>
      <c r="I1016" s="8"/>
      <c r="J1016" s="8"/>
      <c r="K1016" s="8"/>
      <c r="L1016" s="8"/>
      <c r="M1016" s="8"/>
      <c r="N1016" s="8"/>
      <c r="O1016" s="8"/>
      <c r="P1016" s="8"/>
      <c r="Q1016" s="8"/>
      <c r="R1016" s="8"/>
      <c r="S1016" s="8">
        <f>IF(ISBLANK(G1016),1,0)</f>
        <v>1</v>
      </c>
      <c r="T1016" s="8">
        <f>IF(ISBLANK(M1016),1,0)</f>
        <v>1</v>
      </c>
      <c r="U1016" s="8">
        <f>IF(ISBLANK(K1016),1,0)</f>
        <v>1</v>
      </c>
      <c r="V1016" s="8">
        <f>IF(ISBLANK(Q1016),1,0)</f>
        <v>1</v>
      </c>
      <c r="W1016" s="28">
        <f t="shared" si="15"/>
        <v>4</v>
      </c>
      <c r="X1016" s="8"/>
      <c r="Y1016" s="8"/>
    </row>
    <row r="1017" spans="1:25" ht="16" x14ac:dyDescent="0.2">
      <c r="A1017" s="8" t="s">
        <v>1990</v>
      </c>
      <c r="B1017" s="8" t="s">
        <v>28</v>
      </c>
      <c r="C1017" s="8" t="s">
        <v>23</v>
      </c>
      <c r="D1017" s="8" t="s">
        <v>29</v>
      </c>
      <c r="E1017" s="8" t="s">
        <v>30</v>
      </c>
      <c r="F1017" s="8" t="s">
        <v>1991</v>
      </c>
      <c r="G1017" s="8" t="s">
        <v>45</v>
      </c>
      <c r="H1017" s="8" t="s">
        <v>45</v>
      </c>
      <c r="I1017" s="8" t="s">
        <v>33</v>
      </c>
      <c r="J1017" s="8" t="s">
        <v>1992</v>
      </c>
      <c r="K1017" s="8" t="s">
        <v>57</v>
      </c>
      <c r="L1017" s="8"/>
      <c r="M1017" s="8" t="s">
        <v>108</v>
      </c>
      <c r="N1017" s="8" t="s">
        <v>58</v>
      </c>
      <c r="O1017" s="8" t="s">
        <v>45</v>
      </c>
      <c r="P1017" s="8" t="s">
        <v>44</v>
      </c>
      <c r="Q1017" s="8" t="s">
        <v>1902</v>
      </c>
      <c r="R1017" s="8" t="s">
        <v>61</v>
      </c>
      <c r="S1017" s="8">
        <f>IF(ISBLANK(G1017),1,0)</f>
        <v>0</v>
      </c>
      <c r="T1017" s="8">
        <f>IF(ISBLANK(M1017),1,0)</f>
        <v>0</v>
      </c>
      <c r="U1017" s="8">
        <f>IF(ISBLANK(K1017),1,0)</f>
        <v>0</v>
      </c>
      <c r="V1017" s="8">
        <f>IF(ISBLANK(Q1017),1,0)</f>
        <v>0</v>
      </c>
      <c r="W1017" s="28">
        <f t="shared" si="15"/>
        <v>0</v>
      </c>
      <c r="X1017" s="8"/>
      <c r="Y1017" s="8"/>
    </row>
    <row r="1018" spans="1:25" ht="16" hidden="1" x14ac:dyDescent="0.2">
      <c r="A1018" s="8" t="s">
        <v>1993</v>
      </c>
      <c r="B1018" s="8" t="s">
        <v>91</v>
      </c>
      <c r="C1018" s="8" t="s">
        <v>23</v>
      </c>
      <c r="D1018" s="8" t="s">
        <v>24</v>
      </c>
      <c r="E1018" s="8"/>
      <c r="F1018" s="8"/>
      <c r="G1018" s="8"/>
      <c r="H1018" s="8"/>
      <c r="I1018" s="8"/>
      <c r="J1018" s="8"/>
      <c r="K1018" s="8"/>
      <c r="L1018" s="8"/>
      <c r="M1018" s="8"/>
      <c r="N1018" s="8"/>
      <c r="O1018" s="8"/>
      <c r="P1018" s="8"/>
      <c r="Q1018" s="8"/>
      <c r="R1018" s="8"/>
      <c r="S1018" s="8">
        <f>IF(ISBLANK(G1018),1,0)</f>
        <v>1</v>
      </c>
      <c r="T1018" s="8">
        <f>IF(ISBLANK(M1018),1,0)</f>
        <v>1</v>
      </c>
      <c r="U1018" s="8">
        <f>IF(ISBLANK(K1018),1,0)</f>
        <v>1</v>
      </c>
      <c r="V1018" s="8">
        <f>IF(ISBLANK(Q1018),1,0)</f>
        <v>1</v>
      </c>
      <c r="W1018" s="28">
        <f t="shared" si="15"/>
        <v>4</v>
      </c>
      <c r="X1018" s="8"/>
      <c r="Y1018" s="8"/>
    </row>
    <row r="1019" spans="1:25" ht="16" x14ac:dyDescent="0.2">
      <c r="A1019" s="8" t="s">
        <v>1994</v>
      </c>
      <c r="B1019" s="8" t="s">
        <v>28</v>
      </c>
      <c r="C1019" s="8" t="s">
        <v>23</v>
      </c>
      <c r="D1019" s="8" t="s">
        <v>29</v>
      </c>
      <c r="E1019" s="8" t="s">
        <v>30</v>
      </c>
      <c r="F1019" s="8" t="s">
        <v>135</v>
      </c>
      <c r="G1019" s="8" t="s">
        <v>45</v>
      </c>
      <c r="H1019" s="8" t="s">
        <v>45</v>
      </c>
      <c r="I1019" s="8" t="s">
        <v>33</v>
      </c>
      <c r="J1019" s="6">
        <v>35490</v>
      </c>
      <c r="K1019" s="8" t="s">
        <v>57</v>
      </c>
      <c r="L1019" s="8"/>
      <c r="M1019" s="8" t="s">
        <v>146</v>
      </c>
      <c r="N1019" s="8" t="s">
        <v>58</v>
      </c>
      <c r="O1019" s="8" t="s">
        <v>45</v>
      </c>
      <c r="P1019" s="8" t="s">
        <v>135</v>
      </c>
      <c r="Q1019" s="8" t="s">
        <v>1996</v>
      </c>
      <c r="R1019" s="8" t="s">
        <v>39</v>
      </c>
      <c r="S1019" s="8">
        <f>IF(ISBLANK(G1019),1,0)</f>
        <v>0</v>
      </c>
      <c r="T1019" s="8">
        <f>IF(ISBLANK(M1019),1,0)</f>
        <v>0</v>
      </c>
      <c r="U1019" s="8">
        <f>IF(ISBLANK(K1019),1,0)</f>
        <v>0</v>
      </c>
      <c r="V1019" s="8">
        <f>IF(ISBLANK(Q1019),1,0)</f>
        <v>0</v>
      </c>
      <c r="W1019" s="28">
        <f t="shared" si="15"/>
        <v>0</v>
      </c>
      <c r="X1019" s="8"/>
      <c r="Y1019" s="8"/>
    </row>
    <row r="1020" spans="1:25" ht="16" hidden="1" x14ac:dyDescent="0.2">
      <c r="A1020" s="8" t="s">
        <v>1997</v>
      </c>
      <c r="B1020" s="8" t="s">
        <v>28</v>
      </c>
      <c r="C1020" s="8" t="s">
        <v>23</v>
      </c>
      <c r="D1020" s="8" t="s">
        <v>29</v>
      </c>
      <c r="E1020" s="8"/>
      <c r="F1020" s="8"/>
      <c r="G1020" s="8"/>
      <c r="H1020" s="8"/>
      <c r="I1020" s="8"/>
      <c r="J1020" s="8"/>
      <c r="K1020" s="8"/>
      <c r="L1020" s="8"/>
      <c r="M1020" s="8"/>
      <c r="N1020" s="8"/>
      <c r="O1020" s="8"/>
      <c r="P1020" s="8"/>
      <c r="Q1020" s="8"/>
      <c r="R1020" s="8"/>
      <c r="S1020" s="8">
        <f>IF(ISBLANK(G1020),1,0)</f>
        <v>1</v>
      </c>
      <c r="T1020" s="8">
        <f>IF(ISBLANK(M1020),1,0)</f>
        <v>1</v>
      </c>
      <c r="U1020" s="8">
        <f>IF(ISBLANK(K1020),1,0)</f>
        <v>1</v>
      </c>
      <c r="V1020" s="8">
        <f>IF(ISBLANK(Q1020),1,0)</f>
        <v>1</v>
      </c>
      <c r="W1020" s="28">
        <f t="shared" si="15"/>
        <v>4</v>
      </c>
      <c r="X1020" s="8"/>
      <c r="Y1020" s="8"/>
    </row>
    <row r="1021" spans="1:25" ht="16" hidden="1" x14ac:dyDescent="0.2">
      <c r="A1021" s="8" t="s">
        <v>1998</v>
      </c>
      <c r="B1021" s="8" t="s">
        <v>22</v>
      </c>
      <c r="C1021" s="8" t="s">
        <v>23</v>
      </c>
      <c r="D1021" s="8" t="s">
        <v>24</v>
      </c>
      <c r="E1021" s="8"/>
      <c r="F1021" s="8"/>
      <c r="G1021" s="8"/>
      <c r="H1021" s="8"/>
      <c r="I1021" s="8"/>
      <c r="J1021" s="8"/>
      <c r="K1021" s="8"/>
      <c r="L1021" s="8"/>
      <c r="M1021" s="8"/>
      <c r="N1021" s="8"/>
      <c r="O1021" s="8"/>
      <c r="P1021" s="8"/>
      <c r="Q1021" s="8"/>
      <c r="R1021" s="8"/>
      <c r="S1021" s="8">
        <f>IF(ISBLANK(G1021),1,0)</f>
        <v>1</v>
      </c>
      <c r="T1021" s="8">
        <f>IF(ISBLANK(M1021),1,0)</f>
        <v>1</v>
      </c>
      <c r="U1021" s="8">
        <f>IF(ISBLANK(K1021),1,0)</f>
        <v>1</v>
      </c>
      <c r="V1021" s="8">
        <f>IF(ISBLANK(Q1021),1,0)</f>
        <v>1</v>
      </c>
      <c r="W1021" s="28">
        <f t="shared" si="15"/>
        <v>4</v>
      </c>
      <c r="X1021" s="8"/>
      <c r="Y1021" s="8"/>
    </row>
    <row r="1022" spans="1:25" ht="16" hidden="1" x14ac:dyDescent="0.2">
      <c r="A1022" s="8" t="s">
        <v>1999</v>
      </c>
      <c r="B1022" s="8" t="s">
        <v>28</v>
      </c>
      <c r="C1022" s="8" t="s">
        <v>23</v>
      </c>
      <c r="D1022" s="8" t="s">
        <v>29</v>
      </c>
      <c r="E1022" s="8"/>
      <c r="F1022" s="8"/>
      <c r="G1022" s="8"/>
      <c r="H1022" s="8"/>
      <c r="I1022" s="8"/>
      <c r="J1022" s="8"/>
      <c r="K1022" s="8"/>
      <c r="L1022" s="8"/>
      <c r="M1022" s="8"/>
      <c r="N1022" s="8"/>
      <c r="O1022" s="8"/>
      <c r="P1022" s="8"/>
      <c r="Q1022" s="8"/>
      <c r="R1022" s="8"/>
      <c r="S1022" s="8">
        <f>IF(ISBLANK(G1022),1,0)</f>
        <v>1</v>
      </c>
      <c r="T1022" s="8">
        <f>IF(ISBLANK(M1022),1,0)</f>
        <v>1</v>
      </c>
      <c r="U1022" s="8">
        <f>IF(ISBLANK(K1022),1,0)</f>
        <v>1</v>
      </c>
      <c r="V1022" s="8">
        <f>IF(ISBLANK(Q1022),1,0)</f>
        <v>1</v>
      </c>
      <c r="W1022" s="28">
        <f t="shared" si="15"/>
        <v>4</v>
      </c>
      <c r="X1022" s="8"/>
      <c r="Y1022" s="8"/>
    </row>
    <row r="1023" spans="1:25" ht="16" hidden="1" x14ac:dyDescent="0.2">
      <c r="A1023" s="8" t="s">
        <v>2000</v>
      </c>
      <c r="B1023" s="8" t="s">
        <v>28</v>
      </c>
      <c r="C1023" s="8" t="s">
        <v>23</v>
      </c>
      <c r="D1023" s="8" t="s">
        <v>463</v>
      </c>
      <c r="E1023" s="8" t="s">
        <v>54</v>
      </c>
      <c r="F1023" s="8" t="s">
        <v>44</v>
      </c>
      <c r="G1023" s="8" t="s">
        <v>45</v>
      </c>
      <c r="H1023" s="8" t="s">
        <v>45</v>
      </c>
      <c r="I1023" s="8" t="s">
        <v>33</v>
      </c>
      <c r="J1023" s="8" t="s">
        <v>2001</v>
      </c>
      <c r="K1023" s="7" t="s">
        <v>318</v>
      </c>
      <c r="L1023" s="8"/>
      <c r="M1023" s="8" t="s">
        <v>48</v>
      </c>
      <c r="N1023" s="8"/>
      <c r="O1023" s="8"/>
      <c r="P1023" s="8"/>
      <c r="Q1023" s="8"/>
      <c r="R1023" s="8"/>
      <c r="S1023" s="8">
        <f>IF(ISBLANK(G1023),1,0)</f>
        <v>0</v>
      </c>
      <c r="T1023" s="8">
        <f>IF(ISBLANK(M1023),1,0)</f>
        <v>0</v>
      </c>
      <c r="U1023" s="8">
        <f>IF(ISBLANK(K1023),1,0)</f>
        <v>0</v>
      </c>
      <c r="V1023" s="8">
        <f>IF(ISBLANK(Q1023),1,0)</f>
        <v>1</v>
      </c>
      <c r="W1023" s="28">
        <f t="shared" si="15"/>
        <v>1</v>
      </c>
      <c r="X1023" s="8"/>
      <c r="Y1023" s="8"/>
    </row>
    <row r="1024" spans="1:25" ht="16" hidden="1" x14ac:dyDescent="0.2">
      <c r="A1024" s="8" t="s">
        <v>2002</v>
      </c>
      <c r="B1024" s="8" t="s">
        <v>22</v>
      </c>
      <c r="C1024" s="8" t="s">
        <v>23</v>
      </c>
      <c r="D1024" s="8" t="s">
        <v>24</v>
      </c>
      <c r="E1024" s="8"/>
      <c r="F1024" s="8"/>
      <c r="G1024" s="8"/>
      <c r="H1024" s="8"/>
      <c r="I1024" s="8"/>
      <c r="J1024" s="8"/>
      <c r="K1024" s="8"/>
      <c r="L1024" s="8"/>
      <c r="M1024" s="8"/>
      <c r="N1024" s="8"/>
      <c r="O1024" s="8"/>
      <c r="P1024" s="8"/>
      <c r="Q1024" s="8"/>
      <c r="R1024" s="8"/>
      <c r="S1024" s="8">
        <f>IF(ISBLANK(G1024),1,0)</f>
        <v>1</v>
      </c>
      <c r="T1024" s="8">
        <f>IF(ISBLANK(M1024),1,0)</f>
        <v>1</v>
      </c>
      <c r="U1024" s="8">
        <f>IF(ISBLANK(K1024),1,0)</f>
        <v>1</v>
      </c>
      <c r="V1024" s="8">
        <f>IF(ISBLANK(Q1024),1,0)</f>
        <v>1</v>
      </c>
      <c r="W1024" s="28">
        <f t="shared" si="15"/>
        <v>4</v>
      </c>
      <c r="X1024" s="8"/>
      <c r="Y1024" s="8"/>
    </row>
    <row r="1025" spans="1:25" ht="16" x14ac:dyDescent="0.2">
      <c r="A1025" s="8" t="s">
        <v>2003</v>
      </c>
      <c r="B1025" s="8" t="s">
        <v>28</v>
      </c>
      <c r="C1025" s="8" t="s">
        <v>23</v>
      </c>
      <c r="D1025" s="8" t="s">
        <v>463</v>
      </c>
      <c r="E1025" s="8" t="s">
        <v>30</v>
      </c>
      <c r="F1025" s="8" t="s">
        <v>2004</v>
      </c>
      <c r="G1025" s="8" t="s">
        <v>45</v>
      </c>
      <c r="H1025" s="8" t="s">
        <v>45</v>
      </c>
      <c r="I1025" s="8" t="s">
        <v>33</v>
      </c>
      <c r="J1025" s="6">
        <v>35614</v>
      </c>
      <c r="K1025" s="8" t="s">
        <v>34</v>
      </c>
      <c r="L1025" s="8"/>
      <c r="M1025" s="8" t="s">
        <v>35</v>
      </c>
      <c r="N1025" s="8" t="s">
        <v>88</v>
      </c>
      <c r="O1025" s="8" t="s">
        <v>45</v>
      </c>
      <c r="P1025" s="8" t="s">
        <v>2005</v>
      </c>
      <c r="Q1025" s="8" t="s">
        <v>2006</v>
      </c>
      <c r="R1025" s="8" t="s">
        <v>61</v>
      </c>
      <c r="S1025" s="8">
        <f>IF(ISBLANK(G1025),1,0)</f>
        <v>0</v>
      </c>
      <c r="T1025" s="8">
        <f>IF(ISBLANK(M1025),1,0)</f>
        <v>0</v>
      </c>
      <c r="U1025" s="8">
        <f>IF(ISBLANK(K1025),1,0)</f>
        <v>0</v>
      </c>
      <c r="V1025" s="8">
        <f>IF(ISBLANK(Q1025),1,0)</f>
        <v>0</v>
      </c>
      <c r="W1025" s="28">
        <f t="shared" si="15"/>
        <v>0</v>
      </c>
      <c r="X1025" s="8"/>
      <c r="Y1025" s="8"/>
    </row>
    <row r="1026" spans="1:25" ht="16" x14ac:dyDescent="0.2">
      <c r="A1026" s="8" t="s">
        <v>2007</v>
      </c>
      <c r="B1026" s="8" t="s">
        <v>63</v>
      </c>
      <c r="C1026" s="8" t="s">
        <v>23</v>
      </c>
      <c r="D1026" s="8" t="s">
        <v>29</v>
      </c>
      <c r="E1026" s="8" t="s">
        <v>30</v>
      </c>
      <c r="F1026" s="8" t="s">
        <v>349</v>
      </c>
      <c r="G1026" s="8" t="s">
        <v>350</v>
      </c>
      <c r="H1026" s="8" t="s">
        <v>350</v>
      </c>
      <c r="I1026" s="8" t="s">
        <v>33</v>
      </c>
      <c r="J1026" s="8" t="s">
        <v>2008</v>
      </c>
      <c r="K1026" s="8" t="s">
        <v>57</v>
      </c>
      <c r="L1026" s="8"/>
      <c r="M1026" s="8" t="s">
        <v>48</v>
      </c>
      <c r="N1026" s="8" t="s">
        <v>58</v>
      </c>
      <c r="O1026" s="8" t="s">
        <v>350</v>
      </c>
      <c r="P1026" s="8" t="s">
        <v>349</v>
      </c>
      <c r="Q1026" s="8" t="s">
        <v>2009</v>
      </c>
      <c r="R1026" s="8" t="s">
        <v>61</v>
      </c>
      <c r="S1026" s="8">
        <f>IF(ISBLANK(G1026),1,0)</f>
        <v>0</v>
      </c>
      <c r="T1026" s="8">
        <f>IF(ISBLANK(M1026),1,0)</f>
        <v>0</v>
      </c>
      <c r="U1026" s="8">
        <f>IF(ISBLANK(K1026),1,0)</f>
        <v>0</v>
      </c>
      <c r="V1026" s="8">
        <f>IF(ISBLANK(Q1026),1,0)</f>
        <v>0</v>
      </c>
      <c r="W1026" s="28">
        <f t="shared" si="15"/>
        <v>0</v>
      </c>
      <c r="X1026" s="8"/>
      <c r="Y1026" s="8"/>
    </row>
    <row r="1027" spans="1:25" ht="16" hidden="1" x14ac:dyDescent="0.2">
      <c r="A1027" s="8" t="s">
        <v>2010</v>
      </c>
      <c r="B1027" s="8" t="s">
        <v>97</v>
      </c>
      <c r="C1027" s="8" t="s">
        <v>23</v>
      </c>
      <c r="D1027" s="8" t="s">
        <v>24</v>
      </c>
      <c r="E1027" s="8"/>
      <c r="F1027" s="8"/>
      <c r="G1027" s="8"/>
      <c r="H1027" s="8"/>
      <c r="I1027" s="8"/>
      <c r="J1027" s="8"/>
      <c r="K1027" s="8"/>
      <c r="L1027" s="8"/>
      <c r="M1027" s="8"/>
      <c r="N1027" s="8"/>
      <c r="O1027" s="8"/>
      <c r="P1027" s="8"/>
      <c r="Q1027" s="8"/>
      <c r="R1027" s="8"/>
      <c r="S1027" s="8">
        <f>IF(ISBLANK(G1027),1,0)</f>
        <v>1</v>
      </c>
      <c r="T1027" s="8">
        <f>IF(ISBLANK(M1027),1,0)</f>
        <v>1</v>
      </c>
      <c r="U1027" s="8">
        <f>IF(ISBLANK(K1027),1,0)</f>
        <v>1</v>
      </c>
      <c r="V1027" s="8">
        <f>IF(ISBLANK(Q1027),1,0)</f>
        <v>1</v>
      </c>
      <c r="W1027" s="28">
        <f t="shared" si="15"/>
        <v>4</v>
      </c>
      <c r="X1027" s="8"/>
      <c r="Y1027" s="8"/>
    </row>
    <row r="1028" spans="1:25" ht="16" x14ac:dyDescent="0.2">
      <c r="A1028" s="8" t="s">
        <v>2011</v>
      </c>
      <c r="B1028" s="8" t="s">
        <v>28</v>
      </c>
      <c r="C1028" s="8" t="s">
        <v>23</v>
      </c>
      <c r="D1028" s="8" t="s">
        <v>29</v>
      </c>
      <c r="E1028" s="8" t="s">
        <v>30</v>
      </c>
      <c r="F1028" s="8" t="s">
        <v>774</v>
      </c>
      <c r="G1028" s="8" t="s">
        <v>45</v>
      </c>
      <c r="H1028" s="8" t="s">
        <v>45</v>
      </c>
      <c r="I1028" s="8" t="s">
        <v>33</v>
      </c>
      <c r="J1028" s="6">
        <v>35161</v>
      </c>
      <c r="K1028" s="8" t="s">
        <v>743</v>
      </c>
      <c r="L1028" s="8"/>
      <c r="M1028" s="8" t="s">
        <v>48</v>
      </c>
      <c r="N1028" s="8" t="s">
        <v>88</v>
      </c>
      <c r="O1028" s="8" t="s">
        <v>45</v>
      </c>
      <c r="P1028" s="8" t="s">
        <v>774</v>
      </c>
      <c r="Q1028" s="8" t="s">
        <v>2012</v>
      </c>
      <c r="R1028" s="8" t="s">
        <v>70</v>
      </c>
      <c r="S1028" s="8">
        <f>IF(ISBLANK(G1028),1,0)</f>
        <v>0</v>
      </c>
      <c r="T1028" s="8">
        <f>IF(ISBLANK(M1028),1,0)</f>
        <v>0</v>
      </c>
      <c r="U1028" s="8">
        <f>IF(ISBLANK(K1028),1,0)</f>
        <v>0</v>
      </c>
      <c r="V1028" s="8">
        <f>IF(ISBLANK(Q1028),1,0)</f>
        <v>0</v>
      </c>
      <c r="W1028" s="28">
        <f t="shared" ref="W1028:W1091" si="16">SUM(S1028:V1028)</f>
        <v>0</v>
      </c>
      <c r="X1028" s="8"/>
      <c r="Y1028" s="8"/>
    </row>
    <row r="1029" spans="1:25" ht="16" x14ac:dyDescent="0.2">
      <c r="A1029" s="8" t="s">
        <v>2013</v>
      </c>
      <c r="B1029" s="8" t="s">
        <v>28</v>
      </c>
      <c r="C1029" s="8" t="s">
        <v>23</v>
      </c>
      <c r="D1029" s="8" t="s">
        <v>29</v>
      </c>
      <c r="E1029" s="8" t="s">
        <v>30</v>
      </c>
      <c r="F1029" s="8" t="s">
        <v>31</v>
      </c>
      <c r="G1029" s="8" t="s">
        <v>32</v>
      </c>
      <c r="H1029" s="8" t="s">
        <v>32</v>
      </c>
      <c r="I1029" s="8" t="s">
        <v>33</v>
      </c>
      <c r="J1029" s="8" t="s">
        <v>2014</v>
      </c>
      <c r="K1029" s="8" t="s">
        <v>34</v>
      </c>
      <c r="L1029" s="8"/>
      <c r="M1029" s="8" t="s">
        <v>48</v>
      </c>
      <c r="N1029" s="8" t="s">
        <v>88</v>
      </c>
      <c r="O1029" s="8" t="s">
        <v>32</v>
      </c>
      <c r="P1029" s="8" t="s">
        <v>31</v>
      </c>
      <c r="Q1029" s="8" t="s">
        <v>2015</v>
      </c>
      <c r="R1029" s="8" t="s">
        <v>39</v>
      </c>
      <c r="S1029" s="8">
        <f>IF(ISBLANK(G1029),1,0)</f>
        <v>0</v>
      </c>
      <c r="T1029" s="8">
        <f>IF(ISBLANK(M1029),1,0)</f>
        <v>0</v>
      </c>
      <c r="U1029" s="8">
        <f>IF(ISBLANK(K1029),1,0)</f>
        <v>0</v>
      </c>
      <c r="V1029" s="8">
        <f>IF(ISBLANK(Q1029),1,0)</f>
        <v>0</v>
      </c>
      <c r="W1029" s="28">
        <f t="shared" si="16"/>
        <v>0</v>
      </c>
      <c r="X1029" s="8"/>
      <c r="Y1029" s="8"/>
    </row>
    <row r="1030" spans="1:25" ht="16" hidden="1" x14ac:dyDescent="0.2">
      <c r="A1030" s="8" t="s">
        <v>2016</v>
      </c>
      <c r="B1030" s="8" t="s">
        <v>97</v>
      </c>
      <c r="C1030" s="8" t="s">
        <v>23</v>
      </c>
      <c r="D1030" s="8" t="s">
        <v>24</v>
      </c>
      <c r="E1030" s="8"/>
      <c r="F1030" s="8"/>
      <c r="G1030" s="8"/>
      <c r="H1030" s="8"/>
      <c r="I1030" s="8"/>
      <c r="J1030" s="8"/>
      <c r="K1030" s="8"/>
      <c r="L1030" s="8"/>
      <c r="M1030" s="8"/>
      <c r="N1030" s="8"/>
      <c r="O1030" s="8"/>
      <c r="P1030" s="8"/>
      <c r="Q1030" s="8"/>
      <c r="R1030" s="8"/>
      <c r="S1030" s="8">
        <f>IF(ISBLANK(G1030),1,0)</f>
        <v>1</v>
      </c>
      <c r="T1030" s="8">
        <f>IF(ISBLANK(M1030),1,0)</f>
        <v>1</v>
      </c>
      <c r="U1030" s="8">
        <f>IF(ISBLANK(K1030),1,0)</f>
        <v>1</v>
      </c>
      <c r="V1030" s="8">
        <f>IF(ISBLANK(Q1030),1,0)</f>
        <v>1</v>
      </c>
      <c r="W1030" s="28">
        <f t="shared" si="16"/>
        <v>4</v>
      </c>
      <c r="X1030" s="8"/>
      <c r="Y1030" s="8"/>
    </row>
    <row r="1031" spans="1:25" ht="16" x14ac:dyDescent="0.2">
      <c r="A1031" s="8" t="s">
        <v>2017</v>
      </c>
      <c r="B1031" s="8" t="s">
        <v>63</v>
      </c>
      <c r="C1031" s="8" t="s">
        <v>23</v>
      </c>
      <c r="D1031" s="8" t="s">
        <v>29</v>
      </c>
      <c r="E1031" s="8" t="s">
        <v>30</v>
      </c>
      <c r="F1031" s="8" t="s">
        <v>2018</v>
      </c>
      <c r="G1031" s="8" t="s">
        <v>65</v>
      </c>
      <c r="H1031" s="8" t="s">
        <v>65</v>
      </c>
      <c r="I1031" s="8" t="s">
        <v>33</v>
      </c>
      <c r="J1031" s="8" t="s">
        <v>2019</v>
      </c>
      <c r="K1031" s="8" t="s">
        <v>57</v>
      </c>
      <c r="L1031" s="8"/>
      <c r="M1031" s="8" t="s">
        <v>159</v>
      </c>
      <c r="N1031" s="8" t="s">
        <v>88</v>
      </c>
      <c r="O1031" s="8" t="s">
        <v>65</v>
      </c>
      <c r="P1031" s="8" t="s">
        <v>2020</v>
      </c>
      <c r="Q1031" s="8" t="s">
        <v>2021</v>
      </c>
      <c r="R1031" s="8" t="s">
        <v>39</v>
      </c>
      <c r="S1031" s="8">
        <f>IF(ISBLANK(G1031),1,0)</f>
        <v>0</v>
      </c>
      <c r="T1031" s="8">
        <f>IF(ISBLANK(M1031),1,0)</f>
        <v>0</v>
      </c>
      <c r="U1031" s="8">
        <f>IF(ISBLANK(K1031),1,0)</f>
        <v>0</v>
      </c>
      <c r="V1031" s="8">
        <f>IF(ISBLANK(Q1031),1,0)</f>
        <v>0</v>
      </c>
      <c r="W1031" s="28">
        <f t="shared" si="16"/>
        <v>0</v>
      </c>
      <c r="X1031" s="8"/>
      <c r="Y1031" s="8"/>
    </row>
    <row r="1032" spans="1:25" ht="16" hidden="1" x14ac:dyDescent="0.2">
      <c r="A1032" s="8" t="s">
        <v>2022</v>
      </c>
      <c r="B1032" s="8" t="s">
        <v>97</v>
      </c>
      <c r="C1032" s="8" t="s">
        <v>23</v>
      </c>
      <c r="D1032" s="8" t="s">
        <v>24</v>
      </c>
      <c r="E1032" s="8"/>
      <c r="F1032" s="8"/>
      <c r="G1032" s="8"/>
      <c r="H1032" s="8"/>
      <c r="I1032" s="8"/>
      <c r="J1032" s="8"/>
      <c r="K1032" s="8"/>
      <c r="L1032" s="8"/>
      <c r="M1032" s="8"/>
      <c r="N1032" s="8"/>
      <c r="O1032" s="8"/>
      <c r="P1032" s="8"/>
      <c r="Q1032" s="8"/>
      <c r="R1032" s="8"/>
      <c r="S1032" s="8">
        <f>IF(ISBLANK(G1032),1,0)</f>
        <v>1</v>
      </c>
      <c r="T1032" s="8">
        <f>IF(ISBLANK(M1032),1,0)</f>
        <v>1</v>
      </c>
      <c r="U1032" s="8">
        <f>IF(ISBLANK(K1032),1,0)</f>
        <v>1</v>
      </c>
      <c r="V1032" s="8">
        <f>IF(ISBLANK(Q1032),1,0)</f>
        <v>1</v>
      </c>
      <c r="W1032" s="28">
        <f t="shared" si="16"/>
        <v>4</v>
      </c>
      <c r="X1032" s="8"/>
      <c r="Y1032" s="8"/>
    </row>
    <row r="1033" spans="1:25" ht="16" x14ac:dyDescent="0.2">
      <c r="A1033" s="8" t="s">
        <v>2023</v>
      </c>
      <c r="B1033" s="8" t="s">
        <v>63</v>
      </c>
      <c r="C1033" s="8" t="s">
        <v>23</v>
      </c>
      <c r="D1033" s="8" t="s">
        <v>29</v>
      </c>
      <c r="E1033" s="8" t="s">
        <v>30</v>
      </c>
      <c r="F1033" s="8" t="s">
        <v>418</v>
      </c>
      <c r="G1033" s="8" t="s">
        <v>56</v>
      </c>
      <c r="H1033" s="8" t="s">
        <v>56</v>
      </c>
      <c r="I1033" s="8" t="s">
        <v>33</v>
      </c>
      <c r="J1033" s="8" t="s">
        <v>2024</v>
      </c>
      <c r="K1033" s="8" t="s">
        <v>57</v>
      </c>
      <c r="L1033" s="8"/>
      <c r="M1033" s="8" t="s">
        <v>134</v>
      </c>
      <c r="N1033" s="8" t="s">
        <v>88</v>
      </c>
      <c r="O1033" s="8" t="s">
        <v>56</v>
      </c>
      <c r="P1033" s="8" t="s">
        <v>418</v>
      </c>
      <c r="Q1033" s="8" t="s">
        <v>2025</v>
      </c>
      <c r="R1033" s="8" t="s">
        <v>61</v>
      </c>
      <c r="S1033" s="8">
        <f>IF(ISBLANK(G1033),1,0)</f>
        <v>0</v>
      </c>
      <c r="T1033" s="8">
        <f>IF(ISBLANK(M1033),1,0)</f>
        <v>0</v>
      </c>
      <c r="U1033" s="8">
        <f>IF(ISBLANK(K1033),1,0)</f>
        <v>0</v>
      </c>
      <c r="V1033" s="8">
        <f>IF(ISBLANK(Q1033),1,0)</f>
        <v>0</v>
      </c>
      <c r="W1033" s="28">
        <f t="shared" si="16"/>
        <v>0</v>
      </c>
      <c r="X1033" s="8"/>
      <c r="Y1033" s="8"/>
    </row>
    <row r="1034" spans="1:25" ht="16" x14ac:dyDescent="0.2">
      <c r="A1034" s="8" t="s">
        <v>2026</v>
      </c>
      <c r="B1034" s="8" t="s">
        <v>28</v>
      </c>
      <c r="C1034" s="8" t="s">
        <v>23</v>
      </c>
      <c r="D1034" s="8" t="s">
        <v>29</v>
      </c>
      <c r="E1034" s="8" t="s">
        <v>54</v>
      </c>
      <c r="F1034" s="8" t="s">
        <v>44</v>
      </c>
      <c r="G1034" s="8" t="s">
        <v>45</v>
      </c>
      <c r="H1034" s="8" t="s">
        <v>45</v>
      </c>
      <c r="I1034" s="8" t="s">
        <v>33</v>
      </c>
      <c r="J1034" s="6">
        <v>35467</v>
      </c>
      <c r="K1034" s="8" t="s">
        <v>57</v>
      </c>
      <c r="L1034" s="8"/>
      <c r="M1034" s="8" t="s">
        <v>108</v>
      </c>
      <c r="N1034" s="8" t="s">
        <v>88</v>
      </c>
      <c r="O1034" s="8" t="s">
        <v>45</v>
      </c>
      <c r="P1034" s="8" t="s">
        <v>2027</v>
      </c>
      <c r="Q1034" s="8" t="s">
        <v>2028</v>
      </c>
      <c r="R1034" s="8" t="s">
        <v>70</v>
      </c>
      <c r="S1034" s="8">
        <f>IF(ISBLANK(G1034),1,0)</f>
        <v>0</v>
      </c>
      <c r="T1034" s="8">
        <f>IF(ISBLANK(M1034),1,0)</f>
        <v>0</v>
      </c>
      <c r="U1034" s="8">
        <f>IF(ISBLANK(K1034),1,0)</f>
        <v>0</v>
      </c>
      <c r="V1034" s="8">
        <f>IF(ISBLANK(Q1034),1,0)</f>
        <v>0</v>
      </c>
      <c r="W1034" s="28">
        <f t="shared" si="16"/>
        <v>0</v>
      </c>
      <c r="X1034" s="8"/>
      <c r="Y1034" s="8"/>
    </row>
    <row r="1035" spans="1:25" ht="16" x14ac:dyDescent="0.2">
      <c r="A1035" s="8" t="s">
        <v>2029</v>
      </c>
      <c r="B1035" s="8" t="s">
        <v>28</v>
      </c>
      <c r="C1035" s="8" t="s">
        <v>23</v>
      </c>
      <c r="D1035" s="8" t="s">
        <v>29</v>
      </c>
      <c r="E1035" s="8" t="s">
        <v>54</v>
      </c>
      <c r="F1035" s="8" t="s">
        <v>179</v>
      </c>
      <c r="G1035" s="8" t="s">
        <v>163</v>
      </c>
      <c r="H1035" s="8" t="s">
        <v>163</v>
      </c>
      <c r="I1035" s="8" t="s">
        <v>33</v>
      </c>
      <c r="J1035" s="6">
        <v>34431</v>
      </c>
      <c r="K1035" s="8" t="s">
        <v>34</v>
      </c>
      <c r="L1035" s="8"/>
      <c r="M1035" s="8" t="s">
        <v>67</v>
      </c>
      <c r="N1035" s="8" t="s">
        <v>58</v>
      </c>
      <c r="O1035" s="8" t="s">
        <v>163</v>
      </c>
      <c r="P1035" s="8" t="s">
        <v>179</v>
      </c>
      <c r="Q1035" s="8" t="s">
        <v>2030</v>
      </c>
      <c r="R1035" s="8" t="s">
        <v>61</v>
      </c>
      <c r="S1035" s="8">
        <f>IF(ISBLANK(G1035),1,0)</f>
        <v>0</v>
      </c>
      <c r="T1035" s="8">
        <f>IF(ISBLANK(M1035),1,0)</f>
        <v>0</v>
      </c>
      <c r="U1035" s="8">
        <f>IF(ISBLANK(K1035),1,0)</f>
        <v>0</v>
      </c>
      <c r="V1035" s="8">
        <f>IF(ISBLANK(Q1035),1,0)</f>
        <v>0</v>
      </c>
      <c r="W1035" s="28">
        <f t="shared" si="16"/>
        <v>0</v>
      </c>
      <c r="X1035" s="8"/>
      <c r="Y1035" s="8"/>
    </row>
    <row r="1036" spans="1:25" ht="16" hidden="1" x14ac:dyDescent="0.2">
      <c r="A1036" s="8" t="s">
        <v>2031</v>
      </c>
      <c r="B1036" s="8" t="s">
        <v>97</v>
      </c>
      <c r="C1036" s="8" t="s">
        <v>23</v>
      </c>
      <c r="D1036" s="8" t="s">
        <v>24</v>
      </c>
      <c r="E1036" s="8"/>
      <c r="F1036" s="8"/>
      <c r="G1036" s="8"/>
      <c r="H1036" s="8"/>
      <c r="I1036" s="8"/>
      <c r="J1036" s="8"/>
      <c r="K1036" s="8"/>
      <c r="L1036" s="8"/>
      <c r="M1036" s="8"/>
      <c r="N1036" s="8"/>
      <c r="O1036" s="8"/>
      <c r="P1036" s="8"/>
      <c r="Q1036" s="8"/>
      <c r="R1036" s="8"/>
      <c r="S1036" s="8">
        <f>IF(ISBLANK(G1036),1,0)</f>
        <v>1</v>
      </c>
      <c r="T1036" s="8">
        <f>IF(ISBLANK(M1036),1,0)</f>
        <v>1</v>
      </c>
      <c r="U1036" s="8">
        <f>IF(ISBLANK(K1036),1,0)</f>
        <v>1</v>
      </c>
      <c r="V1036" s="8">
        <f>IF(ISBLANK(Q1036),1,0)</f>
        <v>1</v>
      </c>
      <c r="W1036" s="28">
        <f t="shared" si="16"/>
        <v>4</v>
      </c>
      <c r="X1036" s="8"/>
      <c r="Y1036" s="8"/>
    </row>
    <row r="1037" spans="1:25" ht="16" x14ac:dyDescent="0.2">
      <c r="A1037" s="8" t="s">
        <v>2032</v>
      </c>
      <c r="B1037" s="8" t="s">
        <v>28</v>
      </c>
      <c r="C1037" s="8" t="s">
        <v>23</v>
      </c>
      <c r="D1037" s="8" t="s">
        <v>29</v>
      </c>
      <c r="E1037" s="8" t="s">
        <v>54</v>
      </c>
      <c r="F1037" s="8" t="s">
        <v>2033</v>
      </c>
      <c r="G1037" s="8" t="s">
        <v>86</v>
      </c>
      <c r="H1037" s="8" t="s">
        <v>86</v>
      </c>
      <c r="I1037" s="8" t="s">
        <v>33</v>
      </c>
      <c r="J1037" s="8" t="s">
        <v>2034</v>
      </c>
      <c r="K1037" s="8" t="s">
        <v>146</v>
      </c>
      <c r="L1037" s="8" t="s">
        <v>2035</v>
      </c>
      <c r="M1037" s="8" t="s">
        <v>35</v>
      </c>
      <c r="N1037" s="8" t="s">
        <v>58</v>
      </c>
      <c r="O1037" s="8" t="s">
        <v>86</v>
      </c>
      <c r="P1037" s="8" t="s">
        <v>2033</v>
      </c>
      <c r="Q1037" s="8" t="s">
        <v>2036</v>
      </c>
      <c r="R1037" s="8" t="s">
        <v>39</v>
      </c>
      <c r="S1037" s="8">
        <f>IF(ISBLANK(G1037),1,0)</f>
        <v>0</v>
      </c>
      <c r="T1037" s="8">
        <f>IF(ISBLANK(M1037),1,0)</f>
        <v>0</v>
      </c>
      <c r="U1037" s="8">
        <f>IF(ISBLANK(K1037),1,0)</f>
        <v>0</v>
      </c>
      <c r="V1037" s="8">
        <f>IF(ISBLANK(Q1037),1,0)</f>
        <v>0</v>
      </c>
      <c r="W1037" s="28">
        <f t="shared" si="16"/>
        <v>0</v>
      </c>
      <c r="X1037" s="8"/>
      <c r="Y1037" s="8"/>
    </row>
    <row r="1038" spans="1:25" ht="16" x14ac:dyDescent="0.2">
      <c r="A1038" s="8" t="s">
        <v>2037</v>
      </c>
      <c r="B1038" s="8" t="s">
        <v>28</v>
      </c>
      <c r="C1038" s="8" t="s">
        <v>23</v>
      </c>
      <c r="D1038" s="8" t="s">
        <v>29</v>
      </c>
      <c r="E1038" s="8" t="s">
        <v>30</v>
      </c>
      <c r="F1038" s="8" t="s">
        <v>223</v>
      </c>
      <c r="G1038" s="8" t="s">
        <v>224</v>
      </c>
      <c r="H1038" s="8" t="s">
        <v>224</v>
      </c>
      <c r="I1038" s="8" t="s">
        <v>33</v>
      </c>
      <c r="J1038" s="6">
        <v>35433</v>
      </c>
      <c r="K1038" s="8" t="s">
        <v>146</v>
      </c>
      <c r="L1038" s="8" t="s">
        <v>2038</v>
      </c>
      <c r="M1038" s="8" t="s">
        <v>87</v>
      </c>
      <c r="N1038" s="8" t="s">
        <v>36</v>
      </c>
      <c r="O1038" s="8" t="s">
        <v>224</v>
      </c>
      <c r="P1038" s="8" t="s">
        <v>223</v>
      </c>
      <c r="Q1038" s="8" t="s">
        <v>2039</v>
      </c>
      <c r="R1038" s="8" t="s">
        <v>39</v>
      </c>
      <c r="S1038" s="8">
        <f>IF(ISBLANK(G1038),1,0)</f>
        <v>0</v>
      </c>
      <c r="T1038" s="8">
        <f>IF(ISBLANK(M1038),1,0)</f>
        <v>0</v>
      </c>
      <c r="U1038" s="8">
        <f>IF(ISBLANK(K1038),1,0)</f>
        <v>0</v>
      </c>
      <c r="V1038" s="8">
        <f>IF(ISBLANK(Q1038),1,0)</f>
        <v>0</v>
      </c>
      <c r="W1038" s="28">
        <f t="shared" si="16"/>
        <v>0</v>
      </c>
      <c r="X1038" s="8"/>
      <c r="Y1038" s="8"/>
    </row>
    <row r="1039" spans="1:25" ht="16" hidden="1" x14ac:dyDescent="0.2">
      <c r="A1039" s="8" t="s">
        <v>2040</v>
      </c>
      <c r="B1039" s="8" t="s">
        <v>22</v>
      </c>
      <c r="C1039" s="8" t="s">
        <v>23</v>
      </c>
      <c r="D1039" s="8" t="s">
        <v>24</v>
      </c>
      <c r="E1039" s="8"/>
      <c r="F1039" s="8"/>
      <c r="G1039" s="8"/>
      <c r="H1039" s="8"/>
      <c r="I1039" s="8"/>
      <c r="J1039" s="8"/>
      <c r="K1039" s="8"/>
      <c r="L1039" s="8"/>
      <c r="M1039" s="8"/>
      <c r="N1039" s="8"/>
      <c r="O1039" s="8"/>
      <c r="P1039" s="8"/>
      <c r="Q1039" s="8"/>
      <c r="R1039" s="8"/>
      <c r="S1039" s="8">
        <f>IF(ISBLANK(G1039),1,0)</f>
        <v>1</v>
      </c>
      <c r="T1039" s="8">
        <f>IF(ISBLANK(M1039),1,0)</f>
        <v>1</v>
      </c>
      <c r="U1039" s="8">
        <f>IF(ISBLANK(K1039),1,0)</f>
        <v>1</v>
      </c>
      <c r="V1039" s="8">
        <f>IF(ISBLANK(Q1039),1,0)</f>
        <v>1</v>
      </c>
      <c r="W1039" s="28">
        <f t="shared" si="16"/>
        <v>4</v>
      </c>
      <c r="X1039" s="8"/>
      <c r="Y1039" s="8"/>
    </row>
    <row r="1040" spans="1:25" ht="16" hidden="1" x14ac:dyDescent="0.2">
      <c r="A1040" s="8" t="s">
        <v>2041</v>
      </c>
      <c r="B1040" s="8" t="s">
        <v>28</v>
      </c>
      <c r="C1040" s="8" t="s">
        <v>23</v>
      </c>
      <c r="D1040" s="8" t="s">
        <v>29</v>
      </c>
      <c r="E1040" s="8"/>
      <c r="F1040" s="8"/>
      <c r="G1040" s="8"/>
      <c r="H1040" s="8"/>
      <c r="I1040" s="8"/>
      <c r="J1040" s="8"/>
      <c r="K1040" s="8"/>
      <c r="L1040" s="8"/>
      <c r="M1040" s="8"/>
      <c r="N1040" s="8"/>
      <c r="O1040" s="8"/>
      <c r="P1040" s="8"/>
      <c r="Q1040" s="8"/>
      <c r="R1040" s="8"/>
      <c r="S1040" s="8">
        <f>IF(ISBLANK(G1040),1,0)</f>
        <v>1</v>
      </c>
      <c r="T1040" s="8">
        <f>IF(ISBLANK(M1040),1,0)</f>
        <v>1</v>
      </c>
      <c r="U1040" s="8">
        <f>IF(ISBLANK(K1040),1,0)</f>
        <v>1</v>
      </c>
      <c r="V1040" s="8">
        <f>IF(ISBLANK(Q1040),1,0)</f>
        <v>1</v>
      </c>
      <c r="W1040" s="28">
        <f t="shared" si="16"/>
        <v>4</v>
      </c>
      <c r="X1040" s="8"/>
      <c r="Y1040" s="8"/>
    </row>
    <row r="1041" spans="1:25" ht="16" hidden="1" x14ac:dyDescent="0.2">
      <c r="A1041" s="8" t="s">
        <v>2042</v>
      </c>
      <c r="B1041" s="8" t="s">
        <v>28</v>
      </c>
      <c r="C1041" s="8" t="s">
        <v>23</v>
      </c>
      <c r="D1041" s="8" t="s">
        <v>29</v>
      </c>
      <c r="E1041" s="8"/>
      <c r="F1041" s="8"/>
      <c r="G1041" s="8"/>
      <c r="H1041" s="8"/>
      <c r="I1041" s="8"/>
      <c r="J1041" s="8"/>
      <c r="K1041" s="8"/>
      <c r="L1041" s="8"/>
      <c r="M1041" s="8"/>
      <c r="N1041" s="8"/>
      <c r="O1041" s="8"/>
      <c r="P1041" s="8"/>
      <c r="Q1041" s="8"/>
      <c r="R1041" s="8"/>
      <c r="S1041" s="8">
        <f>IF(ISBLANK(G1041),1,0)</f>
        <v>1</v>
      </c>
      <c r="T1041" s="8">
        <f>IF(ISBLANK(M1041),1,0)</f>
        <v>1</v>
      </c>
      <c r="U1041" s="8">
        <f>IF(ISBLANK(K1041),1,0)</f>
        <v>1</v>
      </c>
      <c r="V1041" s="8">
        <f>IF(ISBLANK(Q1041),1,0)</f>
        <v>1</v>
      </c>
      <c r="W1041" s="28">
        <f t="shared" si="16"/>
        <v>4</v>
      </c>
      <c r="X1041" s="8"/>
      <c r="Y1041" s="8"/>
    </row>
    <row r="1042" spans="1:25" ht="16" hidden="1" x14ac:dyDescent="0.2">
      <c r="A1042" s="8" t="s">
        <v>2043</v>
      </c>
      <c r="B1042" s="8" t="s">
        <v>97</v>
      </c>
      <c r="C1042" s="8" t="s">
        <v>23</v>
      </c>
      <c r="D1042" s="8" t="s">
        <v>24</v>
      </c>
      <c r="E1042" s="8"/>
      <c r="F1042" s="8"/>
      <c r="G1042" s="8"/>
      <c r="H1042" s="8"/>
      <c r="I1042" s="8"/>
      <c r="J1042" s="8"/>
      <c r="K1042" s="8"/>
      <c r="L1042" s="8"/>
      <c r="M1042" s="8"/>
      <c r="N1042" s="8"/>
      <c r="O1042" s="8"/>
      <c r="P1042" s="8"/>
      <c r="Q1042" s="8"/>
      <c r="R1042" s="8"/>
      <c r="S1042" s="8">
        <f>IF(ISBLANK(G1042),1,0)</f>
        <v>1</v>
      </c>
      <c r="T1042" s="8">
        <f>IF(ISBLANK(M1042),1,0)</f>
        <v>1</v>
      </c>
      <c r="U1042" s="8">
        <f>IF(ISBLANK(K1042),1,0)</f>
        <v>1</v>
      </c>
      <c r="V1042" s="8">
        <f>IF(ISBLANK(Q1042),1,0)</f>
        <v>1</v>
      </c>
      <c r="W1042" s="28">
        <f t="shared" si="16"/>
        <v>4</v>
      </c>
      <c r="X1042" s="8"/>
      <c r="Y1042" s="8"/>
    </row>
    <row r="1043" spans="1:25" ht="16" hidden="1" x14ac:dyDescent="0.2">
      <c r="A1043" s="8" t="s">
        <v>2044</v>
      </c>
      <c r="B1043" s="8" t="s">
        <v>22</v>
      </c>
      <c r="C1043" s="8" t="s">
        <v>23</v>
      </c>
      <c r="D1043" s="8" t="s">
        <v>24</v>
      </c>
      <c r="E1043" s="8"/>
      <c r="F1043" s="8"/>
      <c r="G1043" s="8"/>
      <c r="H1043" s="8"/>
      <c r="I1043" s="8"/>
      <c r="J1043" s="8"/>
      <c r="K1043" s="8"/>
      <c r="L1043" s="8"/>
      <c r="M1043" s="8"/>
      <c r="N1043" s="8"/>
      <c r="O1043" s="8"/>
      <c r="P1043" s="8"/>
      <c r="Q1043" s="8"/>
      <c r="R1043" s="8"/>
      <c r="S1043" s="8">
        <f>IF(ISBLANK(G1043),1,0)</f>
        <v>1</v>
      </c>
      <c r="T1043" s="8">
        <f>IF(ISBLANK(M1043),1,0)</f>
        <v>1</v>
      </c>
      <c r="U1043" s="8">
        <f>IF(ISBLANK(K1043),1,0)</f>
        <v>1</v>
      </c>
      <c r="V1043" s="8">
        <f>IF(ISBLANK(Q1043),1,0)</f>
        <v>1</v>
      </c>
      <c r="W1043" s="28">
        <f t="shared" si="16"/>
        <v>4</v>
      </c>
      <c r="X1043" s="8"/>
      <c r="Y1043" s="8"/>
    </row>
    <row r="1044" spans="1:25" ht="16" hidden="1" x14ac:dyDescent="0.2">
      <c r="A1044" s="8" t="s">
        <v>2045</v>
      </c>
      <c r="B1044" s="8" t="s">
        <v>28</v>
      </c>
      <c r="C1044" s="8" t="s">
        <v>23</v>
      </c>
      <c r="D1044" s="8" t="s">
        <v>29</v>
      </c>
      <c r="E1044" s="8"/>
      <c r="F1044" s="8"/>
      <c r="G1044" s="8"/>
      <c r="H1044" s="8"/>
      <c r="I1044" s="8"/>
      <c r="J1044" s="8"/>
      <c r="K1044" s="8"/>
      <c r="L1044" s="8"/>
      <c r="M1044" s="8"/>
      <c r="N1044" s="8"/>
      <c r="O1044" s="8"/>
      <c r="P1044" s="8"/>
      <c r="Q1044" s="8"/>
      <c r="R1044" s="8"/>
      <c r="S1044" s="8">
        <f>IF(ISBLANK(G1044),1,0)</f>
        <v>1</v>
      </c>
      <c r="T1044" s="8">
        <f>IF(ISBLANK(M1044),1,0)</f>
        <v>1</v>
      </c>
      <c r="U1044" s="8">
        <f>IF(ISBLANK(K1044),1,0)</f>
        <v>1</v>
      </c>
      <c r="V1044" s="8">
        <f>IF(ISBLANK(Q1044),1,0)</f>
        <v>1</v>
      </c>
      <c r="W1044" s="28">
        <f t="shared" si="16"/>
        <v>4</v>
      </c>
      <c r="X1044" s="8"/>
      <c r="Y1044" s="8"/>
    </row>
    <row r="1045" spans="1:25" ht="16" hidden="1" x14ac:dyDescent="0.2">
      <c r="A1045" s="8" t="s">
        <v>2046</v>
      </c>
      <c r="B1045" s="8" t="s">
        <v>22</v>
      </c>
      <c r="C1045" s="8" t="s">
        <v>23</v>
      </c>
      <c r="D1045" s="8" t="s">
        <v>24</v>
      </c>
      <c r="E1045" s="8"/>
      <c r="F1045" s="8"/>
      <c r="G1045" s="8"/>
      <c r="H1045" s="8"/>
      <c r="I1045" s="8"/>
      <c r="J1045" s="8"/>
      <c r="K1045" s="8"/>
      <c r="L1045" s="8"/>
      <c r="M1045" s="8"/>
      <c r="N1045" s="8"/>
      <c r="O1045" s="8"/>
      <c r="P1045" s="8"/>
      <c r="Q1045" s="8"/>
      <c r="R1045" s="8"/>
      <c r="S1045" s="8">
        <f>IF(ISBLANK(G1045),1,0)</f>
        <v>1</v>
      </c>
      <c r="T1045" s="8">
        <f>IF(ISBLANK(M1045),1,0)</f>
        <v>1</v>
      </c>
      <c r="U1045" s="8">
        <f>IF(ISBLANK(K1045),1,0)</f>
        <v>1</v>
      </c>
      <c r="V1045" s="8">
        <f>IF(ISBLANK(Q1045),1,0)</f>
        <v>1</v>
      </c>
      <c r="W1045" s="28">
        <f t="shared" si="16"/>
        <v>4</v>
      </c>
      <c r="X1045" s="8"/>
      <c r="Y1045" s="8"/>
    </row>
    <row r="1046" spans="1:25" ht="16" x14ac:dyDescent="0.2">
      <c r="A1046" s="8" t="s">
        <v>2047</v>
      </c>
      <c r="B1046" s="8" t="s">
        <v>28</v>
      </c>
      <c r="C1046" s="8" t="s">
        <v>23</v>
      </c>
      <c r="D1046" s="8" t="s">
        <v>29</v>
      </c>
      <c r="E1046" s="8" t="s">
        <v>30</v>
      </c>
      <c r="F1046" s="8" t="s">
        <v>418</v>
      </c>
      <c r="G1046" s="8" t="s">
        <v>56</v>
      </c>
      <c r="H1046" s="8" t="s">
        <v>56</v>
      </c>
      <c r="I1046" s="8" t="s">
        <v>33</v>
      </c>
      <c r="J1046" s="6">
        <v>34801</v>
      </c>
      <c r="K1046" s="8" t="s">
        <v>34</v>
      </c>
      <c r="L1046" s="8"/>
      <c r="M1046" s="8" t="s">
        <v>35</v>
      </c>
      <c r="N1046" s="8" t="s">
        <v>88</v>
      </c>
      <c r="O1046" s="8" t="s">
        <v>56</v>
      </c>
      <c r="P1046" s="8" t="s">
        <v>2048</v>
      </c>
      <c r="Q1046" s="8" t="s">
        <v>2049</v>
      </c>
      <c r="R1046" s="8" t="s">
        <v>70</v>
      </c>
      <c r="S1046" s="8">
        <f>IF(ISBLANK(G1046),1,0)</f>
        <v>0</v>
      </c>
      <c r="T1046" s="8">
        <f>IF(ISBLANK(M1046),1,0)</f>
        <v>0</v>
      </c>
      <c r="U1046" s="8">
        <f>IF(ISBLANK(K1046),1,0)</f>
        <v>0</v>
      </c>
      <c r="V1046" s="8">
        <f>IF(ISBLANK(Q1046),1,0)</f>
        <v>0</v>
      </c>
      <c r="W1046" s="28">
        <f t="shared" si="16"/>
        <v>0</v>
      </c>
      <c r="X1046" s="8"/>
      <c r="Y1046" s="8"/>
    </row>
    <row r="1047" spans="1:25" ht="16" hidden="1" x14ac:dyDescent="0.2">
      <c r="A1047" s="8" t="s">
        <v>2050</v>
      </c>
      <c r="B1047" s="8" t="s">
        <v>22</v>
      </c>
      <c r="C1047" s="8" t="s">
        <v>23</v>
      </c>
      <c r="D1047" s="8" t="s">
        <v>24</v>
      </c>
      <c r="E1047" s="8"/>
      <c r="F1047" s="8"/>
      <c r="G1047" s="8"/>
      <c r="H1047" s="8"/>
      <c r="I1047" s="8"/>
      <c r="J1047" s="8"/>
      <c r="K1047" s="8"/>
      <c r="L1047" s="8"/>
      <c r="M1047" s="8"/>
      <c r="N1047" s="8"/>
      <c r="O1047" s="8"/>
      <c r="P1047" s="8"/>
      <c r="Q1047" s="8"/>
      <c r="R1047" s="8"/>
      <c r="S1047" s="8">
        <f>IF(ISBLANK(G1047),1,0)</f>
        <v>1</v>
      </c>
      <c r="T1047" s="8">
        <f>IF(ISBLANK(M1047),1,0)</f>
        <v>1</v>
      </c>
      <c r="U1047" s="8">
        <f>IF(ISBLANK(K1047),1,0)</f>
        <v>1</v>
      </c>
      <c r="V1047" s="8">
        <f>IF(ISBLANK(Q1047),1,0)</f>
        <v>1</v>
      </c>
      <c r="W1047" s="28">
        <f t="shared" si="16"/>
        <v>4</v>
      </c>
      <c r="X1047" s="8"/>
      <c r="Y1047" s="8"/>
    </row>
    <row r="1048" spans="1:25" ht="16" hidden="1" x14ac:dyDescent="0.2">
      <c r="A1048" s="8" t="s">
        <v>2051</v>
      </c>
      <c r="B1048" s="8" t="s">
        <v>22</v>
      </c>
      <c r="C1048" s="8" t="s">
        <v>23</v>
      </c>
      <c r="D1048" s="8" t="s">
        <v>24</v>
      </c>
      <c r="E1048" s="8"/>
      <c r="F1048" s="8"/>
      <c r="G1048" s="8"/>
      <c r="H1048" s="8"/>
      <c r="I1048" s="8"/>
      <c r="J1048" s="8"/>
      <c r="K1048" s="8"/>
      <c r="L1048" s="8"/>
      <c r="M1048" s="8"/>
      <c r="N1048" s="8"/>
      <c r="O1048" s="8"/>
      <c r="P1048" s="8"/>
      <c r="Q1048" s="8"/>
      <c r="R1048" s="8"/>
      <c r="S1048" s="8">
        <f>IF(ISBLANK(G1048),1,0)</f>
        <v>1</v>
      </c>
      <c r="T1048" s="8">
        <f>IF(ISBLANK(M1048),1,0)</f>
        <v>1</v>
      </c>
      <c r="U1048" s="8">
        <f>IF(ISBLANK(K1048),1,0)</f>
        <v>1</v>
      </c>
      <c r="V1048" s="8">
        <f>IF(ISBLANK(Q1048),1,0)</f>
        <v>1</v>
      </c>
      <c r="W1048" s="28">
        <f t="shared" si="16"/>
        <v>4</v>
      </c>
      <c r="X1048" s="8"/>
      <c r="Y1048" s="8"/>
    </row>
    <row r="1049" spans="1:25" ht="16" hidden="1" x14ac:dyDescent="0.2">
      <c r="A1049" s="8" t="s">
        <v>2052</v>
      </c>
      <c r="B1049" s="8" t="s">
        <v>28</v>
      </c>
      <c r="C1049" s="8" t="s">
        <v>23</v>
      </c>
      <c r="D1049" s="8" t="s">
        <v>29</v>
      </c>
      <c r="E1049" s="8"/>
      <c r="F1049" s="8"/>
      <c r="G1049" s="8"/>
      <c r="H1049" s="8"/>
      <c r="I1049" s="8"/>
      <c r="J1049" s="8"/>
      <c r="K1049" s="8"/>
      <c r="L1049" s="8"/>
      <c r="M1049" s="8"/>
      <c r="N1049" s="8"/>
      <c r="O1049" s="8"/>
      <c r="P1049" s="8"/>
      <c r="Q1049" s="8"/>
      <c r="R1049" s="8"/>
      <c r="S1049" s="8">
        <f>IF(ISBLANK(G1049),1,0)</f>
        <v>1</v>
      </c>
      <c r="T1049" s="8">
        <f>IF(ISBLANK(M1049),1,0)</f>
        <v>1</v>
      </c>
      <c r="U1049" s="8">
        <f>IF(ISBLANK(K1049),1,0)</f>
        <v>1</v>
      </c>
      <c r="V1049" s="8">
        <f>IF(ISBLANK(Q1049),1,0)</f>
        <v>1</v>
      </c>
      <c r="W1049" s="28">
        <f t="shared" si="16"/>
        <v>4</v>
      </c>
      <c r="X1049" s="8"/>
      <c r="Y1049" s="8"/>
    </row>
    <row r="1050" spans="1:25" ht="16" hidden="1" x14ac:dyDescent="0.2">
      <c r="A1050" s="8" t="s">
        <v>2053</v>
      </c>
      <c r="B1050" s="8" t="s">
        <v>28</v>
      </c>
      <c r="C1050" s="8" t="s">
        <v>23</v>
      </c>
      <c r="D1050" s="8" t="s">
        <v>29</v>
      </c>
      <c r="E1050" s="8" t="s">
        <v>30</v>
      </c>
      <c r="F1050" s="8" t="s">
        <v>794</v>
      </c>
      <c r="G1050" s="8" t="s">
        <v>330</v>
      </c>
      <c r="H1050" s="8" t="s">
        <v>330</v>
      </c>
      <c r="I1050" s="8" t="s">
        <v>33</v>
      </c>
      <c r="J1050" s="6">
        <v>35798</v>
      </c>
      <c r="K1050" s="8" t="s">
        <v>57</v>
      </c>
      <c r="L1050" s="8"/>
      <c r="M1050" s="8" t="s">
        <v>48</v>
      </c>
      <c r="N1050" s="7" t="s">
        <v>164</v>
      </c>
      <c r="O1050" s="8"/>
      <c r="P1050" s="8"/>
      <c r="Q1050" s="8"/>
      <c r="R1050" s="8"/>
      <c r="S1050" s="8">
        <f>IF(ISBLANK(G1050),1,0)</f>
        <v>0</v>
      </c>
      <c r="T1050" s="8">
        <f>IF(ISBLANK(M1050),1,0)</f>
        <v>0</v>
      </c>
      <c r="U1050" s="8">
        <f>IF(ISBLANK(K1050),1,0)</f>
        <v>0</v>
      </c>
      <c r="V1050" s="8">
        <f>IF(ISBLANK(Q1050),1,0)</f>
        <v>1</v>
      </c>
      <c r="W1050" s="28">
        <f t="shared" si="16"/>
        <v>1</v>
      </c>
      <c r="X1050" s="8"/>
      <c r="Y1050" s="8"/>
    </row>
    <row r="1051" spans="1:25" ht="16" hidden="1" x14ac:dyDescent="0.2">
      <c r="A1051" s="8" t="s">
        <v>2054</v>
      </c>
      <c r="B1051" s="8" t="s">
        <v>28</v>
      </c>
      <c r="C1051" s="8" t="s">
        <v>23</v>
      </c>
      <c r="D1051" s="8" t="s">
        <v>29</v>
      </c>
      <c r="E1051" s="8"/>
      <c r="F1051" s="8"/>
      <c r="G1051" s="8"/>
      <c r="H1051" s="8"/>
      <c r="I1051" s="8"/>
      <c r="J1051" s="8"/>
      <c r="K1051" s="8"/>
      <c r="L1051" s="8"/>
      <c r="M1051" s="8"/>
      <c r="N1051" s="8"/>
      <c r="O1051" s="8"/>
      <c r="P1051" s="8"/>
      <c r="Q1051" s="8"/>
      <c r="R1051" s="8"/>
      <c r="S1051" s="8">
        <f>IF(ISBLANK(G1051),1,0)</f>
        <v>1</v>
      </c>
      <c r="T1051" s="8">
        <f>IF(ISBLANK(M1051),1,0)</f>
        <v>1</v>
      </c>
      <c r="U1051" s="8">
        <f>IF(ISBLANK(K1051),1,0)</f>
        <v>1</v>
      </c>
      <c r="V1051" s="8">
        <f>IF(ISBLANK(Q1051),1,0)</f>
        <v>1</v>
      </c>
      <c r="W1051" s="28">
        <f t="shared" si="16"/>
        <v>4</v>
      </c>
      <c r="X1051" s="8"/>
      <c r="Y1051" s="8"/>
    </row>
    <row r="1052" spans="1:25" ht="16" hidden="1" x14ac:dyDescent="0.2">
      <c r="A1052" s="8" t="s">
        <v>2055</v>
      </c>
      <c r="B1052" s="8" t="s">
        <v>28</v>
      </c>
      <c r="C1052" s="8" t="s">
        <v>23</v>
      </c>
      <c r="D1052" s="8" t="s">
        <v>29</v>
      </c>
      <c r="E1052" s="8"/>
      <c r="F1052" s="8"/>
      <c r="G1052" s="8"/>
      <c r="H1052" s="8"/>
      <c r="I1052" s="8"/>
      <c r="J1052" s="8"/>
      <c r="K1052" s="8"/>
      <c r="L1052" s="8"/>
      <c r="M1052" s="8"/>
      <c r="N1052" s="8"/>
      <c r="O1052" s="8"/>
      <c r="P1052" s="8"/>
      <c r="Q1052" s="8"/>
      <c r="R1052" s="8"/>
      <c r="S1052" s="8">
        <f>IF(ISBLANK(G1052),1,0)</f>
        <v>1</v>
      </c>
      <c r="T1052" s="8">
        <f>IF(ISBLANK(M1052),1,0)</f>
        <v>1</v>
      </c>
      <c r="U1052" s="8">
        <f>IF(ISBLANK(K1052),1,0)</f>
        <v>1</v>
      </c>
      <c r="V1052" s="8">
        <f>IF(ISBLANK(Q1052),1,0)</f>
        <v>1</v>
      </c>
      <c r="W1052" s="28">
        <f t="shared" si="16"/>
        <v>4</v>
      </c>
      <c r="X1052" s="8"/>
      <c r="Y1052" s="8"/>
    </row>
    <row r="1053" spans="1:25" ht="16" x14ac:dyDescent="0.2">
      <c r="A1053" s="8" t="s">
        <v>2056</v>
      </c>
      <c r="B1053" s="8" t="s">
        <v>28</v>
      </c>
      <c r="C1053" s="8" t="s">
        <v>23</v>
      </c>
      <c r="D1053" s="8" t="s">
        <v>29</v>
      </c>
      <c r="E1053" s="8" t="s">
        <v>30</v>
      </c>
      <c r="F1053" s="8" t="s">
        <v>1025</v>
      </c>
      <c r="G1053" s="8" t="s">
        <v>224</v>
      </c>
      <c r="H1053" s="8" t="s">
        <v>224</v>
      </c>
      <c r="I1053" s="8" t="s">
        <v>33</v>
      </c>
      <c r="J1053" s="6">
        <v>35228</v>
      </c>
      <c r="K1053" s="8" t="s">
        <v>47</v>
      </c>
      <c r="L1053" s="8"/>
      <c r="M1053" s="8" t="s">
        <v>35</v>
      </c>
      <c r="N1053" s="8" t="s">
        <v>36</v>
      </c>
      <c r="O1053" s="8" t="s">
        <v>32</v>
      </c>
      <c r="P1053" s="8" t="s">
        <v>2057</v>
      </c>
      <c r="Q1053" s="8" t="s">
        <v>2058</v>
      </c>
      <c r="R1053" s="8" t="s">
        <v>39</v>
      </c>
      <c r="S1053" s="8">
        <f>IF(ISBLANK(G1053),1,0)</f>
        <v>0</v>
      </c>
      <c r="T1053" s="8">
        <f>IF(ISBLANK(M1053),1,0)</f>
        <v>0</v>
      </c>
      <c r="U1053" s="8">
        <f>IF(ISBLANK(K1053),1,0)</f>
        <v>0</v>
      </c>
      <c r="V1053" s="8">
        <f>IF(ISBLANK(Q1053),1,0)</f>
        <v>0</v>
      </c>
      <c r="W1053" s="28">
        <f t="shared" si="16"/>
        <v>0</v>
      </c>
      <c r="X1053" s="8"/>
      <c r="Y1053" s="8"/>
    </row>
    <row r="1054" spans="1:25" ht="16" hidden="1" x14ac:dyDescent="0.2">
      <c r="A1054" s="8" t="s">
        <v>2059</v>
      </c>
      <c r="B1054" s="8" t="s">
        <v>28</v>
      </c>
      <c r="C1054" s="8" t="s">
        <v>23</v>
      </c>
      <c r="D1054" s="8" t="s">
        <v>29</v>
      </c>
      <c r="E1054" s="8"/>
      <c r="F1054" s="8"/>
      <c r="G1054" s="8"/>
      <c r="H1054" s="8"/>
      <c r="I1054" s="8"/>
      <c r="J1054" s="8"/>
      <c r="K1054" s="8"/>
      <c r="L1054" s="8"/>
      <c r="M1054" s="8"/>
      <c r="N1054" s="8"/>
      <c r="O1054" s="8"/>
      <c r="P1054" s="8"/>
      <c r="Q1054" s="8"/>
      <c r="R1054" s="8"/>
      <c r="S1054" s="8">
        <f>IF(ISBLANK(G1054),1,0)</f>
        <v>1</v>
      </c>
      <c r="T1054" s="8">
        <f>IF(ISBLANK(M1054),1,0)</f>
        <v>1</v>
      </c>
      <c r="U1054" s="8">
        <f>IF(ISBLANK(K1054),1,0)</f>
        <v>1</v>
      </c>
      <c r="V1054" s="8">
        <f>IF(ISBLANK(Q1054),1,0)</f>
        <v>1</v>
      </c>
      <c r="W1054" s="28">
        <f t="shared" si="16"/>
        <v>4</v>
      </c>
      <c r="X1054" s="8"/>
      <c r="Y1054" s="8"/>
    </row>
    <row r="1055" spans="1:25" ht="16" hidden="1" x14ac:dyDescent="0.2">
      <c r="A1055" s="8" t="s">
        <v>2060</v>
      </c>
      <c r="B1055" s="8" t="s">
        <v>22</v>
      </c>
      <c r="C1055" s="8" t="s">
        <v>23</v>
      </c>
      <c r="D1055" s="8" t="s">
        <v>24</v>
      </c>
      <c r="E1055" s="8"/>
      <c r="F1055" s="8"/>
      <c r="G1055" s="8"/>
      <c r="H1055" s="8"/>
      <c r="I1055" s="8"/>
      <c r="J1055" s="8"/>
      <c r="K1055" s="8"/>
      <c r="L1055" s="8"/>
      <c r="M1055" s="8"/>
      <c r="N1055" s="8"/>
      <c r="O1055" s="8"/>
      <c r="P1055" s="8"/>
      <c r="Q1055" s="8"/>
      <c r="R1055" s="8"/>
      <c r="S1055" s="8">
        <f>IF(ISBLANK(G1055),1,0)</f>
        <v>1</v>
      </c>
      <c r="T1055" s="8">
        <f>IF(ISBLANK(M1055),1,0)</f>
        <v>1</v>
      </c>
      <c r="U1055" s="8">
        <f>IF(ISBLANK(K1055),1,0)</f>
        <v>1</v>
      </c>
      <c r="V1055" s="8">
        <f>IF(ISBLANK(Q1055),1,0)</f>
        <v>1</v>
      </c>
      <c r="W1055" s="28">
        <f t="shared" si="16"/>
        <v>4</v>
      </c>
      <c r="X1055" s="8"/>
      <c r="Y1055" s="8"/>
    </row>
    <row r="1056" spans="1:25" ht="16" hidden="1" x14ac:dyDescent="0.2">
      <c r="A1056" s="8" t="s">
        <v>2061</v>
      </c>
      <c r="B1056" s="8" t="s">
        <v>97</v>
      </c>
      <c r="C1056" s="8" t="s">
        <v>23</v>
      </c>
      <c r="D1056" s="8" t="s">
        <v>24</v>
      </c>
      <c r="E1056" s="8"/>
      <c r="F1056" s="8"/>
      <c r="G1056" s="8"/>
      <c r="H1056" s="8"/>
      <c r="I1056" s="8"/>
      <c r="J1056" s="8"/>
      <c r="K1056" s="8"/>
      <c r="L1056" s="8"/>
      <c r="M1056" s="8"/>
      <c r="N1056" s="8"/>
      <c r="O1056" s="8"/>
      <c r="P1056" s="8"/>
      <c r="Q1056" s="8"/>
      <c r="R1056" s="8"/>
      <c r="S1056" s="8">
        <f>IF(ISBLANK(G1056),1,0)</f>
        <v>1</v>
      </c>
      <c r="T1056" s="8">
        <f>IF(ISBLANK(M1056),1,0)</f>
        <v>1</v>
      </c>
      <c r="U1056" s="8">
        <f>IF(ISBLANK(K1056),1,0)</f>
        <v>1</v>
      </c>
      <c r="V1056" s="8">
        <f>IF(ISBLANK(Q1056),1,0)</f>
        <v>1</v>
      </c>
      <c r="W1056" s="28">
        <f t="shared" si="16"/>
        <v>4</v>
      </c>
      <c r="X1056" s="8"/>
      <c r="Y1056" s="8"/>
    </row>
    <row r="1057" spans="1:25" ht="16" hidden="1" x14ac:dyDescent="0.2">
      <c r="A1057" s="8" t="s">
        <v>2062</v>
      </c>
      <c r="B1057" s="8" t="s">
        <v>97</v>
      </c>
      <c r="C1057" s="8" t="s">
        <v>23</v>
      </c>
      <c r="D1057" s="8" t="s">
        <v>24</v>
      </c>
      <c r="E1057" s="8"/>
      <c r="F1057" s="8"/>
      <c r="G1057" s="8"/>
      <c r="H1057" s="8"/>
      <c r="I1057" s="8"/>
      <c r="J1057" s="8"/>
      <c r="K1057" s="8"/>
      <c r="L1057" s="8"/>
      <c r="M1057" s="8"/>
      <c r="N1057" s="8"/>
      <c r="O1057" s="8"/>
      <c r="P1057" s="8"/>
      <c r="Q1057" s="8"/>
      <c r="R1057" s="8"/>
      <c r="S1057" s="8">
        <f>IF(ISBLANK(G1057),1,0)</f>
        <v>1</v>
      </c>
      <c r="T1057" s="8">
        <f>IF(ISBLANK(M1057),1,0)</f>
        <v>1</v>
      </c>
      <c r="U1057" s="8">
        <f>IF(ISBLANK(K1057),1,0)</f>
        <v>1</v>
      </c>
      <c r="V1057" s="8">
        <f>IF(ISBLANK(Q1057),1,0)</f>
        <v>1</v>
      </c>
      <c r="W1057" s="28">
        <f t="shared" si="16"/>
        <v>4</v>
      </c>
      <c r="X1057" s="8"/>
      <c r="Y1057" s="8"/>
    </row>
    <row r="1058" spans="1:25" ht="16" hidden="1" x14ac:dyDescent="0.2">
      <c r="A1058" s="8" t="s">
        <v>2063</v>
      </c>
      <c r="B1058" s="8" t="s">
        <v>28</v>
      </c>
      <c r="C1058" s="8" t="s">
        <v>23</v>
      </c>
      <c r="D1058" s="8" t="s">
        <v>29</v>
      </c>
      <c r="E1058" s="8"/>
      <c r="F1058" s="8"/>
      <c r="G1058" s="8"/>
      <c r="H1058" s="8"/>
      <c r="I1058" s="8"/>
      <c r="J1058" s="8"/>
      <c r="K1058" s="8"/>
      <c r="L1058" s="8"/>
      <c r="M1058" s="8"/>
      <c r="N1058" s="8"/>
      <c r="O1058" s="8"/>
      <c r="P1058" s="8"/>
      <c r="Q1058" s="8"/>
      <c r="R1058" s="8"/>
      <c r="S1058" s="8">
        <f>IF(ISBLANK(G1058),1,0)</f>
        <v>1</v>
      </c>
      <c r="T1058" s="8">
        <f>IF(ISBLANK(M1058),1,0)</f>
        <v>1</v>
      </c>
      <c r="U1058" s="8">
        <f>IF(ISBLANK(K1058),1,0)</f>
        <v>1</v>
      </c>
      <c r="V1058" s="8">
        <f>IF(ISBLANK(Q1058),1,0)</f>
        <v>1</v>
      </c>
      <c r="W1058" s="28">
        <f t="shared" si="16"/>
        <v>4</v>
      </c>
      <c r="X1058" s="8"/>
      <c r="Y1058" s="8"/>
    </row>
    <row r="1059" spans="1:25" ht="16" hidden="1" x14ac:dyDescent="0.2">
      <c r="A1059" s="8" t="s">
        <v>2064</v>
      </c>
      <c r="B1059" s="8" t="s">
        <v>22</v>
      </c>
      <c r="C1059" s="8" t="s">
        <v>23</v>
      </c>
      <c r="D1059" s="8" t="s">
        <v>24</v>
      </c>
      <c r="E1059" s="8"/>
      <c r="F1059" s="8"/>
      <c r="G1059" s="8"/>
      <c r="H1059" s="8"/>
      <c r="I1059" s="8"/>
      <c r="J1059" s="8"/>
      <c r="K1059" s="8"/>
      <c r="L1059" s="8"/>
      <c r="M1059" s="8"/>
      <c r="N1059" s="8"/>
      <c r="O1059" s="8"/>
      <c r="P1059" s="8"/>
      <c r="Q1059" s="8"/>
      <c r="R1059" s="8"/>
      <c r="S1059" s="8">
        <f>IF(ISBLANK(G1059),1,0)</f>
        <v>1</v>
      </c>
      <c r="T1059" s="8">
        <f>IF(ISBLANK(M1059),1,0)</f>
        <v>1</v>
      </c>
      <c r="U1059" s="8">
        <f>IF(ISBLANK(K1059),1,0)</f>
        <v>1</v>
      </c>
      <c r="V1059" s="8">
        <f>IF(ISBLANK(Q1059),1,0)</f>
        <v>1</v>
      </c>
      <c r="W1059" s="28">
        <f t="shared" si="16"/>
        <v>4</v>
      </c>
      <c r="X1059" s="8"/>
      <c r="Y1059" s="8"/>
    </row>
    <row r="1060" spans="1:25" ht="16" hidden="1" x14ac:dyDescent="0.2">
      <c r="A1060" s="8" t="s">
        <v>2065</v>
      </c>
      <c r="B1060" s="8" t="s">
        <v>22</v>
      </c>
      <c r="C1060" s="8" t="s">
        <v>23</v>
      </c>
      <c r="D1060" s="8" t="s">
        <v>24</v>
      </c>
      <c r="E1060" s="8"/>
      <c r="F1060" s="8"/>
      <c r="G1060" s="8"/>
      <c r="H1060" s="8"/>
      <c r="I1060" s="8"/>
      <c r="J1060" s="8"/>
      <c r="K1060" s="8"/>
      <c r="L1060" s="8"/>
      <c r="M1060" s="8"/>
      <c r="N1060" s="8"/>
      <c r="O1060" s="8"/>
      <c r="P1060" s="8"/>
      <c r="Q1060" s="8"/>
      <c r="R1060" s="8"/>
      <c r="S1060" s="8">
        <f>IF(ISBLANK(G1060),1,0)</f>
        <v>1</v>
      </c>
      <c r="T1060" s="8">
        <f>IF(ISBLANK(M1060),1,0)</f>
        <v>1</v>
      </c>
      <c r="U1060" s="8">
        <f>IF(ISBLANK(K1060),1,0)</f>
        <v>1</v>
      </c>
      <c r="V1060" s="8">
        <f>IF(ISBLANK(Q1060),1,0)</f>
        <v>1</v>
      </c>
      <c r="W1060" s="28">
        <f t="shared" si="16"/>
        <v>4</v>
      </c>
      <c r="X1060" s="8"/>
      <c r="Y1060" s="8"/>
    </row>
    <row r="1061" spans="1:25" ht="16" hidden="1" x14ac:dyDescent="0.2">
      <c r="A1061" s="8" t="s">
        <v>2066</v>
      </c>
      <c r="B1061" s="8" t="s">
        <v>22</v>
      </c>
      <c r="C1061" s="8" t="s">
        <v>23</v>
      </c>
      <c r="D1061" s="8" t="s">
        <v>24</v>
      </c>
      <c r="E1061" s="8"/>
      <c r="F1061" s="8"/>
      <c r="G1061" s="8"/>
      <c r="H1061" s="8"/>
      <c r="I1061" s="8"/>
      <c r="J1061" s="8"/>
      <c r="K1061" s="8"/>
      <c r="L1061" s="8"/>
      <c r="M1061" s="8"/>
      <c r="N1061" s="8"/>
      <c r="O1061" s="8"/>
      <c r="P1061" s="8"/>
      <c r="Q1061" s="8"/>
      <c r="R1061" s="8"/>
      <c r="S1061" s="8">
        <f>IF(ISBLANK(G1061),1,0)</f>
        <v>1</v>
      </c>
      <c r="T1061" s="8">
        <f>IF(ISBLANK(M1061),1,0)</f>
        <v>1</v>
      </c>
      <c r="U1061" s="8">
        <f>IF(ISBLANK(K1061),1,0)</f>
        <v>1</v>
      </c>
      <c r="V1061" s="8">
        <f>IF(ISBLANK(Q1061),1,0)</f>
        <v>1</v>
      </c>
      <c r="W1061" s="28">
        <f t="shared" si="16"/>
        <v>4</v>
      </c>
      <c r="X1061" s="8"/>
      <c r="Y1061" s="8"/>
    </row>
    <row r="1062" spans="1:25" ht="16" hidden="1" x14ac:dyDescent="0.2">
      <c r="A1062" s="8" t="s">
        <v>2067</v>
      </c>
      <c r="B1062" s="8" t="s">
        <v>22</v>
      </c>
      <c r="C1062" s="8" t="s">
        <v>23</v>
      </c>
      <c r="D1062" s="8" t="s">
        <v>24</v>
      </c>
      <c r="E1062" s="8"/>
      <c r="F1062" s="8"/>
      <c r="G1062" s="8"/>
      <c r="H1062" s="8"/>
      <c r="I1062" s="8"/>
      <c r="J1062" s="8"/>
      <c r="K1062" s="8"/>
      <c r="L1062" s="8"/>
      <c r="M1062" s="8"/>
      <c r="N1062" s="8"/>
      <c r="O1062" s="8"/>
      <c r="P1062" s="8"/>
      <c r="Q1062" s="8"/>
      <c r="R1062" s="8"/>
      <c r="S1062" s="8">
        <f>IF(ISBLANK(G1062),1,0)</f>
        <v>1</v>
      </c>
      <c r="T1062" s="8">
        <f>IF(ISBLANK(M1062),1,0)</f>
        <v>1</v>
      </c>
      <c r="U1062" s="8">
        <f>IF(ISBLANK(K1062),1,0)</f>
        <v>1</v>
      </c>
      <c r="V1062" s="8">
        <f>IF(ISBLANK(Q1062),1,0)</f>
        <v>1</v>
      </c>
      <c r="W1062" s="28">
        <f t="shared" si="16"/>
        <v>4</v>
      </c>
      <c r="X1062" s="8"/>
      <c r="Y1062" s="8"/>
    </row>
    <row r="1063" spans="1:25" ht="16" x14ac:dyDescent="0.2">
      <c r="A1063" s="8" t="s">
        <v>2068</v>
      </c>
      <c r="B1063" s="8" t="s">
        <v>63</v>
      </c>
      <c r="C1063" s="8" t="s">
        <v>23</v>
      </c>
      <c r="D1063" s="8" t="s">
        <v>29</v>
      </c>
      <c r="E1063" s="8" t="s">
        <v>30</v>
      </c>
      <c r="F1063" s="8" t="s">
        <v>2069</v>
      </c>
      <c r="G1063" s="8" t="s">
        <v>350</v>
      </c>
      <c r="H1063" s="8" t="s">
        <v>350</v>
      </c>
      <c r="I1063" s="8" t="s">
        <v>33</v>
      </c>
      <c r="J1063" s="6">
        <v>35285</v>
      </c>
      <c r="K1063" s="8" t="s">
        <v>34</v>
      </c>
      <c r="L1063" s="8"/>
      <c r="M1063" s="8" t="s">
        <v>48</v>
      </c>
      <c r="N1063" s="8" t="s">
        <v>58</v>
      </c>
      <c r="O1063" s="8" t="s">
        <v>350</v>
      </c>
      <c r="P1063" s="8" t="s">
        <v>2069</v>
      </c>
      <c r="Q1063" s="8" t="s">
        <v>2070</v>
      </c>
      <c r="R1063" s="8" t="s">
        <v>70</v>
      </c>
      <c r="S1063" s="8">
        <f>IF(ISBLANK(G1063),1,0)</f>
        <v>0</v>
      </c>
      <c r="T1063" s="8">
        <f>IF(ISBLANK(M1063),1,0)</f>
        <v>0</v>
      </c>
      <c r="U1063" s="8">
        <f>IF(ISBLANK(K1063),1,0)</f>
        <v>0</v>
      </c>
      <c r="V1063" s="8">
        <f>IF(ISBLANK(Q1063),1,0)</f>
        <v>0</v>
      </c>
      <c r="W1063" s="28">
        <f t="shared" si="16"/>
        <v>0</v>
      </c>
      <c r="X1063" s="8"/>
      <c r="Y1063" s="8"/>
    </row>
    <row r="1064" spans="1:25" ht="16" x14ac:dyDescent="0.2">
      <c r="A1064" s="8" t="s">
        <v>2071</v>
      </c>
      <c r="B1064" s="8" t="s">
        <v>63</v>
      </c>
      <c r="C1064" s="8" t="s">
        <v>23</v>
      </c>
      <c r="D1064" s="8" t="s">
        <v>29</v>
      </c>
      <c r="E1064" s="8" t="s">
        <v>30</v>
      </c>
      <c r="F1064" s="8" t="s">
        <v>2072</v>
      </c>
      <c r="G1064" s="8" t="s">
        <v>163</v>
      </c>
      <c r="H1064" s="8" t="s">
        <v>163</v>
      </c>
      <c r="I1064" s="8" t="s">
        <v>33</v>
      </c>
      <c r="J1064" s="6">
        <v>35796</v>
      </c>
      <c r="K1064" s="8" t="s">
        <v>57</v>
      </c>
      <c r="L1064" s="8"/>
      <c r="M1064" s="8" t="s">
        <v>134</v>
      </c>
      <c r="N1064" s="7" t="s">
        <v>164</v>
      </c>
      <c r="O1064" s="8" t="s">
        <v>163</v>
      </c>
      <c r="P1064" s="8" t="s">
        <v>622</v>
      </c>
      <c r="Q1064" s="8" t="s">
        <v>2073</v>
      </c>
      <c r="R1064" s="8" t="s">
        <v>39</v>
      </c>
      <c r="S1064" s="8">
        <f>IF(ISBLANK(G1064),1,0)</f>
        <v>0</v>
      </c>
      <c r="T1064" s="8">
        <f>IF(ISBLANK(M1064),1,0)</f>
        <v>0</v>
      </c>
      <c r="U1064" s="8">
        <f>IF(ISBLANK(K1064),1,0)</f>
        <v>0</v>
      </c>
      <c r="V1064" s="8">
        <f>IF(ISBLANK(Q1064),1,0)</f>
        <v>0</v>
      </c>
      <c r="W1064" s="28">
        <f t="shared" si="16"/>
        <v>0</v>
      </c>
      <c r="X1064" s="8"/>
      <c r="Y1064" s="8"/>
    </row>
    <row r="1065" spans="1:25" ht="16" x14ac:dyDescent="0.2">
      <c r="A1065" s="8" t="s">
        <v>2074</v>
      </c>
      <c r="B1065" s="8" t="s">
        <v>28</v>
      </c>
      <c r="C1065" s="8" t="s">
        <v>23</v>
      </c>
      <c r="D1065" s="8" t="s">
        <v>29</v>
      </c>
      <c r="E1065" s="8" t="s">
        <v>30</v>
      </c>
      <c r="F1065" s="8" t="s">
        <v>2075</v>
      </c>
      <c r="G1065" s="8" t="s">
        <v>216</v>
      </c>
      <c r="H1065" s="8" t="s">
        <v>216</v>
      </c>
      <c r="I1065" s="8" t="s">
        <v>33</v>
      </c>
      <c r="J1065" s="8"/>
      <c r="K1065" s="8" t="s">
        <v>146</v>
      </c>
      <c r="L1065" s="8" t="s">
        <v>2076</v>
      </c>
      <c r="M1065" s="8" t="s">
        <v>48</v>
      </c>
      <c r="N1065" s="8" t="s">
        <v>88</v>
      </c>
      <c r="O1065" s="8" t="s">
        <v>216</v>
      </c>
      <c r="P1065" s="8" t="s">
        <v>215</v>
      </c>
      <c r="Q1065" s="8" t="s">
        <v>2077</v>
      </c>
      <c r="R1065" s="8" t="s">
        <v>39</v>
      </c>
      <c r="S1065" s="8">
        <f>IF(ISBLANK(G1065),1,0)</f>
        <v>0</v>
      </c>
      <c r="T1065" s="8">
        <f>IF(ISBLANK(M1065),1,0)</f>
        <v>0</v>
      </c>
      <c r="U1065" s="8">
        <f>IF(ISBLANK(K1065),1,0)</f>
        <v>0</v>
      </c>
      <c r="V1065" s="8">
        <f>IF(ISBLANK(Q1065),1,0)</f>
        <v>0</v>
      </c>
      <c r="W1065" s="28">
        <f t="shared" si="16"/>
        <v>0</v>
      </c>
      <c r="X1065" s="8"/>
      <c r="Y1065" s="8"/>
    </row>
    <row r="1066" spans="1:25" ht="16" hidden="1" x14ac:dyDescent="0.2">
      <c r="A1066" s="8" t="s">
        <v>2078</v>
      </c>
      <c r="B1066" s="8" t="s">
        <v>28</v>
      </c>
      <c r="C1066" s="8" t="s">
        <v>23</v>
      </c>
      <c r="D1066" s="8" t="s">
        <v>29</v>
      </c>
      <c r="E1066" s="8"/>
      <c r="F1066" s="8"/>
      <c r="G1066" s="8"/>
      <c r="H1066" s="8"/>
      <c r="I1066" s="8"/>
      <c r="J1066" s="8"/>
      <c r="K1066" s="8"/>
      <c r="L1066" s="8"/>
      <c r="M1066" s="8"/>
      <c r="N1066" s="8"/>
      <c r="O1066" s="8"/>
      <c r="P1066" s="8"/>
      <c r="Q1066" s="8"/>
      <c r="R1066" s="8"/>
      <c r="S1066" s="8">
        <f>IF(ISBLANK(G1066),1,0)</f>
        <v>1</v>
      </c>
      <c r="T1066" s="8">
        <f>IF(ISBLANK(M1066),1,0)</f>
        <v>1</v>
      </c>
      <c r="U1066" s="8">
        <f>IF(ISBLANK(K1066),1,0)</f>
        <v>1</v>
      </c>
      <c r="V1066" s="8">
        <f>IF(ISBLANK(Q1066),1,0)</f>
        <v>1</v>
      </c>
      <c r="W1066" s="28">
        <f t="shared" si="16"/>
        <v>4</v>
      </c>
      <c r="X1066" s="8"/>
      <c r="Y1066" s="8"/>
    </row>
    <row r="1067" spans="1:25" ht="16" hidden="1" x14ac:dyDescent="0.2">
      <c r="A1067" s="8" t="s">
        <v>2079</v>
      </c>
      <c r="B1067" s="8" t="s">
        <v>97</v>
      </c>
      <c r="C1067" s="8" t="s">
        <v>23</v>
      </c>
      <c r="D1067" s="8" t="s">
        <v>24</v>
      </c>
      <c r="E1067" s="8"/>
      <c r="F1067" s="8"/>
      <c r="G1067" s="8"/>
      <c r="H1067" s="8"/>
      <c r="I1067" s="8"/>
      <c r="J1067" s="8"/>
      <c r="K1067" s="8"/>
      <c r="L1067" s="8"/>
      <c r="M1067" s="8"/>
      <c r="N1067" s="8"/>
      <c r="O1067" s="8"/>
      <c r="P1067" s="8"/>
      <c r="Q1067" s="8"/>
      <c r="R1067" s="8"/>
      <c r="S1067" s="8">
        <f>IF(ISBLANK(G1067),1,0)</f>
        <v>1</v>
      </c>
      <c r="T1067" s="8">
        <f>IF(ISBLANK(M1067),1,0)</f>
        <v>1</v>
      </c>
      <c r="U1067" s="8">
        <f>IF(ISBLANK(K1067),1,0)</f>
        <v>1</v>
      </c>
      <c r="V1067" s="8">
        <f>IF(ISBLANK(Q1067),1,0)</f>
        <v>1</v>
      </c>
      <c r="W1067" s="28">
        <f t="shared" si="16"/>
        <v>4</v>
      </c>
      <c r="X1067" s="8"/>
      <c r="Y1067" s="8"/>
    </row>
    <row r="1068" spans="1:25" ht="16" x14ac:dyDescent="0.2">
      <c r="A1068" s="8" t="s">
        <v>2080</v>
      </c>
      <c r="B1068" s="8" t="s">
        <v>28</v>
      </c>
      <c r="C1068" s="8" t="s">
        <v>23</v>
      </c>
      <c r="D1068" s="8" t="s">
        <v>29</v>
      </c>
      <c r="E1068" s="8" t="s">
        <v>30</v>
      </c>
      <c r="F1068" s="8" t="s">
        <v>2081</v>
      </c>
      <c r="G1068" s="8" t="s">
        <v>1751</v>
      </c>
      <c r="H1068" s="8" t="s">
        <v>1751</v>
      </c>
      <c r="I1068" s="8" t="s">
        <v>33</v>
      </c>
      <c r="J1068" s="8" t="s">
        <v>2082</v>
      </c>
      <c r="K1068" s="8" t="s">
        <v>34</v>
      </c>
      <c r="L1068" s="8"/>
      <c r="M1068" s="8" t="s">
        <v>134</v>
      </c>
      <c r="N1068" s="8" t="s">
        <v>36</v>
      </c>
      <c r="O1068" s="8" t="s">
        <v>1751</v>
      </c>
      <c r="P1068" s="8" t="s">
        <v>2083</v>
      </c>
      <c r="Q1068" s="8" t="s">
        <v>2084</v>
      </c>
      <c r="R1068" s="8" t="s">
        <v>70</v>
      </c>
      <c r="S1068" s="8">
        <f>IF(ISBLANK(G1068),1,0)</f>
        <v>0</v>
      </c>
      <c r="T1068" s="8">
        <f>IF(ISBLANK(M1068),1,0)</f>
        <v>0</v>
      </c>
      <c r="U1068" s="8">
        <f>IF(ISBLANK(K1068),1,0)</f>
        <v>0</v>
      </c>
      <c r="V1068" s="8">
        <f>IF(ISBLANK(Q1068),1,0)</f>
        <v>0</v>
      </c>
      <c r="W1068" s="28">
        <f t="shared" si="16"/>
        <v>0</v>
      </c>
      <c r="X1068" s="8"/>
      <c r="Y1068" s="8"/>
    </row>
    <row r="1069" spans="1:25" ht="16" hidden="1" x14ac:dyDescent="0.2">
      <c r="A1069" s="8" t="s">
        <v>2085</v>
      </c>
      <c r="B1069" s="8" t="s">
        <v>28</v>
      </c>
      <c r="C1069" s="8" t="s">
        <v>23</v>
      </c>
      <c r="D1069" s="8" t="s">
        <v>29</v>
      </c>
      <c r="E1069" s="8"/>
      <c r="F1069" s="8"/>
      <c r="G1069" s="8"/>
      <c r="H1069" s="8"/>
      <c r="I1069" s="8"/>
      <c r="J1069" s="8"/>
      <c r="K1069" s="8"/>
      <c r="L1069" s="8"/>
      <c r="M1069" s="8"/>
      <c r="N1069" s="8"/>
      <c r="O1069" s="8"/>
      <c r="P1069" s="8"/>
      <c r="Q1069" s="8"/>
      <c r="R1069" s="8"/>
      <c r="S1069" s="8">
        <f>IF(ISBLANK(G1069),1,0)</f>
        <v>1</v>
      </c>
      <c r="T1069" s="8">
        <f>IF(ISBLANK(M1069),1,0)</f>
        <v>1</v>
      </c>
      <c r="U1069" s="8">
        <f>IF(ISBLANK(K1069),1,0)</f>
        <v>1</v>
      </c>
      <c r="V1069" s="8">
        <f>IF(ISBLANK(Q1069),1,0)</f>
        <v>1</v>
      </c>
      <c r="W1069" s="28">
        <f t="shared" si="16"/>
        <v>4</v>
      </c>
      <c r="X1069" s="8"/>
      <c r="Y1069" s="8"/>
    </row>
    <row r="1070" spans="1:25" ht="16" hidden="1" x14ac:dyDescent="0.2">
      <c r="A1070" s="8" t="s">
        <v>2086</v>
      </c>
      <c r="B1070" s="8" t="s">
        <v>28</v>
      </c>
      <c r="C1070" s="8" t="s">
        <v>23</v>
      </c>
      <c r="D1070" s="8" t="s">
        <v>29</v>
      </c>
      <c r="E1070" s="8" t="s">
        <v>30</v>
      </c>
      <c r="F1070" s="8" t="s">
        <v>1162</v>
      </c>
      <c r="G1070" s="8" t="s">
        <v>1012</v>
      </c>
      <c r="H1070" s="8" t="s">
        <v>1012</v>
      </c>
      <c r="I1070" s="8" t="s">
        <v>1010</v>
      </c>
      <c r="J1070" s="8"/>
      <c r="K1070" s="7" t="s">
        <v>237</v>
      </c>
      <c r="L1070" s="8"/>
      <c r="M1070" s="8" t="s">
        <v>35</v>
      </c>
      <c r="N1070" s="7" t="s">
        <v>164</v>
      </c>
      <c r="O1070" s="8"/>
      <c r="P1070" s="8"/>
      <c r="Q1070" s="8"/>
      <c r="R1070" s="8" t="s">
        <v>61</v>
      </c>
      <c r="S1070" s="8">
        <f>IF(ISBLANK(G1070),1,0)</f>
        <v>0</v>
      </c>
      <c r="T1070" s="8">
        <f>IF(ISBLANK(M1070),1,0)</f>
        <v>0</v>
      </c>
      <c r="U1070" s="8">
        <f>IF(ISBLANK(K1070),1,0)</f>
        <v>0</v>
      </c>
      <c r="V1070" s="8">
        <f>IF(ISBLANK(Q1070),1,0)</f>
        <v>1</v>
      </c>
      <c r="W1070" s="28">
        <f t="shared" si="16"/>
        <v>1</v>
      </c>
      <c r="X1070" s="8"/>
      <c r="Y1070" s="8"/>
    </row>
    <row r="1071" spans="1:25" ht="16" x14ac:dyDescent="0.2">
      <c r="A1071" s="8" t="s">
        <v>2087</v>
      </c>
      <c r="B1071" s="8" t="s">
        <v>63</v>
      </c>
      <c r="C1071" s="8" t="s">
        <v>23</v>
      </c>
      <c r="D1071" s="8" t="s">
        <v>29</v>
      </c>
      <c r="E1071" s="8" t="s">
        <v>30</v>
      </c>
      <c r="F1071" s="8" t="s">
        <v>2088</v>
      </c>
      <c r="G1071" s="8" t="s">
        <v>1012</v>
      </c>
      <c r="H1071" s="8" t="s">
        <v>1012</v>
      </c>
      <c r="I1071" s="8" t="s">
        <v>1010</v>
      </c>
      <c r="J1071" s="8" t="s">
        <v>2089</v>
      </c>
      <c r="K1071" s="7" t="s">
        <v>318</v>
      </c>
      <c r="L1071" s="8"/>
      <c r="M1071" s="8" t="s">
        <v>35</v>
      </c>
      <c r="N1071" s="7" t="s">
        <v>164</v>
      </c>
      <c r="O1071" s="8" t="s">
        <v>1012</v>
      </c>
      <c r="P1071" s="8" t="s">
        <v>2088</v>
      </c>
      <c r="Q1071" s="8" t="s">
        <v>2090</v>
      </c>
      <c r="R1071" s="8" t="s">
        <v>70</v>
      </c>
      <c r="S1071" s="8">
        <f>IF(ISBLANK(G1071),1,0)</f>
        <v>0</v>
      </c>
      <c r="T1071" s="8">
        <f>IF(ISBLANK(M1071),1,0)</f>
        <v>0</v>
      </c>
      <c r="U1071" s="8">
        <f>IF(ISBLANK(K1071),1,0)</f>
        <v>0</v>
      </c>
      <c r="V1071" s="8">
        <f>IF(ISBLANK(Q1071),1,0)</f>
        <v>0</v>
      </c>
      <c r="W1071" s="28">
        <f t="shared" si="16"/>
        <v>0</v>
      </c>
      <c r="X1071" s="8"/>
      <c r="Y1071" s="8"/>
    </row>
    <row r="1072" spans="1:25" ht="16" x14ac:dyDescent="0.2">
      <c r="A1072" s="8" t="s">
        <v>2091</v>
      </c>
      <c r="B1072" s="8" t="s">
        <v>28</v>
      </c>
      <c r="C1072" s="8" t="s">
        <v>23</v>
      </c>
      <c r="D1072" s="8" t="s">
        <v>29</v>
      </c>
      <c r="E1072" s="8" t="s">
        <v>30</v>
      </c>
      <c r="F1072" s="8" t="s">
        <v>2092</v>
      </c>
      <c r="G1072" s="8" t="s">
        <v>1072</v>
      </c>
      <c r="H1072" s="8" t="s">
        <v>1072</v>
      </c>
      <c r="I1072" s="8" t="s">
        <v>33</v>
      </c>
      <c r="J1072" s="8" t="s">
        <v>2093</v>
      </c>
      <c r="K1072" s="8" t="s">
        <v>34</v>
      </c>
      <c r="L1072" s="8"/>
      <c r="M1072" s="8" t="s">
        <v>134</v>
      </c>
      <c r="N1072" s="8" t="s">
        <v>58</v>
      </c>
      <c r="O1072" s="8" t="s">
        <v>1072</v>
      </c>
      <c r="P1072" s="8" t="s">
        <v>2094</v>
      </c>
      <c r="Q1072" s="8" t="s">
        <v>2095</v>
      </c>
      <c r="R1072" s="8" t="s">
        <v>61</v>
      </c>
      <c r="S1072" s="8">
        <f>IF(ISBLANK(G1072),1,0)</f>
        <v>0</v>
      </c>
      <c r="T1072" s="8">
        <f>IF(ISBLANK(M1072),1,0)</f>
        <v>0</v>
      </c>
      <c r="U1072" s="8">
        <f>IF(ISBLANK(K1072),1,0)</f>
        <v>0</v>
      </c>
      <c r="V1072" s="8">
        <f>IF(ISBLANK(Q1072),1,0)</f>
        <v>0</v>
      </c>
      <c r="W1072" s="28">
        <f t="shared" si="16"/>
        <v>0</v>
      </c>
      <c r="X1072" s="8"/>
      <c r="Y1072" s="8"/>
    </row>
    <row r="1073" spans="1:25" ht="16" hidden="1" x14ac:dyDescent="0.2">
      <c r="A1073" s="8" t="s">
        <v>2096</v>
      </c>
      <c r="B1073" s="8" t="s">
        <v>22</v>
      </c>
      <c r="C1073" s="8" t="s">
        <v>23</v>
      </c>
      <c r="D1073" s="8" t="s">
        <v>24</v>
      </c>
      <c r="E1073" s="8"/>
      <c r="F1073" s="8"/>
      <c r="G1073" s="8"/>
      <c r="H1073" s="8"/>
      <c r="I1073" s="8"/>
      <c r="J1073" s="8"/>
      <c r="K1073" s="8"/>
      <c r="L1073" s="8"/>
      <c r="M1073" s="8"/>
      <c r="N1073" s="8"/>
      <c r="O1073" s="8"/>
      <c r="P1073" s="8"/>
      <c r="Q1073" s="8"/>
      <c r="R1073" s="8"/>
      <c r="S1073" s="8">
        <f>IF(ISBLANK(G1073),1,0)</f>
        <v>1</v>
      </c>
      <c r="T1073" s="8">
        <f>IF(ISBLANK(M1073),1,0)</f>
        <v>1</v>
      </c>
      <c r="U1073" s="8">
        <f>IF(ISBLANK(K1073),1,0)</f>
        <v>1</v>
      </c>
      <c r="V1073" s="8">
        <f>IF(ISBLANK(Q1073),1,0)</f>
        <v>1</v>
      </c>
      <c r="W1073" s="28">
        <f t="shared" si="16"/>
        <v>4</v>
      </c>
      <c r="X1073" s="8"/>
      <c r="Y1073" s="8"/>
    </row>
    <row r="1074" spans="1:25" ht="16" hidden="1" x14ac:dyDescent="0.2">
      <c r="A1074" s="8" t="s">
        <v>2097</v>
      </c>
      <c r="B1074" s="8" t="s">
        <v>97</v>
      </c>
      <c r="C1074" s="8" t="s">
        <v>23</v>
      </c>
      <c r="D1074" s="8" t="s">
        <v>24</v>
      </c>
      <c r="E1074" s="8"/>
      <c r="F1074" s="8"/>
      <c r="G1074" s="8"/>
      <c r="H1074" s="8"/>
      <c r="I1074" s="8"/>
      <c r="J1074" s="8"/>
      <c r="K1074" s="8"/>
      <c r="L1074" s="8"/>
      <c r="M1074" s="8"/>
      <c r="N1074" s="8"/>
      <c r="O1074" s="8"/>
      <c r="P1074" s="8"/>
      <c r="Q1074" s="8"/>
      <c r="R1074" s="8"/>
      <c r="S1074" s="8">
        <f>IF(ISBLANK(G1074),1,0)</f>
        <v>1</v>
      </c>
      <c r="T1074" s="8">
        <f>IF(ISBLANK(M1074),1,0)</f>
        <v>1</v>
      </c>
      <c r="U1074" s="8">
        <f>IF(ISBLANK(K1074),1,0)</f>
        <v>1</v>
      </c>
      <c r="V1074" s="8">
        <f>IF(ISBLANK(Q1074),1,0)</f>
        <v>1</v>
      </c>
      <c r="W1074" s="28">
        <f t="shared" si="16"/>
        <v>4</v>
      </c>
      <c r="X1074" s="8"/>
      <c r="Y1074" s="8"/>
    </row>
    <row r="1075" spans="1:25" ht="16" x14ac:dyDescent="0.2">
      <c r="A1075" s="8" t="s">
        <v>2098</v>
      </c>
      <c r="B1075" s="8" t="s">
        <v>63</v>
      </c>
      <c r="C1075" s="8" t="s">
        <v>23</v>
      </c>
      <c r="D1075" s="8" t="s">
        <v>29</v>
      </c>
      <c r="E1075" s="8" t="s">
        <v>30</v>
      </c>
      <c r="F1075" s="8" t="s">
        <v>427</v>
      </c>
      <c r="G1075" s="8" t="s">
        <v>163</v>
      </c>
      <c r="H1075" s="8" t="s">
        <v>163</v>
      </c>
      <c r="I1075" s="8" t="s">
        <v>33</v>
      </c>
      <c r="J1075" s="6">
        <v>35796</v>
      </c>
      <c r="K1075" s="8" t="s">
        <v>57</v>
      </c>
      <c r="L1075" s="8"/>
      <c r="M1075" s="8" t="s">
        <v>35</v>
      </c>
      <c r="N1075" s="7" t="s">
        <v>164</v>
      </c>
      <c r="O1075" s="8" t="s">
        <v>163</v>
      </c>
      <c r="P1075" s="8" t="s">
        <v>2099</v>
      </c>
      <c r="Q1075" s="8" t="s">
        <v>2100</v>
      </c>
      <c r="R1075" s="8" t="s">
        <v>61</v>
      </c>
      <c r="S1075" s="8">
        <f>IF(ISBLANK(G1075),1,0)</f>
        <v>0</v>
      </c>
      <c r="T1075" s="8">
        <f>IF(ISBLANK(M1075),1,0)</f>
        <v>0</v>
      </c>
      <c r="U1075" s="8">
        <f>IF(ISBLANK(K1075),1,0)</f>
        <v>0</v>
      </c>
      <c r="V1075" s="8">
        <f>IF(ISBLANK(Q1075),1,0)</f>
        <v>0</v>
      </c>
      <c r="W1075" s="28">
        <f t="shared" si="16"/>
        <v>0</v>
      </c>
      <c r="X1075" s="8"/>
      <c r="Y1075" s="8"/>
    </row>
    <row r="1076" spans="1:25" ht="16" hidden="1" x14ac:dyDescent="0.2">
      <c r="A1076" s="8" t="s">
        <v>2101</v>
      </c>
      <c r="B1076" s="8" t="s">
        <v>22</v>
      </c>
      <c r="C1076" s="8" t="s">
        <v>23</v>
      </c>
      <c r="D1076" s="8" t="s">
        <v>24</v>
      </c>
      <c r="E1076" s="8"/>
      <c r="F1076" s="8"/>
      <c r="G1076" s="8"/>
      <c r="H1076" s="8"/>
      <c r="I1076" s="8"/>
      <c r="J1076" s="8"/>
      <c r="K1076" s="8"/>
      <c r="L1076" s="8"/>
      <c r="M1076" s="8"/>
      <c r="N1076" s="8"/>
      <c r="O1076" s="8"/>
      <c r="P1076" s="8"/>
      <c r="Q1076" s="8"/>
      <c r="R1076" s="8"/>
      <c r="S1076" s="8">
        <f>IF(ISBLANK(G1076),1,0)</f>
        <v>1</v>
      </c>
      <c r="T1076" s="8">
        <f>IF(ISBLANK(M1076),1,0)</f>
        <v>1</v>
      </c>
      <c r="U1076" s="8">
        <f>IF(ISBLANK(K1076),1,0)</f>
        <v>1</v>
      </c>
      <c r="V1076" s="8">
        <f>IF(ISBLANK(Q1076),1,0)</f>
        <v>1</v>
      </c>
      <c r="W1076" s="28">
        <f t="shared" si="16"/>
        <v>4</v>
      </c>
      <c r="X1076" s="8"/>
      <c r="Y1076" s="8"/>
    </row>
    <row r="1077" spans="1:25" ht="16" hidden="1" x14ac:dyDescent="0.2">
      <c r="A1077" s="8" t="s">
        <v>2102</v>
      </c>
      <c r="B1077" s="8" t="s">
        <v>22</v>
      </c>
      <c r="C1077" s="8" t="s">
        <v>23</v>
      </c>
      <c r="D1077" s="8" t="s">
        <v>24</v>
      </c>
      <c r="E1077" s="8"/>
      <c r="F1077" s="8"/>
      <c r="G1077" s="8"/>
      <c r="H1077" s="8"/>
      <c r="I1077" s="8"/>
      <c r="J1077" s="8"/>
      <c r="K1077" s="8"/>
      <c r="L1077" s="8"/>
      <c r="M1077" s="8"/>
      <c r="N1077" s="8"/>
      <c r="O1077" s="8"/>
      <c r="P1077" s="8"/>
      <c r="Q1077" s="8"/>
      <c r="R1077" s="8"/>
      <c r="S1077" s="8">
        <f>IF(ISBLANK(G1077),1,0)</f>
        <v>1</v>
      </c>
      <c r="T1077" s="8">
        <f>IF(ISBLANK(M1077),1,0)</f>
        <v>1</v>
      </c>
      <c r="U1077" s="8">
        <f>IF(ISBLANK(K1077),1,0)</f>
        <v>1</v>
      </c>
      <c r="V1077" s="8">
        <f>IF(ISBLANK(Q1077),1,0)</f>
        <v>1</v>
      </c>
      <c r="W1077" s="28">
        <f t="shared" si="16"/>
        <v>4</v>
      </c>
      <c r="X1077" s="8"/>
      <c r="Y1077" s="8"/>
    </row>
    <row r="1078" spans="1:25" ht="16" hidden="1" x14ac:dyDescent="0.2">
      <c r="A1078" s="8" t="s">
        <v>2103</v>
      </c>
      <c r="B1078" s="8" t="s">
        <v>28</v>
      </c>
      <c r="C1078" s="8" t="s">
        <v>23</v>
      </c>
      <c r="D1078" s="8" t="s">
        <v>29</v>
      </c>
      <c r="E1078" s="8"/>
      <c r="F1078" s="8"/>
      <c r="G1078" s="8"/>
      <c r="H1078" s="8"/>
      <c r="I1078" s="8"/>
      <c r="J1078" s="8"/>
      <c r="K1078" s="8"/>
      <c r="L1078" s="8"/>
      <c r="M1078" s="8"/>
      <c r="N1078" s="8"/>
      <c r="O1078" s="8"/>
      <c r="P1078" s="8"/>
      <c r="Q1078" s="8"/>
      <c r="R1078" s="8"/>
      <c r="S1078" s="8">
        <f>IF(ISBLANK(G1078),1,0)</f>
        <v>1</v>
      </c>
      <c r="T1078" s="8">
        <f>IF(ISBLANK(M1078),1,0)</f>
        <v>1</v>
      </c>
      <c r="U1078" s="8">
        <f>IF(ISBLANK(K1078),1,0)</f>
        <v>1</v>
      </c>
      <c r="V1078" s="8">
        <f>IF(ISBLANK(Q1078),1,0)</f>
        <v>1</v>
      </c>
      <c r="W1078" s="28">
        <f t="shared" si="16"/>
        <v>4</v>
      </c>
      <c r="X1078" s="8"/>
      <c r="Y1078" s="8"/>
    </row>
    <row r="1079" spans="1:25" ht="16" x14ac:dyDescent="0.2">
      <c r="A1079" s="8" t="s">
        <v>2104</v>
      </c>
      <c r="B1079" s="8" t="s">
        <v>28</v>
      </c>
      <c r="C1079" s="8" t="s">
        <v>23</v>
      </c>
      <c r="D1079" s="8" t="s">
        <v>29</v>
      </c>
      <c r="E1079" s="8" t="s">
        <v>30</v>
      </c>
      <c r="F1079" s="8" t="s">
        <v>179</v>
      </c>
      <c r="G1079" s="8" t="s">
        <v>163</v>
      </c>
      <c r="H1079" s="8" t="s">
        <v>163</v>
      </c>
      <c r="I1079" s="8" t="s">
        <v>33</v>
      </c>
      <c r="J1079" s="6">
        <v>31778</v>
      </c>
      <c r="K1079" s="8" t="s">
        <v>34</v>
      </c>
      <c r="L1079" s="8"/>
      <c r="M1079" s="8" t="s">
        <v>108</v>
      </c>
      <c r="N1079" s="8"/>
      <c r="O1079" s="8" t="s">
        <v>163</v>
      </c>
      <c r="P1079" s="8" t="s">
        <v>179</v>
      </c>
      <c r="Q1079" s="8" t="s">
        <v>1382</v>
      </c>
      <c r="R1079" s="8" t="s">
        <v>61</v>
      </c>
      <c r="S1079" s="8">
        <f>IF(ISBLANK(G1079),1,0)</f>
        <v>0</v>
      </c>
      <c r="T1079" s="8">
        <f>IF(ISBLANK(M1079),1,0)</f>
        <v>0</v>
      </c>
      <c r="U1079" s="8">
        <f>IF(ISBLANK(K1079),1,0)</f>
        <v>0</v>
      </c>
      <c r="V1079" s="8">
        <f>IF(ISBLANK(Q1079),1,0)</f>
        <v>0</v>
      </c>
      <c r="W1079" s="28">
        <f t="shared" si="16"/>
        <v>0</v>
      </c>
      <c r="X1079" s="8"/>
      <c r="Y1079" s="8"/>
    </row>
    <row r="1080" spans="1:25" ht="16" hidden="1" x14ac:dyDescent="0.2">
      <c r="A1080" s="8" t="s">
        <v>2105</v>
      </c>
      <c r="B1080" s="8" t="s">
        <v>22</v>
      </c>
      <c r="C1080" s="8" t="s">
        <v>23</v>
      </c>
      <c r="D1080" s="8" t="s">
        <v>24</v>
      </c>
      <c r="E1080" s="8"/>
      <c r="F1080" s="8"/>
      <c r="G1080" s="8"/>
      <c r="H1080" s="8"/>
      <c r="I1080" s="8"/>
      <c r="J1080" s="8"/>
      <c r="K1080" s="8"/>
      <c r="L1080" s="8"/>
      <c r="M1080" s="8"/>
      <c r="N1080" s="8"/>
      <c r="O1080" s="8"/>
      <c r="P1080" s="8"/>
      <c r="Q1080" s="8"/>
      <c r="R1080" s="8"/>
      <c r="S1080" s="8">
        <f>IF(ISBLANK(G1080),1,0)</f>
        <v>1</v>
      </c>
      <c r="T1080" s="8">
        <f>IF(ISBLANK(M1080),1,0)</f>
        <v>1</v>
      </c>
      <c r="U1080" s="8">
        <f>IF(ISBLANK(K1080),1,0)</f>
        <v>1</v>
      </c>
      <c r="V1080" s="8">
        <f>IF(ISBLANK(Q1080),1,0)</f>
        <v>1</v>
      </c>
      <c r="W1080" s="28">
        <f t="shared" si="16"/>
        <v>4</v>
      </c>
      <c r="X1080" s="8"/>
      <c r="Y1080" s="8"/>
    </row>
    <row r="1081" spans="1:25" ht="16" hidden="1" x14ac:dyDescent="0.2">
      <c r="A1081" s="8" t="s">
        <v>2106</v>
      </c>
      <c r="B1081" s="8" t="s">
        <v>22</v>
      </c>
      <c r="C1081" s="8" t="s">
        <v>23</v>
      </c>
      <c r="D1081" s="8" t="s">
        <v>24</v>
      </c>
      <c r="E1081" s="8"/>
      <c r="F1081" s="8"/>
      <c r="G1081" s="8"/>
      <c r="H1081" s="8"/>
      <c r="I1081" s="8"/>
      <c r="J1081" s="8"/>
      <c r="K1081" s="8"/>
      <c r="L1081" s="8"/>
      <c r="M1081" s="8"/>
      <c r="N1081" s="8"/>
      <c r="O1081" s="8"/>
      <c r="P1081" s="8"/>
      <c r="Q1081" s="8"/>
      <c r="R1081" s="8"/>
      <c r="S1081" s="8">
        <f>IF(ISBLANK(G1081),1,0)</f>
        <v>1</v>
      </c>
      <c r="T1081" s="8">
        <f>IF(ISBLANK(M1081),1,0)</f>
        <v>1</v>
      </c>
      <c r="U1081" s="8">
        <f>IF(ISBLANK(K1081),1,0)</f>
        <v>1</v>
      </c>
      <c r="V1081" s="8">
        <f>IF(ISBLANK(Q1081),1,0)</f>
        <v>1</v>
      </c>
      <c r="W1081" s="28">
        <f t="shared" si="16"/>
        <v>4</v>
      </c>
      <c r="X1081" s="8"/>
      <c r="Y1081" s="8"/>
    </row>
    <row r="1082" spans="1:25" ht="16" hidden="1" x14ac:dyDescent="0.2">
      <c r="A1082" s="8" t="s">
        <v>2107</v>
      </c>
      <c r="B1082" s="8" t="s">
        <v>22</v>
      </c>
      <c r="C1082" s="8" t="s">
        <v>23</v>
      </c>
      <c r="D1082" s="8" t="s">
        <v>24</v>
      </c>
      <c r="E1082" s="8"/>
      <c r="F1082" s="8"/>
      <c r="G1082" s="8"/>
      <c r="H1082" s="8"/>
      <c r="I1082" s="8"/>
      <c r="J1082" s="8"/>
      <c r="K1082" s="8"/>
      <c r="L1082" s="8"/>
      <c r="M1082" s="8"/>
      <c r="N1082" s="8"/>
      <c r="O1082" s="8"/>
      <c r="P1082" s="8"/>
      <c r="Q1082" s="8"/>
      <c r="R1082" s="8"/>
      <c r="S1082" s="8">
        <f>IF(ISBLANK(G1082),1,0)</f>
        <v>1</v>
      </c>
      <c r="T1082" s="8">
        <f>IF(ISBLANK(M1082),1,0)</f>
        <v>1</v>
      </c>
      <c r="U1082" s="8">
        <f>IF(ISBLANK(K1082),1,0)</f>
        <v>1</v>
      </c>
      <c r="V1082" s="8">
        <f>IF(ISBLANK(Q1082),1,0)</f>
        <v>1</v>
      </c>
      <c r="W1082" s="28">
        <f t="shared" si="16"/>
        <v>4</v>
      </c>
      <c r="X1082" s="8"/>
      <c r="Y1082" s="8"/>
    </row>
    <row r="1083" spans="1:25" ht="16" x14ac:dyDescent="0.2">
      <c r="A1083" s="8" t="s">
        <v>2108</v>
      </c>
      <c r="B1083" s="8" t="s">
        <v>63</v>
      </c>
      <c r="C1083" s="8" t="s">
        <v>23</v>
      </c>
      <c r="D1083" s="8" t="s">
        <v>29</v>
      </c>
      <c r="E1083" s="8" t="s">
        <v>30</v>
      </c>
      <c r="F1083" s="8" t="s">
        <v>2109</v>
      </c>
      <c r="G1083" s="8" t="s">
        <v>330</v>
      </c>
      <c r="H1083" s="8" t="s">
        <v>330</v>
      </c>
      <c r="I1083" s="8" t="s">
        <v>33</v>
      </c>
      <c r="J1083" s="8" t="s">
        <v>2110</v>
      </c>
      <c r="K1083" s="8" t="s">
        <v>57</v>
      </c>
      <c r="L1083" s="8"/>
      <c r="M1083" s="8" t="s">
        <v>108</v>
      </c>
      <c r="N1083" s="8" t="s">
        <v>88</v>
      </c>
      <c r="O1083" s="8" t="s">
        <v>330</v>
      </c>
      <c r="P1083" s="8" t="s">
        <v>2111</v>
      </c>
      <c r="Q1083" s="8" t="s">
        <v>2112</v>
      </c>
      <c r="R1083" s="8" t="s">
        <v>70</v>
      </c>
      <c r="S1083" s="8">
        <f>IF(ISBLANK(G1083),1,0)</f>
        <v>0</v>
      </c>
      <c r="T1083" s="8">
        <f>IF(ISBLANK(M1083),1,0)</f>
        <v>0</v>
      </c>
      <c r="U1083" s="8">
        <f>IF(ISBLANK(K1083),1,0)</f>
        <v>0</v>
      </c>
      <c r="V1083" s="8">
        <f>IF(ISBLANK(Q1083),1,0)</f>
        <v>0</v>
      </c>
      <c r="W1083" s="28">
        <f t="shared" si="16"/>
        <v>0</v>
      </c>
      <c r="X1083" s="8"/>
      <c r="Y1083" s="8"/>
    </row>
    <row r="1084" spans="1:25" ht="16" x14ac:dyDescent="0.2">
      <c r="A1084" s="8" t="s">
        <v>2113</v>
      </c>
      <c r="B1084" s="8" t="s">
        <v>28</v>
      </c>
      <c r="C1084" s="8" t="s">
        <v>23</v>
      </c>
      <c r="D1084" s="8" t="s">
        <v>29</v>
      </c>
      <c r="E1084" s="8" t="s">
        <v>54</v>
      </c>
      <c r="F1084" s="8" t="s">
        <v>31</v>
      </c>
      <c r="G1084" s="8" t="s">
        <v>32</v>
      </c>
      <c r="H1084" s="8" t="s">
        <v>32</v>
      </c>
      <c r="I1084" s="8" t="s">
        <v>33</v>
      </c>
      <c r="J1084" s="6">
        <v>36406</v>
      </c>
      <c r="K1084" s="7" t="s">
        <v>318</v>
      </c>
      <c r="L1084" s="8"/>
      <c r="M1084" s="8" t="s">
        <v>159</v>
      </c>
      <c r="N1084" s="8" t="s">
        <v>36</v>
      </c>
      <c r="O1084" s="8" t="s">
        <v>32</v>
      </c>
      <c r="P1084" s="8" t="s">
        <v>1423</v>
      </c>
      <c r="Q1084" s="8" t="s">
        <v>2114</v>
      </c>
      <c r="R1084" s="8" t="s">
        <v>70</v>
      </c>
      <c r="S1084" s="8">
        <f>IF(ISBLANK(G1084),1,0)</f>
        <v>0</v>
      </c>
      <c r="T1084" s="8">
        <f>IF(ISBLANK(M1084),1,0)</f>
        <v>0</v>
      </c>
      <c r="U1084" s="8">
        <f>IF(ISBLANK(K1084),1,0)</f>
        <v>0</v>
      </c>
      <c r="V1084" s="8">
        <f>IF(ISBLANK(Q1084),1,0)</f>
        <v>0</v>
      </c>
      <c r="W1084" s="28">
        <f t="shared" si="16"/>
        <v>0</v>
      </c>
      <c r="X1084" s="8"/>
      <c r="Y1084" s="8"/>
    </row>
    <row r="1085" spans="1:25" ht="16" x14ac:dyDescent="0.2">
      <c r="A1085" s="8" t="s">
        <v>2115</v>
      </c>
      <c r="B1085" s="8" t="s">
        <v>63</v>
      </c>
      <c r="C1085" s="8" t="s">
        <v>23</v>
      </c>
      <c r="D1085" s="8" t="s">
        <v>29</v>
      </c>
      <c r="E1085" s="8" t="s">
        <v>54</v>
      </c>
      <c r="F1085" s="8" t="s">
        <v>44</v>
      </c>
      <c r="G1085" s="8" t="s">
        <v>45</v>
      </c>
      <c r="H1085" s="8" t="s">
        <v>45</v>
      </c>
      <c r="I1085" s="8" t="s">
        <v>33</v>
      </c>
      <c r="J1085" s="8" t="s">
        <v>2116</v>
      </c>
      <c r="K1085" s="8" t="s">
        <v>57</v>
      </c>
      <c r="L1085" s="8"/>
      <c r="M1085" s="8" t="s">
        <v>35</v>
      </c>
      <c r="N1085" s="8" t="s">
        <v>36</v>
      </c>
      <c r="O1085" s="8" t="s">
        <v>45</v>
      </c>
      <c r="P1085" s="8" t="s">
        <v>44</v>
      </c>
      <c r="Q1085" s="8" t="s">
        <v>2117</v>
      </c>
      <c r="R1085" s="8" t="s">
        <v>70</v>
      </c>
      <c r="S1085" s="8">
        <f>IF(ISBLANK(G1085),1,0)</f>
        <v>0</v>
      </c>
      <c r="T1085" s="8">
        <f>IF(ISBLANK(M1085),1,0)</f>
        <v>0</v>
      </c>
      <c r="U1085" s="8">
        <f>IF(ISBLANK(K1085),1,0)</f>
        <v>0</v>
      </c>
      <c r="V1085" s="8">
        <f>IF(ISBLANK(Q1085),1,0)</f>
        <v>0</v>
      </c>
      <c r="W1085" s="28">
        <f t="shared" si="16"/>
        <v>0</v>
      </c>
      <c r="X1085" s="8"/>
      <c r="Y1085" s="8"/>
    </row>
    <row r="1086" spans="1:25" ht="16" x14ac:dyDescent="0.2">
      <c r="A1086" s="8" t="s">
        <v>2118</v>
      </c>
      <c r="B1086" s="8" t="s">
        <v>28</v>
      </c>
      <c r="C1086" s="8" t="s">
        <v>23</v>
      </c>
      <c r="D1086" s="8" t="s">
        <v>29</v>
      </c>
      <c r="E1086" s="8" t="s">
        <v>30</v>
      </c>
      <c r="F1086" s="8" t="s">
        <v>59</v>
      </c>
      <c r="G1086" s="8" t="s">
        <v>119</v>
      </c>
      <c r="H1086" s="8" t="s">
        <v>119</v>
      </c>
      <c r="I1086" s="8" t="s">
        <v>33</v>
      </c>
      <c r="J1086" s="6">
        <v>33942</v>
      </c>
      <c r="K1086" s="8" t="s">
        <v>57</v>
      </c>
      <c r="L1086" s="8"/>
      <c r="M1086" s="8" t="s">
        <v>67</v>
      </c>
      <c r="N1086" s="7" t="s">
        <v>164</v>
      </c>
      <c r="O1086" s="8" t="s">
        <v>119</v>
      </c>
      <c r="P1086" s="8" t="s">
        <v>59</v>
      </c>
      <c r="Q1086" s="8" t="s">
        <v>2119</v>
      </c>
      <c r="R1086" s="8" t="s">
        <v>70</v>
      </c>
      <c r="S1086" s="8">
        <f>IF(ISBLANK(G1086),1,0)</f>
        <v>0</v>
      </c>
      <c r="T1086" s="8">
        <f>IF(ISBLANK(M1086),1,0)</f>
        <v>0</v>
      </c>
      <c r="U1086" s="8">
        <f>IF(ISBLANK(K1086),1,0)</f>
        <v>0</v>
      </c>
      <c r="V1086" s="8">
        <f>IF(ISBLANK(Q1086),1,0)</f>
        <v>0</v>
      </c>
      <c r="W1086" s="28">
        <f t="shared" si="16"/>
        <v>0</v>
      </c>
      <c r="X1086" s="8"/>
      <c r="Y1086" s="8"/>
    </row>
    <row r="1087" spans="1:25" ht="16" hidden="1" x14ac:dyDescent="0.2">
      <c r="A1087" s="8" t="s">
        <v>2120</v>
      </c>
      <c r="B1087" s="8" t="s">
        <v>97</v>
      </c>
      <c r="C1087" s="8" t="s">
        <v>23</v>
      </c>
      <c r="D1087" s="8" t="s">
        <v>24</v>
      </c>
      <c r="E1087" s="8"/>
      <c r="F1087" s="8"/>
      <c r="G1087" s="8"/>
      <c r="H1087" s="8"/>
      <c r="I1087" s="8"/>
      <c r="J1087" s="8"/>
      <c r="K1087" s="8"/>
      <c r="L1087" s="8"/>
      <c r="M1087" s="8"/>
      <c r="N1087" s="8"/>
      <c r="O1087" s="8"/>
      <c r="P1087" s="8"/>
      <c r="Q1087" s="8"/>
      <c r="R1087" s="8"/>
      <c r="S1087" s="8">
        <f>IF(ISBLANK(G1087),1,0)</f>
        <v>1</v>
      </c>
      <c r="T1087" s="8">
        <f>IF(ISBLANK(M1087),1,0)</f>
        <v>1</v>
      </c>
      <c r="U1087" s="8">
        <f>IF(ISBLANK(K1087),1,0)</f>
        <v>1</v>
      </c>
      <c r="V1087" s="8">
        <f>IF(ISBLANK(Q1087),1,0)</f>
        <v>1</v>
      </c>
      <c r="W1087" s="28">
        <f t="shared" si="16"/>
        <v>4</v>
      </c>
      <c r="X1087" s="8"/>
      <c r="Y1087" s="8"/>
    </row>
    <row r="1088" spans="1:25" ht="16" hidden="1" x14ac:dyDescent="0.2">
      <c r="A1088" s="8" t="s">
        <v>2121</v>
      </c>
      <c r="B1088" s="8" t="s">
        <v>97</v>
      </c>
      <c r="C1088" s="8" t="s">
        <v>23</v>
      </c>
      <c r="D1088" s="8" t="s">
        <v>24</v>
      </c>
      <c r="E1088" s="8"/>
      <c r="F1088" s="8"/>
      <c r="G1088" s="8"/>
      <c r="H1088" s="8"/>
      <c r="I1088" s="8"/>
      <c r="J1088" s="8"/>
      <c r="K1088" s="8"/>
      <c r="L1088" s="8"/>
      <c r="M1088" s="8"/>
      <c r="N1088" s="8"/>
      <c r="O1088" s="8"/>
      <c r="P1088" s="8"/>
      <c r="Q1088" s="8"/>
      <c r="R1088" s="8"/>
      <c r="S1088" s="8">
        <f>IF(ISBLANK(G1088),1,0)</f>
        <v>1</v>
      </c>
      <c r="T1088" s="8">
        <f>IF(ISBLANK(M1088),1,0)</f>
        <v>1</v>
      </c>
      <c r="U1088" s="8">
        <f>IF(ISBLANK(K1088),1,0)</f>
        <v>1</v>
      </c>
      <c r="V1088" s="8">
        <f>IF(ISBLANK(Q1088),1,0)</f>
        <v>1</v>
      </c>
      <c r="W1088" s="28">
        <f t="shared" si="16"/>
        <v>4</v>
      </c>
      <c r="X1088" s="8"/>
      <c r="Y1088" s="8"/>
    </row>
    <row r="1089" spans="1:25" ht="16" hidden="1" x14ac:dyDescent="0.2">
      <c r="A1089" s="8" t="s">
        <v>2122</v>
      </c>
      <c r="B1089" s="8" t="s">
        <v>22</v>
      </c>
      <c r="C1089" s="8" t="s">
        <v>23</v>
      </c>
      <c r="D1089" s="8" t="s">
        <v>24</v>
      </c>
      <c r="E1089" s="8"/>
      <c r="F1089" s="8"/>
      <c r="G1089" s="8"/>
      <c r="H1089" s="8"/>
      <c r="I1089" s="8"/>
      <c r="J1089" s="8"/>
      <c r="K1089" s="8"/>
      <c r="L1089" s="8"/>
      <c r="M1089" s="8"/>
      <c r="N1089" s="8"/>
      <c r="O1089" s="8"/>
      <c r="P1089" s="8"/>
      <c r="Q1089" s="8"/>
      <c r="R1089" s="8"/>
      <c r="S1089" s="8">
        <f>IF(ISBLANK(G1089),1,0)</f>
        <v>1</v>
      </c>
      <c r="T1089" s="8">
        <f>IF(ISBLANK(M1089),1,0)</f>
        <v>1</v>
      </c>
      <c r="U1089" s="8">
        <f>IF(ISBLANK(K1089),1,0)</f>
        <v>1</v>
      </c>
      <c r="V1089" s="8">
        <f>IF(ISBLANK(Q1089),1,0)</f>
        <v>1</v>
      </c>
      <c r="W1089" s="28">
        <f t="shared" si="16"/>
        <v>4</v>
      </c>
      <c r="X1089" s="8"/>
      <c r="Y1089" s="8"/>
    </row>
    <row r="1090" spans="1:25" ht="16" hidden="1" x14ac:dyDescent="0.2">
      <c r="A1090" s="8" t="s">
        <v>2123</v>
      </c>
      <c r="B1090" s="8" t="s">
        <v>97</v>
      </c>
      <c r="C1090" s="8" t="s">
        <v>23</v>
      </c>
      <c r="D1090" s="8" t="s">
        <v>24</v>
      </c>
      <c r="E1090" s="8"/>
      <c r="F1090" s="8"/>
      <c r="G1090" s="8"/>
      <c r="H1090" s="8"/>
      <c r="I1090" s="8"/>
      <c r="J1090" s="8"/>
      <c r="K1090" s="8"/>
      <c r="L1090" s="8"/>
      <c r="M1090" s="8"/>
      <c r="N1090" s="8"/>
      <c r="O1090" s="8"/>
      <c r="P1090" s="8"/>
      <c r="Q1090" s="8"/>
      <c r="R1090" s="8"/>
      <c r="S1090" s="8">
        <f>IF(ISBLANK(G1090),1,0)</f>
        <v>1</v>
      </c>
      <c r="T1090" s="8">
        <f>IF(ISBLANK(M1090),1,0)</f>
        <v>1</v>
      </c>
      <c r="U1090" s="8">
        <f>IF(ISBLANK(K1090),1,0)</f>
        <v>1</v>
      </c>
      <c r="V1090" s="8">
        <f>IF(ISBLANK(Q1090),1,0)</f>
        <v>1</v>
      </c>
      <c r="W1090" s="28">
        <f t="shared" si="16"/>
        <v>4</v>
      </c>
      <c r="X1090" s="8"/>
      <c r="Y1090" s="8"/>
    </row>
    <row r="1091" spans="1:25" ht="16" hidden="1" x14ac:dyDescent="0.2">
      <c r="A1091" s="8" t="s">
        <v>2124</v>
      </c>
      <c r="B1091" s="8" t="s">
        <v>28</v>
      </c>
      <c r="C1091" s="8" t="s">
        <v>23</v>
      </c>
      <c r="D1091" s="8" t="s">
        <v>29</v>
      </c>
      <c r="E1091" s="8"/>
      <c r="F1091" s="8"/>
      <c r="G1091" s="8"/>
      <c r="H1091" s="8"/>
      <c r="I1091" s="8"/>
      <c r="J1091" s="8"/>
      <c r="K1091" s="8"/>
      <c r="L1091" s="8"/>
      <c r="M1091" s="8"/>
      <c r="N1091" s="8"/>
      <c r="O1091" s="8"/>
      <c r="P1091" s="8"/>
      <c r="Q1091" s="8"/>
      <c r="R1091" s="8"/>
      <c r="S1091" s="8">
        <f>IF(ISBLANK(G1091),1,0)</f>
        <v>1</v>
      </c>
      <c r="T1091" s="8">
        <f>IF(ISBLANK(M1091),1,0)</f>
        <v>1</v>
      </c>
      <c r="U1091" s="8">
        <f>IF(ISBLANK(K1091),1,0)</f>
        <v>1</v>
      </c>
      <c r="V1091" s="8">
        <f>IF(ISBLANK(Q1091),1,0)</f>
        <v>1</v>
      </c>
      <c r="W1091" s="28">
        <f t="shared" si="16"/>
        <v>4</v>
      </c>
      <c r="X1091" s="8"/>
      <c r="Y1091" s="8"/>
    </row>
    <row r="1092" spans="1:25" ht="16" hidden="1" x14ac:dyDescent="0.2">
      <c r="A1092" s="8" t="s">
        <v>2125</v>
      </c>
      <c r="B1092" s="8" t="s">
        <v>97</v>
      </c>
      <c r="C1092" s="8" t="s">
        <v>23</v>
      </c>
      <c r="D1092" s="8" t="s">
        <v>24</v>
      </c>
      <c r="E1092" s="8"/>
      <c r="F1092" s="8"/>
      <c r="G1092" s="8"/>
      <c r="H1092" s="8"/>
      <c r="I1092" s="8"/>
      <c r="J1092" s="8"/>
      <c r="K1092" s="8"/>
      <c r="L1092" s="8"/>
      <c r="M1092" s="8"/>
      <c r="N1092" s="8"/>
      <c r="O1092" s="8"/>
      <c r="P1092" s="8"/>
      <c r="Q1092" s="8"/>
      <c r="R1092" s="8"/>
      <c r="S1092" s="8">
        <f>IF(ISBLANK(G1092),1,0)</f>
        <v>1</v>
      </c>
      <c r="T1092" s="8">
        <f>IF(ISBLANK(M1092),1,0)</f>
        <v>1</v>
      </c>
      <c r="U1092" s="8">
        <f>IF(ISBLANK(K1092),1,0)</f>
        <v>1</v>
      </c>
      <c r="V1092" s="8">
        <f>IF(ISBLANK(Q1092),1,0)</f>
        <v>1</v>
      </c>
      <c r="W1092" s="28">
        <f t="shared" ref="W1092:W1155" si="17">SUM(S1092:V1092)</f>
        <v>4</v>
      </c>
      <c r="X1092" s="8"/>
      <c r="Y1092" s="8"/>
    </row>
    <row r="1093" spans="1:25" ht="16" x14ac:dyDescent="0.2">
      <c r="A1093" s="8" t="s">
        <v>2126</v>
      </c>
      <c r="B1093" s="8" t="s">
        <v>63</v>
      </c>
      <c r="C1093" s="8" t="s">
        <v>23</v>
      </c>
      <c r="D1093" s="8" t="s">
        <v>29</v>
      </c>
      <c r="E1093" s="8" t="s">
        <v>30</v>
      </c>
      <c r="F1093" s="8" t="s">
        <v>2127</v>
      </c>
      <c r="G1093" s="8" t="s">
        <v>224</v>
      </c>
      <c r="H1093" s="8" t="s">
        <v>224</v>
      </c>
      <c r="I1093" s="8" t="s">
        <v>33</v>
      </c>
      <c r="J1093" s="8" t="s">
        <v>1345</v>
      </c>
      <c r="K1093" s="7" t="s">
        <v>237</v>
      </c>
      <c r="L1093" s="8"/>
      <c r="M1093" s="8" t="s">
        <v>48</v>
      </c>
      <c r="N1093" s="8" t="s">
        <v>36</v>
      </c>
      <c r="O1093" s="8" t="s">
        <v>224</v>
      </c>
      <c r="P1093" s="8" t="s">
        <v>1136</v>
      </c>
      <c r="Q1093" s="8" t="s">
        <v>2128</v>
      </c>
      <c r="R1093" s="8" t="s">
        <v>70</v>
      </c>
      <c r="S1093" s="8">
        <f>IF(ISBLANK(G1093),1,0)</f>
        <v>0</v>
      </c>
      <c r="T1093" s="8">
        <f>IF(ISBLANK(M1093),1,0)</f>
        <v>0</v>
      </c>
      <c r="U1093" s="8">
        <f>IF(ISBLANK(K1093),1,0)</f>
        <v>0</v>
      </c>
      <c r="V1093" s="8">
        <f>IF(ISBLANK(Q1093),1,0)</f>
        <v>0</v>
      </c>
      <c r="W1093" s="28">
        <f t="shared" si="17"/>
        <v>0</v>
      </c>
      <c r="X1093" s="8"/>
      <c r="Y1093" s="8"/>
    </row>
    <row r="1094" spans="1:25" ht="16" hidden="1" x14ac:dyDescent="0.2">
      <c r="A1094" s="8" t="s">
        <v>2129</v>
      </c>
      <c r="B1094" s="8" t="s">
        <v>28</v>
      </c>
      <c r="C1094" s="8" t="s">
        <v>23</v>
      </c>
      <c r="D1094" s="8" t="s">
        <v>29</v>
      </c>
      <c r="E1094" s="8"/>
      <c r="F1094" s="8"/>
      <c r="G1094" s="8"/>
      <c r="H1094" s="8"/>
      <c r="I1094" s="8"/>
      <c r="J1094" s="8"/>
      <c r="K1094" s="8"/>
      <c r="L1094" s="8"/>
      <c r="M1094" s="8"/>
      <c r="N1094" s="8"/>
      <c r="O1094" s="8"/>
      <c r="P1094" s="8"/>
      <c r="Q1094" s="8"/>
      <c r="R1094" s="8"/>
      <c r="S1094" s="8">
        <f>IF(ISBLANK(G1094),1,0)</f>
        <v>1</v>
      </c>
      <c r="T1094" s="8">
        <f>IF(ISBLANK(M1094),1,0)</f>
        <v>1</v>
      </c>
      <c r="U1094" s="8">
        <f>IF(ISBLANK(K1094),1,0)</f>
        <v>1</v>
      </c>
      <c r="V1094" s="8">
        <f>IF(ISBLANK(Q1094),1,0)</f>
        <v>1</v>
      </c>
      <c r="W1094" s="28">
        <f t="shared" si="17"/>
        <v>4</v>
      </c>
      <c r="X1094" s="8"/>
      <c r="Y1094" s="8"/>
    </row>
    <row r="1095" spans="1:25" ht="16" x14ac:dyDescent="0.2">
      <c r="A1095" s="8" t="s">
        <v>2130</v>
      </c>
      <c r="B1095" s="8" t="s">
        <v>28</v>
      </c>
      <c r="C1095" s="8" t="s">
        <v>23</v>
      </c>
      <c r="D1095" s="8" t="s">
        <v>29</v>
      </c>
      <c r="E1095" s="8" t="s">
        <v>30</v>
      </c>
      <c r="F1095" s="8" t="s">
        <v>2131</v>
      </c>
      <c r="G1095" s="8" t="s">
        <v>86</v>
      </c>
      <c r="H1095" s="8" t="s">
        <v>258</v>
      </c>
      <c r="I1095" s="8" t="s">
        <v>33</v>
      </c>
      <c r="J1095" s="8" t="s">
        <v>831</v>
      </c>
      <c r="K1095" s="8" t="s">
        <v>57</v>
      </c>
      <c r="L1095" s="8"/>
      <c r="M1095" s="8" t="s">
        <v>121</v>
      </c>
      <c r="N1095" s="8" t="s">
        <v>58</v>
      </c>
      <c r="O1095" s="8" t="s">
        <v>258</v>
      </c>
      <c r="P1095" s="8" t="s">
        <v>2132</v>
      </c>
      <c r="Q1095" s="8" t="s">
        <v>2133</v>
      </c>
      <c r="R1095" s="8" t="s">
        <v>70</v>
      </c>
      <c r="S1095" s="8">
        <f>IF(ISBLANK(G1095),1,0)</f>
        <v>0</v>
      </c>
      <c r="T1095" s="8">
        <f>IF(ISBLANK(M1095),1,0)</f>
        <v>0</v>
      </c>
      <c r="U1095" s="8">
        <f>IF(ISBLANK(K1095),1,0)</f>
        <v>0</v>
      </c>
      <c r="V1095" s="8">
        <f>IF(ISBLANK(Q1095),1,0)</f>
        <v>0</v>
      </c>
      <c r="W1095" s="28">
        <f t="shared" si="17"/>
        <v>0</v>
      </c>
      <c r="X1095" s="8"/>
      <c r="Y1095" s="8"/>
    </row>
    <row r="1096" spans="1:25" ht="16" hidden="1" x14ac:dyDescent="0.2">
      <c r="A1096" s="8" t="s">
        <v>2134</v>
      </c>
      <c r="B1096" s="8" t="s">
        <v>28</v>
      </c>
      <c r="C1096" s="8" t="s">
        <v>23</v>
      </c>
      <c r="D1096" s="8" t="s">
        <v>29</v>
      </c>
      <c r="E1096" s="8"/>
      <c r="F1096" s="8"/>
      <c r="G1096" s="8"/>
      <c r="H1096" s="8"/>
      <c r="I1096" s="8"/>
      <c r="J1096" s="8"/>
      <c r="K1096" s="8"/>
      <c r="L1096" s="8"/>
      <c r="M1096" s="8"/>
      <c r="N1096" s="8"/>
      <c r="O1096" s="8"/>
      <c r="P1096" s="8"/>
      <c r="Q1096" s="8"/>
      <c r="R1096" s="8"/>
      <c r="S1096" s="8">
        <f>IF(ISBLANK(G1096),1,0)</f>
        <v>1</v>
      </c>
      <c r="T1096" s="8">
        <f>IF(ISBLANK(M1096),1,0)</f>
        <v>1</v>
      </c>
      <c r="U1096" s="8">
        <f>IF(ISBLANK(K1096),1,0)</f>
        <v>1</v>
      </c>
      <c r="V1096" s="8">
        <f>IF(ISBLANK(Q1096),1,0)</f>
        <v>1</v>
      </c>
      <c r="W1096" s="28">
        <f t="shared" si="17"/>
        <v>4</v>
      </c>
      <c r="X1096" s="8"/>
      <c r="Y1096" s="8"/>
    </row>
    <row r="1097" spans="1:25" ht="16" hidden="1" x14ac:dyDescent="0.2">
      <c r="A1097" s="8" t="s">
        <v>2135</v>
      </c>
      <c r="B1097" s="8" t="s">
        <v>22</v>
      </c>
      <c r="C1097" s="8" t="s">
        <v>23</v>
      </c>
      <c r="D1097" s="8" t="s">
        <v>24</v>
      </c>
      <c r="E1097" s="8"/>
      <c r="F1097" s="8"/>
      <c r="G1097" s="8"/>
      <c r="H1097" s="8"/>
      <c r="I1097" s="8"/>
      <c r="J1097" s="8"/>
      <c r="K1097" s="8"/>
      <c r="L1097" s="8"/>
      <c r="M1097" s="8"/>
      <c r="N1097" s="8"/>
      <c r="O1097" s="8"/>
      <c r="P1097" s="8"/>
      <c r="Q1097" s="8"/>
      <c r="R1097" s="8"/>
      <c r="S1097" s="8">
        <f>IF(ISBLANK(G1097),1,0)</f>
        <v>1</v>
      </c>
      <c r="T1097" s="8">
        <f>IF(ISBLANK(M1097),1,0)</f>
        <v>1</v>
      </c>
      <c r="U1097" s="8">
        <f>IF(ISBLANK(K1097),1,0)</f>
        <v>1</v>
      </c>
      <c r="V1097" s="8">
        <f>IF(ISBLANK(Q1097),1,0)</f>
        <v>1</v>
      </c>
      <c r="W1097" s="28">
        <f t="shared" si="17"/>
        <v>4</v>
      </c>
      <c r="X1097" s="8"/>
      <c r="Y1097" s="8"/>
    </row>
    <row r="1098" spans="1:25" ht="16" hidden="1" x14ac:dyDescent="0.2">
      <c r="A1098" s="8" t="s">
        <v>2136</v>
      </c>
      <c r="B1098" s="8" t="s">
        <v>22</v>
      </c>
      <c r="C1098" s="8" t="s">
        <v>23</v>
      </c>
      <c r="D1098" s="8" t="s">
        <v>24</v>
      </c>
      <c r="E1098" s="8"/>
      <c r="F1098" s="8"/>
      <c r="G1098" s="8"/>
      <c r="H1098" s="8"/>
      <c r="I1098" s="8"/>
      <c r="J1098" s="8"/>
      <c r="K1098" s="8"/>
      <c r="L1098" s="8"/>
      <c r="M1098" s="8"/>
      <c r="N1098" s="8"/>
      <c r="O1098" s="8"/>
      <c r="P1098" s="8"/>
      <c r="Q1098" s="8"/>
      <c r="R1098" s="8"/>
      <c r="S1098" s="8">
        <f>IF(ISBLANK(G1098),1,0)</f>
        <v>1</v>
      </c>
      <c r="T1098" s="8">
        <f>IF(ISBLANK(M1098),1,0)</f>
        <v>1</v>
      </c>
      <c r="U1098" s="8">
        <f>IF(ISBLANK(K1098),1,0)</f>
        <v>1</v>
      </c>
      <c r="V1098" s="8">
        <f>IF(ISBLANK(Q1098),1,0)</f>
        <v>1</v>
      </c>
      <c r="W1098" s="28">
        <f t="shared" si="17"/>
        <v>4</v>
      </c>
      <c r="X1098" s="8"/>
      <c r="Y1098" s="8"/>
    </row>
    <row r="1099" spans="1:25" ht="16" hidden="1" x14ac:dyDescent="0.2">
      <c r="A1099" s="8" t="s">
        <v>2137</v>
      </c>
      <c r="B1099" s="8" t="s">
        <v>28</v>
      </c>
      <c r="C1099" s="8" t="s">
        <v>23</v>
      </c>
      <c r="D1099" s="8" t="s">
        <v>29</v>
      </c>
      <c r="E1099" s="8"/>
      <c r="F1099" s="8"/>
      <c r="G1099" s="8"/>
      <c r="H1099" s="8"/>
      <c r="I1099" s="8"/>
      <c r="J1099" s="8"/>
      <c r="K1099" s="8"/>
      <c r="L1099" s="8"/>
      <c r="M1099" s="8"/>
      <c r="N1099" s="8"/>
      <c r="O1099" s="8"/>
      <c r="P1099" s="8"/>
      <c r="Q1099" s="8"/>
      <c r="R1099" s="8"/>
      <c r="S1099" s="8">
        <f>IF(ISBLANK(G1099),1,0)</f>
        <v>1</v>
      </c>
      <c r="T1099" s="8">
        <f>IF(ISBLANK(M1099),1,0)</f>
        <v>1</v>
      </c>
      <c r="U1099" s="8">
        <f>IF(ISBLANK(K1099),1,0)</f>
        <v>1</v>
      </c>
      <c r="V1099" s="8">
        <f>IF(ISBLANK(Q1099),1,0)</f>
        <v>1</v>
      </c>
      <c r="W1099" s="28">
        <f t="shared" si="17"/>
        <v>4</v>
      </c>
      <c r="X1099" s="8"/>
      <c r="Y1099" s="8"/>
    </row>
    <row r="1100" spans="1:25" ht="16" hidden="1" x14ac:dyDescent="0.2">
      <c r="A1100" s="8" t="s">
        <v>2138</v>
      </c>
      <c r="B1100" s="8" t="s">
        <v>97</v>
      </c>
      <c r="C1100" s="8" t="s">
        <v>23</v>
      </c>
      <c r="D1100" s="8" t="s">
        <v>24</v>
      </c>
      <c r="E1100" s="8"/>
      <c r="F1100" s="8"/>
      <c r="G1100" s="8"/>
      <c r="H1100" s="8"/>
      <c r="I1100" s="8"/>
      <c r="J1100" s="8"/>
      <c r="K1100" s="8"/>
      <c r="L1100" s="8"/>
      <c r="M1100" s="8"/>
      <c r="N1100" s="8"/>
      <c r="O1100" s="8"/>
      <c r="P1100" s="8"/>
      <c r="Q1100" s="8"/>
      <c r="R1100" s="8"/>
      <c r="S1100" s="8">
        <f>IF(ISBLANK(G1100),1,0)</f>
        <v>1</v>
      </c>
      <c r="T1100" s="8">
        <f>IF(ISBLANK(M1100),1,0)</f>
        <v>1</v>
      </c>
      <c r="U1100" s="8">
        <f>IF(ISBLANK(K1100),1,0)</f>
        <v>1</v>
      </c>
      <c r="V1100" s="8">
        <f>IF(ISBLANK(Q1100),1,0)</f>
        <v>1</v>
      </c>
      <c r="W1100" s="28">
        <f t="shared" si="17"/>
        <v>4</v>
      </c>
      <c r="X1100" s="8"/>
      <c r="Y1100" s="8"/>
    </row>
    <row r="1101" spans="1:25" ht="16" hidden="1" x14ac:dyDescent="0.2">
      <c r="A1101" s="8" t="s">
        <v>2139</v>
      </c>
      <c r="B1101" s="8" t="s">
        <v>91</v>
      </c>
      <c r="C1101" s="8" t="s">
        <v>83</v>
      </c>
      <c r="D1101" s="8" t="s">
        <v>29</v>
      </c>
      <c r="E1101" s="8"/>
      <c r="F1101" s="8"/>
      <c r="G1101" s="8"/>
      <c r="H1101" s="8"/>
      <c r="I1101" s="8"/>
      <c r="J1101" s="8"/>
      <c r="K1101" s="8"/>
      <c r="L1101" s="8"/>
      <c r="M1101" s="8"/>
      <c r="N1101" s="8"/>
      <c r="O1101" s="8"/>
      <c r="P1101" s="8"/>
      <c r="Q1101" s="8"/>
      <c r="R1101" s="8"/>
      <c r="S1101" s="8">
        <f>IF(ISBLANK(G1101),1,0)</f>
        <v>1</v>
      </c>
      <c r="T1101" s="8">
        <f>IF(ISBLANK(M1101),1,0)</f>
        <v>1</v>
      </c>
      <c r="U1101" s="8">
        <f>IF(ISBLANK(K1101),1,0)</f>
        <v>1</v>
      </c>
      <c r="V1101" s="8">
        <f>IF(ISBLANK(Q1101),1,0)</f>
        <v>1</v>
      </c>
      <c r="W1101" s="28">
        <f t="shared" si="17"/>
        <v>4</v>
      </c>
      <c r="X1101" s="8"/>
      <c r="Y1101" s="8"/>
    </row>
    <row r="1102" spans="1:25" ht="16" hidden="1" x14ac:dyDescent="0.2">
      <c r="A1102" s="8" t="s">
        <v>2140</v>
      </c>
      <c r="B1102" s="8" t="s">
        <v>97</v>
      </c>
      <c r="C1102" s="8" t="s">
        <v>23</v>
      </c>
      <c r="D1102" s="8" t="s">
        <v>24</v>
      </c>
      <c r="E1102" s="8"/>
      <c r="F1102" s="8"/>
      <c r="G1102" s="8"/>
      <c r="H1102" s="8"/>
      <c r="I1102" s="8"/>
      <c r="J1102" s="8"/>
      <c r="K1102" s="8"/>
      <c r="L1102" s="8"/>
      <c r="M1102" s="8"/>
      <c r="N1102" s="8"/>
      <c r="O1102" s="8"/>
      <c r="P1102" s="8"/>
      <c r="Q1102" s="8"/>
      <c r="R1102" s="8"/>
      <c r="S1102" s="8">
        <f>IF(ISBLANK(G1102),1,0)</f>
        <v>1</v>
      </c>
      <c r="T1102" s="8">
        <f>IF(ISBLANK(M1102),1,0)</f>
        <v>1</v>
      </c>
      <c r="U1102" s="8">
        <f>IF(ISBLANK(K1102),1,0)</f>
        <v>1</v>
      </c>
      <c r="V1102" s="8">
        <f>IF(ISBLANK(Q1102),1,0)</f>
        <v>1</v>
      </c>
      <c r="W1102" s="28">
        <f t="shared" si="17"/>
        <v>4</v>
      </c>
      <c r="X1102" s="8"/>
      <c r="Y1102" s="8"/>
    </row>
    <row r="1103" spans="1:25" ht="16" hidden="1" x14ac:dyDescent="0.2">
      <c r="A1103" s="8" t="s">
        <v>2141</v>
      </c>
      <c r="B1103" s="8" t="s">
        <v>28</v>
      </c>
      <c r="C1103" s="8" t="s">
        <v>23</v>
      </c>
      <c r="D1103" s="8" t="s">
        <v>29</v>
      </c>
      <c r="E1103" s="8"/>
      <c r="F1103" s="8"/>
      <c r="G1103" s="8"/>
      <c r="H1103" s="8"/>
      <c r="I1103" s="8"/>
      <c r="J1103" s="8"/>
      <c r="K1103" s="8"/>
      <c r="L1103" s="8"/>
      <c r="M1103" s="8"/>
      <c r="N1103" s="8"/>
      <c r="O1103" s="8"/>
      <c r="P1103" s="8"/>
      <c r="Q1103" s="8"/>
      <c r="R1103" s="8"/>
      <c r="S1103" s="8">
        <f>IF(ISBLANK(G1103),1,0)</f>
        <v>1</v>
      </c>
      <c r="T1103" s="8">
        <f>IF(ISBLANK(M1103),1,0)</f>
        <v>1</v>
      </c>
      <c r="U1103" s="8">
        <f>IF(ISBLANK(K1103),1,0)</f>
        <v>1</v>
      </c>
      <c r="V1103" s="8">
        <f>IF(ISBLANK(Q1103),1,0)</f>
        <v>1</v>
      </c>
      <c r="W1103" s="28">
        <f t="shared" si="17"/>
        <v>4</v>
      </c>
      <c r="X1103" s="8"/>
      <c r="Y1103" s="8"/>
    </row>
    <row r="1104" spans="1:25" ht="16" hidden="1" x14ac:dyDescent="0.2">
      <c r="A1104" s="8" t="s">
        <v>2142</v>
      </c>
      <c r="B1104" s="8" t="s">
        <v>22</v>
      </c>
      <c r="C1104" s="8" t="s">
        <v>23</v>
      </c>
      <c r="D1104" s="8" t="s">
        <v>24</v>
      </c>
      <c r="E1104" s="8"/>
      <c r="F1104" s="8"/>
      <c r="G1104" s="8"/>
      <c r="H1104" s="8"/>
      <c r="I1104" s="8"/>
      <c r="J1104" s="8"/>
      <c r="K1104" s="8"/>
      <c r="L1104" s="8"/>
      <c r="M1104" s="8"/>
      <c r="N1104" s="8"/>
      <c r="O1104" s="8"/>
      <c r="P1104" s="8"/>
      <c r="Q1104" s="8"/>
      <c r="R1104" s="8"/>
      <c r="S1104" s="8">
        <f>IF(ISBLANK(G1104),1,0)</f>
        <v>1</v>
      </c>
      <c r="T1104" s="8">
        <f>IF(ISBLANK(M1104),1,0)</f>
        <v>1</v>
      </c>
      <c r="U1104" s="8">
        <f>IF(ISBLANK(K1104),1,0)</f>
        <v>1</v>
      </c>
      <c r="V1104" s="8">
        <f>IF(ISBLANK(Q1104),1,0)</f>
        <v>1</v>
      </c>
      <c r="W1104" s="28">
        <f t="shared" si="17"/>
        <v>4</v>
      </c>
      <c r="X1104" s="8"/>
      <c r="Y1104" s="8"/>
    </row>
    <row r="1105" spans="1:25" ht="16" hidden="1" x14ac:dyDescent="0.2">
      <c r="A1105" s="8" t="s">
        <v>2143</v>
      </c>
      <c r="B1105" s="8" t="s">
        <v>22</v>
      </c>
      <c r="C1105" s="8" t="s">
        <v>23</v>
      </c>
      <c r="D1105" s="8" t="s">
        <v>24</v>
      </c>
      <c r="E1105" s="8"/>
      <c r="F1105" s="8"/>
      <c r="G1105" s="8"/>
      <c r="H1105" s="8"/>
      <c r="I1105" s="8"/>
      <c r="J1105" s="8"/>
      <c r="K1105" s="8"/>
      <c r="L1105" s="8"/>
      <c r="M1105" s="8"/>
      <c r="N1105" s="8"/>
      <c r="O1105" s="8"/>
      <c r="P1105" s="8"/>
      <c r="Q1105" s="8"/>
      <c r="R1105" s="8"/>
      <c r="S1105" s="8">
        <f>IF(ISBLANK(G1105),1,0)</f>
        <v>1</v>
      </c>
      <c r="T1105" s="8">
        <f>IF(ISBLANK(M1105),1,0)</f>
        <v>1</v>
      </c>
      <c r="U1105" s="8">
        <f>IF(ISBLANK(K1105),1,0)</f>
        <v>1</v>
      </c>
      <c r="V1105" s="8">
        <f>IF(ISBLANK(Q1105),1,0)</f>
        <v>1</v>
      </c>
      <c r="W1105" s="28">
        <f t="shared" si="17"/>
        <v>4</v>
      </c>
      <c r="X1105" s="8"/>
      <c r="Y1105" s="8"/>
    </row>
    <row r="1106" spans="1:25" ht="16" hidden="1" x14ac:dyDescent="0.2">
      <c r="A1106" s="8" t="s">
        <v>2144</v>
      </c>
      <c r="B1106" s="8" t="s">
        <v>97</v>
      </c>
      <c r="C1106" s="8" t="s">
        <v>23</v>
      </c>
      <c r="D1106" s="8" t="s">
        <v>24</v>
      </c>
      <c r="E1106" s="8"/>
      <c r="F1106" s="8"/>
      <c r="G1106" s="8"/>
      <c r="H1106" s="8"/>
      <c r="I1106" s="8"/>
      <c r="J1106" s="8"/>
      <c r="K1106" s="8"/>
      <c r="L1106" s="8"/>
      <c r="M1106" s="8"/>
      <c r="N1106" s="8"/>
      <c r="O1106" s="8"/>
      <c r="P1106" s="8"/>
      <c r="Q1106" s="8"/>
      <c r="R1106" s="8"/>
      <c r="S1106" s="8">
        <f>IF(ISBLANK(G1106),1,0)</f>
        <v>1</v>
      </c>
      <c r="T1106" s="8">
        <f>IF(ISBLANK(M1106),1,0)</f>
        <v>1</v>
      </c>
      <c r="U1106" s="8">
        <f>IF(ISBLANK(K1106),1,0)</f>
        <v>1</v>
      </c>
      <c r="V1106" s="8">
        <f>IF(ISBLANK(Q1106),1,0)</f>
        <v>1</v>
      </c>
      <c r="W1106" s="28">
        <f t="shared" si="17"/>
        <v>4</v>
      </c>
      <c r="X1106" s="8"/>
      <c r="Y1106" s="8"/>
    </row>
    <row r="1107" spans="1:25" ht="16" hidden="1" x14ac:dyDescent="0.2">
      <c r="A1107" s="8" t="s">
        <v>2145</v>
      </c>
      <c r="B1107" s="8" t="s">
        <v>22</v>
      </c>
      <c r="C1107" s="8" t="s">
        <v>23</v>
      </c>
      <c r="D1107" s="8" t="s">
        <v>24</v>
      </c>
      <c r="E1107" s="8"/>
      <c r="F1107" s="8"/>
      <c r="G1107" s="8"/>
      <c r="H1107" s="8"/>
      <c r="I1107" s="8"/>
      <c r="J1107" s="8"/>
      <c r="K1107" s="8"/>
      <c r="L1107" s="8"/>
      <c r="M1107" s="8"/>
      <c r="N1107" s="8"/>
      <c r="O1107" s="8"/>
      <c r="P1107" s="8"/>
      <c r="Q1107" s="8"/>
      <c r="R1107" s="8"/>
      <c r="S1107" s="8">
        <f>IF(ISBLANK(G1107),1,0)</f>
        <v>1</v>
      </c>
      <c r="T1107" s="8">
        <f>IF(ISBLANK(M1107),1,0)</f>
        <v>1</v>
      </c>
      <c r="U1107" s="8">
        <f>IF(ISBLANK(K1107),1,0)</f>
        <v>1</v>
      </c>
      <c r="V1107" s="8">
        <f>IF(ISBLANK(Q1107),1,0)</f>
        <v>1</v>
      </c>
      <c r="W1107" s="28">
        <f t="shared" si="17"/>
        <v>4</v>
      </c>
      <c r="X1107" s="8"/>
      <c r="Y1107" s="8"/>
    </row>
    <row r="1108" spans="1:25" ht="16" hidden="1" x14ac:dyDescent="0.2">
      <c r="A1108" s="8" t="s">
        <v>2146</v>
      </c>
      <c r="B1108" s="8" t="s">
        <v>22</v>
      </c>
      <c r="C1108" s="8" t="s">
        <v>23</v>
      </c>
      <c r="D1108" s="8" t="s">
        <v>24</v>
      </c>
      <c r="E1108" s="8"/>
      <c r="F1108" s="8"/>
      <c r="G1108" s="8"/>
      <c r="H1108" s="8"/>
      <c r="I1108" s="8"/>
      <c r="J1108" s="8"/>
      <c r="K1108" s="8"/>
      <c r="L1108" s="8"/>
      <c r="M1108" s="8"/>
      <c r="N1108" s="8"/>
      <c r="O1108" s="8"/>
      <c r="P1108" s="8"/>
      <c r="Q1108" s="8"/>
      <c r="R1108" s="8"/>
      <c r="S1108" s="8">
        <f>IF(ISBLANK(G1108),1,0)</f>
        <v>1</v>
      </c>
      <c r="T1108" s="8">
        <f>IF(ISBLANK(M1108),1,0)</f>
        <v>1</v>
      </c>
      <c r="U1108" s="8">
        <f>IF(ISBLANK(K1108),1,0)</f>
        <v>1</v>
      </c>
      <c r="V1108" s="8">
        <f>IF(ISBLANK(Q1108),1,0)</f>
        <v>1</v>
      </c>
      <c r="W1108" s="28">
        <f t="shared" si="17"/>
        <v>4</v>
      </c>
      <c r="X1108" s="8"/>
      <c r="Y1108" s="8"/>
    </row>
    <row r="1109" spans="1:25" ht="16" hidden="1" x14ac:dyDescent="0.2">
      <c r="A1109" s="8" t="s">
        <v>2147</v>
      </c>
      <c r="B1109" s="8" t="s">
        <v>28</v>
      </c>
      <c r="C1109" s="8" t="s">
        <v>23</v>
      </c>
      <c r="D1109" s="8" t="s">
        <v>29</v>
      </c>
      <c r="E1109" s="8"/>
      <c r="F1109" s="8"/>
      <c r="G1109" s="8"/>
      <c r="H1109" s="8"/>
      <c r="I1109" s="8"/>
      <c r="J1109" s="8"/>
      <c r="K1109" s="8"/>
      <c r="L1109" s="8"/>
      <c r="M1109" s="8"/>
      <c r="N1109" s="8"/>
      <c r="O1109" s="8"/>
      <c r="P1109" s="8"/>
      <c r="Q1109" s="8"/>
      <c r="R1109" s="8"/>
      <c r="S1109" s="8">
        <f>IF(ISBLANK(G1109),1,0)</f>
        <v>1</v>
      </c>
      <c r="T1109" s="8">
        <f>IF(ISBLANK(M1109),1,0)</f>
        <v>1</v>
      </c>
      <c r="U1109" s="8">
        <f>IF(ISBLANK(K1109),1,0)</f>
        <v>1</v>
      </c>
      <c r="V1109" s="8">
        <f>IF(ISBLANK(Q1109),1,0)</f>
        <v>1</v>
      </c>
      <c r="W1109" s="28">
        <f t="shared" si="17"/>
        <v>4</v>
      </c>
      <c r="X1109" s="8"/>
      <c r="Y1109" s="8"/>
    </row>
    <row r="1110" spans="1:25" ht="16" hidden="1" x14ac:dyDescent="0.2">
      <c r="A1110" s="8" t="s">
        <v>2148</v>
      </c>
      <c r="B1110" s="8" t="s">
        <v>97</v>
      </c>
      <c r="C1110" s="8" t="s">
        <v>23</v>
      </c>
      <c r="D1110" s="8" t="s">
        <v>24</v>
      </c>
      <c r="E1110" s="8"/>
      <c r="F1110" s="8"/>
      <c r="G1110" s="8"/>
      <c r="H1110" s="8"/>
      <c r="I1110" s="8"/>
      <c r="J1110" s="8"/>
      <c r="K1110" s="8"/>
      <c r="L1110" s="8"/>
      <c r="M1110" s="8"/>
      <c r="N1110" s="8"/>
      <c r="O1110" s="8"/>
      <c r="P1110" s="8"/>
      <c r="Q1110" s="8"/>
      <c r="R1110" s="8"/>
      <c r="S1110" s="8">
        <f>IF(ISBLANK(G1110),1,0)</f>
        <v>1</v>
      </c>
      <c r="T1110" s="8">
        <f>IF(ISBLANK(M1110),1,0)</f>
        <v>1</v>
      </c>
      <c r="U1110" s="8">
        <f>IF(ISBLANK(K1110),1,0)</f>
        <v>1</v>
      </c>
      <c r="V1110" s="8">
        <f>IF(ISBLANK(Q1110),1,0)</f>
        <v>1</v>
      </c>
      <c r="W1110" s="28">
        <f t="shared" si="17"/>
        <v>4</v>
      </c>
      <c r="X1110" s="8"/>
      <c r="Y1110" s="8"/>
    </row>
    <row r="1111" spans="1:25" ht="16" hidden="1" x14ac:dyDescent="0.2">
      <c r="A1111" s="8" t="s">
        <v>2149</v>
      </c>
      <c r="B1111" s="8" t="s">
        <v>97</v>
      </c>
      <c r="C1111" s="8" t="s">
        <v>23</v>
      </c>
      <c r="D1111" s="8" t="s">
        <v>24</v>
      </c>
      <c r="E1111" s="8"/>
      <c r="F1111" s="8"/>
      <c r="G1111" s="8"/>
      <c r="H1111" s="8"/>
      <c r="I1111" s="8"/>
      <c r="J1111" s="8"/>
      <c r="K1111" s="8"/>
      <c r="L1111" s="8"/>
      <c r="M1111" s="8"/>
      <c r="N1111" s="8"/>
      <c r="O1111" s="8"/>
      <c r="P1111" s="8"/>
      <c r="Q1111" s="8"/>
      <c r="R1111" s="8"/>
      <c r="S1111" s="8">
        <f>IF(ISBLANK(G1111),1,0)</f>
        <v>1</v>
      </c>
      <c r="T1111" s="8">
        <f>IF(ISBLANK(M1111),1,0)</f>
        <v>1</v>
      </c>
      <c r="U1111" s="8">
        <f>IF(ISBLANK(K1111),1,0)</f>
        <v>1</v>
      </c>
      <c r="V1111" s="8">
        <f>IF(ISBLANK(Q1111),1,0)</f>
        <v>1</v>
      </c>
      <c r="W1111" s="28">
        <f t="shared" si="17"/>
        <v>4</v>
      </c>
      <c r="X1111" s="8"/>
      <c r="Y1111" s="8"/>
    </row>
    <row r="1112" spans="1:25" ht="16" hidden="1" x14ac:dyDescent="0.2">
      <c r="A1112" s="8" t="s">
        <v>2150</v>
      </c>
      <c r="B1112" s="8" t="s">
        <v>28</v>
      </c>
      <c r="C1112" s="8" t="s">
        <v>23</v>
      </c>
      <c r="D1112" s="8" t="s">
        <v>29</v>
      </c>
      <c r="E1112" s="8"/>
      <c r="F1112" s="8"/>
      <c r="G1112" s="8"/>
      <c r="H1112" s="8"/>
      <c r="I1112" s="8"/>
      <c r="J1112" s="8"/>
      <c r="K1112" s="8"/>
      <c r="L1112" s="8"/>
      <c r="M1112" s="8"/>
      <c r="N1112" s="8"/>
      <c r="O1112" s="8"/>
      <c r="P1112" s="8"/>
      <c r="Q1112" s="8"/>
      <c r="R1112" s="8"/>
      <c r="S1112" s="8">
        <f>IF(ISBLANK(G1112),1,0)</f>
        <v>1</v>
      </c>
      <c r="T1112" s="8">
        <f>IF(ISBLANK(M1112),1,0)</f>
        <v>1</v>
      </c>
      <c r="U1112" s="8">
        <f>IF(ISBLANK(K1112),1,0)</f>
        <v>1</v>
      </c>
      <c r="V1112" s="8">
        <f>IF(ISBLANK(Q1112),1,0)</f>
        <v>1</v>
      </c>
      <c r="W1112" s="28">
        <f t="shared" si="17"/>
        <v>4</v>
      </c>
      <c r="X1112" s="8"/>
      <c r="Y1112" s="8"/>
    </row>
    <row r="1113" spans="1:25" ht="16" hidden="1" x14ac:dyDescent="0.2">
      <c r="A1113" s="8" t="s">
        <v>2151</v>
      </c>
      <c r="B1113" s="8" t="s">
        <v>28</v>
      </c>
      <c r="C1113" s="8" t="s">
        <v>23</v>
      </c>
      <c r="D1113" s="8" t="s">
        <v>29</v>
      </c>
      <c r="E1113" s="8"/>
      <c r="F1113" s="8"/>
      <c r="G1113" s="8"/>
      <c r="H1113" s="8"/>
      <c r="I1113" s="8"/>
      <c r="J1113" s="8"/>
      <c r="K1113" s="8"/>
      <c r="L1113" s="8"/>
      <c r="M1113" s="8"/>
      <c r="N1113" s="8"/>
      <c r="O1113" s="8"/>
      <c r="P1113" s="8"/>
      <c r="Q1113" s="8"/>
      <c r="R1113" s="8"/>
      <c r="S1113" s="8">
        <f>IF(ISBLANK(G1113),1,0)</f>
        <v>1</v>
      </c>
      <c r="T1113" s="8">
        <f>IF(ISBLANK(M1113),1,0)</f>
        <v>1</v>
      </c>
      <c r="U1113" s="8">
        <f>IF(ISBLANK(K1113),1,0)</f>
        <v>1</v>
      </c>
      <c r="V1113" s="8">
        <f>IF(ISBLANK(Q1113),1,0)</f>
        <v>1</v>
      </c>
      <c r="W1113" s="28">
        <f t="shared" si="17"/>
        <v>4</v>
      </c>
      <c r="X1113" s="8"/>
      <c r="Y1113" s="8"/>
    </row>
    <row r="1114" spans="1:25" ht="16" hidden="1" x14ac:dyDescent="0.2">
      <c r="A1114" s="8" t="s">
        <v>2152</v>
      </c>
      <c r="B1114" s="8" t="s">
        <v>28</v>
      </c>
      <c r="C1114" s="8" t="s">
        <v>23</v>
      </c>
      <c r="D1114" s="8" t="s">
        <v>29</v>
      </c>
      <c r="E1114" s="8"/>
      <c r="F1114" s="8"/>
      <c r="G1114" s="8"/>
      <c r="H1114" s="8"/>
      <c r="I1114" s="8"/>
      <c r="J1114" s="8"/>
      <c r="K1114" s="8"/>
      <c r="L1114" s="8"/>
      <c r="M1114" s="8"/>
      <c r="N1114" s="8"/>
      <c r="O1114" s="8"/>
      <c r="P1114" s="8"/>
      <c r="Q1114" s="8"/>
      <c r="R1114" s="8"/>
      <c r="S1114" s="8">
        <f>IF(ISBLANK(G1114),1,0)</f>
        <v>1</v>
      </c>
      <c r="T1114" s="8">
        <f>IF(ISBLANK(M1114),1,0)</f>
        <v>1</v>
      </c>
      <c r="U1114" s="8">
        <f>IF(ISBLANK(K1114),1,0)</f>
        <v>1</v>
      </c>
      <c r="V1114" s="8">
        <f>IF(ISBLANK(Q1114),1,0)</f>
        <v>1</v>
      </c>
      <c r="W1114" s="28">
        <f t="shared" si="17"/>
        <v>4</v>
      </c>
      <c r="X1114" s="8"/>
      <c r="Y1114" s="8"/>
    </row>
    <row r="1115" spans="1:25" ht="16" hidden="1" x14ac:dyDescent="0.2">
      <c r="A1115" s="8" t="s">
        <v>2153</v>
      </c>
      <c r="B1115" s="8" t="s">
        <v>22</v>
      </c>
      <c r="C1115" s="8" t="s">
        <v>23</v>
      </c>
      <c r="D1115" s="8" t="s">
        <v>24</v>
      </c>
      <c r="E1115" s="8"/>
      <c r="F1115" s="8"/>
      <c r="G1115" s="8"/>
      <c r="H1115" s="8"/>
      <c r="I1115" s="8"/>
      <c r="J1115" s="8"/>
      <c r="K1115" s="8"/>
      <c r="L1115" s="8"/>
      <c r="M1115" s="8"/>
      <c r="N1115" s="8"/>
      <c r="O1115" s="8"/>
      <c r="P1115" s="8"/>
      <c r="Q1115" s="8"/>
      <c r="R1115" s="8"/>
      <c r="S1115" s="8">
        <f>IF(ISBLANK(G1115),1,0)</f>
        <v>1</v>
      </c>
      <c r="T1115" s="8">
        <f>IF(ISBLANK(M1115),1,0)</f>
        <v>1</v>
      </c>
      <c r="U1115" s="8">
        <f>IF(ISBLANK(K1115),1,0)</f>
        <v>1</v>
      </c>
      <c r="V1115" s="8">
        <f>IF(ISBLANK(Q1115),1,0)</f>
        <v>1</v>
      </c>
      <c r="W1115" s="28">
        <f t="shared" si="17"/>
        <v>4</v>
      </c>
      <c r="X1115" s="8"/>
      <c r="Y1115" s="8"/>
    </row>
    <row r="1116" spans="1:25" ht="16" x14ac:dyDescent="0.2">
      <c r="A1116" s="8" t="s">
        <v>2154</v>
      </c>
      <c r="B1116" s="8" t="s">
        <v>28</v>
      </c>
      <c r="C1116" s="8" t="s">
        <v>23</v>
      </c>
      <c r="D1116" s="8" t="s">
        <v>29</v>
      </c>
      <c r="E1116" s="8" t="s">
        <v>54</v>
      </c>
      <c r="F1116" s="8" t="s">
        <v>2155</v>
      </c>
      <c r="G1116" s="8" t="s">
        <v>86</v>
      </c>
      <c r="H1116" s="8" t="s">
        <v>86</v>
      </c>
      <c r="I1116" s="8" t="s">
        <v>33</v>
      </c>
      <c r="J1116" s="8" t="s">
        <v>2156</v>
      </c>
      <c r="K1116" s="7" t="s">
        <v>237</v>
      </c>
      <c r="L1116" s="8"/>
      <c r="M1116" s="8" t="s">
        <v>48</v>
      </c>
      <c r="N1116" s="8" t="s">
        <v>58</v>
      </c>
      <c r="O1116" s="8" t="s">
        <v>86</v>
      </c>
      <c r="P1116" s="8" t="s">
        <v>1987</v>
      </c>
      <c r="Q1116" s="8" t="s">
        <v>2157</v>
      </c>
      <c r="R1116" s="8" t="s">
        <v>61</v>
      </c>
      <c r="S1116" s="8">
        <f>IF(ISBLANK(G1116),1,0)</f>
        <v>0</v>
      </c>
      <c r="T1116" s="8">
        <f>IF(ISBLANK(M1116),1,0)</f>
        <v>0</v>
      </c>
      <c r="U1116" s="8">
        <f>IF(ISBLANK(K1116),1,0)</f>
        <v>0</v>
      </c>
      <c r="V1116" s="8">
        <f>IF(ISBLANK(Q1116),1,0)</f>
        <v>0</v>
      </c>
      <c r="W1116" s="28">
        <f t="shared" si="17"/>
        <v>0</v>
      </c>
      <c r="X1116" s="8"/>
      <c r="Y1116" s="8"/>
    </row>
    <row r="1117" spans="1:25" ht="16" hidden="1" x14ac:dyDescent="0.2">
      <c r="A1117" s="8" t="s">
        <v>2158</v>
      </c>
      <c r="B1117" s="8" t="s">
        <v>22</v>
      </c>
      <c r="C1117" s="8" t="s">
        <v>23</v>
      </c>
      <c r="D1117" s="8" t="s">
        <v>24</v>
      </c>
      <c r="E1117" s="8"/>
      <c r="F1117" s="8"/>
      <c r="G1117" s="8"/>
      <c r="H1117" s="8"/>
      <c r="I1117" s="8"/>
      <c r="J1117" s="8"/>
      <c r="K1117" s="8"/>
      <c r="L1117" s="8"/>
      <c r="M1117" s="8"/>
      <c r="N1117" s="8"/>
      <c r="O1117" s="8"/>
      <c r="P1117" s="8"/>
      <c r="Q1117" s="8"/>
      <c r="R1117" s="8"/>
      <c r="S1117" s="8">
        <f>IF(ISBLANK(G1117),1,0)</f>
        <v>1</v>
      </c>
      <c r="T1117" s="8">
        <f>IF(ISBLANK(M1117),1,0)</f>
        <v>1</v>
      </c>
      <c r="U1117" s="8">
        <f>IF(ISBLANK(K1117),1,0)</f>
        <v>1</v>
      </c>
      <c r="V1117" s="8">
        <f>IF(ISBLANK(Q1117),1,0)</f>
        <v>1</v>
      </c>
      <c r="W1117" s="28">
        <f t="shared" si="17"/>
        <v>4</v>
      </c>
      <c r="X1117" s="8"/>
      <c r="Y1117" s="8"/>
    </row>
    <row r="1118" spans="1:25" ht="16" hidden="1" x14ac:dyDescent="0.2">
      <c r="A1118" s="8" t="s">
        <v>2159</v>
      </c>
      <c r="B1118" s="8" t="s">
        <v>22</v>
      </c>
      <c r="C1118" s="8" t="s">
        <v>23</v>
      </c>
      <c r="D1118" s="8" t="s">
        <v>24</v>
      </c>
      <c r="E1118" s="8"/>
      <c r="F1118" s="8"/>
      <c r="G1118" s="8"/>
      <c r="H1118" s="8"/>
      <c r="I1118" s="8"/>
      <c r="J1118" s="8"/>
      <c r="K1118" s="8"/>
      <c r="L1118" s="8"/>
      <c r="M1118" s="8"/>
      <c r="N1118" s="8"/>
      <c r="O1118" s="8"/>
      <c r="P1118" s="8"/>
      <c r="Q1118" s="8"/>
      <c r="R1118" s="8"/>
      <c r="S1118" s="8">
        <f>IF(ISBLANK(G1118),1,0)</f>
        <v>1</v>
      </c>
      <c r="T1118" s="8">
        <f>IF(ISBLANK(M1118),1,0)</f>
        <v>1</v>
      </c>
      <c r="U1118" s="8">
        <f>IF(ISBLANK(K1118),1,0)</f>
        <v>1</v>
      </c>
      <c r="V1118" s="8">
        <f>IF(ISBLANK(Q1118),1,0)</f>
        <v>1</v>
      </c>
      <c r="W1118" s="28">
        <f t="shared" si="17"/>
        <v>4</v>
      </c>
      <c r="X1118" s="8"/>
      <c r="Y1118" s="8"/>
    </row>
    <row r="1119" spans="1:25" ht="16" hidden="1" x14ac:dyDescent="0.2">
      <c r="A1119" s="8" t="s">
        <v>2160</v>
      </c>
      <c r="B1119" s="8" t="s">
        <v>22</v>
      </c>
      <c r="C1119" s="8" t="s">
        <v>23</v>
      </c>
      <c r="D1119" s="8" t="s">
        <v>24</v>
      </c>
      <c r="E1119" s="8"/>
      <c r="F1119" s="8"/>
      <c r="G1119" s="8"/>
      <c r="H1119" s="8"/>
      <c r="I1119" s="8"/>
      <c r="J1119" s="8"/>
      <c r="K1119" s="8"/>
      <c r="L1119" s="8"/>
      <c r="M1119" s="8"/>
      <c r="N1119" s="8"/>
      <c r="O1119" s="8"/>
      <c r="P1119" s="8"/>
      <c r="Q1119" s="8"/>
      <c r="R1119" s="8"/>
      <c r="S1119" s="8">
        <f>IF(ISBLANK(G1119),1,0)</f>
        <v>1</v>
      </c>
      <c r="T1119" s="8">
        <f>IF(ISBLANK(M1119),1,0)</f>
        <v>1</v>
      </c>
      <c r="U1119" s="8">
        <f>IF(ISBLANK(K1119),1,0)</f>
        <v>1</v>
      </c>
      <c r="V1119" s="8">
        <f>IF(ISBLANK(Q1119),1,0)</f>
        <v>1</v>
      </c>
      <c r="W1119" s="28">
        <f t="shared" si="17"/>
        <v>4</v>
      </c>
      <c r="X1119" s="8"/>
      <c r="Y1119" s="8"/>
    </row>
    <row r="1120" spans="1:25" ht="16" hidden="1" x14ac:dyDescent="0.2">
      <c r="A1120" s="8" t="s">
        <v>2161</v>
      </c>
      <c r="B1120" s="8" t="s">
        <v>22</v>
      </c>
      <c r="C1120" s="8" t="s">
        <v>23</v>
      </c>
      <c r="D1120" s="8" t="s">
        <v>24</v>
      </c>
      <c r="E1120" s="8"/>
      <c r="F1120" s="8"/>
      <c r="G1120" s="8"/>
      <c r="H1120" s="8"/>
      <c r="I1120" s="8"/>
      <c r="J1120" s="8"/>
      <c r="K1120" s="8"/>
      <c r="L1120" s="8"/>
      <c r="M1120" s="8"/>
      <c r="N1120" s="8"/>
      <c r="O1120" s="8"/>
      <c r="P1120" s="8"/>
      <c r="Q1120" s="8"/>
      <c r="R1120" s="8"/>
      <c r="S1120" s="8">
        <f>IF(ISBLANK(G1120),1,0)</f>
        <v>1</v>
      </c>
      <c r="T1120" s="8">
        <f>IF(ISBLANK(M1120),1,0)</f>
        <v>1</v>
      </c>
      <c r="U1120" s="8">
        <f>IF(ISBLANK(K1120),1,0)</f>
        <v>1</v>
      </c>
      <c r="V1120" s="8">
        <f>IF(ISBLANK(Q1120),1,0)</f>
        <v>1</v>
      </c>
      <c r="W1120" s="28">
        <f t="shared" si="17"/>
        <v>4</v>
      </c>
      <c r="X1120" s="8"/>
      <c r="Y1120" s="8"/>
    </row>
    <row r="1121" spans="1:25" ht="16" x14ac:dyDescent="0.2">
      <c r="A1121" s="8" t="s">
        <v>2162</v>
      </c>
      <c r="B1121" s="8" t="s">
        <v>28</v>
      </c>
      <c r="C1121" s="8" t="s">
        <v>23</v>
      </c>
      <c r="D1121" s="8" t="s">
        <v>29</v>
      </c>
      <c r="E1121" s="8" t="s">
        <v>30</v>
      </c>
      <c r="F1121" s="8" t="s">
        <v>1136</v>
      </c>
      <c r="G1121" s="8" t="s">
        <v>224</v>
      </c>
      <c r="H1121" s="8" t="s">
        <v>224</v>
      </c>
      <c r="I1121" s="8" t="s">
        <v>33</v>
      </c>
      <c r="J1121" s="6">
        <v>35442</v>
      </c>
      <c r="K1121" s="8" t="s">
        <v>57</v>
      </c>
      <c r="L1121" s="8"/>
      <c r="M1121" s="8" t="s">
        <v>67</v>
      </c>
      <c r="N1121" s="8" t="s">
        <v>88</v>
      </c>
      <c r="O1121" s="8" t="s">
        <v>224</v>
      </c>
      <c r="P1121" s="8" t="s">
        <v>1136</v>
      </c>
      <c r="Q1121" s="8" t="s">
        <v>2163</v>
      </c>
      <c r="R1121" s="8" t="s">
        <v>39</v>
      </c>
      <c r="S1121" s="8">
        <f>IF(ISBLANK(G1121),1,0)</f>
        <v>0</v>
      </c>
      <c r="T1121" s="8">
        <f>IF(ISBLANK(M1121),1,0)</f>
        <v>0</v>
      </c>
      <c r="U1121" s="8">
        <f>IF(ISBLANK(K1121),1,0)</f>
        <v>0</v>
      </c>
      <c r="V1121" s="8">
        <f>IF(ISBLANK(Q1121),1,0)</f>
        <v>0</v>
      </c>
      <c r="W1121" s="28">
        <f t="shared" si="17"/>
        <v>0</v>
      </c>
      <c r="X1121" s="8"/>
      <c r="Y1121" s="8"/>
    </row>
    <row r="1122" spans="1:25" ht="16" hidden="1" x14ac:dyDescent="0.2">
      <c r="A1122" s="8" t="s">
        <v>2164</v>
      </c>
      <c r="B1122" s="8" t="s">
        <v>28</v>
      </c>
      <c r="C1122" s="8" t="s">
        <v>23</v>
      </c>
      <c r="D1122" s="8" t="s">
        <v>29</v>
      </c>
      <c r="E1122" s="8"/>
      <c r="F1122" s="8"/>
      <c r="G1122" s="8"/>
      <c r="H1122" s="8"/>
      <c r="I1122" s="8"/>
      <c r="J1122" s="8"/>
      <c r="K1122" s="8"/>
      <c r="L1122" s="8"/>
      <c r="M1122" s="8"/>
      <c r="N1122" s="8"/>
      <c r="O1122" s="8"/>
      <c r="P1122" s="8"/>
      <c r="Q1122" s="8"/>
      <c r="R1122" s="8"/>
      <c r="S1122" s="8">
        <f>IF(ISBLANK(G1122),1,0)</f>
        <v>1</v>
      </c>
      <c r="T1122" s="8">
        <f>IF(ISBLANK(M1122),1,0)</f>
        <v>1</v>
      </c>
      <c r="U1122" s="8">
        <f>IF(ISBLANK(K1122),1,0)</f>
        <v>1</v>
      </c>
      <c r="V1122" s="8">
        <f>IF(ISBLANK(Q1122),1,0)</f>
        <v>1</v>
      </c>
      <c r="W1122" s="28">
        <f t="shared" si="17"/>
        <v>4</v>
      </c>
      <c r="X1122" s="8"/>
      <c r="Y1122" s="8"/>
    </row>
    <row r="1123" spans="1:25" ht="16" x14ac:dyDescent="0.2">
      <c r="A1123" s="8" t="s">
        <v>2165</v>
      </c>
      <c r="B1123" s="8" t="s">
        <v>28</v>
      </c>
      <c r="C1123" s="8" t="s">
        <v>23</v>
      </c>
      <c r="D1123" s="8" t="s">
        <v>29</v>
      </c>
      <c r="E1123" s="8" t="s">
        <v>54</v>
      </c>
      <c r="F1123" s="8" t="s">
        <v>1013</v>
      </c>
      <c r="G1123" s="8" t="s">
        <v>1012</v>
      </c>
      <c r="H1123" s="8" t="s">
        <v>1012</v>
      </c>
      <c r="I1123" s="8" t="s">
        <v>33</v>
      </c>
      <c r="J1123" s="8" t="s">
        <v>2166</v>
      </c>
      <c r="K1123" s="8" t="s">
        <v>145</v>
      </c>
      <c r="L1123" s="8"/>
      <c r="M1123" s="8" t="s">
        <v>208</v>
      </c>
      <c r="N1123" s="8" t="s">
        <v>36</v>
      </c>
      <c r="O1123" s="8" t="s">
        <v>32</v>
      </c>
      <c r="P1123" s="8" t="s">
        <v>31</v>
      </c>
      <c r="Q1123" s="8" t="s">
        <v>2167</v>
      </c>
      <c r="R1123" s="8" t="s">
        <v>70</v>
      </c>
      <c r="S1123" s="8">
        <f>IF(ISBLANK(G1123),1,0)</f>
        <v>0</v>
      </c>
      <c r="T1123" s="8">
        <f>IF(ISBLANK(M1123),1,0)</f>
        <v>0</v>
      </c>
      <c r="U1123" s="8">
        <f>IF(ISBLANK(K1123),1,0)</f>
        <v>0</v>
      </c>
      <c r="V1123" s="8">
        <f>IF(ISBLANK(Q1123),1,0)</f>
        <v>0</v>
      </c>
      <c r="W1123" s="28">
        <f t="shared" si="17"/>
        <v>0</v>
      </c>
      <c r="X1123" s="8"/>
      <c r="Y1123" s="8"/>
    </row>
    <row r="1124" spans="1:25" ht="16" x14ac:dyDescent="0.2">
      <c r="A1124" s="8" t="s">
        <v>2168</v>
      </c>
      <c r="B1124" s="8" t="s">
        <v>28</v>
      </c>
      <c r="C1124" s="8" t="s">
        <v>23</v>
      </c>
      <c r="D1124" s="8" t="s">
        <v>29</v>
      </c>
      <c r="E1124" s="8" t="s">
        <v>54</v>
      </c>
      <c r="F1124" s="8" t="s">
        <v>1013</v>
      </c>
      <c r="G1124" s="8" t="s">
        <v>1012</v>
      </c>
      <c r="H1124" s="8" t="s">
        <v>1012</v>
      </c>
      <c r="I1124" s="8" t="s">
        <v>33</v>
      </c>
      <c r="J1124" s="8" t="s">
        <v>2166</v>
      </c>
      <c r="K1124" s="8" t="s">
        <v>145</v>
      </c>
      <c r="L1124" s="8"/>
      <c r="M1124" s="8" t="s">
        <v>208</v>
      </c>
      <c r="N1124" s="8" t="s">
        <v>36</v>
      </c>
      <c r="O1124" s="8" t="s">
        <v>32</v>
      </c>
      <c r="P1124" s="8" t="s">
        <v>31</v>
      </c>
      <c r="Q1124" s="8" t="s">
        <v>2169</v>
      </c>
      <c r="R1124" s="8" t="s">
        <v>70</v>
      </c>
      <c r="S1124" s="8">
        <f>IF(ISBLANK(G1124),1,0)</f>
        <v>0</v>
      </c>
      <c r="T1124" s="8">
        <f>IF(ISBLANK(M1124),1,0)</f>
        <v>0</v>
      </c>
      <c r="U1124" s="8">
        <f>IF(ISBLANK(K1124),1,0)</f>
        <v>0</v>
      </c>
      <c r="V1124" s="8">
        <f>IF(ISBLANK(Q1124),1,0)</f>
        <v>0</v>
      </c>
      <c r="W1124" s="28">
        <f t="shared" si="17"/>
        <v>0</v>
      </c>
      <c r="X1124" s="8"/>
      <c r="Y1124" s="8"/>
    </row>
    <row r="1125" spans="1:25" ht="16" hidden="1" x14ac:dyDescent="0.2">
      <c r="A1125" s="8" t="s">
        <v>2170</v>
      </c>
      <c r="B1125" s="8" t="s">
        <v>97</v>
      </c>
      <c r="C1125" s="8" t="s">
        <v>23</v>
      </c>
      <c r="D1125" s="8" t="s">
        <v>24</v>
      </c>
      <c r="E1125" s="8"/>
      <c r="F1125" s="8"/>
      <c r="G1125" s="8"/>
      <c r="H1125" s="8"/>
      <c r="I1125" s="8"/>
      <c r="J1125" s="8"/>
      <c r="K1125" s="8"/>
      <c r="L1125" s="8"/>
      <c r="M1125" s="8"/>
      <c r="N1125" s="8"/>
      <c r="O1125" s="8"/>
      <c r="P1125" s="8"/>
      <c r="Q1125" s="8"/>
      <c r="R1125" s="8"/>
      <c r="S1125" s="8">
        <f>IF(ISBLANK(G1125),1,0)</f>
        <v>1</v>
      </c>
      <c r="T1125" s="8">
        <f>IF(ISBLANK(M1125),1,0)</f>
        <v>1</v>
      </c>
      <c r="U1125" s="8">
        <f>IF(ISBLANK(K1125),1,0)</f>
        <v>1</v>
      </c>
      <c r="V1125" s="8">
        <f>IF(ISBLANK(Q1125),1,0)</f>
        <v>1</v>
      </c>
      <c r="W1125" s="28">
        <f t="shared" si="17"/>
        <v>4</v>
      </c>
      <c r="X1125" s="8"/>
      <c r="Y1125" s="8"/>
    </row>
    <row r="1126" spans="1:25" ht="16" hidden="1" x14ac:dyDescent="0.2">
      <c r="A1126" s="8" t="s">
        <v>2171</v>
      </c>
      <c r="B1126" s="8" t="s">
        <v>28</v>
      </c>
      <c r="C1126" s="8" t="s">
        <v>23</v>
      </c>
      <c r="D1126" s="8" t="s">
        <v>29</v>
      </c>
      <c r="E1126" s="8"/>
      <c r="F1126" s="8"/>
      <c r="G1126" s="8"/>
      <c r="H1126" s="8"/>
      <c r="I1126" s="8"/>
      <c r="J1126" s="8"/>
      <c r="K1126" s="8"/>
      <c r="L1126" s="8"/>
      <c r="M1126" s="8"/>
      <c r="N1126" s="8"/>
      <c r="O1126" s="8"/>
      <c r="P1126" s="8"/>
      <c r="Q1126" s="8"/>
      <c r="R1126" s="8"/>
      <c r="S1126" s="8">
        <f>IF(ISBLANK(G1126),1,0)</f>
        <v>1</v>
      </c>
      <c r="T1126" s="8">
        <f>IF(ISBLANK(M1126),1,0)</f>
        <v>1</v>
      </c>
      <c r="U1126" s="8">
        <f>IF(ISBLANK(K1126),1,0)</f>
        <v>1</v>
      </c>
      <c r="V1126" s="8">
        <f>IF(ISBLANK(Q1126),1,0)</f>
        <v>1</v>
      </c>
      <c r="W1126" s="28">
        <f t="shared" si="17"/>
        <v>4</v>
      </c>
      <c r="X1126" s="8"/>
      <c r="Y1126" s="8"/>
    </row>
    <row r="1127" spans="1:25" ht="16" x14ac:dyDescent="0.2">
      <c r="A1127" s="8" t="s">
        <v>2172</v>
      </c>
      <c r="B1127" s="8" t="s">
        <v>28</v>
      </c>
      <c r="C1127" s="8" t="s">
        <v>23</v>
      </c>
      <c r="D1127" s="8" t="s">
        <v>29</v>
      </c>
      <c r="E1127" s="8" t="s">
        <v>30</v>
      </c>
      <c r="F1127" s="8" t="s">
        <v>44</v>
      </c>
      <c r="G1127" s="8" t="s">
        <v>45</v>
      </c>
      <c r="H1127" s="8" t="s">
        <v>45</v>
      </c>
      <c r="I1127" s="8" t="s">
        <v>33</v>
      </c>
      <c r="J1127" s="6">
        <v>36131</v>
      </c>
      <c r="K1127" s="8" t="s">
        <v>146</v>
      </c>
      <c r="L1127" s="8" t="s">
        <v>2173</v>
      </c>
      <c r="M1127" s="8" t="s">
        <v>67</v>
      </c>
      <c r="N1127" s="8" t="s">
        <v>88</v>
      </c>
      <c r="O1127" s="8" t="s">
        <v>45</v>
      </c>
      <c r="P1127" s="8" t="s">
        <v>2174</v>
      </c>
      <c r="Q1127" s="8" t="s">
        <v>2175</v>
      </c>
      <c r="R1127" s="8" t="s">
        <v>70</v>
      </c>
      <c r="S1127" s="8">
        <f>IF(ISBLANK(G1127),1,0)</f>
        <v>0</v>
      </c>
      <c r="T1127" s="8">
        <f>IF(ISBLANK(M1127),1,0)</f>
        <v>0</v>
      </c>
      <c r="U1127" s="8">
        <f>IF(ISBLANK(K1127),1,0)</f>
        <v>0</v>
      </c>
      <c r="V1127" s="8">
        <f>IF(ISBLANK(Q1127),1,0)</f>
        <v>0</v>
      </c>
      <c r="W1127" s="28">
        <f t="shared" si="17"/>
        <v>0</v>
      </c>
      <c r="X1127" s="8"/>
      <c r="Y1127" s="8"/>
    </row>
    <row r="1128" spans="1:25" ht="16" hidden="1" x14ac:dyDescent="0.2">
      <c r="A1128" s="8" t="s">
        <v>2176</v>
      </c>
      <c r="B1128" s="8" t="s">
        <v>97</v>
      </c>
      <c r="C1128" s="8" t="s">
        <v>23</v>
      </c>
      <c r="D1128" s="8" t="s">
        <v>24</v>
      </c>
      <c r="E1128" s="8"/>
      <c r="F1128" s="8"/>
      <c r="G1128" s="8"/>
      <c r="H1128" s="8"/>
      <c r="I1128" s="8"/>
      <c r="J1128" s="8"/>
      <c r="K1128" s="8"/>
      <c r="L1128" s="8"/>
      <c r="M1128" s="8"/>
      <c r="N1128" s="8"/>
      <c r="O1128" s="8"/>
      <c r="P1128" s="8"/>
      <c r="Q1128" s="8"/>
      <c r="R1128" s="8"/>
      <c r="S1128" s="8">
        <f>IF(ISBLANK(G1128),1,0)</f>
        <v>1</v>
      </c>
      <c r="T1128" s="8">
        <f>IF(ISBLANK(M1128),1,0)</f>
        <v>1</v>
      </c>
      <c r="U1128" s="8">
        <f>IF(ISBLANK(K1128),1,0)</f>
        <v>1</v>
      </c>
      <c r="V1128" s="8">
        <f>IF(ISBLANK(Q1128),1,0)</f>
        <v>1</v>
      </c>
      <c r="W1128" s="28">
        <f t="shared" si="17"/>
        <v>4</v>
      </c>
      <c r="X1128" s="8"/>
      <c r="Y1128" s="8"/>
    </row>
    <row r="1129" spans="1:25" ht="16" hidden="1" x14ac:dyDescent="0.2">
      <c r="A1129" s="8" t="s">
        <v>2177</v>
      </c>
      <c r="B1129" s="8" t="s">
        <v>253</v>
      </c>
      <c r="C1129" s="8" t="s">
        <v>23</v>
      </c>
      <c r="D1129" s="8" t="s">
        <v>24</v>
      </c>
      <c r="E1129" s="8"/>
      <c r="F1129" s="8"/>
      <c r="G1129" s="8"/>
      <c r="H1129" s="8"/>
      <c r="I1129" s="8"/>
      <c r="J1129" s="8"/>
      <c r="K1129" s="8"/>
      <c r="L1129" s="8"/>
      <c r="M1129" s="8"/>
      <c r="N1129" s="8"/>
      <c r="O1129" s="8"/>
      <c r="P1129" s="8"/>
      <c r="Q1129" s="8"/>
      <c r="R1129" s="8"/>
      <c r="S1129" s="8">
        <f>IF(ISBLANK(G1129),1,0)</f>
        <v>1</v>
      </c>
      <c r="T1129" s="8">
        <f>IF(ISBLANK(M1129),1,0)</f>
        <v>1</v>
      </c>
      <c r="U1129" s="8">
        <f>IF(ISBLANK(K1129),1,0)</f>
        <v>1</v>
      </c>
      <c r="V1129" s="8">
        <f>IF(ISBLANK(Q1129),1,0)</f>
        <v>1</v>
      </c>
      <c r="W1129" s="28">
        <f t="shared" si="17"/>
        <v>4</v>
      </c>
      <c r="X1129" s="8"/>
      <c r="Y1129" s="8"/>
    </row>
    <row r="1130" spans="1:25" ht="16" hidden="1" x14ac:dyDescent="0.2">
      <c r="A1130" s="8" t="s">
        <v>2178</v>
      </c>
      <c r="B1130" s="8" t="s">
        <v>28</v>
      </c>
      <c r="C1130" s="8" t="s">
        <v>23</v>
      </c>
      <c r="D1130" s="8" t="s">
        <v>29</v>
      </c>
      <c r="E1130" s="8"/>
      <c r="F1130" s="8"/>
      <c r="G1130" s="8"/>
      <c r="H1130" s="8"/>
      <c r="I1130" s="8"/>
      <c r="J1130" s="8"/>
      <c r="K1130" s="8"/>
      <c r="L1130" s="8"/>
      <c r="M1130" s="8"/>
      <c r="N1130" s="8"/>
      <c r="O1130" s="8"/>
      <c r="P1130" s="8"/>
      <c r="Q1130" s="8"/>
      <c r="R1130" s="8"/>
      <c r="S1130" s="8">
        <f>IF(ISBLANK(G1130),1,0)</f>
        <v>1</v>
      </c>
      <c r="T1130" s="8">
        <f>IF(ISBLANK(M1130),1,0)</f>
        <v>1</v>
      </c>
      <c r="U1130" s="8">
        <f>IF(ISBLANK(K1130),1,0)</f>
        <v>1</v>
      </c>
      <c r="V1130" s="8">
        <f>IF(ISBLANK(Q1130),1,0)</f>
        <v>1</v>
      </c>
      <c r="W1130" s="28">
        <f t="shared" si="17"/>
        <v>4</v>
      </c>
      <c r="X1130" s="8"/>
      <c r="Y1130" s="8"/>
    </row>
    <row r="1131" spans="1:25" ht="16" hidden="1" x14ac:dyDescent="0.2">
      <c r="A1131" s="8" t="s">
        <v>2179</v>
      </c>
      <c r="B1131" s="8" t="s">
        <v>97</v>
      </c>
      <c r="C1131" s="8" t="s">
        <v>23</v>
      </c>
      <c r="D1131" s="8" t="s">
        <v>24</v>
      </c>
      <c r="E1131" s="8"/>
      <c r="F1131" s="8"/>
      <c r="G1131" s="8"/>
      <c r="H1131" s="8"/>
      <c r="I1131" s="8"/>
      <c r="J1131" s="8"/>
      <c r="K1131" s="8"/>
      <c r="L1131" s="8"/>
      <c r="M1131" s="8"/>
      <c r="N1131" s="8"/>
      <c r="O1131" s="8"/>
      <c r="P1131" s="8"/>
      <c r="Q1131" s="8"/>
      <c r="R1131" s="8"/>
      <c r="S1131" s="8">
        <f>IF(ISBLANK(G1131),1,0)</f>
        <v>1</v>
      </c>
      <c r="T1131" s="8">
        <f>IF(ISBLANK(M1131),1,0)</f>
        <v>1</v>
      </c>
      <c r="U1131" s="8">
        <f>IF(ISBLANK(K1131),1,0)</f>
        <v>1</v>
      </c>
      <c r="V1131" s="8">
        <f>IF(ISBLANK(Q1131),1,0)</f>
        <v>1</v>
      </c>
      <c r="W1131" s="28">
        <f t="shared" si="17"/>
        <v>4</v>
      </c>
      <c r="X1131" s="8"/>
      <c r="Y1131" s="8"/>
    </row>
    <row r="1132" spans="1:25" ht="16" hidden="1" x14ac:dyDescent="0.2">
      <c r="A1132" s="8" t="s">
        <v>2180</v>
      </c>
      <c r="B1132" s="8" t="s">
        <v>28</v>
      </c>
      <c r="C1132" s="8" t="s">
        <v>23</v>
      </c>
      <c r="D1132" s="8" t="s">
        <v>29</v>
      </c>
      <c r="E1132" s="8"/>
      <c r="F1132" s="8"/>
      <c r="G1132" s="8"/>
      <c r="H1132" s="8"/>
      <c r="I1132" s="8"/>
      <c r="J1132" s="8"/>
      <c r="K1132" s="8"/>
      <c r="L1132" s="8"/>
      <c r="M1132" s="8"/>
      <c r="N1132" s="8"/>
      <c r="O1132" s="8"/>
      <c r="P1132" s="8"/>
      <c r="Q1132" s="8"/>
      <c r="R1132" s="8"/>
      <c r="S1132" s="8">
        <f>IF(ISBLANK(G1132),1,0)</f>
        <v>1</v>
      </c>
      <c r="T1132" s="8">
        <f>IF(ISBLANK(M1132),1,0)</f>
        <v>1</v>
      </c>
      <c r="U1132" s="8">
        <f>IF(ISBLANK(K1132),1,0)</f>
        <v>1</v>
      </c>
      <c r="V1132" s="8">
        <f>IF(ISBLANK(Q1132),1,0)</f>
        <v>1</v>
      </c>
      <c r="W1132" s="28">
        <f t="shared" si="17"/>
        <v>4</v>
      </c>
      <c r="X1132" s="8"/>
      <c r="Y1132" s="8"/>
    </row>
    <row r="1133" spans="1:25" ht="16" x14ac:dyDescent="0.2">
      <c r="A1133" s="8" t="s">
        <v>2181</v>
      </c>
      <c r="B1133" s="8" t="s">
        <v>28</v>
      </c>
      <c r="C1133" s="8" t="s">
        <v>23</v>
      </c>
      <c r="D1133" s="8" t="s">
        <v>29</v>
      </c>
      <c r="E1133" s="8" t="s">
        <v>30</v>
      </c>
      <c r="F1133" s="8" t="s">
        <v>433</v>
      </c>
      <c r="G1133" s="8" t="s">
        <v>330</v>
      </c>
      <c r="H1133" s="8" t="s">
        <v>330</v>
      </c>
      <c r="I1133" s="8" t="s">
        <v>33</v>
      </c>
      <c r="J1133" s="8" t="s">
        <v>1534</v>
      </c>
      <c r="K1133" s="8" t="s">
        <v>78</v>
      </c>
      <c r="L1133" s="8"/>
      <c r="M1133" s="8" t="s">
        <v>35</v>
      </c>
      <c r="N1133" s="7" t="s">
        <v>164</v>
      </c>
      <c r="O1133" s="8" t="s">
        <v>330</v>
      </c>
      <c r="P1133" s="8" t="s">
        <v>332</v>
      </c>
      <c r="Q1133" s="8" t="s">
        <v>2182</v>
      </c>
      <c r="R1133" s="8" t="s">
        <v>70</v>
      </c>
      <c r="S1133" s="8">
        <f>IF(ISBLANK(G1133),1,0)</f>
        <v>0</v>
      </c>
      <c r="T1133" s="8">
        <f>IF(ISBLANK(M1133),1,0)</f>
        <v>0</v>
      </c>
      <c r="U1133" s="8">
        <f>IF(ISBLANK(K1133),1,0)</f>
        <v>0</v>
      </c>
      <c r="V1133" s="8">
        <f>IF(ISBLANK(Q1133),1,0)</f>
        <v>0</v>
      </c>
      <c r="W1133" s="28">
        <f t="shared" si="17"/>
        <v>0</v>
      </c>
      <c r="X1133" s="8"/>
      <c r="Y1133" s="8"/>
    </row>
    <row r="1134" spans="1:25" ht="16" hidden="1" x14ac:dyDescent="0.2">
      <c r="A1134" s="8" t="s">
        <v>2183</v>
      </c>
      <c r="B1134" s="8" t="s">
        <v>28</v>
      </c>
      <c r="C1134" s="8" t="s">
        <v>23</v>
      </c>
      <c r="D1134" s="8" t="s">
        <v>29</v>
      </c>
      <c r="E1134" s="8" t="s">
        <v>54</v>
      </c>
      <c r="F1134" s="8" t="s">
        <v>44</v>
      </c>
      <c r="G1134" s="8" t="s">
        <v>45</v>
      </c>
      <c r="H1134" s="8" t="s">
        <v>45</v>
      </c>
      <c r="I1134" s="8" t="s">
        <v>33</v>
      </c>
      <c r="J1134" s="8" t="s">
        <v>2184</v>
      </c>
      <c r="K1134" s="8" t="s">
        <v>57</v>
      </c>
      <c r="L1134" s="8"/>
      <c r="M1134" s="8" t="s">
        <v>48</v>
      </c>
      <c r="N1134" s="8" t="s">
        <v>88</v>
      </c>
      <c r="O1134" s="8"/>
      <c r="P1134" s="8"/>
      <c r="Q1134" s="8"/>
      <c r="R1134" s="8"/>
      <c r="S1134" s="8">
        <f>IF(ISBLANK(G1134),1,0)</f>
        <v>0</v>
      </c>
      <c r="T1134" s="8">
        <f>IF(ISBLANK(M1134),1,0)</f>
        <v>0</v>
      </c>
      <c r="U1134" s="8">
        <f>IF(ISBLANK(K1134),1,0)</f>
        <v>0</v>
      </c>
      <c r="V1134" s="8">
        <f>IF(ISBLANK(Q1134),1,0)</f>
        <v>1</v>
      </c>
      <c r="W1134" s="28">
        <f t="shared" si="17"/>
        <v>1</v>
      </c>
      <c r="X1134" s="8"/>
      <c r="Y1134" s="8"/>
    </row>
    <row r="1135" spans="1:25" ht="16" x14ac:dyDescent="0.2">
      <c r="A1135" s="8" t="s">
        <v>2185</v>
      </c>
      <c r="B1135" s="8" t="s">
        <v>63</v>
      </c>
      <c r="C1135" s="8" t="s">
        <v>23</v>
      </c>
      <c r="D1135" s="8" t="s">
        <v>29</v>
      </c>
      <c r="E1135" s="8" t="s">
        <v>30</v>
      </c>
      <c r="F1135" s="8" t="s">
        <v>910</v>
      </c>
      <c r="G1135" s="8" t="s">
        <v>330</v>
      </c>
      <c r="H1135" s="8" t="s">
        <v>330</v>
      </c>
      <c r="I1135" s="8" t="s">
        <v>33</v>
      </c>
      <c r="J1135" s="8" t="s">
        <v>2186</v>
      </c>
      <c r="K1135" s="8" t="s">
        <v>57</v>
      </c>
      <c r="L1135" s="8"/>
      <c r="M1135" s="8" t="s">
        <v>108</v>
      </c>
      <c r="N1135" s="8" t="s">
        <v>109</v>
      </c>
      <c r="O1135" s="8" t="s">
        <v>330</v>
      </c>
      <c r="P1135" s="8" t="s">
        <v>2187</v>
      </c>
      <c r="Q1135" s="8" t="s">
        <v>2188</v>
      </c>
      <c r="R1135" s="8" t="s">
        <v>70</v>
      </c>
      <c r="S1135" s="8">
        <f>IF(ISBLANK(G1135),1,0)</f>
        <v>0</v>
      </c>
      <c r="T1135" s="8">
        <f>IF(ISBLANK(M1135),1,0)</f>
        <v>0</v>
      </c>
      <c r="U1135" s="8">
        <f>IF(ISBLANK(K1135),1,0)</f>
        <v>0</v>
      </c>
      <c r="V1135" s="8">
        <f>IF(ISBLANK(Q1135),1,0)</f>
        <v>0</v>
      </c>
      <c r="W1135" s="28">
        <f t="shared" si="17"/>
        <v>0</v>
      </c>
      <c r="X1135" s="8"/>
      <c r="Y1135" s="8"/>
    </row>
    <row r="1136" spans="1:25" ht="16" x14ac:dyDescent="0.2">
      <c r="A1136" s="8" t="s">
        <v>2189</v>
      </c>
      <c r="B1136" s="8" t="s">
        <v>63</v>
      </c>
      <c r="C1136" s="8" t="s">
        <v>23</v>
      </c>
      <c r="D1136" s="8" t="s">
        <v>29</v>
      </c>
      <c r="E1136" s="8" t="s">
        <v>30</v>
      </c>
      <c r="F1136" s="8" t="s">
        <v>601</v>
      </c>
      <c r="G1136" s="8" t="s">
        <v>295</v>
      </c>
      <c r="H1136" s="8" t="s">
        <v>295</v>
      </c>
      <c r="I1136" s="8" t="s">
        <v>296</v>
      </c>
      <c r="J1136" s="6">
        <v>34614</v>
      </c>
      <c r="K1136" s="8" t="s">
        <v>297</v>
      </c>
      <c r="L1136" s="8"/>
      <c r="M1136" s="8" t="s">
        <v>87</v>
      </c>
      <c r="N1136" s="8" t="s">
        <v>58</v>
      </c>
      <c r="O1136" s="8" t="s">
        <v>295</v>
      </c>
      <c r="P1136" s="8" t="s">
        <v>601</v>
      </c>
      <c r="Q1136" s="8" t="s">
        <v>2190</v>
      </c>
      <c r="R1136" s="8" t="s">
        <v>70</v>
      </c>
      <c r="S1136" s="8">
        <f>IF(ISBLANK(G1136),1,0)</f>
        <v>0</v>
      </c>
      <c r="T1136" s="8">
        <f>IF(ISBLANK(M1136),1,0)</f>
        <v>0</v>
      </c>
      <c r="U1136" s="8">
        <f>IF(ISBLANK(K1136),1,0)</f>
        <v>0</v>
      </c>
      <c r="V1136" s="8">
        <f>IF(ISBLANK(Q1136),1,0)</f>
        <v>0</v>
      </c>
      <c r="W1136" s="28">
        <f t="shared" si="17"/>
        <v>0</v>
      </c>
      <c r="X1136" s="8"/>
      <c r="Y1136" s="8"/>
    </row>
    <row r="1137" spans="1:25" ht="16" x14ac:dyDescent="0.2">
      <c r="A1137" s="8" t="s">
        <v>2191</v>
      </c>
      <c r="B1137" s="8" t="s">
        <v>28</v>
      </c>
      <c r="C1137" s="8" t="s">
        <v>23</v>
      </c>
      <c r="D1137" s="8" t="s">
        <v>463</v>
      </c>
      <c r="E1137" s="8" t="s">
        <v>54</v>
      </c>
      <c r="F1137" s="8" t="s">
        <v>44</v>
      </c>
      <c r="G1137" s="8" t="s">
        <v>45</v>
      </c>
      <c r="H1137" s="8" t="s">
        <v>45</v>
      </c>
      <c r="I1137" s="8" t="s">
        <v>33</v>
      </c>
      <c r="J1137" s="8" t="s">
        <v>519</v>
      </c>
      <c r="K1137" s="8" t="s">
        <v>57</v>
      </c>
      <c r="L1137" s="8"/>
      <c r="M1137" s="8" t="s">
        <v>67</v>
      </c>
      <c r="N1137" s="7" t="s">
        <v>164</v>
      </c>
      <c r="O1137" s="8" t="s">
        <v>45</v>
      </c>
      <c r="P1137" s="8" t="s">
        <v>2192</v>
      </c>
      <c r="Q1137" s="8" t="s">
        <v>2193</v>
      </c>
      <c r="R1137" s="8" t="s">
        <v>70</v>
      </c>
      <c r="S1137" s="8">
        <f>IF(ISBLANK(G1137),1,0)</f>
        <v>0</v>
      </c>
      <c r="T1137" s="8">
        <f>IF(ISBLANK(M1137),1,0)</f>
        <v>0</v>
      </c>
      <c r="U1137" s="8">
        <f>IF(ISBLANK(K1137),1,0)</f>
        <v>0</v>
      </c>
      <c r="V1137" s="8">
        <f>IF(ISBLANK(Q1137),1,0)</f>
        <v>0</v>
      </c>
      <c r="W1137" s="28">
        <f t="shared" si="17"/>
        <v>0</v>
      </c>
      <c r="X1137" s="8"/>
      <c r="Y1137" s="8"/>
    </row>
    <row r="1138" spans="1:25" ht="16" x14ac:dyDescent="0.2">
      <c r="A1138" s="8" t="s">
        <v>2194</v>
      </c>
      <c r="B1138" s="8" t="s">
        <v>28</v>
      </c>
      <c r="C1138" s="8" t="s">
        <v>23</v>
      </c>
      <c r="D1138" s="8" t="s">
        <v>463</v>
      </c>
      <c r="E1138" s="8" t="s">
        <v>54</v>
      </c>
      <c r="F1138" s="8" t="s">
        <v>277</v>
      </c>
      <c r="G1138" s="8" t="s">
        <v>45</v>
      </c>
      <c r="H1138" s="8" t="s">
        <v>45</v>
      </c>
      <c r="I1138" s="8" t="s">
        <v>33</v>
      </c>
      <c r="J1138" s="8" t="s">
        <v>519</v>
      </c>
      <c r="K1138" s="8" t="s">
        <v>57</v>
      </c>
      <c r="L1138" s="8"/>
      <c r="M1138" s="8" t="s">
        <v>67</v>
      </c>
      <c r="N1138" s="7" t="s">
        <v>164</v>
      </c>
      <c r="O1138" s="8" t="s">
        <v>45</v>
      </c>
      <c r="P1138" s="8" t="s">
        <v>2192</v>
      </c>
      <c r="Q1138" s="8" t="s">
        <v>2193</v>
      </c>
      <c r="R1138" s="8" t="s">
        <v>70</v>
      </c>
      <c r="S1138" s="8">
        <f>IF(ISBLANK(G1138),1,0)</f>
        <v>0</v>
      </c>
      <c r="T1138" s="8">
        <f>IF(ISBLANK(M1138),1,0)</f>
        <v>0</v>
      </c>
      <c r="U1138" s="8">
        <f>IF(ISBLANK(K1138),1,0)</f>
        <v>0</v>
      </c>
      <c r="V1138" s="8">
        <f>IF(ISBLANK(Q1138),1,0)</f>
        <v>0</v>
      </c>
      <c r="W1138" s="28">
        <f t="shared" si="17"/>
        <v>0</v>
      </c>
      <c r="X1138" s="8"/>
      <c r="Y1138" s="8"/>
    </row>
    <row r="1139" spans="1:25" ht="16" hidden="1" x14ac:dyDescent="0.2">
      <c r="A1139" s="8" t="s">
        <v>2195</v>
      </c>
      <c r="B1139" s="8" t="s">
        <v>28</v>
      </c>
      <c r="C1139" s="8" t="s">
        <v>23</v>
      </c>
      <c r="D1139" s="8" t="s">
        <v>29</v>
      </c>
      <c r="E1139" s="8"/>
      <c r="F1139" s="8"/>
      <c r="G1139" s="8"/>
      <c r="H1139" s="8"/>
      <c r="I1139" s="8"/>
      <c r="J1139" s="8"/>
      <c r="K1139" s="8"/>
      <c r="L1139" s="8"/>
      <c r="M1139" s="8"/>
      <c r="N1139" s="8"/>
      <c r="O1139" s="8"/>
      <c r="P1139" s="8"/>
      <c r="Q1139" s="8"/>
      <c r="R1139" s="8"/>
      <c r="S1139" s="8">
        <f>IF(ISBLANK(G1139),1,0)</f>
        <v>1</v>
      </c>
      <c r="T1139" s="8">
        <f>IF(ISBLANK(M1139),1,0)</f>
        <v>1</v>
      </c>
      <c r="U1139" s="8">
        <f>IF(ISBLANK(K1139),1,0)</f>
        <v>1</v>
      </c>
      <c r="V1139" s="8">
        <f>IF(ISBLANK(Q1139),1,0)</f>
        <v>1</v>
      </c>
      <c r="W1139" s="28">
        <f t="shared" si="17"/>
        <v>4</v>
      </c>
      <c r="X1139" s="8"/>
      <c r="Y1139" s="8"/>
    </row>
    <row r="1140" spans="1:25" ht="16" hidden="1" x14ac:dyDescent="0.2">
      <c r="A1140" s="8" t="s">
        <v>2196</v>
      </c>
      <c r="B1140" s="8" t="s">
        <v>28</v>
      </c>
      <c r="C1140" s="8" t="s">
        <v>23</v>
      </c>
      <c r="D1140" s="8" t="s">
        <v>29</v>
      </c>
      <c r="E1140" s="8"/>
      <c r="F1140" s="8"/>
      <c r="G1140" s="8"/>
      <c r="H1140" s="8"/>
      <c r="I1140" s="8"/>
      <c r="J1140" s="8"/>
      <c r="K1140" s="8"/>
      <c r="L1140" s="8"/>
      <c r="M1140" s="8"/>
      <c r="N1140" s="8"/>
      <c r="O1140" s="8"/>
      <c r="P1140" s="8"/>
      <c r="Q1140" s="8"/>
      <c r="R1140" s="8"/>
      <c r="S1140" s="8">
        <f>IF(ISBLANK(G1140),1,0)</f>
        <v>1</v>
      </c>
      <c r="T1140" s="8">
        <f>IF(ISBLANK(M1140),1,0)</f>
        <v>1</v>
      </c>
      <c r="U1140" s="8">
        <f>IF(ISBLANK(K1140),1,0)</f>
        <v>1</v>
      </c>
      <c r="V1140" s="8">
        <f>IF(ISBLANK(Q1140),1,0)</f>
        <v>1</v>
      </c>
      <c r="W1140" s="28">
        <f t="shared" si="17"/>
        <v>4</v>
      </c>
      <c r="X1140" s="8"/>
      <c r="Y1140" s="8"/>
    </row>
    <row r="1141" spans="1:25" ht="16" hidden="1" x14ac:dyDescent="0.2">
      <c r="A1141" s="8" t="s">
        <v>2197</v>
      </c>
      <c r="B1141" s="8" t="s">
        <v>97</v>
      </c>
      <c r="C1141" s="8" t="s">
        <v>23</v>
      </c>
      <c r="D1141" s="8" t="s">
        <v>24</v>
      </c>
      <c r="E1141" s="8"/>
      <c r="F1141" s="8"/>
      <c r="G1141" s="8"/>
      <c r="H1141" s="8"/>
      <c r="I1141" s="8"/>
      <c r="J1141" s="8"/>
      <c r="K1141" s="8"/>
      <c r="L1141" s="8"/>
      <c r="M1141" s="8"/>
      <c r="N1141" s="8"/>
      <c r="O1141" s="8"/>
      <c r="P1141" s="8"/>
      <c r="Q1141" s="8"/>
      <c r="R1141" s="8"/>
      <c r="S1141" s="8">
        <f>IF(ISBLANK(G1141),1,0)</f>
        <v>1</v>
      </c>
      <c r="T1141" s="8">
        <f>IF(ISBLANK(M1141),1,0)</f>
        <v>1</v>
      </c>
      <c r="U1141" s="8">
        <f>IF(ISBLANK(K1141),1,0)</f>
        <v>1</v>
      </c>
      <c r="V1141" s="8">
        <f>IF(ISBLANK(Q1141),1,0)</f>
        <v>1</v>
      </c>
      <c r="W1141" s="28">
        <f t="shared" si="17"/>
        <v>4</v>
      </c>
      <c r="X1141" s="8"/>
      <c r="Y1141" s="8"/>
    </row>
    <row r="1142" spans="1:25" ht="16" x14ac:dyDescent="0.2">
      <c r="A1142" s="8" t="s">
        <v>2198</v>
      </c>
      <c r="B1142" s="8" t="s">
        <v>28</v>
      </c>
      <c r="C1142" s="8" t="s">
        <v>23</v>
      </c>
      <c r="D1142" s="8" t="s">
        <v>29</v>
      </c>
      <c r="E1142" s="8" t="s">
        <v>54</v>
      </c>
      <c r="F1142" s="8" t="s">
        <v>2199</v>
      </c>
      <c r="G1142" s="8" t="s">
        <v>56</v>
      </c>
      <c r="H1142" s="8" t="s">
        <v>56</v>
      </c>
      <c r="I1142" s="8" t="s">
        <v>33</v>
      </c>
      <c r="J1142" s="6">
        <v>34979</v>
      </c>
      <c r="K1142" s="8" t="s">
        <v>145</v>
      </c>
      <c r="L1142" s="8"/>
      <c r="M1142" s="8" t="s">
        <v>208</v>
      </c>
      <c r="N1142" s="8" t="s">
        <v>36</v>
      </c>
      <c r="O1142" s="8" t="s">
        <v>56</v>
      </c>
      <c r="P1142" s="8" t="s">
        <v>418</v>
      </c>
      <c r="Q1142" s="8" t="s">
        <v>2200</v>
      </c>
      <c r="R1142" s="8" t="s">
        <v>61</v>
      </c>
      <c r="S1142" s="8">
        <f>IF(ISBLANK(G1142),1,0)</f>
        <v>0</v>
      </c>
      <c r="T1142" s="8">
        <f>IF(ISBLANK(M1142),1,0)</f>
        <v>0</v>
      </c>
      <c r="U1142" s="8">
        <f>IF(ISBLANK(K1142),1,0)</f>
        <v>0</v>
      </c>
      <c r="V1142" s="8">
        <f>IF(ISBLANK(Q1142),1,0)</f>
        <v>0</v>
      </c>
      <c r="W1142" s="28">
        <f t="shared" si="17"/>
        <v>0</v>
      </c>
      <c r="X1142" s="8"/>
      <c r="Y1142" s="8"/>
    </row>
    <row r="1143" spans="1:25" ht="16" hidden="1" x14ac:dyDescent="0.2">
      <c r="A1143" s="8" t="s">
        <v>2201</v>
      </c>
      <c r="B1143" s="8" t="s">
        <v>28</v>
      </c>
      <c r="C1143" s="8" t="s">
        <v>23</v>
      </c>
      <c r="D1143" s="8" t="s">
        <v>29</v>
      </c>
      <c r="E1143" s="8"/>
      <c r="F1143" s="8"/>
      <c r="G1143" s="8"/>
      <c r="H1143" s="8"/>
      <c r="I1143" s="8"/>
      <c r="J1143" s="8"/>
      <c r="K1143" s="8"/>
      <c r="L1143" s="8"/>
      <c r="M1143" s="8"/>
      <c r="N1143" s="8"/>
      <c r="O1143" s="8"/>
      <c r="P1143" s="8"/>
      <c r="Q1143" s="8"/>
      <c r="R1143" s="8"/>
      <c r="S1143" s="8">
        <f>IF(ISBLANK(G1143),1,0)</f>
        <v>1</v>
      </c>
      <c r="T1143" s="8">
        <f>IF(ISBLANK(M1143),1,0)</f>
        <v>1</v>
      </c>
      <c r="U1143" s="8">
        <f>IF(ISBLANK(K1143),1,0)</f>
        <v>1</v>
      </c>
      <c r="V1143" s="8">
        <f>IF(ISBLANK(Q1143),1,0)</f>
        <v>1</v>
      </c>
      <c r="W1143" s="28">
        <f t="shared" si="17"/>
        <v>4</v>
      </c>
      <c r="X1143" s="8"/>
      <c r="Y1143" s="8"/>
    </row>
    <row r="1144" spans="1:25" ht="16" hidden="1" x14ac:dyDescent="0.2">
      <c r="A1144" s="8" t="s">
        <v>2202</v>
      </c>
      <c r="B1144" s="8" t="s">
        <v>22</v>
      </c>
      <c r="C1144" s="8" t="s">
        <v>23</v>
      </c>
      <c r="D1144" s="8" t="s">
        <v>24</v>
      </c>
      <c r="E1144" s="8"/>
      <c r="F1144" s="8"/>
      <c r="G1144" s="8"/>
      <c r="H1144" s="8"/>
      <c r="I1144" s="8"/>
      <c r="J1144" s="8"/>
      <c r="K1144" s="8"/>
      <c r="L1144" s="8"/>
      <c r="M1144" s="8"/>
      <c r="N1144" s="8"/>
      <c r="O1144" s="8"/>
      <c r="P1144" s="8"/>
      <c r="Q1144" s="8"/>
      <c r="R1144" s="8"/>
      <c r="S1144" s="8">
        <f>IF(ISBLANK(G1144),1,0)</f>
        <v>1</v>
      </c>
      <c r="T1144" s="8">
        <f>IF(ISBLANK(M1144),1,0)</f>
        <v>1</v>
      </c>
      <c r="U1144" s="8">
        <f>IF(ISBLANK(K1144),1,0)</f>
        <v>1</v>
      </c>
      <c r="V1144" s="8">
        <f>IF(ISBLANK(Q1144),1,0)</f>
        <v>1</v>
      </c>
      <c r="W1144" s="28">
        <f t="shared" si="17"/>
        <v>4</v>
      </c>
      <c r="X1144" s="8"/>
      <c r="Y1144" s="8"/>
    </row>
    <row r="1145" spans="1:25" ht="16" hidden="1" x14ac:dyDescent="0.2">
      <c r="A1145" s="8" t="s">
        <v>2203</v>
      </c>
      <c r="B1145" s="8" t="s">
        <v>28</v>
      </c>
      <c r="C1145" s="8" t="s">
        <v>23</v>
      </c>
      <c r="D1145" s="8" t="s">
        <v>29</v>
      </c>
      <c r="E1145" s="8"/>
      <c r="F1145" s="8"/>
      <c r="G1145" s="8"/>
      <c r="H1145" s="8"/>
      <c r="I1145" s="8"/>
      <c r="J1145" s="8"/>
      <c r="K1145" s="8"/>
      <c r="L1145" s="8"/>
      <c r="M1145" s="8"/>
      <c r="N1145" s="8"/>
      <c r="O1145" s="8"/>
      <c r="P1145" s="8"/>
      <c r="Q1145" s="8"/>
      <c r="R1145" s="8"/>
      <c r="S1145" s="8">
        <f>IF(ISBLANK(G1145),1,0)</f>
        <v>1</v>
      </c>
      <c r="T1145" s="8">
        <f>IF(ISBLANK(M1145),1,0)</f>
        <v>1</v>
      </c>
      <c r="U1145" s="8">
        <f>IF(ISBLANK(K1145),1,0)</f>
        <v>1</v>
      </c>
      <c r="V1145" s="8">
        <f>IF(ISBLANK(Q1145),1,0)</f>
        <v>1</v>
      </c>
      <c r="W1145" s="28">
        <f t="shared" si="17"/>
        <v>4</v>
      </c>
      <c r="X1145" s="8"/>
      <c r="Y1145" s="8"/>
    </row>
    <row r="1146" spans="1:25" ht="16" hidden="1" x14ac:dyDescent="0.2">
      <c r="A1146" s="8" t="s">
        <v>2204</v>
      </c>
      <c r="B1146" s="8" t="s">
        <v>28</v>
      </c>
      <c r="C1146" s="8" t="s">
        <v>23</v>
      </c>
      <c r="D1146" s="8" t="s">
        <v>29</v>
      </c>
      <c r="E1146" s="8"/>
      <c r="F1146" s="8"/>
      <c r="G1146" s="8"/>
      <c r="H1146" s="8"/>
      <c r="I1146" s="8"/>
      <c r="J1146" s="8"/>
      <c r="K1146" s="8"/>
      <c r="L1146" s="8"/>
      <c r="M1146" s="8"/>
      <c r="N1146" s="8"/>
      <c r="O1146" s="8"/>
      <c r="P1146" s="8"/>
      <c r="Q1146" s="8"/>
      <c r="R1146" s="8"/>
      <c r="S1146" s="8">
        <f>IF(ISBLANK(G1146),1,0)</f>
        <v>1</v>
      </c>
      <c r="T1146" s="8">
        <f>IF(ISBLANK(M1146),1,0)</f>
        <v>1</v>
      </c>
      <c r="U1146" s="8">
        <f>IF(ISBLANK(K1146),1,0)</f>
        <v>1</v>
      </c>
      <c r="V1146" s="8">
        <f>IF(ISBLANK(Q1146),1,0)</f>
        <v>1</v>
      </c>
      <c r="W1146" s="28">
        <f t="shared" si="17"/>
        <v>4</v>
      </c>
      <c r="X1146" s="8"/>
      <c r="Y1146" s="8"/>
    </row>
    <row r="1147" spans="1:25" ht="16" hidden="1" x14ac:dyDescent="0.2">
      <c r="A1147" s="8" t="s">
        <v>2205</v>
      </c>
      <c r="B1147" s="8" t="s">
        <v>22</v>
      </c>
      <c r="C1147" s="8" t="s">
        <v>23</v>
      </c>
      <c r="D1147" s="8" t="s">
        <v>24</v>
      </c>
      <c r="E1147" s="8"/>
      <c r="F1147" s="8"/>
      <c r="G1147" s="8"/>
      <c r="H1147" s="8"/>
      <c r="I1147" s="8"/>
      <c r="J1147" s="8"/>
      <c r="K1147" s="8"/>
      <c r="L1147" s="8"/>
      <c r="M1147" s="8"/>
      <c r="N1147" s="8"/>
      <c r="O1147" s="8"/>
      <c r="P1147" s="8"/>
      <c r="Q1147" s="8"/>
      <c r="R1147" s="8"/>
      <c r="S1147" s="8">
        <f>IF(ISBLANK(G1147),1,0)</f>
        <v>1</v>
      </c>
      <c r="T1147" s="8">
        <f>IF(ISBLANK(M1147),1,0)</f>
        <v>1</v>
      </c>
      <c r="U1147" s="8">
        <f>IF(ISBLANK(K1147),1,0)</f>
        <v>1</v>
      </c>
      <c r="V1147" s="8">
        <f>IF(ISBLANK(Q1147),1,0)</f>
        <v>1</v>
      </c>
      <c r="W1147" s="28">
        <f t="shared" si="17"/>
        <v>4</v>
      </c>
      <c r="X1147" s="8"/>
      <c r="Y1147" s="8"/>
    </row>
    <row r="1148" spans="1:25" ht="16" hidden="1" x14ac:dyDescent="0.2">
      <c r="A1148" s="8" t="s">
        <v>2206</v>
      </c>
      <c r="B1148" s="8" t="s">
        <v>22</v>
      </c>
      <c r="C1148" s="8" t="s">
        <v>23</v>
      </c>
      <c r="D1148" s="8" t="s">
        <v>24</v>
      </c>
      <c r="E1148" s="8"/>
      <c r="F1148" s="8"/>
      <c r="G1148" s="8"/>
      <c r="H1148" s="8"/>
      <c r="I1148" s="8"/>
      <c r="J1148" s="8"/>
      <c r="K1148" s="8"/>
      <c r="L1148" s="8"/>
      <c r="M1148" s="8"/>
      <c r="N1148" s="8"/>
      <c r="O1148" s="8"/>
      <c r="P1148" s="8"/>
      <c r="Q1148" s="8"/>
      <c r="R1148" s="8"/>
      <c r="S1148" s="8">
        <f>IF(ISBLANK(G1148),1,0)</f>
        <v>1</v>
      </c>
      <c r="T1148" s="8">
        <f>IF(ISBLANK(M1148),1,0)</f>
        <v>1</v>
      </c>
      <c r="U1148" s="8">
        <f>IF(ISBLANK(K1148),1,0)</f>
        <v>1</v>
      </c>
      <c r="V1148" s="8">
        <f>IF(ISBLANK(Q1148),1,0)</f>
        <v>1</v>
      </c>
      <c r="W1148" s="28">
        <f t="shared" si="17"/>
        <v>4</v>
      </c>
      <c r="X1148" s="8"/>
      <c r="Y1148" s="8"/>
    </row>
    <row r="1149" spans="1:25" ht="16" x14ac:dyDescent="0.2">
      <c r="A1149" s="8" t="s">
        <v>2207</v>
      </c>
      <c r="B1149" s="8" t="s">
        <v>28</v>
      </c>
      <c r="C1149" s="8" t="s">
        <v>23</v>
      </c>
      <c r="D1149" s="8" t="s">
        <v>29</v>
      </c>
      <c r="E1149" s="8" t="s">
        <v>54</v>
      </c>
      <c r="F1149" s="8" t="s">
        <v>573</v>
      </c>
      <c r="G1149" s="8" t="s">
        <v>56</v>
      </c>
      <c r="H1149" s="8" t="s">
        <v>56</v>
      </c>
      <c r="I1149" s="8" t="s">
        <v>33</v>
      </c>
      <c r="J1149" s="6">
        <v>36076</v>
      </c>
      <c r="K1149" s="8" t="s">
        <v>297</v>
      </c>
      <c r="L1149" s="8"/>
      <c r="M1149" s="8" t="s">
        <v>108</v>
      </c>
      <c r="N1149" s="8" t="s">
        <v>36</v>
      </c>
      <c r="O1149" s="8" t="s">
        <v>56</v>
      </c>
      <c r="P1149" s="8" t="s">
        <v>573</v>
      </c>
      <c r="Q1149" s="8" t="s">
        <v>2208</v>
      </c>
      <c r="R1149" s="8" t="s">
        <v>39</v>
      </c>
      <c r="S1149" s="8">
        <f>IF(ISBLANK(G1149),1,0)</f>
        <v>0</v>
      </c>
      <c r="T1149" s="8">
        <f>IF(ISBLANK(M1149),1,0)</f>
        <v>0</v>
      </c>
      <c r="U1149" s="8">
        <f>IF(ISBLANK(K1149),1,0)</f>
        <v>0</v>
      </c>
      <c r="V1149" s="8">
        <f>IF(ISBLANK(Q1149),1,0)</f>
        <v>0</v>
      </c>
      <c r="W1149" s="28">
        <f t="shared" si="17"/>
        <v>0</v>
      </c>
      <c r="X1149" s="8"/>
      <c r="Y1149" s="8"/>
    </row>
    <row r="1150" spans="1:25" ht="16" x14ac:dyDescent="0.2">
      <c r="A1150" s="8" t="s">
        <v>2209</v>
      </c>
      <c r="B1150" s="8" t="s">
        <v>28</v>
      </c>
      <c r="C1150" s="8" t="s">
        <v>23</v>
      </c>
      <c r="D1150" s="8" t="s">
        <v>29</v>
      </c>
      <c r="E1150" s="8" t="s">
        <v>54</v>
      </c>
      <c r="F1150" s="8" t="s">
        <v>2210</v>
      </c>
      <c r="G1150" s="8" t="s">
        <v>206</v>
      </c>
      <c r="H1150" s="8" t="s">
        <v>206</v>
      </c>
      <c r="I1150" s="8" t="s">
        <v>33</v>
      </c>
      <c r="J1150" s="8" t="s">
        <v>2211</v>
      </c>
      <c r="K1150" s="8" t="s">
        <v>34</v>
      </c>
      <c r="L1150" s="8"/>
      <c r="M1150" s="8" t="s">
        <v>134</v>
      </c>
      <c r="N1150" s="8" t="s">
        <v>36</v>
      </c>
      <c r="O1150" s="8" t="s">
        <v>206</v>
      </c>
      <c r="P1150" s="8" t="s">
        <v>2212</v>
      </c>
      <c r="Q1150" s="8" t="s">
        <v>2213</v>
      </c>
      <c r="R1150" s="8" t="s">
        <v>70</v>
      </c>
      <c r="S1150" s="8">
        <f>IF(ISBLANK(G1150),1,0)</f>
        <v>0</v>
      </c>
      <c r="T1150" s="8">
        <f>IF(ISBLANK(M1150),1,0)</f>
        <v>0</v>
      </c>
      <c r="U1150" s="8">
        <f>IF(ISBLANK(K1150),1,0)</f>
        <v>0</v>
      </c>
      <c r="V1150" s="8">
        <f>IF(ISBLANK(Q1150),1,0)</f>
        <v>0</v>
      </c>
      <c r="W1150" s="28">
        <f t="shared" si="17"/>
        <v>0</v>
      </c>
      <c r="X1150" s="8"/>
      <c r="Y1150" s="8"/>
    </row>
    <row r="1151" spans="1:25" ht="16" hidden="1" x14ac:dyDescent="0.2">
      <c r="A1151" s="8" t="s">
        <v>2214</v>
      </c>
      <c r="B1151" s="8" t="s">
        <v>99</v>
      </c>
      <c r="C1151" s="8" t="s">
        <v>23</v>
      </c>
      <c r="D1151" s="8" t="s">
        <v>24</v>
      </c>
      <c r="E1151" s="8"/>
      <c r="F1151" s="8"/>
      <c r="G1151" s="8"/>
      <c r="H1151" s="8"/>
      <c r="I1151" s="8"/>
      <c r="J1151" s="8"/>
      <c r="K1151" s="8"/>
      <c r="L1151" s="8"/>
      <c r="M1151" s="8"/>
      <c r="N1151" s="8"/>
      <c r="O1151" s="8"/>
      <c r="P1151" s="8"/>
      <c r="Q1151" s="8"/>
      <c r="R1151" s="8"/>
      <c r="S1151" s="8">
        <f>IF(ISBLANK(G1151),1,0)</f>
        <v>1</v>
      </c>
      <c r="T1151" s="8">
        <f>IF(ISBLANK(M1151),1,0)</f>
        <v>1</v>
      </c>
      <c r="U1151" s="8">
        <f>IF(ISBLANK(K1151),1,0)</f>
        <v>1</v>
      </c>
      <c r="V1151" s="8">
        <f>IF(ISBLANK(Q1151),1,0)</f>
        <v>1</v>
      </c>
      <c r="W1151" s="28">
        <f t="shared" si="17"/>
        <v>4</v>
      </c>
      <c r="X1151" s="8"/>
      <c r="Y1151" s="8"/>
    </row>
    <row r="1152" spans="1:25" ht="16" hidden="1" x14ac:dyDescent="0.2">
      <c r="A1152" s="8" t="s">
        <v>2215</v>
      </c>
      <c r="B1152" s="8" t="s">
        <v>22</v>
      </c>
      <c r="C1152" s="8" t="s">
        <v>23</v>
      </c>
      <c r="D1152" s="8" t="s">
        <v>24</v>
      </c>
      <c r="E1152" s="8"/>
      <c r="F1152" s="8"/>
      <c r="G1152" s="8"/>
      <c r="H1152" s="8"/>
      <c r="I1152" s="8"/>
      <c r="J1152" s="8"/>
      <c r="K1152" s="8"/>
      <c r="L1152" s="8"/>
      <c r="M1152" s="8"/>
      <c r="N1152" s="8"/>
      <c r="O1152" s="8"/>
      <c r="P1152" s="8"/>
      <c r="Q1152" s="8"/>
      <c r="R1152" s="8"/>
      <c r="S1152" s="8">
        <f>IF(ISBLANK(G1152),1,0)</f>
        <v>1</v>
      </c>
      <c r="T1152" s="8">
        <f>IF(ISBLANK(M1152),1,0)</f>
        <v>1</v>
      </c>
      <c r="U1152" s="8">
        <f>IF(ISBLANK(K1152),1,0)</f>
        <v>1</v>
      </c>
      <c r="V1152" s="8">
        <f>IF(ISBLANK(Q1152),1,0)</f>
        <v>1</v>
      </c>
      <c r="W1152" s="28">
        <f t="shared" si="17"/>
        <v>4</v>
      </c>
      <c r="X1152" s="8"/>
      <c r="Y1152" s="8"/>
    </row>
    <row r="1153" spans="1:25" ht="16" hidden="1" x14ac:dyDescent="0.2">
      <c r="A1153" s="8" t="s">
        <v>2216</v>
      </c>
      <c r="B1153" s="8" t="s">
        <v>99</v>
      </c>
      <c r="C1153" s="8" t="s">
        <v>23</v>
      </c>
      <c r="D1153" s="8" t="s">
        <v>24</v>
      </c>
      <c r="E1153" s="8"/>
      <c r="F1153" s="8"/>
      <c r="G1153" s="8"/>
      <c r="H1153" s="8"/>
      <c r="I1153" s="8"/>
      <c r="J1153" s="8"/>
      <c r="K1153" s="8"/>
      <c r="L1153" s="8"/>
      <c r="M1153" s="8"/>
      <c r="N1153" s="8"/>
      <c r="O1153" s="8"/>
      <c r="P1153" s="8"/>
      <c r="Q1153" s="8"/>
      <c r="R1153" s="8"/>
      <c r="S1153" s="8">
        <f>IF(ISBLANK(G1153),1,0)</f>
        <v>1</v>
      </c>
      <c r="T1153" s="8">
        <f>IF(ISBLANK(M1153),1,0)</f>
        <v>1</v>
      </c>
      <c r="U1153" s="8">
        <f>IF(ISBLANK(K1153),1,0)</f>
        <v>1</v>
      </c>
      <c r="V1153" s="8">
        <f>IF(ISBLANK(Q1153),1,0)</f>
        <v>1</v>
      </c>
      <c r="W1153" s="28">
        <f t="shared" si="17"/>
        <v>4</v>
      </c>
      <c r="X1153" s="8"/>
      <c r="Y1153" s="8"/>
    </row>
    <row r="1154" spans="1:25" ht="16" hidden="1" x14ac:dyDescent="0.2">
      <c r="A1154" s="8" t="s">
        <v>2217</v>
      </c>
      <c r="B1154" s="8" t="s">
        <v>22</v>
      </c>
      <c r="C1154" s="8" t="s">
        <v>23</v>
      </c>
      <c r="D1154" s="8" t="s">
        <v>24</v>
      </c>
      <c r="E1154" s="8"/>
      <c r="F1154" s="8"/>
      <c r="G1154" s="8"/>
      <c r="H1154" s="8"/>
      <c r="I1154" s="8"/>
      <c r="J1154" s="8"/>
      <c r="K1154" s="8"/>
      <c r="L1154" s="8"/>
      <c r="M1154" s="8"/>
      <c r="N1154" s="8"/>
      <c r="O1154" s="8"/>
      <c r="P1154" s="8"/>
      <c r="Q1154" s="8"/>
      <c r="R1154" s="8"/>
      <c r="S1154" s="8">
        <f>IF(ISBLANK(G1154),1,0)</f>
        <v>1</v>
      </c>
      <c r="T1154" s="8">
        <f>IF(ISBLANK(M1154),1,0)</f>
        <v>1</v>
      </c>
      <c r="U1154" s="8">
        <f>IF(ISBLANK(K1154),1,0)</f>
        <v>1</v>
      </c>
      <c r="V1154" s="8">
        <f>IF(ISBLANK(Q1154),1,0)</f>
        <v>1</v>
      </c>
      <c r="W1154" s="28">
        <f t="shared" si="17"/>
        <v>4</v>
      </c>
      <c r="X1154" s="8"/>
      <c r="Y1154" s="8"/>
    </row>
    <row r="1155" spans="1:25" ht="16" x14ac:dyDescent="0.2">
      <c r="A1155" s="8" t="s">
        <v>2218</v>
      </c>
      <c r="B1155" s="8" t="s">
        <v>28</v>
      </c>
      <c r="C1155" s="8" t="s">
        <v>23</v>
      </c>
      <c r="D1155" s="8" t="s">
        <v>29</v>
      </c>
      <c r="E1155" s="8" t="s">
        <v>54</v>
      </c>
      <c r="F1155" s="8" t="s">
        <v>44</v>
      </c>
      <c r="G1155" s="8" t="s">
        <v>45</v>
      </c>
      <c r="H1155" s="8" t="s">
        <v>45</v>
      </c>
      <c r="I1155" s="8" t="s">
        <v>33</v>
      </c>
      <c r="J1155" s="8" t="s">
        <v>2034</v>
      </c>
      <c r="K1155" s="7" t="s">
        <v>318</v>
      </c>
      <c r="L1155" s="8"/>
      <c r="M1155" s="8" t="s">
        <v>48</v>
      </c>
      <c r="N1155" s="8" t="s">
        <v>88</v>
      </c>
      <c r="O1155" s="8" t="s">
        <v>45</v>
      </c>
      <c r="P1155" s="8" t="s">
        <v>44</v>
      </c>
      <c r="Q1155" s="8" t="s">
        <v>2219</v>
      </c>
      <c r="R1155" s="8" t="s">
        <v>39</v>
      </c>
      <c r="S1155" s="8">
        <f>IF(ISBLANK(G1155),1,0)</f>
        <v>0</v>
      </c>
      <c r="T1155" s="8">
        <f>IF(ISBLANK(M1155),1,0)</f>
        <v>0</v>
      </c>
      <c r="U1155" s="8">
        <f>IF(ISBLANK(K1155),1,0)</f>
        <v>0</v>
      </c>
      <c r="V1155" s="8">
        <f>IF(ISBLANK(Q1155),1,0)</f>
        <v>0</v>
      </c>
      <c r="W1155" s="28">
        <f t="shared" si="17"/>
        <v>0</v>
      </c>
      <c r="X1155" s="8"/>
      <c r="Y1155" s="8"/>
    </row>
    <row r="1156" spans="1:25" ht="16" hidden="1" x14ac:dyDescent="0.2">
      <c r="A1156" s="8" t="s">
        <v>2220</v>
      </c>
      <c r="B1156" s="8" t="s">
        <v>97</v>
      </c>
      <c r="C1156" s="8" t="s">
        <v>23</v>
      </c>
      <c r="D1156" s="8" t="s">
        <v>24</v>
      </c>
      <c r="E1156" s="8"/>
      <c r="F1156" s="8"/>
      <c r="G1156" s="8"/>
      <c r="H1156" s="8"/>
      <c r="I1156" s="8"/>
      <c r="J1156" s="8"/>
      <c r="K1156" s="8"/>
      <c r="L1156" s="8"/>
      <c r="M1156" s="8"/>
      <c r="N1156" s="8"/>
      <c r="O1156" s="8"/>
      <c r="P1156" s="8"/>
      <c r="Q1156" s="8"/>
      <c r="R1156" s="8"/>
      <c r="S1156" s="8">
        <f>IF(ISBLANK(G1156),1,0)</f>
        <v>1</v>
      </c>
      <c r="T1156" s="8">
        <f>IF(ISBLANK(M1156),1,0)</f>
        <v>1</v>
      </c>
      <c r="U1156" s="8">
        <f>IF(ISBLANK(K1156),1,0)</f>
        <v>1</v>
      </c>
      <c r="V1156" s="8">
        <f>IF(ISBLANK(Q1156),1,0)</f>
        <v>1</v>
      </c>
      <c r="W1156" s="28">
        <f t="shared" ref="W1156:W1219" si="18">SUM(S1156:V1156)</f>
        <v>4</v>
      </c>
      <c r="X1156" s="8"/>
      <c r="Y1156" s="8"/>
    </row>
    <row r="1157" spans="1:25" ht="16" x14ac:dyDescent="0.2">
      <c r="A1157" s="8" t="s">
        <v>2221</v>
      </c>
      <c r="B1157" s="8" t="s">
        <v>28</v>
      </c>
      <c r="C1157" s="8" t="s">
        <v>23</v>
      </c>
      <c r="D1157" s="8" t="s">
        <v>29</v>
      </c>
      <c r="E1157" s="8" t="s">
        <v>30</v>
      </c>
      <c r="F1157" s="8" t="s">
        <v>179</v>
      </c>
      <c r="G1157" s="8" t="s">
        <v>163</v>
      </c>
      <c r="H1157" s="8" t="s">
        <v>163</v>
      </c>
      <c r="I1157" s="8" t="s">
        <v>33</v>
      </c>
      <c r="J1157" s="8" t="s">
        <v>2222</v>
      </c>
      <c r="K1157" s="8" t="s">
        <v>608</v>
      </c>
      <c r="L1157" s="8"/>
      <c r="M1157" s="8" t="s">
        <v>159</v>
      </c>
      <c r="N1157" s="8" t="s">
        <v>88</v>
      </c>
      <c r="O1157" s="8" t="s">
        <v>163</v>
      </c>
      <c r="P1157" s="8" t="s">
        <v>179</v>
      </c>
      <c r="Q1157" s="8" t="s">
        <v>2223</v>
      </c>
      <c r="R1157" s="8" t="s">
        <v>61</v>
      </c>
      <c r="S1157" s="8">
        <f>IF(ISBLANK(G1157),1,0)</f>
        <v>0</v>
      </c>
      <c r="T1157" s="8">
        <f>IF(ISBLANK(M1157),1,0)</f>
        <v>0</v>
      </c>
      <c r="U1157" s="8">
        <f>IF(ISBLANK(K1157),1,0)</f>
        <v>0</v>
      </c>
      <c r="V1157" s="8">
        <f>IF(ISBLANK(Q1157),1,0)</f>
        <v>0</v>
      </c>
      <c r="W1157" s="28">
        <f t="shared" si="18"/>
        <v>0</v>
      </c>
      <c r="X1157" s="8"/>
      <c r="Y1157" s="8"/>
    </row>
    <row r="1158" spans="1:25" ht="16" x14ac:dyDescent="0.2">
      <c r="A1158" s="8" t="s">
        <v>2224</v>
      </c>
      <c r="B1158" s="8" t="s">
        <v>28</v>
      </c>
      <c r="C1158" s="8" t="s">
        <v>23</v>
      </c>
      <c r="D1158" s="8" t="s">
        <v>29</v>
      </c>
      <c r="E1158" s="8" t="s">
        <v>30</v>
      </c>
      <c r="F1158" s="8" t="s">
        <v>179</v>
      </c>
      <c r="G1158" s="8" t="s">
        <v>163</v>
      </c>
      <c r="H1158" s="8" t="s">
        <v>163</v>
      </c>
      <c r="I1158" s="8" t="s">
        <v>33</v>
      </c>
      <c r="J1158" s="6">
        <v>33395</v>
      </c>
      <c r="K1158" s="8" t="s">
        <v>34</v>
      </c>
      <c r="L1158" s="8"/>
      <c r="M1158" s="8" t="s">
        <v>35</v>
      </c>
      <c r="N1158" s="7" t="s">
        <v>164</v>
      </c>
      <c r="O1158" s="8" t="s">
        <v>163</v>
      </c>
      <c r="P1158" s="8" t="s">
        <v>642</v>
      </c>
      <c r="Q1158" s="8" t="s">
        <v>2225</v>
      </c>
      <c r="R1158" s="8" t="s">
        <v>61</v>
      </c>
      <c r="S1158" s="8">
        <f>IF(ISBLANK(G1158),1,0)</f>
        <v>0</v>
      </c>
      <c r="T1158" s="8">
        <f>IF(ISBLANK(M1158),1,0)</f>
        <v>0</v>
      </c>
      <c r="U1158" s="8">
        <f>IF(ISBLANK(K1158),1,0)</f>
        <v>0</v>
      </c>
      <c r="V1158" s="8">
        <f>IF(ISBLANK(Q1158),1,0)</f>
        <v>0</v>
      </c>
      <c r="W1158" s="28">
        <f t="shared" si="18"/>
        <v>0</v>
      </c>
      <c r="X1158" s="8"/>
      <c r="Y1158" s="8"/>
    </row>
    <row r="1159" spans="1:25" ht="16" x14ac:dyDescent="0.2">
      <c r="A1159" s="8" t="s">
        <v>2226</v>
      </c>
      <c r="B1159" s="8" t="s">
        <v>63</v>
      </c>
      <c r="C1159" s="8" t="s">
        <v>23</v>
      </c>
      <c r="D1159" s="8" t="s">
        <v>29</v>
      </c>
      <c r="E1159" s="8" t="s">
        <v>54</v>
      </c>
      <c r="F1159" s="8" t="s">
        <v>179</v>
      </c>
      <c r="G1159" s="8" t="s">
        <v>163</v>
      </c>
      <c r="H1159" s="8" t="s">
        <v>163</v>
      </c>
      <c r="I1159" s="8" t="s">
        <v>33</v>
      </c>
      <c r="J1159" s="8" t="s">
        <v>271</v>
      </c>
      <c r="K1159" s="8" t="s">
        <v>297</v>
      </c>
      <c r="L1159" s="8"/>
      <c r="M1159" s="8" t="s">
        <v>35</v>
      </c>
      <c r="N1159" s="8" t="s">
        <v>36</v>
      </c>
      <c r="O1159" s="8" t="s">
        <v>163</v>
      </c>
      <c r="P1159" s="8" t="s">
        <v>1824</v>
      </c>
      <c r="Q1159" s="8" t="s">
        <v>2227</v>
      </c>
      <c r="R1159" s="8" t="s">
        <v>61</v>
      </c>
      <c r="S1159" s="8">
        <f>IF(ISBLANK(G1159),1,0)</f>
        <v>0</v>
      </c>
      <c r="T1159" s="8">
        <f>IF(ISBLANK(M1159),1,0)</f>
        <v>0</v>
      </c>
      <c r="U1159" s="8">
        <f>IF(ISBLANK(K1159),1,0)</f>
        <v>0</v>
      </c>
      <c r="V1159" s="8">
        <f>IF(ISBLANK(Q1159),1,0)</f>
        <v>0</v>
      </c>
      <c r="W1159" s="28">
        <f t="shared" si="18"/>
        <v>0</v>
      </c>
      <c r="X1159" s="8"/>
      <c r="Y1159" s="8"/>
    </row>
    <row r="1160" spans="1:25" ht="16" x14ac:dyDescent="0.2">
      <c r="A1160" s="8" t="s">
        <v>2228</v>
      </c>
      <c r="B1160" s="8" t="s">
        <v>63</v>
      </c>
      <c r="C1160" s="8" t="s">
        <v>23</v>
      </c>
      <c r="D1160" s="8" t="s">
        <v>29</v>
      </c>
      <c r="E1160" s="8" t="s">
        <v>30</v>
      </c>
      <c r="F1160" s="8" t="s">
        <v>427</v>
      </c>
      <c r="G1160" s="8" t="s">
        <v>163</v>
      </c>
      <c r="H1160" s="8" t="s">
        <v>163</v>
      </c>
      <c r="I1160" s="8" t="s">
        <v>33</v>
      </c>
      <c r="J1160" s="6">
        <v>35800</v>
      </c>
      <c r="K1160" s="8" t="s">
        <v>78</v>
      </c>
      <c r="L1160" s="8"/>
      <c r="M1160" s="8" t="s">
        <v>752</v>
      </c>
      <c r="N1160" s="7" t="s">
        <v>164</v>
      </c>
      <c r="O1160" s="8" t="s">
        <v>163</v>
      </c>
      <c r="P1160" s="8" t="s">
        <v>427</v>
      </c>
      <c r="Q1160" s="8" t="s">
        <v>2229</v>
      </c>
      <c r="R1160" s="8" t="s">
        <v>70</v>
      </c>
      <c r="S1160" s="8">
        <f>IF(ISBLANK(G1160),1,0)</f>
        <v>0</v>
      </c>
      <c r="T1160" s="8">
        <f>IF(ISBLANK(M1160),1,0)</f>
        <v>0</v>
      </c>
      <c r="U1160" s="8">
        <f>IF(ISBLANK(K1160),1,0)</f>
        <v>0</v>
      </c>
      <c r="V1160" s="8">
        <f>IF(ISBLANK(Q1160),1,0)</f>
        <v>0</v>
      </c>
      <c r="W1160" s="28">
        <f t="shared" si="18"/>
        <v>0</v>
      </c>
      <c r="X1160" s="8"/>
      <c r="Y1160" s="8"/>
    </row>
    <row r="1161" spans="1:25" ht="16" hidden="1" x14ac:dyDescent="0.2">
      <c r="A1161" s="8" t="s">
        <v>2230</v>
      </c>
      <c r="B1161" s="8" t="s">
        <v>28</v>
      </c>
      <c r="C1161" s="8" t="s">
        <v>23</v>
      </c>
      <c r="D1161" s="8" t="s">
        <v>29</v>
      </c>
      <c r="E1161" s="8"/>
      <c r="F1161" s="8"/>
      <c r="G1161" s="8"/>
      <c r="H1161" s="8"/>
      <c r="I1161" s="8"/>
      <c r="J1161" s="8"/>
      <c r="K1161" s="8"/>
      <c r="L1161" s="8"/>
      <c r="M1161" s="8"/>
      <c r="N1161" s="8"/>
      <c r="O1161" s="8"/>
      <c r="P1161" s="8"/>
      <c r="Q1161" s="8"/>
      <c r="R1161" s="8"/>
      <c r="S1161" s="8">
        <f>IF(ISBLANK(G1161),1,0)</f>
        <v>1</v>
      </c>
      <c r="T1161" s="8">
        <f>IF(ISBLANK(M1161),1,0)</f>
        <v>1</v>
      </c>
      <c r="U1161" s="8">
        <f>IF(ISBLANK(K1161),1,0)</f>
        <v>1</v>
      </c>
      <c r="V1161" s="8">
        <f>IF(ISBLANK(Q1161),1,0)</f>
        <v>1</v>
      </c>
      <c r="W1161" s="28">
        <f t="shared" si="18"/>
        <v>4</v>
      </c>
      <c r="X1161" s="8"/>
      <c r="Y1161" s="8"/>
    </row>
    <row r="1162" spans="1:25" ht="16" x14ac:dyDescent="0.2">
      <c r="A1162" s="8" t="s">
        <v>2231</v>
      </c>
      <c r="B1162" s="8" t="s">
        <v>28</v>
      </c>
      <c r="C1162" s="8" t="s">
        <v>23</v>
      </c>
      <c r="D1162" s="8" t="s">
        <v>29</v>
      </c>
      <c r="E1162" s="8" t="s">
        <v>54</v>
      </c>
      <c r="F1162" s="8" t="s">
        <v>2232</v>
      </c>
      <c r="G1162" s="8" t="s">
        <v>119</v>
      </c>
      <c r="H1162" s="8" t="s">
        <v>119</v>
      </c>
      <c r="I1162" s="8" t="s">
        <v>33</v>
      </c>
      <c r="J1162" s="8" t="s">
        <v>2233</v>
      </c>
      <c r="K1162" s="8" t="s">
        <v>47</v>
      </c>
      <c r="L1162" s="8"/>
      <c r="M1162" s="8" t="s">
        <v>159</v>
      </c>
      <c r="N1162" s="8" t="s">
        <v>109</v>
      </c>
      <c r="O1162" s="8" t="s">
        <v>119</v>
      </c>
      <c r="P1162" s="8" t="s">
        <v>118</v>
      </c>
      <c r="Q1162" s="8" t="s">
        <v>2234</v>
      </c>
      <c r="R1162" s="8" t="s">
        <v>39</v>
      </c>
      <c r="S1162" s="8">
        <f>IF(ISBLANK(G1162),1,0)</f>
        <v>0</v>
      </c>
      <c r="T1162" s="8">
        <f>IF(ISBLANK(M1162),1,0)</f>
        <v>0</v>
      </c>
      <c r="U1162" s="8">
        <f>IF(ISBLANK(K1162),1,0)</f>
        <v>0</v>
      </c>
      <c r="V1162" s="8">
        <f>IF(ISBLANK(Q1162),1,0)</f>
        <v>0</v>
      </c>
      <c r="W1162" s="28">
        <f t="shared" si="18"/>
        <v>0</v>
      </c>
      <c r="X1162" s="8"/>
      <c r="Y1162" s="8"/>
    </row>
    <row r="1163" spans="1:25" ht="16" x14ac:dyDescent="0.2">
      <c r="A1163" s="8" t="s">
        <v>2235</v>
      </c>
      <c r="B1163" s="8" t="s">
        <v>63</v>
      </c>
      <c r="C1163" s="8" t="s">
        <v>23</v>
      </c>
      <c r="D1163" s="8" t="s">
        <v>29</v>
      </c>
      <c r="E1163" s="8" t="s">
        <v>30</v>
      </c>
      <c r="F1163" s="8" t="s">
        <v>373</v>
      </c>
      <c r="G1163" s="8" t="s">
        <v>163</v>
      </c>
      <c r="H1163" s="8" t="s">
        <v>163</v>
      </c>
      <c r="I1163" s="8" t="s">
        <v>33</v>
      </c>
      <c r="J1163" s="6">
        <v>35431</v>
      </c>
      <c r="K1163" s="7" t="s">
        <v>318</v>
      </c>
      <c r="L1163" s="8"/>
      <c r="M1163" s="8" t="s">
        <v>108</v>
      </c>
      <c r="N1163" s="8" t="s">
        <v>36</v>
      </c>
      <c r="O1163" s="8" t="s">
        <v>163</v>
      </c>
      <c r="P1163" s="8" t="s">
        <v>189</v>
      </c>
      <c r="Q1163" s="8" t="s">
        <v>2236</v>
      </c>
      <c r="R1163" s="8" t="s">
        <v>61</v>
      </c>
      <c r="S1163" s="8">
        <f>IF(ISBLANK(G1163),1,0)</f>
        <v>0</v>
      </c>
      <c r="T1163" s="8">
        <f>IF(ISBLANK(M1163),1,0)</f>
        <v>0</v>
      </c>
      <c r="U1163" s="8">
        <f>IF(ISBLANK(K1163),1,0)</f>
        <v>0</v>
      </c>
      <c r="V1163" s="8">
        <f>IF(ISBLANK(Q1163),1,0)</f>
        <v>0</v>
      </c>
      <c r="W1163" s="28">
        <f t="shared" si="18"/>
        <v>0</v>
      </c>
      <c r="X1163" s="8"/>
      <c r="Y1163" s="8"/>
    </row>
    <row r="1164" spans="1:25" ht="16" x14ac:dyDescent="0.2">
      <c r="A1164" s="8" t="s">
        <v>2237</v>
      </c>
      <c r="B1164" s="8" t="s">
        <v>28</v>
      </c>
      <c r="C1164" s="8" t="s">
        <v>23</v>
      </c>
      <c r="D1164" s="8" t="s">
        <v>29</v>
      </c>
      <c r="E1164" s="8" t="s">
        <v>30</v>
      </c>
      <c r="F1164" s="8" t="s">
        <v>367</v>
      </c>
      <c r="G1164" s="8" t="s">
        <v>163</v>
      </c>
      <c r="H1164" s="8" t="s">
        <v>163</v>
      </c>
      <c r="I1164" s="8" t="s">
        <v>1010</v>
      </c>
      <c r="J1164" s="6">
        <v>31778</v>
      </c>
      <c r="K1164" s="8" t="s">
        <v>743</v>
      </c>
      <c r="L1164" s="8"/>
      <c r="M1164" s="8" t="s">
        <v>422</v>
      </c>
      <c r="N1164" s="8" t="s">
        <v>88</v>
      </c>
      <c r="O1164" s="8" t="s">
        <v>163</v>
      </c>
      <c r="P1164" s="8" t="s">
        <v>179</v>
      </c>
      <c r="Q1164" s="8" t="s">
        <v>2238</v>
      </c>
      <c r="R1164" s="8" t="s">
        <v>39</v>
      </c>
      <c r="S1164" s="8">
        <f>IF(ISBLANK(G1164),1,0)</f>
        <v>0</v>
      </c>
      <c r="T1164" s="8">
        <f>IF(ISBLANK(M1164),1,0)</f>
        <v>0</v>
      </c>
      <c r="U1164" s="8">
        <f>IF(ISBLANK(K1164),1,0)</f>
        <v>0</v>
      </c>
      <c r="V1164" s="8">
        <f>IF(ISBLANK(Q1164),1,0)</f>
        <v>0</v>
      </c>
      <c r="W1164" s="28">
        <f t="shared" si="18"/>
        <v>0</v>
      </c>
      <c r="X1164" s="8"/>
      <c r="Y1164" s="8"/>
    </row>
    <row r="1165" spans="1:25" ht="16" hidden="1" x14ac:dyDescent="0.2">
      <c r="A1165" s="8" t="s">
        <v>2239</v>
      </c>
      <c r="B1165" s="8" t="s">
        <v>97</v>
      </c>
      <c r="C1165" s="8" t="s">
        <v>23</v>
      </c>
      <c r="D1165" s="8" t="s">
        <v>24</v>
      </c>
      <c r="E1165" s="8"/>
      <c r="F1165" s="8"/>
      <c r="G1165" s="8"/>
      <c r="H1165" s="8"/>
      <c r="I1165" s="8"/>
      <c r="J1165" s="8"/>
      <c r="K1165" s="8"/>
      <c r="L1165" s="8"/>
      <c r="M1165" s="8"/>
      <c r="N1165" s="8"/>
      <c r="O1165" s="8"/>
      <c r="P1165" s="8"/>
      <c r="Q1165" s="8"/>
      <c r="R1165" s="8"/>
      <c r="S1165" s="8">
        <f>IF(ISBLANK(G1165),1,0)</f>
        <v>1</v>
      </c>
      <c r="T1165" s="8">
        <f>IF(ISBLANK(M1165),1,0)</f>
        <v>1</v>
      </c>
      <c r="U1165" s="8">
        <f>IF(ISBLANK(K1165),1,0)</f>
        <v>1</v>
      </c>
      <c r="V1165" s="8">
        <f>IF(ISBLANK(Q1165),1,0)</f>
        <v>1</v>
      </c>
      <c r="W1165" s="28">
        <f t="shared" si="18"/>
        <v>4</v>
      </c>
      <c r="X1165" s="8"/>
      <c r="Y1165" s="8"/>
    </row>
    <row r="1166" spans="1:25" ht="16" x14ac:dyDescent="0.2">
      <c r="A1166" s="8" t="s">
        <v>2240</v>
      </c>
      <c r="B1166" s="8" t="s">
        <v>28</v>
      </c>
      <c r="C1166" s="8" t="s">
        <v>23</v>
      </c>
      <c r="D1166" s="8" t="s">
        <v>29</v>
      </c>
      <c r="E1166" s="8" t="s">
        <v>30</v>
      </c>
      <c r="F1166" s="8" t="s">
        <v>427</v>
      </c>
      <c r="G1166" s="8" t="s">
        <v>163</v>
      </c>
      <c r="H1166" s="8" t="s">
        <v>163</v>
      </c>
      <c r="I1166" s="8" t="s">
        <v>33</v>
      </c>
      <c r="J1166" s="8" t="s">
        <v>2241</v>
      </c>
      <c r="K1166" s="8" t="s">
        <v>145</v>
      </c>
      <c r="L1166" s="8"/>
      <c r="M1166" s="8" t="s">
        <v>35</v>
      </c>
      <c r="N1166" s="8" t="s">
        <v>36</v>
      </c>
      <c r="O1166" s="8" t="s">
        <v>163</v>
      </c>
      <c r="P1166" s="8" t="s">
        <v>179</v>
      </c>
      <c r="Q1166" s="8" t="s">
        <v>2242</v>
      </c>
      <c r="R1166" s="8" t="s">
        <v>70</v>
      </c>
      <c r="S1166" s="8">
        <f>IF(ISBLANK(G1166),1,0)</f>
        <v>0</v>
      </c>
      <c r="T1166" s="8">
        <f>IF(ISBLANK(M1166),1,0)</f>
        <v>0</v>
      </c>
      <c r="U1166" s="8">
        <f>IF(ISBLANK(K1166),1,0)</f>
        <v>0</v>
      </c>
      <c r="V1166" s="8">
        <f>IF(ISBLANK(Q1166),1,0)</f>
        <v>0</v>
      </c>
      <c r="W1166" s="28">
        <f t="shared" si="18"/>
        <v>0</v>
      </c>
      <c r="X1166" s="8"/>
      <c r="Y1166" s="8"/>
    </row>
    <row r="1167" spans="1:25" ht="16" x14ac:dyDescent="0.2">
      <c r="A1167" s="8" t="s">
        <v>2243</v>
      </c>
      <c r="B1167" s="8" t="s">
        <v>28</v>
      </c>
      <c r="C1167" s="8" t="s">
        <v>23</v>
      </c>
      <c r="D1167" s="8" t="s">
        <v>29</v>
      </c>
      <c r="E1167" s="8" t="s">
        <v>30</v>
      </c>
      <c r="F1167" s="8" t="s">
        <v>179</v>
      </c>
      <c r="G1167" s="8" t="s">
        <v>163</v>
      </c>
      <c r="H1167" s="8" t="s">
        <v>163</v>
      </c>
      <c r="I1167" s="8" t="s">
        <v>33</v>
      </c>
      <c r="J1167" s="8" t="s">
        <v>2241</v>
      </c>
      <c r="K1167" s="8" t="s">
        <v>145</v>
      </c>
      <c r="L1167" s="8"/>
      <c r="M1167" s="8" t="s">
        <v>35</v>
      </c>
      <c r="N1167" s="8" t="s">
        <v>36</v>
      </c>
      <c r="O1167" s="8" t="s">
        <v>163</v>
      </c>
      <c r="P1167" s="8" t="s">
        <v>179</v>
      </c>
      <c r="Q1167" s="8" t="s">
        <v>2242</v>
      </c>
      <c r="R1167" s="8" t="s">
        <v>61</v>
      </c>
      <c r="S1167" s="8">
        <f>IF(ISBLANK(G1167),1,0)</f>
        <v>0</v>
      </c>
      <c r="T1167" s="8">
        <f>IF(ISBLANK(M1167),1,0)</f>
        <v>0</v>
      </c>
      <c r="U1167" s="8">
        <f>IF(ISBLANK(K1167),1,0)</f>
        <v>0</v>
      </c>
      <c r="V1167" s="8">
        <f>IF(ISBLANK(Q1167),1,0)</f>
        <v>0</v>
      </c>
      <c r="W1167" s="28">
        <f t="shared" si="18"/>
        <v>0</v>
      </c>
      <c r="X1167" s="8"/>
      <c r="Y1167" s="8"/>
    </row>
    <row r="1168" spans="1:25" ht="16" x14ac:dyDescent="0.2">
      <c r="A1168" s="8" t="s">
        <v>2244</v>
      </c>
      <c r="B1168" s="8" t="s">
        <v>63</v>
      </c>
      <c r="C1168" s="8" t="s">
        <v>23</v>
      </c>
      <c r="D1168" s="8" t="s">
        <v>29</v>
      </c>
      <c r="E1168" s="8" t="s">
        <v>30</v>
      </c>
      <c r="F1168" s="8" t="s">
        <v>179</v>
      </c>
      <c r="G1168" s="8" t="s">
        <v>163</v>
      </c>
      <c r="H1168" s="8" t="s">
        <v>163</v>
      </c>
      <c r="I1168" s="8" t="s">
        <v>33</v>
      </c>
      <c r="J1168" s="8" t="s">
        <v>1516</v>
      </c>
      <c r="K1168" s="8" t="s">
        <v>47</v>
      </c>
      <c r="L1168" s="8"/>
      <c r="M1168" s="8" t="s">
        <v>48</v>
      </c>
      <c r="N1168" s="8" t="s">
        <v>88</v>
      </c>
      <c r="O1168" s="8" t="s">
        <v>163</v>
      </c>
      <c r="P1168" s="8" t="s">
        <v>179</v>
      </c>
      <c r="Q1168" s="8" t="s">
        <v>2245</v>
      </c>
      <c r="R1168" s="8" t="s">
        <v>61</v>
      </c>
      <c r="S1168" s="8">
        <f>IF(ISBLANK(G1168),1,0)</f>
        <v>0</v>
      </c>
      <c r="T1168" s="8">
        <f>IF(ISBLANK(M1168),1,0)</f>
        <v>0</v>
      </c>
      <c r="U1168" s="8">
        <f>IF(ISBLANK(K1168),1,0)</f>
        <v>0</v>
      </c>
      <c r="V1168" s="8">
        <f>IF(ISBLANK(Q1168),1,0)</f>
        <v>0</v>
      </c>
      <c r="W1168" s="28">
        <f t="shared" si="18"/>
        <v>0</v>
      </c>
      <c r="X1168" s="8"/>
      <c r="Y1168" s="8"/>
    </row>
    <row r="1169" spans="1:25" ht="16" x14ac:dyDescent="0.2">
      <c r="A1169" s="8" t="s">
        <v>2246</v>
      </c>
      <c r="B1169" s="8" t="s">
        <v>63</v>
      </c>
      <c r="C1169" s="8" t="s">
        <v>23</v>
      </c>
      <c r="D1169" s="8" t="s">
        <v>29</v>
      </c>
      <c r="E1169" s="8" t="s">
        <v>30</v>
      </c>
      <c r="F1169" s="8" t="s">
        <v>427</v>
      </c>
      <c r="G1169" s="8" t="s">
        <v>163</v>
      </c>
      <c r="H1169" s="8" t="s">
        <v>163</v>
      </c>
      <c r="I1169" s="8" t="s">
        <v>33</v>
      </c>
      <c r="J1169" s="8" t="s">
        <v>2247</v>
      </c>
      <c r="K1169" s="8" t="s">
        <v>34</v>
      </c>
      <c r="L1169" s="8"/>
      <c r="M1169" s="8" t="s">
        <v>87</v>
      </c>
      <c r="N1169" s="7" t="s">
        <v>164</v>
      </c>
      <c r="O1169" s="8" t="s">
        <v>163</v>
      </c>
      <c r="P1169" s="8" t="s">
        <v>427</v>
      </c>
      <c r="Q1169" s="8" t="s">
        <v>2248</v>
      </c>
      <c r="R1169" s="8" t="s">
        <v>61</v>
      </c>
      <c r="S1169" s="8">
        <f>IF(ISBLANK(G1169),1,0)</f>
        <v>0</v>
      </c>
      <c r="T1169" s="8">
        <f>IF(ISBLANK(M1169),1,0)</f>
        <v>0</v>
      </c>
      <c r="U1169" s="8">
        <f>IF(ISBLANK(K1169),1,0)</f>
        <v>0</v>
      </c>
      <c r="V1169" s="8">
        <f>IF(ISBLANK(Q1169),1,0)</f>
        <v>0</v>
      </c>
      <c r="W1169" s="28">
        <f t="shared" si="18"/>
        <v>0</v>
      </c>
      <c r="X1169" s="8"/>
      <c r="Y1169" s="8"/>
    </row>
    <row r="1170" spans="1:25" ht="16" x14ac:dyDescent="0.2">
      <c r="A1170" s="8" t="s">
        <v>2249</v>
      </c>
      <c r="B1170" s="8" t="s">
        <v>28</v>
      </c>
      <c r="C1170" s="8" t="s">
        <v>23</v>
      </c>
      <c r="D1170" s="8" t="s">
        <v>29</v>
      </c>
      <c r="E1170" s="8" t="s">
        <v>54</v>
      </c>
      <c r="F1170" s="8" t="s">
        <v>179</v>
      </c>
      <c r="G1170" s="8" t="s">
        <v>163</v>
      </c>
      <c r="H1170" s="8" t="s">
        <v>163</v>
      </c>
      <c r="I1170" s="8" t="s">
        <v>33</v>
      </c>
      <c r="J1170" s="6">
        <v>36074</v>
      </c>
      <c r="K1170" s="8" t="s">
        <v>34</v>
      </c>
      <c r="L1170" s="8"/>
      <c r="M1170" s="8" t="s">
        <v>208</v>
      </c>
      <c r="N1170" s="8" t="s">
        <v>88</v>
      </c>
      <c r="O1170" s="8" t="s">
        <v>163</v>
      </c>
      <c r="P1170" s="8" t="s">
        <v>179</v>
      </c>
      <c r="Q1170" s="8" t="s">
        <v>2250</v>
      </c>
      <c r="R1170" s="8" t="s">
        <v>70</v>
      </c>
      <c r="S1170" s="8">
        <f>IF(ISBLANK(G1170),1,0)</f>
        <v>0</v>
      </c>
      <c r="T1170" s="8">
        <f>IF(ISBLANK(M1170),1,0)</f>
        <v>0</v>
      </c>
      <c r="U1170" s="8">
        <f>IF(ISBLANK(K1170),1,0)</f>
        <v>0</v>
      </c>
      <c r="V1170" s="8">
        <f>IF(ISBLANK(Q1170),1,0)</f>
        <v>0</v>
      </c>
      <c r="W1170" s="28">
        <f t="shared" si="18"/>
        <v>0</v>
      </c>
      <c r="X1170" s="8"/>
      <c r="Y1170" s="8"/>
    </row>
    <row r="1171" spans="1:25" ht="16" x14ac:dyDescent="0.2">
      <c r="A1171" s="8" t="s">
        <v>2251</v>
      </c>
      <c r="B1171" s="8" t="s">
        <v>28</v>
      </c>
      <c r="C1171" s="8" t="s">
        <v>23</v>
      </c>
      <c r="D1171" s="8" t="s">
        <v>29</v>
      </c>
      <c r="E1171" s="8" t="s">
        <v>54</v>
      </c>
      <c r="F1171" s="8" t="s">
        <v>179</v>
      </c>
      <c r="G1171" s="8" t="s">
        <v>163</v>
      </c>
      <c r="H1171" s="8" t="s">
        <v>163</v>
      </c>
      <c r="I1171" s="8" t="s">
        <v>33</v>
      </c>
      <c r="J1171" s="8" t="s">
        <v>2252</v>
      </c>
      <c r="K1171" s="8" t="s">
        <v>34</v>
      </c>
      <c r="L1171" s="8"/>
      <c r="M1171" s="8" t="s">
        <v>35</v>
      </c>
      <c r="N1171" s="8" t="s">
        <v>88</v>
      </c>
      <c r="O1171" s="8" t="s">
        <v>163</v>
      </c>
      <c r="P1171" s="8" t="s">
        <v>2253</v>
      </c>
      <c r="Q1171" s="8" t="s">
        <v>2254</v>
      </c>
      <c r="R1171" s="8" t="s">
        <v>70</v>
      </c>
      <c r="S1171" s="8">
        <f>IF(ISBLANK(G1171),1,0)</f>
        <v>0</v>
      </c>
      <c r="T1171" s="8">
        <f>IF(ISBLANK(M1171),1,0)</f>
        <v>0</v>
      </c>
      <c r="U1171" s="8">
        <f>IF(ISBLANK(K1171),1,0)</f>
        <v>0</v>
      </c>
      <c r="V1171" s="8">
        <f>IF(ISBLANK(Q1171),1,0)</f>
        <v>0</v>
      </c>
      <c r="W1171" s="28">
        <f t="shared" si="18"/>
        <v>0</v>
      </c>
      <c r="X1171" s="8"/>
      <c r="Y1171" s="8"/>
    </row>
    <row r="1172" spans="1:25" ht="16" x14ac:dyDescent="0.2">
      <c r="A1172" s="8" t="s">
        <v>2255</v>
      </c>
      <c r="B1172" s="8" t="s">
        <v>63</v>
      </c>
      <c r="C1172" s="8" t="s">
        <v>23</v>
      </c>
      <c r="D1172" s="8" t="s">
        <v>29</v>
      </c>
      <c r="E1172" s="8" t="s">
        <v>30</v>
      </c>
      <c r="F1172" s="8" t="s">
        <v>179</v>
      </c>
      <c r="G1172" s="8" t="s">
        <v>163</v>
      </c>
      <c r="H1172" s="8" t="s">
        <v>163</v>
      </c>
      <c r="I1172" s="8" t="s">
        <v>33</v>
      </c>
      <c r="J1172" s="6">
        <v>35806</v>
      </c>
      <c r="K1172" s="8" t="s">
        <v>608</v>
      </c>
      <c r="L1172" s="8"/>
      <c r="M1172" s="8" t="s">
        <v>48</v>
      </c>
      <c r="N1172" s="7" t="s">
        <v>164</v>
      </c>
      <c r="O1172" s="8" t="s">
        <v>163</v>
      </c>
      <c r="P1172" s="8" t="s">
        <v>179</v>
      </c>
      <c r="Q1172" s="8" t="s">
        <v>1223</v>
      </c>
      <c r="R1172" s="8" t="s">
        <v>61</v>
      </c>
      <c r="S1172" s="8">
        <f>IF(ISBLANK(G1172),1,0)</f>
        <v>0</v>
      </c>
      <c r="T1172" s="8">
        <f>IF(ISBLANK(M1172),1,0)</f>
        <v>0</v>
      </c>
      <c r="U1172" s="8">
        <f>IF(ISBLANK(K1172),1,0)</f>
        <v>0</v>
      </c>
      <c r="V1172" s="8">
        <f>IF(ISBLANK(Q1172),1,0)</f>
        <v>0</v>
      </c>
      <c r="W1172" s="28">
        <f t="shared" si="18"/>
        <v>0</v>
      </c>
      <c r="X1172" s="8"/>
      <c r="Y1172" s="8"/>
    </row>
    <row r="1173" spans="1:25" ht="16" hidden="1" x14ac:dyDescent="0.2">
      <c r="A1173" s="8" t="s">
        <v>2256</v>
      </c>
      <c r="B1173" s="8" t="s">
        <v>97</v>
      </c>
      <c r="C1173" s="8" t="s">
        <v>23</v>
      </c>
      <c r="D1173" s="8" t="s">
        <v>24</v>
      </c>
      <c r="E1173" s="8"/>
      <c r="F1173" s="8"/>
      <c r="G1173" s="8"/>
      <c r="H1173" s="8"/>
      <c r="I1173" s="8"/>
      <c r="J1173" s="8"/>
      <c r="K1173" s="8"/>
      <c r="L1173" s="8"/>
      <c r="M1173" s="8"/>
      <c r="N1173" s="8"/>
      <c r="O1173" s="8"/>
      <c r="P1173" s="8"/>
      <c r="Q1173" s="8"/>
      <c r="R1173" s="8"/>
      <c r="S1173" s="8">
        <f>IF(ISBLANK(G1173),1,0)</f>
        <v>1</v>
      </c>
      <c r="T1173" s="8">
        <f>IF(ISBLANK(M1173),1,0)</f>
        <v>1</v>
      </c>
      <c r="U1173" s="8">
        <f>IF(ISBLANK(K1173),1,0)</f>
        <v>1</v>
      </c>
      <c r="V1173" s="8">
        <f>IF(ISBLANK(Q1173),1,0)</f>
        <v>1</v>
      </c>
      <c r="W1173" s="28">
        <f t="shared" si="18"/>
        <v>4</v>
      </c>
      <c r="X1173" s="8"/>
      <c r="Y1173" s="8"/>
    </row>
    <row r="1174" spans="1:25" ht="16" hidden="1" x14ac:dyDescent="0.2">
      <c r="A1174" s="8" t="s">
        <v>2257</v>
      </c>
      <c r="B1174" s="8" t="s">
        <v>97</v>
      </c>
      <c r="C1174" s="8" t="s">
        <v>23</v>
      </c>
      <c r="D1174" s="8" t="s">
        <v>24</v>
      </c>
      <c r="E1174" s="8"/>
      <c r="F1174" s="8"/>
      <c r="G1174" s="8"/>
      <c r="H1174" s="8"/>
      <c r="I1174" s="8"/>
      <c r="J1174" s="8"/>
      <c r="K1174" s="8"/>
      <c r="L1174" s="8"/>
      <c r="M1174" s="8"/>
      <c r="N1174" s="8"/>
      <c r="O1174" s="8"/>
      <c r="P1174" s="8"/>
      <c r="Q1174" s="8"/>
      <c r="R1174" s="8"/>
      <c r="S1174" s="8">
        <f>IF(ISBLANK(G1174),1,0)</f>
        <v>1</v>
      </c>
      <c r="T1174" s="8">
        <f>IF(ISBLANK(M1174),1,0)</f>
        <v>1</v>
      </c>
      <c r="U1174" s="8">
        <f>IF(ISBLANK(K1174),1,0)</f>
        <v>1</v>
      </c>
      <c r="V1174" s="8">
        <f>IF(ISBLANK(Q1174),1,0)</f>
        <v>1</v>
      </c>
      <c r="W1174" s="28">
        <f t="shared" si="18"/>
        <v>4</v>
      </c>
      <c r="X1174" s="8"/>
      <c r="Y1174" s="8"/>
    </row>
    <row r="1175" spans="1:25" ht="16" x14ac:dyDescent="0.2">
      <c r="A1175" s="8" t="s">
        <v>2258</v>
      </c>
      <c r="B1175" s="8" t="s">
        <v>63</v>
      </c>
      <c r="C1175" s="8" t="s">
        <v>23</v>
      </c>
      <c r="D1175" s="8" t="s">
        <v>29</v>
      </c>
      <c r="E1175" s="8" t="s">
        <v>30</v>
      </c>
      <c r="F1175" s="8" t="s">
        <v>179</v>
      </c>
      <c r="G1175" s="8" t="s">
        <v>163</v>
      </c>
      <c r="H1175" s="8" t="s">
        <v>163</v>
      </c>
      <c r="I1175" s="8" t="s">
        <v>33</v>
      </c>
      <c r="J1175" s="6">
        <v>35524</v>
      </c>
      <c r="K1175" s="8" t="s">
        <v>145</v>
      </c>
      <c r="L1175" s="8"/>
      <c r="M1175" s="8" t="s">
        <v>35</v>
      </c>
      <c r="N1175" s="8" t="s">
        <v>88</v>
      </c>
      <c r="O1175" s="8" t="s">
        <v>163</v>
      </c>
      <c r="P1175" s="8" t="s">
        <v>179</v>
      </c>
      <c r="Q1175" s="8" t="s">
        <v>2259</v>
      </c>
      <c r="R1175" s="8" t="s">
        <v>61</v>
      </c>
      <c r="S1175" s="8">
        <f>IF(ISBLANK(G1175),1,0)</f>
        <v>0</v>
      </c>
      <c r="T1175" s="8">
        <f>IF(ISBLANK(M1175),1,0)</f>
        <v>0</v>
      </c>
      <c r="U1175" s="8">
        <f>IF(ISBLANK(K1175),1,0)</f>
        <v>0</v>
      </c>
      <c r="V1175" s="8">
        <f>IF(ISBLANK(Q1175),1,0)</f>
        <v>0</v>
      </c>
      <c r="W1175" s="28">
        <f t="shared" si="18"/>
        <v>0</v>
      </c>
      <c r="X1175" s="8"/>
      <c r="Y1175" s="8"/>
    </row>
    <row r="1176" spans="1:25" ht="16" hidden="1" x14ac:dyDescent="0.2">
      <c r="A1176" s="8" t="s">
        <v>2260</v>
      </c>
      <c r="B1176" s="8" t="s">
        <v>97</v>
      </c>
      <c r="C1176" s="8" t="s">
        <v>23</v>
      </c>
      <c r="D1176" s="8" t="s">
        <v>24</v>
      </c>
      <c r="E1176" s="8"/>
      <c r="F1176" s="8"/>
      <c r="G1176" s="8"/>
      <c r="H1176" s="8"/>
      <c r="I1176" s="8"/>
      <c r="J1176" s="8"/>
      <c r="K1176" s="8"/>
      <c r="L1176" s="8"/>
      <c r="M1176" s="8"/>
      <c r="N1176" s="8"/>
      <c r="O1176" s="8"/>
      <c r="P1176" s="8"/>
      <c r="Q1176" s="8"/>
      <c r="R1176" s="8"/>
      <c r="S1176" s="8">
        <f>IF(ISBLANK(G1176),1,0)</f>
        <v>1</v>
      </c>
      <c r="T1176" s="8">
        <f>IF(ISBLANK(M1176),1,0)</f>
        <v>1</v>
      </c>
      <c r="U1176" s="8">
        <f>IF(ISBLANK(K1176),1,0)</f>
        <v>1</v>
      </c>
      <c r="V1176" s="8">
        <f>IF(ISBLANK(Q1176),1,0)</f>
        <v>1</v>
      </c>
      <c r="W1176" s="28">
        <f t="shared" si="18"/>
        <v>4</v>
      </c>
      <c r="X1176" s="8"/>
      <c r="Y1176" s="8"/>
    </row>
    <row r="1177" spans="1:25" ht="16" x14ac:dyDescent="0.2">
      <c r="A1177" s="8" t="s">
        <v>2261</v>
      </c>
      <c r="B1177" s="8" t="s">
        <v>28</v>
      </c>
      <c r="C1177" s="8" t="s">
        <v>23</v>
      </c>
      <c r="D1177" s="8" t="s">
        <v>29</v>
      </c>
      <c r="E1177" s="8" t="s">
        <v>54</v>
      </c>
      <c r="F1177" s="8" t="s">
        <v>179</v>
      </c>
      <c r="G1177" s="8" t="s">
        <v>163</v>
      </c>
      <c r="H1177" s="8" t="s">
        <v>163</v>
      </c>
      <c r="I1177" s="8" t="s">
        <v>33</v>
      </c>
      <c r="J1177" s="8" t="s">
        <v>2262</v>
      </c>
      <c r="K1177" s="8" t="s">
        <v>47</v>
      </c>
      <c r="L1177" s="8"/>
      <c r="M1177" s="8" t="s">
        <v>108</v>
      </c>
      <c r="N1177" s="7" t="s">
        <v>164</v>
      </c>
      <c r="O1177" s="8" t="s">
        <v>163</v>
      </c>
      <c r="P1177" s="8" t="s">
        <v>2263</v>
      </c>
      <c r="Q1177" s="8" t="s">
        <v>2264</v>
      </c>
      <c r="R1177" s="8" t="s">
        <v>70</v>
      </c>
      <c r="S1177" s="8">
        <f>IF(ISBLANK(G1177),1,0)</f>
        <v>0</v>
      </c>
      <c r="T1177" s="8">
        <f>IF(ISBLANK(M1177),1,0)</f>
        <v>0</v>
      </c>
      <c r="U1177" s="8">
        <f>IF(ISBLANK(K1177),1,0)</f>
        <v>0</v>
      </c>
      <c r="V1177" s="8">
        <f>IF(ISBLANK(Q1177),1,0)</f>
        <v>0</v>
      </c>
      <c r="W1177" s="28">
        <f t="shared" si="18"/>
        <v>0</v>
      </c>
      <c r="X1177" s="8"/>
      <c r="Y1177" s="8"/>
    </row>
    <row r="1178" spans="1:25" ht="16" x14ac:dyDescent="0.2">
      <c r="A1178" s="8" t="s">
        <v>2265</v>
      </c>
      <c r="B1178" s="8" t="s">
        <v>63</v>
      </c>
      <c r="C1178" s="8" t="s">
        <v>23</v>
      </c>
      <c r="D1178" s="8" t="s">
        <v>29</v>
      </c>
      <c r="E1178" s="8" t="s">
        <v>30</v>
      </c>
      <c r="F1178" s="8" t="s">
        <v>427</v>
      </c>
      <c r="G1178" s="8" t="s">
        <v>163</v>
      </c>
      <c r="H1178" s="8" t="s">
        <v>163</v>
      </c>
      <c r="I1178" s="8" t="s">
        <v>33</v>
      </c>
      <c r="J1178" s="6">
        <v>34700</v>
      </c>
      <c r="K1178" s="8" t="s">
        <v>145</v>
      </c>
      <c r="L1178" s="8"/>
      <c r="M1178" s="8" t="s">
        <v>159</v>
      </c>
      <c r="N1178" s="8" t="s">
        <v>36</v>
      </c>
      <c r="O1178" s="8" t="s">
        <v>163</v>
      </c>
      <c r="P1178" s="8" t="s">
        <v>701</v>
      </c>
      <c r="Q1178" s="8" t="s">
        <v>2266</v>
      </c>
      <c r="R1178" s="8" t="s">
        <v>61</v>
      </c>
      <c r="S1178" s="8">
        <f>IF(ISBLANK(G1178),1,0)</f>
        <v>0</v>
      </c>
      <c r="T1178" s="8">
        <f>IF(ISBLANK(M1178),1,0)</f>
        <v>0</v>
      </c>
      <c r="U1178" s="8">
        <f>IF(ISBLANK(K1178),1,0)</f>
        <v>0</v>
      </c>
      <c r="V1178" s="8">
        <f>IF(ISBLANK(Q1178),1,0)</f>
        <v>0</v>
      </c>
      <c r="W1178" s="28">
        <f t="shared" si="18"/>
        <v>0</v>
      </c>
      <c r="X1178" s="8"/>
      <c r="Y1178" s="8"/>
    </row>
    <row r="1179" spans="1:25" ht="16" x14ac:dyDescent="0.2">
      <c r="A1179" s="8" t="s">
        <v>2267</v>
      </c>
      <c r="B1179" s="8" t="s">
        <v>28</v>
      </c>
      <c r="C1179" s="8" t="s">
        <v>23</v>
      </c>
      <c r="D1179" s="8" t="s">
        <v>29</v>
      </c>
      <c r="E1179" s="8" t="s">
        <v>30</v>
      </c>
      <c r="F1179" s="8" t="s">
        <v>367</v>
      </c>
      <c r="G1179" s="8" t="s">
        <v>163</v>
      </c>
      <c r="H1179" s="8" t="s">
        <v>163</v>
      </c>
      <c r="I1179" s="8" t="s">
        <v>33</v>
      </c>
      <c r="J1179" s="6">
        <v>36015</v>
      </c>
      <c r="K1179" s="8" t="s">
        <v>743</v>
      </c>
      <c r="L1179" s="8"/>
      <c r="M1179" s="8" t="s">
        <v>938</v>
      </c>
      <c r="N1179" s="8" t="s">
        <v>88</v>
      </c>
      <c r="O1179" s="8" t="s">
        <v>163</v>
      </c>
      <c r="P1179" s="8" t="s">
        <v>367</v>
      </c>
      <c r="Q1179" s="8" t="s">
        <v>2268</v>
      </c>
      <c r="R1179" s="8" t="s">
        <v>70</v>
      </c>
      <c r="S1179" s="8">
        <f>IF(ISBLANK(G1179),1,0)</f>
        <v>0</v>
      </c>
      <c r="T1179" s="8">
        <f>IF(ISBLANK(M1179),1,0)</f>
        <v>0</v>
      </c>
      <c r="U1179" s="8">
        <f>IF(ISBLANK(K1179),1,0)</f>
        <v>0</v>
      </c>
      <c r="V1179" s="8">
        <f>IF(ISBLANK(Q1179),1,0)</f>
        <v>0</v>
      </c>
      <c r="W1179" s="28">
        <f t="shared" si="18"/>
        <v>0</v>
      </c>
      <c r="X1179" s="8"/>
      <c r="Y1179" s="8"/>
    </row>
    <row r="1180" spans="1:25" ht="16" x14ac:dyDescent="0.2">
      <c r="A1180" s="8" t="s">
        <v>2269</v>
      </c>
      <c r="B1180" s="8" t="s">
        <v>63</v>
      </c>
      <c r="C1180" s="8" t="s">
        <v>23</v>
      </c>
      <c r="D1180" s="8" t="s">
        <v>29</v>
      </c>
      <c r="E1180" s="8" t="s">
        <v>30</v>
      </c>
      <c r="F1180" s="8" t="s">
        <v>367</v>
      </c>
      <c r="G1180" s="8" t="s">
        <v>163</v>
      </c>
      <c r="H1180" s="8" t="s">
        <v>163</v>
      </c>
      <c r="I1180" s="8" t="s">
        <v>33</v>
      </c>
      <c r="J1180" s="8" t="s">
        <v>1868</v>
      </c>
      <c r="K1180" s="8" t="s">
        <v>34</v>
      </c>
      <c r="L1180" s="8"/>
      <c r="M1180" s="8" t="s">
        <v>35</v>
      </c>
      <c r="N1180" s="8" t="s">
        <v>88</v>
      </c>
      <c r="O1180" s="8" t="s">
        <v>163</v>
      </c>
      <c r="P1180" s="8" t="s">
        <v>562</v>
      </c>
      <c r="Q1180" s="8" t="s">
        <v>2270</v>
      </c>
      <c r="R1180" s="8" t="s">
        <v>70</v>
      </c>
      <c r="S1180" s="8">
        <f>IF(ISBLANK(G1180),1,0)</f>
        <v>0</v>
      </c>
      <c r="T1180" s="8">
        <f>IF(ISBLANK(M1180),1,0)</f>
        <v>0</v>
      </c>
      <c r="U1180" s="8">
        <f>IF(ISBLANK(K1180),1,0)</f>
        <v>0</v>
      </c>
      <c r="V1180" s="8">
        <f>IF(ISBLANK(Q1180),1,0)</f>
        <v>0</v>
      </c>
      <c r="W1180" s="28">
        <f t="shared" si="18"/>
        <v>0</v>
      </c>
      <c r="X1180" s="8"/>
      <c r="Y1180" s="8"/>
    </row>
    <row r="1181" spans="1:25" ht="16" x14ac:dyDescent="0.2">
      <c r="A1181" s="8" t="s">
        <v>2271</v>
      </c>
      <c r="B1181" s="8" t="s">
        <v>28</v>
      </c>
      <c r="C1181" s="8" t="s">
        <v>23</v>
      </c>
      <c r="D1181" s="8" t="s">
        <v>29</v>
      </c>
      <c r="E1181" s="8" t="s">
        <v>30</v>
      </c>
      <c r="F1181" s="8" t="s">
        <v>179</v>
      </c>
      <c r="G1181" s="8" t="s">
        <v>163</v>
      </c>
      <c r="H1181" s="8" t="s">
        <v>163</v>
      </c>
      <c r="I1181" s="8"/>
      <c r="J1181" s="8" t="s">
        <v>2272</v>
      </c>
      <c r="K1181" s="8" t="s">
        <v>297</v>
      </c>
      <c r="L1181" s="8"/>
      <c r="M1181" s="8" t="s">
        <v>422</v>
      </c>
      <c r="N1181" s="8" t="s">
        <v>88</v>
      </c>
      <c r="O1181" s="8" t="s">
        <v>1132</v>
      </c>
      <c r="P1181" s="8" t="s">
        <v>2273</v>
      </c>
      <c r="Q1181" s="8" t="s">
        <v>2274</v>
      </c>
      <c r="R1181" s="8"/>
      <c r="S1181" s="8">
        <f>IF(ISBLANK(G1181),1,0)</f>
        <v>0</v>
      </c>
      <c r="T1181" s="8">
        <f>IF(ISBLANK(M1181),1,0)</f>
        <v>0</v>
      </c>
      <c r="U1181" s="8">
        <f>IF(ISBLANK(K1181),1,0)</f>
        <v>0</v>
      </c>
      <c r="V1181" s="8">
        <f>IF(ISBLANK(Q1181),1,0)</f>
        <v>0</v>
      </c>
      <c r="W1181" s="28">
        <f t="shared" si="18"/>
        <v>0</v>
      </c>
      <c r="X1181" s="8"/>
      <c r="Y1181" s="8"/>
    </row>
    <row r="1182" spans="1:25" ht="16" hidden="1" x14ac:dyDescent="0.2">
      <c r="A1182" s="8" t="s">
        <v>2275</v>
      </c>
      <c r="B1182" s="8" t="s">
        <v>28</v>
      </c>
      <c r="C1182" s="8" t="s">
        <v>23</v>
      </c>
      <c r="D1182" s="8" t="s">
        <v>29</v>
      </c>
      <c r="E1182" s="8"/>
      <c r="F1182" s="8"/>
      <c r="G1182" s="8"/>
      <c r="H1182" s="8"/>
      <c r="I1182" s="8"/>
      <c r="J1182" s="8"/>
      <c r="K1182" s="8"/>
      <c r="L1182" s="8"/>
      <c r="M1182" s="8"/>
      <c r="N1182" s="8"/>
      <c r="O1182" s="8"/>
      <c r="P1182" s="8"/>
      <c r="Q1182" s="8"/>
      <c r="R1182" s="8"/>
      <c r="S1182" s="8">
        <f>IF(ISBLANK(G1182),1,0)</f>
        <v>1</v>
      </c>
      <c r="T1182" s="8">
        <f>IF(ISBLANK(M1182),1,0)</f>
        <v>1</v>
      </c>
      <c r="U1182" s="8">
        <f>IF(ISBLANK(K1182),1,0)</f>
        <v>1</v>
      </c>
      <c r="V1182" s="8">
        <f>IF(ISBLANK(Q1182),1,0)</f>
        <v>1</v>
      </c>
      <c r="W1182" s="28">
        <f t="shared" si="18"/>
        <v>4</v>
      </c>
      <c r="X1182" s="8"/>
      <c r="Y1182" s="8"/>
    </row>
    <row r="1183" spans="1:25" ht="16" hidden="1" x14ac:dyDescent="0.2">
      <c r="A1183" s="8" t="s">
        <v>2276</v>
      </c>
      <c r="B1183" s="8" t="s">
        <v>22</v>
      </c>
      <c r="C1183" s="8" t="s">
        <v>23</v>
      </c>
      <c r="D1183" s="8" t="s">
        <v>24</v>
      </c>
      <c r="E1183" s="8"/>
      <c r="F1183" s="8"/>
      <c r="G1183" s="8"/>
      <c r="H1183" s="8"/>
      <c r="I1183" s="8"/>
      <c r="J1183" s="8"/>
      <c r="K1183" s="8"/>
      <c r="L1183" s="8"/>
      <c r="M1183" s="8"/>
      <c r="N1183" s="8"/>
      <c r="O1183" s="8"/>
      <c r="P1183" s="8"/>
      <c r="Q1183" s="8"/>
      <c r="R1183" s="8"/>
      <c r="S1183" s="8">
        <f>IF(ISBLANK(G1183),1,0)</f>
        <v>1</v>
      </c>
      <c r="T1183" s="8">
        <f>IF(ISBLANK(M1183),1,0)</f>
        <v>1</v>
      </c>
      <c r="U1183" s="8">
        <f>IF(ISBLANK(K1183),1,0)</f>
        <v>1</v>
      </c>
      <c r="V1183" s="8">
        <f>IF(ISBLANK(Q1183),1,0)</f>
        <v>1</v>
      </c>
      <c r="W1183" s="28">
        <f t="shared" si="18"/>
        <v>4</v>
      </c>
      <c r="X1183" s="8"/>
      <c r="Y1183" s="8"/>
    </row>
    <row r="1184" spans="1:25" ht="16" hidden="1" x14ac:dyDescent="0.2">
      <c r="A1184" s="8" t="s">
        <v>2277</v>
      </c>
      <c r="B1184" s="8" t="s">
        <v>28</v>
      </c>
      <c r="C1184" s="8" t="s">
        <v>23</v>
      </c>
      <c r="D1184" s="8" t="s">
        <v>29</v>
      </c>
      <c r="E1184" s="8"/>
      <c r="F1184" s="8"/>
      <c r="G1184" s="8"/>
      <c r="H1184" s="8"/>
      <c r="I1184" s="8"/>
      <c r="J1184" s="8"/>
      <c r="K1184" s="8"/>
      <c r="L1184" s="8"/>
      <c r="M1184" s="8"/>
      <c r="N1184" s="8"/>
      <c r="O1184" s="8"/>
      <c r="P1184" s="8"/>
      <c r="Q1184" s="8"/>
      <c r="R1184" s="8"/>
      <c r="S1184" s="8">
        <f>IF(ISBLANK(G1184),1,0)</f>
        <v>1</v>
      </c>
      <c r="T1184" s="8">
        <f>IF(ISBLANK(M1184),1,0)</f>
        <v>1</v>
      </c>
      <c r="U1184" s="8">
        <f>IF(ISBLANK(K1184),1,0)</f>
        <v>1</v>
      </c>
      <c r="V1184" s="8">
        <f>IF(ISBLANK(Q1184),1,0)</f>
        <v>1</v>
      </c>
      <c r="W1184" s="28">
        <f t="shared" si="18"/>
        <v>4</v>
      </c>
      <c r="X1184" s="8"/>
      <c r="Y1184" s="8"/>
    </row>
    <row r="1185" spans="1:25" ht="16" hidden="1" x14ac:dyDescent="0.2">
      <c r="A1185" s="8" t="s">
        <v>2278</v>
      </c>
      <c r="B1185" s="8" t="s">
        <v>97</v>
      </c>
      <c r="C1185" s="8" t="s">
        <v>23</v>
      </c>
      <c r="D1185" s="8" t="s">
        <v>24</v>
      </c>
      <c r="E1185" s="8"/>
      <c r="F1185" s="8"/>
      <c r="G1185" s="8"/>
      <c r="H1185" s="8"/>
      <c r="I1185" s="8"/>
      <c r="J1185" s="8"/>
      <c r="K1185" s="8"/>
      <c r="L1185" s="8"/>
      <c r="M1185" s="8"/>
      <c r="N1185" s="8"/>
      <c r="O1185" s="8"/>
      <c r="P1185" s="8"/>
      <c r="Q1185" s="8"/>
      <c r="R1185" s="8"/>
      <c r="S1185" s="8">
        <f>IF(ISBLANK(G1185),1,0)</f>
        <v>1</v>
      </c>
      <c r="T1185" s="8">
        <f>IF(ISBLANK(M1185),1,0)</f>
        <v>1</v>
      </c>
      <c r="U1185" s="8">
        <f>IF(ISBLANK(K1185),1,0)</f>
        <v>1</v>
      </c>
      <c r="V1185" s="8">
        <f>IF(ISBLANK(Q1185),1,0)</f>
        <v>1</v>
      </c>
      <c r="W1185" s="28">
        <f t="shared" si="18"/>
        <v>4</v>
      </c>
      <c r="X1185" s="8"/>
      <c r="Y1185" s="8"/>
    </row>
    <row r="1186" spans="1:25" ht="16" x14ac:dyDescent="0.2">
      <c r="A1186" s="8" t="s">
        <v>2279</v>
      </c>
      <c r="B1186" s="8" t="s">
        <v>63</v>
      </c>
      <c r="C1186" s="8" t="s">
        <v>23</v>
      </c>
      <c r="D1186" s="8" t="s">
        <v>29</v>
      </c>
      <c r="E1186" s="8" t="s">
        <v>54</v>
      </c>
      <c r="F1186" s="8" t="s">
        <v>179</v>
      </c>
      <c r="G1186" s="8" t="s">
        <v>163</v>
      </c>
      <c r="H1186" s="8" t="s">
        <v>163</v>
      </c>
      <c r="I1186" s="8" t="s">
        <v>33</v>
      </c>
      <c r="J1186" s="6">
        <v>35590</v>
      </c>
      <c r="K1186" s="8" t="s">
        <v>34</v>
      </c>
      <c r="L1186" s="8"/>
      <c r="M1186" s="8" t="s">
        <v>35</v>
      </c>
      <c r="N1186" s="8" t="s">
        <v>36</v>
      </c>
      <c r="O1186" s="8" t="s">
        <v>163</v>
      </c>
      <c r="P1186" s="8" t="s">
        <v>2280</v>
      </c>
      <c r="Q1186" s="8" t="s">
        <v>2281</v>
      </c>
      <c r="R1186" s="8" t="s">
        <v>70</v>
      </c>
      <c r="S1186" s="8">
        <f>IF(ISBLANK(G1186),1,0)</f>
        <v>0</v>
      </c>
      <c r="T1186" s="8">
        <f>IF(ISBLANK(M1186),1,0)</f>
        <v>0</v>
      </c>
      <c r="U1186" s="8">
        <f>IF(ISBLANK(K1186),1,0)</f>
        <v>0</v>
      </c>
      <c r="V1186" s="8">
        <f>IF(ISBLANK(Q1186),1,0)</f>
        <v>0</v>
      </c>
      <c r="W1186" s="28">
        <f t="shared" si="18"/>
        <v>0</v>
      </c>
      <c r="X1186" s="8"/>
      <c r="Y1186" s="8"/>
    </row>
    <row r="1187" spans="1:25" ht="16" x14ac:dyDescent="0.2">
      <c r="A1187" s="8" t="s">
        <v>2282</v>
      </c>
      <c r="B1187" s="8" t="s">
        <v>28</v>
      </c>
      <c r="C1187" s="8" t="s">
        <v>23</v>
      </c>
      <c r="D1187" s="8" t="s">
        <v>29</v>
      </c>
      <c r="E1187" s="8" t="s">
        <v>54</v>
      </c>
      <c r="F1187" s="8" t="s">
        <v>983</v>
      </c>
      <c r="G1187" s="8" t="s">
        <v>163</v>
      </c>
      <c r="H1187" s="8" t="s">
        <v>163</v>
      </c>
      <c r="I1187" s="8" t="s">
        <v>33</v>
      </c>
      <c r="J1187" s="6">
        <v>36072</v>
      </c>
      <c r="K1187" s="8" t="s">
        <v>145</v>
      </c>
      <c r="L1187" s="8"/>
      <c r="M1187" s="8" t="s">
        <v>35</v>
      </c>
      <c r="N1187" s="8" t="s">
        <v>36</v>
      </c>
      <c r="O1187" s="8" t="s">
        <v>163</v>
      </c>
      <c r="P1187" s="8" t="s">
        <v>189</v>
      </c>
      <c r="Q1187" s="8" t="s">
        <v>2283</v>
      </c>
      <c r="R1187" s="8" t="s">
        <v>61</v>
      </c>
      <c r="S1187" s="8">
        <f>IF(ISBLANK(G1187),1,0)</f>
        <v>0</v>
      </c>
      <c r="T1187" s="8">
        <f>IF(ISBLANK(M1187),1,0)</f>
        <v>0</v>
      </c>
      <c r="U1187" s="8">
        <f>IF(ISBLANK(K1187),1,0)</f>
        <v>0</v>
      </c>
      <c r="V1187" s="8">
        <f>IF(ISBLANK(Q1187),1,0)</f>
        <v>0</v>
      </c>
      <c r="W1187" s="28">
        <f t="shared" si="18"/>
        <v>0</v>
      </c>
      <c r="X1187" s="8"/>
      <c r="Y1187" s="8"/>
    </row>
    <row r="1188" spans="1:25" ht="16" x14ac:dyDescent="0.2">
      <c r="A1188" s="8" t="s">
        <v>2284</v>
      </c>
      <c r="B1188" s="8" t="s">
        <v>63</v>
      </c>
      <c r="C1188" s="8" t="s">
        <v>23</v>
      </c>
      <c r="D1188" s="8" t="s">
        <v>29</v>
      </c>
      <c r="E1188" s="8" t="s">
        <v>54</v>
      </c>
      <c r="F1188" s="8" t="s">
        <v>367</v>
      </c>
      <c r="G1188" s="8" t="s">
        <v>163</v>
      </c>
      <c r="H1188" s="8" t="s">
        <v>163</v>
      </c>
      <c r="I1188" s="8" t="s">
        <v>33</v>
      </c>
      <c r="J1188" s="8" t="s">
        <v>2285</v>
      </c>
      <c r="K1188" s="8" t="s">
        <v>146</v>
      </c>
      <c r="L1188" s="8" t="s">
        <v>2286</v>
      </c>
      <c r="M1188" s="8" t="s">
        <v>35</v>
      </c>
      <c r="N1188" s="8" t="s">
        <v>36</v>
      </c>
      <c r="O1188" s="8" t="s">
        <v>163</v>
      </c>
      <c r="P1188" s="8" t="s">
        <v>179</v>
      </c>
      <c r="Q1188" s="8" t="s">
        <v>2287</v>
      </c>
      <c r="R1188" s="8" t="s">
        <v>70</v>
      </c>
      <c r="S1188" s="8">
        <f>IF(ISBLANK(G1188),1,0)</f>
        <v>0</v>
      </c>
      <c r="T1188" s="8">
        <f>IF(ISBLANK(M1188),1,0)</f>
        <v>0</v>
      </c>
      <c r="U1188" s="8">
        <f>IF(ISBLANK(K1188),1,0)</f>
        <v>0</v>
      </c>
      <c r="V1188" s="8">
        <f>IF(ISBLANK(Q1188),1,0)</f>
        <v>0</v>
      </c>
      <c r="W1188" s="28">
        <f t="shared" si="18"/>
        <v>0</v>
      </c>
      <c r="X1188" s="8"/>
      <c r="Y1188" s="8"/>
    </row>
    <row r="1189" spans="1:25" ht="16" x14ac:dyDescent="0.2">
      <c r="A1189" s="8" t="s">
        <v>2288</v>
      </c>
      <c r="B1189" s="8" t="s">
        <v>28</v>
      </c>
      <c r="C1189" s="8" t="s">
        <v>23</v>
      </c>
      <c r="D1189" s="8" t="s">
        <v>29</v>
      </c>
      <c r="E1189" s="8" t="s">
        <v>54</v>
      </c>
      <c r="F1189" s="8" t="s">
        <v>367</v>
      </c>
      <c r="G1189" s="8" t="s">
        <v>163</v>
      </c>
      <c r="H1189" s="8" t="s">
        <v>163</v>
      </c>
      <c r="I1189" s="8" t="s">
        <v>33</v>
      </c>
      <c r="J1189" s="8" t="s">
        <v>2289</v>
      </c>
      <c r="K1189" s="8" t="s">
        <v>47</v>
      </c>
      <c r="L1189" s="8"/>
      <c r="M1189" s="8" t="s">
        <v>108</v>
      </c>
      <c r="N1189" s="8" t="s">
        <v>36</v>
      </c>
      <c r="O1189" s="8" t="s">
        <v>163</v>
      </c>
      <c r="P1189" s="8" t="s">
        <v>427</v>
      </c>
      <c r="Q1189" s="8" t="s">
        <v>2290</v>
      </c>
      <c r="R1189" s="8" t="s">
        <v>61</v>
      </c>
      <c r="S1189" s="8">
        <f>IF(ISBLANK(G1189),1,0)</f>
        <v>0</v>
      </c>
      <c r="T1189" s="8">
        <f>IF(ISBLANK(M1189),1,0)</f>
        <v>0</v>
      </c>
      <c r="U1189" s="8">
        <f>IF(ISBLANK(K1189),1,0)</f>
        <v>0</v>
      </c>
      <c r="V1189" s="8">
        <f>IF(ISBLANK(Q1189),1,0)</f>
        <v>0</v>
      </c>
      <c r="W1189" s="28">
        <f t="shared" si="18"/>
        <v>0</v>
      </c>
      <c r="X1189" s="8"/>
      <c r="Y1189" s="8"/>
    </row>
    <row r="1190" spans="1:25" ht="16" hidden="1" x14ac:dyDescent="0.2">
      <c r="A1190" s="8" t="s">
        <v>2291</v>
      </c>
      <c r="B1190" s="8" t="s">
        <v>2292</v>
      </c>
      <c r="C1190" s="8" t="s">
        <v>23</v>
      </c>
      <c r="D1190" s="8" t="s">
        <v>24</v>
      </c>
      <c r="E1190" s="8"/>
      <c r="F1190" s="8"/>
      <c r="G1190" s="8"/>
      <c r="H1190" s="8"/>
      <c r="I1190" s="8"/>
      <c r="J1190" s="8"/>
      <c r="K1190" s="8"/>
      <c r="L1190" s="8"/>
      <c r="M1190" s="8"/>
      <c r="N1190" s="8"/>
      <c r="O1190" s="8"/>
      <c r="P1190" s="8"/>
      <c r="Q1190" s="8"/>
      <c r="R1190" s="8"/>
      <c r="S1190" s="8">
        <f>IF(ISBLANK(G1190),1,0)</f>
        <v>1</v>
      </c>
      <c r="T1190" s="8">
        <f>IF(ISBLANK(M1190),1,0)</f>
        <v>1</v>
      </c>
      <c r="U1190" s="8">
        <f>IF(ISBLANK(K1190),1,0)</f>
        <v>1</v>
      </c>
      <c r="V1190" s="8">
        <f>IF(ISBLANK(Q1190),1,0)</f>
        <v>1</v>
      </c>
      <c r="W1190" s="28">
        <f t="shared" si="18"/>
        <v>4</v>
      </c>
      <c r="X1190" s="8"/>
      <c r="Y1190" s="8"/>
    </row>
    <row r="1191" spans="1:25" ht="16" hidden="1" x14ac:dyDescent="0.2">
      <c r="A1191" s="8" t="s">
        <v>2293</v>
      </c>
      <c r="B1191" s="8" t="s">
        <v>97</v>
      </c>
      <c r="C1191" s="8" t="s">
        <v>23</v>
      </c>
      <c r="D1191" s="8" t="s">
        <v>24</v>
      </c>
      <c r="E1191" s="8"/>
      <c r="F1191" s="8"/>
      <c r="G1191" s="8"/>
      <c r="H1191" s="8"/>
      <c r="I1191" s="8"/>
      <c r="J1191" s="8"/>
      <c r="K1191" s="8"/>
      <c r="L1191" s="8"/>
      <c r="M1191" s="8"/>
      <c r="N1191" s="8"/>
      <c r="O1191" s="8"/>
      <c r="P1191" s="8"/>
      <c r="Q1191" s="8"/>
      <c r="R1191" s="8"/>
      <c r="S1191" s="8">
        <f>IF(ISBLANK(G1191),1,0)</f>
        <v>1</v>
      </c>
      <c r="T1191" s="8">
        <f>IF(ISBLANK(M1191),1,0)</f>
        <v>1</v>
      </c>
      <c r="U1191" s="8">
        <f>IF(ISBLANK(K1191),1,0)</f>
        <v>1</v>
      </c>
      <c r="V1191" s="8">
        <f>IF(ISBLANK(Q1191),1,0)</f>
        <v>1</v>
      </c>
      <c r="W1191" s="28">
        <f t="shared" si="18"/>
        <v>4</v>
      </c>
      <c r="X1191" s="8"/>
      <c r="Y1191" s="8"/>
    </row>
    <row r="1192" spans="1:25" ht="16" hidden="1" x14ac:dyDescent="0.2">
      <c r="A1192" s="8" t="s">
        <v>2294</v>
      </c>
      <c r="B1192" s="8" t="s">
        <v>97</v>
      </c>
      <c r="C1192" s="8" t="s">
        <v>23</v>
      </c>
      <c r="D1192" s="8" t="s">
        <v>24</v>
      </c>
      <c r="E1192" s="8"/>
      <c r="F1192" s="8"/>
      <c r="G1192" s="8"/>
      <c r="H1192" s="8"/>
      <c r="I1192" s="8"/>
      <c r="J1192" s="8"/>
      <c r="K1192" s="8"/>
      <c r="L1192" s="8"/>
      <c r="M1192" s="8"/>
      <c r="N1192" s="8"/>
      <c r="O1192" s="8"/>
      <c r="P1192" s="8"/>
      <c r="Q1192" s="8"/>
      <c r="R1192" s="8"/>
      <c r="S1192" s="8">
        <f>IF(ISBLANK(G1192),1,0)</f>
        <v>1</v>
      </c>
      <c r="T1192" s="8">
        <f>IF(ISBLANK(M1192),1,0)</f>
        <v>1</v>
      </c>
      <c r="U1192" s="8">
        <f>IF(ISBLANK(K1192),1,0)</f>
        <v>1</v>
      </c>
      <c r="V1192" s="8">
        <f>IF(ISBLANK(Q1192),1,0)</f>
        <v>1</v>
      </c>
      <c r="W1192" s="28">
        <f t="shared" si="18"/>
        <v>4</v>
      </c>
      <c r="X1192" s="8"/>
      <c r="Y1192" s="8"/>
    </row>
    <row r="1193" spans="1:25" ht="16" x14ac:dyDescent="0.2">
      <c r="A1193" s="8" t="s">
        <v>2295</v>
      </c>
      <c r="B1193" s="8" t="s">
        <v>28</v>
      </c>
      <c r="C1193" s="8" t="s">
        <v>23</v>
      </c>
      <c r="D1193" s="8" t="s">
        <v>29</v>
      </c>
      <c r="E1193" s="8" t="s">
        <v>54</v>
      </c>
      <c r="F1193" s="8" t="s">
        <v>179</v>
      </c>
      <c r="G1193" s="8" t="s">
        <v>163</v>
      </c>
      <c r="H1193" s="8" t="s">
        <v>163</v>
      </c>
      <c r="I1193" s="8" t="s">
        <v>33</v>
      </c>
      <c r="J1193" s="6">
        <v>35167</v>
      </c>
      <c r="K1193" s="8" t="s">
        <v>34</v>
      </c>
      <c r="L1193" s="8"/>
      <c r="M1193" s="8" t="s">
        <v>48</v>
      </c>
      <c r="N1193" s="8" t="s">
        <v>88</v>
      </c>
      <c r="O1193" s="8" t="s">
        <v>163</v>
      </c>
      <c r="P1193" s="8" t="s">
        <v>179</v>
      </c>
      <c r="Q1193" s="8" t="s">
        <v>2296</v>
      </c>
      <c r="R1193" s="8" t="s">
        <v>39</v>
      </c>
      <c r="S1193" s="8">
        <f>IF(ISBLANK(G1193),1,0)</f>
        <v>0</v>
      </c>
      <c r="T1193" s="8">
        <f>IF(ISBLANK(M1193),1,0)</f>
        <v>0</v>
      </c>
      <c r="U1193" s="8">
        <f>IF(ISBLANK(K1193),1,0)</f>
        <v>0</v>
      </c>
      <c r="V1193" s="8">
        <f>IF(ISBLANK(Q1193),1,0)</f>
        <v>0</v>
      </c>
      <c r="W1193" s="28">
        <f t="shared" si="18"/>
        <v>0</v>
      </c>
      <c r="X1193" s="8"/>
      <c r="Y1193" s="8"/>
    </row>
    <row r="1194" spans="1:25" ht="16" hidden="1" x14ac:dyDescent="0.2">
      <c r="A1194" s="8" t="s">
        <v>2297</v>
      </c>
      <c r="B1194" s="8" t="s">
        <v>28</v>
      </c>
      <c r="C1194" s="8" t="s">
        <v>23</v>
      </c>
      <c r="D1194" s="8" t="s">
        <v>29</v>
      </c>
      <c r="E1194" s="8"/>
      <c r="F1194" s="8"/>
      <c r="G1194" s="8"/>
      <c r="H1194" s="8"/>
      <c r="I1194" s="8"/>
      <c r="J1194" s="8"/>
      <c r="K1194" s="8"/>
      <c r="L1194" s="8"/>
      <c r="M1194" s="8"/>
      <c r="N1194" s="8"/>
      <c r="O1194" s="8"/>
      <c r="P1194" s="8"/>
      <c r="Q1194" s="8"/>
      <c r="R1194" s="8"/>
      <c r="S1194" s="8">
        <f>IF(ISBLANK(G1194),1,0)</f>
        <v>1</v>
      </c>
      <c r="T1194" s="8">
        <f>IF(ISBLANK(M1194),1,0)</f>
        <v>1</v>
      </c>
      <c r="U1194" s="8">
        <f>IF(ISBLANK(K1194),1,0)</f>
        <v>1</v>
      </c>
      <c r="V1194" s="8">
        <f>IF(ISBLANK(Q1194),1,0)</f>
        <v>1</v>
      </c>
      <c r="W1194" s="28">
        <f t="shared" si="18"/>
        <v>4</v>
      </c>
      <c r="X1194" s="8"/>
      <c r="Y1194" s="8"/>
    </row>
    <row r="1195" spans="1:25" ht="16" hidden="1" x14ac:dyDescent="0.2">
      <c r="A1195" s="8" t="s">
        <v>2298</v>
      </c>
      <c r="B1195" s="8" t="s">
        <v>28</v>
      </c>
      <c r="C1195" s="8" t="s">
        <v>23</v>
      </c>
      <c r="D1195" s="8" t="s">
        <v>29</v>
      </c>
      <c r="E1195" s="8"/>
      <c r="F1195" s="8"/>
      <c r="G1195" s="8"/>
      <c r="H1195" s="8"/>
      <c r="I1195" s="8"/>
      <c r="J1195" s="8"/>
      <c r="K1195" s="8"/>
      <c r="L1195" s="8"/>
      <c r="M1195" s="8"/>
      <c r="N1195" s="8"/>
      <c r="O1195" s="8"/>
      <c r="P1195" s="8"/>
      <c r="Q1195" s="8"/>
      <c r="R1195" s="8"/>
      <c r="S1195" s="8">
        <f>IF(ISBLANK(G1195),1,0)</f>
        <v>1</v>
      </c>
      <c r="T1195" s="8">
        <f>IF(ISBLANK(M1195),1,0)</f>
        <v>1</v>
      </c>
      <c r="U1195" s="8">
        <f>IF(ISBLANK(K1195),1,0)</f>
        <v>1</v>
      </c>
      <c r="V1195" s="8">
        <f>IF(ISBLANK(Q1195),1,0)</f>
        <v>1</v>
      </c>
      <c r="W1195" s="28">
        <f t="shared" si="18"/>
        <v>4</v>
      </c>
      <c r="X1195" s="8"/>
      <c r="Y1195" s="8"/>
    </row>
    <row r="1196" spans="1:25" ht="16" hidden="1" x14ac:dyDescent="0.2">
      <c r="A1196" s="8" t="s">
        <v>2299</v>
      </c>
      <c r="B1196" s="8" t="s">
        <v>97</v>
      </c>
      <c r="C1196" s="8" t="s">
        <v>23</v>
      </c>
      <c r="D1196" s="8" t="s">
        <v>24</v>
      </c>
      <c r="E1196" s="8"/>
      <c r="F1196" s="8"/>
      <c r="G1196" s="8"/>
      <c r="H1196" s="8"/>
      <c r="I1196" s="8"/>
      <c r="J1196" s="8"/>
      <c r="K1196" s="8"/>
      <c r="L1196" s="8"/>
      <c r="M1196" s="8"/>
      <c r="N1196" s="8"/>
      <c r="O1196" s="8"/>
      <c r="P1196" s="8"/>
      <c r="Q1196" s="8"/>
      <c r="R1196" s="8"/>
      <c r="S1196" s="8">
        <f>IF(ISBLANK(G1196),1,0)</f>
        <v>1</v>
      </c>
      <c r="T1196" s="8">
        <f>IF(ISBLANK(M1196),1,0)</f>
        <v>1</v>
      </c>
      <c r="U1196" s="8">
        <f>IF(ISBLANK(K1196),1,0)</f>
        <v>1</v>
      </c>
      <c r="V1196" s="8">
        <f>IF(ISBLANK(Q1196),1,0)</f>
        <v>1</v>
      </c>
      <c r="W1196" s="28">
        <f t="shared" si="18"/>
        <v>4</v>
      </c>
      <c r="X1196" s="8"/>
      <c r="Y1196" s="8"/>
    </row>
    <row r="1197" spans="1:25" ht="16" hidden="1" x14ac:dyDescent="0.2">
      <c r="A1197" s="8" t="s">
        <v>2300</v>
      </c>
      <c r="B1197" s="8" t="s">
        <v>28</v>
      </c>
      <c r="C1197" s="8" t="s">
        <v>23</v>
      </c>
      <c r="D1197" s="8" t="s">
        <v>29</v>
      </c>
      <c r="E1197" s="8"/>
      <c r="F1197" s="8"/>
      <c r="G1197" s="8"/>
      <c r="H1197" s="8"/>
      <c r="I1197" s="8"/>
      <c r="J1197" s="8"/>
      <c r="K1197" s="8"/>
      <c r="L1197" s="8"/>
      <c r="M1197" s="8"/>
      <c r="N1197" s="8"/>
      <c r="O1197" s="8"/>
      <c r="P1197" s="8"/>
      <c r="Q1197" s="8"/>
      <c r="R1197" s="8"/>
      <c r="S1197" s="8">
        <f>IF(ISBLANK(G1197),1,0)</f>
        <v>1</v>
      </c>
      <c r="T1197" s="8">
        <f>IF(ISBLANK(M1197),1,0)</f>
        <v>1</v>
      </c>
      <c r="U1197" s="8">
        <f>IF(ISBLANK(K1197),1,0)</f>
        <v>1</v>
      </c>
      <c r="V1197" s="8">
        <f>IF(ISBLANK(Q1197),1,0)</f>
        <v>1</v>
      </c>
      <c r="W1197" s="28">
        <f t="shared" si="18"/>
        <v>4</v>
      </c>
      <c r="X1197" s="8"/>
      <c r="Y1197" s="8"/>
    </row>
    <row r="1198" spans="1:25" ht="16" hidden="1" x14ac:dyDescent="0.2">
      <c r="A1198" s="8" t="s">
        <v>2301</v>
      </c>
      <c r="B1198" s="8" t="s">
        <v>97</v>
      </c>
      <c r="C1198" s="8" t="s">
        <v>23</v>
      </c>
      <c r="D1198" s="8" t="s">
        <v>24</v>
      </c>
      <c r="E1198" s="8"/>
      <c r="F1198" s="8"/>
      <c r="G1198" s="8"/>
      <c r="H1198" s="8"/>
      <c r="I1198" s="8"/>
      <c r="J1198" s="8"/>
      <c r="K1198" s="8"/>
      <c r="L1198" s="8"/>
      <c r="M1198" s="8"/>
      <c r="N1198" s="8"/>
      <c r="O1198" s="8"/>
      <c r="P1198" s="8"/>
      <c r="Q1198" s="8"/>
      <c r="R1198" s="8"/>
      <c r="S1198" s="8">
        <f>IF(ISBLANK(G1198),1,0)</f>
        <v>1</v>
      </c>
      <c r="T1198" s="8">
        <f>IF(ISBLANK(M1198),1,0)</f>
        <v>1</v>
      </c>
      <c r="U1198" s="8">
        <f>IF(ISBLANK(K1198),1,0)</f>
        <v>1</v>
      </c>
      <c r="V1198" s="8">
        <f>IF(ISBLANK(Q1198),1,0)</f>
        <v>1</v>
      </c>
      <c r="W1198" s="28">
        <f t="shared" si="18"/>
        <v>4</v>
      </c>
      <c r="X1198" s="8"/>
      <c r="Y1198" s="8"/>
    </row>
    <row r="1199" spans="1:25" ht="16" hidden="1" x14ac:dyDescent="0.2">
      <c r="A1199" s="8" t="s">
        <v>2302</v>
      </c>
      <c r="B1199" s="8" t="s">
        <v>97</v>
      </c>
      <c r="C1199" s="8" t="s">
        <v>23</v>
      </c>
      <c r="D1199" s="8" t="s">
        <v>24</v>
      </c>
      <c r="E1199" s="8"/>
      <c r="F1199" s="8"/>
      <c r="G1199" s="8"/>
      <c r="H1199" s="8"/>
      <c r="I1199" s="8"/>
      <c r="J1199" s="8"/>
      <c r="K1199" s="8"/>
      <c r="L1199" s="8"/>
      <c r="M1199" s="8"/>
      <c r="N1199" s="8"/>
      <c r="O1199" s="8"/>
      <c r="P1199" s="8"/>
      <c r="Q1199" s="8"/>
      <c r="R1199" s="8"/>
      <c r="S1199" s="8">
        <f>IF(ISBLANK(G1199),1,0)</f>
        <v>1</v>
      </c>
      <c r="T1199" s="8">
        <f>IF(ISBLANK(M1199),1,0)</f>
        <v>1</v>
      </c>
      <c r="U1199" s="8">
        <f>IF(ISBLANK(K1199),1,0)</f>
        <v>1</v>
      </c>
      <c r="V1199" s="8">
        <f>IF(ISBLANK(Q1199),1,0)</f>
        <v>1</v>
      </c>
      <c r="W1199" s="28">
        <f t="shared" si="18"/>
        <v>4</v>
      </c>
      <c r="X1199" s="8"/>
      <c r="Y1199" s="8"/>
    </row>
    <row r="1200" spans="1:25" ht="16" hidden="1" x14ac:dyDescent="0.2">
      <c r="A1200" s="8" t="s">
        <v>2303</v>
      </c>
      <c r="B1200" s="8" t="s">
        <v>22</v>
      </c>
      <c r="C1200" s="8" t="s">
        <v>23</v>
      </c>
      <c r="D1200" s="8" t="s">
        <v>24</v>
      </c>
      <c r="E1200" s="8"/>
      <c r="F1200" s="8"/>
      <c r="G1200" s="8"/>
      <c r="H1200" s="8"/>
      <c r="I1200" s="8"/>
      <c r="J1200" s="8"/>
      <c r="K1200" s="8"/>
      <c r="L1200" s="8"/>
      <c r="M1200" s="8"/>
      <c r="N1200" s="8"/>
      <c r="O1200" s="8"/>
      <c r="P1200" s="8"/>
      <c r="Q1200" s="8"/>
      <c r="R1200" s="8"/>
      <c r="S1200" s="8">
        <f>IF(ISBLANK(G1200),1,0)</f>
        <v>1</v>
      </c>
      <c r="T1200" s="8">
        <f>IF(ISBLANK(M1200),1,0)</f>
        <v>1</v>
      </c>
      <c r="U1200" s="8">
        <f>IF(ISBLANK(K1200),1,0)</f>
        <v>1</v>
      </c>
      <c r="V1200" s="8">
        <f>IF(ISBLANK(Q1200),1,0)</f>
        <v>1</v>
      </c>
      <c r="W1200" s="28">
        <f t="shared" si="18"/>
        <v>4</v>
      </c>
      <c r="X1200" s="8"/>
      <c r="Y1200" s="8"/>
    </row>
    <row r="1201" spans="1:25" ht="16" x14ac:dyDescent="0.2">
      <c r="A1201" s="8" t="s">
        <v>2304</v>
      </c>
      <c r="B1201" s="8" t="s">
        <v>28</v>
      </c>
      <c r="C1201" s="8" t="s">
        <v>23</v>
      </c>
      <c r="D1201" s="8" t="s">
        <v>29</v>
      </c>
      <c r="E1201" s="8" t="s">
        <v>30</v>
      </c>
      <c r="F1201" s="8" t="s">
        <v>427</v>
      </c>
      <c r="G1201" s="8" t="s">
        <v>163</v>
      </c>
      <c r="H1201" s="8" t="s">
        <v>163</v>
      </c>
      <c r="I1201" s="8" t="s">
        <v>33</v>
      </c>
      <c r="J1201" s="8" t="s">
        <v>2305</v>
      </c>
      <c r="K1201" s="8" t="s">
        <v>34</v>
      </c>
      <c r="L1201" s="8"/>
      <c r="M1201" s="8" t="s">
        <v>35</v>
      </c>
      <c r="N1201" s="8" t="s">
        <v>58</v>
      </c>
      <c r="O1201" s="8" t="s">
        <v>163</v>
      </c>
      <c r="P1201" s="8" t="s">
        <v>2306</v>
      </c>
      <c r="Q1201" s="8" t="s">
        <v>2307</v>
      </c>
      <c r="R1201" s="8" t="s">
        <v>70</v>
      </c>
      <c r="S1201" s="8">
        <f>IF(ISBLANK(G1201),1,0)</f>
        <v>0</v>
      </c>
      <c r="T1201" s="8">
        <f>IF(ISBLANK(M1201),1,0)</f>
        <v>0</v>
      </c>
      <c r="U1201" s="8">
        <f>IF(ISBLANK(K1201),1,0)</f>
        <v>0</v>
      </c>
      <c r="V1201" s="8">
        <f>IF(ISBLANK(Q1201),1,0)</f>
        <v>0</v>
      </c>
      <c r="W1201" s="28">
        <f t="shared" si="18"/>
        <v>0</v>
      </c>
      <c r="X1201" s="8"/>
      <c r="Y1201" s="8"/>
    </row>
    <row r="1202" spans="1:25" ht="16" hidden="1" x14ac:dyDescent="0.2">
      <c r="A1202" s="8" t="s">
        <v>2308</v>
      </c>
      <c r="B1202" s="8" t="s">
        <v>28</v>
      </c>
      <c r="C1202" s="8" t="s">
        <v>23</v>
      </c>
      <c r="D1202" s="8" t="s">
        <v>29</v>
      </c>
      <c r="E1202" s="8"/>
      <c r="F1202" s="8"/>
      <c r="G1202" s="8"/>
      <c r="H1202" s="8"/>
      <c r="I1202" s="8"/>
      <c r="J1202" s="8"/>
      <c r="K1202" s="8"/>
      <c r="L1202" s="8"/>
      <c r="M1202" s="8"/>
      <c r="N1202" s="8"/>
      <c r="O1202" s="8"/>
      <c r="P1202" s="8"/>
      <c r="Q1202" s="8"/>
      <c r="R1202" s="8"/>
      <c r="S1202" s="8">
        <f>IF(ISBLANK(G1202),1,0)</f>
        <v>1</v>
      </c>
      <c r="T1202" s="8">
        <f>IF(ISBLANK(M1202),1,0)</f>
        <v>1</v>
      </c>
      <c r="U1202" s="8">
        <f>IF(ISBLANK(K1202),1,0)</f>
        <v>1</v>
      </c>
      <c r="V1202" s="8">
        <f>IF(ISBLANK(Q1202),1,0)</f>
        <v>1</v>
      </c>
      <c r="W1202" s="28">
        <f t="shared" si="18"/>
        <v>4</v>
      </c>
      <c r="X1202" s="8"/>
      <c r="Y1202" s="8"/>
    </row>
    <row r="1203" spans="1:25" ht="16" x14ac:dyDescent="0.2">
      <c r="A1203" s="8" t="s">
        <v>2309</v>
      </c>
      <c r="B1203" s="8" t="s">
        <v>28</v>
      </c>
      <c r="C1203" s="8" t="s">
        <v>23</v>
      </c>
      <c r="D1203" s="8" t="s">
        <v>29</v>
      </c>
      <c r="E1203" s="8" t="s">
        <v>30</v>
      </c>
      <c r="F1203" s="8" t="s">
        <v>2310</v>
      </c>
      <c r="G1203" s="8" t="s">
        <v>163</v>
      </c>
      <c r="H1203" s="8" t="s">
        <v>163</v>
      </c>
      <c r="I1203" s="8" t="s">
        <v>33</v>
      </c>
      <c r="J1203" s="6">
        <v>35065</v>
      </c>
      <c r="K1203" s="8" t="s">
        <v>57</v>
      </c>
      <c r="L1203" s="8"/>
      <c r="M1203" s="8" t="s">
        <v>134</v>
      </c>
      <c r="N1203" s="8" t="s">
        <v>88</v>
      </c>
      <c r="O1203" s="8" t="s">
        <v>163</v>
      </c>
      <c r="P1203" s="8" t="s">
        <v>2310</v>
      </c>
      <c r="Q1203" s="8" t="s">
        <v>2311</v>
      </c>
      <c r="R1203" s="8" t="s">
        <v>70</v>
      </c>
      <c r="S1203" s="8">
        <f>IF(ISBLANK(G1203),1,0)</f>
        <v>0</v>
      </c>
      <c r="T1203" s="8">
        <f>IF(ISBLANK(M1203),1,0)</f>
        <v>0</v>
      </c>
      <c r="U1203" s="8">
        <f>IF(ISBLANK(K1203),1,0)</f>
        <v>0</v>
      </c>
      <c r="V1203" s="8">
        <f>IF(ISBLANK(Q1203),1,0)</f>
        <v>0</v>
      </c>
      <c r="W1203" s="28">
        <f t="shared" si="18"/>
        <v>0</v>
      </c>
      <c r="X1203" s="8"/>
      <c r="Y1203" s="8"/>
    </row>
    <row r="1204" spans="1:25" ht="16" hidden="1" x14ac:dyDescent="0.2">
      <c r="A1204" s="8" t="s">
        <v>2312</v>
      </c>
      <c r="B1204" s="8" t="s">
        <v>22</v>
      </c>
      <c r="C1204" s="8" t="s">
        <v>23</v>
      </c>
      <c r="D1204" s="8" t="s">
        <v>24</v>
      </c>
      <c r="E1204" s="8"/>
      <c r="F1204" s="8"/>
      <c r="G1204" s="8"/>
      <c r="H1204" s="8"/>
      <c r="I1204" s="8"/>
      <c r="J1204" s="8"/>
      <c r="K1204" s="8"/>
      <c r="L1204" s="8"/>
      <c r="M1204" s="8"/>
      <c r="N1204" s="8"/>
      <c r="O1204" s="8"/>
      <c r="P1204" s="8"/>
      <c r="Q1204" s="8"/>
      <c r="R1204" s="8"/>
      <c r="S1204" s="8">
        <f>IF(ISBLANK(G1204),1,0)</f>
        <v>1</v>
      </c>
      <c r="T1204" s="8">
        <f>IF(ISBLANK(M1204),1,0)</f>
        <v>1</v>
      </c>
      <c r="U1204" s="8">
        <f>IF(ISBLANK(K1204),1,0)</f>
        <v>1</v>
      </c>
      <c r="V1204" s="8">
        <f>IF(ISBLANK(Q1204),1,0)</f>
        <v>1</v>
      </c>
      <c r="W1204" s="28">
        <f t="shared" si="18"/>
        <v>4</v>
      </c>
      <c r="X1204" s="8"/>
      <c r="Y1204" s="8"/>
    </row>
    <row r="1205" spans="1:25" ht="16" hidden="1" x14ac:dyDescent="0.2">
      <c r="A1205" s="8" t="s">
        <v>2313</v>
      </c>
      <c r="B1205" s="8" t="s">
        <v>22</v>
      </c>
      <c r="C1205" s="8" t="s">
        <v>23</v>
      </c>
      <c r="D1205" s="8" t="s">
        <v>24</v>
      </c>
      <c r="E1205" s="8"/>
      <c r="F1205" s="8"/>
      <c r="G1205" s="8"/>
      <c r="H1205" s="8"/>
      <c r="I1205" s="8"/>
      <c r="J1205" s="8"/>
      <c r="K1205" s="8"/>
      <c r="L1205" s="8"/>
      <c r="M1205" s="8"/>
      <c r="N1205" s="8"/>
      <c r="O1205" s="8"/>
      <c r="P1205" s="8"/>
      <c r="Q1205" s="8"/>
      <c r="R1205" s="8"/>
      <c r="S1205" s="8">
        <f>IF(ISBLANK(G1205),1,0)</f>
        <v>1</v>
      </c>
      <c r="T1205" s="8">
        <f>IF(ISBLANK(M1205),1,0)</f>
        <v>1</v>
      </c>
      <c r="U1205" s="8">
        <f>IF(ISBLANK(K1205),1,0)</f>
        <v>1</v>
      </c>
      <c r="V1205" s="8">
        <f>IF(ISBLANK(Q1205),1,0)</f>
        <v>1</v>
      </c>
      <c r="W1205" s="28">
        <f t="shared" si="18"/>
        <v>4</v>
      </c>
      <c r="X1205" s="8"/>
      <c r="Y1205" s="8"/>
    </row>
    <row r="1206" spans="1:25" ht="16" x14ac:dyDescent="0.2">
      <c r="A1206" s="8" t="s">
        <v>2314</v>
      </c>
      <c r="B1206" s="8" t="s">
        <v>28</v>
      </c>
      <c r="C1206" s="8" t="s">
        <v>23</v>
      </c>
      <c r="D1206" s="8" t="s">
        <v>29</v>
      </c>
      <c r="E1206" s="8" t="s">
        <v>30</v>
      </c>
      <c r="F1206" s="8" t="s">
        <v>44</v>
      </c>
      <c r="G1206" s="8" t="s">
        <v>45</v>
      </c>
      <c r="H1206" s="8" t="s">
        <v>1784</v>
      </c>
      <c r="I1206" s="8" t="s">
        <v>33</v>
      </c>
      <c r="J1206" s="6">
        <v>33244</v>
      </c>
      <c r="K1206" s="8" t="s">
        <v>145</v>
      </c>
      <c r="L1206" s="8"/>
      <c r="M1206" s="8" t="s">
        <v>134</v>
      </c>
      <c r="N1206" s="8" t="s">
        <v>36</v>
      </c>
      <c r="O1206" s="8" t="s">
        <v>45</v>
      </c>
      <c r="P1206" s="8" t="s">
        <v>44</v>
      </c>
      <c r="Q1206" s="8" t="s">
        <v>2315</v>
      </c>
      <c r="R1206" s="8" t="s">
        <v>70</v>
      </c>
      <c r="S1206" s="8">
        <f>IF(ISBLANK(G1206),1,0)</f>
        <v>0</v>
      </c>
      <c r="T1206" s="8">
        <f>IF(ISBLANK(M1206),1,0)</f>
        <v>0</v>
      </c>
      <c r="U1206" s="8">
        <f>IF(ISBLANK(K1206),1,0)</f>
        <v>0</v>
      </c>
      <c r="V1206" s="8">
        <f>IF(ISBLANK(Q1206),1,0)</f>
        <v>0</v>
      </c>
      <c r="W1206" s="28">
        <f t="shared" si="18"/>
        <v>0</v>
      </c>
      <c r="X1206" s="8"/>
      <c r="Y1206" s="8"/>
    </row>
    <row r="1207" spans="1:25" ht="16" hidden="1" x14ac:dyDescent="0.2">
      <c r="A1207" s="8" t="s">
        <v>2316</v>
      </c>
      <c r="B1207" s="8" t="s">
        <v>22</v>
      </c>
      <c r="C1207" s="8" t="s">
        <v>23</v>
      </c>
      <c r="D1207" s="8" t="s">
        <v>24</v>
      </c>
      <c r="E1207" s="8"/>
      <c r="F1207" s="8"/>
      <c r="G1207" s="8"/>
      <c r="H1207" s="8"/>
      <c r="I1207" s="8"/>
      <c r="J1207" s="8"/>
      <c r="K1207" s="8"/>
      <c r="L1207" s="8"/>
      <c r="M1207" s="8"/>
      <c r="N1207" s="8"/>
      <c r="O1207" s="8"/>
      <c r="P1207" s="8"/>
      <c r="Q1207" s="8"/>
      <c r="R1207" s="8"/>
      <c r="S1207" s="8">
        <f>IF(ISBLANK(G1207),1,0)</f>
        <v>1</v>
      </c>
      <c r="T1207" s="8">
        <f>IF(ISBLANK(M1207),1,0)</f>
        <v>1</v>
      </c>
      <c r="U1207" s="8">
        <f>IF(ISBLANK(K1207),1,0)</f>
        <v>1</v>
      </c>
      <c r="V1207" s="8">
        <f>IF(ISBLANK(Q1207),1,0)</f>
        <v>1</v>
      </c>
      <c r="W1207" s="28">
        <f t="shared" si="18"/>
        <v>4</v>
      </c>
      <c r="X1207" s="8"/>
      <c r="Y1207" s="8"/>
    </row>
    <row r="1208" spans="1:25" ht="16" hidden="1" x14ac:dyDescent="0.2">
      <c r="A1208" s="8" t="s">
        <v>2317</v>
      </c>
      <c r="B1208" s="8" t="s">
        <v>22</v>
      </c>
      <c r="C1208" s="8" t="s">
        <v>23</v>
      </c>
      <c r="D1208" s="8" t="s">
        <v>24</v>
      </c>
      <c r="E1208" s="8"/>
      <c r="F1208" s="8"/>
      <c r="G1208" s="8"/>
      <c r="H1208" s="8"/>
      <c r="I1208" s="8"/>
      <c r="J1208" s="8"/>
      <c r="K1208" s="8"/>
      <c r="L1208" s="8"/>
      <c r="M1208" s="8"/>
      <c r="N1208" s="8"/>
      <c r="O1208" s="8"/>
      <c r="P1208" s="8"/>
      <c r="Q1208" s="8"/>
      <c r="R1208" s="8"/>
      <c r="S1208" s="8">
        <f>IF(ISBLANK(G1208),1,0)</f>
        <v>1</v>
      </c>
      <c r="T1208" s="8">
        <f>IF(ISBLANK(M1208),1,0)</f>
        <v>1</v>
      </c>
      <c r="U1208" s="8">
        <f>IF(ISBLANK(K1208),1,0)</f>
        <v>1</v>
      </c>
      <c r="V1208" s="8">
        <f>IF(ISBLANK(Q1208),1,0)</f>
        <v>1</v>
      </c>
      <c r="W1208" s="28">
        <f t="shared" si="18"/>
        <v>4</v>
      </c>
      <c r="X1208" s="8"/>
      <c r="Y1208" s="8"/>
    </row>
    <row r="1209" spans="1:25" ht="16" hidden="1" x14ac:dyDescent="0.2">
      <c r="A1209" s="8" t="s">
        <v>2318</v>
      </c>
      <c r="B1209" s="8" t="s">
        <v>22</v>
      </c>
      <c r="C1209" s="8" t="s">
        <v>23</v>
      </c>
      <c r="D1209" s="8" t="s">
        <v>24</v>
      </c>
      <c r="E1209" s="8"/>
      <c r="F1209" s="8"/>
      <c r="G1209" s="8"/>
      <c r="H1209" s="8"/>
      <c r="I1209" s="8"/>
      <c r="J1209" s="8"/>
      <c r="K1209" s="8"/>
      <c r="L1209" s="8"/>
      <c r="M1209" s="8"/>
      <c r="N1209" s="8"/>
      <c r="O1209" s="8"/>
      <c r="P1209" s="8"/>
      <c r="Q1209" s="8"/>
      <c r="R1209" s="8"/>
      <c r="S1209" s="8">
        <f>IF(ISBLANK(G1209),1,0)</f>
        <v>1</v>
      </c>
      <c r="T1209" s="8">
        <f>IF(ISBLANK(M1209),1,0)</f>
        <v>1</v>
      </c>
      <c r="U1209" s="8">
        <f>IF(ISBLANK(K1209),1,0)</f>
        <v>1</v>
      </c>
      <c r="V1209" s="8">
        <f>IF(ISBLANK(Q1209),1,0)</f>
        <v>1</v>
      </c>
      <c r="W1209" s="28">
        <f t="shared" si="18"/>
        <v>4</v>
      </c>
      <c r="X1209" s="8"/>
      <c r="Y1209" s="8"/>
    </row>
    <row r="1210" spans="1:25" ht="16" hidden="1" x14ac:dyDescent="0.2">
      <c r="A1210" s="8" t="s">
        <v>2319</v>
      </c>
      <c r="B1210" s="8" t="s">
        <v>28</v>
      </c>
      <c r="C1210" s="8" t="s">
        <v>23</v>
      </c>
      <c r="D1210" s="8" t="s">
        <v>29</v>
      </c>
      <c r="E1210" s="8"/>
      <c r="F1210" s="8"/>
      <c r="G1210" s="8"/>
      <c r="H1210" s="8"/>
      <c r="I1210" s="8"/>
      <c r="J1210" s="8"/>
      <c r="K1210" s="8"/>
      <c r="L1210" s="8"/>
      <c r="M1210" s="8"/>
      <c r="N1210" s="8"/>
      <c r="O1210" s="8"/>
      <c r="P1210" s="8"/>
      <c r="Q1210" s="8"/>
      <c r="R1210" s="8"/>
      <c r="S1210" s="8">
        <f>IF(ISBLANK(G1210),1,0)</f>
        <v>1</v>
      </c>
      <c r="T1210" s="8">
        <f>IF(ISBLANK(M1210),1,0)</f>
        <v>1</v>
      </c>
      <c r="U1210" s="8">
        <f>IF(ISBLANK(K1210),1,0)</f>
        <v>1</v>
      </c>
      <c r="V1210" s="8">
        <f>IF(ISBLANK(Q1210),1,0)</f>
        <v>1</v>
      </c>
      <c r="W1210" s="28">
        <f t="shared" si="18"/>
        <v>4</v>
      </c>
      <c r="X1210" s="8"/>
      <c r="Y1210" s="8"/>
    </row>
    <row r="1211" spans="1:25" ht="16" hidden="1" x14ac:dyDescent="0.2">
      <c r="A1211" s="8" t="s">
        <v>2320</v>
      </c>
      <c r="B1211" s="8" t="s">
        <v>97</v>
      </c>
      <c r="C1211" s="8" t="s">
        <v>23</v>
      </c>
      <c r="D1211" s="8" t="s">
        <v>24</v>
      </c>
      <c r="E1211" s="8"/>
      <c r="F1211" s="8"/>
      <c r="G1211" s="8"/>
      <c r="H1211" s="8"/>
      <c r="I1211" s="8"/>
      <c r="J1211" s="8"/>
      <c r="K1211" s="8"/>
      <c r="L1211" s="8"/>
      <c r="M1211" s="8"/>
      <c r="N1211" s="8"/>
      <c r="O1211" s="8"/>
      <c r="P1211" s="8"/>
      <c r="Q1211" s="8"/>
      <c r="R1211" s="8"/>
      <c r="S1211" s="8">
        <f>IF(ISBLANK(G1211),1,0)</f>
        <v>1</v>
      </c>
      <c r="T1211" s="8">
        <f>IF(ISBLANK(M1211),1,0)</f>
        <v>1</v>
      </c>
      <c r="U1211" s="8">
        <f>IF(ISBLANK(K1211),1,0)</f>
        <v>1</v>
      </c>
      <c r="V1211" s="8">
        <f>IF(ISBLANK(Q1211),1,0)</f>
        <v>1</v>
      </c>
      <c r="W1211" s="28">
        <f t="shared" si="18"/>
        <v>4</v>
      </c>
      <c r="X1211" s="8"/>
      <c r="Y1211" s="8"/>
    </row>
    <row r="1212" spans="1:25" ht="16" hidden="1" x14ac:dyDescent="0.2">
      <c r="A1212" s="8" t="s">
        <v>2321</v>
      </c>
      <c r="B1212" s="8" t="s">
        <v>28</v>
      </c>
      <c r="C1212" s="8" t="s">
        <v>23</v>
      </c>
      <c r="D1212" s="8" t="s">
        <v>29</v>
      </c>
      <c r="E1212" s="8" t="s">
        <v>54</v>
      </c>
      <c r="F1212" s="8" t="s">
        <v>910</v>
      </c>
      <c r="G1212" s="8" t="s">
        <v>330</v>
      </c>
      <c r="H1212" s="8" t="s">
        <v>330</v>
      </c>
      <c r="I1212" s="8" t="s">
        <v>33</v>
      </c>
      <c r="J1212" s="8" t="s">
        <v>2322</v>
      </c>
      <c r="K1212" s="8"/>
      <c r="L1212" s="8"/>
      <c r="M1212" s="8"/>
      <c r="N1212" s="8"/>
      <c r="O1212" s="8"/>
      <c r="P1212" s="8"/>
      <c r="Q1212" s="8"/>
      <c r="R1212" s="8"/>
      <c r="S1212" s="8">
        <f>IF(ISBLANK(G1212),1,0)</f>
        <v>0</v>
      </c>
      <c r="T1212" s="8">
        <f>IF(ISBLANK(M1212),1,0)</f>
        <v>1</v>
      </c>
      <c r="U1212" s="8">
        <f>IF(ISBLANK(K1212),1,0)</f>
        <v>1</v>
      </c>
      <c r="V1212" s="8">
        <f>IF(ISBLANK(Q1212),1,0)</f>
        <v>1</v>
      </c>
      <c r="W1212" s="28">
        <f t="shared" si="18"/>
        <v>3</v>
      </c>
      <c r="X1212" s="8"/>
      <c r="Y1212" s="8"/>
    </row>
    <row r="1213" spans="1:25" ht="16" hidden="1" x14ac:dyDescent="0.2">
      <c r="A1213" s="8" t="s">
        <v>2323</v>
      </c>
      <c r="B1213" s="8" t="s">
        <v>22</v>
      </c>
      <c r="C1213" s="8" t="s">
        <v>23</v>
      </c>
      <c r="D1213" s="8" t="s">
        <v>24</v>
      </c>
      <c r="E1213" s="8"/>
      <c r="F1213" s="8"/>
      <c r="G1213" s="8"/>
      <c r="H1213" s="8"/>
      <c r="I1213" s="8"/>
      <c r="J1213" s="8"/>
      <c r="K1213" s="8"/>
      <c r="L1213" s="8"/>
      <c r="M1213" s="8"/>
      <c r="N1213" s="8"/>
      <c r="O1213" s="8"/>
      <c r="P1213" s="8"/>
      <c r="Q1213" s="8"/>
      <c r="R1213" s="8"/>
      <c r="S1213" s="8">
        <f>IF(ISBLANK(G1213),1,0)</f>
        <v>1</v>
      </c>
      <c r="T1213" s="8">
        <f>IF(ISBLANK(M1213),1,0)</f>
        <v>1</v>
      </c>
      <c r="U1213" s="8">
        <f>IF(ISBLANK(K1213),1,0)</f>
        <v>1</v>
      </c>
      <c r="V1213" s="8">
        <f>IF(ISBLANK(Q1213),1,0)</f>
        <v>1</v>
      </c>
      <c r="W1213" s="28">
        <f t="shared" si="18"/>
        <v>4</v>
      </c>
      <c r="X1213" s="8"/>
      <c r="Y1213" s="8"/>
    </row>
    <row r="1214" spans="1:25" ht="16" hidden="1" x14ac:dyDescent="0.2">
      <c r="A1214" s="8" t="s">
        <v>2324</v>
      </c>
      <c r="B1214" s="8" t="s">
        <v>28</v>
      </c>
      <c r="C1214" s="8" t="s">
        <v>23</v>
      </c>
      <c r="D1214" s="8" t="s">
        <v>29</v>
      </c>
      <c r="E1214" s="8"/>
      <c r="F1214" s="8"/>
      <c r="G1214" s="8"/>
      <c r="H1214" s="8"/>
      <c r="I1214" s="8"/>
      <c r="J1214" s="8"/>
      <c r="K1214" s="8"/>
      <c r="L1214" s="8"/>
      <c r="M1214" s="8"/>
      <c r="N1214" s="8"/>
      <c r="O1214" s="8"/>
      <c r="P1214" s="8"/>
      <c r="Q1214" s="8"/>
      <c r="R1214" s="8"/>
      <c r="S1214" s="8">
        <f>IF(ISBLANK(G1214),1,0)</f>
        <v>1</v>
      </c>
      <c r="T1214" s="8">
        <f>IF(ISBLANK(M1214),1,0)</f>
        <v>1</v>
      </c>
      <c r="U1214" s="8">
        <f>IF(ISBLANK(K1214),1,0)</f>
        <v>1</v>
      </c>
      <c r="V1214" s="8">
        <f>IF(ISBLANK(Q1214),1,0)</f>
        <v>1</v>
      </c>
      <c r="W1214" s="28">
        <f t="shared" si="18"/>
        <v>4</v>
      </c>
      <c r="X1214" s="8"/>
      <c r="Y1214" s="8"/>
    </row>
    <row r="1215" spans="1:25" ht="16" hidden="1" x14ac:dyDescent="0.2">
      <c r="A1215" s="8" t="s">
        <v>2325</v>
      </c>
      <c r="B1215" s="8" t="s">
        <v>22</v>
      </c>
      <c r="C1215" s="8" t="s">
        <v>23</v>
      </c>
      <c r="D1215" s="8" t="s">
        <v>24</v>
      </c>
      <c r="E1215" s="8"/>
      <c r="F1215" s="8"/>
      <c r="G1215" s="8"/>
      <c r="H1215" s="8"/>
      <c r="I1215" s="8"/>
      <c r="J1215" s="8"/>
      <c r="K1215" s="8"/>
      <c r="L1215" s="8"/>
      <c r="M1215" s="8"/>
      <c r="N1215" s="8"/>
      <c r="O1215" s="8"/>
      <c r="P1215" s="8"/>
      <c r="Q1215" s="8"/>
      <c r="R1215" s="8"/>
      <c r="S1215" s="8">
        <f>IF(ISBLANK(G1215),1,0)</f>
        <v>1</v>
      </c>
      <c r="T1215" s="8">
        <f>IF(ISBLANK(M1215),1,0)</f>
        <v>1</v>
      </c>
      <c r="U1215" s="8">
        <f>IF(ISBLANK(K1215),1,0)</f>
        <v>1</v>
      </c>
      <c r="V1215" s="8">
        <f>IF(ISBLANK(Q1215),1,0)</f>
        <v>1</v>
      </c>
      <c r="W1215" s="28">
        <f t="shared" si="18"/>
        <v>4</v>
      </c>
      <c r="X1215" s="8"/>
      <c r="Y1215" s="8"/>
    </row>
    <row r="1216" spans="1:25" ht="16" x14ac:dyDescent="0.2">
      <c r="A1216" s="8" t="s">
        <v>2326</v>
      </c>
      <c r="B1216" s="8" t="s">
        <v>28</v>
      </c>
      <c r="C1216" s="8" t="s">
        <v>23</v>
      </c>
      <c r="D1216" s="8" t="s">
        <v>29</v>
      </c>
      <c r="E1216" s="8" t="s">
        <v>54</v>
      </c>
      <c r="F1216" s="8" t="s">
        <v>44</v>
      </c>
      <c r="G1216" s="8" t="s">
        <v>45</v>
      </c>
      <c r="H1216" s="8" t="s">
        <v>45</v>
      </c>
      <c r="I1216" s="8" t="s">
        <v>33</v>
      </c>
      <c r="J1216" s="8" t="s">
        <v>824</v>
      </c>
      <c r="K1216" s="8" t="s">
        <v>57</v>
      </c>
      <c r="L1216" s="8"/>
      <c r="M1216" s="8" t="s">
        <v>35</v>
      </c>
      <c r="N1216" s="8" t="s">
        <v>109</v>
      </c>
      <c r="O1216" s="8" t="s">
        <v>45</v>
      </c>
      <c r="P1216" s="8" t="s">
        <v>1965</v>
      </c>
      <c r="Q1216" s="8" t="s">
        <v>2327</v>
      </c>
      <c r="R1216" s="8" t="s">
        <v>70</v>
      </c>
      <c r="S1216" s="8">
        <f>IF(ISBLANK(G1216),1,0)</f>
        <v>0</v>
      </c>
      <c r="T1216" s="8">
        <f>IF(ISBLANK(M1216),1,0)</f>
        <v>0</v>
      </c>
      <c r="U1216" s="8">
        <f>IF(ISBLANK(K1216),1,0)</f>
        <v>0</v>
      </c>
      <c r="V1216" s="8">
        <f>IF(ISBLANK(Q1216),1,0)</f>
        <v>0</v>
      </c>
      <c r="W1216" s="28">
        <f t="shared" si="18"/>
        <v>0</v>
      </c>
      <c r="X1216" s="8"/>
      <c r="Y1216" s="8"/>
    </row>
    <row r="1217" spans="1:25" ht="16" hidden="1" x14ac:dyDescent="0.2">
      <c r="A1217" s="8" t="s">
        <v>2328</v>
      </c>
      <c r="B1217" s="8" t="s">
        <v>97</v>
      </c>
      <c r="C1217" s="8" t="s">
        <v>23</v>
      </c>
      <c r="D1217" s="8" t="s">
        <v>24</v>
      </c>
      <c r="E1217" s="8"/>
      <c r="F1217" s="8"/>
      <c r="G1217" s="8"/>
      <c r="H1217" s="8"/>
      <c r="I1217" s="8"/>
      <c r="J1217" s="8"/>
      <c r="K1217" s="8"/>
      <c r="L1217" s="8"/>
      <c r="M1217" s="8"/>
      <c r="N1217" s="8"/>
      <c r="O1217" s="8"/>
      <c r="P1217" s="8"/>
      <c r="Q1217" s="8"/>
      <c r="R1217" s="8"/>
      <c r="S1217" s="8">
        <f>IF(ISBLANK(G1217),1,0)</f>
        <v>1</v>
      </c>
      <c r="T1217" s="8">
        <f>IF(ISBLANK(M1217),1,0)</f>
        <v>1</v>
      </c>
      <c r="U1217" s="8">
        <f>IF(ISBLANK(K1217),1,0)</f>
        <v>1</v>
      </c>
      <c r="V1217" s="8">
        <f>IF(ISBLANK(Q1217),1,0)</f>
        <v>1</v>
      </c>
      <c r="W1217" s="28">
        <f t="shared" si="18"/>
        <v>4</v>
      </c>
      <c r="X1217" s="8"/>
      <c r="Y1217" s="8"/>
    </row>
    <row r="1218" spans="1:25" ht="16" hidden="1" x14ac:dyDescent="0.2">
      <c r="A1218" s="8" t="s">
        <v>2329</v>
      </c>
      <c r="B1218" s="8" t="s">
        <v>97</v>
      </c>
      <c r="C1218" s="8" t="s">
        <v>23</v>
      </c>
      <c r="D1218" s="8" t="s">
        <v>24</v>
      </c>
      <c r="E1218" s="8"/>
      <c r="F1218" s="8"/>
      <c r="G1218" s="8"/>
      <c r="H1218" s="8"/>
      <c r="I1218" s="8"/>
      <c r="J1218" s="8"/>
      <c r="K1218" s="8"/>
      <c r="L1218" s="8"/>
      <c r="M1218" s="8"/>
      <c r="N1218" s="8"/>
      <c r="O1218" s="8"/>
      <c r="P1218" s="8"/>
      <c r="Q1218" s="8"/>
      <c r="R1218" s="8"/>
      <c r="S1218" s="8">
        <f>IF(ISBLANK(G1218),1,0)</f>
        <v>1</v>
      </c>
      <c r="T1218" s="8">
        <f>IF(ISBLANK(M1218),1,0)</f>
        <v>1</v>
      </c>
      <c r="U1218" s="8">
        <f>IF(ISBLANK(K1218),1,0)</f>
        <v>1</v>
      </c>
      <c r="V1218" s="8">
        <f>IF(ISBLANK(Q1218),1,0)</f>
        <v>1</v>
      </c>
      <c r="W1218" s="28">
        <f t="shared" si="18"/>
        <v>4</v>
      </c>
      <c r="X1218" s="8"/>
      <c r="Y1218" s="8"/>
    </row>
    <row r="1219" spans="1:25" ht="16" hidden="1" x14ac:dyDescent="0.2">
      <c r="A1219" s="8" t="s">
        <v>2330</v>
      </c>
      <c r="B1219" s="8" t="s">
        <v>22</v>
      </c>
      <c r="C1219" s="8" t="s">
        <v>23</v>
      </c>
      <c r="D1219" s="8" t="s">
        <v>24</v>
      </c>
      <c r="E1219" s="8"/>
      <c r="F1219" s="8"/>
      <c r="G1219" s="8"/>
      <c r="H1219" s="8"/>
      <c r="I1219" s="8"/>
      <c r="J1219" s="8"/>
      <c r="K1219" s="8"/>
      <c r="L1219" s="8"/>
      <c r="M1219" s="8"/>
      <c r="N1219" s="8"/>
      <c r="O1219" s="8"/>
      <c r="P1219" s="8"/>
      <c r="Q1219" s="8"/>
      <c r="R1219" s="8"/>
      <c r="S1219" s="8">
        <f>IF(ISBLANK(G1219),1,0)</f>
        <v>1</v>
      </c>
      <c r="T1219" s="8">
        <f>IF(ISBLANK(M1219),1,0)</f>
        <v>1</v>
      </c>
      <c r="U1219" s="8">
        <f>IF(ISBLANK(K1219),1,0)</f>
        <v>1</v>
      </c>
      <c r="V1219" s="8">
        <f>IF(ISBLANK(Q1219),1,0)</f>
        <v>1</v>
      </c>
      <c r="W1219" s="28">
        <f t="shared" si="18"/>
        <v>4</v>
      </c>
      <c r="X1219" s="8"/>
      <c r="Y1219" s="8"/>
    </row>
    <row r="1220" spans="1:25" ht="16" hidden="1" x14ac:dyDescent="0.2">
      <c r="A1220" s="8" t="s">
        <v>2331</v>
      </c>
      <c r="B1220" s="8" t="s">
        <v>97</v>
      </c>
      <c r="C1220" s="8" t="s">
        <v>23</v>
      </c>
      <c r="D1220" s="8" t="s">
        <v>24</v>
      </c>
      <c r="E1220" s="8"/>
      <c r="F1220" s="8"/>
      <c r="G1220" s="8"/>
      <c r="H1220" s="8"/>
      <c r="I1220" s="8"/>
      <c r="J1220" s="8"/>
      <c r="K1220" s="8"/>
      <c r="L1220" s="8"/>
      <c r="M1220" s="8"/>
      <c r="N1220" s="8"/>
      <c r="O1220" s="8"/>
      <c r="P1220" s="8"/>
      <c r="Q1220" s="8"/>
      <c r="R1220" s="8"/>
      <c r="S1220" s="8">
        <f>IF(ISBLANK(G1220),1,0)</f>
        <v>1</v>
      </c>
      <c r="T1220" s="8">
        <f>IF(ISBLANK(M1220),1,0)</f>
        <v>1</v>
      </c>
      <c r="U1220" s="8">
        <f>IF(ISBLANK(K1220),1,0)</f>
        <v>1</v>
      </c>
      <c r="V1220" s="8">
        <f>IF(ISBLANK(Q1220),1,0)</f>
        <v>1</v>
      </c>
      <c r="W1220" s="28">
        <f t="shared" ref="W1220:W1283" si="19">SUM(S1220:V1220)</f>
        <v>4</v>
      </c>
      <c r="X1220" s="8"/>
      <c r="Y1220" s="8"/>
    </row>
    <row r="1221" spans="1:25" ht="16" hidden="1" x14ac:dyDescent="0.2">
      <c r="A1221" s="8" t="s">
        <v>2332</v>
      </c>
      <c r="B1221" s="8" t="s">
        <v>22</v>
      </c>
      <c r="C1221" s="8" t="s">
        <v>23</v>
      </c>
      <c r="D1221" s="8" t="s">
        <v>24</v>
      </c>
      <c r="E1221" s="8"/>
      <c r="F1221" s="8"/>
      <c r="G1221" s="8"/>
      <c r="H1221" s="8"/>
      <c r="I1221" s="8"/>
      <c r="J1221" s="8"/>
      <c r="K1221" s="8"/>
      <c r="L1221" s="8"/>
      <c r="M1221" s="8"/>
      <c r="N1221" s="8"/>
      <c r="O1221" s="8"/>
      <c r="P1221" s="8"/>
      <c r="Q1221" s="8"/>
      <c r="R1221" s="8"/>
      <c r="S1221" s="8">
        <f>IF(ISBLANK(G1221),1,0)</f>
        <v>1</v>
      </c>
      <c r="T1221" s="8">
        <f>IF(ISBLANK(M1221),1,0)</f>
        <v>1</v>
      </c>
      <c r="U1221" s="8">
        <f>IF(ISBLANK(K1221),1,0)</f>
        <v>1</v>
      </c>
      <c r="V1221" s="8">
        <f>IF(ISBLANK(Q1221),1,0)</f>
        <v>1</v>
      </c>
      <c r="W1221" s="28">
        <f t="shared" si="19"/>
        <v>4</v>
      </c>
      <c r="X1221" s="8"/>
      <c r="Y1221" s="8"/>
    </row>
    <row r="1222" spans="1:25" ht="16" x14ac:dyDescent="0.2">
      <c r="A1222" s="8" t="s">
        <v>2333</v>
      </c>
      <c r="B1222" s="8" t="s">
        <v>63</v>
      </c>
      <c r="C1222" s="8" t="s">
        <v>23</v>
      </c>
      <c r="D1222" s="8" t="s">
        <v>29</v>
      </c>
      <c r="E1222" s="8" t="s">
        <v>30</v>
      </c>
      <c r="F1222" s="8" t="s">
        <v>2334</v>
      </c>
      <c r="G1222" s="8" t="s">
        <v>1413</v>
      </c>
      <c r="H1222" s="8" t="s">
        <v>1413</v>
      </c>
      <c r="I1222" s="8" t="s">
        <v>33</v>
      </c>
      <c r="J1222" s="8" t="s">
        <v>2335</v>
      </c>
      <c r="K1222" s="8" t="s">
        <v>47</v>
      </c>
      <c r="L1222" s="8"/>
      <c r="M1222" s="8" t="s">
        <v>208</v>
      </c>
      <c r="N1222" s="8" t="s">
        <v>88</v>
      </c>
      <c r="O1222" s="8" t="s">
        <v>2336</v>
      </c>
      <c r="P1222" s="8" t="s">
        <v>2337</v>
      </c>
      <c r="Q1222" s="8" t="s">
        <v>2338</v>
      </c>
      <c r="R1222" s="8" t="s">
        <v>39</v>
      </c>
      <c r="S1222" s="8">
        <f>IF(ISBLANK(G1222),1,0)</f>
        <v>0</v>
      </c>
      <c r="T1222" s="8">
        <f>IF(ISBLANK(M1222),1,0)</f>
        <v>0</v>
      </c>
      <c r="U1222" s="8">
        <f>IF(ISBLANK(K1222),1,0)</f>
        <v>0</v>
      </c>
      <c r="V1222" s="8">
        <f>IF(ISBLANK(Q1222),1,0)</f>
        <v>0</v>
      </c>
      <c r="W1222" s="28">
        <f t="shared" si="19"/>
        <v>0</v>
      </c>
      <c r="X1222" s="8"/>
      <c r="Y1222" s="8"/>
    </row>
    <row r="1223" spans="1:25" ht="16" x14ac:dyDescent="0.2">
      <c r="A1223" s="8" t="s">
        <v>2339</v>
      </c>
      <c r="B1223" s="8" t="s">
        <v>63</v>
      </c>
      <c r="C1223" s="8" t="s">
        <v>23</v>
      </c>
      <c r="D1223" s="8" t="s">
        <v>29</v>
      </c>
      <c r="E1223" s="8" t="s">
        <v>54</v>
      </c>
      <c r="F1223" s="8" t="s">
        <v>2340</v>
      </c>
      <c r="G1223" s="8" t="s">
        <v>2341</v>
      </c>
      <c r="H1223" s="8" t="s">
        <v>2342</v>
      </c>
      <c r="I1223" s="8" t="s">
        <v>1010</v>
      </c>
      <c r="J1223" s="6">
        <v>34090</v>
      </c>
      <c r="K1223" s="8" t="s">
        <v>47</v>
      </c>
      <c r="L1223" s="8"/>
      <c r="M1223" s="8" t="s">
        <v>422</v>
      </c>
      <c r="N1223" s="8" t="s">
        <v>36</v>
      </c>
      <c r="O1223" s="8" t="s">
        <v>2342</v>
      </c>
      <c r="P1223" s="8" t="s">
        <v>2343</v>
      </c>
      <c r="Q1223" s="8" t="s">
        <v>2344</v>
      </c>
      <c r="R1223" s="8" t="s">
        <v>39</v>
      </c>
      <c r="S1223" s="8">
        <f>IF(ISBLANK(G1223),1,0)</f>
        <v>0</v>
      </c>
      <c r="T1223" s="8">
        <f>IF(ISBLANK(M1223),1,0)</f>
        <v>0</v>
      </c>
      <c r="U1223" s="8">
        <f>IF(ISBLANK(K1223),1,0)</f>
        <v>0</v>
      </c>
      <c r="V1223" s="8">
        <f>IF(ISBLANK(Q1223),1,0)</f>
        <v>0</v>
      </c>
      <c r="W1223" s="28">
        <f t="shared" si="19"/>
        <v>0</v>
      </c>
      <c r="X1223" s="8"/>
      <c r="Y1223" s="8"/>
    </row>
    <row r="1224" spans="1:25" ht="16" hidden="1" x14ac:dyDescent="0.2">
      <c r="A1224" s="8" t="s">
        <v>2345</v>
      </c>
      <c r="B1224" s="8" t="s">
        <v>22</v>
      </c>
      <c r="C1224" s="8" t="s">
        <v>23</v>
      </c>
      <c r="D1224" s="8" t="s">
        <v>24</v>
      </c>
      <c r="E1224" s="8"/>
      <c r="F1224" s="8"/>
      <c r="G1224" s="8"/>
      <c r="H1224" s="8"/>
      <c r="I1224" s="8"/>
      <c r="J1224" s="8"/>
      <c r="K1224" s="8"/>
      <c r="L1224" s="8"/>
      <c r="M1224" s="8"/>
      <c r="N1224" s="8"/>
      <c r="O1224" s="8"/>
      <c r="P1224" s="8"/>
      <c r="Q1224" s="8"/>
      <c r="R1224" s="8"/>
      <c r="S1224" s="8">
        <f>IF(ISBLANK(G1224),1,0)</f>
        <v>1</v>
      </c>
      <c r="T1224" s="8">
        <f>IF(ISBLANK(M1224),1,0)</f>
        <v>1</v>
      </c>
      <c r="U1224" s="8">
        <f>IF(ISBLANK(K1224),1,0)</f>
        <v>1</v>
      </c>
      <c r="V1224" s="8">
        <f>IF(ISBLANK(Q1224),1,0)</f>
        <v>1</v>
      </c>
      <c r="W1224" s="28">
        <f t="shared" si="19"/>
        <v>4</v>
      </c>
      <c r="X1224" s="8"/>
      <c r="Y1224" s="8"/>
    </row>
    <row r="1225" spans="1:25" ht="16" hidden="1" x14ac:dyDescent="0.2">
      <c r="A1225" s="8" t="s">
        <v>2346</v>
      </c>
      <c r="B1225" s="8" t="s">
        <v>97</v>
      </c>
      <c r="C1225" s="8" t="s">
        <v>23</v>
      </c>
      <c r="D1225" s="8" t="s">
        <v>24</v>
      </c>
      <c r="E1225" s="8"/>
      <c r="F1225" s="8"/>
      <c r="G1225" s="8"/>
      <c r="H1225" s="8"/>
      <c r="I1225" s="8"/>
      <c r="J1225" s="8"/>
      <c r="K1225" s="8"/>
      <c r="L1225" s="8"/>
      <c r="M1225" s="8"/>
      <c r="N1225" s="8"/>
      <c r="O1225" s="8"/>
      <c r="P1225" s="8"/>
      <c r="Q1225" s="8"/>
      <c r="R1225" s="8"/>
      <c r="S1225" s="8">
        <f>IF(ISBLANK(G1225),1,0)</f>
        <v>1</v>
      </c>
      <c r="T1225" s="8">
        <f>IF(ISBLANK(M1225),1,0)</f>
        <v>1</v>
      </c>
      <c r="U1225" s="8">
        <f>IF(ISBLANK(K1225),1,0)</f>
        <v>1</v>
      </c>
      <c r="V1225" s="8">
        <f>IF(ISBLANK(Q1225),1,0)</f>
        <v>1</v>
      </c>
      <c r="W1225" s="28">
        <f t="shared" si="19"/>
        <v>4</v>
      </c>
      <c r="X1225" s="8"/>
      <c r="Y1225" s="8"/>
    </row>
    <row r="1226" spans="1:25" ht="16" hidden="1" x14ac:dyDescent="0.2">
      <c r="A1226" s="8" t="s">
        <v>2347</v>
      </c>
      <c r="B1226" s="8" t="s">
        <v>97</v>
      </c>
      <c r="C1226" s="8" t="s">
        <v>23</v>
      </c>
      <c r="D1226" s="8" t="s">
        <v>24</v>
      </c>
      <c r="E1226" s="8"/>
      <c r="F1226" s="8"/>
      <c r="G1226" s="8"/>
      <c r="H1226" s="8"/>
      <c r="I1226" s="8"/>
      <c r="J1226" s="8"/>
      <c r="K1226" s="8"/>
      <c r="L1226" s="8"/>
      <c r="M1226" s="8"/>
      <c r="N1226" s="8"/>
      <c r="O1226" s="8"/>
      <c r="P1226" s="8"/>
      <c r="Q1226" s="8"/>
      <c r="R1226" s="8"/>
      <c r="S1226" s="8">
        <f>IF(ISBLANK(G1226),1,0)</f>
        <v>1</v>
      </c>
      <c r="T1226" s="8">
        <f>IF(ISBLANK(M1226),1,0)</f>
        <v>1</v>
      </c>
      <c r="U1226" s="8">
        <f>IF(ISBLANK(K1226),1,0)</f>
        <v>1</v>
      </c>
      <c r="V1226" s="8">
        <f>IF(ISBLANK(Q1226),1,0)</f>
        <v>1</v>
      </c>
      <c r="W1226" s="28">
        <f t="shared" si="19"/>
        <v>4</v>
      </c>
      <c r="X1226" s="8"/>
      <c r="Y1226" s="8"/>
    </row>
    <row r="1227" spans="1:25" ht="16" hidden="1" x14ac:dyDescent="0.2">
      <c r="A1227" s="8" t="s">
        <v>2348</v>
      </c>
      <c r="B1227" s="8" t="s">
        <v>97</v>
      </c>
      <c r="C1227" s="8" t="s">
        <v>23</v>
      </c>
      <c r="D1227" s="8" t="s">
        <v>24</v>
      </c>
      <c r="E1227" s="8"/>
      <c r="F1227" s="8"/>
      <c r="G1227" s="8"/>
      <c r="H1227" s="8"/>
      <c r="I1227" s="8"/>
      <c r="J1227" s="8"/>
      <c r="K1227" s="8"/>
      <c r="L1227" s="8"/>
      <c r="M1227" s="8"/>
      <c r="N1227" s="8"/>
      <c r="O1227" s="8"/>
      <c r="P1227" s="8"/>
      <c r="Q1227" s="8"/>
      <c r="R1227" s="8"/>
      <c r="S1227" s="8">
        <f>IF(ISBLANK(G1227),1,0)</f>
        <v>1</v>
      </c>
      <c r="T1227" s="8">
        <f>IF(ISBLANK(M1227),1,0)</f>
        <v>1</v>
      </c>
      <c r="U1227" s="8">
        <f>IF(ISBLANK(K1227),1,0)</f>
        <v>1</v>
      </c>
      <c r="V1227" s="8">
        <f>IF(ISBLANK(Q1227),1,0)</f>
        <v>1</v>
      </c>
      <c r="W1227" s="28">
        <f t="shared" si="19"/>
        <v>4</v>
      </c>
      <c r="X1227" s="8"/>
      <c r="Y1227" s="8"/>
    </row>
    <row r="1228" spans="1:25" ht="16" hidden="1" x14ac:dyDescent="0.2">
      <c r="A1228" s="8" t="s">
        <v>2349</v>
      </c>
      <c r="B1228" s="8" t="s">
        <v>22</v>
      </c>
      <c r="C1228" s="8" t="s">
        <v>23</v>
      </c>
      <c r="D1228" s="8" t="s">
        <v>24</v>
      </c>
      <c r="E1228" s="8"/>
      <c r="F1228" s="8"/>
      <c r="G1228" s="8"/>
      <c r="H1228" s="8"/>
      <c r="I1228" s="8"/>
      <c r="J1228" s="8"/>
      <c r="K1228" s="8"/>
      <c r="L1228" s="8"/>
      <c r="M1228" s="8"/>
      <c r="N1228" s="8"/>
      <c r="O1228" s="8"/>
      <c r="P1228" s="8"/>
      <c r="Q1228" s="8"/>
      <c r="R1228" s="8"/>
      <c r="S1228" s="8">
        <f>IF(ISBLANK(G1228),1,0)</f>
        <v>1</v>
      </c>
      <c r="T1228" s="8">
        <f>IF(ISBLANK(M1228),1,0)</f>
        <v>1</v>
      </c>
      <c r="U1228" s="8">
        <f>IF(ISBLANK(K1228),1,0)</f>
        <v>1</v>
      </c>
      <c r="V1228" s="8">
        <f>IF(ISBLANK(Q1228),1,0)</f>
        <v>1</v>
      </c>
      <c r="W1228" s="28">
        <f t="shared" si="19"/>
        <v>4</v>
      </c>
      <c r="X1228" s="8"/>
      <c r="Y1228" s="8"/>
    </row>
    <row r="1229" spans="1:25" ht="16" hidden="1" x14ac:dyDescent="0.2">
      <c r="A1229" s="8" t="s">
        <v>2350</v>
      </c>
      <c r="B1229" s="8" t="s">
        <v>22</v>
      </c>
      <c r="C1229" s="8" t="s">
        <v>23</v>
      </c>
      <c r="D1229" s="8" t="s">
        <v>24</v>
      </c>
      <c r="E1229" s="8"/>
      <c r="F1229" s="8"/>
      <c r="G1229" s="8"/>
      <c r="H1229" s="8"/>
      <c r="I1229" s="8"/>
      <c r="J1229" s="8"/>
      <c r="K1229" s="8"/>
      <c r="L1229" s="8"/>
      <c r="M1229" s="8"/>
      <c r="N1229" s="8"/>
      <c r="O1229" s="8"/>
      <c r="P1229" s="8"/>
      <c r="Q1229" s="8"/>
      <c r="R1229" s="8"/>
      <c r="S1229" s="8">
        <f>IF(ISBLANK(G1229),1,0)</f>
        <v>1</v>
      </c>
      <c r="T1229" s="8">
        <f>IF(ISBLANK(M1229),1,0)</f>
        <v>1</v>
      </c>
      <c r="U1229" s="8">
        <f>IF(ISBLANK(K1229),1,0)</f>
        <v>1</v>
      </c>
      <c r="V1229" s="8">
        <f>IF(ISBLANK(Q1229),1,0)</f>
        <v>1</v>
      </c>
      <c r="W1229" s="28">
        <f t="shared" si="19"/>
        <v>4</v>
      </c>
      <c r="X1229" s="8"/>
      <c r="Y1229" s="8"/>
    </row>
    <row r="1230" spans="1:25" ht="16" hidden="1" x14ac:dyDescent="0.2">
      <c r="A1230" s="8" t="s">
        <v>2351</v>
      </c>
      <c r="B1230" s="8" t="s">
        <v>97</v>
      </c>
      <c r="C1230" s="8" t="s">
        <v>23</v>
      </c>
      <c r="D1230" s="8" t="s">
        <v>24</v>
      </c>
      <c r="E1230" s="8"/>
      <c r="F1230" s="8"/>
      <c r="G1230" s="8"/>
      <c r="H1230" s="8"/>
      <c r="I1230" s="8"/>
      <c r="J1230" s="8"/>
      <c r="K1230" s="8"/>
      <c r="L1230" s="8"/>
      <c r="M1230" s="8"/>
      <c r="N1230" s="8"/>
      <c r="O1230" s="8"/>
      <c r="P1230" s="8"/>
      <c r="Q1230" s="8"/>
      <c r="R1230" s="8"/>
      <c r="S1230" s="8">
        <f>IF(ISBLANK(G1230),1,0)</f>
        <v>1</v>
      </c>
      <c r="T1230" s="8">
        <f>IF(ISBLANK(M1230),1,0)</f>
        <v>1</v>
      </c>
      <c r="U1230" s="8">
        <f>IF(ISBLANK(K1230),1,0)</f>
        <v>1</v>
      </c>
      <c r="V1230" s="8">
        <f>IF(ISBLANK(Q1230),1,0)</f>
        <v>1</v>
      </c>
      <c r="W1230" s="28">
        <f t="shared" si="19"/>
        <v>4</v>
      </c>
      <c r="X1230" s="8"/>
      <c r="Y1230" s="8"/>
    </row>
    <row r="1231" spans="1:25" ht="16" hidden="1" x14ac:dyDescent="0.2">
      <c r="A1231" s="8" t="s">
        <v>2352</v>
      </c>
      <c r="B1231" s="8" t="s">
        <v>28</v>
      </c>
      <c r="C1231" s="8" t="s">
        <v>23</v>
      </c>
      <c r="D1231" s="8" t="s">
        <v>29</v>
      </c>
      <c r="E1231" s="8"/>
      <c r="F1231" s="8"/>
      <c r="G1231" s="8"/>
      <c r="H1231" s="8"/>
      <c r="I1231" s="8"/>
      <c r="J1231" s="8"/>
      <c r="K1231" s="8"/>
      <c r="L1231" s="8"/>
      <c r="M1231" s="8"/>
      <c r="N1231" s="8"/>
      <c r="O1231" s="8"/>
      <c r="P1231" s="8"/>
      <c r="Q1231" s="8"/>
      <c r="R1231" s="8"/>
      <c r="S1231" s="8">
        <f>IF(ISBLANK(G1231),1,0)</f>
        <v>1</v>
      </c>
      <c r="T1231" s="8">
        <f>IF(ISBLANK(M1231),1,0)</f>
        <v>1</v>
      </c>
      <c r="U1231" s="8">
        <f>IF(ISBLANK(K1231),1,0)</f>
        <v>1</v>
      </c>
      <c r="V1231" s="8">
        <f>IF(ISBLANK(Q1231),1,0)</f>
        <v>1</v>
      </c>
      <c r="W1231" s="28">
        <f t="shared" si="19"/>
        <v>4</v>
      </c>
      <c r="X1231" s="8"/>
      <c r="Y1231" s="8"/>
    </row>
    <row r="1232" spans="1:25" ht="16" hidden="1" x14ac:dyDescent="0.2">
      <c r="A1232" s="8" t="s">
        <v>2353</v>
      </c>
      <c r="B1232" s="8" t="s">
        <v>22</v>
      </c>
      <c r="C1232" s="8" t="s">
        <v>23</v>
      </c>
      <c r="D1232" s="8" t="s">
        <v>24</v>
      </c>
      <c r="E1232" s="8"/>
      <c r="F1232" s="8"/>
      <c r="G1232" s="8"/>
      <c r="H1232" s="8"/>
      <c r="I1232" s="8"/>
      <c r="J1232" s="8"/>
      <c r="K1232" s="8"/>
      <c r="L1232" s="8"/>
      <c r="M1232" s="8"/>
      <c r="N1232" s="8"/>
      <c r="O1232" s="8"/>
      <c r="P1232" s="8"/>
      <c r="Q1232" s="8"/>
      <c r="R1232" s="8"/>
      <c r="S1232" s="8">
        <f>IF(ISBLANK(G1232),1,0)</f>
        <v>1</v>
      </c>
      <c r="T1232" s="8">
        <f>IF(ISBLANK(M1232),1,0)</f>
        <v>1</v>
      </c>
      <c r="U1232" s="8">
        <f>IF(ISBLANK(K1232),1,0)</f>
        <v>1</v>
      </c>
      <c r="V1232" s="8">
        <f>IF(ISBLANK(Q1232),1,0)</f>
        <v>1</v>
      </c>
      <c r="W1232" s="28">
        <f t="shared" si="19"/>
        <v>4</v>
      </c>
      <c r="X1232" s="8"/>
      <c r="Y1232" s="8"/>
    </row>
    <row r="1233" spans="1:25" ht="16" hidden="1" x14ac:dyDescent="0.2">
      <c r="A1233" s="8" t="s">
        <v>2354</v>
      </c>
      <c r="B1233" s="8" t="s">
        <v>28</v>
      </c>
      <c r="C1233" s="8" t="s">
        <v>23</v>
      </c>
      <c r="D1233" s="8" t="s">
        <v>29</v>
      </c>
      <c r="E1233" s="8"/>
      <c r="F1233" s="8"/>
      <c r="G1233" s="8"/>
      <c r="H1233" s="8"/>
      <c r="I1233" s="8"/>
      <c r="J1233" s="8"/>
      <c r="K1233" s="8"/>
      <c r="L1233" s="8"/>
      <c r="M1233" s="8"/>
      <c r="N1233" s="8"/>
      <c r="O1233" s="8"/>
      <c r="P1233" s="8"/>
      <c r="Q1233" s="8"/>
      <c r="R1233" s="8"/>
      <c r="S1233" s="8">
        <f>IF(ISBLANK(G1233),1,0)</f>
        <v>1</v>
      </c>
      <c r="T1233" s="8">
        <f>IF(ISBLANK(M1233),1,0)</f>
        <v>1</v>
      </c>
      <c r="U1233" s="8">
        <f>IF(ISBLANK(K1233),1,0)</f>
        <v>1</v>
      </c>
      <c r="V1233" s="8">
        <f>IF(ISBLANK(Q1233),1,0)</f>
        <v>1</v>
      </c>
      <c r="W1233" s="28">
        <f t="shared" si="19"/>
        <v>4</v>
      </c>
      <c r="X1233" s="8"/>
      <c r="Y1233" s="8"/>
    </row>
    <row r="1234" spans="1:25" ht="16" hidden="1" x14ac:dyDescent="0.2">
      <c r="A1234" s="8" t="s">
        <v>2355</v>
      </c>
      <c r="B1234" s="8" t="s">
        <v>22</v>
      </c>
      <c r="C1234" s="8" t="s">
        <v>23</v>
      </c>
      <c r="D1234" s="8" t="s">
        <v>24</v>
      </c>
      <c r="E1234" s="8"/>
      <c r="F1234" s="8"/>
      <c r="G1234" s="8"/>
      <c r="H1234" s="8"/>
      <c r="I1234" s="8"/>
      <c r="J1234" s="8"/>
      <c r="K1234" s="8"/>
      <c r="L1234" s="8"/>
      <c r="M1234" s="8"/>
      <c r="N1234" s="8"/>
      <c r="O1234" s="8"/>
      <c r="P1234" s="8"/>
      <c r="Q1234" s="8"/>
      <c r="R1234" s="8"/>
      <c r="S1234" s="8">
        <f>IF(ISBLANK(G1234),1,0)</f>
        <v>1</v>
      </c>
      <c r="T1234" s="8">
        <f>IF(ISBLANK(M1234),1,0)</f>
        <v>1</v>
      </c>
      <c r="U1234" s="8">
        <f>IF(ISBLANK(K1234),1,0)</f>
        <v>1</v>
      </c>
      <c r="V1234" s="8">
        <f>IF(ISBLANK(Q1234),1,0)</f>
        <v>1</v>
      </c>
      <c r="W1234" s="28">
        <f t="shared" si="19"/>
        <v>4</v>
      </c>
      <c r="X1234" s="8"/>
      <c r="Y1234" s="8"/>
    </row>
    <row r="1235" spans="1:25" ht="16" hidden="1" x14ac:dyDescent="0.2">
      <c r="A1235" s="8" t="s">
        <v>2356</v>
      </c>
      <c r="B1235" s="8" t="s">
        <v>97</v>
      </c>
      <c r="C1235" s="8" t="s">
        <v>23</v>
      </c>
      <c r="D1235" s="8" t="s">
        <v>24</v>
      </c>
      <c r="E1235" s="8"/>
      <c r="F1235" s="8"/>
      <c r="G1235" s="8"/>
      <c r="H1235" s="8"/>
      <c r="I1235" s="8"/>
      <c r="J1235" s="8"/>
      <c r="K1235" s="8"/>
      <c r="L1235" s="8"/>
      <c r="M1235" s="8"/>
      <c r="N1235" s="8"/>
      <c r="O1235" s="8"/>
      <c r="P1235" s="8"/>
      <c r="Q1235" s="8"/>
      <c r="R1235" s="8"/>
      <c r="S1235" s="8">
        <f>IF(ISBLANK(G1235),1,0)</f>
        <v>1</v>
      </c>
      <c r="T1235" s="8">
        <f>IF(ISBLANK(M1235),1,0)</f>
        <v>1</v>
      </c>
      <c r="U1235" s="8">
        <f>IF(ISBLANK(K1235),1,0)</f>
        <v>1</v>
      </c>
      <c r="V1235" s="8">
        <f>IF(ISBLANK(Q1235),1,0)</f>
        <v>1</v>
      </c>
      <c r="W1235" s="28">
        <f t="shared" si="19"/>
        <v>4</v>
      </c>
      <c r="X1235" s="8"/>
      <c r="Y1235" s="8"/>
    </row>
    <row r="1236" spans="1:25" ht="16" hidden="1" x14ac:dyDescent="0.2">
      <c r="A1236" s="8" t="s">
        <v>2357</v>
      </c>
      <c r="B1236" s="8" t="s">
        <v>97</v>
      </c>
      <c r="C1236" s="8" t="s">
        <v>23</v>
      </c>
      <c r="D1236" s="8" t="s">
        <v>24</v>
      </c>
      <c r="E1236" s="8"/>
      <c r="F1236" s="8"/>
      <c r="G1236" s="8"/>
      <c r="H1236" s="8"/>
      <c r="I1236" s="8"/>
      <c r="J1236" s="8"/>
      <c r="K1236" s="8"/>
      <c r="L1236" s="8"/>
      <c r="M1236" s="8"/>
      <c r="N1236" s="8"/>
      <c r="O1236" s="8"/>
      <c r="P1236" s="8"/>
      <c r="Q1236" s="8"/>
      <c r="R1236" s="8"/>
      <c r="S1236" s="8">
        <f>IF(ISBLANK(G1236),1,0)</f>
        <v>1</v>
      </c>
      <c r="T1236" s="8">
        <f>IF(ISBLANK(M1236),1,0)</f>
        <v>1</v>
      </c>
      <c r="U1236" s="8">
        <f>IF(ISBLANK(K1236),1,0)</f>
        <v>1</v>
      </c>
      <c r="V1236" s="8">
        <f>IF(ISBLANK(Q1236),1,0)</f>
        <v>1</v>
      </c>
      <c r="W1236" s="28">
        <f t="shared" si="19"/>
        <v>4</v>
      </c>
      <c r="X1236" s="8"/>
      <c r="Y1236" s="8"/>
    </row>
    <row r="1237" spans="1:25" ht="16" hidden="1" x14ac:dyDescent="0.2">
      <c r="A1237" s="8" t="s">
        <v>2358</v>
      </c>
      <c r="B1237" s="8" t="s">
        <v>97</v>
      </c>
      <c r="C1237" s="8" t="s">
        <v>23</v>
      </c>
      <c r="D1237" s="8" t="s">
        <v>24</v>
      </c>
      <c r="E1237" s="8"/>
      <c r="F1237" s="8"/>
      <c r="G1237" s="8"/>
      <c r="H1237" s="8"/>
      <c r="I1237" s="8"/>
      <c r="J1237" s="8"/>
      <c r="K1237" s="8"/>
      <c r="L1237" s="8"/>
      <c r="M1237" s="8"/>
      <c r="N1237" s="8"/>
      <c r="O1237" s="8"/>
      <c r="P1237" s="8"/>
      <c r="Q1237" s="8"/>
      <c r="R1237" s="8"/>
      <c r="S1237" s="8">
        <f>IF(ISBLANK(G1237),1,0)</f>
        <v>1</v>
      </c>
      <c r="T1237" s="8">
        <f>IF(ISBLANK(M1237),1,0)</f>
        <v>1</v>
      </c>
      <c r="U1237" s="8">
        <f>IF(ISBLANK(K1237),1,0)</f>
        <v>1</v>
      </c>
      <c r="V1237" s="8">
        <f>IF(ISBLANK(Q1237),1,0)</f>
        <v>1</v>
      </c>
      <c r="W1237" s="28">
        <f t="shared" si="19"/>
        <v>4</v>
      </c>
      <c r="X1237" s="8"/>
      <c r="Y1237" s="8"/>
    </row>
    <row r="1238" spans="1:25" ht="16" hidden="1" x14ac:dyDescent="0.2">
      <c r="A1238" s="8" t="s">
        <v>2359</v>
      </c>
      <c r="B1238" s="8" t="s">
        <v>22</v>
      </c>
      <c r="C1238" s="8" t="s">
        <v>23</v>
      </c>
      <c r="D1238" s="8" t="s">
        <v>24</v>
      </c>
      <c r="E1238" s="8"/>
      <c r="F1238" s="8"/>
      <c r="G1238" s="8"/>
      <c r="H1238" s="8"/>
      <c r="I1238" s="8"/>
      <c r="J1238" s="8"/>
      <c r="K1238" s="8"/>
      <c r="L1238" s="8"/>
      <c r="M1238" s="8"/>
      <c r="N1238" s="8"/>
      <c r="O1238" s="8"/>
      <c r="P1238" s="8"/>
      <c r="Q1238" s="8"/>
      <c r="R1238" s="8"/>
      <c r="S1238" s="8">
        <f>IF(ISBLANK(G1238),1,0)</f>
        <v>1</v>
      </c>
      <c r="T1238" s="8">
        <f>IF(ISBLANK(M1238),1,0)</f>
        <v>1</v>
      </c>
      <c r="U1238" s="8">
        <f>IF(ISBLANK(K1238),1,0)</f>
        <v>1</v>
      </c>
      <c r="V1238" s="8">
        <f>IF(ISBLANK(Q1238),1,0)</f>
        <v>1</v>
      </c>
      <c r="W1238" s="28">
        <f t="shared" si="19"/>
        <v>4</v>
      </c>
      <c r="X1238" s="8"/>
      <c r="Y1238" s="8"/>
    </row>
    <row r="1239" spans="1:25" ht="16" hidden="1" x14ac:dyDescent="0.2">
      <c r="A1239" s="8" t="s">
        <v>2360</v>
      </c>
      <c r="B1239" s="8" t="s">
        <v>28</v>
      </c>
      <c r="C1239" s="8" t="s">
        <v>23</v>
      </c>
      <c r="D1239" s="8" t="s">
        <v>29</v>
      </c>
      <c r="E1239" s="8"/>
      <c r="F1239" s="8"/>
      <c r="G1239" s="8"/>
      <c r="H1239" s="8"/>
      <c r="I1239" s="8"/>
      <c r="J1239" s="8"/>
      <c r="K1239" s="8"/>
      <c r="L1239" s="8"/>
      <c r="M1239" s="8"/>
      <c r="N1239" s="8"/>
      <c r="O1239" s="8"/>
      <c r="P1239" s="8"/>
      <c r="Q1239" s="8"/>
      <c r="R1239" s="8"/>
      <c r="S1239" s="8">
        <f>IF(ISBLANK(G1239),1,0)</f>
        <v>1</v>
      </c>
      <c r="T1239" s="8">
        <f>IF(ISBLANK(M1239),1,0)</f>
        <v>1</v>
      </c>
      <c r="U1239" s="8">
        <f>IF(ISBLANK(K1239),1,0)</f>
        <v>1</v>
      </c>
      <c r="V1239" s="8">
        <f>IF(ISBLANK(Q1239),1,0)</f>
        <v>1</v>
      </c>
      <c r="W1239" s="28">
        <f t="shared" si="19"/>
        <v>4</v>
      </c>
      <c r="X1239" s="8"/>
      <c r="Y1239" s="8"/>
    </row>
    <row r="1240" spans="1:25" ht="16" hidden="1" x14ac:dyDescent="0.2">
      <c r="A1240" s="8" t="s">
        <v>2361</v>
      </c>
      <c r="B1240" s="8" t="s">
        <v>97</v>
      </c>
      <c r="C1240" s="8" t="s">
        <v>23</v>
      </c>
      <c r="D1240" s="8" t="s">
        <v>24</v>
      </c>
      <c r="E1240" s="8"/>
      <c r="F1240" s="8"/>
      <c r="G1240" s="8"/>
      <c r="H1240" s="8"/>
      <c r="I1240" s="8"/>
      <c r="J1240" s="8"/>
      <c r="K1240" s="8"/>
      <c r="L1240" s="8"/>
      <c r="M1240" s="8"/>
      <c r="N1240" s="8"/>
      <c r="O1240" s="8"/>
      <c r="P1240" s="8"/>
      <c r="Q1240" s="8"/>
      <c r="R1240" s="8"/>
      <c r="S1240" s="8">
        <f>IF(ISBLANK(G1240),1,0)</f>
        <v>1</v>
      </c>
      <c r="T1240" s="8">
        <f>IF(ISBLANK(M1240),1,0)</f>
        <v>1</v>
      </c>
      <c r="U1240" s="8">
        <f>IF(ISBLANK(K1240),1,0)</f>
        <v>1</v>
      </c>
      <c r="V1240" s="8">
        <f>IF(ISBLANK(Q1240),1,0)</f>
        <v>1</v>
      </c>
      <c r="W1240" s="28">
        <f t="shared" si="19"/>
        <v>4</v>
      </c>
      <c r="X1240" s="8"/>
      <c r="Y1240" s="8"/>
    </row>
    <row r="1241" spans="1:25" ht="16" hidden="1" x14ac:dyDescent="0.2">
      <c r="A1241" s="8" t="s">
        <v>2362</v>
      </c>
      <c r="B1241" s="8" t="s">
        <v>97</v>
      </c>
      <c r="C1241" s="8" t="s">
        <v>23</v>
      </c>
      <c r="D1241" s="8" t="s">
        <v>24</v>
      </c>
      <c r="E1241" s="8"/>
      <c r="F1241" s="8"/>
      <c r="G1241" s="8"/>
      <c r="H1241" s="8"/>
      <c r="I1241" s="8"/>
      <c r="J1241" s="8"/>
      <c r="K1241" s="8"/>
      <c r="L1241" s="8"/>
      <c r="M1241" s="8"/>
      <c r="N1241" s="8"/>
      <c r="O1241" s="8"/>
      <c r="P1241" s="8"/>
      <c r="Q1241" s="8"/>
      <c r="R1241" s="8"/>
      <c r="S1241" s="8">
        <f>IF(ISBLANK(G1241),1,0)</f>
        <v>1</v>
      </c>
      <c r="T1241" s="8">
        <f>IF(ISBLANK(M1241),1,0)</f>
        <v>1</v>
      </c>
      <c r="U1241" s="8">
        <f>IF(ISBLANK(K1241),1,0)</f>
        <v>1</v>
      </c>
      <c r="V1241" s="8">
        <f>IF(ISBLANK(Q1241),1,0)</f>
        <v>1</v>
      </c>
      <c r="W1241" s="28">
        <f t="shared" si="19"/>
        <v>4</v>
      </c>
      <c r="X1241" s="8"/>
      <c r="Y1241" s="8"/>
    </row>
    <row r="1242" spans="1:25" ht="16" hidden="1" x14ac:dyDescent="0.2">
      <c r="A1242" s="8" t="s">
        <v>2363</v>
      </c>
      <c r="B1242" s="8" t="s">
        <v>97</v>
      </c>
      <c r="C1242" s="8" t="s">
        <v>23</v>
      </c>
      <c r="D1242" s="8" t="s">
        <v>24</v>
      </c>
      <c r="E1242" s="8"/>
      <c r="F1242" s="8"/>
      <c r="G1242" s="8"/>
      <c r="H1242" s="8"/>
      <c r="I1242" s="8"/>
      <c r="J1242" s="8"/>
      <c r="K1242" s="8"/>
      <c r="L1242" s="8"/>
      <c r="M1242" s="8"/>
      <c r="N1242" s="8"/>
      <c r="O1242" s="8"/>
      <c r="P1242" s="8"/>
      <c r="Q1242" s="8"/>
      <c r="R1242" s="8"/>
      <c r="S1242" s="8">
        <f>IF(ISBLANK(G1242),1,0)</f>
        <v>1</v>
      </c>
      <c r="T1242" s="8">
        <f>IF(ISBLANK(M1242),1,0)</f>
        <v>1</v>
      </c>
      <c r="U1242" s="8">
        <f>IF(ISBLANK(K1242),1,0)</f>
        <v>1</v>
      </c>
      <c r="V1242" s="8">
        <f>IF(ISBLANK(Q1242),1,0)</f>
        <v>1</v>
      </c>
      <c r="W1242" s="28">
        <f t="shared" si="19"/>
        <v>4</v>
      </c>
      <c r="X1242" s="8"/>
      <c r="Y1242" s="8"/>
    </row>
    <row r="1243" spans="1:25" ht="16" hidden="1" x14ac:dyDescent="0.2">
      <c r="A1243" s="8" t="s">
        <v>2364</v>
      </c>
      <c r="B1243" s="8" t="s">
        <v>28</v>
      </c>
      <c r="C1243" s="8" t="s">
        <v>23</v>
      </c>
      <c r="D1243" s="8" t="s">
        <v>29</v>
      </c>
      <c r="E1243" s="8"/>
      <c r="F1243" s="8"/>
      <c r="G1243" s="8"/>
      <c r="H1243" s="8"/>
      <c r="I1243" s="8"/>
      <c r="J1243" s="8"/>
      <c r="K1243" s="8"/>
      <c r="L1243" s="8"/>
      <c r="M1243" s="8"/>
      <c r="N1243" s="8"/>
      <c r="O1243" s="8"/>
      <c r="P1243" s="8"/>
      <c r="Q1243" s="8"/>
      <c r="R1243" s="8"/>
      <c r="S1243" s="8">
        <f>IF(ISBLANK(G1243),1,0)</f>
        <v>1</v>
      </c>
      <c r="T1243" s="8">
        <f>IF(ISBLANK(M1243),1,0)</f>
        <v>1</v>
      </c>
      <c r="U1243" s="8">
        <f>IF(ISBLANK(K1243),1,0)</f>
        <v>1</v>
      </c>
      <c r="V1243" s="8">
        <f>IF(ISBLANK(Q1243),1,0)</f>
        <v>1</v>
      </c>
      <c r="W1243" s="28">
        <f t="shared" si="19"/>
        <v>4</v>
      </c>
      <c r="X1243" s="8"/>
      <c r="Y1243" s="8"/>
    </row>
    <row r="1244" spans="1:25" ht="16" hidden="1" x14ac:dyDescent="0.2">
      <c r="A1244" s="8" t="s">
        <v>2365</v>
      </c>
      <c r="B1244" s="8" t="s">
        <v>22</v>
      </c>
      <c r="C1244" s="8" t="s">
        <v>23</v>
      </c>
      <c r="D1244" s="8" t="s">
        <v>24</v>
      </c>
      <c r="E1244" s="8"/>
      <c r="F1244" s="8"/>
      <c r="G1244" s="8"/>
      <c r="H1244" s="8"/>
      <c r="I1244" s="8"/>
      <c r="J1244" s="8"/>
      <c r="K1244" s="8"/>
      <c r="L1244" s="8"/>
      <c r="M1244" s="8"/>
      <c r="N1244" s="8"/>
      <c r="O1244" s="8"/>
      <c r="P1244" s="8"/>
      <c r="Q1244" s="8"/>
      <c r="R1244" s="8"/>
      <c r="S1244" s="8">
        <f>IF(ISBLANK(G1244),1,0)</f>
        <v>1</v>
      </c>
      <c r="T1244" s="8">
        <f>IF(ISBLANK(M1244),1,0)</f>
        <v>1</v>
      </c>
      <c r="U1244" s="8">
        <f>IF(ISBLANK(K1244),1,0)</f>
        <v>1</v>
      </c>
      <c r="V1244" s="8">
        <f>IF(ISBLANK(Q1244),1,0)</f>
        <v>1</v>
      </c>
      <c r="W1244" s="28">
        <f t="shared" si="19"/>
        <v>4</v>
      </c>
      <c r="X1244" s="8"/>
      <c r="Y1244" s="8"/>
    </row>
    <row r="1245" spans="1:25" ht="16" hidden="1" x14ac:dyDescent="0.2">
      <c r="A1245" s="8" t="s">
        <v>2366</v>
      </c>
      <c r="B1245" s="8" t="s">
        <v>22</v>
      </c>
      <c r="C1245" s="8" t="s">
        <v>23</v>
      </c>
      <c r="D1245" s="8" t="s">
        <v>24</v>
      </c>
      <c r="E1245" s="8"/>
      <c r="F1245" s="8"/>
      <c r="G1245" s="8"/>
      <c r="H1245" s="8"/>
      <c r="I1245" s="8"/>
      <c r="J1245" s="8"/>
      <c r="K1245" s="8"/>
      <c r="L1245" s="8"/>
      <c r="M1245" s="8"/>
      <c r="N1245" s="8"/>
      <c r="O1245" s="8"/>
      <c r="P1245" s="8"/>
      <c r="Q1245" s="8"/>
      <c r="R1245" s="8"/>
      <c r="S1245" s="8">
        <f>IF(ISBLANK(G1245),1,0)</f>
        <v>1</v>
      </c>
      <c r="T1245" s="8">
        <f>IF(ISBLANK(M1245),1,0)</f>
        <v>1</v>
      </c>
      <c r="U1245" s="8">
        <f>IF(ISBLANK(K1245),1,0)</f>
        <v>1</v>
      </c>
      <c r="V1245" s="8">
        <f>IF(ISBLANK(Q1245),1,0)</f>
        <v>1</v>
      </c>
      <c r="W1245" s="28">
        <f t="shared" si="19"/>
        <v>4</v>
      </c>
      <c r="X1245" s="8"/>
      <c r="Y1245" s="8"/>
    </row>
    <row r="1246" spans="1:25" ht="16" x14ac:dyDescent="0.2">
      <c r="A1246" s="8" t="s">
        <v>2367</v>
      </c>
      <c r="B1246" s="8" t="s">
        <v>28</v>
      </c>
      <c r="C1246" s="8" t="s">
        <v>23</v>
      </c>
      <c r="D1246" s="8" t="s">
        <v>29</v>
      </c>
      <c r="E1246" s="8" t="s">
        <v>30</v>
      </c>
      <c r="F1246" s="8" t="s">
        <v>442</v>
      </c>
      <c r="G1246" s="8" t="s">
        <v>119</v>
      </c>
      <c r="H1246" s="8" t="s">
        <v>119</v>
      </c>
      <c r="I1246" s="8" t="s">
        <v>33</v>
      </c>
      <c r="J1246" s="8" t="s">
        <v>1451</v>
      </c>
      <c r="K1246" s="8" t="s">
        <v>57</v>
      </c>
      <c r="L1246" s="8"/>
      <c r="M1246" s="8" t="s">
        <v>35</v>
      </c>
      <c r="N1246" s="8" t="s">
        <v>88</v>
      </c>
      <c r="O1246" s="8" t="s">
        <v>119</v>
      </c>
      <c r="P1246" s="8" t="s">
        <v>2368</v>
      </c>
      <c r="Q1246" s="8" t="s">
        <v>2369</v>
      </c>
      <c r="R1246" s="8" t="s">
        <v>70</v>
      </c>
      <c r="S1246" s="8">
        <f>IF(ISBLANK(G1246),1,0)</f>
        <v>0</v>
      </c>
      <c r="T1246" s="8">
        <f>IF(ISBLANK(M1246),1,0)</f>
        <v>0</v>
      </c>
      <c r="U1246" s="8">
        <f>IF(ISBLANK(K1246),1,0)</f>
        <v>0</v>
      </c>
      <c r="V1246" s="8">
        <f>IF(ISBLANK(Q1246),1,0)</f>
        <v>0</v>
      </c>
      <c r="W1246" s="28">
        <f t="shared" si="19"/>
        <v>0</v>
      </c>
      <c r="X1246" s="8"/>
      <c r="Y1246" s="8"/>
    </row>
    <row r="1247" spans="1:25" ht="16" x14ac:dyDescent="0.2">
      <c r="A1247" s="8" t="s">
        <v>2370</v>
      </c>
      <c r="B1247" s="8" t="s">
        <v>28</v>
      </c>
      <c r="C1247" s="8" t="s">
        <v>23</v>
      </c>
      <c r="D1247" s="8" t="s">
        <v>29</v>
      </c>
      <c r="E1247" s="8" t="s">
        <v>30</v>
      </c>
      <c r="F1247" s="8" t="s">
        <v>1101</v>
      </c>
      <c r="G1247" s="8" t="s">
        <v>1012</v>
      </c>
      <c r="H1247" s="8" t="s">
        <v>1012</v>
      </c>
      <c r="I1247" s="8" t="s">
        <v>1010</v>
      </c>
      <c r="J1247" s="8" t="s">
        <v>2371</v>
      </c>
      <c r="K1247" s="7" t="s">
        <v>237</v>
      </c>
      <c r="L1247" s="8"/>
      <c r="M1247" s="8" t="s">
        <v>48</v>
      </c>
      <c r="N1247" s="8" t="s">
        <v>36</v>
      </c>
      <c r="O1247" s="8" t="s">
        <v>1012</v>
      </c>
      <c r="P1247" s="8" t="s">
        <v>1101</v>
      </c>
      <c r="Q1247" s="8" t="s">
        <v>2372</v>
      </c>
      <c r="R1247" s="8" t="s">
        <v>70</v>
      </c>
      <c r="S1247" s="8">
        <f>IF(ISBLANK(G1247),1,0)</f>
        <v>0</v>
      </c>
      <c r="T1247" s="8">
        <f>IF(ISBLANK(M1247),1,0)</f>
        <v>0</v>
      </c>
      <c r="U1247" s="8">
        <f>IF(ISBLANK(K1247),1,0)</f>
        <v>0</v>
      </c>
      <c r="V1247" s="8">
        <f>IF(ISBLANK(Q1247),1,0)</f>
        <v>0</v>
      </c>
      <c r="W1247" s="28">
        <f t="shared" si="19"/>
        <v>0</v>
      </c>
      <c r="X1247" s="8"/>
      <c r="Y1247" s="8"/>
    </row>
    <row r="1248" spans="1:25" ht="16" hidden="1" x14ac:dyDescent="0.2">
      <c r="A1248" s="8" t="s">
        <v>2373</v>
      </c>
      <c r="B1248" s="8" t="s">
        <v>28</v>
      </c>
      <c r="C1248" s="8" t="s">
        <v>23</v>
      </c>
      <c r="D1248" s="8" t="s">
        <v>29</v>
      </c>
      <c r="E1248" s="8"/>
      <c r="F1248" s="8"/>
      <c r="G1248" s="8"/>
      <c r="H1248" s="8"/>
      <c r="I1248" s="8"/>
      <c r="J1248" s="8"/>
      <c r="K1248" s="8"/>
      <c r="L1248" s="8"/>
      <c r="M1248" s="8"/>
      <c r="N1248" s="8"/>
      <c r="O1248" s="8"/>
      <c r="P1248" s="8"/>
      <c r="Q1248" s="8"/>
      <c r="R1248" s="8"/>
      <c r="S1248" s="8">
        <f>IF(ISBLANK(G1248),1,0)</f>
        <v>1</v>
      </c>
      <c r="T1248" s="8">
        <f>IF(ISBLANK(M1248),1,0)</f>
        <v>1</v>
      </c>
      <c r="U1248" s="8">
        <f>IF(ISBLANK(K1248),1,0)</f>
        <v>1</v>
      </c>
      <c r="V1248" s="8">
        <f>IF(ISBLANK(Q1248),1,0)</f>
        <v>1</v>
      </c>
      <c r="W1248" s="28">
        <f t="shared" si="19"/>
        <v>4</v>
      </c>
      <c r="X1248" s="8"/>
      <c r="Y1248" s="8"/>
    </row>
    <row r="1249" spans="1:25" ht="16" x14ac:dyDescent="0.2">
      <c r="A1249" s="8" t="s">
        <v>2374</v>
      </c>
      <c r="B1249" s="8" t="s">
        <v>28</v>
      </c>
      <c r="C1249" s="8" t="s">
        <v>23</v>
      </c>
      <c r="D1249" s="8" t="s">
        <v>29</v>
      </c>
      <c r="E1249" s="8" t="s">
        <v>54</v>
      </c>
      <c r="F1249" s="8" t="s">
        <v>2375</v>
      </c>
      <c r="G1249" s="8" t="s">
        <v>1009</v>
      </c>
      <c r="H1249" s="8" t="s">
        <v>1009</v>
      </c>
      <c r="I1249" s="8" t="s">
        <v>1010</v>
      </c>
      <c r="J1249" s="8" t="s">
        <v>2376</v>
      </c>
      <c r="K1249" s="8" t="s">
        <v>146</v>
      </c>
      <c r="L1249" s="8" t="s">
        <v>2377</v>
      </c>
      <c r="M1249" s="8" t="s">
        <v>121</v>
      </c>
      <c r="N1249" s="8" t="s">
        <v>36</v>
      </c>
      <c r="O1249" s="8" t="s">
        <v>1009</v>
      </c>
      <c r="P1249" s="8" t="s">
        <v>2378</v>
      </c>
      <c r="Q1249" s="8" t="s">
        <v>2379</v>
      </c>
      <c r="R1249" s="8" t="s">
        <v>70</v>
      </c>
      <c r="S1249" s="8">
        <f>IF(ISBLANK(G1249),1,0)</f>
        <v>0</v>
      </c>
      <c r="T1249" s="8">
        <f>IF(ISBLANK(M1249),1,0)</f>
        <v>0</v>
      </c>
      <c r="U1249" s="8">
        <f>IF(ISBLANK(K1249),1,0)</f>
        <v>0</v>
      </c>
      <c r="V1249" s="8">
        <f>IF(ISBLANK(Q1249),1,0)</f>
        <v>0</v>
      </c>
      <c r="W1249" s="28">
        <f t="shared" si="19"/>
        <v>0</v>
      </c>
      <c r="X1249" s="8"/>
      <c r="Y1249" s="8"/>
    </row>
    <row r="1250" spans="1:25" ht="16" hidden="1" x14ac:dyDescent="0.2">
      <c r="A1250" s="8" t="s">
        <v>2380</v>
      </c>
      <c r="B1250" s="8" t="s">
        <v>22</v>
      </c>
      <c r="C1250" s="8" t="s">
        <v>23</v>
      </c>
      <c r="D1250" s="8" t="s">
        <v>24</v>
      </c>
      <c r="E1250" s="8"/>
      <c r="F1250" s="8"/>
      <c r="G1250" s="8"/>
      <c r="H1250" s="8"/>
      <c r="I1250" s="8"/>
      <c r="J1250" s="8"/>
      <c r="K1250" s="8"/>
      <c r="L1250" s="8"/>
      <c r="M1250" s="8"/>
      <c r="N1250" s="8"/>
      <c r="O1250" s="8"/>
      <c r="P1250" s="8"/>
      <c r="Q1250" s="8"/>
      <c r="R1250" s="8"/>
      <c r="S1250" s="8">
        <f>IF(ISBLANK(G1250),1,0)</f>
        <v>1</v>
      </c>
      <c r="T1250" s="8">
        <f>IF(ISBLANK(M1250),1,0)</f>
        <v>1</v>
      </c>
      <c r="U1250" s="8">
        <f>IF(ISBLANK(K1250),1,0)</f>
        <v>1</v>
      </c>
      <c r="V1250" s="8">
        <f>IF(ISBLANK(Q1250),1,0)</f>
        <v>1</v>
      </c>
      <c r="W1250" s="28">
        <f t="shared" si="19"/>
        <v>4</v>
      </c>
      <c r="X1250" s="8"/>
      <c r="Y1250" s="8"/>
    </row>
    <row r="1251" spans="1:25" ht="16" hidden="1" x14ac:dyDescent="0.2">
      <c r="A1251" s="8" t="s">
        <v>2381</v>
      </c>
      <c r="B1251" s="8" t="s">
        <v>22</v>
      </c>
      <c r="C1251" s="8" t="s">
        <v>23</v>
      </c>
      <c r="D1251" s="8" t="s">
        <v>24</v>
      </c>
      <c r="E1251" s="8"/>
      <c r="F1251" s="8"/>
      <c r="G1251" s="8"/>
      <c r="H1251" s="8"/>
      <c r="I1251" s="8"/>
      <c r="J1251" s="8"/>
      <c r="K1251" s="8"/>
      <c r="L1251" s="8"/>
      <c r="M1251" s="8"/>
      <c r="N1251" s="8"/>
      <c r="O1251" s="8"/>
      <c r="P1251" s="8"/>
      <c r="Q1251" s="8"/>
      <c r="R1251" s="8"/>
      <c r="S1251" s="8">
        <f>IF(ISBLANK(G1251),1,0)</f>
        <v>1</v>
      </c>
      <c r="T1251" s="8">
        <f>IF(ISBLANK(M1251),1,0)</f>
        <v>1</v>
      </c>
      <c r="U1251" s="8">
        <f>IF(ISBLANK(K1251),1,0)</f>
        <v>1</v>
      </c>
      <c r="V1251" s="8">
        <f>IF(ISBLANK(Q1251),1,0)</f>
        <v>1</v>
      </c>
      <c r="W1251" s="28">
        <f t="shared" si="19"/>
        <v>4</v>
      </c>
      <c r="X1251" s="8"/>
      <c r="Y1251" s="8"/>
    </row>
    <row r="1252" spans="1:25" ht="16" x14ac:dyDescent="0.2">
      <c r="A1252" s="8" t="s">
        <v>2382</v>
      </c>
      <c r="B1252" s="8" t="s">
        <v>28</v>
      </c>
      <c r="C1252" s="8" t="s">
        <v>23</v>
      </c>
      <c r="D1252" s="8" t="s">
        <v>29</v>
      </c>
      <c r="E1252" s="8" t="s">
        <v>30</v>
      </c>
      <c r="F1252" s="8" t="s">
        <v>2375</v>
      </c>
      <c r="G1252" s="8" t="s">
        <v>1009</v>
      </c>
      <c r="H1252" s="8" t="s">
        <v>1009</v>
      </c>
      <c r="I1252" s="8" t="s">
        <v>1010</v>
      </c>
      <c r="J1252" s="8" t="s">
        <v>2383</v>
      </c>
      <c r="K1252" s="8" t="s">
        <v>297</v>
      </c>
      <c r="L1252" s="8"/>
      <c r="M1252" s="8" t="s">
        <v>422</v>
      </c>
      <c r="N1252" s="8" t="s">
        <v>88</v>
      </c>
      <c r="O1252" s="8" t="s">
        <v>1009</v>
      </c>
      <c r="P1252" s="8" t="s">
        <v>2375</v>
      </c>
      <c r="Q1252" s="8" t="s">
        <v>2384</v>
      </c>
      <c r="R1252" s="8" t="s">
        <v>39</v>
      </c>
      <c r="S1252" s="8">
        <f>IF(ISBLANK(G1252),1,0)</f>
        <v>0</v>
      </c>
      <c r="T1252" s="8">
        <f>IF(ISBLANK(M1252),1,0)</f>
        <v>0</v>
      </c>
      <c r="U1252" s="8">
        <f>IF(ISBLANK(K1252),1,0)</f>
        <v>0</v>
      </c>
      <c r="V1252" s="8">
        <f>IF(ISBLANK(Q1252),1,0)</f>
        <v>0</v>
      </c>
      <c r="W1252" s="28">
        <f t="shared" si="19"/>
        <v>0</v>
      </c>
      <c r="X1252" s="8"/>
      <c r="Y1252" s="8"/>
    </row>
    <row r="1253" spans="1:25" ht="16" hidden="1" x14ac:dyDescent="0.2">
      <c r="A1253" s="8" t="s">
        <v>2385</v>
      </c>
      <c r="B1253" s="8" t="s">
        <v>28</v>
      </c>
      <c r="C1253" s="8" t="s">
        <v>23</v>
      </c>
      <c r="D1253" s="8" t="s">
        <v>29</v>
      </c>
      <c r="E1253" s="8"/>
      <c r="F1253" s="8"/>
      <c r="G1253" s="8"/>
      <c r="H1253" s="8"/>
      <c r="I1253" s="8"/>
      <c r="J1253" s="8"/>
      <c r="K1253" s="8"/>
      <c r="L1253" s="8"/>
      <c r="M1253" s="8"/>
      <c r="N1253" s="8"/>
      <c r="O1253" s="8"/>
      <c r="P1253" s="8"/>
      <c r="Q1253" s="8"/>
      <c r="R1253" s="8"/>
      <c r="S1253" s="8">
        <f>IF(ISBLANK(G1253),1,0)</f>
        <v>1</v>
      </c>
      <c r="T1253" s="8">
        <f>IF(ISBLANK(M1253),1,0)</f>
        <v>1</v>
      </c>
      <c r="U1253" s="8">
        <f>IF(ISBLANK(K1253),1,0)</f>
        <v>1</v>
      </c>
      <c r="V1253" s="8">
        <f>IF(ISBLANK(Q1253),1,0)</f>
        <v>1</v>
      </c>
      <c r="W1253" s="28">
        <f t="shared" si="19"/>
        <v>4</v>
      </c>
      <c r="X1253" s="8"/>
      <c r="Y1253" s="8"/>
    </row>
    <row r="1254" spans="1:25" ht="16" x14ac:dyDescent="0.2">
      <c r="A1254" s="8" t="s">
        <v>2386</v>
      </c>
      <c r="B1254" s="8" t="s">
        <v>63</v>
      </c>
      <c r="C1254" s="8" t="s">
        <v>23</v>
      </c>
      <c r="D1254" s="8" t="s">
        <v>29</v>
      </c>
      <c r="E1254" s="8" t="s">
        <v>30</v>
      </c>
      <c r="F1254" s="8" t="s">
        <v>2375</v>
      </c>
      <c r="G1254" s="8" t="s">
        <v>1009</v>
      </c>
      <c r="H1254" s="8" t="s">
        <v>1009</v>
      </c>
      <c r="I1254" s="8" t="s">
        <v>33</v>
      </c>
      <c r="J1254" s="6">
        <v>34336</v>
      </c>
      <c r="K1254" s="8" t="s">
        <v>78</v>
      </c>
      <c r="L1254" s="8"/>
      <c r="M1254" s="8" t="s">
        <v>48</v>
      </c>
      <c r="N1254" s="8" t="s">
        <v>36</v>
      </c>
      <c r="O1254" s="8" t="s">
        <v>1009</v>
      </c>
      <c r="P1254" s="8" t="s">
        <v>2375</v>
      </c>
      <c r="Q1254" s="8" t="s">
        <v>2387</v>
      </c>
      <c r="R1254" s="8" t="s">
        <v>70</v>
      </c>
      <c r="S1254" s="8">
        <f>IF(ISBLANK(G1254),1,0)</f>
        <v>0</v>
      </c>
      <c r="T1254" s="8">
        <f>IF(ISBLANK(M1254),1,0)</f>
        <v>0</v>
      </c>
      <c r="U1254" s="8">
        <f>IF(ISBLANK(K1254),1,0)</f>
        <v>0</v>
      </c>
      <c r="V1254" s="8">
        <f>IF(ISBLANK(Q1254),1,0)</f>
        <v>0</v>
      </c>
      <c r="W1254" s="28">
        <f t="shared" si="19"/>
        <v>0</v>
      </c>
      <c r="X1254" s="8"/>
      <c r="Y1254" s="8"/>
    </row>
    <row r="1255" spans="1:25" ht="16" hidden="1" x14ac:dyDescent="0.2">
      <c r="A1255" s="8" t="s">
        <v>2388</v>
      </c>
      <c r="B1255" s="8" t="s">
        <v>22</v>
      </c>
      <c r="C1255" s="8" t="s">
        <v>23</v>
      </c>
      <c r="D1255" s="8" t="s">
        <v>24</v>
      </c>
      <c r="E1255" s="8"/>
      <c r="F1255" s="8"/>
      <c r="G1255" s="8"/>
      <c r="H1255" s="8"/>
      <c r="I1255" s="8"/>
      <c r="J1255" s="8"/>
      <c r="K1255" s="8"/>
      <c r="L1255" s="8"/>
      <c r="M1255" s="8"/>
      <c r="N1255" s="8"/>
      <c r="O1255" s="8"/>
      <c r="P1255" s="8"/>
      <c r="Q1255" s="8"/>
      <c r="R1255" s="8"/>
      <c r="S1255" s="8">
        <f>IF(ISBLANK(G1255),1,0)</f>
        <v>1</v>
      </c>
      <c r="T1255" s="8">
        <f>IF(ISBLANK(M1255),1,0)</f>
        <v>1</v>
      </c>
      <c r="U1255" s="8">
        <f>IF(ISBLANK(K1255),1,0)</f>
        <v>1</v>
      </c>
      <c r="V1255" s="8">
        <f>IF(ISBLANK(Q1255),1,0)</f>
        <v>1</v>
      </c>
      <c r="W1255" s="28">
        <f t="shared" si="19"/>
        <v>4</v>
      </c>
      <c r="X1255" s="8"/>
      <c r="Y1255" s="8"/>
    </row>
    <row r="1256" spans="1:25" ht="16" hidden="1" x14ac:dyDescent="0.2">
      <c r="A1256" s="8" t="s">
        <v>2389</v>
      </c>
      <c r="B1256" s="8" t="s">
        <v>22</v>
      </c>
      <c r="C1256" s="8" t="s">
        <v>23</v>
      </c>
      <c r="D1256" s="8" t="s">
        <v>24</v>
      </c>
      <c r="E1256" s="8"/>
      <c r="F1256" s="8"/>
      <c r="G1256" s="8"/>
      <c r="H1256" s="8"/>
      <c r="I1256" s="8"/>
      <c r="J1256" s="8"/>
      <c r="K1256" s="8"/>
      <c r="L1256" s="8"/>
      <c r="M1256" s="8"/>
      <c r="N1256" s="8"/>
      <c r="O1256" s="8"/>
      <c r="P1256" s="8"/>
      <c r="Q1256" s="8"/>
      <c r="R1256" s="8"/>
      <c r="S1256" s="8">
        <f>IF(ISBLANK(G1256),1,0)</f>
        <v>1</v>
      </c>
      <c r="T1256" s="8">
        <f>IF(ISBLANK(M1256),1,0)</f>
        <v>1</v>
      </c>
      <c r="U1256" s="8">
        <f>IF(ISBLANK(K1256),1,0)</f>
        <v>1</v>
      </c>
      <c r="V1256" s="8">
        <f>IF(ISBLANK(Q1256),1,0)</f>
        <v>1</v>
      </c>
      <c r="W1256" s="28">
        <f t="shared" si="19"/>
        <v>4</v>
      </c>
      <c r="X1256" s="8"/>
      <c r="Y1256" s="8"/>
    </row>
    <row r="1257" spans="1:25" ht="16" hidden="1" x14ac:dyDescent="0.2">
      <c r="A1257" s="8" t="s">
        <v>2390</v>
      </c>
      <c r="B1257" s="8" t="s">
        <v>22</v>
      </c>
      <c r="C1257" s="8" t="s">
        <v>23</v>
      </c>
      <c r="D1257" s="8" t="s">
        <v>24</v>
      </c>
      <c r="E1257" s="8"/>
      <c r="F1257" s="8"/>
      <c r="G1257" s="8"/>
      <c r="H1257" s="8"/>
      <c r="I1257" s="8"/>
      <c r="J1257" s="8"/>
      <c r="K1257" s="8"/>
      <c r="L1257" s="8"/>
      <c r="M1257" s="8"/>
      <c r="N1257" s="8"/>
      <c r="O1257" s="8"/>
      <c r="P1257" s="8"/>
      <c r="Q1257" s="8"/>
      <c r="R1257" s="8"/>
      <c r="S1257" s="8">
        <f>IF(ISBLANK(G1257),1,0)</f>
        <v>1</v>
      </c>
      <c r="T1257" s="8">
        <f>IF(ISBLANK(M1257),1,0)</f>
        <v>1</v>
      </c>
      <c r="U1257" s="8">
        <f>IF(ISBLANK(K1257),1,0)</f>
        <v>1</v>
      </c>
      <c r="V1257" s="8">
        <f>IF(ISBLANK(Q1257),1,0)</f>
        <v>1</v>
      </c>
      <c r="W1257" s="28">
        <f t="shared" si="19"/>
        <v>4</v>
      </c>
      <c r="X1257" s="8"/>
      <c r="Y1257" s="8"/>
    </row>
    <row r="1258" spans="1:25" ht="16" hidden="1" x14ac:dyDescent="0.2">
      <c r="A1258" s="8" t="s">
        <v>2391</v>
      </c>
      <c r="B1258" s="8" t="s">
        <v>97</v>
      </c>
      <c r="C1258" s="8" t="s">
        <v>23</v>
      </c>
      <c r="D1258" s="8" t="s">
        <v>24</v>
      </c>
      <c r="E1258" s="8"/>
      <c r="F1258" s="8"/>
      <c r="G1258" s="8"/>
      <c r="H1258" s="8"/>
      <c r="I1258" s="8"/>
      <c r="J1258" s="8"/>
      <c r="K1258" s="8"/>
      <c r="L1258" s="8"/>
      <c r="M1258" s="8"/>
      <c r="N1258" s="8"/>
      <c r="O1258" s="8"/>
      <c r="P1258" s="8"/>
      <c r="Q1258" s="8"/>
      <c r="R1258" s="8"/>
      <c r="S1258" s="8">
        <f>IF(ISBLANK(G1258),1,0)</f>
        <v>1</v>
      </c>
      <c r="T1258" s="8">
        <f>IF(ISBLANK(M1258),1,0)</f>
        <v>1</v>
      </c>
      <c r="U1258" s="8">
        <f>IF(ISBLANK(K1258),1,0)</f>
        <v>1</v>
      </c>
      <c r="V1258" s="8">
        <f>IF(ISBLANK(Q1258),1,0)</f>
        <v>1</v>
      </c>
      <c r="W1258" s="28">
        <f t="shared" si="19"/>
        <v>4</v>
      </c>
      <c r="X1258" s="8"/>
      <c r="Y1258" s="8"/>
    </row>
    <row r="1259" spans="1:25" ht="16" hidden="1" x14ac:dyDescent="0.2">
      <c r="A1259" s="8" t="s">
        <v>2392</v>
      </c>
      <c r="B1259" s="8" t="s">
        <v>97</v>
      </c>
      <c r="C1259" s="8" t="s">
        <v>23</v>
      </c>
      <c r="D1259" s="8" t="s">
        <v>24</v>
      </c>
      <c r="E1259" s="8"/>
      <c r="F1259" s="8"/>
      <c r="G1259" s="8"/>
      <c r="H1259" s="8"/>
      <c r="I1259" s="8"/>
      <c r="J1259" s="8"/>
      <c r="K1259" s="8"/>
      <c r="L1259" s="8"/>
      <c r="M1259" s="8"/>
      <c r="N1259" s="8"/>
      <c r="O1259" s="8"/>
      <c r="P1259" s="8"/>
      <c r="Q1259" s="8"/>
      <c r="R1259" s="8"/>
      <c r="S1259" s="8">
        <f>IF(ISBLANK(G1259),1,0)</f>
        <v>1</v>
      </c>
      <c r="T1259" s="8">
        <f>IF(ISBLANK(M1259),1,0)</f>
        <v>1</v>
      </c>
      <c r="U1259" s="8">
        <f>IF(ISBLANK(K1259),1,0)</f>
        <v>1</v>
      </c>
      <c r="V1259" s="8">
        <f>IF(ISBLANK(Q1259),1,0)</f>
        <v>1</v>
      </c>
      <c r="W1259" s="28">
        <f t="shared" si="19"/>
        <v>4</v>
      </c>
      <c r="X1259" s="8"/>
      <c r="Y1259" s="8"/>
    </row>
    <row r="1260" spans="1:25" ht="16" hidden="1" x14ac:dyDescent="0.2">
      <c r="A1260" s="8" t="s">
        <v>2393</v>
      </c>
      <c r="B1260" s="8" t="s">
        <v>22</v>
      </c>
      <c r="C1260" s="8" t="s">
        <v>23</v>
      </c>
      <c r="D1260" s="8" t="s">
        <v>24</v>
      </c>
      <c r="E1260" s="8"/>
      <c r="F1260" s="8"/>
      <c r="G1260" s="8"/>
      <c r="H1260" s="8"/>
      <c r="I1260" s="8"/>
      <c r="J1260" s="8"/>
      <c r="K1260" s="8"/>
      <c r="L1260" s="8"/>
      <c r="M1260" s="8"/>
      <c r="N1260" s="8"/>
      <c r="O1260" s="8"/>
      <c r="P1260" s="8"/>
      <c r="Q1260" s="8"/>
      <c r="R1260" s="8"/>
      <c r="S1260" s="8">
        <f>IF(ISBLANK(G1260),1,0)</f>
        <v>1</v>
      </c>
      <c r="T1260" s="8">
        <f>IF(ISBLANK(M1260),1,0)</f>
        <v>1</v>
      </c>
      <c r="U1260" s="8">
        <f>IF(ISBLANK(K1260),1,0)</f>
        <v>1</v>
      </c>
      <c r="V1260" s="8">
        <f>IF(ISBLANK(Q1260),1,0)</f>
        <v>1</v>
      </c>
      <c r="W1260" s="28">
        <f t="shared" si="19"/>
        <v>4</v>
      </c>
      <c r="X1260" s="8"/>
      <c r="Y1260" s="8"/>
    </row>
    <row r="1261" spans="1:25" ht="16" hidden="1" x14ac:dyDescent="0.2">
      <c r="A1261" s="8" t="s">
        <v>2394</v>
      </c>
      <c r="B1261" s="8" t="s">
        <v>97</v>
      </c>
      <c r="C1261" s="8" t="s">
        <v>23</v>
      </c>
      <c r="D1261" s="8" t="s">
        <v>24</v>
      </c>
      <c r="E1261" s="8"/>
      <c r="F1261" s="8"/>
      <c r="G1261" s="8"/>
      <c r="H1261" s="8"/>
      <c r="I1261" s="8"/>
      <c r="J1261" s="8"/>
      <c r="K1261" s="8"/>
      <c r="L1261" s="8"/>
      <c r="M1261" s="8"/>
      <c r="N1261" s="8"/>
      <c r="O1261" s="8"/>
      <c r="P1261" s="8"/>
      <c r="Q1261" s="8"/>
      <c r="R1261" s="8"/>
      <c r="S1261" s="8">
        <f>IF(ISBLANK(G1261),1,0)</f>
        <v>1</v>
      </c>
      <c r="T1261" s="8">
        <f>IF(ISBLANK(M1261),1,0)</f>
        <v>1</v>
      </c>
      <c r="U1261" s="8">
        <f>IF(ISBLANK(K1261),1,0)</f>
        <v>1</v>
      </c>
      <c r="V1261" s="8">
        <f>IF(ISBLANK(Q1261),1,0)</f>
        <v>1</v>
      </c>
      <c r="W1261" s="28">
        <f t="shared" si="19"/>
        <v>4</v>
      </c>
      <c r="X1261" s="8"/>
      <c r="Y1261" s="8"/>
    </row>
    <row r="1262" spans="1:25" ht="16" hidden="1" x14ac:dyDescent="0.2">
      <c r="A1262" s="8" t="s">
        <v>2395</v>
      </c>
      <c r="B1262" s="8" t="s">
        <v>22</v>
      </c>
      <c r="C1262" s="8" t="s">
        <v>23</v>
      </c>
      <c r="D1262" s="8" t="s">
        <v>24</v>
      </c>
      <c r="E1262" s="8"/>
      <c r="F1262" s="8"/>
      <c r="G1262" s="8"/>
      <c r="H1262" s="8"/>
      <c r="I1262" s="8"/>
      <c r="J1262" s="8"/>
      <c r="K1262" s="8"/>
      <c r="L1262" s="8"/>
      <c r="M1262" s="8"/>
      <c r="N1262" s="8"/>
      <c r="O1262" s="8"/>
      <c r="P1262" s="8"/>
      <c r="Q1262" s="8"/>
      <c r="R1262" s="8"/>
      <c r="S1262" s="8">
        <f>IF(ISBLANK(G1262),1,0)</f>
        <v>1</v>
      </c>
      <c r="T1262" s="8">
        <f>IF(ISBLANK(M1262),1,0)</f>
        <v>1</v>
      </c>
      <c r="U1262" s="8">
        <f>IF(ISBLANK(K1262),1,0)</f>
        <v>1</v>
      </c>
      <c r="V1262" s="8">
        <f>IF(ISBLANK(Q1262),1,0)</f>
        <v>1</v>
      </c>
      <c r="W1262" s="28">
        <f t="shared" si="19"/>
        <v>4</v>
      </c>
      <c r="X1262" s="8"/>
      <c r="Y1262" s="8"/>
    </row>
    <row r="1263" spans="1:25" ht="16" hidden="1" x14ac:dyDescent="0.2">
      <c r="A1263" s="8" t="s">
        <v>2396</v>
      </c>
      <c r="B1263" s="8" t="s">
        <v>97</v>
      </c>
      <c r="C1263" s="8" t="s">
        <v>23</v>
      </c>
      <c r="D1263" s="8" t="s">
        <v>24</v>
      </c>
      <c r="E1263" s="8"/>
      <c r="F1263" s="8"/>
      <c r="G1263" s="8"/>
      <c r="H1263" s="8"/>
      <c r="I1263" s="8"/>
      <c r="J1263" s="8"/>
      <c r="K1263" s="8"/>
      <c r="L1263" s="8"/>
      <c r="M1263" s="8"/>
      <c r="N1263" s="8"/>
      <c r="O1263" s="8"/>
      <c r="P1263" s="8"/>
      <c r="Q1263" s="8"/>
      <c r="R1263" s="8"/>
      <c r="S1263" s="8">
        <f>IF(ISBLANK(G1263),1,0)</f>
        <v>1</v>
      </c>
      <c r="T1263" s="8">
        <f>IF(ISBLANK(M1263),1,0)</f>
        <v>1</v>
      </c>
      <c r="U1263" s="8">
        <f>IF(ISBLANK(K1263),1,0)</f>
        <v>1</v>
      </c>
      <c r="V1263" s="8">
        <f>IF(ISBLANK(Q1263),1,0)</f>
        <v>1</v>
      </c>
      <c r="W1263" s="28">
        <f t="shared" si="19"/>
        <v>4</v>
      </c>
      <c r="X1263" s="8"/>
      <c r="Y1263" s="8"/>
    </row>
    <row r="1264" spans="1:25" ht="16" hidden="1" x14ac:dyDescent="0.2">
      <c r="A1264" s="8" t="s">
        <v>2397</v>
      </c>
      <c r="B1264" s="8" t="s">
        <v>22</v>
      </c>
      <c r="C1264" s="8" t="s">
        <v>23</v>
      </c>
      <c r="D1264" s="8" t="s">
        <v>24</v>
      </c>
      <c r="E1264" s="8"/>
      <c r="F1264" s="8"/>
      <c r="G1264" s="8"/>
      <c r="H1264" s="8"/>
      <c r="I1264" s="8"/>
      <c r="J1264" s="8"/>
      <c r="K1264" s="8"/>
      <c r="L1264" s="8"/>
      <c r="M1264" s="8"/>
      <c r="N1264" s="8"/>
      <c r="O1264" s="8"/>
      <c r="P1264" s="8"/>
      <c r="Q1264" s="8"/>
      <c r="R1264" s="8"/>
      <c r="S1264" s="8">
        <f>IF(ISBLANK(G1264),1,0)</f>
        <v>1</v>
      </c>
      <c r="T1264" s="8">
        <f>IF(ISBLANK(M1264),1,0)</f>
        <v>1</v>
      </c>
      <c r="U1264" s="8">
        <f>IF(ISBLANK(K1264),1,0)</f>
        <v>1</v>
      </c>
      <c r="V1264" s="8">
        <f>IF(ISBLANK(Q1264),1,0)</f>
        <v>1</v>
      </c>
      <c r="W1264" s="28">
        <f t="shared" si="19"/>
        <v>4</v>
      </c>
      <c r="X1264" s="8"/>
      <c r="Y1264" s="8"/>
    </row>
    <row r="1265" spans="1:25" ht="16" hidden="1" x14ac:dyDescent="0.2">
      <c r="A1265" s="8" t="s">
        <v>2398</v>
      </c>
      <c r="B1265" s="8" t="s">
        <v>22</v>
      </c>
      <c r="C1265" s="8" t="s">
        <v>23</v>
      </c>
      <c r="D1265" s="8" t="s">
        <v>24</v>
      </c>
      <c r="E1265" s="8"/>
      <c r="F1265" s="8"/>
      <c r="G1265" s="8"/>
      <c r="H1265" s="8"/>
      <c r="I1265" s="8"/>
      <c r="J1265" s="8"/>
      <c r="K1265" s="8"/>
      <c r="L1265" s="8"/>
      <c r="M1265" s="8"/>
      <c r="N1265" s="8"/>
      <c r="O1265" s="8"/>
      <c r="P1265" s="8"/>
      <c r="Q1265" s="8"/>
      <c r="R1265" s="8"/>
      <c r="S1265" s="8">
        <f>IF(ISBLANK(G1265),1,0)</f>
        <v>1</v>
      </c>
      <c r="T1265" s="8">
        <f>IF(ISBLANK(M1265),1,0)</f>
        <v>1</v>
      </c>
      <c r="U1265" s="8">
        <f>IF(ISBLANK(K1265),1,0)</f>
        <v>1</v>
      </c>
      <c r="V1265" s="8">
        <f>IF(ISBLANK(Q1265),1,0)</f>
        <v>1</v>
      </c>
      <c r="W1265" s="28">
        <f t="shared" si="19"/>
        <v>4</v>
      </c>
      <c r="X1265" s="8"/>
      <c r="Y1265" s="8"/>
    </row>
    <row r="1266" spans="1:25" ht="16" hidden="1" x14ac:dyDescent="0.2">
      <c r="A1266" s="8" t="s">
        <v>2399</v>
      </c>
      <c r="B1266" s="8" t="s">
        <v>22</v>
      </c>
      <c r="C1266" s="8" t="s">
        <v>23</v>
      </c>
      <c r="D1266" s="8" t="s">
        <v>24</v>
      </c>
      <c r="E1266" s="8"/>
      <c r="F1266" s="8"/>
      <c r="G1266" s="8"/>
      <c r="H1266" s="8"/>
      <c r="I1266" s="8"/>
      <c r="J1266" s="8"/>
      <c r="K1266" s="8"/>
      <c r="L1266" s="8"/>
      <c r="M1266" s="8"/>
      <c r="N1266" s="8"/>
      <c r="O1266" s="8"/>
      <c r="P1266" s="8"/>
      <c r="Q1266" s="8"/>
      <c r="R1266" s="8"/>
      <c r="S1266" s="8">
        <f>IF(ISBLANK(G1266),1,0)</f>
        <v>1</v>
      </c>
      <c r="T1266" s="8">
        <f>IF(ISBLANK(M1266),1,0)</f>
        <v>1</v>
      </c>
      <c r="U1266" s="8">
        <f>IF(ISBLANK(K1266),1,0)</f>
        <v>1</v>
      </c>
      <c r="V1266" s="8">
        <f>IF(ISBLANK(Q1266),1,0)</f>
        <v>1</v>
      </c>
      <c r="W1266" s="28">
        <f t="shared" si="19"/>
        <v>4</v>
      </c>
      <c r="X1266" s="8"/>
      <c r="Y1266" s="8"/>
    </row>
    <row r="1267" spans="1:25" ht="16" hidden="1" x14ac:dyDescent="0.2">
      <c r="A1267" s="8" t="s">
        <v>2400</v>
      </c>
      <c r="B1267" s="8" t="s">
        <v>97</v>
      </c>
      <c r="C1267" s="8" t="s">
        <v>23</v>
      </c>
      <c r="D1267" s="8" t="s">
        <v>24</v>
      </c>
      <c r="E1267" s="8"/>
      <c r="F1267" s="8"/>
      <c r="G1267" s="8"/>
      <c r="H1267" s="8"/>
      <c r="I1267" s="8"/>
      <c r="J1267" s="8"/>
      <c r="K1267" s="8"/>
      <c r="L1267" s="8"/>
      <c r="M1267" s="8"/>
      <c r="N1267" s="8"/>
      <c r="O1267" s="8"/>
      <c r="P1267" s="8"/>
      <c r="Q1267" s="8"/>
      <c r="R1267" s="8"/>
      <c r="S1267" s="8">
        <f>IF(ISBLANK(G1267),1,0)</f>
        <v>1</v>
      </c>
      <c r="T1267" s="8">
        <f>IF(ISBLANK(M1267),1,0)</f>
        <v>1</v>
      </c>
      <c r="U1267" s="8">
        <f>IF(ISBLANK(K1267),1,0)</f>
        <v>1</v>
      </c>
      <c r="V1267" s="8">
        <f>IF(ISBLANK(Q1267),1,0)</f>
        <v>1</v>
      </c>
      <c r="W1267" s="28">
        <f t="shared" si="19"/>
        <v>4</v>
      </c>
      <c r="X1267" s="8"/>
      <c r="Y1267" s="8"/>
    </row>
    <row r="1268" spans="1:25" ht="16" hidden="1" x14ac:dyDescent="0.2">
      <c r="A1268" s="8" t="s">
        <v>2401</v>
      </c>
      <c r="B1268" s="8" t="s">
        <v>97</v>
      </c>
      <c r="C1268" s="8" t="s">
        <v>23</v>
      </c>
      <c r="D1268" s="8" t="s">
        <v>24</v>
      </c>
      <c r="E1268" s="8"/>
      <c r="F1268" s="8"/>
      <c r="G1268" s="8"/>
      <c r="H1268" s="8"/>
      <c r="I1268" s="8"/>
      <c r="J1268" s="8"/>
      <c r="K1268" s="8"/>
      <c r="L1268" s="8"/>
      <c r="M1268" s="8"/>
      <c r="N1268" s="8"/>
      <c r="O1268" s="8"/>
      <c r="P1268" s="8"/>
      <c r="Q1268" s="8"/>
      <c r="R1268" s="8"/>
      <c r="S1268" s="8">
        <f>IF(ISBLANK(G1268),1,0)</f>
        <v>1</v>
      </c>
      <c r="T1268" s="8">
        <f>IF(ISBLANK(M1268),1,0)</f>
        <v>1</v>
      </c>
      <c r="U1268" s="8">
        <f>IF(ISBLANK(K1268),1,0)</f>
        <v>1</v>
      </c>
      <c r="V1268" s="8">
        <f>IF(ISBLANK(Q1268),1,0)</f>
        <v>1</v>
      </c>
      <c r="W1268" s="28">
        <f t="shared" si="19"/>
        <v>4</v>
      </c>
      <c r="X1268" s="8"/>
      <c r="Y1268" s="8"/>
    </row>
    <row r="1269" spans="1:25" ht="16" hidden="1" x14ac:dyDescent="0.2">
      <c r="A1269" s="8" t="s">
        <v>2402</v>
      </c>
      <c r="B1269" s="8" t="s">
        <v>28</v>
      </c>
      <c r="C1269" s="8" t="s">
        <v>23</v>
      </c>
      <c r="D1269" s="8" t="s">
        <v>29</v>
      </c>
      <c r="E1269" s="8" t="s">
        <v>54</v>
      </c>
      <c r="F1269" s="8" t="s">
        <v>2403</v>
      </c>
      <c r="G1269" s="8" t="s">
        <v>2404</v>
      </c>
      <c r="H1269" s="8" t="s">
        <v>2404</v>
      </c>
      <c r="I1269" s="8" t="s">
        <v>33</v>
      </c>
      <c r="J1269" s="8" t="s">
        <v>2405</v>
      </c>
      <c r="K1269" s="8" t="s">
        <v>145</v>
      </c>
      <c r="L1269" s="8"/>
      <c r="M1269" s="8" t="s">
        <v>108</v>
      </c>
      <c r="N1269" s="8"/>
      <c r="O1269" s="8"/>
      <c r="P1269" s="8"/>
      <c r="Q1269" s="8"/>
      <c r="R1269" s="8"/>
      <c r="S1269" s="8">
        <f>IF(ISBLANK(G1269),1,0)</f>
        <v>0</v>
      </c>
      <c r="T1269" s="8">
        <f>IF(ISBLANK(M1269),1,0)</f>
        <v>0</v>
      </c>
      <c r="U1269" s="8">
        <f>IF(ISBLANK(K1269),1,0)</f>
        <v>0</v>
      </c>
      <c r="V1269" s="8">
        <f>IF(ISBLANK(Q1269),1,0)</f>
        <v>1</v>
      </c>
      <c r="W1269" s="28">
        <f t="shared" si="19"/>
        <v>1</v>
      </c>
      <c r="X1269" s="8"/>
      <c r="Y1269" s="8"/>
    </row>
    <row r="1270" spans="1:25" ht="16" hidden="1" x14ac:dyDescent="0.2">
      <c r="A1270" s="8" t="s">
        <v>2406</v>
      </c>
      <c r="B1270" s="8" t="s">
        <v>28</v>
      </c>
      <c r="C1270" s="8" t="s">
        <v>23</v>
      </c>
      <c r="D1270" s="8" t="s">
        <v>29</v>
      </c>
      <c r="E1270" s="8"/>
      <c r="F1270" s="8"/>
      <c r="G1270" s="8"/>
      <c r="H1270" s="8"/>
      <c r="I1270" s="8"/>
      <c r="J1270" s="8"/>
      <c r="K1270" s="8"/>
      <c r="L1270" s="8"/>
      <c r="M1270" s="8"/>
      <c r="N1270" s="8"/>
      <c r="O1270" s="8"/>
      <c r="P1270" s="8"/>
      <c r="Q1270" s="8"/>
      <c r="R1270" s="8"/>
      <c r="S1270" s="8">
        <f>IF(ISBLANK(G1270),1,0)</f>
        <v>1</v>
      </c>
      <c r="T1270" s="8">
        <f>IF(ISBLANK(M1270),1,0)</f>
        <v>1</v>
      </c>
      <c r="U1270" s="8">
        <f>IF(ISBLANK(K1270),1,0)</f>
        <v>1</v>
      </c>
      <c r="V1270" s="8">
        <f>IF(ISBLANK(Q1270),1,0)</f>
        <v>1</v>
      </c>
      <c r="W1270" s="28">
        <f t="shared" si="19"/>
        <v>4</v>
      </c>
      <c r="X1270" s="8"/>
      <c r="Y1270" s="8"/>
    </row>
    <row r="1271" spans="1:25" ht="16" x14ac:dyDescent="0.2">
      <c r="A1271" s="8" t="s">
        <v>2407</v>
      </c>
      <c r="B1271" s="8" t="s">
        <v>28</v>
      </c>
      <c r="C1271" s="8" t="s">
        <v>23</v>
      </c>
      <c r="D1271" s="8" t="s">
        <v>29</v>
      </c>
      <c r="E1271" s="8" t="s">
        <v>54</v>
      </c>
      <c r="F1271" s="8" t="s">
        <v>1918</v>
      </c>
      <c r="G1271" s="8" t="s">
        <v>163</v>
      </c>
      <c r="H1271" s="8" t="s">
        <v>163</v>
      </c>
      <c r="I1271" s="8" t="s">
        <v>33</v>
      </c>
      <c r="J1271" s="6">
        <v>35799</v>
      </c>
      <c r="K1271" s="8" t="s">
        <v>297</v>
      </c>
      <c r="L1271" s="8"/>
      <c r="M1271" s="8" t="s">
        <v>159</v>
      </c>
      <c r="N1271" s="8" t="s">
        <v>88</v>
      </c>
      <c r="O1271" s="8" t="s">
        <v>163</v>
      </c>
      <c r="P1271" s="8" t="s">
        <v>830</v>
      </c>
      <c r="Q1271" s="8" t="s">
        <v>2408</v>
      </c>
      <c r="R1271" s="8" t="s">
        <v>39</v>
      </c>
      <c r="S1271" s="8">
        <f>IF(ISBLANK(G1271),1,0)</f>
        <v>0</v>
      </c>
      <c r="T1271" s="8">
        <f>IF(ISBLANK(M1271),1,0)</f>
        <v>0</v>
      </c>
      <c r="U1271" s="8">
        <f>IF(ISBLANK(K1271),1,0)</f>
        <v>0</v>
      </c>
      <c r="V1271" s="8">
        <f>IF(ISBLANK(Q1271),1,0)</f>
        <v>0</v>
      </c>
      <c r="W1271" s="28">
        <f t="shared" si="19"/>
        <v>0</v>
      </c>
      <c r="X1271" s="8"/>
      <c r="Y1271" s="8"/>
    </row>
    <row r="1272" spans="1:25" ht="16" hidden="1" x14ac:dyDescent="0.2">
      <c r="A1272" s="8" t="s">
        <v>2409</v>
      </c>
      <c r="B1272" s="8" t="s">
        <v>22</v>
      </c>
      <c r="C1272" s="8" t="s">
        <v>23</v>
      </c>
      <c r="D1272" s="8" t="s">
        <v>24</v>
      </c>
      <c r="E1272" s="8"/>
      <c r="F1272" s="8"/>
      <c r="G1272" s="8"/>
      <c r="H1272" s="8"/>
      <c r="I1272" s="8"/>
      <c r="J1272" s="8"/>
      <c r="K1272" s="8"/>
      <c r="L1272" s="8"/>
      <c r="M1272" s="8"/>
      <c r="N1272" s="8"/>
      <c r="O1272" s="8"/>
      <c r="P1272" s="8"/>
      <c r="Q1272" s="8"/>
      <c r="R1272" s="8"/>
      <c r="S1272" s="8">
        <f>IF(ISBLANK(G1272),1,0)</f>
        <v>1</v>
      </c>
      <c r="T1272" s="8">
        <f>IF(ISBLANK(M1272),1,0)</f>
        <v>1</v>
      </c>
      <c r="U1272" s="8">
        <f>IF(ISBLANK(K1272),1,0)</f>
        <v>1</v>
      </c>
      <c r="V1272" s="8">
        <f>IF(ISBLANK(Q1272),1,0)</f>
        <v>1</v>
      </c>
      <c r="W1272" s="28">
        <f t="shared" si="19"/>
        <v>4</v>
      </c>
      <c r="X1272" s="8"/>
      <c r="Y1272" s="8"/>
    </row>
    <row r="1273" spans="1:25" ht="16" hidden="1" x14ac:dyDescent="0.2">
      <c r="A1273" s="8" t="s">
        <v>2410</v>
      </c>
      <c r="B1273" s="8" t="s">
        <v>22</v>
      </c>
      <c r="C1273" s="8" t="s">
        <v>23</v>
      </c>
      <c r="D1273" s="8" t="s">
        <v>24</v>
      </c>
      <c r="E1273" s="8"/>
      <c r="F1273" s="8"/>
      <c r="G1273" s="8"/>
      <c r="H1273" s="8"/>
      <c r="I1273" s="8"/>
      <c r="J1273" s="8"/>
      <c r="K1273" s="8"/>
      <c r="L1273" s="8"/>
      <c r="M1273" s="8"/>
      <c r="N1273" s="8"/>
      <c r="O1273" s="8"/>
      <c r="P1273" s="8"/>
      <c r="Q1273" s="8"/>
      <c r="R1273" s="8"/>
      <c r="S1273" s="8">
        <f>IF(ISBLANK(G1273),1,0)</f>
        <v>1</v>
      </c>
      <c r="T1273" s="8">
        <f>IF(ISBLANK(M1273),1,0)</f>
        <v>1</v>
      </c>
      <c r="U1273" s="8">
        <f>IF(ISBLANK(K1273),1,0)</f>
        <v>1</v>
      </c>
      <c r="V1273" s="8">
        <f>IF(ISBLANK(Q1273),1,0)</f>
        <v>1</v>
      </c>
      <c r="W1273" s="28">
        <f t="shared" si="19"/>
        <v>4</v>
      </c>
      <c r="X1273" s="8"/>
      <c r="Y1273" s="8"/>
    </row>
    <row r="1274" spans="1:25" ht="16" hidden="1" x14ac:dyDescent="0.2">
      <c r="A1274" s="8" t="s">
        <v>2411</v>
      </c>
      <c r="B1274" s="8" t="s">
        <v>97</v>
      </c>
      <c r="C1274" s="8" t="s">
        <v>23</v>
      </c>
      <c r="D1274" s="8" t="s">
        <v>24</v>
      </c>
      <c r="E1274" s="8"/>
      <c r="F1274" s="8"/>
      <c r="G1274" s="8"/>
      <c r="H1274" s="8"/>
      <c r="I1274" s="8"/>
      <c r="J1274" s="8"/>
      <c r="K1274" s="8"/>
      <c r="L1274" s="8"/>
      <c r="M1274" s="8"/>
      <c r="N1274" s="8"/>
      <c r="O1274" s="8"/>
      <c r="P1274" s="8"/>
      <c r="Q1274" s="8"/>
      <c r="R1274" s="8"/>
      <c r="S1274" s="8">
        <f>IF(ISBLANK(G1274),1,0)</f>
        <v>1</v>
      </c>
      <c r="T1274" s="8">
        <f>IF(ISBLANK(M1274),1,0)</f>
        <v>1</v>
      </c>
      <c r="U1274" s="8">
        <f>IF(ISBLANK(K1274),1,0)</f>
        <v>1</v>
      </c>
      <c r="V1274" s="8">
        <f>IF(ISBLANK(Q1274),1,0)</f>
        <v>1</v>
      </c>
      <c r="W1274" s="28">
        <f t="shared" si="19"/>
        <v>4</v>
      </c>
      <c r="X1274" s="8"/>
      <c r="Y1274" s="8"/>
    </row>
    <row r="1275" spans="1:25" ht="16" hidden="1" x14ac:dyDescent="0.2">
      <c r="A1275" s="8" t="s">
        <v>2412</v>
      </c>
      <c r="B1275" s="8" t="s">
        <v>97</v>
      </c>
      <c r="C1275" s="8" t="s">
        <v>23</v>
      </c>
      <c r="D1275" s="8" t="s">
        <v>24</v>
      </c>
      <c r="E1275" s="8"/>
      <c r="F1275" s="8"/>
      <c r="G1275" s="8"/>
      <c r="H1275" s="8"/>
      <c r="I1275" s="8"/>
      <c r="J1275" s="8"/>
      <c r="K1275" s="8"/>
      <c r="L1275" s="8"/>
      <c r="M1275" s="8"/>
      <c r="N1275" s="8"/>
      <c r="O1275" s="8"/>
      <c r="P1275" s="8"/>
      <c r="Q1275" s="8"/>
      <c r="R1275" s="8"/>
      <c r="S1275" s="8">
        <f>IF(ISBLANK(G1275),1,0)</f>
        <v>1</v>
      </c>
      <c r="T1275" s="8">
        <f>IF(ISBLANK(M1275),1,0)</f>
        <v>1</v>
      </c>
      <c r="U1275" s="8">
        <f>IF(ISBLANK(K1275),1,0)</f>
        <v>1</v>
      </c>
      <c r="V1275" s="8">
        <f>IF(ISBLANK(Q1275),1,0)</f>
        <v>1</v>
      </c>
      <c r="W1275" s="28">
        <f t="shared" si="19"/>
        <v>4</v>
      </c>
      <c r="X1275" s="8"/>
      <c r="Y1275" s="8"/>
    </row>
    <row r="1276" spans="1:25" ht="16" hidden="1" x14ac:dyDescent="0.2">
      <c r="A1276" s="8" t="s">
        <v>2413</v>
      </c>
      <c r="B1276" s="8" t="s">
        <v>28</v>
      </c>
      <c r="C1276" s="8" t="s">
        <v>23</v>
      </c>
      <c r="D1276" s="8" t="s">
        <v>29</v>
      </c>
      <c r="E1276" s="8"/>
      <c r="F1276" s="8"/>
      <c r="G1276" s="8"/>
      <c r="H1276" s="8"/>
      <c r="I1276" s="8"/>
      <c r="J1276" s="8"/>
      <c r="K1276" s="8"/>
      <c r="L1276" s="8"/>
      <c r="M1276" s="8"/>
      <c r="N1276" s="8"/>
      <c r="O1276" s="8"/>
      <c r="P1276" s="8"/>
      <c r="Q1276" s="8"/>
      <c r="R1276" s="8"/>
      <c r="S1276" s="8">
        <f>IF(ISBLANK(G1276),1,0)</f>
        <v>1</v>
      </c>
      <c r="T1276" s="8">
        <f>IF(ISBLANK(M1276),1,0)</f>
        <v>1</v>
      </c>
      <c r="U1276" s="8">
        <f>IF(ISBLANK(K1276),1,0)</f>
        <v>1</v>
      </c>
      <c r="V1276" s="8">
        <f>IF(ISBLANK(Q1276),1,0)</f>
        <v>1</v>
      </c>
      <c r="W1276" s="28">
        <f t="shared" si="19"/>
        <v>4</v>
      </c>
      <c r="X1276" s="8"/>
      <c r="Y1276" s="8"/>
    </row>
    <row r="1277" spans="1:25" ht="16" hidden="1" x14ac:dyDescent="0.2">
      <c r="A1277" s="8" t="s">
        <v>2414</v>
      </c>
      <c r="B1277" s="8" t="s">
        <v>28</v>
      </c>
      <c r="C1277" s="8" t="s">
        <v>23</v>
      </c>
      <c r="D1277" s="8" t="s">
        <v>29</v>
      </c>
      <c r="E1277" s="8"/>
      <c r="F1277" s="8"/>
      <c r="G1277" s="8"/>
      <c r="H1277" s="8"/>
      <c r="I1277" s="8"/>
      <c r="J1277" s="8"/>
      <c r="K1277" s="8"/>
      <c r="L1277" s="8"/>
      <c r="M1277" s="8"/>
      <c r="N1277" s="8"/>
      <c r="O1277" s="8"/>
      <c r="P1277" s="8"/>
      <c r="Q1277" s="8"/>
      <c r="R1277" s="8"/>
      <c r="S1277" s="8">
        <f>IF(ISBLANK(G1277),1,0)</f>
        <v>1</v>
      </c>
      <c r="T1277" s="8">
        <f>IF(ISBLANK(M1277),1,0)</f>
        <v>1</v>
      </c>
      <c r="U1277" s="8">
        <f>IF(ISBLANK(K1277),1,0)</f>
        <v>1</v>
      </c>
      <c r="V1277" s="8">
        <f>IF(ISBLANK(Q1277),1,0)</f>
        <v>1</v>
      </c>
      <c r="W1277" s="28">
        <f t="shared" si="19"/>
        <v>4</v>
      </c>
      <c r="X1277" s="8"/>
      <c r="Y1277" s="8"/>
    </row>
    <row r="1278" spans="1:25" ht="16" hidden="1" x14ac:dyDescent="0.2">
      <c r="A1278" s="8" t="s">
        <v>2415</v>
      </c>
      <c r="B1278" s="8" t="s">
        <v>22</v>
      </c>
      <c r="C1278" s="8" t="s">
        <v>23</v>
      </c>
      <c r="D1278" s="8" t="s">
        <v>24</v>
      </c>
      <c r="E1278" s="8"/>
      <c r="F1278" s="8"/>
      <c r="G1278" s="8"/>
      <c r="H1278" s="8"/>
      <c r="I1278" s="8"/>
      <c r="J1278" s="8"/>
      <c r="K1278" s="8"/>
      <c r="L1278" s="8"/>
      <c r="M1278" s="8"/>
      <c r="N1278" s="8"/>
      <c r="O1278" s="8"/>
      <c r="P1278" s="8"/>
      <c r="Q1278" s="8"/>
      <c r="R1278" s="8"/>
      <c r="S1278" s="8">
        <f>IF(ISBLANK(G1278),1,0)</f>
        <v>1</v>
      </c>
      <c r="T1278" s="8">
        <f>IF(ISBLANK(M1278),1,0)</f>
        <v>1</v>
      </c>
      <c r="U1278" s="8">
        <f>IF(ISBLANK(K1278),1,0)</f>
        <v>1</v>
      </c>
      <c r="V1278" s="8">
        <f>IF(ISBLANK(Q1278),1,0)</f>
        <v>1</v>
      </c>
      <c r="W1278" s="28">
        <f t="shared" si="19"/>
        <v>4</v>
      </c>
      <c r="X1278" s="8"/>
      <c r="Y1278" s="8"/>
    </row>
    <row r="1279" spans="1:25" ht="16" hidden="1" x14ac:dyDescent="0.2">
      <c r="A1279" s="8" t="s">
        <v>2416</v>
      </c>
      <c r="B1279" s="8" t="s">
        <v>97</v>
      </c>
      <c r="C1279" s="8" t="s">
        <v>23</v>
      </c>
      <c r="D1279" s="8" t="s">
        <v>24</v>
      </c>
      <c r="E1279" s="8"/>
      <c r="F1279" s="8"/>
      <c r="G1279" s="8"/>
      <c r="H1279" s="8"/>
      <c r="I1279" s="8"/>
      <c r="J1279" s="8"/>
      <c r="K1279" s="8"/>
      <c r="L1279" s="8"/>
      <c r="M1279" s="8"/>
      <c r="N1279" s="8"/>
      <c r="O1279" s="8"/>
      <c r="P1279" s="8"/>
      <c r="Q1279" s="8"/>
      <c r="R1279" s="8"/>
      <c r="S1279" s="8">
        <f>IF(ISBLANK(G1279),1,0)</f>
        <v>1</v>
      </c>
      <c r="T1279" s="8">
        <f>IF(ISBLANK(M1279),1,0)</f>
        <v>1</v>
      </c>
      <c r="U1279" s="8">
        <f>IF(ISBLANK(K1279),1,0)</f>
        <v>1</v>
      </c>
      <c r="V1279" s="8">
        <f>IF(ISBLANK(Q1279),1,0)</f>
        <v>1</v>
      </c>
      <c r="W1279" s="28">
        <f t="shared" si="19"/>
        <v>4</v>
      </c>
      <c r="X1279" s="8"/>
      <c r="Y1279" s="8"/>
    </row>
    <row r="1280" spans="1:25" ht="16" hidden="1" x14ac:dyDescent="0.2">
      <c r="A1280" s="8" t="s">
        <v>2417</v>
      </c>
      <c r="B1280" s="8" t="s">
        <v>97</v>
      </c>
      <c r="C1280" s="8" t="s">
        <v>23</v>
      </c>
      <c r="D1280" s="8" t="s">
        <v>24</v>
      </c>
      <c r="E1280" s="8"/>
      <c r="F1280" s="8"/>
      <c r="G1280" s="8"/>
      <c r="H1280" s="8"/>
      <c r="I1280" s="8"/>
      <c r="J1280" s="8"/>
      <c r="K1280" s="8"/>
      <c r="L1280" s="8"/>
      <c r="M1280" s="8"/>
      <c r="N1280" s="8"/>
      <c r="O1280" s="8"/>
      <c r="P1280" s="8"/>
      <c r="Q1280" s="8"/>
      <c r="R1280" s="8"/>
      <c r="S1280" s="8">
        <f>IF(ISBLANK(G1280),1,0)</f>
        <v>1</v>
      </c>
      <c r="T1280" s="8">
        <f>IF(ISBLANK(M1280),1,0)</f>
        <v>1</v>
      </c>
      <c r="U1280" s="8">
        <f>IF(ISBLANK(K1280),1,0)</f>
        <v>1</v>
      </c>
      <c r="V1280" s="8">
        <f>IF(ISBLANK(Q1280),1,0)</f>
        <v>1</v>
      </c>
      <c r="W1280" s="28">
        <f t="shared" si="19"/>
        <v>4</v>
      </c>
      <c r="X1280" s="8"/>
      <c r="Y1280" s="8"/>
    </row>
    <row r="1281" spans="1:25" ht="16" hidden="1" x14ac:dyDescent="0.2">
      <c r="A1281" s="8" t="s">
        <v>2418</v>
      </c>
      <c r="B1281" s="8" t="s">
        <v>97</v>
      </c>
      <c r="C1281" s="8" t="s">
        <v>23</v>
      </c>
      <c r="D1281" s="8" t="s">
        <v>24</v>
      </c>
      <c r="E1281" s="8"/>
      <c r="F1281" s="8"/>
      <c r="G1281" s="8"/>
      <c r="H1281" s="8"/>
      <c r="I1281" s="8"/>
      <c r="J1281" s="8"/>
      <c r="K1281" s="8"/>
      <c r="L1281" s="8"/>
      <c r="M1281" s="8"/>
      <c r="N1281" s="8"/>
      <c r="O1281" s="8"/>
      <c r="P1281" s="8"/>
      <c r="Q1281" s="8"/>
      <c r="R1281" s="8"/>
      <c r="S1281" s="8">
        <f>IF(ISBLANK(G1281),1,0)</f>
        <v>1</v>
      </c>
      <c r="T1281" s="8">
        <f>IF(ISBLANK(M1281),1,0)</f>
        <v>1</v>
      </c>
      <c r="U1281" s="8">
        <f>IF(ISBLANK(K1281),1,0)</f>
        <v>1</v>
      </c>
      <c r="V1281" s="8">
        <f>IF(ISBLANK(Q1281),1,0)</f>
        <v>1</v>
      </c>
      <c r="W1281" s="28">
        <f t="shared" si="19"/>
        <v>4</v>
      </c>
      <c r="X1281" s="8"/>
      <c r="Y1281" s="8"/>
    </row>
    <row r="1282" spans="1:25" ht="16" hidden="1" x14ac:dyDescent="0.2">
      <c r="A1282" s="8" t="s">
        <v>2419</v>
      </c>
      <c r="B1282" s="8" t="s">
        <v>28</v>
      </c>
      <c r="C1282" s="8" t="s">
        <v>23</v>
      </c>
      <c r="D1282" s="8" t="s">
        <v>29</v>
      </c>
      <c r="E1282" s="8"/>
      <c r="F1282" s="8"/>
      <c r="G1282" s="8"/>
      <c r="H1282" s="8"/>
      <c r="I1282" s="8"/>
      <c r="J1282" s="8"/>
      <c r="K1282" s="8"/>
      <c r="L1282" s="8"/>
      <c r="M1282" s="8"/>
      <c r="N1282" s="8"/>
      <c r="O1282" s="8"/>
      <c r="P1282" s="8"/>
      <c r="Q1282" s="8"/>
      <c r="R1282" s="8"/>
      <c r="S1282" s="8">
        <f>IF(ISBLANK(G1282),1,0)</f>
        <v>1</v>
      </c>
      <c r="T1282" s="8">
        <f>IF(ISBLANK(M1282),1,0)</f>
        <v>1</v>
      </c>
      <c r="U1282" s="8">
        <f>IF(ISBLANK(K1282),1,0)</f>
        <v>1</v>
      </c>
      <c r="V1282" s="8">
        <f>IF(ISBLANK(Q1282),1,0)</f>
        <v>1</v>
      </c>
      <c r="W1282" s="28">
        <f t="shared" si="19"/>
        <v>4</v>
      </c>
      <c r="X1282" s="8"/>
      <c r="Y1282" s="8"/>
    </row>
    <row r="1283" spans="1:25" ht="16" hidden="1" x14ac:dyDescent="0.2">
      <c r="A1283" s="8" t="s">
        <v>2420</v>
      </c>
      <c r="B1283" s="8" t="s">
        <v>28</v>
      </c>
      <c r="C1283" s="8" t="s">
        <v>23</v>
      </c>
      <c r="D1283" s="8" t="s">
        <v>29</v>
      </c>
      <c r="E1283" s="8"/>
      <c r="F1283" s="8"/>
      <c r="G1283" s="8"/>
      <c r="H1283" s="8"/>
      <c r="I1283" s="8"/>
      <c r="J1283" s="8"/>
      <c r="K1283" s="8"/>
      <c r="L1283" s="8"/>
      <c r="M1283" s="8"/>
      <c r="N1283" s="8"/>
      <c r="O1283" s="8"/>
      <c r="P1283" s="8"/>
      <c r="Q1283" s="8"/>
      <c r="R1283" s="8"/>
      <c r="S1283" s="8">
        <f>IF(ISBLANK(G1283),1,0)</f>
        <v>1</v>
      </c>
      <c r="T1283" s="8">
        <f>IF(ISBLANK(M1283),1,0)</f>
        <v>1</v>
      </c>
      <c r="U1283" s="8">
        <f>IF(ISBLANK(K1283),1,0)</f>
        <v>1</v>
      </c>
      <c r="V1283" s="8">
        <f>IF(ISBLANK(Q1283),1,0)</f>
        <v>1</v>
      </c>
      <c r="W1283" s="28">
        <f t="shared" si="19"/>
        <v>4</v>
      </c>
      <c r="X1283" s="8"/>
      <c r="Y1283" s="8"/>
    </row>
    <row r="1284" spans="1:25" ht="16" hidden="1" x14ac:dyDescent="0.2">
      <c r="A1284" s="8" t="s">
        <v>2421</v>
      </c>
      <c r="B1284" s="8" t="s">
        <v>22</v>
      </c>
      <c r="C1284" s="8" t="s">
        <v>23</v>
      </c>
      <c r="D1284" s="8" t="s">
        <v>24</v>
      </c>
      <c r="E1284" s="8"/>
      <c r="F1284" s="8"/>
      <c r="G1284" s="8"/>
      <c r="H1284" s="8"/>
      <c r="I1284" s="8"/>
      <c r="J1284" s="8"/>
      <c r="K1284" s="8"/>
      <c r="L1284" s="8"/>
      <c r="M1284" s="8"/>
      <c r="N1284" s="8"/>
      <c r="O1284" s="8"/>
      <c r="P1284" s="8"/>
      <c r="Q1284" s="8"/>
      <c r="R1284" s="8"/>
      <c r="S1284" s="8">
        <f>IF(ISBLANK(G1284),1,0)</f>
        <v>1</v>
      </c>
      <c r="T1284" s="8">
        <f>IF(ISBLANK(M1284),1,0)</f>
        <v>1</v>
      </c>
      <c r="U1284" s="8">
        <f>IF(ISBLANK(K1284),1,0)</f>
        <v>1</v>
      </c>
      <c r="V1284" s="8">
        <f>IF(ISBLANK(Q1284),1,0)</f>
        <v>1</v>
      </c>
      <c r="W1284" s="28">
        <f t="shared" ref="W1284:W1347" si="20">SUM(S1284:V1284)</f>
        <v>4</v>
      </c>
      <c r="X1284" s="8"/>
      <c r="Y1284" s="8"/>
    </row>
    <row r="1285" spans="1:25" ht="16" x14ac:dyDescent="0.2">
      <c r="A1285" s="8" t="s">
        <v>2422</v>
      </c>
      <c r="B1285" s="8" t="s">
        <v>28</v>
      </c>
      <c r="C1285" s="8" t="s">
        <v>23</v>
      </c>
      <c r="D1285" s="8" t="s">
        <v>29</v>
      </c>
      <c r="E1285" s="8" t="s">
        <v>30</v>
      </c>
      <c r="F1285" s="8" t="s">
        <v>895</v>
      </c>
      <c r="G1285" s="8" t="s">
        <v>45</v>
      </c>
      <c r="H1285" s="8" t="s">
        <v>45</v>
      </c>
      <c r="I1285" s="8" t="s">
        <v>33</v>
      </c>
      <c r="J1285" s="8" t="s">
        <v>2423</v>
      </c>
      <c r="K1285" s="8" t="s">
        <v>743</v>
      </c>
      <c r="L1285" s="8"/>
      <c r="M1285" s="8" t="s">
        <v>67</v>
      </c>
      <c r="N1285" s="7" t="s">
        <v>164</v>
      </c>
      <c r="O1285" s="8" t="s">
        <v>45</v>
      </c>
      <c r="P1285" s="8" t="s">
        <v>1943</v>
      </c>
      <c r="Q1285" s="8" t="s">
        <v>2424</v>
      </c>
      <c r="R1285" s="8" t="s">
        <v>39</v>
      </c>
      <c r="S1285" s="8">
        <f>IF(ISBLANK(G1285),1,0)</f>
        <v>0</v>
      </c>
      <c r="T1285" s="8">
        <f>IF(ISBLANK(M1285),1,0)</f>
        <v>0</v>
      </c>
      <c r="U1285" s="8">
        <f>IF(ISBLANK(K1285),1,0)</f>
        <v>0</v>
      </c>
      <c r="V1285" s="8">
        <f>IF(ISBLANK(Q1285),1,0)</f>
        <v>0</v>
      </c>
      <c r="W1285" s="28">
        <f t="shared" si="20"/>
        <v>0</v>
      </c>
      <c r="X1285" s="8"/>
      <c r="Y1285" s="8"/>
    </row>
    <row r="1286" spans="1:25" ht="16" x14ac:dyDescent="0.2">
      <c r="A1286" s="8" t="s">
        <v>2425</v>
      </c>
      <c r="B1286" s="8" t="s">
        <v>28</v>
      </c>
      <c r="C1286" s="8" t="s">
        <v>23</v>
      </c>
      <c r="D1286" s="8" t="s">
        <v>29</v>
      </c>
      <c r="E1286" s="8" t="s">
        <v>54</v>
      </c>
      <c r="F1286" s="8" t="s">
        <v>44</v>
      </c>
      <c r="G1286" s="8" t="s">
        <v>45</v>
      </c>
      <c r="H1286" s="8" t="s">
        <v>45</v>
      </c>
      <c r="I1286" s="8" t="s">
        <v>33</v>
      </c>
      <c r="J1286" s="6">
        <v>36224</v>
      </c>
      <c r="K1286" s="8" t="s">
        <v>146</v>
      </c>
      <c r="L1286" s="8" t="s">
        <v>2426</v>
      </c>
      <c r="M1286" s="8" t="s">
        <v>108</v>
      </c>
      <c r="N1286" s="8" t="s">
        <v>88</v>
      </c>
      <c r="O1286" s="8" t="s">
        <v>45</v>
      </c>
      <c r="P1286" s="8" t="s">
        <v>44</v>
      </c>
      <c r="Q1286" s="8" t="s">
        <v>2427</v>
      </c>
      <c r="R1286" s="8" t="s">
        <v>70</v>
      </c>
      <c r="S1286" s="8">
        <f>IF(ISBLANK(G1286),1,0)</f>
        <v>0</v>
      </c>
      <c r="T1286" s="8">
        <f>IF(ISBLANK(M1286),1,0)</f>
        <v>0</v>
      </c>
      <c r="U1286" s="8">
        <f>IF(ISBLANK(K1286),1,0)</f>
        <v>0</v>
      </c>
      <c r="V1286" s="8">
        <f>IF(ISBLANK(Q1286),1,0)</f>
        <v>0</v>
      </c>
      <c r="W1286" s="28">
        <f t="shared" si="20"/>
        <v>0</v>
      </c>
      <c r="X1286" s="8"/>
      <c r="Y1286" s="8"/>
    </row>
    <row r="1287" spans="1:25" ht="16" x14ac:dyDescent="0.2">
      <c r="A1287" s="8" t="s">
        <v>2428</v>
      </c>
      <c r="B1287" s="8" t="s">
        <v>28</v>
      </c>
      <c r="C1287" s="8" t="s">
        <v>23</v>
      </c>
      <c r="D1287" s="8" t="s">
        <v>29</v>
      </c>
      <c r="E1287" s="8" t="s">
        <v>30</v>
      </c>
      <c r="F1287" s="8" t="s">
        <v>2429</v>
      </c>
      <c r="G1287" s="8" t="s">
        <v>45</v>
      </c>
      <c r="H1287" s="8" t="s">
        <v>45</v>
      </c>
      <c r="I1287" s="8" t="s">
        <v>33</v>
      </c>
      <c r="J1287" s="8" t="s">
        <v>2430</v>
      </c>
      <c r="K1287" s="8" t="s">
        <v>47</v>
      </c>
      <c r="L1287" s="8"/>
      <c r="M1287" s="8" t="s">
        <v>159</v>
      </c>
      <c r="N1287" s="7" t="s">
        <v>164</v>
      </c>
      <c r="O1287" s="8" t="s">
        <v>45</v>
      </c>
      <c r="P1287" s="8" t="s">
        <v>2431</v>
      </c>
      <c r="Q1287" s="8" t="s">
        <v>2432</v>
      </c>
      <c r="R1287" s="8" t="s">
        <v>39</v>
      </c>
      <c r="S1287" s="8">
        <f>IF(ISBLANK(G1287),1,0)</f>
        <v>0</v>
      </c>
      <c r="T1287" s="8">
        <f>IF(ISBLANK(M1287),1,0)</f>
        <v>0</v>
      </c>
      <c r="U1287" s="8">
        <f>IF(ISBLANK(K1287),1,0)</f>
        <v>0</v>
      </c>
      <c r="V1287" s="8">
        <f>IF(ISBLANK(Q1287),1,0)</f>
        <v>0</v>
      </c>
      <c r="W1287" s="28">
        <f t="shared" si="20"/>
        <v>0</v>
      </c>
      <c r="X1287" s="8"/>
      <c r="Y1287" s="8"/>
    </row>
    <row r="1288" spans="1:25" ht="16" hidden="1" x14ac:dyDescent="0.2">
      <c r="A1288" s="8" t="s">
        <v>2433</v>
      </c>
      <c r="B1288" s="8" t="s">
        <v>2292</v>
      </c>
      <c r="C1288" s="8" t="s">
        <v>23</v>
      </c>
      <c r="D1288" s="8" t="s">
        <v>24</v>
      </c>
      <c r="E1288" s="8"/>
      <c r="F1288" s="8"/>
      <c r="G1288" s="8"/>
      <c r="H1288" s="8"/>
      <c r="I1288" s="8"/>
      <c r="J1288" s="8"/>
      <c r="K1288" s="8"/>
      <c r="L1288" s="8"/>
      <c r="M1288" s="8"/>
      <c r="N1288" s="8"/>
      <c r="O1288" s="8"/>
      <c r="P1288" s="8"/>
      <c r="Q1288" s="8"/>
      <c r="R1288" s="8"/>
      <c r="S1288" s="8">
        <f>IF(ISBLANK(G1288),1,0)</f>
        <v>1</v>
      </c>
      <c r="T1288" s="8">
        <f>IF(ISBLANK(M1288),1,0)</f>
        <v>1</v>
      </c>
      <c r="U1288" s="8">
        <f>IF(ISBLANK(K1288),1,0)</f>
        <v>1</v>
      </c>
      <c r="V1288" s="8">
        <f>IF(ISBLANK(Q1288),1,0)</f>
        <v>1</v>
      </c>
      <c r="W1288" s="28">
        <f t="shared" si="20"/>
        <v>4</v>
      </c>
      <c r="X1288" s="8"/>
      <c r="Y1288" s="8"/>
    </row>
    <row r="1289" spans="1:25" ht="16" x14ac:dyDescent="0.2">
      <c r="A1289" s="8" t="s">
        <v>2434</v>
      </c>
      <c r="B1289" s="8" t="s">
        <v>28</v>
      </c>
      <c r="C1289" s="8" t="s">
        <v>23</v>
      </c>
      <c r="D1289" s="8" t="s">
        <v>29</v>
      </c>
      <c r="E1289" s="8" t="s">
        <v>54</v>
      </c>
      <c r="F1289" s="8" t="s">
        <v>55</v>
      </c>
      <c r="G1289" s="8" t="s">
        <v>56</v>
      </c>
      <c r="H1289" s="8" t="s">
        <v>56</v>
      </c>
      <c r="I1289" s="8" t="s">
        <v>33</v>
      </c>
      <c r="J1289" s="8"/>
      <c r="K1289" s="8" t="s">
        <v>57</v>
      </c>
      <c r="L1289" s="8"/>
      <c r="M1289" s="8" t="s">
        <v>208</v>
      </c>
      <c r="N1289" s="8" t="s">
        <v>36</v>
      </c>
      <c r="O1289" s="8" t="s">
        <v>56</v>
      </c>
      <c r="P1289" s="8" t="s">
        <v>55</v>
      </c>
      <c r="Q1289" s="8" t="s">
        <v>2435</v>
      </c>
      <c r="R1289" s="8" t="s">
        <v>39</v>
      </c>
      <c r="S1289" s="8">
        <f>IF(ISBLANK(G1289),1,0)</f>
        <v>0</v>
      </c>
      <c r="T1289" s="8">
        <f>IF(ISBLANK(M1289),1,0)</f>
        <v>0</v>
      </c>
      <c r="U1289" s="8">
        <f>IF(ISBLANK(K1289),1,0)</f>
        <v>0</v>
      </c>
      <c r="V1289" s="8">
        <f>IF(ISBLANK(Q1289),1,0)</f>
        <v>0</v>
      </c>
      <c r="W1289" s="28">
        <f t="shared" si="20"/>
        <v>0</v>
      </c>
      <c r="X1289" s="8"/>
      <c r="Y1289" s="8"/>
    </row>
    <row r="1290" spans="1:25" ht="16" x14ac:dyDescent="0.2">
      <c r="A1290" s="8" t="s">
        <v>2436</v>
      </c>
      <c r="B1290" s="8" t="s">
        <v>28</v>
      </c>
      <c r="C1290" s="8" t="s">
        <v>23</v>
      </c>
      <c r="D1290" s="8" t="s">
        <v>29</v>
      </c>
      <c r="E1290" s="8" t="s">
        <v>30</v>
      </c>
      <c r="F1290" s="8" t="s">
        <v>2437</v>
      </c>
      <c r="G1290" s="8" t="s">
        <v>119</v>
      </c>
      <c r="H1290" s="8" t="s">
        <v>119</v>
      </c>
      <c r="I1290" s="8" t="s">
        <v>33</v>
      </c>
      <c r="J1290" s="6">
        <v>35431</v>
      </c>
      <c r="K1290" s="8" t="s">
        <v>57</v>
      </c>
      <c r="L1290" s="8"/>
      <c r="M1290" s="8" t="s">
        <v>35</v>
      </c>
      <c r="N1290" s="8" t="s">
        <v>88</v>
      </c>
      <c r="O1290" s="8" t="s">
        <v>119</v>
      </c>
      <c r="P1290" s="8" t="s">
        <v>2438</v>
      </c>
      <c r="Q1290" s="8" t="s">
        <v>2439</v>
      </c>
      <c r="R1290" s="8" t="s">
        <v>70</v>
      </c>
      <c r="S1290" s="8">
        <f>IF(ISBLANK(G1290),1,0)</f>
        <v>0</v>
      </c>
      <c r="T1290" s="8">
        <f>IF(ISBLANK(M1290),1,0)</f>
        <v>0</v>
      </c>
      <c r="U1290" s="8">
        <f>IF(ISBLANK(K1290),1,0)</f>
        <v>0</v>
      </c>
      <c r="V1290" s="8">
        <f>IF(ISBLANK(Q1290),1,0)</f>
        <v>0</v>
      </c>
      <c r="W1290" s="28">
        <f t="shared" si="20"/>
        <v>0</v>
      </c>
      <c r="X1290" s="8"/>
      <c r="Y1290" s="8"/>
    </row>
    <row r="1291" spans="1:25" ht="16" hidden="1" x14ac:dyDescent="0.2">
      <c r="A1291" s="8" t="s">
        <v>2440</v>
      </c>
      <c r="B1291" s="8" t="s">
        <v>315</v>
      </c>
      <c r="C1291" s="8" t="s">
        <v>23</v>
      </c>
      <c r="D1291" s="8" t="s">
        <v>24</v>
      </c>
      <c r="E1291" s="8"/>
      <c r="F1291" s="8"/>
      <c r="G1291" s="8"/>
      <c r="H1291" s="8"/>
      <c r="I1291" s="8"/>
      <c r="J1291" s="8"/>
      <c r="K1291" s="8"/>
      <c r="L1291" s="8"/>
      <c r="M1291" s="8"/>
      <c r="N1291" s="8"/>
      <c r="O1291" s="8"/>
      <c r="P1291" s="8"/>
      <c r="Q1291" s="8"/>
      <c r="R1291" s="8"/>
      <c r="S1291" s="8">
        <f>IF(ISBLANK(G1291),1,0)</f>
        <v>1</v>
      </c>
      <c r="T1291" s="8">
        <f>IF(ISBLANK(M1291),1,0)</f>
        <v>1</v>
      </c>
      <c r="U1291" s="8">
        <f>IF(ISBLANK(K1291),1,0)</f>
        <v>1</v>
      </c>
      <c r="V1291" s="8">
        <f>IF(ISBLANK(Q1291),1,0)</f>
        <v>1</v>
      </c>
      <c r="W1291" s="28">
        <f t="shared" si="20"/>
        <v>4</v>
      </c>
      <c r="X1291" s="8"/>
      <c r="Y1291" s="8"/>
    </row>
    <row r="1292" spans="1:25" ht="16" x14ac:dyDescent="0.2">
      <c r="A1292" s="8" t="s">
        <v>2441</v>
      </c>
      <c r="B1292" s="8" t="s">
        <v>28</v>
      </c>
      <c r="C1292" s="8" t="s">
        <v>23</v>
      </c>
      <c r="D1292" s="8" t="s">
        <v>29</v>
      </c>
      <c r="E1292" s="8" t="s">
        <v>54</v>
      </c>
      <c r="F1292" s="8" t="s">
        <v>44</v>
      </c>
      <c r="G1292" s="8" t="s">
        <v>45</v>
      </c>
      <c r="H1292" s="8" t="s">
        <v>45</v>
      </c>
      <c r="I1292" s="8" t="s">
        <v>33</v>
      </c>
      <c r="J1292" s="6">
        <v>36133</v>
      </c>
      <c r="K1292" s="8" t="s">
        <v>145</v>
      </c>
      <c r="L1292" s="8"/>
      <c r="M1292" s="8" t="s">
        <v>108</v>
      </c>
      <c r="N1292" s="8" t="s">
        <v>36</v>
      </c>
      <c r="O1292" s="8" t="s">
        <v>45</v>
      </c>
      <c r="P1292" s="8" t="s">
        <v>44</v>
      </c>
      <c r="Q1292" s="8" t="s">
        <v>2442</v>
      </c>
      <c r="R1292" s="8" t="s">
        <v>70</v>
      </c>
      <c r="S1292" s="8">
        <f>IF(ISBLANK(G1292),1,0)</f>
        <v>0</v>
      </c>
      <c r="T1292" s="8">
        <f>IF(ISBLANK(M1292),1,0)</f>
        <v>0</v>
      </c>
      <c r="U1292" s="8">
        <f>IF(ISBLANK(K1292),1,0)</f>
        <v>0</v>
      </c>
      <c r="V1292" s="8">
        <f>IF(ISBLANK(Q1292),1,0)</f>
        <v>0</v>
      </c>
      <c r="W1292" s="28">
        <f t="shared" si="20"/>
        <v>0</v>
      </c>
      <c r="X1292" s="8"/>
      <c r="Y1292" s="8"/>
    </row>
    <row r="1293" spans="1:25" ht="16" x14ac:dyDescent="0.2">
      <c r="A1293" s="8" t="s">
        <v>2443</v>
      </c>
      <c r="B1293" s="8" t="s">
        <v>28</v>
      </c>
      <c r="C1293" s="8" t="s">
        <v>23</v>
      </c>
      <c r="D1293" s="8" t="s">
        <v>29</v>
      </c>
      <c r="E1293" s="8" t="s">
        <v>54</v>
      </c>
      <c r="F1293" s="8" t="s">
        <v>44</v>
      </c>
      <c r="G1293" s="8" t="s">
        <v>45</v>
      </c>
      <c r="H1293" s="8" t="s">
        <v>45</v>
      </c>
      <c r="I1293" s="8" t="s">
        <v>33</v>
      </c>
      <c r="J1293" s="6">
        <v>35075</v>
      </c>
      <c r="K1293" s="8" t="s">
        <v>57</v>
      </c>
      <c r="L1293" s="8"/>
      <c r="M1293" s="8" t="s">
        <v>121</v>
      </c>
      <c r="N1293" s="8" t="s">
        <v>88</v>
      </c>
      <c r="O1293" s="8" t="s">
        <v>45</v>
      </c>
      <c r="P1293" s="8" t="s">
        <v>44</v>
      </c>
      <c r="Q1293" s="8" t="s">
        <v>2444</v>
      </c>
      <c r="R1293" s="8" t="s">
        <v>70</v>
      </c>
      <c r="S1293" s="8">
        <f>IF(ISBLANK(G1293),1,0)</f>
        <v>0</v>
      </c>
      <c r="T1293" s="8">
        <f>IF(ISBLANK(M1293),1,0)</f>
        <v>0</v>
      </c>
      <c r="U1293" s="8">
        <f>IF(ISBLANK(K1293),1,0)</f>
        <v>0</v>
      </c>
      <c r="V1293" s="8">
        <f>IF(ISBLANK(Q1293),1,0)</f>
        <v>0</v>
      </c>
      <c r="W1293" s="28">
        <f t="shared" si="20"/>
        <v>0</v>
      </c>
      <c r="X1293" s="8"/>
      <c r="Y1293" s="8"/>
    </row>
    <row r="1294" spans="1:25" ht="16" hidden="1" x14ac:dyDescent="0.2">
      <c r="A1294" s="8" t="s">
        <v>2445</v>
      </c>
      <c r="B1294" s="8" t="s">
        <v>28</v>
      </c>
      <c r="C1294" s="8" t="s">
        <v>23</v>
      </c>
      <c r="D1294" s="8" t="s">
        <v>29</v>
      </c>
      <c r="E1294" s="8"/>
      <c r="F1294" s="8"/>
      <c r="G1294" s="8"/>
      <c r="H1294" s="8"/>
      <c r="I1294" s="8"/>
      <c r="J1294" s="8"/>
      <c r="K1294" s="8"/>
      <c r="L1294" s="8"/>
      <c r="M1294" s="8"/>
      <c r="N1294" s="8"/>
      <c r="O1294" s="8"/>
      <c r="P1294" s="8"/>
      <c r="Q1294" s="8"/>
      <c r="R1294" s="8"/>
      <c r="S1294" s="8">
        <f>IF(ISBLANK(G1294),1,0)</f>
        <v>1</v>
      </c>
      <c r="T1294" s="8">
        <f>IF(ISBLANK(M1294),1,0)</f>
        <v>1</v>
      </c>
      <c r="U1294" s="8">
        <f>IF(ISBLANK(K1294),1,0)</f>
        <v>1</v>
      </c>
      <c r="V1294" s="8">
        <f>IF(ISBLANK(Q1294),1,0)</f>
        <v>1</v>
      </c>
      <c r="W1294" s="28">
        <f t="shared" si="20"/>
        <v>4</v>
      </c>
      <c r="X1294" s="8"/>
      <c r="Y1294" s="8"/>
    </row>
    <row r="1295" spans="1:25" ht="16" hidden="1" x14ac:dyDescent="0.2">
      <c r="A1295" s="8" t="s">
        <v>2446</v>
      </c>
      <c r="B1295" s="8" t="s">
        <v>22</v>
      </c>
      <c r="C1295" s="8" t="s">
        <v>23</v>
      </c>
      <c r="D1295" s="8" t="s">
        <v>24</v>
      </c>
      <c r="E1295" s="8"/>
      <c r="F1295" s="8"/>
      <c r="G1295" s="8"/>
      <c r="H1295" s="8"/>
      <c r="I1295" s="8"/>
      <c r="J1295" s="8"/>
      <c r="K1295" s="8"/>
      <c r="L1295" s="8"/>
      <c r="M1295" s="8"/>
      <c r="N1295" s="8"/>
      <c r="O1295" s="8"/>
      <c r="P1295" s="8"/>
      <c r="Q1295" s="8"/>
      <c r="R1295" s="8"/>
      <c r="S1295" s="8">
        <f>IF(ISBLANK(G1295),1,0)</f>
        <v>1</v>
      </c>
      <c r="T1295" s="8">
        <f>IF(ISBLANK(M1295),1,0)</f>
        <v>1</v>
      </c>
      <c r="U1295" s="8">
        <f>IF(ISBLANK(K1295),1,0)</f>
        <v>1</v>
      </c>
      <c r="V1295" s="8">
        <f>IF(ISBLANK(Q1295),1,0)</f>
        <v>1</v>
      </c>
      <c r="W1295" s="28">
        <f t="shared" si="20"/>
        <v>4</v>
      </c>
      <c r="X1295" s="8"/>
      <c r="Y1295" s="8"/>
    </row>
    <row r="1296" spans="1:25" ht="16" hidden="1" x14ac:dyDescent="0.2">
      <c r="A1296" s="8" t="s">
        <v>2447</v>
      </c>
      <c r="B1296" s="8" t="s">
        <v>22</v>
      </c>
      <c r="C1296" s="8" t="s">
        <v>23</v>
      </c>
      <c r="D1296" s="8" t="s">
        <v>24</v>
      </c>
      <c r="E1296" s="8"/>
      <c r="F1296" s="8"/>
      <c r="G1296" s="8"/>
      <c r="H1296" s="8"/>
      <c r="I1296" s="8"/>
      <c r="J1296" s="8"/>
      <c r="K1296" s="8"/>
      <c r="L1296" s="8"/>
      <c r="M1296" s="8"/>
      <c r="N1296" s="8"/>
      <c r="O1296" s="8"/>
      <c r="P1296" s="8"/>
      <c r="Q1296" s="8"/>
      <c r="R1296" s="8"/>
      <c r="S1296" s="8">
        <f>IF(ISBLANK(G1296),1,0)</f>
        <v>1</v>
      </c>
      <c r="T1296" s="8">
        <f>IF(ISBLANK(M1296),1,0)</f>
        <v>1</v>
      </c>
      <c r="U1296" s="8">
        <f>IF(ISBLANK(K1296),1,0)</f>
        <v>1</v>
      </c>
      <c r="V1296" s="8">
        <f>IF(ISBLANK(Q1296),1,0)</f>
        <v>1</v>
      </c>
      <c r="W1296" s="28">
        <f t="shared" si="20"/>
        <v>4</v>
      </c>
      <c r="X1296" s="8"/>
      <c r="Y1296" s="8"/>
    </row>
    <row r="1297" spans="1:25" ht="16" x14ac:dyDescent="0.2">
      <c r="A1297" s="8" t="s">
        <v>2448</v>
      </c>
      <c r="B1297" s="8" t="s">
        <v>28</v>
      </c>
      <c r="C1297" s="8" t="s">
        <v>23</v>
      </c>
      <c r="D1297" s="8" t="s">
        <v>29</v>
      </c>
      <c r="E1297" s="8" t="s">
        <v>54</v>
      </c>
      <c r="F1297" s="8" t="s">
        <v>44</v>
      </c>
      <c r="G1297" s="8" t="s">
        <v>45</v>
      </c>
      <c r="H1297" s="8" t="s">
        <v>45</v>
      </c>
      <c r="I1297" s="8" t="s">
        <v>33</v>
      </c>
      <c r="J1297" s="8" t="s">
        <v>2449</v>
      </c>
      <c r="K1297" s="8" t="s">
        <v>57</v>
      </c>
      <c r="L1297" s="8"/>
      <c r="M1297" s="8" t="s">
        <v>108</v>
      </c>
      <c r="N1297" s="8" t="s">
        <v>88</v>
      </c>
      <c r="O1297" s="8" t="s">
        <v>45</v>
      </c>
      <c r="P1297" s="8" t="s">
        <v>2450</v>
      </c>
      <c r="Q1297" s="8" t="s">
        <v>2451</v>
      </c>
      <c r="R1297" s="8" t="s">
        <v>39</v>
      </c>
      <c r="S1297" s="8">
        <f>IF(ISBLANK(G1297),1,0)</f>
        <v>0</v>
      </c>
      <c r="T1297" s="8">
        <f>IF(ISBLANK(M1297),1,0)</f>
        <v>0</v>
      </c>
      <c r="U1297" s="8">
        <f>IF(ISBLANK(K1297),1,0)</f>
        <v>0</v>
      </c>
      <c r="V1297" s="8">
        <f>IF(ISBLANK(Q1297),1,0)</f>
        <v>0</v>
      </c>
      <c r="W1297" s="28">
        <f t="shared" si="20"/>
        <v>0</v>
      </c>
      <c r="X1297" s="8"/>
      <c r="Y1297" s="8"/>
    </row>
    <row r="1298" spans="1:25" ht="16" x14ac:dyDescent="0.2">
      <c r="A1298" s="8" t="s">
        <v>2452</v>
      </c>
      <c r="B1298" s="8" t="s">
        <v>28</v>
      </c>
      <c r="C1298" s="8" t="s">
        <v>23</v>
      </c>
      <c r="D1298" s="8" t="s">
        <v>29</v>
      </c>
      <c r="E1298" s="8" t="s">
        <v>54</v>
      </c>
      <c r="F1298" s="8" t="s">
        <v>44</v>
      </c>
      <c r="G1298" s="8" t="s">
        <v>45</v>
      </c>
      <c r="H1298" s="8" t="s">
        <v>45</v>
      </c>
      <c r="I1298" s="8" t="s">
        <v>33</v>
      </c>
      <c r="J1298" s="8" t="s">
        <v>2453</v>
      </c>
      <c r="K1298" s="8" t="s">
        <v>57</v>
      </c>
      <c r="L1298" s="8"/>
      <c r="M1298" s="8" t="s">
        <v>146</v>
      </c>
      <c r="N1298" s="8" t="s">
        <v>109</v>
      </c>
      <c r="O1298" s="8" t="s">
        <v>45</v>
      </c>
      <c r="P1298" s="8" t="s">
        <v>978</v>
      </c>
      <c r="Q1298" s="8" t="s">
        <v>2455</v>
      </c>
      <c r="R1298" s="8" t="s">
        <v>61</v>
      </c>
      <c r="S1298" s="8">
        <f>IF(ISBLANK(G1298),1,0)</f>
        <v>0</v>
      </c>
      <c r="T1298" s="8">
        <f>IF(ISBLANK(M1298),1,0)</f>
        <v>0</v>
      </c>
      <c r="U1298" s="8">
        <f>IF(ISBLANK(K1298),1,0)</f>
        <v>0</v>
      </c>
      <c r="V1298" s="8">
        <f>IF(ISBLANK(Q1298),1,0)</f>
        <v>0</v>
      </c>
      <c r="W1298" s="28">
        <f t="shared" si="20"/>
        <v>0</v>
      </c>
      <c r="X1298" s="8"/>
      <c r="Y1298" s="8"/>
    </row>
    <row r="1299" spans="1:25" ht="16" hidden="1" x14ac:dyDescent="0.2">
      <c r="A1299" s="8" t="s">
        <v>2456</v>
      </c>
      <c r="B1299" s="8" t="s">
        <v>28</v>
      </c>
      <c r="C1299" s="8" t="s">
        <v>23</v>
      </c>
      <c r="D1299" s="8" t="s">
        <v>29</v>
      </c>
      <c r="E1299" s="8"/>
      <c r="F1299" s="8"/>
      <c r="G1299" s="8"/>
      <c r="H1299" s="8"/>
      <c r="I1299" s="8"/>
      <c r="J1299" s="8"/>
      <c r="K1299" s="8"/>
      <c r="L1299" s="8"/>
      <c r="M1299" s="8"/>
      <c r="N1299" s="8"/>
      <c r="O1299" s="8"/>
      <c r="P1299" s="8"/>
      <c r="Q1299" s="8"/>
      <c r="R1299" s="8"/>
      <c r="S1299" s="8">
        <f>IF(ISBLANK(G1299),1,0)</f>
        <v>1</v>
      </c>
      <c r="T1299" s="8">
        <f>IF(ISBLANK(M1299),1,0)</f>
        <v>1</v>
      </c>
      <c r="U1299" s="8">
        <f>IF(ISBLANK(K1299),1,0)</f>
        <v>1</v>
      </c>
      <c r="V1299" s="8">
        <f>IF(ISBLANK(Q1299),1,0)</f>
        <v>1</v>
      </c>
      <c r="W1299" s="28">
        <f t="shared" si="20"/>
        <v>4</v>
      </c>
      <c r="X1299" s="8"/>
      <c r="Y1299" s="8"/>
    </row>
    <row r="1300" spans="1:25" ht="16" hidden="1" x14ac:dyDescent="0.2">
      <c r="A1300" s="8" t="s">
        <v>2457</v>
      </c>
      <c r="B1300" s="8" t="s">
        <v>28</v>
      </c>
      <c r="C1300" s="8" t="s">
        <v>23</v>
      </c>
      <c r="D1300" s="8" t="s">
        <v>29</v>
      </c>
      <c r="E1300" s="8"/>
      <c r="F1300" s="8"/>
      <c r="G1300" s="8"/>
      <c r="H1300" s="8"/>
      <c r="I1300" s="8"/>
      <c r="J1300" s="8"/>
      <c r="K1300" s="8"/>
      <c r="L1300" s="8"/>
      <c r="M1300" s="8"/>
      <c r="N1300" s="8"/>
      <c r="O1300" s="8"/>
      <c r="P1300" s="8"/>
      <c r="Q1300" s="8"/>
      <c r="R1300" s="8"/>
      <c r="S1300" s="8">
        <f>IF(ISBLANK(G1300),1,0)</f>
        <v>1</v>
      </c>
      <c r="T1300" s="8">
        <f>IF(ISBLANK(M1300),1,0)</f>
        <v>1</v>
      </c>
      <c r="U1300" s="8">
        <f>IF(ISBLANK(K1300),1,0)</f>
        <v>1</v>
      </c>
      <c r="V1300" s="8">
        <f>IF(ISBLANK(Q1300),1,0)</f>
        <v>1</v>
      </c>
      <c r="W1300" s="28">
        <f t="shared" si="20"/>
        <v>4</v>
      </c>
      <c r="X1300" s="8"/>
      <c r="Y1300" s="8"/>
    </row>
    <row r="1301" spans="1:25" ht="16" x14ac:dyDescent="0.2">
      <c r="A1301" s="8" t="s">
        <v>2458</v>
      </c>
      <c r="B1301" s="8" t="s">
        <v>28</v>
      </c>
      <c r="C1301" s="8" t="s">
        <v>23</v>
      </c>
      <c r="D1301" s="8" t="s">
        <v>29</v>
      </c>
      <c r="E1301" s="8" t="s">
        <v>54</v>
      </c>
      <c r="F1301" s="8" t="s">
        <v>44</v>
      </c>
      <c r="G1301" s="8" t="s">
        <v>45</v>
      </c>
      <c r="H1301" s="8" t="s">
        <v>45</v>
      </c>
      <c r="I1301" s="8" t="s">
        <v>33</v>
      </c>
      <c r="J1301" s="8" t="s">
        <v>368</v>
      </c>
      <c r="K1301" s="8" t="s">
        <v>57</v>
      </c>
      <c r="L1301" s="8"/>
      <c r="M1301" s="8" t="s">
        <v>87</v>
      </c>
      <c r="N1301" s="8" t="s">
        <v>88</v>
      </c>
      <c r="O1301" s="8" t="s">
        <v>45</v>
      </c>
      <c r="P1301" s="8" t="s">
        <v>44</v>
      </c>
      <c r="Q1301" s="8" t="s">
        <v>2459</v>
      </c>
      <c r="R1301" s="8" t="s">
        <v>70</v>
      </c>
      <c r="S1301" s="8">
        <f>IF(ISBLANK(G1301),1,0)</f>
        <v>0</v>
      </c>
      <c r="T1301" s="8">
        <f>IF(ISBLANK(M1301),1,0)</f>
        <v>0</v>
      </c>
      <c r="U1301" s="8">
        <f>IF(ISBLANK(K1301),1,0)</f>
        <v>0</v>
      </c>
      <c r="V1301" s="8">
        <f>IF(ISBLANK(Q1301),1,0)</f>
        <v>0</v>
      </c>
      <c r="W1301" s="28">
        <f t="shared" si="20"/>
        <v>0</v>
      </c>
      <c r="X1301" s="8"/>
      <c r="Y1301" s="8"/>
    </row>
    <row r="1302" spans="1:25" ht="16" hidden="1" x14ac:dyDescent="0.2">
      <c r="A1302" s="8" t="s">
        <v>2460</v>
      </c>
      <c r="B1302" s="8" t="s">
        <v>28</v>
      </c>
      <c r="C1302" s="8" t="s">
        <v>23</v>
      </c>
      <c r="D1302" s="8" t="s">
        <v>29</v>
      </c>
      <c r="E1302" s="8"/>
      <c r="F1302" s="8"/>
      <c r="G1302" s="8"/>
      <c r="H1302" s="8"/>
      <c r="I1302" s="8"/>
      <c r="J1302" s="8"/>
      <c r="K1302" s="8"/>
      <c r="L1302" s="8"/>
      <c r="M1302" s="8"/>
      <c r="N1302" s="8"/>
      <c r="O1302" s="8"/>
      <c r="P1302" s="8"/>
      <c r="Q1302" s="8"/>
      <c r="R1302" s="8"/>
      <c r="S1302" s="8">
        <f>IF(ISBLANK(G1302),1,0)</f>
        <v>1</v>
      </c>
      <c r="T1302" s="8">
        <f>IF(ISBLANK(M1302),1,0)</f>
        <v>1</v>
      </c>
      <c r="U1302" s="8">
        <f>IF(ISBLANK(K1302),1,0)</f>
        <v>1</v>
      </c>
      <c r="V1302" s="8">
        <f>IF(ISBLANK(Q1302),1,0)</f>
        <v>1</v>
      </c>
      <c r="W1302" s="28">
        <f t="shared" si="20"/>
        <v>4</v>
      </c>
      <c r="X1302" s="8"/>
      <c r="Y1302" s="8"/>
    </row>
    <row r="1303" spans="1:25" ht="16" x14ac:dyDescent="0.2">
      <c r="A1303" s="8" t="s">
        <v>2461</v>
      </c>
      <c r="B1303" s="8" t="s">
        <v>63</v>
      </c>
      <c r="C1303" s="8" t="s">
        <v>23</v>
      </c>
      <c r="D1303" s="8" t="s">
        <v>29</v>
      </c>
      <c r="E1303" s="8" t="s">
        <v>54</v>
      </c>
      <c r="F1303" s="8" t="s">
        <v>215</v>
      </c>
      <c r="G1303" s="8" t="s">
        <v>216</v>
      </c>
      <c r="H1303" s="8" t="s">
        <v>216</v>
      </c>
      <c r="I1303" s="8" t="s">
        <v>33</v>
      </c>
      <c r="J1303" s="6">
        <v>35765</v>
      </c>
      <c r="K1303" s="7" t="s">
        <v>318</v>
      </c>
      <c r="L1303" s="8"/>
      <c r="M1303" s="8" t="s">
        <v>48</v>
      </c>
      <c r="N1303" s="8" t="s">
        <v>36</v>
      </c>
      <c r="O1303" s="8" t="s">
        <v>216</v>
      </c>
      <c r="P1303" s="8" t="s">
        <v>215</v>
      </c>
      <c r="Q1303" s="8" t="s">
        <v>2462</v>
      </c>
      <c r="R1303" s="8" t="s">
        <v>39</v>
      </c>
      <c r="S1303" s="8">
        <f>IF(ISBLANK(G1303),1,0)</f>
        <v>0</v>
      </c>
      <c r="T1303" s="8">
        <f>IF(ISBLANK(M1303),1,0)</f>
        <v>0</v>
      </c>
      <c r="U1303" s="8">
        <f>IF(ISBLANK(K1303),1,0)</f>
        <v>0</v>
      </c>
      <c r="V1303" s="8">
        <f>IF(ISBLANK(Q1303),1,0)</f>
        <v>0</v>
      </c>
      <c r="W1303" s="28">
        <f t="shared" si="20"/>
        <v>0</v>
      </c>
      <c r="X1303" s="8"/>
      <c r="Y1303" s="8"/>
    </row>
    <row r="1304" spans="1:25" ht="16" hidden="1" x14ac:dyDescent="0.2">
      <c r="A1304" s="8" t="s">
        <v>2463</v>
      </c>
      <c r="B1304" s="8" t="s">
        <v>28</v>
      </c>
      <c r="C1304" s="8" t="s">
        <v>23</v>
      </c>
      <c r="D1304" s="8" t="s">
        <v>29</v>
      </c>
      <c r="E1304" s="8"/>
      <c r="F1304" s="8"/>
      <c r="G1304" s="8"/>
      <c r="H1304" s="8"/>
      <c r="I1304" s="8"/>
      <c r="J1304" s="8"/>
      <c r="K1304" s="8"/>
      <c r="L1304" s="8"/>
      <c r="M1304" s="8"/>
      <c r="N1304" s="8"/>
      <c r="O1304" s="8"/>
      <c r="P1304" s="8"/>
      <c r="Q1304" s="8"/>
      <c r="R1304" s="8"/>
      <c r="S1304" s="8">
        <f>IF(ISBLANK(G1304),1,0)</f>
        <v>1</v>
      </c>
      <c r="T1304" s="8">
        <f>IF(ISBLANK(M1304),1,0)</f>
        <v>1</v>
      </c>
      <c r="U1304" s="8">
        <f>IF(ISBLANK(K1304),1,0)</f>
        <v>1</v>
      </c>
      <c r="V1304" s="8">
        <f>IF(ISBLANK(Q1304),1,0)</f>
        <v>1</v>
      </c>
      <c r="W1304" s="28">
        <f t="shared" si="20"/>
        <v>4</v>
      </c>
      <c r="X1304" s="8"/>
      <c r="Y1304" s="8"/>
    </row>
    <row r="1305" spans="1:25" ht="16" x14ac:dyDescent="0.2">
      <c r="A1305" s="8" t="s">
        <v>2464</v>
      </c>
      <c r="B1305" s="8" t="s">
        <v>63</v>
      </c>
      <c r="C1305" s="8" t="s">
        <v>23</v>
      </c>
      <c r="D1305" s="8" t="s">
        <v>29</v>
      </c>
      <c r="E1305" s="8" t="s">
        <v>54</v>
      </c>
      <c r="F1305" s="8" t="s">
        <v>2465</v>
      </c>
      <c r="G1305" s="8" t="s">
        <v>119</v>
      </c>
      <c r="H1305" s="8" t="s">
        <v>119</v>
      </c>
      <c r="I1305" s="8" t="s">
        <v>33</v>
      </c>
      <c r="J1305" s="9">
        <v>35045</v>
      </c>
      <c r="K1305" s="8" t="s">
        <v>34</v>
      </c>
      <c r="L1305" s="8"/>
      <c r="M1305" s="8" t="s">
        <v>48</v>
      </c>
      <c r="N1305" s="8" t="s">
        <v>109</v>
      </c>
      <c r="O1305" s="8" t="s">
        <v>119</v>
      </c>
      <c r="P1305" s="8" t="s">
        <v>2466</v>
      </c>
      <c r="Q1305" s="8" t="s">
        <v>2467</v>
      </c>
      <c r="R1305" s="8" t="s">
        <v>39</v>
      </c>
      <c r="S1305" s="8">
        <f>IF(ISBLANK(G1305),1,0)</f>
        <v>0</v>
      </c>
      <c r="T1305" s="8">
        <f>IF(ISBLANK(M1305),1,0)</f>
        <v>0</v>
      </c>
      <c r="U1305" s="8">
        <f>IF(ISBLANK(K1305),1,0)</f>
        <v>0</v>
      </c>
      <c r="V1305" s="8">
        <f>IF(ISBLANK(Q1305),1,0)</f>
        <v>0</v>
      </c>
      <c r="W1305" s="28">
        <f t="shared" si="20"/>
        <v>0</v>
      </c>
      <c r="X1305" s="8"/>
      <c r="Y1305" s="8"/>
    </row>
    <row r="1306" spans="1:25" ht="16" hidden="1" x14ac:dyDescent="0.2">
      <c r="A1306" s="8" t="s">
        <v>2468</v>
      </c>
      <c r="B1306" s="8" t="s">
        <v>22</v>
      </c>
      <c r="C1306" s="8" t="s">
        <v>23</v>
      </c>
      <c r="D1306" s="8" t="s">
        <v>24</v>
      </c>
      <c r="E1306" s="8"/>
      <c r="F1306" s="8"/>
      <c r="G1306" s="8"/>
      <c r="H1306" s="8"/>
      <c r="I1306" s="8"/>
      <c r="J1306" s="8"/>
      <c r="K1306" s="8"/>
      <c r="L1306" s="8"/>
      <c r="M1306" s="8"/>
      <c r="N1306" s="8"/>
      <c r="O1306" s="8"/>
      <c r="P1306" s="8"/>
      <c r="Q1306" s="8"/>
      <c r="R1306" s="8"/>
      <c r="S1306" s="8">
        <f>IF(ISBLANK(G1306),1,0)</f>
        <v>1</v>
      </c>
      <c r="T1306" s="8">
        <f>IF(ISBLANK(M1306),1,0)</f>
        <v>1</v>
      </c>
      <c r="U1306" s="8">
        <f>IF(ISBLANK(K1306),1,0)</f>
        <v>1</v>
      </c>
      <c r="V1306" s="8">
        <f>IF(ISBLANK(Q1306),1,0)</f>
        <v>1</v>
      </c>
      <c r="W1306" s="28">
        <f t="shared" si="20"/>
        <v>4</v>
      </c>
      <c r="X1306" s="8"/>
      <c r="Y1306" s="8"/>
    </row>
    <row r="1307" spans="1:25" ht="16" x14ac:dyDescent="0.2">
      <c r="A1307" s="8" t="s">
        <v>2469</v>
      </c>
      <c r="B1307" s="8" t="s">
        <v>28</v>
      </c>
      <c r="C1307" s="8" t="s">
        <v>23</v>
      </c>
      <c r="D1307" s="8" t="s">
        <v>29</v>
      </c>
      <c r="E1307" s="8" t="s">
        <v>30</v>
      </c>
      <c r="F1307" s="8" t="s">
        <v>44</v>
      </c>
      <c r="G1307" s="8" t="s">
        <v>45</v>
      </c>
      <c r="H1307" s="8" t="s">
        <v>45</v>
      </c>
      <c r="I1307" s="8" t="s">
        <v>33</v>
      </c>
      <c r="J1307" s="8" t="s">
        <v>2470</v>
      </c>
      <c r="K1307" s="8" t="s">
        <v>57</v>
      </c>
      <c r="L1307" s="8"/>
      <c r="M1307" s="8" t="s">
        <v>108</v>
      </c>
      <c r="N1307" s="8" t="s">
        <v>36</v>
      </c>
      <c r="O1307" s="8" t="s">
        <v>45</v>
      </c>
      <c r="P1307" s="8" t="s">
        <v>44</v>
      </c>
      <c r="Q1307" s="8" t="s">
        <v>2471</v>
      </c>
      <c r="R1307" s="8" t="s">
        <v>39</v>
      </c>
      <c r="S1307" s="8">
        <f>IF(ISBLANK(G1307),1,0)</f>
        <v>0</v>
      </c>
      <c r="T1307" s="8">
        <f>IF(ISBLANK(M1307),1,0)</f>
        <v>0</v>
      </c>
      <c r="U1307" s="8">
        <f>IF(ISBLANK(K1307),1,0)</f>
        <v>0</v>
      </c>
      <c r="V1307" s="8">
        <f>IF(ISBLANK(Q1307),1,0)</f>
        <v>0</v>
      </c>
      <c r="W1307" s="28">
        <f t="shared" si="20"/>
        <v>0</v>
      </c>
      <c r="X1307" s="8"/>
      <c r="Y1307" s="8"/>
    </row>
    <row r="1308" spans="1:25" ht="16" x14ac:dyDescent="0.2">
      <c r="A1308" s="8" t="s">
        <v>2472</v>
      </c>
      <c r="B1308" s="8" t="s">
        <v>63</v>
      </c>
      <c r="C1308" s="8" t="s">
        <v>23</v>
      </c>
      <c r="D1308" s="8" t="s">
        <v>29</v>
      </c>
      <c r="E1308" s="8" t="s">
        <v>30</v>
      </c>
      <c r="F1308" s="8" t="s">
        <v>830</v>
      </c>
      <c r="G1308" s="8" t="s">
        <v>163</v>
      </c>
      <c r="H1308" s="8" t="s">
        <v>163</v>
      </c>
      <c r="I1308" s="8" t="s">
        <v>33</v>
      </c>
      <c r="J1308" s="6">
        <v>35593</v>
      </c>
      <c r="K1308" s="8" t="s">
        <v>34</v>
      </c>
      <c r="L1308" s="8"/>
      <c r="M1308" s="8" t="s">
        <v>146</v>
      </c>
      <c r="N1308" s="8" t="s">
        <v>88</v>
      </c>
      <c r="O1308" s="8" t="s">
        <v>163</v>
      </c>
      <c r="P1308" s="8" t="s">
        <v>2474</v>
      </c>
      <c r="Q1308" s="8" t="s">
        <v>2475</v>
      </c>
      <c r="R1308" s="8" t="s">
        <v>61</v>
      </c>
      <c r="S1308" s="8">
        <f>IF(ISBLANK(G1308),1,0)</f>
        <v>0</v>
      </c>
      <c r="T1308" s="8">
        <f>IF(ISBLANK(M1308),1,0)</f>
        <v>0</v>
      </c>
      <c r="U1308" s="8">
        <f>IF(ISBLANK(K1308),1,0)</f>
        <v>0</v>
      </c>
      <c r="V1308" s="8">
        <f>IF(ISBLANK(Q1308),1,0)</f>
        <v>0</v>
      </c>
      <c r="W1308" s="28">
        <f t="shared" si="20"/>
        <v>0</v>
      </c>
      <c r="X1308" s="8"/>
      <c r="Y1308" s="8"/>
    </row>
    <row r="1309" spans="1:25" ht="16" hidden="1" x14ac:dyDescent="0.2">
      <c r="A1309" s="8" t="s">
        <v>2476</v>
      </c>
      <c r="B1309" s="8" t="s">
        <v>28</v>
      </c>
      <c r="C1309" s="8" t="s">
        <v>23</v>
      </c>
      <c r="D1309" s="8" t="s">
        <v>29</v>
      </c>
      <c r="E1309" s="8"/>
      <c r="F1309" s="8"/>
      <c r="G1309" s="8"/>
      <c r="H1309" s="8"/>
      <c r="I1309" s="8"/>
      <c r="J1309" s="8"/>
      <c r="K1309" s="8"/>
      <c r="L1309" s="8"/>
      <c r="M1309" s="8"/>
      <c r="N1309" s="8"/>
      <c r="O1309" s="8"/>
      <c r="P1309" s="8"/>
      <c r="Q1309" s="8"/>
      <c r="R1309" s="8"/>
      <c r="S1309" s="8">
        <f>IF(ISBLANK(G1309),1,0)</f>
        <v>1</v>
      </c>
      <c r="T1309" s="8">
        <f>IF(ISBLANK(M1309),1,0)</f>
        <v>1</v>
      </c>
      <c r="U1309" s="8">
        <f>IF(ISBLANK(K1309),1,0)</f>
        <v>1</v>
      </c>
      <c r="V1309" s="8">
        <f>IF(ISBLANK(Q1309),1,0)</f>
        <v>1</v>
      </c>
      <c r="W1309" s="28">
        <f t="shared" si="20"/>
        <v>4</v>
      </c>
      <c r="X1309" s="8"/>
      <c r="Y1309" s="8"/>
    </row>
    <row r="1310" spans="1:25" ht="16" x14ac:dyDescent="0.2">
      <c r="A1310" s="8" t="s">
        <v>2477</v>
      </c>
      <c r="B1310" s="8" t="s">
        <v>63</v>
      </c>
      <c r="C1310" s="8" t="s">
        <v>23</v>
      </c>
      <c r="D1310" s="8" t="s">
        <v>29</v>
      </c>
      <c r="E1310" s="8" t="s">
        <v>30</v>
      </c>
      <c r="F1310" s="8" t="s">
        <v>2478</v>
      </c>
      <c r="G1310" s="8" t="s">
        <v>45</v>
      </c>
      <c r="H1310" s="8" t="s">
        <v>45</v>
      </c>
      <c r="I1310" s="8" t="s">
        <v>33</v>
      </c>
      <c r="J1310" s="6">
        <v>35190</v>
      </c>
      <c r="K1310" s="8" t="s">
        <v>57</v>
      </c>
      <c r="L1310" s="8"/>
      <c r="M1310" s="8" t="s">
        <v>108</v>
      </c>
      <c r="N1310" s="8" t="s">
        <v>58</v>
      </c>
      <c r="O1310" s="8" t="s">
        <v>45</v>
      </c>
      <c r="P1310" s="8" t="s">
        <v>978</v>
      </c>
      <c r="Q1310" s="8" t="s">
        <v>2479</v>
      </c>
      <c r="R1310" s="8" t="s">
        <v>61</v>
      </c>
      <c r="S1310" s="8">
        <f>IF(ISBLANK(G1310),1,0)</f>
        <v>0</v>
      </c>
      <c r="T1310" s="8">
        <f>IF(ISBLANK(M1310),1,0)</f>
        <v>0</v>
      </c>
      <c r="U1310" s="8">
        <f>IF(ISBLANK(K1310),1,0)</f>
        <v>0</v>
      </c>
      <c r="V1310" s="8">
        <f>IF(ISBLANK(Q1310),1,0)</f>
        <v>0</v>
      </c>
      <c r="W1310" s="28">
        <f t="shared" si="20"/>
        <v>0</v>
      </c>
      <c r="X1310" s="8"/>
      <c r="Y1310" s="8"/>
    </row>
    <row r="1311" spans="1:25" ht="16" x14ac:dyDescent="0.2">
      <c r="A1311" s="8" t="s">
        <v>2480</v>
      </c>
      <c r="B1311" s="8" t="s">
        <v>28</v>
      </c>
      <c r="C1311" s="8" t="s">
        <v>23</v>
      </c>
      <c r="D1311" s="8" t="s">
        <v>29</v>
      </c>
      <c r="E1311" s="8" t="s">
        <v>30</v>
      </c>
      <c r="F1311" s="8" t="s">
        <v>135</v>
      </c>
      <c r="G1311" s="8" t="s">
        <v>45</v>
      </c>
      <c r="H1311" s="8" t="s">
        <v>45</v>
      </c>
      <c r="I1311" s="8" t="s">
        <v>33</v>
      </c>
      <c r="J1311" s="6">
        <v>35402</v>
      </c>
      <c r="K1311" s="7" t="s">
        <v>237</v>
      </c>
      <c r="L1311" s="8"/>
      <c r="M1311" s="8" t="s">
        <v>108</v>
      </c>
      <c r="N1311" s="8" t="s">
        <v>88</v>
      </c>
      <c r="O1311" s="8" t="s">
        <v>45</v>
      </c>
      <c r="P1311" s="8" t="s">
        <v>2481</v>
      </c>
      <c r="Q1311" s="8" t="s">
        <v>2482</v>
      </c>
      <c r="R1311" s="8" t="s">
        <v>70</v>
      </c>
      <c r="S1311" s="8">
        <f>IF(ISBLANK(G1311),1,0)</f>
        <v>0</v>
      </c>
      <c r="T1311" s="8">
        <f>IF(ISBLANK(M1311),1,0)</f>
        <v>0</v>
      </c>
      <c r="U1311" s="8">
        <f>IF(ISBLANK(K1311),1,0)</f>
        <v>0</v>
      </c>
      <c r="V1311" s="8">
        <f>IF(ISBLANK(Q1311),1,0)</f>
        <v>0</v>
      </c>
      <c r="W1311" s="28">
        <f t="shared" si="20"/>
        <v>0</v>
      </c>
      <c r="X1311" s="8"/>
      <c r="Y1311" s="8"/>
    </row>
    <row r="1312" spans="1:25" ht="16" hidden="1" x14ac:dyDescent="0.2">
      <c r="A1312" s="8" t="s">
        <v>2483</v>
      </c>
      <c r="B1312" s="8" t="s">
        <v>22</v>
      </c>
      <c r="C1312" s="8" t="s">
        <v>23</v>
      </c>
      <c r="D1312" s="8" t="s">
        <v>24</v>
      </c>
      <c r="E1312" s="8"/>
      <c r="F1312" s="8"/>
      <c r="G1312" s="8"/>
      <c r="H1312" s="8"/>
      <c r="I1312" s="8"/>
      <c r="J1312" s="8"/>
      <c r="K1312" s="8"/>
      <c r="L1312" s="8"/>
      <c r="M1312" s="8"/>
      <c r="N1312" s="8"/>
      <c r="O1312" s="8"/>
      <c r="P1312" s="8"/>
      <c r="Q1312" s="8"/>
      <c r="R1312" s="8"/>
      <c r="S1312" s="8">
        <f>IF(ISBLANK(G1312),1,0)</f>
        <v>1</v>
      </c>
      <c r="T1312" s="8">
        <f>IF(ISBLANK(M1312),1,0)</f>
        <v>1</v>
      </c>
      <c r="U1312" s="8">
        <f>IF(ISBLANK(K1312),1,0)</f>
        <v>1</v>
      </c>
      <c r="V1312" s="8">
        <f>IF(ISBLANK(Q1312),1,0)</f>
        <v>1</v>
      </c>
      <c r="W1312" s="28">
        <f t="shared" si="20"/>
        <v>4</v>
      </c>
      <c r="X1312" s="8"/>
      <c r="Y1312" s="8"/>
    </row>
    <row r="1313" spans="1:25" ht="16" hidden="1" x14ac:dyDescent="0.2">
      <c r="A1313" s="8" t="s">
        <v>2484</v>
      </c>
      <c r="B1313" s="8" t="s">
        <v>22</v>
      </c>
      <c r="C1313" s="8" t="s">
        <v>23</v>
      </c>
      <c r="D1313" s="8" t="s">
        <v>24</v>
      </c>
      <c r="E1313" s="8"/>
      <c r="F1313" s="8"/>
      <c r="G1313" s="8"/>
      <c r="H1313" s="8"/>
      <c r="I1313" s="8"/>
      <c r="J1313" s="8"/>
      <c r="K1313" s="8"/>
      <c r="L1313" s="8"/>
      <c r="M1313" s="8"/>
      <c r="N1313" s="8"/>
      <c r="O1313" s="8"/>
      <c r="P1313" s="8"/>
      <c r="Q1313" s="8"/>
      <c r="R1313" s="8"/>
      <c r="S1313" s="8">
        <f>IF(ISBLANK(G1313),1,0)</f>
        <v>1</v>
      </c>
      <c r="T1313" s="8">
        <f>IF(ISBLANK(M1313),1,0)</f>
        <v>1</v>
      </c>
      <c r="U1313" s="8">
        <f>IF(ISBLANK(K1313),1,0)</f>
        <v>1</v>
      </c>
      <c r="V1313" s="8">
        <f>IF(ISBLANK(Q1313),1,0)</f>
        <v>1</v>
      </c>
      <c r="W1313" s="28">
        <f t="shared" si="20"/>
        <v>4</v>
      </c>
      <c r="X1313" s="8"/>
      <c r="Y1313" s="8"/>
    </row>
    <row r="1314" spans="1:25" ht="16" x14ac:dyDescent="0.2">
      <c r="A1314" s="8" t="s">
        <v>2485</v>
      </c>
      <c r="B1314" s="8" t="s">
        <v>28</v>
      </c>
      <c r="C1314" s="8" t="s">
        <v>23</v>
      </c>
      <c r="D1314" s="8" t="s">
        <v>29</v>
      </c>
      <c r="E1314" s="8" t="s">
        <v>30</v>
      </c>
      <c r="F1314" s="8" t="s">
        <v>2486</v>
      </c>
      <c r="G1314" s="8" t="s">
        <v>119</v>
      </c>
      <c r="H1314" s="8" t="s">
        <v>119</v>
      </c>
      <c r="I1314" s="8" t="s">
        <v>33</v>
      </c>
      <c r="J1314" s="6">
        <v>35312</v>
      </c>
      <c r="K1314" s="8" t="s">
        <v>34</v>
      </c>
      <c r="L1314" s="8"/>
      <c r="M1314" s="8" t="s">
        <v>134</v>
      </c>
      <c r="N1314" s="7" t="s">
        <v>164</v>
      </c>
      <c r="O1314" s="8" t="s">
        <v>119</v>
      </c>
      <c r="P1314" s="8" t="s">
        <v>242</v>
      </c>
      <c r="Q1314" s="8" t="s">
        <v>2487</v>
      </c>
      <c r="R1314" s="8" t="s">
        <v>70</v>
      </c>
      <c r="S1314" s="8">
        <f>IF(ISBLANK(G1314),1,0)</f>
        <v>0</v>
      </c>
      <c r="T1314" s="8">
        <f>IF(ISBLANK(M1314),1,0)</f>
        <v>0</v>
      </c>
      <c r="U1314" s="8">
        <f>IF(ISBLANK(K1314),1,0)</f>
        <v>0</v>
      </c>
      <c r="V1314" s="8">
        <f>IF(ISBLANK(Q1314),1,0)</f>
        <v>0</v>
      </c>
      <c r="W1314" s="28">
        <f t="shared" si="20"/>
        <v>0</v>
      </c>
      <c r="X1314" s="8"/>
      <c r="Y1314" s="8"/>
    </row>
    <row r="1315" spans="1:25" ht="16" hidden="1" x14ac:dyDescent="0.2">
      <c r="A1315" s="8" t="s">
        <v>2488</v>
      </c>
      <c r="B1315" s="8" t="s">
        <v>28</v>
      </c>
      <c r="C1315" s="8" t="s">
        <v>23</v>
      </c>
      <c r="D1315" s="8" t="s">
        <v>29</v>
      </c>
      <c r="E1315" s="8"/>
      <c r="F1315" s="8"/>
      <c r="G1315" s="8"/>
      <c r="H1315" s="8"/>
      <c r="I1315" s="8"/>
      <c r="J1315" s="8"/>
      <c r="K1315" s="8"/>
      <c r="L1315" s="8"/>
      <c r="M1315" s="8"/>
      <c r="N1315" s="8"/>
      <c r="O1315" s="8"/>
      <c r="P1315" s="8"/>
      <c r="Q1315" s="8"/>
      <c r="R1315" s="8"/>
      <c r="S1315" s="8">
        <f>IF(ISBLANK(G1315),1,0)</f>
        <v>1</v>
      </c>
      <c r="T1315" s="8">
        <f>IF(ISBLANK(M1315),1,0)</f>
        <v>1</v>
      </c>
      <c r="U1315" s="8">
        <f>IF(ISBLANK(K1315),1,0)</f>
        <v>1</v>
      </c>
      <c r="V1315" s="8">
        <f>IF(ISBLANK(Q1315),1,0)</f>
        <v>1</v>
      </c>
      <c r="W1315" s="28">
        <f t="shared" si="20"/>
        <v>4</v>
      </c>
      <c r="X1315" s="8"/>
      <c r="Y1315" s="8"/>
    </row>
    <row r="1316" spans="1:25" ht="16" hidden="1" x14ac:dyDescent="0.2">
      <c r="A1316" s="8" t="s">
        <v>2489</v>
      </c>
      <c r="B1316" s="8" t="s">
        <v>97</v>
      </c>
      <c r="C1316" s="8" t="s">
        <v>23</v>
      </c>
      <c r="D1316" s="8" t="s">
        <v>24</v>
      </c>
      <c r="E1316" s="8"/>
      <c r="F1316" s="8"/>
      <c r="G1316" s="8"/>
      <c r="H1316" s="8"/>
      <c r="I1316" s="8"/>
      <c r="J1316" s="8"/>
      <c r="K1316" s="8"/>
      <c r="L1316" s="8"/>
      <c r="M1316" s="8"/>
      <c r="N1316" s="8"/>
      <c r="O1316" s="8"/>
      <c r="P1316" s="8"/>
      <c r="Q1316" s="8"/>
      <c r="R1316" s="8"/>
      <c r="S1316" s="8">
        <f>IF(ISBLANK(G1316),1,0)</f>
        <v>1</v>
      </c>
      <c r="T1316" s="8">
        <f>IF(ISBLANK(M1316),1,0)</f>
        <v>1</v>
      </c>
      <c r="U1316" s="8">
        <f>IF(ISBLANK(K1316),1,0)</f>
        <v>1</v>
      </c>
      <c r="V1316" s="8">
        <f>IF(ISBLANK(Q1316),1,0)</f>
        <v>1</v>
      </c>
      <c r="W1316" s="28">
        <f t="shared" si="20"/>
        <v>4</v>
      </c>
      <c r="X1316" s="8"/>
      <c r="Y1316" s="8"/>
    </row>
    <row r="1317" spans="1:25" ht="16" hidden="1" x14ac:dyDescent="0.2">
      <c r="A1317" s="8" t="s">
        <v>2490</v>
      </c>
      <c r="B1317" s="8" t="s">
        <v>22</v>
      </c>
      <c r="C1317" s="8" t="s">
        <v>23</v>
      </c>
      <c r="D1317" s="8" t="s">
        <v>24</v>
      </c>
      <c r="E1317" s="8"/>
      <c r="F1317" s="8"/>
      <c r="G1317" s="8"/>
      <c r="H1317" s="8"/>
      <c r="I1317" s="8"/>
      <c r="J1317" s="8"/>
      <c r="K1317" s="8"/>
      <c r="L1317" s="8"/>
      <c r="M1317" s="8"/>
      <c r="N1317" s="8"/>
      <c r="O1317" s="8"/>
      <c r="P1317" s="8"/>
      <c r="Q1317" s="8"/>
      <c r="R1317" s="8"/>
      <c r="S1317" s="8">
        <f>IF(ISBLANK(G1317),1,0)</f>
        <v>1</v>
      </c>
      <c r="T1317" s="8">
        <f>IF(ISBLANK(M1317),1,0)</f>
        <v>1</v>
      </c>
      <c r="U1317" s="8">
        <f>IF(ISBLANK(K1317),1,0)</f>
        <v>1</v>
      </c>
      <c r="V1317" s="8">
        <f>IF(ISBLANK(Q1317),1,0)</f>
        <v>1</v>
      </c>
      <c r="W1317" s="28">
        <f t="shared" si="20"/>
        <v>4</v>
      </c>
      <c r="X1317" s="8"/>
      <c r="Y1317" s="8"/>
    </row>
    <row r="1318" spans="1:25" ht="16" hidden="1" x14ac:dyDescent="0.2">
      <c r="A1318" s="8" t="s">
        <v>2491</v>
      </c>
      <c r="B1318" s="8" t="s">
        <v>22</v>
      </c>
      <c r="C1318" s="8" t="s">
        <v>23</v>
      </c>
      <c r="D1318" s="8" t="s">
        <v>24</v>
      </c>
      <c r="E1318" s="8"/>
      <c r="F1318" s="8"/>
      <c r="G1318" s="8"/>
      <c r="H1318" s="8"/>
      <c r="I1318" s="8"/>
      <c r="J1318" s="8"/>
      <c r="K1318" s="8"/>
      <c r="L1318" s="8"/>
      <c r="M1318" s="8"/>
      <c r="N1318" s="8"/>
      <c r="O1318" s="8"/>
      <c r="P1318" s="8"/>
      <c r="Q1318" s="8"/>
      <c r="R1318" s="8"/>
      <c r="S1318" s="8">
        <f>IF(ISBLANK(G1318),1,0)</f>
        <v>1</v>
      </c>
      <c r="T1318" s="8">
        <f>IF(ISBLANK(M1318),1,0)</f>
        <v>1</v>
      </c>
      <c r="U1318" s="8">
        <f>IF(ISBLANK(K1318),1,0)</f>
        <v>1</v>
      </c>
      <c r="V1318" s="8">
        <f>IF(ISBLANK(Q1318),1,0)</f>
        <v>1</v>
      </c>
      <c r="W1318" s="28">
        <f t="shared" si="20"/>
        <v>4</v>
      </c>
      <c r="X1318" s="8"/>
      <c r="Y1318" s="8"/>
    </row>
    <row r="1319" spans="1:25" ht="16" hidden="1" x14ac:dyDescent="0.2">
      <c r="A1319" s="8" t="s">
        <v>2492</v>
      </c>
      <c r="B1319" s="8" t="s">
        <v>97</v>
      </c>
      <c r="C1319" s="8" t="s">
        <v>23</v>
      </c>
      <c r="D1319" s="8" t="s">
        <v>24</v>
      </c>
      <c r="E1319" s="8"/>
      <c r="F1319" s="8"/>
      <c r="G1319" s="8"/>
      <c r="H1319" s="8"/>
      <c r="I1319" s="8"/>
      <c r="J1319" s="8"/>
      <c r="K1319" s="8"/>
      <c r="L1319" s="8"/>
      <c r="M1319" s="8"/>
      <c r="N1319" s="8"/>
      <c r="O1319" s="8"/>
      <c r="P1319" s="8"/>
      <c r="Q1319" s="8"/>
      <c r="R1319" s="8"/>
      <c r="S1319" s="8">
        <f>IF(ISBLANK(G1319),1,0)</f>
        <v>1</v>
      </c>
      <c r="T1319" s="8">
        <f>IF(ISBLANK(M1319),1,0)</f>
        <v>1</v>
      </c>
      <c r="U1319" s="8">
        <f>IF(ISBLANK(K1319),1,0)</f>
        <v>1</v>
      </c>
      <c r="V1319" s="8">
        <f>IF(ISBLANK(Q1319),1,0)</f>
        <v>1</v>
      </c>
      <c r="W1319" s="28">
        <f t="shared" si="20"/>
        <v>4</v>
      </c>
      <c r="X1319" s="8"/>
      <c r="Y1319" s="8"/>
    </row>
    <row r="1320" spans="1:25" ht="16" hidden="1" x14ac:dyDescent="0.2">
      <c r="A1320" s="8" t="s">
        <v>2493</v>
      </c>
      <c r="B1320" s="8" t="s">
        <v>22</v>
      </c>
      <c r="C1320" s="8" t="s">
        <v>23</v>
      </c>
      <c r="D1320" s="8" t="s">
        <v>24</v>
      </c>
      <c r="E1320" s="8"/>
      <c r="F1320" s="8"/>
      <c r="G1320" s="8"/>
      <c r="H1320" s="8"/>
      <c r="I1320" s="8"/>
      <c r="J1320" s="8"/>
      <c r="K1320" s="8"/>
      <c r="L1320" s="8"/>
      <c r="M1320" s="8"/>
      <c r="N1320" s="8"/>
      <c r="O1320" s="8"/>
      <c r="P1320" s="8"/>
      <c r="Q1320" s="8"/>
      <c r="R1320" s="8"/>
      <c r="S1320" s="8">
        <f>IF(ISBLANK(G1320),1,0)</f>
        <v>1</v>
      </c>
      <c r="T1320" s="8">
        <f>IF(ISBLANK(M1320),1,0)</f>
        <v>1</v>
      </c>
      <c r="U1320" s="8">
        <f>IF(ISBLANK(K1320),1,0)</f>
        <v>1</v>
      </c>
      <c r="V1320" s="8">
        <f>IF(ISBLANK(Q1320),1,0)</f>
        <v>1</v>
      </c>
      <c r="W1320" s="28">
        <f t="shared" si="20"/>
        <v>4</v>
      </c>
      <c r="X1320" s="8"/>
      <c r="Y1320" s="8"/>
    </row>
    <row r="1321" spans="1:25" ht="16" x14ac:dyDescent="0.2">
      <c r="A1321" s="8" t="s">
        <v>2494</v>
      </c>
      <c r="B1321" s="8" t="s">
        <v>63</v>
      </c>
      <c r="C1321" s="8" t="s">
        <v>23</v>
      </c>
      <c r="D1321" s="8" t="s">
        <v>29</v>
      </c>
      <c r="E1321" s="8" t="s">
        <v>54</v>
      </c>
      <c r="F1321" s="8" t="s">
        <v>591</v>
      </c>
      <c r="G1321" s="8" t="s">
        <v>592</v>
      </c>
      <c r="H1321" s="8" t="s">
        <v>592</v>
      </c>
      <c r="I1321" s="8" t="s">
        <v>33</v>
      </c>
      <c r="J1321" s="8" t="s">
        <v>2495</v>
      </c>
      <c r="K1321" s="8" t="s">
        <v>145</v>
      </c>
      <c r="L1321" s="8"/>
      <c r="M1321" s="8" t="s">
        <v>48</v>
      </c>
      <c r="N1321" s="8" t="s">
        <v>36</v>
      </c>
      <c r="O1321" s="8" t="s">
        <v>592</v>
      </c>
      <c r="P1321" s="8" t="s">
        <v>591</v>
      </c>
      <c r="Q1321" s="8" t="s">
        <v>2496</v>
      </c>
      <c r="R1321" s="8" t="s">
        <v>39</v>
      </c>
      <c r="S1321" s="8">
        <f>IF(ISBLANK(G1321),1,0)</f>
        <v>0</v>
      </c>
      <c r="T1321" s="8">
        <f>IF(ISBLANK(M1321),1,0)</f>
        <v>0</v>
      </c>
      <c r="U1321" s="8">
        <f>IF(ISBLANK(K1321),1,0)</f>
        <v>0</v>
      </c>
      <c r="V1321" s="8">
        <f>IF(ISBLANK(Q1321),1,0)</f>
        <v>0</v>
      </c>
      <c r="W1321" s="28">
        <f t="shared" si="20"/>
        <v>0</v>
      </c>
      <c r="X1321" s="8"/>
      <c r="Y1321" s="8"/>
    </row>
    <row r="1322" spans="1:25" ht="16" x14ac:dyDescent="0.2">
      <c r="A1322" s="8" t="s">
        <v>2497</v>
      </c>
      <c r="B1322" s="8" t="s">
        <v>28</v>
      </c>
      <c r="C1322" s="8" t="s">
        <v>23</v>
      </c>
      <c r="D1322" s="8" t="s">
        <v>29</v>
      </c>
      <c r="E1322" s="8" t="s">
        <v>30</v>
      </c>
      <c r="F1322" s="8" t="s">
        <v>44</v>
      </c>
      <c r="G1322" s="8" t="s">
        <v>45</v>
      </c>
      <c r="H1322" s="8" t="s">
        <v>45</v>
      </c>
      <c r="I1322" s="8" t="s">
        <v>33</v>
      </c>
      <c r="J1322" s="6">
        <v>34611</v>
      </c>
      <c r="K1322" s="8" t="s">
        <v>47</v>
      </c>
      <c r="L1322" s="8"/>
      <c r="M1322" s="8" t="s">
        <v>159</v>
      </c>
      <c r="N1322" s="8" t="s">
        <v>88</v>
      </c>
      <c r="O1322" s="8" t="s">
        <v>45</v>
      </c>
      <c r="P1322" s="8" t="s">
        <v>1193</v>
      </c>
      <c r="Q1322" s="8" t="s">
        <v>2498</v>
      </c>
      <c r="R1322" s="8" t="s">
        <v>70</v>
      </c>
      <c r="S1322" s="8">
        <f>IF(ISBLANK(G1322),1,0)</f>
        <v>0</v>
      </c>
      <c r="T1322" s="8">
        <f>IF(ISBLANK(M1322),1,0)</f>
        <v>0</v>
      </c>
      <c r="U1322" s="8">
        <f>IF(ISBLANK(K1322),1,0)</f>
        <v>0</v>
      </c>
      <c r="V1322" s="8">
        <f>IF(ISBLANK(Q1322),1,0)</f>
        <v>0</v>
      </c>
      <c r="W1322" s="28">
        <f t="shared" si="20"/>
        <v>0</v>
      </c>
      <c r="X1322" s="8"/>
      <c r="Y1322" s="8"/>
    </row>
    <row r="1323" spans="1:25" ht="16" hidden="1" x14ac:dyDescent="0.2">
      <c r="A1323" s="8" t="s">
        <v>2499</v>
      </c>
      <c r="B1323" s="8" t="s">
        <v>97</v>
      </c>
      <c r="C1323" s="8" t="s">
        <v>23</v>
      </c>
      <c r="D1323" s="8" t="s">
        <v>24</v>
      </c>
      <c r="E1323" s="8"/>
      <c r="F1323" s="8"/>
      <c r="G1323" s="8"/>
      <c r="H1323" s="8"/>
      <c r="I1323" s="8"/>
      <c r="J1323" s="8"/>
      <c r="K1323" s="8"/>
      <c r="L1323" s="8"/>
      <c r="M1323" s="8"/>
      <c r="N1323" s="8"/>
      <c r="O1323" s="8"/>
      <c r="P1323" s="8"/>
      <c r="Q1323" s="8"/>
      <c r="R1323" s="8"/>
      <c r="S1323" s="8">
        <f>IF(ISBLANK(G1323),1,0)</f>
        <v>1</v>
      </c>
      <c r="T1323" s="8">
        <f>IF(ISBLANK(M1323),1,0)</f>
        <v>1</v>
      </c>
      <c r="U1323" s="8">
        <f>IF(ISBLANK(K1323),1,0)</f>
        <v>1</v>
      </c>
      <c r="V1323" s="8">
        <f>IF(ISBLANK(Q1323),1,0)</f>
        <v>1</v>
      </c>
      <c r="W1323" s="28">
        <f t="shared" si="20"/>
        <v>4</v>
      </c>
      <c r="X1323" s="8"/>
      <c r="Y1323" s="8"/>
    </row>
    <row r="1324" spans="1:25" ht="16" x14ac:dyDescent="0.2">
      <c r="A1324" s="8" t="s">
        <v>2500</v>
      </c>
      <c r="B1324" s="8" t="s">
        <v>28</v>
      </c>
      <c r="C1324" s="8" t="s">
        <v>23</v>
      </c>
      <c r="D1324" s="8" t="s">
        <v>29</v>
      </c>
      <c r="E1324" s="8" t="s">
        <v>30</v>
      </c>
      <c r="F1324" s="8" t="s">
        <v>2501</v>
      </c>
      <c r="G1324" s="8" t="s">
        <v>119</v>
      </c>
      <c r="H1324" s="8" t="s">
        <v>119</v>
      </c>
      <c r="I1324" s="8" t="s">
        <v>33</v>
      </c>
      <c r="J1324" s="8" t="s">
        <v>2502</v>
      </c>
      <c r="K1324" s="8" t="s">
        <v>57</v>
      </c>
      <c r="L1324" s="8"/>
      <c r="M1324" s="8" t="s">
        <v>146</v>
      </c>
      <c r="N1324" s="8" t="s">
        <v>88</v>
      </c>
      <c r="O1324" s="8" t="s">
        <v>119</v>
      </c>
      <c r="P1324" s="8" t="s">
        <v>2504</v>
      </c>
      <c r="Q1324" s="8" t="s">
        <v>2505</v>
      </c>
      <c r="R1324" s="8" t="s">
        <v>39</v>
      </c>
      <c r="S1324" s="8">
        <f>IF(ISBLANK(G1324),1,0)</f>
        <v>0</v>
      </c>
      <c r="T1324" s="8">
        <f>IF(ISBLANK(M1324),1,0)</f>
        <v>0</v>
      </c>
      <c r="U1324" s="8">
        <f>IF(ISBLANK(K1324),1,0)</f>
        <v>0</v>
      </c>
      <c r="V1324" s="8">
        <f>IF(ISBLANK(Q1324),1,0)</f>
        <v>0</v>
      </c>
      <c r="W1324" s="28">
        <f t="shared" si="20"/>
        <v>0</v>
      </c>
      <c r="X1324" s="8"/>
      <c r="Y1324" s="8"/>
    </row>
    <row r="1325" spans="1:25" ht="16" hidden="1" x14ac:dyDescent="0.2">
      <c r="A1325" s="8" t="s">
        <v>2506</v>
      </c>
      <c r="B1325" s="8" t="s">
        <v>97</v>
      </c>
      <c r="C1325" s="8" t="s">
        <v>23</v>
      </c>
      <c r="D1325" s="8" t="s">
        <v>24</v>
      </c>
      <c r="E1325" s="8"/>
      <c r="F1325" s="8"/>
      <c r="G1325" s="8"/>
      <c r="H1325" s="8"/>
      <c r="I1325" s="8"/>
      <c r="J1325" s="8"/>
      <c r="K1325" s="8"/>
      <c r="L1325" s="8"/>
      <c r="M1325" s="8"/>
      <c r="N1325" s="8"/>
      <c r="O1325" s="8"/>
      <c r="P1325" s="8"/>
      <c r="Q1325" s="8"/>
      <c r="R1325" s="8"/>
      <c r="S1325" s="8">
        <f>IF(ISBLANK(G1325),1,0)</f>
        <v>1</v>
      </c>
      <c r="T1325" s="8">
        <f>IF(ISBLANK(M1325),1,0)</f>
        <v>1</v>
      </c>
      <c r="U1325" s="8">
        <f>IF(ISBLANK(K1325),1,0)</f>
        <v>1</v>
      </c>
      <c r="V1325" s="8">
        <f>IF(ISBLANK(Q1325),1,0)</f>
        <v>1</v>
      </c>
      <c r="W1325" s="28">
        <f t="shared" si="20"/>
        <v>4</v>
      </c>
      <c r="X1325" s="8"/>
      <c r="Y1325" s="8"/>
    </row>
    <row r="1326" spans="1:25" ht="16" hidden="1" x14ac:dyDescent="0.2">
      <c r="A1326" s="8" t="s">
        <v>2507</v>
      </c>
      <c r="B1326" s="8" t="s">
        <v>28</v>
      </c>
      <c r="C1326" s="8" t="s">
        <v>23</v>
      </c>
      <c r="D1326" s="8" t="s">
        <v>29</v>
      </c>
      <c r="E1326" s="8"/>
      <c r="F1326" s="8"/>
      <c r="G1326" s="8"/>
      <c r="H1326" s="8"/>
      <c r="I1326" s="8"/>
      <c r="J1326" s="8"/>
      <c r="K1326" s="8"/>
      <c r="L1326" s="8"/>
      <c r="M1326" s="8"/>
      <c r="N1326" s="8"/>
      <c r="O1326" s="8"/>
      <c r="P1326" s="8"/>
      <c r="Q1326" s="8"/>
      <c r="R1326" s="8"/>
      <c r="S1326" s="8">
        <f>IF(ISBLANK(G1326),1,0)</f>
        <v>1</v>
      </c>
      <c r="T1326" s="8">
        <f>IF(ISBLANK(M1326),1,0)</f>
        <v>1</v>
      </c>
      <c r="U1326" s="8">
        <f>IF(ISBLANK(K1326),1,0)</f>
        <v>1</v>
      </c>
      <c r="V1326" s="8">
        <f>IF(ISBLANK(Q1326),1,0)</f>
        <v>1</v>
      </c>
      <c r="W1326" s="28">
        <f t="shared" si="20"/>
        <v>4</v>
      </c>
      <c r="X1326" s="8"/>
      <c r="Y1326" s="8"/>
    </row>
    <row r="1327" spans="1:25" ht="16" hidden="1" x14ac:dyDescent="0.2">
      <c r="A1327" s="8" t="s">
        <v>2508</v>
      </c>
      <c r="B1327" s="8" t="s">
        <v>22</v>
      </c>
      <c r="C1327" s="8" t="s">
        <v>23</v>
      </c>
      <c r="D1327" s="8" t="s">
        <v>24</v>
      </c>
      <c r="E1327" s="8"/>
      <c r="F1327" s="8"/>
      <c r="G1327" s="8"/>
      <c r="H1327" s="8"/>
      <c r="I1327" s="8"/>
      <c r="J1327" s="8"/>
      <c r="K1327" s="8"/>
      <c r="L1327" s="8"/>
      <c r="M1327" s="8"/>
      <c r="N1327" s="8"/>
      <c r="O1327" s="8"/>
      <c r="P1327" s="8"/>
      <c r="Q1327" s="8"/>
      <c r="R1327" s="8"/>
      <c r="S1327" s="8">
        <f>IF(ISBLANK(G1327),1,0)</f>
        <v>1</v>
      </c>
      <c r="T1327" s="8">
        <f>IF(ISBLANK(M1327),1,0)</f>
        <v>1</v>
      </c>
      <c r="U1327" s="8">
        <f>IF(ISBLANK(K1327),1,0)</f>
        <v>1</v>
      </c>
      <c r="V1327" s="8">
        <f>IF(ISBLANK(Q1327),1,0)</f>
        <v>1</v>
      </c>
      <c r="W1327" s="28">
        <f t="shared" si="20"/>
        <v>4</v>
      </c>
      <c r="X1327" s="8"/>
      <c r="Y1327" s="8"/>
    </row>
    <row r="1328" spans="1:25" ht="16" hidden="1" x14ac:dyDescent="0.2">
      <c r="A1328" s="8" t="s">
        <v>2509</v>
      </c>
      <c r="B1328" s="8" t="s">
        <v>22</v>
      </c>
      <c r="C1328" s="8" t="s">
        <v>23</v>
      </c>
      <c r="D1328" s="8" t="s">
        <v>24</v>
      </c>
      <c r="E1328" s="8"/>
      <c r="F1328" s="8"/>
      <c r="G1328" s="8"/>
      <c r="H1328" s="8"/>
      <c r="I1328" s="8"/>
      <c r="J1328" s="8"/>
      <c r="K1328" s="8"/>
      <c r="L1328" s="8"/>
      <c r="M1328" s="8"/>
      <c r="N1328" s="8"/>
      <c r="O1328" s="8"/>
      <c r="P1328" s="8"/>
      <c r="Q1328" s="8"/>
      <c r="R1328" s="8"/>
      <c r="S1328" s="8">
        <f>IF(ISBLANK(G1328),1,0)</f>
        <v>1</v>
      </c>
      <c r="T1328" s="8">
        <f>IF(ISBLANK(M1328),1,0)</f>
        <v>1</v>
      </c>
      <c r="U1328" s="8">
        <f>IF(ISBLANK(K1328),1,0)</f>
        <v>1</v>
      </c>
      <c r="V1328" s="8">
        <f>IF(ISBLANK(Q1328),1,0)</f>
        <v>1</v>
      </c>
      <c r="W1328" s="28">
        <f t="shared" si="20"/>
        <v>4</v>
      </c>
      <c r="X1328" s="8"/>
      <c r="Y1328" s="8"/>
    </row>
    <row r="1329" spans="1:25" ht="16" hidden="1" x14ac:dyDescent="0.2">
      <c r="A1329" s="8" t="s">
        <v>2510</v>
      </c>
      <c r="B1329" s="8" t="s">
        <v>22</v>
      </c>
      <c r="C1329" s="8" t="s">
        <v>23</v>
      </c>
      <c r="D1329" s="8" t="s">
        <v>24</v>
      </c>
      <c r="E1329" s="8"/>
      <c r="F1329" s="8"/>
      <c r="G1329" s="8"/>
      <c r="H1329" s="8"/>
      <c r="I1329" s="8"/>
      <c r="J1329" s="8"/>
      <c r="K1329" s="8"/>
      <c r="L1329" s="8"/>
      <c r="M1329" s="8"/>
      <c r="N1329" s="8"/>
      <c r="O1329" s="8"/>
      <c r="P1329" s="8"/>
      <c r="Q1329" s="8"/>
      <c r="R1329" s="8"/>
      <c r="S1329" s="8">
        <f>IF(ISBLANK(G1329),1,0)</f>
        <v>1</v>
      </c>
      <c r="T1329" s="8">
        <f>IF(ISBLANK(M1329),1,0)</f>
        <v>1</v>
      </c>
      <c r="U1329" s="8">
        <f>IF(ISBLANK(K1329),1,0)</f>
        <v>1</v>
      </c>
      <c r="V1329" s="8">
        <f>IF(ISBLANK(Q1329),1,0)</f>
        <v>1</v>
      </c>
      <c r="W1329" s="28">
        <f t="shared" si="20"/>
        <v>4</v>
      </c>
      <c r="X1329" s="8"/>
      <c r="Y1329" s="8"/>
    </row>
    <row r="1330" spans="1:25" ht="16" hidden="1" x14ac:dyDescent="0.2">
      <c r="A1330" s="8" t="s">
        <v>2511</v>
      </c>
      <c r="B1330" s="8" t="s">
        <v>253</v>
      </c>
      <c r="C1330" s="8" t="s">
        <v>23</v>
      </c>
      <c r="D1330" s="8" t="s">
        <v>24</v>
      </c>
      <c r="E1330" s="8"/>
      <c r="F1330" s="8"/>
      <c r="G1330" s="8"/>
      <c r="H1330" s="8"/>
      <c r="I1330" s="8"/>
      <c r="J1330" s="8"/>
      <c r="K1330" s="8"/>
      <c r="L1330" s="8"/>
      <c r="M1330" s="8"/>
      <c r="N1330" s="8"/>
      <c r="O1330" s="8"/>
      <c r="P1330" s="8"/>
      <c r="Q1330" s="8"/>
      <c r="R1330" s="8"/>
      <c r="S1330" s="8">
        <f>IF(ISBLANK(G1330),1,0)</f>
        <v>1</v>
      </c>
      <c r="T1330" s="8">
        <f>IF(ISBLANK(M1330),1,0)</f>
        <v>1</v>
      </c>
      <c r="U1330" s="8">
        <f>IF(ISBLANK(K1330),1,0)</f>
        <v>1</v>
      </c>
      <c r="V1330" s="8">
        <f>IF(ISBLANK(Q1330),1,0)</f>
        <v>1</v>
      </c>
      <c r="W1330" s="28">
        <f t="shared" si="20"/>
        <v>4</v>
      </c>
      <c r="X1330" s="8"/>
      <c r="Y1330" s="8"/>
    </row>
    <row r="1331" spans="1:25" ht="16" x14ac:dyDescent="0.2">
      <c r="A1331" s="8" t="s">
        <v>2512</v>
      </c>
      <c r="B1331" s="8" t="s">
        <v>28</v>
      </c>
      <c r="C1331" s="8" t="s">
        <v>23</v>
      </c>
      <c r="D1331" s="8" t="s">
        <v>29</v>
      </c>
      <c r="E1331" s="8" t="s">
        <v>54</v>
      </c>
      <c r="F1331" s="8" t="s">
        <v>44</v>
      </c>
      <c r="G1331" s="8" t="s">
        <v>45</v>
      </c>
      <c r="H1331" s="8" t="s">
        <v>45</v>
      </c>
      <c r="I1331" s="8" t="s">
        <v>33</v>
      </c>
      <c r="J1331" s="6">
        <v>35526</v>
      </c>
      <c r="K1331" s="8" t="s">
        <v>743</v>
      </c>
      <c r="L1331" s="8"/>
      <c r="M1331" s="8" t="s">
        <v>146</v>
      </c>
      <c r="N1331" s="8" t="s">
        <v>36</v>
      </c>
      <c r="O1331" s="8" t="s">
        <v>45</v>
      </c>
      <c r="P1331" s="8" t="s">
        <v>2513</v>
      </c>
      <c r="Q1331" s="8" t="s">
        <v>2514</v>
      </c>
      <c r="R1331" s="8" t="s">
        <v>61</v>
      </c>
      <c r="S1331" s="8">
        <f>IF(ISBLANK(G1331),1,0)</f>
        <v>0</v>
      </c>
      <c r="T1331" s="8">
        <f>IF(ISBLANK(M1331),1,0)</f>
        <v>0</v>
      </c>
      <c r="U1331" s="8">
        <f>IF(ISBLANK(K1331),1,0)</f>
        <v>0</v>
      </c>
      <c r="V1331" s="8">
        <f>IF(ISBLANK(Q1331),1,0)</f>
        <v>0</v>
      </c>
      <c r="W1331" s="28">
        <f t="shared" si="20"/>
        <v>0</v>
      </c>
      <c r="X1331" s="8"/>
      <c r="Y1331" s="8"/>
    </row>
    <row r="1332" spans="1:25" ht="16" x14ac:dyDescent="0.2">
      <c r="A1332" s="8" t="s">
        <v>2515</v>
      </c>
      <c r="B1332" s="8" t="s">
        <v>28</v>
      </c>
      <c r="C1332" s="8" t="s">
        <v>23</v>
      </c>
      <c r="D1332" s="8" t="s">
        <v>29</v>
      </c>
      <c r="E1332" s="8" t="s">
        <v>30</v>
      </c>
      <c r="F1332" s="8" t="s">
        <v>349</v>
      </c>
      <c r="G1332" s="8" t="s">
        <v>350</v>
      </c>
      <c r="H1332" s="8" t="s">
        <v>350</v>
      </c>
      <c r="I1332" s="8" t="s">
        <v>33</v>
      </c>
      <c r="J1332" s="8" t="s">
        <v>2516</v>
      </c>
      <c r="K1332" s="8" t="s">
        <v>34</v>
      </c>
      <c r="L1332" s="8"/>
      <c r="M1332" s="8" t="s">
        <v>108</v>
      </c>
      <c r="N1332" s="8" t="s">
        <v>36</v>
      </c>
      <c r="O1332" s="8" t="s">
        <v>350</v>
      </c>
      <c r="P1332" s="8" t="s">
        <v>2517</v>
      </c>
      <c r="Q1332" s="8" t="s">
        <v>33</v>
      </c>
      <c r="R1332" s="8" t="s">
        <v>70</v>
      </c>
      <c r="S1332" s="8">
        <f>IF(ISBLANK(G1332),1,0)</f>
        <v>0</v>
      </c>
      <c r="T1332" s="8">
        <f>IF(ISBLANK(M1332),1,0)</f>
        <v>0</v>
      </c>
      <c r="U1332" s="8">
        <f>IF(ISBLANK(K1332),1,0)</f>
        <v>0</v>
      </c>
      <c r="V1332" s="8">
        <f>IF(ISBLANK(Q1332),1,0)</f>
        <v>0</v>
      </c>
      <c r="W1332" s="28">
        <f t="shared" si="20"/>
        <v>0</v>
      </c>
      <c r="X1332" s="8"/>
      <c r="Y1332" s="8"/>
    </row>
    <row r="1333" spans="1:25" ht="16" hidden="1" x14ac:dyDescent="0.2">
      <c r="A1333" s="8" t="s">
        <v>2518</v>
      </c>
      <c r="B1333" s="8" t="s">
        <v>97</v>
      </c>
      <c r="C1333" s="8" t="s">
        <v>23</v>
      </c>
      <c r="D1333" s="8" t="s">
        <v>24</v>
      </c>
      <c r="E1333" s="8"/>
      <c r="F1333" s="8"/>
      <c r="G1333" s="8"/>
      <c r="H1333" s="8"/>
      <c r="I1333" s="8"/>
      <c r="J1333" s="8"/>
      <c r="K1333" s="8"/>
      <c r="L1333" s="8"/>
      <c r="M1333" s="8"/>
      <c r="N1333" s="8"/>
      <c r="O1333" s="8"/>
      <c r="P1333" s="8"/>
      <c r="Q1333" s="8"/>
      <c r="R1333" s="8"/>
      <c r="S1333" s="8">
        <f>IF(ISBLANK(G1333),1,0)</f>
        <v>1</v>
      </c>
      <c r="T1333" s="8">
        <f>IF(ISBLANK(M1333),1,0)</f>
        <v>1</v>
      </c>
      <c r="U1333" s="8">
        <f>IF(ISBLANK(K1333),1,0)</f>
        <v>1</v>
      </c>
      <c r="V1333" s="8">
        <f>IF(ISBLANK(Q1333),1,0)</f>
        <v>1</v>
      </c>
      <c r="W1333" s="28">
        <f t="shared" si="20"/>
        <v>4</v>
      </c>
      <c r="X1333" s="8"/>
      <c r="Y1333" s="8"/>
    </row>
    <row r="1334" spans="1:25" ht="16" hidden="1" x14ac:dyDescent="0.2">
      <c r="A1334" s="8" t="s">
        <v>2519</v>
      </c>
      <c r="B1334" s="8" t="s">
        <v>97</v>
      </c>
      <c r="C1334" s="8" t="s">
        <v>23</v>
      </c>
      <c r="D1334" s="8" t="s">
        <v>24</v>
      </c>
      <c r="E1334" s="8"/>
      <c r="F1334" s="8"/>
      <c r="G1334" s="8"/>
      <c r="H1334" s="8"/>
      <c r="I1334" s="8"/>
      <c r="J1334" s="8"/>
      <c r="K1334" s="8"/>
      <c r="L1334" s="8"/>
      <c r="M1334" s="8"/>
      <c r="N1334" s="8"/>
      <c r="O1334" s="8"/>
      <c r="P1334" s="8"/>
      <c r="Q1334" s="8"/>
      <c r="R1334" s="8"/>
      <c r="S1334" s="8">
        <f>IF(ISBLANK(G1334),1,0)</f>
        <v>1</v>
      </c>
      <c r="T1334" s="8">
        <f>IF(ISBLANK(M1334),1,0)</f>
        <v>1</v>
      </c>
      <c r="U1334" s="8">
        <f>IF(ISBLANK(K1334),1,0)</f>
        <v>1</v>
      </c>
      <c r="V1334" s="8">
        <f>IF(ISBLANK(Q1334),1,0)</f>
        <v>1</v>
      </c>
      <c r="W1334" s="28">
        <f t="shared" si="20"/>
        <v>4</v>
      </c>
      <c r="X1334" s="8"/>
      <c r="Y1334" s="8"/>
    </row>
    <row r="1335" spans="1:25" ht="16" hidden="1" x14ac:dyDescent="0.2">
      <c r="A1335" s="8" t="s">
        <v>2520</v>
      </c>
      <c r="B1335" s="8" t="s">
        <v>28</v>
      </c>
      <c r="C1335" s="8" t="s">
        <v>23</v>
      </c>
      <c r="D1335" s="8" t="s">
        <v>29</v>
      </c>
      <c r="E1335" s="8"/>
      <c r="F1335" s="8"/>
      <c r="G1335" s="8"/>
      <c r="H1335" s="8"/>
      <c r="I1335" s="8"/>
      <c r="J1335" s="8"/>
      <c r="K1335" s="8"/>
      <c r="L1335" s="8"/>
      <c r="M1335" s="8"/>
      <c r="N1335" s="8"/>
      <c r="O1335" s="8"/>
      <c r="P1335" s="8"/>
      <c r="Q1335" s="8"/>
      <c r="R1335" s="8"/>
      <c r="S1335" s="8">
        <f>IF(ISBLANK(G1335),1,0)</f>
        <v>1</v>
      </c>
      <c r="T1335" s="8">
        <f>IF(ISBLANK(M1335),1,0)</f>
        <v>1</v>
      </c>
      <c r="U1335" s="8">
        <f>IF(ISBLANK(K1335),1,0)</f>
        <v>1</v>
      </c>
      <c r="V1335" s="8">
        <f>IF(ISBLANK(Q1335),1,0)</f>
        <v>1</v>
      </c>
      <c r="W1335" s="28">
        <f t="shared" si="20"/>
        <v>4</v>
      </c>
      <c r="X1335" s="8"/>
      <c r="Y1335" s="8"/>
    </row>
    <row r="1336" spans="1:25" ht="16" x14ac:dyDescent="0.2">
      <c r="A1336" s="8" t="s">
        <v>2521</v>
      </c>
      <c r="B1336" s="8" t="s">
        <v>28</v>
      </c>
      <c r="C1336" s="8" t="s">
        <v>23</v>
      </c>
      <c r="D1336" s="8" t="s">
        <v>463</v>
      </c>
      <c r="E1336" s="8" t="s">
        <v>54</v>
      </c>
      <c r="F1336" s="8" t="s">
        <v>44</v>
      </c>
      <c r="G1336" s="8" t="s">
        <v>45</v>
      </c>
      <c r="H1336" s="8" t="s">
        <v>45</v>
      </c>
      <c r="I1336" s="8" t="s">
        <v>33</v>
      </c>
      <c r="J1336" s="8" t="s">
        <v>1078</v>
      </c>
      <c r="K1336" s="8" t="s">
        <v>47</v>
      </c>
      <c r="L1336" s="8"/>
      <c r="M1336" s="8" t="s">
        <v>87</v>
      </c>
      <c r="N1336" s="8" t="s">
        <v>36</v>
      </c>
      <c r="O1336" s="8" t="s">
        <v>45</v>
      </c>
      <c r="P1336" s="8" t="s">
        <v>135</v>
      </c>
      <c r="Q1336" s="8" t="s">
        <v>2522</v>
      </c>
      <c r="R1336" s="8" t="s">
        <v>39</v>
      </c>
      <c r="S1336" s="8">
        <f>IF(ISBLANK(G1336),1,0)</f>
        <v>0</v>
      </c>
      <c r="T1336" s="8">
        <f>IF(ISBLANK(M1336),1,0)</f>
        <v>0</v>
      </c>
      <c r="U1336" s="8">
        <f>IF(ISBLANK(K1336),1,0)</f>
        <v>0</v>
      </c>
      <c r="V1336" s="8">
        <f>IF(ISBLANK(Q1336),1,0)</f>
        <v>0</v>
      </c>
      <c r="W1336" s="28">
        <f t="shared" si="20"/>
        <v>0</v>
      </c>
      <c r="X1336" s="8"/>
      <c r="Y1336" s="8"/>
    </row>
    <row r="1337" spans="1:25" ht="16" x14ac:dyDescent="0.2">
      <c r="A1337" s="8" t="s">
        <v>2523</v>
      </c>
      <c r="B1337" s="8" t="s">
        <v>28</v>
      </c>
      <c r="C1337" s="8" t="s">
        <v>23</v>
      </c>
      <c r="D1337" s="8" t="s">
        <v>29</v>
      </c>
      <c r="E1337" s="8" t="s">
        <v>54</v>
      </c>
      <c r="F1337" s="8" t="s">
        <v>277</v>
      </c>
      <c r="G1337" s="8" t="s">
        <v>45</v>
      </c>
      <c r="H1337" s="8" t="s">
        <v>45</v>
      </c>
      <c r="I1337" s="8" t="s">
        <v>33</v>
      </c>
      <c r="J1337" s="8" t="s">
        <v>626</v>
      </c>
      <c r="K1337" s="8" t="s">
        <v>57</v>
      </c>
      <c r="L1337" s="8"/>
      <c r="M1337" s="8" t="s">
        <v>108</v>
      </c>
      <c r="N1337" s="8" t="s">
        <v>88</v>
      </c>
      <c r="O1337" s="8" t="s">
        <v>45</v>
      </c>
      <c r="P1337" s="8" t="s">
        <v>914</v>
      </c>
      <c r="Q1337" s="8" t="s">
        <v>2524</v>
      </c>
      <c r="R1337" s="8" t="s">
        <v>70</v>
      </c>
      <c r="S1337" s="8">
        <f>IF(ISBLANK(G1337),1,0)</f>
        <v>0</v>
      </c>
      <c r="T1337" s="8">
        <f>IF(ISBLANK(M1337),1,0)</f>
        <v>0</v>
      </c>
      <c r="U1337" s="8">
        <f>IF(ISBLANK(K1337),1,0)</f>
        <v>0</v>
      </c>
      <c r="V1337" s="8">
        <f>IF(ISBLANK(Q1337),1,0)</f>
        <v>0</v>
      </c>
      <c r="W1337" s="28">
        <f t="shared" si="20"/>
        <v>0</v>
      </c>
      <c r="X1337" s="8"/>
      <c r="Y1337" s="8"/>
    </row>
    <row r="1338" spans="1:25" ht="16" hidden="1" x14ac:dyDescent="0.2">
      <c r="A1338" s="8" t="s">
        <v>2525</v>
      </c>
      <c r="B1338" s="8" t="s">
        <v>28</v>
      </c>
      <c r="C1338" s="8" t="s">
        <v>23</v>
      </c>
      <c r="D1338" s="8" t="s">
        <v>29</v>
      </c>
      <c r="E1338" s="8"/>
      <c r="F1338" s="8"/>
      <c r="G1338" s="8"/>
      <c r="H1338" s="8"/>
      <c r="I1338" s="8"/>
      <c r="J1338" s="8" t="s">
        <v>2526</v>
      </c>
      <c r="K1338" s="8"/>
      <c r="L1338" s="8"/>
      <c r="M1338" s="8"/>
      <c r="N1338" s="8"/>
      <c r="O1338" s="8"/>
      <c r="P1338" s="8"/>
      <c r="Q1338" s="8"/>
      <c r="R1338" s="8"/>
      <c r="S1338" s="8">
        <f>IF(ISBLANK(G1338),1,0)</f>
        <v>1</v>
      </c>
      <c r="T1338" s="8">
        <f>IF(ISBLANK(M1338),1,0)</f>
        <v>1</v>
      </c>
      <c r="U1338" s="8">
        <f>IF(ISBLANK(K1338),1,0)</f>
        <v>1</v>
      </c>
      <c r="V1338" s="8">
        <f>IF(ISBLANK(Q1338),1,0)</f>
        <v>1</v>
      </c>
      <c r="W1338" s="28">
        <f t="shared" si="20"/>
        <v>4</v>
      </c>
      <c r="X1338" s="8"/>
      <c r="Y1338" s="8"/>
    </row>
    <row r="1339" spans="1:25" ht="16" hidden="1" x14ac:dyDescent="0.2">
      <c r="A1339" s="8" t="s">
        <v>2527</v>
      </c>
      <c r="B1339" s="8" t="s">
        <v>97</v>
      </c>
      <c r="C1339" s="8" t="s">
        <v>23</v>
      </c>
      <c r="D1339" s="8" t="s">
        <v>24</v>
      </c>
      <c r="E1339" s="8"/>
      <c r="F1339" s="8"/>
      <c r="G1339" s="8"/>
      <c r="H1339" s="8"/>
      <c r="I1339" s="8"/>
      <c r="J1339" s="8"/>
      <c r="K1339" s="8"/>
      <c r="L1339" s="8"/>
      <c r="M1339" s="8"/>
      <c r="N1339" s="8"/>
      <c r="O1339" s="8"/>
      <c r="P1339" s="8"/>
      <c r="Q1339" s="8"/>
      <c r="R1339" s="8"/>
      <c r="S1339" s="8">
        <f>IF(ISBLANK(G1339),1,0)</f>
        <v>1</v>
      </c>
      <c r="T1339" s="8">
        <f>IF(ISBLANK(M1339),1,0)</f>
        <v>1</v>
      </c>
      <c r="U1339" s="8">
        <f>IF(ISBLANK(K1339),1,0)</f>
        <v>1</v>
      </c>
      <c r="V1339" s="8">
        <f>IF(ISBLANK(Q1339),1,0)</f>
        <v>1</v>
      </c>
      <c r="W1339" s="28">
        <f t="shared" si="20"/>
        <v>4</v>
      </c>
      <c r="X1339" s="8"/>
      <c r="Y1339" s="8"/>
    </row>
    <row r="1340" spans="1:25" ht="16" x14ac:dyDescent="0.2">
      <c r="A1340" s="8" t="s">
        <v>2528</v>
      </c>
      <c r="B1340" s="8" t="s">
        <v>28</v>
      </c>
      <c r="C1340" s="8" t="s">
        <v>23</v>
      </c>
      <c r="D1340" s="8" t="s">
        <v>463</v>
      </c>
      <c r="E1340" s="8" t="s">
        <v>54</v>
      </c>
      <c r="F1340" s="8" t="s">
        <v>2403</v>
      </c>
      <c r="G1340" s="8" t="s">
        <v>2404</v>
      </c>
      <c r="H1340" s="8" t="s">
        <v>2404</v>
      </c>
      <c r="I1340" s="8" t="s">
        <v>33</v>
      </c>
      <c r="J1340" s="8" t="s">
        <v>2529</v>
      </c>
      <c r="K1340" s="8" t="s">
        <v>146</v>
      </c>
      <c r="L1340" s="8" t="s">
        <v>2530</v>
      </c>
      <c r="M1340" s="8" t="s">
        <v>35</v>
      </c>
      <c r="N1340" s="8" t="s">
        <v>36</v>
      </c>
      <c r="O1340" s="8" t="s">
        <v>2404</v>
      </c>
      <c r="P1340" s="8" t="s">
        <v>2531</v>
      </c>
      <c r="Q1340" s="8" t="s">
        <v>33</v>
      </c>
      <c r="R1340" s="8" t="s">
        <v>39</v>
      </c>
      <c r="S1340" s="8">
        <f>IF(ISBLANK(G1340),1,0)</f>
        <v>0</v>
      </c>
      <c r="T1340" s="8">
        <f>IF(ISBLANK(M1340),1,0)</f>
        <v>0</v>
      </c>
      <c r="U1340" s="8">
        <f>IF(ISBLANK(K1340),1,0)</f>
        <v>0</v>
      </c>
      <c r="V1340" s="8">
        <f>IF(ISBLANK(Q1340),1,0)</f>
        <v>0</v>
      </c>
      <c r="W1340" s="28">
        <f t="shared" si="20"/>
        <v>0</v>
      </c>
      <c r="X1340" s="8"/>
      <c r="Y1340" s="8"/>
    </row>
    <row r="1341" spans="1:25" ht="16" x14ac:dyDescent="0.2">
      <c r="A1341" s="8" t="s">
        <v>2532</v>
      </c>
      <c r="B1341" s="8" t="s">
        <v>63</v>
      </c>
      <c r="C1341" s="8" t="s">
        <v>23</v>
      </c>
      <c r="D1341" s="8" t="s">
        <v>29</v>
      </c>
      <c r="E1341" s="8" t="s">
        <v>30</v>
      </c>
      <c r="F1341" s="8" t="s">
        <v>663</v>
      </c>
      <c r="G1341" s="8" t="s">
        <v>32</v>
      </c>
      <c r="H1341" s="8" t="s">
        <v>32</v>
      </c>
      <c r="I1341" s="8" t="s">
        <v>33</v>
      </c>
      <c r="J1341" s="8" t="s">
        <v>2533</v>
      </c>
      <c r="K1341" s="8" t="s">
        <v>34</v>
      </c>
      <c r="L1341" s="8"/>
      <c r="M1341" s="8" t="s">
        <v>48</v>
      </c>
      <c r="N1341" s="8" t="s">
        <v>88</v>
      </c>
      <c r="O1341" s="8" t="s">
        <v>119</v>
      </c>
      <c r="P1341" s="8" t="s">
        <v>118</v>
      </c>
      <c r="Q1341" s="8" t="s">
        <v>2534</v>
      </c>
      <c r="R1341" s="8" t="s">
        <v>39</v>
      </c>
      <c r="S1341" s="8">
        <f>IF(ISBLANK(G1341),1,0)</f>
        <v>0</v>
      </c>
      <c r="T1341" s="8">
        <f>IF(ISBLANK(M1341),1,0)</f>
        <v>0</v>
      </c>
      <c r="U1341" s="8">
        <f>IF(ISBLANK(K1341),1,0)</f>
        <v>0</v>
      </c>
      <c r="V1341" s="8">
        <f>IF(ISBLANK(Q1341),1,0)</f>
        <v>0</v>
      </c>
      <c r="W1341" s="28">
        <f t="shared" si="20"/>
        <v>0</v>
      </c>
      <c r="X1341" s="8"/>
      <c r="Y1341" s="8"/>
    </row>
    <row r="1342" spans="1:25" ht="16" x14ac:dyDescent="0.2">
      <c r="A1342" s="8" t="s">
        <v>2535</v>
      </c>
      <c r="B1342" s="8" t="s">
        <v>63</v>
      </c>
      <c r="C1342" s="8" t="s">
        <v>23</v>
      </c>
      <c r="D1342" s="8" t="s">
        <v>29</v>
      </c>
      <c r="E1342" s="8" t="s">
        <v>30</v>
      </c>
      <c r="F1342" s="8" t="s">
        <v>349</v>
      </c>
      <c r="G1342" s="8" t="s">
        <v>350</v>
      </c>
      <c r="H1342" s="8" t="s">
        <v>350</v>
      </c>
      <c r="I1342" s="8" t="s">
        <v>33</v>
      </c>
      <c r="J1342" s="6">
        <v>34738</v>
      </c>
      <c r="K1342" s="8" t="s">
        <v>145</v>
      </c>
      <c r="L1342" s="8"/>
      <c r="M1342" s="8" t="s">
        <v>87</v>
      </c>
      <c r="N1342" s="7" t="s">
        <v>164</v>
      </c>
      <c r="O1342" s="8" t="s">
        <v>350</v>
      </c>
      <c r="P1342" s="8" t="s">
        <v>349</v>
      </c>
      <c r="Q1342" s="8" t="s">
        <v>2536</v>
      </c>
      <c r="R1342" s="8" t="s">
        <v>61</v>
      </c>
      <c r="S1342" s="8">
        <f>IF(ISBLANK(G1342),1,0)</f>
        <v>0</v>
      </c>
      <c r="T1342" s="8">
        <f>IF(ISBLANK(M1342),1,0)</f>
        <v>0</v>
      </c>
      <c r="U1342" s="8">
        <f>IF(ISBLANK(K1342),1,0)</f>
        <v>0</v>
      </c>
      <c r="V1342" s="8">
        <f>IF(ISBLANK(Q1342),1,0)</f>
        <v>0</v>
      </c>
      <c r="W1342" s="28">
        <f t="shared" si="20"/>
        <v>0</v>
      </c>
      <c r="X1342" s="8"/>
      <c r="Y1342" s="8"/>
    </row>
    <row r="1343" spans="1:25" ht="16" x14ac:dyDescent="0.2">
      <c r="A1343" s="8" t="s">
        <v>2537</v>
      </c>
      <c r="B1343" s="8" t="s">
        <v>28</v>
      </c>
      <c r="C1343" s="8" t="s">
        <v>23</v>
      </c>
      <c r="D1343" s="8" t="s">
        <v>29</v>
      </c>
      <c r="E1343" s="8" t="s">
        <v>30</v>
      </c>
      <c r="F1343" s="8" t="s">
        <v>294</v>
      </c>
      <c r="G1343" s="8" t="s">
        <v>295</v>
      </c>
      <c r="H1343" s="8" t="s">
        <v>295</v>
      </c>
      <c r="I1343" s="8" t="s">
        <v>296</v>
      </c>
      <c r="J1343" s="8" t="s">
        <v>1961</v>
      </c>
      <c r="K1343" s="8" t="s">
        <v>297</v>
      </c>
      <c r="L1343" s="8"/>
      <c r="M1343" s="8" t="s">
        <v>48</v>
      </c>
      <c r="N1343" s="8" t="s">
        <v>109</v>
      </c>
      <c r="O1343" s="8" t="s">
        <v>295</v>
      </c>
      <c r="P1343" s="8" t="s">
        <v>294</v>
      </c>
      <c r="Q1343" s="8" t="s">
        <v>2538</v>
      </c>
      <c r="R1343" s="8" t="s">
        <v>39</v>
      </c>
      <c r="S1343" s="8">
        <f>IF(ISBLANK(G1343),1,0)</f>
        <v>0</v>
      </c>
      <c r="T1343" s="8">
        <f>IF(ISBLANK(M1343),1,0)</f>
        <v>0</v>
      </c>
      <c r="U1343" s="8">
        <f>IF(ISBLANK(K1343),1,0)</f>
        <v>0</v>
      </c>
      <c r="V1343" s="8">
        <f>IF(ISBLANK(Q1343),1,0)</f>
        <v>0</v>
      </c>
      <c r="W1343" s="28">
        <f t="shared" si="20"/>
        <v>0</v>
      </c>
      <c r="X1343" s="8"/>
      <c r="Y1343" s="8"/>
    </row>
    <row r="1344" spans="1:25" ht="16" hidden="1" x14ac:dyDescent="0.2">
      <c r="A1344" s="8" t="s">
        <v>2539</v>
      </c>
      <c r="B1344" s="8" t="s">
        <v>97</v>
      </c>
      <c r="C1344" s="8" t="s">
        <v>23</v>
      </c>
      <c r="D1344" s="8" t="s">
        <v>24</v>
      </c>
      <c r="E1344" s="8"/>
      <c r="F1344" s="8"/>
      <c r="G1344" s="8"/>
      <c r="H1344" s="8"/>
      <c r="I1344" s="8"/>
      <c r="J1344" s="8"/>
      <c r="K1344" s="8"/>
      <c r="L1344" s="8"/>
      <c r="M1344" s="8"/>
      <c r="N1344" s="8"/>
      <c r="O1344" s="8"/>
      <c r="P1344" s="8"/>
      <c r="Q1344" s="8"/>
      <c r="R1344" s="8"/>
      <c r="S1344" s="8">
        <f>IF(ISBLANK(G1344),1,0)</f>
        <v>1</v>
      </c>
      <c r="T1344" s="8">
        <f>IF(ISBLANK(M1344),1,0)</f>
        <v>1</v>
      </c>
      <c r="U1344" s="8">
        <f>IF(ISBLANK(K1344),1,0)</f>
        <v>1</v>
      </c>
      <c r="V1344" s="8">
        <f>IF(ISBLANK(Q1344),1,0)</f>
        <v>1</v>
      </c>
      <c r="W1344" s="28">
        <f t="shared" si="20"/>
        <v>4</v>
      </c>
      <c r="X1344" s="8"/>
      <c r="Y1344" s="8"/>
    </row>
    <row r="1345" spans="1:25" ht="16" hidden="1" x14ac:dyDescent="0.2">
      <c r="A1345" s="8" t="s">
        <v>2540</v>
      </c>
      <c r="B1345" s="8" t="s">
        <v>28</v>
      </c>
      <c r="C1345" s="8" t="s">
        <v>23</v>
      </c>
      <c r="D1345" s="8" t="s">
        <v>29</v>
      </c>
      <c r="E1345" s="8"/>
      <c r="F1345" s="8"/>
      <c r="G1345" s="8"/>
      <c r="H1345" s="8"/>
      <c r="I1345" s="8"/>
      <c r="J1345" s="8"/>
      <c r="K1345" s="8"/>
      <c r="L1345" s="8"/>
      <c r="M1345" s="8"/>
      <c r="N1345" s="8"/>
      <c r="O1345" s="8"/>
      <c r="P1345" s="8"/>
      <c r="Q1345" s="8"/>
      <c r="R1345" s="8"/>
      <c r="S1345" s="8">
        <f>IF(ISBLANK(G1345),1,0)</f>
        <v>1</v>
      </c>
      <c r="T1345" s="8">
        <f>IF(ISBLANK(M1345),1,0)</f>
        <v>1</v>
      </c>
      <c r="U1345" s="8">
        <f>IF(ISBLANK(K1345),1,0)</f>
        <v>1</v>
      </c>
      <c r="V1345" s="8">
        <f>IF(ISBLANK(Q1345),1,0)</f>
        <v>1</v>
      </c>
      <c r="W1345" s="28">
        <f t="shared" si="20"/>
        <v>4</v>
      </c>
      <c r="X1345" s="8"/>
      <c r="Y1345" s="8"/>
    </row>
    <row r="1346" spans="1:25" ht="16" hidden="1" x14ac:dyDescent="0.2">
      <c r="A1346" s="8" t="s">
        <v>2541</v>
      </c>
      <c r="B1346" s="8" t="s">
        <v>22</v>
      </c>
      <c r="C1346" s="8" t="s">
        <v>23</v>
      </c>
      <c r="D1346" s="8" t="s">
        <v>24</v>
      </c>
      <c r="E1346" s="8"/>
      <c r="F1346" s="8"/>
      <c r="G1346" s="8"/>
      <c r="H1346" s="8"/>
      <c r="I1346" s="8"/>
      <c r="J1346" s="8"/>
      <c r="K1346" s="8"/>
      <c r="L1346" s="8"/>
      <c r="M1346" s="8"/>
      <c r="N1346" s="8"/>
      <c r="O1346" s="8"/>
      <c r="P1346" s="8"/>
      <c r="Q1346" s="8"/>
      <c r="R1346" s="8"/>
      <c r="S1346" s="8">
        <f>IF(ISBLANK(G1346),1,0)</f>
        <v>1</v>
      </c>
      <c r="T1346" s="8">
        <f>IF(ISBLANK(M1346),1,0)</f>
        <v>1</v>
      </c>
      <c r="U1346" s="8">
        <f>IF(ISBLANK(K1346),1,0)</f>
        <v>1</v>
      </c>
      <c r="V1346" s="8">
        <f>IF(ISBLANK(Q1346),1,0)</f>
        <v>1</v>
      </c>
      <c r="W1346" s="28">
        <f t="shared" si="20"/>
        <v>4</v>
      </c>
      <c r="X1346" s="8"/>
      <c r="Y1346" s="8"/>
    </row>
    <row r="1347" spans="1:25" ht="16" x14ac:dyDescent="0.2">
      <c r="A1347" s="8" t="s">
        <v>2542</v>
      </c>
      <c r="B1347" s="8" t="s">
        <v>28</v>
      </c>
      <c r="C1347" s="8" t="s">
        <v>23</v>
      </c>
      <c r="D1347" s="8" t="s">
        <v>29</v>
      </c>
      <c r="E1347" s="8" t="s">
        <v>54</v>
      </c>
      <c r="F1347" s="8" t="s">
        <v>2543</v>
      </c>
      <c r="G1347" s="8" t="s">
        <v>86</v>
      </c>
      <c r="H1347" s="8" t="s">
        <v>86</v>
      </c>
      <c r="I1347" s="8" t="s">
        <v>33</v>
      </c>
      <c r="J1347" s="6">
        <v>36172</v>
      </c>
      <c r="K1347" s="8" t="s">
        <v>34</v>
      </c>
      <c r="L1347" s="8"/>
      <c r="M1347" s="8" t="s">
        <v>108</v>
      </c>
      <c r="N1347" s="7" t="s">
        <v>164</v>
      </c>
      <c r="O1347" s="8" t="s">
        <v>86</v>
      </c>
      <c r="P1347" s="8" t="s">
        <v>2543</v>
      </c>
      <c r="Q1347" s="8" t="s">
        <v>2544</v>
      </c>
      <c r="R1347" s="8" t="s">
        <v>39</v>
      </c>
      <c r="S1347" s="8">
        <f>IF(ISBLANK(G1347),1,0)</f>
        <v>0</v>
      </c>
      <c r="T1347" s="8">
        <f>IF(ISBLANK(M1347),1,0)</f>
        <v>0</v>
      </c>
      <c r="U1347" s="8">
        <f>IF(ISBLANK(K1347),1,0)</f>
        <v>0</v>
      </c>
      <c r="V1347" s="8">
        <f>IF(ISBLANK(Q1347),1,0)</f>
        <v>0</v>
      </c>
      <c r="W1347" s="28">
        <f t="shared" si="20"/>
        <v>0</v>
      </c>
      <c r="X1347" s="8"/>
      <c r="Y1347" s="8"/>
    </row>
    <row r="1348" spans="1:25" ht="16" hidden="1" x14ac:dyDescent="0.2">
      <c r="A1348" s="8" t="s">
        <v>2545</v>
      </c>
      <c r="B1348" s="8" t="s">
        <v>28</v>
      </c>
      <c r="C1348" s="8" t="s">
        <v>23</v>
      </c>
      <c r="D1348" s="8" t="s">
        <v>29</v>
      </c>
      <c r="E1348" s="8"/>
      <c r="F1348" s="8"/>
      <c r="G1348" s="8"/>
      <c r="H1348" s="8"/>
      <c r="I1348" s="8"/>
      <c r="J1348" s="8"/>
      <c r="K1348" s="8"/>
      <c r="L1348" s="8"/>
      <c r="M1348" s="8"/>
      <c r="N1348" s="8"/>
      <c r="O1348" s="8"/>
      <c r="P1348" s="8"/>
      <c r="Q1348" s="8"/>
      <c r="R1348" s="8"/>
      <c r="S1348" s="8">
        <f>IF(ISBLANK(G1348),1,0)</f>
        <v>1</v>
      </c>
      <c r="T1348" s="8">
        <f>IF(ISBLANK(M1348),1,0)</f>
        <v>1</v>
      </c>
      <c r="U1348" s="8">
        <f>IF(ISBLANK(K1348),1,0)</f>
        <v>1</v>
      </c>
      <c r="V1348" s="8">
        <f>IF(ISBLANK(Q1348),1,0)</f>
        <v>1</v>
      </c>
      <c r="W1348" s="28">
        <f t="shared" ref="W1348:W1411" si="21">SUM(S1348:V1348)</f>
        <v>4</v>
      </c>
      <c r="X1348" s="8"/>
      <c r="Y1348" s="8"/>
    </row>
    <row r="1349" spans="1:25" ht="16" hidden="1" x14ac:dyDescent="0.2">
      <c r="A1349" s="8" t="s">
        <v>2546</v>
      </c>
      <c r="B1349" s="8" t="s">
        <v>28</v>
      </c>
      <c r="C1349" s="8" t="s">
        <v>23</v>
      </c>
      <c r="D1349" s="8" t="s">
        <v>29</v>
      </c>
      <c r="E1349" s="8"/>
      <c r="F1349" s="8"/>
      <c r="G1349" s="8"/>
      <c r="H1349" s="8"/>
      <c r="I1349" s="8"/>
      <c r="J1349" s="8"/>
      <c r="K1349" s="8"/>
      <c r="L1349" s="8"/>
      <c r="M1349" s="8"/>
      <c r="N1349" s="8"/>
      <c r="O1349" s="8"/>
      <c r="P1349" s="8"/>
      <c r="Q1349" s="8"/>
      <c r="R1349" s="8"/>
      <c r="S1349" s="8">
        <f>IF(ISBLANK(G1349),1,0)</f>
        <v>1</v>
      </c>
      <c r="T1349" s="8">
        <f>IF(ISBLANK(M1349),1,0)</f>
        <v>1</v>
      </c>
      <c r="U1349" s="8">
        <f>IF(ISBLANK(K1349),1,0)</f>
        <v>1</v>
      </c>
      <c r="V1349" s="8">
        <f>IF(ISBLANK(Q1349),1,0)</f>
        <v>1</v>
      </c>
      <c r="W1349" s="28">
        <f t="shared" si="21"/>
        <v>4</v>
      </c>
      <c r="X1349" s="8"/>
      <c r="Y1349" s="8"/>
    </row>
    <row r="1350" spans="1:25" ht="16" hidden="1" x14ac:dyDescent="0.2">
      <c r="A1350" s="8" t="s">
        <v>2547</v>
      </c>
      <c r="B1350" s="8" t="s">
        <v>315</v>
      </c>
      <c r="C1350" s="8" t="s">
        <v>23</v>
      </c>
      <c r="D1350" s="8" t="s">
        <v>24</v>
      </c>
      <c r="E1350" s="8"/>
      <c r="F1350" s="8"/>
      <c r="G1350" s="8"/>
      <c r="H1350" s="8"/>
      <c r="I1350" s="8"/>
      <c r="J1350" s="8"/>
      <c r="K1350" s="8"/>
      <c r="L1350" s="8"/>
      <c r="M1350" s="8"/>
      <c r="N1350" s="8"/>
      <c r="O1350" s="8"/>
      <c r="P1350" s="8"/>
      <c r="Q1350" s="8"/>
      <c r="R1350" s="8"/>
      <c r="S1350" s="8">
        <f>IF(ISBLANK(G1350),1,0)</f>
        <v>1</v>
      </c>
      <c r="T1350" s="8">
        <f>IF(ISBLANK(M1350),1,0)</f>
        <v>1</v>
      </c>
      <c r="U1350" s="8">
        <f>IF(ISBLANK(K1350),1,0)</f>
        <v>1</v>
      </c>
      <c r="V1350" s="8">
        <f>IF(ISBLANK(Q1350),1,0)</f>
        <v>1</v>
      </c>
      <c r="W1350" s="28">
        <f t="shared" si="21"/>
        <v>4</v>
      </c>
      <c r="X1350" s="8"/>
      <c r="Y1350" s="8"/>
    </row>
    <row r="1351" spans="1:25" ht="16" hidden="1" x14ac:dyDescent="0.2">
      <c r="A1351" s="8" t="s">
        <v>2548</v>
      </c>
      <c r="B1351" s="8" t="s">
        <v>22</v>
      </c>
      <c r="C1351" s="8" t="s">
        <v>23</v>
      </c>
      <c r="D1351" s="8" t="s">
        <v>24</v>
      </c>
      <c r="E1351" s="8"/>
      <c r="F1351" s="8"/>
      <c r="G1351" s="8"/>
      <c r="H1351" s="8"/>
      <c r="I1351" s="8"/>
      <c r="J1351" s="8"/>
      <c r="K1351" s="8"/>
      <c r="L1351" s="8"/>
      <c r="M1351" s="8"/>
      <c r="N1351" s="8"/>
      <c r="O1351" s="8"/>
      <c r="P1351" s="8"/>
      <c r="Q1351" s="8"/>
      <c r="R1351" s="8"/>
      <c r="S1351" s="8">
        <f>IF(ISBLANK(G1351),1,0)</f>
        <v>1</v>
      </c>
      <c r="T1351" s="8">
        <f>IF(ISBLANK(M1351),1,0)</f>
        <v>1</v>
      </c>
      <c r="U1351" s="8">
        <f>IF(ISBLANK(K1351),1,0)</f>
        <v>1</v>
      </c>
      <c r="V1351" s="8">
        <f>IF(ISBLANK(Q1351),1,0)</f>
        <v>1</v>
      </c>
      <c r="W1351" s="28">
        <f t="shared" si="21"/>
        <v>4</v>
      </c>
      <c r="X1351" s="8"/>
      <c r="Y1351" s="8"/>
    </row>
    <row r="1352" spans="1:25" ht="16" hidden="1" x14ac:dyDescent="0.2">
      <c r="A1352" s="8" t="s">
        <v>2549</v>
      </c>
      <c r="B1352" s="8" t="s">
        <v>22</v>
      </c>
      <c r="C1352" s="8" t="s">
        <v>23</v>
      </c>
      <c r="D1352" s="8" t="s">
        <v>24</v>
      </c>
      <c r="E1352" s="8"/>
      <c r="F1352" s="8"/>
      <c r="G1352" s="8"/>
      <c r="H1352" s="8"/>
      <c r="I1352" s="8"/>
      <c r="J1352" s="8"/>
      <c r="K1352" s="8"/>
      <c r="L1352" s="8"/>
      <c r="M1352" s="8"/>
      <c r="N1352" s="8"/>
      <c r="O1352" s="8"/>
      <c r="P1352" s="8"/>
      <c r="Q1352" s="8"/>
      <c r="R1352" s="8"/>
      <c r="S1352" s="8">
        <f>IF(ISBLANK(G1352),1,0)</f>
        <v>1</v>
      </c>
      <c r="T1352" s="8">
        <f>IF(ISBLANK(M1352),1,0)</f>
        <v>1</v>
      </c>
      <c r="U1352" s="8">
        <f>IF(ISBLANK(K1352),1,0)</f>
        <v>1</v>
      </c>
      <c r="V1352" s="8">
        <f>IF(ISBLANK(Q1352),1,0)</f>
        <v>1</v>
      </c>
      <c r="W1352" s="28">
        <f t="shared" si="21"/>
        <v>4</v>
      </c>
      <c r="X1352" s="8"/>
      <c r="Y1352" s="8"/>
    </row>
    <row r="1353" spans="1:25" ht="16" x14ac:dyDescent="0.2">
      <c r="A1353" s="8" t="s">
        <v>2550</v>
      </c>
      <c r="B1353" s="8" t="s">
        <v>28</v>
      </c>
      <c r="C1353" s="8" t="s">
        <v>23</v>
      </c>
      <c r="D1353" s="8" t="s">
        <v>29</v>
      </c>
      <c r="E1353" s="8" t="s">
        <v>30</v>
      </c>
      <c r="F1353" s="8" t="s">
        <v>2551</v>
      </c>
      <c r="G1353" s="8" t="s">
        <v>86</v>
      </c>
      <c r="H1353" s="8" t="s">
        <v>86</v>
      </c>
      <c r="I1353" s="8" t="s">
        <v>33</v>
      </c>
      <c r="J1353" s="8" t="s">
        <v>2552</v>
      </c>
      <c r="K1353" s="8" t="s">
        <v>78</v>
      </c>
      <c r="L1353" s="8"/>
      <c r="M1353" s="8" t="s">
        <v>108</v>
      </c>
      <c r="N1353" s="8" t="s">
        <v>36</v>
      </c>
      <c r="O1353" s="8" t="s">
        <v>86</v>
      </c>
      <c r="P1353" s="8" t="s">
        <v>2551</v>
      </c>
      <c r="Q1353" s="8" t="s">
        <v>2553</v>
      </c>
      <c r="R1353" s="8" t="s">
        <v>70</v>
      </c>
      <c r="S1353" s="8">
        <f>IF(ISBLANK(G1353),1,0)</f>
        <v>0</v>
      </c>
      <c r="T1353" s="8">
        <f>IF(ISBLANK(M1353),1,0)</f>
        <v>0</v>
      </c>
      <c r="U1353" s="8">
        <f>IF(ISBLANK(K1353),1,0)</f>
        <v>0</v>
      </c>
      <c r="V1353" s="8">
        <f>IF(ISBLANK(Q1353),1,0)</f>
        <v>0</v>
      </c>
      <c r="W1353" s="28">
        <f t="shared" si="21"/>
        <v>0</v>
      </c>
      <c r="X1353" s="8"/>
      <c r="Y1353" s="8"/>
    </row>
    <row r="1354" spans="1:25" ht="16" hidden="1" x14ac:dyDescent="0.2">
      <c r="A1354" s="8" t="s">
        <v>2554</v>
      </c>
      <c r="B1354" s="8" t="s">
        <v>97</v>
      </c>
      <c r="C1354" s="8" t="s">
        <v>23</v>
      </c>
      <c r="D1354" s="8" t="s">
        <v>24</v>
      </c>
      <c r="E1354" s="8"/>
      <c r="F1354" s="8"/>
      <c r="G1354" s="8"/>
      <c r="H1354" s="8"/>
      <c r="I1354" s="8"/>
      <c r="J1354" s="8"/>
      <c r="K1354" s="8"/>
      <c r="L1354" s="8"/>
      <c r="M1354" s="8"/>
      <c r="N1354" s="8"/>
      <c r="O1354" s="8"/>
      <c r="P1354" s="8"/>
      <c r="Q1354" s="8"/>
      <c r="R1354" s="8"/>
      <c r="S1354" s="8">
        <f>IF(ISBLANK(G1354),1,0)</f>
        <v>1</v>
      </c>
      <c r="T1354" s="8">
        <f>IF(ISBLANK(M1354),1,0)</f>
        <v>1</v>
      </c>
      <c r="U1354" s="8">
        <f>IF(ISBLANK(K1354),1,0)</f>
        <v>1</v>
      </c>
      <c r="V1354" s="8">
        <f>IF(ISBLANK(Q1354),1,0)</f>
        <v>1</v>
      </c>
      <c r="W1354" s="28">
        <f t="shared" si="21"/>
        <v>4</v>
      </c>
      <c r="X1354" s="8"/>
      <c r="Y1354" s="8"/>
    </row>
    <row r="1355" spans="1:25" ht="16" hidden="1" x14ac:dyDescent="0.2">
      <c r="A1355" s="8" t="s">
        <v>2555</v>
      </c>
      <c r="B1355" s="8" t="s">
        <v>22</v>
      </c>
      <c r="C1355" s="8" t="s">
        <v>23</v>
      </c>
      <c r="D1355" s="8" t="s">
        <v>24</v>
      </c>
      <c r="E1355" s="8"/>
      <c r="F1355" s="8"/>
      <c r="G1355" s="8"/>
      <c r="H1355" s="8"/>
      <c r="I1355" s="8"/>
      <c r="J1355" s="8"/>
      <c r="K1355" s="8"/>
      <c r="L1355" s="8"/>
      <c r="M1355" s="8"/>
      <c r="N1355" s="8"/>
      <c r="O1355" s="8"/>
      <c r="P1355" s="8"/>
      <c r="Q1355" s="8"/>
      <c r="R1355" s="8"/>
      <c r="S1355" s="8">
        <f>IF(ISBLANK(G1355),1,0)</f>
        <v>1</v>
      </c>
      <c r="T1355" s="8">
        <f>IF(ISBLANK(M1355),1,0)</f>
        <v>1</v>
      </c>
      <c r="U1355" s="8">
        <f>IF(ISBLANK(K1355),1,0)</f>
        <v>1</v>
      </c>
      <c r="V1355" s="8">
        <f>IF(ISBLANK(Q1355),1,0)</f>
        <v>1</v>
      </c>
      <c r="W1355" s="28">
        <f t="shared" si="21"/>
        <v>4</v>
      </c>
      <c r="X1355" s="8"/>
      <c r="Y1355" s="8"/>
    </row>
    <row r="1356" spans="1:25" ht="16" hidden="1" x14ac:dyDescent="0.2">
      <c r="A1356" s="8" t="s">
        <v>2556</v>
      </c>
      <c r="B1356" s="8" t="s">
        <v>28</v>
      </c>
      <c r="C1356" s="8" t="s">
        <v>23</v>
      </c>
      <c r="D1356" s="8" t="s">
        <v>29</v>
      </c>
      <c r="E1356" s="8"/>
      <c r="F1356" s="8"/>
      <c r="G1356" s="8"/>
      <c r="H1356" s="8"/>
      <c r="I1356" s="8"/>
      <c r="J1356" s="8"/>
      <c r="K1356" s="8"/>
      <c r="L1356" s="8"/>
      <c r="M1356" s="8"/>
      <c r="N1356" s="8"/>
      <c r="O1356" s="8"/>
      <c r="P1356" s="8"/>
      <c r="Q1356" s="8"/>
      <c r="R1356" s="8"/>
      <c r="S1356" s="8">
        <f>IF(ISBLANK(G1356),1,0)</f>
        <v>1</v>
      </c>
      <c r="T1356" s="8">
        <f>IF(ISBLANK(M1356),1,0)</f>
        <v>1</v>
      </c>
      <c r="U1356" s="8">
        <f>IF(ISBLANK(K1356),1,0)</f>
        <v>1</v>
      </c>
      <c r="V1356" s="8">
        <f>IF(ISBLANK(Q1356),1,0)</f>
        <v>1</v>
      </c>
      <c r="W1356" s="28">
        <f t="shared" si="21"/>
        <v>4</v>
      </c>
      <c r="X1356" s="8"/>
      <c r="Y1356" s="8"/>
    </row>
    <row r="1357" spans="1:25" ht="16" hidden="1" x14ac:dyDescent="0.2">
      <c r="A1357" s="8" t="s">
        <v>2557</v>
      </c>
      <c r="B1357" s="8" t="s">
        <v>22</v>
      </c>
      <c r="C1357" s="8" t="s">
        <v>23</v>
      </c>
      <c r="D1357" s="8" t="s">
        <v>24</v>
      </c>
      <c r="E1357" s="8"/>
      <c r="F1357" s="8"/>
      <c r="G1357" s="8"/>
      <c r="H1357" s="8"/>
      <c r="I1357" s="8"/>
      <c r="J1357" s="8"/>
      <c r="K1357" s="8"/>
      <c r="L1357" s="8"/>
      <c r="M1357" s="8"/>
      <c r="N1357" s="8"/>
      <c r="O1357" s="8"/>
      <c r="P1357" s="8"/>
      <c r="Q1357" s="8"/>
      <c r="R1357" s="8"/>
      <c r="S1357" s="8">
        <f>IF(ISBLANK(G1357),1,0)</f>
        <v>1</v>
      </c>
      <c r="T1357" s="8">
        <f>IF(ISBLANK(M1357),1,0)</f>
        <v>1</v>
      </c>
      <c r="U1357" s="8">
        <f>IF(ISBLANK(K1357),1,0)</f>
        <v>1</v>
      </c>
      <c r="V1357" s="8">
        <f>IF(ISBLANK(Q1357),1,0)</f>
        <v>1</v>
      </c>
      <c r="W1357" s="28">
        <f t="shared" si="21"/>
        <v>4</v>
      </c>
      <c r="X1357" s="8"/>
      <c r="Y1357" s="8"/>
    </row>
    <row r="1358" spans="1:25" ht="16" hidden="1" x14ac:dyDescent="0.2">
      <c r="A1358" s="8" t="s">
        <v>2558</v>
      </c>
      <c r="B1358" s="8" t="s">
        <v>315</v>
      </c>
      <c r="C1358" s="8" t="s">
        <v>23</v>
      </c>
      <c r="D1358" s="8" t="s">
        <v>24</v>
      </c>
      <c r="E1358" s="8"/>
      <c r="F1358" s="8"/>
      <c r="G1358" s="8"/>
      <c r="H1358" s="8"/>
      <c r="I1358" s="8"/>
      <c r="J1358" s="8"/>
      <c r="K1358" s="8"/>
      <c r="L1358" s="8"/>
      <c r="M1358" s="8"/>
      <c r="N1358" s="8"/>
      <c r="O1358" s="8"/>
      <c r="P1358" s="8"/>
      <c r="Q1358" s="8"/>
      <c r="R1358" s="8"/>
      <c r="S1358" s="8">
        <f>IF(ISBLANK(G1358),1,0)</f>
        <v>1</v>
      </c>
      <c r="T1358" s="8">
        <f>IF(ISBLANK(M1358),1,0)</f>
        <v>1</v>
      </c>
      <c r="U1358" s="8">
        <f>IF(ISBLANK(K1358),1,0)</f>
        <v>1</v>
      </c>
      <c r="V1358" s="8">
        <f>IF(ISBLANK(Q1358),1,0)</f>
        <v>1</v>
      </c>
      <c r="W1358" s="28">
        <f t="shared" si="21"/>
        <v>4</v>
      </c>
      <c r="X1358" s="8"/>
      <c r="Y1358" s="8"/>
    </row>
    <row r="1359" spans="1:25" ht="16" hidden="1" x14ac:dyDescent="0.2">
      <c r="A1359" s="8" t="s">
        <v>2559</v>
      </c>
      <c r="B1359" s="8" t="s">
        <v>22</v>
      </c>
      <c r="C1359" s="8" t="s">
        <v>23</v>
      </c>
      <c r="D1359" s="8" t="s">
        <v>24</v>
      </c>
      <c r="E1359" s="8"/>
      <c r="F1359" s="8"/>
      <c r="G1359" s="8"/>
      <c r="H1359" s="8"/>
      <c r="I1359" s="8"/>
      <c r="J1359" s="8"/>
      <c r="K1359" s="8"/>
      <c r="L1359" s="8"/>
      <c r="M1359" s="8"/>
      <c r="N1359" s="8"/>
      <c r="O1359" s="8"/>
      <c r="P1359" s="8"/>
      <c r="Q1359" s="8"/>
      <c r="R1359" s="8"/>
      <c r="S1359" s="8">
        <f>IF(ISBLANK(G1359),1,0)</f>
        <v>1</v>
      </c>
      <c r="T1359" s="8">
        <f>IF(ISBLANK(M1359),1,0)</f>
        <v>1</v>
      </c>
      <c r="U1359" s="8">
        <f>IF(ISBLANK(K1359),1,0)</f>
        <v>1</v>
      </c>
      <c r="V1359" s="8">
        <f>IF(ISBLANK(Q1359),1,0)</f>
        <v>1</v>
      </c>
      <c r="W1359" s="28">
        <f t="shared" si="21"/>
        <v>4</v>
      </c>
      <c r="X1359" s="8"/>
      <c r="Y1359" s="8"/>
    </row>
    <row r="1360" spans="1:25" ht="16" x14ac:dyDescent="0.2">
      <c r="A1360" s="8" t="s">
        <v>2560</v>
      </c>
      <c r="B1360" s="8" t="s">
        <v>28</v>
      </c>
      <c r="C1360" s="8" t="s">
        <v>23</v>
      </c>
      <c r="D1360" s="8" t="s">
        <v>29</v>
      </c>
      <c r="E1360" s="8" t="s">
        <v>30</v>
      </c>
      <c r="F1360" s="8" t="s">
        <v>2561</v>
      </c>
      <c r="G1360" s="8" t="s">
        <v>206</v>
      </c>
      <c r="H1360" s="8" t="s">
        <v>2404</v>
      </c>
      <c r="I1360" s="8" t="s">
        <v>33</v>
      </c>
      <c r="J1360" s="8" t="s">
        <v>2562</v>
      </c>
      <c r="K1360" s="8" t="s">
        <v>145</v>
      </c>
      <c r="L1360" s="8"/>
      <c r="M1360" s="8" t="s">
        <v>159</v>
      </c>
      <c r="N1360" s="8" t="s">
        <v>88</v>
      </c>
      <c r="O1360" s="8" t="s">
        <v>2404</v>
      </c>
      <c r="P1360" s="8" t="s">
        <v>2403</v>
      </c>
      <c r="Q1360" s="8" t="s">
        <v>2563</v>
      </c>
      <c r="R1360" s="8" t="s">
        <v>39</v>
      </c>
      <c r="S1360" s="8">
        <f>IF(ISBLANK(G1360),1,0)</f>
        <v>0</v>
      </c>
      <c r="T1360" s="8">
        <f>IF(ISBLANK(M1360),1,0)</f>
        <v>0</v>
      </c>
      <c r="U1360" s="8">
        <f>IF(ISBLANK(K1360),1,0)</f>
        <v>0</v>
      </c>
      <c r="V1360" s="8">
        <f>IF(ISBLANK(Q1360),1,0)</f>
        <v>0</v>
      </c>
      <c r="W1360" s="28">
        <f t="shared" si="21"/>
        <v>0</v>
      </c>
      <c r="X1360" s="8"/>
      <c r="Y1360" s="8"/>
    </row>
    <row r="1361" spans="1:25" ht="16" hidden="1" x14ac:dyDescent="0.2">
      <c r="A1361" s="8" t="s">
        <v>2564</v>
      </c>
      <c r="B1361" s="8" t="s">
        <v>22</v>
      </c>
      <c r="C1361" s="8" t="s">
        <v>23</v>
      </c>
      <c r="D1361" s="8" t="s">
        <v>24</v>
      </c>
      <c r="E1361" s="8"/>
      <c r="F1361" s="8"/>
      <c r="G1361" s="8"/>
      <c r="H1361" s="8"/>
      <c r="I1361" s="8"/>
      <c r="J1361" s="8"/>
      <c r="K1361" s="8"/>
      <c r="L1361" s="8"/>
      <c r="M1361" s="8"/>
      <c r="N1361" s="8"/>
      <c r="O1361" s="8"/>
      <c r="P1361" s="8"/>
      <c r="Q1361" s="8"/>
      <c r="R1361" s="8"/>
      <c r="S1361" s="8">
        <f>IF(ISBLANK(G1361),1,0)</f>
        <v>1</v>
      </c>
      <c r="T1361" s="8">
        <f>IF(ISBLANK(M1361),1,0)</f>
        <v>1</v>
      </c>
      <c r="U1361" s="8">
        <f>IF(ISBLANK(K1361),1,0)</f>
        <v>1</v>
      </c>
      <c r="V1361" s="8">
        <f>IF(ISBLANK(Q1361),1,0)</f>
        <v>1</v>
      </c>
      <c r="W1361" s="28">
        <f t="shared" si="21"/>
        <v>4</v>
      </c>
      <c r="X1361" s="8"/>
      <c r="Y1361" s="8"/>
    </row>
    <row r="1362" spans="1:25" ht="16" hidden="1" x14ac:dyDescent="0.2">
      <c r="A1362" s="8" t="s">
        <v>2565</v>
      </c>
      <c r="B1362" s="8" t="s">
        <v>22</v>
      </c>
      <c r="C1362" s="8" t="s">
        <v>23</v>
      </c>
      <c r="D1362" s="8" t="s">
        <v>24</v>
      </c>
      <c r="E1362" s="8"/>
      <c r="F1362" s="8"/>
      <c r="G1362" s="8"/>
      <c r="H1362" s="8"/>
      <c r="I1362" s="8"/>
      <c r="J1362" s="8"/>
      <c r="K1362" s="8"/>
      <c r="L1362" s="8"/>
      <c r="M1362" s="8"/>
      <c r="N1362" s="8"/>
      <c r="O1362" s="8"/>
      <c r="P1362" s="8"/>
      <c r="Q1362" s="8"/>
      <c r="R1362" s="8"/>
      <c r="S1362" s="8">
        <f>IF(ISBLANK(G1362),1,0)</f>
        <v>1</v>
      </c>
      <c r="T1362" s="8">
        <f>IF(ISBLANK(M1362),1,0)</f>
        <v>1</v>
      </c>
      <c r="U1362" s="8">
        <f>IF(ISBLANK(K1362),1,0)</f>
        <v>1</v>
      </c>
      <c r="V1362" s="8">
        <f>IF(ISBLANK(Q1362),1,0)</f>
        <v>1</v>
      </c>
      <c r="W1362" s="28">
        <f t="shared" si="21"/>
        <v>4</v>
      </c>
      <c r="X1362" s="8"/>
      <c r="Y1362" s="8"/>
    </row>
    <row r="1363" spans="1:25" ht="16" hidden="1" x14ac:dyDescent="0.2">
      <c r="A1363" s="8" t="s">
        <v>2566</v>
      </c>
      <c r="B1363" s="8" t="s">
        <v>99</v>
      </c>
      <c r="C1363" s="8" t="s">
        <v>23</v>
      </c>
      <c r="D1363" s="8" t="s">
        <v>24</v>
      </c>
      <c r="E1363" s="8"/>
      <c r="F1363" s="8"/>
      <c r="G1363" s="8"/>
      <c r="H1363" s="8"/>
      <c r="I1363" s="8"/>
      <c r="J1363" s="8"/>
      <c r="K1363" s="8"/>
      <c r="L1363" s="8"/>
      <c r="M1363" s="8"/>
      <c r="N1363" s="8"/>
      <c r="O1363" s="8"/>
      <c r="P1363" s="8"/>
      <c r="Q1363" s="8"/>
      <c r="R1363" s="8"/>
      <c r="S1363" s="8">
        <f>IF(ISBLANK(G1363),1,0)</f>
        <v>1</v>
      </c>
      <c r="T1363" s="8">
        <f>IF(ISBLANK(M1363),1,0)</f>
        <v>1</v>
      </c>
      <c r="U1363" s="8">
        <f>IF(ISBLANK(K1363),1,0)</f>
        <v>1</v>
      </c>
      <c r="V1363" s="8">
        <f>IF(ISBLANK(Q1363),1,0)</f>
        <v>1</v>
      </c>
      <c r="W1363" s="28">
        <f t="shared" si="21"/>
        <v>4</v>
      </c>
      <c r="X1363" s="8"/>
      <c r="Y1363" s="8"/>
    </row>
    <row r="1364" spans="1:25" ht="16" hidden="1" x14ac:dyDescent="0.2">
      <c r="A1364" s="8" t="s">
        <v>2567</v>
      </c>
      <c r="B1364" s="8" t="s">
        <v>22</v>
      </c>
      <c r="C1364" s="8" t="s">
        <v>23</v>
      </c>
      <c r="D1364" s="8" t="s">
        <v>24</v>
      </c>
      <c r="E1364" s="8"/>
      <c r="F1364" s="8"/>
      <c r="G1364" s="8"/>
      <c r="H1364" s="8"/>
      <c r="I1364" s="8"/>
      <c r="J1364" s="8"/>
      <c r="K1364" s="8"/>
      <c r="L1364" s="8"/>
      <c r="M1364" s="8"/>
      <c r="N1364" s="8"/>
      <c r="O1364" s="8"/>
      <c r="P1364" s="8"/>
      <c r="Q1364" s="8"/>
      <c r="R1364" s="8"/>
      <c r="S1364" s="8">
        <f>IF(ISBLANK(G1364),1,0)</f>
        <v>1</v>
      </c>
      <c r="T1364" s="8">
        <f>IF(ISBLANK(M1364),1,0)</f>
        <v>1</v>
      </c>
      <c r="U1364" s="8">
        <f>IF(ISBLANK(K1364),1,0)</f>
        <v>1</v>
      </c>
      <c r="V1364" s="8">
        <f>IF(ISBLANK(Q1364),1,0)</f>
        <v>1</v>
      </c>
      <c r="W1364" s="28">
        <f t="shared" si="21"/>
        <v>4</v>
      </c>
      <c r="X1364" s="8"/>
      <c r="Y1364" s="8"/>
    </row>
    <row r="1365" spans="1:25" ht="16" hidden="1" x14ac:dyDescent="0.2">
      <c r="A1365" s="8" t="s">
        <v>2568</v>
      </c>
      <c r="B1365" s="8" t="s">
        <v>22</v>
      </c>
      <c r="C1365" s="8" t="s">
        <v>23</v>
      </c>
      <c r="D1365" s="8" t="s">
        <v>24</v>
      </c>
      <c r="E1365" s="8"/>
      <c r="F1365" s="8"/>
      <c r="G1365" s="8"/>
      <c r="H1365" s="8"/>
      <c r="I1365" s="8"/>
      <c r="J1365" s="8"/>
      <c r="K1365" s="8"/>
      <c r="L1365" s="8"/>
      <c r="M1365" s="8"/>
      <c r="N1365" s="8"/>
      <c r="O1365" s="8"/>
      <c r="P1365" s="8"/>
      <c r="Q1365" s="8"/>
      <c r="R1365" s="8"/>
      <c r="S1365" s="8">
        <f>IF(ISBLANK(G1365),1,0)</f>
        <v>1</v>
      </c>
      <c r="T1365" s="8">
        <f>IF(ISBLANK(M1365),1,0)</f>
        <v>1</v>
      </c>
      <c r="U1365" s="8">
        <f>IF(ISBLANK(K1365),1,0)</f>
        <v>1</v>
      </c>
      <c r="V1365" s="8">
        <f>IF(ISBLANK(Q1365),1,0)</f>
        <v>1</v>
      </c>
      <c r="W1365" s="28">
        <f t="shared" si="21"/>
        <v>4</v>
      </c>
      <c r="X1365" s="8"/>
      <c r="Y1365" s="8"/>
    </row>
    <row r="1366" spans="1:25" ht="16" x14ac:dyDescent="0.2">
      <c r="A1366" s="8" t="s">
        <v>2569</v>
      </c>
      <c r="B1366" s="8" t="s">
        <v>28</v>
      </c>
      <c r="C1366" s="8" t="s">
        <v>23</v>
      </c>
      <c r="D1366" s="8" t="s">
        <v>29</v>
      </c>
      <c r="E1366" s="8" t="s">
        <v>30</v>
      </c>
      <c r="F1366" s="8" t="s">
        <v>1193</v>
      </c>
      <c r="G1366" s="8" t="s">
        <v>45</v>
      </c>
      <c r="H1366" s="8" t="s">
        <v>45</v>
      </c>
      <c r="I1366" s="8" t="s">
        <v>33</v>
      </c>
      <c r="J1366" s="8" t="s">
        <v>1602</v>
      </c>
      <c r="K1366" s="8" t="s">
        <v>57</v>
      </c>
      <c r="L1366" s="8"/>
      <c r="M1366" s="8" t="s">
        <v>48</v>
      </c>
      <c r="N1366" s="8" t="s">
        <v>88</v>
      </c>
      <c r="O1366" s="8" t="s">
        <v>45</v>
      </c>
      <c r="P1366" s="8" t="s">
        <v>1193</v>
      </c>
      <c r="Q1366" s="8" t="s">
        <v>2570</v>
      </c>
      <c r="R1366" s="8" t="s">
        <v>70</v>
      </c>
      <c r="S1366" s="8">
        <f>IF(ISBLANK(G1366),1,0)</f>
        <v>0</v>
      </c>
      <c r="T1366" s="8">
        <f>IF(ISBLANK(M1366),1,0)</f>
        <v>0</v>
      </c>
      <c r="U1366" s="8">
        <f>IF(ISBLANK(K1366),1,0)</f>
        <v>0</v>
      </c>
      <c r="V1366" s="8">
        <f>IF(ISBLANK(Q1366),1,0)</f>
        <v>0</v>
      </c>
      <c r="W1366" s="28">
        <f t="shared" si="21"/>
        <v>0</v>
      </c>
      <c r="X1366" s="8"/>
      <c r="Y1366" s="8"/>
    </row>
    <row r="1367" spans="1:25" ht="16" x14ac:dyDescent="0.2">
      <c r="A1367" s="8" t="s">
        <v>2571</v>
      </c>
      <c r="B1367" s="8" t="s">
        <v>63</v>
      </c>
      <c r="C1367" s="8" t="s">
        <v>23</v>
      </c>
      <c r="D1367" s="8" t="s">
        <v>29</v>
      </c>
      <c r="E1367" s="8" t="s">
        <v>30</v>
      </c>
      <c r="F1367" s="8" t="s">
        <v>1918</v>
      </c>
      <c r="G1367" s="8" t="s">
        <v>163</v>
      </c>
      <c r="H1367" s="8" t="s">
        <v>163</v>
      </c>
      <c r="I1367" s="8" t="s">
        <v>33</v>
      </c>
      <c r="J1367" s="8" t="s">
        <v>392</v>
      </c>
      <c r="K1367" s="8" t="s">
        <v>78</v>
      </c>
      <c r="L1367" s="8"/>
      <c r="M1367" s="8" t="s">
        <v>48</v>
      </c>
      <c r="N1367" s="7" t="s">
        <v>164</v>
      </c>
      <c r="O1367" s="8" t="s">
        <v>163</v>
      </c>
      <c r="P1367" s="8" t="s">
        <v>427</v>
      </c>
      <c r="Q1367" s="8" t="s">
        <v>2572</v>
      </c>
      <c r="R1367" s="8" t="s">
        <v>70</v>
      </c>
      <c r="S1367" s="8">
        <f>IF(ISBLANK(G1367),1,0)</f>
        <v>0</v>
      </c>
      <c r="T1367" s="8">
        <f>IF(ISBLANK(M1367),1,0)</f>
        <v>0</v>
      </c>
      <c r="U1367" s="8">
        <f>IF(ISBLANK(K1367),1,0)</f>
        <v>0</v>
      </c>
      <c r="V1367" s="8">
        <f>IF(ISBLANK(Q1367),1,0)</f>
        <v>0</v>
      </c>
      <c r="W1367" s="28">
        <f t="shared" si="21"/>
        <v>0</v>
      </c>
      <c r="X1367" s="8"/>
      <c r="Y1367" s="8"/>
    </row>
    <row r="1368" spans="1:25" ht="16" x14ac:dyDescent="0.2">
      <c r="A1368" s="8" t="s">
        <v>2573</v>
      </c>
      <c r="B1368" s="8" t="s">
        <v>28</v>
      </c>
      <c r="C1368" s="8" t="s">
        <v>23</v>
      </c>
      <c r="D1368" s="8" t="s">
        <v>29</v>
      </c>
      <c r="E1368" s="8" t="s">
        <v>30</v>
      </c>
      <c r="F1368" s="8" t="s">
        <v>2574</v>
      </c>
      <c r="G1368" s="8" t="s">
        <v>163</v>
      </c>
      <c r="H1368" s="8" t="s">
        <v>163</v>
      </c>
      <c r="I1368" s="8" t="s">
        <v>33</v>
      </c>
      <c r="J1368" s="8" t="s">
        <v>2575</v>
      </c>
      <c r="K1368" s="7" t="s">
        <v>318</v>
      </c>
      <c r="L1368" s="8"/>
      <c r="M1368" s="8" t="s">
        <v>108</v>
      </c>
      <c r="N1368" s="8" t="s">
        <v>36</v>
      </c>
      <c r="O1368" s="8" t="s">
        <v>163</v>
      </c>
      <c r="P1368" s="8" t="s">
        <v>1824</v>
      </c>
      <c r="Q1368" s="8" t="s">
        <v>2576</v>
      </c>
      <c r="R1368" s="8" t="s">
        <v>70</v>
      </c>
      <c r="S1368" s="8">
        <f>IF(ISBLANK(G1368),1,0)</f>
        <v>0</v>
      </c>
      <c r="T1368" s="8">
        <f>IF(ISBLANK(M1368),1,0)</f>
        <v>0</v>
      </c>
      <c r="U1368" s="8">
        <f>IF(ISBLANK(K1368),1,0)</f>
        <v>0</v>
      </c>
      <c r="V1368" s="8">
        <f>IF(ISBLANK(Q1368),1,0)</f>
        <v>0</v>
      </c>
      <c r="W1368" s="28">
        <f t="shared" si="21"/>
        <v>0</v>
      </c>
      <c r="X1368" s="8"/>
      <c r="Y1368" s="8"/>
    </row>
    <row r="1369" spans="1:25" ht="16" x14ac:dyDescent="0.2">
      <c r="A1369" s="8" t="s">
        <v>2577</v>
      </c>
      <c r="B1369" s="8" t="s">
        <v>63</v>
      </c>
      <c r="C1369" s="8" t="s">
        <v>23</v>
      </c>
      <c r="D1369" s="8" t="s">
        <v>29</v>
      </c>
      <c r="E1369" s="8" t="s">
        <v>30</v>
      </c>
      <c r="F1369" s="8" t="s">
        <v>179</v>
      </c>
      <c r="G1369" s="8" t="s">
        <v>163</v>
      </c>
      <c r="H1369" s="8" t="s">
        <v>163</v>
      </c>
      <c r="I1369" s="8" t="s">
        <v>33</v>
      </c>
      <c r="J1369" s="8" t="s">
        <v>2578</v>
      </c>
      <c r="K1369" s="8" t="s">
        <v>297</v>
      </c>
      <c r="L1369" s="8"/>
      <c r="M1369" s="8" t="s">
        <v>108</v>
      </c>
      <c r="N1369" s="8" t="s">
        <v>36</v>
      </c>
      <c r="O1369" s="8" t="s">
        <v>163</v>
      </c>
      <c r="P1369" s="8" t="s">
        <v>179</v>
      </c>
      <c r="Q1369" s="8" t="s">
        <v>2579</v>
      </c>
      <c r="R1369" s="8" t="s">
        <v>70</v>
      </c>
      <c r="S1369" s="8">
        <f>IF(ISBLANK(G1369),1,0)</f>
        <v>0</v>
      </c>
      <c r="T1369" s="8">
        <f>IF(ISBLANK(M1369),1,0)</f>
        <v>0</v>
      </c>
      <c r="U1369" s="8">
        <f>IF(ISBLANK(K1369),1,0)</f>
        <v>0</v>
      </c>
      <c r="V1369" s="8">
        <f>IF(ISBLANK(Q1369),1,0)</f>
        <v>0</v>
      </c>
      <c r="W1369" s="28">
        <f t="shared" si="21"/>
        <v>0</v>
      </c>
      <c r="X1369" s="8"/>
      <c r="Y1369" s="8"/>
    </row>
    <row r="1370" spans="1:25" ht="16" x14ac:dyDescent="0.2">
      <c r="A1370" s="8" t="s">
        <v>2580</v>
      </c>
      <c r="B1370" s="8" t="s">
        <v>63</v>
      </c>
      <c r="C1370" s="8" t="s">
        <v>23</v>
      </c>
      <c r="D1370" s="8" t="s">
        <v>29</v>
      </c>
      <c r="E1370" s="8" t="s">
        <v>30</v>
      </c>
      <c r="F1370" s="8" t="s">
        <v>367</v>
      </c>
      <c r="G1370" s="8" t="s">
        <v>163</v>
      </c>
      <c r="H1370" s="8" t="s">
        <v>163</v>
      </c>
      <c r="I1370" s="8" t="s">
        <v>33</v>
      </c>
      <c r="J1370" s="6">
        <v>35684</v>
      </c>
      <c r="K1370" s="8" t="s">
        <v>47</v>
      </c>
      <c r="L1370" s="8"/>
      <c r="M1370" s="8" t="s">
        <v>159</v>
      </c>
      <c r="N1370" s="8" t="s">
        <v>88</v>
      </c>
      <c r="O1370" s="8" t="s">
        <v>163</v>
      </c>
      <c r="P1370" s="8" t="s">
        <v>179</v>
      </c>
      <c r="Q1370" s="8" t="s">
        <v>2581</v>
      </c>
      <c r="R1370" s="8" t="s">
        <v>61</v>
      </c>
      <c r="S1370" s="8">
        <f>IF(ISBLANK(G1370),1,0)</f>
        <v>0</v>
      </c>
      <c r="T1370" s="8">
        <f>IF(ISBLANK(M1370),1,0)</f>
        <v>0</v>
      </c>
      <c r="U1370" s="8">
        <f>IF(ISBLANK(K1370),1,0)</f>
        <v>0</v>
      </c>
      <c r="V1370" s="8">
        <f>IF(ISBLANK(Q1370),1,0)</f>
        <v>0</v>
      </c>
      <c r="W1370" s="28">
        <f t="shared" si="21"/>
        <v>0</v>
      </c>
      <c r="X1370" s="8"/>
      <c r="Y1370" s="8"/>
    </row>
    <row r="1371" spans="1:25" ht="16" hidden="1" x14ac:dyDescent="0.2">
      <c r="A1371" s="8" t="s">
        <v>2582</v>
      </c>
      <c r="B1371" s="8" t="s">
        <v>22</v>
      </c>
      <c r="C1371" s="8" t="s">
        <v>23</v>
      </c>
      <c r="D1371" s="8" t="s">
        <v>24</v>
      </c>
      <c r="E1371" s="8"/>
      <c r="F1371" s="8"/>
      <c r="G1371" s="8"/>
      <c r="H1371" s="8"/>
      <c r="I1371" s="8"/>
      <c r="J1371" s="8"/>
      <c r="K1371" s="8"/>
      <c r="L1371" s="8"/>
      <c r="M1371" s="8"/>
      <c r="N1371" s="8"/>
      <c r="O1371" s="8"/>
      <c r="P1371" s="8"/>
      <c r="Q1371" s="8"/>
      <c r="R1371" s="8"/>
      <c r="S1371" s="8">
        <f>IF(ISBLANK(G1371),1,0)</f>
        <v>1</v>
      </c>
      <c r="T1371" s="8">
        <f>IF(ISBLANK(M1371),1,0)</f>
        <v>1</v>
      </c>
      <c r="U1371" s="8">
        <f>IF(ISBLANK(K1371),1,0)</f>
        <v>1</v>
      </c>
      <c r="V1371" s="8">
        <f>IF(ISBLANK(Q1371),1,0)</f>
        <v>1</v>
      </c>
      <c r="W1371" s="28">
        <f t="shared" si="21"/>
        <v>4</v>
      </c>
      <c r="X1371" s="8"/>
      <c r="Y1371" s="8"/>
    </row>
    <row r="1372" spans="1:25" ht="16" hidden="1" x14ac:dyDescent="0.2">
      <c r="A1372" s="8" t="s">
        <v>2583</v>
      </c>
      <c r="B1372" s="8" t="s">
        <v>22</v>
      </c>
      <c r="C1372" s="8" t="s">
        <v>23</v>
      </c>
      <c r="D1372" s="8" t="s">
        <v>24</v>
      </c>
      <c r="E1372" s="8"/>
      <c r="F1372" s="8"/>
      <c r="G1372" s="8"/>
      <c r="H1372" s="8"/>
      <c r="I1372" s="8"/>
      <c r="J1372" s="8"/>
      <c r="K1372" s="8"/>
      <c r="L1372" s="8"/>
      <c r="M1372" s="8"/>
      <c r="N1372" s="8"/>
      <c r="O1372" s="8"/>
      <c r="P1372" s="8"/>
      <c r="Q1372" s="8"/>
      <c r="R1372" s="8"/>
      <c r="S1372" s="8">
        <f>IF(ISBLANK(G1372),1,0)</f>
        <v>1</v>
      </c>
      <c r="T1372" s="8">
        <f>IF(ISBLANK(M1372),1,0)</f>
        <v>1</v>
      </c>
      <c r="U1372" s="8">
        <f>IF(ISBLANK(K1372),1,0)</f>
        <v>1</v>
      </c>
      <c r="V1372" s="8">
        <f>IF(ISBLANK(Q1372),1,0)</f>
        <v>1</v>
      </c>
      <c r="W1372" s="28">
        <f t="shared" si="21"/>
        <v>4</v>
      </c>
      <c r="X1372" s="8"/>
      <c r="Y1372" s="8"/>
    </row>
    <row r="1373" spans="1:25" ht="16" hidden="1" x14ac:dyDescent="0.2">
      <c r="A1373" s="8" t="s">
        <v>2584</v>
      </c>
      <c r="B1373" s="8" t="s">
        <v>22</v>
      </c>
      <c r="C1373" s="8" t="s">
        <v>23</v>
      </c>
      <c r="D1373" s="8" t="s">
        <v>24</v>
      </c>
      <c r="E1373" s="8"/>
      <c r="F1373" s="8"/>
      <c r="G1373" s="8"/>
      <c r="H1373" s="8"/>
      <c r="I1373" s="8"/>
      <c r="J1373" s="8"/>
      <c r="K1373" s="8"/>
      <c r="L1373" s="8"/>
      <c r="M1373" s="8"/>
      <c r="N1373" s="8"/>
      <c r="O1373" s="8"/>
      <c r="P1373" s="8"/>
      <c r="Q1373" s="8"/>
      <c r="R1373" s="8"/>
      <c r="S1373" s="8">
        <f>IF(ISBLANK(G1373),1,0)</f>
        <v>1</v>
      </c>
      <c r="T1373" s="8">
        <f>IF(ISBLANK(M1373),1,0)</f>
        <v>1</v>
      </c>
      <c r="U1373" s="8">
        <f>IF(ISBLANK(K1373),1,0)</f>
        <v>1</v>
      </c>
      <c r="V1373" s="8">
        <f>IF(ISBLANK(Q1373),1,0)</f>
        <v>1</v>
      </c>
      <c r="W1373" s="28">
        <f t="shared" si="21"/>
        <v>4</v>
      </c>
      <c r="X1373" s="8"/>
      <c r="Y1373" s="8"/>
    </row>
    <row r="1374" spans="1:25" ht="16" hidden="1" x14ac:dyDescent="0.2">
      <c r="A1374" s="8" t="s">
        <v>2585</v>
      </c>
      <c r="B1374" s="8" t="s">
        <v>28</v>
      </c>
      <c r="C1374" s="8" t="s">
        <v>23</v>
      </c>
      <c r="D1374" s="8" t="s">
        <v>29</v>
      </c>
      <c r="E1374" s="8"/>
      <c r="F1374" s="8"/>
      <c r="G1374" s="8"/>
      <c r="H1374" s="8"/>
      <c r="I1374" s="8"/>
      <c r="J1374" s="8"/>
      <c r="K1374" s="8"/>
      <c r="L1374" s="8"/>
      <c r="M1374" s="8"/>
      <c r="N1374" s="8"/>
      <c r="O1374" s="8"/>
      <c r="P1374" s="8"/>
      <c r="Q1374" s="8"/>
      <c r="R1374" s="8"/>
      <c r="S1374" s="8">
        <f>IF(ISBLANK(G1374),1,0)</f>
        <v>1</v>
      </c>
      <c r="T1374" s="8">
        <f>IF(ISBLANK(M1374),1,0)</f>
        <v>1</v>
      </c>
      <c r="U1374" s="8">
        <f>IF(ISBLANK(K1374),1,0)</f>
        <v>1</v>
      </c>
      <c r="V1374" s="8">
        <f>IF(ISBLANK(Q1374),1,0)</f>
        <v>1</v>
      </c>
      <c r="W1374" s="28">
        <f t="shared" si="21"/>
        <v>4</v>
      </c>
      <c r="X1374" s="8"/>
      <c r="Y1374" s="8"/>
    </row>
    <row r="1375" spans="1:25" ht="16" hidden="1" x14ac:dyDescent="0.2">
      <c r="A1375" s="8" t="s">
        <v>2586</v>
      </c>
      <c r="B1375" s="8" t="s">
        <v>28</v>
      </c>
      <c r="C1375" s="8" t="s">
        <v>23</v>
      </c>
      <c r="D1375" s="8" t="s">
        <v>29</v>
      </c>
      <c r="E1375" s="8"/>
      <c r="F1375" s="8"/>
      <c r="G1375" s="8"/>
      <c r="H1375" s="8"/>
      <c r="I1375" s="8"/>
      <c r="J1375" s="8"/>
      <c r="K1375" s="8"/>
      <c r="L1375" s="8"/>
      <c r="M1375" s="8"/>
      <c r="N1375" s="8"/>
      <c r="O1375" s="8"/>
      <c r="P1375" s="8"/>
      <c r="Q1375" s="8"/>
      <c r="R1375" s="8"/>
      <c r="S1375" s="8">
        <f>IF(ISBLANK(G1375),1,0)</f>
        <v>1</v>
      </c>
      <c r="T1375" s="8">
        <f>IF(ISBLANK(M1375),1,0)</f>
        <v>1</v>
      </c>
      <c r="U1375" s="8">
        <f>IF(ISBLANK(K1375),1,0)</f>
        <v>1</v>
      </c>
      <c r="V1375" s="8">
        <f>IF(ISBLANK(Q1375),1,0)</f>
        <v>1</v>
      </c>
      <c r="W1375" s="28">
        <f t="shared" si="21"/>
        <v>4</v>
      </c>
      <c r="X1375" s="8"/>
      <c r="Y1375" s="8"/>
    </row>
    <row r="1376" spans="1:25" ht="16" x14ac:dyDescent="0.2">
      <c r="A1376" s="8" t="s">
        <v>2587</v>
      </c>
      <c r="B1376" s="8" t="s">
        <v>28</v>
      </c>
      <c r="C1376" s="8" t="s">
        <v>23</v>
      </c>
      <c r="D1376" s="8" t="s">
        <v>29</v>
      </c>
      <c r="E1376" s="8" t="s">
        <v>54</v>
      </c>
      <c r="F1376" s="8" t="s">
        <v>895</v>
      </c>
      <c r="G1376" s="8" t="s">
        <v>45</v>
      </c>
      <c r="H1376" s="8" t="s">
        <v>45</v>
      </c>
      <c r="I1376" s="8" t="s">
        <v>33</v>
      </c>
      <c r="J1376" s="6">
        <v>36224</v>
      </c>
      <c r="K1376" s="8" t="s">
        <v>57</v>
      </c>
      <c r="L1376" s="8"/>
      <c r="M1376" s="8" t="s">
        <v>108</v>
      </c>
      <c r="N1376" s="8" t="s">
        <v>88</v>
      </c>
      <c r="O1376" s="8" t="s">
        <v>45</v>
      </c>
      <c r="P1376" s="8" t="s">
        <v>895</v>
      </c>
      <c r="Q1376" s="8" t="s">
        <v>2588</v>
      </c>
      <c r="R1376" s="8" t="s">
        <v>70</v>
      </c>
      <c r="S1376" s="8">
        <f>IF(ISBLANK(G1376),1,0)</f>
        <v>0</v>
      </c>
      <c r="T1376" s="8">
        <f>IF(ISBLANK(M1376),1,0)</f>
        <v>0</v>
      </c>
      <c r="U1376" s="8">
        <f>IF(ISBLANK(K1376),1,0)</f>
        <v>0</v>
      </c>
      <c r="V1376" s="8">
        <f>IF(ISBLANK(Q1376),1,0)</f>
        <v>0</v>
      </c>
      <c r="W1376" s="28">
        <f t="shared" si="21"/>
        <v>0</v>
      </c>
      <c r="X1376" s="8"/>
      <c r="Y1376" s="8"/>
    </row>
    <row r="1377" spans="1:25" ht="16" x14ac:dyDescent="0.2">
      <c r="A1377" s="8" t="s">
        <v>2589</v>
      </c>
      <c r="B1377" s="8" t="s">
        <v>28</v>
      </c>
      <c r="C1377" s="8" t="s">
        <v>23</v>
      </c>
      <c r="D1377" s="8" t="s">
        <v>29</v>
      </c>
      <c r="E1377" s="8" t="s">
        <v>30</v>
      </c>
      <c r="F1377" s="8" t="s">
        <v>44</v>
      </c>
      <c r="G1377" s="8" t="s">
        <v>45</v>
      </c>
      <c r="H1377" s="8" t="s">
        <v>45</v>
      </c>
      <c r="I1377" s="8" t="s">
        <v>33</v>
      </c>
      <c r="J1377" s="6">
        <v>35798</v>
      </c>
      <c r="K1377" s="8" t="s">
        <v>47</v>
      </c>
      <c r="L1377" s="8"/>
      <c r="M1377" s="8" t="s">
        <v>67</v>
      </c>
      <c r="N1377" s="8" t="s">
        <v>36</v>
      </c>
      <c r="O1377" s="8" t="s">
        <v>45</v>
      </c>
      <c r="P1377" s="8" t="s">
        <v>2590</v>
      </c>
      <c r="Q1377" s="8" t="s">
        <v>2591</v>
      </c>
      <c r="R1377" s="8" t="s">
        <v>61</v>
      </c>
      <c r="S1377" s="8">
        <f>IF(ISBLANK(G1377),1,0)</f>
        <v>0</v>
      </c>
      <c r="T1377" s="8">
        <f>IF(ISBLANK(M1377),1,0)</f>
        <v>0</v>
      </c>
      <c r="U1377" s="8">
        <f>IF(ISBLANK(K1377),1,0)</f>
        <v>0</v>
      </c>
      <c r="V1377" s="8">
        <f>IF(ISBLANK(Q1377),1,0)</f>
        <v>0</v>
      </c>
      <c r="W1377" s="28">
        <f t="shared" si="21"/>
        <v>0</v>
      </c>
      <c r="X1377" s="8"/>
      <c r="Y1377" s="8"/>
    </row>
    <row r="1378" spans="1:25" ht="16" hidden="1" x14ac:dyDescent="0.2">
      <c r="A1378" s="8" t="s">
        <v>2592</v>
      </c>
      <c r="B1378" s="8" t="s">
        <v>97</v>
      </c>
      <c r="C1378" s="8" t="s">
        <v>23</v>
      </c>
      <c r="D1378" s="8" t="s">
        <v>24</v>
      </c>
      <c r="E1378" s="8"/>
      <c r="F1378" s="8"/>
      <c r="G1378" s="8"/>
      <c r="H1378" s="8"/>
      <c r="I1378" s="8"/>
      <c r="J1378" s="8"/>
      <c r="K1378" s="8"/>
      <c r="L1378" s="8"/>
      <c r="M1378" s="8"/>
      <c r="N1378" s="8"/>
      <c r="O1378" s="8"/>
      <c r="P1378" s="8"/>
      <c r="Q1378" s="8"/>
      <c r="R1378" s="8"/>
      <c r="S1378" s="8">
        <f>IF(ISBLANK(G1378),1,0)</f>
        <v>1</v>
      </c>
      <c r="T1378" s="8">
        <f>IF(ISBLANK(M1378),1,0)</f>
        <v>1</v>
      </c>
      <c r="U1378" s="8">
        <f>IF(ISBLANK(K1378),1,0)</f>
        <v>1</v>
      </c>
      <c r="V1378" s="8">
        <f>IF(ISBLANK(Q1378),1,0)</f>
        <v>1</v>
      </c>
      <c r="W1378" s="28">
        <f t="shared" si="21"/>
        <v>4</v>
      </c>
      <c r="X1378" s="8"/>
      <c r="Y1378" s="8"/>
    </row>
    <row r="1379" spans="1:25" ht="16" hidden="1" x14ac:dyDescent="0.2">
      <c r="A1379" s="8" t="s">
        <v>2593</v>
      </c>
      <c r="B1379" s="8" t="s">
        <v>97</v>
      </c>
      <c r="C1379" s="8" t="s">
        <v>23</v>
      </c>
      <c r="D1379" s="8" t="s">
        <v>24</v>
      </c>
      <c r="E1379" s="8"/>
      <c r="F1379" s="8"/>
      <c r="G1379" s="8"/>
      <c r="H1379" s="8"/>
      <c r="I1379" s="8"/>
      <c r="J1379" s="8"/>
      <c r="K1379" s="8"/>
      <c r="L1379" s="8"/>
      <c r="M1379" s="8"/>
      <c r="N1379" s="8"/>
      <c r="O1379" s="8"/>
      <c r="P1379" s="8"/>
      <c r="Q1379" s="8"/>
      <c r="R1379" s="8"/>
      <c r="S1379" s="8">
        <f>IF(ISBLANK(G1379),1,0)</f>
        <v>1</v>
      </c>
      <c r="T1379" s="8">
        <f>IF(ISBLANK(M1379),1,0)</f>
        <v>1</v>
      </c>
      <c r="U1379" s="8">
        <f>IF(ISBLANK(K1379),1,0)</f>
        <v>1</v>
      </c>
      <c r="V1379" s="8">
        <f>IF(ISBLANK(Q1379),1,0)</f>
        <v>1</v>
      </c>
      <c r="W1379" s="28">
        <f t="shared" si="21"/>
        <v>4</v>
      </c>
      <c r="X1379" s="8"/>
      <c r="Y1379" s="8"/>
    </row>
    <row r="1380" spans="1:25" ht="16" hidden="1" x14ac:dyDescent="0.2">
      <c r="A1380" s="8" t="s">
        <v>2594</v>
      </c>
      <c r="B1380" s="8" t="s">
        <v>28</v>
      </c>
      <c r="C1380" s="8" t="s">
        <v>23</v>
      </c>
      <c r="D1380" s="8" t="s">
        <v>29</v>
      </c>
      <c r="E1380" s="8"/>
      <c r="F1380" s="8"/>
      <c r="G1380" s="8"/>
      <c r="H1380" s="8"/>
      <c r="I1380" s="8"/>
      <c r="J1380" s="8"/>
      <c r="K1380" s="8"/>
      <c r="L1380" s="8"/>
      <c r="M1380" s="8"/>
      <c r="N1380" s="8"/>
      <c r="O1380" s="8"/>
      <c r="P1380" s="8"/>
      <c r="Q1380" s="8"/>
      <c r="R1380" s="8"/>
      <c r="S1380" s="8">
        <f>IF(ISBLANK(G1380),1,0)</f>
        <v>1</v>
      </c>
      <c r="T1380" s="8">
        <f>IF(ISBLANK(M1380),1,0)</f>
        <v>1</v>
      </c>
      <c r="U1380" s="8">
        <f>IF(ISBLANK(K1380),1,0)</f>
        <v>1</v>
      </c>
      <c r="V1380" s="8">
        <f>IF(ISBLANK(Q1380),1,0)</f>
        <v>1</v>
      </c>
      <c r="W1380" s="28">
        <f t="shared" si="21"/>
        <v>4</v>
      </c>
      <c r="X1380" s="8"/>
      <c r="Y1380" s="8"/>
    </row>
    <row r="1381" spans="1:25" ht="16" hidden="1" x14ac:dyDescent="0.2">
      <c r="A1381" s="8" t="s">
        <v>2595</v>
      </c>
      <c r="B1381" s="8" t="s">
        <v>28</v>
      </c>
      <c r="C1381" s="8" t="s">
        <v>23</v>
      </c>
      <c r="D1381" s="8" t="s">
        <v>29</v>
      </c>
      <c r="E1381" s="8"/>
      <c r="F1381" s="8"/>
      <c r="G1381" s="8"/>
      <c r="H1381" s="8"/>
      <c r="I1381" s="8"/>
      <c r="J1381" s="8"/>
      <c r="K1381" s="8"/>
      <c r="L1381" s="8"/>
      <c r="M1381" s="8"/>
      <c r="N1381" s="8"/>
      <c r="O1381" s="8"/>
      <c r="P1381" s="8"/>
      <c r="Q1381" s="8"/>
      <c r="R1381" s="8"/>
      <c r="S1381" s="8">
        <f>IF(ISBLANK(G1381),1,0)</f>
        <v>1</v>
      </c>
      <c r="T1381" s="8">
        <f>IF(ISBLANK(M1381),1,0)</f>
        <v>1</v>
      </c>
      <c r="U1381" s="8">
        <f>IF(ISBLANK(K1381),1,0)</f>
        <v>1</v>
      </c>
      <c r="V1381" s="8">
        <f>IF(ISBLANK(Q1381),1,0)</f>
        <v>1</v>
      </c>
      <c r="W1381" s="28">
        <f t="shared" si="21"/>
        <v>4</v>
      </c>
      <c r="X1381" s="8"/>
      <c r="Y1381" s="8"/>
    </row>
    <row r="1382" spans="1:25" ht="16" x14ac:dyDescent="0.2">
      <c r="A1382" s="8" t="s">
        <v>2596</v>
      </c>
      <c r="B1382" s="8" t="s">
        <v>28</v>
      </c>
      <c r="C1382" s="8" t="s">
        <v>23</v>
      </c>
      <c r="D1382" s="8" t="s">
        <v>29</v>
      </c>
      <c r="E1382" s="8" t="s">
        <v>54</v>
      </c>
      <c r="F1382" s="8" t="s">
        <v>427</v>
      </c>
      <c r="G1382" s="8" t="s">
        <v>163</v>
      </c>
      <c r="H1382" s="8" t="s">
        <v>163</v>
      </c>
      <c r="I1382" s="8" t="s">
        <v>33</v>
      </c>
      <c r="J1382" s="6">
        <v>36288</v>
      </c>
      <c r="K1382" s="8" t="s">
        <v>297</v>
      </c>
      <c r="L1382" s="8"/>
      <c r="M1382" s="8" t="s">
        <v>422</v>
      </c>
      <c r="N1382" s="8" t="s">
        <v>36</v>
      </c>
      <c r="O1382" s="8" t="s">
        <v>163</v>
      </c>
      <c r="P1382" s="8" t="s">
        <v>427</v>
      </c>
      <c r="Q1382" s="8" t="s">
        <v>690</v>
      </c>
      <c r="R1382" s="8" t="s">
        <v>39</v>
      </c>
      <c r="S1382" s="8">
        <f>IF(ISBLANK(G1382),1,0)</f>
        <v>0</v>
      </c>
      <c r="T1382" s="8">
        <f>IF(ISBLANK(M1382),1,0)</f>
        <v>0</v>
      </c>
      <c r="U1382" s="8">
        <f>IF(ISBLANK(K1382),1,0)</f>
        <v>0</v>
      </c>
      <c r="V1382" s="8">
        <f>IF(ISBLANK(Q1382),1,0)</f>
        <v>0</v>
      </c>
      <c r="W1382" s="28">
        <f t="shared" si="21"/>
        <v>0</v>
      </c>
      <c r="X1382" s="8"/>
      <c r="Y1382" s="8"/>
    </row>
    <row r="1383" spans="1:25" ht="16" hidden="1" x14ac:dyDescent="0.2">
      <c r="A1383" s="8" t="s">
        <v>2597</v>
      </c>
      <c r="B1383" s="8" t="s">
        <v>22</v>
      </c>
      <c r="C1383" s="8" t="s">
        <v>23</v>
      </c>
      <c r="D1383" s="8" t="s">
        <v>24</v>
      </c>
      <c r="E1383" s="8"/>
      <c r="F1383" s="8"/>
      <c r="G1383" s="8"/>
      <c r="H1383" s="8"/>
      <c r="I1383" s="8"/>
      <c r="J1383" s="8"/>
      <c r="K1383" s="8"/>
      <c r="L1383" s="8"/>
      <c r="M1383" s="8"/>
      <c r="N1383" s="8"/>
      <c r="O1383" s="8"/>
      <c r="P1383" s="8"/>
      <c r="Q1383" s="8"/>
      <c r="R1383" s="8"/>
      <c r="S1383" s="8">
        <f>IF(ISBLANK(G1383),1,0)</f>
        <v>1</v>
      </c>
      <c r="T1383" s="8">
        <f>IF(ISBLANK(M1383),1,0)</f>
        <v>1</v>
      </c>
      <c r="U1383" s="8">
        <f>IF(ISBLANK(K1383),1,0)</f>
        <v>1</v>
      </c>
      <c r="V1383" s="8">
        <f>IF(ISBLANK(Q1383),1,0)</f>
        <v>1</v>
      </c>
      <c r="W1383" s="28">
        <f t="shared" si="21"/>
        <v>4</v>
      </c>
      <c r="X1383" s="8"/>
      <c r="Y1383" s="8"/>
    </row>
    <row r="1384" spans="1:25" ht="16" hidden="1" x14ac:dyDescent="0.2">
      <c r="A1384" s="8" t="s">
        <v>2598</v>
      </c>
      <c r="B1384" s="8" t="s">
        <v>22</v>
      </c>
      <c r="C1384" s="8" t="s">
        <v>23</v>
      </c>
      <c r="D1384" s="8" t="s">
        <v>24</v>
      </c>
      <c r="E1384" s="8"/>
      <c r="F1384" s="8"/>
      <c r="G1384" s="8"/>
      <c r="H1384" s="8"/>
      <c r="I1384" s="8"/>
      <c r="J1384" s="8"/>
      <c r="K1384" s="8"/>
      <c r="L1384" s="8"/>
      <c r="M1384" s="8"/>
      <c r="N1384" s="8"/>
      <c r="O1384" s="8"/>
      <c r="P1384" s="8"/>
      <c r="Q1384" s="8"/>
      <c r="R1384" s="8"/>
      <c r="S1384" s="8">
        <f>IF(ISBLANK(G1384),1,0)</f>
        <v>1</v>
      </c>
      <c r="T1384" s="8">
        <f>IF(ISBLANK(M1384),1,0)</f>
        <v>1</v>
      </c>
      <c r="U1384" s="8">
        <f>IF(ISBLANK(K1384),1,0)</f>
        <v>1</v>
      </c>
      <c r="V1384" s="8">
        <f>IF(ISBLANK(Q1384),1,0)</f>
        <v>1</v>
      </c>
      <c r="W1384" s="28">
        <f t="shared" si="21"/>
        <v>4</v>
      </c>
      <c r="X1384" s="8"/>
      <c r="Y1384" s="8"/>
    </row>
    <row r="1385" spans="1:25" ht="16" x14ac:dyDescent="0.2">
      <c r="A1385" s="8" t="s">
        <v>2599</v>
      </c>
      <c r="B1385" s="8" t="s">
        <v>28</v>
      </c>
      <c r="C1385" s="8" t="s">
        <v>23</v>
      </c>
      <c r="D1385" s="8" t="s">
        <v>29</v>
      </c>
      <c r="E1385" s="8" t="s">
        <v>54</v>
      </c>
      <c r="F1385" s="10">
        <v>198</v>
      </c>
      <c r="G1385" s="8" t="s">
        <v>86</v>
      </c>
      <c r="H1385" s="8" t="s">
        <v>86</v>
      </c>
      <c r="I1385" s="8" t="s">
        <v>33</v>
      </c>
      <c r="J1385" s="8" t="s">
        <v>2600</v>
      </c>
      <c r="K1385" s="8" t="s">
        <v>57</v>
      </c>
      <c r="L1385" s="8"/>
      <c r="M1385" s="8" t="s">
        <v>67</v>
      </c>
      <c r="N1385" s="7" t="s">
        <v>164</v>
      </c>
      <c r="O1385" s="8" t="s">
        <v>86</v>
      </c>
      <c r="P1385" s="8" t="s">
        <v>2601</v>
      </c>
      <c r="Q1385" s="8" t="s">
        <v>2602</v>
      </c>
      <c r="R1385" s="8" t="s">
        <v>61</v>
      </c>
      <c r="S1385" s="8">
        <f>IF(ISBLANK(G1385),1,0)</f>
        <v>0</v>
      </c>
      <c r="T1385" s="8">
        <f>IF(ISBLANK(M1385),1,0)</f>
        <v>0</v>
      </c>
      <c r="U1385" s="8">
        <f>IF(ISBLANK(K1385),1,0)</f>
        <v>0</v>
      </c>
      <c r="V1385" s="8">
        <f>IF(ISBLANK(Q1385),1,0)</f>
        <v>0</v>
      </c>
      <c r="W1385" s="28">
        <f t="shared" si="21"/>
        <v>0</v>
      </c>
      <c r="X1385" s="8"/>
      <c r="Y1385" s="8"/>
    </row>
    <row r="1386" spans="1:25" ht="16" x14ac:dyDescent="0.2">
      <c r="A1386" s="8" t="s">
        <v>2603</v>
      </c>
      <c r="B1386" s="8" t="s">
        <v>28</v>
      </c>
      <c r="C1386" s="8" t="s">
        <v>23</v>
      </c>
      <c r="D1386" s="8" t="s">
        <v>29</v>
      </c>
      <c r="E1386" s="8" t="s">
        <v>30</v>
      </c>
      <c r="F1386" s="8" t="s">
        <v>2604</v>
      </c>
      <c r="G1386" s="8" t="s">
        <v>86</v>
      </c>
      <c r="H1386" s="8" t="s">
        <v>86</v>
      </c>
      <c r="I1386" s="8" t="s">
        <v>33</v>
      </c>
      <c r="J1386" s="8" t="s">
        <v>2605</v>
      </c>
      <c r="K1386" s="8" t="s">
        <v>57</v>
      </c>
      <c r="L1386" s="8"/>
      <c r="M1386" s="8" t="s">
        <v>35</v>
      </c>
      <c r="N1386" s="7" t="s">
        <v>164</v>
      </c>
      <c r="O1386" s="8" t="s">
        <v>86</v>
      </c>
      <c r="P1386" s="8" t="s">
        <v>2606</v>
      </c>
      <c r="Q1386" s="8" t="s">
        <v>2607</v>
      </c>
      <c r="R1386" s="8" t="s">
        <v>39</v>
      </c>
      <c r="S1386" s="8">
        <f>IF(ISBLANK(G1386),1,0)</f>
        <v>0</v>
      </c>
      <c r="T1386" s="8">
        <f>IF(ISBLANK(M1386),1,0)</f>
        <v>0</v>
      </c>
      <c r="U1386" s="8">
        <f>IF(ISBLANK(K1386),1,0)</f>
        <v>0</v>
      </c>
      <c r="V1386" s="8">
        <f>IF(ISBLANK(Q1386),1,0)</f>
        <v>0</v>
      </c>
      <c r="W1386" s="28">
        <f t="shared" si="21"/>
        <v>0</v>
      </c>
      <c r="X1386" s="8"/>
      <c r="Y1386" s="8"/>
    </row>
    <row r="1387" spans="1:25" ht="16" hidden="1" x14ac:dyDescent="0.2">
      <c r="A1387" s="8" t="s">
        <v>2608</v>
      </c>
      <c r="B1387" s="8" t="s">
        <v>28</v>
      </c>
      <c r="C1387" s="8" t="s">
        <v>23</v>
      </c>
      <c r="D1387" s="8" t="s">
        <v>29</v>
      </c>
      <c r="E1387" s="8"/>
      <c r="F1387" s="8"/>
      <c r="G1387" s="8"/>
      <c r="H1387" s="8"/>
      <c r="I1387" s="8"/>
      <c r="J1387" s="8"/>
      <c r="K1387" s="8"/>
      <c r="L1387" s="8"/>
      <c r="M1387" s="8"/>
      <c r="N1387" s="8"/>
      <c r="O1387" s="8"/>
      <c r="P1387" s="8"/>
      <c r="Q1387" s="8"/>
      <c r="R1387" s="8"/>
      <c r="S1387" s="8">
        <f>IF(ISBLANK(G1387),1,0)</f>
        <v>1</v>
      </c>
      <c r="T1387" s="8">
        <f>IF(ISBLANK(M1387),1,0)</f>
        <v>1</v>
      </c>
      <c r="U1387" s="8">
        <f>IF(ISBLANK(K1387),1,0)</f>
        <v>1</v>
      </c>
      <c r="V1387" s="8">
        <f>IF(ISBLANK(Q1387),1,0)</f>
        <v>1</v>
      </c>
      <c r="W1387" s="28">
        <f t="shared" si="21"/>
        <v>4</v>
      </c>
      <c r="X1387" s="8"/>
      <c r="Y1387" s="8"/>
    </row>
    <row r="1388" spans="1:25" ht="16" hidden="1" x14ac:dyDescent="0.2">
      <c r="A1388" s="8" t="s">
        <v>2609</v>
      </c>
      <c r="B1388" s="8" t="s">
        <v>28</v>
      </c>
      <c r="C1388" s="8" t="s">
        <v>23</v>
      </c>
      <c r="D1388" s="8" t="s">
        <v>29</v>
      </c>
      <c r="E1388" s="8"/>
      <c r="F1388" s="8"/>
      <c r="G1388" s="8"/>
      <c r="H1388" s="8"/>
      <c r="I1388" s="8"/>
      <c r="J1388" s="8"/>
      <c r="K1388" s="8"/>
      <c r="L1388" s="8"/>
      <c r="M1388" s="8"/>
      <c r="N1388" s="8"/>
      <c r="O1388" s="8"/>
      <c r="P1388" s="8"/>
      <c r="Q1388" s="8"/>
      <c r="R1388" s="8"/>
      <c r="S1388" s="8">
        <f>IF(ISBLANK(G1388),1,0)</f>
        <v>1</v>
      </c>
      <c r="T1388" s="8">
        <f>IF(ISBLANK(M1388),1,0)</f>
        <v>1</v>
      </c>
      <c r="U1388" s="8">
        <f>IF(ISBLANK(K1388),1,0)</f>
        <v>1</v>
      </c>
      <c r="V1388" s="8">
        <f>IF(ISBLANK(Q1388),1,0)</f>
        <v>1</v>
      </c>
      <c r="W1388" s="28">
        <f t="shared" si="21"/>
        <v>4</v>
      </c>
      <c r="X1388" s="8"/>
      <c r="Y1388" s="8"/>
    </row>
    <row r="1389" spans="1:25" ht="16" hidden="1" x14ac:dyDescent="0.2">
      <c r="A1389" s="8" t="s">
        <v>2610</v>
      </c>
      <c r="B1389" s="8" t="s">
        <v>97</v>
      </c>
      <c r="C1389" s="8" t="s">
        <v>23</v>
      </c>
      <c r="D1389" s="8" t="s">
        <v>24</v>
      </c>
      <c r="E1389" s="8"/>
      <c r="F1389" s="8"/>
      <c r="G1389" s="8"/>
      <c r="H1389" s="8"/>
      <c r="I1389" s="8"/>
      <c r="J1389" s="8"/>
      <c r="K1389" s="8"/>
      <c r="L1389" s="8"/>
      <c r="M1389" s="8"/>
      <c r="N1389" s="8"/>
      <c r="O1389" s="8"/>
      <c r="P1389" s="8"/>
      <c r="Q1389" s="8"/>
      <c r="R1389" s="8"/>
      <c r="S1389" s="8">
        <f>IF(ISBLANK(G1389),1,0)</f>
        <v>1</v>
      </c>
      <c r="T1389" s="8">
        <f>IF(ISBLANK(M1389),1,0)</f>
        <v>1</v>
      </c>
      <c r="U1389" s="8">
        <f>IF(ISBLANK(K1389),1,0)</f>
        <v>1</v>
      </c>
      <c r="V1389" s="8">
        <f>IF(ISBLANK(Q1389),1,0)</f>
        <v>1</v>
      </c>
      <c r="W1389" s="28">
        <f t="shared" si="21"/>
        <v>4</v>
      </c>
      <c r="X1389" s="8"/>
      <c r="Y1389" s="8"/>
    </row>
    <row r="1390" spans="1:25" ht="16" x14ac:dyDescent="0.2">
      <c r="A1390" s="8" t="s">
        <v>2611</v>
      </c>
      <c r="B1390" s="8" t="s">
        <v>28</v>
      </c>
      <c r="C1390" s="8" t="s">
        <v>23</v>
      </c>
      <c r="D1390" s="8" t="s">
        <v>29</v>
      </c>
      <c r="E1390" s="8" t="s">
        <v>54</v>
      </c>
      <c r="F1390" s="8" t="s">
        <v>2403</v>
      </c>
      <c r="G1390" s="8" t="s">
        <v>2404</v>
      </c>
      <c r="H1390" s="8" t="s">
        <v>2404</v>
      </c>
      <c r="I1390" s="8" t="s">
        <v>33</v>
      </c>
      <c r="J1390" s="8" t="s">
        <v>2612</v>
      </c>
      <c r="K1390" s="8" t="s">
        <v>47</v>
      </c>
      <c r="L1390" s="8"/>
      <c r="M1390" s="8" t="s">
        <v>108</v>
      </c>
      <c r="N1390" s="8" t="s">
        <v>58</v>
      </c>
      <c r="O1390" s="8" t="s">
        <v>2404</v>
      </c>
      <c r="P1390" s="8" t="s">
        <v>2403</v>
      </c>
      <c r="Q1390" s="8" t="s">
        <v>2613</v>
      </c>
      <c r="R1390" s="8" t="s">
        <v>39</v>
      </c>
      <c r="S1390" s="8">
        <f>IF(ISBLANK(G1390),1,0)</f>
        <v>0</v>
      </c>
      <c r="T1390" s="8">
        <f>IF(ISBLANK(M1390),1,0)</f>
        <v>0</v>
      </c>
      <c r="U1390" s="8">
        <f>IF(ISBLANK(K1390),1,0)</f>
        <v>0</v>
      </c>
      <c r="V1390" s="8">
        <f>IF(ISBLANK(Q1390),1,0)</f>
        <v>0</v>
      </c>
      <c r="W1390" s="28">
        <f t="shared" si="21"/>
        <v>0</v>
      </c>
      <c r="X1390" s="8"/>
      <c r="Y1390" s="8"/>
    </row>
    <row r="1391" spans="1:25" ht="16" hidden="1" x14ac:dyDescent="0.2">
      <c r="A1391" s="8" t="s">
        <v>2614</v>
      </c>
      <c r="B1391" s="8" t="s">
        <v>22</v>
      </c>
      <c r="C1391" s="8" t="s">
        <v>23</v>
      </c>
      <c r="D1391" s="8" t="s">
        <v>24</v>
      </c>
      <c r="E1391" s="8"/>
      <c r="F1391" s="8"/>
      <c r="G1391" s="8"/>
      <c r="H1391" s="8"/>
      <c r="I1391" s="8"/>
      <c r="J1391" s="8"/>
      <c r="K1391" s="8"/>
      <c r="L1391" s="8"/>
      <c r="M1391" s="8"/>
      <c r="N1391" s="8"/>
      <c r="O1391" s="8"/>
      <c r="P1391" s="8"/>
      <c r="Q1391" s="8"/>
      <c r="R1391" s="8"/>
      <c r="S1391" s="8">
        <f>IF(ISBLANK(G1391),1,0)</f>
        <v>1</v>
      </c>
      <c r="T1391" s="8">
        <f>IF(ISBLANK(M1391),1,0)</f>
        <v>1</v>
      </c>
      <c r="U1391" s="8">
        <f>IF(ISBLANK(K1391),1,0)</f>
        <v>1</v>
      </c>
      <c r="V1391" s="8">
        <f>IF(ISBLANK(Q1391),1,0)</f>
        <v>1</v>
      </c>
      <c r="W1391" s="28">
        <f t="shared" si="21"/>
        <v>4</v>
      </c>
      <c r="X1391" s="8"/>
      <c r="Y1391" s="8"/>
    </row>
    <row r="1392" spans="1:25" ht="16" hidden="1" x14ac:dyDescent="0.2">
      <c r="A1392" s="8" t="s">
        <v>2615</v>
      </c>
      <c r="B1392" s="8" t="s">
        <v>28</v>
      </c>
      <c r="C1392" s="8" t="s">
        <v>23</v>
      </c>
      <c r="D1392" s="8" t="s">
        <v>29</v>
      </c>
      <c r="E1392" s="8"/>
      <c r="F1392" s="8"/>
      <c r="G1392" s="8"/>
      <c r="H1392" s="8"/>
      <c r="I1392" s="8"/>
      <c r="J1392" s="8"/>
      <c r="K1392" s="8"/>
      <c r="L1392" s="8"/>
      <c r="M1392" s="8"/>
      <c r="N1392" s="8"/>
      <c r="O1392" s="8"/>
      <c r="P1392" s="8"/>
      <c r="Q1392" s="8"/>
      <c r="R1392" s="8"/>
      <c r="S1392" s="8">
        <f>IF(ISBLANK(G1392),1,0)</f>
        <v>1</v>
      </c>
      <c r="T1392" s="8">
        <f>IF(ISBLANK(M1392),1,0)</f>
        <v>1</v>
      </c>
      <c r="U1392" s="8">
        <f>IF(ISBLANK(K1392),1,0)</f>
        <v>1</v>
      </c>
      <c r="V1392" s="8">
        <f>IF(ISBLANK(Q1392),1,0)</f>
        <v>1</v>
      </c>
      <c r="W1392" s="28">
        <f t="shared" si="21"/>
        <v>4</v>
      </c>
      <c r="X1392" s="8"/>
      <c r="Y1392" s="8"/>
    </row>
    <row r="1393" spans="1:25" ht="16" hidden="1" x14ac:dyDescent="0.2">
      <c r="A1393" s="8" t="s">
        <v>2616</v>
      </c>
      <c r="B1393" s="8" t="s">
        <v>22</v>
      </c>
      <c r="C1393" s="8" t="s">
        <v>23</v>
      </c>
      <c r="D1393" s="8" t="s">
        <v>24</v>
      </c>
      <c r="E1393" s="8"/>
      <c r="F1393" s="8"/>
      <c r="G1393" s="8"/>
      <c r="H1393" s="8"/>
      <c r="I1393" s="8"/>
      <c r="J1393" s="8"/>
      <c r="K1393" s="8"/>
      <c r="L1393" s="8"/>
      <c r="M1393" s="8"/>
      <c r="N1393" s="8"/>
      <c r="O1393" s="8"/>
      <c r="P1393" s="8"/>
      <c r="Q1393" s="8"/>
      <c r="R1393" s="8"/>
      <c r="S1393" s="8">
        <f>IF(ISBLANK(G1393),1,0)</f>
        <v>1</v>
      </c>
      <c r="T1393" s="8">
        <f>IF(ISBLANK(M1393),1,0)</f>
        <v>1</v>
      </c>
      <c r="U1393" s="8">
        <f>IF(ISBLANK(K1393),1,0)</f>
        <v>1</v>
      </c>
      <c r="V1393" s="8">
        <f>IF(ISBLANK(Q1393),1,0)</f>
        <v>1</v>
      </c>
      <c r="W1393" s="28">
        <f t="shared" si="21"/>
        <v>4</v>
      </c>
      <c r="X1393" s="8"/>
      <c r="Y1393" s="8"/>
    </row>
    <row r="1394" spans="1:25" ht="16" hidden="1" x14ac:dyDescent="0.2">
      <c r="A1394" s="8" t="s">
        <v>2617</v>
      </c>
      <c r="B1394" s="8" t="s">
        <v>22</v>
      </c>
      <c r="C1394" s="8" t="s">
        <v>23</v>
      </c>
      <c r="D1394" s="8" t="s">
        <v>24</v>
      </c>
      <c r="E1394" s="8"/>
      <c r="F1394" s="8"/>
      <c r="G1394" s="8"/>
      <c r="H1394" s="8"/>
      <c r="I1394" s="8"/>
      <c r="J1394" s="8"/>
      <c r="K1394" s="8"/>
      <c r="L1394" s="8"/>
      <c r="M1394" s="8"/>
      <c r="N1394" s="8"/>
      <c r="O1394" s="8"/>
      <c r="P1394" s="8"/>
      <c r="Q1394" s="8"/>
      <c r="R1394" s="8"/>
      <c r="S1394" s="8">
        <f>IF(ISBLANK(G1394),1,0)</f>
        <v>1</v>
      </c>
      <c r="T1394" s="8">
        <f>IF(ISBLANK(M1394),1,0)</f>
        <v>1</v>
      </c>
      <c r="U1394" s="8">
        <f>IF(ISBLANK(K1394),1,0)</f>
        <v>1</v>
      </c>
      <c r="V1394" s="8">
        <f>IF(ISBLANK(Q1394),1,0)</f>
        <v>1</v>
      </c>
      <c r="W1394" s="28">
        <f t="shared" si="21"/>
        <v>4</v>
      </c>
      <c r="X1394" s="8"/>
      <c r="Y1394" s="8"/>
    </row>
    <row r="1395" spans="1:25" ht="16" hidden="1" x14ac:dyDescent="0.2">
      <c r="A1395" s="8" t="s">
        <v>2618</v>
      </c>
      <c r="B1395" s="8" t="s">
        <v>22</v>
      </c>
      <c r="C1395" s="8" t="s">
        <v>23</v>
      </c>
      <c r="D1395" s="8" t="s">
        <v>24</v>
      </c>
      <c r="E1395" s="8"/>
      <c r="F1395" s="8"/>
      <c r="G1395" s="8"/>
      <c r="H1395" s="8"/>
      <c r="I1395" s="8"/>
      <c r="J1395" s="8"/>
      <c r="K1395" s="8"/>
      <c r="L1395" s="8"/>
      <c r="M1395" s="8"/>
      <c r="N1395" s="8"/>
      <c r="O1395" s="8"/>
      <c r="P1395" s="8"/>
      <c r="Q1395" s="8"/>
      <c r="R1395" s="8"/>
      <c r="S1395" s="8">
        <f>IF(ISBLANK(G1395),1,0)</f>
        <v>1</v>
      </c>
      <c r="T1395" s="8">
        <f>IF(ISBLANK(M1395),1,0)</f>
        <v>1</v>
      </c>
      <c r="U1395" s="8">
        <f>IF(ISBLANK(K1395),1,0)</f>
        <v>1</v>
      </c>
      <c r="V1395" s="8">
        <f>IF(ISBLANK(Q1395),1,0)</f>
        <v>1</v>
      </c>
      <c r="W1395" s="28">
        <f t="shared" si="21"/>
        <v>4</v>
      </c>
      <c r="X1395" s="8"/>
      <c r="Y1395" s="8"/>
    </row>
    <row r="1396" spans="1:25" ht="16" x14ac:dyDescent="0.2">
      <c r="A1396" s="8" t="s">
        <v>2619</v>
      </c>
      <c r="B1396" s="8" t="s">
        <v>28</v>
      </c>
      <c r="C1396" s="8" t="s">
        <v>23</v>
      </c>
      <c r="D1396" s="8" t="s">
        <v>29</v>
      </c>
      <c r="E1396" s="8" t="s">
        <v>54</v>
      </c>
      <c r="F1396" s="8" t="s">
        <v>2620</v>
      </c>
      <c r="G1396" s="8" t="s">
        <v>86</v>
      </c>
      <c r="H1396" s="8" t="s">
        <v>86</v>
      </c>
      <c r="I1396" s="8" t="s">
        <v>33</v>
      </c>
      <c r="J1396" s="8" t="s">
        <v>2621</v>
      </c>
      <c r="K1396" s="8" t="s">
        <v>57</v>
      </c>
      <c r="L1396" s="8"/>
      <c r="M1396" s="8" t="s">
        <v>752</v>
      </c>
      <c r="N1396" s="8" t="s">
        <v>109</v>
      </c>
      <c r="O1396" s="8" t="s">
        <v>86</v>
      </c>
      <c r="P1396" s="8" t="s">
        <v>2620</v>
      </c>
      <c r="Q1396" s="8" t="s">
        <v>2622</v>
      </c>
      <c r="R1396" s="8" t="s">
        <v>70</v>
      </c>
      <c r="S1396" s="8">
        <f>IF(ISBLANK(G1396),1,0)</f>
        <v>0</v>
      </c>
      <c r="T1396" s="8">
        <f>IF(ISBLANK(M1396),1,0)</f>
        <v>0</v>
      </c>
      <c r="U1396" s="8">
        <f>IF(ISBLANK(K1396),1,0)</f>
        <v>0</v>
      </c>
      <c r="V1396" s="8">
        <f>IF(ISBLANK(Q1396),1,0)</f>
        <v>0</v>
      </c>
      <c r="W1396" s="28">
        <f t="shared" si="21"/>
        <v>0</v>
      </c>
      <c r="X1396" s="8"/>
      <c r="Y1396" s="8"/>
    </row>
    <row r="1397" spans="1:25" ht="16" hidden="1" x14ac:dyDescent="0.2">
      <c r="A1397" s="8" t="s">
        <v>2623</v>
      </c>
      <c r="B1397" s="8" t="s">
        <v>28</v>
      </c>
      <c r="C1397" s="8" t="s">
        <v>23</v>
      </c>
      <c r="D1397" s="8" t="s">
        <v>29</v>
      </c>
      <c r="E1397" s="8"/>
      <c r="F1397" s="8"/>
      <c r="G1397" s="8"/>
      <c r="H1397" s="8"/>
      <c r="I1397" s="8"/>
      <c r="J1397" s="8"/>
      <c r="K1397" s="8"/>
      <c r="L1397" s="8"/>
      <c r="M1397" s="8"/>
      <c r="N1397" s="8"/>
      <c r="O1397" s="8"/>
      <c r="P1397" s="8"/>
      <c r="Q1397" s="8"/>
      <c r="R1397" s="8"/>
      <c r="S1397" s="8">
        <f>IF(ISBLANK(G1397),1,0)</f>
        <v>1</v>
      </c>
      <c r="T1397" s="8">
        <f>IF(ISBLANK(M1397),1,0)</f>
        <v>1</v>
      </c>
      <c r="U1397" s="8">
        <f>IF(ISBLANK(K1397),1,0)</f>
        <v>1</v>
      </c>
      <c r="V1397" s="8">
        <f>IF(ISBLANK(Q1397),1,0)</f>
        <v>1</v>
      </c>
      <c r="W1397" s="28">
        <f t="shared" si="21"/>
        <v>4</v>
      </c>
      <c r="X1397" s="8"/>
      <c r="Y1397" s="8"/>
    </row>
    <row r="1398" spans="1:25" ht="16" hidden="1" x14ac:dyDescent="0.2">
      <c r="A1398" s="8" t="s">
        <v>2624</v>
      </c>
      <c r="B1398" s="8" t="s">
        <v>22</v>
      </c>
      <c r="C1398" s="8" t="s">
        <v>23</v>
      </c>
      <c r="D1398" s="8" t="s">
        <v>24</v>
      </c>
      <c r="E1398" s="8"/>
      <c r="F1398" s="8"/>
      <c r="G1398" s="8"/>
      <c r="H1398" s="8"/>
      <c r="I1398" s="8"/>
      <c r="J1398" s="8"/>
      <c r="K1398" s="8"/>
      <c r="L1398" s="8"/>
      <c r="M1398" s="8"/>
      <c r="N1398" s="8"/>
      <c r="O1398" s="8"/>
      <c r="P1398" s="8"/>
      <c r="Q1398" s="8"/>
      <c r="R1398" s="8"/>
      <c r="S1398" s="8">
        <f>IF(ISBLANK(G1398),1,0)</f>
        <v>1</v>
      </c>
      <c r="T1398" s="8">
        <f>IF(ISBLANK(M1398),1,0)</f>
        <v>1</v>
      </c>
      <c r="U1398" s="8">
        <f>IF(ISBLANK(K1398),1,0)</f>
        <v>1</v>
      </c>
      <c r="V1398" s="8">
        <f>IF(ISBLANK(Q1398),1,0)</f>
        <v>1</v>
      </c>
      <c r="W1398" s="28">
        <f t="shared" si="21"/>
        <v>4</v>
      </c>
      <c r="X1398" s="8"/>
      <c r="Y1398" s="8"/>
    </row>
    <row r="1399" spans="1:25" ht="16" x14ac:dyDescent="0.2">
      <c r="A1399" s="8" t="s">
        <v>2625</v>
      </c>
      <c r="B1399" s="8" t="s">
        <v>28</v>
      </c>
      <c r="C1399" s="8" t="s">
        <v>23</v>
      </c>
      <c r="D1399" s="8" t="s">
        <v>29</v>
      </c>
      <c r="E1399" s="8" t="s">
        <v>54</v>
      </c>
      <c r="F1399" s="8" t="s">
        <v>2626</v>
      </c>
      <c r="G1399" s="8" t="s">
        <v>86</v>
      </c>
      <c r="H1399" s="8" t="s">
        <v>86</v>
      </c>
      <c r="I1399" s="8" t="s">
        <v>33</v>
      </c>
      <c r="J1399" s="6">
        <v>35920</v>
      </c>
      <c r="K1399" s="8" t="s">
        <v>57</v>
      </c>
      <c r="L1399" s="8"/>
      <c r="M1399" s="8" t="s">
        <v>108</v>
      </c>
      <c r="N1399" s="8" t="s">
        <v>58</v>
      </c>
      <c r="O1399" s="8" t="s">
        <v>86</v>
      </c>
      <c r="P1399" s="8" t="s">
        <v>2627</v>
      </c>
      <c r="Q1399" s="8" t="s">
        <v>2628</v>
      </c>
      <c r="R1399" s="8" t="s">
        <v>70</v>
      </c>
      <c r="S1399" s="8">
        <f>IF(ISBLANK(G1399),1,0)</f>
        <v>0</v>
      </c>
      <c r="T1399" s="8">
        <f>IF(ISBLANK(M1399),1,0)</f>
        <v>0</v>
      </c>
      <c r="U1399" s="8">
        <f>IF(ISBLANK(K1399),1,0)</f>
        <v>0</v>
      </c>
      <c r="V1399" s="8">
        <f>IF(ISBLANK(Q1399),1,0)</f>
        <v>0</v>
      </c>
      <c r="W1399" s="28">
        <f t="shared" si="21"/>
        <v>0</v>
      </c>
      <c r="X1399" s="8"/>
      <c r="Y1399" s="8"/>
    </row>
    <row r="1400" spans="1:25" ht="16" x14ac:dyDescent="0.2">
      <c r="A1400" s="8" t="s">
        <v>2629</v>
      </c>
      <c r="B1400" s="8" t="s">
        <v>28</v>
      </c>
      <c r="C1400" s="8" t="s">
        <v>23</v>
      </c>
      <c r="D1400" s="8" t="s">
        <v>29</v>
      </c>
      <c r="E1400" s="8" t="s">
        <v>54</v>
      </c>
      <c r="F1400" s="8" t="s">
        <v>2403</v>
      </c>
      <c r="G1400" s="8" t="s">
        <v>2404</v>
      </c>
      <c r="H1400" s="8" t="s">
        <v>2404</v>
      </c>
      <c r="I1400" s="8" t="s">
        <v>33</v>
      </c>
      <c r="J1400" s="6">
        <v>35831</v>
      </c>
      <c r="K1400" s="8" t="s">
        <v>34</v>
      </c>
      <c r="L1400" s="8"/>
      <c r="M1400" s="8" t="s">
        <v>87</v>
      </c>
      <c r="N1400" s="8" t="s">
        <v>58</v>
      </c>
      <c r="O1400" s="8" t="s">
        <v>2404</v>
      </c>
      <c r="P1400" s="8" t="s">
        <v>2403</v>
      </c>
      <c r="Q1400" s="8" t="s">
        <v>2630</v>
      </c>
      <c r="R1400" s="8" t="s">
        <v>39</v>
      </c>
      <c r="S1400" s="8">
        <f>IF(ISBLANK(G1400),1,0)</f>
        <v>0</v>
      </c>
      <c r="T1400" s="8">
        <f>IF(ISBLANK(M1400),1,0)</f>
        <v>0</v>
      </c>
      <c r="U1400" s="8">
        <f>IF(ISBLANK(K1400),1,0)</f>
        <v>0</v>
      </c>
      <c r="V1400" s="8">
        <f>IF(ISBLANK(Q1400),1,0)</f>
        <v>0</v>
      </c>
      <c r="W1400" s="28">
        <f t="shared" si="21"/>
        <v>0</v>
      </c>
      <c r="X1400" s="8"/>
      <c r="Y1400" s="8"/>
    </row>
    <row r="1401" spans="1:25" ht="16" hidden="1" x14ac:dyDescent="0.2">
      <c r="A1401" s="8" t="s">
        <v>2631</v>
      </c>
      <c r="B1401" s="8" t="s">
        <v>22</v>
      </c>
      <c r="C1401" s="8" t="s">
        <v>23</v>
      </c>
      <c r="D1401" s="8" t="s">
        <v>24</v>
      </c>
      <c r="E1401" s="8"/>
      <c r="F1401" s="8"/>
      <c r="G1401" s="8"/>
      <c r="H1401" s="8"/>
      <c r="I1401" s="8"/>
      <c r="J1401" s="8"/>
      <c r="K1401" s="8"/>
      <c r="L1401" s="8"/>
      <c r="M1401" s="8"/>
      <c r="N1401" s="8"/>
      <c r="O1401" s="8"/>
      <c r="P1401" s="8"/>
      <c r="Q1401" s="8"/>
      <c r="R1401" s="8"/>
      <c r="S1401" s="8">
        <f>IF(ISBLANK(G1401),1,0)</f>
        <v>1</v>
      </c>
      <c r="T1401" s="8">
        <f>IF(ISBLANK(M1401),1,0)</f>
        <v>1</v>
      </c>
      <c r="U1401" s="8">
        <f>IF(ISBLANK(K1401),1,0)</f>
        <v>1</v>
      </c>
      <c r="V1401" s="8">
        <f>IF(ISBLANK(Q1401),1,0)</f>
        <v>1</v>
      </c>
      <c r="W1401" s="28">
        <f t="shared" si="21"/>
        <v>4</v>
      </c>
      <c r="X1401" s="8"/>
      <c r="Y1401" s="8"/>
    </row>
    <row r="1402" spans="1:25" ht="16" hidden="1" x14ac:dyDescent="0.2">
      <c r="A1402" s="8" t="s">
        <v>2632</v>
      </c>
      <c r="B1402" s="8" t="s">
        <v>97</v>
      </c>
      <c r="C1402" s="8" t="s">
        <v>23</v>
      </c>
      <c r="D1402" s="8" t="s">
        <v>24</v>
      </c>
      <c r="E1402" s="8"/>
      <c r="F1402" s="8"/>
      <c r="G1402" s="8"/>
      <c r="H1402" s="8"/>
      <c r="I1402" s="8"/>
      <c r="J1402" s="8"/>
      <c r="K1402" s="8"/>
      <c r="L1402" s="8"/>
      <c r="M1402" s="8"/>
      <c r="N1402" s="8"/>
      <c r="O1402" s="8"/>
      <c r="P1402" s="8"/>
      <c r="Q1402" s="8"/>
      <c r="R1402" s="8"/>
      <c r="S1402" s="8">
        <f>IF(ISBLANK(G1402),1,0)</f>
        <v>1</v>
      </c>
      <c r="T1402" s="8">
        <f>IF(ISBLANK(M1402),1,0)</f>
        <v>1</v>
      </c>
      <c r="U1402" s="8">
        <f>IF(ISBLANK(K1402),1,0)</f>
        <v>1</v>
      </c>
      <c r="V1402" s="8">
        <f>IF(ISBLANK(Q1402),1,0)</f>
        <v>1</v>
      </c>
      <c r="W1402" s="28">
        <f t="shared" si="21"/>
        <v>4</v>
      </c>
      <c r="X1402" s="8"/>
      <c r="Y1402" s="8"/>
    </row>
    <row r="1403" spans="1:25" ht="16" hidden="1" x14ac:dyDescent="0.2">
      <c r="A1403" s="8" t="s">
        <v>2633</v>
      </c>
      <c r="B1403" s="8" t="s">
        <v>28</v>
      </c>
      <c r="C1403" s="8" t="s">
        <v>23</v>
      </c>
      <c r="D1403" s="8" t="s">
        <v>29</v>
      </c>
      <c r="E1403" s="8" t="s">
        <v>30</v>
      </c>
      <c r="F1403" s="8"/>
      <c r="G1403" s="8"/>
      <c r="H1403" s="8"/>
      <c r="I1403" s="8"/>
      <c r="J1403" s="8"/>
      <c r="K1403" s="8"/>
      <c r="L1403" s="8"/>
      <c r="M1403" s="8"/>
      <c r="N1403" s="8"/>
      <c r="O1403" s="8"/>
      <c r="P1403" s="8"/>
      <c r="Q1403" s="8"/>
      <c r="R1403" s="8"/>
      <c r="S1403" s="8">
        <f>IF(ISBLANK(G1403),1,0)</f>
        <v>1</v>
      </c>
      <c r="T1403" s="8">
        <f>IF(ISBLANK(M1403),1,0)</f>
        <v>1</v>
      </c>
      <c r="U1403" s="8">
        <f>IF(ISBLANK(K1403),1,0)</f>
        <v>1</v>
      </c>
      <c r="V1403" s="8">
        <f>IF(ISBLANK(Q1403),1,0)</f>
        <v>1</v>
      </c>
      <c r="W1403" s="28">
        <f t="shared" si="21"/>
        <v>4</v>
      </c>
      <c r="X1403" s="8"/>
      <c r="Y1403" s="8"/>
    </row>
    <row r="1404" spans="1:25" ht="16" hidden="1" x14ac:dyDescent="0.2">
      <c r="A1404" s="8" t="s">
        <v>2634</v>
      </c>
      <c r="B1404" s="8" t="s">
        <v>22</v>
      </c>
      <c r="C1404" s="8" t="s">
        <v>23</v>
      </c>
      <c r="D1404" s="8" t="s">
        <v>24</v>
      </c>
      <c r="E1404" s="8"/>
      <c r="F1404" s="8"/>
      <c r="G1404" s="8"/>
      <c r="H1404" s="8"/>
      <c r="I1404" s="8"/>
      <c r="J1404" s="8"/>
      <c r="K1404" s="8"/>
      <c r="L1404" s="8"/>
      <c r="M1404" s="8"/>
      <c r="N1404" s="8"/>
      <c r="O1404" s="8"/>
      <c r="P1404" s="8"/>
      <c r="Q1404" s="8"/>
      <c r="R1404" s="8"/>
      <c r="S1404" s="8">
        <f>IF(ISBLANK(G1404),1,0)</f>
        <v>1</v>
      </c>
      <c r="T1404" s="8">
        <f>IF(ISBLANK(M1404),1,0)</f>
        <v>1</v>
      </c>
      <c r="U1404" s="8">
        <f>IF(ISBLANK(K1404),1,0)</f>
        <v>1</v>
      </c>
      <c r="V1404" s="8">
        <f>IF(ISBLANK(Q1404),1,0)</f>
        <v>1</v>
      </c>
      <c r="W1404" s="28">
        <f t="shared" si="21"/>
        <v>4</v>
      </c>
      <c r="X1404" s="8"/>
      <c r="Y1404" s="8"/>
    </row>
    <row r="1405" spans="1:25" ht="16" x14ac:dyDescent="0.2">
      <c r="A1405" s="8" t="s">
        <v>2635</v>
      </c>
      <c r="B1405" s="8" t="s">
        <v>28</v>
      </c>
      <c r="C1405" s="8" t="s">
        <v>23</v>
      </c>
      <c r="D1405" s="8" t="s">
        <v>29</v>
      </c>
      <c r="E1405" s="8" t="s">
        <v>30</v>
      </c>
      <c r="F1405" s="8" t="s">
        <v>2636</v>
      </c>
      <c r="G1405" s="8" t="s">
        <v>2637</v>
      </c>
      <c r="H1405" s="8" t="s">
        <v>2637</v>
      </c>
      <c r="I1405" s="8" t="s">
        <v>33</v>
      </c>
      <c r="J1405" s="6">
        <v>35096</v>
      </c>
      <c r="K1405" s="8" t="s">
        <v>145</v>
      </c>
      <c r="L1405" s="8"/>
      <c r="M1405" s="8" t="s">
        <v>48</v>
      </c>
      <c r="N1405" s="8" t="s">
        <v>36</v>
      </c>
      <c r="O1405" s="8" t="s">
        <v>2637</v>
      </c>
      <c r="P1405" s="8" t="s">
        <v>2638</v>
      </c>
      <c r="Q1405" s="8" t="s">
        <v>2639</v>
      </c>
      <c r="R1405" s="8" t="s">
        <v>70</v>
      </c>
      <c r="S1405" s="8">
        <f>IF(ISBLANK(G1405),1,0)</f>
        <v>0</v>
      </c>
      <c r="T1405" s="8">
        <f>IF(ISBLANK(M1405),1,0)</f>
        <v>0</v>
      </c>
      <c r="U1405" s="8">
        <f>IF(ISBLANK(K1405),1,0)</f>
        <v>0</v>
      </c>
      <c r="V1405" s="8">
        <f>IF(ISBLANK(Q1405),1,0)</f>
        <v>0</v>
      </c>
      <c r="W1405" s="28">
        <f t="shared" si="21"/>
        <v>0</v>
      </c>
      <c r="X1405" s="8"/>
      <c r="Y1405" s="8"/>
    </row>
    <row r="1406" spans="1:25" ht="16" hidden="1" x14ac:dyDescent="0.2">
      <c r="A1406" s="8" t="s">
        <v>2640</v>
      </c>
      <c r="B1406" s="8" t="s">
        <v>97</v>
      </c>
      <c r="C1406" s="8" t="s">
        <v>23</v>
      </c>
      <c r="D1406" s="8" t="s">
        <v>24</v>
      </c>
      <c r="E1406" s="8"/>
      <c r="F1406" s="8"/>
      <c r="G1406" s="8"/>
      <c r="H1406" s="8"/>
      <c r="I1406" s="8"/>
      <c r="J1406" s="8"/>
      <c r="K1406" s="8"/>
      <c r="L1406" s="8"/>
      <c r="M1406" s="8"/>
      <c r="N1406" s="8"/>
      <c r="O1406" s="8"/>
      <c r="P1406" s="8"/>
      <c r="Q1406" s="8"/>
      <c r="R1406" s="8"/>
      <c r="S1406" s="8">
        <f>IF(ISBLANK(G1406),1,0)</f>
        <v>1</v>
      </c>
      <c r="T1406" s="8">
        <f>IF(ISBLANK(M1406),1,0)</f>
        <v>1</v>
      </c>
      <c r="U1406" s="8">
        <f>IF(ISBLANK(K1406),1,0)</f>
        <v>1</v>
      </c>
      <c r="V1406" s="8">
        <f>IF(ISBLANK(Q1406),1,0)</f>
        <v>1</v>
      </c>
      <c r="W1406" s="28">
        <f t="shared" si="21"/>
        <v>4</v>
      </c>
      <c r="X1406" s="8"/>
      <c r="Y1406" s="8"/>
    </row>
    <row r="1407" spans="1:25" ht="16" hidden="1" x14ac:dyDescent="0.2">
      <c r="A1407" s="8" t="s">
        <v>2641</v>
      </c>
      <c r="B1407" s="8" t="s">
        <v>22</v>
      </c>
      <c r="C1407" s="8" t="s">
        <v>23</v>
      </c>
      <c r="D1407" s="8" t="s">
        <v>24</v>
      </c>
      <c r="E1407" s="8"/>
      <c r="F1407" s="8"/>
      <c r="G1407" s="8"/>
      <c r="H1407" s="8"/>
      <c r="I1407" s="8"/>
      <c r="J1407" s="8"/>
      <c r="K1407" s="8"/>
      <c r="L1407" s="8"/>
      <c r="M1407" s="8"/>
      <c r="N1407" s="8"/>
      <c r="O1407" s="8"/>
      <c r="P1407" s="8"/>
      <c r="Q1407" s="8"/>
      <c r="R1407" s="8"/>
      <c r="S1407" s="8">
        <f>IF(ISBLANK(G1407),1,0)</f>
        <v>1</v>
      </c>
      <c r="T1407" s="8">
        <f>IF(ISBLANK(M1407),1,0)</f>
        <v>1</v>
      </c>
      <c r="U1407" s="8">
        <f>IF(ISBLANK(K1407),1,0)</f>
        <v>1</v>
      </c>
      <c r="V1407" s="8">
        <f>IF(ISBLANK(Q1407),1,0)</f>
        <v>1</v>
      </c>
      <c r="W1407" s="28">
        <f t="shared" si="21"/>
        <v>4</v>
      </c>
      <c r="X1407" s="8"/>
      <c r="Y1407" s="8"/>
    </row>
    <row r="1408" spans="1:25" ht="16" x14ac:dyDescent="0.2">
      <c r="A1408" s="8" t="s">
        <v>2642</v>
      </c>
      <c r="B1408" s="8" t="s">
        <v>28</v>
      </c>
      <c r="C1408" s="8" t="s">
        <v>23</v>
      </c>
      <c r="D1408" s="8" t="s">
        <v>29</v>
      </c>
      <c r="E1408" s="8" t="s">
        <v>30</v>
      </c>
      <c r="F1408" s="8" t="s">
        <v>44</v>
      </c>
      <c r="G1408" s="8" t="s">
        <v>45</v>
      </c>
      <c r="H1408" s="8" t="s">
        <v>45</v>
      </c>
      <c r="I1408" s="8" t="s">
        <v>33</v>
      </c>
      <c r="J1408" s="8" t="s">
        <v>2643</v>
      </c>
      <c r="K1408" s="8" t="s">
        <v>57</v>
      </c>
      <c r="L1408" s="8"/>
      <c r="M1408" s="8" t="s">
        <v>134</v>
      </c>
      <c r="N1408" s="8" t="s">
        <v>36</v>
      </c>
      <c r="O1408" s="8" t="s">
        <v>45</v>
      </c>
      <c r="P1408" s="8" t="s">
        <v>44</v>
      </c>
      <c r="Q1408" s="8" t="s">
        <v>2644</v>
      </c>
      <c r="R1408" s="8" t="s">
        <v>70</v>
      </c>
      <c r="S1408" s="8">
        <f>IF(ISBLANK(G1408),1,0)</f>
        <v>0</v>
      </c>
      <c r="T1408" s="8">
        <f>IF(ISBLANK(M1408),1,0)</f>
        <v>0</v>
      </c>
      <c r="U1408" s="8">
        <f>IF(ISBLANK(K1408),1,0)</f>
        <v>0</v>
      </c>
      <c r="V1408" s="8">
        <f>IF(ISBLANK(Q1408),1,0)</f>
        <v>0</v>
      </c>
      <c r="W1408" s="28">
        <f t="shared" si="21"/>
        <v>0</v>
      </c>
      <c r="X1408" s="8"/>
      <c r="Y1408" s="8"/>
    </row>
    <row r="1409" spans="1:25" ht="16" x14ac:dyDescent="0.2">
      <c r="A1409" s="8" t="s">
        <v>2645</v>
      </c>
      <c r="B1409" s="8" t="s">
        <v>28</v>
      </c>
      <c r="C1409" s="8" t="s">
        <v>23</v>
      </c>
      <c r="D1409" s="8" t="s">
        <v>29</v>
      </c>
      <c r="E1409" s="8" t="s">
        <v>30</v>
      </c>
      <c r="F1409" s="8" t="s">
        <v>44</v>
      </c>
      <c r="G1409" s="8" t="s">
        <v>45</v>
      </c>
      <c r="H1409" s="8" t="s">
        <v>45</v>
      </c>
      <c r="I1409" s="8" t="s">
        <v>33</v>
      </c>
      <c r="J1409" s="8" t="s">
        <v>2646</v>
      </c>
      <c r="K1409" s="8" t="s">
        <v>34</v>
      </c>
      <c r="L1409" s="8"/>
      <c r="M1409" s="8" t="s">
        <v>87</v>
      </c>
      <c r="N1409" s="8" t="s">
        <v>36</v>
      </c>
      <c r="O1409" s="8" t="s">
        <v>45</v>
      </c>
      <c r="P1409" s="8" t="s">
        <v>2647</v>
      </c>
      <c r="Q1409" s="8" t="s">
        <v>2648</v>
      </c>
      <c r="R1409" s="8" t="s">
        <v>70</v>
      </c>
      <c r="S1409" s="8">
        <f>IF(ISBLANK(G1409),1,0)</f>
        <v>0</v>
      </c>
      <c r="T1409" s="8">
        <f>IF(ISBLANK(M1409),1,0)</f>
        <v>0</v>
      </c>
      <c r="U1409" s="8">
        <f>IF(ISBLANK(K1409),1,0)</f>
        <v>0</v>
      </c>
      <c r="V1409" s="8">
        <f>IF(ISBLANK(Q1409),1,0)</f>
        <v>0</v>
      </c>
      <c r="W1409" s="28">
        <f t="shared" si="21"/>
        <v>0</v>
      </c>
      <c r="X1409" s="8"/>
      <c r="Y1409" s="8"/>
    </row>
    <row r="1410" spans="1:25" ht="16" hidden="1" x14ac:dyDescent="0.2">
      <c r="A1410" s="8" t="s">
        <v>2649</v>
      </c>
      <c r="B1410" s="8" t="s">
        <v>28</v>
      </c>
      <c r="C1410" s="8" t="s">
        <v>23</v>
      </c>
      <c r="D1410" s="8" t="s">
        <v>29</v>
      </c>
      <c r="E1410" s="8"/>
      <c r="F1410" s="8"/>
      <c r="G1410" s="8"/>
      <c r="H1410" s="8"/>
      <c r="I1410" s="8"/>
      <c r="J1410" s="8"/>
      <c r="K1410" s="8"/>
      <c r="L1410" s="8"/>
      <c r="M1410" s="8"/>
      <c r="N1410" s="8"/>
      <c r="O1410" s="8"/>
      <c r="P1410" s="8"/>
      <c r="Q1410" s="8"/>
      <c r="R1410" s="8"/>
      <c r="S1410" s="8">
        <f>IF(ISBLANK(G1410),1,0)</f>
        <v>1</v>
      </c>
      <c r="T1410" s="8">
        <f>IF(ISBLANK(M1410),1,0)</f>
        <v>1</v>
      </c>
      <c r="U1410" s="8">
        <f>IF(ISBLANK(K1410),1,0)</f>
        <v>1</v>
      </c>
      <c r="V1410" s="8">
        <f>IF(ISBLANK(Q1410),1,0)</f>
        <v>1</v>
      </c>
      <c r="W1410" s="28">
        <f t="shared" si="21"/>
        <v>4</v>
      </c>
      <c r="X1410" s="8"/>
      <c r="Y1410" s="8"/>
    </row>
    <row r="1411" spans="1:25" ht="16" hidden="1" x14ac:dyDescent="0.2">
      <c r="A1411" s="8" t="s">
        <v>2650</v>
      </c>
      <c r="B1411" s="8" t="s">
        <v>22</v>
      </c>
      <c r="C1411" s="8" t="s">
        <v>23</v>
      </c>
      <c r="D1411" s="8" t="s">
        <v>24</v>
      </c>
      <c r="E1411" s="8"/>
      <c r="F1411" s="8"/>
      <c r="G1411" s="8"/>
      <c r="H1411" s="8"/>
      <c r="I1411" s="8"/>
      <c r="J1411" s="8"/>
      <c r="K1411" s="8"/>
      <c r="L1411" s="8"/>
      <c r="M1411" s="8"/>
      <c r="N1411" s="8"/>
      <c r="O1411" s="8"/>
      <c r="P1411" s="8"/>
      <c r="Q1411" s="8"/>
      <c r="R1411" s="8"/>
      <c r="S1411" s="8">
        <f>IF(ISBLANK(G1411),1,0)</f>
        <v>1</v>
      </c>
      <c r="T1411" s="8">
        <f>IF(ISBLANK(M1411),1,0)</f>
        <v>1</v>
      </c>
      <c r="U1411" s="8">
        <f>IF(ISBLANK(K1411),1,0)</f>
        <v>1</v>
      </c>
      <c r="V1411" s="8">
        <f>IF(ISBLANK(Q1411),1,0)</f>
        <v>1</v>
      </c>
      <c r="W1411" s="28">
        <f t="shared" si="21"/>
        <v>4</v>
      </c>
      <c r="X1411" s="8"/>
      <c r="Y1411" s="8"/>
    </row>
    <row r="1412" spans="1:25" ht="16" x14ac:dyDescent="0.2">
      <c r="A1412" s="8" t="s">
        <v>2651</v>
      </c>
      <c r="B1412" s="8" t="s">
        <v>28</v>
      </c>
      <c r="C1412" s="8" t="s">
        <v>23</v>
      </c>
      <c r="D1412" s="8" t="s">
        <v>29</v>
      </c>
      <c r="E1412" s="8" t="s">
        <v>30</v>
      </c>
      <c r="F1412" s="8" t="s">
        <v>2652</v>
      </c>
      <c r="G1412" s="8" t="s">
        <v>1751</v>
      </c>
      <c r="H1412" s="8" t="s">
        <v>1751</v>
      </c>
      <c r="I1412" s="8" t="s">
        <v>33</v>
      </c>
      <c r="J1412" s="8" t="s">
        <v>2653</v>
      </c>
      <c r="K1412" s="8" t="s">
        <v>47</v>
      </c>
      <c r="L1412" s="8"/>
      <c r="M1412" s="8" t="s">
        <v>67</v>
      </c>
      <c r="N1412" s="8" t="s">
        <v>36</v>
      </c>
      <c r="O1412" s="8" t="s">
        <v>1751</v>
      </c>
      <c r="P1412" s="8" t="s">
        <v>2652</v>
      </c>
      <c r="Q1412" s="8" t="s">
        <v>2654</v>
      </c>
      <c r="R1412" s="8" t="s">
        <v>70</v>
      </c>
      <c r="S1412" s="8">
        <f>IF(ISBLANK(G1412),1,0)</f>
        <v>0</v>
      </c>
      <c r="T1412" s="8">
        <f>IF(ISBLANK(M1412),1,0)</f>
        <v>0</v>
      </c>
      <c r="U1412" s="8">
        <f>IF(ISBLANK(K1412),1,0)</f>
        <v>0</v>
      </c>
      <c r="V1412" s="8">
        <f>IF(ISBLANK(Q1412),1,0)</f>
        <v>0</v>
      </c>
      <c r="W1412" s="28">
        <f t="shared" ref="W1412:W1475" si="22">SUM(S1412:V1412)</f>
        <v>0</v>
      </c>
      <c r="X1412" s="8"/>
      <c r="Y1412" s="8"/>
    </row>
    <row r="1413" spans="1:25" ht="16" x14ac:dyDescent="0.2">
      <c r="A1413" s="8" t="s">
        <v>2655</v>
      </c>
      <c r="B1413" s="8" t="s">
        <v>28</v>
      </c>
      <c r="C1413" s="8" t="s">
        <v>23</v>
      </c>
      <c r="D1413" s="8" t="s">
        <v>29</v>
      </c>
      <c r="E1413" s="8" t="s">
        <v>30</v>
      </c>
      <c r="F1413" s="8" t="s">
        <v>2656</v>
      </c>
      <c r="G1413" s="8" t="s">
        <v>65</v>
      </c>
      <c r="H1413" s="8" t="s">
        <v>65</v>
      </c>
      <c r="I1413" s="8" t="s">
        <v>33</v>
      </c>
      <c r="J1413" s="8" t="s">
        <v>2657</v>
      </c>
      <c r="K1413" s="8" t="s">
        <v>297</v>
      </c>
      <c r="L1413" s="8"/>
      <c r="M1413" s="8" t="s">
        <v>422</v>
      </c>
      <c r="N1413" s="8" t="s">
        <v>88</v>
      </c>
      <c r="O1413" s="8" t="s">
        <v>65</v>
      </c>
      <c r="P1413" s="8" t="s">
        <v>2658</v>
      </c>
      <c r="Q1413" s="8" t="s">
        <v>2659</v>
      </c>
      <c r="R1413" s="8" t="s">
        <v>70</v>
      </c>
      <c r="S1413" s="8">
        <f>IF(ISBLANK(G1413),1,0)</f>
        <v>0</v>
      </c>
      <c r="T1413" s="8">
        <f>IF(ISBLANK(M1413),1,0)</f>
        <v>0</v>
      </c>
      <c r="U1413" s="8">
        <f>IF(ISBLANK(K1413),1,0)</f>
        <v>0</v>
      </c>
      <c r="V1413" s="8">
        <f>IF(ISBLANK(Q1413),1,0)</f>
        <v>0</v>
      </c>
      <c r="W1413" s="28">
        <f t="shared" si="22"/>
        <v>0</v>
      </c>
      <c r="X1413" s="8"/>
      <c r="Y1413" s="8"/>
    </row>
    <row r="1414" spans="1:25" ht="16" hidden="1" x14ac:dyDescent="0.2">
      <c r="A1414" s="8" t="s">
        <v>2660</v>
      </c>
      <c r="B1414" s="8" t="s">
        <v>97</v>
      </c>
      <c r="C1414" s="8" t="s">
        <v>23</v>
      </c>
      <c r="D1414" s="8" t="s">
        <v>24</v>
      </c>
      <c r="E1414" s="8"/>
      <c r="F1414" s="8"/>
      <c r="G1414" s="8"/>
      <c r="H1414" s="8"/>
      <c r="I1414" s="8"/>
      <c r="J1414" s="8"/>
      <c r="K1414" s="8"/>
      <c r="L1414" s="8"/>
      <c r="M1414" s="8"/>
      <c r="N1414" s="8"/>
      <c r="O1414" s="8"/>
      <c r="P1414" s="8"/>
      <c r="Q1414" s="8"/>
      <c r="R1414" s="8"/>
      <c r="S1414" s="8">
        <f>IF(ISBLANK(G1414),1,0)</f>
        <v>1</v>
      </c>
      <c r="T1414" s="8">
        <f>IF(ISBLANK(M1414),1,0)</f>
        <v>1</v>
      </c>
      <c r="U1414" s="8">
        <f>IF(ISBLANK(K1414),1,0)</f>
        <v>1</v>
      </c>
      <c r="V1414" s="8">
        <f>IF(ISBLANK(Q1414),1,0)</f>
        <v>1</v>
      </c>
      <c r="W1414" s="28">
        <f t="shared" si="22"/>
        <v>4</v>
      </c>
      <c r="X1414" s="8"/>
      <c r="Y1414" s="8"/>
    </row>
    <row r="1415" spans="1:25" ht="16" hidden="1" x14ac:dyDescent="0.2">
      <c r="A1415" s="8" t="s">
        <v>2661</v>
      </c>
      <c r="B1415" s="8" t="s">
        <v>97</v>
      </c>
      <c r="C1415" s="8" t="s">
        <v>23</v>
      </c>
      <c r="D1415" s="8" t="s">
        <v>24</v>
      </c>
      <c r="E1415" s="8"/>
      <c r="F1415" s="8"/>
      <c r="G1415" s="8"/>
      <c r="H1415" s="8"/>
      <c r="I1415" s="8"/>
      <c r="J1415" s="8"/>
      <c r="K1415" s="8"/>
      <c r="L1415" s="8"/>
      <c r="M1415" s="8"/>
      <c r="N1415" s="8"/>
      <c r="O1415" s="8"/>
      <c r="P1415" s="8"/>
      <c r="Q1415" s="8"/>
      <c r="R1415" s="8"/>
      <c r="S1415" s="8">
        <f>IF(ISBLANK(G1415),1,0)</f>
        <v>1</v>
      </c>
      <c r="T1415" s="8">
        <f>IF(ISBLANK(M1415),1,0)</f>
        <v>1</v>
      </c>
      <c r="U1415" s="8">
        <f>IF(ISBLANK(K1415),1,0)</f>
        <v>1</v>
      </c>
      <c r="V1415" s="8">
        <f>IF(ISBLANK(Q1415),1,0)</f>
        <v>1</v>
      </c>
      <c r="W1415" s="28">
        <f t="shared" si="22"/>
        <v>4</v>
      </c>
      <c r="X1415" s="8"/>
      <c r="Y1415" s="8"/>
    </row>
    <row r="1416" spans="1:25" ht="16" hidden="1" x14ac:dyDescent="0.2">
      <c r="A1416" s="8" t="s">
        <v>2662</v>
      </c>
      <c r="B1416" s="8" t="s">
        <v>97</v>
      </c>
      <c r="C1416" s="8" t="s">
        <v>23</v>
      </c>
      <c r="D1416" s="8" t="s">
        <v>24</v>
      </c>
      <c r="E1416" s="8"/>
      <c r="F1416" s="8"/>
      <c r="G1416" s="8"/>
      <c r="H1416" s="8"/>
      <c r="I1416" s="8"/>
      <c r="J1416" s="8"/>
      <c r="K1416" s="8"/>
      <c r="L1416" s="8"/>
      <c r="M1416" s="8"/>
      <c r="N1416" s="8"/>
      <c r="O1416" s="8"/>
      <c r="P1416" s="8"/>
      <c r="Q1416" s="8"/>
      <c r="R1416" s="8"/>
      <c r="S1416" s="8">
        <f>IF(ISBLANK(G1416),1,0)</f>
        <v>1</v>
      </c>
      <c r="T1416" s="8">
        <f>IF(ISBLANK(M1416),1,0)</f>
        <v>1</v>
      </c>
      <c r="U1416" s="8">
        <f>IF(ISBLANK(K1416),1,0)</f>
        <v>1</v>
      </c>
      <c r="V1416" s="8">
        <f>IF(ISBLANK(Q1416),1,0)</f>
        <v>1</v>
      </c>
      <c r="W1416" s="28">
        <f t="shared" si="22"/>
        <v>4</v>
      </c>
      <c r="X1416" s="8"/>
      <c r="Y1416" s="8"/>
    </row>
    <row r="1417" spans="1:25" ht="16" hidden="1" x14ac:dyDescent="0.2">
      <c r="A1417" s="8" t="s">
        <v>2663</v>
      </c>
      <c r="B1417" s="8" t="s">
        <v>22</v>
      </c>
      <c r="C1417" s="8" t="s">
        <v>23</v>
      </c>
      <c r="D1417" s="8" t="s">
        <v>24</v>
      </c>
      <c r="E1417" s="8"/>
      <c r="F1417" s="8"/>
      <c r="G1417" s="8"/>
      <c r="H1417" s="8"/>
      <c r="I1417" s="8"/>
      <c r="J1417" s="8"/>
      <c r="K1417" s="8"/>
      <c r="L1417" s="8"/>
      <c r="M1417" s="8"/>
      <c r="N1417" s="8"/>
      <c r="O1417" s="8"/>
      <c r="P1417" s="8"/>
      <c r="Q1417" s="8"/>
      <c r="R1417" s="8"/>
      <c r="S1417" s="8">
        <f>IF(ISBLANK(G1417),1,0)</f>
        <v>1</v>
      </c>
      <c r="T1417" s="8">
        <f>IF(ISBLANK(M1417),1,0)</f>
        <v>1</v>
      </c>
      <c r="U1417" s="8">
        <f>IF(ISBLANK(K1417),1,0)</f>
        <v>1</v>
      </c>
      <c r="V1417" s="8">
        <f>IF(ISBLANK(Q1417),1,0)</f>
        <v>1</v>
      </c>
      <c r="W1417" s="28">
        <f t="shared" si="22"/>
        <v>4</v>
      </c>
      <c r="X1417" s="8"/>
      <c r="Y1417" s="8"/>
    </row>
    <row r="1418" spans="1:25" ht="16" hidden="1" x14ac:dyDescent="0.2">
      <c r="A1418" s="8" t="s">
        <v>2664</v>
      </c>
      <c r="B1418" s="8" t="s">
        <v>28</v>
      </c>
      <c r="C1418" s="8" t="s">
        <v>23</v>
      </c>
      <c r="D1418" s="8" t="s">
        <v>29</v>
      </c>
      <c r="E1418" s="8"/>
      <c r="F1418" s="8"/>
      <c r="G1418" s="8"/>
      <c r="H1418" s="8"/>
      <c r="I1418" s="8"/>
      <c r="J1418" s="8"/>
      <c r="K1418" s="8"/>
      <c r="L1418" s="8"/>
      <c r="M1418" s="8"/>
      <c r="N1418" s="8"/>
      <c r="O1418" s="8"/>
      <c r="P1418" s="8"/>
      <c r="Q1418" s="8"/>
      <c r="R1418" s="8"/>
      <c r="S1418" s="8">
        <f>IF(ISBLANK(G1418),1,0)</f>
        <v>1</v>
      </c>
      <c r="T1418" s="8">
        <f>IF(ISBLANK(M1418),1,0)</f>
        <v>1</v>
      </c>
      <c r="U1418" s="8">
        <f>IF(ISBLANK(K1418),1,0)</f>
        <v>1</v>
      </c>
      <c r="V1418" s="8">
        <f>IF(ISBLANK(Q1418),1,0)</f>
        <v>1</v>
      </c>
      <c r="W1418" s="28">
        <f t="shared" si="22"/>
        <v>4</v>
      </c>
      <c r="X1418" s="8"/>
      <c r="Y1418" s="8"/>
    </row>
    <row r="1419" spans="1:25" ht="16" hidden="1" x14ac:dyDescent="0.2">
      <c r="A1419" s="8" t="s">
        <v>2665</v>
      </c>
      <c r="B1419" s="8" t="s">
        <v>22</v>
      </c>
      <c r="C1419" s="8" t="s">
        <v>23</v>
      </c>
      <c r="D1419" s="8" t="s">
        <v>24</v>
      </c>
      <c r="E1419" s="8"/>
      <c r="F1419" s="8"/>
      <c r="G1419" s="8"/>
      <c r="H1419" s="8"/>
      <c r="I1419" s="8"/>
      <c r="J1419" s="8"/>
      <c r="K1419" s="8"/>
      <c r="L1419" s="8"/>
      <c r="M1419" s="8"/>
      <c r="N1419" s="8"/>
      <c r="O1419" s="8"/>
      <c r="P1419" s="8"/>
      <c r="Q1419" s="8"/>
      <c r="R1419" s="8"/>
      <c r="S1419" s="8">
        <f>IF(ISBLANK(G1419),1,0)</f>
        <v>1</v>
      </c>
      <c r="T1419" s="8">
        <f>IF(ISBLANK(M1419),1,0)</f>
        <v>1</v>
      </c>
      <c r="U1419" s="8">
        <f>IF(ISBLANK(K1419),1,0)</f>
        <v>1</v>
      </c>
      <c r="V1419" s="8">
        <f>IF(ISBLANK(Q1419),1,0)</f>
        <v>1</v>
      </c>
      <c r="W1419" s="28">
        <f t="shared" si="22"/>
        <v>4</v>
      </c>
      <c r="X1419" s="8"/>
      <c r="Y1419" s="8"/>
    </row>
    <row r="1420" spans="1:25" ht="16" x14ac:dyDescent="0.2">
      <c r="A1420" s="8" t="s">
        <v>2666</v>
      </c>
      <c r="B1420" s="8" t="s">
        <v>28</v>
      </c>
      <c r="C1420" s="8" t="s">
        <v>23</v>
      </c>
      <c r="D1420" s="8" t="s">
        <v>29</v>
      </c>
      <c r="E1420" s="8" t="s">
        <v>30</v>
      </c>
      <c r="F1420" s="8" t="s">
        <v>2667</v>
      </c>
      <c r="G1420" s="8" t="s">
        <v>1751</v>
      </c>
      <c r="H1420" s="8" t="s">
        <v>1751</v>
      </c>
      <c r="I1420" s="8" t="s">
        <v>33</v>
      </c>
      <c r="J1420" s="6">
        <v>35431</v>
      </c>
      <c r="K1420" s="8" t="s">
        <v>57</v>
      </c>
      <c r="L1420" s="8"/>
      <c r="M1420" s="8" t="s">
        <v>134</v>
      </c>
      <c r="N1420" s="8" t="s">
        <v>36</v>
      </c>
      <c r="O1420" s="8" t="s">
        <v>1751</v>
      </c>
      <c r="P1420" s="8" t="s">
        <v>2667</v>
      </c>
      <c r="Q1420" s="8" t="s">
        <v>2668</v>
      </c>
      <c r="R1420" s="8" t="s">
        <v>70</v>
      </c>
      <c r="S1420" s="8">
        <f>IF(ISBLANK(G1420),1,0)</f>
        <v>0</v>
      </c>
      <c r="T1420" s="8">
        <f>IF(ISBLANK(M1420),1,0)</f>
        <v>0</v>
      </c>
      <c r="U1420" s="8">
        <f>IF(ISBLANK(K1420),1,0)</f>
        <v>0</v>
      </c>
      <c r="V1420" s="8">
        <f>IF(ISBLANK(Q1420),1,0)</f>
        <v>0</v>
      </c>
      <c r="W1420" s="28">
        <f t="shared" si="22"/>
        <v>0</v>
      </c>
      <c r="X1420" s="8"/>
      <c r="Y1420" s="8"/>
    </row>
    <row r="1421" spans="1:25" ht="16" hidden="1" x14ac:dyDescent="0.2">
      <c r="A1421" s="8" t="s">
        <v>2669</v>
      </c>
      <c r="B1421" s="8" t="s">
        <v>22</v>
      </c>
      <c r="C1421" s="8" t="s">
        <v>23</v>
      </c>
      <c r="D1421" s="8" t="s">
        <v>24</v>
      </c>
      <c r="E1421" s="8"/>
      <c r="F1421" s="8"/>
      <c r="G1421" s="8"/>
      <c r="H1421" s="8"/>
      <c r="I1421" s="8"/>
      <c r="J1421" s="8"/>
      <c r="K1421" s="8"/>
      <c r="L1421" s="8"/>
      <c r="M1421" s="8"/>
      <c r="N1421" s="8"/>
      <c r="O1421" s="8"/>
      <c r="P1421" s="8"/>
      <c r="Q1421" s="8"/>
      <c r="R1421" s="8"/>
      <c r="S1421" s="8">
        <f>IF(ISBLANK(G1421),1,0)</f>
        <v>1</v>
      </c>
      <c r="T1421" s="8">
        <f>IF(ISBLANK(M1421),1,0)</f>
        <v>1</v>
      </c>
      <c r="U1421" s="8">
        <f>IF(ISBLANK(K1421),1,0)</f>
        <v>1</v>
      </c>
      <c r="V1421" s="8">
        <f>IF(ISBLANK(Q1421),1,0)</f>
        <v>1</v>
      </c>
      <c r="W1421" s="28">
        <f t="shared" si="22"/>
        <v>4</v>
      </c>
      <c r="X1421" s="8"/>
      <c r="Y1421" s="8"/>
    </row>
    <row r="1422" spans="1:25" ht="16" x14ac:dyDescent="0.2">
      <c r="A1422" s="8" t="s">
        <v>2670</v>
      </c>
      <c r="B1422" s="8" t="s">
        <v>63</v>
      </c>
      <c r="C1422" s="8" t="s">
        <v>23</v>
      </c>
      <c r="D1422" s="8" t="s">
        <v>29</v>
      </c>
      <c r="E1422" s="8" t="s">
        <v>30</v>
      </c>
      <c r="F1422" s="8" t="s">
        <v>2081</v>
      </c>
      <c r="G1422" s="8" t="s">
        <v>1751</v>
      </c>
      <c r="H1422" s="8" t="s">
        <v>1751</v>
      </c>
      <c r="I1422" s="8" t="s">
        <v>33</v>
      </c>
      <c r="J1422" s="9">
        <v>35380</v>
      </c>
      <c r="K1422" s="8" t="s">
        <v>47</v>
      </c>
      <c r="L1422" s="8"/>
      <c r="M1422" s="8" t="s">
        <v>48</v>
      </c>
      <c r="N1422" s="8" t="s">
        <v>36</v>
      </c>
      <c r="O1422" s="8" t="s">
        <v>1751</v>
      </c>
      <c r="P1422" s="8" t="s">
        <v>2081</v>
      </c>
      <c r="Q1422" s="8" t="s">
        <v>2671</v>
      </c>
      <c r="R1422" s="8" t="s">
        <v>70</v>
      </c>
      <c r="S1422" s="8">
        <f>IF(ISBLANK(G1422),1,0)</f>
        <v>0</v>
      </c>
      <c r="T1422" s="8">
        <f>IF(ISBLANK(M1422),1,0)</f>
        <v>0</v>
      </c>
      <c r="U1422" s="8">
        <f>IF(ISBLANK(K1422),1,0)</f>
        <v>0</v>
      </c>
      <c r="V1422" s="8">
        <f>IF(ISBLANK(Q1422),1,0)</f>
        <v>0</v>
      </c>
      <c r="W1422" s="28">
        <f t="shared" si="22"/>
        <v>0</v>
      </c>
      <c r="X1422" s="8"/>
      <c r="Y1422" s="8"/>
    </row>
    <row r="1423" spans="1:25" ht="16" hidden="1" x14ac:dyDescent="0.2">
      <c r="A1423" s="8" t="s">
        <v>2672</v>
      </c>
      <c r="B1423" s="8" t="s">
        <v>97</v>
      </c>
      <c r="C1423" s="8" t="s">
        <v>23</v>
      </c>
      <c r="D1423" s="8" t="s">
        <v>24</v>
      </c>
      <c r="E1423" s="8"/>
      <c r="F1423" s="8"/>
      <c r="G1423" s="8"/>
      <c r="H1423" s="8"/>
      <c r="I1423" s="8"/>
      <c r="J1423" s="8"/>
      <c r="K1423" s="8"/>
      <c r="L1423" s="8"/>
      <c r="M1423" s="8"/>
      <c r="N1423" s="8"/>
      <c r="O1423" s="8"/>
      <c r="P1423" s="8"/>
      <c r="Q1423" s="8"/>
      <c r="R1423" s="8"/>
      <c r="S1423" s="8">
        <f>IF(ISBLANK(G1423),1,0)</f>
        <v>1</v>
      </c>
      <c r="T1423" s="8">
        <f>IF(ISBLANK(M1423),1,0)</f>
        <v>1</v>
      </c>
      <c r="U1423" s="8">
        <f>IF(ISBLANK(K1423),1,0)</f>
        <v>1</v>
      </c>
      <c r="V1423" s="8">
        <f>IF(ISBLANK(Q1423),1,0)</f>
        <v>1</v>
      </c>
      <c r="W1423" s="28">
        <f t="shared" si="22"/>
        <v>4</v>
      </c>
      <c r="X1423" s="8"/>
      <c r="Y1423" s="8"/>
    </row>
    <row r="1424" spans="1:25" ht="16" hidden="1" x14ac:dyDescent="0.2">
      <c r="A1424" s="8" t="s">
        <v>2673</v>
      </c>
      <c r="B1424" s="8" t="s">
        <v>97</v>
      </c>
      <c r="C1424" s="8" t="s">
        <v>23</v>
      </c>
      <c r="D1424" s="8" t="s">
        <v>24</v>
      </c>
      <c r="E1424" s="8"/>
      <c r="F1424" s="8"/>
      <c r="G1424" s="8"/>
      <c r="H1424" s="8"/>
      <c r="I1424" s="8"/>
      <c r="J1424" s="8"/>
      <c r="K1424" s="8"/>
      <c r="L1424" s="8"/>
      <c r="M1424" s="8"/>
      <c r="N1424" s="8"/>
      <c r="O1424" s="8"/>
      <c r="P1424" s="8"/>
      <c r="Q1424" s="8"/>
      <c r="R1424" s="8"/>
      <c r="S1424" s="8">
        <f>IF(ISBLANK(G1424),1,0)</f>
        <v>1</v>
      </c>
      <c r="T1424" s="8">
        <f>IF(ISBLANK(M1424),1,0)</f>
        <v>1</v>
      </c>
      <c r="U1424" s="8">
        <f>IF(ISBLANK(K1424),1,0)</f>
        <v>1</v>
      </c>
      <c r="V1424" s="8">
        <f>IF(ISBLANK(Q1424),1,0)</f>
        <v>1</v>
      </c>
      <c r="W1424" s="28">
        <f t="shared" si="22"/>
        <v>4</v>
      </c>
      <c r="X1424" s="8"/>
      <c r="Y1424" s="8"/>
    </row>
    <row r="1425" spans="1:25" ht="16" hidden="1" x14ac:dyDescent="0.2">
      <c r="A1425" s="8" t="s">
        <v>2674</v>
      </c>
      <c r="B1425" s="8" t="s">
        <v>28</v>
      </c>
      <c r="C1425" s="8" t="s">
        <v>23</v>
      </c>
      <c r="D1425" s="8" t="s">
        <v>29</v>
      </c>
      <c r="E1425" s="8"/>
      <c r="F1425" s="8"/>
      <c r="G1425" s="8"/>
      <c r="H1425" s="8"/>
      <c r="I1425" s="8"/>
      <c r="J1425" s="8"/>
      <c r="K1425" s="8"/>
      <c r="L1425" s="8"/>
      <c r="M1425" s="8"/>
      <c r="N1425" s="8"/>
      <c r="O1425" s="8"/>
      <c r="P1425" s="8"/>
      <c r="Q1425" s="8"/>
      <c r="R1425" s="8"/>
      <c r="S1425" s="8">
        <f>IF(ISBLANK(G1425),1,0)</f>
        <v>1</v>
      </c>
      <c r="T1425" s="8">
        <f>IF(ISBLANK(M1425),1,0)</f>
        <v>1</v>
      </c>
      <c r="U1425" s="8">
        <f>IF(ISBLANK(K1425),1,0)</f>
        <v>1</v>
      </c>
      <c r="V1425" s="8">
        <f>IF(ISBLANK(Q1425),1,0)</f>
        <v>1</v>
      </c>
      <c r="W1425" s="28">
        <f t="shared" si="22"/>
        <v>4</v>
      </c>
      <c r="X1425" s="8"/>
      <c r="Y1425" s="8"/>
    </row>
    <row r="1426" spans="1:25" ht="16" x14ac:dyDescent="0.2">
      <c r="A1426" s="8" t="s">
        <v>2675</v>
      </c>
      <c r="B1426" s="8" t="s">
        <v>28</v>
      </c>
      <c r="C1426" s="8" t="s">
        <v>23</v>
      </c>
      <c r="D1426" s="8" t="s">
        <v>29</v>
      </c>
      <c r="E1426" s="8" t="s">
        <v>30</v>
      </c>
      <c r="F1426" s="8" t="s">
        <v>2676</v>
      </c>
      <c r="G1426" s="8" t="s">
        <v>1751</v>
      </c>
      <c r="H1426" s="8" t="s">
        <v>1751</v>
      </c>
      <c r="I1426" s="8" t="s">
        <v>33</v>
      </c>
      <c r="J1426" s="8" t="s">
        <v>759</v>
      </c>
      <c r="K1426" s="8" t="s">
        <v>47</v>
      </c>
      <c r="L1426" s="8"/>
      <c r="M1426" s="8" t="s">
        <v>159</v>
      </c>
      <c r="N1426" s="7" t="s">
        <v>164</v>
      </c>
      <c r="O1426" s="8" t="s">
        <v>1751</v>
      </c>
      <c r="P1426" s="8" t="s">
        <v>2667</v>
      </c>
      <c r="Q1426" s="10" t="s">
        <v>2677</v>
      </c>
      <c r="R1426" s="8" t="s">
        <v>70</v>
      </c>
      <c r="S1426" s="8">
        <f>IF(ISBLANK(G1426),1,0)</f>
        <v>0</v>
      </c>
      <c r="T1426" s="8">
        <f>IF(ISBLANK(M1426),1,0)</f>
        <v>0</v>
      </c>
      <c r="U1426" s="8">
        <f>IF(ISBLANK(K1426),1,0)</f>
        <v>0</v>
      </c>
      <c r="V1426" s="8">
        <f>IF(ISBLANK(Q1426),1,0)</f>
        <v>0</v>
      </c>
      <c r="W1426" s="28">
        <f t="shared" si="22"/>
        <v>0</v>
      </c>
      <c r="X1426" s="8"/>
      <c r="Y1426" s="8"/>
    </row>
    <row r="1427" spans="1:25" ht="16" hidden="1" x14ac:dyDescent="0.2">
      <c r="A1427" s="8" t="s">
        <v>2678</v>
      </c>
      <c r="B1427" s="8" t="s">
        <v>97</v>
      </c>
      <c r="C1427" s="8" t="s">
        <v>23</v>
      </c>
      <c r="D1427" s="8" t="s">
        <v>24</v>
      </c>
      <c r="E1427" s="8"/>
      <c r="F1427" s="8"/>
      <c r="G1427" s="8"/>
      <c r="H1427" s="8"/>
      <c r="I1427" s="8"/>
      <c r="J1427" s="8"/>
      <c r="K1427" s="8"/>
      <c r="L1427" s="8"/>
      <c r="M1427" s="8"/>
      <c r="N1427" s="8"/>
      <c r="O1427" s="8"/>
      <c r="P1427" s="8"/>
      <c r="Q1427" s="8"/>
      <c r="R1427" s="8"/>
      <c r="S1427" s="8">
        <f>IF(ISBLANK(G1427),1,0)</f>
        <v>1</v>
      </c>
      <c r="T1427" s="8">
        <f>IF(ISBLANK(M1427),1,0)</f>
        <v>1</v>
      </c>
      <c r="U1427" s="8">
        <f>IF(ISBLANK(K1427),1,0)</f>
        <v>1</v>
      </c>
      <c r="V1427" s="8">
        <f>IF(ISBLANK(Q1427),1,0)</f>
        <v>1</v>
      </c>
      <c r="W1427" s="28">
        <f t="shared" si="22"/>
        <v>4</v>
      </c>
      <c r="X1427" s="8"/>
      <c r="Y1427" s="8"/>
    </row>
    <row r="1428" spans="1:25" ht="16" hidden="1" x14ac:dyDescent="0.2">
      <c r="A1428" s="8" t="s">
        <v>2679</v>
      </c>
      <c r="B1428" s="8" t="s">
        <v>22</v>
      </c>
      <c r="C1428" s="8" t="s">
        <v>23</v>
      </c>
      <c r="D1428" s="8" t="s">
        <v>24</v>
      </c>
      <c r="E1428" s="8"/>
      <c r="F1428" s="8"/>
      <c r="G1428" s="8"/>
      <c r="H1428" s="8"/>
      <c r="I1428" s="8"/>
      <c r="J1428" s="8"/>
      <c r="K1428" s="8"/>
      <c r="L1428" s="8"/>
      <c r="M1428" s="8"/>
      <c r="N1428" s="8"/>
      <c r="O1428" s="8"/>
      <c r="P1428" s="8"/>
      <c r="Q1428" s="8"/>
      <c r="R1428" s="8"/>
      <c r="S1428" s="8">
        <f>IF(ISBLANK(G1428),1,0)</f>
        <v>1</v>
      </c>
      <c r="T1428" s="8">
        <f>IF(ISBLANK(M1428),1,0)</f>
        <v>1</v>
      </c>
      <c r="U1428" s="8">
        <f>IF(ISBLANK(K1428),1,0)</f>
        <v>1</v>
      </c>
      <c r="V1428" s="8">
        <f>IF(ISBLANK(Q1428),1,0)</f>
        <v>1</v>
      </c>
      <c r="W1428" s="28">
        <f t="shared" si="22"/>
        <v>4</v>
      </c>
      <c r="X1428" s="8"/>
      <c r="Y1428" s="8"/>
    </row>
    <row r="1429" spans="1:25" ht="16" hidden="1" x14ac:dyDescent="0.2">
      <c r="A1429" s="8" t="s">
        <v>2680</v>
      </c>
      <c r="B1429" s="8" t="s">
        <v>97</v>
      </c>
      <c r="C1429" s="8" t="s">
        <v>23</v>
      </c>
      <c r="D1429" s="8" t="s">
        <v>24</v>
      </c>
      <c r="E1429" s="8"/>
      <c r="F1429" s="8"/>
      <c r="G1429" s="8"/>
      <c r="H1429" s="8"/>
      <c r="I1429" s="8"/>
      <c r="J1429" s="8"/>
      <c r="K1429" s="8"/>
      <c r="L1429" s="8"/>
      <c r="M1429" s="8"/>
      <c r="N1429" s="8"/>
      <c r="O1429" s="8"/>
      <c r="P1429" s="8"/>
      <c r="Q1429" s="8"/>
      <c r="R1429" s="8"/>
      <c r="S1429" s="8">
        <f>IF(ISBLANK(G1429),1,0)</f>
        <v>1</v>
      </c>
      <c r="T1429" s="8">
        <f>IF(ISBLANK(M1429),1,0)</f>
        <v>1</v>
      </c>
      <c r="U1429" s="8">
        <f>IF(ISBLANK(K1429),1,0)</f>
        <v>1</v>
      </c>
      <c r="V1429" s="8">
        <f>IF(ISBLANK(Q1429),1,0)</f>
        <v>1</v>
      </c>
      <c r="W1429" s="28">
        <f t="shared" si="22"/>
        <v>4</v>
      </c>
      <c r="X1429" s="8"/>
      <c r="Y1429" s="8"/>
    </row>
    <row r="1430" spans="1:25" ht="16" hidden="1" x14ac:dyDescent="0.2">
      <c r="A1430" s="8" t="s">
        <v>2681</v>
      </c>
      <c r="B1430" s="8" t="s">
        <v>28</v>
      </c>
      <c r="C1430" s="8" t="s">
        <v>23</v>
      </c>
      <c r="D1430" s="8" t="s">
        <v>29</v>
      </c>
      <c r="E1430" s="8"/>
      <c r="F1430" s="8"/>
      <c r="G1430" s="8"/>
      <c r="H1430" s="8"/>
      <c r="I1430" s="8"/>
      <c r="J1430" s="8"/>
      <c r="K1430" s="8"/>
      <c r="L1430" s="8"/>
      <c r="M1430" s="8"/>
      <c r="N1430" s="8"/>
      <c r="O1430" s="8"/>
      <c r="P1430" s="8"/>
      <c r="Q1430" s="8"/>
      <c r="R1430" s="8"/>
      <c r="S1430" s="8">
        <f>IF(ISBLANK(G1430),1,0)</f>
        <v>1</v>
      </c>
      <c r="T1430" s="8">
        <f>IF(ISBLANK(M1430),1,0)</f>
        <v>1</v>
      </c>
      <c r="U1430" s="8">
        <f>IF(ISBLANK(K1430),1,0)</f>
        <v>1</v>
      </c>
      <c r="V1430" s="8">
        <f>IF(ISBLANK(Q1430),1,0)</f>
        <v>1</v>
      </c>
      <c r="W1430" s="28">
        <f t="shared" si="22"/>
        <v>4</v>
      </c>
      <c r="X1430" s="8"/>
      <c r="Y1430" s="8"/>
    </row>
    <row r="1431" spans="1:25" ht="16" hidden="1" x14ac:dyDescent="0.2">
      <c r="A1431" s="8" t="s">
        <v>2682</v>
      </c>
      <c r="B1431" s="8" t="s">
        <v>28</v>
      </c>
      <c r="C1431" s="8" t="s">
        <v>23</v>
      </c>
      <c r="D1431" s="8" t="s">
        <v>29</v>
      </c>
      <c r="E1431" s="8"/>
      <c r="F1431" s="8"/>
      <c r="G1431" s="8"/>
      <c r="H1431" s="8"/>
      <c r="I1431" s="8"/>
      <c r="J1431" s="8"/>
      <c r="K1431" s="8"/>
      <c r="L1431" s="8"/>
      <c r="M1431" s="8"/>
      <c r="N1431" s="8"/>
      <c r="O1431" s="8"/>
      <c r="P1431" s="8"/>
      <c r="Q1431" s="8"/>
      <c r="R1431" s="8"/>
      <c r="S1431" s="8">
        <f>IF(ISBLANK(G1431),1,0)</f>
        <v>1</v>
      </c>
      <c r="T1431" s="8">
        <f>IF(ISBLANK(M1431),1,0)</f>
        <v>1</v>
      </c>
      <c r="U1431" s="8">
        <f>IF(ISBLANK(K1431),1,0)</f>
        <v>1</v>
      </c>
      <c r="V1431" s="8">
        <f>IF(ISBLANK(Q1431),1,0)</f>
        <v>1</v>
      </c>
      <c r="W1431" s="28">
        <f t="shared" si="22"/>
        <v>4</v>
      </c>
      <c r="X1431" s="8"/>
      <c r="Y1431" s="8"/>
    </row>
    <row r="1432" spans="1:25" ht="16" hidden="1" x14ac:dyDescent="0.2">
      <c r="A1432" s="8" t="s">
        <v>2683</v>
      </c>
      <c r="B1432" s="8" t="s">
        <v>28</v>
      </c>
      <c r="C1432" s="8" t="s">
        <v>23</v>
      </c>
      <c r="D1432" s="8" t="s">
        <v>29</v>
      </c>
      <c r="E1432" s="8"/>
      <c r="F1432" s="8"/>
      <c r="G1432" s="8"/>
      <c r="H1432" s="8"/>
      <c r="I1432" s="8"/>
      <c r="J1432" s="8"/>
      <c r="K1432" s="8"/>
      <c r="L1432" s="8"/>
      <c r="M1432" s="8"/>
      <c r="N1432" s="8"/>
      <c r="O1432" s="8"/>
      <c r="P1432" s="8"/>
      <c r="Q1432" s="8"/>
      <c r="R1432" s="8"/>
      <c r="S1432" s="8">
        <f>IF(ISBLANK(G1432),1,0)</f>
        <v>1</v>
      </c>
      <c r="T1432" s="8">
        <f>IF(ISBLANK(M1432),1,0)</f>
        <v>1</v>
      </c>
      <c r="U1432" s="8">
        <f>IF(ISBLANK(K1432),1,0)</f>
        <v>1</v>
      </c>
      <c r="V1432" s="8">
        <f>IF(ISBLANK(Q1432),1,0)</f>
        <v>1</v>
      </c>
      <c r="W1432" s="28">
        <f t="shared" si="22"/>
        <v>4</v>
      </c>
      <c r="X1432" s="8"/>
      <c r="Y1432" s="8"/>
    </row>
    <row r="1433" spans="1:25" ht="16" hidden="1" x14ac:dyDescent="0.2">
      <c r="A1433" s="8" t="s">
        <v>2684</v>
      </c>
      <c r="B1433" s="8" t="s">
        <v>28</v>
      </c>
      <c r="C1433" s="8" t="s">
        <v>23</v>
      </c>
      <c r="D1433" s="8" t="s">
        <v>29</v>
      </c>
      <c r="E1433" s="8"/>
      <c r="F1433" s="8"/>
      <c r="G1433" s="8"/>
      <c r="H1433" s="8"/>
      <c r="I1433" s="8"/>
      <c r="J1433" s="8"/>
      <c r="K1433" s="8"/>
      <c r="L1433" s="8"/>
      <c r="M1433" s="8"/>
      <c r="N1433" s="8"/>
      <c r="O1433" s="8"/>
      <c r="P1433" s="8"/>
      <c r="Q1433" s="8"/>
      <c r="R1433" s="8"/>
      <c r="S1433" s="8">
        <f>IF(ISBLANK(G1433),1,0)</f>
        <v>1</v>
      </c>
      <c r="T1433" s="8">
        <f>IF(ISBLANK(M1433),1,0)</f>
        <v>1</v>
      </c>
      <c r="U1433" s="8">
        <f>IF(ISBLANK(K1433),1,0)</f>
        <v>1</v>
      </c>
      <c r="V1433" s="8">
        <f>IF(ISBLANK(Q1433),1,0)</f>
        <v>1</v>
      </c>
      <c r="W1433" s="28">
        <f t="shared" si="22"/>
        <v>4</v>
      </c>
      <c r="X1433" s="8"/>
      <c r="Y1433" s="8"/>
    </row>
    <row r="1434" spans="1:25" ht="16" hidden="1" x14ac:dyDescent="0.2">
      <c r="A1434" s="8" t="s">
        <v>2685</v>
      </c>
      <c r="B1434" s="8" t="s">
        <v>22</v>
      </c>
      <c r="C1434" s="8" t="s">
        <v>23</v>
      </c>
      <c r="D1434" s="8" t="s">
        <v>24</v>
      </c>
      <c r="E1434" s="8"/>
      <c r="F1434" s="8"/>
      <c r="G1434" s="8"/>
      <c r="H1434" s="8"/>
      <c r="I1434" s="8"/>
      <c r="J1434" s="8"/>
      <c r="K1434" s="8"/>
      <c r="L1434" s="8"/>
      <c r="M1434" s="8"/>
      <c r="N1434" s="8"/>
      <c r="O1434" s="8"/>
      <c r="P1434" s="8"/>
      <c r="Q1434" s="8"/>
      <c r="R1434" s="8"/>
      <c r="S1434" s="8">
        <f>IF(ISBLANK(G1434),1,0)</f>
        <v>1</v>
      </c>
      <c r="T1434" s="8">
        <f>IF(ISBLANK(M1434),1,0)</f>
        <v>1</v>
      </c>
      <c r="U1434" s="8">
        <f>IF(ISBLANK(K1434),1,0)</f>
        <v>1</v>
      </c>
      <c r="V1434" s="8">
        <f>IF(ISBLANK(Q1434),1,0)</f>
        <v>1</v>
      </c>
      <c r="W1434" s="28">
        <f t="shared" si="22"/>
        <v>4</v>
      </c>
      <c r="X1434" s="8"/>
      <c r="Y1434" s="8"/>
    </row>
    <row r="1435" spans="1:25" ht="16" x14ac:dyDescent="0.2">
      <c r="A1435" s="8" t="s">
        <v>2686</v>
      </c>
      <c r="B1435" s="8" t="s">
        <v>28</v>
      </c>
      <c r="C1435" s="8" t="s">
        <v>23</v>
      </c>
      <c r="D1435" s="8" t="s">
        <v>29</v>
      </c>
      <c r="E1435" s="8" t="s">
        <v>54</v>
      </c>
      <c r="F1435" s="8" t="s">
        <v>2687</v>
      </c>
      <c r="G1435" s="8" t="s">
        <v>1751</v>
      </c>
      <c r="H1435" s="8" t="s">
        <v>1751</v>
      </c>
      <c r="I1435" s="8" t="s">
        <v>33</v>
      </c>
      <c r="J1435" s="6">
        <v>37013</v>
      </c>
      <c r="K1435" s="8" t="s">
        <v>57</v>
      </c>
      <c r="L1435" s="8"/>
      <c r="M1435" s="8" t="s">
        <v>35</v>
      </c>
      <c r="N1435" s="7" t="s">
        <v>164</v>
      </c>
      <c r="O1435" s="8" t="s">
        <v>1751</v>
      </c>
      <c r="P1435" s="8" t="s">
        <v>2687</v>
      </c>
      <c r="Q1435" s="8" t="s">
        <v>2688</v>
      </c>
      <c r="R1435" s="8" t="s">
        <v>70</v>
      </c>
      <c r="S1435" s="8">
        <f>IF(ISBLANK(G1435),1,0)</f>
        <v>0</v>
      </c>
      <c r="T1435" s="8">
        <f>IF(ISBLANK(M1435),1,0)</f>
        <v>0</v>
      </c>
      <c r="U1435" s="8">
        <f>IF(ISBLANK(K1435),1,0)</f>
        <v>0</v>
      </c>
      <c r="V1435" s="8">
        <f>IF(ISBLANK(Q1435),1,0)</f>
        <v>0</v>
      </c>
      <c r="W1435" s="28">
        <f t="shared" si="22"/>
        <v>0</v>
      </c>
      <c r="X1435" s="8"/>
      <c r="Y1435" s="8"/>
    </row>
    <row r="1436" spans="1:25" ht="16" hidden="1" x14ac:dyDescent="0.2">
      <c r="A1436" s="8" t="s">
        <v>2689</v>
      </c>
      <c r="B1436" s="8" t="s">
        <v>28</v>
      </c>
      <c r="C1436" s="8" t="s">
        <v>23</v>
      </c>
      <c r="D1436" s="8" t="s">
        <v>29</v>
      </c>
      <c r="E1436" s="8"/>
      <c r="F1436" s="8"/>
      <c r="G1436" s="8"/>
      <c r="H1436" s="8"/>
      <c r="I1436" s="8"/>
      <c r="J1436" s="8"/>
      <c r="K1436" s="8"/>
      <c r="L1436" s="8"/>
      <c r="M1436" s="8"/>
      <c r="N1436" s="8"/>
      <c r="O1436" s="8"/>
      <c r="P1436" s="8"/>
      <c r="Q1436" s="8"/>
      <c r="R1436" s="8"/>
      <c r="S1436" s="8">
        <f>IF(ISBLANK(G1436),1,0)</f>
        <v>1</v>
      </c>
      <c r="T1436" s="8">
        <f>IF(ISBLANK(M1436),1,0)</f>
        <v>1</v>
      </c>
      <c r="U1436" s="8">
        <f>IF(ISBLANK(K1436),1,0)</f>
        <v>1</v>
      </c>
      <c r="V1436" s="8">
        <f>IF(ISBLANK(Q1436),1,0)</f>
        <v>1</v>
      </c>
      <c r="W1436" s="28">
        <f t="shared" si="22"/>
        <v>4</v>
      </c>
      <c r="X1436" s="8"/>
      <c r="Y1436" s="8"/>
    </row>
    <row r="1437" spans="1:25" ht="16" hidden="1" x14ac:dyDescent="0.2">
      <c r="A1437" s="8" t="s">
        <v>2690</v>
      </c>
      <c r="B1437" s="8" t="s">
        <v>22</v>
      </c>
      <c r="C1437" s="8" t="s">
        <v>23</v>
      </c>
      <c r="D1437" s="8" t="s">
        <v>24</v>
      </c>
      <c r="E1437" s="8"/>
      <c r="F1437" s="8"/>
      <c r="G1437" s="8"/>
      <c r="H1437" s="8"/>
      <c r="I1437" s="8"/>
      <c r="J1437" s="8"/>
      <c r="K1437" s="8"/>
      <c r="L1437" s="8"/>
      <c r="M1437" s="8"/>
      <c r="N1437" s="8"/>
      <c r="O1437" s="8"/>
      <c r="P1437" s="8"/>
      <c r="Q1437" s="8"/>
      <c r="R1437" s="8"/>
      <c r="S1437" s="8">
        <f>IF(ISBLANK(G1437),1,0)</f>
        <v>1</v>
      </c>
      <c r="T1437" s="8">
        <f>IF(ISBLANK(M1437),1,0)</f>
        <v>1</v>
      </c>
      <c r="U1437" s="8">
        <f>IF(ISBLANK(K1437),1,0)</f>
        <v>1</v>
      </c>
      <c r="V1437" s="8">
        <f>IF(ISBLANK(Q1437),1,0)</f>
        <v>1</v>
      </c>
      <c r="W1437" s="28">
        <f t="shared" si="22"/>
        <v>4</v>
      </c>
      <c r="X1437" s="8"/>
      <c r="Y1437" s="8"/>
    </row>
    <row r="1438" spans="1:25" ht="16" hidden="1" x14ac:dyDescent="0.2">
      <c r="A1438" s="8" t="s">
        <v>2691</v>
      </c>
      <c r="B1438" s="8" t="s">
        <v>97</v>
      </c>
      <c r="C1438" s="8" t="s">
        <v>23</v>
      </c>
      <c r="D1438" s="8" t="s">
        <v>24</v>
      </c>
      <c r="E1438" s="8"/>
      <c r="F1438" s="8"/>
      <c r="G1438" s="8"/>
      <c r="H1438" s="8"/>
      <c r="I1438" s="8"/>
      <c r="J1438" s="8"/>
      <c r="K1438" s="8"/>
      <c r="L1438" s="8"/>
      <c r="M1438" s="8"/>
      <c r="N1438" s="8"/>
      <c r="O1438" s="8"/>
      <c r="P1438" s="8"/>
      <c r="Q1438" s="8"/>
      <c r="R1438" s="8"/>
      <c r="S1438" s="8">
        <f>IF(ISBLANK(G1438),1,0)</f>
        <v>1</v>
      </c>
      <c r="T1438" s="8">
        <f>IF(ISBLANK(M1438),1,0)</f>
        <v>1</v>
      </c>
      <c r="U1438" s="8">
        <f>IF(ISBLANK(K1438),1,0)</f>
        <v>1</v>
      </c>
      <c r="V1438" s="8">
        <f>IF(ISBLANK(Q1438),1,0)</f>
        <v>1</v>
      </c>
      <c r="W1438" s="28">
        <f t="shared" si="22"/>
        <v>4</v>
      </c>
      <c r="X1438" s="8"/>
      <c r="Y1438" s="8"/>
    </row>
    <row r="1439" spans="1:25" ht="16" hidden="1" x14ac:dyDescent="0.2">
      <c r="A1439" s="8" t="s">
        <v>2692</v>
      </c>
      <c r="B1439" s="8" t="s">
        <v>22</v>
      </c>
      <c r="C1439" s="8" t="s">
        <v>23</v>
      </c>
      <c r="D1439" s="8" t="s">
        <v>24</v>
      </c>
      <c r="E1439" s="8"/>
      <c r="F1439" s="8"/>
      <c r="G1439" s="8"/>
      <c r="H1439" s="8"/>
      <c r="I1439" s="8"/>
      <c r="J1439" s="8"/>
      <c r="K1439" s="8"/>
      <c r="L1439" s="8"/>
      <c r="M1439" s="8"/>
      <c r="N1439" s="8"/>
      <c r="O1439" s="8"/>
      <c r="P1439" s="8"/>
      <c r="Q1439" s="8"/>
      <c r="R1439" s="8"/>
      <c r="S1439" s="8">
        <f>IF(ISBLANK(G1439),1,0)</f>
        <v>1</v>
      </c>
      <c r="T1439" s="8">
        <f>IF(ISBLANK(M1439),1,0)</f>
        <v>1</v>
      </c>
      <c r="U1439" s="8">
        <f>IF(ISBLANK(K1439),1,0)</f>
        <v>1</v>
      </c>
      <c r="V1439" s="8">
        <f>IF(ISBLANK(Q1439),1,0)</f>
        <v>1</v>
      </c>
      <c r="W1439" s="28">
        <f t="shared" si="22"/>
        <v>4</v>
      </c>
      <c r="X1439" s="8"/>
      <c r="Y1439" s="8"/>
    </row>
    <row r="1440" spans="1:25" ht="16" hidden="1" x14ac:dyDescent="0.2">
      <c r="A1440" s="8" t="s">
        <v>2693</v>
      </c>
      <c r="B1440" s="8" t="s">
        <v>97</v>
      </c>
      <c r="C1440" s="8" t="s">
        <v>23</v>
      </c>
      <c r="D1440" s="8" t="s">
        <v>24</v>
      </c>
      <c r="E1440" s="8"/>
      <c r="F1440" s="8"/>
      <c r="G1440" s="8"/>
      <c r="H1440" s="8"/>
      <c r="I1440" s="8"/>
      <c r="J1440" s="8"/>
      <c r="K1440" s="8"/>
      <c r="L1440" s="8"/>
      <c r="M1440" s="8"/>
      <c r="N1440" s="8"/>
      <c r="O1440" s="8"/>
      <c r="P1440" s="8"/>
      <c r="Q1440" s="8"/>
      <c r="R1440" s="8"/>
      <c r="S1440" s="8">
        <f>IF(ISBLANK(G1440),1,0)</f>
        <v>1</v>
      </c>
      <c r="T1440" s="8">
        <f>IF(ISBLANK(M1440),1,0)</f>
        <v>1</v>
      </c>
      <c r="U1440" s="8">
        <f>IF(ISBLANK(K1440),1,0)</f>
        <v>1</v>
      </c>
      <c r="V1440" s="8">
        <f>IF(ISBLANK(Q1440),1,0)</f>
        <v>1</v>
      </c>
      <c r="W1440" s="28">
        <f t="shared" si="22"/>
        <v>4</v>
      </c>
      <c r="X1440" s="8"/>
      <c r="Y1440" s="8"/>
    </row>
    <row r="1441" spans="1:25" ht="16" hidden="1" x14ac:dyDescent="0.2">
      <c r="A1441" s="8" t="s">
        <v>2694</v>
      </c>
      <c r="B1441" s="8" t="s">
        <v>22</v>
      </c>
      <c r="C1441" s="8" t="s">
        <v>23</v>
      </c>
      <c r="D1441" s="8" t="s">
        <v>24</v>
      </c>
      <c r="E1441" s="8"/>
      <c r="F1441" s="8"/>
      <c r="G1441" s="8"/>
      <c r="H1441" s="8"/>
      <c r="I1441" s="8"/>
      <c r="J1441" s="8"/>
      <c r="K1441" s="8"/>
      <c r="L1441" s="8"/>
      <c r="M1441" s="8"/>
      <c r="N1441" s="8"/>
      <c r="O1441" s="8"/>
      <c r="P1441" s="8"/>
      <c r="Q1441" s="8"/>
      <c r="R1441" s="8"/>
      <c r="S1441" s="8">
        <f>IF(ISBLANK(G1441),1,0)</f>
        <v>1</v>
      </c>
      <c r="T1441" s="8">
        <f>IF(ISBLANK(M1441),1,0)</f>
        <v>1</v>
      </c>
      <c r="U1441" s="8">
        <f>IF(ISBLANK(K1441),1,0)</f>
        <v>1</v>
      </c>
      <c r="V1441" s="8">
        <f>IF(ISBLANK(Q1441),1,0)</f>
        <v>1</v>
      </c>
      <c r="W1441" s="28">
        <f t="shared" si="22"/>
        <v>4</v>
      </c>
      <c r="X1441" s="8"/>
      <c r="Y1441" s="8"/>
    </row>
    <row r="1442" spans="1:25" ht="16" hidden="1" x14ac:dyDescent="0.2">
      <c r="A1442" s="8" t="s">
        <v>2695</v>
      </c>
      <c r="B1442" s="8" t="s">
        <v>28</v>
      </c>
      <c r="C1442" s="8" t="s">
        <v>23</v>
      </c>
      <c r="D1442" s="8" t="s">
        <v>29</v>
      </c>
      <c r="E1442" s="8"/>
      <c r="F1442" s="8"/>
      <c r="G1442" s="8"/>
      <c r="H1442" s="8"/>
      <c r="I1442" s="8"/>
      <c r="J1442" s="8"/>
      <c r="K1442" s="8"/>
      <c r="L1442" s="8"/>
      <c r="M1442" s="8"/>
      <c r="N1442" s="8"/>
      <c r="O1442" s="8"/>
      <c r="P1442" s="8"/>
      <c r="Q1442" s="8"/>
      <c r="R1442" s="8"/>
      <c r="S1442" s="8">
        <f>IF(ISBLANK(G1442),1,0)</f>
        <v>1</v>
      </c>
      <c r="T1442" s="8">
        <f>IF(ISBLANK(M1442),1,0)</f>
        <v>1</v>
      </c>
      <c r="U1442" s="8">
        <f>IF(ISBLANK(K1442),1,0)</f>
        <v>1</v>
      </c>
      <c r="V1442" s="8">
        <f>IF(ISBLANK(Q1442),1,0)</f>
        <v>1</v>
      </c>
      <c r="W1442" s="28">
        <f t="shared" si="22"/>
        <v>4</v>
      </c>
      <c r="X1442" s="8"/>
      <c r="Y1442" s="8"/>
    </row>
    <row r="1443" spans="1:25" ht="16" x14ac:dyDescent="0.2">
      <c r="A1443" s="8" t="s">
        <v>2696</v>
      </c>
      <c r="B1443" s="8" t="s">
        <v>63</v>
      </c>
      <c r="C1443" s="8" t="s">
        <v>23</v>
      </c>
      <c r="D1443" s="8" t="s">
        <v>29</v>
      </c>
      <c r="E1443" s="8" t="s">
        <v>30</v>
      </c>
      <c r="F1443" s="8" t="s">
        <v>2697</v>
      </c>
      <c r="G1443" s="8" t="s">
        <v>2637</v>
      </c>
      <c r="H1443" s="8" t="s">
        <v>2637</v>
      </c>
      <c r="I1443" s="8" t="s">
        <v>33</v>
      </c>
      <c r="J1443" s="6">
        <v>36348</v>
      </c>
      <c r="K1443" s="7" t="s">
        <v>318</v>
      </c>
      <c r="L1443" s="8"/>
      <c r="M1443" s="8" t="s">
        <v>48</v>
      </c>
      <c r="N1443" s="8" t="s">
        <v>36</v>
      </c>
      <c r="O1443" s="8" t="s">
        <v>2637</v>
      </c>
      <c r="P1443" s="8" t="s">
        <v>2636</v>
      </c>
      <c r="Q1443" s="8" t="s">
        <v>2698</v>
      </c>
      <c r="R1443" s="8" t="s">
        <v>61</v>
      </c>
      <c r="S1443" s="8">
        <f>IF(ISBLANK(G1443),1,0)</f>
        <v>0</v>
      </c>
      <c r="T1443" s="8">
        <f>IF(ISBLANK(M1443),1,0)</f>
        <v>0</v>
      </c>
      <c r="U1443" s="8">
        <f>IF(ISBLANK(K1443),1,0)</f>
        <v>0</v>
      </c>
      <c r="V1443" s="8">
        <f>IF(ISBLANK(Q1443),1,0)</f>
        <v>0</v>
      </c>
      <c r="W1443" s="28">
        <f t="shared" si="22"/>
        <v>0</v>
      </c>
      <c r="X1443" s="8"/>
      <c r="Y1443" s="8"/>
    </row>
    <row r="1444" spans="1:25" ht="16" x14ac:dyDescent="0.2">
      <c r="A1444" s="8" t="s">
        <v>2699</v>
      </c>
      <c r="B1444" s="8" t="s">
        <v>63</v>
      </c>
      <c r="C1444" s="8" t="s">
        <v>23</v>
      </c>
      <c r="D1444" s="8" t="s">
        <v>463</v>
      </c>
      <c r="E1444" s="8" t="s">
        <v>30</v>
      </c>
      <c r="F1444" s="8" t="s">
        <v>2700</v>
      </c>
      <c r="G1444" s="8" t="s">
        <v>1751</v>
      </c>
      <c r="H1444" s="8" t="s">
        <v>1751</v>
      </c>
      <c r="I1444" s="8" t="s">
        <v>33</v>
      </c>
      <c r="J1444" s="6">
        <v>35796</v>
      </c>
      <c r="K1444" s="8" t="s">
        <v>34</v>
      </c>
      <c r="L1444" s="8"/>
      <c r="M1444" s="8" t="s">
        <v>35</v>
      </c>
      <c r="N1444" s="8" t="s">
        <v>36</v>
      </c>
      <c r="O1444" s="8" t="s">
        <v>1751</v>
      </c>
      <c r="P1444" s="8" t="s">
        <v>2701</v>
      </c>
      <c r="Q1444" s="8" t="s">
        <v>2702</v>
      </c>
      <c r="R1444" s="8" t="s">
        <v>39</v>
      </c>
      <c r="S1444" s="8">
        <f>IF(ISBLANK(G1444),1,0)</f>
        <v>0</v>
      </c>
      <c r="T1444" s="8">
        <f>IF(ISBLANK(M1444),1,0)</f>
        <v>0</v>
      </c>
      <c r="U1444" s="8">
        <f>IF(ISBLANK(K1444),1,0)</f>
        <v>0</v>
      </c>
      <c r="V1444" s="8">
        <f>IF(ISBLANK(Q1444),1,0)</f>
        <v>0</v>
      </c>
      <c r="W1444" s="28">
        <f t="shared" si="22"/>
        <v>0</v>
      </c>
      <c r="X1444" s="8"/>
      <c r="Y1444" s="8"/>
    </row>
    <row r="1445" spans="1:25" ht="16" x14ac:dyDescent="0.2">
      <c r="A1445" s="8" t="s">
        <v>2703</v>
      </c>
      <c r="B1445" s="8" t="s">
        <v>63</v>
      </c>
      <c r="C1445" s="8" t="s">
        <v>23</v>
      </c>
      <c r="D1445" s="8" t="s">
        <v>29</v>
      </c>
      <c r="E1445" s="8" t="s">
        <v>30</v>
      </c>
      <c r="F1445" s="8" t="s">
        <v>2704</v>
      </c>
      <c r="G1445" s="8" t="s">
        <v>1751</v>
      </c>
      <c r="H1445" s="8" t="s">
        <v>1751</v>
      </c>
      <c r="I1445" s="8" t="s">
        <v>33</v>
      </c>
      <c r="J1445" s="6">
        <v>35796</v>
      </c>
      <c r="K1445" s="8" t="s">
        <v>34</v>
      </c>
      <c r="L1445" s="8"/>
      <c r="M1445" s="8" t="s">
        <v>35</v>
      </c>
      <c r="N1445" s="8" t="s">
        <v>36</v>
      </c>
      <c r="O1445" s="8" t="s">
        <v>1751</v>
      </c>
      <c r="P1445" s="8" t="s">
        <v>2704</v>
      </c>
      <c r="Q1445" s="8" t="s">
        <v>2705</v>
      </c>
      <c r="R1445" s="8" t="s">
        <v>39</v>
      </c>
      <c r="S1445" s="8">
        <f>IF(ISBLANK(G1445),1,0)</f>
        <v>0</v>
      </c>
      <c r="T1445" s="8">
        <f>IF(ISBLANK(M1445),1,0)</f>
        <v>0</v>
      </c>
      <c r="U1445" s="8">
        <f>IF(ISBLANK(K1445),1,0)</f>
        <v>0</v>
      </c>
      <c r="V1445" s="8">
        <f>IF(ISBLANK(Q1445),1,0)</f>
        <v>0</v>
      </c>
      <c r="W1445" s="28">
        <f t="shared" si="22"/>
        <v>0</v>
      </c>
      <c r="X1445" s="8"/>
      <c r="Y1445" s="8"/>
    </row>
    <row r="1446" spans="1:25" ht="16" hidden="1" x14ac:dyDescent="0.2">
      <c r="A1446" s="8" t="s">
        <v>2706</v>
      </c>
      <c r="B1446" s="8" t="s">
        <v>28</v>
      </c>
      <c r="C1446" s="8" t="s">
        <v>23</v>
      </c>
      <c r="D1446" s="8" t="s">
        <v>29</v>
      </c>
      <c r="E1446" s="8"/>
      <c r="F1446" s="8"/>
      <c r="G1446" s="8"/>
      <c r="H1446" s="8"/>
      <c r="I1446" s="8"/>
      <c r="J1446" s="8"/>
      <c r="K1446" s="8"/>
      <c r="L1446" s="8"/>
      <c r="M1446" s="8"/>
      <c r="N1446" s="8"/>
      <c r="O1446" s="8"/>
      <c r="P1446" s="8"/>
      <c r="Q1446" s="8"/>
      <c r="R1446" s="8"/>
      <c r="S1446" s="8">
        <f>IF(ISBLANK(G1446),1,0)</f>
        <v>1</v>
      </c>
      <c r="T1446" s="8">
        <f>IF(ISBLANK(M1446),1,0)</f>
        <v>1</v>
      </c>
      <c r="U1446" s="8">
        <f>IF(ISBLANK(K1446),1,0)</f>
        <v>1</v>
      </c>
      <c r="V1446" s="8">
        <f>IF(ISBLANK(Q1446),1,0)</f>
        <v>1</v>
      </c>
      <c r="W1446" s="28">
        <f t="shared" si="22"/>
        <v>4</v>
      </c>
      <c r="X1446" s="8"/>
      <c r="Y1446" s="8"/>
    </row>
    <row r="1447" spans="1:25" ht="16" x14ac:dyDescent="0.2">
      <c r="A1447" s="8" t="s">
        <v>2707</v>
      </c>
      <c r="B1447" s="8" t="s">
        <v>28</v>
      </c>
      <c r="C1447" s="8" t="s">
        <v>23</v>
      </c>
      <c r="D1447" s="8" t="s">
        <v>29</v>
      </c>
      <c r="E1447" s="8" t="s">
        <v>54</v>
      </c>
      <c r="F1447" s="8" t="s">
        <v>2667</v>
      </c>
      <c r="G1447" s="8" t="s">
        <v>1751</v>
      </c>
      <c r="H1447" s="8" t="s">
        <v>1751</v>
      </c>
      <c r="I1447" s="8" t="s">
        <v>33</v>
      </c>
      <c r="J1447" s="6">
        <v>35222</v>
      </c>
      <c r="K1447" s="8" t="s">
        <v>57</v>
      </c>
      <c r="L1447" s="8"/>
      <c r="M1447" s="8" t="s">
        <v>87</v>
      </c>
      <c r="N1447" s="8" t="s">
        <v>36</v>
      </c>
      <c r="O1447" s="8" t="s">
        <v>1751</v>
      </c>
      <c r="P1447" s="8" t="s">
        <v>2708</v>
      </c>
      <c r="Q1447" s="8" t="s">
        <v>2709</v>
      </c>
      <c r="R1447" s="8" t="s">
        <v>70</v>
      </c>
      <c r="S1447" s="8">
        <f>IF(ISBLANK(G1447),1,0)</f>
        <v>0</v>
      </c>
      <c r="T1447" s="8">
        <f>IF(ISBLANK(M1447),1,0)</f>
        <v>0</v>
      </c>
      <c r="U1447" s="8">
        <f>IF(ISBLANK(K1447),1,0)</f>
        <v>0</v>
      </c>
      <c r="V1447" s="8">
        <f>IF(ISBLANK(Q1447),1,0)</f>
        <v>0</v>
      </c>
      <c r="W1447" s="28">
        <f t="shared" si="22"/>
        <v>0</v>
      </c>
      <c r="X1447" s="8"/>
      <c r="Y1447" s="8"/>
    </row>
    <row r="1448" spans="1:25" ht="16" hidden="1" x14ac:dyDescent="0.2">
      <c r="A1448" s="8" t="s">
        <v>2710</v>
      </c>
      <c r="B1448" s="8" t="s">
        <v>22</v>
      </c>
      <c r="C1448" s="8" t="s">
        <v>23</v>
      </c>
      <c r="D1448" s="8" t="s">
        <v>24</v>
      </c>
      <c r="E1448" s="8"/>
      <c r="F1448" s="8"/>
      <c r="G1448" s="8"/>
      <c r="H1448" s="8"/>
      <c r="I1448" s="8"/>
      <c r="J1448" s="8"/>
      <c r="K1448" s="8"/>
      <c r="L1448" s="8"/>
      <c r="M1448" s="8"/>
      <c r="N1448" s="8"/>
      <c r="O1448" s="8"/>
      <c r="P1448" s="8"/>
      <c r="Q1448" s="8"/>
      <c r="R1448" s="8"/>
      <c r="S1448" s="8">
        <f>IF(ISBLANK(G1448),1,0)</f>
        <v>1</v>
      </c>
      <c r="T1448" s="8">
        <f>IF(ISBLANK(M1448),1,0)</f>
        <v>1</v>
      </c>
      <c r="U1448" s="8">
        <f>IF(ISBLANK(K1448),1,0)</f>
        <v>1</v>
      </c>
      <c r="V1448" s="8">
        <f>IF(ISBLANK(Q1448),1,0)</f>
        <v>1</v>
      </c>
      <c r="W1448" s="28">
        <f t="shared" si="22"/>
        <v>4</v>
      </c>
      <c r="X1448" s="8"/>
      <c r="Y1448" s="8"/>
    </row>
    <row r="1449" spans="1:25" ht="16" x14ac:dyDescent="0.2">
      <c r="A1449" s="8" t="s">
        <v>2711</v>
      </c>
      <c r="B1449" s="8" t="s">
        <v>63</v>
      </c>
      <c r="C1449" s="8" t="s">
        <v>23</v>
      </c>
      <c r="D1449" s="8" t="s">
        <v>29</v>
      </c>
      <c r="E1449" s="8" t="s">
        <v>30</v>
      </c>
      <c r="F1449" s="8" t="s">
        <v>2712</v>
      </c>
      <c r="G1449" s="8" t="s">
        <v>1751</v>
      </c>
      <c r="H1449" s="8" t="s">
        <v>1751</v>
      </c>
      <c r="I1449" s="8" t="s">
        <v>33</v>
      </c>
      <c r="J1449" s="8" t="s">
        <v>2713</v>
      </c>
      <c r="K1449" s="8" t="s">
        <v>57</v>
      </c>
      <c r="L1449" s="8"/>
      <c r="M1449" s="8" t="s">
        <v>121</v>
      </c>
      <c r="N1449" s="7" t="s">
        <v>164</v>
      </c>
      <c r="O1449" s="8" t="s">
        <v>1751</v>
      </c>
      <c r="P1449" s="8" t="s">
        <v>2712</v>
      </c>
      <c r="Q1449" s="8" t="s">
        <v>2714</v>
      </c>
      <c r="R1449" s="8" t="s">
        <v>70</v>
      </c>
      <c r="S1449" s="8">
        <f>IF(ISBLANK(G1449),1,0)</f>
        <v>0</v>
      </c>
      <c r="T1449" s="8">
        <f>IF(ISBLANK(M1449),1,0)</f>
        <v>0</v>
      </c>
      <c r="U1449" s="8">
        <f>IF(ISBLANK(K1449),1,0)</f>
        <v>0</v>
      </c>
      <c r="V1449" s="8">
        <f>IF(ISBLANK(Q1449),1,0)</f>
        <v>0</v>
      </c>
      <c r="W1449" s="28">
        <f t="shared" si="22"/>
        <v>0</v>
      </c>
      <c r="X1449" s="8"/>
      <c r="Y1449" s="8"/>
    </row>
    <row r="1450" spans="1:25" ht="16" hidden="1" x14ac:dyDescent="0.2">
      <c r="A1450" s="8" t="s">
        <v>2715</v>
      </c>
      <c r="B1450" s="8" t="s">
        <v>97</v>
      </c>
      <c r="C1450" s="8" t="s">
        <v>23</v>
      </c>
      <c r="D1450" s="8" t="s">
        <v>24</v>
      </c>
      <c r="E1450" s="8"/>
      <c r="F1450" s="8"/>
      <c r="G1450" s="8"/>
      <c r="H1450" s="8"/>
      <c r="I1450" s="8"/>
      <c r="J1450" s="8"/>
      <c r="K1450" s="8"/>
      <c r="L1450" s="8"/>
      <c r="M1450" s="8"/>
      <c r="N1450" s="8"/>
      <c r="O1450" s="8"/>
      <c r="P1450" s="8"/>
      <c r="Q1450" s="8"/>
      <c r="R1450" s="8"/>
      <c r="S1450" s="8">
        <f>IF(ISBLANK(G1450),1,0)</f>
        <v>1</v>
      </c>
      <c r="T1450" s="8">
        <f>IF(ISBLANK(M1450),1,0)</f>
        <v>1</v>
      </c>
      <c r="U1450" s="8">
        <f>IF(ISBLANK(K1450),1,0)</f>
        <v>1</v>
      </c>
      <c r="V1450" s="8">
        <f>IF(ISBLANK(Q1450),1,0)</f>
        <v>1</v>
      </c>
      <c r="W1450" s="28">
        <f t="shared" si="22"/>
        <v>4</v>
      </c>
      <c r="X1450" s="8"/>
      <c r="Y1450" s="8"/>
    </row>
    <row r="1451" spans="1:25" ht="16" x14ac:dyDescent="0.2">
      <c r="A1451" s="8" t="s">
        <v>2716</v>
      </c>
      <c r="B1451" s="8" t="s">
        <v>28</v>
      </c>
      <c r="C1451" s="8" t="s">
        <v>23</v>
      </c>
      <c r="D1451" s="8" t="s">
        <v>29</v>
      </c>
      <c r="E1451" s="8" t="s">
        <v>30</v>
      </c>
      <c r="F1451" s="8" t="s">
        <v>2676</v>
      </c>
      <c r="G1451" s="8" t="s">
        <v>1751</v>
      </c>
      <c r="H1451" s="8" t="s">
        <v>1751</v>
      </c>
      <c r="I1451" s="8" t="s">
        <v>33</v>
      </c>
      <c r="J1451" s="6">
        <v>36251</v>
      </c>
      <c r="K1451" s="8" t="s">
        <v>57</v>
      </c>
      <c r="L1451" s="8"/>
      <c r="M1451" s="8" t="s">
        <v>121</v>
      </c>
      <c r="N1451" s="8" t="s">
        <v>88</v>
      </c>
      <c r="O1451" s="8" t="s">
        <v>1751</v>
      </c>
      <c r="P1451" s="8" t="s">
        <v>2676</v>
      </c>
      <c r="Q1451" s="8" t="s">
        <v>2717</v>
      </c>
      <c r="R1451" s="8" t="s">
        <v>70</v>
      </c>
      <c r="S1451" s="8">
        <f>IF(ISBLANK(G1451),1,0)</f>
        <v>0</v>
      </c>
      <c r="T1451" s="8">
        <f>IF(ISBLANK(M1451),1,0)</f>
        <v>0</v>
      </c>
      <c r="U1451" s="8">
        <f>IF(ISBLANK(K1451),1,0)</f>
        <v>0</v>
      </c>
      <c r="V1451" s="8">
        <f>IF(ISBLANK(Q1451),1,0)</f>
        <v>0</v>
      </c>
      <c r="W1451" s="28">
        <f t="shared" si="22"/>
        <v>0</v>
      </c>
      <c r="X1451" s="8"/>
      <c r="Y1451" s="8"/>
    </row>
    <row r="1452" spans="1:25" ht="16" hidden="1" x14ac:dyDescent="0.2">
      <c r="A1452" s="8" t="s">
        <v>2718</v>
      </c>
      <c r="B1452" s="8" t="s">
        <v>99</v>
      </c>
      <c r="C1452" s="8" t="s">
        <v>23</v>
      </c>
      <c r="D1452" s="8" t="s">
        <v>24</v>
      </c>
      <c r="E1452" s="8"/>
      <c r="F1452" s="8"/>
      <c r="G1452" s="8"/>
      <c r="H1452" s="8"/>
      <c r="I1452" s="8"/>
      <c r="J1452" s="8"/>
      <c r="K1452" s="8"/>
      <c r="L1452" s="8"/>
      <c r="M1452" s="8"/>
      <c r="N1452" s="8"/>
      <c r="O1452" s="8"/>
      <c r="P1452" s="8"/>
      <c r="Q1452" s="8"/>
      <c r="R1452" s="8"/>
      <c r="S1452" s="8">
        <f>IF(ISBLANK(G1452),1,0)</f>
        <v>1</v>
      </c>
      <c r="T1452" s="8">
        <f>IF(ISBLANK(M1452),1,0)</f>
        <v>1</v>
      </c>
      <c r="U1452" s="8">
        <f>IF(ISBLANK(K1452),1,0)</f>
        <v>1</v>
      </c>
      <c r="V1452" s="8">
        <f>IF(ISBLANK(Q1452),1,0)</f>
        <v>1</v>
      </c>
      <c r="W1452" s="28">
        <f t="shared" si="22"/>
        <v>4</v>
      </c>
      <c r="X1452" s="8"/>
      <c r="Y1452" s="8"/>
    </row>
    <row r="1453" spans="1:25" ht="16" hidden="1" x14ac:dyDescent="0.2">
      <c r="A1453" s="8" t="s">
        <v>2719</v>
      </c>
      <c r="B1453" s="8" t="s">
        <v>28</v>
      </c>
      <c r="C1453" s="8" t="s">
        <v>23</v>
      </c>
      <c r="D1453" s="8" t="s">
        <v>29</v>
      </c>
      <c r="E1453" s="8"/>
      <c r="F1453" s="8"/>
      <c r="G1453" s="8"/>
      <c r="H1453" s="8"/>
      <c r="I1453" s="8"/>
      <c r="J1453" s="8"/>
      <c r="K1453" s="8"/>
      <c r="L1453" s="8"/>
      <c r="M1453" s="8"/>
      <c r="N1453" s="8"/>
      <c r="O1453" s="8"/>
      <c r="P1453" s="8"/>
      <c r="Q1453" s="8"/>
      <c r="R1453" s="8"/>
      <c r="S1453" s="8">
        <f>IF(ISBLANK(G1453),1,0)</f>
        <v>1</v>
      </c>
      <c r="T1453" s="8">
        <f>IF(ISBLANK(M1453),1,0)</f>
        <v>1</v>
      </c>
      <c r="U1453" s="8">
        <f>IF(ISBLANK(K1453),1,0)</f>
        <v>1</v>
      </c>
      <c r="V1453" s="8">
        <f>IF(ISBLANK(Q1453),1,0)</f>
        <v>1</v>
      </c>
      <c r="W1453" s="28">
        <f t="shared" si="22"/>
        <v>4</v>
      </c>
      <c r="X1453" s="8"/>
      <c r="Y1453" s="8"/>
    </row>
    <row r="1454" spans="1:25" ht="16" hidden="1" x14ac:dyDescent="0.2">
      <c r="A1454" s="8" t="s">
        <v>2720</v>
      </c>
      <c r="B1454" s="8" t="s">
        <v>28</v>
      </c>
      <c r="C1454" s="8" t="s">
        <v>23</v>
      </c>
      <c r="D1454" s="8" t="s">
        <v>29</v>
      </c>
      <c r="E1454" s="8"/>
      <c r="F1454" s="8"/>
      <c r="G1454" s="8"/>
      <c r="H1454" s="8"/>
      <c r="I1454" s="8"/>
      <c r="J1454" s="8"/>
      <c r="K1454" s="8"/>
      <c r="L1454" s="8"/>
      <c r="M1454" s="8"/>
      <c r="N1454" s="8"/>
      <c r="O1454" s="8"/>
      <c r="P1454" s="8"/>
      <c r="Q1454" s="8"/>
      <c r="R1454" s="8"/>
      <c r="S1454" s="8">
        <f>IF(ISBLANK(G1454),1,0)</f>
        <v>1</v>
      </c>
      <c r="T1454" s="8">
        <f>IF(ISBLANK(M1454),1,0)</f>
        <v>1</v>
      </c>
      <c r="U1454" s="8">
        <f>IF(ISBLANK(K1454),1,0)</f>
        <v>1</v>
      </c>
      <c r="V1454" s="8">
        <f>IF(ISBLANK(Q1454),1,0)</f>
        <v>1</v>
      </c>
      <c r="W1454" s="28">
        <f t="shared" si="22"/>
        <v>4</v>
      </c>
      <c r="X1454" s="8"/>
      <c r="Y1454" s="8"/>
    </row>
    <row r="1455" spans="1:25" ht="16" hidden="1" x14ac:dyDescent="0.2">
      <c r="A1455" s="8" t="s">
        <v>2721</v>
      </c>
      <c r="B1455" s="8" t="s">
        <v>22</v>
      </c>
      <c r="C1455" s="8" t="s">
        <v>23</v>
      </c>
      <c r="D1455" s="8" t="s">
        <v>24</v>
      </c>
      <c r="E1455" s="8"/>
      <c r="F1455" s="8"/>
      <c r="G1455" s="8"/>
      <c r="H1455" s="8"/>
      <c r="I1455" s="8"/>
      <c r="J1455" s="8"/>
      <c r="K1455" s="8"/>
      <c r="L1455" s="8"/>
      <c r="M1455" s="8"/>
      <c r="N1455" s="8"/>
      <c r="O1455" s="8"/>
      <c r="P1455" s="8"/>
      <c r="Q1455" s="8"/>
      <c r="R1455" s="8"/>
      <c r="S1455" s="8">
        <f>IF(ISBLANK(G1455),1,0)</f>
        <v>1</v>
      </c>
      <c r="T1455" s="8">
        <f>IF(ISBLANK(M1455),1,0)</f>
        <v>1</v>
      </c>
      <c r="U1455" s="8">
        <f>IF(ISBLANK(K1455),1,0)</f>
        <v>1</v>
      </c>
      <c r="V1455" s="8">
        <f>IF(ISBLANK(Q1455),1,0)</f>
        <v>1</v>
      </c>
      <c r="W1455" s="28">
        <f t="shared" si="22"/>
        <v>4</v>
      </c>
      <c r="X1455" s="8"/>
      <c r="Y1455" s="8"/>
    </row>
    <row r="1456" spans="1:25" ht="16" x14ac:dyDescent="0.2">
      <c r="A1456" s="8" t="s">
        <v>2722</v>
      </c>
      <c r="B1456" s="8" t="s">
        <v>28</v>
      </c>
      <c r="C1456" s="8" t="s">
        <v>23</v>
      </c>
      <c r="D1456" s="8" t="s">
        <v>29</v>
      </c>
      <c r="E1456" s="8" t="s">
        <v>54</v>
      </c>
      <c r="F1456" s="8" t="s">
        <v>2723</v>
      </c>
      <c r="G1456" s="8" t="s">
        <v>330</v>
      </c>
      <c r="H1456" s="8" t="s">
        <v>330</v>
      </c>
      <c r="I1456" s="8" t="s">
        <v>33</v>
      </c>
      <c r="J1456" s="8" t="s">
        <v>2724</v>
      </c>
      <c r="K1456" s="8" t="s">
        <v>743</v>
      </c>
      <c r="L1456" s="8"/>
      <c r="M1456" s="8" t="s">
        <v>146</v>
      </c>
      <c r="N1456" s="8" t="s">
        <v>109</v>
      </c>
      <c r="O1456" s="8" t="s">
        <v>163</v>
      </c>
      <c r="P1456" s="8" t="s">
        <v>179</v>
      </c>
      <c r="Q1456" s="8" t="s">
        <v>1542</v>
      </c>
      <c r="R1456" s="8" t="s">
        <v>39</v>
      </c>
      <c r="S1456" s="8">
        <f>IF(ISBLANK(G1456),1,0)</f>
        <v>0</v>
      </c>
      <c r="T1456" s="8">
        <f>IF(ISBLANK(M1456),1,0)</f>
        <v>0</v>
      </c>
      <c r="U1456" s="8">
        <f>IF(ISBLANK(K1456),1,0)</f>
        <v>0</v>
      </c>
      <c r="V1456" s="8">
        <f>IF(ISBLANK(Q1456),1,0)</f>
        <v>0</v>
      </c>
      <c r="W1456" s="28">
        <f t="shared" si="22"/>
        <v>0</v>
      </c>
      <c r="X1456" s="8"/>
      <c r="Y1456" s="8"/>
    </row>
    <row r="1457" spans="1:25" ht="16" hidden="1" x14ac:dyDescent="0.2">
      <c r="A1457" s="8" t="s">
        <v>2726</v>
      </c>
      <c r="B1457" s="8" t="s">
        <v>28</v>
      </c>
      <c r="C1457" s="8" t="s">
        <v>23</v>
      </c>
      <c r="D1457" s="8" t="s">
        <v>29</v>
      </c>
      <c r="E1457" s="8"/>
      <c r="F1457" s="8"/>
      <c r="G1457" s="8"/>
      <c r="H1457" s="8"/>
      <c r="I1457" s="8"/>
      <c r="J1457" s="8"/>
      <c r="K1457" s="8"/>
      <c r="L1457" s="8"/>
      <c r="M1457" s="8"/>
      <c r="N1457" s="8"/>
      <c r="O1457" s="8"/>
      <c r="P1457" s="8"/>
      <c r="Q1457" s="8"/>
      <c r="R1457" s="8"/>
      <c r="S1457" s="8">
        <f>IF(ISBLANK(G1457),1,0)</f>
        <v>1</v>
      </c>
      <c r="T1457" s="8">
        <f>IF(ISBLANK(M1457),1,0)</f>
        <v>1</v>
      </c>
      <c r="U1457" s="8">
        <f>IF(ISBLANK(K1457),1,0)</f>
        <v>1</v>
      </c>
      <c r="V1457" s="8">
        <f>IF(ISBLANK(Q1457),1,0)</f>
        <v>1</v>
      </c>
      <c r="W1457" s="28">
        <f t="shared" si="22"/>
        <v>4</v>
      </c>
      <c r="X1457" s="8"/>
      <c r="Y1457" s="8"/>
    </row>
    <row r="1458" spans="1:25" ht="16" hidden="1" x14ac:dyDescent="0.2">
      <c r="A1458" s="8" t="s">
        <v>2727</v>
      </c>
      <c r="B1458" s="8" t="s">
        <v>22</v>
      </c>
      <c r="C1458" s="8" t="s">
        <v>23</v>
      </c>
      <c r="D1458" s="8" t="s">
        <v>24</v>
      </c>
      <c r="E1458" s="8"/>
      <c r="F1458" s="8"/>
      <c r="G1458" s="8"/>
      <c r="H1458" s="8"/>
      <c r="I1458" s="8"/>
      <c r="J1458" s="8"/>
      <c r="K1458" s="8"/>
      <c r="L1458" s="8"/>
      <c r="M1458" s="8"/>
      <c r="N1458" s="8"/>
      <c r="O1458" s="8"/>
      <c r="P1458" s="8"/>
      <c r="Q1458" s="8"/>
      <c r="R1458" s="8"/>
      <c r="S1458" s="8">
        <f>IF(ISBLANK(G1458),1,0)</f>
        <v>1</v>
      </c>
      <c r="T1458" s="8">
        <f>IF(ISBLANK(M1458),1,0)</f>
        <v>1</v>
      </c>
      <c r="U1458" s="8">
        <f>IF(ISBLANK(K1458),1,0)</f>
        <v>1</v>
      </c>
      <c r="V1458" s="8">
        <f>IF(ISBLANK(Q1458),1,0)</f>
        <v>1</v>
      </c>
      <c r="W1458" s="28">
        <f t="shared" si="22"/>
        <v>4</v>
      </c>
      <c r="X1458" s="8"/>
      <c r="Y1458" s="8"/>
    </row>
    <row r="1459" spans="1:25" ht="16" hidden="1" x14ac:dyDescent="0.2">
      <c r="A1459" s="8" t="s">
        <v>2728</v>
      </c>
      <c r="B1459" s="8" t="s">
        <v>22</v>
      </c>
      <c r="C1459" s="8" t="s">
        <v>23</v>
      </c>
      <c r="D1459" s="8" t="s">
        <v>24</v>
      </c>
      <c r="E1459" s="8"/>
      <c r="F1459" s="8"/>
      <c r="G1459" s="8"/>
      <c r="H1459" s="8"/>
      <c r="I1459" s="8"/>
      <c r="J1459" s="8"/>
      <c r="K1459" s="8"/>
      <c r="L1459" s="8"/>
      <c r="M1459" s="8"/>
      <c r="N1459" s="8"/>
      <c r="O1459" s="8"/>
      <c r="P1459" s="8"/>
      <c r="Q1459" s="8"/>
      <c r="R1459" s="8"/>
      <c r="S1459" s="8">
        <f>IF(ISBLANK(G1459),1,0)</f>
        <v>1</v>
      </c>
      <c r="T1459" s="8">
        <f>IF(ISBLANK(M1459),1,0)</f>
        <v>1</v>
      </c>
      <c r="U1459" s="8">
        <f>IF(ISBLANK(K1459),1,0)</f>
        <v>1</v>
      </c>
      <c r="V1459" s="8">
        <f>IF(ISBLANK(Q1459),1,0)</f>
        <v>1</v>
      </c>
      <c r="W1459" s="28">
        <f t="shared" si="22"/>
        <v>4</v>
      </c>
      <c r="X1459" s="8"/>
      <c r="Y1459" s="8"/>
    </row>
    <row r="1460" spans="1:25" ht="16" hidden="1" x14ac:dyDescent="0.2">
      <c r="A1460" s="8" t="s">
        <v>2729</v>
      </c>
      <c r="B1460" s="8" t="s">
        <v>28</v>
      </c>
      <c r="C1460" s="8" t="s">
        <v>23</v>
      </c>
      <c r="D1460" s="8" t="s">
        <v>29</v>
      </c>
      <c r="E1460" s="8"/>
      <c r="F1460" s="8"/>
      <c r="G1460" s="8"/>
      <c r="H1460" s="8"/>
      <c r="I1460" s="8"/>
      <c r="J1460" s="8"/>
      <c r="K1460" s="8"/>
      <c r="L1460" s="8"/>
      <c r="M1460" s="8"/>
      <c r="N1460" s="8"/>
      <c r="O1460" s="8"/>
      <c r="P1460" s="8"/>
      <c r="Q1460" s="8"/>
      <c r="R1460" s="8"/>
      <c r="S1460" s="8">
        <f>IF(ISBLANK(G1460),1,0)</f>
        <v>1</v>
      </c>
      <c r="T1460" s="8">
        <f>IF(ISBLANK(M1460),1,0)</f>
        <v>1</v>
      </c>
      <c r="U1460" s="8">
        <f>IF(ISBLANK(K1460),1,0)</f>
        <v>1</v>
      </c>
      <c r="V1460" s="8">
        <f>IF(ISBLANK(Q1460),1,0)</f>
        <v>1</v>
      </c>
      <c r="W1460" s="28">
        <f t="shared" si="22"/>
        <v>4</v>
      </c>
      <c r="X1460" s="8"/>
      <c r="Y1460" s="8"/>
    </row>
    <row r="1461" spans="1:25" ht="16" hidden="1" x14ac:dyDescent="0.2">
      <c r="A1461" s="8" t="s">
        <v>2730</v>
      </c>
      <c r="B1461" s="8" t="s">
        <v>22</v>
      </c>
      <c r="C1461" s="8" t="s">
        <v>23</v>
      </c>
      <c r="D1461" s="8" t="s">
        <v>24</v>
      </c>
      <c r="E1461" s="8"/>
      <c r="F1461" s="8"/>
      <c r="G1461" s="8"/>
      <c r="H1461" s="8"/>
      <c r="I1461" s="8"/>
      <c r="J1461" s="8"/>
      <c r="K1461" s="8"/>
      <c r="L1461" s="8"/>
      <c r="M1461" s="8"/>
      <c r="N1461" s="8"/>
      <c r="O1461" s="8"/>
      <c r="P1461" s="8"/>
      <c r="Q1461" s="8"/>
      <c r="R1461" s="8"/>
      <c r="S1461" s="8">
        <f>IF(ISBLANK(G1461),1,0)</f>
        <v>1</v>
      </c>
      <c r="T1461" s="8">
        <f>IF(ISBLANK(M1461),1,0)</f>
        <v>1</v>
      </c>
      <c r="U1461" s="8">
        <f>IF(ISBLANK(K1461),1,0)</f>
        <v>1</v>
      </c>
      <c r="V1461" s="8">
        <f>IF(ISBLANK(Q1461),1,0)</f>
        <v>1</v>
      </c>
      <c r="W1461" s="28">
        <f t="shared" si="22"/>
        <v>4</v>
      </c>
      <c r="X1461" s="8"/>
      <c r="Y1461" s="8"/>
    </row>
    <row r="1462" spans="1:25" ht="16" hidden="1" x14ac:dyDescent="0.2">
      <c r="A1462" s="8" t="s">
        <v>2731</v>
      </c>
      <c r="B1462" s="8" t="s">
        <v>22</v>
      </c>
      <c r="C1462" s="8" t="s">
        <v>23</v>
      </c>
      <c r="D1462" s="8" t="s">
        <v>24</v>
      </c>
      <c r="E1462" s="8"/>
      <c r="F1462" s="8"/>
      <c r="G1462" s="8"/>
      <c r="H1462" s="8"/>
      <c r="I1462" s="8"/>
      <c r="J1462" s="8"/>
      <c r="K1462" s="8"/>
      <c r="L1462" s="8"/>
      <c r="M1462" s="8"/>
      <c r="N1462" s="8"/>
      <c r="O1462" s="8"/>
      <c r="P1462" s="8"/>
      <c r="Q1462" s="8"/>
      <c r="R1462" s="8"/>
      <c r="S1462" s="8">
        <f>IF(ISBLANK(G1462),1,0)</f>
        <v>1</v>
      </c>
      <c r="T1462" s="8">
        <f>IF(ISBLANK(M1462),1,0)</f>
        <v>1</v>
      </c>
      <c r="U1462" s="8">
        <f>IF(ISBLANK(K1462),1,0)</f>
        <v>1</v>
      </c>
      <c r="V1462" s="8">
        <f>IF(ISBLANK(Q1462),1,0)</f>
        <v>1</v>
      </c>
      <c r="W1462" s="28">
        <f t="shared" si="22"/>
        <v>4</v>
      </c>
      <c r="X1462" s="8"/>
      <c r="Y1462" s="8"/>
    </row>
    <row r="1463" spans="1:25" ht="16" hidden="1" x14ac:dyDescent="0.2">
      <c r="A1463" s="8" t="s">
        <v>2732</v>
      </c>
      <c r="B1463" s="8" t="s">
        <v>97</v>
      </c>
      <c r="C1463" s="8" t="s">
        <v>23</v>
      </c>
      <c r="D1463" s="8" t="s">
        <v>24</v>
      </c>
      <c r="E1463" s="8"/>
      <c r="F1463" s="8"/>
      <c r="G1463" s="8"/>
      <c r="H1463" s="8"/>
      <c r="I1463" s="8"/>
      <c r="J1463" s="8"/>
      <c r="K1463" s="8"/>
      <c r="L1463" s="8"/>
      <c r="M1463" s="8"/>
      <c r="N1463" s="8"/>
      <c r="O1463" s="8"/>
      <c r="P1463" s="8"/>
      <c r="Q1463" s="8"/>
      <c r="R1463" s="8"/>
      <c r="S1463" s="8">
        <f>IF(ISBLANK(G1463),1,0)</f>
        <v>1</v>
      </c>
      <c r="T1463" s="8">
        <f>IF(ISBLANK(M1463),1,0)</f>
        <v>1</v>
      </c>
      <c r="U1463" s="8">
        <f>IF(ISBLANK(K1463),1,0)</f>
        <v>1</v>
      </c>
      <c r="V1463" s="8">
        <f>IF(ISBLANK(Q1463),1,0)</f>
        <v>1</v>
      </c>
      <c r="W1463" s="28">
        <f t="shared" si="22"/>
        <v>4</v>
      </c>
      <c r="X1463" s="8"/>
      <c r="Y1463" s="8"/>
    </row>
    <row r="1464" spans="1:25" ht="16" hidden="1" x14ac:dyDescent="0.2">
      <c r="A1464" s="8" t="s">
        <v>2733</v>
      </c>
      <c r="B1464" s="8" t="s">
        <v>97</v>
      </c>
      <c r="C1464" s="8" t="s">
        <v>23</v>
      </c>
      <c r="D1464" s="8" t="s">
        <v>24</v>
      </c>
      <c r="E1464" s="8"/>
      <c r="F1464" s="8"/>
      <c r="G1464" s="8"/>
      <c r="H1464" s="8"/>
      <c r="I1464" s="8"/>
      <c r="J1464" s="8"/>
      <c r="K1464" s="8"/>
      <c r="L1464" s="8"/>
      <c r="M1464" s="8"/>
      <c r="N1464" s="8"/>
      <c r="O1464" s="8"/>
      <c r="P1464" s="8"/>
      <c r="Q1464" s="8"/>
      <c r="R1464" s="8"/>
      <c r="S1464" s="8">
        <f>IF(ISBLANK(G1464),1,0)</f>
        <v>1</v>
      </c>
      <c r="T1464" s="8">
        <f>IF(ISBLANK(M1464),1,0)</f>
        <v>1</v>
      </c>
      <c r="U1464" s="8">
        <f>IF(ISBLANK(K1464),1,0)</f>
        <v>1</v>
      </c>
      <c r="V1464" s="8">
        <f>IF(ISBLANK(Q1464),1,0)</f>
        <v>1</v>
      </c>
      <c r="W1464" s="28">
        <f t="shared" si="22"/>
        <v>4</v>
      </c>
      <c r="X1464" s="8"/>
      <c r="Y1464" s="8"/>
    </row>
    <row r="1465" spans="1:25" ht="16" hidden="1" x14ac:dyDescent="0.2">
      <c r="A1465" s="8" t="s">
        <v>2734</v>
      </c>
      <c r="B1465" s="8" t="s">
        <v>22</v>
      </c>
      <c r="C1465" s="8" t="s">
        <v>23</v>
      </c>
      <c r="D1465" s="8" t="s">
        <v>24</v>
      </c>
      <c r="E1465" s="8"/>
      <c r="F1465" s="8"/>
      <c r="G1465" s="8"/>
      <c r="H1465" s="8"/>
      <c r="I1465" s="8"/>
      <c r="J1465" s="8"/>
      <c r="K1465" s="8"/>
      <c r="L1465" s="8"/>
      <c r="M1465" s="8"/>
      <c r="N1465" s="8"/>
      <c r="O1465" s="8"/>
      <c r="P1465" s="8"/>
      <c r="Q1465" s="8"/>
      <c r="R1465" s="8"/>
      <c r="S1465" s="8">
        <f>IF(ISBLANK(G1465),1,0)</f>
        <v>1</v>
      </c>
      <c r="T1465" s="8">
        <f>IF(ISBLANK(M1465),1,0)</f>
        <v>1</v>
      </c>
      <c r="U1465" s="8">
        <f>IF(ISBLANK(K1465),1,0)</f>
        <v>1</v>
      </c>
      <c r="V1465" s="8">
        <f>IF(ISBLANK(Q1465),1,0)</f>
        <v>1</v>
      </c>
      <c r="W1465" s="28">
        <f t="shared" si="22"/>
        <v>4</v>
      </c>
      <c r="X1465" s="8"/>
      <c r="Y1465" s="8"/>
    </row>
    <row r="1466" spans="1:25" ht="16" hidden="1" x14ac:dyDescent="0.2">
      <c r="A1466" s="8" t="s">
        <v>2735</v>
      </c>
      <c r="B1466" s="8" t="s">
        <v>28</v>
      </c>
      <c r="C1466" s="8" t="s">
        <v>23</v>
      </c>
      <c r="D1466" s="8" t="s">
        <v>29</v>
      </c>
      <c r="E1466" s="8"/>
      <c r="F1466" s="8"/>
      <c r="G1466" s="8"/>
      <c r="H1466" s="8"/>
      <c r="I1466" s="8"/>
      <c r="J1466" s="8"/>
      <c r="K1466" s="8"/>
      <c r="L1466" s="8"/>
      <c r="M1466" s="8"/>
      <c r="N1466" s="8"/>
      <c r="O1466" s="8"/>
      <c r="P1466" s="8"/>
      <c r="Q1466" s="8"/>
      <c r="R1466" s="8"/>
      <c r="S1466" s="8">
        <f>IF(ISBLANK(G1466),1,0)</f>
        <v>1</v>
      </c>
      <c r="T1466" s="8">
        <f>IF(ISBLANK(M1466),1,0)</f>
        <v>1</v>
      </c>
      <c r="U1466" s="8">
        <f>IF(ISBLANK(K1466),1,0)</f>
        <v>1</v>
      </c>
      <c r="V1466" s="8">
        <f>IF(ISBLANK(Q1466),1,0)</f>
        <v>1</v>
      </c>
      <c r="W1466" s="28">
        <f t="shared" si="22"/>
        <v>4</v>
      </c>
      <c r="X1466" s="8"/>
      <c r="Y1466" s="8"/>
    </row>
    <row r="1467" spans="1:25" ht="16" hidden="1" x14ac:dyDescent="0.2">
      <c r="A1467" s="8" t="s">
        <v>2736</v>
      </c>
      <c r="B1467" s="8" t="s">
        <v>22</v>
      </c>
      <c r="C1467" s="8" t="s">
        <v>23</v>
      </c>
      <c r="D1467" s="8" t="s">
        <v>24</v>
      </c>
      <c r="E1467" s="8"/>
      <c r="F1467" s="8"/>
      <c r="G1467" s="8"/>
      <c r="H1467" s="8"/>
      <c r="I1467" s="8"/>
      <c r="J1467" s="8"/>
      <c r="K1467" s="8"/>
      <c r="L1467" s="8"/>
      <c r="M1467" s="8"/>
      <c r="N1467" s="8"/>
      <c r="O1467" s="8"/>
      <c r="P1467" s="8"/>
      <c r="Q1467" s="8"/>
      <c r="R1467" s="8"/>
      <c r="S1467" s="8">
        <f>IF(ISBLANK(G1467),1,0)</f>
        <v>1</v>
      </c>
      <c r="T1467" s="8">
        <f>IF(ISBLANK(M1467),1,0)</f>
        <v>1</v>
      </c>
      <c r="U1467" s="8">
        <f>IF(ISBLANK(K1467),1,0)</f>
        <v>1</v>
      </c>
      <c r="V1467" s="8">
        <f>IF(ISBLANK(Q1467),1,0)</f>
        <v>1</v>
      </c>
      <c r="W1467" s="28">
        <f t="shared" si="22"/>
        <v>4</v>
      </c>
      <c r="X1467" s="8"/>
      <c r="Y1467" s="8"/>
    </row>
    <row r="1468" spans="1:25" ht="16" x14ac:dyDescent="0.2">
      <c r="A1468" s="8" t="s">
        <v>2737</v>
      </c>
      <c r="B1468" s="8" t="s">
        <v>28</v>
      </c>
      <c r="C1468" s="8" t="s">
        <v>23</v>
      </c>
      <c r="D1468" s="8" t="s">
        <v>29</v>
      </c>
      <c r="E1468" s="8" t="s">
        <v>30</v>
      </c>
      <c r="F1468" s="8" t="s">
        <v>2018</v>
      </c>
      <c r="G1468" s="8" t="s">
        <v>65</v>
      </c>
      <c r="H1468" s="8" t="s">
        <v>65</v>
      </c>
      <c r="I1468" s="8" t="s">
        <v>33</v>
      </c>
      <c r="J1468" s="8" t="s">
        <v>2738</v>
      </c>
      <c r="K1468" s="8" t="s">
        <v>145</v>
      </c>
      <c r="L1468" s="8"/>
      <c r="M1468" s="8" t="s">
        <v>48</v>
      </c>
      <c r="N1468" s="8" t="s">
        <v>88</v>
      </c>
      <c r="O1468" s="8" t="s">
        <v>65</v>
      </c>
      <c r="P1468" s="8" t="s">
        <v>2018</v>
      </c>
      <c r="Q1468" s="8" t="s">
        <v>2739</v>
      </c>
      <c r="R1468" s="8" t="s">
        <v>39</v>
      </c>
      <c r="S1468" s="8">
        <f>IF(ISBLANK(G1468),1,0)</f>
        <v>0</v>
      </c>
      <c r="T1468" s="8">
        <f>IF(ISBLANK(M1468),1,0)</f>
        <v>0</v>
      </c>
      <c r="U1468" s="8">
        <f>IF(ISBLANK(K1468),1,0)</f>
        <v>0</v>
      </c>
      <c r="V1468" s="8">
        <f>IF(ISBLANK(Q1468),1,0)</f>
        <v>0</v>
      </c>
      <c r="W1468" s="28">
        <f t="shared" si="22"/>
        <v>0</v>
      </c>
      <c r="X1468" s="8"/>
      <c r="Y1468" s="8"/>
    </row>
    <row r="1469" spans="1:25" ht="16" x14ac:dyDescent="0.2">
      <c r="A1469" s="8" t="s">
        <v>2740</v>
      </c>
      <c r="B1469" s="8" t="s">
        <v>28</v>
      </c>
      <c r="C1469" s="8" t="s">
        <v>23</v>
      </c>
      <c r="D1469" s="8" t="s">
        <v>29</v>
      </c>
      <c r="E1469" s="8" t="s">
        <v>30</v>
      </c>
      <c r="F1469" s="8" t="s">
        <v>2741</v>
      </c>
      <c r="G1469" s="8" t="s">
        <v>1751</v>
      </c>
      <c r="H1469" s="8" t="s">
        <v>1751</v>
      </c>
      <c r="I1469" s="8" t="s">
        <v>33</v>
      </c>
      <c r="J1469" s="8" t="s">
        <v>2742</v>
      </c>
      <c r="K1469" s="8" t="s">
        <v>146</v>
      </c>
      <c r="L1469" s="11" t="s">
        <v>2743</v>
      </c>
      <c r="M1469" s="8" t="s">
        <v>67</v>
      </c>
      <c r="N1469" s="8" t="s">
        <v>36</v>
      </c>
      <c r="O1469" s="8" t="s">
        <v>1751</v>
      </c>
      <c r="P1469" s="8" t="s">
        <v>2741</v>
      </c>
      <c r="Q1469" s="8" t="s">
        <v>2744</v>
      </c>
      <c r="R1469" s="8" t="s">
        <v>70</v>
      </c>
      <c r="S1469" s="8">
        <f>IF(ISBLANK(G1469),1,0)</f>
        <v>0</v>
      </c>
      <c r="T1469" s="8">
        <f>IF(ISBLANK(M1469),1,0)</f>
        <v>0</v>
      </c>
      <c r="U1469" s="8">
        <f>IF(ISBLANK(K1469),1,0)</f>
        <v>0</v>
      </c>
      <c r="V1469" s="8">
        <f>IF(ISBLANK(Q1469),1,0)</f>
        <v>0</v>
      </c>
      <c r="W1469" s="28">
        <f t="shared" si="22"/>
        <v>0</v>
      </c>
      <c r="X1469" s="8"/>
      <c r="Y1469" s="8"/>
    </row>
    <row r="1470" spans="1:25" ht="16" hidden="1" x14ac:dyDescent="0.2">
      <c r="A1470" s="8" t="s">
        <v>2745</v>
      </c>
      <c r="B1470" s="8" t="s">
        <v>22</v>
      </c>
      <c r="C1470" s="8" t="s">
        <v>23</v>
      </c>
      <c r="D1470" s="8" t="s">
        <v>24</v>
      </c>
      <c r="E1470" s="8"/>
      <c r="F1470" s="8"/>
      <c r="G1470" s="8"/>
      <c r="H1470" s="8"/>
      <c r="I1470" s="8"/>
      <c r="J1470" s="8"/>
      <c r="K1470" s="8"/>
      <c r="L1470" s="8"/>
      <c r="M1470" s="8"/>
      <c r="N1470" s="8"/>
      <c r="O1470" s="8"/>
      <c r="P1470" s="8"/>
      <c r="Q1470" s="8"/>
      <c r="R1470" s="8"/>
      <c r="S1470" s="8">
        <f>IF(ISBLANK(G1470),1,0)</f>
        <v>1</v>
      </c>
      <c r="T1470" s="8">
        <f>IF(ISBLANK(M1470),1,0)</f>
        <v>1</v>
      </c>
      <c r="U1470" s="8">
        <f>IF(ISBLANK(K1470),1,0)</f>
        <v>1</v>
      </c>
      <c r="V1470" s="8">
        <f>IF(ISBLANK(Q1470),1,0)</f>
        <v>1</v>
      </c>
      <c r="W1470" s="28">
        <f t="shared" si="22"/>
        <v>4</v>
      </c>
      <c r="X1470" s="8"/>
      <c r="Y1470" s="8"/>
    </row>
    <row r="1471" spans="1:25" ht="16" hidden="1" x14ac:dyDescent="0.2">
      <c r="A1471" s="8" t="s">
        <v>2746</v>
      </c>
      <c r="B1471" s="8" t="s">
        <v>97</v>
      </c>
      <c r="C1471" s="8" t="s">
        <v>23</v>
      </c>
      <c r="D1471" s="8" t="s">
        <v>24</v>
      </c>
      <c r="E1471" s="8"/>
      <c r="F1471" s="8"/>
      <c r="G1471" s="8"/>
      <c r="H1471" s="8"/>
      <c r="I1471" s="8"/>
      <c r="J1471" s="8"/>
      <c r="K1471" s="8"/>
      <c r="L1471" s="8"/>
      <c r="M1471" s="8"/>
      <c r="N1471" s="8"/>
      <c r="O1471" s="8"/>
      <c r="P1471" s="8"/>
      <c r="Q1471" s="8"/>
      <c r="R1471" s="8"/>
      <c r="S1471" s="8">
        <f>IF(ISBLANK(G1471),1,0)</f>
        <v>1</v>
      </c>
      <c r="T1471" s="8">
        <f>IF(ISBLANK(M1471),1,0)</f>
        <v>1</v>
      </c>
      <c r="U1471" s="8">
        <f>IF(ISBLANK(K1471),1,0)</f>
        <v>1</v>
      </c>
      <c r="V1471" s="8">
        <f>IF(ISBLANK(Q1471),1,0)</f>
        <v>1</v>
      </c>
      <c r="W1471" s="28">
        <f t="shared" si="22"/>
        <v>4</v>
      </c>
      <c r="X1471" s="8"/>
      <c r="Y1471" s="8"/>
    </row>
    <row r="1472" spans="1:25" ht="16" hidden="1" x14ac:dyDescent="0.2">
      <c r="A1472" s="8" t="s">
        <v>2747</v>
      </c>
      <c r="B1472" s="8" t="s">
        <v>22</v>
      </c>
      <c r="C1472" s="8" t="s">
        <v>23</v>
      </c>
      <c r="D1472" s="8" t="s">
        <v>24</v>
      </c>
      <c r="E1472" s="8"/>
      <c r="F1472" s="8"/>
      <c r="G1472" s="8"/>
      <c r="H1472" s="8"/>
      <c r="I1472" s="8"/>
      <c r="J1472" s="8"/>
      <c r="K1472" s="8"/>
      <c r="L1472" s="8"/>
      <c r="M1472" s="8"/>
      <c r="N1472" s="8"/>
      <c r="O1472" s="8"/>
      <c r="P1472" s="8"/>
      <c r="Q1472" s="8"/>
      <c r="R1472" s="8"/>
      <c r="S1472" s="8">
        <f>IF(ISBLANK(G1472),1,0)</f>
        <v>1</v>
      </c>
      <c r="T1472" s="8">
        <f>IF(ISBLANK(M1472),1,0)</f>
        <v>1</v>
      </c>
      <c r="U1472" s="8">
        <f>IF(ISBLANK(K1472),1,0)</f>
        <v>1</v>
      </c>
      <c r="V1472" s="8">
        <f>IF(ISBLANK(Q1472),1,0)</f>
        <v>1</v>
      </c>
      <c r="W1472" s="28">
        <f t="shared" si="22"/>
        <v>4</v>
      </c>
      <c r="X1472" s="8"/>
      <c r="Y1472" s="8"/>
    </row>
    <row r="1473" spans="1:25" ht="16" hidden="1" x14ac:dyDescent="0.2">
      <c r="A1473" s="8" t="s">
        <v>2748</v>
      </c>
      <c r="B1473" s="8" t="s">
        <v>28</v>
      </c>
      <c r="C1473" s="8" t="s">
        <v>23</v>
      </c>
      <c r="D1473" s="8" t="s">
        <v>29</v>
      </c>
      <c r="E1473" s="8" t="s">
        <v>54</v>
      </c>
      <c r="F1473" s="8" t="s">
        <v>591</v>
      </c>
      <c r="G1473" s="8" t="s">
        <v>592</v>
      </c>
      <c r="H1473" s="8" t="s">
        <v>592</v>
      </c>
      <c r="I1473" s="8" t="s">
        <v>33</v>
      </c>
      <c r="J1473" s="8" t="s">
        <v>2470</v>
      </c>
      <c r="K1473" s="8" t="s">
        <v>145</v>
      </c>
      <c r="L1473" s="8"/>
      <c r="M1473" s="8" t="s">
        <v>48</v>
      </c>
      <c r="N1473" s="8" t="s">
        <v>36</v>
      </c>
      <c r="O1473" s="8"/>
      <c r="P1473" s="8"/>
      <c r="Q1473" s="8"/>
      <c r="R1473" s="8"/>
      <c r="S1473" s="8">
        <f>IF(ISBLANK(G1473),1,0)</f>
        <v>0</v>
      </c>
      <c r="T1473" s="8">
        <f>IF(ISBLANK(M1473),1,0)</f>
        <v>0</v>
      </c>
      <c r="U1473" s="8">
        <f>IF(ISBLANK(K1473),1,0)</f>
        <v>0</v>
      </c>
      <c r="V1473" s="8">
        <f>IF(ISBLANK(Q1473),1,0)</f>
        <v>1</v>
      </c>
      <c r="W1473" s="28">
        <f t="shared" si="22"/>
        <v>1</v>
      </c>
      <c r="X1473" s="8"/>
      <c r="Y1473" s="8"/>
    </row>
    <row r="1474" spans="1:25" ht="16" hidden="1" x14ac:dyDescent="0.2">
      <c r="A1474" s="8" t="s">
        <v>2749</v>
      </c>
      <c r="B1474" s="8" t="s">
        <v>97</v>
      </c>
      <c r="C1474" s="8" t="s">
        <v>23</v>
      </c>
      <c r="D1474" s="8" t="s">
        <v>24</v>
      </c>
      <c r="E1474" s="8"/>
      <c r="F1474" s="8"/>
      <c r="G1474" s="8"/>
      <c r="H1474" s="8"/>
      <c r="I1474" s="8"/>
      <c r="J1474" s="8"/>
      <c r="K1474" s="8"/>
      <c r="L1474" s="8"/>
      <c r="M1474" s="8"/>
      <c r="N1474" s="8"/>
      <c r="O1474" s="8"/>
      <c r="P1474" s="8"/>
      <c r="Q1474" s="8"/>
      <c r="R1474" s="8"/>
      <c r="S1474" s="8">
        <f>IF(ISBLANK(G1474),1,0)</f>
        <v>1</v>
      </c>
      <c r="T1474" s="8">
        <f>IF(ISBLANK(M1474),1,0)</f>
        <v>1</v>
      </c>
      <c r="U1474" s="8">
        <f>IF(ISBLANK(K1474),1,0)</f>
        <v>1</v>
      </c>
      <c r="V1474" s="8">
        <f>IF(ISBLANK(Q1474),1,0)</f>
        <v>1</v>
      </c>
      <c r="W1474" s="28">
        <f t="shared" si="22"/>
        <v>4</v>
      </c>
      <c r="X1474" s="8"/>
      <c r="Y1474" s="8"/>
    </row>
    <row r="1475" spans="1:25" ht="16" hidden="1" x14ac:dyDescent="0.2">
      <c r="A1475" s="8" t="s">
        <v>2750</v>
      </c>
      <c r="B1475" s="8" t="s">
        <v>28</v>
      </c>
      <c r="C1475" s="8" t="s">
        <v>23</v>
      </c>
      <c r="D1475" s="8" t="s">
        <v>29</v>
      </c>
      <c r="E1475" s="8"/>
      <c r="F1475" s="8"/>
      <c r="G1475" s="8"/>
      <c r="H1475" s="8"/>
      <c r="I1475" s="8"/>
      <c r="J1475" s="8"/>
      <c r="K1475" s="8"/>
      <c r="L1475" s="8"/>
      <c r="M1475" s="8"/>
      <c r="N1475" s="8"/>
      <c r="O1475" s="8"/>
      <c r="P1475" s="8"/>
      <c r="Q1475" s="8"/>
      <c r="R1475" s="8"/>
      <c r="S1475" s="8">
        <f>IF(ISBLANK(G1475),1,0)</f>
        <v>1</v>
      </c>
      <c r="T1475" s="8">
        <f>IF(ISBLANK(M1475),1,0)</f>
        <v>1</v>
      </c>
      <c r="U1475" s="8">
        <f>IF(ISBLANK(K1475),1,0)</f>
        <v>1</v>
      </c>
      <c r="V1475" s="8">
        <f>IF(ISBLANK(Q1475),1,0)</f>
        <v>1</v>
      </c>
      <c r="W1475" s="28">
        <f t="shared" si="22"/>
        <v>4</v>
      </c>
      <c r="X1475" s="8"/>
      <c r="Y1475" s="8"/>
    </row>
    <row r="1476" spans="1:25" ht="16" hidden="1" x14ac:dyDescent="0.2">
      <c r="A1476" s="8" t="s">
        <v>2751</v>
      </c>
      <c r="B1476" s="8" t="s">
        <v>91</v>
      </c>
      <c r="C1476" s="8" t="s">
        <v>23</v>
      </c>
      <c r="D1476" s="8" t="s">
        <v>24</v>
      </c>
      <c r="E1476" s="8"/>
      <c r="F1476" s="8"/>
      <c r="G1476" s="8"/>
      <c r="H1476" s="8"/>
      <c r="I1476" s="8"/>
      <c r="J1476" s="8"/>
      <c r="K1476" s="8"/>
      <c r="L1476" s="8"/>
      <c r="M1476" s="8"/>
      <c r="N1476" s="8"/>
      <c r="O1476" s="8"/>
      <c r="P1476" s="8"/>
      <c r="Q1476" s="8"/>
      <c r="R1476" s="8"/>
      <c r="S1476" s="8">
        <f>IF(ISBLANK(G1476),1,0)</f>
        <v>1</v>
      </c>
      <c r="T1476" s="8">
        <f>IF(ISBLANK(M1476),1,0)</f>
        <v>1</v>
      </c>
      <c r="U1476" s="8">
        <f>IF(ISBLANK(K1476),1,0)</f>
        <v>1</v>
      </c>
      <c r="V1476" s="8">
        <f>IF(ISBLANK(Q1476),1,0)</f>
        <v>1</v>
      </c>
      <c r="W1476" s="28">
        <f t="shared" ref="W1476:W1539" si="23">SUM(S1476:V1476)</f>
        <v>4</v>
      </c>
      <c r="X1476" s="8"/>
      <c r="Y1476" s="8"/>
    </row>
    <row r="1477" spans="1:25" ht="16" hidden="1" x14ac:dyDescent="0.2">
      <c r="A1477" s="8" t="s">
        <v>2752</v>
      </c>
      <c r="B1477" s="8" t="s">
        <v>28</v>
      </c>
      <c r="C1477" s="8" t="s">
        <v>23</v>
      </c>
      <c r="D1477" s="8" t="s">
        <v>29</v>
      </c>
      <c r="E1477" s="8"/>
      <c r="F1477" s="8"/>
      <c r="G1477" s="8"/>
      <c r="H1477" s="8"/>
      <c r="I1477" s="8"/>
      <c r="J1477" s="8"/>
      <c r="K1477" s="8"/>
      <c r="L1477" s="8"/>
      <c r="M1477" s="8"/>
      <c r="N1477" s="8"/>
      <c r="O1477" s="8"/>
      <c r="P1477" s="8"/>
      <c r="Q1477" s="8"/>
      <c r="R1477" s="8"/>
      <c r="S1477" s="8">
        <f>IF(ISBLANK(G1477),1,0)</f>
        <v>1</v>
      </c>
      <c r="T1477" s="8">
        <f>IF(ISBLANK(M1477),1,0)</f>
        <v>1</v>
      </c>
      <c r="U1477" s="8">
        <f>IF(ISBLANK(K1477),1,0)</f>
        <v>1</v>
      </c>
      <c r="V1477" s="8">
        <f>IF(ISBLANK(Q1477),1,0)</f>
        <v>1</v>
      </c>
      <c r="W1477" s="28">
        <f t="shared" si="23"/>
        <v>4</v>
      </c>
      <c r="X1477" s="8"/>
      <c r="Y1477" s="8"/>
    </row>
    <row r="1478" spans="1:25" ht="16" hidden="1" x14ac:dyDescent="0.2">
      <c r="A1478" s="8" t="s">
        <v>2753</v>
      </c>
      <c r="B1478" s="8" t="s">
        <v>125</v>
      </c>
      <c r="C1478" s="8" t="s">
        <v>23</v>
      </c>
      <c r="D1478" s="8" t="s">
        <v>24</v>
      </c>
      <c r="E1478" s="8"/>
      <c r="F1478" s="8"/>
      <c r="G1478" s="8"/>
      <c r="H1478" s="8"/>
      <c r="I1478" s="8"/>
      <c r="J1478" s="8"/>
      <c r="K1478" s="8"/>
      <c r="L1478" s="8"/>
      <c r="M1478" s="8"/>
      <c r="N1478" s="8"/>
      <c r="O1478" s="8"/>
      <c r="P1478" s="8"/>
      <c r="Q1478" s="8"/>
      <c r="R1478" s="8"/>
      <c r="S1478" s="8">
        <f>IF(ISBLANK(G1478),1,0)</f>
        <v>1</v>
      </c>
      <c r="T1478" s="8">
        <f>IF(ISBLANK(M1478),1,0)</f>
        <v>1</v>
      </c>
      <c r="U1478" s="8">
        <f>IF(ISBLANK(K1478),1,0)</f>
        <v>1</v>
      </c>
      <c r="V1478" s="8">
        <f>IF(ISBLANK(Q1478),1,0)</f>
        <v>1</v>
      </c>
      <c r="W1478" s="28">
        <f t="shared" si="23"/>
        <v>4</v>
      </c>
      <c r="X1478" s="8"/>
      <c r="Y1478" s="8"/>
    </row>
    <row r="1479" spans="1:25" ht="16" hidden="1" x14ac:dyDescent="0.2">
      <c r="A1479" s="8" t="s">
        <v>2754</v>
      </c>
      <c r="B1479" s="8" t="s">
        <v>28</v>
      </c>
      <c r="C1479" s="8" t="s">
        <v>23</v>
      </c>
      <c r="D1479" s="8" t="s">
        <v>29</v>
      </c>
      <c r="E1479" s="8"/>
      <c r="F1479" s="8"/>
      <c r="G1479" s="8"/>
      <c r="H1479" s="8"/>
      <c r="I1479" s="8"/>
      <c r="J1479" s="8"/>
      <c r="K1479" s="8"/>
      <c r="L1479" s="8"/>
      <c r="M1479" s="8"/>
      <c r="N1479" s="8"/>
      <c r="O1479" s="8"/>
      <c r="P1479" s="8"/>
      <c r="Q1479" s="8"/>
      <c r="R1479" s="8"/>
      <c r="S1479" s="8">
        <f>IF(ISBLANK(G1479),1,0)</f>
        <v>1</v>
      </c>
      <c r="T1479" s="8">
        <f>IF(ISBLANK(M1479),1,0)</f>
        <v>1</v>
      </c>
      <c r="U1479" s="8">
        <f>IF(ISBLANK(K1479),1,0)</f>
        <v>1</v>
      </c>
      <c r="V1479" s="8">
        <f>IF(ISBLANK(Q1479),1,0)</f>
        <v>1</v>
      </c>
      <c r="W1479" s="28">
        <f t="shared" si="23"/>
        <v>4</v>
      </c>
      <c r="X1479" s="8"/>
      <c r="Y1479" s="8"/>
    </row>
    <row r="1480" spans="1:25" ht="16" hidden="1" x14ac:dyDescent="0.2">
      <c r="A1480" s="8" t="s">
        <v>2755</v>
      </c>
      <c r="B1480" s="8" t="s">
        <v>97</v>
      </c>
      <c r="C1480" s="8" t="s">
        <v>23</v>
      </c>
      <c r="D1480" s="8" t="s">
        <v>24</v>
      </c>
      <c r="E1480" s="8"/>
      <c r="F1480" s="8"/>
      <c r="G1480" s="8"/>
      <c r="H1480" s="8"/>
      <c r="I1480" s="8"/>
      <c r="J1480" s="8"/>
      <c r="K1480" s="8"/>
      <c r="L1480" s="8"/>
      <c r="M1480" s="8"/>
      <c r="N1480" s="8"/>
      <c r="O1480" s="8"/>
      <c r="P1480" s="8"/>
      <c r="Q1480" s="8"/>
      <c r="R1480" s="8"/>
      <c r="S1480" s="8">
        <f>IF(ISBLANK(G1480),1,0)</f>
        <v>1</v>
      </c>
      <c r="T1480" s="8">
        <f>IF(ISBLANK(M1480),1,0)</f>
        <v>1</v>
      </c>
      <c r="U1480" s="8">
        <f>IF(ISBLANK(K1480),1,0)</f>
        <v>1</v>
      </c>
      <c r="V1480" s="8">
        <f>IF(ISBLANK(Q1480),1,0)</f>
        <v>1</v>
      </c>
      <c r="W1480" s="28">
        <f t="shared" si="23"/>
        <v>4</v>
      </c>
      <c r="X1480" s="8"/>
      <c r="Y1480" s="8"/>
    </row>
    <row r="1481" spans="1:25" ht="16" x14ac:dyDescent="0.2">
      <c r="A1481" s="8" t="s">
        <v>2756</v>
      </c>
      <c r="B1481" s="8" t="s">
        <v>28</v>
      </c>
      <c r="C1481" s="8" t="s">
        <v>23</v>
      </c>
      <c r="D1481" s="8" t="s">
        <v>29</v>
      </c>
      <c r="E1481" s="8" t="s">
        <v>30</v>
      </c>
      <c r="F1481" s="8" t="s">
        <v>31</v>
      </c>
      <c r="G1481" s="8" t="s">
        <v>32</v>
      </c>
      <c r="H1481" s="8" t="s">
        <v>32</v>
      </c>
      <c r="I1481" s="8" t="s">
        <v>33</v>
      </c>
      <c r="J1481" s="6">
        <v>35251</v>
      </c>
      <c r="K1481" s="8" t="s">
        <v>57</v>
      </c>
      <c r="L1481" s="8"/>
      <c r="M1481" s="8" t="s">
        <v>134</v>
      </c>
      <c r="N1481" s="8" t="s">
        <v>88</v>
      </c>
      <c r="O1481" s="8" t="s">
        <v>32</v>
      </c>
      <c r="P1481" s="8" t="s">
        <v>31</v>
      </c>
      <c r="Q1481" s="8" t="s">
        <v>2757</v>
      </c>
      <c r="R1481" s="8" t="s">
        <v>70</v>
      </c>
      <c r="S1481" s="8">
        <f>IF(ISBLANK(G1481),1,0)</f>
        <v>0</v>
      </c>
      <c r="T1481" s="8">
        <f>IF(ISBLANK(M1481),1,0)</f>
        <v>0</v>
      </c>
      <c r="U1481" s="8">
        <f>IF(ISBLANK(K1481),1,0)</f>
        <v>0</v>
      </c>
      <c r="V1481" s="8">
        <f>IF(ISBLANK(Q1481),1,0)</f>
        <v>0</v>
      </c>
      <c r="W1481" s="28">
        <f t="shared" si="23"/>
        <v>0</v>
      </c>
      <c r="X1481" s="8"/>
      <c r="Y1481" s="8"/>
    </row>
    <row r="1482" spans="1:25" ht="16" hidden="1" x14ac:dyDescent="0.2">
      <c r="A1482" s="8" t="s">
        <v>2758</v>
      </c>
      <c r="B1482" s="8" t="s">
        <v>28</v>
      </c>
      <c r="C1482" s="8" t="s">
        <v>23</v>
      </c>
      <c r="D1482" s="8" t="s">
        <v>29</v>
      </c>
      <c r="E1482" s="8"/>
      <c r="F1482" s="8"/>
      <c r="G1482" s="8"/>
      <c r="H1482" s="8"/>
      <c r="I1482" s="8"/>
      <c r="J1482" s="8"/>
      <c r="K1482" s="8"/>
      <c r="L1482" s="8"/>
      <c r="M1482" s="8"/>
      <c r="N1482" s="8"/>
      <c r="O1482" s="8"/>
      <c r="P1482" s="8"/>
      <c r="Q1482" s="8"/>
      <c r="R1482" s="8"/>
      <c r="S1482" s="8">
        <f>IF(ISBLANK(G1482),1,0)</f>
        <v>1</v>
      </c>
      <c r="T1482" s="8">
        <f>IF(ISBLANK(M1482),1,0)</f>
        <v>1</v>
      </c>
      <c r="U1482" s="8">
        <f>IF(ISBLANK(K1482),1,0)</f>
        <v>1</v>
      </c>
      <c r="V1482" s="8">
        <f>IF(ISBLANK(Q1482),1,0)</f>
        <v>1</v>
      </c>
      <c r="W1482" s="28">
        <f t="shared" si="23"/>
        <v>4</v>
      </c>
      <c r="X1482" s="8"/>
      <c r="Y1482" s="8"/>
    </row>
    <row r="1483" spans="1:25" ht="16" hidden="1" x14ac:dyDescent="0.2">
      <c r="A1483" s="8" t="s">
        <v>2759</v>
      </c>
      <c r="B1483" s="8" t="s">
        <v>97</v>
      </c>
      <c r="C1483" s="8" t="s">
        <v>23</v>
      </c>
      <c r="D1483" s="8" t="s">
        <v>24</v>
      </c>
      <c r="E1483" s="8"/>
      <c r="F1483" s="8"/>
      <c r="G1483" s="8"/>
      <c r="H1483" s="8"/>
      <c r="I1483" s="8"/>
      <c r="J1483" s="8"/>
      <c r="K1483" s="8"/>
      <c r="L1483" s="8"/>
      <c r="M1483" s="8"/>
      <c r="N1483" s="8"/>
      <c r="O1483" s="8"/>
      <c r="P1483" s="8"/>
      <c r="Q1483" s="8"/>
      <c r="R1483" s="8"/>
      <c r="S1483" s="8">
        <f>IF(ISBLANK(G1483),1,0)</f>
        <v>1</v>
      </c>
      <c r="T1483" s="8">
        <f>IF(ISBLANK(M1483),1,0)</f>
        <v>1</v>
      </c>
      <c r="U1483" s="8">
        <f>IF(ISBLANK(K1483),1,0)</f>
        <v>1</v>
      </c>
      <c r="V1483" s="8">
        <f>IF(ISBLANK(Q1483),1,0)</f>
        <v>1</v>
      </c>
      <c r="W1483" s="28">
        <f t="shared" si="23"/>
        <v>4</v>
      </c>
      <c r="X1483" s="8"/>
      <c r="Y1483" s="8"/>
    </row>
    <row r="1484" spans="1:25" ht="16" x14ac:dyDescent="0.2">
      <c r="A1484" s="8" t="s">
        <v>2760</v>
      </c>
      <c r="B1484" s="8" t="s">
        <v>28</v>
      </c>
      <c r="C1484" s="8" t="s">
        <v>23</v>
      </c>
      <c r="D1484" s="8" t="s">
        <v>29</v>
      </c>
      <c r="E1484" s="8" t="s">
        <v>30</v>
      </c>
      <c r="F1484" s="8" t="s">
        <v>591</v>
      </c>
      <c r="G1484" s="8" t="s">
        <v>592</v>
      </c>
      <c r="H1484" s="8" t="s">
        <v>592</v>
      </c>
      <c r="I1484" s="8" t="s">
        <v>33</v>
      </c>
      <c r="J1484" s="8" t="s">
        <v>2761</v>
      </c>
      <c r="K1484" s="8" t="s">
        <v>34</v>
      </c>
      <c r="L1484" s="8"/>
      <c r="M1484" s="8" t="s">
        <v>48</v>
      </c>
      <c r="N1484" s="7" t="s">
        <v>164</v>
      </c>
      <c r="O1484" s="8" t="s">
        <v>592</v>
      </c>
      <c r="P1484" s="8" t="s">
        <v>591</v>
      </c>
      <c r="Q1484" s="8" t="s">
        <v>2762</v>
      </c>
      <c r="R1484" s="8" t="s">
        <v>70</v>
      </c>
      <c r="S1484" s="8">
        <f>IF(ISBLANK(G1484),1,0)</f>
        <v>0</v>
      </c>
      <c r="T1484" s="8">
        <f>IF(ISBLANK(M1484),1,0)</f>
        <v>0</v>
      </c>
      <c r="U1484" s="8">
        <f>IF(ISBLANK(K1484),1,0)</f>
        <v>0</v>
      </c>
      <c r="V1484" s="8">
        <f>IF(ISBLANK(Q1484),1,0)</f>
        <v>0</v>
      </c>
      <c r="W1484" s="28">
        <f t="shared" si="23"/>
        <v>0</v>
      </c>
      <c r="X1484" s="8"/>
      <c r="Y1484" s="8"/>
    </row>
    <row r="1485" spans="1:25" ht="16" hidden="1" x14ac:dyDescent="0.2">
      <c r="A1485" s="8" t="s">
        <v>2763</v>
      </c>
      <c r="B1485" s="8" t="s">
        <v>22</v>
      </c>
      <c r="C1485" s="8" t="s">
        <v>23</v>
      </c>
      <c r="D1485" s="8" t="s">
        <v>24</v>
      </c>
      <c r="E1485" s="8"/>
      <c r="F1485" s="8"/>
      <c r="G1485" s="8"/>
      <c r="H1485" s="8"/>
      <c r="I1485" s="8"/>
      <c r="J1485" s="8"/>
      <c r="K1485" s="8"/>
      <c r="L1485" s="8"/>
      <c r="M1485" s="8"/>
      <c r="N1485" s="8"/>
      <c r="O1485" s="8"/>
      <c r="P1485" s="8"/>
      <c r="Q1485" s="8"/>
      <c r="R1485" s="8"/>
      <c r="S1485" s="8">
        <f>IF(ISBLANK(G1485),1,0)</f>
        <v>1</v>
      </c>
      <c r="T1485" s="8">
        <f>IF(ISBLANK(M1485),1,0)</f>
        <v>1</v>
      </c>
      <c r="U1485" s="8">
        <f>IF(ISBLANK(K1485),1,0)</f>
        <v>1</v>
      </c>
      <c r="V1485" s="8">
        <f>IF(ISBLANK(Q1485),1,0)</f>
        <v>1</v>
      </c>
      <c r="W1485" s="28">
        <f t="shared" si="23"/>
        <v>4</v>
      </c>
      <c r="X1485" s="8"/>
      <c r="Y1485" s="8"/>
    </row>
    <row r="1486" spans="1:25" ht="16" hidden="1" x14ac:dyDescent="0.2">
      <c r="A1486" s="8" t="s">
        <v>2764</v>
      </c>
      <c r="B1486" s="8" t="s">
        <v>28</v>
      </c>
      <c r="C1486" s="8" t="s">
        <v>23</v>
      </c>
      <c r="D1486" s="8" t="s">
        <v>29</v>
      </c>
      <c r="E1486" s="8"/>
      <c r="F1486" s="8"/>
      <c r="G1486" s="8"/>
      <c r="H1486" s="8"/>
      <c r="I1486" s="8"/>
      <c r="J1486" s="8"/>
      <c r="K1486" s="8"/>
      <c r="L1486" s="8"/>
      <c r="M1486" s="8"/>
      <c r="N1486" s="8"/>
      <c r="O1486" s="8"/>
      <c r="P1486" s="8"/>
      <c r="Q1486" s="8"/>
      <c r="R1486" s="8"/>
      <c r="S1486" s="8">
        <f>IF(ISBLANK(G1486),1,0)</f>
        <v>1</v>
      </c>
      <c r="T1486" s="8">
        <f>IF(ISBLANK(M1486),1,0)</f>
        <v>1</v>
      </c>
      <c r="U1486" s="8">
        <f>IF(ISBLANK(K1486),1,0)</f>
        <v>1</v>
      </c>
      <c r="V1486" s="8">
        <f>IF(ISBLANK(Q1486),1,0)</f>
        <v>1</v>
      </c>
      <c r="W1486" s="28">
        <f t="shared" si="23"/>
        <v>4</v>
      </c>
      <c r="X1486" s="8"/>
      <c r="Y1486" s="8"/>
    </row>
    <row r="1487" spans="1:25" ht="16" x14ac:dyDescent="0.2">
      <c r="A1487" s="8" t="s">
        <v>2765</v>
      </c>
      <c r="B1487" s="8" t="s">
        <v>28</v>
      </c>
      <c r="C1487" s="8" t="s">
        <v>23</v>
      </c>
      <c r="D1487" s="8" t="s">
        <v>29</v>
      </c>
      <c r="E1487" s="8" t="s">
        <v>30</v>
      </c>
      <c r="F1487" s="8" t="s">
        <v>2766</v>
      </c>
      <c r="G1487" s="8" t="s">
        <v>330</v>
      </c>
      <c r="H1487" s="8" t="s">
        <v>330</v>
      </c>
      <c r="I1487" s="8" t="s">
        <v>33</v>
      </c>
      <c r="J1487" s="8" t="s">
        <v>2767</v>
      </c>
      <c r="K1487" s="8" t="s">
        <v>57</v>
      </c>
      <c r="L1487" s="8"/>
      <c r="M1487" s="8" t="s">
        <v>35</v>
      </c>
      <c r="N1487" s="8" t="s">
        <v>36</v>
      </c>
      <c r="O1487" s="8" t="s">
        <v>56</v>
      </c>
      <c r="P1487" s="8" t="s">
        <v>197</v>
      </c>
      <c r="Q1487" s="8" t="s">
        <v>2768</v>
      </c>
      <c r="R1487" s="8" t="s">
        <v>70</v>
      </c>
      <c r="S1487" s="8">
        <f>IF(ISBLANK(G1487),1,0)</f>
        <v>0</v>
      </c>
      <c r="T1487" s="8">
        <f>IF(ISBLANK(M1487),1,0)</f>
        <v>0</v>
      </c>
      <c r="U1487" s="8">
        <f>IF(ISBLANK(K1487),1,0)</f>
        <v>0</v>
      </c>
      <c r="V1487" s="8">
        <f>IF(ISBLANK(Q1487),1,0)</f>
        <v>0</v>
      </c>
      <c r="W1487" s="28">
        <f t="shared" si="23"/>
        <v>0</v>
      </c>
      <c r="X1487" s="8"/>
      <c r="Y1487" s="8"/>
    </row>
    <row r="1488" spans="1:25" ht="16" x14ac:dyDescent="0.2">
      <c r="A1488" s="8" t="s">
        <v>2769</v>
      </c>
      <c r="B1488" s="8" t="s">
        <v>28</v>
      </c>
      <c r="C1488" s="8" t="s">
        <v>23</v>
      </c>
      <c r="D1488" s="8" t="s">
        <v>29</v>
      </c>
      <c r="E1488" s="8" t="s">
        <v>54</v>
      </c>
      <c r="F1488" s="8" t="s">
        <v>2770</v>
      </c>
      <c r="G1488" s="8" t="s">
        <v>86</v>
      </c>
      <c r="H1488" s="8" t="s">
        <v>86</v>
      </c>
      <c r="I1488" s="8" t="s">
        <v>33</v>
      </c>
      <c r="J1488" s="6">
        <v>35561</v>
      </c>
      <c r="K1488" s="8" t="s">
        <v>57</v>
      </c>
      <c r="L1488" s="8"/>
      <c r="M1488" s="8" t="s">
        <v>146</v>
      </c>
      <c r="N1488" s="8" t="s">
        <v>36</v>
      </c>
      <c r="O1488" s="8" t="s">
        <v>86</v>
      </c>
      <c r="P1488" s="8" t="s">
        <v>1987</v>
      </c>
      <c r="Q1488" s="8" t="s">
        <v>2772</v>
      </c>
      <c r="R1488" s="8" t="s">
        <v>39</v>
      </c>
      <c r="S1488" s="8">
        <f>IF(ISBLANK(G1488),1,0)</f>
        <v>0</v>
      </c>
      <c r="T1488" s="8">
        <f>IF(ISBLANK(M1488),1,0)</f>
        <v>0</v>
      </c>
      <c r="U1488" s="8">
        <f>IF(ISBLANK(K1488),1,0)</f>
        <v>0</v>
      </c>
      <c r="V1488" s="8">
        <f>IF(ISBLANK(Q1488),1,0)</f>
        <v>0</v>
      </c>
      <c r="W1488" s="28">
        <f t="shared" si="23"/>
        <v>0</v>
      </c>
      <c r="X1488" s="8"/>
      <c r="Y1488" s="8"/>
    </row>
    <row r="1489" spans="1:25" ht="16" hidden="1" x14ac:dyDescent="0.2">
      <c r="A1489" s="8" t="s">
        <v>2773</v>
      </c>
      <c r="B1489" s="8" t="s">
        <v>28</v>
      </c>
      <c r="C1489" s="8" t="s">
        <v>23</v>
      </c>
      <c r="D1489" s="8" t="s">
        <v>29</v>
      </c>
      <c r="E1489" s="8"/>
      <c r="F1489" s="8"/>
      <c r="G1489" s="8"/>
      <c r="H1489" s="8"/>
      <c r="I1489" s="8"/>
      <c r="J1489" s="8"/>
      <c r="K1489" s="8"/>
      <c r="L1489" s="8"/>
      <c r="M1489" s="8"/>
      <c r="N1489" s="8"/>
      <c r="O1489" s="8"/>
      <c r="P1489" s="8"/>
      <c r="Q1489" s="8"/>
      <c r="R1489" s="8"/>
      <c r="S1489" s="8">
        <f>IF(ISBLANK(G1489),1,0)</f>
        <v>1</v>
      </c>
      <c r="T1489" s="8">
        <f>IF(ISBLANK(M1489),1,0)</f>
        <v>1</v>
      </c>
      <c r="U1489" s="8">
        <f>IF(ISBLANK(K1489),1,0)</f>
        <v>1</v>
      </c>
      <c r="V1489" s="8">
        <f>IF(ISBLANK(Q1489),1,0)</f>
        <v>1</v>
      </c>
      <c r="W1489" s="28">
        <f t="shared" si="23"/>
        <v>4</v>
      </c>
      <c r="X1489" s="8"/>
      <c r="Y1489" s="8"/>
    </row>
    <row r="1490" spans="1:25" ht="16" hidden="1" x14ac:dyDescent="0.2">
      <c r="A1490" s="8" t="s">
        <v>2774</v>
      </c>
      <c r="B1490" s="8" t="s">
        <v>28</v>
      </c>
      <c r="C1490" s="8" t="s">
        <v>23</v>
      </c>
      <c r="D1490" s="8" t="s">
        <v>29</v>
      </c>
      <c r="E1490" s="8"/>
      <c r="F1490" s="8"/>
      <c r="G1490" s="8"/>
      <c r="H1490" s="8"/>
      <c r="I1490" s="8"/>
      <c r="J1490" s="8"/>
      <c r="K1490" s="8"/>
      <c r="L1490" s="8"/>
      <c r="M1490" s="8"/>
      <c r="N1490" s="8"/>
      <c r="O1490" s="8"/>
      <c r="P1490" s="8"/>
      <c r="Q1490" s="8"/>
      <c r="R1490" s="8"/>
      <c r="S1490" s="8">
        <f>IF(ISBLANK(G1490),1,0)</f>
        <v>1</v>
      </c>
      <c r="T1490" s="8">
        <f>IF(ISBLANK(M1490),1,0)</f>
        <v>1</v>
      </c>
      <c r="U1490" s="8">
        <f>IF(ISBLANK(K1490),1,0)</f>
        <v>1</v>
      </c>
      <c r="V1490" s="8">
        <f>IF(ISBLANK(Q1490),1,0)</f>
        <v>1</v>
      </c>
      <c r="W1490" s="28">
        <f t="shared" si="23"/>
        <v>4</v>
      </c>
      <c r="X1490" s="8"/>
      <c r="Y1490" s="8"/>
    </row>
    <row r="1491" spans="1:25" ht="16" hidden="1" x14ac:dyDescent="0.2">
      <c r="A1491" s="8" t="s">
        <v>2775</v>
      </c>
      <c r="B1491" s="8" t="s">
        <v>99</v>
      </c>
      <c r="C1491" s="8" t="s">
        <v>23</v>
      </c>
      <c r="D1491" s="8" t="s">
        <v>24</v>
      </c>
      <c r="E1491" s="8"/>
      <c r="F1491" s="8"/>
      <c r="G1491" s="8"/>
      <c r="H1491" s="8"/>
      <c r="I1491" s="8"/>
      <c r="J1491" s="8"/>
      <c r="K1491" s="8"/>
      <c r="L1491" s="8"/>
      <c r="M1491" s="8"/>
      <c r="N1491" s="8"/>
      <c r="O1491" s="8"/>
      <c r="P1491" s="8"/>
      <c r="Q1491" s="8"/>
      <c r="R1491" s="8"/>
      <c r="S1491" s="8">
        <f>IF(ISBLANK(G1491),1,0)</f>
        <v>1</v>
      </c>
      <c r="T1491" s="8">
        <f>IF(ISBLANK(M1491),1,0)</f>
        <v>1</v>
      </c>
      <c r="U1491" s="8">
        <f>IF(ISBLANK(K1491),1,0)</f>
        <v>1</v>
      </c>
      <c r="V1491" s="8">
        <f>IF(ISBLANK(Q1491),1,0)</f>
        <v>1</v>
      </c>
      <c r="W1491" s="28">
        <f t="shared" si="23"/>
        <v>4</v>
      </c>
      <c r="X1491" s="8"/>
      <c r="Y1491" s="8"/>
    </row>
    <row r="1492" spans="1:25" ht="16" x14ac:dyDescent="0.2">
      <c r="A1492" s="8" t="s">
        <v>2776</v>
      </c>
      <c r="B1492" s="8" t="s">
        <v>28</v>
      </c>
      <c r="C1492" s="8" t="s">
        <v>23</v>
      </c>
      <c r="D1492" s="8" t="s">
        <v>29</v>
      </c>
      <c r="E1492" s="8" t="s">
        <v>30</v>
      </c>
      <c r="F1492" s="8" t="s">
        <v>2636</v>
      </c>
      <c r="G1492" s="8" t="s">
        <v>2637</v>
      </c>
      <c r="H1492" s="8" t="s">
        <v>2637</v>
      </c>
      <c r="I1492" s="8" t="s">
        <v>33</v>
      </c>
      <c r="J1492" s="9">
        <v>36139</v>
      </c>
      <c r="K1492" s="8" t="s">
        <v>145</v>
      </c>
      <c r="L1492" s="8"/>
      <c r="M1492" s="8" t="s">
        <v>121</v>
      </c>
      <c r="N1492" s="8" t="s">
        <v>88</v>
      </c>
      <c r="O1492" s="8" t="s">
        <v>2637</v>
      </c>
      <c r="P1492" s="8" t="s">
        <v>2777</v>
      </c>
      <c r="Q1492" s="8" t="s">
        <v>2778</v>
      </c>
      <c r="R1492" s="8" t="s">
        <v>70</v>
      </c>
      <c r="S1492" s="8">
        <f>IF(ISBLANK(G1492),1,0)</f>
        <v>0</v>
      </c>
      <c r="T1492" s="8">
        <f>IF(ISBLANK(M1492),1,0)</f>
        <v>0</v>
      </c>
      <c r="U1492" s="8">
        <f>IF(ISBLANK(K1492),1,0)</f>
        <v>0</v>
      </c>
      <c r="V1492" s="8">
        <f>IF(ISBLANK(Q1492),1,0)</f>
        <v>0</v>
      </c>
      <c r="W1492" s="28">
        <f t="shared" si="23"/>
        <v>0</v>
      </c>
      <c r="X1492" s="8"/>
      <c r="Y1492" s="8"/>
    </row>
    <row r="1493" spans="1:25" ht="16" hidden="1" x14ac:dyDescent="0.2">
      <c r="A1493" s="8" t="s">
        <v>2779</v>
      </c>
      <c r="B1493" s="8" t="s">
        <v>22</v>
      </c>
      <c r="C1493" s="8" t="s">
        <v>23</v>
      </c>
      <c r="D1493" s="8" t="s">
        <v>24</v>
      </c>
      <c r="E1493" s="8"/>
      <c r="F1493" s="8"/>
      <c r="G1493" s="8"/>
      <c r="H1493" s="8"/>
      <c r="I1493" s="8"/>
      <c r="J1493" s="8"/>
      <c r="K1493" s="8"/>
      <c r="L1493" s="8"/>
      <c r="M1493" s="8"/>
      <c r="N1493" s="8"/>
      <c r="O1493" s="8"/>
      <c r="P1493" s="8"/>
      <c r="Q1493" s="8"/>
      <c r="R1493" s="8"/>
      <c r="S1493" s="8">
        <f>IF(ISBLANK(G1493),1,0)</f>
        <v>1</v>
      </c>
      <c r="T1493" s="8">
        <f>IF(ISBLANK(M1493),1,0)</f>
        <v>1</v>
      </c>
      <c r="U1493" s="8">
        <f>IF(ISBLANK(K1493),1,0)</f>
        <v>1</v>
      </c>
      <c r="V1493" s="8">
        <f>IF(ISBLANK(Q1493),1,0)</f>
        <v>1</v>
      </c>
      <c r="W1493" s="28">
        <f t="shared" si="23"/>
        <v>4</v>
      </c>
      <c r="X1493" s="8"/>
      <c r="Y1493" s="8"/>
    </row>
    <row r="1494" spans="1:25" ht="16" hidden="1" x14ac:dyDescent="0.2">
      <c r="A1494" s="8" t="s">
        <v>2780</v>
      </c>
      <c r="B1494" s="8" t="s">
        <v>22</v>
      </c>
      <c r="C1494" s="8" t="s">
        <v>23</v>
      </c>
      <c r="D1494" s="8" t="s">
        <v>24</v>
      </c>
      <c r="E1494" s="8"/>
      <c r="F1494" s="8"/>
      <c r="G1494" s="8"/>
      <c r="H1494" s="8"/>
      <c r="I1494" s="8"/>
      <c r="J1494" s="8"/>
      <c r="K1494" s="8"/>
      <c r="L1494" s="8"/>
      <c r="M1494" s="8"/>
      <c r="N1494" s="8"/>
      <c r="O1494" s="8"/>
      <c r="P1494" s="8"/>
      <c r="Q1494" s="8"/>
      <c r="R1494" s="8"/>
      <c r="S1494" s="8">
        <f>IF(ISBLANK(G1494),1,0)</f>
        <v>1</v>
      </c>
      <c r="T1494" s="8">
        <f>IF(ISBLANK(M1494),1,0)</f>
        <v>1</v>
      </c>
      <c r="U1494" s="8">
        <f>IF(ISBLANK(K1494),1,0)</f>
        <v>1</v>
      </c>
      <c r="V1494" s="8">
        <f>IF(ISBLANK(Q1494),1,0)</f>
        <v>1</v>
      </c>
      <c r="W1494" s="28">
        <f t="shared" si="23"/>
        <v>4</v>
      </c>
      <c r="X1494" s="8"/>
      <c r="Y1494" s="8"/>
    </row>
    <row r="1495" spans="1:25" ht="16" hidden="1" x14ac:dyDescent="0.2">
      <c r="A1495" s="8" t="s">
        <v>2781</v>
      </c>
      <c r="B1495" s="8" t="s">
        <v>97</v>
      </c>
      <c r="C1495" s="8" t="s">
        <v>23</v>
      </c>
      <c r="D1495" s="8" t="s">
        <v>24</v>
      </c>
      <c r="E1495" s="8"/>
      <c r="F1495" s="8"/>
      <c r="G1495" s="8"/>
      <c r="H1495" s="8"/>
      <c r="I1495" s="8"/>
      <c r="J1495" s="8"/>
      <c r="K1495" s="8"/>
      <c r="L1495" s="8"/>
      <c r="M1495" s="8"/>
      <c r="N1495" s="8"/>
      <c r="O1495" s="8"/>
      <c r="P1495" s="8"/>
      <c r="Q1495" s="8"/>
      <c r="R1495" s="8"/>
      <c r="S1495" s="8">
        <f>IF(ISBLANK(G1495),1,0)</f>
        <v>1</v>
      </c>
      <c r="T1495" s="8">
        <f>IF(ISBLANK(M1495),1,0)</f>
        <v>1</v>
      </c>
      <c r="U1495" s="8">
        <f>IF(ISBLANK(K1495),1,0)</f>
        <v>1</v>
      </c>
      <c r="V1495" s="8">
        <f>IF(ISBLANK(Q1495),1,0)</f>
        <v>1</v>
      </c>
      <c r="W1495" s="28">
        <f t="shared" si="23"/>
        <v>4</v>
      </c>
      <c r="X1495" s="8"/>
      <c r="Y1495" s="8"/>
    </row>
    <row r="1496" spans="1:25" ht="16" hidden="1" x14ac:dyDescent="0.2">
      <c r="A1496" s="8" t="s">
        <v>2782</v>
      </c>
      <c r="B1496" s="8" t="s">
        <v>22</v>
      </c>
      <c r="C1496" s="8" t="s">
        <v>23</v>
      </c>
      <c r="D1496" s="8" t="s">
        <v>24</v>
      </c>
      <c r="E1496" s="8"/>
      <c r="F1496" s="8"/>
      <c r="G1496" s="8"/>
      <c r="H1496" s="8"/>
      <c r="I1496" s="8"/>
      <c r="J1496" s="8"/>
      <c r="K1496" s="8"/>
      <c r="L1496" s="8"/>
      <c r="M1496" s="8"/>
      <c r="N1496" s="8"/>
      <c r="O1496" s="8"/>
      <c r="P1496" s="8"/>
      <c r="Q1496" s="8"/>
      <c r="R1496" s="8"/>
      <c r="S1496" s="8">
        <f>IF(ISBLANK(G1496),1,0)</f>
        <v>1</v>
      </c>
      <c r="T1496" s="8">
        <f>IF(ISBLANK(M1496),1,0)</f>
        <v>1</v>
      </c>
      <c r="U1496" s="8">
        <f>IF(ISBLANK(K1496),1,0)</f>
        <v>1</v>
      </c>
      <c r="V1496" s="8">
        <f>IF(ISBLANK(Q1496),1,0)</f>
        <v>1</v>
      </c>
      <c r="W1496" s="28">
        <f t="shared" si="23"/>
        <v>4</v>
      </c>
      <c r="X1496" s="8"/>
      <c r="Y1496" s="8"/>
    </row>
    <row r="1497" spans="1:25" ht="16" hidden="1" x14ac:dyDescent="0.2">
      <c r="A1497" s="8" t="s">
        <v>2783</v>
      </c>
      <c r="B1497" s="8" t="s">
        <v>496</v>
      </c>
      <c r="C1497" s="8" t="s">
        <v>83</v>
      </c>
      <c r="D1497" s="8" t="s">
        <v>29</v>
      </c>
      <c r="E1497" s="8"/>
      <c r="F1497" s="8"/>
      <c r="G1497" s="8"/>
      <c r="H1497" s="8"/>
      <c r="I1497" s="8"/>
      <c r="J1497" s="8"/>
      <c r="K1497" s="8"/>
      <c r="L1497" s="8"/>
      <c r="M1497" s="8"/>
      <c r="N1497" s="8"/>
      <c r="O1497" s="8"/>
      <c r="P1497" s="8"/>
      <c r="Q1497" s="8"/>
      <c r="R1497" s="8"/>
      <c r="S1497" s="8">
        <f>IF(ISBLANK(G1497),1,0)</f>
        <v>1</v>
      </c>
      <c r="T1497" s="8">
        <f>IF(ISBLANK(M1497),1,0)</f>
        <v>1</v>
      </c>
      <c r="U1497" s="8">
        <f>IF(ISBLANK(K1497),1,0)</f>
        <v>1</v>
      </c>
      <c r="V1497" s="8">
        <f>IF(ISBLANK(Q1497),1,0)</f>
        <v>1</v>
      </c>
      <c r="W1497" s="28">
        <f t="shared" si="23"/>
        <v>4</v>
      </c>
      <c r="X1497" s="8"/>
      <c r="Y1497" s="8"/>
    </row>
    <row r="1498" spans="1:25" ht="16" x14ac:dyDescent="0.2">
      <c r="A1498" s="8" t="s">
        <v>2784</v>
      </c>
      <c r="B1498" s="8" t="s">
        <v>28</v>
      </c>
      <c r="C1498" s="8" t="s">
        <v>23</v>
      </c>
      <c r="D1498" s="8" t="s">
        <v>29</v>
      </c>
      <c r="E1498" s="8" t="s">
        <v>30</v>
      </c>
      <c r="F1498" s="8" t="s">
        <v>934</v>
      </c>
      <c r="G1498" s="8" t="s">
        <v>258</v>
      </c>
      <c r="H1498" s="8" t="s">
        <v>258</v>
      </c>
      <c r="I1498" s="8" t="s">
        <v>33</v>
      </c>
      <c r="J1498" s="8" t="s">
        <v>2785</v>
      </c>
      <c r="K1498" s="8" t="s">
        <v>34</v>
      </c>
      <c r="L1498" s="8"/>
      <c r="M1498" s="8" t="s">
        <v>121</v>
      </c>
      <c r="N1498" s="8" t="s">
        <v>36</v>
      </c>
      <c r="O1498" s="8" t="s">
        <v>258</v>
      </c>
      <c r="P1498" s="8" t="s">
        <v>934</v>
      </c>
      <c r="Q1498" s="8" t="s">
        <v>2786</v>
      </c>
      <c r="R1498" s="8" t="s">
        <v>39</v>
      </c>
      <c r="S1498" s="8">
        <f>IF(ISBLANK(G1498),1,0)</f>
        <v>0</v>
      </c>
      <c r="T1498" s="8">
        <f>IF(ISBLANK(M1498),1,0)</f>
        <v>0</v>
      </c>
      <c r="U1498" s="8">
        <f>IF(ISBLANK(K1498),1,0)</f>
        <v>0</v>
      </c>
      <c r="V1498" s="8">
        <f>IF(ISBLANK(Q1498),1,0)</f>
        <v>0</v>
      </c>
      <c r="W1498" s="28">
        <f t="shared" si="23"/>
        <v>0</v>
      </c>
      <c r="X1498" s="8"/>
      <c r="Y1498" s="8"/>
    </row>
    <row r="1499" spans="1:25" ht="16" hidden="1" x14ac:dyDescent="0.2">
      <c r="A1499" s="8" t="s">
        <v>2787</v>
      </c>
      <c r="B1499" s="8" t="s">
        <v>28</v>
      </c>
      <c r="C1499" s="8" t="s">
        <v>23</v>
      </c>
      <c r="D1499" s="8" t="s">
        <v>29</v>
      </c>
      <c r="E1499" s="8"/>
      <c r="F1499" s="8"/>
      <c r="G1499" s="8"/>
      <c r="H1499" s="8"/>
      <c r="I1499" s="8"/>
      <c r="J1499" s="8"/>
      <c r="K1499" s="8"/>
      <c r="L1499" s="8"/>
      <c r="M1499" s="8"/>
      <c r="N1499" s="8"/>
      <c r="O1499" s="8"/>
      <c r="P1499" s="8"/>
      <c r="Q1499" s="8"/>
      <c r="R1499" s="8"/>
      <c r="S1499" s="8">
        <f>IF(ISBLANK(G1499),1,0)</f>
        <v>1</v>
      </c>
      <c r="T1499" s="8">
        <f>IF(ISBLANK(M1499),1,0)</f>
        <v>1</v>
      </c>
      <c r="U1499" s="8">
        <f>IF(ISBLANK(K1499),1,0)</f>
        <v>1</v>
      </c>
      <c r="V1499" s="8">
        <f>IF(ISBLANK(Q1499),1,0)</f>
        <v>1</v>
      </c>
      <c r="W1499" s="28">
        <f t="shared" si="23"/>
        <v>4</v>
      </c>
      <c r="X1499" s="8"/>
      <c r="Y1499" s="8"/>
    </row>
    <row r="1500" spans="1:25" ht="16" x14ac:dyDescent="0.2">
      <c r="A1500" s="8" t="s">
        <v>2788</v>
      </c>
      <c r="B1500" s="8" t="s">
        <v>63</v>
      </c>
      <c r="C1500" s="8" t="s">
        <v>23</v>
      </c>
      <c r="D1500" s="8" t="s">
        <v>29</v>
      </c>
      <c r="E1500" s="8" t="s">
        <v>54</v>
      </c>
      <c r="F1500" s="8" t="s">
        <v>1869</v>
      </c>
      <c r="G1500" s="8" t="s">
        <v>224</v>
      </c>
      <c r="H1500" s="8" t="s">
        <v>224</v>
      </c>
      <c r="I1500" s="8" t="s">
        <v>33</v>
      </c>
      <c r="J1500" s="6">
        <v>35837</v>
      </c>
      <c r="K1500" s="8" t="s">
        <v>145</v>
      </c>
      <c r="L1500" s="8"/>
      <c r="M1500" s="8" t="s">
        <v>134</v>
      </c>
      <c r="N1500" s="7" t="s">
        <v>164</v>
      </c>
      <c r="O1500" s="8" t="s">
        <v>224</v>
      </c>
      <c r="P1500" s="8" t="s">
        <v>1869</v>
      </c>
      <c r="Q1500" s="8" t="s">
        <v>2789</v>
      </c>
      <c r="R1500" s="8" t="s">
        <v>39</v>
      </c>
      <c r="S1500" s="8">
        <f>IF(ISBLANK(G1500),1,0)</f>
        <v>0</v>
      </c>
      <c r="T1500" s="8">
        <f>IF(ISBLANK(M1500),1,0)</f>
        <v>0</v>
      </c>
      <c r="U1500" s="8">
        <f>IF(ISBLANK(K1500),1,0)</f>
        <v>0</v>
      </c>
      <c r="V1500" s="8">
        <f>IF(ISBLANK(Q1500),1,0)</f>
        <v>0</v>
      </c>
      <c r="W1500" s="28">
        <f t="shared" si="23"/>
        <v>0</v>
      </c>
      <c r="X1500" s="8"/>
      <c r="Y1500" s="8"/>
    </row>
    <row r="1501" spans="1:25" ht="16" x14ac:dyDescent="0.2">
      <c r="A1501" s="8" t="s">
        <v>2790</v>
      </c>
      <c r="B1501" s="8" t="s">
        <v>28</v>
      </c>
      <c r="C1501" s="8" t="s">
        <v>23</v>
      </c>
      <c r="D1501" s="8" t="s">
        <v>29</v>
      </c>
      <c r="E1501" s="8" t="s">
        <v>30</v>
      </c>
      <c r="F1501" s="8" t="s">
        <v>2791</v>
      </c>
      <c r="G1501" s="8" t="s">
        <v>86</v>
      </c>
      <c r="H1501" s="8" t="s">
        <v>86</v>
      </c>
      <c r="I1501" s="8" t="s">
        <v>33</v>
      </c>
      <c r="J1501" s="6">
        <v>35894</v>
      </c>
      <c r="K1501" s="8" t="s">
        <v>34</v>
      </c>
      <c r="L1501" s="8"/>
      <c r="M1501" s="8" t="s">
        <v>48</v>
      </c>
      <c r="N1501" s="7" t="s">
        <v>164</v>
      </c>
      <c r="O1501" s="8" t="s">
        <v>86</v>
      </c>
      <c r="P1501" s="8" t="s">
        <v>2792</v>
      </c>
      <c r="Q1501" s="8" t="s">
        <v>2793</v>
      </c>
      <c r="R1501" s="8" t="s">
        <v>39</v>
      </c>
      <c r="S1501" s="8">
        <f>IF(ISBLANK(G1501),1,0)</f>
        <v>0</v>
      </c>
      <c r="T1501" s="8">
        <f>IF(ISBLANK(M1501),1,0)</f>
        <v>0</v>
      </c>
      <c r="U1501" s="8">
        <f>IF(ISBLANK(K1501),1,0)</f>
        <v>0</v>
      </c>
      <c r="V1501" s="8">
        <f>IF(ISBLANK(Q1501),1,0)</f>
        <v>0</v>
      </c>
      <c r="W1501" s="28">
        <f t="shared" si="23"/>
        <v>0</v>
      </c>
      <c r="X1501" s="8"/>
      <c r="Y1501" s="8"/>
    </row>
    <row r="1502" spans="1:25" ht="16" x14ac:dyDescent="0.2">
      <c r="A1502" s="8" t="s">
        <v>2794</v>
      </c>
      <c r="B1502" s="8" t="s">
        <v>28</v>
      </c>
      <c r="C1502" s="8" t="s">
        <v>23</v>
      </c>
      <c r="D1502" s="8" t="s">
        <v>463</v>
      </c>
      <c r="E1502" s="8" t="s">
        <v>30</v>
      </c>
      <c r="F1502" s="8" t="s">
        <v>2791</v>
      </c>
      <c r="G1502" s="8" t="s">
        <v>86</v>
      </c>
      <c r="H1502" s="8" t="s">
        <v>86</v>
      </c>
      <c r="I1502" s="8" t="s">
        <v>33</v>
      </c>
      <c r="J1502" s="6">
        <v>35894</v>
      </c>
      <c r="K1502" s="8" t="s">
        <v>34</v>
      </c>
      <c r="L1502" s="8"/>
      <c r="M1502" s="8" t="s">
        <v>48</v>
      </c>
      <c r="N1502" s="7" t="s">
        <v>164</v>
      </c>
      <c r="O1502" s="8" t="s">
        <v>86</v>
      </c>
      <c r="P1502" s="8" t="s">
        <v>2791</v>
      </c>
      <c r="Q1502" s="8" t="s">
        <v>2795</v>
      </c>
      <c r="R1502" s="8" t="s">
        <v>39</v>
      </c>
      <c r="S1502" s="8">
        <f>IF(ISBLANK(G1502),1,0)</f>
        <v>0</v>
      </c>
      <c r="T1502" s="8">
        <f>IF(ISBLANK(M1502),1,0)</f>
        <v>0</v>
      </c>
      <c r="U1502" s="8">
        <f>IF(ISBLANK(K1502),1,0)</f>
        <v>0</v>
      </c>
      <c r="V1502" s="8">
        <f>IF(ISBLANK(Q1502),1,0)</f>
        <v>0</v>
      </c>
      <c r="W1502" s="28">
        <f t="shared" si="23"/>
        <v>0</v>
      </c>
      <c r="X1502" s="8"/>
      <c r="Y1502" s="8"/>
    </row>
    <row r="1503" spans="1:25" ht="16" hidden="1" x14ac:dyDescent="0.2">
      <c r="A1503" s="8" t="s">
        <v>2796</v>
      </c>
      <c r="B1503" s="8" t="s">
        <v>28</v>
      </c>
      <c r="C1503" s="8" t="s">
        <v>23</v>
      </c>
      <c r="D1503" s="8" t="s">
        <v>29</v>
      </c>
      <c r="E1503" s="8"/>
      <c r="F1503" s="8"/>
      <c r="G1503" s="8"/>
      <c r="H1503" s="8"/>
      <c r="I1503" s="8"/>
      <c r="J1503" s="8"/>
      <c r="K1503" s="8"/>
      <c r="L1503" s="8"/>
      <c r="M1503" s="8"/>
      <c r="N1503" s="8"/>
      <c r="O1503" s="8"/>
      <c r="P1503" s="8"/>
      <c r="Q1503" s="8"/>
      <c r="R1503" s="8"/>
      <c r="S1503" s="8">
        <f>IF(ISBLANK(G1503),1,0)</f>
        <v>1</v>
      </c>
      <c r="T1503" s="8">
        <f>IF(ISBLANK(M1503),1,0)</f>
        <v>1</v>
      </c>
      <c r="U1503" s="8">
        <f>IF(ISBLANK(K1503),1,0)</f>
        <v>1</v>
      </c>
      <c r="V1503" s="8">
        <f>IF(ISBLANK(Q1503),1,0)</f>
        <v>1</v>
      </c>
      <c r="W1503" s="28">
        <f t="shared" si="23"/>
        <v>4</v>
      </c>
      <c r="X1503" s="8"/>
      <c r="Y1503" s="8"/>
    </row>
    <row r="1504" spans="1:25" ht="16" hidden="1" x14ac:dyDescent="0.2">
      <c r="A1504" s="8" t="s">
        <v>2797</v>
      </c>
      <c r="B1504" s="8" t="s">
        <v>97</v>
      </c>
      <c r="C1504" s="8" t="s">
        <v>23</v>
      </c>
      <c r="D1504" s="8" t="s">
        <v>24</v>
      </c>
      <c r="E1504" s="8"/>
      <c r="F1504" s="8"/>
      <c r="G1504" s="8"/>
      <c r="H1504" s="8"/>
      <c r="I1504" s="8"/>
      <c r="J1504" s="8"/>
      <c r="K1504" s="8"/>
      <c r="L1504" s="8"/>
      <c r="M1504" s="8"/>
      <c r="N1504" s="8"/>
      <c r="O1504" s="8"/>
      <c r="P1504" s="8"/>
      <c r="Q1504" s="8"/>
      <c r="R1504" s="8"/>
      <c r="S1504" s="8">
        <f>IF(ISBLANK(G1504),1,0)</f>
        <v>1</v>
      </c>
      <c r="T1504" s="8">
        <f>IF(ISBLANK(M1504),1,0)</f>
        <v>1</v>
      </c>
      <c r="U1504" s="8">
        <f>IF(ISBLANK(K1504),1,0)</f>
        <v>1</v>
      </c>
      <c r="V1504" s="8">
        <f>IF(ISBLANK(Q1504),1,0)</f>
        <v>1</v>
      </c>
      <c r="W1504" s="28">
        <f t="shared" si="23"/>
        <v>4</v>
      </c>
      <c r="X1504" s="8"/>
      <c r="Y1504" s="8"/>
    </row>
    <row r="1505" spans="1:25" ht="16" hidden="1" x14ac:dyDescent="0.2">
      <c r="A1505" s="8" t="s">
        <v>2798</v>
      </c>
      <c r="B1505" s="8" t="s">
        <v>97</v>
      </c>
      <c r="C1505" s="8" t="s">
        <v>23</v>
      </c>
      <c r="D1505" s="8" t="s">
        <v>24</v>
      </c>
      <c r="E1505" s="8"/>
      <c r="F1505" s="8"/>
      <c r="G1505" s="8"/>
      <c r="H1505" s="8"/>
      <c r="I1505" s="8"/>
      <c r="J1505" s="8"/>
      <c r="K1505" s="8"/>
      <c r="L1505" s="8"/>
      <c r="M1505" s="8"/>
      <c r="N1505" s="8"/>
      <c r="O1505" s="8"/>
      <c r="P1505" s="8"/>
      <c r="Q1505" s="8"/>
      <c r="R1505" s="8"/>
      <c r="S1505" s="8">
        <f>IF(ISBLANK(G1505),1,0)</f>
        <v>1</v>
      </c>
      <c r="T1505" s="8">
        <f>IF(ISBLANK(M1505),1,0)</f>
        <v>1</v>
      </c>
      <c r="U1505" s="8">
        <f>IF(ISBLANK(K1505),1,0)</f>
        <v>1</v>
      </c>
      <c r="V1505" s="8">
        <f>IF(ISBLANK(Q1505),1,0)</f>
        <v>1</v>
      </c>
      <c r="W1505" s="28">
        <f t="shared" si="23"/>
        <v>4</v>
      </c>
      <c r="X1505" s="8"/>
      <c r="Y1505" s="8"/>
    </row>
    <row r="1506" spans="1:25" ht="16" hidden="1" x14ac:dyDescent="0.2">
      <c r="A1506" s="8" t="s">
        <v>2799</v>
      </c>
      <c r="B1506" s="8" t="s">
        <v>97</v>
      </c>
      <c r="C1506" s="8" t="s">
        <v>23</v>
      </c>
      <c r="D1506" s="8" t="s">
        <v>24</v>
      </c>
      <c r="E1506" s="8"/>
      <c r="F1506" s="8"/>
      <c r="G1506" s="8"/>
      <c r="H1506" s="8"/>
      <c r="I1506" s="8"/>
      <c r="J1506" s="8"/>
      <c r="K1506" s="8"/>
      <c r="L1506" s="8"/>
      <c r="M1506" s="8"/>
      <c r="N1506" s="8"/>
      <c r="O1506" s="8"/>
      <c r="P1506" s="8"/>
      <c r="Q1506" s="8"/>
      <c r="R1506" s="8"/>
      <c r="S1506" s="8">
        <f>IF(ISBLANK(G1506),1,0)</f>
        <v>1</v>
      </c>
      <c r="T1506" s="8">
        <f>IF(ISBLANK(M1506),1,0)</f>
        <v>1</v>
      </c>
      <c r="U1506" s="8">
        <f>IF(ISBLANK(K1506),1,0)</f>
        <v>1</v>
      </c>
      <c r="V1506" s="8">
        <f>IF(ISBLANK(Q1506),1,0)</f>
        <v>1</v>
      </c>
      <c r="W1506" s="28">
        <f t="shared" si="23"/>
        <v>4</v>
      </c>
      <c r="X1506" s="8"/>
      <c r="Y1506" s="8"/>
    </row>
    <row r="1507" spans="1:25" ht="16" x14ac:dyDescent="0.2">
      <c r="A1507" s="8" t="s">
        <v>2800</v>
      </c>
      <c r="B1507" s="8" t="s">
        <v>63</v>
      </c>
      <c r="C1507" s="8" t="s">
        <v>23</v>
      </c>
      <c r="D1507" s="8" t="s">
        <v>29</v>
      </c>
      <c r="E1507" s="8" t="s">
        <v>30</v>
      </c>
      <c r="F1507" s="8" t="s">
        <v>64</v>
      </c>
      <c r="G1507" s="8" t="s">
        <v>65</v>
      </c>
      <c r="H1507" s="8" t="s">
        <v>65</v>
      </c>
      <c r="I1507" s="8" t="s">
        <v>33</v>
      </c>
      <c r="J1507" s="8" t="s">
        <v>2801</v>
      </c>
      <c r="K1507" s="7" t="s">
        <v>318</v>
      </c>
      <c r="L1507" s="8"/>
      <c r="M1507" s="8" t="s">
        <v>134</v>
      </c>
      <c r="N1507" s="8" t="s">
        <v>109</v>
      </c>
      <c r="O1507" s="8" t="s">
        <v>65</v>
      </c>
      <c r="P1507" s="8" t="s">
        <v>64</v>
      </c>
      <c r="Q1507" s="8" t="s">
        <v>2802</v>
      </c>
      <c r="R1507" s="8" t="s">
        <v>39</v>
      </c>
      <c r="S1507" s="8">
        <f>IF(ISBLANK(G1507),1,0)</f>
        <v>0</v>
      </c>
      <c r="T1507" s="8">
        <f>IF(ISBLANK(M1507),1,0)</f>
        <v>0</v>
      </c>
      <c r="U1507" s="8">
        <f>IF(ISBLANK(K1507),1,0)</f>
        <v>0</v>
      </c>
      <c r="V1507" s="8">
        <f>IF(ISBLANK(Q1507),1,0)</f>
        <v>0</v>
      </c>
      <c r="W1507" s="28">
        <f t="shared" si="23"/>
        <v>0</v>
      </c>
      <c r="X1507" s="8"/>
      <c r="Y1507" s="8"/>
    </row>
    <row r="1508" spans="1:25" ht="16" hidden="1" x14ac:dyDescent="0.2">
      <c r="A1508" s="8" t="s">
        <v>2803</v>
      </c>
      <c r="B1508" s="8" t="s">
        <v>22</v>
      </c>
      <c r="C1508" s="8" t="s">
        <v>23</v>
      </c>
      <c r="D1508" s="8" t="s">
        <v>24</v>
      </c>
      <c r="E1508" s="8"/>
      <c r="F1508" s="8"/>
      <c r="G1508" s="8"/>
      <c r="H1508" s="8"/>
      <c r="I1508" s="8"/>
      <c r="J1508" s="8"/>
      <c r="K1508" s="8"/>
      <c r="L1508" s="8"/>
      <c r="M1508" s="8"/>
      <c r="N1508" s="8"/>
      <c r="O1508" s="8"/>
      <c r="P1508" s="8"/>
      <c r="Q1508" s="8"/>
      <c r="R1508" s="8"/>
      <c r="S1508" s="8">
        <f>IF(ISBLANK(G1508),1,0)</f>
        <v>1</v>
      </c>
      <c r="T1508" s="8">
        <f>IF(ISBLANK(M1508),1,0)</f>
        <v>1</v>
      </c>
      <c r="U1508" s="8">
        <f>IF(ISBLANK(K1508),1,0)</f>
        <v>1</v>
      </c>
      <c r="V1508" s="8">
        <f>IF(ISBLANK(Q1508),1,0)</f>
        <v>1</v>
      </c>
      <c r="W1508" s="28">
        <f t="shared" si="23"/>
        <v>4</v>
      </c>
      <c r="X1508" s="8"/>
      <c r="Y1508" s="8"/>
    </row>
    <row r="1509" spans="1:25" ht="16" x14ac:dyDescent="0.2">
      <c r="A1509" s="8" t="s">
        <v>2804</v>
      </c>
      <c r="B1509" s="8" t="s">
        <v>28</v>
      </c>
      <c r="C1509" s="8" t="s">
        <v>23</v>
      </c>
      <c r="D1509" s="8" t="s">
        <v>29</v>
      </c>
      <c r="E1509" s="8" t="s">
        <v>54</v>
      </c>
      <c r="F1509" s="8" t="s">
        <v>2033</v>
      </c>
      <c r="G1509" s="8" t="s">
        <v>86</v>
      </c>
      <c r="H1509" s="8" t="s">
        <v>86</v>
      </c>
      <c r="I1509" s="8" t="s">
        <v>33</v>
      </c>
      <c r="J1509" s="6">
        <v>35593</v>
      </c>
      <c r="K1509" s="8" t="s">
        <v>57</v>
      </c>
      <c r="L1509" s="8"/>
      <c r="M1509" s="8" t="s">
        <v>108</v>
      </c>
      <c r="N1509" s="7" t="s">
        <v>164</v>
      </c>
      <c r="O1509" s="8" t="s">
        <v>86</v>
      </c>
      <c r="P1509" s="8" t="s">
        <v>2033</v>
      </c>
      <c r="Q1509" s="8" t="s">
        <v>2805</v>
      </c>
      <c r="R1509" s="8" t="s">
        <v>61</v>
      </c>
      <c r="S1509" s="8">
        <f>IF(ISBLANK(G1509),1,0)</f>
        <v>0</v>
      </c>
      <c r="T1509" s="8">
        <f>IF(ISBLANK(M1509),1,0)</f>
        <v>0</v>
      </c>
      <c r="U1509" s="8">
        <f>IF(ISBLANK(K1509),1,0)</f>
        <v>0</v>
      </c>
      <c r="V1509" s="8">
        <f>IF(ISBLANK(Q1509),1,0)</f>
        <v>0</v>
      </c>
      <c r="W1509" s="28">
        <f t="shared" si="23"/>
        <v>0</v>
      </c>
      <c r="X1509" s="8"/>
      <c r="Y1509" s="8"/>
    </row>
    <row r="1510" spans="1:25" ht="16" x14ac:dyDescent="0.2">
      <c r="A1510" s="8" t="s">
        <v>2806</v>
      </c>
      <c r="B1510" s="8" t="s">
        <v>28</v>
      </c>
      <c r="C1510" s="8" t="s">
        <v>23</v>
      </c>
      <c r="D1510" s="8" t="s">
        <v>29</v>
      </c>
      <c r="E1510" s="8" t="s">
        <v>54</v>
      </c>
      <c r="F1510" s="8" t="s">
        <v>2807</v>
      </c>
      <c r="G1510" s="8" t="s">
        <v>86</v>
      </c>
      <c r="H1510" s="8" t="s">
        <v>86</v>
      </c>
      <c r="I1510" s="8" t="s">
        <v>33</v>
      </c>
      <c r="J1510" s="6">
        <v>35554</v>
      </c>
      <c r="K1510" s="8" t="s">
        <v>57</v>
      </c>
      <c r="L1510" s="8"/>
      <c r="M1510" s="8" t="s">
        <v>48</v>
      </c>
      <c r="N1510" s="8" t="s">
        <v>36</v>
      </c>
      <c r="O1510" s="8" t="s">
        <v>86</v>
      </c>
      <c r="P1510" s="8" t="s">
        <v>2808</v>
      </c>
      <c r="Q1510" s="8" t="s">
        <v>2809</v>
      </c>
      <c r="R1510" s="8" t="s">
        <v>39</v>
      </c>
      <c r="S1510" s="8">
        <f>IF(ISBLANK(G1510),1,0)</f>
        <v>0</v>
      </c>
      <c r="T1510" s="8">
        <f>IF(ISBLANK(M1510),1,0)</f>
        <v>0</v>
      </c>
      <c r="U1510" s="8">
        <f>IF(ISBLANK(K1510),1,0)</f>
        <v>0</v>
      </c>
      <c r="V1510" s="8">
        <f>IF(ISBLANK(Q1510),1,0)</f>
        <v>0</v>
      </c>
      <c r="W1510" s="28">
        <f t="shared" si="23"/>
        <v>0</v>
      </c>
      <c r="X1510" s="8"/>
      <c r="Y1510" s="8"/>
    </row>
    <row r="1511" spans="1:25" ht="16" hidden="1" x14ac:dyDescent="0.2">
      <c r="A1511" s="8" t="s">
        <v>2810</v>
      </c>
      <c r="B1511" s="8" t="s">
        <v>22</v>
      </c>
      <c r="C1511" s="8" t="s">
        <v>23</v>
      </c>
      <c r="D1511" s="8" t="s">
        <v>24</v>
      </c>
      <c r="E1511" s="8"/>
      <c r="F1511" s="8"/>
      <c r="G1511" s="8"/>
      <c r="H1511" s="8"/>
      <c r="I1511" s="8"/>
      <c r="J1511" s="8"/>
      <c r="K1511" s="8"/>
      <c r="L1511" s="8"/>
      <c r="M1511" s="8"/>
      <c r="N1511" s="8"/>
      <c r="O1511" s="8"/>
      <c r="P1511" s="8"/>
      <c r="Q1511" s="8"/>
      <c r="R1511" s="8"/>
      <c r="S1511" s="8">
        <f>IF(ISBLANK(G1511),1,0)</f>
        <v>1</v>
      </c>
      <c r="T1511" s="8">
        <f>IF(ISBLANK(M1511),1,0)</f>
        <v>1</v>
      </c>
      <c r="U1511" s="8">
        <f>IF(ISBLANK(K1511),1,0)</f>
        <v>1</v>
      </c>
      <c r="V1511" s="8">
        <f>IF(ISBLANK(Q1511),1,0)</f>
        <v>1</v>
      </c>
      <c r="W1511" s="28">
        <f t="shared" si="23"/>
        <v>4</v>
      </c>
      <c r="X1511" s="8"/>
      <c r="Y1511" s="8"/>
    </row>
    <row r="1512" spans="1:25" ht="16" x14ac:dyDescent="0.2">
      <c r="A1512" s="8" t="s">
        <v>2811</v>
      </c>
      <c r="B1512" s="8" t="s">
        <v>28</v>
      </c>
      <c r="C1512" s="8" t="s">
        <v>23</v>
      </c>
      <c r="D1512" s="8" t="s">
        <v>29</v>
      </c>
      <c r="E1512" s="8" t="s">
        <v>54</v>
      </c>
      <c r="F1512" s="8" t="s">
        <v>2812</v>
      </c>
      <c r="G1512" s="8" t="s">
        <v>86</v>
      </c>
      <c r="H1512" s="8" t="s">
        <v>86</v>
      </c>
      <c r="I1512" s="8" t="s">
        <v>33</v>
      </c>
      <c r="J1512" s="8" t="s">
        <v>2813</v>
      </c>
      <c r="K1512" s="8" t="s">
        <v>57</v>
      </c>
      <c r="L1512" s="8"/>
      <c r="M1512" s="8" t="s">
        <v>35</v>
      </c>
      <c r="N1512" s="8" t="s">
        <v>36</v>
      </c>
      <c r="O1512" s="8" t="s">
        <v>86</v>
      </c>
      <c r="P1512" s="8" t="s">
        <v>2812</v>
      </c>
      <c r="Q1512" s="8" t="s">
        <v>2814</v>
      </c>
      <c r="R1512" s="8" t="s">
        <v>39</v>
      </c>
      <c r="S1512" s="8">
        <f>IF(ISBLANK(G1512),1,0)</f>
        <v>0</v>
      </c>
      <c r="T1512" s="8">
        <f>IF(ISBLANK(M1512),1,0)</f>
        <v>0</v>
      </c>
      <c r="U1512" s="8">
        <f>IF(ISBLANK(K1512),1,0)</f>
        <v>0</v>
      </c>
      <c r="V1512" s="8">
        <f>IF(ISBLANK(Q1512),1,0)</f>
        <v>0</v>
      </c>
      <c r="W1512" s="28">
        <f t="shared" si="23"/>
        <v>0</v>
      </c>
      <c r="X1512" s="8"/>
      <c r="Y1512" s="8"/>
    </row>
    <row r="1513" spans="1:25" ht="16" hidden="1" x14ac:dyDescent="0.2">
      <c r="A1513" s="8" t="s">
        <v>2815</v>
      </c>
      <c r="B1513" s="8" t="s">
        <v>28</v>
      </c>
      <c r="C1513" s="8" t="s">
        <v>23</v>
      </c>
      <c r="D1513" s="8" t="s">
        <v>29</v>
      </c>
      <c r="E1513" s="8"/>
      <c r="F1513" s="8"/>
      <c r="G1513" s="8"/>
      <c r="H1513" s="8"/>
      <c r="I1513" s="8"/>
      <c r="J1513" s="8"/>
      <c r="K1513" s="8"/>
      <c r="L1513" s="8"/>
      <c r="M1513" s="8"/>
      <c r="N1513" s="8"/>
      <c r="O1513" s="8"/>
      <c r="P1513" s="8"/>
      <c r="Q1513" s="8"/>
      <c r="R1513" s="8"/>
      <c r="S1513" s="8">
        <f>IF(ISBLANK(G1513),1,0)</f>
        <v>1</v>
      </c>
      <c r="T1513" s="8">
        <f>IF(ISBLANK(M1513),1,0)</f>
        <v>1</v>
      </c>
      <c r="U1513" s="8">
        <f>IF(ISBLANK(K1513),1,0)</f>
        <v>1</v>
      </c>
      <c r="V1513" s="8">
        <f>IF(ISBLANK(Q1513),1,0)</f>
        <v>1</v>
      </c>
      <c r="W1513" s="28">
        <f t="shared" si="23"/>
        <v>4</v>
      </c>
      <c r="X1513" s="8"/>
      <c r="Y1513" s="8"/>
    </row>
    <row r="1514" spans="1:25" ht="16" x14ac:dyDescent="0.2">
      <c r="A1514" s="8" t="s">
        <v>2816</v>
      </c>
      <c r="B1514" s="8" t="s">
        <v>63</v>
      </c>
      <c r="C1514" s="8" t="s">
        <v>23</v>
      </c>
      <c r="D1514" s="8" t="s">
        <v>29</v>
      </c>
      <c r="E1514" s="8" t="s">
        <v>54</v>
      </c>
      <c r="F1514" s="8" t="s">
        <v>2817</v>
      </c>
      <c r="G1514" s="8" t="s">
        <v>86</v>
      </c>
      <c r="H1514" s="8" t="s">
        <v>86</v>
      </c>
      <c r="I1514" s="8" t="s">
        <v>33</v>
      </c>
      <c r="J1514" s="9">
        <v>35348</v>
      </c>
      <c r="K1514" s="8" t="s">
        <v>34</v>
      </c>
      <c r="L1514" s="8"/>
      <c r="M1514" s="8" t="s">
        <v>108</v>
      </c>
      <c r="N1514" s="8" t="s">
        <v>109</v>
      </c>
      <c r="O1514" s="8" t="s">
        <v>86</v>
      </c>
      <c r="P1514" s="8" t="s">
        <v>2817</v>
      </c>
      <c r="Q1514" s="8" t="s">
        <v>2818</v>
      </c>
      <c r="R1514" s="8" t="s">
        <v>70</v>
      </c>
      <c r="S1514" s="8">
        <f>IF(ISBLANK(G1514),1,0)</f>
        <v>0</v>
      </c>
      <c r="T1514" s="8">
        <f>IF(ISBLANK(M1514),1,0)</f>
        <v>0</v>
      </c>
      <c r="U1514" s="8">
        <f>IF(ISBLANK(K1514),1,0)</f>
        <v>0</v>
      </c>
      <c r="V1514" s="8">
        <f>IF(ISBLANK(Q1514),1,0)</f>
        <v>0</v>
      </c>
      <c r="W1514" s="28">
        <f t="shared" si="23"/>
        <v>0</v>
      </c>
      <c r="X1514" s="8"/>
      <c r="Y1514" s="8"/>
    </row>
    <row r="1515" spans="1:25" ht="16" hidden="1" x14ac:dyDescent="0.2">
      <c r="A1515" s="8" t="s">
        <v>2819</v>
      </c>
      <c r="B1515" s="8" t="s">
        <v>28</v>
      </c>
      <c r="C1515" s="8" t="s">
        <v>23</v>
      </c>
      <c r="D1515" s="8" t="s">
        <v>29</v>
      </c>
      <c r="E1515" s="8"/>
      <c r="F1515" s="8"/>
      <c r="G1515" s="8"/>
      <c r="H1515" s="8"/>
      <c r="I1515" s="8"/>
      <c r="J1515" s="8"/>
      <c r="K1515" s="8"/>
      <c r="L1515" s="8"/>
      <c r="M1515" s="8"/>
      <c r="N1515" s="8"/>
      <c r="O1515" s="8"/>
      <c r="P1515" s="8"/>
      <c r="Q1515" s="8"/>
      <c r="R1515" s="8"/>
      <c r="S1515" s="8">
        <f>IF(ISBLANK(G1515),1,0)</f>
        <v>1</v>
      </c>
      <c r="T1515" s="8">
        <f>IF(ISBLANK(M1515),1,0)</f>
        <v>1</v>
      </c>
      <c r="U1515" s="8">
        <f>IF(ISBLANK(K1515),1,0)</f>
        <v>1</v>
      </c>
      <c r="V1515" s="8">
        <f>IF(ISBLANK(Q1515),1,0)</f>
        <v>1</v>
      </c>
      <c r="W1515" s="28">
        <f t="shared" si="23"/>
        <v>4</v>
      </c>
      <c r="X1515" s="8"/>
      <c r="Y1515" s="8"/>
    </row>
    <row r="1516" spans="1:25" ht="16" hidden="1" x14ac:dyDescent="0.2">
      <c r="A1516" s="8" t="s">
        <v>2820</v>
      </c>
      <c r="B1516" s="8" t="s">
        <v>28</v>
      </c>
      <c r="C1516" s="8" t="s">
        <v>23</v>
      </c>
      <c r="D1516" s="8" t="s">
        <v>463</v>
      </c>
      <c r="E1516" s="8"/>
      <c r="F1516" s="8"/>
      <c r="G1516" s="8"/>
      <c r="H1516" s="8"/>
      <c r="I1516" s="8"/>
      <c r="J1516" s="8"/>
      <c r="K1516" s="8"/>
      <c r="L1516" s="8"/>
      <c r="M1516" s="8"/>
      <c r="N1516" s="8"/>
      <c r="O1516" s="8"/>
      <c r="P1516" s="8"/>
      <c r="Q1516" s="8"/>
      <c r="R1516" s="8"/>
      <c r="S1516" s="8">
        <f>IF(ISBLANK(G1516),1,0)</f>
        <v>1</v>
      </c>
      <c r="T1516" s="8">
        <f>IF(ISBLANK(M1516),1,0)</f>
        <v>1</v>
      </c>
      <c r="U1516" s="8">
        <f>IF(ISBLANK(K1516),1,0)</f>
        <v>1</v>
      </c>
      <c r="V1516" s="8">
        <f>IF(ISBLANK(Q1516),1,0)</f>
        <v>1</v>
      </c>
      <c r="W1516" s="28">
        <f t="shared" si="23"/>
        <v>4</v>
      </c>
      <c r="X1516" s="8"/>
      <c r="Y1516" s="8"/>
    </row>
    <row r="1517" spans="1:25" ht="16" hidden="1" x14ac:dyDescent="0.2">
      <c r="A1517" s="8" t="s">
        <v>2821</v>
      </c>
      <c r="B1517" s="8" t="s">
        <v>28</v>
      </c>
      <c r="C1517" s="8" t="s">
        <v>23</v>
      </c>
      <c r="D1517" s="8" t="s">
        <v>29</v>
      </c>
      <c r="E1517" s="8"/>
      <c r="F1517" s="8"/>
      <c r="G1517" s="8"/>
      <c r="H1517" s="8"/>
      <c r="I1517" s="8"/>
      <c r="J1517" s="8"/>
      <c r="K1517" s="8"/>
      <c r="L1517" s="8"/>
      <c r="M1517" s="8"/>
      <c r="N1517" s="8"/>
      <c r="O1517" s="8"/>
      <c r="P1517" s="8"/>
      <c r="Q1517" s="8"/>
      <c r="R1517" s="8"/>
      <c r="S1517" s="8">
        <f>IF(ISBLANK(G1517),1,0)</f>
        <v>1</v>
      </c>
      <c r="T1517" s="8">
        <f>IF(ISBLANK(M1517),1,0)</f>
        <v>1</v>
      </c>
      <c r="U1517" s="8">
        <f>IF(ISBLANK(K1517),1,0)</f>
        <v>1</v>
      </c>
      <c r="V1517" s="8">
        <f>IF(ISBLANK(Q1517),1,0)</f>
        <v>1</v>
      </c>
      <c r="W1517" s="28">
        <f t="shared" si="23"/>
        <v>4</v>
      </c>
      <c r="X1517" s="8"/>
      <c r="Y1517" s="8"/>
    </row>
    <row r="1518" spans="1:25" ht="16" hidden="1" x14ac:dyDescent="0.2">
      <c r="A1518" s="8" t="s">
        <v>2822</v>
      </c>
      <c r="B1518" s="8" t="s">
        <v>22</v>
      </c>
      <c r="C1518" s="8" t="s">
        <v>23</v>
      </c>
      <c r="D1518" s="8" t="s">
        <v>24</v>
      </c>
      <c r="E1518" s="8"/>
      <c r="F1518" s="8"/>
      <c r="G1518" s="8"/>
      <c r="H1518" s="8"/>
      <c r="I1518" s="8"/>
      <c r="J1518" s="8"/>
      <c r="K1518" s="8"/>
      <c r="L1518" s="8"/>
      <c r="M1518" s="8"/>
      <c r="N1518" s="8"/>
      <c r="O1518" s="8"/>
      <c r="P1518" s="8"/>
      <c r="Q1518" s="8"/>
      <c r="R1518" s="8"/>
      <c r="S1518" s="8">
        <f>IF(ISBLANK(G1518),1,0)</f>
        <v>1</v>
      </c>
      <c r="T1518" s="8">
        <f>IF(ISBLANK(M1518),1,0)</f>
        <v>1</v>
      </c>
      <c r="U1518" s="8">
        <f>IF(ISBLANK(K1518),1,0)</f>
        <v>1</v>
      </c>
      <c r="V1518" s="8">
        <f>IF(ISBLANK(Q1518),1,0)</f>
        <v>1</v>
      </c>
      <c r="W1518" s="28">
        <f t="shared" si="23"/>
        <v>4</v>
      </c>
      <c r="X1518" s="8"/>
      <c r="Y1518" s="8"/>
    </row>
    <row r="1519" spans="1:25" ht="16" x14ac:dyDescent="0.2">
      <c r="A1519" s="8" t="s">
        <v>2823</v>
      </c>
      <c r="B1519" s="8" t="s">
        <v>28</v>
      </c>
      <c r="C1519" s="8" t="s">
        <v>23</v>
      </c>
      <c r="D1519" s="8" t="s">
        <v>29</v>
      </c>
      <c r="E1519" s="8" t="s">
        <v>54</v>
      </c>
      <c r="F1519" s="8" t="s">
        <v>2824</v>
      </c>
      <c r="G1519" s="8" t="s">
        <v>258</v>
      </c>
      <c r="H1519" s="8" t="s">
        <v>258</v>
      </c>
      <c r="I1519" s="8" t="s">
        <v>33</v>
      </c>
      <c r="J1519" s="6">
        <v>35654</v>
      </c>
      <c r="K1519" s="8" t="s">
        <v>34</v>
      </c>
      <c r="L1519" s="8"/>
      <c r="M1519" s="8" t="s">
        <v>35</v>
      </c>
      <c r="N1519" s="8" t="s">
        <v>58</v>
      </c>
      <c r="O1519" s="8" t="s">
        <v>258</v>
      </c>
      <c r="P1519" s="8" t="s">
        <v>2824</v>
      </c>
      <c r="Q1519" s="8" t="s">
        <v>2825</v>
      </c>
      <c r="R1519" s="8" t="s">
        <v>70</v>
      </c>
      <c r="S1519" s="8">
        <f>IF(ISBLANK(G1519),1,0)</f>
        <v>0</v>
      </c>
      <c r="T1519" s="8">
        <f>IF(ISBLANK(M1519),1,0)</f>
        <v>0</v>
      </c>
      <c r="U1519" s="8">
        <f>IF(ISBLANK(K1519),1,0)</f>
        <v>0</v>
      </c>
      <c r="V1519" s="8">
        <f>IF(ISBLANK(Q1519),1,0)</f>
        <v>0</v>
      </c>
      <c r="W1519" s="28">
        <f t="shared" si="23"/>
        <v>0</v>
      </c>
      <c r="X1519" s="8"/>
      <c r="Y1519" s="8"/>
    </row>
    <row r="1520" spans="1:25" ht="16" hidden="1" x14ac:dyDescent="0.2">
      <c r="A1520" s="8" t="s">
        <v>2826</v>
      </c>
      <c r="B1520" s="8" t="s">
        <v>28</v>
      </c>
      <c r="C1520" s="8" t="s">
        <v>23</v>
      </c>
      <c r="D1520" s="8" t="s">
        <v>29</v>
      </c>
      <c r="E1520" s="8"/>
      <c r="F1520" s="8"/>
      <c r="G1520" s="8"/>
      <c r="H1520" s="8"/>
      <c r="I1520" s="8"/>
      <c r="J1520" s="8"/>
      <c r="K1520" s="8"/>
      <c r="L1520" s="8"/>
      <c r="M1520" s="8"/>
      <c r="N1520" s="8"/>
      <c r="O1520" s="8"/>
      <c r="P1520" s="8"/>
      <c r="Q1520" s="8"/>
      <c r="R1520" s="8"/>
      <c r="S1520" s="8">
        <f>IF(ISBLANK(G1520),1,0)</f>
        <v>1</v>
      </c>
      <c r="T1520" s="8">
        <f>IF(ISBLANK(M1520),1,0)</f>
        <v>1</v>
      </c>
      <c r="U1520" s="8">
        <f>IF(ISBLANK(K1520),1,0)</f>
        <v>1</v>
      </c>
      <c r="V1520" s="8">
        <f>IF(ISBLANK(Q1520),1,0)</f>
        <v>1</v>
      </c>
      <c r="W1520" s="28">
        <f t="shared" si="23"/>
        <v>4</v>
      </c>
      <c r="X1520" s="8"/>
      <c r="Y1520" s="8"/>
    </row>
    <row r="1521" spans="1:25" ht="16" x14ac:dyDescent="0.2">
      <c r="A1521" s="8" t="s">
        <v>2827</v>
      </c>
      <c r="B1521" s="8" t="s">
        <v>63</v>
      </c>
      <c r="C1521" s="8" t="s">
        <v>23</v>
      </c>
      <c r="D1521" s="8" t="s">
        <v>29</v>
      </c>
      <c r="E1521" s="8" t="s">
        <v>30</v>
      </c>
      <c r="F1521" s="8" t="s">
        <v>2828</v>
      </c>
      <c r="G1521" s="8" t="s">
        <v>1551</v>
      </c>
      <c r="H1521" s="8" t="s">
        <v>1551</v>
      </c>
      <c r="I1521" s="8" t="s">
        <v>33</v>
      </c>
      <c r="J1521" s="8" t="s">
        <v>2829</v>
      </c>
      <c r="K1521" s="7" t="s">
        <v>318</v>
      </c>
      <c r="L1521" s="8"/>
      <c r="M1521" s="8" t="s">
        <v>422</v>
      </c>
      <c r="N1521" s="8" t="s">
        <v>36</v>
      </c>
      <c r="O1521" s="8" t="s">
        <v>1551</v>
      </c>
      <c r="P1521" s="8" t="s">
        <v>2830</v>
      </c>
      <c r="Q1521" s="8" t="s">
        <v>2831</v>
      </c>
      <c r="R1521" s="8" t="s">
        <v>39</v>
      </c>
      <c r="S1521" s="8">
        <f>IF(ISBLANK(G1521),1,0)</f>
        <v>0</v>
      </c>
      <c r="T1521" s="8">
        <f>IF(ISBLANK(M1521),1,0)</f>
        <v>0</v>
      </c>
      <c r="U1521" s="8">
        <f>IF(ISBLANK(K1521),1,0)</f>
        <v>0</v>
      </c>
      <c r="V1521" s="8">
        <f>IF(ISBLANK(Q1521),1,0)</f>
        <v>0</v>
      </c>
      <c r="W1521" s="28">
        <f t="shared" si="23"/>
        <v>0</v>
      </c>
      <c r="X1521" s="8"/>
      <c r="Y1521" s="8"/>
    </row>
    <row r="1522" spans="1:25" ht="16" x14ac:dyDescent="0.2">
      <c r="A1522" s="8" t="s">
        <v>2832</v>
      </c>
      <c r="B1522" s="8" t="s">
        <v>28</v>
      </c>
      <c r="C1522" s="8" t="s">
        <v>23</v>
      </c>
      <c r="D1522" s="8" t="s">
        <v>29</v>
      </c>
      <c r="E1522" s="8" t="s">
        <v>54</v>
      </c>
      <c r="F1522" s="8" t="s">
        <v>2824</v>
      </c>
      <c r="G1522" s="8" t="s">
        <v>258</v>
      </c>
      <c r="H1522" s="8" t="s">
        <v>258</v>
      </c>
      <c r="I1522" s="8" t="s">
        <v>33</v>
      </c>
      <c r="J1522" s="8" t="s">
        <v>2833</v>
      </c>
      <c r="K1522" s="7" t="s">
        <v>318</v>
      </c>
      <c r="L1522" s="8"/>
      <c r="M1522" s="8" t="s">
        <v>108</v>
      </c>
      <c r="N1522" s="8" t="s">
        <v>109</v>
      </c>
      <c r="O1522" s="8" t="s">
        <v>258</v>
      </c>
      <c r="P1522" s="8" t="s">
        <v>934</v>
      </c>
      <c r="Q1522" s="8" t="s">
        <v>2834</v>
      </c>
      <c r="R1522" s="8" t="s">
        <v>70</v>
      </c>
      <c r="S1522" s="8">
        <f>IF(ISBLANK(G1522),1,0)</f>
        <v>0</v>
      </c>
      <c r="T1522" s="8">
        <f>IF(ISBLANK(M1522),1,0)</f>
        <v>0</v>
      </c>
      <c r="U1522" s="8">
        <f>IF(ISBLANK(K1522),1,0)</f>
        <v>0</v>
      </c>
      <c r="V1522" s="8">
        <f>IF(ISBLANK(Q1522),1,0)</f>
        <v>0</v>
      </c>
      <c r="W1522" s="28">
        <f t="shared" si="23"/>
        <v>0</v>
      </c>
      <c r="X1522" s="8"/>
      <c r="Y1522" s="8"/>
    </row>
    <row r="1523" spans="1:25" ht="16" hidden="1" x14ac:dyDescent="0.2">
      <c r="A1523" s="8" t="s">
        <v>2835</v>
      </c>
      <c r="B1523" s="8" t="s">
        <v>22</v>
      </c>
      <c r="C1523" s="8" t="s">
        <v>23</v>
      </c>
      <c r="D1523" s="8" t="s">
        <v>24</v>
      </c>
      <c r="E1523" s="8"/>
      <c r="F1523" s="8"/>
      <c r="G1523" s="8"/>
      <c r="H1523" s="8"/>
      <c r="I1523" s="8"/>
      <c r="J1523" s="8"/>
      <c r="K1523" s="8"/>
      <c r="L1523" s="8"/>
      <c r="M1523" s="8"/>
      <c r="N1523" s="8"/>
      <c r="O1523" s="8"/>
      <c r="P1523" s="8"/>
      <c r="Q1523" s="8"/>
      <c r="R1523" s="8"/>
      <c r="S1523" s="8">
        <f>IF(ISBLANK(G1523),1,0)</f>
        <v>1</v>
      </c>
      <c r="T1523" s="8">
        <f>IF(ISBLANK(M1523),1,0)</f>
        <v>1</v>
      </c>
      <c r="U1523" s="8">
        <f>IF(ISBLANK(K1523),1,0)</f>
        <v>1</v>
      </c>
      <c r="V1523" s="8">
        <f>IF(ISBLANK(Q1523),1,0)</f>
        <v>1</v>
      </c>
      <c r="W1523" s="28">
        <f t="shared" si="23"/>
        <v>4</v>
      </c>
      <c r="X1523" s="8"/>
      <c r="Y1523" s="8"/>
    </row>
    <row r="1524" spans="1:25" ht="16" hidden="1" x14ac:dyDescent="0.2">
      <c r="A1524" s="8" t="s">
        <v>2836</v>
      </c>
      <c r="B1524" s="8" t="s">
        <v>28</v>
      </c>
      <c r="C1524" s="8" t="s">
        <v>23</v>
      </c>
      <c r="D1524" s="8" t="s">
        <v>29</v>
      </c>
      <c r="E1524" s="8"/>
      <c r="F1524" s="8"/>
      <c r="G1524" s="8"/>
      <c r="H1524" s="8"/>
      <c r="I1524" s="8"/>
      <c r="J1524" s="8"/>
      <c r="K1524" s="8"/>
      <c r="L1524" s="8"/>
      <c r="M1524" s="8"/>
      <c r="N1524" s="8"/>
      <c r="O1524" s="8"/>
      <c r="P1524" s="8"/>
      <c r="Q1524" s="8"/>
      <c r="R1524" s="8"/>
      <c r="S1524" s="8">
        <f>IF(ISBLANK(G1524),1,0)</f>
        <v>1</v>
      </c>
      <c r="T1524" s="8">
        <f>IF(ISBLANK(M1524),1,0)</f>
        <v>1</v>
      </c>
      <c r="U1524" s="8">
        <f>IF(ISBLANK(K1524),1,0)</f>
        <v>1</v>
      </c>
      <c r="V1524" s="8">
        <f>IF(ISBLANK(Q1524),1,0)</f>
        <v>1</v>
      </c>
      <c r="W1524" s="28">
        <f t="shared" si="23"/>
        <v>4</v>
      </c>
      <c r="X1524" s="8"/>
      <c r="Y1524" s="8"/>
    </row>
    <row r="1525" spans="1:25" ht="16" x14ac:dyDescent="0.2">
      <c r="A1525" s="8" t="s">
        <v>2837</v>
      </c>
      <c r="B1525" s="8" t="s">
        <v>28</v>
      </c>
      <c r="C1525" s="8" t="s">
        <v>23</v>
      </c>
      <c r="D1525" s="8" t="s">
        <v>463</v>
      </c>
      <c r="E1525" s="8" t="s">
        <v>54</v>
      </c>
      <c r="F1525" s="8" t="s">
        <v>2838</v>
      </c>
      <c r="G1525" s="8" t="s">
        <v>1551</v>
      </c>
      <c r="H1525" s="8" t="s">
        <v>1551</v>
      </c>
      <c r="I1525" s="8" t="s">
        <v>33</v>
      </c>
      <c r="J1525" s="6">
        <v>34218</v>
      </c>
      <c r="K1525" s="8" t="s">
        <v>743</v>
      </c>
      <c r="L1525" s="8"/>
      <c r="M1525" s="8" t="s">
        <v>35</v>
      </c>
      <c r="N1525" s="8" t="s">
        <v>88</v>
      </c>
      <c r="O1525" s="8" t="s">
        <v>1551</v>
      </c>
      <c r="P1525" s="8" t="s">
        <v>2838</v>
      </c>
      <c r="Q1525" s="8" t="s">
        <v>2839</v>
      </c>
      <c r="R1525" s="8" t="s">
        <v>70</v>
      </c>
      <c r="S1525" s="8">
        <f>IF(ISBLANK(G1525),1,0)</f>
        <v>0</v>
      </c>
      <c r="T1525" s="8">
        <f>IF(ISBLANK(M1525),1,0)</f>
        <v>0</v>
      </c>
      <c r="U1525" s="8">
        <f>IF(ISBLANK(K1525),1,0)</f>
        <v>0</v>
      </c>
      <c r="V1525" s="8">
        <f>IF(ISBLANK(Q1525),1,0)</f>
        <v>0</v>
      </c>
      <c r="W1525" s="28">
        <f t="shared" si="23"/>
        <v>0</v>
      </c>
      <c r="X1525" s="8"/>
      <c r="Y1525" s="8"/>
    </row>
    <row r="1526" spans="1:25" ht="16" hidden="1" x14ac:dyDescent="0.2">
      <c r="A1526" s="8" t="s">
        <v>2840</v>
      </c>
      <c r="B1526" s="8" t="s">
        <v>496</v>
      </c>
      <c r="C1526" s="8" t="s">
        <v>23</v>
      </c>
      <c r="D1526" s="8" t="s">
        <v>24</v>
      </c>
      <c r="E1526" s="8"/>
      <c r="F1526" s="8"/>
      <c r="G1526" s="8"/>
      <c r="H1526" s="8"/>
      <c r="I1526" s="8"/>
      <c r="J1526" s="8"/>
      <c r="K1526" s="8"/>
      <c r="L1526" s="8"/>
      <c r="M1526" s="8"/>
      <c r="N1526" s="8"/>
      <c r="O1526" s="8"/>
      <c r="P1526" s="8"/>
      <c r="Q1526" s="8"/>
      <c r="R1526" s="8"/>
      <c r="S1526" s="8">
        <f>IF(ISBLANK(G1526),1,0)</f>
        <v>1</v>
      </c>
      <c r="T1526" s="8">
        <f>IF(ISBLANK(M1526),1,0)</f>
        <v>1</v>
      </c>
      <c r="U1526" s="8">
        <f>IF(ISBLANK(K1526),1,0)</f>
        <v>1</v>
      </c>
      <c r="V1526" s="8">
        <f>IF(ISBLANK(Q1526),1,0)</f>
        <v>1</v>
      </c>
      <c r="W1526" s="28">
        <f t="shared" si="23"/>
        <v>4</v>
      </c>
      <c r="X1526" s="8"/>
      <c r="Y1526" s="8"/>
    </row>
    <row r="1527" spans="1:25" ht="16" x14ac:dyDescent="0.2">
      <c r="A1527" s="8" t="s">
        <v>2841</v>
      </c>
      <c r="B1527" s="8" t="s">
        <v>63</v>
      </c>
      <c r="C1527" s="8" t="s">
        <v>23</v>
      </c>
      <c r="D1527" s="8" t="s">
        <v>29</v>
      </c>
      <c r="E1527" s="8" t="s">
        <v>54</v>
      </c>
      <c r="F1527" s="8" t="s">
        <v>2838</v>
      </c>
      <c r="G1527" s="8" t="s">
        <v>1551</v>
      </c>
      <c r="H1527" s="8" t="s">
        <v>1551</v>
      </c>
      <c r="I1527" s="8" t="s">
        <v>33</v>
      </c>
      <c r="J1527" s="6">
        <v>34218</v>
      </c>
      <c r="K1527" s="8" t="s">
        <v>743</v>
      </c>
      <c r="L1527" s="8"/>
      <c r="M1527" s="8" t="s">
        <v>35</v>
      </c>
      <c r="N1527" s="8" t="s">
        <v>88</v>
      </c>
      <c r="O1527" s="8" t="s">
        <v>1551</v>
      </c>
      <c r="P1527" s="8" t="s">
        <v>2838</v>
      </c>
      <c r="Q1527" s="8" t="s">
        <v>2839</v>
      </c>
      <c r="R1527" s="8" t="s">
        <v>70</v>
      </c>
      <c r="S1527" s="8">
        <f>IF(ISBLANK(G1527),1,0)</f>
        <v>0</v>
      </c>
      <c r="T1527" s="8">
        <f>IF(ISBLANK(M1527),1,0)</f>
        <v>0</v>
      </c>
      <c r="U1527" s="8">
        <f>IF(ISBLANK(K1527),1,0)</f>
        <v>0</v>
      </c>
      <c r="V1527" s="8">
        <f>IF(ISBLANK(Q1527),1,0)</f>
        <v>0</v>
      </c>
      <c r="W1527" s="28">
        <f t="shared" si="23"/>
        <v>0</v>
      </c>
      <c r="X1527" s="8"/>
      <c r="Y1527" s="8"/>
    </row>
    <row r="1528" spans="1:25" ht="16" hidden="1" x14ac:dyDescent="0.2">
      <c r="A1528" s="8" t="s">
        <v>2842</v>
      </c>
      <c r="B1528" s="8" t="s">
        <v>28</v>
      </c>
      <c r="C1528" s="8" t="s">
        <v>23</v>
      </c>
      <c r="D1528" s="8" t="s">
        <v>29</v>
      </c>
      <c r="E1528" s="8"/>
      <c r="F1528" s="8"/>
      <c r="G1528" s="8"/>
      <c r="H1528" s="8"/>
      <c r="I1528" s="8"/>
      <c r="J1528" s="8"/>
      <c r="K1528" s="8"/>
      <c r="L1528" s="8"/>
      <c r="M1528" s="8"/>
      <c r="N1528" s="8"/>
      <c r="O1528" s="8"/>
      <c r="P1528" s="8"/>
      <c r="Q1528" s="8"/>
      <c r="R1528" s="8"/>
      <c r="S1528" s="8">
        <f>IF(ISBLANK(G1528),1,0)</f>
        <v>1</v>
      </c>
      <c r="T1528" s="8">
        <f>IF(ISBLANK(M1528),1,0)</f>
        <v>1</v>
      </c>
      <c r="U1528" s="8">
        <f>IF(ISBLANK(K1528),1,0)</f>
        <v>1</v>
      </c>
      <c r="V1528" s="8">
        <f>IF(ISBLANK(Q1528),1,0)</f>
        <v>1</v>
      </c>
      <c r="W1528" s="28">
        <f t="shared" si="23"/>
        <v>4</v>
      </c>
      <c r="X1528" s="8"/>
      <c r="Y1528" s="8"/>
    </row>
    <row r="1529" spans="1:25" ht="16" hidden="1" x14ac:dyDescent="0.2">
      <c r="A1529" s="8" t="s">
        <v>2843</v>
      </c>
      <c r="B1529" s="8" t="s">
        <v>22</v>
      </c>
      <c r="C1529" s="8" t="s">
        <v>23</v>
      </c>
      <c r="D1529" s="8" t="s">
        <v>24</v>
      </c>
      <c r="E1529" s="8"/>
      <c r="F1529" s="8"/>
      <c r="G1529" s="8"/>
      <c r="H1529" s="8"/>
      <c r="I1529" s="8"/>
      <c r="J1529" s="8"/>
      <c r="K1529" s="8"/>
      <c r="L1529" s="8"/>
      <c r="M1529" s="8"/>
      <c r="N1529" s="8"/>
      <c r="O1529" s="8"/>
      <c r="P1529" s="8"/>
      <c r="Q1529" s="8"/>
      <c r="R1529" s="8"/>
      <c r="S1529" s="8">
        <f>IF(ISBLANK(G1529),1,0)</f>
        <v>1</v>
      </c>
      <c r="T1529" s="8">
        <f>IF(ISBLANK(M1529),1,0)</f>
        <v>1</v>
      </c>
      <c r="U1529" s="8">
        <f>IF(ISBLANK(K1529),1,0)</f>
        <v>1</v>
      </c>
      <c r="V1529" s="8">
        <f>IF(ISBLANK(Q1529),1,0)</f>
        <v>1</v>
      </c>
      <c r="W1529" s="28">
        <f t="shared" si="23"/>
        <v>4</v>
      </c>
      <c r="X1529" s="8"/>
      <c r="Y1529" s="8"/>
    </row>
    <row r="1530" spans="1:25" ht="16" hidden="1" x14ac:dyDescent="0.2">
      <c r="A1530" s="8" t="s">
        <v>2844</v>
      </c>
      <c r="B1530" s="8" t="s">
        <v>22</v>
      </c>
      <c r="C1530" s="8" t="s">
        <v>23</v>
      </c>
      <c r="D1530" s="8" t="s">
        <v>24</v>
      </c>
      <c r="E1530" s="8"/>
      <c r="F1530" s="8"/>
      <c r="G1530" s="8"/>
      <c r="H1530" s="8"/>
      <c r="I1530" s="8"/>
      <c r="J1530" s="8"/>
      <c r="K1530" s="8"/>
      <c r="L1530" s="8"/>
      <c r="M1530" s="8"/>
      <c r="N1530" s="8"/>
      <c r="O1530" s="8"/>
      <c r="P1530" s="8"/>
      <c r="Q1530" s="8"/>
      <c r="R1530" s="8"/>
      <c r="S1530" s="8">
        <f>IF(ISBLANK(G1530),1,0)</f>
        <v>1</v>
      </c>
      <c r="T1530" s="8">
        <f>IF(ISBLANK(M1530),1,0)</f>
        <v>1</v>
      </c>
      <c r="U1530" s="8">
        <f>IF(ISBLANK(K1530),1,0)</f>
        <v>1</v>
      </c>
      <c r="V1530" s="8">
        <f>IF(ISBLANK(Q1530),1,0)</f>
        <v>1</v>
      </c>
      <c r="W1530" s="28">
        <f t="shared" si="23"/>
        <v>4</v>
      </c>
      <c r="X1530" s="8"/>
      <c r="Y1530" s="8"/>
    </row>
    <row r="1531" spans="1:25" ht="16" hidden="1" x14ac:dyDescent="0.2">
      <c r="A1531" s="8" t="s">
        <v>2845</v>
      </c>
      <c r="B1531" s="8" t="s">
        <v>97</v>
      </c>
      <c r="C1531" s="8" t="s">
        <v>23</v>
      </c>
      <c r="D1531" s="8" t="s">
        <v>24</v>
      </c>
      <c r="E1531" s="8"/>
      <c r="F1531" s="8"/>
      <c r="G1531" s="8"/>
      <c r="H1531" s="8"/>
      <c r="I1531" s="8"/>
      <c r="J1531" s="8"/>
      <c r="K1531" s="8"/>
      <c r="L1531" s="8"/>
      <c r="M1531" s="8"/>
      <c r="N1531" s="8"/>
      <c r="O1531" s="8"/>
      <c r="P1531" s="8"/>
      <c r="Q1531" s="8"/>
      <c r="R1531" s="8"/>
      <c r="S1531" s="8">
        <f>IF(ISBLANK(G1531),1,0)</f>
        <v>1</v>
      </c>
      <c r="T1531" s="8">
        <f>IF(ISBLANK(M1531),1,0)</f>
        <v>1</v>
      </c>
      <c r="U1531" s="8">
        <f>IF(ISBLANK(K1531),1,0)</f>
        <v>1</v>
      </c>
      <c r="V1531" s="8">
        <f>IF(ISBLANK(Q1531),1,0)</f>
        <v>1</v>
      </c>
      <c r="W1531" s="28">
        <f t="shared" si="23"/>
        <v>4</v>
      </c>
      <c r="X1531" s="8"/>
      <c r="Y1531" s="8"/>
    </row>
    <row r="1532" spans="1:25" ht="16" hidden="1" x14ac:dyDescent="0.2">
      <c r="A1532" s="8" t="s">
        <v>2846</v>
      </c>
      <c r="B1532" s="8" t="s">
        <v>97</v>
      </c>
      <c r="C1532" s="8" t="s">
        <v>23</v>
      </c>
      <c r="D1532" s="8" t="s">
        <v>24</v>
      </c>
      <c r="E1532" s="8"/>
      <c r="F1532" s="8"/>
      <c r="G1532" s="8"/>
      <c r="H1532" s="8"/>
      <c r="I1532" s="8"/>
      <c r="J1532" s="8"/>
      <c r="K1532" s="8"/>
      <c r="L1532" s="8"/>
      <c r="M1532" s="8"/>
      <c r="N1532" s="8"/>
      <c r="O1532" s="8"/>
      <c r="P1532" s="8"/>
      <c r="Q1532" s="8"/>
      <c r="R1532" s="8"/>
      <c r="S1532" s="8">
        <f>IF(ISBLANK(G1532),1,0)</f>
        <v>1</v>
      </c>
      <c r="T1532" s="8">
        <f>IF(ISBLANK(M1532),1,0)</f>
        <v>1</v>
      </c>
      <c r="U1532" s="8">
        <f>IF(ISBLANK(K1532),1,0)</f>
        <v>1</v>
      </c>
      <c r="V1532" s="8">
        <f>IF(ISBLANK(Q1532),1,0)</f>
        <v>1</v>
      </c>
      <c r="W1532" s="28">
        <f t="shared" si="23"/>
        <v>4</v>
      </c>
      <c r="X1532" s="8"/>
      <c r="Y1532" s="8"/>
    </row>
    <row r="1533" spans="1:25" ht="16" x14ac:dyDescent="0.2">
      <c r="A1533" s="8" t="s">
        <v>2847</v>
      </c>
      <c r="B1533" s="8" t="s">
        <v>28</v>
      </c>
      <c r="C1533" s="8" t="s">
        <v>23</v>
      </c>
      <c r="D1533" s="8" t="s">
        <v>29</v>
      </c>
      <c r="E1533" s="8" t="s">
        <v>54</v>
      </c>
      <c r="F1533" s="8" t="s">
        <v>1552</v>
      </c>
      <c r="G1533" s="8" t="s">
        <v>1551</v>
      </c>
      <c r="H1533" s="8" t="s">
        <v>1551</v>
      </c>
      <c r="I1533" s="8" t="s">
        <v>33</v>
      </c>
      <c r="J1533" s="6">
        <v>35988</v>
      </c>
      <c r="K1533" s="8" t="s">
        <v>743</v>
      </c>
      <c r="L1533" s="8"/>
      <c r="M1533" s="8" t="s">
        <v>108</v>
      </c>
      <c r="N1533" s="8" t="s">
        <v>109</v>
      </c>
      <c r="O1533" s="8" t="s">
        <v>1551</v>
      </c>
      <c r="P1533" s="8" t="s">
        <v>1552</v>
      </c>
      <c r="Q1533" s="8" t="s">
        <v>2848</v>
      </c>
      <c r="R1533" s="8" t="s">
        <v>39</v>
      </c>
      <c r="S1533" s="8">
        <f>IF(ISBLANK(G1533),1,0)</f>
        <v>0</v>
      </c>
      <c r="T1533" s="8">
        <f>IF(ISBLANK(M1533),1,0)</f>
        <v>0</v>
      </c>
      <c r="U1533" s="8">
        <f>IF(ISBLANK(K1533),1,0)</f>
        <v>0</v>
      </c>
      <c r="V1533" s="8">
        <f>IF(ISBLANK(Q1533),1,0)</f>
        <v>0</v>
      </c>
      <c r="W1533" s="28">
        <f t="shared" si="23"/>
        <v>0</v>
      </c>
      <c r="X1533" s="8"/>
      <c r="Y1533" s="8"/>
    </row>
    <row r="1534" spans="1:25" ht="16" hidden="1" x14ac:dyDescent="0.2">
      <c r="A1534" s="8" t="s">
        <v>2849</v>
      </c>
      <c r="B1534" s="8" t="s">
        <v>22</v>
      </c>
      <c r="C1534" s="8" t="s">
        <v>23</v>
      </c>
      <c r="D1534" s="8" t="s">
        <v>24</v>
      </c>
      <c r="E1534" s="8"/>
      <c r="F1534" s="8"/>
      <c r="G1534" s="8"/>
      <c r="H1534" s="8"/>
      <c r="I1534" s="8"/>
      <c r="J1534" s="8"/>
      <c r="K1534" s="8"/>
      <c r="L1534" s="8"/>
      <c r="M1534" s="8"/>
      <c r="N1534" s="8"/>
      <c r="O1534" s="8"/>
      <c r="P1534" s="8"/>
      <c r="Q1534" s="8"/>
      <c r="R1534" s="8"/>
      <c r="S1534" s="8">
        <f>IF(ISBLANK(G1534),1,0)</f>
        <v>1</v>
      </c>
      <c r="T1534" s="8">
        <f>IF(ISBLANK(M1534),1,0)</f>
        <v>1</v>
      </c>
      <c r="U1534" s="8">
        <f>IF(ISBLANK(K1534),1,0)</f>
        <v>1</v>
      </c>
      <c r="V1534" s="8">
        <f>IF(ISBLANK(Q1534),1,0)</f>
        <v>1</v>
      </c>
      <c r="W1534" s="28">
        <f t="shared" si="23"/>
        <v>4</v>
      </c>
      <c r="X1534" s="8"/>
      <c r="Y1534" s="8"/>
    </row>
    <row r="1535" spans="1:25" ht="16" hidden="1" x14ac:dyDescent="0.2">
      <c r="A1535" s="8" t="s">
        <v>2850</v>
      </c>
      <c r="B1535" s="8" t="s">
        <v>315</v>
      </c>
      <c r="C1535" s="8" t="s">
        <v>23</v>
      </c>
      <c r="D1535" s="8" t="s">
        <v>24</v>
      </c>
      <c r="E1535" s="8"/>
      <c r="F1535" s="8"/>
      <c r="G1535" s="8"/>
      <c r="H1535" s="8"/>
      <c r="I1535" s="8"/>
      <c r="J1535" s="8"/>
      <c r="K1535" s="8"/>
      <c r="L1535" s="8"/>
      <c r="M1535" s="8"/>
      <c r="N1535" s="8"/>
      <c r="O1535" s="8"/>
      <c r="P1535" s="8"/>
      <c r="Q1535" s="8"/>
      <c r="R1535" s="8"/>
      <c r="S1535" s="8">
        <f>IF(ISBLANK(G1535),1,0)</f>
        <v>1</v>
      </c>
      <c r="T1535" s="8">
        <f>IF(ISBLANK(M1535),1,0)</f>
        <v>1</v>
      </c>
      <c r="U1535" s="8">
        <f>IF(ISBLANK(K1535),1,0)</f>
        <v>1</v>
      </c>
      <c r="V1535" s="8">
        <f>IF(ISBLANK(Q1535),1,0)</f>
        <v>1</v>
      </c>
      <c r="W1535" s="28">
        <f t="shared" si="23"/>
        <v>4</v>
      </c>
      <c r="X1535" s="8"/>
      <c r="Y1535" s="8"/>
    </row>
    <row r="1536" spans="1:25" ht="16" hidden="1" x14ac:dyDescent="0.2">
      <c r="A1536" s="8" t="s">
        <v>2851</v>
      </c>
      <c r="B1536" s="8" t="s">
        <v>22</v>
      </c>
      <c r="C1536" s="8" t="s">
        <v>23</v>
      </c>
      <c r="D1536" s="8" t="s">
        <v>24</v>
      </c>
      <c r="E1536" s="8"/>
      <c r="F1536" s="8"/>
      <c r="G1536" s="8"/>
      <c r="H1536" s="8"/>
      <c r="I1536" s="8"/>
      <c r="J1536" s="8"/>
      <c r="K1536" s="8"/>
      <c r="L1536" s="8"/>
      <c r="M1536" s="8"/>
      <c r="N1536" s="8"/>
      <c r="O1536" s="8"/>
      <c r="P1536" s="8"/>
      <c r="Q1536" s="8"/>
      <c r="R1536" s="8"/>
      <c r="S1536" s="8">
        <f>IF(ISBLANK(G1536),1,0)</f>
        <v>1</v>
      </c>
      <c r="T1536" s="8">
        <f>IF(ISBLANK(M1536),1,0)</f>
        <v>1</v>
      </c>
      <c r="U1536" s="8">
        <f>IF(ISBLANK(K1536),1,0)</f>
        <v>1</v>
      </c>
      <c r="V1536" s="8">
        <f>IF(ISBLANK(Q1536),1,0)</f>
        <v>1</v>
      </c>
      <c r="W1536" s="28">
        <f t="shared" si="23"/>
        <v>4</v>
      </c>
      <c r="X1536" s="8"/>
      <c r="Y1536" s="8"/>
    </row>
    <row r="1537" spans="1:25" ht="16" hidden="1" x14ac:dyDescent="0.2">
      <c r="A1537" s="8" t="s">
        <v>2852</v>
      </c>
      <c r="B1537" s="8" t="s">
        <v>22</v>
      </c>
      <c r="C1537" s="8" t="s">
        <v>23</v>
      </c>
      <c r="D1537" s="8" t="s">
        <v>24</v>
      </c>
      <c r="E1537" s="8"/>
      <c r="F1537" s="8"/>
      <c r="G1537" s="8"/>
      <c r="H1537" s="8"/>
      <c r="I1537" s="8"/>
      <c r="J1537" s="8"/>
      <c r="K1537" s="8"/>
      <c r="L1537" s="8"/>
      <c r="M1537" s="8"/>
      <c r="N1537" s="8"/>
      <c r="O1537" s="8"/>
      <c r="P1537" s="8"/>
      <c r="Q1537" s="8"/>
      <c r="R1537" s="8"/>
      <c r="S1537" s="8">
        <f>IF(ISBLANK(G1537),1,0)</f>
        <v>1</v>
      </c>
      <c r="T1537" s="8">
        <f>IF(ISBLANK(M1537),1,0)</f>
        <v>1</v>
      </c>
      <c r="U1537" s="8">
        <f>IF(ISBLANK(K1537),1,0)</f>
        <v>1</v>
      </c>
      <c r="V1537" s="8">
        <f>IF(ISBLANK(Q1537),1,0)</f>
        <v>1</v>
      </c>
      <c r="W1537" s="28">
        <f t="shared" si="23"/>
        <v>4</v>
      </c>
      <c r="X1537" s="8"/>
      <c r="Y1537" s="8"/>
    </row>
    <row r="1538" spans="1:25" ht="16" hidden="1" x14ac:dyDescent="0.2">
      <c r="A1538" s="8" t="s">
        <v>2853</v>
      </c>
      <c r="B1538" s="8" t="s">
        <v>28</v>
      </c>
      <c r="C1538" s="8" t="s">
        <v>23</v>
      </c>
      <c r="D1538" s="8" t="s">
        <v>29</v>
      </c>
      <c r="E1538" s="8"/>
      <c r="F1538" s="8"/>
      <c r="G1538" s="8"/>
      <c r="H1538" s="8"/>
      <c r="I1538" s="8"/>
      <c r="J1538" s="8"/>
      <c r="K1538" s="8"/>
      <c r="L1538" s="8"/>
      <c r="M1538" s="8"/>
      <c r="N1538" s="8"/>
      <c r="O1538" s="8"/>
      <c r="P1538" s="8"/>
      <c r="Q1538" s="8"/>
      <c r="R1538" s="8"/>
      <c r="S1538" s="8">
        <f>IF(ISBLANK(G1538),1,0)</f>
        <v>1</v>
      </c>
      <c r="T1538" s="8">
        <f>IF(ISBLANK(M1538),1,0)</f>
        <v>1</v>
      </c>
      <c r="U1538" s="8">
        <f>IF(ISBLANK(K1538),1,0)</f>
        <v>1</v>
      </c>
      <c r="V1538" s="8">
        <f>IF(ISBLANK(Q1538),1,0)</f>
        <v>1</v>
      </c>
      <c r="W1538" s="28">
        <f t="shared" si="23"/>
        <v>4</v>
      </c>
      <c r="X1538" s="8"/>
      <c r="Y1538" s="8"/>
    </row>
    <row r="1539" spans="1:25" ht="16" hidden="1" x14ac:dyDescent="0.2">
      <c r="A1539" s="8" t="s">
        <v>2854</v>
      </c>
      <c r="B1539" s="8" t="s">
        <v>22</v>
      </c>
      <c r="C1539" s="8" t="s">
        <v>23</v>
      </c>
      <c r="D1539" s="8" t="s">
        <v>24</v>
      </c>
      <c r="E1539" s="8"/>
      <c r="F1539" s="8"/>
      <c r="G1539" s="8"/>
      <c r="H1539" s="8"/>
      <c r="I1539" s="8"/>
      <c r="J1539" s="8"/>
      <c r="K1539" s="8"/>
      <c r="L1539" s="8"/>
      <c r="M1539" s="8"/>
      <c r="N1539" s="8"/>
      <c r="O1539" s="8"/>
      <c r="P1539" s="8"/>
      <c r="Q1539" s="8"/>
      <c r="R1539" s="8"/>
      <c r="S1539" s="8">
        <f>IF(ISBLANK(G1539),1,0)</f>
        <v>1</v>
      </c>
      <c r="T1539" s="8">
        <f>IF(ISBLANK(M1539),1,0)</f>
        <v>1</v>
      </c>
      <c r="U1539" s="8">
        <f>IF(ISBLANK(K1539),1,0)</f>
        <v>1</v>
      </c>
      <c r="V1539" s="8">
        <f>IF(ISBLANK(Q1539),1,0)</f>
        <v>1</v>
      </c>
      <c r="W1539" s="28">
        <f t="shared" si="23"/>
        <v>4</v>
      </c>
      <c r="X1539" s="8"/>
      <c r="Y1539" s="8"/>
    </row>
    <row r="1540" spans="1:25" ht="16" hidden="1" x14ac:dyDescent="0.2">
      <c r="A1540" s="8" t="s">
        <v>2855</v>
      </c>
      <c r="B1540" s="8" t="s">
        <v>28</v>
      </c>
      <c r="C1540" s="8" t="s">
        <v>23</v>
      </c>
      <c r="D1540" s="8" t="s">
        <v>29</v>
      </c>
      <c r="E1540" s="8" t="s">
        <v>30</v>
      </c>
      <c r="F1540" s="8" t="s">
        <v>2856</v>
      </c>
      <c r="G1540" s="8" t="s">
        <v>45</v>
      </c>
      <c r="H1540" s="8" t="s">
        <v>45</v>
      </c>
      <c r="I1540" s="8" t="s">
        <v>33</v>
      </c>
      <c r="J1540" s="8"/>
      <c r="K1540" s="8" t="s">
        <v>57</v>
      </c>
      <c r="L1540" s="8"/>
      <c r="M1540" s="8" t="s">
        <v>108</v>
      </c>
      <c r="N1540" s="8" t="s">
        <v>88</v>
      </c>
      <c r="O1540" s="8"/>
      <c r="P1540" s="8"/>
      <c r="Q1540" s="8"/>
      <c r="R1540" s="8" t="s">
        <v>70</v>
      </c>
      <c r="S1540" s="8">
        <f>IF(ISBLANK(G1540),1,0)</f>
        <v>0</v>
      </c>
      <c r="T1540" s="8">
        <f>IF(ISBLANK(M1540),1,0)</f>
        <v>0</v>
      </c>
      <c r="U1540" s="8">
        <f>IF(ISBLANK(K1540),1,0)</f>
        <v>0</v>
      </c>
      <c r="V1540" s="8">
        <f>IF(ISBLANK(Q1540),1,0)</f>
        <v>1</v>
      </c>
      <c r="W1540" s="28">
        <f t="shared" ref="W1540:W1603" si="24">SUM(S1540:V1540)</f>
        <v>1</v>
      </c>
      <c r="X1540" s="8"/>
      <c r="Y1540" s="8"/>
    </row>
    <row r="1541" spans="1:25" ht="16" x14ac:dyDescent="0.2">
      <c r="A1541" s="8" t="s">
        <v>2857</v>
      </c>
      <c r="B1541" s="8" t="s">
        <v>28</v>
      </c>
      <c r="C1541" s="8" t="s">
        <v>23</v>
      </c>
      <c r="D1541" s="8" t="s">
        <v>29</v>
      </c>
      <c r="E1541" s="8" t="s">
        <v>30</v>
      </c>
      <c r="F1541" s="8" t="s">
        <v>44</v>
      </c>
      <c r="G1541" s="8" t="s">
        <v>45</v>
      </c>
      <c r="H1541" s="8" t="s">
        <v>45</v>
      </c>
      <c r="I1541" s="8" t="s">
        <v>33</v>
      </c>
      <c r="J1541" s="9">
        <v>36109</v>
      </c>
      <c r="K1541" s="8" t="s">
        <v>34</v>
      </c>
      <c r="L1541" s="8"/>
      <c r="M1541" s="8" t="s">
        <v>35</v>
      </c>
      <c r="N1541" s="8" t="s">
        <v>88</v>
      </c>
      <c r="O1541" s="8" t="s">
        <v>45</v>
      </c>
      <c r="P1541" s="8" t="s">
        <v>44</v>
      </c>
      <c r="Q1541" s="8" t="s">
        <v>2858</v>
      </c>
      <c r="R1541" s="8" t="s">
        <v>70</v>
      </c>
      <c r="S1541" s="8">
        <f>IF(ISBLANK(G1541),1,0)</f>
        <v>0</v>
      </c>
      <c r="T1541" s="8">
        <f>IF(ISBLANK(M1541),1,0)</f>
        <v>0</v>
      </c>
      <c r="U1541" s="8">
        <f>IF(ISBLANK(K1541),1,0)</f>
        <v>0</v>
      </c>
      <c r="V1541" s="8">
        <f>IF(ISBLANK(Q1541),1,0)</f>
        <v>0</v>
      </c>
      <c r="W1541" s="28">
        <f t="shared" si="24"/>
        <v>0</v>
      </c>
      <c r="X1541" s="8"/>
      <c r="Y1541" s="8"/>
    </row>
    <row r="1542" spans="1:25" ht="16" x14ac:dyDescent="0.2">
      <c r="A1542" s="8" t="s">
        <v>2859</v>
      </c>
      <c r="B1542" s="8" t="s">
        <v>28</v>
      </c>
      <c r="C1542" s="8" t="s">
        <v>23</v>
      </c>
      <c r="D1542" s="8" t="s">
        <v>29</v>
      </c>
      <c r="E1542" s="8" t="s">
        <v>30</v>
      </c>
      <c r="F1542" s="8" t="s">
        <v>349</v>
      </c>
      <c r="G1542" s="8" t="s">
        <v>350</v>
      </c>
      <c r="H1542" s="8" t="s">
        <v>350</v>
      </c>
      <c r="I1542" s="8" t="s">
        <v>33</v>
      </c>
      <c r="J1542" s="6">
        <v>36013</v>
      </c>
      <c r="K1542" s="8" t="s">
        <v>57</v>
      </c>
      <c r="L1542" s="8"/>
      <c r="M1542" s="8" t="s">
        <v>108</v>
      </c>
      <c r="N1542" s="8" t="s">
        <v>36</v>
      </c>
      <c r="O1542" s="8" t="s">
        <v>350</v>
      </c>
      <c r="P1542" s="8" t="s">
        <v>349</v>
      </c>
      <c r="Q1542" s="8" t="s">
        <v>2860</v>
      </c>
      <c r="R1542" s="8" t="s">
        <v>70</v>
      </c>
      <c r="S1542" s="8">
        <f>IF(ISBLANK(G1542),1,0)</f>
        <v>0</v>
      </c>
      <c r="T1542" s="8">
        <f>IF(ISBLANK(M1542),1,0)</f>
        <v>0</v>
      </c>
      <c r="U1542" s="8">
        <f>IF(ISBLANK(K1542),1,0)</f>
        <v>0</v>
      </c>
      <c r="V1542" s="8">
        <f>IF(ISBLANK(Q1542),1,0)</f>
        <v>0</v>
      </c>
      <c r="W1542" s="28">
        <f t="shared" si="24"/>
        <v>0</v>
      </c>
      <c r="X1542" s="8"/>
      <c r="Y1542" s="8"/>
    </row>
    <row r="1543" spans="1:25" ht="16" hidden="1" x14ac:dyDescent="0.2">
      <c r="A1543" s="8" t="s">
        <v>2861</v>
      </c>
      <c r="B1543" s="8" t="s">
        <v>22</v>
      </c>
      <c r="C1543" s="8" t="s">
        <v>23</v>
      </c>
      <c r="D1543" s="8" t="s">
        <v>24</v>
      </c>
      <c r="E1543" s="8"/>
      <c r="F1543" s="8"/>
      <c r="G1543" s="8"/>
      <c r="H1543" s="8"/>
      <c r="I1543" s="8"/>
      <c r="J1543" s="8"/>
      <c r="K1543" s="8"/>
      <c r="L1543" s="8"/>
      <c r="M1543" s="8"/>
      <c r="N1543" s="8"/>
      <c r="O1543" s="8"/>
      <c r="P1543" s="8"/>
      <c r="Q1543" s="8"/>
      <c r="R1543" s="8"/>
      <c r="S1543" s="8">
        <f>IF(ISBLANK(G1543),1,0)</f>
        <v>1</v>
      </c>
      <c r="T1543" s="8">
        <f>IF(ISBLANK(M1543),1,0)</f>
        <v>1</v>
      </c>
      <c r="U1543" s="8">
        <f>IF(ISBLANK(K1543),1,0)</f>
        <v>1</v>
      </c>
      <c r="V1543" s="8">
        <f>IF(ISBLANK(Q1543),1,0)</f>
        <v>1</v>
      </c>
      <c r="W1543" s="28">
        <f t="shared" si="24"/>
        <v>4</v>
      </c>
      <c r="X1543" s="8"/>
      <c r="Y1543" s="8"/>
    </row>
    <row r="1544" spans="1:25" ht="16" hidden="1" x14ac:dyDescent="0.2">
      <c r="A1544" s="8" t="s">
        <v>2862</v>
      </c>
      <c r="B1544" s="8" t="s">
        <v>22</v>
      </c>
      <c r="C1544" s="8" t="s">
        <v>23</v>
      </c>
      <c r="D1544" s="8" t="s">
        <v>24</v>
      </c>
      <c r="E1544" s="8"/>
      <c r="F1544" s="8"/>
      <c r="G1544" s="8"/>
      <c r="H1544" s="8"/>
      <c r="I1544" s="8"/>
      <c r="J1544" s="8"/>
      <c r="K1544" s="8"/>
      <c r="L1544" s="8"/>
      <c r="M1544" s="8"/>
      <c r="N1544" s="8"/>
      <c r="O1544" s="8"/>
      <c r="P1544" s="8"/>
      <c r="Q1544" s="8"/>
      <c r="R1544" s="8"/>
      <c r="S1544" s="8">
        <f>IF(ISBLANK(G1544),1,0)</f>
        <v>1</v>
      </c>
      <c r="T1544" s="8">
        <f>IF(ISBLANK(M1544),1,0)</f>
        <v>1</v>
      </c>
      <c r="U1544" s="8">
        <f>IF(ISBLANK(K1544),1,0)</f>
        <v>1</v>
      </c>
      <c r="V1544" s="8">
        <f>IF(ISBLANK(Q1544),1,0)</f>
        <v>1</v>
      </c>
      <c r="W1544" s="28">
        <f t="shared" si="24"/>
        <v>4</v>
      </c>
      <c r="X1544" s="8"/>
      <c r="Y1544" s="8"/>
    </row>
    <row r="1545" spans="1:25" ht="16" hidden="1" x14ac:dyDescent="0.2">
      <c r="A1545" s="8" t="s">
        <v>2863</v>
      </c>
      <c r="B1545" s="8" t="s">
        <v>97</v>
      </c>
      <c r="C1545" s="8" t="s">
        <v>23</v>
      </c>
      <c r="D1545" s="8" t="s">
        <v>24</v>
      </c>
      <c r="E1545" s="8"/>
      <c r="F1545" s="8"/>
      <c r="G1545" s="8"/>
      <c r="H1545" s="8"/>
      <c r="I1545" s="8"/>
      <c r="J1545" s="8"/>
      <c r="K1545" s="8"/>
      <c r="L1545" s="8"/>
      <c r="M1545" s="8"/>
      <c r="N1545" s="8"/>
      <c r="O1545" s="8"/>
      <c r="P1545" s="8"/>
      <c r="Q1545" s="8"/>
      <c r="R1545" s="8"/>
      <c r="S1545" s="8">
        <f>IF(ISBLANK(G1545),1,0)</f>
        <v>1</v>
      </c>
      <c r="T1545" s="8">
        <f>IF(ISBLANK(M1545),1,0)</f>
        <v>1</v>
      </c>
      <c r="U1545" s="8">
        <f>IF(ISBLANK(K1545),1,0)</f>
        <v>1</v>
      </c>
      <c r="V1545" s="8">
        <f>IF(ISBLANK(Q1545),1,0)</f>
        <v>1</v>
      </c>
      <c r="W1545" s="28">
        <f t="shared" si="24"/>
        <v>4</v>
      </c>
      <c r="X1545" s="8"/>
      <c r="Y1545" s="8"/>
    </row>
    <row r="1546" spans="1:25" ht="16" hidden="1" x14ac:dyDescent="0.2">
      <c r="A1546" s="8" t="s">
        <v>2864</v>
      </c>
      <c r="B1546" s="8" t="s">
        <v>28</v>
      </c>
      <c r="C1546" s="8" t="s">
        <v>23</v>
      </c>
      <c r="D1546" s="8" t="s">
        <v>29</v>
      </c>
      <c r="E1546" s="8"/>
      <c r="F1546" s="8"/>
      <c r="G1546" s="8"/>
      <c r="H1546" s="8"/>
      <c r="I1546" s="8"/>
      <c r="J1546" s="8"/>
      <c r="K1546" s="8"/>
      <c r="L1546" s="8"/>
      <c r="M1546" s="8"/>
      <c r="N1546" s="8"/>
      <c r="O1546" s="8"/>
      <c r="P1546" s="8"/>
      <c r="Q1546" s="8"/>
      <c r="R1546" s="8"/>
      <c r="S1546" s="8">
        <f>IF(ISBLANK(G1546),1,0)</f>
        <v>1</v>
      </c>
      <c r="T1546" s="8">
        <f>IF(ISBLANK(M1546),1,0)</f>
        <v>1</v>
      </c>
      <c r="U1546" s="8">
        <f>IF(ISBLANK(K1546),1,0)</f>
        <v>1</v>
      </c>
      <c r="V1546" s="8">
        <f>IF(ISBLANK(Q1546),1,0)</f>
        <v>1</v>
      </c>
      <c r="W1546" s="28">
        <f t="shared" si="24"/>
        <v>4</v>
      </c>
      <c r="X1546" s="8"/>
      <c r="Y1546" s="8"/>
    </row>
    <row r="1547" spans="1:25" ht="16" x14ac:dyDescent="0.2">
      <c r="A1547" s="8" t="s">
        <v>2865</v>
      </c>
      <c r="B1547" s="8" t="s">
        <v>28</v>
      </c>
      <c r="C1547" s="8" t="s">
        <v>23</v>
      </c>
      <c r="D1547" s="8" t="s">
        <v>29</v>
      </c>
      <c r="E1547" s="8" t="s">
        <v>30</v>
      </c>
      <c r="F1547" s="8" t="s">
        <v>774</v>
      </c>
      <c r="G1547" s="8" t="s">
        <v>45</v>
      </c>
      <c r="H1547" s="8" t="s">
        <v>45</v>
      </c>
      <c r="I1547" s="8" t="s">
        <v>33</v>
      </c>
      <c r="J1547" s="6">
        <v>35342</v>
      </c>
      <c r="K1547" s="8" t="s">
        <v>57</v>
      </c>
      <c r="L1547" s="8"/>
      <c r="M1547" s="8" t="s">
        <v>35</v>
      </c>
      <c r="N1547" s="7" t="s">
        <v>164</v>
      </c>
      <c r="O1547" s="8" t="s">
        <v>45</v>
      </c>
      <c r="P1547" s="8" t="s">
        <v>44</v>
      </c>
      <c r="Q1547" s="8" t="s">
        <v>2866</v>
      </c>
      <c r="R1547" s="8" t="s">
        <v>70</v>
      </c>
      <c r="S1547" s="8">
        <f>IF(ISBLANK(G1547),1,0)</f>
        <v>0</v>
      </c>
      <c r="T1547" s="8">
        <f>IF(ISBLANK(M1547),1,0)</f>
        <v>0</v>
      </c>
      <c r="U1547" s="8">
        <f>IF(ISBLANK(K1547),1,0)</f>
        <v>0</v>
      </c>
      <c r="V1547" s="8">
        <f>IF(ISBLANK(Q1547),1,0)</f>
        <v>0</v>
      </c>
      <c r="W1547" s="28">
        <f t="shared" si="24"/>
        <v>0</v>
      </c>
      <c r="X1547" s="8"/>
      <c r="Y1547" s="8"/>
    </row>
    <row r="1548" spans="1:25" ht="16" hidden="1" x14ac:dyDescent="0.2">
      <c r="A1548" s="8" t="s">
        <v>2867</v>
      </c>
      <c r="B1548" s="8" t="s">
        <v>28</v>
      </c>
      <c r="C1548" s="8" t="s">
        <v>23</v>
      </c>
      <c r="D1548" s="8" t="s">
        <v>29</v>
      </c>
      <c r="E1548" s="8"/>
      <c r="F1548" s="8"/>
      <c r="G1548" s="8"/>
      <c r="H1548" s="8"/>
      <c r="I1548" s="8"/>
      <c r="J1548" s="8"/>
      <c r="K1548" s="8"/>
      <c r="L1548" s="8"/>
      <c r="M1548" s="8"/>
      <c r="N1548" s="8"/>
      <c r="O1548" s="8"/>
      <c r="P1548" s="8"/>
      <c r="Q1548" s="8"/>
      <c r="R1548" s="8"/>
      <c r="S1548" s="8">
        <f>IF(ISBLANK(G1548),1,0)</f>
        <v>1</v>
      </c>
      <c r="T1548" s="8">
        <f>IF(ISBLANK(M1548),1,0)</f>
        <v>1</v>
      </c>
      <c r="U1548" s="8">
        <f>IF(ISBLANK(K1548),1,0)</f>
        <v>1</v>
      </c>
      <c r="V1548" s="8">
        <f>IF(ISBLANK(Q1548),1,0)</f>
        <v>1</v>
      </c>
      <c r="W1548" s="28">
        <f t="shared" si="24"/>
        <v>4</v>
      </c>
      <c r="X1548" s="8"/>
      <c r="Y1548" s="8"/>
    </row>
    <row r="1549" spans="1:25" ht="16" hidden="1" x14ac:dyDescent="0.2">
      <c r="A1549" s="8" t="s">
        <v>2868</v>
      </c>
      <c r="B1549" s="8" t="s">
        <v>22</v>
      </c>
      <c r="C1549" s="8" t="s">
        <v>23</v>
      </c>
      <c r="D1549" s="8" t="s">
        <v>24</v>
      </c>
      <c r="E1549" s="8"/>
      <c r="F1549" s="8"/>
      <c r="G1549" s="8"/>
      <c r="H1549" s="8"/>
      <c r="I1549" s="8"/>
      <c r="J1549" s="8"/>
      <c r="K1549" s="8"/>
      <c r="L1549" s="8"/>
      <c r="M1549" s="8"/>
      <c r="N1549" s="8"/>
      <c r="O1549" s="8"/>
      <c r="P1549" s="8"/>
      <c r="Q1549" s="8"/>
      <c r="R1549" s="8"/>
      <c r="S1549" s="8">
        <f>IF(ISBLANK(G1549),1,0)</f>
        <v>1</v>
      </c>
      <c r="T1549" s="8">
        <f>IF(ISBLANK(M1549),1,0)</f>
        <v>1</v>
      </c>
      <c r="U1549" s="8">
        <f>IF(ISBLANK(K1549),1,0)</f>
        <v>1</v>
      </c>
      <c r="V1549" s="8">
        <f>IF(ISBLANK(Q1549),1,0)</f>
        <v>1</v>
      </c>
      <c r="W1549" s="28">
        <f t="shared" si="24"/>
        <v>4</v>
      </c>
      <c r="X1549" s="8"/>
      <c r="Y1549" s="8"/>
    </row>
    <row r="1550" spans="1:25" ht="16" hidden="1" x14ac:dyDescent="0.2">
      <c r="A1550" s="8" t="s">
        <v>2869</v>
      </c>
      <c r="B1550" s="8" t="s">
        <v>22</v>
      </c>
      <c r="C1550" s="8" t="s">
        <v>23</v>
      </c>
      <c r="D1550" s="8" t="s">
        <v>24</v>
      </c>
      <c r="E1550" s="8"/>
      <c r="F1550" s="8"/>
      <c r="G1550" s="8"/>
      <c r="H1550" s="8"/>
      <c r="I1550" s="8"/>
      <c r="J1550" s="8"/>
      <c r="K1550" s="8"/>
      <c r="L1550" s="8"/>
      <c r="M1550" s="8"/>
      <c r="N1550" s="8"/>
      <c r="O1550" s="8"/>
      <c r="P1550" s="8"/>
      <c r="Q1550" s="8"/>
      <c r="R1550" s="8"/>
      <c r="S1550" s="8">
        <f>IF(ISBLANK(G1550),1,0)</f>
        <v>1</v>
      </c>
      <c r="T1550" s="8">
        <f>IF(ISBLANK(M1550),1,0)</f>
        <v>1</v>
      </c>
      <c r="U1550" s="8">
        <f>IF(ISBLANK(K1550),1,0)</f>
        <v>1</v>
      </c>
      <c r="V1550" s="8">
        <f>IF(ISBLANK(Q1550),1,0)</f>
        <v>1</v>
      </c>
      <c r="W1550" s="28">
        <f t="shared" si="24"/>
        <v>4</v>
      </c>
      <c r="X1550" s="8"/>
      <c r="Y1550" s="8"/>
    </row>
    <row r="1551" spans="1:25" ht="16" x14ac:dyDescent="0.2">
      <c r="A1551" s="8" t="s">
        <v>2870</v>
      </c>
      <c r="B1551" s="8" t="s">
        <v>28</v>
      </c>
      <c r="C1551" s="8" t="s">
        <v>23</v>
      </c>
      <c r="D1551" s="8" t="s">
        <v>29</v>
      </c>
      <c r="E1551" s="8" t="s">
        <v>54</v>
      </c>
      <c r="F1551" s="8" t="s">
        <v>135</v>
      </c>
      <c r="G1551" s="8" t="s">
        <v>45</v>
      </c>
      <c r="H1551" s="8" t="s">
        <v>45</v>
      </c>
      <c r="I1551" s="8" t="s">
        <v>33</v>
      </c>
      <c r="J1551" s="8" t="s">
        <v>2871</v>
      </c>
      <c r="K1551" s="8" t="s">
        <v>78</v>
      </c>
      <c r="L1551" s="8"/>
      <c r="M1551" s="8" t="s">
        <v>108</v>
      </c>
      <c r="N1551" s="8" t="s">
        <v>58</v>
      </c>
      <c r="O1551" s="8" t="s">
        <v>45</v>
      </c>
      <c r="P1551" s="8" t="s">
        <v>135</v>
      </c>
      <c r="Q1551" s="8" t="s">
        <v>2872</v>
      </c>
      <c r="R1551" s="8" t="s">
        <v>39</v>
      </c>
      <c r="S1551" s="8">
        <f>IF(ISBLANK(G1551),1,0)</f>
        <v>0</v>
      </c>
      <c r="T1551" s="8">
        <f>IF(ISBLANK(M1551),1,0)</f>
        <v>0</v>
      </c>
      <c r="U1551" s="8">
        <f>IF(ISBLANK(K1551),1,0)</f>
        <v>0</v>
      </c>
      <c r="V1551" s="8">
        <f>IF(ISBLANK(Q1551),1,0)</f>
        <v>0</v>
      </c>
      <c r="W1551" s="28">
        <f t="shared" si="24"/>
        <v>0</v>
      </c>
      <c r="X1551" s="8"/>
      <c r="Y1551" s="8"/>
    </row>
    <row r="1552" spans="1:25" ht="16" hidden="1" x14ac:dyDescent="0.2">
      <c r="A1552" s="8" t="s">
        <v>2873</v>
      </c>
      <c r="B1552" s="8" t="s">
        <v>28</v>
      </c>
      <c r="C1552" s="8" t="s">
        <v>23</v>
      </c>
      <c r="D1552" s="8" t="s">
        <v>29</v>
      </c>
      <c r="E1552" s="8"/>
      <c r="F1552" s="8"/>
      <c r="G1552" s="8"/>
      <c r="H1552" s="8"/>
      <c r="I1552" s="8"/>
      <c r="J1552" s="8"/>
      <c r="K1552" s="8"/>
      <c r="L1552" s="8"/>
      <c r="M1552" s="8"/>
      <c r="N1552" s="8"/>
      <c r="O1552" s="8"/>
      <c r="P1552" s="8"/>
      <c r="Q1552" s="8"/>
      <c r="R1552" s="8"/>
      <c r="S1552" s="8">
        <f>IF(ISBLANK(G1552),1,0)</f>
        <v>1</v>
      </c>
      <c r="T1552" s="8">
        <f>IF(ISBLANK(M1552),1,0)</f>
        <v>1</v>
      </c>
      <c r="U1552" s="8">
        <f>IF(ISBLANK(K1552),1,0)</f>
        <v>1</v>
      </c>
      <c r="V1552" s="8">
        <f>IF(ISBLANK(Q1552),1,0)</f>
        <v>1</v>
      </c>
      <c r="W1552" s="28">
        <f t="shared" si="24"/>
        <v>4</v>
      </c>
      <c r="X1552" s="8"/>
      <c r="Y1552" s="8"/>
    </row>
    <row r="1553" spans="1:25" ht="16" hidden="1" x14ac:dyDescent="0.2">
      <c r="A1553" s="8" t="s">
        <v>2874</v>
      </c>
      <c r="B1553" s="8" t="s">
        <v>99</v>
      </c>
      <c r="C1553" s="8" t="s">
        <v>23</v>
      </c>
      <c r="D1553" s="8" t="s">
        <v>24</v>
      </c>
      <c r="E1553" s="8"/>
      <c r="F1553" s="8"/>
      <c r="G1553" s="8"/>
      <c r="H1553" s="8"/>
      <c r="I1553" s="8"/>
      <c r="J1553" s="8"/>
      <c r="K1553" s="8"/>
      <c r="L1553" s="8"/>
      <c r="M1553" s="8"/>
      <c r="N1553" s="8"/>
      <c r="O1553" s="8"/>
      <c r="P1553" s="8"/>
      <c r="Q1553" s="8"/>
      <c r="R1553" s="8"/>
      <c r="S1553" s="8">
        <f>IF(ISBLANK(G1553),1,0)</f>
        <v>1</v>
      </c>
      <c r="T1553" s="8">
        <f>IF(ISBLANK(M1553),1,0)</f>
        <v>1</v>
      </c>
      <c r="U1553" s="8">
        <f>IF(ISBLANK(K1553),1,0)</f>
        <v>1</v>
      </c>
      <c r="V1553" s="8">
        <f>IF(ISBLANK(Q1553),1,0)</f>
        <v>1</v>
      </c>
      <c r="W1553" s="28">
        <f t="shared" si="24"/>
        <v>4</v>
      </c>
      <c r="X1553" s="8"/>
      <c r="Y1553" s="8"/>
    </row>
    <row r="1554" spans="1:25" ht="16" hidden="1" x14ac:dyDescent="0.2">
      <c r="A1554" s="8" t="s">
        <v>2875</v>
      </c>
      <c r="B1554" s="8" t="s">
        <v>496</v>
      </c>
      <c r="C1554" s="8" t="s">
        <v>83</v>
      </c>
      <c r="D1554" s="8" t="s">
        <v>29</v>
      </c>
      <c r="E1554" s="8"/>
      <c r="F1554" s="8"/>
      <c r="G1554" s="8"/>
      <c r="H1554" s="8"/>
      <c r="I1554" s="8"/>
      <c r="J1554" s="8"/>
      <c r="K1554" s="8"/>
      <c r="L1554" s="8"/>
      <c r="M1554" s="8"/>
      <c r="N1554" s="8"/>
      <c r="O1554" s="8"/>
      <c r="P1554" s="8"/>
      <c r="Q1554" s="8"/>
      <c r="R1554" s="8"/>
      <c r="S1554" s="8">
        <f>IF(ISBLANK(G1554),1,0)</f>
        <v>1</v>
      </c>
      <c r="T1554" s="8">
        <f>IF(ISBLANK(M1554),1,0)</f>
        <v>1</v>
      </c>
      <c r="U1554" s="8">
        <f>IF(ISBLANK(K1554),1,0)</f>
        <v>1</v>
      </c>
      <c r="V1554" s="8">
        <f>IF(ISBLANK(Q1554),1,0)</f>
        <v>1</v>
      </c>
      <c r="W1554" s="28">
        <f t="shared" si="24"/>
        <v>4</v>
      </c>
      <c r="X1554" s="8"/>
      <c r="Y1554" s="8"/>
    </row>
    <row r="1555" spans="1:25" ht="16" x14ac:dyDescent="0.2">
      <c r="A1555" s="8" t="s">
        <v>2876</v>
      </c>
      <c r="B1555" s="8" t="s">
        <v>28</v>
      </c>
      <c r="C1555" s="8" t="s">
        <v>23</v>
      </c>
      <c r="D1555" s="8" t="s">
        <v>29</v>
      </c>
      <c r="E1555" s="8" t="s">
        <v>30</v>
      </c>
      <c r="F1555" s="8" t="s">
        <v>127</v>
      </c>
      <c r="G1555" s="8" t="s">
        <v>45</v>
      </c>
      <c r="H1555" s="8" t="s">
        <v>45</v>
      </c>
      <c r="I1555" s="8" t="s">
        <v>33</v>
      </c>
      <c r="J1555" s="8" t="s">
        <v>2877</v>
      </c>
      <c r="K1555" s="8" t="s">
        <v>34</v>
      </c>
      <c r="L1555" s="8"/>
      <c r="M1555" s="8" t="s">
        <v>108</v>
      </c>
      <c r="N1555" s="8" t="s">
        <v>36</v>
      </c>
      <c r="O1555" s="8" t="s">
        <v>45</v>
      </c>
      <c r="P1555" s="8" t="s">
        <v>113</v>
      </c>
      <c r="Q1555" s="8" t="s">
        <v>2878</v>
      </c>
      <c r="R1555" s="8" t="s">
        <v>70</v>
      </c>
      <c r="S1555" s="8">
        <f>IF(ISBLANK(G1555),1,0)</f>
        <v>0</v>
      </c>
      <c r="T1555" s="8">
        <f>IF(ISBLANK(M1555),1,0)</f>
        <v>0</v>
      </c>
      <c r="U1555" s="8">
        <f>IF(ISBLANK(K1555),1,0)</f>
        <v>0</v>
      </c>
      <c r="V1555" s="8">
        <f>IF(ISBLANK(Q1555),1,0)</f>
        <v>0</v>
      </c>
      <c r="W1555" s="28">
        <f t="shared" si="24"/>
        <v>0</v>
      </c>
      <c r="X1555" s="8"/>
      <c r="Y1555" s="8"/>
    </row>
    <row r="1556" spans="1:25" ht="16" x14ac:dyDescent="0.2">
      <c r="A1556" s="8" t="s">
        <v>2879</v>
      </c>
      <c r="B1556" s="8" t="s">
        <v>28</v>
      </c>
      <c r="C1556" s="8" t="s">
        <v>23</v>
      </c>
      <c r="D1556" s="8" t="s">
        <v>463</v>
      </c>
      <c r="E1556" s="8" t="s">
        <v>30</v>
      </c>
      <c r="F1556" s="8" t="s">
        <v>49</v>
      </c>
      <c r="G1556" s="8" t="s">
        <v>45</v>
      </c>
      <c r="H1556" s="8" t="s">
        <v>45</v>
      </c>
      <c r="I1556" s="8" t="s">
        <v>33</v>
      </c>
      <c r="J1556" s="6">
        <v>35370</v>
      </c>
      <c r="K1556" s="8" t="s">
        <v>34</v>
      </c>
      <c r="L1556" s="8"/>
      <c r="M1556" s="8" t="s">
        <v>752</v>
      </c>
      <c r="N1556" s="8" t="s">
        <v>109</v>
      </c>
      <c r="O1556" s="8" t="s">
        <v>45</v>
      </c>
      <c r="P1556" s="8" t="s">
        <v>2880</v>
      </c>
      <c r="Q1556" s="8" t="s">
        <v>2881</v>
      </c>
      <c r="R1556" s="8" t="s">
        <v>39</v>
      </c>
      <c r="S1556" s="8">
        <f>IF(ISBLANK(G1556),1,0)</f>
        <v>0</v>
      </c>
      <c r="T1556" s="8">
        <f>IF(ISBLANK(M1556),1,0)</f>
        <v>0</v>
      </c>
      <c r="U1556" s="8">
        <f>IF(ISBLANK(K1556),1,0)</f>
        <v>0</v>
      </c>
      <c r="V1556" s="8">
        <f>IF(ISBLANK(Q1556),1,0)</f>
        <v>0</v>
      </c>
      <c r="W1556" s="28">
        <f t="shared" si="24"/>
        <v>0</v>
      </c>
      <c r="X1556" s="8"/>
      <c r="Y1556" s="8"/>
    </row>
    <row r="1557" spans="1:25" ht="16" hidden="1" x14ac:dyDescent="0.2">
      <c r="A1557" s="8" t="s">
        <v>2882</v>
      </c>
      <c r="B1557" s="8" t="s">
        <v>28</v>
      </c>
      <c r="C1557" s="8" t="s">
        <v>23</v>
      </c>
      <c r="D1557" s="8" t="s">
        <v>29</v>
      </c>
      <c r="E1557" s="8"/>
      <c r="F1557" s="8"/>
      <c r="G1557" s="8"/>
      <c r="H1557" s="8"/>
      <c r="I1557" s="8"/>
      <c r="J1557" s="8"/>
      <c r="K1557" s="8"/>
      <c r="L1557" s="8"/>
      <c r="M1557" s="8"/>
      <c r="N1557" s="8"/>
      <c r="O1557" s="8"/>
      <c r="P1557" s="8"/>
      <c r="Q1557" s="8"/>
      <c r="R1557" s="8"/>
      <c r="S1557" s="8">
        <f>IF(ISBLANK(G1557),1,0)</f>
        <v>1</v>
      </c>
      <c r="T1557" s="8">
        <f>IF(ISBLANK(M1557),1,0)</f>
        <v>1</v>
      </c>
      <c r="U1557" s="8">
        <f>IF(ISBLANK(K1557),1,0)</f>
        <v>1</v>
      </c>
      <c r="V1557" s="8">
        <f>IF(ISBLANK(Q1557),1,0)</f>
        <v>1</v>
      </c>
      <c r="W1557" s="28">
        <f t="shared" si="24"/>
        <v>4</v>
      </c>
      <c r="X1557" s="8"/>
      <c r="Y1557" s="8"/>
    </row>
    <row r="1558" spans="1:25" ht="16" hidden="1" x14ac:dyDescent="0.2">
      <c r="A1558" s="8" t="s">
        <v>2883</v>
      </c>
      <c r="B1558" s="8" t="s">
        <v>28</v>
      </c>
      <c r="C1558" s="8" t="s">
        <v>23</v>
      </c>
      <c r="D1558" s="8" t="s">
        <v>29</v>
      </c>
      <c r="E1558" s="8" t="s">
        <v>30</v>
      </c>
      <c r="F1558" s="8" t="s">
        <v>44</v>
      </c>
      <c r="G1558" s="8" t="s">
        <v>45</v>
      </c>
      <c r="H1558" s="8" t="s">
        <v>45</v>
      </c>
      <c r="I1558" s="8" t="s">
        <v>33</v>
      </c>
      <c r="J1558" s="8" t="s">
        <v>2884</v>
      </c>
      <c r="K1558" s="7" t="s">
        <v>318</v>
      </c>
      <c r="L1558" s="8"/>
      <c r="M1558" s="8" t="s">
        <v>48</v>
      </c>
      <c r="N1558" s="8"/>
      <c r="O1558" s="8"/>
      <c r="P1558" s="8"/>
      <c r="Q1558" s="8"/>
      <c r="R1558" s="8"/>
      <c r="S1558" s="8">
        <f>IF(ISBLANK(G1558),1,0)</f>
        <v>0</v>
      </c>
      <c r="T1558" s="8">
        <f>IF(ISBLANK(M1558),1,0)</f>
        <v>0</v>
      </c>
      <c r="U1558" s="8">
        <f>IF(ISBLANK(K1558),1,0)</f>
        <v>0</v>
      </c>
      <c r="V1558" s="8">
        <f>IF(ISBLANK(Q1558),1,0)</f>
        <v>1</v>
      </c>
      <c r="W1558" s="28">
        <f t="shared" si="24"/>
        <v>1</v>
      </c>
      <c r="X1558" s="8"/>
      <c r="Y1558" s="8"/>
    </row>
    <row r="1559" spans="1:25" ht="16" x14ac:dyDescent="0.2">
      <c r="A1559" s="8" t="s">
        <v>2885</v>
      </c>
      <c r="B1559" s="8" t="s">
        <v>63</v>
      </c>
      <c r="C1559" s="8" t="s">
        <v>23</v>
      </c>
      <c r="D1559" s="8" t="s">
        <v>29</v>
      </c>
      <c r="E1559" s="8" t="s">
        <v>30</v>
      </c>
      <c r="F1559" s="8" t="s">
        <v>2886</v>
      </c>
      <c r="G1559" s="8" t="s">
        <v>1751</v>
      </c>
      <c r="H1559" s="8" t="s">
        <v>1751</v>
      </c>
      <c r="I1559" s="8" t="s">
        <v>33</v>
      </c>
      <c r="J1559" s="8" t="s">
        <v>2887</v>
      </c>
      <c r="K1559" s="8" t="s">
        <v>57</v>
      </c>
      <c r="L1559" s="8"/>
      <c r="M1559" s="8" t="s">
        <v>35</v>
      </c>
      <c r="N1559" s="7" t="s">
        <v>164</v>
      </c>
      <c r="O1559" s="8" t="s">
        <v>1751</v>
      </c>
      <c r="P1559" s="8" t="s">
        <v>2886</v>
      </c>
      <c r="Q1559" s="8" t="s">
        <v>2888</v>
      </c>
      <c r="R1559" s="8" t="s">
        <v>70</v>
      </c>
      <c r="S1559" s="8">
        <f>IF(ISBLANK(G1559),1,0)</f>
        <v>0</v>
      </c>
      <c r="T1559" s="8">
        <f>IF(ISBLANK(M1559),1,0)</f>
        <v>0</v>
      </c>
      <c r="U1559" s="8">
        <f>IF(ISBLANK(K1559),1,0)</f>
        <v>0</v>
      </c>
      <c r="V1559" s="8">
        <f>IF(ISBLANK(Q1559),1,0)</f>
        <v>0</v>
      </c>
      <c r="W1559" s="28">
        <f t="shared" si="24"/>
        <v>0</v>
      </c>
      <c r="X1559" s="8"/>
      <c r="Y1559" s="8"/>
    </row>
    <row r="1560" spans="1:25" ht="16" x14ac:dyDescent="0.2">
      <c r="A1560" s="8" t="s">
        <v>2889</v>
      </c>
      <c r="B1560" s="8" t="s">
        <v>63</v>
      </c>
      <c r="C1560" s="8" t="s">
        <v>23</v>
      </c>
      <c r="D1560" s="8" t="s">
        <v>29</v>
      </c>
      <c r="E1560" s="8" t="s">
        <v>54</v>
      </c>
      <c r="F1560" s="8" t="s">
        <v>44</v>
      </c>
      <c r="G1560" s="8" t="s">
        <v>45</v>
      </c>
      <c r="H1560" s="8" t="s">
        <v>45</v>
      </c>
      <c r="I1560" s="8" t="s">
        <v>33</v>
      </c>
      <c r="J1560" s="6">
        <v>35855</v>
      </c>
      <c r="K1560" s="8" t="s">
        <v>57</v>
      </c>
      <c r="L1560" s="8"/>
      <c r="M1560" s="8" t="s">
        <v>108</v>
      </c>
      <c r="N1560" s="8" t="s">
        <v>36</v>
      </c>
      <c r="O1560" s="8" t="s">
        <v>45</v>
      </c>
      <c r="P1560" s="8" t="s">
        <v>2890</v>
      </c>
      <c r="Q1560" s="8" t="s">
        <v>2891</v>
      </c>
      <c r="R1560" s="8" t="s">
        <v>39</v>
      </c>
      <c r="S1560" s="8">
        <f>IF(ISBLANK(G1560),1,0)</f>
        <v>0</v>
      </c>
      <c r="T1560" s="8">
        <f>IF(ISBLANK(M1560),1,0)</f>
        <v>0</v>
      </c>
      <c r="U1560" s="8">
        <f>IF(ISBLANK(K1560),1,0)</f>
        <v>0</v>
      </c>
      <c r="V1560" s="8">
        <f>IF(ISBLANK(Q1560),1,0)</f>
        <v>0</v>
      </c>
      <c r="W1560" s="28">
        <f t="shared" si="24"/>
        <v>0</v>
      </c>
      <c r="X1560" s="8"/>
      <c r="Y1560" s="8"/>
    </row>
    <row r="1561" spans="1:25" ht="16" x14ac:dyDescent="0.2">
      <c r="A1561" s="8" t="s">
        <v>2892</v>
      </c>
      <c r="B1561" s="8" t="s">
        <v>28</v>
      </c>
      <c r="C1561" s="8" t="s">
        <v>23</v>
      </c>
      <c r="D1561" s="8" t="s">
        <v>29</v>
      </c>
      <c r="E1561" s="8" t="s">
        <v>30</v>
      </c>
      <c r="F1561" s="8" t="s">
        <v>49</v>
      </c>
      <c r="G1561" s="8" t="s">
        <v>45</v>
      </c>
      <c r="H1561" s="8" t="s">
        <v>45</v>
      </c>
      <c r="I1561" s="8" t="s">
        <v>33</v>
      </c>
      <c r="J1561" s="8" t="s">
        <v>2893</v>
      </c>
      <c r="K1561" s="8" t="s">
        <v>57</v>
      </c>
      <c r="L1561" s="8"/>
      <c r="M1561" s="8" t="s">
        <v>35</v>
      </c>
      <c r="N1561" s="8" t="s">
        <v>36</v>
      </c>
      <c r="O1561" s="8" t="s">
        <v>45</v>
      </c>
      <c r="P1561" s="8" t="s">
        <v>2894</v>
      </c>
      <c r="Q1561" s="8" t="s">
        <v>2895</v>
      </c>
      <c r="R1561" s="8" t="s">
        <v>70</v>
      </c>
      <c r="S1561" s="8">
        <f>IF(ISBLANK(G1561),1,0)</f>
        <v>0</v>
      </c>
      <c r="T1561" s="8">
        <f>IF(ISBLANK(M1561),1,0)</f>
        <v>0</v>
      </c>
      <c r="U1561" s="8">
        <f>IF(ISBLANK(K1561),1,0)</f>
        <v>0</v>
      </c>
      <c r="V1561" s="8">
        <f>IF(ISBLANK(Q1561),1,0)</f>
        <v>0</v>
      </c>
      <c r="W1561" s="28">
        <f t="shared" si="24"/>
        <v>0</v>
      </c>
      <c r="X1561" s="8"/>
      <c r="Y1561" s="8"/>
    </row>
    <row r="1562" spans="1:25" ht="16" hidden="1" x14ac:dyDescent="0.2">
      <c r="A1562" s="8" t="s">
        <v>2896</v>
      </c>
      <c r="B1562" s="8" t="s">
        <v>22</v>
      </c>
      <c r="C1562" s="8" t="s">
        <v>23</v>
      </c>
      <c r="D1562" s="8" t="s">
        <v>24</v>
      </c>
      <c r="E1562" s="8"/>
      <c r="F1562" s="8"/>
      <c r="G1562" s="8"/>
      <c r="H1562" s="8"/>
      <c r="I1562" s="8"/>
      <c r="J1562" s="8"/>
      <c r="K1562" s="8"/>
      <c r="L1562" s="8"/>
      <c r="M1562" s="8"/>
      <c r="N1562" s="8"/>
      <c r="O1562" s="8"/>
      <c r="P1562" s="8"/>
      <c r="Q1562" s="8"/>
      <c r="R1562" s="8"/>
      <c r="S1562" s="8">
        <f>IF(ISBLANK(G1562),1,0)</f>
        <v>1</v>
      </c>
      <c r="T1562" s="8">
        <f>IF(ISBLANK(M1562),1,0)</f>
        <v>1</v>
      </c>
      <c r="U1562" s="8">
        <f>IF(ISBLANK(K1562),1,0)</f>
        <v>1</v>
      </c>
      <c r="V1562" s="8">
        <f>IF(ISBLANK(Q1562),1,0)</f>
        <v>1</v>
      </c>
      <c r="W1562" s="28">
        <f t="shared" si="24"/>
        <v>4</v>
      </c>
      <c r="X1562" s="8"/>
      <c r="Y1562" s="8"/>
    </row>
    <row r="1563" spans="1:25" ht="16" hidden="1" x14ac:dyDescent="0.2">
      <c r="A1563" s="8" t="s">
        <v>2897</v>
      </c>
      <c r="B1563" s="8" t="s">
        <v>315</v>
      </c>
      <c r="C1563" s="8" t="s">
        <v>23</v>
      </c>
      <c r="D1563" s="8" t="s">
        <v>24</v>
      </c>
      <c r="E1563" s="8"/>
      <c r="F1563" s="8"/>
      <c r="G1563" s="8"/>
      <c r="H1563" s="8"/>
      <c r="I1563" s="8"/>
      <c r="J1563" s="8"/>
      <c r="K1563" s="8"/>
      <c r="L1563" s="8"/>
      <c r="M1563" s="8"/>
      <c r="N1563" s="8"/>
      <c r="O1563" s="8"/>
      <c r="P1563" s="8"/>
      <c r="Q1563" s="8"/>
      <c r="R1563" s="8"/>
      <c r="S1563" s="8">
        <f>IF(ISBLANK(G1563),1,0)</f>
        <v>1</v>
      </c>
      <c r="T1563" s="8">
        <f>IF(ISBLANK(M1563),1,0)</f>
        <v>1</v>
      </c>
      <c r="U1563" s="8">
        <f>IF(ISBLANK(K1563),1,0)</f>
        <v>1</v>
      </c>
      <c r="V1563" s="8">
        <f>IF(ISBLANK(Q1563),1,0)</f>
        <v>1</v>
      </c>
      <c r="W1563" s="28">
        <f t="shared" si="24"/>
        <v>4</v>
      </c>
      <c r="X1563" s="8"/>
      <c r="Y1563" s="8"/>
    </row>
    <row r="1564" spans="1:25" ht="16" x14ac:dyDescent="0.2">
      <c r="A1564" s="8" t="s">
        <v>2898</v>
      </c>
      <c r="B1564" s="8" t="s">
        <v>28</v>
      </c>
      <c r="C1564" s="8" t="s">
        <v>23</v>
      </c>
      <c r="D1564" s="8" t="s">
        <v>29</v>
      </c>
      <c r="E1564" s="8" t="s">
        <v>30</v>
      </c>
      <c r="F1564" s="8" t="s">
        <v>774</v>
      </c>
      <c r="G1564" s="8" t="s">
        <v>45</v>
      </c>
      <c r="H1564" s="8" t="s">
        <v>45</v>
      </c>
      <c r="I1564" s="8" t="s">
        <v>33</v>
      </c>
      <c r="J1564" s="6">
        <v>34399</v>
      </c>
      <c r="K1564" s="8" t="s">
        <v>57</v>
      </c>
      <c r="L1564" s="8"/>
      <c r="M1564" s="8" t="s">
        <v>48</v>
      </c>
      <c r="N1564" s="8" t="s">
        <v>36</v>
      </c>
      <c r="O1564" s="8" t="s">
        <v>45</v>
      </c>
      <c r="P1564" s="8" t="s">
        <v>2899</v>
      </c>
      <c r="Q1564" s="8" t="s">
        <v>2900</v>
      </c>
      <c r="R1564" s="8" t="s">
        <v>61</v>
      </c>
      <c r="S1564" s="8">
        <f>IF(ISBLANK(G1564),1,0)</f>
        <v>0</v>
      </c>
      <c r="T1564" s="8">
        <f>IF(ISBLANK(M1564),1,0)</f>
        <v>0</v>
      </c>
      <c r="U1564" s="8">
        <f>IF(ISBLANK(K1564),1,0)</f>
        <v>0</v>
      </c>
      <c r="V1564" s="8">
        <f>IF(ISBLANK(Q1564),1,0)</f>
        <v>0</v>
      </c>
      <c r="W1564" s="28">
        <f t="shared" si="24"/>
        <v>0</v>
      </c>
      <c r="X1564" s="8"/>
      <c r="Y1564" s="8"/>
    </row>
    <row r="1565" spans="1:25" ht="16" hidden="1" x14ac:dyDescent="0.2">
      <c r="A1565" s="8" t="s">
        <v>2901</v>
      </c>
      <c r="B1565" s="8" t="s">
        <v>28</v>
      </c>
      <c r="C1565" s="8" t="s">
        <v>23</v>
      </c>
      <c r="D1565" s="8" t="s">
        <v>29</v>
      </c>
      <c r="E1565" s="8"/>
      <c r="F1565" s="8"/>
      <c r="G1565" s="8"/>
      <c r="H1565" s="8"/>
      <c r="I1565" s="8"/>
      <c r="J1565" s="8"/>
      <c r="K1565" s="8"/>
      <c r="L1565" s="8"/>
      <c r="M1565" s="8"/>
      <c r="N1565" s="8"/>
      <c r="O1565" s="8"/>
      <c r="P1565" s="8"/>
      <c r="Q1565" s="8"/>
      <c r="R1565" s="8"/>
      <c r="S1565" s="8">
        <f>IF(ISBLANK(G1565),1,0)</f>
        <v>1</v>
      </c>
      <c r="T1565" s="8">
        <f>IF(ISBLANK(M1565),1,0)</f>
        <v>1</v>
      </c>
      <c r="U1565" s="8">
        <f>IF(ISBLANK(K1565),1,0)</f>
        <v>1</v>
      </c>
      <c r="V1565" s="8">
        <f>IF(ISBLANK(Q1565),1,0)</f>
        <v>1</v>
      </c>
      <c r="W1565" s="28">
        <f t="shared" si="24"/>
        <v>4</v>
      </c>
      <c r="X1565" s="8"/>
      <c r="Y1565" s="8"/>
    </row>
    <row r="1566" spans="1:25" ht="16" hidden="1" x14ac:dyDescent="0.2">
      <c r="A1566" s="8" t="s">
        <v>2902</v>
      </c>
      <c r="B1566" s="8" t="s">
        <v>22</v>
      </c>
      <c r="C1566" s="8" t="s">
        <v>23</v>
      </c>
      <c r="D1566" s="8" t="s">
        <v>24</v>
      </c>
      <c r="E1566" s="8"/>
      <c r="F1566" s="8"/>
      <c r="G1566" s="8"/>
      <c r="H1566" s="8"/>
      <c r="I1566" s="8"/>
      <c r="J1566" s="8"/>
      <c r="K1566" s="8"/>
      <c r="L1566" s="8"/>
      <c r="M1566" s="8"/>
      <c r="N1566" s="8"/>
      <c r="O1566" s="8"/>
      <c r="P1566" s="8"/>
      <c r="Q1566" s="8"/>
      <c r="R1566" s="8"/>
      <c r="S1566" s="8">
        <f>IF(ISBLANK(G1566),1,0)</f>
        <v>1</v>
      </c>
      <c r="T1566" s="8">
        <f>IF(ISBLANK(M1566),1,0)</f>
        <v>1</v>
      </c>
      <c r="U1566" s="8">
        <f>IF(ISBLANK(K1566),1,0)</f>
        <v>1</v>
      </c>
      <c r="V1566" s="8">
        <f>IF(ISBLANK(Q1566),1,0)</f>
        <v>1</v>
      </c>
      <c r="W1566" s="28">
        <f t="shared" si="24"/>
        <v>4</v>
      </c>
      <c r="X1566" s="8"/>
      <c r="Y1566" s="8"/>
    </row>
    <row r="1567" spans="1:25" ht="16" x14ac:dyDescent="0.2">
      <c r="A1567" s="8" t="s">
        <v>2903</v>
      </c>
      <c r="B1567" s="8" t="s">
        <v>28</v>
      </c>
      <c r="C1567" s="8" t="s">
        <v>23</v>
      </c>
      <c r="D1567" s="8" t="s">
        <v>29</v>
      </c>
      <c r="E1567" s="8" t="s">
        <v>54</v>
      </c>
      <c r="F1567" s="8" t="s">
        <v>895</v>
      </c>
      <c r="G1567" s="8" t="s">
        <v>45</v>
      </c>
      <c r="H1567" s="8" t="s">
        <v>45</v>
      </c>
      <c r="I1567" s="8" t="s">
        <v>33</v>
      </c>
      <c r="J1567" s="6">
        <v>35677</v>
      </c>
      <c r="K1567" s="8" t="s">
        <v>57</v>
      </c>
      <c r="L1567" s="8"/>
      <c r="M1567" s="8" t="s">
        <v>48</v>
      </c>
      <c r="N1567" s="8" t="s">
        <v>36</v>
      </c>
      <c r="O1567" s="8" t="s">
        <v>45</v>
      </c>
      <c r="P1567" s="8" t="s">
        <v>895</v>
      </c>
      <c r="Q1567" s="8" t="s">
        <v>2904</v>
      </c>
      <c r="R1567" s="8" t="s">
        <v>61</v>
      </c>
      <c r="S1567" s="8">
        <f>IF(ISBLANK(G1567),1,0)</f>
        <v>0</v>
      </c>
      <c r="T1567" s="8">
        <f>IF(ISBLANK(M1567),1,0)</f>
        <v>0</v>
      </c>
      <c r="U1567" s="8">
        <f>IF(ISBLANK(K1567),1,0)</f>
        <v>0</v>
      </c>
      <c r="V1567" s="8">
        <f>IF(ISBLANK(Q1567),1,0)</f>
        <v>0</v>
      </c>
      <c r="W1567" s="28">
        <f t="shared" si="24"/>
        <v>0</v>
      </c>
      <c r="X1567" s="8"/>
      <c r="Y1567" s="8"/>
    </row>
    <row r="1568" spans="1:25" ht="16" hidden="1" x14ac:dyDescent="0.2">
      <c r="A1568" s="8" t="s">
        <v>2905</v>
      </c>
      <c r="B1568" s="8" t="s">
        <v>97</v>
      </c>
      <c r="C1568" s="8" t="s">
        <v>23</v>
      </c>
      <c r="D1568" s="8" t="s">
        <v>24</v>
      </c>
      <c r="E1568" s="8"/>
      <c r="F1568" s="8"/>
      <c r="G1568" s="8"/>
      <c r="H1568" s="8"/>
      <c r="I1568" s="8"/>
      <c r="J1568" s="8"/>
      <c r="K1568" s="8"/>
      <c r="L1568" s="8"/>
      <c r="M1568" s="8"/>
      <c r="N1568" s="8"/>
      <c r="O1568" s="8"/>
      <c r="P1568" s="8"/>
      <c r="Q1568" s="8"/>
      <c r="R1568" s="8"/>
      <c r="S1568" s="8">
        <f>IF(ISBLANK(G1568),1,0)</f>
        <v>1</v>
      </c>
      <c r="T1568" s="8">
        <f>IF(ISBLANK(M1568),1,0)</f>
        <v>1</v>
      </c>
      <c r="U1568" s="8">
        <f>IF(ISBLANK(K1568),1,0)</f>
        <v>1</v>
      </c>
      <c r="V1568" s="8">
        <f>IF(ISBLANK(Q1568),1,0)</f>
        <v>1</v>
      </c>
      <c r="W1568" s="28">
        <f t="shared" si="24"/>
        <v>4</v>
      </c>
      <c r="X1568" s="8"/>
      <c r="Y1568" s="8"/>
    </row>
    <row r="1569" spans="1:25" ht="16" hidden="1" x14ac:dyDescent="0.2">
      <c r="A1569" s="8" t="s">
        <v>2906</v>
      </c>
      <c r="B1569" s="8" t="s">
        <v>28</v>
      </c>
      <c r="C1569" s="8" t="s">
        <v>23</v>
      </c>
      <c r="D1569" s="8" t="s">
        <v>29</v>
      </c>
      <c r="E1569" s="8"/>
      <c r="F1569" s="8"/>
      <c r="G1569" s="8"/>
      <c r="H1569" s="8"/>
      <c r="I1569" s="8"/>
      <c r="J1569" s="8"/>
      <c r="K1569" s="8"/>
      <c r="L1569" s="8"/>
      <c r="M1569" s="8"/>
      <c r="N1569" s="8"/>
      <c r="O1569" s="8"/>
      <c r="P1569" s="8"/>
      <c r="Q1569" s="8"/>
      <c r="R1569" s="8"/>
      <c r="S1569" s="8">
        <f>IF(ISBLANK(G1569),1,0)</f>
        <v>1</v>
      </c>
      <c r="T1569" s="8">
        <f>IF(ISBLANK(M1569),1,0)</f>
        <v>1</v>
      </c>
      <c r="U1569" s="8">
        <f>IF(ISBLANK(K1569),1,0)</f>
        <v>1</v>
      </c>
      <c r="V1569" s="8">
        <f>IF(ISBLANK(Q1569),1,0)</f>
        <v>1</v>
      </c>
      <c r="W1569" s="28">
        <f t="shared" si="24"/>
        <v>4</v>
      </c>
      <c r="X1569" s="8"/>
      <c r="Y1569" s="8"/>
    </row>
    <row r="1570" spans="1:25" ht="16" hidden="1" x14ac:dyDescent="0.2">
      <c r="A1570" s="8" t="s">
        <v>2907</v>
      </c>
      <c r="B1570" s="8" t="s">
        <v>28</v>
      </c>
      <c r="C1570" s="8" t="s">
        <v>23</v>
      </c>
      <c r="D1570" s="8" t="s">
        <v>29</v>
      </c>
      <c r="E1570" s="8"/>
      <c r="F1570" s="8"/>
      <c r="G1570" s="8"/>
      <c r="H1570" s="8"/>
      <c r="I1570" s="8"/>
      <c r="J1570" s="8"/>
      <c r="K1570" s="8"/>
      <c r="L1570" s="8"/>
      <c r="M1570" s="8"/>
      <c r="N1570" s="8"/>
      <c r="O1570" s="8"/>
      <c r="P1570" s="8"/>
      <c r="Q1570" s="8"/>
      <c r="R1570" s="8"/>
      <c r="S1570" s="8">
        <f>IF(ISBLANK(G1570),1,0)</f>
        <v>1</v>
      </c>
      <c r="T1570" s="8">
        <f>IF(ISBLANK(M1570),1,0)</f>
        <v>1</v>
      </c>
      <c r="U1570" s="8">
        <f>IF(ISBLANK(K1570),1,0)</f>
        <v>1</v>
      </c>
      <c r="V1570" s="8">
        <f>IF(ISBLANK(Q1570),1,0)</f>
        <v>1</v>
      </c>
      <c r="W1570" s="28">
        <f t="shared" si="24"/>
        <v>4</v>
      </c>
      <c r="X1570" s="8"/>
      <c r="Y1570" s="8"/>
    </row>
    <row r="1571" spans="1:25" ht="16" hidden="1" x14ac:dyDescent="0.2">
      <c r="A1571" s="8" t="s">
        <v>2908</v>
      </c>
      <c r="B1571" s="8" t="s">
        <v>28</v>
      </c>
      <c r="C1571" s="8" t="s">
        <v>23</v>
      </c>
      <c r="D1571" s="8" t="s">
        <v>29</v>
      </c>
      <c r="E1571" s="8"/>
      <c r="F1571" s="8"/>
      <c r="G1571" s="8"/>
      <c r="H1571" s="8"/>
      <c r="I1571" s="8"/>
      <c r="J1571" s="8"/>
      <c r="K1571" s="8"/>
      <c r="L1571" s="8"/>
      <c r="M1571" s="8"/>
      <c r="N1571" s="8"/>
      <c r="O1571" s="8"/>
      <c r="P1571" s="8"/>
      <c r="Q1571" s="8"/>
      <c r="R1571" s="8"/>
      <c r="S1571" s="8">
        <f>IF(ISBLANK(G1571),1,0)</f>
        <v>1</v>
      </c>
      <c r="T1571" s="8">
        <f>IF(ISBLANK(M1571),1,0)</f>
        <v>1</v>
      </c>
      <c r="U1571" s="8">
        <f>IF(ISBLANK(K1571),1,0)</f>
        <v>1</v>
      </c>
      <c r="V1571" s="8">
        <f>IF(ISBLANK(Q1571),1,0)</f>
        <v>1</v>
      </c>
      <c r="W1571" s="28">
        <f t="shared" si="24"/>
        <v>4</v>
      </c>
      <c r="X1571" s="8"/>
      <c r="Y1571" s="8"/>
    </row>
    <row r="1572" spans="1:25" ht="16" hidden="1" x14ac:dyDescent="0.2">
      <c r="A1572" s="8" t="s">
        <v>2909</v>
      </c>
      <c r="B1572" s="8" t="s">
        <v>28</v>
      </c>
      <c r="C1572" s="8" t="s">
        <v>23</v>
      </c>
      <c r="D1572" s="8" t="s">
        <v>29</v>
      </c>
      <c r="E1572" s="8"/>
      <c r="F1572" s="8"/>
      <c r="G1572" s="8"/>
      <c r="H1572" s="8"/>
      <c r="I1572" s="8"/>
      <c r="J1572" s="8"/>
      <c r="K1572" s="8"/>
      <c r="L1572" s="8"/>
      <c r="M1572" s="8"/>
      <c r="N1572" s="8"/>
      <c r="O1572" s="8"/>
      <c r="P1572" s="8"/>
      <c r="Q1572" s="8"/>
      <c r="R1572" s="8"/>
      <c r="S1572" s="8">
        <f>IF(ISBLANK(G1572),1,0)</f>
        <v>1</v>
      </c>
      <c r="T1572" s="8">
        <f>IF(ISBLANK(M1572),1,0)</f>
        <v>1</v>
      </c>
      <c r="U1572" s="8">
        <f>IF(ISBLANK(K1572),1,0)</f>
        <v>1</v>
      </c>
      <c r="V1572" s="8">
        <f>IF(ISBLANK(Q1572),1,0)</f>
        <v>1</v>
      </c>
      <c r="W1572" s="28">
        <f t="shared" si="24"/>
        <v>4</v>
      </c>
      <c r="X1572" s="8"/>
      <c r="Y1572" s="8"/>
    </row>
    <row r="1573" spans="1:25" ht="16" x14ac:dyDescent="0.2">
      <c r="A1573" s="8" t="s">
        <v>2910</v>
      </c>
      <c r="B1573" s="8" t="s">
        <v>28</v>
      </c>
      <c r="C1573" s="8" t="s">
        <v>23</v>
      </c>
      <c r="D1573" s="8" t="s">
        <v>29</v>
      </c>
      <c r="E1573" s="8" t="s">
        <v>30</v>
      </c>
      <c r="F1573" s="8" t="s">
        <v>44</v>
      </c>
      <c r="G1573" s="8" t="s">
        <v>45</v>
      </c>
      <c r="H1573" s="8" t="s">
        <v>45</v>
      </c>
      <c r="I1573" s="8" t="s">
        <v>33</v>
      </c>
      <c r="J1573" s="8" t="s">
        <v>2911</v>
      </c>
      <c r="K1573" s="8" t="s">
        <v>743</v>
      </c>
      <c r="L1573" s="8"/>
      <c r="M1573" s="8" t="s">
        <v>48</v>
      </c>
      <c r="N1573" s="8" t="s">
        <v>88</v>
      </c>
      <c r="O1573" s="8" t="s">
        <v>45</v>
      </c>
      <c r="P1573" s="8" t="s">
        <v>1715</v>
      </c>
      <c r="Q1573" s="8" t="s">
        <v>2912</v>
      </c>
      <c r="R1573" s="8" t="s">
        <v>70</v>
      </c>
      <c r="S1573" s="8">
        <f>IF(ISBLANK(G1573),1,0)</f>
        <v>0</v>
      </c>
      <c r="T1573" s="8">
        <f>IF(ISBLANK(M1573),1,0)</f>
        <v>0</v>
      </c>
      <c r="U1573" s="8">
        <f>IF(ISBLANK(K1573),1,0)</f>
        <v>0</v>
      </c>
      <c r="V1573" s="8">
        <f>IF(ISBLANK(Q1573),1,0)</f>
        <v>0</v>
      </c>
      <c r="W1573" s="28">
        <f t="shared" si="24"/>
        <v>0</v>
      </c>
      <c r="X1573" s="8"/>
      <c r="Y1573" s="8"/>
    </row>
    <row r="1574" spans="1:25" ht="16" x14ac:dyDescent="0.2">
      <c r="A1574" s="8" t="s">
        <v>2913</v>
      </c>
      <c r="B1574" s="8" t="s">
        <v>28</v>
      </c>
      <c r="C1574" s="8" t="s">
        <v>23</v>
      </c>
      <c r="D1574" s="8" t="s">
        <v>29</v>
      </c>
      <c r="E1574" s="8" t="s">
        <v>30</v>
      </c>
      <c r="F1574" s="8" t="s">
        <v>2914</v>
      </c>
      <c r="G1574" s="8" t="s">
        <v>330</v>
      </c>
      <c r="H1574" s="8" t="s">
        <v>330</v>
      </c>
      <c r="I1574" s="8" t="s">
        <v>33</v>
      </c>
      <c r="J1574" s="8" t="s">
        <v>2915</v>
      </c>
      <c r="K1574" s="8" t="s">
        <v>34</v>
      </c>
      <c r="L1574" s="8"/>
      <c r="M1574" s="8" t="s">
        <v>35</v>
      </c>
      <c r="N1574" s="8" t="s">
        <v>36</v>
      </c>
      <c r="O1574" s="8" t="s">
        <v>330</v>
      </c>
      <c r="P1574" s="8" t="s">
        <v>2916</v>
      </c>
      <c r="Q1574" s="8" t="s">
        <v>2917</v>
      </c>
      <c r="R1574" s="8" t="s">
        <v>70</v>
      </c>
      <c r="S1574" s="8">
        <f>IF(ISBLANK(G1574),1,0)</f>
        <v>0</v>
      </c>
      <c r="T1574" s="8">
        <f>IF(ISBLANK(M1574),1,0)</f>
        <v>0</v>
      </c>
      <c r="U1574" s="8">
        <f>IF(ISBLANK(K1574),1,0)</f>
        <v>0</v>
      </c>
      <c r="V1574" s="8">
        <f>IF(ISBLANK(Q1574),1,0)</f>
        <v>0</v>
      </c>
      <c r="W1574" s="28">
        <f t="shared" si="24"/>
        <v>0</v>
      </c>
      <c r="X1574" s="8"/>
      <c r="Y1574" s="8"/>
    </row>
    <row r="1575" spans="1:25" ht="16" x14ac:dyDescent="0.2">
      <c r="A1575" s="8" t="s">
        <v>2918</v>
      </c>
      <c r="B1575" s="8" t="s">
        <v>63</v>
      </c>
      <c r="C1575" s="8" t="s">
        <v>23</v>
      </c>
      <c r="D1575" s="8" t="s">
        <v>29</v>
      </c>
      <c r="E1575" s="8" t="s">
        <v>54</v>
      </c>
      <c r="F1575" s="8" t="s">
        <v>2919</v>
      </c>
      <c r="G1575" s="8" t="s">
        <v>216</v>
      </c>
      <c r="H1575" s="8" t="s">
        <v>216</v>
      </c>
      <c r="I1575" s="8" t="s">
        <v>33</v>
      </c>
      <c r="J1575" s="8" t="s">
        <v>2920</v>
      </c>
      <c r="K1575" s="8" t="s">
        <v>34</v>
      </c>
      <c r="L1575" s="8"/>
      <c r="M1575" s="8" t="s">
        <v>108</v>
      </c>
      <c r="N1575" s="7" t="s">
        <v>164</v>
      </c>
      <c r="O1575" s="8" t="s">
        <v>216</v>
      </c>
      <c r="P1575" s="8" t="s">
        <v>2919</v>
      </c>
      <c r="Q1575" s="8" t="s">
        <v>2921</v>
      </c>
      <c r="R1575" s="8" t="s">
        <v>70</v>
      </c>
      <c r="S1575" s="8">
        <f>IF(ISBLANK(G1575),1,0)</f>
        <v>0</v>
      </c>
      <c r="T1575" s="8">
        <f>IF(ISBLANK(M1575),1,0)</f>
        <v>0</v>
      </c>
      <c r="U1575" s="8">
        <f>IF(ISBLANK(K1575),1,0)</f>
        <v>0</v>
      </c>
      <c r="V1575" s="8">
        <f>IF(ISBLANK(Q1575),1,0)</f>
        <v>0</v>
      </c>
      <c r="W1575" s="28">
        <f t="shared" si="24"/>
        <v>0</v>
      </c>
      <c r="X1575" s="8"/>
      <c r="Y1575" s="8"/>
    </row>
    <row r="1576" spans="1:25" ht="16" hidden="1" x14ac:dyDescent="0.2">
      <c r="A1576" s="8" t="s">
        <v>2922</v>
      </c>
      <c r="B1576" s="8" t="s">
        <v>28</v>
      </c>
      <c r="C1576" s="8" t="s">
        <v>23</v>
      </c>
      <c r="D1576" s="8" t="s">
        <v>29</v>
      </c>
      <c r="E1576" s="8" t="s">
        <v>54</v>
      </c>
      <c r="F1576" s="8" t="s">
        <v>44</v>
      </c>
      <c r="G1576" s="8" t="s">
        <v>45</v>
      </c>
      <c r="H1576" s="8" t="s">
        <v>45</v>
      </c>
      <c r="I1576" s="8" t="s">
        <v>33</v>
      </c>
      <c r="J1576" s="6">
        <v>34733</v>
      </c>
      <c r="K1576" s="8" t="s">
        <v>34</v>
      </c>
      <c r="L1576" s="8"/>
      <c r="M1576" s="8" t="s">
        <v>121</v>
      </c>
      <c r="N1576" s="8" t="s">
        <v>88</v>
      </c>
      <c r="O1576" s="8"/>
      <c r="P1576" s="8"/>
      <c r="Q1576" s="8"/>
      <c r="R1576" s="8"/>
      <c r="S1576" s="8">
        <f>IF(ISBLANK(G1576),1,0)</f>
        <v>0</v>
      </c>
      <c r="T1576" s="8">
        <f>IF(ISBLANK(M1576),1,0)</f>
        <v>0</v>
      </c>
      <c r="U1576" s="8">
        <f>IF(ISBLANK(K1576),1,0)</f>
        <v>0</v>
      </c>
      <c r="V1576" s="8">
        <f>IF(ISBLANK(Q1576),1,0)</f>
        <v>1</v>
      </c>
      <c r="W1576" s="28">
        <f t="shared" si="24"/>
        <v>1</v>
      </c>
      <c r="X1576" s="8"/>
      <c r="Y1576" s="8"/>
    </row>
    <row r="1577" spans="1:25" ht="16" hidden="1" x14ac:dyDescent="0.2">
      <c r="A1577" s="8" t="s">
        <v>2923</v>
      </c>
      <c r="B1577" s="8" t="s">
        <v>97</v>
      </c>
      <c r="C1577" s="8" t="s">
        <v>23</v>
      </c>
      <c r="D1577" s="8" t="s">
        <v>24</v>
      </c>
      <c r="E1577" s="8"/>
      <c r="F1577" s="8"/>
      <c r="G1577" s="8"/>
      <c r="H1577" s="8"/>
      <c r="I1577" s="8"/>
      <c r="J1577" s="8"/>
      <c r="K1577" s="8"/>
      <c r="L1577" s="8"/>
      <c r="M1577" s="8"/>
      <c r="N1577" s="8"/>
      <c r="O1577" s="8"/>
      <c r="P1577" s="8"/>
      <c r="Q1577" s="8"/>
      <c r="R1577" s="8"/>
      <c r="S1577" s="8">
        <f>IF(ISBLANK(G1577),1,0)</f>
        <v>1</v>
      </c>
      <c r="T1577" s="8">
        <f>IF(ISBLANK(M1577),1,0)</f>
        <v>1</v>
      </c>
      <c r="U1577" s="8">
        <f>IF(ISBLANK(K1577),1,0)</f>
        <v>1</v>
      </c>
      <c r="V1577" s="8">
        <f>IF(ISBLANK(Q1577),1,0)</f>
        <v>1</v>
      </c>
      <c r="W1577" s="28">
        <f t="shared" si="24"/>
        <v>4</v>
      </c>
      <c r="X1577" s="8"/>
      <c r="Y1577" s="8"/>
    </row>
    <row r="1578" spans="1:25" ht="16" hidden="1" x14ac:dyDescent="0.2">
      <c r="A1578" s="8" t="s">
        <v>2924</v>
      </c>
      <c r="B1578" s="8" t="s">
        <v>97</v>
      </c>
      <c r="C1578" s="8" t="s">
        <v>23</v>
      </c>
      <c r="D1578" s="8" t="s">
        <v>24</v>
      </c>
      <c r="E1578" s="8"/>
      <c r="F1578" s="8"/>
      <c r="G1578" s="8"/>
      <c r="H1578" s="8"/>
      <c r="I1578" s="8"/>
      <c r="J1578" s="8"/>
      <c r="K1578" s="8"/>
      <c r="L1578" s="8"/>
      <c r="M1578" s="8"/>
      <c r="N1578" s="8"/>
      <c r="O1578" s="8"/>
      <c r="P1578" s="8"/>
      <c r="Q1578" s="8"/>
      <c r="R1578" s="8"/>
      <c r="S1578" s="8">
        <f>IF(ISBLANK(G1578),1,0)</f>
        <v>1</v>
      </c>
      <c r="T1578" s="8">
        <f>IF(ISBLANK(M1578),1,0)</f>
        <v>1</v>
      </c>
      <c r="U1578" s="8">
        <f>IF(ISBLANK(K1578),1,0)</f>
        <v>1</v>
      </c>
      <c r="V1578" s="8">
        <f>IF(ISBLANK(Q1578),1,0)</f>
        <v>1</v>
      </c>
      <c r="W1578" s="28">
        <f t="shared" si="24"/>
        <v>4</v>
      </c>
      <c r="X1578" s="8"/>
      <c r="Y1578" s="8"/>
    </row>
    <row r="1579" spans="1:25" ht="16" x14ac:dyDescent="0.2">
      <c r="A1579" s="8" t="s">
        <v>2925</v>
      </c>
      <c r="B1579" s="8" t="s">
        <v>28</v>
      </c>
      <c r="C1579" s="8" t="s">
        <v>23</v>
      </c>
      <c r="D1579" s="8" t="s">
        <v>29</v>
      </c>
      <c r="E1579" s="8" t="s">
        <v>30</v>
      </c>
      <c r="F1579" s="8" t="s">
        <v>2926</v>
      </c>
      <c r="G1579" s="8" t="s">
        <v>2342</v>
      </c>
      <c r="H1579" s="8" t="s">
        <v>1108</v>
      </c>
      <c r="I1579" s="8" t="s">
        <v>1010</v>
      </c>
      <c r="J1579" s="6">
        <v>33973</v>
      </c>
      <c r="K1579" s="8" t="s">
        <v>608</v>
      </c>
      <c r="L1579" s="8"/>
      <c r="M1579" s="8" t="s">
        <v>48</v>
      </c>
      <c r="N1579" s="8" t="s">
        <v>88</v>
      </c>
      <c r="O1579" s="8" t="s">
        <v>1108</v>
      </c>
      <c r="P1579" s="8" t="s">
        <v>1109</v>
      </c>
      <c r="Q1579" s="8" t="s">
        <v>2927</v>
      </c>
      <c r="R1579" s="8" t="s">
        <v>70</v>
      </c>
      <c r="S1579" s="8">
        <f>IF(ISBLANK(G1579),1,0)</f>
        <v>0</v>
      </c>
      <c r="T1579" s="8">
        <f>IF(ISBLANK(M1579),1,0)</f>
        <v>0</v>
      </c>
      <c r="U1579" s="8">
        <f>IF(ISBLANK(K1579),1,0)</f>
        <v>0</v>
      </c>
      <c r="V1579" s="8">
        <f>IF(ISBLANK(Q1579),1,0)</f>
        <v>0</v>
      </c>
      <c r="W1579" s="28">
        <f t="shared" si="24"/>
        <v>0</v>
      </c>
      <c r="X1579" s="8"/>
      <c r="Y1579" s="8"/>
    </row>
    <row r="1580" spans="1:25" ht="16" x14ac:dyDescent="0.2">
      <c r="A1580" s="8" t="s">
        <v>2928</v>
      </c>
      <c r="B1580" s="8" t="s">
        <v>28</v>
      </c>
      <c r="C1580" s="8" t="s">
        <v>23</v>
      </c>
      <c r="D1580" s="8" t="s">
        <v>29</v>
      </c>
      <c r="E1580" s="8" t="s">
        <v>54</v>
      </c>
      <c r="F1580" s="8" t="s">
        <v>1162</v>
      </c>
      <c r="G1580" s="8" t="s">
        <v>1012</v>
      </c>
      <c r="H1580" s="8" t="s">
        <v>1108</v>
      </c>
      <c r="I1580" s="8" t="s">
        <v>1010</v>
      </c>
      <c r="J1580" s="6">
        <v>36467</v>
      </c>
      <c r="K1580" s="8" t="s">
        <v>297</v>
      </c>
      <c r="L1580" s="8"/>
      <c r="M1580" s="8" t="s">
        <v>134</v>
      </c>
      <c r="N1580" s="8" t="s">
        <v>36</v>
      </c>
      <c r="O1580" s="8" t="s">
        <v>1012</v>
      </c>
      <c r="P1580" s="8" t="s">
        <v>1162</v>
      </c>
      <c r="Q1580" s="8" t="s">
        <v>2929</v>
      </c>
      <c r="R1580" s="8" t="s">
        <v>70</v>
      </c>
      <c r="S1580" s="8">
        <f>IF(ISBLANK(G1580),1,0)</f>
        <v>0</v>
      </c>
      <c r="T1580" s="8">
        <f>IF(ISBLANK(M1580),1,0)</f>
        <v>0</v>
      </c>
      <c r="U1580" s="8">
        <f>IF(ISBLANK(K1580),1,0)</f>
        <v>0</v>
      </c>
      <c r="V1580" s="8">
        <f>IF(ISBLANK(Q1580),1,0)</f>
        <v>0</v>
      </c>
      <c r="W1580" s="28">
        <f t="shared" si="24"/>
        <v>0</v>
      </c>
      <c r="X1580" s="8"/>
      <c r="Y1580" s="8"/>
    </row>
    <row r="1581" spans="1:25" ht="16" hidden="1" x14ac:dyDescent="0.2">
      <c r="A1581" s="8" t="s">
        <v>2930</v>
      </c>
      <c r="B1581" s="8" t="s">
        <v>28</v>
      </c>
      <c r="C1581" s="8" t="s">
        <v>23</v>
      </c>
      <c r="D1581" s="8" t="s">
        <v>29</v>
      </c>
      <c r="E1581" s="8" t="s">
        <v>30</v>
      </c>
      <c r="F1581" s="8"/>
      <c r="G1581" s="8"/>
      <c r="H1581" s="8"/>
      <c r="I1581" s="8" t="s">
        <v>1010</v>
      </c>
      <c r="J1581" s="8"/>
      <c r="K1581" s="8" t="s">
        <v>34</v>
      </c>
      <c r="L1581" s="8"/>
      <c r="M1581" s="8" t="s">
        <v>67</v>
      </c>
      <c r="N1581" s="7" t="s">
        <v>164</v>
      </c>
      <c r="O1581" s="8" t="s">
        <v>1099</v>
      </c>
      <c r="P1581" s="8" t="s">
        <v>2931</v>
      </c>
      <c r="Q1581" s="8" t="s">
        <v>2932</v>
      </c>
      <c r="R1581" s="8" t="s">
        <v>61</v>
      </c>
      <c r="S1581" s="8">
        <f>IF(ISBLANK(G1581),1,0)</f>
        <v>1</v>
      </c>
      <c r="T1581" s="8">
        <f>IF(ISBLANK(M1581),1,0)</f>
        <v>0</v>
      </c>
      <c r="U1581" s="8">
        <f>IF(ISBLANK(K1581),1,0)</f>
        <v>0</v>
      </c>
      <c r="V1581" s="8">
        <f>IF(ISBLANK(Q1581),1,0)</f>
        <v>0</v>
      </c>
      <c r="W1581" s="28">
        <f t="shared" si="24"/>
        <v>1</v>
      </c>
      <c r="X1581" s="8"/>
      <c r="Y1581" s="8"/>
    </row>
    <row r="1582" spans="1:25" ht="16" hidden="1" x14ac:dyDescent="0.2">
      <c r="A1582" s="8" t="s">
        <v>2933</v>
      </c>
      <c r="B1582" s="8" t="s">
        <v>22</v>
      </c>
      <c r="C1582" s="8" t="s">
        <v>23</v>
      </c>
      <c r="D1582" s="8" t="s">
        <v>24</v>
      </c>
      <c r="E1582" s="8"/>
      <c r="F1582" s="8"/>
      <c r="G1582" s="8"/>
      <c r="H1582" s="8"/>
      <c r="I1582" s="8"/>
      <c r="J1582" s="8"/>
      <c r="K1582" s="8"/>
      <c r="L1582" s="8"/>
      <c r="M1582" s="8"/>
      <c r="N1582" s="8"/>
      <c r="O1582" s="8"/>
      <c r="P1582" s="8"/>
      <c r="Q1582" s="8"/>
      <c r="R1582" s="8"/>
      <c r="S1582" s="8">
        <f>IF(ISBLANK(G1582),1,0)</f>
        <v>1</v>
      </c>
      <c r="T1582" s="8">
        <f>IF(ISBLANK(M1582),1,0)</f>
        <v>1</v>
      </c>
      <c r="U1582" s="8">
        <f>IF(ISBLANK(K1582),1,0)</f>
        <v>1</v>
      </c>
      <c r="V1582" s="8">
        <f>IF(ISBLANK(Q1582),1,0)</f>
        <v>1</v>
      </c>
      <c r="W1582" s="28">
        <f t="shared" si="24"/>
        <v>4</v>
      </c>
      <c r="X1582" s="8"/>
      <c r="Y1582" s="8"/>
    </row>
    <row r="1583" spans="1:25" ht="16" x14ac:dyDescent="0.2">
      <c r="A1583" s="8" t="s">
        <v>2934</v>
      </c>
      <c r="B1583" s="8" t="s">
        <v>28</v>
      </c>
      <c r="C1583" s="8" t="s">
        <v>23</v>
      </c>
      <c r="D1583" s="8" t="s">
        <v>29</v>
      </c>
      <c r="E1583" s="8" t="s">
        <v>30</v>
      </c>
      <c r="F1583" s="8" t="s">
        <v>2935</v>
      </c>
      <c r="G1583" s="8" t="s">
        <v>216</v>
      </c>
      <c r="H1583" s="8" t="s">
        <v>216</v>
      </c>
      <c r="I1583" s="8" t="s">
        <v>33</v>
      </c>
      <c r="J1583" s="9">
        <v>42714</v>
      </c>
      <c r="K1583" s="8" t="s">
        <v>34</v>
      </c>
      <c r="L1583" s="8"/>
      <c r="M1583" s="8" t="s">
        <v>48</v>
      </c>
      <c r="N1583" s="7" t="s">
        <v>164</v>
      </c>
      <c r="O1583" s="8" t="s">
        <v>216</v>
      </c>
      <c r="P1583" s="8" t="s">
        <v>2936</v>
      </c>
      <c r="Q1583" s="8" t="s">
        <v>2937</v>
      </c>
      <c r="R1583" s="8" t="s">
        <v>70</v>
      </c>
      <c r="S1583" s="8">
        <f>IF(ISBLANK(G1583),1,0)</f>
        <v>0</v>
      </c>
      <c r="T1583" s="8">
        <f>IF(ISBLANK(M1583),1,0)</f>
        <v>0</v>
      </c>
      <c r="U1583" s="8">
        <f>IF(ISBLANK(K1583),1,0)</f>
        <v>0</v>
      </c>
      <c r="V1583" s="8">
        <f>IF(ISBLANK(Q1583),1,0)</f>
        <v>0</v>
      </c>
      <c r="W1583" s="28">
        <f t="shared" si="24"/>
        <v>0</v>
      </c>
      <c r="X1583" s="8"/>
      <c r="Y1583" s="8"/>
    </row>
    <row r="1584" spans="1:25" ht="16" hidden="1" x14ac:dyDescent="0.2">
      <c r="A1584" s="8" t="s">
        <v>2938</v>
      </c>
      <c r="B1584" s="8" t="s">
        <v>28</v>
      </c>
      <c r="C1584" s="8" t="s">
        <v>23</v>
      </c>
      <c r="D1584" s="8" t="s">
        <v>29</v>
      </c>
      <c r="E1584" s="8"/>
      <c r="F1584" s="8"/>
      <c r="G1584" s="8"/>
      <c r="H1584" s="8"/>
      <c r="I1584" s="8"/>
      <c r="J1584" s="8"/>
      <c r="K1584" s="8"/>
      <c r="L1584" s="8"/>
      <c r="M1584" s="8"/>
      <c r="N1584" s="8"/>
      <c r="O1584" s="8"/>
      <c r="P1584" s="8"/>
      <c r="Q1584" s="8"/>
      <c r="R1584" s="8"/>
      <c r="S1584" s="8">
        <f>IF(ISBLANK(G1584),1,0)</f>
        <v>1</v>
      </c>
      <c r="T1584" s="8">
        <f>IF(ISBLANK(M1584),1,0)</f>
        <v>1</v>
      </c>
      <c r="U1584" s="8">
        <f>IF(ISBLANK(K1584),1,0)</f>
        <v>1</v>
      </c>
      <c r="V1584" s="8">
        <f>IF(ISBLANK(Q1584),1,0)</f>
        <v>1</v>
      </c>
      <c r="W1584" s="28">
        <f t="shared" si="24"/>
        <v>4</v>
      </c>
      <c r="X1584" s="8"/>
      <c r="Y1584" s="8"/>
    </row>
    <row r="1585" spans="1:25" ht="16" hidden="1" x14ac:dyDescent="0.2">
      <c r="A1585" s="8" t="s">
        <v>2939</v>
      </c>
      <c r="B1585" s="8" t="s">
        <v>28</v>
      </c>
      <c r="C1585" s="8" t="s">
        <v>23</v>
      </c>
      <c r="D1585" s="8" t="s">
        <v>29</v>
      </c>
      <c r="E1585" s="8"/>
      <c r="F1585" s="8"/>
      <c r="G1585" s="8"/>
      <c r="H1585" s="8"/>
      <c r="I1585" s="8"/>
      <c r="J1585" s="8"/>
      <c r="K1585" s="8"/>
      <c r="L1585" s="8"/>
      <c r="M1585" s="8"/>
      <c r="N1585" s="8"/>
      <c r="O1585" s="8"/>
      <c r="P1585" s="8"/>
      <c r="Q1585" s="8"/>
      <c r="R1585" s="8"/>
      <c r="S1585" s="8">
        <f>IF(ISBLANK(G1585),1,0)</f>
        <v>1</v>
      </c>
      <c r="T1585" s="8">
        <f>IF(ISBLANK(M1585),1,0)</f>
        <v>1</v>
      </c>
      <c r="U1585" s="8">
        <f>IF(ISBLANK(K1585),1,0)</f>
        <v>1</v>
      </c>
      <c r="V1585" s="8">
        <f>IF(ISBLANK(Q1585),1,0)</f>
        <v>1</v>
      </c>
      <c r="W1585" s="28">
        <f t="shared" si="24"/>
        <v>4</v>
      </c>
      <c r="X1585" s="8"/>
      <c r="Y1585" s="8"/>
    </row>
    <row r="1586" spans="1:25" ht="16" x14ac:dyDescent="0.2">
      <c r="A1586" s="8" t="s">
        <v>2940</v>
      </c>
      <c r="B1586" s="8" t="s">
        <v>28</v>
      </c>
      <c r="C1586" s="8" t="s">
        <v>23</v>
      </c>
      <c r="D1586" s="8" t="s">
        <v>29</v>
      </c>
      <c r="E1586" s="8" t="s">
        <v>30</v>
      </c>
      <c r="F1586" s="8" t="s">
        <v>418</v>
      </c>
      <c r="G1586" s="8" t="s">
        <v>56</v>
      </c>
      <c r="H1586" s="8" t="s">
        <v>56</v>
      </c>
      <c r="I1586" s="8" t="s">
        <v>33</v>
      </c>
      <c r="J1586" s="6">
        <v>32331</v>
      </c>
      <c r="K1586" s="8" t="s">
        <v>34</v>
      </c>
      <c r="L1586" s="8"/>
      <c r="M1586" s="8" t="s">
        <v>48</v>
      </c>
      <c r="N1586" s="8" t="s">
        <v>36</v>
      </c>
      <c r="O1586" s="8" t="s">
        <v>56</v>
      </c>
      <c r="P1586" s="8" t="s">
        <v>418</v>
      </c>
      <c r="Q1586" s="8" t="s">
        <v>2941</v>
      </c>
      <c r="R1586" s="8" t="s">
        <v>70</v>
      </c>
      <c r="S1586" s="8">
        <f>IF(ISBLANK(G1586),1,0)</f>
        <v>0</v>
      </c>
      <c r="T1586" s="8">
        <f>IF(ISBLANK(M1586),1,0)</f>
        <v>0</v>
      </c>
      <c r="U1586" s="8">
        <f>IF(ISBLANK(K1586),1,0)</f>
        <v>0</v>
      </c>
      <c r="V1586" s="8">
        <f>IF(ISBLANK(Q1586),1,0)</f>
        <v>0</v>
      </c>
      <c r="W1586" s="28">
        <f t="shared" si="24"/>
        <v>0</v>
      </c>
      <c r="X1586" s="8"/>
      <c r="Y1586" s="8"/>
    </row>
    <row r="1587" spans="1:25" ht="16" x14ac:dyDescent="0.2">
      <c r="A1587" s="8" t="s">
        <v>2942</v>
      </c>
      <c r="B1587" s="8" t="s">
        <v>28</v>
      </c>
      <c r="C1587" s="8" t="s">
        <v>23</v>
      </c>
      <c r="D1587" s="8" t="s">
        <v>29</v>
      </c>
      <c r="E1587" s="8" t="s">
        <v>30</v>
      </c>
      <c r="F1587" s="8" t="s">
        <v>895</v>
      </c>
      <c r="G1587" s="8" t="s">
        <v>45</v>
      </c>
      <c r="H1587" s="8" t="s">
        <v>45</v>
      </c>
      <c r="I1587" s="8" t="s">
        <v>33</v>
      </c>
      <c r="J1587" s="8" t="s">
        <v>2943</v>
      </c>
      <c r="K1587" s="8" t="s">
        <v>57</v>
      </c>
      <c r="L1587" s="8"/>
      <c r="M1587" s="8" t="s">
        <v>134</v>
      </c>
      <c r="N1587" s="8" t="s">
        <v>88</v>
      </c>
      <c r="O1587" s="8" t="s">
        <v>45</v>
      </c>
      <c r="P1587" s="8" t="s">
        <v>2944</v>
      </c>
      <c r="Q1587" s="8" t="s">
        <v>2945</v>
      </c>
      <c r="R1587" s="8" t="s">
        <v>61</v>
      </c>
      <c r="S1587" s="8">
        <f>IF(ISBLANK(G1587),1,0)</f>
        <v>0</v>
      </c>
      <c r="T1587" s="8">
        <f>IF(ISBLANK(M1587),1,0)</f>
        <v>0</v>
      </c>
      <c r="U1587" s="8">
        <f>IF(ISBLANK(K1587),1,0)</f>
        <v>0</v>
      </c>
      <c r="V1587" s="8">
        <f>IF(ISBLANK(Q1587),1,0)</f>
        <v>0</v>
      </c>
      <c r="W1587" s="28">
        <f t="shared" si="24"/>
        <v>0</v>
      </c>
      <c r="X1587" s="8"/>
      <c r="Y1587" s="8"/>
    </row>
    <row r="1588" spans="1:25" ht="16" hidden="1" x14ac:dyDescent="0.2">
      <c r="A1588" s="8" t="s">
        <v>2946</v>
      </c>
      <c r="B1588" s="8" t="s">
        <v>22</v>
      </c>
      <c r="C1588" s="8" t="s">
        <v>23</v>
      </c>
      <c r="D1588" s="8" t="s">
        <v>24</v>
      </c>
      <c r="E1588" s="8"/>
      <c r="F1588" s="8"/>
      <c r="G1588" s="8"/>
      <c r="H1588" s="8"/>
      <c r="I1588" s="8"/>
      <c r="J1588" s="8"/>
      <c r="K1588" s="8"/>
      <c r="L1588" s="8"/>
      <c r="M1588" s="8"/>
      <c r="N1588" s="8"/>
      <c r="O1588" s="8"/>
      <c r="P1588" s="8"/>
      <c r="Q1588" s="8"/>
      <c r="R1588" s="8"/>
      <c r="S1588" s="8">
        <f>IF(ISBLANK(G1588),1,0)</f>
        <v>1</v>
      </c>
      <c r="T1588" s="8">
        <f>IF(ISBLANK(M1588),1,0)</f>
        <v>1</v>
      </c>
      <c r="U1588" s="8">
        <f>IF(ISBLANK(K1588),1,0)</f>
        <v>1</v>
      </c>
      <c r="V1588" s="8">
        <f>IF(ISBLANK(Q1588),1,0)</f>
        <v>1</v>
      </c>
      <c r="W1588" s="28">
        <f t="shared" si="24"/>
        <v>4</v>
      </c>
      <c r="X1588" s="8"/>
      <c r="Y1588" s="8"/>
    </row>
    <row r="1589" spans="1:25" ht="16" x14ac:dyDescent="0.2">
      <c r="A1589" s="8" t="s">
        <v>2947</v>
      </c>
      <c r="B1589" s="8" t="s">
        <v>28</v>
      </c>
      <c r="C1589" s="8" t="s">
        <v>23</v>
      </c>
      <c r="D1589" s="8" t="s">
        <v>29</v>
      </c>
      <c r="E1589" s="8" t="s">
        <v>54</v>
      </c>
      <c r="F1589" s="8" t="s">
        <v>2948</v>
      </c>
      <c r="G1589" s="8" t="s">
        <v>45</v>
      </c>
      <c r="H1589" s="8" t="s">
        <v>45</v>
      </c>
      <c r="I1589" s="8" t="s">
        <v>33</v>
      </c>
      <c r="J1589" s="8" t="s">
        <v>2949</v>
      </c>
      <c r="K1589" s="8" t="s">
        <v>57</v>
      </c>
      <c r="L1589" s="8"/>
      <c r="M1589" s="8" t="s">
        <v>35</v>
      </c>
      <c r="N1589" s="8" t="s">
        <v>36</v>
      </c>
      <c r="O1589" s="8" t="s">
        <v>45</v>
      </c>
      <c r="P1589" s="8" t="s">
        <v>453</v>
      </c>
      <c r="Q1589" s="8" t="s">
        <v>2950</v>
      </c>
      <c r="R1589" s="8" t="s">
        <v>61</v>
      </c>
      <c r="S1589" s="8">
        <f>IF(ISBLANK(G1589),1,0)</f>
        <v>0</v>
      </c>
      <c r="T1589" s="8">
        <f>IF(ISBLANK(M1589),1,0)</f>
        <v>0</v>
      </c>
      <c r="U1589" s="8">
        <f>IF(ISBLANK(K1589),1,0)</f>
        <v>0</v>
      </c>
      <c r="V1589" s="8">
        <f>IF(ISBLANK(Q1589),1,0)</f>
        <v>0</v>
      </c>
      <c r="W1589" s="28">
        <f t="shared" si="24"/>
        <v>0</v>
      </c>
      <c r="X1589" s="8"/>
      <c r="Y1589" s="8"/>
    </row>
    <row r="1590" spans="1:25" ht="16" x14ac:dyDescent="0.2">
      <c r="A1590" s="8" t="s">
        <v>2951</v>
      </c>
      <c r="B1590" s="8" t="s">
        <v>28</v>
      </c>
      <c r="C1590" s="8" t="s">
        <v>23</v>
      </c>
      <c r="D1590" s="8" t="s">
        <v>29</v>
      </c>
      <c r="E1590" s="8" t="s">
        <v>30</v>
      </c>
      <c r="F1590" s="8" t="s">
        <v>2952</v>
      </c>
      <c r="G1590" s="8" t="s">
        <v>45</v>
      </c>
      <c r="H1590" s="8" t="s">
        <v>45</v>
      </c>
      <c r="I1590" s="8" t="s">
        <v>33</v>
      </c>
      <c r="J1590" s="8" t="s">
        <v>2953</v>
      </c>
      <c r="K1590" s="8" t="s">
        <v>57</v>
      </c>
      <c r="L1590" s="8"/>
      <c r="M1590" s="8" t="s">
        <v>48</v>
      </c>
      <c r="N1590" s="8" t="s">
        <v>88</v>
      </c>
      <c r="O1590" s="8" t="s">
        <v>45</v>
      </c>
      <c r="P1590" s="8" t="s">
        <v>2954</v>
      </c>
      <c r="Q1590" s="8" t="s">
        <v>2955</v>
      </c>
      <c r="R1590" s="8" t="s">
        <v>39</v>
      </c>
      <c r="S1590" s="8">
        <f>IF(ISBLANK(G1590),1,0)</f>
        <v>0</v>
      </c>
      <c r="T1590" s="8">
        <f>IF(ISBLANK(M1590),1,0)</f>
        <v>0</v>
      </c>
      <c r="U1590" s="8">
        <f>IF(ISBLANK(K1590),1,0)</f>
        <v>0</v>
      </c>
      <c r="V1590" s="8">
        <f>IF(ISBLANK(Q1590),1,0)</f>
        <v>0</v>
      </c>
      <c r="W1590" s="28">
        <f t="shared" si="24"/>
        <v>0</v>
      </c>
      <c r="X1590" s="8"/>
      <c r="Y1590" s="8"/>
    </row>
    <row r="1591" spans="1:25" ht="16" hidden="1" x14ac:dyDescent="0.2">
      <c r="A1591" s="8" t="s">
        <v>2956</v>
      </c>
      <c r="B1591" s="8" t="s">
        <v>28</v>
      </c>
      <c r="C1591" s="8" t="s">
        <v>23</v>
      </c>
      <c r="D1591" s="8" t="s">
        <v>29</v>
      </c>
      <c r="E1591" s="8"/>
      <c r="F1591" s="8"/>
      <c r="G1591" s="8"/>
      <c r="H1591" s="8"/>
      <c r="I1591" s="8"/>
      <c r="J1591" s="8"/>
      <c r="K1591" s="8"/>
      <c r="L1591" s="8"/>
      <c r="M1591" s="8"/>
      <c r="N1591" s="8"/>
      <c r="O1591" s="8"/>
      <c r="P1591" s="8"/>
      <c r="Q1591" s="8"/>
      <c r="R1591" s="8"/>
      <c r="S1591" s="8">
        <f>IF(ISBLANK(G1591),1,0)</f>
        <v>1</v>
      </c>
      <c r="T1591" s="8">
        <f>IF(ISBLANK(M1591),1,0)</f>
        <v>1</v>
      </c>
      <c r="U1591" s="8">
        <f>IF(ISBLANK(K1591),1,0)</f>
        <v>1</v>
      </c>
      <c r="V1591" s="8">
        <f>IF(ISBLANK(Q1591),1,0)</f>
        <v>1</v>
      </c>
      <c r="W1591" s="28">
        <f t="shared" si="24"/>
        <v>4</v>
      </c>
      <c r="X1591" s="8"/>
      <c r="Y1591" s="8"/>
    </row>
    <row r="1592" spans="1:25" ht="16" hidden="1" x14ac:dyDescent="0.2">
      <c r="A1592" s="8" t="s">
        <v>2957</v>
      </c>
      <c r="B1592" s="8" t="s">
        <v>28</v>
      </c>
      <c r="C1592" s="8" t="s">
        <v>23</v>
      </c>
      <c r="D1592" s="8" t="s">
        <v>29</v>
      </c>
      <c r="E1592" s="8"/>
      <c r="F1592" s="8"/>
      <c r="G1592" s="8"/>
      <c r="H1592" s="8"/>
      <c r="I1592" s="8"/>
      <c r="J1592" s="8"/>
      <c r="K1592" s="8"/>
      <c r="L1592" s="8"/>
      <c r="M1592" s="8"/>
      <c r="N1592" s="8"/>
      <c r="O1592" s="8"/>
      <c r="P1592" s="8"/>
      <c r="Q1592" s="8"/>
      <c r="R1592" s="8"/>
      <c r="S1592" s="8">
        <f>IF(ISBLANK(G1592),1,0)</f>
        <v>1</v>
      </c>
      <c r="T1592" s="8">
        <f>IF(ISBLANK(M1592),1,0)</f>
        <v>1</v>
      </c>
      <c r="U1592" s="8">
        <f>IF(ISBLANK(K1592),1,0)</f>
        <v>1</v>
      </c>
      <c r="V1592" s="8">
        <f>IF(ISBLANK(Q1592),1,0)</f>
        <v>1</v>
      </c>
      <c r="W1592" s="28">
        <f t="shared" si="24"/>
        <v>4</v>
      </c>
      <c r="X1592" s="8"/>
      <c r="Y1592" s="8"/>
    </row>
    <row r="1593" spans="1:25" ht="16" hidden="1" x14ac:dyDescent="0.2">
      <c r="A1593" s="8" t="s">
        <v>2958</v>
      </c>
      <c r="B1593" s="8" t="s">
        <v>97</v>
      </c>
      <c r="C1593" s="8" t="s">
        <v>23</v>
      </c>
      <c r="D1593" s="8" t="s">
        <v>24</v>
      </c>
      <c r="E1593" s="8"/>
      <c r="F1593" s="8"/>
      <c r="G1593" s="8"/>
      <c r="H1593" s="8"/>
      <c r="I1593" s="8"/>
      <c r="J1593" s="8"/>
      <c r="K1593" s="8"/>
      <c r="L1593" s="8"/>
      <c r="M1593" s="8"/>
      <c r="N1593" s="8"/>
      <c r="O1593" s="8"/>
      <c r="P1593" s="8"/>
      <c r="Q1593" s="8"/>
      <c r="R1593" s="8"/>
      <c r="S1593" s="8">
        <f>IF(ISBLANK(G1593),1,0)</f>
        <v>1</v>
      </c>
      <c r="T1593" s="8">
        <f>IF(ISBLANK(M1593),1,0)</f>
        <v>1</v>
      </c>
      <c r="U1593" s="8">
        <f>IF(ISBLANK(K1593),1,0)</f>
        <v>1</v>
      </c>
      <c r="V1593" s="8">
        <f>IF(ISBLANK(Q1593),1,0)</f>
        <v>1</v>
      </c>
      <c r="W1593" s="28">
        <f t="shared" si="24"/>
        <v>4</v>
      </c>
      <c r="X1593" s="8"/>
      <c r="Y1593" s="8"/>
    </row>
    <row r="1594" spans="1:25" ht="16" hidden="1" x14ac:dyDescent="0.2">
      <c r="A1594" s="8" t="s">
        <v>2959</v>
      </c>
      <c r="B1594" s="8" t="s">
        <v>22</v>
      </c>
      <c r="C1594" s="8" t="s">
        <v>23</v>
      </c>
      <c r="D1594" s="8" t="s">
        <v>24</v>
      </c>
      <c r="E1594" s="8"/>
      <c r="F1594" s="8"/>
      <c r="G1594" s="8"/>
      <c r="H1594" s="8"/>
      <c r="I1594" s="8"/>
      <c r="J1594" s="8"/>
      <c r="K1594" s="8"/>
      <c r="L1594" s="8"/>
      <c r="M1594" s="8"/>
      <c r="N1594" s="8"/>
      <c r="O1594" s="8"/>
      <c r="P1594" s="8"/>
      <c r="Q1594" s="8"/>
      <c r="R1594" s="8"/>
      <c r="S1594" s="8">
        <f>IF(ISBLANK(G1594),1,0)</f>
        <v>1</v>
      </c>
      <c r="T1594" s="8">
        <f>IF(ISBLANK(M1594),1,0)</f>
        <v>1</v>
      </c>
      <c r="U1594" s="8">
        <f>IF(ISBLANK(K1594),1,0)</f>
        <v>1</v>
      </c>
      <c r="V1594" s="8">
        <f>IF(ISBLANK(Q1594),1,0)</f>
        <v>1</v>
      </c>
      <c r="W1594" s="28">
        <f t="shared" si="24"/>
        <v>4</v>
      </c>
      <c r="X1594" s="8"/>
      <c r="Y1594" s="8"/>
    </row>
    <row r="1595" spans="1:25" ht="16" x14ac:dyDescent="0.2">
      <c r="A1595" s="8" t="s">
        <v>2960</v>
      </c>
      <c r="B1595" s="8" t="s">
        <v>28</v>
      </c>
      <c r="C1595" s="8" t="s">
        <v>23</v>
      </c>
      <c r="D1595" s="8" t="s">
        <v>29</v>
      </c>
      <c r="E1595" s="8" t="s">
        <v>30</v>
      </c>
      <c r="F1595" s="8" t="s">
        <v>2961</v>
      </c>
      <c r="G1595" s="8" t="s">
        <v>45</v>
      </c>
      <c r="H1595" s="8" t="s">
        <v>45</v>
      </c>
      <c r="I1595" s="8" t="s">
        <v>33</v>
      </c>
      <c r="J1595" s="6">
        <v>35283</v>
      </c>
      <c r="K1595" s="8" t="s">
        <v>34</v>
      </c>
      <c r="L1595" s="8"/>
      <c r="M1595" s="8" t="s">
        <v>108</v>
      </c>
      <c r="N1595" s="8" t="s">
        <v>36</v>
      </c>
      <c r="O1595" s="8" t="s">
        <v>45</v>
      </c>
      <c r="P1595" s="8" t="s">
        <v>44</v>
      </c>
      <c r="Q1595" s="8" t="s">
        <v>2962</v>
      </c>
      <c r="R1595" s="8" t="s">
        <v>70</v>
      </c>
      <c r="S1595" s="8">
        <f>IF(ISBLANK(G1595),1,0)</f>
        <v>0</v>
      </c>
      <c r="T1595" s="8">
        <f>IF(ISBLANK(M1595),1,0)</f>
        <v>0</v>
      </c>
      <c r="U1595" s="8">
        <f>IF(ISBLANK(K1595),1,0)</f>
        <v>0</v>
      </c>
      <c r="V1595" s="8">
        <f>IF(ISBLANK(Q1595),1,0)</f>
        <v>0</v>
      </c>
      <c r="W1595" s="28">
        <f t="shared" si="24"/>
        <v>0</v>
      </c>
      <c r="X1595" s="8"/>
      <c r="Y1595" s="8"/>
    </row>
    <row r="1596" spans="1:25" ht="16" hidden="1" x14ac:dyDescent="0.2">
      <c r="A1596" s="8" t="s">
        <v>2963</v>
      </c>
      <c r="B1596" s="8" t="s">
        <v>28</v>
      </c>
      <c r="C1596" s="8" t="s">
        <v>23</v>
      </c>
      <c r="D1596" s="8" t="s">
        <v>29</v>
      </c>
      <c r="E1596" s="8"/>
      <c r="F1596" s="8"/>
      <c r="G1596" s="8"/>
      <c r="H1596" s="8"/>
      <c r="I1596" s="8"/>
      <c r="J1596" s="8"/>
      <c r="K1596" s="8"/>
      <c r="L1596" s="8"/>
      <c r="M1596" s="8"/>
      <c r="N1596" s="8"/>
      <c r="O1596" s="8"/>
      <c r="P1596" s="8"/>
      <c r="Q1596" s="8"/>
      <c r="R1596" s="8"/>
      <c r="S1596" s="8">
        <f>IF(ISBLANK(G1596),1,0)</f>
        <v>1</v>
      </c>
      <c r="T1596" s="8">
        <f>IF(ISBLANK(M1596),1,0)</f>
        <v>1</v>
      </c>
      <c r="U1596" s="8">
        <f>IF(ISBLANK(K1596),1,0)</f>
        <v>1</v>
      </c>
      <c r="V1596" s="8">
        <f>IF(ISBLANK(Q1596),1,0)</f>
        <v>1</v>
      </c>
      <c r="W1596" s="28">
        <f t="shared" si="24"/>
        <v>4</v>
      </c>
      <c r="X1596" s="8"/>
      <c r="Y1596" s="8"/>
    </row>
    <row r="1597" spans="1:25" ht="16" x14ac:dyDescent="0.2">
      <c r="A1597" s="8" t="s">
        <v>2964</v>
      </c>
      <c r="B1597" s="8" t="s">
        <v>63</v>
      </c>
      <c r="C1597" s="8" t="s">
        <v>23</v>
      </c>
      <c r="D1597" s="8" t="s">
        <v>29</v>
      </c>
      <c r="E1597" s="8" t="s">
        <v>30</v>
      </c>
      <c r="F1597" s="8" t="s">
        <v>44</v>
      </c>
      <c r="G1597" s="8" t="s">
        <v>45</v>
      </c>
      <c r="H1597" s="8" t="s">
        <v>45</v>
      </c>
      <c r="I1597" s="8" t="s">
        <v>33</v>
      </c>
      <c r="J1597" s="8" t="s">
        <v>1090</v>
      </c>
      <c r="K1597" s="8" t="s">
        <v>34</v>
      </c>
      <c r="L1597" s="8"/>
      <c r="M1597" s="8" t="s">
        <v>108</v>
      </c>
      <c r="N1597" s="8" t="s">
        <v>36</v>
      </c>
      <c r="O1597" s="8" t="s">
        <v>45</v>
      </c>
      <c r="P1597" s="8" t="s">
        <v>453</v>
      </c>
      <c r="Q1597" s="8" t="s">
        <v>1902</v>
      </c>
      <c r="R1597" s="8" t="s">
        <v>39</v>
      </c>
      <c r="S1597" s="8">
        <f>IF(ISBLANK(G1597),1,0)</f>
        <v>0</v>
      </c>
      <c r="T1597" s="8">
        <f>IF(ISBLANK(M1597),1,0)</f>
        <v>0</v>
      </c>
      <c r="U1597" s="8">
        <f>IF(ISBLANK(K1597),1,0)</f>
        <v>0</v>
      </c>
      <c r="V1597" s="8">
        <f>IF(ISBLANK(Q1597),1,0)</f>
        <v>0</v>
      </c>
      <c r="W1597" s="28">
        <f t="shared" si="24"/>
        <v>0</v>
      </c>
      <c r="X1597" s="8"/>
      <c r="Y1597" s="8"/>
    </row>
    <row r="1598" spans="1:25" ht="16" hidden="1" x14ac:dyDescent="0.2">
      <c r="A1598" s="8" t="s">
        <v>2965</v>
      </c>
      <c r="B1598" s="8" t="s">
        <v>97</v>
      </c>
      <c r="C1598" s="8" t="s">
        <v>23</v>
      </c>
      <c r="D1598" s="8" t="s">
        <v>24</v>
      </c>
      <c r="E1598" s="8"/>
      <c r="F1598" s="8"/>
      <c r="G1598" s="8"/>
      <c r="H1598" s="8"/>
      <c r="I1598" s="8"/>
      <c r="J1598" s="8"/>
      <c r="K1598" s="8"/>
      <c r="L1598" s="8"/>
      <c r="M1598" s="8"/>
      <c r="N1598" s="8"/>
      <c r="O1598" s="8"/>
      <c r="P1598" s="8"/>
      <c r="Q1598" s="8"/>
      <c r="R1598" s="8"/>
      <c r="S1598" s="8">
        <f>IF(ISBLANK(G1598),1,0)</f>
        <v>1</v>
      </c>
      <c r="T1598" s="8">
        <f>IF(ISBLANK(M1598),1,0)</f>
        <v>1</v>
      </c>
      <c r="U1598" s="8">
        <f>IF(ISBLANK(K1598),1,0)</f>
        <v>1</v>
      </c>
      <c r="V1598" s="8">
        <f>IF(ISBLANK(Q1598),1,0)</f>
        <v>1</v>
      </c>
      <c r="W1598" s="28">
        <f t="shared" si="24"/>
        <v>4</v>
      </c>
      <c r="X1598" s="8"/>
      <c r="Y1598" s="8"/>
    </row>
    <row r="1599" spans="1:25" ht="16" x14ac:dyDescent="0.2">
      <c r="A1599" s="8" t="s">
        <v>2966</v>
      </c>
      <c r="B1599" s="8" t="s">
        <v>28</v>
      </c>
      <c r="C1599" s="8" t="s">
        <v>23</v>
      </c>
      <c r="D1599" s="8" t="s">
        <v>29</v>
      </c>
      <c r="E1599" s="8" t="s">
        <v>54</v>
      </c>
      <c r="F1599" s="8" t="s">
        <v>44</v>
      </c>
      <c r="G1599" s="8" t="s">
        <v>45</v>
      </c>
      <c r="H1599" s="8" t="s">
        <v>45</v>
      </c>
      <c r="I1599" s="8" t="s">
        <v>33</v>
      </c>
      <c r="J1599" s="8" t="s">
        <v>2713</v>
      </c>
      <c r="K1599" s="8" t="s">
        <v>145</v>
      </c>
      <c r="L1599" s="8"/>
      <c r="M1599" s="8" t="s">
        <v>121</v>
      </c>
      <c r="N1599" s="7" t="s">
        <v>164</v>
      </c>
      <c r="O1599" s="8" t="s">
        <v>45</v>
      </c>
      <c r="P1599" s="8" t="s">
        <v>44</v>
      </c>
      <c r="Q1599" s="8" t="s">
        <v>2967</v>
      </c>
      <c r="R1599" s="8" t="s">
        <v>70</v>
      </c>
      <c r="S1599" s="8">
        <f>IF(ISBLANK(G1599),1,0)</f>
        <v>0</v>
      </c>
      <c r="T1599" s="8">
        <f>IF(ISBLANK(M1599),1,0)</f>
        <v>0</v>
      </c>
      <c r="U1599" s="8">
        <f>IF(ISBLANK(K1599),1,0)</f>
        <v>0</v>
      </c>
      <c r="V1599" s="8">
        <f>IF(ISBLANK(Q1599),1,0)</f>
        <v>0</v>
      </c>
      <c r="W1599" s="28">
        <f t="shared" si="24"/>
        <v>0</v>
      </c>
      <c r="X1599" s="8"/>
      <c r="Y1599" s="8"/>
    </row>
    <row r="1600" spans="1:25" ht="16" hidden="1" x14ac:dyDescent="0.2">
      <c r="A1600" s="8" t="s">
        <v>2968</v>
      </c>
      <c r="B1600" s="8" t="s">
        <v>97</v>
      </c>
      <c r="C1600" s="8" t="s">
        <v>23</v>
      </c>
      <c r="D1600" s="8" t="s">
        <v>24</v>
      </c>
      <c r="E1600" s="8"/>
      <c r="F1600" s="8"/>
      <c r="G1600" s="8"/>
      <c r="H1600" s="8"/>
      <c r="I1600" s="8"/>
      <c r="J1600" s="8"/>
      <c r="K1600" s="8"/>
      <c r="L1600" s="8"/>
      <c r="M1600" s="8"/>
      <c r="N1600" s="8"/>
      <c r="O1600" s="8"/>
      <c r="P1600" s="8"/>
      <c r="Q1600" s="8"/>
      <c r="R1600" s="8"/>
      <c r="S1600" s="8">
        <f>IF(ISBLANK(G1600),1,0)</f>
        <v>1</v>
      </c>
      <c r="T1600" s="8">
        <f>IF(ISBLANK(M1600),1,0)</f>
        <v>1</v>
      </c>
      <c r="U1600" s="8">
        <f>IF(ISBLANK(K1600),1,0)</f>
        <v>1</v>
      </c>
      <c r="V1600" s="8">
        <f>IF(ISBLANK(Q1600),1,0)</f>
        <v>1</v>
      </c>
      <c r="W1600" s="28">
        <f t="shared" si="24"/>
        <v>4</v>
      </c>
      <c r="X1600" s="8"/>
      <c r="Y1600" s="8"/>
    </row>
    <row r="1601" spans="1:25" ht="16" hidden="1" x14ac:dyDescent="0.2">
      <c r="A1601" s="8" t="s">
        <v>2969</v>
      </c>
      <c r="B1601" s="8" t="s">
        <v>97</v>
      </c>
      <c r="C1601" s="8" t="s">
        <v>23</v>
      </c>
      <c r="D1601" s="8" t="s">
        <v>24</v>
      </c>
      <c r="E1601" s="8"/>
      <c r="F1601" s="8"/>
      <c r="G1601" s="8"/>
      <c r="H1601" s="8"/>
      <c r="I1601" s="8"/>
      <c r="J1601" s="8"/>
      <c r="K1601" s="8"/>
      <c r="L1601" s="8"/>
      <c r="M1601" s="8"/>
      <c r="N1601" s="8"/>
      <c r="O1601" s="8"/>
      <c r="P1601" s="8"/>
      <c r="Q1601" s="8"/>
      <c r="R1601" s="8"/>
      <c r="S1601" s="8">
        <f>IF(ISBLANK(G1601),1,0)</f>
        <v>1</v>
      </c>
      <c r="T1601" s="8">
        <f>IF(ISBLANK(M1601),1,0)</f>
        <v>1</v>
      </c>
      <c r="U1601" s="8">
        <f>IF(ISBLANK(K1601),1,0)</f>
        <v>1</v>
      </c>
      <c r="V1601" s="8">
        <f>IF(ISBLANK(Q1601),1,0)</f>
        <v>1</v>
      </c>
      <c r="W1601" s="28">
        <f t="shared" si="24"/>
        <v>4</v>
      </c>
      <c r="X1601" s="8"/>
      <c r="Y1601" s="8"/>
    </row>
    <row r="1602" spans="1:25" ht="16" hidden="1" x14ac:dyDescent="0.2">
      <c r="A1602" s="8" t="s">
        <v>2970</v>
      </c>
      <c r="B1602" s="8" t="s">
        <v>22</v>
      </c>
      <c r="C1602" s="8" t="s">
        <v>23</v>
      </c>
      <c r="D1602" s="8" t="s">
        <v>24</v>
      </c>
      <c r="E1602" s="8"/>
      <c r="F1602" s="8"/>
      <c r="G1602" s="8"/>
      <c r="H1602" s="8"/>
      <c r="I1602" s="8"/>
      <c r="J1602" s="8"/>
      <c r="K1602" s="8"/>
      <c r="L1602" s="8"/>
      <c r="M1602" s="8"/>
      <c r="N1602" s="8"/>
      <c r="O1602" s="8"/>
      <c r="P1602" s="8"/>
      <c r="Q1602" s="8"/>
      <c r="R1602" s="8"/>
      <c r="S1602" s="8">
        <f>IF(ISBLANK(G1602),1,0)</f>
        <v>1</v>
      </c>
      <c r="T1602" s="8">
        <f>IF(ISBLANK(M1602),1,0)</f>
        <v>1</v>
      </c>
      <c r="U1602" s="8">
        <f>IF(ISBLANK(K1602),1,0)</f>
        <v>1</v>
      </c>
      <c r="V1602" s="8">
        <f>IF(ISBLANK(Q1602),1,0)</f>
        <v>1</v>
      </c>
      <c r="W1602" s="28">
        <f t="shared" si="24"/>
        <v>4</v>
      </c>
      <c r="X1602" s="8"/>
      <c r="Y1602" s="8"/>
    </row>
    <row r="1603" spans="1:25" ht="16" hidden="1" x14ac:dyDescent="0.2">
      <c r="A1603" s="8" t="s">
        <v>2971</v>
      </c>
      <c r="B1603" s="8" t="s">
        <v>22</v>
      </c>
      <c r="C1603" s="8" t="s">
        <v>23</v>
      </c>
      <c r="D1603" s="8" t="s">
        <v>24</v>
      </c>
      <c r="E1603" s="8"/>
      <c r="F1603" s="8"/>
      <c r="G1603" s="8"/>
      <c r="H1603" s="8"/>
      <c r="I1603" s="8"/>
      <c r="J1603" s="8"/>
      <c r="K1603" s="8"/>
      <c r="L1603" s="8"/>
      <c r="M1603" s="8"/>
      <c r="N1603" s="8"/>
      <c r="O1603" s="8"/>
      <c r="P1603" s="8"/>
      <c r="Q1603" s="8"/>
      <c r="R1603" s="8"/>
      <c r="S1603" s="8">
        <f>IF(ISBLANK(G1603),1,0)</f>
        <v>1</v>
      </c>
      <c r="T1603" s="8">
        <f>IF(ISBLANK(M1603),1,0)</f>
        <v>1</v>
      </c>
      <c r="U1603" s="8">
        <f>IF(ISBLANK(K1603),1,0)</f>
        <v>1</v>
      </c>
      <c r="V1603" s="8">
        <f>IF(ISBLANK(Q1603),1,0)</f>
        <v>1</v>
      </c>
      <c r="W1603" s="28">
        <f t="shared" si="24"/>
        <v>4</v>
      </c>
      <c r="X1603" s="8"/>
      <c r="Y1603" s="8"/>
    </row>
    <row r="1604" spans="1:25" ht="16" x14ac:dyDescent="0.2">
      <c r="A1604" s="8" t="s">
        <v>2972</v>
      </c>
      <c r="B1604" s="8" t="s">
        <v>63</v>
      </c>
      <c r="C1604" s="8" t="s">
        <v>23</v>
      </c>
      <c r="D1604" s="8" t="s">
        <v>29</v>
      </c>
      <c r="E1604" s="8" t="s">
        <v>54</v>
      </c>
      <c r="F1604" s="8" t="s">
        <v>418</v>
      </c>
      <c r="G1604" s="8" t="s">
        <v>56</v>
      </c>
      <c r="H1604" s="8" t="s">
        <v>56</v>
      </c>
      <c r="I1604" s="8" t="s">
        <v>33</v>
      </c>
      <c r="J1604" s="8" t="s">
        <v>2973</v>
      </c>
      <c r="K1604" s="8" t="s">
        <v>57</v>
      </c>
      <c r="L1604" s="8"/>
      <c r="M1604" s="8" t="s">
        <v>108</v>
      </c>
      <c r="N1604" s="8" t="s">
        <v>36</v>
      </c>
      <c r="O1604" s="8" t="s">
        <v>56</v>
      </c>
      <c r="P1604" s="8" t="s">
        <v>2974</v>
      </c>
      <c r="Q1604" s="8" t="s">
        <v>2975</v>
      </c>
      <c r="R1604" s="8" t="s">
        <v>70</v>
      </c>
      <c r="S1604" s="8">
        <f>IF(ISBLANK(G1604),1,0)</f>
        <v>0</v>
      </c>
      <c r="T1604" s="8">
        <f>IF(ISBLANK(M1604),1,0)</f>
        <v>0</v>
      </c>
      <c r="U1604" s="8">
        <f>IF(ISBLANK(K1604),1,0)</f>
        <v>0</v>
      </c>
      <c r="V1604" s="8">
        <f>IF(ISBLANK(Q1604),1,0)</f>
        <v>0</v>
      </c>
      <c r="W1604" s="28">
        <f t="shared" ref="W1604:W1667" si="25">SUM(S1604:V1604)</f>
        <v>0</v>
      </c>
      <c r="X1604" s="8"/>
      <c r="Y1604" s="8"/>
    </row>
    <row r="1605" spans="1:25" ht="16" x14ac:dyDescent="0.2">
      <c r="A1605" s="8" t="s">
        <v>2976</v>
      </c>
      <c r="B1605" s="8" t="s">
        <v>28</v>
      </c>
      <c r="C1605" s="8" t="s">
        <v>23</v>
      </c>
      <c r="D1605" s="8" t="s">
        <v>29</v>
      </c>
      <c r="E1605" s="8" t="s">
        <v>30</v>
      </c>
      <c r="F1605" s="8" t="s">
        <v>2977</v>
      </c>
      <c r="G1605" s="8" t="s">
        <v>45</v>
      </c>
      <c r="H1605" s="8" t="s">
        <v>45</v>
      </c>
      <c r="I1605" s="8" t="s">
        <v>33</v>
      </c>
      <c r="J1605" s="6">
        <v>35648</v>
      </c>
      <c r="K1605" s="8" t="s">
        <v>57</v>
      </c>
      <c r="L1605" s="8"/>
      <c r="M1605" s="8" t="s">
        <v>48</v>
      </c>
      <c r="N1605" s="8" t="s">
        <v>88</v>
      </c>
      <c r="O1605" s="8" t="s">
        <v>45</v>
      </c>
      <c r="P1605" s="8" t="s">
        <v>2977</v>
      </c>
      <c r="Q1605" s="8" t="s">
        <v>2978</v>
      </c>
      <c r="R1605" s="8" t="s">
        <v>70</v>
      </c>
      <c r="S1605" s="8">
        <f>IF(ISBLANK(G1605),1,0)</f>
        <v>0</v>
      </c>
      <c r="T1605" s="8">
        <f>IF(ISBLANK(M1605),1,0)</f>
        <v>0</v>
      </c>
      <c r="U1605" s="8">
        <f>IF(ISBLANK(K1605),1,0)</f>
        <v>0</v>
      </c>
      <c r="V1605" s="8">
        <f>IF(ISBLANK(Q1605),1,0)</f>
        <v>0</v>
      </c>
      <c r="W1605" s="28">
        <f t="shared" si="25"/>
        <v>0</v>
      </c>
      <c r="X1605" s="8"/>
      <c r="Y1605" s="8"/>
    </row>
    <row r="1606" spans="1:25" ht="16" hidden="1" x14ac:dyDescent="0.2">
      <c r="A1606" s="8" t="s">
        <v>2979</v>
      </c>
      <c r="B1606" s="8" t="s">
        <v>28</v>
      </c>
      <c r="C1606" s="8" t="s">
        <v>23</v>
      </c>
      <c r="D1606" s="8" t="s">
        <v>29</v>
      </c>
      <c r="E1606" s="8"/>
      <c r="F1606" s="8" t="s">
        <v>44</v>
      </c>
      <c r="G1606" s="8" t="s">
        <v>45</v>
      </c>
      <c r="H1606" s="8" t="s">
        <v>45</v>
      </c>
      <c r="I1606" s="8"/>
      <c r="J1606" s="8" t="s">
        <v>2980</v>
      </c>
      <c r="K1606" s="8"/>
      <c r="L1606" s="8"/>
      <c r="M1606" s="8" t="s">
        <v>67</v>
      </c>
      <c r="N1606" s="8" t="s">
        <v>36</v>
      </c>
      <c r="O1606" s="8" t="s">
        <v>45</v>
      </c>
      <c r="P1606" s="8" t="s">
        <v>44</v>
      </c>
      <c r="Q1606" s="8" t="s">
        <v>2981</v>
      </c>
      <c r="R1606" s="8" t="s">
        <v>61</v>
      </c>
      <c r="S1606" s="8">
        <f>IF(ISBLANK(G1606),1,0)</f>
        <v>0</v>
      </c>
      <c r="T1606" s="8">
        <f>IF(ISBLANK(M1606),1,0)</f>
        <v>0</v>
      </c>
      <c r="U1606" s="8">
        <f>IF(ISBLANK(K1606),1,0)</f>
        <v>1</v>
      </c>
      <c r="V1606" s="8">
        <f>IF(ISBLANK(Q1606),1,0)</f>
        <v>0</v>
      </c>
      <c r="W1606" s="28">
        <f t="shared" si="25"/>
        <v>1</v>
      </c>
      <c r="X1606" s="8"/>
      <c r="Y1606" s="8"/>
    </row>
    <row r="1607" spans="1:25" ht="16" hidden="1" x14ac:dyDescent="0.2">
      <c r="A1607" s="8" t="s">
        <v>2982</v>
      </c>
      <c r="B1607" s="8" t="s">
        <v>97</v>
      </c>
      <c r="C1607" s="8" t="s">
        <v>23</v>
      </c>
      <c r="D1607" s="8" t="s">
        <v>24</v>
      </c>
      <c r="E1607" s="8"/>
      <c r="F1607" s="8"/>
      <c r="G1607" s="8"/>
      <c r="H1607" s="8"/>
      <c r="I1607" s="8"/>
      <c r="J1607" s="8"/>
      <c r="K1607" s="8"/>
      <c r="L1607" s="8"/>
      <c r="M1607" s="8"/>
      <c r="N1607" s="8"/>
      <c r="O1607" s="8"/>
      <c r="P1607" s="8"/>
      <c r="Q1607" s="8"/>
      <c r="R1607" s="8"/>
      <c r="S1607" s="8">
        <f>IF(ISBLANK(G1607),1,0)</f>
        <v>1</v>
      </c>
      <c r="T1607" s="8">
        <f>IF(ISBLANK(M1607),1,0)</f>
        <v>1</v>
      </c>
      <c r="U1607" s="8">
        <f>IF(ISBLANK(K1607),1,0)</f>
        <v>1</v>
      </c>
      <c r="V1607" s="8">
        <f>IF(ISBLANK(Q1607),1,0)</f>
        <v>1</v>
      </c>
      <c r="W1607" s="28">
        <f t="shared" si="25"/>
        <v>4</v>
      </c>
      <c r="X1607" s="8"/>
      <c r="Y1607" s="8"/>
    </row>
    <row r="1608" spans="1:25" ht="16" hidden="1" x14ac:dyDescent="0.2">
      <c r="A1608" s="8" t="s">
        <v>2983</v>
      </c>
      <c r="B1608" s="8" t="s">
        <v>97</v>
      </c>
      <c r="C1608" s="8" t="s">
        <v>23</v>
      </c>
      <c r="D1608" s="8" t="s">
        <v>24</v>
      </c>
      <c r="E1608" s="8"/>
      <c r="F1608" s="8"/>
      <c r="G1608" s="8"/>
      <c r="H1608" s="8"/>
      <c r="I1608" s="8"/>
      <c r="J1608" s="8"/>
      <c r="K1608" s="8"/>
      <c r="L1608" s="8"/>
      <c r="M1608" s="8"/>
      <c r="N1608" s="8"/>
      <c r="O1608" s="8"/>
      <c r="P1608" s="8"/>
      <c r="Q1608" s="8"/>
      <c r="R1608" s="8"/>
      <c r="S1608" s="8">
        <f>IF(ISBLANK(G1608),1,0)</f>
        <v>1</v>
      </c>
      <c r="T1608" s="8">
        <f>IF(ISBLANK(M1608),1,0)</f>
        <v>1</v>
      </c>
      <c r="U1608" s="8">
        <f>IF(ISBLANK(K1608),1,0)</f>
        <v>1</v>
      </c>
      <c r="V1608" s="8">
        <f>IF(ISBLANK(Q1608),1,0)</f>
        <v>1</v>
      </c>
      <c r="W1608" s="28">
        <f t="shared" si="25"/>
        <v>4</v>
      </c>
      <c r="X1608" s="8"/>
      <c r="Y1608" s="8"/>
    </row>
    <row r="1609" spans="1:25" ht="16" hidden="1" x14ac:dyDescent="0.2">
      <c r="A1609" s="8" t="s">
        <v>2984</v>
      </c>
      <c r="B1609" s="8" t="s">
        <v>97</v>
      </c>
      <c r="C1609" s="8" t="s">
        <v>23</v>
      </c>
      <c r="D1609" s="8" t="s">
        <v>24</v>
      </c>
      <c r="E1609" s="8"/>
      <c r="F1609" s="8"/>
      <c r="G1609" s="8"/>
      <c r="H1609" s="8"/>
      <c r="I1609" s="8"/>
      <c r="J1609" s="8"/>
      <c r="K1609" s="8"/>
      <c r="L1609" s="8"/>
      <c r="M1609" s="8"/>
      <c r="N1609" s="8"/>
      <c r="O1609" s="8"/>
      <c r="P1609" s="8"/>
      <c r="Q1609" s="8"/>
      <c r="R1609" s="8"/>
      <c r="S1609" s="8">
        <f>IF(ISBLANK(G1609),1,0)</f>
        <v>1</v>
      </c>
      <c r="T1609" s="8">
        <f>IF(ISBLANK(M1609),1,0)</f>
        <v>1</v>
      </c>
      <c r="U1609" s="8">
        <f>IF(ISBLANK(K1609),1,0)</f>
        <v>1</v>
      </c>
      <c r="V1609" s="8">
        <f>IF(ISBLANK(Q1609),1,0)</f>
        <v>1</v>
      </c>
      <c r="W1609" s="28">
        <f t="shared" si="25"/>
        <v>4</v>
      </c>
      <c r="X1609" s="8"/>
      <c r="Y1609" s="8"/>
    </row>
    <row r="1610" spans="1:25" ht="16" x14ac:dyDescent="0.2">
      <c r="A1610" s="8" t="s">
        <v>2985</v>
      </c>
      <c r="B1610" s="8" t="s">
        <v>28</v>
      </c>
      <c r="C1610" s="8" t="s">
        <v>23</v>
      </c>
      <c r="D1610" s="8" t="s">
        <v>29</v>
      </c>
      <c r="E1610" s="8" t="s">
        <v>54</v>
      </c>
      <c r="F1610" s="8" t="s">
        <v>418</v>
      </c>
      <c r="G1610" s="8" t="s">
        <v>56</v>
      </c>
      <c r="H1610" s="8" t="s">
        <v>56</v>
      </c>
      <c r="I1610" s="8" t="s">
        <v>33</v>
      </c>
      <c r="J1610" s="8" t="s">
        <v>2986</v>
      </c>
      <c r="K1610" s="8" t="s">
        <v>608</v>
      </c>
      <c r="L1610" s="8"/>
      <c r="M1610" s="8" t="s">
        <v>108</v>
      </c>
      <c r="N1610" s="8" t="s">
        <v>36</v>
      </c>
      <c r="O1610" s="8" t="s">
        <v>56</v>
      </c>
      <c r="P1610" s="8" t="s">
        <v>418</v>
      </c>
      <c r="Q1610" s="8" t="s">
        <v>2200</v>
      </c>
      <c r="R1610" s="8" t="s">
        <v>61</v>
      </c>
      <c r="S1610" s="8">
        <f>IF(ISBLANK(G1610),1,0)</f>
        <v>0</v>
      </c>
      <c r="T1610" s="8">
        <f>IF(ISBLANK(M1610),1,0)</f>
        <v>0</v>
      </c>
      <c r="U1610" s="8">
        <f>IF(ISBLANK(K1610),1,0)</f>
        <v>0</v>
      </c>
      <c r="V1610" s="8">
        <f>IF(ISBLANK(Q1610),1,0)</f>
        <v>0</v>
      </c>
      <c r="W1610" s="28">
        <f t="shared" si="25"/>
        <v>0</v>
      </c>
      <c r="X1610" s="8"/>
      <c r="Y1610" s="8"/>
    </row>
    <row r="1611" spans="1:25" ht="16" x14ac:dyDescent="0.2">
      <c r="A1611" s="8" t="s">
        <v>2987</v>
      </c>
      <c r="B1611" s="8" t="s">
        <v>63</v>
      </c>
      <c r="C1611" s="8" t="s">
        <v>23</v>
      </c>
      <c r="D1611" s="8" t="s">
        <v>29</v>
      </c>
      <c r="E1611" s="8" t="s">
        <v>54</v>
      </c>
      <c r="F1611" s="8" t="s">
        <v>44</v>
      </c>
      <c r="G1611" s="8" t="s">
        <v>45</v>
      </c>
      <c r="H1611" s="8" t="s">
        <v>45</v>
      </c>
      <c r="I1611" s="8" t="s">
        <v>33</v>
      </c>
      <c r="J1611" s="9">
        <v>36141</v>
      </c>
      <c r="K1611" s="8" t="s">
        <v>47</v>
      </c>
      <c r="L1611" s="8"/>
      <c r="M1611" s="8" t="s">
        <v>35</v>
      </c>
      <c r="N1611" s="8" t="s">
        <v>36</v>
      </c>
      <c r="O1611" s="8" t="s">
        <v>45</v>
      </c>
      <c r="P1611" s="8" t="s">
        <v>44</v>
      </c>
      <c r="Q1611" s="8" t="s">
        <v>2988</v>
      </c>
      <c r="R1611" s="8" t="s">
        <v>70</v>
      </c>
      <c r="S1611" s="8">
        <f>IF(ISBLANK(G1611),1,0)</f>
        <v>0</v>
      </c>
      <c r="T1611" s="8">
        <f>IF(ISBLANK(M1611),1,0)</f>
        <v>0</v>
      </c>
      <c r="U1611" s="8">
        <f>IF(ISBLANK(K1611),1,0)</f>
        <v>0</v>
      </c>
      <c r="V1611" s="8">
        <f>IF(ISBLANK(Q1611),1,0)</f>
        <v>0</v>
      </c>
      <c r="W1611" s="28">
        <f t="shared" si="25"/>
        <v>0</v>
      </c>
      <c r="X1611" s="8"/>
      <c r="Y1611" s="8"/>
    </row>
    <row r="1612" spans="1:25" ht="16" x14ac:dyDescent="0.2">
      <c r="A1612" s="8" t="s">
        <v>2989</v>
      </c>
      <c r="B1612" s="8" t="s">
        <v>63</v>
      </c>
      <c r="C1612" s="8" t="s">
        <v>23</v>
      </c>
      <c r="D1612" s="8" t="s">
        <v>29</v>
      </c>
      <c r="E1612" s="8" t="s">
        <v>54</v>
      </c>
      <c r="F1612" s="8" t="s">
        <v>44</v>
      </c>
      <c r="G1612" s="8" t="s">
        <v>45</v>
      </c>
      <c r="H1612" s="8" t="s">
        <v>45</v>
      </c>
      <c r="I1612" s="8" t="s">
        <v>33</v>
      </c>
      <c r="J1612" s="9">
        <v>36141</v>
      </c>
      <c r="K1612" s="8" t="s">
        <v>78</v>
      </c>
      <c r="L1612" s="8"/>
      <c r="M1612" s="8" t="s">
        <v>159</v>
      </c>
      <c r="N1612" s="8" t="s">
        <v>36</v>
      </c>
      <c r="O1612" s="8" t="s">
        <v>45</v>
      </c>
      <c r="P1612" s="8" t="s">
        <v>44</v>
      </c>
      <c r="Q1612" s="8" t="s">
        <v>2988</v>
      </c>
      <c r="R1612" s="8" t="s">
        <v>39</v>
      </c>
      <c r="S1612" s="8">
        <f>IF(ISBLANK(G1612),1,0)</f>
        <v>0</v>
      </c>
      <c r="T1612" s="8">
        <f>IF(ISBLANK(M1612),1,0)</f>
        <v>0</v>
      </c>
      <c r="U1612" s="8">
        <f>IF(ISBLANK(K1612),1,0)</f>
        <v>0</v>
      </c>
      <c r="V1612" s="8">
        <f>IF(ISBLANK(Q1612),1,0)</f>
        <v>0</v>
      </c>
      <c r="W1612" s="28">
        <f t="shared" si="25"/>
        <v>0</v>
      </c>
      <c r="X1612" s="8"/>
      <c r="Y1612" s="8"/>
    </row>
    <row r="1613" spans="1:25" ht="16" hidden="1" x14ac:dyDescent="0.2">
      <c r="A1613" s="8" t="s">
        <v>2990</v>
      </c>
      <c r="B1613" s="8" t="s">
        <v>125</v>
      </c>
      <c r="C1613" s="8" t="s">
        <v>23</v>
      </c>
      <c r="D1613" s="8" t="s">
        <v>24</v>
      </c>
      <c r="E1613" s="8"/>
      <c r="F1613" s="8"/>
      <c r="G1613" s="8"/>
      <c r="H1613" s="8"/>
      <c r="I1613" s="8"/>
      <c r="J1613" s="8"/>
      <c r="K1613" s="8"/>
      <c r="L1613" s="8"/>
      <c r="M1613" s="8"/>
      <c r="N1613" s="8"/>
      <c r="O1613" s="8"/>
      <c r="P1613" s="8"/>
      <c r="Q1613" s="8"/>
      <c r="R1613" s="8"/>
      <c r="S1613" s="8">
        <f>IF(ISBLANK(G1613),1,0)</f>
        <v>1</v>
      </c>
      <c r="T1613" s="8">
        <f>IF(ISBLANK(M1613),1,0)</f>
        <v>1</v>
      </c>
      <c r="U1613" s="8">
        <f>IF(ISBLANK(K1613),1,0)</f>
        <v>1</v>
      </c>
      <c r="V1613" s="8">
        <f>IF(ISBLANK(Q1613),1,0)</f>
        <v>1</v>
      </c>
      <c r="W1613" s="28">
        <f t="shared" si="25"/>
        <v>4</v>
      </c>
      <c r="X1613" s="8"/>
      <c r="Y1613" s="8"/>
    </row>
    <row r="1614" spans="1:25" ht="16" hidden="1" x14ac:dyDescent="0.2">
      <c r="A1614" s="8" t="s">
        <v>2991</v>
      </c>
      <c r="B1614" s="8" t="s">
        <v>28</v>
      </c>
      <c r="C1614" s="8" t="s">
        <v>23</v>
      </c>
      <c r="D1614" s="8" t="s">
        <v>29</v>
      </c>
      <c r="E1614" s="8"/>
      <c r="F1614" s="8"/>
      <c r="G1614" s="8"/>
      <c r="H1614" s="8"/>
      <c r="I1614" s="8"/>
      <c r="J1614" s="8"/>
      <c r="K1614" s="8"/>
      <c r="L1614" s="8"/>
      <c r="M1614" s="8"/>
      <c r="N1614" s="8"/>
      <c r="O1614" s="8"/>
      <c r="P1614" s="8"/>
      <c r="Q1614" s="8"/>
      <c r="R1614" s="8"/>
      <c r="S1614" s="8">
        <f>IF(ISBLANK(G1614),1,0)</f>
        <v>1</v>
      </c>
      <c r="T1614" s="8">
        <f>IF(ISBLANK(M1614),1,0)</f>
        <v>1</v>
      </c>
      <c r="U1614" s="8">
        <f>IF(ISBLANK(K1614),1,0)</f>
        <v>1</v>
      </c>
      <c r="V1614" s="8">
        <f>IF(ISBLANK(Q1614),1,0)</f>
        <v>1</v>
      </c>
      <c r="W1614" s="28">
        <f t="shared" si="25"/>
        <v>4</v>
      </c>
      <c r="X1614" s="8"/>
      <c r="Y1614" s="8"/>
    </row>
    <row r="1615" spans="1:25" ht="16" hidden="1" x14ac:dyDescent="0.2">
      <c r="A1615" s="8" t="s">
        <v>2992</v>
      </c>
      <c r="B1615" s="8" t="s">
        <v>91</v>
      </c>
      <c r="C1615" s="8" t="s">
        <v>23</v>
      </c>
      <c r="D1615" s="8" t="s">
        <v>24</v>
      </c>
      <c r="E1615" s="8"/>
      <c r="F1615" s="8"/>
      <c r="G1615" s="8"/>
      <c r="H1615" s="8"/>
      <c r="I1615" s="8"/>
      <c r="J1615" s="8"/>
      <c r="K1615" s="8"/>
      <c r="L1615" s="8"/>
      <c r="M1615" s="8"/>
      <c r="N1615" s="8"/>
      <c r="O1615" s="8"/>
      <c r="P1615" s="8"/>
      <c r="Q1615" s="8"/>
      <c r="R1615" s="8"/>
      <c r="S1615" s="8">
        <f>IF(ISBLANK(G1615),1,0)</f>
        <v>1</v>
      </c>
      <c r="T1615" s="8">
        <f>IF(ISBLANK(M1615),1,0)</f>
        <v>1</v>
      </c>
      <c r="U1615" s="8">
        <f>IF(ISBLANK(K1615),1,0)</f>
        <v>1</v>
      </c>
      <c r="V1615" s="8">
        <f>IF(ISBLANK(Q1615),1,0)</f>
        <v>1</v>
      </c>
      <c r="W1615" s="28">
        <f t="shared" si="25"/>
        <v>4</v>
      </c>
      <c r="X1615" s="8"/>
      <c r="Y1615" s="8"/>
    </row>
    <row r="1616" spans="1:25" ht="16" hidden="1" x14ac:dyDescent="0.2">
      <c r="A1616" s="8" t="s">
        <v>2993</v>
      </c>
      <c r="B1616" s="8" t="s">
        <v>28</v>
      </c>
      <c r="C1616" s="8" t="s">
        <v>23</v>
      </c>
      <c r="D1616" s="8" t="s">
        <v>463</v>
      </c>
      <c r="E1616" s="8"/>
      <c r="F1616" s="8"/>
      <c r="G1616" s="8"/>
      <c r="H1616" s="8"/>
      <c r="I1616" s="8"/>
      <c r="J1616" s="8"/>
      <c r="K1616" s="8"/>
      <c r="L1616" s="8"/>
      <c r="M1616" s="8"/>
      <c r="N1616" s="8"/>
      <c r="O1616" s="8"/>
      <c r="P1616" s="8"/>
      <c r="Q1616" s="8"/>
      <c r="R1616" s="8"/>
      <c r="S1616" s="8">
        <f>IF(ISBLANK(G1616),1,0)</f>
        <v>1</v>
      </c>
      <c r="T1616" s="8">
        <f>IF(ISBLANK(M1616),1,0)</f>
        <v>1</v>
      </c>
      <c r="U1616" s="8">
        <f>IF(ISBLANK(K1616),1,0)</f>
        <v>1</v>
      </c>
      <c r="V1616" s="8">
        <f>IF(ISBLANK(Q1616),1,0)</f>
        <v>1</v>
      </c>
      <c r="W1616" s="28">
        <f t="shared" si="25"/>
        <v>4</v>
      </c>
      <c r="X1616" s="8"/>
      <c r="Y1616" s="8"/>
    </row>
    <row r="1617" spans="1:25" ht="16" hidden="1" x14ac:dyDescent="0.2">
      <c r="A1617" s="8" t="s">
        <v>2994</v>
      </c>
      <c r="B1617" s="8" t="s">
        <v>97</v>
      </c>
      <c r="C1617" s="8" t="s">
        <v>23</v>
      </c>
      <c r="D1617" s="8" t="s">
        <v>24</v>
      </c>
      <c r="E1617" s="8"/>
      <c r="F1617" s="8"/>
      <c r="G1617" s="8"/>
      <c r="H1617" s="8"/>
      <c r="I1617" s="8"/>
      <c r="J1617" s="8"/>
      <c r="K1617" s="8"/>
      <c r="L1617" s="8"/>
      <c r="M1617" s="8"/>
      <c r="N1617" s="8"/>
      <c r="O1617" s="8"/>
      <c r="P1617" s="8"/>
      <c r="Q1617" s="8"/>
      <c r="R1617" s="8"/>
      <c r="S1617" s="8">
        <f>IF(ISBLANK(G1617),1,0)</f>
        <v>1</v>
      </c>
      <c r="T1617" s="8">
        <f>IF(ISBLANK(M1617),1,0)</f>
        <v>1</v>
      </c>
      <c r="U1617" s="8">
        <f>IF(ISBLANK(K1617),1,0)</f>
        <v>1</v>
      </c>
      <c r="V1617" s="8">
        <f>IF(ISBLANK(Q1617),1,0)</f>
        <v>1</v>
      </c>
      <c r="W1617" s="28">
        <f t="shared" si="25"/>
        <v>4</v>
      </c>
      <c r="X1617" s="8"/>
      <c r="Y1617" s="8"/>
    </row>
    <row r="1618" spans="1:25" ht="16" hidden="1" x14ac:dyDescent="0.2">
      <c r="A1618" s="8" t="s">
        <v>2995</v>
      </c>
      <c r="B1618" s="8" t="s">
        <v>28</v>
      </c>
      <c r="C1618" s="8" t="s">
        <v>23</v>
      </c>
      <c r="D1618" s="8" t="s">
        <v>29</v>
      </c>
      <c r="E1618" s="8" t="s">
        <v>54</v>
      </c>
      <c r="F1618" s="8" t="s">
        <v>202</v>
      </c>
      <c r="G1618" s="8" t="s">
        <v>65</v>
      </c>
      <c r="H1618" s="8" t="s">
        <v>65</v>
      </c>
      <c r="I1618" s="8" t="s">
        <v>33</v>
      </c>
      <c r="J1618" s="8" t="s">
        <v>2996</v>
      </c>
      <c r="K1618" s="8" t="s">
        <v>57</v>
      </c>
      <c r="L1618" s="8"/>
      <c r="M1618" s="8" t="s">
        <v>121</v>
      </c>
      <c r="N1618" s="8" t="s">
        <v>36</v>
      </c>
      <c r="O1618" s="8"/>
      <c r="P1618" s="8"/>
      <c r="Q1618" s="8"/>
      <c r="R1618" s="8"/>
      <c r="S1618" s="8">
        <f>IF(ISBLANK(G1618),1,0)</f>
        <v>0</v>
      </c>
      <c r="T1618" s="8">
        <f>IF(ISBLANK(M1618),1,0)</f>
        <v>0</v>
      </c>
      <c r="U1618" s="8">
        <f>IF(ISBLANK(K1618),1,0)</f>
        <v>0</v>
      </c>
      <c r="V1618" s="8">
        <f>IF(ISBLANK(Q1618),1,0)</f>
        <v>1</v>
      </c>
      <c r="W1618" s="28">
        <f t="shared" si="25"/>
        <v>1</v>
      </c>
      <c r="X1618" s="8"/>
      <c r="Y1618" s="8"/>
    </row>
    <row r="1619" spans="1:25" ht="16" x14ac:dyDescent="0.2">
      <c r="A1619" s="8" t="s">
        <v>2997</v>
      </c>
      <c r="B1619" s="8" t="s">
        <v>28</v>
      </c>
      <c r="C1619" s="8" t="s">
        <v>23</v>
      </c>
      <c r="D1619" s="8" t="s">
        <v>29</v>
      </c>
      <c r="E1619" s="8" t="s">
        <v>54</v>
      </c>
      <c r="F1619" s="8" t="s">
        <v>2998</v>
      </c>
      <c r="G1619" s="8" t="s">
        <v>65</v>
      </c>
      <c r="H1619" s="8" t="s">
        <v>65</v>
      </c>
      <c r="I1619" s="8" t="s">
        <v>33</v>
      </c>
      <c r="J1619" s="8" t="s">
        <v>2996</v>
      </c>
      <c r="K1619" s="8" t="s">
        <v>57</v>
      </c>
      <c r="L1619" s="8"/>
      <c r="M1619" s="8" t="s">
        <v>35</v>
      </c>
      <c r="N1619" s="8" t="s">
        <v>36</v>
      </c>
      <c r="O1619" s="8" t="s">
        <v>65</v>
      </c>
      <c r="P1619" s="8" t="s">
        <v>2998</v>
      </c>
      <c r="Q1619" s="8" t="s">
        <v>2999</v>
      </c>
      <c r="R1619" s="8" t="s">
        <v>61</v>
      </c>
      <c r="S1619" s="8">
        <f>IF(ISBLANK(G1619),1,0)</f>
        <v>0</v>
      </c>
      <c r="T1619" s="8">
        <f>IF(ISBLANK(M1619),1,0)</f>
        <v>0</v>
      </c>
      <c r="U1619" s="8">
        <f>IF(ISBLANK(K1619),1,0)</f>
        <v>0</v>
      </c>
      <c r="V1619" s="8">
        <f>IF(ISBLANK(Q1619),1,0)</f>
        <v>0</v>
      </c>
      <c r="W1619" s="28">
        <f t="shared" si="25"/>
        <v>0</v>
      </c>
      <c r="X1619" s="8"/>
      <c r="Y1619" s="8"/>
    </row>
    <row r="1620" spans="1:25" ht="16" x14ac:dyDescent="0.2">
      <c r="A1620" s="8" t="s">
        <v>3000</v>
      </c>
      <c r="B1620" s="8" t="s">
        <v>28</v>
      </c>
      <c r="C1620" s="8" t="s">
        <v>23</v>
      </c>
      <c r="D1620" s="8" t="s">
        <v>29</v>
      </c>
      <c r="E1620" s="8" t="s">
        <v>54</v>
      </c>
      <c r="F1620" s="8" t="s">
        <v>44</v>
      </c>
      <c r="G1620" s="8" t="s">
        <v>45</v>
      </c>
      <c r="H1620" s="8" t="s">
        <v>45</v>
      </c>
      <c r="I1620" s="8" t="s">
        <v>33</v>
      </c>
      <c r="J1620" s="8" t="s">
        <v>3001</v>
      </c>
      <c r="K1620" s="8" t="s">
        <v>57</v>
      </c>
      <c r="L1620" s="8"/>
      <c r="M1620" s="8" t="s">
        <v>134</v>
      </c>
      <c r="N1620" s="8" t="s">
        <v>88</v>
      </c>
      <c r="O1620" s="8" t="s">
        <v>45</v>
      </c>
      <c r="P1620" s="8" t="s">
        <v>3002</v>
      </c>
      <c r="Q1620" s="8" t="s">
        <v>3003</v>
      </c>
      <c r="R1620" s="8" t="s">
        <v>39</v>
      </c>
      <c r="S1620" s="8">
        <f>IF(ISBLANK(G1620),1,0)</f>
        <v>0</v>
      </c>
      <c r="T1620" s="8">
        <f>IF(ISBLANK(M1620),1,0)</f>
        <v>0</v>
      </c>
      <c r="U1620" s="8">
        <f>IF(ISBLANK(K1620),1,0)</f>
        <v>0</v>
      </c>
      <c r="V1620" s="8">
        <f>IF(ISBLANK(Q1620),1,0)</f>
        <v>0</v>
      </c>
      <c r="W1620" s="28">
        <f t="shared" si="25"/>
        <v>0</v>
      </c>
      <c r="X1620" s="8"/>
      <c r="Y1620" s="8"/>
    </row>
    <row r="1621" spans="1:25" ht="16" x14ac:dyDescent="0.2">
      <c r="A1621" s="8" t="s">
        <v>3004</v>
      </c>
      <c r="B1621" s="8" t="s">
        <v>28</v>
      </c>
      <c r="C1621" s="8" t="s">
        <v>23</v>
      </c>
      <c r="D1621" s="8" t="s">
        <v>29</v>
      </c>
      <c r="E1621" s="8" t="s">
        <v>30</v>
      </c>
      <c r="F1621" s="8" t="s">
        <v>2954</v>
      </c>
      <c r="G1621" s="8" t="s">
        <v>45</v>
      </c>
      <c r="H1621" s="8" t="s">
        <v>45</v>
      </c>
      <c r="I1621" s="8" t="s">
        <v>33</v>
      </c>
      <c r="J1621" s="6">
        <v>35280</v>
      </c>
      <c r="K1621" s="8" t="s">
        <v>57</v>
      </c>
      <c r="L1621" s="8"/>
      <c r="M1621" s="8" t="s">
        <v>121</v>
      </c>
      <c r="N1621" s="8" t="s">
        <v>88</v>
      </c>
      <c r="O1621" s="8" t="s">
        <v>45</v>
      </c>
      <c r="P1621" s="8" t="s">
        <v>2954</v>
      </c>
      <c r="Q1621" s="8" t="s">
        <v>3005</v>
      </c>
      <c r="R1621" s="8" t="s">
        <v>61</v>
      </c>
      <c r="S1621" s="8">
        <f>IF(ISBLANK(G1621),1,0)</f>
        <v>0</v>
      </c>
      <c r="T1621" s="8">
        <f>IF(ISBLANK(M1621),1,0)</f>
        <v>0</v>
      </c>
      <c r="U1621" s="8">
        <f>IF(ISBLANK(K1621),1,0)</f>
        <v>0</v>
      </c>
      <c r="V1621" s="8">
        <f>IF(ISBLANK(Q1621),1,0)</f>
        <v>0</v>
      </c>
      <c r="W1621" s="28">
        <f t="shared" si="25"/>
        <v>0</v>
      </c>
      <c r="X1621" s="8"/>
      <c r="Y1621" s="8"/>
    </row>
    <row r="1622" spans="1:25" ht="16" hidden="1" x14ac:dyDescent="0.2">
      <c r="A1622" s="8" t="s">
        <v>3006</v>
      </c>
      <c r="B1622" s="8" t="s">
        <v>97</v>
      </c>
      <c r="C1622" s="8" t="s">
        <v>23</v>
      </c>
      <c r="D1622" s="8" t="s">
        <v>24</v>
      </c>
      <c r="E1622" s="8"/>
      <c r="F1622" s="8"/>
      <c r="G1622" s="8"/>
      <c r="H1622" s="8"/>
      <c r="I1622" s="8"/>
      <c r="J1622" s="8"/>
      <c r="K1622" s="8"/>
      <c r="L1622" s="8"/>
      <c r="M1622" s="8"/>
      <c r="N1622" s="8"/>
      <c r="O1622" s="8"/>
      <c r="P1622" s="8"/>
      <c r="Q1622" s="8"/>
      <c r="R1622" s="8"/>
      <c r="S1622" s="8">
        <f>IF(ISBLANK(G1622),1,0)</f>
        <v>1</v>
      </c>
      <c r="T1622" s="8">
        <f>IF(ISBLANK(M1622),1,0)</f>
        <v>1</v>
      </c>
      <c r="U1622" s="8">
        <f>IF(ISBLANK(K1622),1,0)</f>
        <v>1</v>
      </c>
      <c r="V1622" s="8">
        <f>IF(ISBLANK(Q1622),1,0)</f>
        <v>1</v>
      </c>
      <c r="W1622" s="28">
        <f t="shared" si="25"/>
        <v>4</v>
      </c>
      <c r="X1622" s="8"/>
      <c r="Y1622" s="8"/>
    </row>
    <row r="1623" spans="1:25" ht="16" hidden="1" x14ac:dyDescent="0.2">
      <c r="A1623" s="8" t="s">
        <v>3007</v>
      </c>
      <c r="B1623" s="8" t="s">
        <v>22</v>
      </c>
      <c r="C1623" s="8" t="s">
        <v>23</v>
      </c>
      <c r="D1623" s="8" t="s">
        <v>24</v>
      </c>
      <c r="E1623" s="8"/>
      <c r="F1623" s="8"/>
      <c r="G1623" s="8"/>
      <c r="H1623" s="8"/>
      <c r="I1623" s="8"/>
      <c r="J1623" s="8"/>
      <c r="K1623" s="8"/>
      <c r="L1623" s="8"/>
      <c r="M1623" s="8"/>
      <c r="N1623" s="8"/>
      <c r="O1623" s="8"/>
      <c r="P1623" s="8"/>
      <c r="Q1623" s="8"/>
      <c r="R1623" s="8"/>
      <c r="S1623" s="8">
        <f>IF(ISBLANK(G1623),1,0)</f>
        <v>1</v>
      </c>
      <c r="T1623" s="8">
        <f>IF(ISBLANK(M1623),1,0)</f>
        <v>1</v>
      </c>
      <c r="U1623" s="8">
        <f>IF(ISBLANK(K1623),1,0)</f>
        <v>1</v>
      </c>
      <c r="V1623" s="8">
        <f>IF(ISBLANK(Q1623),1,0)</f>
        <v>1</v>
      </c>
      <c r="W1623" s="28">
        <f t="shared" si="25"/>
        <v>4</v>
      </c>
      <c r="X1623" s="8"/>
      <c r="Y1623" s="8"/>
    </row>
    <row r="1624" spans="1:25" ht="16" x14ac:dyDescent="0.2">
      <c r="A1624" s="8" t="s">
        <v>3008</v>
      </c>
      <c r="B1624" s="8" t="s">
        <v>28</v>
      </c>
      <c r="C1624" s="8" t="s">
        <v>23</v>
      </c>
      <c r="D1624" s="8" t="s">
        <v>29</v>
      </c>
      <c r="E1624" s="8" t="s">
        <v>54</v>
      </c>
      <c r="F1624" s="8" t="s">
        <v>433</v>
      </c>
      <c r="G1624" s="8" t="s">
        <v>330</v>
      </c>
      <c r="H1624" s="8" t="s">
        <v>330</v>
      </c>
      <c r="I1624" s="8" t="s">
        <v>33</v>
      </c>
      <c r="J1624" s="6">
        <v>35648</v>
      </c>
      <c r="K1624" s="8" t="s">
        <v>47</v>
      </c>
      <c r="L1624" s="8"/>
      <c r="M1624" s="8" t="s">
        <v>146</v>
      </c>
      <c r="N1624" s="8" t="s">
        <v>58</v>
      </c>
      <c r="O1624" s="8" t="s">
        <v>330</v>
      </c>
      <c r="P1624" s="8" t="s">
        <v>433</v>
      </c>
      <c r="Q1624" s="8" t="s">
        <v>3010</v>
      </c>
      <c r="R1624" s="8" t="s">
        <v>70</v>
      </c>
      <c r="S1624" s="8">
        <f>IF(ISBLANK(G1624),1,0)</f>
        <v>0</v>
      </c>
      <c r="T1624" s="8">
        <f>IF(ISBLANK(M1624),1,0)</f>
        <v>0</v>
      </c>
      <c r="U1624" s="8">
        <f>IF(ISBLANK(K1624),1,0)</f>
        <v>0</v>
      </c>
      <c r="V1624" s="8">
        <f>IF(ISBLANK(Q1624),1,0)</f>
        <v>0</v>
      </c>
      <c r="W1624" s="28">
        <f t="shared" si="25"/>
        <v>0</v>
      </c>
      <c r="X1624" s="8"/>
      <c r="Y1624" s="8"/>
    </row>
    <row r="1625" spans="1:25" ht="16" x14ac:dyDescent="0.2">
      <c r="A1625" s="8" t="s">
        <v>3011</v>
      </c>
      <c r="B1625" s="8" t="s">
        <v>28</v>
      </c>
      <c r="C1625" s="8" t="s">
        <v>23</v>
      </c>
      <c r="D1625" s="8" t="s">
        <v>29</v>
      </c>
      <c r="E1625" s="8" t="s">
        <v>30</v>
      </c>
      <c r="F1625" s="8" t="s">
        <v>3012</v>
      </c>
      <c r="G1625" s="8" t="s">
        <v>1012</v>
      </c>
      <c r="H1625" s="8" t="s">
        <v>1012</v>
      </c>
      <c r="I1625" s="8" t="s">
        <v>1010</v>
      </c>
      <c r="J1625" s="6">
        <v>36617</v>
      </c>
      <c r="K1625" s="8" t="s">
        <v>47</v>
      </c>
      <c r="L1625" s="8"/>
      <c r="M1625" s="8" t="s">
        <v>35</v>
      </c>
      <c r="N1625" s="8" t="s">
        <v>36</v>
      </c>
      <c r="O1625" s="8" t="s">
        <v>1012</v>
      </c>
      <c r="P1625" s="8" t="s">
        <v>3013</v>
      </c>
      <c r="Q1625" s="8" t="s">
        <v>3014</v>
      </c>
      <c r="R1625" s="8" t="s">
        <v>70</v>
      </c>
      <c r="S1625" s="8">
        <f>IF(ISBLANK(G1625),1,0)</f>
        <v>0</v>
      </c>
      <c r="T1625" s="8">
        <f>IF(ISBLANK(M1625),1,0)</f>
        <v>0</v>
      </c>
      <c r="U1625" s="8">
        <f>IF(ISBLANK(K1625),1,0)</f>
        <v>0</v>
      </c>
      <c r="V1625" s="8">
        <f>IF(ISBLANK(Q1625),1,0)</f>
        <v>0</v>
      </c>
      <c r="W1625" s="28">
        <f t="shared" si="25"/>
        <v>0</v>
      </c>
      <c r="X1625" s="8"/>
      <c r="Y1625" s="8"/>
    </row>
    <row r="1626" spans="1:25" ht="16" x14ac:dyDescent="0.2">
      <c r="A1626" s="8" t="s">
        <v>3015</v>
      </c>
      <c r="B1626" s="8" t="s">
        <v>28</v>
      </c>
      <c r="C1626" s="8" t="s">
        <v>23</v>
      </c>
      <c r="D1626" s="8" t="s">
        <v>29</v>
      </c>
      <c r="E1626" s="8" t="s">
        <v>54</v>
      </c>
      <c r="F1626" s="8" t="s">
        <v>3016</v>
      </c>
      <c r="G1626" s="8" t="s">
        <v>1751</v>
      </c>
      <c r="H1626" s="8" t="s">
        <v>1751</v>
      </c>
      <c r="I1626" s="8" t="s">
        <v>33</v>
      </c>
      <c r="J1626" s="6">
        <v>36009</v>
      </c>
      <c r="K1626" s="8" t="s">
        <v>57</v>
      </c>
      <c r="L1626" s="8"/>
      <c r="M1626" s="8" t="s">
        <v>108</v>
      </c>
      <c r="N1626" s="7" t="s">
        <v>164</v>
      </c>
      <c r="O1626" s="8" t="s">
        <v>1751</v>
      </c>
      <c r="P1626" s="8" t="s">
        <v>3016</v>
      </c>
      <c r="Q1626" s="8" t="s">
        <v>3017</v>
      </c>
      <c r="R1626" s="8" t="s">
        <v>70</v>
      </c>
      <c r="S1626" s="8">
        <f>IF(ISBLANK(G1626),1,0)</f>
        <v>0</v>
      </c>
      <c r="T1626" s="8">
        <f>IF(ISBLANK(M1626),1,0)</f>
        <v>0</v>
      </c>
      <c r="U1626" s="8">
        <f>IF(ISBLANK(K1626),1,0)</f>
        <v>0</v>
      </c>
      <c r="V1626" s="8">
        <f>IF(ISBLANK(Q1626),1,0)</f>
        <v>0</v>
      </c>
      <c r="W1626" s="28">
        <f t="shared" si="25"/>
        <v>0</v>
      </c>
      <c r="X1626" s="8"/>
      <c r="Y1626" s="8"/>
    </row>
    <row r="1627" spans="1:25" ht="16" hidden="1" x14ac:dyDescent="0.2">
      <c r="A1627" s="8" t="s">
        <v>3018</v>
      </c>
      <c r="B1627" s="8" t="s">
        <v>22</v>
      </c>
      <c r="C1627" s="8" t="s">
        <v>23</v>
      </c>
      <c r="D1627" s="8" t="s">
        <v>24</v>
      </c>
      <c r="E1627" s="8"/>
      <c r="F1627" s="8"/>
      <c r="G1627" s="8"/>
      <c r="H1627" s="8"/>
      <c r="I1627" s="8"/>
      <c r="J1627" s="8"/>
      <c r="K1627" s="8"/>
      <c r="L1627" s="8"/>
      <c r="M1627" s="8"/>
      <c r="N1627" s="8"/>
      <c r="O1627" s="8"/>
      <c r="P1627" s="8"/>
      <c r="Q1627" s="8"/>
      <c r="R1627" s="8"/>
      <c r="S1627" s="8">
        <f>IF(ISBLANK(G1627),1,0)</f>
        <v>1</v>
      </c>
      <c r="T1627" s="8">
        <f>IF(ISBLANK(M1627),1,0)</f>
        <v>1</v>
      </c>
      <c r="U1627" s="8">
        <f>IF(ISBLANK(K1627),1,0)</f>
        <v>1</v>
      </c>
      <c r="V1627" s="8">
        <f>IF(ISBLANK(Q1627),1,0)</f>
        <v>1</v>
      </c>
      <c r="W1627" s="28">
        <f t="shared" si="25"/>
        <v>4</v>
      </c>
      <c r="X1627" s="8"/>
      <c r="Y1627" s="8"/>
    </row>
    <row r="1628" spans="1:25" ht="16" hidden="1" x14ac:dyDescent="0.2">
      <c r="A1628" s="8" t="s">
        <v>3019</v>
      </c>
      <c r="B1628" s="8" t="s">
        <v>22</v>
      </c>
      <c r="C1628" s="8" t="s">
        <v>23</v>
      </c>
      <c r="D1628" s="8" t="s">
        <v>24</v>
      </c>
      <c r="E1628" s="8"/>
      <c r="F1628" s="8"/>
      <c r="G1628" s="8"/>
      <c r="H1628" s="8"/>
      <c r="I1628" s="8"/>
      <c r="J1628" s="8"/>
      <c r="K1628" s="8"/>
      <c r="L1628" s="8"/>
      <c r="M1628" s="8"/>
      <c r="N1628" s="8"/>
      <c r="O1628" s="8"/>
      <c r="P1628" s="8"/>
      <c r="Q1628" s="8"/>
      <c r="R1628" s="8"/>
      <c r="S1628" s="8">
        <f>IF(ISBLANK(G1628),1,0)</f>
        <v>1</v>
      </c>
      <c r="T1628" s="8">
        <f>IF(ISBLANK(M1628),1,0)</f>
        <v>1</v>
      </c>
      <c r="U1628" s="8">
        <f>IF(ISBLANK(K1628),1,0)</f>
        <v>1</v>
      </c>
      <c r="V1628" s="8">
        <f>IF(ISBLANK(Q1628),1,0)</f>
        <v>1</v>
      </c>
      <c r="W1628" s="28">
        <f t="shared" si="25"/>
        <v>4</v>
      </c>
      <c r="X1628" s="8"/>
      <c r="Y1628" s="8"/>
    </row>
    <row r="1629" spans="1:25" ht="16" x14ac:dyDescent="0.2">
      <c r="A1629" s="8" t="s">
        <v>3020</v>
      </c>
      <c r="B1629" s="8" t="s">
        <v>28</v>
      </c>
      <c r="C1629" s="8" t="s">
        <v>23</v>
      </c>
      <c r="D1629" s="8" t="s">
        <v>29</v>
      </c>
      <c r="E1629" s="8" t="s">
        <v>54</v>
      </c>
      <c r="F1629" s="8" t="s">
        <v>3021</v>
      </c>
      <c r="G1629" s="8" t="s">
        <v>45</v>
      </c>
      <c r="H1629" s="8" t="s">
        <v>45</v>
      </c>
      <c r="I1629" s="8" t="s">
        <v>33</v>
      </c>
      <c r="J1629" s="8" t="s">
        <v>3022</v>
      </c>
      <c r="K1629" s="8" t="s">
        <v>57</v>
      </c>
      <c r="L1629" s="8"/>
      <c r="M1629" s="8" t="s">
        <v>48</v>
      </c>
      <c r="N1629" s="7" t="s">
        <v>164</v>
      </c>
      <c r="O1629" s="8" t="s">
        <v>45</v>
      </c>
      <c r="P1629" s="8" t="s">
        <v>3023</v>
      </c>
      <c r="Q1629" s="8" t="s">
        <v>3024</v>
      </c>
      <c r="R1629" s="8" t="s">
        <v>70</v>
      </c>
      <c r="S1629" s="8">
        <f>IF(ISBLANK(G1629),1,0)</f>
        <v>0</v>
      </c>
      <c r="T1629" s="8">
        <f>IF(ISBLANK(M1629),1,0)</f>
        <v>0</v>
      </c>
      <c r="U1629" s="8">
        <f>IF(ISBLANK(K1629),1,0)</f>
        <v>0</v>
      </c>
      <c r="V1629" s="8">
        <f>IF(ISBLANK(Q1629),1,0)</f>
        <v>0</v>
      </c>
      <c r="W1629" s="28">
        <f t="shared" si="25"/>
        <v>0</v>
      </c>
      <c r="X1629" s="8"/>
      <c r="Y1629" s="8"/>
    </row>
    <row r="1630" spans="1:25" ht="16" hidden="1" x14ac:dyDescent="0.2">
      <c r="A1630" s="8" t="s">
        <v>3025</v>
      </c>
      <c r="B1630" s="8" t="s">
        <v>22</v>
      </c>
      <c r="C1630" s="8" t="s">
        <v>23</v>
      </c>
      <c r="D1630" s="8" t="s">
        <v>24</v>
      </c>
      <c r="E1630" s="8"/>
      <c r="F1630" s="8"/>
      <c r="G1630" s="8"/>
      <c r="H1630" s="8"/>
      <c r="I1630" s="8"/>
      <c r="J1630" s="8"/>
      <c r="K1630" s="8"/>
      <c r="L1630" s="8"/>
      <c r="M1630" s="8"/>
      <c r="N1630" s="8"/>
      <c r="O1630" s="8"/>
      <c r="P1630" s="8"/>
      <c r="Q1630" s="8"/>
      <c r="R1630" s="8"/>
      <c r="S1630" s="8">
        <f>IF(ISBLANK(G1630),1,0)</f>
        <v>1</v>
      </c>
      <c r="T1630" s="8">
        <f>IF(ISBLANK(M1630),1,0)</f>
        <v>1</v>
      </c>
      <c r="U1630" s="8">
        <f>IF(ISBLANK(K1630),1,0)</f>
        <v>1</v>
      </c>
      <c r="V1630" s="8">
        <f>IF(ISBLANK(Q1630),1,0)</f>
        <v>1</v>
      </c>
      <c r="W1630" s="28">
        <f t="shared" si="25"/>
        <v>4</v>
      </c>
      <c r="X1630" s="8"/>
      <c r="Y1630" s="8"/>
    </row>
    <row r="1631" spans="1:25" ht="16" hidden="1" x14ac:dyDescent="0.2">
      <c r="A1631" s="8" t="s">
        <v>3026</v>
      </c>
      <c r="B1631" s="8" t="s">
        <v>97</v>
      </c>
      <c r="C1631" s="8" t="s">
        <v>23</v>
      </c>
      <c r="D1631" s="8" t="s">
        <v>24</v>
      </c>
      <c r="E1631" s="8"/>
      <c r="F1631" s="8"/>
      <c r="G1631" s="8"/>
      <c r="H1631" s="8"/>
      <c r="I1631" s="8"/>
      <c r="J1631" s="8"/>
      <c r="K1631" s="8"/>
      <c r="L1631" s="8"/>
      <c r="M1631" s="8"/>
      <c r="N1631" s="8"/>
      <c r="O1631" s="8"/>
      <c r="P1631" s="8"/>
      <c r="Q1631" s="8"/>
      <c r="R1631" s="8"/>
      <c r="S1631" s="8">
        <f>IF(ISBLANK(G1631),1,0)</f>
        <v>1</v>
      </c>
      <c r="T1631" s="8">
        <f>IF(ISBLANK(M1631),1,0)</f>
        <v>1</v>
      </c>
      <c r="U1631" s="8">
        <f>IF(ISBLANK(K1631),1,0)</f>
        <v>1</v>
      </c>
      <c r="V1631" s="8">
        <f>IF(ISBLANK(Q1631),1,0)</f>
        <v>1</v>
      </c>
      <c r="W1631" s="28">
        <f t="shared" si="25"/>
        <v>4</v>
      </c>
      <c r="X1631" s="8"/>
      <c r="Y1631" s="8"/>
    </row>
    <row r="1632" spans="1:25" ht="16" hidden="1" x14ac:dyDescent="0.2">
      <c r="A1632" s="8" t="s">
        <v>3027</v>
      </c>
      <c r="B1632" s="8" t="s">
        <v>22</v>
      </c>
      <c r="C1632" s="8" t="s">
        <v>23</v>
      </c>
      <c r="D1632" s="8" t="s">
        <v>24</v>
      </c>
      <c r="E1632" s="8"/>
      <c r="F1632" s="8"/>
      <c r="G1632" s="8"/>
      <c r="H1632" s="8"/>
      <c r="I1632" s="8"/>
      <c r="J1632" s="8"/>
      <c r="K1632" s="8"/>
      <c r="L1632" s="8"/>
      <c r="M1632" s="8"/>
      <c r="N1632" s="8"/>
      <c r="O1632" s="8"/>
      <c r="P1632" s="8"/>
      <c r="Q1632" s="8"/>
      <c r="R1632" s="8"/>
      <c r="S1632" s="8">
        <f>IF(ISBLANK(G1632),1,0)</f>
        <v>1</v>
      </c>
      <c r="T1632" s="8">
        <f>IF(ISBLANK(M1632),1,0)</f>
        <v>1</v>
      </c>
      <c r="U1632" s="8">
        <f>IF(ISBLANK(K1632),1,0)</f>
        <v>1</v>
      </c>
      <c r="V1632" s="8">
        <f>IF(ISBLANK(Q1632),1,0)</f>
        <v>1</v>
      </c>
      <c r="W1632" s="28">
        <f t="shared" si="25"/>
        <v>4</v>
      </c>
      <c r="X1632" s="8"/>
      <c r="Y1632" s="8"/>
    </row>
    <row r="1633" spans="1:25" ht="16" x14ac:dyDescent="0.2">
      <c r="A1633" s="8" t="s">
        <v>3028</v>
      </c>
      <c r="B1633" s="8" t="s">
        <v>63</v>
      </c>
      <c r="C1633" s="8" t="s">
        <v>23</v>
      </c>
      <c r="D1633" s="8" t="s">
        <v>29</v>
      </c>
      <c r="E1633" s="8" t="s">
        <v>30</v>
      </c>
      <c r="F1633" s="8" t="s">
        <v>49</v>
      </c>
      <c r="G1633" s="8" t="s">
        <v>45</v>
      </c>
      <c r="H1633" s="8" t="s">
        <v>45</v>
      </c>
      <c r="I1633" s="8" t="s">
        <v>33</v>
      </c>
      <c r="J1633" s="6">
        <v>35255</v>
      </c>
      <c r="K1633" s="8" t="s">
        <v>57</v>
      </c>
      <c r="L1633" s="8"/>
      <c r="M1633" s="8" t="s">
        <v>48</v>
      </c>
      <c r="N1633" s="8" t="s">
        <v>88</v>
      </c>
      <c r="O1633" s="8" t="s">
        <v>45</v>
      </c>
      <c r="P1633" s="8" t="s">
        <v>49</v>
      </c>
      <c r="Q1633" s="8" t="s">
        <v>3029</v>
      </c>
      <c r="R1633" s="8" t="s">
        <v>70</v>
      </c>
      <c r="S1633" s="8">
        <f>IF(ISBLANK(G1633),1,0)</f>
        <v>0</v>
      </c>
      <c r="T1633" s="8">
        <f>IF(ISBLANK(M1633),1,0)</f>
        <v>0</v>
      </c>
      <c r="U1633" s="8">
        <f>IF(ISBLANK(K1633),1,0)</f>
        <v>0</v>
      </c>
      <c r="V1633" s="8">
        <f>IF(ISBLANK(Q1633),1,0)</f>
        <v>0</v>
      </c>
      <c r="W1633" s="28">
        <f t="shared" si="25"/>
        <v>0</v>
      </c>
      <c r="X1633" s="8"/>
      <c r="Y1633" s="8"/>
    </row>
    <row r="1634" spans="1:25" ht="16" hidden="1" x14ac:dyDescent="0.2">
      <c r="A1634" s="8" t="s">
        <v>3030</v>
      </c>
      <c r="B1634" s="8" t="s">
        <v>22</v>
      </c>
      <c r="C1634" s="8" t="s">
        <v>23</v>
      </c>
      <c r="D1634" s="8" t="s">
        <v>24</v>
      </c>
      <c r="E1634" s="8"/>
      <c r="F1634" s="8"/>
      <c r="G1634" s="8"/>
      <c r="H1634" s="8"/>
      <c r="I1634" s="8"/>
      <c r="J1634" s="8"/>
      <c r="K1634" s="8"/>
      <c r="L1634" s="8"/>
      <c r="M1634" s="8"/>
      <c r="N1634" s="8"/>
      <c r="O1634" s="8"/>
      <c r="P1634" s="8"/>
      <c r="Q1634" s="8"/>
      <c r="R1634" s="8"/>
      <c r="S1634" s="8">
        <f>IF(ISBLANK(G1634),1,0)</f>
        <v>1</v>
      </c>
      <c r="T1634" s="8">
        <f>IF(ISBLANK(M1634),1,0)</f>
        <v>1</v>
      </c>
      <c r="U1634" s="8">
        <f>IF(ISBLANK(K1634),1,0)</f>
        <v>1</v>
      </c>
      <c r="V1634" s="8">
        <f>IF(ISBLANK(Q1634),1,0)</f>
        <v>1</v>
      </c>
      <c r="W1634" s="28">
        <f t="shared" si="25"/>
        <v>4</v>
      </c>
      <c r="X1634" s="8"/>
      <c r="Y1634" s="8"/>
    </row>
    <row r="1635" spans="1:25" ht="16" x14ac:dyDescent="0.2">
      <c r="A1635" s="8" t="s">
        <v>3031</v>
      </c>
      <c r="B1635" s="8" t="s">
        <v>63</v>
      </c>
      <c r="C1635" s="8" t="s">
        <v>23</v>
      </c>
      <c r="D1635" s="8" t="s">
        <v>29</v>
      </c>
      <c r="E1635" s="8" t="s">
        <v>30</v>
      </c>
      <c r="F1635" s="8" t="s">
        <v>44</v>
      </c>
      <c r="G1635" s="8" t="s">
        <v>45</v>
      </c>
      <c r="H1635" s="8" t="s">
        <v>45</v>
      </c>
      <c r="I1635" s="8" t="s">
        <v>33</v>
      </c>
      <c r="J1635" s="8" t="s">
        <v>1480</v>
      </c>
      <c r="K1635" s="7" t="s">
        <v>318</v>
      </c>
      <c r="L1635" s="8"/>
      <c r="M1635" s="8" t="s">
        <v>208</v>
      </c>
      <c r="N1635" s="8" t="s">
        <v>36</v>
      </c>
      <c r="O1635" s="8" t="s">
        <v>45</v>
      </c>
      <c r="P1635" s="8" t="s">
        <v>3032</v>
      </c>
      <c r="Q1635" s="8" t="s">
        <v>3033</v>
      </c>
      <c r="R1635" s="8" t="s">
        <v>70</v>
      </c>
      <c r="S1635" s="8">
        <f>IF(ISBLANK(G1635),1,0)</f>
        <v>0</v>
      </c>
      <c r="T1635" s="8">
        <f>IF(ISBLANK(M1635),1,0)</f>
        <v>0</v>
      </c>
      <c r="U1635" s="8">
        <f>IF(ISBLANK(K1635),1,0)</f>
        <v>0</v>
      </c>
      <c r="V1635" s="8">
        <f>IF(ISBLANK(Q1635),1,0)</f>
        <v>0</v>
      </c>
      <c r="W1635" s="28">
        <f t="shared" si="25"/>
        <v>0</v>
      </c>
      <c r="X1635" s="8"/>
      <c r="Y1635" s="8"/>
    </row>
    <row r="1636" spans="1:25" ht="16" hidden="1" x14ac:dyDescent="0.2">
      <c r="A1636" s="8" t="s">
        <v>3034</v>
      </c>
      <c r="B1636" s="8" t="s">
        <v>97</v>
      </c>
      <c r="C1636" s="8" t="s">
        <v>23</v>
      </c>
      <c r="D1636" s="8" t="s">
        <v>24</v>
      </c>
      <c r="E1636" s="8"/>
      <c r="F1636" s="8"/>
      <c r="G1636" s="8"/>
      <c r="H1636" s="8"/>
      <c r="I1636" s="8"/>
      <c r="J1636" s="8"/>
      <c r="K1636" s="8"/>
      <c r="L1636" s="8"/>
      <c r="M1636" s="8"/>
      <c r="N1636" s="8"/>
      <c r="O1636" s="8"/>
      <c r="P1636" s="8"/>
      <c r="Q1636" s="8"/>
      <c r="R1636" s="8"/>
      <c r="S1636" s="8">
        <f>IF(ISBLANK(G1636),1,0)</f>
        <v>1</v>
      </c>
      <c r="T1636" s="8">
        <f>IF(ISBLANK(M1636),1,0)</f>
        <v>1</v>
      </c>
      <c r="U1636" s="8">
        <f>IF(ISBLANK(K1636),1,0)</f>
        <v>1</v>
      </c>
      <c r="V1636" s="8">
        <f>IF(ISBLANK(Q1636),1,0)</f>
        <v>1</v>
      </c>
      <c r="W1636" s="28">
        <f t="shared" si="25"/>
        <v>4</v>
      </c>
      <c r="X1636" s="8"/>
      <c r="Y1636" s="8"/>
    </row>
    <row r="1637" spans="1:25" ht="16" x14ac:dyDescent="0.2">
      <c r="A1637" s="8" t="s">
        <v>3035</v>
      </c>
      <c r="B1637" s="8" t="s">
        <v>63</v>
      </c>
      <c r="C1637" s="8" t="s">
        <v>23</v>
      </c>
      <c r="D1637" s="8" t="s">
        <v>29</v>
      </c>
      <c r="E1637" s="8" t="s">
        <v>54</v>
      </c>
      <c r="F1637" s="8" t="s">
        <v>2636</v>
      </c>
      <c r="G1637" s="8" t="s">
        <v>2637</v>
      </c>
      <c r="H1637" s="8" t="s">
        <v>2637</v>
      </c>
      <c r="I1637" s="8" t="s">
        <v>33</v>
      </c>
      <c r="J1637" s="6">
        <v>35189</v>
      </c>
      <c r="K1637" s="8" t="s">
        <v>34</v>
      </c>
      <c r="L1637" s="8"/>
      <c r="M1637" s="8" t="s">
        <v>48</v>
      </c>
      <c r="N1637" s="8" t="s">
        <v>58</v>
      </c>
      <c r="O1637" s="8" t="s">
        <v>2637</v>
      </c>
      <c r="P1637" s="8" t="s">
        <v>2636</v>
      </c>
      <c r="Q1637" s="8" t="s">
        <v>3036</v>
      </c>
      <c r="R1637" s="8" t="s">
        <v>70</v>
      </c>
      <c r="S1637" s="8">
        <f>IF(ISBLANK(G1637),1,0)</f>
        <v>0</v>
      </c>
      <c r="T1637" s="8">
        <f>IF(ISBLANK(M1637),1,0)</f>
        <v>0</v>
      </c>
      <c r="U1637" s="8">
        <f>IF(ISBLANK(K1637),1,0)</f>
        <v>0</v>
      </c>
      <c r="V1637" s="8">
        <f>IF(ISBLANK(Q1637),1,0)</f>
        <v>0</v>
      </c>
      <c r="W1637" s="28">
        <f t="shared" si="25"/>
        <v>0</v>
      </c>
      <c r="X1637" s="8"/>
      <c r="Y1637" s="8"/>
    </row>
    <row r="1638" spans="1:25" ht="16" hidden="1" x14ac:dyDescent="0.2">
      <c r="A1638" s="8" t="s">
        <v>3037</v>
      </c>
      <c r="B1638" s="8" t="s">
        <v>28</v>
      </c>
      <c r="C1638" s="8" t="s">
        <v>23</v>
      </c>
      <c r="D1638" s="8" t="s">
        <v>29</v>
      </c>
      <c r="E1638" s="8"/>
      <c r="F1638" s="8"/>
      <c r="G1638" s="8"/>
      <c r="H1638" s="8"/>
      <c r="I1638" s="8"/>
      <c r="J1638" s="8"/>
      <c r="K1638" s="8"/>
      <c r="L1638" s="8"/>
      <c r="M1638" s="8"/>
      <c r="N1638" s="8"/>
      <c r="O1638" s="8"/>
      <c r="P1638" s="8"/>
      <c r="Q1638" s="8"/>
      <c r="R1638" s="8"/>
      <c r="S1638" s="8">
        <f>IF(ISBLANK(G1638),1,0)</f>
        <v>1</v>
      </c>
      <c r="T1638" s="8">
        <f>IF(ISBLANK(M1638),1,0)</f>
        <v>1</v>
      </c>
      <c r="U1638" s="8">
        <f>IF(ISBLANK(K1638),1,0)</f>
        <v>1</v>
      </c>
      <c r="V1638" s="8">
        <f>IF(ISBLANK(Q1638),1,0)</f>
        <v>1</v>
      </c>
      <c r="W1638" s="28">
        <f t="shared" si="25"/>
        <v>4</v>
      </c>
      <c r="X1638" s="8"/>
      <c r="Y1638" s="8"/>
    </row>
    <row r="1639" spans="1:25" ht="16" hidden="1" x14ac:dyDescent="0.2">
      <c r="A1639" s="8" t="s">
        <v>3038</v>
      </c>
      <c r="B1639" s="8" t="s">
        <v>91</v>
      </c>
      <c r="C1639" s="8" t="s">
        <v>23</v>
      </c>
      <c r="D1639" s="8" t="s">
        <v>24</v>
      </c>
      <c r="E1639" s="8"/>
      <c r="F1639" s="8"/>
      <c r="G1639" s="8"/>
      <c r="H1639" s="8"/>
      <c r="I1639" s="8"/>
      <c r="J1639" s="8"/>
      <c r="K1639" s="8"/>
      <c r="L1639" s="8"/>
      <c r="M1639" s="8"/>
      <c r="N1639" s="8"/>
      <c r="O1639" s="8"/>
      <c r="P1639" s="8"/>
      <c r="Q1639" s="8"/>
      <c r="R1639" s="8"/>
      <c r="S1639" s="8">
        <f>IF(ISBLANK(G1639),1,0)</f>
        <v>1</v>
      </c>
      <c r="T1639" s="8">
        <f>IF(ISBLANK(M1639),1,0)</f>
        <v>1</v>
      </c>
      <c r="U1639" s="8">
        <f>IF(ISBLANK(K1639),1,0)</f>
        <v>1</v>
      </c>
      <c r="V1639" s="8">
        <f>IF(ISBLANK(Q1639),1,0)</f>
        <v>1</v>
      </c>
      <c r="W1639" s="28">
        <f t="shared" si="25"/>
        <v>4</v>
      </c>
      <c r="X1639" s="8"/>
      <c r="Y1639" s="8"/>
    </row>
    <row r="1640" spans="1:25" ht="16" hidden="1" x14ac:dyDescent="0.2">
      <c r="A1640" s="8" t="s">
        <v>3039</v>
      </c>
      <c r="B1640" s="8" t="s">
        <v>28</v>
      </c>
      <c r="C1640" s="8" t="s">
        <v>23</v>
      </c>
      <c r="D1640" s="8" t="s">
        <v>29</v>
      </c>
      <c r="E1640" s="8"/>
      <c r="F1640" s="8"/>
      <c r="G1640" s="8"/>
      <c r="H1640" s="8"/>
      <c r="I1640" s="8"/>
      <c r="J1640" s="8"/>
      <c r="K1640" s="8"/>
      <c r="L1640" s="8"/>
      <c r="M1640" s="8"/>
      <c r="N1640" s="8"/>
      <c r="O1640" s="8"/>
      <c r="P1640" s="8"/>
      <c r="Q1640" s="8"/>
      <c r="R1640" s="8"/>
      <c r="S1640" s="8">
        <f>IF(ISBLANK(G1640),1,0)</f>
        <v>1</v>
      </c>
      <c r="T1640" s="8">
        <f>IF(ISBLANK(M1640),1,0)</f>
        <v>1</v>
      </c>
      <c r="U1640" s="8">
        <f>IF(ISBLANK(K1640),1,0)</f>
        <v>1</v>
      </c>
      <c r="V1640" s="8">
        <f>IF(ISBLANK(Q1640),1,0)</f>
        <v>1</v>
      </c>
      <c r="W1640" s="28">
        <f t="shared" si="25"/>
        <v>4</v>
      </c>
      <c r="X1640" s="8"/>
      <c r="Y1640" s="8"/>
    </row>
    <row r="1641" spans="1:25" ht="16" hidden="1" x14ac:dyDescent="0.2">
      <c r="A1641" s="8" t="s">
        <v>3040</v>
      </c>
      <c r="B1641" s="8" t="s">
        <v>28</v>
      </c>
      <c r="C1641" s="8" t="s">
        <v>23</v>
      </c>
      <c r="D1641" s="8" t="s">
        <v>29</v>
      </c>
      <c r="E1641" s="8"/>
      <c r="F1641" s="8"/>
      <c r="G1641" s="8"/>
      <c r="H1641" s="8"/>
      <c r="I1641" s="8"/>
      <c r="J1641" s="8"/>
      <c r="K1641" s="8"/>
      <c r="L1641" s="8"/>
      <c r="M1641" s="8"/>
      <c r="N1641" s="8"/>
      <c r="O1641" s="8"/>
      <c r="P1641" s="8"/>
      <c r="Q1641" s="8"/>
      <c r="R1641" s="8"/>
      <c r="S1641" s="8">
        <f>IF(ISBLANK(G1641),1,0)</f>
        <v>1</v>
      </c>
      <c r="T1641" s="8">
        <f>IF(ISBLANK(M1641),1,0)</f>
        <v>1</v>
      </c>
      <c r="U1641" s="8">
        <f>IF(ISBLANK(K1641),1,0)</f>
        <v>1</v>
      </c>
      <c r="V1641" s="8">
        <f>IF(ISBLANK(Q1641),1,0)</f>
        <v>1</v>
      </c>
      <c r="W1641" s="28">
        <f t="shared" si="25"/>
        <v>4</v>
      </c>
      <c r="X1641" s="8"/>
      <c r="Y1641" s="8"/>
    </row>
    <row r="1642" spans="1:25" ht="16" x14ac:dyDescent="0.2">
      <c r="A1642" s="8" t="s">
        <v>3041</v>
      </c>
      <c r="B1642" s="8" t="s">
        <v>28</v>
      </c>
      <c r="C1642" s="8" t="s">
        <v>23</v>
      </c>
      <c r="D1642" s="8" t="s">
        <v>29</v>
      </c>
      <c r="E1642" s="8" t="s">
        <v>30</v>
      </c>
      <c r="F1642" s="8" t="s">
        <v>44</v>
      </c>
      <c r="G1642" s="8" t="s">
        <v>45</v>
      </c>
      <c r="H1642" s="8" t="s">
        <v>45</v>
      </c>
      <c r="I1642" s="8" t="s">
        <v>33</v>
      </c>
      <c r="J1642" s="8" t="s">
        <v>3042</v>
      </c>
      <c r="K1642" s="8" t="s">
        <v>146</v>
      </c>
      <c r="L1642" s="8" t="s">
        <v>3043</v>
      </c>
      <c r="M1642" s="8" t="s">
        <v>146</v>
      </c>
      <c r="N1642" s="8" t="s">
        <v>164</v>
      </c>
      <c r="O1642" s="8" t="s">
        <v>45</v>
      </c>
      <c r="P1642" s="8" t="s">
        <v>1226</v>
      </c>
      <c r="Q1642" s="8" t="s">
        <v>3045</v>
      </c>
      <c r="R1642" s="8" t="s">
        <v>70</v>
      </c>
      <c r="S1642" s="8">
        <f>IF(ISBLANK(G1642),1,0)</f>
        <v>0</v>
      </c>
      <c r="T1642" s="8">
        <f>IF(ISBLANK(M1642),1,0)</f>
        <v>0</v>
      </c>
      <c r="U1642" s="8">
        <f>IF(ISBLANK(K1642),1,0)</f>
        <v>0</v>
      </c>
      <c r="V1642" s="8">
        <f>IF(ISBLANK(Q1642),1,0)</f>
        <v>0</v>
      </c>
      <c r="W1642" s="28">
        <f t="shared" si="25"/>
        <v>0</v>
      </c>
      <c r="X1642" s="8"/>
      <c r="Y1642" s="8"/>
    </row>
    <row r="1643" spans="1:25" ht="16" hidden="1" x14ac:dyDescent="0.2">
      <c r="A1643" s="8" t="s">
        <v>3046</v>
      </c>
      <c r="B1643" s="8" t="s">
        <v>97</v>
      </c>
      <c r="C1643" s="8" t="s">
        <v>23</v>
      </c>
      <c r="D1643" s="8" t="s">
        <v>24</v>
      </c>
      <c r="E1643" s="8"/>
      <c r="F1643" s="8"/>
      <c r="G1643" s="8"/>
      <c r="H1643" s="8"/>
      <c r="I1643" s="8"/>
      <c r="J1643" s="8"/>
      <c r="K1643" s="8"/>
      <c r="L1643" s="8"/>
      <c r="M1643" s="8"/>
      <c r="N1643" s="8"/>
      <c r="O1643" s="8"/>
      <c r="P1643" s="8"/>
      <c r="Q1643" s="8"/>
      <c r="R1643" s="8"/>
      <c r="S1643" s="8">
        <f>IF(ISBLANK(G1643),1,0)</f>
        <v>1</v>
      </c>
      <c r="T1643" s="8">
        <f>IF(ISBLANK(M1643),1,0)</f>
        <v>1</v>
      </c>
      <c r="U1643" s="8">
        <f>IF(ISBLANK(K1643),1,0)</f>
        <v>1</v>
      </c>
      <c r="V1643" s="8">
        <f>IF(ISBLANK(Q1643),1,0)</f>
        <v>1</v>
      </c>
      <c r="W1643" s="28">
        <f t="shared" si="25"/>
        <v>4</v>
      </c>
      <c r="X1643" s="8"/>
      <c r="Y1643" s="8"/>
    </row>
    <row r="1644" spans="1:25" ht="16" x14ac:dyDescent="0.2">
      <c r="A1644" s="8" t="s">
        <v>3047</v>
      </c>
      <c r="B1644" s="8" t="s">
        <v>63</v>
      </c>
      <c r="C1644" s="8" t="s">
        <v>23</v>
      </c>
      <c r="D1644" s="8" t="s">
        <v>29</v>
      </c>
      <c r="E1644" s="8" t="s">
        <v>54</v>
      </c>
      <c r="F1644" s="8" t="s">
        <v>1226</v>
      </c>
      <c r="G1644" s="8" t="s">
        <v>45</v>
      </c>
      <c r="H1644" s="8" t="s">
        <v>45</v>
      </c>
      <c r="I1644" s="8" t="s">
        <v>33</v>
      </c>
      <c r="J1644" s="6">
        <v>35469</v>
      </c>
      <c r="K1644" s="8" t="s">
        <v>145</v>
      </c>
      <c r="L1644" s="8"/>
      <c r="M1644" s="8" t="s">
        <v>108</v>
      </c>
      <c r="N1644" s="8" t="s">
        <v>36</v>
      </c>
      <c r="O1644" s="8" t="s">
        <v>45</v>
      </c>
      <c r="P1644" s="8" t="s">
        <v>1271</v>
      </c>
      <c r="Q1644" s="8" t="s">
        <v>3048</v>
      </c>
      <c r="R1644" s="8" t="s">
        <v>70</v>
      </c>
      <c r="S1644" s="8">
        <f>IF(ISBLANK(G1644),1,0)</f>
        <v>0</v>
      </c>
      <c r="T1644" s="8">
        <f>IF(ISBLANK(M1644),1,0)</f>
        <v>0</v>
      </c>
      <c r="U1644" s="8">
        <f>IF(ISBLANK(K1644),1,0)</f>
        <v>0</v>
      </c>
      <c r="V1644" s="8">
        <f>IF(ISBLANK(Q1644),1,0)</f>
        <v>0</v>
      </c>
      <c r="W1644" s="28">
        <f t="shared" si="25"/>
        <v>0</v>
      </c>
      <c r="X1644" s="8"/>
      <c r="Y1644" s="8"/>
    </row>
    <row r="1645" spans="1:25" ht="16" hidden="1" x14ac:dyDescent="0.2">
      <c r="A1645" s="8" t="s">
        <v>3049</v>
      </c>
      <c r="B1645" s="8" t="s">
        <v>28</v>
      </c>
      <c r="C1645" s="8" t="s">
        <v>23</v>
      </c>
      <c r="D1645" s="8" t="s">
        <v>29</v>
      </c>
      <c r="E1645" s="8" t="s">
        <v>54</v>
      </c>
      <c r="F1645" s="8" t="s">
        <v>44</v>
      </c>
      <c r="G1645" s="8" t="s">
        <v>45</v>
      </c>
      <c r="H1645" s="8" t="s">
        <v>45</v>
      </c>
      <c r="I1645" s="8" t="s">
        <v>33</v>
      </c>
      <c r="J1645" s="8" t="s">
        <v>3050</v>
      </c>
      <c r="K1645" s="8" t="s">
        <v>57</v>
      </c>
      <c r="L1645" s="8"/>
      <c r="M1645" s="8" t="s">
        <v>146</v>
      </c>
      <c r="N1645" s="8" t="s">
        <v>58</v>
      </c>
      <c r="O1645" s="8"/>
      <c r="P1645" s="8"/>
      <c r="Q1645" s="8"/>
      <c r="R1645" s="8" t="s">
        <v>70</v>
      </c>
      <c r="S1645" s="8">
        <f>IF(ISBLANK(G1645),1,0)</f>
        <v>0</v>
      </c>
      <c r="T1645" s="8">
        <f>IF(ISBLANK(M1645),1,0)</f>
        <v>0</v>
      </c>
      <c r="U1645" s="8">
        <f>IF(ISBLANK(K1645),1,0)</f>
        <v>0</v>
      </c>
      <c r="V1645" s="8">
        <f>IF(ISBLANK(Q1645),1,0)</f>
        <v>1</v>
      </c>
      <c r="W1645" s="28">
        <f t="shared" si="25"/>
        <v>1</v>
      </c>
      <c r="X1645" s="8"/>
      <c r="Y1645" s="8"/>
    </row>
    <row r="1646" spans="1:25" ht="16" hidden="1" x14ac:dyDescent="0.2">
      <c r="A1646" s="8" t="s">
        <v>3051</v>
      </c>
      <c r="B1646" s="8" t="s">
        <v>28</v>
      </c>
      <c r="C1646" s="8" t="s">
        <v>23</v>
      </c>
      <c r="D1646" s="8" t="s">
        <v>29</v>
      </c>
      <c r="E1646" s="8"/>
      <c r="F1646" s="8"/>
      <c r="G1646" s="8"/>
      <c r="H1646" s="8"/>
      <c r="I1646" s="8"/>
      <c r="J1646" s="8"/>
      <c r="K1646" s="8"/>
      <c r="L1646" s="8"/>
      <c r="M1646" s="8"/>
      <c r="N1646" s="8"/>
      <c r="O1646" s="8"/>
      <c r="P1646" s="8"/>
      <c r="Q1646" s="8"/>
      <c r="R1646" s="8"/>
      <c r="S1646" s="8">
        <f>IF(ISBLANK(G1646),1,0)</f>
        <v>1</v>
      </c>
      <c r="T1646" s="8">
        <f>IF(ISBLANK(M1646),1,0)</f>
        <v>1</v>
      </c>
      <c r="U1646" s="8">
        <f>IF(ISBLANK(K1646),1,0)</f>
        <v>1</v>
      </c>
      <c r="V1646" s="8">
        <f>IF(ISBLANK(Q1646),1,0)</f>
        <v>1</v>
      </c>
      <c r="W1646" s="28">
        <f t="shared" si="25"/>
        <v>4</v>
      </c>
      <c r="X1646" s="8"/>
      <c r="Y1646" s="8"/>
    </row>
    <row r="1647" spans="1:25" ht="16" hidden="1" x14ac:dyDescent="0.2">
      <c r="A1647" s="8" t="s">
        <v>3052</v>
      </c>
      <c r="B1647" s="8" t="s">
        <v>28</v>
      </c>
      <c r="C1647" s="8" t="s">
        <v>23</v>
      </c>
      <c r="D1647" s="8" t="s">
        <v>29</v>
      </c>
      <c r="E1647" s="8"/>
      <c r="F1647" s="8"/>
      <c r="G1647" s="8"/>
      <c r="H1647" s="8"/>
      <c r="I1647" s="8"/>
      <c r="J1647" s="8"/>
      <c r="K1647" s="8"/>
      <c r="L1647" s="8"/>
      <c r="M1647" s="8"/>
      <c r="N1647" s="8"/>
      <c r="O1647" s="8"/>
      <c r="P1647" s="8"/>
      <c r="Q1647" s="8"/>
      <c r="R1647" s="8"/>
      <c r="S1647" s="8">
        <f>IF(ISBLANK(G1647),1,0)</f>
        <v>1</v>
      </c>
      <c r="T1647" s="8">
        <f>IF(ISBLANK(M1647),1,0)</f>
        <v>1</v>
      </c>
      <c r="U1647" s="8">
        <f>IF(ISBLANK(K1647),1,0)</f>
        <v>1</v>
      </c>
      <c r="V1647" s="8">
        <f>IF(ISBLANK(Q1647),1,0)</f>
        <v>1</v>
      </c>
      <c r="W1647" s="28">
        <f t="shared" si="25"/>
        <v>4</v>
      </c>
      <c r="X1647" s="8"/>
      <c r="Y1647" s="8"/>
    </row>
    <row r="1648" spans="1:25" ht="16" hidden="1" x14ac:dyDescent="0.2">
      <c r="A1648" s="8" t="s">
        <v>3053</v>
      </c>
      <c r="B1648" s="8" t="s">
        <v>28</v>
      </c>
      <c r="C1648" s="8" t="s">
        <v>23</v>
      </c>
      <c r="D1648" s="8" t="s">
        <v>29</v>
      </c>
      <c r="E1648" s="8"/>
      <c r="F1648" s="8"/>
      <c r="G1648" s="8"/>
      <c r="H1648" s="8"/>
      <c r="I1648" s="8"/>
      <c r="J1648" s="8"/>
      <c r="K1648" s="8"/>
      <c r="L1648" s="8"/>
      <c r="M1648" s="8"/>
      <c r="N1648" s="8"/>
      <c r="O1648" s="8"/>
      <c r="P1648" s="8"/>
      <c r="Q1648" s="8"/>
      <c r="R1648" s="8"/>
      <c r="S1648" s="8">
        <f>IF(ISBLANK(G1648),1,0)</f>
        <v>1</v>
      </c>
      <c r="T1648" s="8">
        <f>IF(ISBLANK(M1648),1,0)</f>
        <v>1</v>
      </c>
      <c r="U1648" s="8">
        <f>IF(ISBLANK(K1648),1,0)</f>
        <v>1</v>
      </c>
      <c r="V1648" s="8">
        <f>IF(ISBLANK(Q1648),1,0)</f>
        <v>1</v>
      </c>
      <c r="W1648" s="28">
        <f t="shared" si="25"/>
        <v>4</v>
      </c>
      <c r="X1648" s="8"/>
      <c r="Y1648" s="8"/>
    </row>
    <row r="1649" spans="1:25" ht="16" hidden="1" x14ac:dyDescent="0.2">
      <c r="A1649" s="8" t="s">
        <v>3054</v>
      </c>
      <c r="B1649" s="8" t="s">
        <v>22</v>
      </c>
      <c r="C1649" s="8" t="s">
        <v>23</v>
      </c>
      <c r="D1649" s="8" t="s">
        <v>24</v>
      </c>
      <c r="E1649" s="8"/>
      <c r="F1649" s="8"/>
      <c r="G1649" s="8"/>
      <c r="H1649" s="8"/>
      <c r="I1649" s="8"/>
      <c r="J1649" s="8"/>
      <c r="K1649" s="8"/>
      <c r="L1649" s="8"/>
      <c r="M1649" s="8"/>
      <c r="N1649" s="8"/>
      <c r="O1649" s="8"/>
      <c r="P1649" s="8"/>
      <c r="Q1649" s="8"/>
      <c r="R1649" s="8"/>
      <c r="S1649" s="8">
        <f>IF(ISBLANK(G1649),1,0)</f>
        <v>1</v>
      </c>
      <c r="T1649" s="8">
        <f>IF(ISBLANK(M1649),1,0)</f>
        <v>1</v>
      </c>
      <c r="U1649" s="8">
        <f>IF(ISBLANK(K1649),1,0)</f>
        <v>1</v>
      </c>
      <c r="V1649" s="8">
        <f>IF(ISBLANK(Q1649),1,0)</f>
        <v>1</v>
      </c>
      <c r="W1649" s="28">
        <f t="shared" si="25"/>
        <v>4</v>
      </c>
      <c r="X1649" s="8"/>
      <c r="Y1649" s="8"/>
    </row>
    <row r="1650" spans="1:25" ht="16" x14ac:dyDescent="0.2">
      <c r="A1650" s="8" t="s">
        <v>3055</v>
      </c>
      <c r="B1650" s="8" t="s">
        <v>28</v>
      </c>
      <c r="C1650" s="8" t="s">
        <v>23</v>
      </c>
      <c r="D1650" s="8" t="s">
        <v>29</v>
      </c>
      <c r="E1650" s="8" t="s">
        <v>30</v>
      </c>
      <c r="F1650" s="8" t="s">
        <v>895</v>
      </c>
      <c r="G1650" s="8" t="s">
        <v>45</v>
      </c>
      <c r="H1650" s="8" t="s">
        <v>45</v>
      </c>
      <c r="I1650" s="8" t="s">
        <v>33</v>
      </c>
      <c r="J1650" s="6">
        <v>35197</v>
      </c>
      <c r="K1650" s="8" t="s">
        <v>34</v>
      </c>
      <c r="L1650" s="8"/>
      <c r="M1650" s="8" t="s">
        <v>35</v>
      </c>
      <c r="N1650" s="8" t="s">
        <v>36</v>
      </c>
      <c r="O1650" s="8" t="s">
        <v>45</v>
      </c>
      <c r="P1650" s="8" t="s">
        <v>2944</v>
      </c>
      <c r="Q1650" s="8" t="s">
        <v>3056</v>
      </c>
      <c r="R1650" s="8" t="s">
        <v>39</v>
      </c>
      <c r="S1650" s="8">
        <f>IF(ISBLANK(G1650),1,0)</f>
        <v>0</v>
      </c>
      <c r="T1650" s="8">
        <f>IF(ISBLANK(M1650),1,0)</f>
        <v>0</v>
      </c>
      <c r="U1650" s="8">
        <f>IF(ISBLANK(K1650),1,0)</f>
        <v>0</v>
      </c>
      <c r="V1650" s="8">
        <f>IF(ISBLANK(Q1650),1,0)</f>
        <v>0</v>
      </c>
      <c r="W1650" s="28">
        <f t="shared" si="25"/>
        <v>0</v>
      </c>
      <c r="X1650" s="8"/>
      <c r="Y1650" s="8"/>
    </row>
    <row r="1651" spans="1:25" ht="16" x14ac:dyDescent="0.2">
      <c r="A1651" s="8" t="s">
        <v>3057</v>
      </c>
      <c r="B1651" s="8" t="s">
        <v>28</v>
      </c>
      <c r="C1651" s="8" t="s">
        <v>23</v>
      </c>
      <c r="D1651" s="8" t="s">
        <v>29</v>
      </c>
      <c r="E1651" s="8" t="s">
        <v>30</v>
      </c>
      <c r="F1651" s="8" t="s">
        <v>44</v>
      </c>
      <c r="G1651" s="8" t="s">
        <v>45</v>
      </c>
      <c r="H1651" s="8" t="s">
        <v>45</v>
      </c>
      <c r="I1651" s="8" t="s">
        <v>33</v>
      </c>
      <c r="J1651" s="9">
        <v>36141</v>
      </c>
      <c r="K1651" s="8" t="s">
        <v>78</v>
      </c>
      <c r="L1651" s="8"/>
      <c r="M1651" s="8" t="s">
        <v>108</v>
      </c>
      <c r="N1651" s="8" t="s">
        <v>88</v>
      </c>
      <c r="O1651" s="8" t="s">
        <v>45</v>
      </c>
      <c r="P1651" s="8" t="s">
        <v>453</v>
      </c>
      <c r="Q1651" s="8" t="s">
        <v>1902</v>
      </c>
      <c r="R1651" s="8" t="s">
        <v>39</v>
      </c>
      <c r="S1651" s="8">
        <f>IF(ISBLANK(G1651),1,0)</f>
        <v>0</v>
      </c>
      <c r="T1651" s="8">
        <f>IF(ISBLANK(M1651),1,0)</f>
        <v>0</v>
      </c>
      <c r="U1651" s="8">
        <f>IF(ISBLANK(K1651),1,0)</f>
        <v>0</v>
      </c>
      <c r="V1651" s="8">
        <f>IF(ISBLANK(Q1651),1,0)</f>
        <v>0</v>
      </c>
      <c r="W1651" s="28">
        <f t="shared" si="25"/>
        <v>0</v>
      </c>
      <c r="X1651" s="8"/>
      <c r="Y1651" s="8"/>
    </row>
    <row r="1652" spans="1:25" ht="16" hidden="1" x14ac:dyDescent="0.2">
      <c r="A1652" s="8" t="s">
        <v>3058</v>
      </c>
      <c r="B1652" s="8" t="s">
        <v>97</v>
      </c>
      <c r="C1652" s="8" t="s">
        <v>23</v>
      </c>
      <c r="D1652" s="8" t="s">
        <v>24</v>
      </c>
      <c r="E1652" s="8"/>
      <c r="F1652" s="8"/>
      <c r="G1652" s="8"/>
      <c r="H1652" s="8"/>
      <c r="I1652" s="8"/>
      <c r="J1652" s="8"/>
      <c r="K1652" s="8"/>
      <c r="L1652" s="8"/>
      <c r="M1652" s="8"/>
      <c r="N1652" s="8"/>
      <c r="O1652" s="8"/>
      <c r="P1652" s="8"/>
      <c r="Q1652" s="8"/>
      <c r="R1652" s="8"/>
      <c r="S1652" s="8">
        <f>IF(ISBLANK(G1652),1,0)</f>
        <v>1</v>
      </c>
      <c r="T1652" s="8">
        <f>IF(ISBLANK(M1652),1,0)</f>
        <v>1</v>
      </c>
      <c r="U1652" s="8">
        <f>IF(ISBLANK(K1652),1,0)</f>
        <v>1</v>
      </c>
      <c r="V1652" s="8">
        <f>IF(ISBLANK(Q1652),1,0)</f>
        <v>1</v>
      </c>
      <c r="W1652" s="28">
        <f t="shared" si="25"/>
        <v>4</v>
      </c>
      <c r="X1652" s="8"/>
      <c r="Y1652" s="8"/>
    </row>
    <row r="1653" spans="1:25" ht="16" x14ac:dyDescent="0.2">
      <c r="A1653" s="8" t="s">
        <v>3059</v>
      </c>
      <c r="B1653" s="8" t="s">
        <v>28</v>
      </c>
      <c r="C1653" s="8" t="s">
        <v>23</v>
      </c>
      <c r="D1653" s="8" t="s">
        <v>29</v>
      </c>
      <c r="E1653" s="8" t="s">
        <v>30</v>
      </c>
      <c r="F1653" s="8" t="s">
        <v>44</v>
      </c>
      <c r="G1653" s="8" t="s">
        <v>45</v>
      </c>
      <c r="H1653" s="8" t="s">
        <v>45</v>
      </c>
      <c r="I1653" s="8" t="s">
        <v>33</v>
      </c>
      <c r="J1653" s="6">
        <v>35860</v>
      </c>
      <c r="K1653" s="8" t="s">
        <v>34</v>
      </c>
      <c r="L1653" s="8"/>
      <c r="M1653" s="8" t="s">
        <v>48</v>
      </c>
      <c r="N1653" s="8" t="s">
        <v>58</v>
      </c>
      <c r="O1653" s="8" t="s">
        <v>45</v>
      </c>
      <c r="P1653" s="8" t="s">
        <v>44</v>
      </c>
      <c r="Q1653" s="8" t="s">
        <v>3060</v>
      </c>
      <c r="R1653" s="8" t="s">
        <v>70</v>
      </c>
      <c r="S1653" s="8">
        <f>IF(ISBLANK(G1653),1,0)</f>
        <v>0</v>
      </c>
      <c r="T1653" s="8">
        <f>IF(ISBLANK(M1653),1,0)</f>
        <v>0</v>
      </c>
      <c r="U1653" s="8">
        <f>IF(ISBLANK(K1653),1,0)</f>
        <v>0</v>
      </c>
      <c r="V1653" s="8">
        <f>IF(ISBLANK(Q1653),1,0)</f>
        <v>0</v>
      </c>
      <c r="W1653" s="28">
        <f t="shared" si="25"/>
        <v>0</v>
      </c>
      <c r="X1653" s="8"/>
      <c r="Y1653" s="8"/>
    </row>
    <row r="1654" spans="1:25" ht="16" hidden="1" x14ac:dyDescent="0.2">
      <c r="A1654" s="8" t="s">
        <v>3061</v>
      </c>
      <c r="B1654" s="8" t="s">
        <v>97</v>
      </c>
      <c r="C1654" s="8" t="s">
        <v>23</v>
      </c>
      <c r="D1654" s="8" t="s">
        <v>24</v>
      </c>
      <c r="E1654" s="8"/>
      <c r="F1654" s="8"/>
      <c r="G1654" s="8"/>
      <c r="H1654" s="8"/>
      <c r="I1654" s="8"/>
      <c r="J1654" s="8"/>
      <c r="K1654" s="8"/>
      <c r="L1654" s="8"/>
      <c r="M1654" s="8"/>
      <c r="N1654" s="8"/>
      <c r="O1654" s="8"/>
      <c r="P1654" s="8"/>
      <c r="Q1654" s="8"/>
      <c r="R1654" s="8"/>
      <c r="S1654" s="8">
        <f>IF(ISBLANK(G1654),1,0)</f>
        <v>1</v>
      </c>
      <c r="T1654" s="8">
        <f>IF(ISBLANK(M1654),1,0)</f>
        <v>1</v>
      </c>
      <c r="U1654" s="8">
        <f>IF(ISBLANK(K1654),1,0)</f>
        <v>1</v>
      </c>
      <c r="V1654" s="8">
        <f>IF(ISBLANK(Q1654),1,0)</f>
        <v>1</v>
      </c>
      <c r="W1654" s="28">
        <f t="shared" si="25"/>
        <v>4</v>
      </c>
      <c r="X1654" s="8"/>
      <c r="Y1654" s="8"/>
    </row>
    <row r="1655" spans="1:25" ht="16" hidden="1" x14ac:dyDescent="0.2">
      <c r="A1655" s="8" t="s">
        <v>3062</v>
      </c>
      <c r="B1655" s="8" t="s">
        <v>97</v>
      </c>
      <c r="C1655" s="8" t="s">
        <v>23</v>
      </c>
      <c r="D1655" s="8" t="s">
        <v>24</v>
      </c>
      <c r="E1655" s="8"/>
      <c r="F1655" s="8"/>
      <c r="G1655" s="8"/>
      <c r="H1655" s="8"/>
      <c r="I1655" s="8"/>
      <c r="J1655" s="8"/>
      <c r="K1655" s="8"/>
      <c r="L1655" s="8"/>
      <c r="M1655" s="8"/>
      <c r="N1655" s="8"/>
      <c r="O1655" s="8"/>
      <c r="P1655" s="8"/>
      <c r="Q1655" s="8"/>
      <c r="R1655" s="8"/>
      <c r="S1655" s="8">
        <f>IF(ISBLANK(G1655),1,0)</f>
        <v>1</v>
      </c>
      <c r="T1655" s="8">
        <f>IF(ISBLANK(M1655),1,0)</f>
        <v>1</v>
      </c>
      <c r="U1655" s="8">
        <f>IF(ISBLANK(K1655),1,0)</f>
        <v>1</v>
      </c>
      <c r="V1655" s="8">
        <f>IF(ISBLANK(Q1655),1,0)</f>
        <v>1</v>
      </c>
      <c r="W1655" s="28">
        <f t="shared" si="25"/>
        <v>4</v>
      </c>
      <c r="X1655" s="8"/>
      <c r="Y1655" s="8"/>
    </row>
    <row r="1656" spans="1:25" ht="16" hidden="1" x14ac:dyDescent="0.2">
      <c r="A1656" s="8" t="s">
        <v>3063</v>
      </c>
      <c r="B1656" s="8" t="s">
        <v>22</v>
      </c>
      <c r="C1656" s="8" t="s">
        <v>23</v>
      </c>
      <c r="D1656" s="8" t="s">
        <v>24</v>
      </c>
      <c r="E1656" s="8"/>
      <c r="F1656" s="8"/>
      <c r="G1656" s="8"/>
      <c r="H1656" s="8"/>
      <c r="I1656" s="8"/>
      <c r="J1656" s="8"/>
      <c r="K1656" s="8"/>
      <c r="L1656" s="8"/>
      <c r="M1656" s="8"/>
      <c r="N1656" s="8"/>
      <c r="O1656" s="8"/>
      <c r="P1656" s="8"/>
      <c r="Q1656" s="8"/>
      <c r="R1656" s="8"/>
      <c r="S1656" s="8">
        <f>IF(ISBLANK(G1656),1,0)</f>
        <v>1</v>
      </c>
      <c r="T1656" s="8">
        <f>IF(ISBLANK(M1656),1,0)</f>
        <v>1</v>
      </c>
      <c r="U1656" s="8">
        <f>IF(ISBLANK(K1656),1,0)</f>
        <v>1</v>
      </c>
      <c r="V1656" s="8">
        <f>IF(ISBLANK(Q1656),1,0)</f>
        <v>1</v>
      </c>
      <c r="W1656" s="28">
        <f t="shared" si="25"/>
        <v>4</v>
      </c>
      <c r="X1656" s="8"/>
      <c r="Y1656" s="8"/>
    </row>
    <row r="1657" spans="1:25" ht="16" hidden="1" x14ac:dyDescent="0.2">
      <c r="A1657" s="8" t="s">
        <v>3064</v>
      </c>
      <c r="B1657" s="8" t="s">
        <v>22</v>
      </c>
      <c r="C1657" s="8" t="s">
        <v>23</v>
      </c>
      <c r="D1657" s="8" t="s">
        <v>24</v>
      </c>
      <c r="E1657" s="8"/>
      <c r="F1657" s="8"/>
      <c r="G1657" s="8"/>
      <c r="H1657" s="8"/>
      <c r="I1657" s="8"/>
      <c r="J1657" s="8"/>
      <c r="K1657" s="8"/>
      <c r="L1657" s="8"/>
      <c r="M1657" s="8"/>
      <c r="N1657" s="8"/>
      <c r="O1657" s="8"/>
      <c r="P1657" s="8"/>
      <c r="Q1657" s="8"/>
      <c r="R1657" s="8"/>
      <c r="S1657" s="8">
        <f>IF(ISBLANK(G1657),1,0)</f>
        <v>1</v>
      </c>
      <c r="T1657" s="8">
        <f>IF(ISBLANK(M1657),1,0)</f>
        <v>1</v>
      </c>
      <c r="U1657" s="8">
        <f>IF(ISBLANK(K1657),1,0)</f>
        <v>1</v>
      </c>
      <c r="V1657" s="8">
        <f>IF(ISBLANK(Q1657),1,0)</f>
        <v>1</v>
      </c>
      <c r="W1657" s="28">
        <f t="shared" si="25"/>
        <v>4</v>
      </c>
      <c r="X1657" s="8"/>
      <c r="Y1657" s="8"/>
    </row>
    <row r="1658" spans="1:25" ht="16" hidden="1" x14ac:dyDescent="0.2">
      <c r="A1658" s="8" t="s">
        <v>3065</v>
      </c>
      <c r="B1658" s="8" t="s">
        <v>22</v>
      </c>
      <c r="C1658" s="8" t="s">
        <v>23</v>
      </c>
      <c r="D1658" s="8" t="s">
        <v>24</v>
      </c>
      <c r="E1658" s="8"/>
      <c r="F1658" s="8"/>
      <c r="G1658" s="8"/>
      <c r="H1658" s="8"/>
      <c r="I1658" s="8"/>
      <c r="J1658" s="8"/>
      <c r="K1658" s="8"/>
      <c r="L1658" s="8"/>
      <c r="M1658" s="8"/>
      <c r="N1658" s="8"/>
      <c r="O1658" s="8"/>
      <c r="P1658" s="8"/>
      <c r="Q1658" s="8"/>
      <c r="R1658" s="8"/>
      <c r="S1658" s="8">
        <f>IF(ISBLANK(G1658),1,0)</f>
        <v>1</v>
      </c>
      <c r="T1658" s="8">
        <f>IF(ISBLANK(M1658),1,0)</f>
        <v>1</v>
      </c>
      <c r="U1658" s="8">
        <f>IF(ISBLANK(K1658),1,0)</f>
        <v>1</v>
      </c>
      <c r="V1658" s="8">
        <f>IF(ISBLANK(Q1658),1,0)</f>
        <v>1</v>
      </c>
      <c r="W1658" s="28">
        <f t="shared" si="25"/>
        <v>4</v>
      </c>
      <c r="X1658" s="8"/>
      <c r="Y1658" s="8"/>
    </row>
    <row r="1659" spans="1:25" ht="16" x14ac:dyDescent="0.2">
      <c r="A1659" s="8" t="s">
        <v>3066</v>
      </c>
      <c r="B1659" s="8" t="s">
        <v>28</v>
      </c>
      <c r="C1659" s="8" t="s">
        <v>23</v>
      </c>
      <c r="D1659" s="8" t="s">
        <v>29</v>
      </c>
      <c r="E1659" s="8" t="s">
        <v>30</v>
      </c>
      <c r="F1659" s="8" t="s">
        <v>3067</v>
      </c>
      <c r="G1659" s="8" t="s">
        <v>2637</v>
      </c>
      <c r="H1659" s="8" t="s">
        <v>2637</v>
      </c>
      <c r="I1659" s="8" t="s">
        <v>33</v>
      </c>
      <c r="J1659" s="8" t="s">
        <v>3068</v>
      </c>
      <c r="K1659" s="7" t="s">
        <v>318</v>
      </c>
      <c r="L1659" s="8"/>
      <c r="M1659" s="8" t="s">
        <v>108</v>
      </c>
      <c r="N1659" s="8" t="s">
        <v>88</v>
      </c>
      <c r="O1659" s="8" t="s">
        <v>2637</v>
      </c>
      <c r="P1659" s="8" t="s">
        <v>2777</v>
      </c>
      <c r="Q1659" s="8" t="s">
        <v>3069</v>
      </c>
      <c r="R1659" s="8" t="s">
        <v>70</v>
      </c>
      <c r="S1659" s="8">
        <f>IF(ISBLANK(G1659),1,0)</f>
        <v>0</v>
      </c>
      <c r="T1659" s="8">
        <f>IF(ISBLANK(M1659),1,0)</f>
        <v>0</v>
      </c>
      <c r="U1659" s="8">
        <f>IF(ISBLANK(K1659),1,0)</f>
        <v>0</v>
      </c>
      <c r="V1659" s="8">
        <f>IF(ISBLANK(Q1659),1,0)</f>
        <v>0</v>
      </c>
      <c r="W1659" s="28">
        <f t="shared" si="25"/>
        <v>0</v>
      </c>
      <c r="X1659" s="8"/>
      <c r="Y1659" s="8"/>
    </row>
    <row r="1660" spans="1:25" ht="16" x14ac:dyDescent="0.2">
      <c r="A1660" s="8" t="s">
        <v>3070</v>
      </c>
      <c r="B1660" s="8" t="s">
        <v>28</v>
      </c>
      <c r="C1660" s="8" t="s">
        <v>23</v>
      </c>
      <c r="D1660" s="8" t="s">
        <v>29</v>
      </c>
      <c r="E1660" s="8" t="s">
        <v>54</v>
      </c>
      <c r="F1660" s="8" t="s">
        <v>44</v>
      </c>
      <c r="G1660" s="8" t="s">
        <v>45</v>
      </c>
      <c r="H1660" s="8" t="s">
        <v>45</v>
      </c>
      <c r="I1660" s="8" t="s">
        <v>33</v>
      </c>
      <c r="J1660" s="6">
        <v>35559</v>
      </c>
      <c r="K1660" s="8" t="s">
        <v>47</v>
      </c>
      <c r="L1660" s="8"/>
      <c r="M1660" s="8" t="s">
        <v>35</v>
      </c>
      <c r="N1660" s="8" t="s">
        <v>58</v>
      </c>
      <c r="O1660" s="8" t="s">
        <v>45</v>
      </c>
      <c r="P1660" s="8" t="s">
        <v>311</v>
      </c>
      <c r="Q1660" s="8" t="s">
        <v>3071</v>
      </c>
      <c r="R1660" s="8" t="s">
        <v>39</v>
      </c>
      <c r="S1660" s="8">
        <f>IF(ISBLANK(G1660),1,0)</f>
        <v>0</v>
      </c>
      <c r="T1660" s="8">
        <f>IF(ISBLANK(M1660),1,0)</f>
        <v>0</v>
      </c>
      <c r="U1660" s="8">
        <f>IF(ISBLANK(K1660),1,0)</f>
        <v>0</v>
      </c>
      <c r="V1660" s="8">
        <f>IF(ISBLANK(Q1660),1,0)</f>
        <v>0</v>
      </c>
      <c r="W1660" s="28">
        <f t="shared" si="25"/>
        <v>0</v>
      </c>
      <c r="X1660" s="8"/>
      <c r="Y1660" s="8"/>
    </row>
    <row r="1661" spans="1:25" ht="16" x14ac:dyDescent="0.2">
      <c r="A1661" s="8" t="s">
        <v>3072</v>
      </c>
      <c r="B1661" s="8" t="s">
        <v>63</v>
      </c>
      <c r="C1661" s="8" t="s">
        <v>23</v>
      </c>
      <c r="D1661" s="8" t="s">
        <v>29</v>
      </c>
      <c r="E1661" s="8" t="s">
        <v>54</v>
      </c>
      <c r="F1661" s="8" t="s">
        <v>44</v>
      </c>
      <c r="G1661" s="8" t="s">
        <v>45</v>
      </c>
      <c r="H1661" s="8" t="s">
        <v>45</v>
      </c>
      <c r="I1661" s="8" t="s">
        <v>33</v>
      </c>
      <c r="J1661" s="6">
        <v>34828</v>
      </c>
      <c r="K1661" s="8" t="s">
        <v>57</v>
      </c>
      <c r="L1661" s="8"/>
      <c r="M1661" s="8" t="s">
        <v>121</v>
      </c>
      <c r="N1661" s="8" t="s">
        <v>36</v>
      </c>
      <c r="O1661" s="8" t="s">
        <v>45</v>
      </c>
      <c r="P1661" s="8" t="s">
        <v>44</v>
      </c>
      <c r="Q1661" s="8" t="s">
        <v>3073</v>
      </c>
      <c r="R1661" s="8" t="s">
        <v>70</v>
      </c>
      <c r="S1661" s="8">
        <f>IF(ISBLANK(G1661),1,0)</f>
        <v>0</v>
      </c>
      <c r="T1661" s="8">
        <f>IF(ISBLANK(M1661),1,0)</f>
        <v>0</v>
      </c>
      <c r="U1661" s="8">
        <f>IF(ISBLANK(K1661),1,0)</f>
        <v>0</v>
      </c>
      <c r="V1661" s="8">
        <f>IF(ISBLANK(Q1661),1,0)</f>
        <v>0</v>
      </c>
      <c r="W1661" s="28">
        <f t="shared" si="25"/>
        <v>0</v>
      </c>
      <c r="X1661" s="8"/>
      <c r="Y1661" s="8"/>
    </row>
    <row r="1662" spans="1:25" ht="16" hidden="1" x14ac:dyDescent="0.2">
      <c r="A1662" s="8" t="s">
        <v>3074</v>
      </c>
      <c r="B1662" s="8" t="s">
        <v>22</v>
      </c>
      <c r="C1662" s="8" t="s">
        <v>23</v>
      </c>
      <c r="D1662" s="8" t="s">
        <v>24</v>
      </c>
      <c r="E1662" s="8"/>
      <c r="F1662" s="8"/>
      <c r="G1662" s="8"/>
      <c r="H1662" s="8"/>
      <c r="I1662" s="8"/>
      <c r="J1662" s="8"/>
      <c r="K1662" s="8"/>
      <c r="L1662" s="8"/>
      <c r="M1662" s="8"/>
      <c r="N1662" s="8"/>
      <c r="O1662" s="8"/>
      <c r="P1662" s="8"/>
      <c r="Q1662" s="8"/>
      <c r="R1662" s="8"/>
      <c r="S1662" s="8">
        <f>IF(ISBLANK(G1662),1,0)</f>
        <v>1</v>
      </c>
      <c r="T1662" s="8">
        <f>IF(ISBLANK(M1662),1,0)</f>
        <v>1</v>
      </c>
      <c r="U1662" s="8">
        <f>IF(ISBLANK(K1662),1,0)</f>
        <v>1</v>
      </c>
      <c r="V1662" s="8">
        <f>IF(ISBLANK(Q1662),1,0)</f>
        <v>1</v>
      </c>
      <c r="W1662" s="28">
        <f t="shared" si="25"/>
        <v>4</v>
      </c>
      <c r="X1662" s="8"/>
      <c r="Y1662" s="8"/>
    </row>
    <row r="1663" spans="1:25" ht="16" hidden="1" x14ac:dyDescent="0.2">
      <c r="A1663" s="8" t="s">
        <v>3075</v>
      </c>
      <c r="B1663" s="8" t="s">
        <v>91</v>
      </c>
      <c r="C1663" s="8" t="s">
        <v>23</v>
      </c>
      <c r="D1663" s="8" t="s">
        <v>24</v>
      </c>
      <c r="E1663" s="8"/>
      <c r="F1663" s="8"/>
      <c r="G1663" s="8"/>
      <c r="H1663" s="8"/>
      <c r="I1663" s="8"/>
      <c r="J1663" s="8"/>
      <c r="K1663" s="8"/>
      <c r="L1663" s="8"/>
      <c r="M1663" s="8"/>
      <c r="N1663" s="8"/>
      <c r="O1663" s="8"/>
      <c r="P1663" s="8"/>
      <c r="Q1663" s="8"/>
      <c r="R1663" s="8"/>
      <c r="S1663" s="8">
        <f>IF(ISBLANK(G1663),1,0)</f>
        <v>1</v>
      </c>
      <c r="T1663" s="8">
        <f>IF(ISBLANK(M1663),1,0)</f>
        <v>1</v>
      </c>
      <c r="U1663" s="8">
        <f>IF(ISBLANK(K1663),1,0)</f>
        <v>1</v>
      </c>
      <c r="V1663" s="8">
        <f>IF(ISBLANK(Q1663),1,0)</f>
        <v>1</v>
      </c>
      <c r="W1663" s="28">
        <f t="shared" si="25"/>
        <v>4</v>
      </c>
      <c r="X1663" s="8"/>
      <c r="Y1663" s="8"/>
    </row>
    <row r="1664" spans="1:25" ht="16" x14ac:dyDescent="0.2">
      <c r="A1664" s="8" t="s">
        <v>3076</v>
      </c>
      <c r="B1664" s="8" t="s">
        <v>28</v>
      </c>
      <c r="C1664" s="8" t="s">
        <v>23</v>
      </c>
      <c r="D1664" s="8" t="s">
        <v>29</v>
      </c>
      <c r="E1664" s="8" t="s">
        <v>54</v>
      </c>
      <c r="F1664" s="8" t="s">
        <v>44</v>
      </c>
      <c r="G1664" s="8" t="s">
        <v>45</v>
      </c>
      <c r="H1664" s="8" t="s">
        <v>45</v>
      </c>
      <c r="I1664" s="8" t="s">
        <v>33</v>
      </c>
      <c r="J1664" s="8" t="s">
        <v>3077</v>
      </c>
      <c r="K1664" s="8" t="s">
        <v>34</v>
      </c>
      <c r="L1664" s="8"/>
      <c r="M1664" s="8" t="s">
        <v>35</v>
      </c>
      <c r="N1664" s="8" t="s">
        <v>36</v>
      </c>
      <c r="O1664" s="8" t="s">
        <v>45</v>
      </c>
      <c r="P1664" s="8" t="s">
        <v>2647</v>
      </c>
      <c r="Q1664" s="8" t="s">
        <v>3078</v>
      </c>
      <c r="R1664" s="8" t="s">
        <v>70</v>
      </c>
      <c r="S1664" s="8">
        <f>IF(ISBLANK(G1664),1,0)</f>
        <v>0</v>
      </c>
      <c r="T1664" s="8">
        <f>IF(ISBLANK(M1664),1,0)</f>
        <v>0</v>
      </c>
      <c r="U1664" s="8">
        <f>IF(ISBLANK(K1664),1,0)</f>
        <v>0</v>
      </c>
      <c r="V1664" s="8">
        <f>IF(ISBLANK(Q1664),1,0)</f>
        <v>0</v>
      </c>
      <c r="W1664" s="28">
        <f t="shared" si="25"/>
        <v>0</v>
      </c>
      <c r="X1664" s="8"/>
      <c r="Y1664" s="8"/>
    </row>
    <row r="1665" spans="1:25" ht="16" x14ac:dyDescent="0.2">
      <c r="A1665" s="8" t="s">
        <v>3079</v>
      </c>
      <c r="B1665" s="8" t="s">
        <v>28</v>
      </c>
      <c r="C1665" s="8" t="s">
        <v>23</v>
      </c>
      <c r="D1665" s="8" t="s">
        <v>29</v>
      </c>
      <c r="E1665" s="8" t="s">
        <v>30</v>
      </c>
      <c r="F1665" s="8" t="s">
        <v>427</v>
      </c>
      <c r="G1665" s="8" t="s">
        <v>163</v>
      </c>
      <c r="H1665" s="8" t="s">
        <v>163</v>
      </c>
      <c r="I1665" s="8" t="s">
        <v>33</v>
      </c>
      <c r="J1665" s="8" t="s">
        <v>3080</v>
      </c>
      <c r="K1665" s="8" t="s">
        <v>145</v>
      </c>
      <c r="L1665" s="8"/>
      <c r="M1665" s="8" t="s">
        <v>134</v>
      </c>
      <c r="N1665" s="8" t="s">
        <v>88</v>
      </c>
      <c r="O1665" s="8" t="s">
        <v>163</v>
      </c>
      <c r="P1665" s="8" t="s">
        <v>427</v>
      </c>
      <c r="Q1665" s="8" t="s">
        <v>3081</v>
      </c>
      <c r="R1665" s="8" t="s">
        <v>39</v>
      </c>
      <c r="S1665" s="8">
        <f>IF(ISBLANK(G1665),1,0)</f>
        <v>0</v>
      </c>
      <c r="T1665" s="8">
        <f>IF(ISBLANK(M1665),1,0)</f>
        <v>0</v>
      </c>
      <c r="U1665" s="8">
        <f>IF(ISBLANK(K1665),1,0)</f>
        <v>0</v>
      </c>
      <c r="V1665" s="8">
        <f>IF(ISBLANK(Q1665),1,0)</f>
        <v>0</v>
      </c>
      <c r="W1665" s="28">
        <f t="shared" si="25"/>
        <v>0</v>
      </c>
      <c r="X1665" s="8"/>
      <c r="Y1665" s="8"/>
    </row>
    <row r="1666" spans="1:25" ht="16" x14ac:dyDescent="0.2">
      <c r="A1666" s="8" t="s">
        <v>3082</v>
      </c>
      <c r="B1666" s="8" t="s">
        <v>63</v>
      </c>
      <c r="C1666" s="8" t="s">
        <v>23</v>
      </c>
      <c r="D1666" s="8" t="s">
        <v>29</v>
      </c>
      <c r="E1666" s="8" t="s">
        <v>30</v>
      </c>
      <c r="F1666" s="8" t="s">
        <v>830</v>
      </c>
      <c r="G1666" s="8" t="s">
        <v>163</v>
      </c>
      <c r="H1666" s="8" t="s">
        <v>163</v>
      </c>
      <c r="I1666" s="8" t="s">
        <v>33</v>
      </c>
      <c r="J1666" s="8" t="s">
        <v>3083</v>
      </c>
      <c r="K1666" s="8" t="s">
        <v>57</v>
      </c>
      <c r="L1666" s="8"/>
      <c r="M1666" s="8" t="s">
        <v>35</v>
      </c>
      <c r="N1666" s="8" t="s">
        <v>88</v>
      </c>
      <c r="O1666" s="8" t="s">
        <v>163</v>
      </c>
      <c r="P1666" s="8" t="s">
        <v>830</v>
      </c>
      <c r="Q1666" s="8" t="s">
        <v>3084</v>
      </c>
      <c r="R1666" s="8" t="s">
        <v>61</v>
      </c>
      <c r="S1666" s="8">
        <f>IF(ISBLANK(G1666),1,0)</f>
        <v>0</v>
      </c>
      <c r="T1666" s="8">
        <f>IF(ISBLANK(M1666),1,0)</f>
        <v>0</v>
      </c>
      <c r="U1666" s="8">
        <f>IF(ISBLANK(K1666),1,0)</f>
        <v>0</v>
      </c>
      <c r="V1666" s="8">
        <f>IF(ISBLANK(Q1666),1,0)</f>
        <v>0</v>
      </c>
      <c r="W1666" s="28">
        <f t="shared" si="25"/>
        <v>0</v>
      </c>
      <c r="X1666" s="8"/>
      <c r="Y1666" s="8"/>
    </row>
    <row r="1667" spans="1:25" ht="16" x14ac:dyDescent="0.2">
      <c r="A1667" s="8" t="s">
        <v>3085</v>
      </c>
      <c r="B1667" s="8" t="s">
        <v>28</v>
      </c>
      <c r="C1667" s="8" t="s">
        <v>23</v>
      </c>
      <c r="D1667" s="8" t="s">
        <v>29</v>
      </c>
      <c r="E1667" s="8" t="s">
        <v>30</v>
      </c>
      <c r="F1667" s="8" t="s">
        <v>3086</v>
      </c>
      <c r="G1667" s="8" t="s">
        <v>45</v>
      </c>
      <c r="H1667" s="8" t="s">
        <v>45</v>
      </c>
      <c r="I1667" s="8" t="s">
        <v>33</v>
      </c>
      <c r="J1667" s="6">
        <v>35162</v>
      </c>
      <c r="K1667" s="8" t="s">
        <v>34</v>
      </c>
      <c r="L1667" s="8"/>
      <c r="M1667" s="8" t="s">
        <v>108</v>
      </c>
      <c r="N1667" s="8" t="s">
        <v>36</v>
      </c>
      <c r="O1667" s="8" t="s">
        <v>45</v>
      </c>
      <c r="P1667" s="8" t="s">
        <v>3087</v>
      </c>
      <c r="Q1667" s="8" t="s">
        <v>3088</v>
      </c>
      <c r="R1667" s="8" t="s">
        <v>39</v>
      </c>
      <c r="S1667" s="8">
        <f>IF(ISBLANK(G1667),1,0)</f>
        <v>0</v>
      </c>
      <c r="T1667" s="8">
        <f>IF(ISBLANK(M1667),1,0)</f>
        <v>0</v>
      </c>
      <c r="U1667" s="8">
        <f>IF(ISBLANK(K1667),1,0)</f>
        <v>0</v>
      </c>
      <c r="V1667" s="8">
        <f>IF(ISBLANK(Q1667),1,0)</f>
        <v>0</v>
      </c>
      <c r="W1667" s="28">
        <f t="shared" si="25"/>
        <v>0</v>
      </c>
      <c r="X1667" s="8"/>
      <c r="Y1667" s="8"/>
    </row>
    <row r="1668" spans="1:25" ht="16" hidden="1" x14ac:dyDescent="0.2">
      <c r="A1668" s="8" t="s">
        <v>3089</v>
      </c>
      <c r="B1668" s="8" t="s">
        <v>28</v>
      </c>
      <c r="C1668" s="8" t="s">
        <v>23</v>
      </c>
      <c r="D1668" s="8" t="s">
        <v>29</v>
      </c>
      <c r="E1668" s="8"/>
      <c r="F1668" s="8"/>
      <c r="G1668" s="8"/>
      <c r="H1668" s="8"/>
      <c r="I1668" s="8"/>
      <c r="J1668" s="8"/>
      <c r="K1668" s="8"/>
      <c r="L1668" s="8"/>
      <c r="M1668" s="8"/>
      <c r="N1668" s="8"/>
      <c r="O1668" s="8"/>
      <c r="P1668" s="8"/>
      <c r="Q1668" s="8"/>
      <c r="R1668" s="8"/>
      <c r="S1668" s="8">
        <f>IF(ISBLANK(G1668),1,0)</f>
        <v>1</v>
      </c>
      <c r="T1668" s="8">
        <f>IF(ISBLANK(M1668),1,0)</f>
        <v>1</v>
      </c>
      <c r="U1668" s="8">
        <f>IF(ISBLANK(K1668),1,0)</f>
        <v>1</v>
      </c>
      <c r="V1668" s="8">
        <f>IF(ISBLANK(Q1668),1,0)</f>
        <v>1</v>
      </c>
      <c r="W1668" s="28">
        <f t="shared" ref="W1668:W1731" si="26">SUM(S1668:V1668)</f>
        <v>4</v>
      </c>
      <c r="X1668" s="8"/>
      <c r="Y1668" s="8"/>
    </row>
    <row r="1669" spans="1:25" ht="16" hidden="1" x14ac:dyDescent="0.2">
      <c r="A1669" s="8" t="s">
        <v>3090</v>
      </c>
      <c r="B1669" s="8" t="s">
        <v>28</v>
      </c>
      <c r="C1669" s="8" t="s">
        <v>23</v>
      </c>
      <c r="D1669" s="8" t="s">
        <v>29</v>
      </c>
      <c r="E1669" s="8"/>
      <c r="F1669" s="8"/>
      <c r="G1669" s="8"/>
      <c r="H1669" s="8"/>
      <c r="I1669" s="8"/>
      <c r="J1669" s="8"/>
      <c r="K1669" s="8"/>
      <c r="L1669" s="8"/>
      <c r="M1669" s="8"/>
      <c r="N1669" s="8"/>
      <c r="O1669" s="8"/>
      <c r="P1669" s="8"/>
      <c r="Q1669" s="8"/>
      <c r="R1669" s="8"/>
      <c r="S1669" s="8">
        <f>IF(ISBLANK(G1669),1,0)</f>
        <v>1</v>
      </c>
      <c r="T1669" s="8">
        <f>IF(ISBLANK(M1669),1,0)</f>
        <v>1</v>
      </c>
      <c r="U1669" s="8">
        <f>IF(ISBLANK(K1669),1,0)</f>
        <v>1</v>
      </c>
      <c r="V1669" s="8">
        <f>IF(ISBLANK(Q1669),1,0)</f>
        <v>1</v>
      </c>
      <c r="W1669" s="28">
        <f t="shared" si="26"/>
        <v>4</v>
      </c>
      <c r="X1669" s="8"/>
      <c r="Y1669" s="8"/>
    </row>
    <row r="1670" spans="1:25" ht="16" hidden="1" x14ac:dyDescent="0.2">
      <c r="A1670" s="8" t="s">
        <v>3091</v>
      </c>
      <c r="B1670" s="8" t="s">
        <v>91</v>
      </c>
      <c r="C1670" s="8" t="s">
        <v>23</v>
      </c>
      <c r="D1670" s="8" t="s">
        <v>24</v>
      </c>
      <c r="E1670" s="8"/>
      <c r="F1670" s="8"/>
      <c r="G1670" s="8"/>
      <c r="H1670" s="8"/>
      <c r="I1670" s="8"/>
      <c r="J1670" s="8"/>
      <c r="K1670" s="8"/>
      <c r="L1670" s="8"/>
      <c r="M1670" s="8"/>
      <c r="N1670" s="8"/>
      <c r="O1670" s="8"/>
      <c r="P1670" s="8"/>
      <c r="Q1670" s="8"/>
      <c r="R1670" s="8"/>
      <c r="S1670" s="8">
        <f>IF(ISBLANK(G1670),1,0)</f>
        <v>1</v>
      </c>
      <c r="T1670" s="8">
        <f>IF(ISBLANK(M1670),1,0)</f>
        <v>1</v>
      </c>
      <c r="U1670" s="8">
        <f>IF(ISBLANK(K1670),1,0)</f>
        <v>1</v>
      </c>
      <c r="V1670" s="8">
        <f>IF(ISBLANK(Q1670),1,0)</f>
        <v>1</v>
      </c>
      <c r="W1670" s="28">
        <f t="shared" si="26"/>
        <v>4</v>
      </c>
      <c r="X1670" s="8"/>
      <c r="Y1670" s="8"/>
    </row>
    <row r="1671" spans="1:25" ht="16" hidden="1" x14ac:dyDescent="0.2">
      <c r="A1671" s="8" t="s">
        <v>3092</v>
      </c>
      <c r="B1671" s="8" t="s">
        <v>97</v>
      </c>
      <c r="C1671" s="8" t="s">
        <v>23</v>
      </c>
      <c r="D1671" s="8" t="s">
        <v>24</v>
      </c>
      <c r="E1671" s="8"/>
      <c r="F1671" s="8"/>
      <c r="G1671" s="8"/>
      <c r="H1671" s="8"/>
      <c r="I1671" s="8"/>
      <c r="J1671" s="8"/>
      <c r="K1671" s="8"/>
      <c r="L1671" s="8"/>
      <c r="M1671" s="8"/>
      <c r="N1671" s="8"/>
      <c r="O1671" s="8"/>
      <c r="P1671" s="8"/>
      <c r="Q1671" s="8"/>
      <c r="R1671" s="8"/>
      <c r="S1671" s="8">
        <f>IF(ISBLANK(G1671),1,0)</f>
        <v>1</v>
      </c>
      <c r="T1671" s="8">
        <f>IF(ISBLANK(M1671),1,0)</f>
        <v>1</v>
      </c>
      <c r="U1671" s="8">
        <f>IF(ISBLANK(K1671),1,0)</f>
        <v>1</v>
      </c>
      <c r="V1671" s="8">
        <f>IF(ISBLANK(Q1671),1,0)</f>
        <v>1</v>
      </c>
      <c r="W1671" s="28">
        <f t="shared" si="26"/>
        <v>4</v>
      </c>
      <c r="X1671" s="8"/>
      <c r="Y1671" s="8"/>
    </row>
    <row r="1672" spans="1:25" ht="16" hidden="1" x14ac:dyDescent="0.2">
      <c r="A1672" s="8" t="s">
        <v>3093</v>
      </c>
      <c r="B1672" s="8" t="s">
        <v>28</v>
      </c>
      <c r="C1672" s="8" t="s">
        <v>23</v>
      </c>
      <c r="D1672" s="8" t="s">
        <v>29</v>
      </c>
      <c r="E1672" s="8"/>
      <c r="F1672" s="8"/>
      <c r="G1672" s="8"/>
      <c r="H1672" s="8"/>
      <c r="I1672" s="8"/>
      <c r="J1672" s="8"/>
      <c r="K1672" s="8"/>
      <c r="L1672" s="8"/>
      <c r="M1672" s="8"/>
      <c r="N1672" s="8"/>
      <c r="O1672" s="8"/>
      <c r="P1672" s="8"/>
      <c r="Q1672" s="8"/>
      <c r="R1672" s="8"/>
      <c r="S1672" s="8">
        <f>IF(ISBLANK(G1672),1,0)</f>
        <v>1</v>
      </c>
      <c r="T1672" s="8">
        <f>IF(ISBLANK(M1672),1,0)</f>
        <v>1</v>
      </c>
      <c r="U1672" s="8">
        <f>IF(ISBLANK(K1672),1,0)</f>
        <v>1</v>
      </c>
      <c r="V1672" s="8">
        <f>IF(ISBLANK(Q1672),1,0)</f>
        <v>1</v>
      </c>
      <c r="W1672" s="28">
        <f t="shared" si="26"/>
        <v>4</v>
      </c>
      <c r="X1672" s="8"/>
      <c r="Y1672" s="8"/>
    </row>
    <row r="1673" spans="1:25" ht="16" hidden="1" x14ac:dyDescent="0.2">
      <c r="A1673" s="8" t="s">
        <v>3094</v>
      </c>
      <c r="B1673" s="8" t="s">
        <v>22</v>
      </c>
      <c r="C1673" s="8" t="s">
        <v>23</v>
      </c>
      <c r="D1673" s="8" t="s">
        <v>24</v>
      </c>
      <c r="E1673" s="8"/>
      <c r="F1673" s="8"/>
      <c r="G1673" s="8"/>
      <c r="H1673" s="8"/>
      <c r="I1673" s="8"/>
      <c r="J1673" s="8"/>
      <c r="K1673" s="8"/>
      <c r="L1673" s="8"/>
      <c r="M1673" s="8"/>
      <c r="N1673" s="8"/>
      <c r="O1673" s="8"/>
      <c r="P1673" s="8"/>
      <c r="Q1673" s="8"/>
      <c r="R1673" s="8"/>
      <c r="S1673" s="8">
        <f>IF(ISBLANK(G1673),1,0)</f>
        <v>1</v>
      </c>
      <c r="T1673" s="8">
        <f>IF(ISBLANK(M1673),1,0)</f>
        <v>1</v>
      </c>
      <c r="U1673" s="8">
        <f>IF(ISBLANK(K1673),1,0)</f>
        <v>1</v>
      </c>
      <c r="V1673" s="8">
        <f>IF(ISBLANK(Q1673),1,0)</f>
        <v>1</v>
      </c>
      <c r="W1673" s="28">
        <f t="shared" si="26"/>
        <v>4</v>
      </c>
      <c r="X1673" s="8"/>
      <c r="Y1673" s="8"/>
    </row>
    <row r="1674" spans="1:25" ht="16" hidden="1" x14ac:dyDescent="0.2">
      <c r="A1674" s="8" t="s">
        <v>3095</v>
      </c>
      <c r="B1674" s="8" t="s">
        <v>97</v>
      </c>
      <c r="C1674" s="8" t="s">
        <v>23</v>
      </c>
      <c r="D1674" s="8" t="s">
        <v>24</v>
      </c>
      <c r="E1674" s="8"/>
      <c r="F1674" s="8"/>
      <c r="G1674" s="8"/>
      <c r="H1674" s="8"/>
      <c r="I1674" s="8"/>
      <c r="J1674" s="8"/>
      <c r="K1674" s="8"/>
      <c r="L1674" s="8"/>
      <c r="M1674" s="8"/>
      <c r="N1674" s="8"/>
      <c r="O1674" s="8"/>
      <c r="P1674" s="8"/>
      <c r="Q1674" s="8"/>
      <c r="R1674" s="8"/>
      <c r="S1674" s="8">
        <f>IF(ISBLANK(G1674),1,0)</f>
        <v>1</v>
      </c>
      <c r="T1674" s="8">
        <f>IF(ISBLANK(M1674),1,0)</f>
        <v>1</v>
      </c>
      <c r="U1674" s="8">
        <f>IF(ISBLANK(K1674),1,0)</f>
        <v>1</v>
      </c>
      <c r="V1674" s="8">
        <f>IF(ISBLANK(Q1674),1,0)</f>
        <v>1</v>
      </c>
      <c r="W1674" s="28">
        <f t="shared" si="26"/>
        <v>4</v>
      </c>
      <c r="X1674" s="8"/>
      <c r="Y1674" s="8"/>
    </row>
    <row r="1675" spans="1:25" ht="16" hidden="1" x14ac:dyDescent="0.2">
      <c r="A1675" s="8" t="s">
        <v>3096</v>
      </c>
      <c r="B1675" s="8" t="s">
        <v>22</v>
      </c>
      <c r="C1675" s="8" t="s">
        <v>23</v>
      </c>
      <c r="D1675" s="8" t="s">
        <v>24</v>
      </c>
      <c r="E1675" s="8"/>
      <c r="F1675" s="8"/>
      <c r="G1675" s="8"/>
      <c r="H1675" s="8"/>
      <c r="I1675" s="8"/>
      <c r="J1675" s="8"/>
      <c r="K1675" s="8"/>
      <c r="L1675" s="8"/>
      <c r="M1675" s="8"/>
      <c r="N1675" s="8"/>
      <c r="O1675" s="8"/>
      <c r="P1675" s="8"/>
      <c r="Q1675" s="8"/>
      <c r="R1675" s="8"/>
      <c r="S1675" s="8">
        <f>IF(ISBLANK(G1675),1,0)</f>
        <v>1</v>
      </c>
      <c r="T1675" s="8">
        <f>IF(ISBLANK(M1675),1,0)</f>
        <v>1</v>
      </c>
      <c r="U1675" s="8">
        <f>IF(ISBLANK(K1675),1,0)</f>
        <v>1</v>
      </c>
      <c r="V1675" s="8">
        <f>IF(ISBLANK(Q1675),1,0)</f>
        <v>1</v>
      </c>
      <c r="W1675" s="28">
        <f t="shared" si="26"/>
        <v>4</v>
      </c>
      <c r="X1675" s="8"/>
      <c r="Y1675" s="8"/>
    </row>
    <row r="1676" spans="1:25" ht="16" hidden="1" x14ac:dyDescent="0.2">
      <c r="A1676" s="8" t="s">
        <v>3097</v>
      </c>
      <c r="B1676" s="8" t="s">
        <v>28</v>
      </c>
      <c r="C1676" s="8" t="s">
        <v>23</v>
      </c>
      <c r="D1676" s="8" t="s">
        <v>29</v>
      </c>
      <c r="E1676" s="8"/>
      <c r="F1676" s="8" t="s">
        <v>774</v>
      </c>
      <c r="G1676" s="8" t="s">
        <v>45</v>
      </c>
      <c r="H1676" s="8" t="s">
        <v>45</v>
      </c>
      <c r="I1676" s="8"/>
      <c r="J1676" s="6">
        <v>36107</v>
      </c>
      <c r="K1676" s="8"/>
      <c r="L1676" s="8"/>
      <c r="M1676" s="8"/>
      <c r="N1676" s="8"/>
      <c r="O1676" s="8"/>
      <c r="P1676" s="8"/>
      <c r="Q1676" s="8"/>
      <c r="R1676" s="8"/>
      <c r="S1676" s="8">
        <f>IF(ISBLANK(G1676),1,0)</f>
        <v>0</v>
      </c>
      <c r="T1676" s="8">
        <f>IF(ISBLANK(M1676),1,0)</f>
        <v>1</v>
      </c>
      <c r="U1676" s="8">
        <f>IF(ISBLANK(K1676),1,0)</f>
        <v>1</v>
      </c>
      <c r="V1676" s="8">
        <f>IF(ISBLANK(Q1676),1,0)</f>
        <v>1</v>
      </c>
      <c r="W1676" s="28">
        <f t="shared" si="26"/>
        <v>3</v>
      </c>
      <c r="X1676" s="8"/>
      <c r="Y1676" s="8"/>
    </row>
    <row r="1677" spans="1:25" ht="16" hidden="1" x14ac:dyDescent="0.2">
      <c r="A1677" s="8" t="s">
        <v>3098</v>
      </c>
      <c r="B1677" s="8" t="s">
        <v>22</v>
      </c>
      <c r="C1677" s="8" t="s">
        <v>23</v>
      </c>
      <c r="D1677" s="8" t="s">
        <v>24</v>
      </c>
      <c r="E1677" s="8"/>
      <c r="F1677" s="8"/>
      <c r="G1677" s="8"/>
      <c r="H1677" s="8"/>
      <c r="I1677" s="8"/>
      <c r="J1677" s="8"/>
      <c r="K1677" s="8"/>
      <c r="L1677" s="8"/>
      <c r="M1677" s="8"/>
      <c r="N1677" s="8"/>
      <c r="O1677" s="8"/>
      <c r="P1677" s="8"/>
      <c r="Q1677" s="8"/>
      <c r="R1677" s="8"/>
      <c r="S1677" s="8">
        <f>IF(ISBLANK(G1677),1,0)</f>
        <v>1</v>
      </c>
      <c r="T1677" s="8">
        <f>IF(ISBLANK(M1677),1,0)</f>
        <v>1</v>
      </c>
      <c r="U1677" s="8">
        <f>IF(ISBLANK(K1677),1,0)</f>
        <v>1</v>
      </c>
      <c r="V1677" s="8">
        <f>IF(ISBLANK(Q1677),1,0)</f>
        <v>1</v>
      </c>
      <c r="W1677" s="28">
        <f t="shared" si="26"/>
        <v>4</v>
      </c>
      <c r="X1677" s="8"/>
      <c r="Y1677" s="8"/>
    </row>
    <row r="1678" spans="1:25" ht="16" hidden="1" x14ac:dyDescent="0.2">
      <c r="A1678" s="8" t="s">
        <v>3099</v>
      </c>
      <c r="B1678" s="8" t="s">
        <v>28</v>
      </c>
      <c r="C1678" s="8" t="s">
        <v>23</v>
      </c>
      <c r="D1678" s="8" t="s">
        <v>29</v>
      </c>
      <c r="E1678" s="8"/>
      <c r="F1678" s="8"/>
      <c r="G1678" s="8"/>
      <c r="H1678" s="8"/>
      <c r="I1678" s="8"/>
      <c r="J1678" s="8"/>
      <c r="K1678" s="8"/>
      <c r="L1678" s="8"/>
      <c r="M1678" s="8"/>
      <c r="N1678" s="8"/>
      <c r="O1678" s="8"/>
      <c r="P1678" s="8"/>
      <c r="Q1678" s="8"/>
      <c r="R1678" s="8"/>
      <c r="S1678" s="8">
        <f>IF(ISBLANK(G1678),1,0)</f>
        <v>1</v>
      </c>
      <c r="T1678" s="8">
        <f>IF(ISBLANK(M1678),1,0)</f>
        <v>1</v>
      </c>
      <c r="U1678" s="8">
        <f>IF(ISBLANK(K1678),1,0)</f>
        <v>1</v>
      </c>
      <c r="V1678" s="8">
        <f>IF(ISBLANK(Q1678),1,0)</f>
        <v>1</v>
      </c>
      <c r="W1678" s="28">
        <f t="shared" si="26"/>
        <v>4</v>
      </c>
      <c r="X1678" s="8"/>
      <c r="Y1678" s="8"/>
    </row>
    <row r="1679" spans="1:25" ht="16" x14ac:dyDescent="0.2">
      <c r="A1679" s="8" t="s">
        <v>3100</v>
      </c>
      <c r="B1679" s="8" t="s">
        <v>63</v>
      </c>
      <c r="C1679" s="8" t="s">
        <v>23</v>
      </c>
      <c r="D1679" s="8" t="s">
        <v>29</v>
      </c>
      <c r="E1679" s="8" t="s">
        <v>30</v>
      </c>
      <c r="F1679" s="8" t="s">
        <v>49</v>
      </c>
      <c r="G1679" s="8" t="s">
        <v>45</v>
      </c>
      <c r="H1679" s="8" t="s">
        <v>45</v>
      </c>
      <c r="I1679" s="8" t="s">
        <v>33</v>
      </c>
      <c r="J1679" s="8" t="s">
        <v>3101</v>
      </c>
      <c r="K1679" s="7" t="s">
        <v>318</v>
      </c>
      <c r="L1679" s="8"/>
      <c r="M1679" s="8" t="s">
        <v>121</v>
      </c>
      <c r="N1679" s="7" t="s">
        <v>164</v>
      </c>
      <c r="O1679" s="8" t="s">
        <v>45</v>
      </c>
      <c r="P1679" s="8" t="s">
        <v>44</v>
      </c>
      <c r="Q1679" s="8" t="s">
        <v>1902</v>
      </c>
      <c r="R1679" s="8" t="s">
        <v>70</v>
      </c>
      <c r="S1679" s="8">
        <f>IF(ISBLANK(G1679),1,0)</f>
        <v>0</v>
      </c>
      <c r="T1679" s="8">
        <f>IF(ISBLANK(M1679),1,0)</f>
        <v>0</v>
      </c>
      <c r="U1679" s="8">
        <f>IF(ISBLANK(K1679),1,0)</f>
        <v>0</v>
      </c>
      <c r="V1679" s="8">
        <f>IF(ISBLANK(Q1679),1,0)</f>
        <v>0</v>
      </c>
      <c r="W1679" s="28">
        <f t="shared" si="26"/>
        <v>0</v>
      </c>
      <c r="X1679" s="8"/>
      <c r="Y1679" s="8"/>
    </row>
    <row r="1680" spans="1:25" ht="16" x14ac:dyDescent="0.2">
      <c r="A1680" s="8" t="s">
        <v>3102</v>
      </c>
      <c r="B1680" s="8" t="s">
        <v>28</v>
      </c>
      <c r="C1680" s="8" t="s">
        <v>23</v>
      </c>
      <c r="D1680" s="8" t="s">
        <v>29</v>
      </c>
      <c r="E1680" s="8" t="s">
        <v>30</v>
      </c>
      <c r="F1680" s="8" t="s">
        <v>49</v>
      </c>
      <c r="G1680" s="8" t="s">
        <v>45</v>
      </c>
      <c r="H1680" s="8" t="s">
        <v>45</v>
      </c>
      <c r="I1680" s="8" t="s">
        <v>33</v>
      </c>
      <c r="J1680" s="8" t="s">
        <v>786</v>
      </c>
      <c r="K1680" s="8" t="s">
        <v>34</v>
      </c>
      <c r="L1680" s="8"/>
      <c r="M1680" s="8" t="s">
        <v>108</v>
      </c>
      <c r="N1680" s="8" t="s">
        <v>109</v>
      </c>
      <c r="O1680" s="8" t="s">
        <v>45</v>
      </c>
      <c r="P1680" s="8" t="s">
        <v>49</v>
      </c>
      <c r="Q1680" s="8" t="s">
        <v>3103</v>
      </c>
      <c r="R1680" s="8" t="s">
        <v>70</v>
      </c>
      <c r="S1680" s="8">
        <f>IF(ISBLANK(G1680),1,0)</f>
        <v>0</v>
      </c>
      <c r="T1680" s="8">
        <f>IF(ISBLANK(M1680),1,0)</f>
        <v>0</v>
      </c>
      <c r="U1680" s="8">
        <f>IF(ISBLANK(K1680),1,0)</f>
        <v>0</v>
      </c>
      <c r="V1680" s="8">
        <f>IF(ISBLANK(Q1680),1,0)</f>
        <v>0</v>
      </c>
      <c r="W1680" s="28">
        <f t="shared" si="26"/>
        <v>0</v>
      </c>
      <c r="X1680" s="8"/>
      <c r="Y1680" s="8"/>
    </row>
    <row r="1681" spans="1:25" ht="16" x14ac:dyDescent="0.2">
      <c r="A1681" s="8" t="s">
        <v>3104</v>
      </c>
      <c r="B1681" s="8" t="s">
        <v>28</v>
      </c>
      <c r="C1681" s="8" t="s">
        <v>23</v>
      </c>
      <c r="D1681" s="8" t="s">
        <v>29</v>
      </c>
      <c r="E1681" s="8" t="s">
        <v>54</v>
      </c>
      <c r="F1681" s="8" t="s">
        <v>3105</v>
      </c>
      <c r="G1681" s="8" t="s">
        <v>1751</v>
      </c>
      <c r="H1681" s="8" t="s">
        <v>1751</v>
      </c>
      <c r="I1681" s="8" t="s">
        <v>33</v>
      </c>
      <c r="J1681" s="9">
        <v>36476</v>
      </c>
      <c r="K1681" s="8" t="s">
        <v>78</v>
      </c>
      <c r="L1681" s="8"/>
      <c r="M1681" s="8" t="s">
        <v>108</v>
      </c>
      <c r="N1681" s="7" t="s">
        <v>164</v>
      </c>
      <c r="O1681" s="8" t="s">
        <v>1751</v>
      </c>
      <c r="P1681" s="8" t="s">
        <v>3106</v>
      </c>
      <c r="Q1681" s="8" t="s">
        <v>3107</v>
      </c>
      <c r="R1681" s="8" t="s">
        <v>70</v>
      </c>
      <c r="S1681" s="8">
        <f>IF(ISBLANK(G1681),1,0)</f>
        <v>0</v>
      </c>
      <c r="T1681" s="8">
        <f>IF(ISBLANK(M1681),1,0)</f>
        <v>0</v>
      </c>
      <c r="U1681" s="8">
        <f>IF(ISBLANK(K1681),1,0)</f>
        <v>0</v>
      </c>
      <c r="V1681" s="8">
        <f>IF(ISBLANK(Q1681),1,0)</f>
        <v>0</v>
      </c>
      <c r="W1681" s="28">
        <f t="shared" si="26"/>
        <v>0</v>
      </c>
      <c r="X1681" s="8"/>
      <c r="Y1681" s="8"/>
    </row>
    <row r="1682" spans="1:25" ht="16" x14ac:dyDescent="0.2">
      <c r="A1682" s="8" t="s">
        <v>3108</v>
      </c>
      <c r="B1682" s="8" t="s">
        <v>28</v>
      </c>
      <c r="C1682" s="8" t="s">
        <v>23</v>
      </c>
      <c r="D1682" s="8" t="s">
        <v>29</v>
      </c>
      <c r="E1682" s="8" t="s">
        <v>30</v>
      </c>
      <c r="F1682" s="8" t="s">
        <v>49</v>
      </c>
      <c r="G1682" s="8" t="s">
        <v>45</v>
      </c>
      <c r="H1682" s="8" t="s">
        <v>45</v>
      </c>
      <c r="I1682" s="8" t="s">
        <v>33</v>
      </c>
      <c r="J1682" s="8" t="s">
        <v>3109</v>
      </c>
      <c r="K1682" s="8" t="s">
        <v>57</v>
      </c>
      <c r="L1682" s="8"/>
      <c r="M1682" s="8" t="s">
        <v>48</v>
      </c>
      <c r="N1682" s="8" t="s">
        <v>109</v>
      </c>
      <c r="O1682" s="8" t="s">
        <v>45</v>
      </c>
      <c r="P1682" s="8" t="s">
        <v>774</v>
      </c>
      <c r="Q1682" s="8" t="s">
        <v>3110</v>
      </c>
      <c r="R1682" s="8" t="s">
        <v>39</v>
      </c>
      <c r="S1682" s="8">
        <f>IF(ISBLANK(G1682),1,0)</f>
        <v>0</v>
      </c>
      <c r="T1682" s="8">
        <f>IF(ISBLANK(M1682),1,0)</f>
        <v>0</v>
      </c>
      <c r="U1682" s="8">
        <f>IF(ISBLANK(K1682),1,0)</f>
        <v>0</v>
      </c>
      <c r="V1682" s="8">
        <f>IF(ISBLANK(Q1682),1,0)</f>
        <v>0</v>
      </c>
      <c r="W1682" s="28">
        <f t="shared" si="26"/>
        <v>0</v>
      </c>
      <c r="X1682" s="8"/>
      <c r="Y1682" s="8"/>
    </row>
    <row r="1683" spans="1:25" ht="16" hidden="1" x14ac:dyDescent="0.2">
      <c r="A1683" s="8" t="s">
        <v>3111</v>
      </c>
      <c r="B1683" s="8" t="s">
        <v>28</v>
      </c>
      <c r="C1683" s="8" t="s">
        <v>23</v>
      </c>
      <c r="D1683" s="8" t="s">
        <v>29</v>
      </c>
      <c r="E1683" s="8"/>
      <c r="F1683" s="8"/>
      <c r="G1683" s="8"/>
      <c r="H1683" s="8"/>
      <c r="I1683" s="8"/>
      <c r="J1683" s="8"/>
      <c r="K1683" s="8"/>
      <c r="L1683" s="8"/>
      <c r="M1683" s="8"/>
      <c r="N1683" s="8"/>
      <c r="O1683" s="8"/>
      <c r="P1683" s="8"/>
      <c r="Q1683" s="8"/>
      <c r="R1683" s="8"/>
      <c r="S1683" s="8">
        <f>IF(ISBLANK(G1683),1,0)</f>
        <v>1</v>
      </c>
      <c r="T1683" s="8">
        <f>IF(ISBLANK(M1683),1,0)</f>
        <v>1</v>
      </c>
      <c r="U1683" s="8">
        <f>IF(ISBLANK(K1683),1,0)</f>
        <v>1</v>
      </c>
      <c r="V1683" s="8">
        <f>IF(ISBLANK(Q1683),1,0)</f>
        <v>1</v>
      </c>
      <c r="W1683" s="28">
        <f t="shared" si="26"/>
        <v>4</v>
      </c>
      <c r="X1683" s="8"/>
      <c r="Y1683" s="8"/>
    </row>
    <row r="1684" spans="1:25" ht="16" x14ac:dyDescent="0.2">
      <c r="A1684" s="8" t="s">
        <v>3112</v>
      </c>
      <c r="B1684" s="8" t="s">
        <v>28</v>
      </c>
      <c r="C1684" s="8" t="s">
        <v>23</v>
      </c>
      <c r="D1684" s="8" t="s">
        <v>463</v>
      </c>
      <c r="E1684" s="8" t="s">
        <v>30</v>
      </c>
      <c r="F1684" s="8" t="s">
        <v>44</v>
      </c>
      <c r="G1684" s="8" t="s">
        <v>45</v>
      </c>
      <c r="H1684" s="8" t="s">
        <v>45</v>
      </c>
      <c r="I1684" s="8" t="s">
        <v>33</v>
      </c>
      <c r="J1684" s="6">
        <v>35281</v>
      </c>
      <c r="K1684" s="8" t="s">
        <v>57</v>
      </c>
      <c r="L1684" s="8"/>
      <c r="M1684" s="8" t="s">
        <v>134</v>
      </c>
      <c r="N1684" s="7" t="s">
        <v>164</v>
      </c>
      <c r="O1684" s="8" t="s">
        <v>45</v>
      </c>
      <c r="P1684" s="8" t="s">
        <v>2894</v>
      </c>
      <c r="Q1684" s="8" t="s">
        <v>3113</v>
      </c>
      <c r="R1684" s="8" t="s">
        <v>39</v>
      </c>
      <c r="S1684" s="8">
        <f>IF(ISBLANK(G1684),1,0)</f>
        <v>0</v>
      </c>
      <c r="T1684" s="8">
        <f>IF(ISBLANK(M1684),1,0)</f>
        <v>0</v>
      </c>
      <c r="U1684" s="8">
        <f>IF(ISBLANK(K1684),1,0)</f>
        <v>0</v>
      </c>
      <c r="V1684" s="8">
        <f>IF(ISBLANK(Q1684),1,0)</f>
        <v>0</v>
      </c>
      <c r="W1684" s="28">
        <f t="shared" si="26"/>
        <v>0</v>
      </c>
      <c r="X1684" s="8"/>
      <c r="Y1684" s="8"/>
    </row>
    <row r="1685" spans="1:25" ht="16" hidden="1" x14ac:dyDescent="0.2">
      <c r="A1685" s="8" t="s">
        <v>3114</v>
      </c>
      <c r="B1685" s="8" t="s">
        <v>28</v>
      </c>
      <c r="C1685" s="8" t="s">
        <v>23</v>
      </c>
      <c r="D1685" s="8" t="s">
        <v>29</v>
      </c>
      <c r="E1685" s="8"/>
      <c r="F1685" s="8"/>
      <c r="G1685" s="8"/>
      <c r="H1685" s="8"/>
      <c r="I1685" s="8"/>
      <c r="J1685" s="8"/>
      <c r="K1685" s="8"/>
      <c r="L1685" s="8"/>
      <c r="M1685" s="8"/>
      <c r="N1685" s="8"/>
      <c r="O1685" s="8"/>
      <c r="P1685" s="8"/>
      <c r="Q1685" s="8"/>
      <c r="R1685" s="8"/>
      <c r="S1685" s="8">
        <f>IF(ISBLANK(G1685),1,0)</f>
        <v>1</v>
      </c>
      <c r="T1685" s="8">
        <f>IF(ISBLANK(M1685),1,0)</f>
        <v>1</v>
      </c>
      <c r="U1685" s="8">
        <f>IF(ISBLANK(K1685),1,0)</f>
        <v>1</v>
      </c>
      <c r="V1685" s="8">
        <f>IF(ISBLANK(Q1685),1,0)</f>
        <v>1</v>
      </c>
      <c r="W1685" s="28">
        <f t="shared" si="26"/>
        <v>4</v>
      </c>
      <c r="X1685" s="8"/>
      <c r="Y1685" s="8"/>
    </row>
    <row r="1686" spans="1:25" ht="16" hidden="1" x14ac:dyDescent="0.2">
      <c r="A1686" s="8" t="s">
        <v>3115</v>
      </c>
      <c r="B1686" s="8" t="s">
        <v>22</v>
      </c>
      <c r="C1686" s="8" t="s">
        <v>23</v>
      </c>
      <c r="D1686" s="8" t="s">
        <v>24</v>
      </c>
      <c r="E1686" s="8"/>
      <c r="F1686" s="8"/>
      <c r="G1686" s="8"/>
      <c r="H1686" s="8"/>
      <c r="I1686" s="8"/>
      <c r="J1686" s="8"/>
      <c r="K1686" s="8"/>
      <c r="L1686" s="8"/>
      <c r="M1686" s="8"/>
      <c r="N1686" s="8"/>
      <c r="O1686" s="8"/>
      <c r="P1686" s="8"/>
      <c r="Q1686" s="8"/>
      <c r="R1686" s="8"/>
      <c r="S1686" s="8">
        <f>IF(ISBLANK(G1686),1,0)</f>
        <v>1</v>
      </c>
      <c r="T1686" s="8">
        <f>IF(ISBLANK(M1686),1,0)</f>
        <v>1</v>
      </c>
      <c r="U1686" s="8">
        <f>IF(ISBLANK(K1686),1,0)</f>
        <v>1</v>
      </c>
      <c r="V1686" s="8">
        <f>IF(ISBLANK(Q1686),1,0)</f>
        <v>1</v>
      </c>
      <c r="W1686" s="28">
        <f t="shared" si="26"/>
        <v>4</v>
      </c>
      <c r="X1686" s="8"/>
      <c r="Y1686" s="8"/>
    </row>
    <row r="1687" spans="1:25" ht="16" hidden="1" x14ac:dyDescent="0.2">
      <c r="A1687" s="8" t="s">
        <v>3116</v>
      </c>
      <c r="B1687" s="8" t="s">
        <v>97</v>
      </c>
      <c r="C1687" s="8" t="s">
        <v>23</v>
      </c>
      <c r="D1687" s="8" t="s">
        <v>24</v>
      </c>
      <c r="E1687" s="8"/>
      <c r="F1687" s="8"/>
      <c r="G1687" s="8"/>
      <c r="H1687" s="8"/>
      <c r="I1687" s="8"/>
      <c r="J1687" s="8"/>
      <c r="K1687" s="8"/>
      <c r="L1687" s="8"/>
      <c r="M1687" s="8"/>
      <c r="N1687" s="8"/>
      <c r="O1687" s="8"/>
      <c r="P1687" s="8"/>
      <c r="Q1687" s="8"/>
      <c r="R1687" s="8"/>
      <c r="S1687" s="8">
        <f>IF(ISBLANK(G1687),1,0)</f>
        <v>1</v>
      </c>
      <c r="T1687" s="8">
        <f>IF(ISBLANK(M1687),1,0)</f>
        <v>1</v>
      </c>
      <c r="U1687" s="8">
        <f>IF(ISBLANK(K1687),1,0)</f>
        <v>1</v>
      </c>
      <c r="V1687" s="8">
        <f>IF(ISBLANK(Q1687),1,0)</f>
        <v>1</v>
      </c>
      <c r="W1687" s="28">
        <f t="shared" si="26"/>
        <v>4</v>
      </c>
      <c r="X1687" s="8"/>
      <c r="Y1687" s="8"/>
    </row>
    <row r="1688" spans="1:25" ht="16" x14ac:dyDescent="0.2">
      <c r="A1688" s="8" t="s">
        <v>3117</v>
      </c>
      <c r="B1688" s="8" t="s">
        <v>63</v>
      </c>
      <c r="C1688" s="8" t="s">
        <v>23</v>
      </c>
      <c r="D1688" s="8" t="s">
        <v>29</v>
      </c>
      <c r="E1688" s="8" t="s">
        <v>30</v>
      </c>
      <c r="F1688" s="8" t="s">
        <v>44</v>
      </c>
      <c r="G1688" s="8" t="s">
        <v>45</v>
      </c>
      <c r="H1688" s="8" t="s">
        <v>45</v>
      </c>
      <c r="I1688" s="8" t="s">
        <v>33</v>
      </c>
      <c r="J1688" s="8" t="s">
        <v>3118</v>
      </c>
      <c r="K1688" s="8" t="s">
        <v>743</v>
      </c>
      <c r="L1688" s="8"/>
      <c r="M1688" s="8" t="s">
        <v>108</v>
      </c>
      <c r="N1688" s="8" t="s">
        <v>88</v>
      </c>
      <c r="O1688" s="8" t="s">
        <v>45</v>
      </c>
      <c r="P1688" s="8" t="s">
        <v>3119</v>
      </c>
      <c r="Q1688" s="8" t="s">
        <v>3120</v>
      </c>
      <c r="R1688" s="8" t="s">
        <v>39</v>
      </c>
      <c r="S1688" s="8">
        <f>IF(ISBLANK(G1688),1,0)</f>
        <v>0</v>
      </c>
      <c r="T1688" s="8">
        <f>IF(ISBLANK(M1688),1,0)</f>
        <v>0</v>
      </c>
      <c r="U1688" s="8">
        <f>IF(ISBLANK(K1688),1,0)</f>
        <v>0</v>
      </c>
      <c r="V1688" s="8">
        <f>IF(ISBLANK(Q1688),1,0)</f>
        <v>0</v>
      </c>
      <c r="W1688" s="28">
        <f t="shared" si="26"/>
        <v>0</v>
      </c>
      <c r="X1688" s="8"/>
      <c r="Y1688" s="8"/>
    </row>
    <row r="1689" spans="1:25" ht="16" hidden="1" x14ac:dyDescent="0.2">
      <c r="A1689" s="8" t="s">
        <v>3121</v>
      </c>
      <c r="B1689" s="8" t="s">
        <v>28</v>
      </c>
      <c r="C1689" s="8" t="s">
        <v>23</v>
      </c>
      <c r="D1689" s="8" t="s">
        <v>29</v>
      </c>
      <c r="E1689" s="8"/>
      <c r="F1689" s="8"/>
      <c r="G1689" s="8"/>
      <c r="H1689" s="8"/>
      <c r="I1689" s="8"/>
      <c r="J1689" s="8"/>
      <c r="K1689" s="8"/>
      <c r="L1689" s="8"/>
      <c r="M1689" s="8"/>
      <c r="N1689" s="8"/>
      <c r="O1689" s="8"/>
      <c r="P1689" s="8"/>
      <c r="Q1689" s="8"/>
      <c r="R1689" s="8"/>
      <c r="S1689" s="8">
        <f>IF(ISBLANK(G1689),1,0)</f>
        <v>1</v>
      </c>
      <c r="T1689" s="8">
        <f>IF(ISBLANK(M1689),1,0)</f>
        <v>1</v>
      </c>
      <c r="U1689" s="8">
        <f>IF(ISBLANK(K1689),1,0)</f>
        <v>1</v>
      </c>
      <c r="V1689" s="8">
        <f>IF(ISBLANK(Q1689),1,0)</f>
        <v>1</v>
      </c>
      <c r="W1689" s="28">
        <f t="shared" si="26"/>
        <v>4</v>
      </c>
      <c r="X1689" s="8"/>
      <c r="Y1689" s="8"/>
    </row>
    <row r="1690" spans="1:25" ht="16" hidden="1" x14ac:dyDescent="0.2">
      <c r="A1690" s="8" t="s">
        <v>3122</v>
      </c>
      <c r="B1690" s="8" t="s">
        <v>22</v>
      </c>
      <c r="C1690" s="8" t="s">
        <v>23</v>
      </c>
      <c r="D1690" s="8" t="s">
        <v>24</v>
      </c>
      <c r="E1690" s="8"/>
      <c r="F1690" s="8"/>
      <c r="G1690" s="8"/>
      <c r="H1690" s="8"/>
      <c r="I1690" s="8"/>
      <c r="J1690" s="8"/>
      <c r="K1690" s="8"/>
      <c r="L1690" s="8"/>
      <c r="M1690" s="8"/>
      <c r="N1690" s="8"/>
      <c r="O1690" s="8"/>
      <c r="P1690" s="8"/>
      <c r="Q1690" s="8"/>
      <c r="R1690" s="8"/>
      <c r="S1690" s="8">
        <f>IF(ISBLANK(G1690),1,0)</f>
        <v>1</v>
      </c>
      <c r="T1690" s="8">
        <f>IF(ISBLANK(M1690),1,0)</f>
        <v>1</v>
      </c>
      <c r="U1690" s="8">
        <f>IF(ISBLANK(K1690),1,0)</f>
        <v>1</v>
      </c>
      <c r="V1690" s="8">
        <f>IF(ISBLANK(Q1690),1,0)</f>
        <v>1</v>
      </c>
      <c r="W1690" s="28">
        <f t="shared" si="26"/>
        <v>4</v>
      </c>
      <c r="X1690" s="8"/>
      <c r="Y1690" s="8"/>
    </row>
    <row r="1691" spans="1:25" ht="16" hidden="1" x14ac:dyDescent="0.2">
      <c r="A1691" s="8" t="s">
        <v>3123</v>
      </c>
      <c r="B1691" s="8" t="s">
        <v>22</v>
      </c>
      <c r="C1691" s="8" t="s">
        <v>23</v>
      </c>
      <c r="D1691" s="8" t="s">
        <v>24</v>
      </c>
      <c r="E1691" s="8"/>
      <c r="F1691" s="8"/>
      <c r="G1691" s="8"/>
      <c r="H1691" s="8"/>
      <c r="I1691" s="8"/>
      <c r="J1691" s="8"/>
      <c r="K1691" s="8"/>
      <c r="L1691" s="8"/>
      <c r="M1691" s="8"/>
      <c r="N1691" s="8"/>
      <c r="O1691" s="8"/>
      <c r="P1691" s="8"/>
      <c r="Q1691" s="8"/>
      <c r="R1691" s="8"/>
      <c r="S1691" s="8">
        <f>IF(ISBLANK(G1691),1,0)</f>
        <v>1</v>
      </c>
      <c r="T1691" s="8">
        <f>IF(ISBLANK(M1691),1,0)</f>
        <v>1</v>
      </c>
      <c r="U1691" s="8">
        <f>IF(ISBLANK(K1691),1,0)</f>
        <v>1</v>
      </c>
      <c r="V1691" s="8">
        <f>IF(ISBLANK(Q1691),1,0)</f>
        <v>1</v>
      </c>
      <c r="W1691" s="28">
        <f t="shared" si="26"/>
        <v>4</v>
      </c>
      <c r="X1691" s="8"/>
      <c r="Y1691" s="8"/>
    </row>
    <row r="1692" spans="1:25" ht="16" hidden="1" x14ac:dyDescent="0.2">
      <c r="A1692" s="8" t="s">
        <v>3124</v>
      </c>
      <c r="B1692" s="8" t="s">
        <v>28</v>
      </c>
      <c r="C1692" s="8" t="s">
        <v>23</v>
      </c>
      <c r="D1692" s="8" t="s">
        <v>29</v>
      </c>
      <c r="E1692" s="8"/>
      <c r="F1692" s="8"/>
      <c r="G1692" s="8"/>
      <c r="H1692" s="8"/>
      <c r="I1692" s="8"/>
      <c r="J1692" s="8"/>
      <c r="K1692" s="8"/>
      <c r="L1692" s="8"/>
      <c r="M1692" s="8"/>
      <c r="N1692" s="8"/>
      <c r="O1692" s="8"/>
      <c r="P1692" s="8"/>
      <c r="Q1692" s="8"/>
      <c r="R1692" s="8"/>
      <c r="S1692" s="8">
        <f>IF(ISBLANK(G1692),1,0)</f>
        <v>1</v>
      </c>
      <c r="T1692" s="8">
        <f>IF(ISBLANK(M1692),1,0)</f>
        <v>1</v>
      </c>
      <c r="U1692" s="8">
        <f>IF(ISBLANK(K1692),1,0)</f>
        <v>1</v>
      </c>
      <c r="V1692" s="8">
        <f>IF(ISBLANK(Q1692),1,0)</f>
        <v>1</v>
      </c>
      <c r="W1692" s="28">
        <f t="shared" si="26"/>
        <v>4</v>
      </c>
      <c r="X1692" s="8"/>
      <c r="Y1692" s="8"/>
    </row>
    <row r="1693" spans="1:25" ht="16" hidden="1" x14ac:dyDescent="0.2">
      <c r="A1693" s="8" t="s">
        <v>3125</v>
      </c>
      <c r="B1693" s="8" t="s">
        <v>22</v>
      </c>
      <c r="C1693" s="8" t="s">
        <v>23</v>
      </c>
      <c r="D1693" s="8" t="s">
        <v>24</v>
      </c>
      <c r="E1693" s="8"/>
      <c r="F1693" s="8"/>
      <c r="G1693" s="8"/>
      <c r="H1693" s="8"/>
      <c r="I1693" s="8"/>
      <c r="J1693" s="8"/>
      <c r="K1693" s="8"/>
      <c r="L1693" s="8"/>
      <c r="M1693" s="8"/>
      <c r="N1693" s="8"/>
      <c r="O1693" s="8"/>
      <c r="P1693" s="8"/>
      <c r="Q1693" s="8"/>
      <c r="R1693" s="8"/>
      <c r="S1693" s="8">
        <f>IF(ISBLANK(G1693),1,0)</f>
        <v>1</v>
      </c>
      <c r="T1693" s="8">
        <f>IF(ISBLANK(M1693),1,0)</f>
        <v>1</v>
      </c>
      <c r="U1693" s="8">
        <f>IF(ISBLANK(K1693),1,0)</f>
        <v>1</v>
      </c>
      <c r="V1693" s="8">
        <f>IF(ISBLANK(Q1693),1,0)</f>
        <v>1</v>
      </c>
      <c r="W1693" s="28">
        <f t="shared" si="26"/>
        <v>4</v>
      </c>
      <c r="X1693" s="8"/>
      <c r="Y1693" s="8"/>
    </row>
    <row r="1694" spans="1:25" ht="16" hidden="1" x14ac:dyDescent="0.2">
      <c r="A1694" s="8" t="s">
        <v>3126</v>
      </c>
      <c r="B1694" s="8" t="s">
        <v>22</v>
      </c>
      <c r="C1694" s="8" t="s">
        <v>23</v>
      </c>
      <c r="D1694" s="8" t="s">
        <v>24</v>
      </c>
      <c r="E1694" s="8"/>
      <c r="F1694" s="8"/>
      <c r="G1694" s="8"/>
      <c r="H1694" s="8"/>
      <c r="I1694" s="8"/>
      <c r="J1694" s="8"/>
      <c r="K1694" s="8"/>
      <c r="L1694" s="8"/>
      <c r="M1694" s="8"/>
      <c r="N1694" s="8"/>
      <c r="O1694" s="8"/>
      <c r="P1694" s="8"/>
      <c r="Q1694" s="8"/>
      <c r="R1694" s="8"/>
      <c r="S1694" s="8">
        <f>IF(ISBLANK(G1694),1,0)</f>
        <v>1</v>
      </c>
      <c r="T1694" s="8">
        <f>IF(ISBLANK(M1694),1,0)</f>
        <v>1</v>
      </c>
      <c r="U1694" s="8">
        <f>IF(ISBLANK(K1694),1,0)</f>
        <v>1</v>
      </c>
      <c r="V1694" s="8">
        <f>IF(ISBLANK(Q1694),1,0)</f>
        <v>1</v>
      </c>
      <c r="W1694" s="28">
        <f t="shared" si="26"/>
        <v>4</v>
      </c>
      <c r="X1694" s="8"/>
      <c r="Y1694" s="8"/>
    </row>
    <row r="1695" spans="1:25" ht="16" hidden="1" x14ac:dyDescent="0.2">
      <c r="A1695" s="8" t="s">
        <v>3127</v>
      </c>
      <c r="B1695" s="8" t="s">
        <v>97</v>
      </c>
      <c r="C1695" s="8" t="s">
        <v>23</v>
      </c>
      <c r="D1695" s="8" t="s">
        <v>24</v>
      </c>
      <c r="E1695" s="8"/>
      <c r="F1695" s="8"/>
      <c r="G1695" s="8"/>
      <c r="H1695" s="8"/>
      <c r="I1695" s="8"/>
      <c r="J1695" s="8"/>
      <c r="K1695" s="8"/>
      <c r="L1695" s="8"/>
      <c r="M1695" s="8"/>
      <c r="N1695" s="8"/>
      <c r="O1695" s="8"/>
      <c r="P1695" s="8"/>
      <c r="Q1695" s="8"/>
      <c r="R1695" s="8"/>
      <c r="S1695" s="8">
        <f>IF(ISBLANK(G1695),1,0)</f>
        <v>1</v>
      </c>
      <c r="T1695" s="8">
        <f>IF(ISBLANK(M1695),1,0)</f>
        <v>1</v>
      </c>
      <c r="U1695" s="8">
        <f>IF(ISBLANK(K1695),1,0)</f>
        <v>1</v>
      </c>
      <c r="V1695" s="8">
        <f>IF(ISBLANK(Q1695),1,0)</f>
        <v>1</v>
      </c>
      <c r="W1695" s="28">
        <f t="shared" si="26"/>
        <v>4</v>
      </c>
      <c r="X1695" s="8"/>
      <c r="Y1695" s="8"/>
    </row>
    <row r="1696" spans="1:25" ht="16" x14ac:dyDescent="0.2">
      <c r="A1696" s="8" t="s">
        <v>3128</v>
      </c>
      <c r="B1696" s="8" t="s">
        <v>28</v>
      </c>
      <c r="C1696" s="8" t="s">
        <v>23</v>
      </c>
      <c r="D1696" s="8" t="s">
        <v>29</v>
      </c>
      <c r="E1696" s="8" t="s">
        <v>54</v>
      </c>
      <c r="F1696" s="8" t="s">
        <v>31</v>
      </c>
      <c r="G1696" s="8" t="s">
        <v>32</v>
      </c>
      <c r="H1696" s="8" t="s">
        <v>32</v>
      </c>
      <c r="I1696" s="8" t="s">
        <v>33</v>
      </c>
      <c r="J1696" s="6">
        <v>36200</v>
      </c>
      <c r="K1696" s="7" t="s">
        <v>318</v>
      </c>
      <c r="L1696" s="8"/>
      <c r="M1696" s="8" t="s">
        <v>48</v>
      </c>
      <c r="N1696" s="8" t="s">
        <v>109</v>
      </c>
      <c r="O1696" s="8" t="s">
        <v>32</v>
      </c>
      <c r="P1696" s="8" t="s">
        <v>1391</v>
      </c>
      <c r="Q1696" s="8" t="s">
        <v>3129</v>
      </c>
      <c r="R1696" s="8" t="s">
        <v>70</v>
      </c>
      <c r="S1696" s="8">
        <f>IF(ISBLANK(G1696),1,0)</f>
        <v>0</v>
      </c>
      <c r="T1696" s="8">
        <f>IF(ISBLANK(M1696),1,0)</f>
        <v>0</v>
      </c>
      <c r="U1696" s="8">
        <f>IF(ISBLANK(K1696),1,0)</f>
        <v>0</v>
      </c>
      <c r="V1696" s="8">
        <f>IF(ISBLANK(Q1696),1,0)</f>
        <v>0</v>
      </c>
      <c r="W1696" s="28">
        <f t="shared" si="26"/>
        <v>0</v>
      </c>
      <c r="X1696" s="8"/>
      <c r="Y1696" s="8"/>
    </row>
    <row r="1697" spans="1:25" ht="16" hidden="1" x14ac:dyDescent="0.2">
      <c r="A1697" s="8" t="s">
        <v>3130</v>
      </c>
      <c r="B1697" s="8" t="s">
        <v>22</v>
      </c>
      <c r="C1697" s="8" t="s">
        <v>23</v>
      </c>
      <c r="D1697" s="8" t="s">
        <v>24</v>
      </c>
      <c r="E1697" s="8"/>
      <c r="F1697" s="8"/>
      <c r="G1697" s="8"/>
      <c r="H1697" s="8"/>
      <c r="I1697" s="8"/>
      <c r="J1697" s="8"/>
      <c r="K1697" s="8"/>
      <c r="L1697" s="8"/>
      <c r="M1697" s="8"/>
      <c r="N1697" s="8"/>
      <c r="O1697" s="8"/>
      <c r="P1697" s="8"/>
      <c r="Q1697" s="8"/>
      <c r="R1697" s="8"/>
      <c r="S1697" s="8">
        <f>IF(ISBLANK(G1697),1,0)</f>
        <v>1</v>
      </c>
      <c r="T1697" s="8">
        <f>IF(ISBLANK(M1697),1,0)</f>
        <v>1</v>
      </c>
      <c r="U1697" s="8">
        <f>IF(ISBLANK(K1697),1,0)</f>
        <v>1</v>
      </c>
      <c r="V1697" s="8">
        <f>IF(ISBLANK(Q1697),1,0)</f>
        <v>1</v>
      </c>
      <c r="W1697" s="28">
        <f t="shared" si="26"/>
        <v>4</v>
      </c>
      <c r="X1697" s="8"/>
      <c r="Y1697" s="8"/>
    </row>
    <row r="1698" spans="1:25" ht="16" hidden="1" x14ac:dyDescent="0.2">
      <c r="A1698" s="8" t="s">
        <v>3131</v>
      </c>
      <c r="B1698" s="8" t="s">
        <v>28</v>
      </c>
      <c r="C1698" s="8" t="s">
        <v>23</v>
      </c>
      <c r="D1698" s="8" t="s">
        <v>29</v>
      </c>
      <c r="E1698" s="8"/>
      <c r="F1698" s="8"/>
      <c r="G1698" s="8"/>
      <c r="H1698" s="8"/>
      <c r="I1698" s="8"/>
      <c r="J1698" s="8"/>
      <c r="K1698" s="8"/>
      <c r="L1698" s="8"/>
      <c r="M1698" s="8"/>
      <c r="N1698" s="8"/>
      <c r="O1698" s="8"/>
      <c r="P1698" s="8"/>
      <c r="Q1698" s="8"/>
      <c r="R1698" s="8"/>
      <c r="S1698" s="8">
        <f>IF(ISBLANK(G1698),1,0)</f>
        <v>1</v>
      </c>
      <c r="T1698" s="8">
        <f>IF(ISBLANK(M1698),1,0)</f>
        <v>1</v>
      </c>
      <c r="U1698" s="8">
        <f>IF(ISBLANK(K1698),1,0)</f>
        <v>1</v>
      </c>
      <c r="V1698" s="8">
        <f>IF(ISBLANK(Q1698),1,0)</f>
        <v>1</v>
      </c>
      <c r="W1698" s="28">
        <f t="shared" si="26"/>
        <v>4</v>
      </c>
      <c r="X1698" s="8"/>
      <c r="Y1698" s="8"/>
    </row>
    <row r="1699" spans="1:25" ht="16" hidden="1" x14ac:dyDescent="0.2">
      <c r="A1699" s="8" t="s">
        <v>3132</v>
      </c>
      <c r="B1699" s="8" t="s">
        <v>97</v>
      </c>
      <c r="C1699" s="8" t="s">
        <v>23</v>
      </c>
      <c r="D1699" s="8" t="s">
        <v>24</v>
      </c>
      <c r="E1699" s="8"/>
      <c r="F1699" s="8"/>
      <c r="G1699" s="8"/>
      <c r="H1699" s="8"/>
      <c r="I1699" s="8"/>
      <c r="J1699" s="8"/>
      <c r="K1699" s="8"/>
      <c r="L1699" s="8"/>
      <c r="M1699" s="8"/>
      <c r="N1699" s="8"/>
      <c r="O1699" s="8"/>
      <c r="P1699" s="8"/>
      <c r="Q1699" s="8"/>
      <c r="R1699" s="8"/>
      <c r="S1699" s="8">
        <f>IF(ISBLANK(G1699),1,0)</f>
        <v>1</v>
      </c>
      <c r="T1699" s="8">
        <f>IF(ISBLANK(M1699),1,0)</f>
        <v>1</v>
      </c>
      <c r="U1699" s="8">
        <f>IF(ISBLANK(K1699),1,0)</f>
        <v>1</v>
      </c>
      <c r="V1699" s="8">
        <f>IF(ISBLANK(Q1699),1,0)</f>
        <v>1</v>
      </c>
      <c r="W1699" s="28">
        <f t="shared" si="26"/>
        <v>4</v>
      </c>
      <c r="X1699" s="8"/>
      <c r="Y1699" s="8"/>
    </row>
    <row r="1700" spans="1:25" ht="16" hidden="1" x14ac:dyDescent="0.2">
      <c r="A1700" s="8" t="s">
        <v>3133</v>
      </c>
      <c r="B1700" s="8" t="s">
        <v>22</v>
      </c>
      <c r="C1700" s="8" t="s">
        <v>23</v>
      </c>
      <c r="D1700" s="8" t="s">
        <v>24</v>
      </c>
      <c r="E1700" s="8"/>
      <c r="F1700" s="8"/>
      <c r="G1700" s="8"/>
      <c r="H1700" s="8"/>
      <c r="I1700" s="8"/>
      <c r="J1700" s="8"/>
      <c r="K1700" s="8"/>
      <c r="L1700" s="8"/>
      <c r="M1700" s="8"/>
      <c r="N1700" s="8"/>
      <c r="O1700" s="8"/>
      <c r="P1700" s="8"/>
      <c r="Q1700" s="8"/>
      <c r="R1700" s="8"/>
      <c r="S1700" s="8">
        <f>IF(ISBLANK(G1700),1,0)</f>
        <v>1</v>
      </c>
      <c r="T1700" s="8">
        <f>IF(ISBLANK(M1700),1,0)</f>
        <v>1</v>
      </c>
      <c r="U1700" s="8">
        <f>IF(ISBLANK(K1700),1,0)</f>
        <v>1</v>
      </c>
      <c r="V1700" s="8">
        <f>IF(ISBLANK(Q1700),1,0)</f>
        <v>1</v>
      </c>
      <c r="W1700" s="28">
        <f t="shared" si="26"/>
        <v>4</v>
      </c>
      <c r="X1700" s="8"/>
      <c r="Y1700" s="8"/>
    </row>
    <row r="1701" spans="1:25" ht="16" hidden="1" x14ac:dyDescent="0.2">
      <c r="A1701" s="8" t="s">
        <v>3134</v>
      </c>
      <c r="B1701" s="8" t="s">
        <v>22</v>
      </c>
      <c r="C1701" s="8" t="s">
        <v>23</v>
      </c>
      <c r="D1701" s="8" t="s">
        <v>24</v>
      </c>
      <c r="E1701" s="8"/>
      <c r="F1701" s="8"/>
      <c r="G1701" s="8"/>
      <c r="H1701" s="8"/>
      <c r="I1701" s="8"/>
      <c r="J1701" s="8"/>
      <c r="K1701" s="8"/>
      <c r="L1701" s="8"/>
      <c r="M1701" s="8"/>
      <c r="N1701" s="8"/>
      <c r="O1701" s="8"/>
      <c r="P1701" s="8"/>
      <c r="Q1701" s="8"/>
      <c r="R1701" s="8"/>
      <c r="S1701" s="8">
        <f>IF(ISBLANK(G1701),1,0)</f>
        <v>1</v>
      </c>
      <c r="T1701" s="8">
        <f>IF(ISBLANK(M1701),1,0)</f>
        <v>1</v>
      </c>
      <c r="U1701" s="8">
        <f>IF(ISBLANK(K1701),1,0)</f>
        <v>1</v>
      </c>
      <c r="V1701" s="8">
        <f>IF(ISBLANK(Q1701),1,0)</f>
        <v>1</v>
      </c>
      <c r="W1701" s="28">
        <f t="shared" si="26"/>
        <v>4</v>
      </c>
      <c r="X1701" s="8"/>
      <c r="Y1701" s="8"/>
    </row>
    <row r="1702" spans="1:25" ht="16" hidden="1" x14ac:dyDescent="0.2">
      <c r="A1702" s="8" t="s">
        <v>3135</v>
      </c>
      <c r="B1702" s="8" t="s">
        <v>22</v>
      </c>
      <c r="C1702" s="8" t="s">
        <v>23</v>
      </c>
      <c r="D1702" s="8" t="s">
        <v>24</v>
      </c>
      <c r="E1702" s="8"/>
      <c r="F1702" s="8"/>
      <c r="G1702" s="8"/>
      <c r="H1702" s="8"/>
      <c r="I1702" s="8"/>
      <c r="J1702" s="8"/>
      <c r="K1702" s="8"/>
      <c r="L1702" s="8"/>
      <c r="M1702" s="8"/>
      <c r="N1702" s="8"/>
      <c r="O1702" s="8"/>
      <c r="P1702" s="8"/>
      <c r="Q1702" s="8"/>
      <c r="R1702" s="8"/>
      <c r="S1702" s="8">
        <f>IF(ISBLANK(G1702),1,0)</f>
        <v>1</v>
      </c>
      <c r="T1702" s="8">
        <f>IF(ISBLANK(M1702),1,0)</f>
        <v>1</v>
      </c>
      <c r="U1702" s="8">
        <f>IF(ISBLANK(K1702),1,0)</f>
        <v>1</v>
      </c>
      <c r="V1702" s="8">
        <f>IF(ISBLANK(Q1702),1,0)</f>
        <v>1</v>
      </c>
      <c r="W1702" s="28">
        <f t="shared" si="26"/>
        <v>4</v>
      </c>
      <c r="X1702" s="8"/>
      <c r="Y1702" s="8"/>
    </row>
    <row r="1703" spans="1:25" ht="16" x14ac:dyDescent="0.2">
      <c r="A1703" s="8" t="s">
        <v>3136</v>
      </c>
      <c r="B1703" s="8" t="s">
        <v>28</v>
      </c>
      <c r="C1703" s="8" t="s">
        <v>23</v>
      </c>
      <c r="D1703" s="8" t="s">
        <v>29</v>
      </c>
      <c r="E1703" s="8" t="s">
        <v>54</v>
      </c>
      <c r="F1703" s="8" t="s">
        <v>3137</v>
      </c>
      <c r="G1703" s="8" t="s">
        <v>2637</v>
      </c>
      <c r="H1703" s="8" t="s">
        <v>2637</v>
      </c>
      <c r="I1703" s="8" t="s">
        <v>33</v>
      </c>
      <c r="J1703" s="8" t="s">
        <v>3138</v>
      </c>
      <c r="K1703" s="8" t="s">
        <v>34</v>
      </c>
      <c r="L1703" s="8"/>
      <c r="M1703" s="8" t="s">
        <v>159</v>
      </c>
      <c r="N1703" s="8" t="s">
        <v>58</v>
      </c>
      <c r="O1703" s="8" t="s">
        <v>2637</v>
      </c>
      <c r="P1703" s="8" t="s">
        <v>3137</v>
      </c>
      <c r="Q1703" s="8" t="s">
        <v>3139</v>
      </c>
      <c r="R1703" s="8" t="s">
        <v>61</v>
      </c>
      <c r="S1703" s="8">
        <f>IF(ISBLANK(G1703),1,0)</f>
        <v>0</v>
      </c>
      <c r="T1703" s="8">
        <f>IF(ISBLANK(M1703),1,0)</f>
        <v>0</v>
      </c>
      <c r="U1703" s="8">
        <f>IF(ISBLANK(K1703),1,0)</f>
        <v>0</v>
      </c>
      <c r="V1703" s="8">
        <f>IF(ISBLANK(Q1703),1,0)</f>
        <v>0</v>
      </c>
      <c r="W1703" s="28">
        <f t="shared" si="26"/>
        <v>0</v>
      </c>
      <c r="X1703" s="8"/>
      <c r="Y1703" s="8"/>
    </row>
    <row r="1704" spans="1:25" ht="16" hidden="1" x14ac:dyDescent="0.2">
      <c r="A1704" s="8" t="s">
        <v>3140</v>
      </c>
      <c r="B1704" s="8" t="s">
        <v>22</v>
      </c>
      <c r="C1704" s="8" t="s">
        <v>23</v>
      </c>
      <c r="D1704" s="8" t="s">
        <v>24</v>
      </c>
      <c r="E1704" s="8"/>
      <c r="F1704" s="8"/>
      <c r="G1704" s="8"/>
      <c r="H1704" s="8"/>
      <c r="I1704" s="8"/>
      <c r="J1704" s="8"/>
      <c r="K1704" s="8"/>
      <c r="L1704" s="8"/>
      <c r="M1704" s="8"/>
      <c r="N1704" s="8"/>
      <c r="O1704" s="8"/>
      <c r="P1704" s="8"/>
      <c r="Q1704" s="8"/>
      <c r="R1704" s="8"/>
      <c r="S1704" s="8">
        <f>IF(ISBLANK(G1704),1,0)</f>
        <v>1</v>
      </c>
      <c r="T1704" s="8">
        <f>IF(ISBLANK(M1704),1,0)</f>
        <v>1</v>
      </c>
      <c r="U1704" s="8">
        <f>IF(ISBLANK(K1704),1,0)</f>
        <v>1</v>
      </c>
      <c r="V1704" s="8">
        <f>IF(ISBLANK(Q1704),1,0)</f>
        <v>1</v>
      </c>
      <c r="W1704" s="28">
        <f t="shared" si="26"/>
        <v>4</v>
      </c>
      <c r="X1704" s="8"/>
      <c r="Y1704" s="8"/>
    </row>
    <row r="1705" spans="1:25" ht="16" hidden="1" x14ac:dyDescent="0.2">
      <c r="A1705" s="8" t="s">
        <v>3141</v>
      </c>
      <c r="B1705" s="8" t="s">
        <v>91</v>
      </c>
      <c r="C1705" s="8" t="s">
        <v>23</v>
      </c>
      <c r="D1705" s="8" t="s">
        <v>24</v>
      </c>
      <c r="E1705" s="8"/>
      <c r="F1705" s="8"/>
      <c r="G1705" s="8"/>
      <c r="H1705" s="8"/>
      <c r="I1705" s="8"/>
      <c r="J1705" s="8"/>
      <c r="K1705" s="8"/>
      <c r="L1705" s="8"/>
      <c r="M1705" s="8"/>
      <c r="N1705" s="8"/>
      <c r="O1705" s="8"/>
      <c r="P1705" s="8"/>
      <c r="Q1705" s="8"/>
      <c r="R1705" s="8"/>
      <c r="S1705" s="8">
        <f>IF(ISBLANK(G1705),1,0)</f>
        <v>1</v>
      </c>
      <c r="T1705" s="8">
        <f>IF(ISBLANK(M1705),1,0)</f>
        <v>1</v>
      </c>
      <c r="U1705" s="8">
        <f>IF(ISBLANK(K1705),1,0)</f>
        <v>1</v>
      </c>
      <c r="V1705" s="8">
        <f>IF(ISBLANK(Q1705),1,0)</f>
        <v>1</v>
      </c>
      <c r="W1705" s="28">
        <f t="shared" si="26"/>
        <v>4</v>
      </c>
      <c r="X1705" s="8"/>
      <c r="Y1705" s="8"/>
    </row>
    <row r="1706" spans="1:25" ht="16" hidden="1" x14ac:dyDescent="0.2">
      <c r="A1706" s="8" t="s">
        <v>3142</v>
      </c>
      <c r="B1706" s="8" t="s">
        <v>22</v>
      </c>
      <c r="C1706" s="8" t="s">
        <v>23</v>
      </c>
      <c r="D1706" s="8" t="s">
        <v>24</v>
      </c>
      <c r="E1706" s="8"/>
      <c r="F1706" s="8"/>
      <c r="G1706" s="8"/>
      <c r="H1706" s="8"/>
      <c r="I1706" s="8"/>
      <c r="J1706" s="8"/>
      <c r="K1706" s="8"/>
      <c r="L1706" s="8"/>
      <c r="M1706" s="8"/>
      <c r="N1706" s="8"/>
      <c r="O1706" s="8"/>
      <c r="P1706" s="8"/>
      <c r="Q1706" s="8"/>
      <c r="R1706" s="8"/>
      <c r="S1706" s="8">
        <f>IF(ISBLANK(G1706),1,0)</f>
        <v>1</v>
      </c>
      <c r="T1706" s="8">
        <f>IF(ISBLANK(M1706),1,0)</f>
        <v>1</v>
      </c>
      <c r="U1706" s="8">
        <f>IF(ISBLANK(K1706),1,0)</f>
        <v>1</v>
      </c>
      <c r="V1706" s="8">
        <f>IF(ISBLANK(Q1706),1,0)</f>
        <v>1</v>
      </c>
      <c r="W1706" s="28">
        <f t="shared" si="26"/>
        <v>4</v>
      </c>
      <c r="X1706" s="8"/>
      <c r="Y1706" s="8"/>
    </row>
    <row r="1707" spans="1:25" ht="16" x14ac:dyDescent="0.2">
      <c r="A1707" s="8" t="s">
        <v>3143</v>
      </c>
      <c r="B1707" s="8" t="s">
        <v>28</v>
      </c>
      <c r="C1707" s="8" t="s">
        <v>23</v>
      </c>
      <c r="D1707" s="8" t="s">
        <v>29</v>
      </c>
      <c r="E1707" s="8" t="s">
        <v>30</v>
      </c>
      <c r="F1707" s="8" t="s">
        <v>242</v>
      </c>
      <c r="G1707" s="8" t="s">
        <v>119</v>
      </c>
      <c r="H1707" s="8" t="s">
        <v>119</v>
      </c>
      <c r="I1707" s="8" t="s">
        <v>33</v>
      </c>
      <c r="J1707" s="6">
        <v>34887</v>
      </c>
      <c r="K1707" s="8" t="s">
        <v>34</v>
      </c>
      <c r="L1707" s="8"/>
      <c r="M1707" s="8" t="s">
        <v>108</v>
      </c>
      <c r="N1707" s="8" t="s">
        <v>109</v>
      </c>
      <c r="O1707" s="8" t="s">
        <v>119</v>
      </c>
      <c r="P1707" s="8" t="s">
        <v>242</v>
      </c>
      <c r="Q1707" s="8" t="s">
        <v>3144</v>
      </c>
      <c r="R1707" s="8" t="s">
        <v>70</v>
      </c>
      <c r="S1707" s="8">
        <f>IF(ISBLANK(G1707),1,0)</f>
        <v>0</v>
      </c>
      <c r="T1707" s="8">
        <f>IF(ISBLANK(M1707),1,0)</f>
        <v>0</v>
      </c>
      <c r="U1707" s="8">
        <f>IF(ISBLANK(K1707),1,0)</f>
        <v>0</v>
      </c>
      <c r="V1707" s="8">
        <f>IF(ISBLANK(Q1707),1,0)</f>
        <v>0</v>
      </c>
      <c r="W1707" s="28">
        <f t="shared" si="26"/>
        <v>0</v>
      </c>
      <c r="X1707" s="8"/>
      <c r="Y1707" s="8"/>
    </row>
    <row r="1708" spans="1:25" ht="16" x14ac:dyDescent="0.2">
      <c r="A1708" s="8" t="s">
        <v>3145</v>
      </c>
      <c r="B1708" s="8" t="s">
        <v>28</v>
      </c>
      <c r="C1708" s="8" t="s">
        <v>23</v>
      </c>
      <c r="D1708" s="8" t="s">
        <v>29</v>
      </c>
      <c r="E1708" s="8" t="s">
        <v>30</v>
      </c>
      <c r="F1708" s="8" t="s">
        <v>3146</v>
      </c>
      <c r="G1708" s="8" t="s">
        <v>119</v>
      </c>
      <c r="H1708" s="8" t="s">
        <v>119</v>
      </c>
      <c r="I1708" s="8" t="s">
        <v>33</v>
      </c>
      <c r="J1708" s="8" t="s">
        <v>2887</v>
      </c>
      <c r="K1708" s="8" t="s">
        <v>146</v>
      </c>
      <c r="L1708" s="8" t="s">
        <v>3147</v>
      </c>
      <c r="M1708" s="8" t="s">
        <v>134</v>
      </c>
      <c r="N1708" s="7" t="s">
        <v>164</v>
      </c>
      <c r="O1708" s="8" t="s">
        <v>119</v>
      </c>
      <c r="P1708" s="8" t="s">
        <v>3148</v>
      </c>
      <c r="Q1708" s="8" t="s">
        <v>3149</v>
      </c>
      <c r="R1708" s="8" t="s">
        <v>70</v>
      </c>
      <c r="S1708" s="8">
        <f>IF(ISBLANK(G1708),1,0)</f>
        <v>0</v>
      </c>
      <c r="T1708" s="8">
        <f>IF(ISBLANK(M1708),1,0)</f>
        <v>0</v>
      </c>
      <c r="U1708" s="8">
        <f>IF(ISBLANK(K1708),1,0)</f>
        <v>0</v>
      </c>
      <c r="V1708" s="8">
        <f>IF(ISBLANK(Q1708),1,0)</f>
        <v>0</v>
      </c>
      <c r="W1708" s="28">
        <f t="shared" si="26"/>
        <v>0</v>
      </c>
      <c r="X1708" s="8"/>
      <c r="Y1708" s="8"/>
    </row>
    <row r="1709" spans="1:25" ht="16" x14ac:dyDescent="0.2">
      <c r="A1709" s="8" t="s">
        <v>3150</v>
      </c>
      <c r="B1709" s="8" t="s">
        <v>28</v>
      </c>
      <c r="C1709" s="8" t="s">
        <v>23</v>
      </c>
      <c r="D1709" s="8" t="s">
        <v>29</v>
      </c>
      <c r="E1709" s="8" t="s">
        <v>30</v>
      </c>
      <c r="F1709" s="8" t="s">
        <v>118</v>
      </c>
      <c r="G1709" s="8" t="s">
        <v>119</v>
      </c>
      <c r="H1709" s="8" t="s">
        <v>119</v>
      </c>
      <c r="I1709" s="8" t="s">
        <v>33</v>
      </c>
      <c r="J1709" s="9">
        <v>36110</v>
      </c>
      <c r="K1709" s="8" t="s">
        <v>57</v>
      </c>
      <c r="L1709" s="8"/>
      <c r="M1709" s="8" t="s">
        <v>108</v>
      </c>
      <c r="N1709" s="8" t="s">
        <v>88</v>
      </c>
      <c r="O1709" s="8" t="s">
        <v>119</v>
      </c>
      <c r="P1709" s="8" t="s">
        <v>3151</v>
      </c>
      <c r="Q1709" s="8" t="s">
        <v>3152</v>
      </c>
      <c r="R1709" s="8" t="s">
        <v>61</v>
      </c>
      <c r="S1709" s="8">
        <f>IF(ISBLANK(G1709),1,0)</f>
        <v>0</v>
      </c>
      <c r="T1709" s="8">
        <f>IF(ISBLANK(M1709),1,0)</f>
        <v>0</v>
      </c>
      <c r="U1709" s="8">
        <f>IF(ISBLANK(K1709),1,0)</f>
        <v>0</v>
      </c>
      <c r="V1709" s="8">
        <f>IF(ISBLANK(Q1709),1,0)</f>
        <v>0</v>
      </c>
      <c r="W1709" s="28">
        <f t="shared" si="26"/>
        <v>0</v>
      </c>
      <c r="X1709" s="8"/>
      <c r="Y1709" s="8"/>
    </row>
    <row r="1710" spans="1:25" ht="16" hidden="1" x14ac:dyDescent="0.2">
      <c r="A1710" s="8" t="s">
        <v>3153</v>
      </c>
      <c r="B1710" s="8" t="s">
        <v>28</v>
      </c>
      <c r="C1710" s="8" t="s">
        <v>23</v>
      </c>
      <c r="D1710" s="8" t="s">
        <v>29</v>
      </c>
      <c r="E1710" s="8"/>
      <c r="F1710" s="8"/>
      <c r="G1710" s="8"/>
      <c r="H1710" s="8"/>
      <c r="I1710" s="8"/>
      <c r="J1710" s="8"/>
      <c r="K1710" s="8"/>
      <c r="L1710" s="8"/>
      <c r="M1710" s="8"/>
      <c r="N1710" s="8"/>
      <c r="O1710" s="8"/>
      <c r="P1710" s="8"/>
      <c r="Q1710" s="8"/>
      <c r="R1710" s="8"/>
      <c r="S1710" s="8">
        <f>IF(ISBLANK(G1710),1,0)</f>
        <v>1</v>
      </c>
      <c r="T1710" s="8">
        <f>IF(ISBLANK(M1710),1,0)</f>
        <v>1</v>
      </c>
      <c r="U1710" s="8">
        <f>IF(ISBLANK(K1710),1,0)</f>
        <v>1</v>
      </c>
      <c r="V1710" s="8">
        <f>IF(ISBLANK(Q1710),1,0)</f>
        <v>1</v>
      </c>
      <c r="W1710" s="28">
        <f t="shared" si="26"/>
        <v>4</v>
      </c>
      <c r="X1710" s="8"/>
      <c r="Y1710" s="8"/>
    </row>
    <row r="1711" spans="1:25" ht="16" hidden="1" x14ac:dyDescent="0.2">
      <c r="A1711" s="8" t="s">
        <v>3154</v>
      </c>
      <c r="B1711" s="8" t="s">
        <v>28</v>
      </c>
      <c r="C1711" s="8" t="s">
        <v>23</v>
      </c>
      <c r="D1711" s="8" t="s">
        <v>29</v>
      </c>
      <c r="E1711" s="8"/>
      <c r="F1711" s="8"/>
      <c r="G1711" s="8"/>
      <c r="H1711" s="8"/>
      <c r="I1711" s="8"/>
      <c r="J1711" s="8"/>
      <c r="K1711" s="8"/>
      <c r="L1711" s="8"/>
      <c r="M1711" s="8"/>
      <c r="N1711" s="8"/>
      <c r="O1711" s="8"/>
      <c r="P1711" s="8"/>
      <c r="Q1711" s="8"/>
      <c r="R1711" s="8"/>
      <c r="S1711" s="8">
        <f>IF(ISBLANK(G1711),1,0)</f>
        <v>1</v>
      </c>
      <c r="T1711" s="8">
        <f>IF(ISBLANK(M1711),1,0)</f>
        <v>1</v>
      </c>
      <c r="U1711" s="8">
        <f>IF(ISBLANK(K1711),1,0)</f>
        <v>1</v>
      </c>
      <c r="V1711" s="8">
        <f>IF(ISBLANK(Q1711),1,0)</f>
        <v>1</v>
      </c>
      <c r="W1711" s="28">
        <f t="shared" si="26"/>
        <v>4</v>
      </c>
      <c r="X1711" s="8"/>
      <c r="Y1711" s="8"/>
    </row>
    <row r="1712" spans="1:25" ht="16" hidden="1" x14ac:dyDescent="0.2">
      <c r="A1712" s="8" t="s">
        <v>3155</v>
      </c>
      <c r="B1712" s="8" t="s">
        <v>315</v>
      </c>
      <c r="C1712" s="8" t="s">
        <v>23</v>
      </c>
      <c r="D1712" s="8" t="s">
        <v>24</v>
      </c>
      <c r="E1712" s="8"/>
      <c r="F1712" s="8"/>
      <c r="G1712" s="8"/>
      <c r="H1712" s="8"/>
      <c r="I1712" s="8"/>
      <c r="J1712" s="8"/>
      <c r="K1712" s="8"/>
      <c r="L1712" s="8"/>
      <c r="M1712" s="8"/>
      <c r="N1712" s="8"/>
      <c r="O1712" s="8"/>
      <c r="P1712" s="8"/>
      <c r="Q1712" s="8"/>
      <c r="R1712" s="8"/>
      <c r="S1712" s="8">
        <f>IF(ISBLANK(G1712),1,0)</f>
        <v>1</v>
      </c>
      <c r="T1712" s="8">
        <f>IF(ISBLANK(M1712),1,0)</f>
        <v>1</v>
      </c>
      <c r="U1712" s="8">
        <f>IF(ISBLANK(K1712),1,0)</f>
        <v>1</v>
      </c>
      <c r="V1712" s="8">
        <f>IF(ISBLANK(Q1712),1,0)</f>
        <v>1</v>
      </c>
      <c r="W1712" s="28">
        <f t="shared" si="26"/>
        <v>4</v>
      </c>
      <c r="X1712" s="8"/>
      <c r="Y1712" s="8"/>
    </row>
    <row r="1713" spans="1:25" ht="16" hidden="1" x14ac:dyDescent="0.2">
      <c r="A1713" s="8" t="s">
        <v>3156</v>
      </c>
      <c r="B1713" s="8" t="s">
        <v>28</v>
      </c>
      <c r="C1713" s="8" t="s">
        <v>23</v>
      </c>
      <c r="D1713" s="8" t="s">
        <v>29</v>
      </c>
      <c r="E1713" s="8"/>
      <c r="F1713" s="8"/>
      <c r="G1713" s="8"/>
      <c r="H1713" s="8"/>
      <c r="I1713" s="8"/>
      <c r="J1713" s="8"/>
      <c r="K1713" s="8"/>
      <c r="L1713" s="8"/>
      <c r="M1713" s="8"/>
      <c r="N1713" s="8"/>
      <c r="O1713" s="8"/>
      <c r="P1713" s="8"/>
      <c r="Q1713" s="8"/>
      <c r="R1713" s="8"/>
      <c r="S1713" s="8">
        <f>IF(ISBLANK(G1713),1,0)</f>
        <v>1</v>
      </c>
      <c r="T1713" s="8">
        <f>IF(ISBLANK(M1713),1,0)</f>
        <v>1</v>
      </c>
      <c r="U1713" s="8">
        <f>IF(ISBLANK(K1713),1,0)</f>
        <v>1</v>
      </c>
      <c r="V1713" s="8">
        <f>IF(ISBLANK(Q1713),1,0)</f>
        <v>1</v>
      </c>
      <c r="W1713" s="28">
        <f t="shared" si="26"/>
        <v>4</v>
      </c>
      <c r="X1713" s="8"/>
      <c r="Y1713" s="8"/>
    </row>
    <row r="1714" spans="1:25" ht="16" hidden="1" x14ac:dyDescent="0.2">
      <c r="A1714" s="8" t="s">
        <v>3157</v>
      </c>
      <c r="B1714" s="8" t="s">
        <v>28</v>
      </c>
      <c r="C1714" s="8" t="s">
        <v>23</v>
      </c>
      <c r="D1714" s="8" t="s">
        <v>29</v>
      </c>
      <c r="E1714" s="8"/>
      <c r="F1714" s="8"/>
      <c r="G1714" s="8"/>
      <c r="H1714" s="8"/>
      <c r="I1714" s="8"/>
      <c r="J1714" s="8"/>
      <c r="K1714" s="8"/>
      <c r="L1714" s="8"/>
      <c r="M1714" s="8"/>
      <c r="N1714" s="8"/>
      <c r="O1714" s="8"/>
      <c r="P1714" s="8"/>
      <c r="Q1714" s="8"/>
      <c r="R1714" s="8"/>
      <c r="S1714" s="8">
        <f>IF(ISBLANK(G1714),1,0)</f>
        <v>1</v>
      </c>
      <c r="T1714" s="8">
        <f>IF(ISBLANK(M1714),1,0)</f>
        <v>1</v>
      </c>
      <c r="U1714" s="8">
        <f>IF(ISBLANK(K1714),1,0)</f>
        <v>1</v>
      </c>
      <c r="V1714" s="8">
        <f>IF(ISBLANK(Q1714),1,0)</f>
        <v>1</v>
      </c>
      <c r="W1714" s="28">
        <f t="shared" si="26"/>
        <v>4</v>
      </c>
      <c r="X1714" s="8"/>
      <c r="Y1714" s="8"/>
    </row>
    <row r="1715" spans="1:25" ht="16" x14ac:dyDescent="0.2">
      <c r="A1715" s="8" t="s">
        <v>3158</v>
      </c>
      <c r="B1715" s="8" t="s">
        <v>28</v>
      </c>
      <c r="C1715" s="8" t="s">
        <v>23</v>
      </c>
      <c r="D1715" s="8" t="s">
        <v>29</v>
      </c>
      <c r="E1715" s="8" t="s">
        <v>30</v>
      </c>
      <c r="F1715" s="8" t="s">
        <v>44</v>
      </c>
      <c r="G1715" s="8" t="s">
        <v>45</v>
      </c>
      <c r="H1715" s="8" t="s">
        <v>45</v>
      </c>
      <c r="I1715" s="8" t="s">
        <v>33</v>
      </c>
      <c r="J1715" s="6">
        <v>35435</v>
      </c>
      <c r="K1715" s="8" t="s">
        <v>57</v>
      </c>
      <c r="L1715" s="8"/>
      <c r="M1715" s="8" t="s">
        <v>48</v>
      </c>
      <c r="N1715" s="7" t="s">
        <v>164</v>
      </c>
      <c r="O1715" s="8" t="s">
        <v>45</v>
      </c>
      <c r="P1715" s="8" t="s">
        <v>3159</v>
      </c>
      <c r="Q1715" s="8" t="s">
        <v>3160</v>
      </c>
      <c r="R1715" s="8" t="s">
        <v>61</v>
      </c>
      <c r="S1715" s="8">
        <f>IF(ISBLANK(G1715),1,0)</f>
        <v>0</v>
      </c>
      <c r="T1715" s="8">
        <f>IF(ISBLANK(M1715),1,0)</f>
        <v>0</v>
      </c>
      <c r="U1715" s="8">
        <f>IF(ISBLANK(K1715),1,0)</f>
        <v>0</v>
      </c>
      <c r="V1715" s="8">
        <f>IF(ISBLANK(Q1715),1,0)</f>
        <v>0</v>
      </c>
      <c r="W1715" s="28">
        <f t="shared" si="26"/>
        <v>0</v>
      </c>
      <c r="X1715" s="8"/>
      <c r="Y1715" s="8"/>
    </row>
    <row r="1716" spans="1:25" ht="16" hidden="1" x14ac:dyDescent="0.2">
      <c r="A1716" s="8" t="s">
        <v>3161</v>
      </c>
      <c r="B1716" s="8" t="s">
        <v>28</v>
      </c>
      <c r="C1716" s="8" t="s">
        <v>23</v>
      </c>
      <c r="D1716" s="8" t="s">
        <v>29</v>
      </c>
      <c r="E1716" s="8"/>
      <c r="F1716" s="8"/>
      <c r="G1716" s="8"/>
      <c r="H1716" s="8"/>
      <c r="I1716" s="8"/>
      <c r="J1716" s="8"/>
      <c r="K1716" s="8"/>
      <c r="L1716" s="8"/>
      <c r="M1716" s="8"/>
      <c r="N1716" s="8"/>
      <c r="O1716" s="8"/>
      <c r="P1716" s="8"/>
      <c r="Q1716" s="8"/>
      <c r="R1716" s="8"/>
      <c r="S1716" s="8">
        <f>IF(ISBLANK(G1716),1,0)</f>
        <v>1</v>
      </c>
      <c r="T1716" s="8">
        <f>IF(ISBLANK(M1716),1,0)</f>
        <v>1</v>
      </c>
      <c r="U1716" s="8">
        <f>IF(ISBLANK(K1716),1,0)</f>
        <v>1</v>
      </c>
      <c r="V1716" s="8">
        <f>IF(ISBLANK(Q1716),1,0)</f>
        <v>1</v>
      </c>
      <c r="W1716" s="28">
        <f t="shared" si="26"/>
        <v>4</v>
      </c>
      <c r="X1716" s="8"/>
      <c r="Y1716" s="8"/>
    </row>
    <row r="1717" spans="1:25" ht="16" x14ac:dyDescent="0.2">
      <c r="A1717" s="8" t="s">
        <v>3162</v>
      </c>
      <c r="B1717" s="8" t="s">
        <v>63</v>
      </c>
      <c r="C1717" s="8" t="s">
        <v>23</v>
      </c>
      <c r="D1717" s="8" t="s">
        <v>29</v>
      </c>
      <c r="E1717" s="8" t="s">
        <v>30</v>
      </c>
      <c r="F1717" s="8" t="s">
        <v>44</v>
      </c>
      <c r="G1717" s="8" t="s">
        <v>45</v>
      </c>
      <c r="H1717" s="8" t="s">
        <v>45</v>
      </c>
      <c r="I1717" s="8" t="s">
        <v>33</v>
      </c>
      <c r="J1717" s="6">
        <v>36070</v>
      </c>
      <c r="K1717" s="7" t="s">
        <v>318</v>
      </c>
      <c r="L1717" s="8"/>
      <c r="M1717" s="8" t="s">
        <v>108</v>
      </c>
      <c r="N1717" s="8" t="s">
        <v>36</v>
      </c>
      <c r="O1717" s="8" t="s">
        <v>45</v>
      </c>
      <c r="P1717" s="8" t="s">
        <v>44</v>
      </c>
      <c r="Q1717" s="8" t="s">
        <v>3163</v>
      </c>
      <c r="R1717" s="8" t="s">
        <v>70</v>
      </c>
      <c r="S1717" s="8">
        <f>IF(ISBLANK(G1717),1,0)</f>
        <v>0</v>
      </c>
      <c r="T1717" s="8">
        <f>IF(ISBLANK(M1717),1,0)</f>
        <v>0</v>
      </c>
      <c r="U1717" s="8">
        <f>IF(ISBLANK(K1717),1,0)</f>
        <v>0</v>
      </c>
      <c r="V1717" s="8">
        <f>IF(ISBLANK(Q1717),1,0)</f>
        <v>0</v>
      </c>
      <c r="W1717" s="28">
        <f t="shared" si="26"/>
        <v>0</v>
      </c>
      <c r="X1717" s="8"/>
      <c r="Y1717" s="8"/>
    </row>
    <row r="1718" spans="1:25" ht="16" hidden="1" x14ac:dyDescent="0.2">
      <c r="A1718" s="8" t="s">
        <v>3164</v>
      </c>
      <c r="B1718" s="8" t="s">
        <v>22</v>
      </c>
      <c r="C1718" s="8" t="s">
        <v>23</v>
      </c>
      <c r="D1718" s="8" t="s">
        <v>24</v>
      </c>
      <c r="E1718" s="8"/>
      <c r="F1718" s="8"/>
      <c r="G1718" s="8"/>
      <c r="H1718" s="8"/>
      <c r="I1718" s="8"/>
      <c r="J1718" s="8"/>
      <c r="K1718" s="8"/>
      <c r="L1718" s="8"/>
      <c r="M1718" s="8"/>
      <c r="N1718" s="8"/>
      <c r="O1718" s="8"/>
      <c r="P1718" s="8"/>
      <c r="Q1718" s="8"/>
      <c r="R1718" s="8"/>
      <c r="S1718" s="8">
        <f>IF(ISBLANK(G1718),1,0)</f>
        <v>1</v>
      </c>
      <c r="T1718" s="8">
        <f>IF(ISBLANK(M1718),1,0)</f>
        <v>1</v>
      </c>
      <c r="U1718" s="8">
        <f>IF(ISBLANK(K1718),1,0)</f>
        <v>1</v>
      </c>
      <c r="V1718" s="8">
        <f>IF(ISBLANK(Q1718),1,0)</f>
        <v>1</v>
      </c>
      <c r="W1718" s="28">
        <f t="shared" si="26"/>
        <v>4</v>
      </c>
      <c r="X1718" s="8"/>
      <c r="Y1718" s="8"/>
    </row>
    <row r="1719" spans="1:25" ht="16" hidden="1" x14ac:dyDescent="0.2">
      <c r="A1719" s="8" t="s">
        <v>3165</v>
      </c>
      <c r="B1719" s="8" t="s">
        <v>28</v>
      </c>
      <c r="C1719" s="8" t="s">
        <v>23</v>
      </c>
      <c r="D1719" s="8" t="s">
        <v>29</v>
      </c>
      <c r="E1719" s="8"/>
      <c r="F1719" s="8"/>
      <c r="G1719" s="8"/>
      <c r="H1719" s="8"/>
      <c r="I1719" s="8"/>
      <c r="J1719" s="8"/>
      <c r="K1719" s="8"/>
      <c r="L1719" s="8"/>
      <c r="M1719" s="8"/>
      <c r="N1719" s="8"/>
      <c r="O1719" s="8"/>
      <c r="P1719" s="8"/>
      <c r="Q1719" s="8"/>
      <c r="R1719" s="8"/>
      <c r="S1719" s="8">
        <f>IF(ISBLANK(G1719),1,0)</f>
        <v>1</v>
      </c>
      <c r="T1719" s="8">
        <f>IF(ISBLANK(M1719),1,0)</f>
        <v>1</v>
      </c>
      <c r="U1719" s="8">
        <f>IF(ISBLANK(K1719),1,0)</f>
        <v>1</v>
      </c>
      <c r="V1719" s="8">
        <f>IF(ISBLANK(Q1719),1,0)</f>
        <v>1</v>
      </c>
      <c r="W1719" s="28">
        <f t="shared" si="26"/>
        <v>4</v>
      </c>
      <c r="X1719" s="8"/>
      <c r="Y1719" s="8"/>
    </row>
    <row r="1720" spans="1:25" ht="16" hidden="1" x14ac:dyDescent="0.2">
      <c r="A1720" s="8" t="s">
        <v>3166</v>
      </c>
      <c r="B1720" s="8" t="s">
        <v>28</v>
      </c>
      <c r="C1720" s="8" t="s">
        <v>23</v>
      </c>
      <c r="D1720" s="8" t="s">
        <v>29</v>
      </c>
      <c r="E1720" s="8"/>
      <c r="F1720" s="8"/>
      <c r="G1720" s="8"/>
      <c r="H1720" s="8"/>
      <c r="I1720" s="8"/>
      <c r="J1720" s="8"/>
      <c r="K1720" s="8"/>
      <c r="L1720" s="8"/>
      <c r="M1720" s="8"/>
      <c r="N1720" s="8"/>
      <c r="O1720" s="8"/>
      <c r="P1720" s="8"/>
      <c r="Q1720" s="8"/>
      <c r="R1720" s="8"/>
      <c r="S1720" s="8">
        <f>IF(ISBLANK(G1720),1,0)</f>
        <v>1</v>
      </c>
      <c r="T1720" s="8">
        <f>IF(ISBLANK(M1720),1,0)</f>
        <v>1</v>
      </c>
      <c r="U1720" s="8">
        <f>IF(ISBLANK(K1720),1,0)</f>
        <v>1</v>
      </c>
      <c r="V1720" s="8">
        <f>IF(ISBLANK(Q1720),1,0)</f>
        <v>1</v>
      </c>
      <c r="W1720" s="28">
        <f t="shared" si="26"/>
        <v>4</v>
      </c>
      <c r="X1720" s="8"/>
      <c r="Y1720" s="8"/>
    </row>
    <row r="1721" spans="1:25" ht="16" hidden="1" x14ac:dyDescent="0.2">
      <c r="A1721" s="8" t="s">
        <v>3167</v>
      </c>
      <c r="B1721" s="8" t="s">
        <v>28</v>
      </c>
      <c r="C1721" s="8" t="s">
        <v>23</v>
      </c>
      <c r="D1721" s="8" t="s">
        <v>29</v>
      </c>
      <c r="E1721" s="8"/>
      <c r="F1721" s="8"/>
      <c r="G1721" s="8"/>
      <c r="H1721" s="8"/>
      <c r="I1721" s="8"/>
      <c r="J1721" s="8"/>
      <c r="K1721" s="8"/>
      <c r="L1721" s="8"/>
      <c r="M1721" s="8"/>
      <c r="N1721" s="8"/>
      <c r="O1721" s="8"/>
      <c r="P1721" s="8"/>
      <c r="Q1721" s="8"/>
      <c r="R1721" s="8"/>
      <c r="S1721" s="8">
        <f>IF(ISBLANK(G1721),1,0)</f>
        <v>1</v>
      </c>
      <c r="T1721" s="8">
        <f>IF(ISBLANK(M1721),1,0)</f>
        <v>1</v>
      </c>
      <c r="U1721" s="8">
        <f>IF(ISBLANK(K1721),1,0)</f>
        <v>1</v>
      </c>
      <c r="V1721" s="8">
        <f>IF(ISBLANK(Q1721),1,0)</f>
        <v>1</v>
      </c>
      <c r="W1721" s="28">
        <f t="shared" si="26"/>
        <v>4</v>
      </c>
      <c r="X1721" s="8"/>
      <c r="Y1721" s="8"/>
    </row>
    <row r="1722" spans="1:25" ht="16" x14ac:dyDescent="0.2">
      <c r="A1722" s="8" t="s">
        <v>3168</v>
      </c>
      <c r="B1722" s="8" t="s">
        <v>63</v>
      </c>
      <c r="C1722" s="8" t="s">
        <v>23</v>
      </c>
      <c r="D1722" s="8" t="s">
        <v>29</v>
      </c>
      <c r="E1722" s="8" t="s">
        <v>30</v>
      </c>
      <c r="F1722" s="8" t="s">
        <v>44</v>
      </c>
      <c r="G1722" s="8" t="s">
        <v>45</v>
      </c>
      <c r="H1722" s="8" t="s">
        <v>45</v>
      </c>
      <c r="I1722" s="8" t="s">
        <v>33</v>
      </c>
      <c r="J1722" s="6">
        <v>35921</v>
      </c>
      <c r="K1722" s="7" t="s">
        <v>237</v>
      </c>
      <c r="L1722" s="8"/>
      <c r="M1722" s="8" t="s">
        <v>108</v>
      </c>
      <c r="N1722" s="7" t="s">
        <v>164</v>
      </c>
      <c r="O1722" s="8" t="s">
        <v>45</v>
      </c>
      <c r="P1722" s="8" t="s">
        <v>3169</v>
      </c>
      <c r="Q1722" s="8" t="s">
        <v>3170</v>
      </c>
      <c r="R1722" s="8" t="s">
        <v>70</v>
      </c>
      <c r="S1722" s="8">
        <f>IF(ISBLANK(G1722),1,0)</f>
        <v>0</v>
      </c>
      <c r="T1722" s="8">
        <f>IF(ISBLANK(M1722),1,0)</f>
        <v>0</v>
      </c>
      <c r="U1722" s="8">
        <f>IF(ISBLANK(K1722),1,0)</f>
        <v>0</v>
      </c>
      <c r="V1722" s="8">
        <f>IF(ISBLANK(Q1722),1,0)</f>
        <v>0</v>
      </c>
      <c r="W1722" s="28">
        <f t="shared" si="26"/>
        <v>0</v>
      </c>
      <c r="X1722" s="8"/>
      <c r="Y1722" s="8"/>
    </row>
    <row r="1723" spans="1:25" ht="16" x14ac:dyDescent="0.2">
      <c r="A1723" s="8" t="s">
        <v>3171</v>
      </c>
      <c r="B1723" s="8" t="s">
        <v>28</v>
      </c>
      <c r="C1723" s="8" t="s">
        <v>23</v>
      </c>
      <c r="D1723" s="8" t="s">
        <v>29</v>
      </c>
      <c r="E1723" s="8" t="s">
        <v>30</v>
      </c>
      <c r="F1723" s="8" t="s">
        <v>44</v>
      </c>
      <c r="G1723" s="8" t="s">
        <v>45</v>
      </c>
      <c r="H1723" s="8" t="s">
        <v>45</v>
      </c>
      <c r="I1723" s="8" t="s">
        <v>33</v>
      </c>
      <c r="J1723" s="8" t="s">
        <v>3172</v>
      </c>
      <c r="K1723" s="8" t="s">
        <v>57</v>
      </c>
      <c r="L1723" s="8"/>
      <c r="M1723" s="8" t="s">
        <v>35</v>
      </c>
      <c r="N1723" s="8" t="s">
        <v>88</v>
      </c>
      <c r="O1723" s="8" t="s">
        <v>45</v>
      </c>
      <c r="P1723" s="8" t="s">
        <v>453</v>
      </c>
      <c r="Q1723" s="8" t="s">
        <v>3173</v>
      </c>
      <c r="R1723" s="8" t="s">
        <v>61</v>
      </c>
      <c r="S1723" s="8">
        <f>IF(ISBLANK(G1723),1,0)</f>
        <v>0</v>
      </c>
      <c r="T1723" s="8">
        <f>IF(ISBLANK(M1723),1,0)</f>
        <v>0</v>
      </c>
      <c r="U1723" s="8">
        <f>IF(ISBLANK(K1723),1,0)</f>
        <v>0</v>
      </c>
      <c r="V1723" s="8">
        <f>IF(ISBLANK(Q1723),1,0)</f>
        <v>0</v>
      </c>
      <c r="W1723" s="28">
        <f t="shared" si="26"/>
        <v>0</v>
      </c>
      <c r="X1723" s="8"/>
      <c r="Y1723" s="8"/>
    </row>
    <row r="1724" spans="1:25" ht="16" hidden="1" x14ac:dyDescent="0.2">
      <c r="A1724" s="8" t="s">
        <v>3174</v>
      </c>
      <c r="B1724" s="8" t="s">
        <v>97</v>
      </c>
      <c r="C1724" s="8" t="s">
        <v>23</v>
      </c>
      <c r="D1724" s="8" t="s">
        <v>24</v>
      </c>
      <c r="E1724" s="8"/>
      <c r="F1724" s="8"/>
      <c r="G1724" s="8"/>
      <c r="H1724" s="8"/>
      <c r="I1724" s="8"/>
      <c r="J1724" s="8"/>
      <c r="K1724" s="8"/>
      <c r="L1724" s="8"/>
      <c r="M1724" s="8"/>
      <c r="N1724" s="8"/>
      <c r="O1724" s="8"/>
      <c r="P1724" s="8"/>
      <c r="Q1724" s="8"/>
      <c r="R1724" s="8"/>
      <c r="S1724" s="8">
        <f>IF(ISBLANK(G1724),1,0)</f>
        <v>1</v>
      </c>
      <c r="T1724" s="8">
        <f>IF(ISBLANK(M1724),1,0)</f>
        <v>1</v>
      </c>
      <c r="U1724" s="8">
        <f>IF(ISBLANK(K1724),1,0)</f>
        <v>1</v>
      </c>
      <c r="V1724" s="8">
        <f>IF(ISBLANK(Q1724),1,0)</f>
        <v>1</v>
      </c>
      <c r="W1724" s="28">
        <f t="shared" si="26"/>
        <v>4</v>
      </c>
      <c r="X1724" s="8"/>
      <c r="Y1724" s="8"/>
    </row>
    <row r="1725" spans="1:25" ht="16" x14ac:dyDescent="0.2">
      <c r="A1725" s="8" t="s">
        <v>3175</v>
      </c>
      <c r="B1725" s="8" t="s">
        <v>28</v>
      </c>
      <c r="C1725" s="8" t="s">
        <v>23</v>
      </c>
      <c r="D1725" s="8" t="s">
        <v>29</v>
      </c>
      <c r="E1725" s="8" t="s">
        <v>30</v>
      </c>
      <c r="F1725" s="8" t="s">
        <v>1013</v>
      </c>
      <c r="G1725" s="8" t="s">
        <v>1012</v>
      </c>
      <c r="H1725" s="8" t="s">
        <v>1012</v>
      </c>
      <c r="I1725" s="8" t="s">
        <v>1010</v>
      </c>
      <c r="J1725" s="8" t="s">
        <v>3176</v>
      </c>
      <c r="K1725" s="8" t="s">
        <v>146</v>
      </c>
      <c r="L1725" s="8" t="s">
        <v>3177</v>
      </c>
      <c r="M1725" s="8" t="s">
        <v>48</v>
      </c>
      <c r="N1725" s="8" t="s">
        <v>88</v>
      </c>
      <c r="O1725" s="8" t="s">
        <v>1012</v>
      </c>
      <c r="P1725" s="8" t="s">
        <v>1013</v>
      </c>
      <c r="Q1725" s="8" t="s">
        <v>3178</v>
      </c>
      <c r="R1725" s="8" t="s">
        <v>39</v>
      </c>
      <c r="S1725" s="8">
        <f>IF(ISBLANK(G1725),1,0)</f>
        <v>0</v>
      </c>
      <c r="T1725" s="8">
        <f>IF(ISBLANK(M1725),1,0)</f>
        <v>0</v>
      </c>
      <c r="U1725" s="8">
        <f>IF(ISBLANK(K1725),1,0)</f>
        <v>0</v>
      </c>
      <c r="V1725" s="8">
        <f>IF(ISBLANK(Q1725),1,0)</f>
        <v>0</v>
      </c>
      <c r="W1725" s="28">
        <f t="shared" si="26"/>
        <v>0</v>
      </c>
      <c r="X1725" s="8"/>
      <c r="Y1725" s="8"/>
    </row>
    <row r="1726" spans="1:25" ht="16" x14ac:dyDescent="0.2">
      <c r="A1726" s="8" t="s">
        <v>3179</v>
      </c>
      <c r="B1726" s="8" t="s">
        <v>28</v>
      </c>
      <c r="C1726" s="8" t="s">
        <v>23</v>
      </c>
      <c r="D1726" s="8" t="s">
        <v>29</v>
      </c>
      <c r="E1726" s="8" t="s">
        <v>30</v>
      </c>
      <c r="F1726" s="8" t="s">
        <v>31</v>
      </c>
      <c r="G1726" s="8" t="s">
        <v>32</v>
      </c>
      <c r="H1726" s="8" t="s">
        <v>32</v>
      </c>
      <c r="I1726" s="8" t="s">
        <v>33</v>
      </c>
      <c r="J1726" s="8" t="s">
        <v>3180</v>
      </c>
      <c r="K1726" s="8" t="s">
        <v>34</v>
      </c>
      <c r="L1726" s="8"/>
      <c r="M1726" s="8" t="s">
        <v>134</v>
      </c>
      <c r="N1726" s="8" t="s">
        <v>88</v>
      </c>
      <c r="O1726" s="8" t="s">
        <v>32</v>
      </c>
      <c r="P1726" s="8" t="s">
        <v>3181</v>
      </c>
      <c r="Q1726" s="8" t="s">
        <v>3182</v>
      </c>
      <c r="R1726" s="8" t="s">
        <v>61</v>
      </c>
      <c r="S1726" s="8">
        <f>IF(ISBLANK(G1726),1,0)</f>
        <v>0</v>
      </c>
      <c r="T1726" s="8">
        <f>IF(ISBLANK(M1726),1,0)</f>
        <v>0</v>
      </c>
      <c r="U1726" s="8">
        <f>IF(ISBLANK(K1726),1,0)</f>
        <v>0</v>
      </c>
      <c r="V1726" s="8">
        <f>IF(ISBLANK(Q1726),1,0)</f>
        <v>0</v>
      </c>
      <c r="W1726" s="28">
        <f t="shared" si="26"/>
        <v>0</v>
      </c>
      <c r="X1726" s="8"/>
      <c r="Y1726" s="8"/>
    </row>
    <row r="1727" spans="1:25" ht="16" hidden="1" x14ac:dyDescent="0.2">
      <c r="A1727" s="8" t="s">
        <v>3183</v>
      </c>
      <c r="B1727" s="8" t="s">
        <v>97</v>
      </c>
      <c r="C1727" s="8" t="s">
        <v>23</v>
      </c>
      <c r="D1727" s="8" t="s">
        <v>24</v>
      </c>
      <c r="E1727" s="8"/>
      <c r="F1727" s="8"/>
      <c r="G1727" s="8"/>
      <c r="H1727" s="8"/>
      <c r="I1727" s="8"/>
      <c r="J1727" s="8"/>
      <c r="K1727" s="8"/>
      <c r="L1727" s="8"/>
      <c r="M1727" s="8"/>
      <c r="N1727" s="8"/>
      <c r="O1727" s="8"/>
      <c r="P1727" s="8"/>
      <c r="Q1727" s="8"/>
      <c r="R1727" s="8"/>
      <c r="S1727" s="8">
        <f>IF(ISBLANK(G1727),1,0)</f>
        <v>1</v>
      </c>
      <c r="T1727" s="8">
        <f>IF(ISBLANK(M1727),1,0)</f>
        <v>1</v>
      </c>
      <c r="U1727" s="8">
        <f>IF(ISBLANK(K1727),1,0)</f>
        <v>1</v>
      </c>
      <c r="V1727" s="8">
        <f>IF(ISBLANK(Q1727),1,0)</f>
        <v>1</v>
      </c>
      <c r="W1727" s="28">
        <f t="shared" si="26"/>
        <v>4</v>
      </c>
      <c r="X1727" s="8"/>
      <c r="Y1727" s="8"/>
    </row>
    <row r="1728" spans="1:25" ht="16" hidden="1" x14ac:dyDescent="0.2">
      <c r="A1728" s="8" t="s">
        <v>3184</v>
      </c>
      <c r="B1728" s="8" t="s">
        <v>97</v>
      </c>
      <c r="C1728" s="8" t="s">
        <v>23</v>
      </c>
      <c r="D1728" s="8" t="s">
        <v>24</v>
      </c>
      <c r="E1728" s="8"/>
      <c r="F1728" s="8"/>
      <c r="G1728" s="8"/>
      <c r="H1728" s="8"/>
      <c r="I1728" s="8"/>
      <c r="J1728" s="8"/>
      <c r="K1728" s="8"/>
      <c r="L1728" s="8"/>
      <c r="M1728" s="8"/>
      <c r="N1728" s="8"/>
      <c r="O1728" s="8"/>
      <c r="P1728" s="8"/>
      <c r="Q1728" s="8"/>
      <c r="R1728" s="8"/>
      <c r="S1728" s="8">
        <f>IF(ISBLANK(G1728),1,0)</f>
        <v>1</v>
      </c>
      <c r="T1728" s="8">
        <f>IF(ISBLANK(M1728),1,0)</f>
        <v>1</v>
      </c>
      <c r="U1728" s="8">
        <f>IF(ISBLANK(K1728),1,0)</f>
        <v>1</v>
      </c>
      <c r="V1728" s="8">
        <f>IF(ISBLANK(Q1728),1,0)</f>
        <v>1</v>
      </c>
      <c r="W1728" s="28">
        <f t="shared" si="26"/>
        <v>4</v>
      </c>
      <c r="X1728" s="8"/>
      <c r="Y1728" s="8"/>
    </row>
    <row r="1729" spans="1:25" ht="16" hidden="1" x14ac:dyDescent="0.2">
      <c r="A1729" s="8" t="s">
        <v>3185</v>
      </c>
      <c r="B1729" s="8" t="s">
        <v>97</v>
      </c>
      <c r="C1729" s="8" t="s">
        <v>23</v>
      </c>
      <c r="D1729" s="8" t="s">
        <v>24</v>
      </c>
      <c r="E1729" s="8"/>
      <c r="F1729" s="8"/>
      <c r="G1729" s="8"/>
      <c r="H1729" s="8"/>
      <c r="I1729" s="8"/>
      <c r="J1729" s="8"/>
      <c r="K1729" s="8"/>
      <c r="L1729" s="8"/>
      <c r="M1729" s="8"/>
      <c r="N1729" s="8"/>
      <c r="O1729" s="8"/>
      <c r="P1729" s="8"/>
      <c r="Q1729" s="8"/>
      <c r="R1729" s="8"/>
      <c r="S1729" s="8">
        <f>IF(ISBLANK(G1729),1,0)</f>
        <v>1</v>
      </c>
      <c r="T1729" s="8">
        <f>IF(ISBLANK(M1729),1,0)</f>
        <v>1</v>
      </c>
      <c r="U1729" s="8">
        <f>IF(ISBLANK(K1729),1,0)</f>
        <v>1</v>
      </c>
      <c r="V1729" s="8">
        <f>IF(ISBLANK(Q1729),1,0)</f>
        <v>1</v>
      </c>
      <c r="W1729" s="28">
        <f t="shared" si="26"/>
        <v>4</v>
      </c>
      <c r="X1729" s="8"/>
      <c r="Y1729" s="8"/>
    </row>
    <row r="1730" spans="1:25" ht="16" hidden="1" x14ac:dyDescent="0.2">
      <c r="A1730" s="8" t="s">
        <v>3186</v>
      </c>
      <c r="B1730" s="8" t="s">
        <v>22</v>
      </c>
      <c r="C1730" s="8" t="s">
        <v>23</v>
      </c>
      <c r="D1730" s="8" t="s">
        <v>24</v>
      </c>
      <c r="E1730" s="8"/>
      <c r="F1730" s="8"/>
      <c r="G1730" s="8"/>
      <c r="H1730" s="8"/>
      <c r="I1730" s="8"/>
      <c r="J1730" s="8"/>
      <c r="K1730" s="8"/>
      <c r="L1730" s="8"/>
      <c r="M1730" s="8"/>
      <c r="N1730" s="8"/>
      <c r="O1730" s="8"/>
      <c r="P1730" s="8"/>
      <c r="Q1730" s="8"/>
      <c r="R1730" s="8"/>
      <c r="S1730" s="8">
        <f>IF(ISBLANK(G1730),1,0)</f>
        <v>1</v>
      </c>
      <c r="T1730" s="8">
        <f>IF(ISBLANK(M1730),1,0)</f>
        <v>1</v>
      </c>
      <c r="U1730" s="8">
        <f>IF(ISBLANK(K1730),1,0)</f>
        <v>1</v>
      </c>
      <c r="V1730" s="8">
        <f>IF(ISBLANK(Q1730),1,0)</f>
        <v>1</v>
      </c>
      <c r="W1730" s="28">
        <f t="shared" si="26"/>
        <v>4</v>
      </c>
      <c r="X1730" s="8"/>
      <c r="Y1730" s="8"/>
    </row>
    <row r="1731" spans="1:25" ht="16" x14ac:dyDescent="0.2">
      <c r="A1731" s="8" t="s">
        <v>3187</v>
      </c>
      <c r="B1731" s="8" t="s">
        <v>63</v>
      </c>
      <c r="C1731" s="8" t="s">
        <v>23</v>
      </c>
      <c r="D1731" s="8" t="s">
        <v>29</v>
      </c>
      <c r="E1731" s="8" t="s">
        <v>30</v>
      </c>
      <c r="F1731" s="8" t="s">
        <v>774</v>
      </c>
      <c r="G1731" s="8" t="s">
        <v>45</v>
      </c>
      <c r="H1731" s="8" t="s">
        <v>45</v>
      </c>
      <c r="I1731" s="8" t="s">
        <v>33</v>
      </c>
      <c r="J1731" s="6">
        <v>35317</v>
      </c>
      <c r="K1731" s="8" t="s">
        <v>57</v>
      </c>
      <c r="L1731" s="8"/>
      <c r="M1731" s="8" t="s">
        <v>134</v>
      </c>
      <c r="N1731" s="7" t="s">
        <v>164</v>
      </c>
      <c r="O1731" s="8" t="s">
        <v>45</v>
      </c>
      <c r="P1731" s="8" t="s">
        <v>1085</v>
      </c>
      <c r="Q1731" s="8" t="s">
        <v>3188</v>
      </c>
      <c r="R1731" s="8" t="s">
        <v>70</v>
      </c>
      <c r="S1731" s="8">
        <f>IF(ISBLANK(G1731),1,0)</f>
        <v>0</v>
      </c>
      <c r="T1731" s="8">
        <f>IF(ISBLANK(M1731),1,0)</f>
        <v>0</v>
      </c>
      <c r="U1731" s="8">
        <f>IF(ISBLANK(K1731),1,0)</f>
        <v>0</v>
      </c>
      <c r="V1731" s="8">
        <f>IF(ISBLANK(Q1731),1,0)</f>
        <v>0</v>
      </c>
      <c r="W1731" s="28">
        <f t="shared" si="26"/>
        <v>0</v>
      </c>
      <c r="X1731" s="8"/>
      <c r="Y1731" s="8"/>
    </row>
    <row r="1732" spans="1:25" ht="16" hidden="1" x14ac:dyDescent="0.2">
      <c r="A1732" s="8" t="s">
        <v>3189</v>
      </c>
      <c r="B1732" s="8" t="s">
        <v>97</v>
      </c>
      <c r="C1732" s="8" t="s">
        <v>23</v>
      </c>
      <c r="D1732" s="8" t="s">
        <v>24</v>
      </c>
      <c r="E1732" s="8"/>
      <c r="F1732" s="8"/>
      <c r="G1732" s="8"/>
      <c r="H1732" s="8"/>
      <c r="I1732" s="8"/>
      <c r="J1732" s="8"/>
      <c r="K1732" s="8"/>
      <c r="L1732" s="8"/>
      <c r="M1732" s="8"/>
      <c r="N1732" s="8"/>
      <c r="O1732" s="8"/>
      <c r="P1732" s="8"/>
      <c r="Q1732" s="8"/>
      <c r="R1732" s="8"/>
      <c r="S1732" s="8">
        <f>IF(ISBLANK(G1732),1,0)</f>
        <v>1</v>
      </c>
      <c r="T1732" s="8">
        <f>IF(ISBLANK(M1732),1,0)</f>
        <v>1</v>
      </c>
      <c r="U1732" s="8">
        <f>IF(ISBLANK(K1732),1,0)</f>
        <v>1</v>
      </c>
      <c r="V1732" s="8">
        <f>IF(ISBLANK(Q1732),1,0)</f>
        <v>1</v>
      </c>
      <c r="W1732" s="28">
        <f t="shared" ref="W1732:W1795" si="27">SUM(S1732:V1732)</f>
        <v>4</v>
      </c>
      <c r="X1732" s="8"/>
      <c r="Y1732" s="8"/>
    </row>
    <row r="1733" spans="1:25" ht="16" hidden="1" x14ac:dyDescent="0.2">
      <c r="A1733" s="8" t="s">
        <v>3190</v>
      </c>
      <c r="B1733" s="8" t="s">
        <v>22</v>
      </c>
      <c r="C1733" s="8" t="s">
        <v>23</v>
      </c>
      <c r="D1733" s="8" t="s">
        <v>24</v>
      </c>
      <c r="E1733" s="8"/>
      <c r="F1733" s="8"/>
      <c r="G1733" s="8"/>
      <c r="H1733" s="8"/>
      <c r="I1733" s="8"/>
      <c r="J1733" s="8"/>
      <c r="K1733" s="8"/>
      <c r="L1733" s="8"/>
      <c r="M1733" s="8"/>
      <c r="N1733" s="8"/>
      <c r="O1733" s="8"/>
      <c r="P1733" s="8"/>
      <c r="Q1733" s="8"/>
      <c r="R1733" s="8"/>
      <c r="S1733" s="8">
        <f>IF(ISBLANK(G1733),1,0)</f>
        <v>1</v>
      </c>
      <c r="T1733" s="8">
        <f>IF(ISBLANK(M1733),1,0)</f>
        <v>1</v>
      </c>
      <c r="U1733" s="8">
        <f>IF(ISBLANK(K1733),1,0)</f>
        <v>1</v>
      </c>
      <c r="V1733" s="8">
        <f>IF(ISBLANK(Q1733),1,0)</f>
        <v>1</v>
      </c>
      <c r="W1733" s="28">
        <f t="shared" si="27"/>
        <v>4</v>
      </c>
      <c r="X1733" s="8"/>
      <c r="Y1733" s="8"/>
    </row>
    <row r="1734" spans="1:25" ht="16" x14ac:dyDescent="0.2">
      <c r="A1734" s="8" t="s">
        <v>3191</v>
      </c>
      <c r="B1734" s="8" t="s">
        <v>63</v>
      </c>
      <c r="C1734" s="8" t="s">
        <v>23</v>
      </c>
      <c r="D1734" s="8" t="s">
        <v>29</v>
      </c>
      <c r="E1734" s="8" t="s">
        <v>30</v>
      </c>
      <c r="F1734" s="8" t="s">
        <v>1115</v>
      </c>
      <c r="G1734" s="8" t="s">
        <v>45</v>
      </c>
      <c r="H1734" s="8" t="s">
        <v>45</v>
      </c>
      <c r="I1734" s="8" t="s">
        <v>33</v>
      </c>
      <c r="J1734" s="8" t="s">
        <v>3192</v>
      </c>
      <c r="K1734" s="7" t="s">
        <v>237</v>
      </c>
      <c r="L1734" s="8"/>
      <c r="M1734" s="8" t="s">
        <v>35</v>
      </c>
      <c r="N1734" s="8" t="s">
        <v>36</v>
      </c>
      <c r="O1734" s="8" t="s">
        <v>45</v>
      </c>
      <c r="P1734" s="8" t="s">
        <v>3193</v>
      </c>
      <c r="Q1734" s="8" t="s">
        <v>3194</v>
      </c>
      <c r="R1734" s="8" t="s">
        <v>61</v>
      </c>
      <c r="S1734" s="8">
        <f>IF(ISBLANK(G1734),1,0)</f>
        <v>0</v>
      </c>
      <c r="T1734" s="8">
        <f>IF(ISBLANK(M1734),1,0)</f>
        <v>0</v>
      </c>
      <c r="U1734" s="8">
        <f>IF(ISBLANK(K1734),1,0)</f>
        <v>0</v>
      </c>
      <c r="V1734" s="8">
        <f>IF(ISBLANK(Q1734),1,0)</f>
        <v>0</v>
      </c>
      <c r="W1734" s="28">
        <f t="shared" si="27"/>
        <v>0</v>
      </c>
      <c r="X1734" s="8"/>
      <c r="Y1734" s="8"/>
    </row>
    <row r="1735" spans="1:25" ht="16" hidden="1" x14ac:dyDescent="0.2">
      <c r="A1735" s="8" t="s">
        <v>3195</v>
      </c>
      <c r="B1735" s="8" t="s">
        <v>97</v>
      </c>
      <c r="C1735" s="8" t="s">
        <v>23</v>
      </c>
      <c r="D1735" s="8" t="s">
        <v>24</v>
      </c>
      <c r="E1735" s="8"/>
      <c r="F1735" s="8"/>
      <c r="G1735" s="8"/>
      <c r="H1735" s="8"/>
      <c r="I1735" s="8"/>
      <c r="J1735" s="8"/>
      <c r="K1735" s="8"/>
      <c r="L1735" s="8"/>
      <c r="M1735" s="8"/>
      <c r="N1735" s="8"/>
      <c r="O1735" s="8"/>
      <c r="P1735" s="8"/>
      <c r="Q1735" s="8"/>
      <c r="R1735" s="8"/>
      <c r="S1735" s="8">
        <f>IF(ISBLANK(G1735),1,0)</f>
        <v>1</v>
      </c>
      <c r="T1735" s="8">
        <f>IF(ISBLANK(M1735),1,0)</f>
        <v>1</v>
      </c>
      <c r="U1735" s="8">
        <f>IF(ISBLANK(K1735),1,0)</f>
        <v>1</v>
      </c>
      <c r="V1735" s="8">
        <f>IF(ISBLANK(Q1735),1,0)</f>
        <v>1</v>
      </c>
      <c r="W1735" s="28">
        <f t="shared" si="27"/>
        <v>4</v>
      </c>
      <c r="X1735" s="8"/>
      <c r="Y1735" s="8"/>
    </row>
    <row r="1736" spans="1:25" ht="16" x14ac:dyDescent="0.2">
      <c r="A1736" s="8" t="s">
        <v>3196</v>
      </c>
      <c r="B1736" s="8" t="s">
        <v>28</v>
      </c>
      <c r="C1736" s="8" t="s">
        <v>23</v>
      </c>
      <c r="D1736" s="8" t="s">
        <v>29</v>
      </c>
      <c r="E1736" s="8" t="s">
        <v>30</v>
      </c>
      <c r="F1736" s="8" t="s">
        <v>44</v>
      </c>
      <c r="G1736" s="8" t="s">
        <v>45</v>
      </c>
      <c r="H1736" s="8" t="s">
        <v>45</v>
      </c>
      <c r="I1736" s="8" t="s">
        <v>33</v>
      </c>
      <c r="J1736" s="8" t="s">
        <v>3197</v>
      </c>
      <c r="K1736" s="8" t="s">
        <v>57</v>
      </c>
      <c r="L1736" s="8"/>
      <c r="M1736" s="8" t="s">
        <v>87</v>
      </c>
      <c r="N1736" s="7" t="s">
        <v>164</v>
      </c>
      <c r="O1736" s="8" t="s">
        <v>45</v>
      </c>
      <c r="P1736" s="8" t="s">
        <v>1115</v>
      </c>
      <c r="Q1736" s="8" t="s">
        <v>3198</v>
      </c>
      <c r="R1736" s="8" t="s">
        <v>70</v>
      </c>
      <c r="S1736" s="8">
        <f>IF(ISBLANK(G1736),1,0)</f>
        <v>0</v>
      </c>
      <c r="T1736" s="8">
        <f>IF(ISBLANK(M1736),1,0)</f>
        <v>0</v>
      </c>
      <c r="U1736" s="8">
        <f>IF(ISBLANK(K1736),1,0)</f>
        <v>0</v>
      </c>
      <c r="V1736" s="8">
        <f>IF(ISBLANK(Q1736),1,0)</f>
        <v>0</v>
      </c>
      <c r="W1736" s="28">
        <f t="shared" si="27"/>
        <v>0</v>
      </c>
      <c r="X1736" s="8"/>
      <c r="Y1736" s="8"/>
    </row>
    <row r="1737" spans="1:25" ht="16" hidden="1" x14ac:dyDescent="0.2">
      <c r="A1737" s="8" t="s">
        <v>3199</v>
      </c>
      <c r="B1737" s="8" t="s">
        <v>97</v>
      </c>
      <c r="C1737" s="8" t="s">
        <v>23</v>
      </c>
      <c r="D1737" s="8" t="s">
        <v>24</v>
      </c>
      <c r="E1737" s="8"/>
      <c r="F1737" s="8"/>
      <c r="G1737" s="8"/>
      <c r="H1737" s="8"/>
      <c r="I1737" s="8"/>
      <c r="J1737" s="8"/>
      <c r="K1737" s="8"/>
      <c r="L1737" s="8"/>
      <c r="M1737" s="8"/>
      <c r="N1737" s="8"/>
      <c r="O1737" s="8"/>
      <c r="P1737" s="8"/>
      <c r="Q1737" s="8"/>
      <c r="R1737" s="8"/>
      <c r="S1737" s="8">
        <f>IF(ISBLANK(G1737),1,0)</f>
        <v>1</v>
      </c>
      <c r="T1737" s="8">
        <f>IF(ISBLANK(M1737),1,0)</f>
        <v>1</v>
      </c>
      <c r="U1737" s="8">
        <f>IF(ISBLANK(K1737),1,0)</f>
        <v>1</v>
      </c>
      <c r="V1737" s="8">
        <f>IF(ISBLANK(Q1737),1,0)</f>
        <v>1</v>
      </c>
      <c r="W1737" s="28">
        <f t="shared" si="27"/>
        <v>4</v>
      </c>
      <c r="X1737" s="8"/>
      <c r="Y1737" s="8"/>
    </row>
    <row r="1738" spans="1:25" ht="16" hidden="1" x14ac:dyDescent="0.2">
      <c r="A1738" s="8" t="s">
        <v>3200</v>
      </c>
      <c r="B1738" s="8" t="s">
        <v>22</v>
      </c>
      <c r="C1738" s="8" t="s">
        <v>23</v>
      </c>
      <c r="D1738" s="8" t="s">
        <v>24</v>
      </c>
      <c r="E1738" s="8"/>
      <c r="F1738" s="8"/>
      <c r="G1738" s="8"/>
      <c r="H1738" s="8"/>
      <c r="I1738" s="8"/>
      <c r="J1738" s="8"/>
      <c r="K1738" s="8"/>
      <c r="L1738" s="8"/>
      <c r="M1738" s="8"/>
      <c r="N1738" s="8"/>
      <c r="O1738" s="8"/>
      <c r="P1738" s="8"/>
      <c r="Q1738" s="8"/>
      <c r="R1738" s="8"/>
      <c r="S1738" s="8">
        <f>IF(ISBLANK(G1738),1,0)</f>
        <v>1</v>
      </c>
      <c r="T1738" s="8">
        <f>IF(ISBLANK(M1738),1,0)</f>
        <v>1</v>
      </c>
      <c r="U1738" s="8">
        <f>IF(ISBLANK(K1738),1,0)</f>
        <v>1</v>
      </c>
      <c r="V1738" s="8">
        <f>IF(ISBLANK(Q1738),1,0)</f>
        <v>1</v>
      </c>
      <c r="W1738" s="28">
        <f t="shared" si="27"/>
        <v>4</v>
      </c>
      <c r="X1738" s="8"/>
      <c r="Y1738" s="8"/>
    </row>
    <row r="1739" spans="1:25" ht="16" x14ac:dyDescent="0.2">
      <c r="A1739" s="8" t="s">
        <v>3201</v>
      </c>
      <c r="B1739" s="8" t="s">
        <v>28</v>
      </c>
      <c r="C1739" s="8" t="s">
        <v>23</v>
      </c>
      <c r="D1739" s="8" t="s">
        <v>29</v>
      </c>
      <c r="E1739" s="8" t="s">
        <v>30</v>
      </c>
      <c r="F1739" s="8"/>
      <c r="G1739" s="8" t="s">
        <v>45</v>
      </c>
      <c r="H1739" s="8" t="s">
        <v>45</v>
      </c>
      <c r="I1739" s="8" t="s">
        <v>33</v>
      </c>
      <c r="J1739" s="8" t="s">
        <v>3202</v>
      </c>
      <c r="K1739" s="8" t="s">
        <v>145</v>
      </c>
      <c r="L1739" s="8"/>
      <c r="M1739" s="8" t="s">
        <v>48</v>
      </c>
      <c r="N1739" s="8" t="s">
        <v>58</v>
      </c>
      <c r="O1739" s="8" t="s">
        <v>45</v>
      </c>
      <c r="P1739" s="8" t="s">
        <v>3203</v>
      </c>
      <c r="Q1739" s="8" t="s">
        <v>3204</v>
      </c>
      <c r="R1739" s="8" t="s">
        <v>61</v>
      </c>
      <c r="S1739" s="8">
        <f>IF(ISBLANK(G1739),1,0)</f>
        <v>0</v>
      </c>
      <c r="T1739" s="8">
        <f>IF(ISBLANK(M1739),1,0)</f>
        <v>0</v>
      </c>
      <c r="U1739" s="8">
        <f>IF(ISBLANK(K1739),1,0)</f>
        <v>0</v>
      </c>
      <c r="V1739" s="8">
        <f>IF(ISBLANK(Q1739),1,0)</f>
        <v>0</v>
      </c>
      <c r="W1739" s="28">
        <f t="shared" si="27"/>
        <v>0</v>
      </c>
      <c r="X1739" s="8"/>
      <c r="Y1739" s="8"/>
    </row>
    <row r="1740" spans="1:25" ht="16" x14ac:dyDescent="0.2">
      <c r="A1740" s="8" t="s">
        <v>3205</v>
      </c>
      <c r="B1740" s="8" t="s">
        <v>28</v>
      </c>
      <c r="C1740" s="8" t="s">
        <v>23</v>
      </c>
      <c r="D1740" s="8" t="s">
        <v>29</v>
      </c>
      <c r="E1740" s="8" t="s">
        <v>54</v>
      </c>
      <c r="F1740" s="8" t="s">
        <v>44</v>
      </c>
      <c r="G1740" s="8" t="s">
        <v>45</v>
      </c>
      <c r="H1740" s="8" t="s">
        <v>45</v>
      </c>
      <c r="I1740" s="8" t="s">
        <v>33</v>
      </c>
      <c r="J1740" s="8" t="s">
        <v>2552</v>
      </c>
      <c r="K1740" s="8" t="s">
        <v>34</v>
      </c>
      <c r="L1740" s="8"/>
      <c r="M1740" s="8" t="s">
        <v>108</v>
      </c>
      <c r="N1740" s="8" t="s">
        <v>36</v>
      </c>
      <c r="O1740" s="8" t="s">
        <v>45</v>
      </c>
      <c r="P1740" s="8" t="s">
        <v>2856</v>
      </c>
      <c r="Q1740" s="8" t="s">
        <v>3206</v>
      </c>
      <c r="R1740" s="8" t="s">
        <v>39</v>
      </c>
      <c r="S1740" s="8">
        <f>IF(ISBLANK(G1740),1,0)</f>
        <v>0</v>
      </c>
      <c r="T1740" s="8">
        <f>IF(ISBLANK(M1740),1,0)</f>
        <v>0</v>
      </c>
      <c r="U1740" s="8">
        <f>IF(ISBLANK(K1740),1,0)</f>
        <v>0</v>
      </c>
      <c r="V1740" s="8">
        <f>IF(ISBLANK(Q1740),1,0)</f>
        <v>0</v>
      </c>
      <c r="W1740" s="28">
        <f t="shared" si="27"/>
        <v>0</v>
      </c>
      <c r="X1740" s="8"/>
      <c r="Y1740" s="8"/>
    </row>
    <row r="1741" spans="1:25" ht="16" hidden="1" x14ac:dyDescent="0.2">
      <c r="A1741" s="8" t="s">
        <v>3207</v>
      </c>
      <c r="B1741" s="8" t="s">
        <v>28</v>
      </c>
      <c r="C1741" s="8" t="s">
        <v>23</v>
      </c>
      <c r="D1741" s="8" t="s">
        <v>29</v>
      </c>
      <c r="E1741" s="8"/>
      <c r="F1741" s="8"/>
      <c r="G1741" s="8"/>
      <c r="H1741" s="8"/>
      <c r="I1741" s="8"/>
      <c r="J1741" s="8"/>
      <c r="K1741" s="8"/>
      <c r="L1741" s="8"/>
      <c r="M1741" s="8"/>
      <c r="N1741" s="8"/>
      <c r="O1741" s="8"/>
      <c r="P1741" s="8"/>
      <c r="Q1741" s="8"/>
      <c r="R1741" s="8"/>
      <c r="S1741" s="8">
        <f>IF(ISBLANK(G1741),1,0)</f>
        <v>1</v>
      </c>
      <c r="T1741" s="8">
        <f>IF(ISBLANK(M1741),1,0)</f>
        <v>1</v>
      </c>
      <c r="U1741" s="8">
        <f>IF(ISBLANK(K1741),1,0)</f>
        <v>1</v>
      </c>
      <c r="V1741" s="8">
        <f>IF(ISBLANK(Q1741),1,0)</f>
        <v>1</v>
      </c>
      <c r="W1741" s="28">
        <f t="shared" si="27"/>
        <v>4</v>
      </c>
      <c r="X1741" s="8"/>
      <c r="Y1741" s="8"/>
    </row>
    <row r="1742" spans="1:25" ht="16" hidden="1" x14ac:dyDescent="0.2">
      <c r="A1742" s="8" t="s">
        <v>3208</v>
      </c>
      <c r="B1742" s="8" t="s">
        <v>28</v>
      </c>
      <c r="C1742" s="8" t="s">
        <v>23</v>
      </c>
      <c r="D1742" s="8" t="s">
        <v>29</v>
      </c>
      <c r="E1742" s="8"/>
      <c r="F1742" s="8"/>
      <c r="G1742" s="8"/>
      <c r="H1742" s="8"/>
      <c r="I1742" s="8"/>
      <c r="J1742" s="8"/>
      <c r="K1742" s="8"/>
      <c r="L1742" s="8"/>
      <c r="M1742" s="8"/>
      <c r="N1742" s="8"/>
      <c r="O1742" s="8"/>
      <c r="P1742" s="8"/>
      <c r="Q1742" s="8"/>
      <c r="R1742" s="8"/>
      <c r="S1742" s="8">
        <f>IF(ISBLANK(G1742),1,0)</f>
        <v>1</v>
      </c>
      <c r="T1742" s="8">
        <f>IF(ISBLANK(M1742),1,0)</f>
        <v>1</v>
      </c>
      <c r="U1742" s="8">
        <f>IF(ISBLANK(K1742),1,0)</f>
        <v>1</v>
      </c>
      <c r="V1742" s="8">
        <f>IF(ISBLANK(Q1742),1,0)</f>
        <v>1</v>
      </c>
      <c r="W1742" s="28">
        <f t="shared" si="27"/>
        <v>4</v>
      </c>
      <c r="X1742" s="8"/>
      <c r="Y1742" s="8"/>
    </row>
    <row r="1743" spans="1:25" ht="16" x14ac:dyDescent="0.2">
      <c r="A1743" s="8" t="s">
        <v>3209</v>
      </c>
      <c r="B1743" s="8" t="s">
        <v>63</v>
      </c>
      <c r="C1743" s="8" t="s">
        <v>23</v>
      </c>
      <c r="D1743" s="8" t="s">
        <v>29</v>
      </c>
      <c r="E1743" s="8" t="s">
        <v>54</v>
      </c>
      <c r="F1743" s="8" t="s">
        <v>44</v>
      </c>
      <c r="G1743" s="8" t="s">
        <v>45</v>
      </c>
      <c r="H1743" s="8" t="s">
        <v>45</v>
      </c>
      <c r="I1743" s="8" t="s">
        <v>3210</v>
      </c>
      <c r="J1743" s="8" t="s">
        <v>3211</v>
      </c>
      <c r="K1743" s="8" t="s">
        <v>34</v>
      </c>
      <c r="L1743" s="8"/>
      <c r="M1743" s="8" t="s">
        <v>134</v>
      </c>
      <c r="N1743" s="8" t="s">
        <v>88</v>
      </c>
      <c r="O1743" s="8" t="s">
        <v>45</v>
      </c>
      <c r="P1743" s="8" t="s">
        <v>3203</v>
      </c>
      <c r="Q1743" s="8" t="s">
        <v>3212</v>
      </c>
      <c r="R1743" s="8" t="s">
        <v>39</v>
      </c>
      <c r="S1743" s="8">
        <f>IF(ISBLANK(G1743),1,0)</f>
        <v>0</v>
      </c>
      <c r="T1743" s="8">
        <f>IF(ISBLANK(M1743),1,0)</f>
        <v>0</v>
      </c>
      <c r="U1743" s="8">
        <f>IF(ISBLANK(K1743),1,0)</f>
        <v>0</v>
      </c>
      <c r="V1743" s="8">
        <f>IF(ISBLANK(Q1743),1,0)</f>
        <v>0</v>
      </c>
      <c r="W1743" s="28">
        <f t="shared" si="27"/>
        <v>0</v>
      </c>
      <c r="X1743" s="8"/>
      <c r="Y1743" s="8"/>
    </row>
    <row r="1744" spans="1:25" ht="16" x14ac:dyDescent="0.2">
      <c r="A1744" s="8" t="s">
        <v>3213</v>
      </c>
      <c r="B1744" s="8" t="s">
        <v>28</v>
      </c>
      <c r="C1744" s="8" t="s">
        <v>23</v>
      </c>
      <c r="D1744" s="8" t="s">
        <v>29</v>
      </c>
      <c r="E1744" s="8" t="s">
        <v>30</v>
      </c>
      <c r="F1744" s="8" t="s">
        <v>44</v>
      </c>
      <c r="G1744" s="8" t="s">
        <v>45</v>
      </c>
      <c r="H1744" s="8" t="s">
        <v>45</v>
      </c>
      <c r="I1744" s="8" t="s">
        <v>3210</v>
      </c>
      <c r="J1744" s="6">
        <v>36343</v>
      </c>
      <c r="K1744" s="8" t="s">
        <v>57</v>
      </c>
      <c r="L1744" s="8"/>
      <c r="M1744" s="8" t="s">
        <v>108</v>
      </c>
      <c r="N1744" s="8" t="s">
        <v>88</v>
      </c>
      <c r="O1744" s="8" t="s">
        <v>45</v>
      </c>
      <c r="P1744" s="8" t="s">
        <v>44</v>
      </c>
      <c r="Q1744" s="8" t="s">
        <v>3214</v>
      </c>
      <c r="R1744" s="8" t="s">
        <v>70</v>
      </c>
      <c r="S1744" s="8">
        <f>IF(ISBLANK(G1744),1,0)</f>
        <v>0</v>
      </c>
      <c r="T1744" s="8">
        <f>IF(ISBLANK(M1744),1,0)</f>
        <v>0</v>
      </c>
      <c r="U1744" s="8">
        <f>IF(ISBLANK(K1744),1,0)</f>
        <v>0</v>
      </c>
      <c r="V1744" s="8">
        <f>IF(ISBLANK(Q1744),1,0)</f>
        <v>0</v>
      </c>
      <c r="W1744" s="28">
        <f t="shared" si="27"/>
        <v>0</v>
      </c>
      <c r="X1744" s="8"/>
      <c r="Y1744" s="8"/>
    </row>
    <row r="1745" spans="1:25" ht="16" x14ac:dyDescent="0.2">
      <c r="A1745" s="8" t="s">
        <v>3215</v>
      </c>
      <c r="B1745" s="8" t="s">
        <v>28</v>
      </c>
      <c r="C1745" s="8" t="s">
        <v>23</v>
      </c>
      <c r="D1745" s="8" t="s">
        <v>29</v>
      </c>
      <c r="E1745" s="8" t="s">
        <v>30</v>
      </c>
      <c r="F1745" s="8" t="s">
        <v>895</v>
      </c>
      <c r="G1745" s="8" t="s">
        <v>45</v>
      </c>
      <c r="H1745" s="8" t="s">
        <v>45</v>
      </c>
      <c r="I1745" s="8" t="s">
        <v>3216</v>
      </c>
      <c r="J1745" s="6">
        <v>35223</v>
      </c>
      <c r="K1745" s="8" t="s">
        <v>34</v>
      </c>
      <c r="L1745" s="8"/>
      <c r="M1745" s="8" t="s">
        <v>108</v>
      </c>
      <c r="N1745" s="8" t="s">
        <v>36</v>
      </c>
      <c r="O1745" s="8" t="s">
        <v>45</v>
      </c>
      <c r="P1745" s="8" t="s">
        <v>3217</v>
      </c>
      <c r="Q1745" s="8" t="s">
        <v>3218</v>
      </c>
      <c r="R1745" s="8" t="s">
        <v>70</v>
      </c>
      <c r="S1745" s="8">
        <f>IF(ISBLANK(G1745),1,0)</f>
        <v>0</v>
      </c>
      <c r="T1745" s="8">
        <f>IF(ISBLANK(M1745),1,0)</f>
        <v>0</v>
      </c>
      <c r="U1745" s="8">
        <f>IF(ISBLANK(K1745),1,0)</f>
        <v>0</v>
      </c>
      <c r="V1745" s="8">
        <f>IF(ISBLANK(Q1745),1,0)</f>
        <v>0</v>
      </c>
      <c r="W1745" s="28">
        <f t="shared" si="27"/>
        <v>0</v>
      </c>
      <c r="X1745" s="8"/>
      <c r="Y1745" s="8"/>
    </row>
    <row r="1746" spans="1:25" ht="16" hidden="1" x14ac:dyDescent="0.2">
      <c r="A1746" s="8" t="s">
        <v>3219</v>
      </c>
      <c r="B1746" s="8" t="s">
        <v>28</v>
      </c>
      <c r="C1746" s="8" t="s">
        <v>23</v>
      </c>
      <c r="D1746" s="8" t="s">
        <v>29</v>
      </c>
      <c r="E1746" s="8"/>
      <c r="F1746" s="8"/>
      <c r="G1746" s="8"/>
      <c r="H1746" s="8"/>
      <c r="I1746" s="8"/>
      <c r="J1746" s="8"/>
      <c r="K1746" s="8"/>
      <c r="L1746" s="8"/>
      <c r="M1746" s="8"/>
      <c r="N1746" s="8"/>
      <c r="O1746" s="8"/>
      <c r="P1746" s="8"/>
      <c r="Q1746" s="8"/>
      <c r="R1746" s="8"/>
      <c r="S1746" s="8">
        <f>IF(ISBLANK(G1746),1,0)</f>
        <v>1</v>
      </c>
      <c r="T1746" s="8">
        <f>IF(ISBLANK(M1746),1,0)</f>
        <v>1</v>
      </c>
      <c r="U1746" s="8">
        <f>IF(ISBLANK(K1746),1,0)</f>
        <v>1</v>
      </c>
      <c r="V1746" s="8">
        <f>IF(ISBLANK(Q1746),1,0)</f>
        <v>1</v>
      </c>
      <c r="W1746" s="28">
        <f t="shared" si="27"/>
        <v>4</v>
      </c>
      <c r="X1746" s="8"/>
      <c r="Y1746" s="8"/>
    </row>
    <row r="1747" spans="1:25" ht="16" hidden="1" x14ac:dyDescent="0.2">
      <c r="A1747" s="8" t="s">
        <v>3220</v>
      </c>
      <c r="B1747" s="8" t="s">
        <v>28</v>
      </c>
      <c r="C1747" s="8" t="s">
        <v>23</v>
      </c>
      <c r="D1747" s="8" t="s">
        <v>29</v>
      </c>
      <c r="E1747" s="8" t="s">
        <v>3221</v>
      </c>
      <c r="F1747" s="8"/>
      <c r="G1747" s="8"/>
      <c r="H1747" s="8"/>
      <c r="I1747" s="8"/>
      <c r="J1747" s="8"/>
      <c r="K1747" s="8"/>
      <c r="L1747" s="8"/>
      <c r="M1747" s="8"/>
      <c r="N1747" s="8"/>
      <c r="O1747" s="8"/>
      <c r="P1747" s="8"/>
      <c r="Q1747" s="8"/>
      <c r="R1747" s="8"/>
      <c r="S1747" s="8">
        <f>IF(ISBLANK(G1747),1,0)</f>
        <v>1</v>
      </c>
      <c r="T1747" s="8">
        <f>IF(ISBLANK(M1747),1,0)</f>
        <v>1</v>
      </c>
      <c r="U1747" s="8">
        <f>IF(ISBLANK(K1747),1,0)</f>
        <v>1</v>
      </c>
      <c r="V1747" s="8">
        <f>IF(ISBLANK(Q1747),1,0)</f>
        <v>1</v>
      </c>
      <c r="W1747" s="28">
        <f t="shared" si="27"/>
        <v>4</v>
      </c>
      <c r="X1747" s="8"/>
      <c r="Y1747" s="8"/>
    </row>
    <row r="1748" spans="1:25" ht="16" hidden="1" x14ac:dyDescent="0.2">
      <c r="A1748" s="8" t="s">
        <v>3222</v>
      </c>
      <c r="B1748" s="8" t="s">
        <v>22</v>
      </c>
      <c r="C1748" s="8" t="s">
        <v>23</v>
      </c>
      <c r="D1748" s="8" t="s">
        <v>24</v>
      </c>
      <c r="E1748" s="8"/>
      <c r="F1748" s="8"/>
      <c r="G1748" s="8"/>
      <c r="H1748" s="8"/>
      <c r="I1748" s="8"/>
      <c r="J1748" s="8"/>
      <c r="K1748" s="8"/>
      <c r="L1748" s="8"/>
      <c r="M1748" s="8"/>
      <c r="N1748" s="8"/>
      <c r="O1748" s="8"/>
      <c r="P1748" s="8"/>
      <c r="Q1748" s="8"/>
      <c r="R1748" s="8"/>
      <c r="S1748" s="8">
        <f>IF(ISBLANK(G1748),1,0)</f>
        <v>1</v>
      </c>
      <c r="T1748" s="8">
        <f>IF(ISBLANK(M1748),1,0)</f>
        <v>1</v>
      </c>
      <c r="U1748" s="8">
        <f>IF(ISBLANK(K1748),1,0)</f>
        <v>1</v>
      </c>
      <c r="V1748" s="8">
        <f>IF(ISBLANK(Q1748),1,0)</f>
        <v>1</v>
      </c>
      <c r="W1748" s="28">
        <f t="shared" si="27"/>
        <v>4</v>
      </c>
      <c r="X1748" s="8"/>
      <c r="Y1748" s="8"/>
    </row>
    <row r="1749" spans="1:25" ht="16" hidden="1" x14ac:dyDescent="0.2">
      <c r="A1749" s="8" t="s">
        <v>3223</v>
      </c>
      <c r="B1749" s="8" t="s">
        <v>28</v>
      </c>
      <c r="C1749" s="8" t="s">
        <v>23</v>
      </c>
      <c r="D1749" s="8" t="s">
        <v>29</v>
      </c>
      <c r="E1749" s="8"/>
      <c r="F1749" s="8"/>
      <c r="G1749" s="8"/>
      <c r="H1749" s="8"/>
      <c r="I1749" s="8"/>
      <c r="J1749" s="8"/>
      <c r="K1749" s="8"/>
      <c r="L1749" s="8"/>
      <c r="M1749" s="8"/>
      <c r="N1749" s="8"/>
      <c r="O1749" s="8"/>
      <c r="P1749" s="8"/>
      <c r="Q1749" s="8"/>
      <c r="R1749" s="8"/>
      <c r="S1749" s="8">
        <f>IF(ISBLANK(G1749),1,0)</f>
        <v>1</v>
      </c>
      <c r="T1749" s="8">
        <f>IF(ISBLANK(M1749),1,0)</f>
        <v>1</v>
      </c>
      <c r="U1749" s="8">
        <f>IF(ISBLANK(K1749),1,0)</f>
        <v>1</v>
      </c>
      <c r="V1749" s="8">
        <f>IF(ISBLANK(Q1749),1,0)</f>
        <v>1</v>
      </c>
      <c r="W1749" s="28">
        <f t="shared" si="27"/>
        <v>4</v>
      </c>
      <c r="X1749" s="8"/>
      <c r="Y1749" s="8"/>
    </row>
    <row r="1750" spans="1:25" ht="16" x14ac:dyDescent="0.2">
      <c r="A1750" s="8" t="s">
        <v>3224</v>
      </c>
      <c r="B1750" s="8" t="s">
        <v>28</v>
      </c>
      <c r="C1750" s="8" t="s">
        <v>23</v>
      </c>
      <c r="D1750" s="8" t="s">
        <v>29</v>
      </c>
      <c r="E1750" s="8" t="s">
        <v>30</v>
      </c>
      <c r="F1750" s="8" t="s">
        <v>44</v>
      </c>
      <c r="G1750" s="8" t="s">
        <v>45</v>
      </c>
      <c r="H1750" s="8" t="s">
        <v>45</v>
      </c>
      <c r="I1750" s="8" t="s">
        <v>33</v>
      </c>
      <c r="J1750" s="6">
        <v>35403</v>
      </c>
      <c r="K1750" s="8" t="s">
        <v>146</v>
      </c>
      <c r="L1750" s="8" t="s">
        <v>3225</v>
      </c>
      <c r="M1750" s="8" t="s">
        <v>134</v>
      </c>
      <c r="N1750" s="8" t="s">
        <v>36</v>
      </c>
      <c r="O1750" s="8" t="s">
        <v>45</v>
      </c>
      <c r="P1750" s="8" t="s">
        <v>49</v>
      </c>
      <c r="Q1750" s="8" t="s">
        <v>3226</v>
      </c>
      <c r="R1750" s="8" t="s">
        <v>70</v>
      </c>
      <c r="S1750" s="8">
        <f>IF(ISBLANK(G1750),1,0)</f>
        <v>0</v>
      </c>
      <c r="T1750" s="8">
        <f>IF(ISBLANK(M1750),1,0)</f>
        <v>0</v>
      </c>
      <c r="U1750" s="8">
        <f>IF(ISBLANK(K1750),1,0)</f>
        <v>0</v>
      </c>
      <c r="V1750" s="8">
        <f>IF(ISBLANK(Q1750),1,0)</f>
        <v>0</v>
      </c>
      <c r="W1750" s="28">
        <f t="shared" si="27"/>
        <v>0</v>
      </c>
      <c r="X1750" s="8"/>
      <c r="Y1750" s="8"/>
    </row>
    <row r="1751" spans="1:25" ht="16" hidden="1" x14ac:dyDescent="0.2">
      <c r="A1751" s="8" t="s">
        <v>3227</v>
      </c>
      <c r="B1751" s="8" t="s">
        <v>28</v>
      </c>
      <c r="C1751" s="8" t="s">
        <v>23</v>
      </c>
      <c r="D1751" s="8" t="s">
        <v>29</v>
      </c>
      <c r="E1751" s="8" t="s">
        <v>3228</v>
      </c>
      <c r="F1751" s="8"/>
      <c r="G1751" s="8"/>
      <c r="H1751" s="8"/>
      <c r="I1751" s="8"/>
      <c r="J1751" s="8"/>
      <c r="K1751" s="8"/>
      <c r="L1751" s="8"/>
      <c r="M1751" s="8"/>
      <c r="N1751" s="8"/>
      <c r="O1751" s="8"/>
      <c r="P1751" s="8"/>
      <c r="Q1751" s="8"/>
      <c r="R1751" s="8"/>
      <c r="S1751" s="8">
        <f>IF(ISBLANK(G1751),1,0)</f>
        <v>1</v>
      </c>
      <c r="T1751" s="8">
        <f>IF(ISBLANK(M1751),1,0)</f>
        <v>1</v>
      </c>
      <c r="U1751" s="8">
        <f>IF(ISBLANK(K1751),1,0)</f>
        <v>1</v>
      </c>
      <c r="V1751" s="8">
        <f>IF(ISBLANK(Q1751),1,0)</f>
        <v>1</v>
      </c>
      <c r="W1751" s="28">
        <f t="shared" si="27"/>
        <v>4</v>
      </c>
      <c r="X1751" s="8"/>
      <c r="Y1751" s="8"/>
    </row>
    <row r="1752" spans="1:25" ht="16" hidden="1" x14ac:dyDescent="0.2">
      <c r="A1752" s="8" t="s">
        <v>3229</v>
      </c>
      <c r="B1752" s="8" t="s">
        <v>28</v>
      </c>
      <c r="C1752" s="8" t="s">
        <v>23</v>
      </c>
      <c r="D1752" s="8" t="s">
        <v>29</v>
      </c>
      <c r="E1752" s="8"/>
      <c r="F1752" s="8"/>
      <c r="G1752" s="8"/>
      <c r="H1752" s="8"/>
      <c r="I1752" s="8"/>
      <c r="J1752" s="8"/>
      <c r="K1752" s="8"/>
      <c r="L1752" s="8"/>
      <c r="M1752" s="8"/>
      <c r="N1752" s="8"/>
      <c r="O1752" s="8"/>
      <c r="P1752" s="8"/>
      <c r="Q1752" s="8"/>
      <c r="R1752" s="8"/>
      <c r="S1752" s="8">
        <f>IF(ISBLANK(G1752),1,0)</f>
        <v>1</v>
      </c>
      <c r="T1752" s="8">
        <f>IF(ISBLANK(M1752),1,0)</f>
        <v>1</v>
      </c>
      <c r="U1752" s="8">
        <f>IF(ISBLANK(K1752),1,0)</f>
        <v>1</v>
      </c>
      <c r="V1752" s="8">
        <f>IF(ISBLANK(Q1752),1,0)</f>
        <v>1</v>
      </c>
      <c r="W1752" s="28">
        <f t="shared" si="27"/>
        <v>4</v>
      </c>
      <c r="X1752" s="8"/>
      <c r="Y1752" s="8"/>
    </row>
    <row r="1753" spans="1:25" ht="16" hidden="1" x14ac:dyDescent="0.2">
      <c r="A1753" s="8" t="s">
        <v>3230</v>
      </c>
      <c r="B1753" s="8" t="s">
        <v>22</v>
      </c>
      <c r="C1753" s="8" t="s">
        <v>23</v>
      </c>
      <c r="D1753" s="8" t="s">
        <v>24</v>
      </c>
      <c r="E1753" s="8"/>
      <c r="F1753" s="8"/>
      <c r="G1753" s="8"/>
      <c r="H1753" s="8"/>
      <c r="I1753" s="8"/>
      <c r="J1753" s="8"/>
      <c r="K1753" s="8"/>
      <c r="L1753" s="8"/>
      <c r="M1753" s="8"/>
      <c r="N1753" s="8"/>
      <c r="O1753" s="8"/>
      <c r="P1753" s="8"/>
      <c r="Q1753" s="8"/>
      <c r="R1753" s="8"/>
      <c r="S1753" s="8">
        <f>IF(ISBLANK(G1753),1,0)</f>
        <v>1</v>
      </c>
      <c r="T1753" s="8">
        <f>IF(ISBLANK(M1753),1,0)</f>
        <v>1</v>
      </c>
      <c r="U1753" s="8">
        <f>IF(ISBLANK(K1753),1,0)</f>
        <v>1</v>
      </c>
      <c r="V1753" s="8">
        <f>IF(ISBLANK(Q1753),1,0)</f>
        <v>1</v>
      </c>
      <c r="W1753" s="28">
        <f t="shared" si="27"/>
        <v>4</v>
      </c>
      <c r="X1753" s="8"/>
      <c r="Y1753" s="8"/>
    </row>
    <row r="1754" spans="1:25" ht="16" x14ac:dyDescent="0.2">
      <c r="A1754" s="8" t="s">
        <v>3231</v>
      </c>
      <c r="B1754" s="8" t="s">
        <v>28</v>
      </c>
      <c r="C1754" s="8" t="s">
        <v>23</v>
      </c>
      <c r="D1754" s="8" t="s">
        <v>29</v>
      </c>
      <c r="E1754" s="8" t="s">
        <v>30</v>
      </c>
      <c r="F1754" s="8" t="s">
        <v>44</v>
      </c>
      <c r="G1754" s="8" t="s">
        <v>45</v>
      </c>
      <c r="H1754" s="8" t="s">
        <v>45</v>
      </c>
      <c r="I1754" s="8" t="s">
        <v>33</v>
      </c>
      <c r="J1754" s="8" t="s">
        <v>3232</v>
      </c>
      <c r="K1754" s="7" t="s">
        <v>237</v>
      </c>
      <c r="L1754" s="8"/>
      <c r="M1754" s="8" t="s">
        <v>48</v>
      </c>
      <c r="N1754" s="7" t="s">
        <v>164</v>
      </c>
      <c r="O1754" s="8" t="s">
        <v>45</v>
      </c>
      <c r="P1754" s="8" t="s">
        <v>44</v>
      </c>
      <c r="Q1754" s="8" t="s">
        <v>3233</v>
      </c>
      <c r="R1754" s="8" t="s">
        <v>39</v>
      </c>
      <c r="S1754" s="8">
        <f>IF(ISBLANK(G1754),1,0)</f>
        <v>0</v>
      </c>
      <c r="T1754" s="8">
        <f>IF(ISBLANK(M1754),1,0)</f>
        <v>0</v>
      </c>
      <c r="U1754" s="8">
        <f>IF(ISBLANK(K1754),1,0)</f>
        <v>0</v>
      </c>
      <c r="V1754" s="8">
        <f>IF(ISBLANK(Q1754),1,0)</f>
        <v>0</v>
      </c>
      <c r="W1754" s="28">
        <f t="shared" si="27"/>
        <v>0</v>
      </c>
      <c r="X1754" s="8"/>
      <c r="Y1754" s="8"/>
    </row>
    <row r="1755" spans="1:25" ht="16" x14ac:dyDescent="0.2">
      <c r="A1755" s="8" t="s">
        <v>3234</v>
      </c>
      <c r="B1755" s="8" t="s">
        <v>28</v>
      </c>
      <c r="C1755" s="8" t="s">
        <v>23</v>
      </c>
      <c r="D1755" s="8" t="s">
        <v>29</v>
      </c>
      <c r="E1755" s="8" t="s">
        <v>30</v>
      </c>
      <c r="F1755" s="8" t="s">
        <v>113</v>
      </c>
      <c r="G1755" s="8" t="s">
        <v>45</v>
      </c>
      <c r="H1755" s="8" t="s">
        <v>45</v>
      </c>
      <c r="I1755" s="8" t="s">
        <v>33</v>
      </c>
      <c r="J1755" s="8" t="s">
        <v>2502</v>
      </c>
      <c r="K1755" s="8" t="s">
        <v>34</v>
      </c>
      <c r="L1755" s="8"/>
      <c r="M1755" s="8" t="s">
        <v>35</v>
      </c>
      <c r="N1755" s="8" t="s">
        <v>88</v>
      </c>
      <c r="O1755" s="8" t="s">
        <v>45</v>
      </c>
      <c r="P1755" s="8" t="s">
        <v>2647</v>
      </c>
      <c r="Q1755" s="8" t="s">
        <v>3235</v>
      </c>
      <c r="R1755" s="8" t="s">
        <v>70</v>
      </c>
      <c r="S1755" s="8">
        <f>IF(ISBLANK(G1755),1,0)</f>
        <v>0</v>
      </c>
      <c r="T1755" s="8">
        <f>IF(ISBLANK(M1755),1,0)</f>
        <v>0</v>
      </c>
      <c r="U1755" s="8">
        <f>IF(ISBLANK(K1755),1,0)</f>
        <v>0</v>
      </c>
      <c r="V1755" s="8">
        <f>IF(ISBLANK(Q1755),1,0)</f>
        <v>0</v>
      </c>
      <c r="W1755" s="28">
        <f t="shared" si="27"/>
        <v>0</v>
      </c>
      <c r="X1755" s="8"/>
      <c r="Y1755" s="8"/>
    </row>
    <row r="1756" spans="1:25" ht="16" x14ac:dyDescent="0.2">
      <c r="A1756" s="8" t="s">
        <v>3236</v>
      </c>
      <c r="B1756" s="8" t="s">
        <v>28</v>
      </c>
      <c r="C1756" s="8" t="s">
        <v>23</v>
      </c>
      <c r="D1756" s="8" t="s">
        <v>29</v>
      </c>
      <c r="E1756" s="8" t="s">
        <v>30</v>
      </c>
      <c r="F1756" s="8" t="s">
        <v>49</v>
      </c>
      <c r="G1756" s="8" t="s">
        <v>45</v>
      </c>
      <c r="H1756" s="8" t="s">
        <v>45</v>
      </c>
      <c r="I1756" s="8" t="s">
        <v>33</v>
      </c>
      <c r="J1756" s="8" t="s">
        <v>3237</v>
      </c>
      <c r="K1756" s="8" t="s">
        <v>57</v>
      </c>
      <c r="L1756" s="8"/>
      <c r="M1756" s="8" t="s">
        <v>121</v>
      </c>
      <c r="N1756" s="7" t="s">
        <v>164</v>
      </c>
      <c r="O1756" s="8" t="s">
        <v>45</v>
      </c>
      <c r="P1756" s="8" t="s">
        <v>3238</v>
      </c>
      <c r="Q1756" s="8" t="s">
        <v>3239</v>
      </c>
      <c r="R1756" s="8" t="s">
        <v>70</v>
      </c>
      <c r="S1756" s="8">
        <f>IF(ISBLANK(G1756),1,0)</f>
        <v>0</v>
      </c>
      <c r="T1756" s="8">
        <f>IF(ISBLANK(M1756),1,0)</f>
        <v>0</v>
      </c>
      <c r="U1756" s="8">
        <f>IF(ISBLANK(K1756),1,0)</f>
        <v>0</v>
      </c>
      <c r="V1756" s="8">
        <f>IF(ISBLANK(Q1756),1,0)</f>
        <v>0</v>
      </c>
      <c r="W1756" s="28">
        <f t="shared" si="27"/>
        <v>0</v>
      </c>
      <c r="X1756" s="8"/>
      <c r="Y1756" s="8"/>
    </row>
    <row r="1757" spans="1:25" ht="16" x14ac:dyDescent="0.2">
      <c r="A1757" s="8" t="s">
        <v>3240</v>
      </c>
      <c r="B1757" s="8" t="s">
        <v>28</v>
      </c>
      <c r="C1757" s="8" t="s">
        <v>23</v>
      </c>
      <c r="D1757" s="8" t="s">
        <v>29</v>
      </c>
      <c r="E1757" s="8" t="s">
        <v>54</v>
      </c>
      <c r="F1757" s="8" t="s">
        <v>44</v>
      </c>
      <c r="G1757" s="8" t="s">
        <v>45</v>
      </c>
      <c r="H1757" s="8" t="s">
        <v>45</v>
      </c>
      <c r="I1757" s="8" t="s">
        <v>33</v>
      </c>
      <c r="J1757" s="8"/>
      <c r="K1757" s="8" t="s">
        <v>57</v>
      </c>
      <c r="L1757" s="8"/>
      <c r="M1757" s="8" t="s">
        <v>87</v>
      </c>
      <c r="N1757" s="7" t="s">
        <v>164</v>
      </c>
      <c r="O1757" s="8" t="s">
        <v>45</v>
      </c>
      <c r="P1757" s="8" t="s">
        <v>44</v>
      </c>
      <c r="Q1757" s="8" t="s">
        <v>3241</v>
      </c>
      <c r="R1757" s="8" t="s">
        <v>61</v>
      </c>
      <c r="S1757" s="8">
        <f>IF(ISBLANK(G1757),1,0)</f>
        <v>0</v>
      </c>
      <c r="T1757" s="8">
        <f>IF(ISBLANK(M1757),1,0)</f>
        <v>0</v>
      </c>
      <c r="U1757" s="8">
        <f>IF(ISBLANK(K1757),1,0)</f>
        <v>0</v>
      </c>
      <c r="V1757" s="8">
        <f>IF(ISBLANK(Q1757),1,0)</f>
        <v>0</v>
      </c>
      <c r="W1757" s="28">
        <f t="shared" si="27"/>
        <v>0</v>
      </c>
      <c r="X1757" s="8"/>
      <c r="Y1757" s="8"/>
    </row>
    <row r="1758" spans="1:25" ht="16" x14ac:dyDescent="0.2">
      <c r="A1758" s="8" t="s">
        <v>3242</v>
      </c>
      <c r="B1758" s="8" t="s">
        <v>63</v>
      </c>
      <c r="C1758" s="8" t="s">
        <v>23</v>
      </c>
      <c r="D1758" s="8" t="s">
        <v>29</v>
      </c>
      <c r="E1758" s="8" t="s">
        <v>30</v>
      </c>
      <c r="F1758" s="8" t="s">
        <v>49</v>
      </c>
      <c r="G1758" s="8" t="s">
        <v>45</v>
      </c>
      <c r="H1758" s="8" t="s">
        <v>45</v>
      </c>
      <c r="I1758" s="8" t="s">
        <v>33</v>
      </c>
      <c r="J1758" s="6">
        <v>35704</v>
      </c>
      <c r="K1758" s="8" t="s">
        <v>34</v>
      </c>
      <c r="L1758" s="8"/>
      <c r="M1758" s="8" t="s">
        <v>48</v>
      </c>
      <c r="N1758" s="7" t="s">
        <v>164</v>
      </c>
      <c r="O1758" s="8" t="s">
        <v>45</v>
      </c>
      <c r="P1758" s="8" t="s">
        <v>49</v>
      </c>
      <c r="Q1758" s="8" t="s">
        <v>3243</v>
      </c>
      <c r="R1758" s="8" t="s">
        <v>70</v>
      </c>
      <c r="S1758" s="8">
        <f>IF(ISBLANK(G1758),1,0)</f>
        <v>0</v>
      </c>
      <c r="T1758" s="8">
        <f>IF(ISBLANK(M1758),1,0)</f>
        <v>0</v>
      </c>
      <c r="U1758" s="8">
        <f>IF(ISBLANK(K1758),1,0)</f>
        <v>0</v>
      </c>
      <c r="V1758" s="8">
        <f>IF(ISBLANK(Q1758),1,0)</f>
        <v>0</v>
      </c>
      <c r="W1758" s="28">
        <f t="shared" si="27"/>
        <v>0</v>
      </c>
      <c r="X1758" s="8"/>
      <c r="Y1758" s="8"/>
    </row>
    <row r="1759" spans="1:25" ht="16" hidden="1" x14ac:dyDescent="0.2">
      <c r="A1759" s="8" t="s">
        <v>3244</v>
      </c>
      <c r="B1759" s="8" t="s">
        <v>28</v>
      </c>
      <c r="C1759" s="8" t="s">
        <v>23</v>
      </c>
      <c r="D1759" s="8" t="s">
        <v>29</v>
      </c>
      <c r="E1759" s="8"/>
      <c r="F1759" s="8"/>
      <c r="G1759" s="8"/>
      <c r="H1759" s="8"/>
      <c r="I1759" s="8"/>
      <c r="J1759" s="8"/>
      <c r="K1759" s="8"/>
      <c r="L1759" s="8"/>
      <c r="M1759" s="8"/>
      <c r="N1759" s="8"/>
      <c r="O1759" s="8"/>
      <c r="P1759" s="8"/>
      <c r="Q1759" s="8"/>
      <c r="R1759" s="8"/>
      <c r="S1759" s="8">
        <f>IF(ISBLANK(G1759),1,0)</f>
        <v>1</v>
      </c>
      <c r="T1759" s="8">
        <f>IF(ISBLANK(M1759),1,0)</f>
        <v>1</v>
      </c>
      <c r="U1759" s="8">
        <f>IF(ISBLANK(K1759),1,0)</f>
        <v>1</v>
      </c>
      <c r="V1759" s="8">
        <f>IF(ISBLANK(Q1759),1,0)</f>
        <v>1</v>
      </c>
      <c r="W1759" s="28">
        <f t="shared" si="27"/>
        <v>4</v>
      </c>
      <c r="X1759" s="8"/>
      <c r="Y1759" s="8"/>
    </row>
    <row r="1760" spans="1:25" ht="16" hidden="1" x14ac:dyDescent="0.2">
      <c r="A1760" s="8" t="s">
        <v>3245</v>
      </c>
      <c r="B1760" s="8" t="s">
        <v>22</v>
      </c>
      <c r="C1760" s="8" t="s">
        <v>23</v>
      </c>
      <c r="D1760" s="8" t="s">
        <v>24</v>
      </c>
      <c r="E1760" s="8"/>
      <c r="F1760" s="8"/>
      <c r="G1760" s="8"/>
      <c r="H1760" s="8"/>
      <c r="I1760" s="8"/>
      <c r="J1760" s="8"/>
      <c r="K1760" s="8"/>
      <c r="L1760" s="8"/>
      <c r="M1760" s="8"/>
      <c r="N1760" s="8"/>
      <c r="O1760" s="8"/>
      <c r="P1760" s="8"/>
      <c r="Q1760" s="8"/>
      <c r="R1760" s="8"/>
      <c r="S1760" s="8">
        <f>IF(ISBLANK(G1760),1,0)</f>
        <v>1</v>
      </c>
      <c r="T1760" s="8">
        <f>IF(ISBLANK(M1760),1,0)</f>
        <v>1</v>
      </c>
      <c r="U1760" s="8">
        <f>IF(ISBLANK(K1760),1,0)</f>
        <v>1</v>
      </c>
      <c r="V1760" s="8">
        <f>IF(ISBLANK(Q1760),1,0)</f>
        <v>1</v>
      </c>
      <c r="W1760" s="28">
        <f t="shared" si="27"/>
        <v>4</v>
      </c>
      <c r="X1760" s="8"/>
      <c r="Y1760" s="8"/>
    </row>
    <row r="1761" spans="1:25" ht="16" x14ac:dyDescent="0.2">
      <c r="A1761" s="8" t="s">
        <v>3246</v>
      </c>
      <c r="B1761" s="8" t="s">
        <v>63</v>
      </c>
      <c r="C1761" s="8" t="s">
        <v>23</v>
      </c>
      <c r="D1761" s="8" t="s">
        <v>29</v>
      </c>
      <c r="E1761" s="8" t="s">
        <v>30</v>
      </c>
      <c r="F1761" s="8" t="s">
        <v>277</v>
      </c>
      <c r="G1761" s="8" t="s">
        <v>45</v>
      </c>
      <c r="H1761" s="8" t="s">
        <v>45</v>
      </c>
      <c r="I1761" s="8" t="s">
        <v>33</v>
      </c>
      <c r="J1761" s="6">
        <v>35008</v>
      </c>
      <c r="K1761" s="8" t="s">
        <v>34</v>
      </c>
      <c r="L1761" s="8"/>
      <c r="M1761" s="8" t="s">
        <v>35</v>
      </c>
      <c r="N1761" s="8" t="s">
        <v>36</v>
      </c>
      <c r="O1761" s="8" t="s">
        <v>45</v>
      </c>
      <c r="P1761" s="8" t="s">
        <v>277</v>
      </c>
      <c r="Q1761" s="8" t="s">
        <v>3247</v>
      </c>
      <c r="R1761" s="8" t="s">
        <v>61</v>
      </c>
      <c r="S1761" s="8">
        <f>IF(ISBLANK(G1761),1,0)</f>
        <v>0</v>
      </c>
      <c r="T1761" s="8">
        <f>IF(ISBLANK(M1761),1,0)</f>
        <v>0</v>
      </c>
      <c r="U1761" s="8">
        <f>IF(ISBLANK(K1761),1,0)</f>
        <v>0</v>
      </c>
      <c r="V1761" s="8">
        <f>IF(ISBLANK(Q1761),1,0)</f>
        <v>0</v>
      </c>
      <c r="W1761" s="28">
        <f t="shared" si="27"/>
        <v>0</v>
      </c>
      <c r="X1761" s="8"/>
      <c r="Y1761" s="8"/>
    </row>
    <row r="1762" spans="1:25" ht="16" hidden="1" x14ac:dyDescent="0.2">
      <c r="A1762" s="8" t="s">
        <v>3248</v>
      </c>
      <c r="B1762" s="8" t="s">
        <v>28</v>
      </c>
      <c r="C1762" s="8" t="s">
        <v>23</v>
      </c>
      <c r="D1762" s="8" t="s">
        <v>29</v>
      </c>
      <c r="E1762" s="8"/>
      <c r="F1762" s="8"/>
      <c r="G1762" s="8"/>
      <c r="H1762" s="8"/>
      <c r="I1762" s="8"/>
      <c r="J1762" s="8"/>
      <c r="K1762" s="8"/>
      <c r="L1762" s="8"/>
      <c r="M1762" s="8"/>
      <c r="N1762" s="8"/>
      <c r="O1762" s="8"/>
      <c r="P1762" s="8"/>
      <c r="Q1762" s="8"/>
      <c r="R1762" s="8"/>
      <c r="S1762" s="8">
        <f>IF(ISBLANK(G1762),1,0)</f>
        <v>1</v>
      </c>
      <c r="T1762" s="8">
        <f>IF(ISBLANK(M1762),1,0)</f>
        <v>1</v>
      </c>
      <c r="U1762" s="8">
        <f>IF(ISBLANK(K1762),1,0)</f>
        <v>1</v>
      </c>
      <c r="V1762" s="8">
        <f>IF(ISBLANK(Q1762),1,0)</f>
        <v>1</v>
      </c>
      <c r="W1762" s="28">
        <f t="shared" si="27"/>
        <v>4</v>
      </c>
      <c r="X1762" s="8"/>
      <c r="Y1762" s="8"/>
    </row>
    <row r="1763" spans="1:25" ht="16" x14ac:dyDescent="0.2">
      <c r="A1763" s="8" t="s">
        <v>3249</v>
      </c>
      <c r="B1763" s="8" t="s">
        <v>28</v>
      </c>
      <c r="C1763" s="8" t="s">
        <v>23</v>
      </c>
      <c r="D1763" s="8" t="s">
        <v>29</v>
      </c>
      <c r="E1763" s="8" t="s">
        <v>30</v>
      </c>
      <c r="F1763" s="8" t="s">
        <v>44</v>
      </c>
      <c r="G1763" s="8" t="s">
        <v>45</v>
      </c>
      <c r="H1763" s="8" t="s">
        <v>45</v>
      </c>
      <c r="I1763" s="8" t="s">
        <v>33</v>
      </c>
      <c r="J1763" s="6">
        <v>35136</v>
      </c>
      <c r="K1763" s="7" t="s">
        <v>318</v>
      </c>
      <c r="L1763" s="8"/>
      <c r="M1763" s="8" t="s">
        <v>48</v>
      </c>
      <c r="N1763" s="8" t="s">
        <v>88</v>
      </c>
      <c r="O1763" s="8" t="s">
        <v>45</v>
      </c>
      <c r="P1763" s="8" t="s">
        <v>3250</v>
      </c>
      <c r="Q1763" s="8" t="s">
        <v>3251</v>
      </c>
      <c r="R1763" s="8" t="s">
        <v>70</v>
      </c>
      <c r="S1763" s="8">
        <f>IF(ISBLANK(G1763),1,0)</f>
        <v>0</v>
      </c>
      <c r="T1763" s="8">
        <f>IF(ISBLANK(M1763),1,0)</f>
        <v>0</v>
      </c>
      <c r="U1763" s="8">
        <f>IF(ISBLANK(K1763),1,0)</f>
        <v>0</v>
      </c>
      <c r="V1763" s="8">
        <f>IF(ISBLANK(Q1763),1,0)</f>
        <v>0</v>
      </c>
      <c r="W1763" s="28">
        <f t="shared" si="27"/>
        <v>0</v>
      </c>
      <c r="X1763" s="8"/>
      <c r="Y1763" s="8"/>
    </row>
    <row r="1764" spans="1:25" ht="16" hidden="1" x14ac:dyDescent="0.2">
      <c r="A1764" s="8" t="s">
        <v>3252</v>
      </c>
      <c r="B1764" s="8" t="s">
        <v>22</v>
      </c>
      <c r="C1764" s="8" t="s">
        <v>23</v>
      </c>
      <c r="D1764" s="8" t="s">
        <v>24</v>
      </c>
      <c r="E1764" s="8"/>
      <c r="F1764" s="8"/>
      <c r="G1764" s="8"/>
      <c r="H1764" s="8"/>
      <c r="I1764" s="8"/>
      <c r="J1764" s="8"/>
      <c r="K1764" s="8"/>
      <c r="L1764" s="8"/>
      <c r="M1764" s="8"/>
      <c r="N1764" s="8"/>
      <c r="O1764" s="8"/>
      <c r="P1764" s="8"/>
      <c r="Q1764" s="8"/>
      <c r="R1764" s="8"/>
      <c r="S1764" s="8">
        <f>IF(ISBLANK(G1764),1,0)</f>
        <v>1</v>
      </c>
      <c r="T1764" s="8">
        <f>IF(ISBLANK(M1764),1,0)</f>
        <v>1</v>
      </c>
      <c r="U1764" s="8">
        <f>IF(ISBLANK(K1764),1,0)</f>
        <v>1</v>
      </c>
      <c r="V1764" s="8">
        <f>IF(ISBLANK(Q1764),1,0)</f>
        <v>1</v>
      </c>
      <c r="W1764" s="28">
        <f t="shared" si="27"/>
        <v>4</v>
      </c>
      <c r="X1764" s="8"/>
      <c r="Y1764" s="8"/>
    </row>
    <row r="1765" spans="1:25" ht="16" hidden="1" x14ac:dyDescent="0.2">
      <c r="A1765" s="8" t="s">
        <v>3253</v>
      </c>
      <c r="B1765" s="8" t="s">
        <v>28</v>
      </c>
      <c r="C1765" s="8" t="s">
        <v>23</v>
      </c>
      <c r="D1765" s="8" t="s">
        <v>29</v>
      </c>
      <c r="E1765" s="8"/>
      <c r="F1765" s="8"/>
      <c r="G1765" s="8"/>
      <c r="H1765" s="8"/>
      <c r="I1765" s="8"/>
      <c r="J1765" s="8"/>
      <c r="K1765" s="8"/>
      <c r="L1765" s="8"/>
      <c r="M1765" s="8"/>
      <c r="N1765" s="8"/>
      <c r="O1765" s="8"/>
      <c r="P1765" s="8"/>
      <c r="Q1765" s="8"/>
      <c r="R1765" s="8"/>
      <c r="S1765" s="8">
        <f>IF(ISBLANK(G1765),1,0)</f>
        <v>1</v>
      </c>
      <c r="T1765" s="8">
        <f>IF(ISBLANK(M1765),1,0)</f>
        <v>1</v>
      </c>
      <c r="U1765" s="8">
        <f>IF(ISBLANK(K1765),1,0)</f>
        <v>1</v>
      </c>
      <c r="V1765" s="8">
        <f>IF(ISBLANK(Q1765),1,0)</f>
        <v>1</v>
      </c>
      <c r="W1765" s="28">
        <f t="shared" si="27"/>
        <v>4</v>
      </c>
      <c r="X1765" s="8"/>
      <c r="Y1765" s="8"/>
    </row>
    <row r="1766" spans="1:25" ht="16" x14ac:dyDescent="0.2">
      <c r="A1766" s="8" t="s">
        <v>3254</v>
      </c>
      <c r="B1766" s="8" t="s">
        <v>28</v>
      </c>
      <c r="C1766" s="8" t="s">
        <v>23</v>
      </c>
      <c r="D1766" s="8" t="s">
        <v>29</v>
      </c>
      <c r="E1766" s="8" t="s">
        <v>30</v>
      </c>
      <c r="F1766" s="8" t="s">
        <v>825</v>
      </c>
      <c r="G1766" s="8" t="s">
        <v>45</v>
      </c>
      <c r="H1766" s="8" t="s">
        <v>45</v>
      </c>
      <c r="I1766" s="8" t="s">
        <v>33</v>
      </c>
      <c r="J1766" s="6">
        <v>35191</v>
      </c>
      <c r="K1766" s="8" t="s">
        <v>57</v>
      </c>
      <c r="L1766" s="8"/>
      <c r="M1766" s="8" t="s">
        <v>35</v>
      </c>
      <c r="N1766" s="8" t="s">
        <v>88</v>
      </c>
      <c r="O1766" s="8" t="s">
        <v>45</v>
      </c>
      <c r="P1766" s="8" t="s">
        <v>825</v>
      </c>
      <c r="Q1766" s="8" t="s">
        <v>3255</v>
      </c>
      <c r="R1766" s="8" t="s">
        <v>61</v>
      </c>
      <c r="S1766" s="8">
        <f>IF(ISBLANK(G1766),1,0)</f>
        <v>0</v>
      </c>
      <c r="T1766" s="8">
        <f>IF(ISBLANK(M1766),1,0)</f>
        <v>0</v>
      </c>
      <c r="U1766" s="8">
        <f>IF(ISBLANK(K1766),1,0)</f>
        <v>0</v>
      </c>
      <c r="V1766" s="8">
        <f>IF(ISBLANK(Q1766),1,0)</f>
        <v>0</v>
      </c>
      <c r="W1766" s="28">
        <f t="shared" si="27"/>
        <v>0</v>
      </c>
      <c r="X1766" s="8"/>
      <c r="Y1766" s="8"/>
    </row>
    <row r="1767" spans="1:25" ht="16" x14ac:dyDescent="0.2">
      <c r="A1767" s="8" t="s">
        <v>3256</v>
      </c>
      <c r="B1767" s="8" t="s">
        <v>28</v>
      </c>
      <c r="C1767" s="8" t="s">
        <v>23</v>
      </c>
      <c r="D1767" s="8" t="s">
        <v>29</v>
      </c>
      <c r="E1767" s="8" t="s">
        <v>30</v>
      </c>
      <c r="F1767" s="8" t="s">
        <v>895</v>
      </c>
      <c r="G1767" s="8" t="s">
        <v>45</v>
      </c>
      <c r="H1767" s="8" t="s">
        <v>45</v>
      </c>
      <c r="I1767" s="8" t="s">
        <v>33</v>
      </c>
      <c r="J1767" s="8" t="s">
        <v>3257</v>
      </c>
      <c r="K1767" s="8" t="s">
        <v>47</v>
      </c>
      <c r="L1767" s="8"/>
      <c r="M1767" s="8" t="s">
        <v>48</v>
      </c>
      <c r="N1767" s="7" t="s">
        <v>164</v>
      </c>
      <c r="O1767" s="8" t="s">
        <v>45</v>
      </c>
      <c r="P1767" s="8" t="s">
        <v>895</v>
      </c>
      <c r="Q1767" s="8" t="s">
        <v>3258</v>
      </c>
      <c r="R1767" s="8" t="s">
        <v>39</v>
      </c>
      <c r="S1767" s="8">
        <f>IF(ISBLANK(G1767),1,0)</f>
        <v>0</v>
      </c>
      <c r="T1767" s="8">
        <f>IF(ISBLANK(M1767),1,0)</f>
        <v>0</v>
      </c>
      <c r="U1767" s="8">
        <f>IF(ISBLANK(K1767),1,0)</f>
        <v>0</v>
      </c>
      <c r="V1767" s="8">
        <f>IF(ISBLANK(Q1767),1,0)</f>
        <v>0</v>
      </c>
      <c r="W1767" s="28">
        <f t="shared" si="27"/>
        <v>0</v>
      </c>
      <c r="X1767" s="8"/>
      <c r="Y1767" s="8"/>
    </row>
    <row r="1768" spans="1:25" ht="16" hidden="1" x14ac:dyDescent="0.2">
      <c r="A1768" s="8" t="s">
        <v>3259</v>
      </c>
      <c r="B1768" s="8" t="s">
        <v>28</v>
      </c>
      <c r="C1768" s="8" t="s">
        <v>23</v>
      </c>
      <c r="D1768" s="8" t="s">
        <v>29</v>
      </c>
      <c r="E1768" s="8"/>
      <c r="F1768" s="8"/>
      <c r="G1768" s="8"/>
      <c r="H1768" s="8"/>
      <c r="I1768" s="8"/>
      <c r="J1768" s="8"/>
      <c r="K1768" s="8"/>
      <c r="L1768" s="8"/>
      <c r="M1768" s="8"/>
      <c r="N1768" s="8"/>
      <c r="O1768" s="8"/>
      <c r="P1768" s="8"/>
      <c r="Q1768" s="8"/>
      <c r="R1768" s="8"/>
      <c r="S1768" s="8">
        <f>IF(ISBLANK(G1768),1,0)</f>
        <v>1</v>
      </c>
      <c r="T1768" s="8">
        <f>IF(ISBLANK(M1768),1,0)</f>
        <v>1</v>
      </c>
      <c r="U1768" s="8">
        <f>IF(ISBLANK(K1768),1,0)</f>
        <v>1</v>
      </c>
      <c r="V1768" s="8">
        <f>IF(ISBLANK(Q1768),1,0)</f>
        <v>1</v>
      </c>
      <c r="W1768" s="28">
        <f t="shared" si="27"/>
        <v>4</v>
      </c>
      <c r="X1768" s="8"/>
      <c r="Y1768" s="8"/>
    </row>
    <row r="1769" spans="1:25" ht="16" hidden="1" x14ac:dyDescent="0.2">
      <c r="A1769" s="8" t="s">
        <v>3260</v>
      </c>
      <c r="B1769" s="8" t="s">
        <v>28</v>
      </c>
      <c r="C1769" s="8" t="s">
        <v>23</v>
      </c>
      <c r="D1769" s="8" t="s">
        <v>29</v>
      </c>
      <c r="E1769" s="8"/>
      <c r="F1769" s="8"/>
      <c r="G1769" s="8"/>
      <c r="H1769" s="8"/>
      <c r="I1769" s="8"/>
      <c r="J1769" s="8"/>
      <c r="K1769" s="8"/>
      <c r="L1769" s="8"/>
      <c r="M1769" s="8"/>
      <c r="N1769" s="8"/>
      <c r="O1769" s="8"/>
      <c r="P1769" s="8"/>
      <c r="Q1769" s="8"/>
      <c r="R1769" s="8"/>
      <c r="S1769" s="8">
        <f>IF(ISBLANK(G1769),1,0)</f>
        <v>1</v>
      </c>
      <c r="T1769" s="8">
        <f>IF(ISBLANK(M1769),1,0)</f>
        <v>1</v>
      </c>
      <c r="U1769" s="8">
        <f>IF(ISBLANK(K1769),1,0)</f>
        <v>1</v>
      </c>
      <c r="V1769" s="8">
        <f>IF(ISBLANK(Q1769),1,0)</f>
        <v>1</v>
      </c>
      <c r="W1769" s="28">
        <f t="shared" si="27"/>
        <v>4</v>
      </c>
      <c r="X1769" s="8"/>
      <c r="Y1769" s="8"/>
    </row>
    <row r="1770" spans="1:25" ht="16" x14ac:dyDescent="0.2">
      <c r="A1770" s="8" t="s">
        <v>3261</v>
      </c>
      <c r="B1770" s="8" t="s">
        <v>28</v>
      </c>
      <c r="C1770" s="8" t="s">
        <v>23</v>
      </c>
      <c r="D1770" s="8" t="s">
        <v>29</v>
      </c>
      <c r="E1770" s="8" t="s">
        <v>54</v>
      </c>
      <c r="F1770" s="8" t="s">
        <v>3262</v>
      </c>
      <c r="G1770" s="8" t="s">
        <v>1751</v>
      </c>
      <c r="H1770" s="8" t="s">
        <v>1751</v>
      </c>
      <c r="I1770" s="8" t="s">
        <v>33</v>
      </c>
      <c r="J1770" s="6">
        <v>34556</v>
      </c>
      <c r="K1770" s="8" t="s">
        <v>608</v>
      </c>
      <c r="L1770" s="8"/>
      <c r="M1770" s="8" t="s">
        <v>159</v>
      </c>
      <c r="N1770" s="8" t="s">
        <v>36</v>
      </c>
      <c r="O1770" s="8" t="s">
        <v>1751</v>
      </c>
      <c r="P1770" s="8" t="s">
        <v>3263</v>
      </c>
      <c r="Q1770" s="8" t="s">
        <v>3264</v>
      </c>
      <c r="R1770" s="8" t="s">
        <v>39</v>
      </c>
      <c r="S1770" s="8">
        <f>IF(ISBLANK(G1770),1,0)</f>
        <v>0</v>
      </c>
      <c r="T1770" s="8">
        <f>IF(ISBLANK(M1770),1,0)</f>
        <v>0</v>
      </c>
      <c r="U1770" s="8">
        <f>IF(ISBLANK(K1770),1,0)</f>
        <v>0</v>
      </c>
      <c r="V1770" s="8">
        <f>IF(ISBLANK(Q1770),1,0)</f>
        <v>0</v>
      </c>
      <c r="W1770" s="28">
        <f t="shared" si="27"/>
        <v>0</v>
      </c>
      <c r="X1770" s="8"/>
      <c r="Y1770" s="8"/>
    </row>
    <row r="1771" spans="1:25" ht="16" x14ac:dyDescent="0.2">
      <c r="A1771" s="8" t="s">
        <v>3265</v>
      </c>
      <c r="B1771" s="8" t="s">
        <v>28</v>
      </c>
      <c r="C1771" s="8" t="s">
        <v>23</v>
      </c>
      <c r="D1771" s="8" t="s">
        <v>29</v>
      </c>
      <c r="E1771" s="8" t="s">
        <v>30</v>
      </c>
      <c r="F1771" s="8" t="s">
        <v>895</v>
      </c>
      <c r="G1771" s="8" t="s">
        <v>45</v>
      </c>
      <c r="H1771" s="8" t="s">
        <v>45</v>
      </c>
      <c r="I1771" s="8" t="s">
        <v>33</v>
      </c>
      <c r="J1771" s="6">
        <v>35342</v>
      </c>
      <c r="K1771" s="8" t="s">
        <v>57</v>
      </c>
      <c r="L1771" s="8"/>
      <c r="M1771" s="8" t="s">
        <v>35</v>
      </c>
      <c r="N1771" s="7" t="s">
        <v>164</v>
      </c>
      <c r="O1771" s="8" t="s">
        <v>45</v>
      </c>
      <c r="P1771" s="8" t="s">
        <v>3169</v>
      </c>
      <c r="Q1771" s="8" t="s">
        <v>3266</v>
      </c>
      <c r="R1771" s="8" t="s">
        <v>61</v>
      </c>
      <c r="S1771" s="8">
        <f>IF(ISBLANK(G1771),1,0)</f>
        <v>0</v>
      </c>
      <c r="T1771" s="8">
        <f>IF(ISBLANK(M1771),1,0)</f>
        <v>0</v>
      </c>
      <c r="U1771" s="8">
        <f>IF(ISBLANK(K1771),1,0)</f>
        <v>0</v>
      </c>
      <c r="V1771" s="8">
        <f>IF(ISBLANK(Q1771),1,0)</f>
        <v>0</v>
      </c>
      <c r="W1771" s="28">
        <f t="shared" si="27"/>
        <v>0</v>
      </c>
      <c r="X1771" s="8"/>
      <c r="Y1771" s="8"/>
    </row>
    <row r="1772" spans="1:25" ht="16" hidden="1" x14ac:dyDescent="0.2">
      <c r="A1772" s="8" t="s">
        <v>3267</v>
      </c>
      <c r="B1772" s="8" t="s">
        <v>28</v>
      </c>
      <c r="C1772" s="8" t="s">
        <v>23</v>
      </c>
      <c r="D1772" s="8" t="s">
        <v>29</v>
      </c>
      <c r="E1772" s="8"/>
      <c r="F1772" s="8"/>
      <c r="G1772" s="8"/>
      <c r="H1772" s="8"/>
      <c r="I1772" s="8"/>
      <c r="J1772" s="8"/>
      <c r="K1772" s="8"/>
      <c r="L1772" s="8"/>
      <c r="M1772" s="8" t="s">
        <v>48</v>
      </c>
      <c r="N1772" s="8" t="s">
        <v>36</v>
      </c>
      <c r="O1772" s="8" t="s">
        <v>45</v>
      </c>
      <c r="P1772" s="8" t="s">
        <v>895</v>
      </c>
      <c r="Q1772" s="8" t="s">
        <v>173</v>
      </c>
      <c r="R1772" s="8" t="s">
        <v>39</v>
      </c>
      <c r="S1772" s="8">
        <f>IF(ISBLANK(G1772),1,0)</f>
        <v>1</v>
      </c>
      <c r="T1772" s="8">
        <f>IF(ISBLANK(M1772),1,0)</f>
        <v>0</v>
      </c>
      <c r="U1772" s="8">
        <f>IF(ISBLANK(K1772),1,0)</f>
        <v>1</v>
      </c>
      <c r="V1772" s="8">
        <f>IF(ISBLANK(Q1772),1,0)</f>
        <v>0</v>
      </c>
      <c r="W1772" s="28">
        <f t="shared" si="27"/>
        <v>2</v>
      </c>
      <c r="X1772" s="8"/>
      <c r="Y1772" s="8"/>
    </row>
    <row r="1773" spans="1:25" ht="16" hidden="1" x14ac:dyDescent="0.2">
      <c r="A1773" s="8" t="s">
        <v>3268</v>
      </c>
      <c r="B1773" s="8" t="s">
        <v>22</v>
      </c>
      <c r="C1773" s="8" t="s">
        <v>23</v>
      </c>
      <c r="D1773" s="8" t="s">
        <v>24</v>
      </c>
      <c r="E1773" s="8"/>
      <c r="F1773" s="8"/>
      <c r="G1773" s="8"/>
      <c r="H1773" s="8"/>
      <c r="I1773" s="8"/>
      <c r="J1773" s="8"/>
      <c r="K1773" s="8"/>
      <c r="L1773" s="8"/>
      <c r="M1773" s="8"/>
      <c r="N1773" s="8"/>
      <c r="O1773" s="8"/>
      <c r="P1773" s="8"/>
      <c r="Q1773" s="8"/>
      <c r="R1773" s="8"/>
      <c r="S1773" s="8">
        <f>IF(ISBLANK(G1773),1,0)</f>
        <v>1</v>
      </c>
      <c r="T1773" s="8">
        <f>IF(ISBLANK(M1773),1,0)</f>
        <v>1</v>
      </c>
      <c r="U1773" s="8">
        <f>IF(ISBLANK(K1773),1,0)</f>
        <v>1</v>
      </c>
      <c r="V1773" s="8">
        <f>IF(ISBLANK(Q1773),1,0)</f>
        <v>1</v>
      </c>
      <c r="W1773" s="28">
        <f t="shared" si="27"/>
        <v>4</v>
      </c>
      <c r="X1773" s="8"/>
      <c r="Y1773" s="8"/>
    </row>
    <row r="1774" spans="1:25" ht="16" hidden="1" x14ac:dyDescent="0.2">
      <c r="A1774" s="8" t="s">
        <v>3269</v>
      </c>
      <c r="B1774" s="8" t="s">
        <v>28</v>
      </c>
      <c r="C1774" s="8" t="s">
        <v>23</v>
      </c>
      <c r="D1774" s="8" t="s">
        <v>29</v>
      </c>
      <c r="E1774" s="8"/>
      <c r="F1774" s="8"/>
      <c r="G1774" s="8"/>
      <c r="H1774" s="8"/>
      <c r="I1774" s="8"/>
      <c r="J1774" s="8"/>
      <c r="K1774" s="8"/>
      <c r="L1774" s="8"/>
      <c r="M1774" s="8"/>
      <c r="N1774" s="8"/>
      <c r="O1774" s="8"/>
      <c r="P1774" s="8"/>
      <c r="Q1774" s="8"/>
      <c r="R1774" s="8"/>
      <c r="S1774" s="8">
        <f>IF(ISBLANK(G1774),1,0)</f>
        <v>1</v>
      </c>
      <c r="T1774" s="8">
        <f>IF(ISBLANK(M1774),1,0)</f>
        <v>1</v>
      </c>
      <c r="U1774" s="8">
        <f>IF(ISBLANK(K1774),1,0)</f>
        <v>1</v>
      </c>
      <c r="V1774" s="8">
        <f>IF(ISBLANK(Q1774),1,0)</f>
        <v>1</v>
      </c>
      <c r="W1774" s="28">
        <f t="shared" si="27"/>
        <v>4</v>
      </c>
      <c r="X1774" s="8"/>
      <c r="Y1774" s="8"/>
    </row>
    <row r="1775" spans="1:25" ht="16" hidden="1" x14ac:dyDescent="0.2">
      <c r="A1775" s="8" t="s">
        <v>3270</v>
      </c>
      <c r="B1775" s="8" t="s">
        <v>97</v>
      </c>
      <c r="C1775" s="8" t="s">
        <v>23</v>
      </c>
      <c r="D1775" s="8" t="s">
        <v>24</v>
      </c>
      <c r="E1775" s="8"/>
      <c r="F1775" s="8"/>
      <c r="G1775" s="8"/>
      <c r="H1775" s="8"/>
      <c r="I1775" s="8"/>
      <c r="J1775" s="8"/>
      <c r="K1775" s="8"/>
      <c r="L1775" s="8"/>
      <c r="M1775" s="8"/>
      <c r="N1775" s="8"/>
      <c r="O1775" s="8"/>
      <c r="P1775" s="8"/>
      <c r="Q1775" s="8"/>
      <c r="R1775" s="8"/>
      <c r="S1775" s="8">
        <f>IF(ISBLANK(G1775),1,0)</f>
        <v>1</v>
      </c>
      <c r="T1775" s="8">
        <f>IF(ISBLANK(M1775),1,0)</f>
        <v>1</v>
      </c>
      <c r="U1775" s="8">
        <f>IF(ISBLANK(K1775),1,0)</f>
        <v>1</v>
      </c>
      <c r="V1775" s="8">
        <f>IF(ISBLANK(Q1775),1,0)</f>
        <v>1</v>
      </c>
      <c r="W1775" s="28">
        <f t="shared" si="27"/>
        <v>4</v>
      </c>
      <c r="X1775" s="8"/>
      <c r="Y1775" s="8"/>
    </row>
    <row r="1776" spans="1:25" ht="16" x14ac:dyDescent="0.2">
      <c r="A1776" s="8" t="s">
        <v>3271</v>
      </c>
      <c r="B1776" s="8" t="s">
        <v>28</v>
      </c>
      <c r="C1776" s="8" t="s">
        <v>23</v>
      </c>
      <c r="D1776" s="8" t="s">
        <v>29</v>
      </c>
      <c r="E1776" s="8" t="s">
        <v>30</v>
      </c>
      <c r="F1776" s="8" t="s">
        <v>44</v>
      </c>
      <c r="G1776" s="8" t="s">
        <v>45</v>
      </c>
      <c r="H1776" s="8" t="s">
        <v>45</v>
      </c>
      <c r="I1776" s="8" t="s">
        <v>33</v>
      </c>
      <c r="J1776" s="6">
        <v>35772</v>
      </c>
      <c r="K1776" s="8" t="s">
        <v>57</v>
      </c>
      <c r="L1776" s="8"/>
      <c r="M1776" s="8" t="s">
        <v>108</v>
      </c>
      <c r="N1776" s="8" t="s">
        <v>36</v>
      </c>
      <c r="O1776" s="8" t="s">
        <v>45</v>
      </c>
      <c r="P1776" s="8" t="s">
        <v>3087</v>
      </c>
      <c r="Q1776" s="8" t="s">
        <v>3272</v>
      </c>
      <c r="R1776" s="8" t="s">
        <v>70</v>
      </c>
      <c r="S1776" s="8">
        <f>IF(ISBLANK(G1776),1,0)</f>
        <v>0</v>
      </c>
      <c r="T1776" s="8">
        <f>IF(ISBLANK(M1776),1,0)</f>
        <v>0</v>
      </c>
      <c r="U1776" s="8">
        <f>IF(ISBLANK(K1776),1,0)</f>
        <v>0</v>
      </c>
      <c r="V1776" s="8">
        <f>IF(ISBLANK(Q1776),1,0)</f>
        <v>0</v>
      </c>
      <c r="W1776" s="28">
        <f t="shared" si="27"/>
        <v>0</v>
      </c>
      <c r="X1776" s="8"/>
      <c r="Y1776" s="8"/>
    </row>
    <row r="1777" spans="1:25" ht="16" x14ac:dyDescent="0.2">
      <c r="A1777" s="8" t="s">
        <v>3273</v>
      </c>
      <c r="B1777" s="8" t="s">
        <v>28</v>
      </c>
      <c r="C1777" s="8" t="s">
        <v>23</v>
      </c>
      <c r="D1777" s="8" t="s">
        <v>29</v>
      </c>
      <c r="E1777" s="8" t="s">
        <v>30</v>
      </c>
      <c r="F1777" s="8" t="s">
        <v>2513</v>
      </c>
      <c r="G1777" s="8" t="s">
        <v>45</v>
      </c>
      <c r="H1777" s="8" t="s">
        <v>45</v>
      </c>
      <c r="I1777" s="8" t="s">
        <v>33</v>
      </c>
      <c r="J1777" s="8" t="s">
        <v>3274</v>
      </c>
      <c r="K1777" s="8" t="s">
        <v>57</v>
      </c>
      <c r="L1777" s="8"/>
      <c r="M1777" s="8" t="s">
        <v>48</v>
      </c>
      <c r="N1777" s="8" t="s">
        <v>88</v>
      </c>
      <c r="O1777" s="8" t="s">
        <v>45</v>
      </c>
      <c r="P1777" s="8" t="s">
        <v>2513</v>
      </c>
      <c r="Q1777" s="8" t="s">
        <v>3275</v>
      </c>
      <c r="R1777" s="8" t="s">
        <v>70</v>
      </c>
      <c r="S1777" s="8">
        <f>IF(ISBLANK(G1777),1,0)</f>
        <v>0</v>
      </c>
      <c r="T1777" s="8">
        <f>IF(ISBLANK(M1777),1,0)</f>
        <v>0</v>
      </c>
      <c r="U1777" s="8">
        <f>IF(ISBLANK(K1777),1,0)</f>
        <v>0</v>
      </c>
      <c r="V1777" s="8">
        <f>IF(ISBLANK(Q1777),1,0)</f>
        <v>0</v>
      </c>
      <c r="W1777" s="28">
        <f t="shared" si="27"/>
        <v>0</v>
      </c>
      <c r="X1777" s="8"/>
      <c r="Y1777" s="8"/>
    </row>
    <row r="1778" spans="1:25" ht="16" hidden="1" x14ac:dyDescent="0.2">
      <c r="A1778" s="8" t="s">
        <v>3276</v>
      </c>
      <c r="B1778" s="8" t="s">
        <v>22</v>
      </c>
      <c r="C1778" s="8" t="s">
        <v>23</v>
      </c>
      <c r="D1778" s="8" t="s">
        <v>24</v>
      </c>
      <c r="E1778" s="8"/>
      <c r="F1778" s="8"/>
      <c r="G1778" s="8"/>
      <c r="H1778" s="8"/>
      <c r="I1778" s="8"/>
      <c r="J1778" s="8"/>
      <c r="K1778" s="8"/>
      <c r="L1778" s="8"/>
      <c r="M1778" s="8"/>
      <c r="N1778" s="8"/>
      <c r="O1778" s="8"/>
      <c r="P1778" s="8"/>
      <c r="Q1778" s="8"/>
      <c r="R1778" s="8"/>
      <c r="S1778" s="8">
        <f>IF(ISBLANK(G1778),1,0)</f>
        <v>1</v>
      </c>
      <c r="T1778" s="8">
        <f>IF(ISBLANK(M1778),1,0)</f>
        <v>1</v>
      </c>
      <c r="U1778" s="8">
        <f>IF(ISBLANK(K1778),1,0)</f>
        <v>1</v>
      </c>
      <c r="V1778" s="8">
        <f>IF(ISBLANK(Q1778),1,0)</f>
        <v>1</v>
      </c>
      <c r="W1778" s="28">
        <f t="shared" si="27"/>
        <v>4</v>
      </c>
      <c r="X1778" s="8"/>
      <c r="Y1778" s="8"/>
    </row>
    <row r="1779" spans="1:25" ht="16" x14ac:dyDescent="0.2">
      <c r="A1779" s="8" t="s">
        <v>3277</v>
      </c>
      <c r="B1779" s="8" t="s">
        <v>28</v>
      </c>
      <c r="C1779" s="8" t="s">
        <v>23</v>
      </c>
      <c r="D1779" s="8" t="s">
        <v>29</v>
      </c>
      <c r="E1779" s="8" t="s">
        <v>54</v>
      </c>
      <c r="F1779" s="8" t="s">
        <v>277</v>
      </c>
      <c r="G1779" s="8" t="s">
        <v>45</v>
      </c>
      <c r="H1779" s="8" t="s">
        <v>45</v>
      </c>
      <c r="I1779" s="8" t="s">
        <v>33</v>
      </c>
      <c r="J1779" s="6">
        <v>35186</v>
      </c>
      <c r="K1779" s="8" t="s">
        <v>34</v>
      </c>
      <c r="L1779" s="8"/>
      <c r="M1779" s="8" t="s">
        <v>87</v>
      </c>
      <c r="N1779" s="8" t="s">
        <v>109</v>
      </c>
      <c r="O1779" s="8" t="s">
        <v>45</v>
      </c>
      <c r="P1779" s="8" t="s">
        <v>44</v>
      </c>
      <c r="Q1779" s="8" t="s">
        <v>3278</v>
      </c>
      <c r="R1779" s="8" t="s">
        <v>61</v>
      </c>
      <c r="S1779" s="8">
        <f>IF(ISBLANK(G1779),1,0)</f>
        <v>0</v>
      </c>
      <c r="T1779" s="8">
        <f>IF(ISBLANK(M1779),1,0)</f>
        <v>0</v>
      </c>
      <c r="U1779" s="8">
        <f>IF(ISBLANK(K1779),1,0)</f>
        <v>0</v>
      </c>
      <c r="V1779" s="8">
        <f>IF(ISBLANK(Q1779),1,0)</f>
        <v>0</v>
      </c>
      <c r="W1779" s="28">
        <f t="shared" si="27"/>
        <v>0</v>
      </c>
      <c r="X1779" s="8"/>
      <c r="Y1779" s="8"/>
    </row>
    <row r="1780" spans="1:25" ht="16" hidden="1" x14ac:dyDescent="0.2">
      <c r="A1780" s="8" t="s">
        <v>3279</v>
      </c>
      <c r="B1780" s="8" t="s">
        <v>22</v>
      </c>
      <c r="C1780" s="8" t="s">
        <v>23</v>
      </c>
      <c r="D1780" s="8" t="s">
        <v>24</v>
      </c>
      <c r="E1780" s="8"/>
      <c r="F1780" s="8"/>
      <c r="G1780" s="8"/>
      <c r="H1780" s="8"/>
      <c r="I1780" s="8"/>
      <c r="J1780" s="8"/>
      <c r="K1780" s="8"/>
      <c r="L1780" s="8"/>
      <c r="M1780" s="8"/>
      <c r="N1780" s="8"/>
      <c r="O1780" s="8"/>
      <c r="P1780" s="8"/>
      <c r="Q1780" s="8"/>
      <c r="R1780" s="8"/>
      <c r="S1780" s="8">
        <f>IF(ISBLANK(G1780),1,0)</f>
        <v>1</v>
      </c>
      <c r="T1780" s="8">
        <f>IF(ISBLANK(M1780),1,0)</f>
        <v>1</v>
      </c>
      <c r="U1780" s="8">
        <f>IF(ISBLANK(K1780),1,0)</f>
        <v>1</v>
      </c>
      <c r="V1780" s="8">
        <f>IF(ISBLANK(Q1780),1,0)</f>
        <v>1</v>
      </c>
      <c r="W1780" s="28">
        <f t="shared" si="27"/>
        <v>4</v>
      </c>
      <c r="X1780" s="8"/>
      <c r="Y1780" s="8"/>
    </row>
    <row r="1781" spans="1:25" ht="16" hidden="1" x14ac:dyDescent="0.2">
      <c r="A1781" s="8" t="s">
        <v>3280</v>
      </c>
      <c r="B1781" s="8" t="s">
        <v>28</v>
      </c>
      <c r="C1781" s="8" t="s">
        <v>23</v>
      </c>
      <c r="D1781" s="8" t="s">
        <v>29</v>
      </c>
      <c r="E1781" s="8"/>
      <c r="F1781" s="8"/>
      <c r="G1781" s="8"/>
      <c r="H1781" s="8"/>
      <c r="I1781" s="8"/>
      <c r="J1781" s="8"/>
      <c r="K1781" s="8"/>
      <c r="L1781" s="8"/>
      <c r="M1781" s="8"/>
      <c r="N1781" s="8"/>
      <c r="O1781" s="8"/>
      <c r="P1781" s="8"/>
      <c r="Q1781" s="8"/>
      <c r="R1781" s="8"/>
      <c r="S1781" s="8">
        <f>IF(ISBLANK(G1781),1,0)</f>
        <v>1</v>
      </c>
      <c r="T1781" s="8">
        <f>IF(ISBLANK(M1781),1,0)</f>
        <v>1</v>
      </c>
      <c r="U1781" s="8">
        <f>IF(ISBLANK(K1781),1,0)</f>
        <v>1</v>
      </c>
      <c r="V1781" s="8">
        <f>IF(ISBLANK(Q1781),1,0)</f>
        <v>1</v>
      </c>
      <c r="W1781" s="28">
        <f t="shared" si="27"/>
        <v>4</v>
      </c>
      <c r="X1781" s="8"/>
      <c r="Y1781" s="8"/>
    </row>
    <row r="1782" spans="1:25" ht="16" hidden="1" x14ac:dyDescent="0.2">
      <c r="A1782" s="8" t="s">
        <v>3281</v>
      </c>
      <c r="B1782" s="8" t="s">
        <v>22</v>
      </c>
      <c r="C1782" s="8" t="s">
        <v>23</v>
      </c>
      <c r="D1782" s="8" t="s">
        <v>24</v>
      </c>
      <c r="E1782" s="8"/>
      <c r="F1782" s="8"/>
      <c r="G1782" s="8"/>
      <c r="H1782" s="8"/>
      <c r="I1782" s="8"/>
      <c r="J1782" s="8"/>
      <c r="K1782" s="8"/>
      <c r="L1782" s="8"/>
      <c r="M1782" s="8"/>
      <c r="N1782" s="8"/>
      <c r="O1782" s="8"/>
      <c r="P1782" s="8"/>
      <c r="Q1782" s="8"/>
      <c r="R1782" s="8"/>
      <c r="S1782" s="8">
        <f>IF(ISBLANK(G1782),1,0)</f>
        <v>1</v>
      </c>
      <c r="T1782" s="8">
        <f>IF(ISBLANK(M1782),1,0)</f>
        <v>1</v>
      </c>
      <c r="U1782" s="8">
        <f>IF(ISBLANK(K1782),1,0)</f>
        <v>1</v>
      </c>
      <c r="V1782" s="8">
        <f>IF(ISBLANK(Q1782),1,0)</f>
        <v>1</v>
      </c>
      <c r="W1782" s="28">
        <f t="shared" si="27"/>
        <v>4</v>
      </c>
      <c r="X1782" s="8"/>
      <c r="Y1782" s="8"/>
    </row>
    <row r="1783" spans="1:25" ht="16" hidden="1" x14ac:dyDescent="0.2">
      <c r="A1783" s="8" t="s">
        <v>3282</v>
      </c>
      <c r="B1783" s="8" t="s">
        <v>28</v>
      </c>
      <c r="C1783" s="8" t="s">
        <v>23</v>
      </c>
      <c r="D1783" s="8" t="s">
        <v>29</v>
      </c>
      <c r="E1783" s="8"/>
      <c r="F1783" s="8"/>
      <c r="G1783" s="8"/>
      <c r="H1783" s="8"/>
      <c r="I1783" s="8"/>
      <c r="J1783" s="8"/>
      <c r="K1783" s="8"/>
      <c r="L1783" s="8"/>
      <c r="M1783" s="8"/>
      <c r="N1783" s="8"/>
      <c r="O1783" s="8"/>
      <c r="P1783" s="8"/>
      <c r="Q1783" s="8"/>
      <c r="R1783" s="8"/>
      <c r="S1783" s="8">
        <f>IF(ISBLANK(G1783),1,0)</f>
        <v>1</v>
      </c>
      <c r="T1783" s="8">
        <f>IF(ISBLANK(M1783),1,0)</f>
        <v>1</v>
      </c>
      <c r="U1783" s="8">
        <f>IF(ISBLANK(K1783),1,0)</f>
        <v>1</v>
      </c>
      <c r="V1783" s="8">
        <f>IF(ISBLANK(Q1783),1,0)</f>
        <v>1</v>
      </c>
      <c r="W1783" s="28">
        <f t="shared" si="27"/>
        <v>4</v>
      </c>
      <c r="X1783" s="8"/>
      <c r="Y1783" s="8"/>
    </row>
    <row r="1784" spans="1:25" ht="16" hidden="1" x14ac:dyDescent="0.2">
      <c r="A1784" s="8" t="s">
        <v>3283</v>
      </c>
      <c r="B1784" s="8" t="s">
        <v>28</v>
      </c>
      <c r="C1784" s="8" t="s">
        <v>23</v>
      </c>
      <c r="D1784" s="8" t="s">
        <v>29</v>
      </c>
      <c r="E1784" s="8"/>
      <c r="F1784" s="8"/>
      <c r="G1784" s="8"/>
      <c r="H1784" s="8"/>
      <c r="I1784" s="8"/>
      <c r="J1784" s="8"/>
      <c r="K1784" s="8"/>
      <c r="L1784" s="8"/>
      <c r="M1784" s="8"/>
      <c r="N1784" s="8"/>
      <c r="O1784" s="8"/>
      <c r="P1784" s="8"/>
      <c r="Q1784" s="8"/>
      <c r="R1784" s="8"/>
      <c r="S1784" s="8">
        <f>IF(ISBLANK(G1784),1,0)</f>
        <v>1</v>
      </c>
      <c r="T1784" s="8">
        <f>IF(ISBLANK(M1784),1,0)</f>
        <v>1</v>
      </c>
      <c r="U1784" s="8">
        <f>IF(ISBLANK(K1784),1,0)</f>
        <v>1</v>
      </c>
      <c r="V1784" s="8">
        <f>IF(ISBLANK(Q1784),1,0)</f>
        <v>1</v>
      </c>
      <c r="W1784" s="28">
        <f t="shared" si="27"/>
        <v>4</v>
      </c>
      <c r="X1784" s="8"/>
      <c r="Y1784" s="8"/>
    </row>
    <row r="1785" spans="1:25" ht="16" x14ac:dyDescent="0.2">
      <c r="A1785" s="8" t="s">
        <v>3284</v>
      </c>
      <c r="B1785" s="8" t="s">
        <v>28</v>
      </c>
      <c r="C1785" s="8" t="s">
        <v>23</v>
      </c>
      <c r="D1785" s="8" t="s">
        <v>29</v>
      </c>
      <c r="E1785" s="8" t="s">
        <v>30</v>
      </c>
      <c r="F1785" s="8" t="s">
        <v>172</v>
      </c>
      <c r="G1785" s="8" t="s">
        <v>45</v>
      </c>
      <c r="H1785" s="8" t="s">
        <v>45</v>
      </c>
      <c r="I1785" s="8" t="s">
        <v>33</v>
      </c>
      <c r="J1785" s="8" t="s">
        <v>3285</v>
      </c>
      <c r="K1785" s="8" t="s">
        <v>57</v>
      </c>
      <c r="L1785" s="8"/>
      <c r="M1785" s="8" t="s">
        <v>108</v>
      </c>
      <c r="N1785" s="8" t="s">
        <v>36</v>
      </c>
      <c r="O1785" s="8" t="s">
        <v>45</v>
      </c>
      <c r="P1785" s="8" t="s">
        <v>172</v>
      </c>
      <c r="Q1785" s="8" t="s">
        <v>3286</v>
      </c>
      <c r="R1785" s="8" t="s">
        <v>70</v>
      </c>
      <c r="S1785" s="8">
        <f>IF(ISBLANK(G1785),1,0)</f>
        <v>0</v>
      </c>
      <c r="T1785" s="8">
        <f>IF(ISBLANK(M1785),1,0)</f>
        <v>0</v>
      </c>
      <c r="U1785" s="8">
        <f>IF(ISBLANK(K1785),1,0)</f>
        <v>0</v>
      </c>
      <c r="V1785" s="8">
        <f>IF(ISBLANK(Q1785),1,0)</f>
        <v>0</v>
      </c>
      <c r="W1785" s="28">
        <f t="shared" si="27"/>
        <v>0</v>
      </c>
      <c r="X1785" s="8"/>
      <c r="Y1785" s="8"/>
    </row>
    <row r="1786" spans="1:25" ht="16" x14ac:dyDescent="0.2">
      <c r="A1786" s="8" t="s">
        <v>3287</v>
      </c>
      <c r="B1786" s="8" t="s">
        <v>28</v>
      </c>
      <c r="C1786" s="8" t="s">
        <v>23</v>
      </c>
      <c r="D1786" s="8" t="s">
        <v>29</v>
      </c>
      <c r="E1786" s="8" t="s">
        <v>30</v>
      </c>
      <c r="F1786" s="8" t="s">
        <v>49</v>
      </c>
      <c r="G1786" s="8" t="s">
        <v>45</v>
      </c>
      <c r="H1786" s="8" t="s">
        <v>45</v>
      </c>
      <c r="I1786" s="8" t="s">
        <v>33</v>
      </c>
      <c r="J1786" s="8" t="s">
        <v>2761</v>
      </c>
      <c r="K1786" s="8" t="s">
        <v>78</v>
      </c>
      <c r="L1786" s="8"/>
      <c r="M1786" s="8" t="s">
        <v>121</v>
      </c>
      <c r="N1786" s="7" t="s">
        <v>164</v>
      </c>
      <c r="O1786" s="8" t="s">
        <v>45</v>
      </c>
      <c r="P1786" s="8" t="s">
        <v>49</v>
      </c>
      <c r="Q1786" s="8" t="s">
        <v>3288</v>
      </c>
      <c r="R1786" s="8" t="s">
        <v>70</v>
      </c>
      <c r="S1786" s="8">
        <f>IF(ISBLANK(G1786),1,0)</f>
        <v>0</v>
      </c>
      <c r="T1786" s="8">
        <f>IF(ISBLANK(M1786),1,0)</f>
        <v>0</v>
      </c>
      <c r="U1786" s="8">
        <f>IF(ISBLANK(K1786),1,0)</f>
        <v>0</v>
      </c>
      <c r="V1786" s="8">
        <f>IF(ISBLANK(Q1786),1,0)</f>
        <v>0</v>
      </c>
      <c r="W1786" s="28">
        <f t="shared" si="27"/>
        <v>0</v>
      </c>
      <c r="X1786" s="8"/>
      <c r="Y1786" s="8"/>
    </row>
    <row r="1787" spans="1:25" ht="16" hidden="1" x14ac:dyDescent="0.2">
      <c r="A1787" s="8" t="s">
        <v>3289</v>
      </c>
      <c r="B1787" s="8" t="s">
        <v>28</v>
      </c>
      <c r="C1787" s="8" t="s">
        <v>23</v>
      </c>
      <c r="D1787" s="8" t="s">
        <v>29</v>
      </c>
      <c r="E1787" s="8"/>
      <c r="F1787" s="8"/>
      <c r="G1787" s="8"/>
      <c r="H1787" s="8"/>
      <c r="I1787" s="8"/>
      <c r="J1787" s="8"/>
      <c r="K1787" s="8"/>
      <c r="L1787" s="8"/>
      <c r="M1787" s="8"/>
      <c r="N1787" s="8"/>
      <c r="O1787" s="8"/>
      <c r="P1787" s="8"/>
      <c r="Q1787" s="8"/>
      <c r="R1787" s="8"/>
      <c r="S1787" s="8">
        <f>IF(ISBLANK(G1787),1,0)</f>
        <v>1</v>
      </c>
      <c r="T1787" s="8">
        <f>IF(ISBLANK(M1787),1,0)</f>
        <v>1</v>
      </c>
      <c r="U1787" s="8">
        <f>IF(ISBLANK(K1787),1,0)</f>
        <v>1</v>
      </c>
      <c r="V1787" s="8">
        <f>IF(ISBLANK(Q1787),1,0)</f>
        <v>1</v>
      </c>
      <c r="W1787" s="28">
        <f t="shared" si="27"/>
        <v>4</v>
      </c>
      <c r="X1787" s="8"/>
      <c r="Y1787" s="8"/>
    </row>
    <row r="1788" spans="1:25" ht="16" hidden="1" x14ac:dyDescent="0.2">
      <c r="A1788" s="8" t="s">
        <v>3290</v>
      </c>
      <c r="B1788" s="8" t="s">
        <v>28</v>
      </c>
      <c r="C1788" s="8" t="s">
        <v>23</v>
      </c>
      <c r="D1788" s="8" t="s">
        <v>29</v>
      </c>
      <c r="E1788" s="8"/>
      <c r="F1788" s="8"/>
      <c r="G1788" s="8"/>
      <c r="H1788" s="8"/>
      <c r="I1788" s="8"/>
      <c r="J1788" s="8"/>
      <c r="K1788" s="8"/>
      <c r="L1788" s="8"/>
      <c r="M1788" s="8"/>
      <c r="N1788" s="8"/>
      <c r="O1788" s="8"/>
      <c r="P1788" s="8"/>
      <c r="Q1788" s="8"/>
      <c r="R1788" s="8"/>
      <c r="S1788" s="8">
        <f>IF(ISBLANK(G1788),1,0)</f>
        <v>1</v>
      </c>
      <c r="T1788" s="8">
        <f>IF(ISBLANK(M1788),1,0)</f>
        <v>1</v>
      </c>
      <c r="U1788" s="8">
        <f>IF(ISBLANK(K1788),1,0)</f>
        <v>1</v>
      </c>
      <c r="V1788" s="8">
        <f>IF(ISBLANK(Q1788),1,0)</f>
        <v>1</v>
      </c>
      <c r="W1788" s="28">
        <f t="shared" si="27"/>
        <v>4</v>
      </c>
      <c r="X1788" s="8"/>
      <c r="Y1788" s="8"/>
    </row>
    <row r="1789" spans="1:25" ht="16" x14ac:dyDescent="0.2">
      <c r="A1789" s="8" t="s">
        <v>3291</v>
      </c>
      <c r="B1789" s="8" t="s">
        <v>63</v>
      </c>
      <c r="C1789" s="8" t="s">
        <v>23</v>
      </c>
      <c r="D1789" s="8" t="s">
        <v>29</v>
      </c>
      <c r="E1789" s="8" t="s">
        <v>30</v>
      </c>
      <c r="F1789" s="8" t="s">
        <v>44</v>
      </c>
      <c r="G1789" s="8" t="s">
        <v>45</v>
      </c>
      <c r="H1789" s="8" t="s">
        <v>45</v>
      </c>
      <c r="I1789" s="8" t="s">
        <v>33</v>
      </c>
      <c r="J1789" s="6">
        <v>36286</v>
      </c>
      <c r="K1789" s="8" t="s">
        <v>297</v>
      </c>
      <c r="L1789" s="8"/>
      <c r="M1789" s="8" t="s">
        <v>134</v>
      </c>
      <c r="N1789" s="8" t="s">
        <v>36</v>
      </c>
      <c r="O1789" s="8" t="s">
        <v>45</v>
      </c>
      <c r="P1789" s="8" t="s">
        <v>44</v>
      </c>
      <c r="Q1789" s="8" t="s">
        <v>1284</v>
      </c>
      <c r="R1789" s="8" t="s">
        <v>70</v>
      </c>
      <c r="S1789" s="8">
        <f>IF(ISBLANK(G1789),1,0)</f>
        <v>0</v>
      </c>
      <c r="T1789" s="8">
        <f>IF(ISBLANK(M1789),1,0)</f>
        <v>0</v>
      </c>
      <c r="U1789" s="8">
        <f>IF(ISBLANK(K1789),1,0)</f>
        <v>0</v>
      </c>
      <c r="V1789" s="8">
        <f>IF(ISBLANK(Q1789),1,0)</f>
        <v>0</v>
      </c>
      <c r="W1789" s="28">
        <f t="shared" si="27"/>
        <v>0</v>
      </c>
      <c r="X1789" s="8"/>
      <c r="Y1789" s="8"/>
    </row>
    <row r="1790" spans="1:25" ht="16" hidden="1" x14ac:dyDescent="0.2">
      <c r="A1790" s="8" t="s">
        <v>3292</v>
      </c>
      <c r="B1790" s="8" t="s">
        <v>22</v>
      </c>
      <c r="C1790" s="8" t="s">
        <v>23</v>
      </c>
      <c r="D1790" s="8" t="s">
        <v>24</v>
      </c>
      <c r="E1790" s="8"/>
      <c r="F1790" s="8"/>
      <c r="G1790" s="8"/>
      <c r="H1790" s="8"/>
      <c r="I1790" s="8"/>
      <c r="J1790" s="8"/>
      <c r="K1790" s="8"/>
      <c r="L1790" s="8"/>
      <c r="M1790" s="8"/>
      <c r="N1790" s="8"/>
      <c r="O1790" s="8"/>
      <c r="P1790" s="8"/>
      <c r="Q1790" s="8"/>
      <c r="R1790" s="8"/>
      <c r="S1790" s="8">
        <f>IF(ISBLANK(G1790),1,0)</f>
        <v>1</v>
      </c>
      <c r="T1790" s="8">
        <f>IF(ISBLANK(M1790),1,0)</f>
        <v>1</v>
      </c>
      <c r="U1790" s="8">
        <f>IF(ISBLANK(K1790),1,0)</f>
        <v>1</v>
      </c>
      <c r="V1790" s="8">
        <f>IF(ISBLANK(Q1790),1,0)</f>
        <v>1</v>
      </c>
      <c r="W1790" s="28">
        <f t="shared" si="27"/>
        <v>4</v>
      </c>
      <c r="X1790" s="8"/>
      <c r="Y1790" s="8"/>
    </row>
    <row r="1791" spans="1:25" ht="16" x14ac:dyDescent="0.2">
      <c r="A1791" s="8" t="s">
        <v>3293</v>
      </c>
      <c r="B1791" s="8" t="s">
        <v>28</v>
      </c>
      <c r="C1791" s="8" t="s">
        <v>23</v>
      </c>
      <c r="D1791" s="8" t="s">
        <v>29</v>
      </c>
      <c r="E1791" s="8" t="s">
        <v>30</v>
      </c>
      <c r="F1791" s="8" t="s">
        <v>44</v>
      </c>
      <c r="G1791" s="8" t="s">
        <v>45</v>
      </c>
      <c r="H1791" s="8" t="s">
        <v>45</v>
      </c>
      <c r="I1791" s="8" t="s">
        <v>33</v>
      </c>
      <c r="J1791" s="8" t="s">
        <v>3294</v>
      </c>
      <c r="K1791" s="8" t="s">
        <v>57</v>
      </c>
      <c r="L1791" s="8"/>
      <c r="M1791" s="8" t="s">
        <v>87</v>
      </c>
      <c r="N1791" s="8" t="s">
        <v>88</v>
      </c>
      <c r="O1791" s="8" t="s">
        <v>45</v>
      </c>
      <c r="P1791" s="8" t="s">
        <v>44</v>
      </c>
      <c r="Q1791" s="8" t="s">
        <v>3295</v>
      </c>
      <c r="R1791" s="8" t="s">
        <v>61</v>
      </c>
      <c r="S1791" s="8">
        <f>IF(ISBLANK(G1791),1,0)</f>
        <v>0</v>
      </c>
      <c r="T1791" s="8">
        <f>IF(ISBLANK(M1791),1,0)</f>
        <v>0</v>
      </c>
      <c r="U1791" s="8">
        <f>IF(ISBLANK(K1791),1,0)</f>
        <v>0</v>
      </c>
      <c r="V1791" s="8">
        <f>IF(ISBLANK(Q1791),1,0)</f>
        <v>0</v>
      </c>
      <c r="W1791" s="28">
        <f t="shared" si="27"/>
        <v>0</v>
      </c>
      <c r="X1791" s="8"/>
      <c r="Y1791" s="8"/>
    </row>
    <row r="1792" spans="1:25" ht="16" x14ac:dyDescent="0.2">
      <c r="A1792" s="8" t="s">
        <v>3296</v>
      </c>
      <c r="B1792" s="8" t="s">
        <v>28</v>
      </c>
      <c r="C1792" s="8" t="s">
        <v>23</v>
      </c>
      <c r="D1792" s="8" t="s">
        <v>29</v>
      </c>
      <c r="E1792" s="8" t="s">
        <v>30</v>
      </c>
      <c r="F1792" s="8" t="s">
        <v>3297</v>
      </c>
      <c r="G1792" s="8" t="s">
        <v>1751</v>
      </c>
      <c r="H1792" s="8" t="s">
        <v>1751</v>
      </c>
      <c r="I1792" s="8" t="s">
        <v>33</v>
      </c>
      <c r="J1792" s="8" t="s">
        <v>3298</v>
      </c>
      <c r="K1792" s="8" t="s">
        <v>145</v>
      </c>
      <c r="L1792" s="8"/>
      <c r="M1792" s="8" t="s">
        <v>48</v>
      </c>
      <c r="N1792" s="8" t="s">
        <v>36</v>
      </c>
      <c r="O1792" s="8" t="s">
        <v>1751</v>
      </c>
      <c r="P1792" s="8" t="s">
        <v>2081</v>
      </c>
      <c r="Q1792" s="8" t="s">
        <v>3299</v>
      </c>
      <c r="R1792" s="8" t="s">
        <v>70</v>
      </c>
      <c r="S1792" s="8">
        <f>IF(ISBLANK(G1792),1,0)</f>
        <v>0</v>
      </c>
      <c r="T1792" s="8">
        <f>IF(ISBLANK(M1792),1,0)</f>
        <v>0</v>
      </c>
      <c r="U1792" s="8">
        <f>IF(ISBLANK(K1792),1,0)</f>
        <v>0</v>
      </c>
      <c r="V1792" s="8">
        <f>IF(ISBLANK(Q1792),1,0)</f>
        <v>0</v>
      </c>
      <c r="W1792" s="28">
        <f t="shared" si="27"/>
        <v>0</v>
      </c>
      <c r="X1792" s="8"/>
      <c r="Y1792" s="8"/>
    </row>
    <row r="1793" spans="1:25" ht="16" x14ac:dyDescent="0.2">
      <c r="A1793" s="8" t="s">
        <v>3300</v>
      </c>
      <c r="B1793" s="8" t="s">
        <v>28</v>
      </c>
      <c r="C1793" s="8" t="s">
        <v>23</v>
      </c>
      <c r="D1793" s="8" t="s">
        <v>29</v>
      </c>
      <c r="E1793" s="8" t="s">
        <v>30</v>
      </c>
      <c r="F1793" s="8" t="s">
        <v>825</v>
      </c>
      <c r="G1793" s="8" t="s">
        <v>45</v>
      </c>
      <c r="H1793" s="8" t="s">
        <v>45</v>
      </c>
      <c r="I1793" s="8" t="s">
        <v>33</v>
      </c>
      <c r="J1793" s="8" t="s">
        <v>3301</v>
      </c>
      <c r="K1793" s="8" t="s">
        <v>57</v>
      </c>
      <c r="L1793" s="8"/>
      <c r="M1793" s="8" t="s">
        <v>35</v>
      </c>
      <c r="N1793" s="7" t="s">
        <v>164</v>
      </c>
      <c r="O1793" s="8" t="s">
        <v>45</v>
      </c>
      <c r="P1793" s="8" t="s">
        <v>825</v>
      </c>
      <c r="Q1793" s="8" t="s">
        <v>3302</v>
      </c>
      <c r="R1793" s="8" t="s">
        <v>70</v>
      </c>
      <c r="S1793" s="8">
        <f>IF(ISBLANK(G1793),1,0)</f>
        <v>0</v>
      </c>
      <c r="T1793" s="8">
        <f>IF(ISBLANK(M1793),1,0)</f>
        <v>0</v>
      </c>
      <c r="U1793" s="8">
        <f>IF(ISBLANK(K1793),1,0)</f>
        <v>0</v>
      </c>
      <c r="V1793" s="8">
        <f>IF(ISBLANK(Q1793),1,0)</f>
        <v>0</v>
      </c>
      <c r="W1793" s="28">
        <f t="shared" si="27"/>
        <v>0</v>
      </c>
      <c r="X1793" s="8"/>
      <c r="Y1793" s="8"/>
    </row>
    <row r="1794" spans="1:25" ht="16" hidden="1" x14ac:dyDescent="0.2">
      <c r="A1794" s="8" t="s">
        <v>3303</v>
      </c>
      <c r="B1794" s="8" t="s">
        <v>28</v>
      </c>
      <c r="C1794" s="8" t="s">
        <v>23</v>
      </c>
      <c r="D1794" s="8" t="s">
        <v>29</v>
      </c>
      <c r="E1794" s="8"/>
      <c r="F1794" s="8"/>
      <c r="G1794" s="8"/>
      <c r="H1794" s="8"/>
      <c r="I1794" s="8"/>
      <c r="J1794" s="8"/>
      <c r="K1794" s="8"/>
      <c r="L1794" s="8"/>
      <c r="M1794" s="8"/>
      <c r="N1794" s="8"/>
      <c r="O1794" s="8"/>
      <c r="P1794" s="8"/>
      <c r="Q1794" s="8"/>
      <c r="R1794" s="8"/>
      <c r="S1794" s="8">
        <f>IF(ISBLANK(G1794),1,0)</f>
        <v>1</v>
      </c>
      <c r="T1794" s="8">
        <f>IF(ISBLANK(M1794),1,0)</f>
        <v>1</v>
      </c>
      <c r="U1794" s="8">
        <f>IF(ISBLANK(K1794),1,0)</f>
        <v>1</v>
      </c>
      <c r="V1794" s="8">
        <f>IF(ISBLANK(Q1794),1,0)</f>
        <v>1</v>
      </c>
      <c r="W1794" s="28">
        <f t="shared" si="27"/>
        <v>4</v>
      </c>
      <c r="X1794" s="8"/>
      <c r="Y1794" s="8"/>
    </row>
    <row r="1795" spans="1:25" ht="16" x14ac:dyDescent="0.2">
      <c r="A1795" s="8" t="s">
        <v>3304</v>
      </c>
      <c r="B1795" s="8" t="s">
        <v>28</v>
      </c>
      <c r="C1795" s="8" t="s">
        <v>23</v>
      </c>
      <c r="D1795" s="8" t="s">
        <v>29</v>
      </c>
      <c r="E1795" s="8" t="s">
        <v>30</v>
      </c>
      <c r="F1795" s="8" t="s">
        <v>277</v>
      </c>
      <c r="G1795" s="8" t="s">
        <v>45</v>
      </c>
      <c r="H1795" s="8" t="s">
        <v>45</v>
      </c>
      <c r="I1795" s="8" t="s">
        <v>33</v>
      </c>
      <c r="J1795" s="6">
        <v>34857</v>
      </c>
      <c r="K1795" s="8" t="s">
        <v>57</v>
      </c>
      <c r="L1795" s="8"/>
      <c r="M1795" s="8" t="s">
        <v>121</v>
      </c>
      <c r="N1795" s="8"/>
      <c r="O1795" s="8" t="s">
        <v>45</v>
      </c>
      <c r="P1795" s="8" t="s">
        <v>277</v>
      </c>
      <c r="Q1795" s="8" t="s">
        <v>3305</v>
      </c>
      <c r="R1795" s="8" t="s">
        <v>70</v>
      </c>
      <c r="S1795" s="8">
        <f>IF(ISBLANK(G1795),1,0)</f>
        <v>0</v>
      </c>
      <c r="T1795" s="8">
        <f>IF(ISBLANK(M1795),1,0)</f>
        <v>0</v>
      </c>
      <c r="U1795" s="8">
        <f>IF(ISBLANK(K1795),1,0)</f>
        <v>0</v>
      </c>
      <c r="V1795" s="8">
        <f>IF(ISBLANK(Q1795),1,0)</f>
        <v>0</v>
      </c>
      <c r="W1795" s="28">
        <f t="shared" si="27"/>
        <v>0</v>
      </c>
      <c r="X1795" s="8"/>
      <c r="Y1795" s="8"/>
    </row>
    <row r="1796" spans="1:25" ht="16" hidden="1" x14ac:dyDescent="0.2">
      <c r="A1796" s="8" t="s">
        <v>3306</v>
      </c>
      <c r="B1796" s="8" t="s">
        <v>28</v>
      </c>
      <c r="C1796" s="8" t="s">
        <v>23</v>
      </c>
      <c r="D1796" s="8" t="s">
        <v>29</v>
      </c>
      <c r="E1796" s="8"/>
      <c r="F1796" s="8"/>
      <c r="G1796" s="8"/>
      <c r="H1796" s="8"/>
      <c r="I1796" s="8"/>
      <c r="J1796" s="8"/>
      <c r="K1796" s="8"/>
      <c r="L1796" s="8"/>
      <c r="M1796" s="8"/>
      <c r="N1796" s="8"/>
      <c r="O1796" s="8"/>
      <c r="P1796" s="8"/>
      <c r="Q1796" s="8"/>
      <c r="R1796" s="8"/>
      <c r="S1796" s="8">
        <f>IF(ISBLANK(G1796),1,0)</f>
        <v>1</v>
      </c>
      <c r="T1796" s="8">
        <f>IF(ISBLANK(M1796),1,0)</f>
        <v>1</v>
      </c>
      <c r="U1796" s="8">
        <f>IF(ISBLANK(K1796),1,0)</f>
        <v>1</v>
      </c>
      <c r="V1796" s="8">
        <f>IF(ISBLANK(Q1796),1,0)</f>
        <v>1</v>
      </c>
      <c r="W1796" s="28">
        <f t="shared" ref="W1796:W1859" si="28">SUM(S1796:V1796)</f>
        <v>4</v>
      </c>
      <c r="X1796" s="8"/>
      <c r="Y1796" s="8"/>
    </row>
    <row r="1797" spans="1:25" ht="16" hidden="1" x14ac:dyDescent="0.2">
      <c r="A1797" s="8" t="s">
        <v>3307</v>
      </c>
      <c r="B1797" s="8" t="s">
        <v>28</v>
      </c>
      <c r="C1797" s="8" t="s">
        <v>23</v>
      </c>
      <c r="D1797" s="8" t="s">
        <v>29</v>
      </c>
      <c r="E1797" s="8"/>
      <c r="F1797" s="8"/>
      <c r="G1797" s="8"/>
      <c r="H1797" s="8"/>
      <c r="I1797" s="8"/>
      <c r="J1797" s="8"/>
      <c r="K1797" s="8"/>
      <c r="L1797" s="8"/>
      <c r="M1797" s="8"/>
      <c r="N1797" s="8"/>
      <c r="O1797" s="8"/>
      <c r="P1797" s="8"/>
      <c r="Q1797" s="8"/>
      <c r="R1797" s="8"/>
      <c r="S1797" s="8">
        <f>IF(ISBLANK(G1797),1,0)</f>
        <v>1</v>
      </c>
      <c r="T1797" s="8">
        <f>IF(ISBLANK(M1797),1,0)</f>
        <v>1</v>
      </c>
      <c r="U1797" s="8">
        <f>IF(ISBLANK(K1797),1,0)</f>
        <v>1</v>
      </c>
      <c r="V1797" s="8">
        <f>IF(ISBLANK(Q1797),1,0)</f>
        <v>1</v>
      </c>
      <c r="W1797" s="28">
        <f t="shared" si="28"/>
        <v>4</v>
      </c>
      <c r="X1797" s="8"/>
      <c r="Y1797" s="8"/>
    </row>
    <row r="1798" spans="1:25" ht="16" hidden="1" x14ac:dyDescent="0.2">
      <c r="A1798" s="8" t="s">
        <v>3308</v>
      </c>
      <c r="B1798" s="8" t="s">
        <v>28</v>
      </c>
      <c r="C1798" s="8" t="s">
        <v>23</v>
      </c>
      <c r="D1798" s="8" t="s">
        <v>29</v>
      </c>
      <c r="E1798" s="8"/>
      <c r="F1798" s="8"/>
      <c r="G1798" s="8"/>
      <c r="H1798" s="8"/>
      <c r="I1798" s="8"/>
      <c r="J1798" s="8"/>
      <c r="K1798" s="8"/>
      <c r="L1798" s="8"/>
      <c r="M1798" s="8"/>
      <c r="N1798" s="8"/>
      <c r="O1798" s="8"/>
      <c r="P1798" s="8"/>
      <c r="Q1798" s="8"/>
      <c r="R1798" s="8"/>
      <c r="S1798" s="8">
        <f>IF(ISBLANK(G1798),1,0)</f>
        <v>1</v>
      </c>
      <c r="T1798" s="8">
        <f>IF(ISBLANK(M1798),1,0)</f>
        <v>1</v>
      </c>
      <c r="U1798" s="8">
        <f>IF(ISBLANK(K1798),1,0)</f>
        <v>1</v>
      </c>
      <c r="V1798" s="8">
        <f>IF(ISBLANK(Q1798),1,0)</f>
        <v>1</v>
      </c>
      <c r="W1798" s="28">
        <f t="shared" si="28"/>
        <v>4</v>
      </c>
      <c r="X1798" s="8"/>
      <c r="Y1798" s="8"/>
    </row>
    <row r="1799" spans="1:25" ht="16" hidden="1" x14ac:dyDescent="0.2">
      <c r="A1799" s="8" t="s">
        <v>3309</v>
      </c>
      <c r="B1799" s="8" t="s">
        <v>28</v>
      </c>
      <c r="C1799" s="8" t="s">
        <v>23</v>
      </c>
      <c r="D1799" s="8" t="s">
        <v>29</v>
      </c>
      <c r="E1799" s="8"/>
      <c r="F1799" s="8"/>
      <c r="G1799" s="8"/>
      <c r="H1799" s="8"/>
      <c r="I1799" s="8"/>
      <c r="J1799" s="8"/>
      <c r="K1799" s="8"/>
      <c r="L1799" s="8"/>
      <c r="M1799" s="8"/>
      <c r="N1799" s="8"/>
      <c r="O1799" s="8"/>
      <c r="P1799" s="8"/>
      <c r="Q1799" s="8"/>
      <c r="R1799" s="8"/>
      <c r="S1799" s="8">
        <f>IF(ISBLANK(G1799),1,0)</f>
        <v>1</v>
      </c>
      <c r="T1799" s="8">
        <f>IF(ISBLANK(M1799),1,0)</f>
        <v>1</v>
      </c>
      <c r="U1799" s="8">
        <f>IF(ISBLANK(K1799),1,0)</f>
        <v>1</v>
      </c>
      <c r="V1799" s="8">
        <f>IF(ISBLANK(Q1799),1,0)</f>
        <v>1</v>
      </c>
      <c r="W1799" s="28">
        <f t="shared" si="28"/>
        <v>4</v>
      </c>
      <c r="X1799" s="8"/>
      <c r="Y1799" s="8"/>
    </row>
    <row r="1800" spans="1:25" ht="16" hidden="1" x14ac:dyDescent="0.2">
      <c r="A1800" s="8" t="s">
        <v>3310</v>
      </c>
      <c r="B1800" s="8" t="s">
        <v>28</v>
      </c>
      <c r="C1800" s="8" t="s">
        <v>23</v>
      </c>
      <c r="D1800" s="8" t="s">
        <v>29</v>
      </c>
      <c r="E1800" s="8"/>
      <c r="F1800" s="8"/>
      <c r="G1800" s="8"/>
      <c r="H1800" s="8"/>
      <c r="I1800" s="8"/>
      <c r="J1800" s="8"/>
      <c r="K1800" s="8"/>
      <c r="L1800" s="8"/>
      <c r="M1800" s="8"/>
      <c r="N1800" s="8"/>
      <c r="O1800" s="8"/>
      <c r="P1800" s="8"/>
      <c r="Q1800" s="8"/>
      <c r="R1800" s="8"/>
      <c r="S1800" s="8">
        <f>IF(ISBLANK(G1800),1,0)</f>
        <v>1</v>
      </c>
      <c r="T1800" s="8">
        <f>IF(ISBLANK(M1800),1,0)</f>
        <v>1</v>
      </c>
      <c r="U1800" s="8">
        <f>IF(ISBLANK(K1800),1,0)</f>
        <v>1</v>
      </c>
      <c r="V1800" s="8">
        <f>IF(ISBLANK(Q1800),1,0)</f>
        <v>1</v>
      </c>
      <c r="W1800" s="28">
        <f t="shared" si="28"/>
        <v>4</v>
      </c>
      <c r="X1800" s="8"/>
      <c r="Y1800" s="8"/>
    </row>
    <row r="1801" spans="1:25" ht="16" hidden="1" x14ac:dyDescent="0.2">
      <c r="A1801" s="8" t="s">
        <v>3311</v>
      </c>
      <c r="B1801" s="8" t="s">
        <v>28</v>
      </c>
      <c r="C1801" s="8" t="s">
        <v>23</v>
      </c>
      <c r="D1801" s="8" t="s">
        <v>29</v>
      </c>
      <c r="E1801" s="8"/>
      <c r="F1801" s="8"/>
      <c r="G1801" s="8"/>
      <c r="H1801" s="8"/>
      <c r="I1801" s="8"/>
      <c r="J1801" s="8"/>
      <c r="K1801" s="8"/>
      <c r="L1801" s="8"/>
      <c r="M1801" s="8"/>
      <c r="N1801" s="8"/>
      <c r="O1801" s="8"/>
      <c r="P1801" s="8"/>
      <c r="Q1801" s="8"/>
      <c r="R1801" s="8"/>
      <c r="S1801" s="8">
        <f>IF(ISBLANK(G1801),1,0)</f>
        <v>1</v>
      </c>
      <c r="T1801" s="8">
        <f>IF(ISBLANK(M1801),1,0)</f>
        <v>1</v>
      </c>
      <c r="U1801" s="8">
        <f>IF(ISBLANK(K1801),1,0)</f>
        <v>1</v>
      </c>
      <c r="V1801" s="8">
        <f>IF(ISBLANK(Q1801),1,0)</f>
        <v>1</v>
      </c>
      <c r="W1801" s="28">
        <f t="shared" si="28"/>
        <v>4</v>
      </c>
      <c r="X1801" s="8"/>
      <c r="Y1801" s="8"/>
    </row>
    <row r="1802" spans="1:25" ht="16" x14ac:dyDescent="0.2">
      <c r="A1802" s="8" t="s">
        <v>3312</v>
      </c>
      <c r="B1802" s="8" t="s">
        <v>28</v>
      </c>
      <c r="C1802" s="8" t="s">
        <v>23</v>
      </c>
      <c r="D1802" s="8" t="s">
        <v>29</v>
      </c>
      <c r="E1802" s="8" t="s">
        <v>30</v>
      </c>
      <c r="F1802" s="8" t="s">
        <v>44</v>
      </c>
      <c r="G1802" s="8" t="s">
        <v>45</v>
      </c>
      <c r="H1802" s="8" t="s">
        <v>45</v>
      </c>
      <c r="I1802" s="8" t="s">
        <v>33</v>
      </c>
      <c r="J1802" s="6">
        <v>35803</v>
      </c>
      <c r="K1802" s="8" t="s">
        <v>34</v>
      </c>
      <c r="L1802" s="8"/>
      <c r="M1802" s="8" t="s">
        <v>35</v>
      </c>
      <c r="N1802" s="7" t="s">
        <v>164</v>
      </c>
      <c r="O1802" s="8" t="s">
        <v>45</v>
      </c>
      <c r="P1802" s="8" t="s">
        <v>49</v>
      </c>
      <c r="Q1802" s="8" t="s">
        <v>3313</v>
      </c>
      <c r="R1802" s="8" t="s">
        <v>70</v>
      </c>
      <c r="S1802" s="8">
        <f>IF(ISBLANK(G1802),1,0)</f>
        <v>0</v>
      </c>
      <c r="T1802" s="8">
        <f>IF(ISBLANK(M1802),1,0)</f>
        <v>0</v>
      </c>
      <c r="U1802" s="8">
        <f>IF(ISBLANK(K1802),1,0)</f>
        <v>0</v>
      </c>
      <c r="V1802" s="8">
        <f>IF(ISBLANK(Q1802),1,0)</f>
        <v>0</v>
      </c>
      <c r="W1802" s="28">
        <f t="shared" si="28"/>
        <v>0</v>
      </c>
      <c r="X1802" s="8"/>
      <c r="Y1802" s="8"/>
    </row>
    <row r="1803" spans="1:25" ht="16" x14ac:dyDescent="0.2">
      <c r="A1803" s="8" t="s">
        <v>3314</v>
      </c>
      <c r="B1803" s="8" t="s">
        <v>63</v>
      </c>
      <c r="C1803" s="8" t="s">
        <v>23</v>
      </c>
      <c r="D1803" s="8" t="s">
        <v>29</v>
      </c>
      <c r="E1803" s="8" t="s">
        <v>30</v>
      </c>
      <c r="F1803" s="8" t="s">
        <v>3137</v>
      </c>
      <c r="G1803" s="8" t="s">
        <v>2637</v>
      </c>
      <c r="H1803" s="8" t="s">
        <v>2637</v>
      </c>
      <c r="I1803" s="8" t="s">
        <v>33</v>
      </c>
      <c r="J1803" s="6">
        <v>34550</v>
      </c>
      <c r="K1803" s="8" t="s">
        <v>34</v>
      </c>
      <c r="L1803" s="8"/>
      <c r="M1803" s="8" t="s">
        <v>159</v>
      </c>
      <c r="N1803" s="8" t="s">
        <v>36</v>
      </c>
      <c r="O1803" s="8" t="s">
        <v>2637</v>
      </c>
      <c r="P1803" s="8" t="s">
        <v>3137</v>
      </c>
      <c r="Q1803" s="8" t="s">
        <v>3315</v>
      </c>
      <c r="R1803" s="8" t="s">
        <v>61</v>
      </c>
      <c r="S1803" s="8">
        <f>IF(ISBLANK(G1803),1,0)</f>
        <v>0</v>
      </c>
      <c r="T1803" s="8">
        <f>IF(ISBLANK(M1803),1,0)</f>
        <v>0</v>
      </c>
      <c r="U1803" s="8">
        <f>IF(ISBLANK(K1803),1,0)</f>
        <v>0</v>
      </c>
      <c r="V1803" s="8">
        <f>IF(ISBLANK(Q1803),1,0)</f>
        <v>0</v>
      </c>
      <c r="W1803" s="28">
        <f t="shared" si="28"/>
        <v>0</v>
      </c>
      <c r="X1803" s="8"/>
      <c r="Y1803" s="8"/>
    </row>
    <row r="1804" spans="1:25" ht="16" hidden="1" x14ac:dyDescent="0.2">
      <c r="A1804" s="8" t="s">
        <v>3316</v>
      </c>
      <c r="B1804" s="8" t="s">
        <v>28</v>
      </c>
      <c r="C1804" s="8" t="s">
        <v>23</v>
      </c>
      <c r="D1804" s="8" t="s">
        <v>29</v>
      </c>
      <c r="E1804" s="8"/>
      <c r="F1804" s="8"/>
      <c r="G1804" s="8"/>
      <c r="H1804" s="8"/>
      <c r="I1804" s="8"/>
      <c r="J1804" s="8"/>
      <c r="K1804" s="8"/>
      <c r="L1804" s="8"/>
      <c r="M1804" s="8"/>
      <c r="N1804" s="8"/>
      <c r="O1804" s="8"/>
      <c r="P1804" s="8"/>
      <c r="Q1804" s="8"/>
      <c r="R1804" s="8"/>
      <c r="S1804" s="8">
        <f>IF(ISBLANK(G1804),1,0)</f>
        <v>1</v>
      </c>
      <c r="T1804" s="8">
        <f>IF(ISBLANK(M1804),1,0)</f>
        <v>1</v>
      </c>
      <c r="U1804" s="8">
        <f>IF(ISBLANK(K1804),1,0)</f>
        <v>1</v>
      </c>
      <c r="V1804" s="8">
        <f>IF(ISBLANK(Q1804),1,0)</f>
        <v>1</v>
      </c>
      <c r="W1804" s="28">
        <f t="shared" si="28"/>
        <v>4</v>
      </c>
      <c r="X1804" s="8"/>
      <c r="Y1804" s="8"/>
    </row>
    <row r="1805" spans="1:25" ht="16" hidden="1" x14ac:dyDescent="0.2">
      <c r="A1805" s="8" t="s">
        <v>3317</v>
      </c>
      <c r="B1805" s="8" t="s">
        <v>28</v>
      </c>
      <c r="C1805" s="8" t="s">
        <v>23</v>
      </c>
      <c r="D1805" s="8" t="s">
        <v>29</v>
      </c>
      <c r="E1805" s="8"/>
      <c r="F1805" s="8"/>
      <c r="G1805" s="8"/>
      <c r="H1805" s="8"/>
      <c r="I1805" s="8"/>
      <c r="J1805" s="8"/>
      <c r="K1805" s="8"/>
      <c r="L1805" s="8"/>
      <c r="M1805" s="8"/>
      <c r="N1805" s="8"/>
      <c r="O1805" s="8"/>
      <c r="P1805" s="8"/>
      <c r="Q1805" s="8"/>
      <c r="R1805" s="8"/>
      <c r="S1805" s="8">
        <f>IF(ISBLANK(G1805),1,0)</f>
        <v>1</v>
      </c>
      <c r="T1805" s="8">
        <f>IF(ISBLANK(M1805),1,0)</f>
        <v>1</v>
      </c>
      <c r="U1805" s="8">
        <f>IF(ISBLANK(K1805),1,0)</f>
        <v>1</v>
      </c>
      <c r="V1805" s="8">
        <f>IF(ISBLANK(Q1805),1,0)</f>
        <v>1</v>
      </c>
      <c r="W1805" s="28">
        <f t="shared" si="28"/>
        <v>4</v>
      </c>
      <c r="X1805" s="8"/>
      <c r="Y1805" s="8"/>
    </row>
    <row r="1806" spans="1:25" ht="16" x14ac:dyDescent="0.2">
      <c r="A1806" s="8" t="s">
        <v>3318</v>
      </c>
      <c r="B1806" s="8" t="s">
        <v>28</v>
      </c>
      <c r="C1806" s="8" t="s">
        <v>23</v>
      </c>
      <c r="D1806" s="8" t="s">
        <v>29</v>
      </c>
      <c r="E1806" s="8" t="s">
        <v>30</v>
      </c>
      <c r="F1806" s="8" t="s">
        <v>895</v>
      </c>
      <c r="G1806" s="8" t="s">
        <v>45</v>
      </c>
      <c r="H1806" s="8" t="s">
        <v>45</v>
      </c>
      <c r="I1806" s="8" t="s">
        <v>33</v>
      </c>
      <c r="J1806" s="8" t="s">
        <v>3319</v>
      </c>
      <c r="K1806" s="7" t="s">
        <v>237</v>
      </c>
      <c r="L1806" s="8"/>
      <c r="M1806" s="8" t="s">
        <v>159</v>
      </c>
      <c r="N1806" s="8" t="s">
        <v>88</v>
      </c>
      <c r="O1806" s="8" t="s">
        <v>45</v>
      </c>
      <c r="P1806" s="8" t="s">
        <v>49</v>
      </c>
      <c r="Q1806" s="8" t="s">
        <v>3320</v>
      </c>
      <c r="R1806" s="8" t="s">
        <v>39</v>
      </c>
      <c r="S1806" s="8">
        <f>IF(ISBLANK(G1806),1,0)</f>
        <v>0</v>
      </c>
      <c r="T1806" s="8">
        <f>IF(ISBLANK(M1806),1,0)</f>
        <v>0</v>
      </c>
      <c r="U1806" s="8">
        <f>IF(ISBLANK(K1806),1,0)</f>
        <v>0</v>
      </c>
      <c r="V1806" s="8">
        <f>IF(ISBLANK(Q1806),1,0)</f>
        <v>0</v>
      </c>
      <c r="W1806" s="28">
        <f t="shared" si="28"/>
        <v>0</v>
      </c>
      <c r="X1806" s="8"/>
      <c r="Y1806" s="8"/>
    </row>
    <row r="1807" spans="1:25" ht="16" hidden="1" x14ac:dyDescent="0.2">
      <c r="A1807" s="8" t="s">
        <v>3321</v>
      </c>
      <c r="B1807" s="8" t="s">
        <v>28</v>
      </c>
      <c r="C1807" s="8" t="s">
        <v>23</v>
      </c>
      <c r="D1807" s="8" t="s">
        <v>29</v>
      </c>
      <c r="E1807" s="8"/>
      <c r="F1807" s="8"/>
      <c r="G1807" s="8"/>
      <c r="H1807" s="8"/>
      <c r="I1807" s="8"/>
      <c r="J1807" s="8"/>
      <c r="K1807" s="8"/>
      <c r="L1807" s="8"/>
      <c r="M1807" s="8"/>
      <c r="N1807" s="8"/>
      <c r="O1807" s="8"/>
      <c r="P1807" s="8"/>
      <c r="Q1807" s="8"/>
      <c r="R1807" s="8"/>
      <c r="S1807" s="8">
        <f>IF(ISBLANK(G1807),1,0)</f>
        <v>1</v>
      </c>
      <c r="T1807" s="8">
        <f>IF(ISBLANK(M1807),1,0)</f>
        <v>1</v>
      </c>
      <c r="U1807" s="8">
        <f>IF(ISBLANK(K1807),1,0)</f>
        <v>1</v>
      </c>
      <c r="V1807" s="8">
        <f>IF(ISBLANK(Q1807),1,0)</f>
        <v>1</v>
      </c>
      <c r="W1807" s="28">
        <f t="shared" si="28"/>
        <v>4</v>
      </c>
      <c r="X1807" s="8"/>
      <c r="Y1807" s="8"/>
    </row>
    <row r="1808" spans="1:25" ht="16" x14ac:dyDescent="0.2">
      <c r="A1808" s="8" t="s">
        <v>3322</v>
      </c>
      <c r="B1808" s="8" t="s">
        <v>496</v>
      </c>
      <c r="C1808" s="8" t="s">
        <v>23</v>
      </c>
      <c r="D1808" s="8" t="s">
        <v>29</v>
      </c>
      <c r="E1808" s="8" t="s">
        <v>30</v>
      </c>
      <c r="F1808" s="8" t="s">
        <v>44</v>
      </c>
      <c r="G1808" s="8" t="s">
        <v>45</v>
      </c>
      <c r="H1808" s="8" t="s">
        <v>45</v>
      </c>
      <c r="I1808" s="8" t="s">
        <v>33</v>
      </c>
      <c r="J1808" s="8" t="s">
        <v>3323</v>
      </c>
      <c r="K1808" s="8" t="s">
        <v>34</v>
      </c>
      <c r="L1808" s="8"/>
      <c r="M1808" s="8" t="s">
        <v>108</v>
      </c>
      <c r="N1808" s="7" t="s">
        <v>164</v>
      </c>
      <c r="O1808" s="8" t="s">
        <v>45</v>
      </c>
      <c r="P1808" s="8" t="s">
        <v>453</v>
      </c>
      <c r="Q1808" s="8" t="s">
        <v>1902</v>
      </c>
      <c r="R1808" s="8" t="s">
        <v>61</v>
      </c>
      <c r="S1808" s="8">
        <f>IF(ISBLANK(G1808),1,0)</f>
        <v>0</v>
      </c>
      <c r="T1808" s="8">
        <f>IF(ISBLANK(M1808),1,0)</f>
        <v>0</v>
      </c>
      <c r="U1808" s="8">
        <f>IF(ISBLANK(K1808),1,0)</f>
        <v>0</v>
      </c>
      <c r="V1808" s="8">
        <f>IF(ISBLANK(Q1808),1,0)</f>
        <v>0</v>
      </c>
      <c r="W1808" s="28">
        <f t="shared" si="28"/>
        <v>0</v>
      </c>
      <c r="X1808" s="8"/>
      <c r="Y1808" s="8"/>
    </row>
    <row r="1809" spans="1:25" ht="16" x14ac:dyDescent="0.2">
      <c r="A1809" s="8" t="s">
        <v>3324</v>
      </c>
      <c r="B1809" s="8" t="s">
        <v>63</v>
      </c>
      <c r="C1809" s="8" t="s">
        <v>23</v>
      </c>
      <c r="D1809" s="8" t="s">
        <v>29</v>
      </c>
      <c r="E1809" s="8" t="s">
        <v>30</v>
      </c>
      <c r="F1809" s="8" t="s">
        <v>44</v>
      </c>
      <c r="G1809" s="8" t="s">
        <v>45</v>
      </c>
      <c r="H1809" s="8" t="s">
        <v>45</v>
      </c>
      <c r="I1809" s="8" t="s">
        <v>33</v>
      </c>
      <c r="J1809" s="8" t="s">
        <v>3323</v>
      </c>
      <c r="K1809" s="8" t="s">
        <v>34</v>
      </c>
      <c r="L1809" s="8"/>
      <c r="M1809" s="8" t="s">
        <v>108</v>
      </c>
      <c r="N1809" s="7" t="s">
        <v>164</v>
      </c>
      <c r="O1809" s="8" t="s">
        <v>45</v>
      </c>
      <c r="P1809" s="8" t="s">
        <v>453</v>
      </c>
      <c r="Q1809" s="8" t="s">
        <v>1902</v>
      </c>
      <c r="R1809" s="8" t="s">
        <v>70</v>
      </c>
      <c r="S1809" s="8">
        <f>IF(ISBLANK(G1809),1,0)</f>
        <v>0</v>
      </c>
      <c r="T1809" s="8">
        <f>IF(ISBLANK(M1809),1,0)</f>
        <v>0</v>
      </c>
      <c r="U1809" s="8">
        <f>IF(ISBLANK(K1809),1,0)</f>
        <v>0</v>
      </c>
      <c r="V1809" s="8">
        <f>IF(ISBLANK(Q1809),1,0)</f>
        <v>0</v>
      </c>
      <c r="W1809" s="28">
        <f t="shared" si="28"/>
        <v>0</v>
      </c>
      <c r="X1809" s="8"/>
      <c r="Y1809" s="8"/>
    </row>
    <row r="1810" spans="1:25" ht="16" hidden="1" x14ac:dyDescent="0.2">
      <c r="A1810" s="8" t="s">
        <v>3325</v>
      </c>
      <c r="B1810" s="8" t="s">
        <v>97</v>
      </c>
      <c r="C1810" s="8" t="s">
        <v>23</v>
      </c>
      <c r="D1810" s="8" t="s">
        <v>24</v>
      </c>
      <c r="E1810" s="8"/>
      <c r="F1810" s="8"/>
      <c r="G1810" s="8"/>
      <c r="H1810" s="8"/>
      <c r="I1810" s="8"/>
      <c r="J1810" s="8"/>
      <c r="K1810" s="8"/>
      <c r="L1810" s="8"/>
      <c r="M1810" s="8"/>
      <c r="N1810" s="8"/>
      <c r="O1810" s="8"/>
      <c r="P1810" s="8"/>
      <c r="Q1810" s="8"/>
      <c r="R1810" s="8"/>
      <c r="S1810" s="8">
        <f>IF(ISBLANK(G1810),1,0)</f>
        <v>1</v>
      </c>
      <c r="T1810" s="8">
        <f>IF(ISBLANK(M1810),1,0)</f>
        <v>1</v>
      </c>
      <c r="U1810" s="8">
        <f>IF(ISBLANK(K1810),1,0)</f>
        <v>1</v>
      </c>
      <c r="V1810" s="8">
        <f>IF(ISBLANK(Q1810),1,0)</f>
        <v>1</v>
      </c>
      <c r="W1810" s="28">
        <f t="shared" si="28"/>
        <v>4</v>
      </c>
      <c r="X1810" s="8"/>
      <c r="Y1810" s="8"/>
    </row>
    <row r="1811" spans="1:25" ht="16" hidden="1" x14ac:dyDescent="0.2">
      <c r="A1811" s="8" t="s">
        <v>3326</v>
      </c>
      <c r="B1811" s="8" t="s">
        <v>28</v>
      </c>
      <c r="C1811" s="8" t="s">
        <v>23</v>
      </c>
      <c r="D1811" s="8" t="s">
        <v>29</v>
      </c>
      <c r="E1811" s="8"/>
      <c r="F1811" s="8"/>
      <c r="G1811" s="8"/>
      <c r="H1811" s="8"/>
      <c r="I1811" s="8"/>
      <c r="J1811" s="8"/>
      <c r="K1811" s="8"/>
      <c r="L1811" s="8"/>
      <c r="M1811" s="8"/>
      <c r="N1811" s="8"/>
      <c r="O1811" s="8"/>
      <c r="P1811" s="8"/>
      <c r="Q1811" s="8"/>
      <c r="R1811" s="8"/>
      <c r="S1811" s="8">
        <f>IF(ISBLANK(G1811),1,0)</f>
        <v>1</v>
      </c>
      <c r="T1811" s="8">
        <f>IF(ISBLANK(M1811),1,0)</f>
        <v>1</v>
      </c>
      <c r="U1811" s="8">
        <f>IF(ISBLANK(K1811),1,0)</f>
        <v>1</v>
      </c>
      <c r="V1811" s="8">
        <f>IF(ISBLANK(Q1811),1,0)</f>
        <v>1</v>
      </c>
      <c r="W1811" s="28">
        <f t="shared" si="28"/>
        <v>4</v>
      </c>
      <c r="X1811" s="8"/>
      <c r="Y1811" s="8"/>
    </row>
    <row r="1812" spans="1:25" ht="16" x14ac:dyDescent="0.2">
      <c r="A1812" s="8" t="s">
        <v>3327</v>
      </c>
      <c r="B1812" s="8" t="s">
        <v>28</v>
      </c>
      <c r="C1812" s="8" t="s">
        <v>23</v>
      </c>
      <c r="D1812" s="8" t="s">
        <v>29</v>
      </c>
      <c r="E1812" s="8" t="s">
        <v>30</v>
      </c>
      <c r="F1812" s="8" t="s">
        <v>44</v>
      </c>
      <c r="G1812" s="8" t="s">
        <v>45</v>
      </c>
      <c r="H1812" s="8" t="s">
        <v>45</v>
      </c>
      <c r="I1812" s="8" t="s">
        <v>33</v>
      </c>
      <c r="J1812" s="8" t="s">
        <v>3328</v>
      </c>
      <c r="K1812" s="8" t="s">
        <v>57</v>
      </c>
      <c r="L1812" s="8"/>
      <c r="M1812" s="8" t="s">
        <v>35</v>
      </c>
      <c r="N1812" s="8" t="s">
        <v>88</v>
      </c>
      <c r="O1812" s="8" t="s">
        <v>45</v>
      </c>
      <c r="P1812" s="8" t="s">
        <v>49</v>
      </c>
      <c r="Q1812" s="8" t="s">
        <v>3329</v>
      </c>
      <c r="R1812" s="8" t="s">
        <v>70</v>
      </c>
      <c r="S1812" s="8">
        <f>IF(ISBLANK(G1812),1,0)</f>
        <v>0</v>
      </c>
      <c r="T1812" s="8">
        <f>IF(ISBLANK(M1812),1,0)</f>
        <v>0</v>
      </c>
      <c r="U1812" s="8">
        <f>IF(ISBLANK(K1812),1,0)</f>
        <v>0</v>
      </c>
      <c r="V1812" s="8">
        <f>IF(ISBLANK(Q1812),1,0)</f>
        <v>0</v>
      </c>
      <c r="W1812" s="28">
        <f t="shared" si="28"/>
        <v>0</v>
      </c>
      <c r="X1812" s="8"/>
      <c r="Y1812" s="8"/>
    </row>
    <row r="1813" spans="1:25" ht="16" hidden="1" x14ac:dyDescent="0.2">
      <c r="A1813" s="8" t="s">
        <v>3330</v>
      </c>
      <c r="B1813" s="8" t="s">
        <v>28</v>
      </c>
      <c r="C1813" s="8" t="s">
        <v>23</v>
      </c>
      <c r="D1813" s="8" t="s">
        <v>29</v>
      </c>
      <c r="E1813" s="8"/>
      <c r="F1813" s="8"/>
      <c r="G1813" s="8"/>
      <c r="H1813" s="8"/>
      <c r="I1813" s="8"/>
      <c r="J1813" s="8"/>
      <c r="K1813" s="8"/>
      <c r="L1813" s="8"/>
      <c r="M1813" s="8"/>
      <c r="N1813" s="8"/>
      <c r="O1813" s="8"/>
      <c r="P1813" s="8"/>
      <c r="Q1813" s="8"/>
      <c r="R1813" s="8"/>
      <c r="S1813" s="8">
        <f>IF(ISBLANK(G1813),1,0)</f>
        <v>1</v>
      </c>
      <c r="T1813" s="8">
        <f>IF(ISBLANK(M1813),1,0)</f>
        <v>1</v>
      </c>
      <c r="U1813" s="8">
        <f>IF(ISBLANK(K1813),1,0)</f>
        <v>1</v>
      </c>
      <c r="V1813" s="8">
        <f>IF(ISBLANK(Q1813),1,0)</f>
        <v>1</v>
      </c>
      <c r="W1813" s="28">
        <f t="shared" si="28"/>
        <v>4</v>
      </c>
      <c r="X1813" s="8"/>
      <c r="Y1813" s="8"/>
    </row>
    <row r="1814" spans="1:25" ht="16" hidden="1" x14ac:dyDescent="0.2">
      <c r="A1814" s="8" t="s">
        <v>3331</v>
      </c>
      <c r="B1814" s="8" t="s">
        <v>28</v>
      </c>
      <c r="C1814" s="8" t="s">
        <v>23</v>
      </c>
      <c r="D1814" s="8" t="s">
        <v>29</v>
      </c>
      <c r="E1814" s="8" t="s">
        <v>3228</v>
      </c>
      <c r="F1814" s="8"/>
      <c r="G1814" s="8"/>
      <c r="H1814" s="8"/>
      <c r="I1814" s="8"/>
      <c r="J1814" s="8"/>
      <c r="K1814" s="8"/>
      <c r="L1814" s="8"/>
      <c r="M1814" s="8"/>
      <c r="N1814" s="8"/>
      <c r="O1814" s="8"/>
      <c r="P1814" s="8"/>
      <c r="Q1814" s="8"/>
      <c r="R1814" s="8"/>
      <c r="S1814" s="8">
        <f>IF(ISBLANK(G1814),1,0)</f>
        <v>1</v>
      </c>
      <c r="T1814" s="8">
        <f>IF(ISBLANK(M1814),1,0)</f>
        <v>1</v>
      </c>
      <c r="U1814" s="8">
        <f>IF(ISBLANK(K1814),1,0)</f>
        <v>1</v>
      </c>
      <c r="V1814" s="8">
        <f>IF(ISBLANK(Q1814),1,0)</f>
        <v>1</v>
      </c>
      <c r="W1814" s="28">
        <f t="shared" si="28"/>
        <v>4</v>
      </c>
      <c r="X1814" s="8"/>
      <c r="Y1814" s="8"/>
    </row>
    <row r="1815" spans="1:25" ht="16" hidden="1" x14ac:dyDescent="0.2">
      <c r="A1815" s="8" t="s">
        <v>3332</v>
      </c>
      <c r="B1815" s="8" t="s">
        <v>28</v>
      </c>
      <c r="C1815" s="8" t="s">
        <v>23</v>
      </c>
      <c r="D1815" s="8" t="s">
        <v>29</v>
      </c>
      <c r="E1815" s="8"/>
      <c r="F1815" s="8"/>
      <c r="G1815" s="8"/>
      <c r="H1815" s="8"/>
      <c r="I1815" s="8"/>
      <c r="J1815" s="8"/>
      <c r="K1815" s="8"/>
      <c r="L1815" s="8"/>
      <c r="M1815" s="8"/>
      <c r="N1815" s="8"/>
      <c r="O1815" s="8"/>
      <c r="P1815" s="8"/>
      <c r="Q1815" s="8"/>
      <c r="R1815" s="8"/>
      <c r="S1815" s="8">
        <f>IF(ISBLANK(G1815),1,0)</f>
        <v>1</v>
      </c>
      <c r="T1815" s="8">
        <f>IF(ISBLANK(M1815),1,0)</f>
        <v>1</v>
      </c>
      <c r="U1815" s="8">
        <f>IF(ISBLANK(K1815),1,0)</f>
        <v>1</v>
      </c>
      <c r="V1815" s="8">
        <f>IF(ISBLANK(Q1815),1,0)</f>
        <v>1</v>
      </c>
      <c r="W1815" s="28">
        <f t="shared" si="28"/>
        <v>4</v>
      </c>
      <c r="X1815" s="8"/>
      <c r="Y1815" s="8"/>
    </row>
    <row r="1816" spans="1:25" ht="16" x14ac:dyDescent="0.2">
      <c r="A1816" s="8" t="s">
        <v>3333</v>
      </c>
      <c r="B1816" s="8" t="s">
        <v>63</v>
      </c>
      <c r="C1816" s="8" t="s">
        <v>23</v>
      </c>
      <c r="D1816" s="8" t="s">
        <v>29</v>
      </c>
      <c r="E1816" s="8" t="s">
        <v>30</v>
      </c>
      <c r="F1816" s="8" t="s">
        <v>2890</v>
      </c>
      <c r="G1816" s="8" t="s">
        <v>45</v>
      </c>
      <c r="H1816" s="8" t="s">
        <v>45</v>
      </c>
      <c r="I1816" s="8" t="s">
        <v>33</v>
      </c>
      <c r="J1816" s="6">
        <v>35948</v>
      </c>
      <c r="K1816" s="8" t="s">
        <v>57</v>
      </c>
      <c r="L1816" s="8"/>
      <c r="M1816" s="8" t="s">
        <v>108</v>
      </c>
      <c r="N1816" s="8" t="s">
        <v>88</v>
      </c>
      <c r="O1816" s="8" t="s">
        <v>45</v>
      </c>
      <c r="P1816" s="8" t="s">
        <v>2890</v>
      </c>
      <c r="Q1816" s="8" t="s">
        <v>3334</v>
      </c>
      <c r="R1816" s="8" t="s">
        <v>39</v>
      </c>
      <c r="S1816" s="8">
        <f>IF(ISBLANK(G1816),1,0)</f>
        <v>0</v>
      </c>
      <c r="T1816" s="8">
        <f>IF(ISBLANK(M1816),1,0)</f>
        <v>0</v>
      </c>
      <c r="U1816" s="8">
        <f>IF(ISBLANK(K1816),1,0)</f>
        <v>0</v>
      </c>
      <c r="V1816" s="8">
        <f>IF(ISBLANK(Q1816),1,0)</f>
        <v>0</v>
      </c>
      <c r="W1816" s="28">
        <f t="shared" si="28"/>
        <v>0</v>
      </c>
      <c r="X1816" s="8"/>
      <c r="Y1816" s="8"/>
    </row>
    <row r="1817" spans="1:25" ht="16" hidden="1" x14ac:dyDescent="0.2">
      <c r="A1817" s="8" t="s">
        <v>3335</v>
      </c>
      <c r="B1817" s="8" t="s">
        <v>22</v>
      </c>
      <c r="C1817" s="8" t="s">
        <v>23</v>
      </c>
      <c r="D1817" s="8" t="s">
        <v>24</v>
      </c>
      <c r="E1817" s="8"/>
      <c r="F1817" s="8"/>
      <c r="G1817" s="8"/>
      <c r="H1817" s="8"/>
      <c r="I1817" s="8"/>
      <c r="J1817" s="8"/>
      <c r="K1817" s="8"/>
      <c r="L1817" s="8"/>
      <c r="M1817" s="8"/>
      <c r="N1817" s="8"/>
      <c r="O1817" s="8"/>
      <c r="P1817" s="8"/>
      <c r="Q1817" s="8"/>
      <c r="R1817" s="8"/>
      <c r="S1817" s="8">
        <f>IF(ISBLANK(G1817),1,0)</f>
        <v>1</v>
      </c>
      <c r="T1817" s="8">
        <f>IF(ISBLANK(M1817),1,0)</f>
        <v>1</v>
      </c>
      <c r="U1817" s="8">
        <f>IF(ISBLANK(K1817),1,0)</f>
        <v>1</v>
      </c>
      <c r="V1817" s="8">
        <f>IF(ISBLANK(Q1817),1,0)</f>
        <v>1</v>
      </c>
      <c r="W1817" s="28">
        <f t="shared" si="28"/>
        <v>4</v>
      </c>
      <c r="X1817" s="8"/>
      <c r="Y1817" s="8"/>
    </row>
    <row r="1818" spans="1:25" ht="16" hidden="1" x14ac:dyDescent="0.2">
      <c r="A1818" s="8" t="s">
        <v>3336</v>
      </c>
      <c r="B1818" s="8" t="s">
        <v>22</v>
      </c>
      <c r="C1818" s="8" t="s">
        <v>23</v>
      </c>
      <c r="D1818" s="8" t="s">
        <v>24</v>
      </c>
      <c r="E1818" s="8" t="s">
        <v>3221</v>
      </c>
      <c r="F1818" s="8"/>
      <c r="G1818" s="8"/>
      <c r="H1818" s="8"/>
      <c r="I1818" s="8"/>
      <c r="J1818" s="8"/>
      <c r="K1818" s="8"/>
      <c r="L1818" s="8"/>
      <c r="M1818" s="8"/>
      <c r="N1818" s="8"/>
      <c r="O1818" s="8"/>
      <c r="P1818" s="8"/>
      <c r="Q1818" s="8"/>
      <c r="R1818" s="8"/>
      <c r="S1818" s="8">
        <f>IF(ISBLANK(G1818),1,0)</f>
        <v>1</v>
      </c>
      <c r="T1818" s="8">
        <f>IF(ISBLANK(M1818),1,0)</f>
        <v>1</v>
      </c>
      <c r="U1818" s="8">
        <f>IF(ISBLANK(K1818),1,0)</f>
        <v>1</v>
      </c>
      <c r="V1818" s="8">
        <f>IF(ISBLANK(Q1818),1,0)</f>
        <v>1</v>
      </c>
      <c r="W1818" s="28">
        <f t="shared" si="28"/>
        <v>4</v>
      </c>
      <c r="X1818" s="8"/>
      <c r="Y1818" s="8"/>
    </row>
    <row r="1819" spans="1:25" ht="16" hidden="1" x14ac:dyDescent="0.2">
      <c r="A1819" s="8" t="s">
        <v>3337</v>
      </c>
      <c r="B1819" s="8" t="s">
        <v>28</v>
      </c>
      <c r="C1819" s="8" t="s">
        <v>23</v>
      </c>
      <c r="D1819" s="8" t="s">
        <v>29</v>
      </c>
      <c r="E1819" s="8"/>
      <c r="F1819" s="8"/>
      <c r="G1819" s="8"/>
      <c r="H1819" s="8"/>
      <c r="I1819" s="8"/>
      <c r="J1819" s="8"/>
      <c r="K1819" s="8"/>
      <c r="L1819" s="8"/>
      <c r="M1819" s="8"/>
      <c r="N1819" s="8"/>
      <c r="O1819" s="8"/>
      <c r="P1819" s="8"/>
      <c r="Q1819" s="8"/>
      <c r="R1819" s="8"/>
      <c r="S1819" s="8">
        <f>IF(ISBLANK(G1819),1,0)</f>
        <v>1</v>
      </c>
      <c r="T1819" s="8">
        <f>IF(ISBLANK(M1819),1,0)</f>
        <v>1</v>
      </c>
      <c r="U1819" s="8">
        <f>IF(ISBLANK(K1819),1,0)</f>
        <v>1</v>
      </c>
      <c r="V1819" s="8">
        <f>IF(ISBLANK(Q1819),1,0)</f>
        <v>1</v>
      </c>
      <c r="W1819" s="28">
        <f t="shared" si="28"/>
        <v>4</v>
      </c>
      <c r="X1819" s="8"/>
      <c r="Y1819" s="8"/>
    </row>
    <row r="1820" spans="1:25" ht="16" x14ac:dyDescent="0.2">
      <c r="A1820" s="8" t="s">
        <v>3338</v>
      </c>
      <c r="B1820" s="8" t="s">
        <v>28</v>
      </c>
      <c r="C1820" s="8" t="s">
        <v>23</v>
      </c>
      <c r="D1820" s="8" t="s">
        <v>29</v>
      </c>
      <c r="E1820" s="8" t="s">
        <v>30</v>
      </c>
      <c r="F1820" s="8" t="s">
        <v>44</v>
      </c>
      <c r="G1820" s="8" t="s">
        <v>45</v>
      </c>
      <c r="H1820" s="8" t="s">
        <v>45</v>
      </c>
      <c r="I1820" s="8" t="s">
        <v>33</v>
      </c>
      <c r="J1820" s="9">
        <v>36140</v>
      </c>
      <c r="K1820" s="8" t="s">
        <v>57</v>
      </c>
      <c r="L1820" s="8"/>
      <c r="M1820" s="8" t="s">
        <v>48</v>
      </c>
      <c r="N1820" s="8" t="s">
        <v>88</v>
      </c>
      <c r="O1820" s="8" t="s">
        <v>45</v>
      </c>
      <c r="P1820" s="8" t="s">
        <v>44</v>
      </c>
      <c r="Q1820" s="8" t="s">
        <v>3339</v>
      </c>
      <c r="R1820" s="8" t="s">
        <v>61</v>
      </c>
      <c r="S1820" s="8">
        <f>IF(ISBLANK(G1820),1,0)</f>
        <v>0</v>
      </c>
      <c r="T1820" s="8">
        <f>IF(ISBLANK(M1820),1,0)</f>
        <v>0</v>
      </c>
      <c r="U1820" s="8">
        <f>IF(ISBLANK(K1820),1,0)</f>
        <v>0</v>
      </c>
      <c r="V1820" s="8">
        <f>IF(ISBLANK(Q1820),1,0)</f>
        <v>0</v>
      </c>
      <c r="W1820" s="28">
        <f t="shared" si="28"/>
        <v>0</v>
      </c>
      <c r="X1820" s="8"/>
      <c r="Y1820" s="8"/>
    </row>
    <row r="1821" spans="1:25" ht="16" hidden="1" x14ac:dyDescent="0.2">
      <c r="A1821" s="8" t="s">
        <v>3340</v>
      </c>
      <c r="B1821" s="8" t="s">
        <v>28</v>
      </c>
      <c r="C1821" s="8" t="s">
        <v>23</v>
      </c>
      <c r="D1821" s="8" t="s">
        <v>29</v>
      </c>
      <c r="E1821" s="8"/>
      <c r="F1821" s="8"/>
      <c r="G1821" s="8"/>
      <c r="H1821" s="8"/>
      <c r="I1821" s="8"/>
      <c r="J1821" s="8"/>
      <c r="K1821" s="8"/>
      <c r="L1821" s="8"/>
      <c r="M1821" s="8"/>
      <c r="N1821" s="8"/>
      <c r="O1821" s="8"/>
      <c r="P1821" s="8"/>
      <c r="Q1821" s="8"/>
      <c r="R1821" s="8"/>
      <c r="S1821" s="8">
        <f>IF(ISBLANK(G1821),1,0)</f>
        <v>1</v>
      </c>
      <c r="T1821" s="8">
        <f>IF(ISBLANK(M1821),1,0)</f>
        <v>1</v>
      </c>
      <c r="U1821" s="8">
        <f>IF(ISBLANK(K1821),1,0)</f>
        <v>1</v>
      </c>
      <c r="V1821" s="8">
        <f>IF(ISBLANK(Q1821),1,0)</f>
        <v>1</v>
      </c>
      <c r="W1821" s="28">
        <f t="shared" si="28"/>
        <v>4</v>
      </c>
      <c r="X1821" s="8"/>
      <c r="Y1821" s="8"/>
    </row>
    <row r="1822" spans="1:25" ht="16" hidden="1" x14ac:dyDescent="0.2">
      <c r="A1822" s="8" t="s">
        <v>3341</v>
      </c>
      <c r="B1822" s="8" t="s">
        <v>28</v>
      </c>
      <c r="C1822" s="8" t="s">
        <v>23</v>
      </c>
      <c r="D1822" s="8" t="s">
        <v>29</v>
      </c>
      <c r="E1822" s="8"/>
      <c r="F1822" s="8"/>
      <c r="G1822" s="8"/>
      <c r="H1822" s="8"/>
      <c r="I1822" s="8"/>
      <c r="J1822" s="8"/>
      <c r="K1822" s="8"/>
      <c r="L1822" s="8"/>
      <c r="M1822" s="8"/>
      <c r="N1822" s="8"/>
      <c r="O1822" s="8"/>
      <c r="P1822" s="8"/>
      <c r="Q1822" s="8"/>
      <c r="R1822" s="8"/>
      <c r="S1822" s="8">
        <f>IF(ISBLANK(G1822),1,0)</f>
        <v>1</v>
      </c>
      <c r="T1822" s="8">
        <f>IF(ISBLANK(M1822),1,0)</f>
        <v>1</v>
      </c>
      <c r="U1822" s="8">
        <f>IF(ISBLANK(K1822),1,0)</f>
        <v>1</v>
      </c>
      <c r="V1822" s="8">
        <f>IF(ISBLANK(Q1822),1,0)</f>
        <v>1</v>
      </c>
      <c r="W1822" s="28">
        <f t="shared" si="28"/>
        <v>4</v>
      </c>
      <c r="X1822" s="8"/>
      <c r="Y1822" s="8"/>
    </row>
    <row r="1823" spans="1:25" ht="16" x14ac:dyDescent="0.2">
      <c r="A1823" s="8" t="s">
        <v>3342</v>
      </c>
      <c r="B1823" s="8" t="s">
        <v>63</v>
      </c>
      <c r="C1823" s="8" t="s">
        <v>23</v>
      </c>
      <c r="D1823" s="8" t="s">
        <v>29</v>
      </c>
      <c r="E1823" s="8" t="s">
        <v>54</v>
      </c>
      <c r="F1823" s="8" t="s">
        <v>44</v>
      </c>
      <c r="G1823" s="8" t="s">
        <v>45</v>
      </c>
      <c r="H1823" s="8" t="s">
        <v>45</v>
      </c>
      <c r="I1823" s="8" t="s">
        <v>33</v>
      </c>
      <c r="J1823" s="6">
        <v>36225</v>
      </c>
      <c r="K1823" s="8" t="s">
        <v>47</v>
      </c>
      <c r="L1823" s="8"/>
      <c r="M1823" s="8" t="s">
        <v>108</v>
      </c>
      <c r="N1823" s="8" t="s">
        <v>88</v>
      </c>
      <c r="O1823" s="8" t="s">
        <v>45</v>
      </c>
      <c r="P1823" s="8" t="s">
        <v>44</v>
      </c>
      <c r="Q1823" s="8" t="s">
        <v>3343</v>
      </c>
      <c r="R1823" s="8" t="s">
        <v>70</v>
      </c>
      <c r="S1823" s="8">
        <f>IF(ISBLANK(G1823),1,0)</f>
        <v>0</v>
      </c>
      <c r="T1823" s="8">
        <f>IF(ISBLANK(M1823),1,0)</f>
        <v>0</v>
      </c>
      <c r="U1823" s="8">
        <f>IF(ISBLANK(K1823),1,0)</f>
        <v>0</v>
      </c>
      <c r="V1823" s="8">
        <f>IF(ISBLANK(Q1823),1,0)</f>
        <v>0</v>
      </c>
      <c r="W1823" s="28">
        <f t="shared" si="28"/>
        <v>0</v>
      </c>
      <c r="X1823" s="8"/>
      <c r="Y1823" s="8"/>
    </row>
    <row r="1824" spans="1:25" ht="16" hidden="1" x14ac:dyDescent="0.2">
      <c r="A1824" s="8" t="s">
        <v>3344</v>
      </c>
      <c r="B1824" s="8" t="s">
        <v>22</v>
      </c>
      <c r="C1824" s="8" t="s">
        <v>23</v>
      </c>
      <c r="D1824" s="8" t="s">
        <v>24</v>
      </c>
      <c r="E1824" s="8"/>
      <c r="F1824" s="8"/>
      <c r="G1824" s="8"/>
      <c r="H1824" s="8"/>
      <c r="I1824" s="8"/>
      <c r="J1824" s="8"/>
      <c r="K1824" s="8"/>
      <c r="L1824" s="8"/>
      <c r="M1824" s="8"/>
      <c r="N1824" s="8"/>
      <c r="O1824" s="8"/>
      <c r="P1824" s="8"/>
      <c r="Q1824" s="8"/>
      <c r="R1824" s="8"/>
      <c r="S1824" s="8">
        <f>IF(ISBLANK(G1824),1,0)</f>
        <v>1</v>
      </c>
      <c r="T1824" s="8">
        <f>IF(ISBLANK(M1824),1,0)</f>
        <v>1</v>
      </c>
      <c r="U1824" s="8">
        <f>IF(ISBLANK(K1824),1,0)</f>
        <v>1</v>
      </c>
      <c r="V1824" s="8">
        <f>IF(ISBLANK(Q1824),1,0)</f>
        <v>1</v>
      </c>
      <c r="W1824" s="28">
        <f t="shared" si="28"/>
        <v>4</v>
      </c>
      <c r="X1824" s="8"/>
      <c r="Y1824" s="8"/>
    </row>
    <row r="1825" spans="1:25" ht="16" x14ac:dyDescent="0.2">
      <c r="A1825" s="8" t="s">
        <v>3345</v>
      </c>
      <c r="B1825" s="8" t="s">
        <v>28</v>
      </c>
      <c r="C1825" s="8" t="s">
        <v>23</v>
      </c>
      <c r="D1825" s="8" t="s">
        <v>29</v>
      </c>
      <c r="E1825" s="8" t="s">
        <v>30</v>
      </c>
      <c r="F1825" s="8" t="s">
        <v>44</v>
      </c>
      <c r="G1825" s="8" t="s">
        <v>45</v>
      </c>
      <c r="H1825" s="8" t="s">
        <v>45</v>
      </c>
      <c r="I1825" s="8" t="s">
        <v>33</v>
      </c>
      <c r="J1825" s="8" t="s">
        <v>3346</v>
      </c>
      <c r="K1825" s="8" t="s">
        <v>57</v>
      </c>
      <c r="L1825" s="8"/>
      <c r="M1825" s="8" t="s">
        <v>48</v>
      </c>
      <c r="N1825" s="8" t="s">
        <v>88</v>
      </c>
      <c r="O1825" s="8" t="s">
        <v>45</v>
      </c>
      <c r="P1825" s="8" t="s">
        <v>44</v>
      </c>
      <c r="Q1825" s="8" t="s">
        <v>3347</v>
      </c>
      <c r="R1825" s="8"/>
      <c r="S1825" s="8">
        <f>IF(ISBLANK(G1825),1,0)</f>
        <v>0</v>
      </c>
      <c r="T1825" s="8">
        <f>IF(ISBLANK(M1825),1,0)</f>
        <v>0</v>
      </c>
      <c r="U1825" s="8">
        <f>IF(ISBLANK(K1825),1,0)</f>
        <v>0</v>
      </c>
      <c r="V1825" s="8">
        <f>IF(ISBLANK(Q1825),1,0)</f>
        <v>0</v>
      </c>
      <c r="W1825" s="28">
        <f t="shared" si="28"/>
        <v>0</v>
      </c>
      <c r="X1825" s="8"/>
      <c r="Y1825" s="8"/>
    </row>
    <row r="1826" spans="1:25" ht="16" x14ac:dyDescent="0.2">
      <c r="A1826" s="8" t="s">
        <v>3348</v>
      </c>
      <c r="B1826" s="8" t="s">
        <v>28</v>
      </c>
      <c r="C1826" s="8" t="s">
        <v>23</v>
      </c>
      <c r="D1826" s="8" t="s">
        <v>29</v>
      </c>
      <c r="E1826" s="8" t="s">
        <v>30</v>
      </c>
      <c r="F1826" s="8" t="s">
        <v>172</v>
      </c>
      <c r="G1826" s="8" t="s">
        <v>45</v>
      </c>
      <c r="H1826" s="8" t="s">
        <v>45</v>
      </c>
      <c r="I1826" s="8" t="s">
        <v>33</v>
      </c>
      <c r="J1826" s="8" t="s">
        <v>3349</v>
      </c>
      <c r="K1826" s="8" t="s">
        <v>57</v>
      </c>
      <c r="L1826" s="8"/>
      <c r="M1826" s="8" t="s">
        <v>108</v>
      </c>
      <c r="N1826" s="8" t="s">
        <v>109</v>
      </c>
      <c r="O1826" s="8" t="s">
        <v>45</v>
      </c>
      <c r="P1826" s="8" t="s">
        <v>825</v>
      </c>
      <c r="Q1826" s="8" t="s">
        <v>2878</v>
      </c>
      <c r="R1826" s="8" t="s">
        <v>39</v>
      </c>
      <c r="S1826" s="8">
        <f>IF(ISBLANK(G1826),1,0)</f>
        <v>0</v>
      </c>
      <c r="T1826" s="8">
        <f>IF(ISBLANK(M1826),1,0)</f>
        <v>0</v>
      </c>
      <c r="U1826" s="8">
        <f>IF(ISBLANK(K1826),1,0)</f>
        <v>0</v>
      </c>
      <c r="V1826" s="8">
        <f>IF(ISBLANK(Q1826),1,0)</f>
        <v>0</v>
      </c>
      <c r="W1826" s="28">
        <f t="shared" si="28"/>
        <v>0</v>
      </c>
      <c r="X1826" s="8"/>
      <c r="Y1826" s="8"/>
    </row>
    <row r="1827" spans="1:25" ht="16" hidden="1" x14ac:dyDescent="0.2">
      <c r="A1827" s="8" t="s">
        <v>3350</v>
      </c>
      <c r="B1827" s="8" t="s">
        <v>28</v>
      </c>
      <c r="C1827" s="8" t="s">
        <v>23</v>
      </c>
      <c r="D1827" s="8" t="s">
        <v>29</v>
      </c>
      <c r="E1827" s="8"/>
      <c r="F1827" s="8"/>
      <c r="G1827" s="8"/>
      <c r="H1827" s="8"/>
      <c r="I1827" s="8"/>
      <c r="J1827" s="8"/>
      <c r="K1827" s="8"/>
      <c r="L1827" s="8"/>
      <c r="M1827" s="8"/>
      <c r="N1827" s="8"/>
      <c r="O1827" s="8"/>
      <c r="P1827" s="8"/>
      <c r="Q1827" s="8"/>
      <c r="R1827" s="8"/>
      <c r="S1827" s="8">
        <f>IF(ISBLANK(G1827),1,0)</f>
        <v>1</v>
      </c>
      <c r="T1827" s="8">
        <f>IF(ISBLANK(M1827),1,0)</f>
        <v>1</v>
      </c>
      <c r="U1827" s="8">
        <f>IF(ISBLANK(K1827),1,0)</f>
        <v>1</v>
      </c>
      <c r="V1827" s="8">
        <f>IF(ISBLANK(Q1827),1,0)</f>
        <v>1</v>
      </c>
      <c r="W1827" s="28">
        <f t="shared" si="28"/>
        <v>4</v>
      </c>
      <c r="X1827" s="8"/>
      <c r="Y1827" s="8"/>
    </row>
    <row r="1828" spans="1:25" ht="16" x14ac:dyDescent="0.2">
      <c r="A1828" s="8" t="s">
        <v>3351</v>
      </c>
      <c r="B1828" s="8" t="s">
        <v>63</v>
      </c>
      <c r="C1828" s="8" t="s">
        <v>23</v>
      </c>
      <c r="D1828" s="8" t="s">
        <v>29</v>
      </c>
      <c r="E1828" s="8" t="s">
        <v>30</v>
      </c>
      <c r="F1828" s="8" t="s">
        <v>277</v>
      </c>
      <c r="G1828" s="8" t="s">
        <v>45</v>
      </c>
      <c r="H1828" s="8" t="s">
        <v>45</v>
      </c>
      <c r="I1828" s="8" t="s">
        <v>33</v>
      </c>
      <c r="J1828" s="6">
        <v>35162</v>
      </c>
      <c r="K1828" s="8" t="s">
        <v>57</v>
      </c>
      <c r="L1828" s="8"/>
      <c r="M1828" s="8" t="s">
        <v>108</v>
      </c>
      <c r="N1828" s="8" t="s">
        <v>58</v>
      </c>
      <c r="O1828" s="8" t="s">
        <v>45</v>
      </c>
      <c r="P1828" s="8" t="s">
        <v>3352</v>
      </c>
      <c r="Q1828" s="8" t="s">
        <v>3353</v>
      </c>
      <c r="R1828" s="8" t="s">
        <v>70</v>
      </c>
      <c r="S1828" s="8">
        <f>IF(ISBLANK(G1828),1,0)</f>
        <v>0</v>
      </c>
      <c r="T1828" s="8">
        <f>IF(ISBLANK(M1828),1,0)</f>
        <v>0</v>
      </c>
      <c r="U1828" s="8">
        <f>IF(ISBLANK(K1828),1,0)</f>
        <v>0</v>
      </c>
      <c r="V1828" s="8">
        <f>IF(ISBLANK(Q1828),1,0)</f>
        <v>0</v>
      </c>
      <c r="W1828" s="28">
        <f t="shared" si="28"/>
        <v>0</v>
      </c>
      <c r="X1828" s="8"/>
      <c r="Y1828" s="8"/>
    </row>
    <row r="1829" spans="1:25" ht="16" hidden="1" x14ac:dyDescent="0.2">
      <c r="A1829" s="8" t="s">
        <v>3354</v>
      </c>
      <c r="B1829" s="8" t="s">
        <v>28</v>
      </c>
      <c r="C1829" s="8" t="s">
        <v>23</v>
      </c>
      <c r="D1829" s="8" t="s">
        <v>29</v>
      </c>
      <c r="E1829" s="8"/>
      <c r="F1829" s="8"/>
      <c r="G1829" s="8"/>
      <c r="H1829" s="8"/>
      <c r="I1829" s="8"/>
      <c r="J1829" s="8"/>
      <c r="K1829" s="8"/>
      <c r="L1829" s="8"/>
      <c r="M1829" s="8"/>
      <c r="N1829" s="8"/>
      <c r="O1829" s="8"/>
      <c r="P1829" s="8"/>
      <c r="Q1829" s="8"/>
      <c r="R1829" s="8"/>
      <c r="S1829" s="8">
        <f>IF(ISBLANK(G1829),1,0)</f>
        <v>1</v>
      </c>
      <c r="T1829" s="8">
        <f>IF(ISBLANK(M1829),1,0)</f>
        <v>1</v>
      </c>
      <c r="U1829" s="8">
        <f>IF(ISBLANK(K1829),1,0)</f>
        <v>1</v>
      </c>
      <c r="V1829" s="8">
        <f>IF(ISBLANK(Q1829),1,0)</f>
        <v>1</v>
      </c>
      <c r="W1829" s="28">
        <f t="shared" si="28"/>
        <v>4</v>
      </c>
      <c r="X1829" s="8"/>
      <c r="Y1829" s="8"/>
    </row>
    <row r="1830" spans="1:25" ht="16" x14ac:dyDescent="0.2">
      <c r="A1830" s="8" t="s">
        <v>3355</v>
      </c>
      <c r="B1830" s="8" t="s">
        <v>28</v>
      </c>
      <c r="C1830" s="8" t="s">
        <v>23</v>
      </c>
      <c r="D1830" s="8" t="s">
        <v>29</v>
      </c>
      <c r="E1830" s="8" t="s">
        <v>30</v>
      </c>
      <c r="F1830" s="8" t="s">
        <v>44</v>
      </c>
      <c r="G1830" s="8" t="s">
        <v>45</v>
      </c>
      <c r="H1830" s="8" t="s">
        <v>45</v>
      </c>
      <c r="I1830" s="8" t="s">
        <v>33</v>
      </c>
      <c r="J1830" s="8" t="s">
        <v>1129</v>
      </c>
      <c r="K1830" s="8" t="s">
        <v>34</v>
      </c>
      <c r="L1830" s="8"/>
      <c r="M1830" s="8" t="s">
        <v>108</v>
      </c>
      <c r="N1830" s="7" t="s">
        <v>164</v>
      </c>
      <c r="O1830" s="8" t="s">
        <v>45</v>
      </c>
      <c r="P1830" s="8" t="s">
        <v>3356</v>
      </c>
      <c r="Q1830" s="8" t="s">
        <v>3357</v>
      </c>
      <c r="R1830" s="8" t="s">
        <v>70</v>
      </c>
      <c r="S1830" s="8">
        <f>IF(ISBLANK(G1830),1,0)</f>
        <v>0</v>
      </c>
      <c r="T1830" s="8">
        <f>IF(ISBLANK(M1830),1,0)</f>
        <v>0</v>
      </c>
      <c r="U1830" s="8">
        <f>IF(ISBLANK(K1830),1,0)</f>
        <v>0</v>
      </c>
      <c r="V1830" s="8">
        <f>IF(ISBLANK(Q1830),1,0)</f>
        <v>0</v>
      </c>
      <c r="W1830" s="28">
        <f t="shared" si="28"/>
        <v>0</v>
      </c>
      <c r="X1830" s="8"/>
      <c r="Y1830" s="8"/>
    </row>
    <row r="1831" spans="1:25" ht="16" hidden="1" x14ac:dyDescent="0.2">
      <c r="A1831" s="8" t="s">
        <v>3358</v>
      </c>
      <c r="B1831" s="8" t="s">
        <v>28</v>
      </c>
      <c r="C1831" s="8" t="s">
        <v>23</v>
      </c>
      <c r="D1831" s="8" t="s">
        <v>29</v>
      </c>
      <c r="E1831" s="8"/>
      <c r="F1831" s="8"/>
      <c r="G1831" s="8"/>
      <c r="H1831" s="8"/>
      <c r="I1831" s="8"/>
      <c r="J1831" s="8"/>
      <c r="K1831" s="8"/>
      <c r="L1831" s="8"/>
      <c r="M1831" s="8"/>
      <c r="N1831" s="8"/>
      <c r="O1831" s="8"/>
      <c r="P1831" s="8"/>
      <c r="Q1831" s="8"/>
      <c r="R1831" s="8"/>
      <c r="S1831" s="8">
        <f>IF(ISBLANK(G1831),1,0)</f>
        <v>1</v>
      </c>
      <c r="T1831" s="8">
        <f>IF(ISBLANK(M1831),1,0)</f>
        <v>1</v>
      </c>
      <c r="U1831" s="8">
        <f>IF(ISBLANK(K1831),1,0)</f>
        <v>1</v>
      </c>
      <c r="V1831" s="8">
        <f>IF(ISBLANK(Q1831),1,0)</f>
        <v>1</v>
      </c>
      <c r="W1831" s="28">
        <f t="shared" si="28"/>
        <v>4</v>
      </c>
      <c r="X1831" s="8"/>
      <c r="Y1831" s="8"/>
    </row>
    <row r="1832" spans="1:25" ht="16" hidden="1" x14ac:dyDescent="0.2">
      <c r="A1832" s="8" t="s">
        <v>3359</v>
      </c>
      <c r="B1832" s="8" t="s">
        <v>22</v>
      </c>
      <c r="C1832" s="8" t="s">
        <v>23</v>
      </c>
      <c r="D1832" s="8" t="s">
        <v>24</v>
      </c>
      <c r="E1832" s="8"/>
      <c r="F1832" s="8"/>
      <c r="G1832" s="8"/>
      <c r="H1832" s="8"/>
      <c r="I1832" s="8"/>
      <c r="J1832" s="8"/>
      <c r="K1832" s="8"/>
      <c r="L1832" s="8"/>
      <c r="M1832" s="8"/>
      <c r="N1832" s="8"/>
      <c r="O1832" s="8"/>
      <c r="P1832" s="8"/>
      <c r="Q1832" s="8"/>
      <c r="R1832" s="8"/>
      <c r="S1832" s="8">
        <f>IF(ISBLANK(G1832),1,0)</f>
        <v>1</v>
      </c>
      <c r="T1832" s="8">
        <f>IF(ISBLANK(M1832),1,0)</f>
        <v>1</v>
      </c>
      <c r="U1832" s="8">
        <f>IF(ISBLANK(K1832),1,0)</f>
        <v>1</v>
      </c>
      <c r="V1832" s="8">
        <f>IF(ISBLANK(Q1832),1,0)</f>
        <v>1</v>
      </c>
      <c r="W1832" s="28">
        <f t="shared" si="28"/>
        <v>4</v>
      </c>
      <c r="X1832" s="8"/>
      <c r="Y1832" s="8"/>
    </row>
    <row r="1833" spans="1:25" ht="16" hidden="1" x14ac:dyDescent="0.2">
      <c r="A1833" s="8" t="s">
        <v>3360</v>
      </c>
      <c r="B1833" s="8" t="s">
        <v>22</v>
      </c>
      <c r="C1833" s="8" t="s">
        <v>23</v>
      </c>
      <c r="D1833" s="8" t="s">
        <v>24</v>
      </c>
      <c r="E1833" s="8"/>
      <c r="F1833" s="8"/>
      <c r="G1833" s="8"/>
      <c r="H1833" s="8"/>
      <c r="I1833" s="8"/>
      <c r="J1833" s="8"/>
      <c r="K1833" s="8"/>
      <c r="L1833" s="8"/>
      <c r="M1833" s="8"/>
      <c r="N1833" s="8"/>
      <c r="O1833" s="8"/>
      <c r="P1833" s="8"/>
      <c r="Q1833" s="8"/>
      <c r="R1833" s="8"/>
      <c r="S1833" s="8">
        <f>IF(ISBLANK(G1833),1,0)</f>
        <v>1</v>
      </c>
      <c r="T1833" s="8">
        <f>IF(ISBLANK(M1833),1,0)</f>
        <v>1</v>
      </c>
      <c r="U1833" s="8">
        <f>IF(ISBLANK(K1833),1,0)</f>
        <v>1</v>
      </c>
      <c r="V1833" s="8">
        <f>IF(ISBLANK(Q1833),1,0)</f>
        <v>1</v>
      </c>
      <c r="W1833" s="28">
        <f t="shared" si="28"/>
        <v>4</v>
      </c>
      <c r="X1833" s="8"/>
      <c r="Y1833" s="8"/>
    </row>
    <row r="1834" spans="1:25" ht="16" hidden="1" x14ac:dyDescent="0.2">
      <c r="A1834" s="8" t="s">
        <v>3361</v>
      </c>
      <c r="B1834" s="8" t="s">
        <v>28</v>
      </c>
      <c r="C1834" s="8" t="s">
        <v>23</v>
      </c>
      <c r="D1834" s="8" t="s">
        <v>29</v>
      </c>
      <c r="E1834" s="8"/>
      <c r="F1834" s="8"/>
      <c r="G1834" s="8"/>
      <c r="H1834" s="8"/>
      <c r="I1834" s="8"/>
      <c r="J1834" s="8"/>
      <c r="K1834" s="8"/>
      <c r="L1834" s="8"/>
      <c r="M1834" s="8"/>
      <c r="N1834" s="8"/>
      <c r="O1834" s="8"/>
      <c r="P1834" s="8"/>
      <c r="Q1834" s="8"/>
      <c r="R1834" s="8"/>
      <c r="S1834" s="8">
        <f>IF(ISBLANK(G1834),1,0)</f>
        <v>1</v>
      </c>
      <c r="T1834" s="8">
        <f>IF(ISBLANK(M1834),1,0)</f>
        <v>1</v>
      </c>
      <c r="U1834" s="8">
        <f>IF(ISBLANK(K1834),1,0)</f>
        <v>1</v>
      </c>
      <c r="V1834" s="8">
        <f>IF(ISBLANK(Q1834),1,0)</f>
        <v>1</v>
      </c>
      <c r="W1834" s="28">
        <f t="shared" si="28"/>
        <v>4</v>
      </c>
      <c r="X1834" s="8"/>
      <c r="Y1834" s="8"/>
    </row>
    <row r="1835" spans="1:25" ht="16" x14ac:dyDescent="0.2">
      <c r="A1835" s="8" t="s">
        <v>3362</v>
      </c>
      <c r="B1835" s="8" t="s">
        <v>28</v>
      </c>
      <c r="C1835" s="8" t="s">
        <v>23</v>
      </c>
      <c r="D1835" s="8" t="s">
        <v>29</v>
      </c>
      <c r="E1835" s="8" t="s">
        <v>30</v>
      </c>
      <c r="F1835" s="8" t="s">
        <v>774</v>
      </c>
      <c r="G1835" s="8" t="s">
        <v>45</v>
      </c>
      <c r="H1835" s="8" t="s">
        <v>45</v>
      </c>
      <c r="I1835" s="8" t="s">
        <v>33</v>
      </c>
      <c r="J1835" s="8" t="s">
        <v>3363</v>
      </c>
      <c r="K1835" s="8" t="s">
        <v>57</v>
      </c>
      <c r="L1835" s="8"/>
      <c r="M1835" s="8" t="s">
        <v>208</v>
      </c>
      <c r="N1835" s="8" t="s">
        <v>88</v>
      </c>
      <c r="O1835" s="8" t="s">
        <v>45</v>
      </c>
      <c r="P1835" s="8" t="s">
        <v>774</v>
      </c>
      <c r="Q1835" s="8" t="s">
        <v>3364</v>
      </c>
      <c r="R1835" s="8" t="s">
        <v>70</v>
      </c>
      <c r="S1835" s="8">
        <f>IF(ISBLANK(G1835),1,0)</f>
        <v>0</v>
      </c>
      <c r="T1835" s="8">
        <f>IF(ISBLANK(M1835),1,0)</f>
        <v>0</v>
      </c>
      <c r="U1835" s="8">
        <f>IF(ISBLANK(K1835),1,0)</f>
        <v>0</v>
      </c>
      <c r="V1835" s="8">
        <f>IF(ISBLANK(Q1835),1,0)</f>
        <v>0</v>
      </c>
      <c r="W1835" s="28">
        <f t="shared" si="28"/>
        <v>0</v>
      </c>
      <c r="X1835" s="8"/>
      <c r="Y1835" s="8"/>
    </row>
    <row r="1836" spans="1:25" ht="16" hidden="1" x14ac:dyDescent="0.2">
      <c r="A1836" s="8" t="s">
        <v>3365</v>
      </c>
      <c r="B1836" s="8" t="s">
        <v>22</v>
      </c>
      <c r="C1836" s="8" t="s">
        <v>23</v>
      </c>
      <c r="D1836" s="8" t="s">
        <v>24</v>
      </c>
      <c r="E1836" s="8"/>
      <c r="F1836" s="8"/>
      <c r="G1836" s="8"/>
      <c r="H1836" s="8"/>
      <c r="I1836" s="8"/>
      <c r="J1836" s="8"/>
      <c r="K1836" s="8"/>
      <c r="L1836" s="8"/>
      <c r="M1836" s="8"/>
      <c r="N1836" s="8"/>
      <c r="O1836" s="8"/>
      <c r="P1836" s="8"/>
      <c r="Q1836" s="8"/>
      <c r="R1836" s="8"/>
      <c r="S1836" s="8">
        <f>IF(ISBLANK(G1836),1,0)</f>
        <v>1</v>
      </c>
      <c r="T1836" s="8">
        <f>IF(ISBLANK(M1836),1,0)</f>
        <v>1</v>
      </c>
      <c r="U1836" s="8">
        <f>IF(ISBLANK(K1836),1,0)</f>
        <v>1</v>
      </c>
      <c r="V1836" s="8">
        <f>IF(ISBLANK(Q1836),1,0)</f>
        <v>1</v>
      </c>
      <c r="W1836" s="28">
        <f t="shared" si="28"/>
        <v>4</v>
      </c>
      <c r="X1836" s="8"/>
      <c r="Y1836" s="8"/>
    </row>
    <row r="1837" spans="1:25" ht="16" hidden="1" x14ac:dyDescent="0.2">
      <c r="A1837" s="8" t="s">
        <v>3366</v>
      </c>
      <c r="B1837" s="8" t="s">
        <v>97</v>
      </c>
      <c r="C1837" s="8" t="s">
        <v>23</v>
      </c>
      <c r="D1837" s="8" t="s">
        <v>861</v>
      </c>
      <c r="E1837" s="8"/>
      <c r="F1837" s="8"/>
      <c r="G1837" s="8"/>
      <c r="H1837" s="8"/>
      <c r="I1837" s="8"/>
      <c r="J1837" s="8"/>
      <c r="K1837" s="8"/>
      <c r="L1837" s="8"/>
      <c r="M1837" s="8"/>
      <c r="N1837" s="8"/>
      <c r="O1837" s="8"/>
      <c r="P1837" s="8"/>
      <c r="Q1837" s="8"/>
      <c r="R1837" s="8"/>
      <c r="S1837" s="8">
        <f>IF(ISBLANK(G1837),1,0)</f>
        <v>1</v>
      </c>
      <c r="T1837" s="8">
        <f>IF(ISBLANK(M1837),1,0)</f>
        <v>1</v>
      </c>
      <c r="U1837" s="8">
        <f>IF(ISBLANK(K1837),1,0)</f>
        <v>1</v>
      </c>
      <c r="V1837" s="8">
        <f>IF(ISBLANK(Q1837),1,0)</f>
        <v>1</v>
      </c>
      <c r="W1837" s="28">
        <f t="shared" si="28"/>
        <v>4</v>
      </c>
      <c r="X1837" s="8"/>
      <c r="Y1837" s="8"/>
    </row>
    <row r="1838" spans="1:25" ht="16" hidden="1" x14ac:dyDescent="0.2">
      <c r="A1838" s="8" t="s">
        <v>3367</v>
      </c>
      <c r="B1838" s="8" t="s">
        <v>28</v>
      </c>
      <c r="C1838" s="8" t="s">
        <v>23</v>
      </c>
      <c r="D1838" s="8" t="s">
        <v>29</v>
      </c>
      <c r="E1838" s="8"/>
      <c r="F1838" s="8"/>
      <c r="G1838" s="8"/>
      <c r="H1838" s="8"/>
      <c r="I1838" s="8"/>
      <c r="J1838" s="8"/>
      <c r="K1838" s="8"/>
      <c r="L1838" s="8"/>
      <c r="M1838" s="8"/>
      <c r="N1838" s="8"/>
      <c r="O1838" s="8"/>
      <c r="P1838" s="8"/>
      <c r="Q1838" s="8"/>
      <c r="R1838" s="8"/>
      <c r="S1838" s="8">
        <f>IF(ISBLANK(G1838),1,0)</f>
        <v>1</v>
      </c>
      <c r="T1838" s="8">
        <f>IF(ISBLANK(M1838),1,0)</f>
        <v>1</v>
      </c>
      <c r="U1838" s="8">
        <f>IF(ISBLANK(K1838),1,0)</f>
        <v>1</v>
      </c>
      <c r="V1838" s="8">
        <f>IF(ISBLANK(Q1838),1,0)</f>
        <v>1</v>
      </c>
      <c r="W1838" s="28">
        <f t="shared" si="28"/>
        <v>4</v>
      </c>
      <c r="X1838" s="8"/>
      <c r="Y1838" s="8"/>
    </row>
    <row r="1839" spans="1:25" ht="16" hidden="1" x14ac:dyDescent="0.2">
      <c r="A1839" s="8" t="s">
        <v>3368</v>
      </c>
      <c r="B1839" s="8" t="s">
        <v>28</v>
      </c>
      <c r="C1839" s="8" t="s">
        <v>23</v>
      </c>
      <c r="D1839" s="8" t="s">
        <v>29</v>
      </c>
      <c r="E1839" s="8"/>
      <c r="F1839" s="8"/>
      <c r="G1839" s="8"/>
      <c r="H1839" s="8"/>
      <c r="I1839" s="8"/>
      <c r="J1839" s="8"/>
      <c r="K1839" s="8"/>
      <c r="L1839" s="8"/>
      <c r="M1839" s="8"/>
      <c r="N1839" s="8"/>
      <c r="O1839" s="8"/>
      <c r="P1839" s="8"/>
      <c r="Q1839" s="8"/>
      <c r="R1839" s="8" t="s">
        <v>70</v>
      </c>
      <c r="S1839" s="8">
        <f>IF(ISBLANK(G1839),1,0)</f>
        <v>1</v>
      </c>
      <c r="T1839" s="8">
        <f>IF(ISBLANK(M1839),1,0)</f>
        <v>1</v>
      </c>
      <c r="U1839" s="8">
        <f>IF(ISBLANK(K1839),1,0)</f>
        <v>1</v>
      </c>
      <c r="V1839" s="8">
        <f>IF(ISBLANK(Q1839),1,0)</f>
        <v>1</v>
      </c>
      <c r="W1839" s="28">
        <f t="shared" si="28"/>
        <v>4</v>
      </c>
      <c r="X1839" s="8"/>
      <c r="Y1839" s="8"/>
    </row>
    <row r="1840" spans="1:25" ht="16" hidden="1" x14ac:dyDescent="0.2">
      <c r="A1840" s="8" t="s">
        <v>3369</v>
      </c>
      <c r="B1840" s="8" t="s">
        <v>28</v>
      </c>
      <c r="C1840" s="8" t="s">
        <v>23</v>
      </c>
      <c r="D1840" s="8" t="s">
        <v>29</v>
      </c>
      <c r="E1840" s="8"/>
      <c r="F1840" s="8"/>
      <c r="G1840" s="8"/>
      <c r="H1840" s="8"/>
      <c r="I1840" s="8"/>
      <c r="J1840" s="8"/>
      <c r="K1840" s="8"/>
      <c r="L1840" s="8"/>
      <c r="M1840" s="8"/>
      <c r="N1840" s="8"/>
      <c r="O1840" s="8"/>
      <c r="P1840" s="8"/>
      <c r="Q1840" s="8"/>
      <c r="R1840" s="8"/>
      <c r="S1840" s="8">
        <f>IF(ISBLANK(G1840),1,0)</f>
        <v>1</v>
      </c>
      <c r="T1840" s="8">
        <f>IF(ISBLANK(M1840),1,0)</f>
        <v>1</v>
      </c>
      <c r="U1840" s="8">
        <f>IF(ISBLANK(K1840),1,0)</f>
        <v>1</v>
      </c>
      <c r="V1840" s="8">
        <f>IF(ISBLANK(Q1840),1,0)</f>
        <v>1</v>
      </c>
      <c r="W1840" s="28">
        <f t="shared" si="28"/>
        <v>4</v>
      </c>
      <c r="X1840" s="8"/>
      <c r="Y1840" s="8"/>
    </row>
    <row r="1841" spans="1:25" ht="16" x14ac:dyDescent="0.2">
      <c r="A1841" s="8" t="s">
        <v>3370</v>
      </c>
      <c r="B1841" s="8" t="s">
        <v>28</v>
      </c>
      <c r="C1841" s="8" t="s">
        <v>23</v>
      </c>
      <c r="D1841" s="8" t="s">
        <v>29</v>
      </c>
      <c r="E1841" s="8" t="s">
        <v>30</v>
      </c>
      <c r="F1841" s="8" t="s">
        <v>44</v>
      </c>
      <c r="G1841" s="8" t="s">
        <v>45</v>
      </c>
      <c r="H1841" s="8" t="s">
        <v>45</v>
      </c>
      <c r="I1841" s="8" t="s">
        <v>33</v>
      </c>
      <c r="J1841" s="8" t="s">
        <v>3371</v>
      </c>
      <c r="K1841" s="8" t="s">
        <v>57</v>
      </c>
      <c r="L1841" s="8"/>
      <c r="M1841" s="8" t="s">
        <v>208</v>
      </c>
      <c r="N1841" s="8" t="s">
        <v>58</v>
      </c>
      <c r="O1841" s="8" t="s">
        <v>45</v>
      </c>
      <c r="P1841" s="8" t="s">
        <v>113</v>
      </c>
      <c r="Q1841" s="8" t="s">
        <v>3372</v>
      </c>
      <c r="R1841" s="8" t="s">
        <v>70</v>
      </c>
      <c r="S1841" s="8">
        <f>IF(ISBLANK(G1841),1,0)</f>
        <v>0</v>
      </c>
      <c r="T1841" s="8">
        <f>IF(ISBLANK(M1841),1,0)</f>
        <v>0</v>
      </c>
      <c r="U1841" s="8">
        <f>IF(ISBLANK(K1841),1,0)</f>
        <v>0</v>
      </c>
      <c r="V1841" s="8">
        <f>IF(ISBLANK(Q1841),1,0)</f>
        <v>0</v>
      </c>
      <c r="W1841" s="28">
        <f t="shared" si="28"/>
        <v>0</v>
      </c>
      <c r="X1841" s="8"/>
      <c r="Y1841" s="8"/>
    </row>
    <row r="1842" spans="1:25" ht="16" hidden="1" x14ac:dyDescent="0.2">
      <c r="A1842" s="8" t="s">
        <v>3373</v>
      </c>
      <c r="B1842" s="8" t="s">
        <v>28</v>
      </c>
      <c r="C1842" s="8" t="s">
        <v>23</v>
      </c>
      <c r="D1842" s="8" t="s">
        <v>29</v>
      </c>
      <c r="E1842" s="8"/>
      <c r="F1842" s="8"/>
      <c r="G1842" s="8"/>
      <c r="H1842" s="8"/>
      <c r="I1842" s="8"/>
      <c r="J1842" s="8"/>
      <c r="K1842" s="8"/>
      <c r="L1842" s="8"/>
      <c r="M1842" s="8"/>
      <c r="N1842" s="8"/>
      <c r="O1842" s="8"/>
      <c r="P1842" s="8"/>
      <c r="Q1842" s="8"/>
      <c r="R1842" s="8"/>
      <c r="S1842" s="8">
        <f>IF(ISBLANK(G1842),1,0)</f>
        <v>1</v>
      </c>
      <c r="T1842" s="8">
        <f>IF(ISBLANK(M1842),1,0)</f>
        <v>1</v>
      </c>
      <c r="U1842" s="8">
        <f>IF(ISBLANK(K1842),1,0)</f>
        <v>1</v>
      </c>
      <c r="V1842" s="8">
        <f>IF(ISBLANK(Q1842),1,0)</f>
        <v>1</v>
      </c>
      <c r="W1842" s="28">
        <f t="shared" si="28"/>
        <v>4</v>
      </c>
      <c r="X1842" s="8"/>
      <c r="Y1842" s="8"/>
    </row>
    <row r="1843" spans="1:25" ht="16" x14ac:dyDescent="0.2">
      <c r="A1843" s="8" t="s">
        <v>3374</v>
      </c>
      <c r="B1843" s="8" t="s">
        <v>28</v>
      </c>
      <c r="C1843" s="8" t="s">
        <v>23</v>
      </c>
      <c r="D1843" s="8" t="s">
        <v>29</v>
      </c>
      <c r="E1843" s="8" t="s">
        <v>30</v>
      </c>
      <c r="F1843" s="8" t="s">
        <v>2431</v>
      </c>
      <c r="G1843" s="8" t="s">
        <v>45</v>
      </c>
      <c r="H1843" s="8" t="s">
        <v>45</v>
      </c>
      <c r="I1843" s="8" t="s">
        <v>33</v>
      </c>
      <c r="J1843" s="6">
        <v>35405</v>
      </c>
      <c r="K1843" s="8" t="s">
        <v>57</v>
      </c>
      <c r="L1843" s="8"/>
      <c r="M1843" s="8" t="s">
        <v>146</v>
      </c>
      <c r="N1843" s="8" t="s">
        <v>164</v>
      </c>
      <c r="O1843" s="8" t="s">
        <v>45</v>
      </c>
      <c r="P1843" s="8" t="s">
        <v>3250</v>
      </c>
      <c r="Q1843" s="8" t="s">
        <v>3376</v>
      </c>
      <c r="R1843" s="8" t="s">
        <v>61</v>
      </c>
      <c r="S1843" s="8">
        <f>IF(ISBLANK(G1843),1,0)</f>
        <v>0</v>
      </c>
      <c r="T1843" s="8">
        <f>IF(ISBLANK(M1843),1,0)</f>
        <v>0</v>
      </c>
      <c r="U1843" s="8">
        <f>IF(ISBLANK(K1843),1,0)</f>
        <v>0</v>
      </c>
      <c r="V1843" s="8">
        <f>IF(ISBLANK(Q1843),1,0)</f>
        <v>0</v>
      </c>
      <c r="W1843" s="28">
        <f t="shared" si="28"/>
        <v>0</v>
      </c>
      <c r="X1843" s="8"/>
      <c r="Y1843" s="8"/>
    </row>
    <row r="1844" spans="1:25" ht="16" x14ac:dyDescent="0.2">
      <c r="A1844" s="8" t="s">
        <v>3377</v>
      </c>
      <c r="B1844" s="8" t="s">
        <v>63</v>
      </c>
      <c r="C1844" s="8" t="s">
        <v>23</v>
      </c>
      <c r="D1844" s="8" t="s">
        <v>29</v>
      </c>
      <c r="E1844" s="8" t="s">
        <v>30</v>
      </c>
      <c r="F1844" s="8" t="s">
        <v>2431</v>
      </c>
      <c r="G1844" s="8" t="s">
        <v>45</v>
      </c>
      <c r="H1844" s="8" t="s">
        <v>45</v>
      </c>
      <c r="I1844" s="8" t="s">
        <v>33</v>
      </c>
      <c r="J1844" s="6">
        <v>36161</v>
      </c>
      <c r="K1844" s="8" t="s">
        <v>34</v>
      </c>
      <c r="L1844" s="8"/>
      <c r="M1844" s="8" t="s">
        <v>159</v>
      </c>
      <c r="N1844" s="7" t="s">
        <v>164</v>
      </c>
      <c r="O1844" s="8" t="s">
        <v>45</v>
      </c>
      <c r="P1844" s="8" t="s">
        <v>453</v>
      </c>
      <c r="Q1844" s="8" t="s">
        <v>1902</v>
      </c>
      <c r="R1844" s="8" t="s">
        <v>39</v>
      </c>
      <c r="S1844" s="8">
        <f>IF(ISBLANK(G1844),1,0)</f>
        <v>0</v>
      </c>
      <c r="T1844" s="8">
        <f>IF(ISBLANK(M1844),1,0)</f>
        <v>0</v>
      </c>
      <c r="U1844" s="8">
        <f>IF(ISBLANK(K1844),1,0)</f>
        <v>0</v>
      </c>
      <c r="V1844" s="8">
        <f>IF(ISBLANK(Q1844),1,0)</f>
        <v>0</v>
      </c>
      <c r="W1844" s="28">
        <f t="shared" si="28"/>
        <v>0</v>
      </c>
      <c r="X1844" s="8"/>
      <c r="Y1844" s="8"/>
    </row>
    <row r="1845" spans="1:25" ht="16" hidden="1" x14ac:dyDescent="0.2">
      <c r="A1845" s="8" t="s">
        <v>3378</v>
      </c>
      <c r="B1845" s="8" t="s">
        <v>97</v>
      </c>
      <c r="C1845" s="8" t="s">
        <v>23</v>
      </c>
      <c r="D1845" s="8" t="s">
        <v>24</v>
      </c>
      <c r="E1845" s="8"/>
      <c r="F1845" s="8"/>
      <c r="G1845" s="8"/>
      <c r="H1845" s="8"/>
      <c r="I1845" s="8"/>
      <c r="J1845" s="8"/>
      <c r="K1845" s="8"/>
      <c r="L1845" s="8"/>
      <c r="M1845" s="8"/>
      <c r="N1845" s="8"/>
      <c r="O1845" s="8"/>
      <c r="P1845" s="8"/>
      <c r="Q1845" s="8"/>
      <c r="R1845" s="8"/>
      <c r="S1845" s="8">
        <f>IF(ISBLANK(G1845),1,0)</f>
        <v>1</v>
      </c>
      <c r="T1845" s="8">
        <f>IF(ISBLANK(M1845),1,0)</f>
        <v>1</v>
      </c>
      <c r="U1845" s="8">
        <f>IF(ISBLANK(K1845),1,0)</f>
        <v>1</v>
      </c>
      <c r="V1845" s="8">
        <f>IF(ISBLANK(Q1845),1,0)</f>
        <v>1</v>
      </c>
      <c r="W1845" s="28">
        <f t="shared" si="28"/>
        <v>4</v>
      </c>
      <c r="X1845" s="8"/>
      <c r="Y1845" s="8"/>
    </row>
    <row r="1846" spans="1:25" ht="16" x14ac:dyDescent="0.2">
      <c r="A1846" s="8" t="s">
        <v>3379</v>
      </c>
      <c r="B1846" s="8" t="s">
        <v>28</v>
      </c>
      <c r="C1846" s="8" t="s">
        <v>23</v>
      </c>
      <c r="D1846" s="8" t="s">
        <v>29</v>
      </c>
      <c r="E1846" s="8" t="s">
        <v>30</v>
      </c>
      <c r="F1846" s="10">
        <v>500</v>
      </c>
      <c r="G1846" s="8" t="s">
        <v>45</v>
      </c>
      <c r="H1846" s="8" t="s">
        <v>45</v>
      </c>
      <c r="I1846" s="8" t="s">
        <v>33</v>
      </c>
      <c r="J1846" s="8" t="s">
        <v>3380</v>
      </c>
      <c r="K1846" s="8" t="s">
        <v>297</v>
      </c>
      <c r="L1846" s="8"/>
      <c r="M1846" s="8" t="s">
        <v>108</v>
      </c>
      <c r="N1846" s="8" t="s">
        <v>58</v>
      </c>
      <c r="O1846" s="8" t="s">
        <v>45</v>
      </c>
      <c r="P1846" s="8" t="s">
        <v>44</v>
      </c>
      <c r="Q1846" s="8" t="s">
        <v>1284</v>
      </c>
      <c r="R1846" s="8" t="s">
        <v>39</v>
      </c>
      <c r="S1846" s="8">
        <f>IF(ISBLANK(G1846),1,0)</f>
        <v>0</v>
      </c>
      <c r="T1846" s="8">
        <f>IF(ISBLANK(M1846),1,0)</f>
        <v>0</v>
      </c>
      <c r="U1846" s="8">
        <f>IF(ISBLANK(K1846),1,0)</f>
        <v>0</v>
      </c>
      <c r="V1846" s="8">
        <f>IF(ISBLANK(Q1846),1,0)</f>
        <v>0</v>
      </c>
      <c r="W1846" s="28">
        <f t="shared" si="28"/>
        <v>0</v>
      </c>
      <c r="X1846" s="8"/>
      <c r="Y1846" s="8"/>
    </row>
    <row r="1847" spans="1:25" ht="16" hidden="1" x14ac:dyDescent="0.2">
      <c r="A1847" s="8" t="s">
        <v>3381</v>
      </c>
      <c r="B1847" s="8" t="s">
        <v>28</v>
      </c>
      <c r="C1847" s="8" t="s">
        <v>23</v>
      </c>
      <c r="D1847" s="8" t="s">
        <v>29</v>
      </c>
      <c r="E1847" s="8"/>
      <c r="F1847" s="8"/>
      <c r="G1847" s="8"/>
      <c r="H1847" s="8"/>
      <c r="I1847" s="8"/>
      <c r="J1847" s="8"/>
      <c r="K1847" s="8"/>
      <c r="L1847" s="8"/>
      <c r="M1847" s="8"/>
      <c r="N1847" s="8"/>
      <c r="O1847" s="8"/>
      <c r="P1847" s="8"/>
      <c r="Q1847" s="8"/>
      <c r="R1847" s="8"/>
      <c r="S1847" s="8">
        <f>IF(ISBLANK(G1847),1,0)</f>
        <v>1</v>
      </c>
      <c r="T1847" s="8">
        <f>IF(ISBLANK(M1847),1,0)</f>
        <v>1</v>
      </c>
      <c r="U1847" s="8">
        <f>IF(ISBLANK(K1847),1,0)</f>
        <v>1</v>
      </c>
      <c r="V1847" s="8">
        <f>IF(ISBLANK(Q1847),1,0)</f>
        <v>1</v>
      </c>
      <c r="W1847" s="28">
        <f t="shared" si="28"/>
        <v>4</v>
      </c>
      <c r="X1847" s="8"/>
      <c r="Y1847" s="8"/>
    </row>
    <row r="1848" spans="1:25" ht="16" hidden="1" x14ac:dyDescent="0.2">
      <c r="A1848" s="8" t="s">
        <v>3382</v>
      </c>
      <c r="B1848" s="8" t="s">
        <v>97</v>
      </c>
      <c r="C1848" s="8" t="s">
        <v>23</v>
      </c>
      <c r="D1848" s="8" t="s">
        <v>24</v>
      </c>
      <c r="E1848" s="8"/>
      <c r="F1848" s="8"/>
      <c r="G1848" s="8"/>
      <c r="H1848" s="8"/>
      <c r="I1848" s="8"/>
      <c r="J1848" s="8"/>
      <c r="K1848" s="8"/>
      <c r="L1848" s="8"/>
      <c r="M1848" s="8"/>
      <c r="N1848" s="8"/>
      <c r="O1848" s="8"/>
      <c r="P1848" s="8"/>
      <c r="Q1848" s="8"/>
      <c r="R1848" s="8"/>
      <c r="S1848" s="8">
        <f>IF(ISBLANK(G1848),1,0)</f>
        <v>1</v>
      </c>
      <c r="T1848" s="8">
        <f>IF(ISBLANK(M1848),1,0)</f>
        <v>1</v>
      </c>
      <c r="U1848" s="8">
        <f>IF(ISBLANK(K1848),1,0)</f>
        <v>1</v>
      </c>
      <c r="V1848" s="8">
        <f>IF(ISBLANK(Q1848),1,0)</f>
        <v>1</v>
      </c>
      <c r="W1848" s="28">
        <f t="shared" si="28"/>
        <v>4</v>
      </c>
      <c r="X1848" s="8"/>
      <c r="Y1848" s="8"/>
    </row>
    <row r="1849" spans="1:25" ht="16" x14ac:dyDescent="0.2">
      <c r="A1849" s="8" t="s">
        <v>3383</v>
      </c>
      <c r="B1849" s="8" t="s">
        <v>28</v>
      </c>
      <c r="C1849" s="8" t="s">
        <v>23</v>
      </c>
      <c r="D1849" s="8" t="s">
        <v>29</v>
      </c>
      <c r="E1849" s="8" t="s">
        <v>54</v>
      </c>
      <c r="F1849" s="8" t="s">
        <v>44</v>
      </c>
      <c r="G1849" s="8" t="s">
        <v>45</v>
      </c>
      <c r="H1849" s="8" t="s">
        <v>45</v>
      </c>
      <c r="I1849" s="8" t="s">
        <v>33</v>
      </c>
      <c r="J1849" s="8" t="s">
        <v>3384</v>
      </c>
      <c r="K1849" s="8" t="s">
        <v>57</v>
      </c>
      <c r="L1849" s="8"/>
      <c r="M1849" s="8" t="s">
        <v>108</v>
      </c>
      <c r="N1849" s="8" t="s">
        <v>109</v>
      </c>
      <c r="O1849" s="8" t="s">
        <v>45</v>
      </c>
      <c r="P1849" s="8" t="s">
        <v>1715</v>
      </c>
      <c r="Q1849" s="8" t="s">
        <v>3385</v>
      </c>
      <c r="R1849" s="8" t="s">
        <v>61</v>
      </c>
      <c r="S1849" s="8">
        <f>IF(ISBLANK(G1849),1,0)</f>
        <v>0</v>
      </c>
      <c r="T1849" s="8">
        <f>IF(ISBLANK(M1849),1,0)</f>
        <v>0</v>
      </c>
      <c r="U1849" s="8">
        <f>IF(ISBLANK(K1849),1,0)</f>
        <v>0</v>
      </c>
      <c r="V1849" s="8">
        <f>IF(ISBLANK(Q1849),1,0)</f>
        <v>0</v>
      </c>
      <c r="W1849" s="28">
        <f t="shared" si="28"/>
        <v>0</v>
      </c>
      <c r="X1849" s="8"/>
      <c r="Y1849" s="8"/>
    </row>
    <row r="1850" spans="1:25" ht="16" hidden="1" x14ac:dyDescent="0.2">
      <c r="A1850" s="8" t="s">
        <v>3386</v>
      </c>
      <c r="B1850" s="8" t="s">
        <v>97</v>
      </c>
      <c r="C1850" s="8" t="s">
        <v>23</v>
      </c>
      <c r="D1850" s="8" t="s">
        <v>24</v>
      </c>
      <c r="E1850" s="8"/>
      <c r="F1850" s="8"/>
      <c r="G1850" s="8"/>
      <c r="H1850" s="8"/>
      <c r="I1850" s="8"/>
      <c r="J1850" s="8"/>
      <c r="K1850" s="8"/>
      <c r="L1850" s="8"/>
      <c r="M1850" s="8"/>
      <c r="N1850" s="8"/>
      <c r="O1850" s="8"/>
      <c r="P1850" s="8"/>
      <c r="Q1850" s="8"/>
      <c r="R1850" s="8"/>
      <c r="S1850" s="8">
        <f>IF(ISBLANK(G1850),1,0)</f>
        <v>1</v>
      </c>
      <c r="T1850" s="8">
        <f>IF(ISBLANK(M1850),1,0)</f>
        <v>1</v>
      </c>
      <c r="U1850" s="8">
        <f>IF(ISBLANK(K1850),1,0)</f>
        <v>1</v>
      </c>
      <c r="V1850" s="8">
        <f>IF(ISBLANK(Q1850),1,0)</f>
        <v>1</v>
      </c>
      <c r="W1850" s="28">
        <f t="shared" si="28"/>
        <v>4</v>
      </c>
      <c r="X1850" s="8"/>
      <c r="Y1850" s="8"/>
    </row>
    <row r="1851" spans="1:25" ht="16" hidden="1" x14ac:dyDescent="0.2">
      <c r="A1851" s="8" t="s">
        <v>3387</v>
      </c>
      <c r="B1851" s="8" t="s">
        <v>28</v>
      </c>
      <c r="C1851" s="8" t="s">
        <v>23</v>
      </c>
      <c r="D1851" s="8" t="s">
        <v>29</v>
      </c>
      <c r="E1851" s="8"/>
      <c r="F1851" s="8"/>
      <c r="G1851" s="8"/>
      <c r="H1851" s="8"/>
      <c r="I1851" s="8"/>
      <c r="J1851" s="8"/>
      <c r="K1851" s="8"/>
      <c r="L1851" s="8"/>
      <c r="M1851" s="8"/>
      <c r="N1851" s="8"/>
      <c r="O1851" s="8"/>
      <c r="P1851" s="8"/>
      <c r="Q1851" s="8"/>
      <c r="R1851" s="8"/>
      <c r="S1851" s="8">
        <f>IF(ISBLANK(G1851),1,0)</f>
        <v>1</v>
      </c>
      <c r="T1851" s="8">
        <f>IF(ISBLANK(M1851),1,0)</f>
        <v>1</v>
      </c>
      <c r="U1851" s="8">
        <f>IF(ISBLANK(K1851),1,0)</f>
        <v>1</v>
      </c>
      <c r="V1851" s="8">
        <f>IF(ISBLANK(Q1851),1,0)</f>
        <v>1</v>
      </c>
      <c r="W1851" s="28">
        <f t="shared" si="28"/>
        <v>4</v>
      </c>
      <c r="X1851" s="8"/>
      <c r="Y1851" s="8"/>
    </row>
    <row r="1852" spans="1:25" ht="16" x14ac:dyDescent="0.2">
      <c r="A1852" s="8" t="s">
        <v>3388</v>
      </c>
      <c r="B1852" s="8" t="s">
        <v>63</v>
      </c>
      <c r="C1852" s="8" t="s">
        <v>23</v>
      </c>
      <c r="D1852" s="8" t="s">
        <v>29</v>
      </c>
      <c r="E1852" s="8" t="s">
        <v>30</v>
      </c>
      <c r="F1852" s="8" t="s">
        <v>179</v>
      </c>
      <c r="G1852" s="8" t="s">
        <v>163</v>
      </c>
      <c r="H1852" s="8" t="s">
        <v>163</v>
      </c>
      <c r="I1852" s="8" t="s">
        <v>33</v>
      </c>
      <c r="J1852" s="8" t="s">
        <v>3389</v>
      </c>
      <c r="K1852" s="8" t="s">
        <v>57</v>
      </c>
      <c r="L1852" s="8"/>
      <c r="M1852" s="8" t="s">
        <v>87</v>
      </c>
      <c r="N1852" s="8" t="s">
        <v>36</v>
      </c>
      <c r="O1852" s="8" t="s">
        <v>163</v>
      </c>
      <c r="P1852" s="8" t="s">
        <v>179</v>
      </c>
      <c r="Q1852" s="8" t="s">
        <v>1542</v>
      </c>
      <c r="R1852" s="8" t="s">
        <v>70</v>
      </c>
      <c r="S1852" s="8">
        <f>IF(ISBLANK(G1852),1,0)</f>
        <v>0</v>
      </c>
      <c r="T1852" s="8">
        <f>IF(ISBLANK(M1852),1,0)</f>
        <v>0</v>
      </c>
      <c r="U1852" s="8">
        <f>IF(ISBLANK(K1852),1,0)</f>
        <v>0</v>
      </c>
      <c r="V1852" s="8">
        <f>IF(ISBLANK(Q1852),1,0)</f>
        <v>0</v>
      </c>
      <c r="W1852" s="28">
        <f t="shared" si="28"/>
        <v>0</v>
      </c>
      <c r="X1852" s="8"/>
      <c r="Y1852" s="8"/>
    </row>
    <row r="1853" spans="1:25" ht="16" hidden="1" x14ac:dyDescent="0.2">
      <c r="A1853" s="8" t="s">
        <v>3390</v>
      </c>
      <c r="B1853" s="8" t="s">
        <v>28</v>
      </c>
      <c r="C1853" s="8" t="s">
        <v>23</v>
      </c>
      <c r="D1853" s="8" t="s">
        <v>29</v>
      </c>
      <c r="E1853" s="8" t="s">
        <v>54</v>
      </c>
      <c r="F1853" s="8" t="s">
        <v>3391</v>
      </c>
      <c r="G1853" s="8" t="s">
        <v>163</v>
      </c>
      <c r="H1853" s="8" t="s">
        <v>163</v>
      </c>
      <c r="I1853" s="8" t="s">
        <v>1010</v>
      </c>
      <c r="J1853" s="8" t="s">
        <v>3392</v>
      </c>
      <c r="K1853" s="8" t="s">
        <v>34</v>
      </c>
      <c r="L1853" s="8"/>
      <c r="M1853" s="8" t="s">
        <v>121</v>
      </c>
      <c r="N1853" s="8" t="s">
        <v>36</v>
      </c>
      <c r="O1853" s="8"/>
      <c r="P1853" s="8"/>
      <c r="Q1853" s="8"/>
      <c r="R1853" s="8" t="s">
        <v>70</v>
      </c>
      <c r="S1853" s="8">
        <f>IF(ISBLANK(G1853),1,0)</f>
        <v>0</v>
      </c>
      <c r="T1853" s="8">
        <f>IF(ISBLANK(M1853),1,0)</f>
        <v>0</v>
      </c>
      <c r="U1853" s="8">
        <f>IF(ISBLANK(K1853),1,0)</f>
        <v>0</v>
      </c>
      <c r="V1853" s="8">
        <f>IF(ISBLANK(Q1853),1,0)</f>
        <v>1</v>
      </c>
      <c r="W1853" s="28">
        <f t="shared" si="28"/>
        <v>1</v>
      </c>
      <c r="X1853" s="8"/>
      <c r="Y1853" s="8"/>
    </row>
    <row r="1854" spans="1:25" ht="16" x14ac:dyDescent="0.2">
      <c r="A1854" s="8" t="s">
        <v>3393</v>
      </c>
      <c r="B1854" s="8" t="s">
        <v>63</v>
      </c>
      <c r="C1854" s="8" t="s">
        <v>23</v>
      </c>
      <c r="D1854" s="8" t="s">
        <v>29</v>
      </c>
      <c r="E1854" s="8" t="s">
        <v>54</v>
      </c>
      <c r="F1854" s="8" t="s">
        <v>367</v>
      </c>
      <c r="G1854" s="8" t="s">
        <v>163</v>
      </c>
      <c r="H1854" s="8" t="s">
        <v>163</v>
      </c>
      <c r="I1854" s="8" t="s">
        <v>33</v>
      </c>
      <c r="J1854" s="8" t="s">
        <v>3394</v>
      </c>
      <c r="K1854" s="7" t="s">
        <v>318</v>
      </c>
      <c r="L1854" s="8"/>
      <c r="M1854" s="8" t="s">
        <v>108</v>
      </c>
      <c r="N1854" s="7" t="s">
        <v>164</v>
      </c>
      <c r="O1854" s="8" t="s">
        <v>163</v>
      </c>
      <c r="P1854" s="8" t="s">
        <v>179</v>
      </c>
      <c r="Q1854" s="8" t="s">
        <v>3395</v>
      </c>
      <c r="R1854" s="8" t="s">
        <v>70</v>
      </c>
      <c r="S1854" s="8">
        <f>IF(ISBLANK(G1854),1,0)</f>
        <v>0</v>
      </c>
      <c r="T1854" s="8">
        <f>IF(ISBLANK(M1854),1,0)</f>
        <v>0</v>
      </c>
      <c r="U1854" s="8">
        <f>IF(ISBLANK(K1854),1,0)</f>
        <v>0</v>
      </c>
      <c r="V1854" s="8">
        <f>IF(ISBLANK(Q1854),1,0)</f>
        <v>0</v>
      </c>
      <c r="W1854" s="28">
        <f t="shared" si="28"/>
        <v>0</v>
      </c>
      <c r="X1854" s="8"/>
      <c r="Y1854" s="8"/>
    </row>
    <row r="1855" spans="1:25" ht="16" x14ac:dyDescent="0.2">
      <c r="A1855" s="8" t="s">
        <v>3396</v>
      </c>
      <c r="B1855" s="8" t="s">
        <v>63</v>
      </c>
      <c r="C1855" s="8" t="s">
        <v>23</v>
      </c>
      <c r="D1855" s="8" t="s">
        <v>29</v>
      </c>
      <c r="E1855" s="8" t="s">
        <v>30</v>
      </c>
      <c r="F1855" s="8" t="s">
        <v>3397</v>
      </c>
      <c r="G1855" s="8" t="s">
        <v>330</v>
      </c>
      <c r="H1855" s="8" t="s">
        <v>330</v>
      </c>
      <c r="I1855" s="8" t="s">
        <v>33</v>
      </c>
      <c r="J1855" s="6">
        <v>34398</v>
      </c>
      <c r="K1855" s="7" t="s">
        <v>318</v>
      </c>
      <c r="L1855" s="8"/>
      <c r="M1855" s="8" t="s">
        <v>108</v>
      </c>
      <c r="N1855" s="8" t="s">
        <v>58</v>
      </c>
      <c r="O1855" s="8" t="s">
        <v>330</v>
      </c>
      <c r="P1855" s="8" t="s">
        <v>3397</v>
      </c>
      <c r="Q1855" s="8" t="s">
        <v>3398</v>
      </c>
      <c r="R1855" s="8" t="s">
        <v>70</v>
      </c>
      <c r="S1855" s="8">
        <f>IF(ISBLANK(G1855),1,0)</f>
        <v>0</v>
      </c>
      <c r="T1855" s="8">
        <f>IF(ISBLANK(M1855),1,0)</f>
        <v>0</v>
      </c>
      <c r="U1855" s="8">
        <f>IF(ISBLANK(K1855),1,0)</f>
        <v>0</v>
      </c>
      <c r="V1855" s="8">
        <f>IF(ISBLANK(Q1855),1,0)</f>
        <v>0</v>
      </c>
      <c r="W1855" s="28">
        <f t="shared" si="28"/>
        <v>0</v>
      </c>
      <c r="X1855" s="8"/>
      <c r="Y1855" s="8"/>
    </row>
    <row r="1856" spans="1:25" ht="16" x14ac:dyDescent="0.2">
      <c r="A1856" s="8" t="s">
        <v>3399</v>
      </c>
      <c r="B1856" s="8" t="s">
        <v>28</v>
      </c>
      <c r="C1856" s="8" t="s">
        <v>23</v>
      </c>
      <c r="D1856" s="8" t="s">
        <v>29</v>
      </c>
      <c r="E1856" s="8" t="s">
        <v>30</v>
      </c>
      <c r="F1856" s="8" t="s">
        <v>3400</v>
      </c>
      <c r="G1856" s="8" t="s">
        <v>330</v>
      </c>
      <c r="H1856" s="8" t="s">
        <v>330</v>
      </c>
      <c r="I1856" s="8" t="s">
        <v>33</v>
      </c>
      <c r="J1856" s="6">
        <v>33668</v>
      </c>
      <c r="K1856" s="7" t="s">
        <v>318</v>
      </c>
      <c r="L1856" s="8"/>
      <c r="M1856" s="8" t="s">
        <v>108</v>
      </c>
      <c r="N1856" s="8" t="s">
        <v>58</v>
      </c>
      <c r="O1856" s="8" t="s">
        <v>330</v>
      </c>
      <c r="P1856" s="8" t="s">
        <v>3397</v>
      </c>
      <c r="Q1856" s="8" t="s">
        <v>3398</v>
      </c>
      <c r="R1856" s="8" t="s">
        <v>61</v>
      </c>
      <c r="S1856" s="8">
        <f>IF(ISBLANK(G1856),1,0)</f>
        <v>0</v>
      </c>
      <c r="T1856" s="8">
        <f>IF(ISBLANK(M1856),1,0)</f>
        <v>0</v>
      </c>
      <c r="U1856" s="8">
        <f>IF(ISBLANK(K1856),1,0)</f>
        <v>0</v>
      </c>
      <c r="V1856" s="8">
        <f>IF(ISBLANK(Q1856),1,0)</f>
        <v>0</v>
      </c>
      <c r="W1856" s="28">
        <f t="shared" si="28"/>
        <v>0</v>
      </c>
      <c r="X1856" s="8"/>
      <c r="Y1856" s="8"/>
    </row>
    <row r="1857" spans="1:25" ht="16" hidden="1" x14ac:dyDescent="0.2">
      <c r="A1857" s="8" t="s">
        <v>3401</v>
      </c>
      <c r="B1857" s="8" t="s">
        <v>28</v>
      </c>
      <c r="C1857" s="8" t="s">
        <v>23</v>
      </c>
      <c r="D1857" s="8" t="s">
        <v>29</v>
      </c>
      <c r="E1857" s="8"/>
      <c r="F1857" s="8"/>
      <c r="G1857" s="8"/>
      <c r="H1857" s="8"/>
      <c r="I1857" s="8"/>
      <c r="J1857" s="8"/>
      <c r="K1857" s="8"/>
      <c r="L1857" s="8"/>
      <c r="M1857" s="8"/>
      <c r="N1857" s="8"/>
      <c r="O1857" s="8"/>
      <c r="P1857" s="8"/>
      <c r="Q1857" s="8"/>
      <c r="R1857" s="8"/>
      <c r="S1857" s="8">
        <f>IF(ISBLANK(G1857),1,0)</f>
        <v>1</v>
      </c>
      <c r="T1857" s="8">
        <f>IF(ISBLANK(M1857),1,0)</f>
        <v>1</v>
      </c>
      <c r="U1857" s="8">
        <f>IF(ISBLANK(K1857),1,0)</f>
        <v>1</v>
      </c>
      <c r="V1857" s="8">
        <f>IF(ISBLANK(Q1857),1,0)</f>
        <v>1</v>
      </c>
      <c r="W1857" s="28">
        <f t="shared" si="28"/>
        <v>4</v>
      </c>
      <c r="X1857" s="8"/>
      <c r="Y1857" s="8"/>
    </row>
    <row r="1858" spans="1:25" ht="16" hidden="1" x14ac:dyDescent="0.2">
      <c r="A1858" s="8" t="s">
        <v>3402</v>
      </c>
      <c r="B1858" s="8" t="s">
        <v>22</v>
      </c>
      <c r="C1858" s="8" t="s">
        <v>23</v>
      </c>
      <c r="D1858" s="8" t="s">
        <v>24</v>
      </c>
      <c r="E1858" s="8"/>
      <c r="F1858" s="8"/>
      <c r="G1858" s="8"/>
      <c r="H1858" s="8"/>
      <c r="I1858" s="8"/>
      <c r="J1858" s="8"/>
      <c r="K1858" s="8"/>
      <c r="L1858" s="8"/>
      <c r="M1858" s="8"/>
      <c r="N1858" s="8"/>
      <c r="O1858" s="8"/>
      <c r="P1858" s="8"/>
      <c r="Q1858" s="8"/>
      <c r="R1858" s="8"/>
      <c r="S1858" s="8">
        <f>IF(ISBLANK(G1858),1,0)</f>
        <v>1</v>
      </c>
      <c r="T1858" s="8">
        <f>IF(ISBLANK(M1858),1,0)</f>
        <v>1</v>
      </c>
      <c r="U1858" s="8">
        <f>IF(ISBLANK(K1858),1,0)</f>
        <v>1</v>
      </c>
      <c r="V1858" s="8">
        <f>IF(ISBLANK(Q1858),1,0)</f>
        <v>1</v>
      </c>
      <c r="W1858" s="28">
        <f t="shared" si="28"/>
        <v>4</v>
      </c>
      <c r="X1858" s="8"/>
      <c r="Y1858" s="8"/>
    </row>
    <row r="1859" spans="1:25" ht="16" hidden="1" x14ac:dyDescent="0.2">
      <c r="A1859" s="8" t="s">
        <v>3403</v>
      </c>
      <c r="B1859" s="8" t="s">
        <v>28</v>
      </c>
      <c r="C1859" s="8" t="s">
        <v>23</v>
      </c>
      <c r="D1859" s="8" t="s">
        <v>29</v>
      </c>
      <c r="E1859" s="8"/>
      <c r="F1859" s="8"/>
      <c r="G1859" s="8"/>
      <c r="H1859" s="8"/>
      <c r="I1859" s="8"/>
      <c r="J1859" s="8"/>
      <c r="K1859" s="8"/>
      <c r="L1859" s="8"/>
      <c r="M1859" s="8"/>
      <c r="N1859" s="8"/>
      <c r="O1859" s="8"/>
      <c r="P1859" s="8"/>
      <c r="Q1859" s="8"/>
      <c r="R1859" s="8"/>
      <c r="S1859" s="8">
        <f>IF(ISBLANK(G1859),1,0)</f>
        <v>1</v>
      </c>
      <c r="T1859" s="8">
        <f>IF(ISBLANK(M1859),1,0)</f>
        <v>1</v>
      </c>
      <c r="U1859" s="8">
        <f>IF(ISBLANK(K1859),1,0)</f>
        <v>1</v>
      </c>
      <c r="V1859" s="8">
        <f>IF(ISBLANK(Q1859),1,0)</f>
        <v>1</v>
      </c>
      <c r="W1859" s="28">
        <f t="shared" si="28"/>
        <v>4</v>
      </c>
      <c r="X1859" s="8"/>
      <c r="Y1859" s="8"/>
    </row>
    <row r="1860" spans="1:25" ht="16" hidden="1" x14ac:dyDescent="0.2">
      <c r="A1860" s="8" t="s">
        <v>3404</v>
      </c>
      <c r="B1860" s="8" t="s">
        <v>97</v>
      </c>
      <c r="C1860" s="8" t="s">
        <v>23</v>
      </c>
      <c r="D1860" s="8" t="s">
        <v>24</v>
      </c>
      <c r="E1860" s="8"/>
      <c r="F1860" s="8"/>
      <c r="G1860" s="8"/>
      <c r="H1860" s="8"/>
      <c r="I1860" s="8"/>
      <c r="J1860" s="8"/>
      <c r="K1860" s="8"/>
      <c r="L1860" s="8"/>
      <c r="M1860" s="8"/>
      <c r="N1860" s="8"/>
      <c r="O1860" s="8"/>
      <c r="P1860" s="8"/>
      <c r="Q1860" s="8"/>
      <c r="R1860" s="8"/>
      <c r="S1860" s="8">
        <f>IF(ISBLANK(G1860),1,0)</f>
        <v>1</v>
      </c>
      <c r="T1860" s="8">
        <f>IF(ISBLANK(M1860),1,0)</f>
        <v>1</v>
      </c>
      <c r="U1860" s="8">
        <f>IF(ISBLANK(K1860),1,0)</f>
        <v>1</v>
      </c>
      <c r="V1860" s="8">
        <f>IF(ISBLANK(Q1860),1,0)</f>
        <v>1</v>
      </c>
      <c r="W1860" s="28">
        <f t="shared" ref="W1860:W1923" si="29">SUM(S1860:V1860)</f>
        <v>4</v>
      </c>
      <c r="X1860" s="8"/>
      <c r="Y1860" s="8"/>
    </row>
    <row r="1861" spans="1:25" ht="16" x14ac:dyDescent="0.2">
      <c r="A1861" s="8" t="s">
        <v>3405</v>
      </c>
      <c r="B1861" s="8" t="s">
        <v>28</v>
      </c>
      <c r="C1861" s="8" t="s">
        <v>23</v>
      </c>
      <c r="D1861" s="8" t="s">
        <v>29</v>
      </c>
      <c r="E1861" s="8" t="s">
        <v>54</v>
      </c>
      <c r="F1861" s="8" t="s">
        <v>44</v>
      </c>
      <c r="G1861" s="8" t="s">
        <v>45</v>
      </c>
      <c r="H1861" s="8" t="s">
        <v>45</v>
      </c>
      <c r="I1861" s="8" t="s">
        <v>33</v>
      </c>
      <c r="J1861" s="8" t="s">
        <v>3406</v>
      </c>
      <c r="K1861" s="7" t="s">
        <v>318</v>
      </c>
      <c r="L1861" s="8"/>
      <c r="M1861" s="8" t="s">
        <v>48</v>
      </c>
      <c r="N1861" s="8" t="s">
        <v>58</v>
      </c>
      <c r="O1861" s="8" t="s">
        <v>45</v>
      </c>
      <c r="P1861" s="8" t="s">
        <v>44</v>
      </c>
      <c r="Q1861" s="8" t="s">
        <v>3407</v>
      </c>
      <c r="R1861" s="8" t="s">
        <v>39</v>
      </c>
      <c r="S1861" s="8">
        <f>IF(ISBLANK(G1861),1,0)</f>
        <v>0</v>
      </c>
      <c r="T1861" s="8">
        <f>IF(ISBLANK(M1861),1,0)</f>
        <v>0</v>
      </c>
      <c r="U1861" s="8">
        <f>IF(ISBLANK(K1861),1,0)</f>
        <v>0</v>
      </c>
      <c r="V1861" s="8">
        <f>IF(ISBLANK(Q1861),1,0)</f>
        <v>0</v>
      </c>
      <c r="W1861" s="28">
        <f t="shared" si="29"/>
        <v>0</v>
      </c>
      <c r="X1861" s="8"/>
      <c r="Y1861" s="8"/>
    </row>
    <row r="1862" spans="1:25" ht="16" x14ac:dyDescent="0.2">
      <c r="A1862" s="8" t="s">
        <v>3408</v>
      </c>
      <c r="B1862" s="8" t="s">
        <v>63</v>
      </c>
      <c r="C1862" s="8" t="s">
        <v>23</v>
      </c>
      <c r="D1862" s="8" t="s">
        <v>29</v>
      </c>
      <c r="E1862" s="8" t="s">
        <v>30</v>
      </c>
      <c r="F1862" s="8" t="s">
        <v>1552</v>
      </c>
      <c r="G1862" s="8" t="s">
        <v>1551</v>
      </c>
      <c r="H1862" s="8" t="s">
        <v>1551</v>
      </c>
      <c r="I1862" s="8" t="s">
        <v>33</v>
      </c>
      <c r="J1862" s="6">
        <v>36041</v>
      </c>
      <c r="K1862" s="8" t="s">
        <v>145</v>
      </c>
      <c r="L1862" s="8"/>
      <c r="M1862" s="8" t="s">
        <v>35</v>
      </c>
      <c r="N1862" s="8" t="s">
        <v>36</v>
      </c>
      <c r="O1862" s="8" t="s">
        <v>1551</v>
      </c>
      <c r="P1862" s="8" t="s">
        <v>1552</v>
      </c>
      <c r="Q1862" s="8" t="s">
        <v>3409</v>
      </c>
      <c r="R1862" s="8" t="s">
        <v>39</v>
      </c>
      <c r="S1862" s="8">
        <f>IF(ISBLANK(G1862),1,0)</f>
        <v>0</v>
      </c>
      <c r="T1862" s="8">
        <f>IF(ISBLANK(M1862),1,0)</f>
        <v>0</v>
      </c>
      <c r="U1862" s="8">
        <f>IF(ISBLANK(K1862),1,0)</f>
        <v>0</v>
      </c>
      <c r="V1862" s="8">
        <f>IF(ISBLANK(Q1862),1,0)</f>
        <v>0</v>
      </c>
      <c r="W1862" s="28">
        <f t="shared" si="29"/>
        <v>0</v>
      </c>
      <c r="X1862" s="8"/>
      <c r="Y1862" s="8"/>
    </row>
    <row r="1863" spans="1:25" ht="16" x14ac:dyDescent="0.2">
      <c r="A1863" s="8" t="s">
        <v>3410</v>
      </c>
      <c r="B1863" s="8" t="s">
        <v>28</v>
      </c>
      <c r="C1863" s="8" t="s">
        <v>23</v>
      </c>
      <c r="D1863" s="8" t="s">
        <v>29</v>
      </c>
      <c r="E1863" s="8" t="s">
        <v>30</v>
      </c>
      <c r="F1863" s="8" t="s">
        <v>44</v>
      </c>
      <c r="G1863" s="8" t="s">
        <v>45</v>
      </c>
      <c r="H1863" s="8" t="s">
        <v>45</v>
      </c>
      <c r="I1863" s="8" t="s">
        <v>33</v>
      </c>
      <c r="J1863" s="8" t="s">
        <v>3411</v>
      </c>
      <c r="K1863" s="8" t="s">
        <v>146</v>
      </c>
      <c r="L1863" s="8" t="s">
        <v>2173</v>
      </c>
      <c r="M1863" s="8" t="s">
        <v>48</v>
      </c>
      <c r="N1863" s="8" t="s">
        <v>88</v>
      </c>
      <c r="O1863" s="8" t="s">
        <v>45</v>
      </c>
      <c r="P1863" s="8" t="s">
        <v>1085</v>
      </c>
      <c r="Q1863" s="8" t="s">
        <v>3412</v>
      </c>
      <c r="R1863" s="8" t="s">
        <v>39</v>
      </c>
      <c r="S1863" s="8">
        <f>IF(ISBLANK(G1863),1,0)</f>
        <v>0</v>
      </c>
      <c r="T1863" s="8">
        <f>IF(ISBLANK(M1863),1,0)</f>
        <v>0</v>
      </c>
      <c r="U1863" s="8">
        <f>IF(ISBLANK(K1863),1,0)</f>
        <v>0</v>
      </c>
      <c r="V1863" s="8">
        <f>IF(ISBLANK(Q1863),1,0)</f>
        <v>0</v>
      </c>
      <c r="W1863" s="28">
        <f t="shared" si="29"/>
        <v>0</v>
      </c>
      <c r="X1863" s="8"/>
      <c r="Y1863" s="8"/>
    </row>
    <row r="1864" spans="1:25" ht="16" x14ac:dyDescent="0.2">
      <c r="A1864" s="8" t="s">
        <v>3413</v>
      </c>
      <c r="B1864" s="8" t="s">
        <v>28</v>
      </c>
      <c r="C1864" s="8" t="s">
        <v>23</v>
      </c>
      <c r="D1864" s="8" t="s">
        <v>29</v>
      </c>
      <c r="E1864" s="8" t="s">
        <v>30</v>
      </c>
      <c r="F1864" s="8" t="s">
        <v>427</v>
      </c>
      <c r="G1864" s="8" t="s">
        <v>163</v>
      </c>
      <c r="H1864" s="8" t="s">
        <v>163</v>
      </c>
      <c r="I1864" s="8" t="s">
        <v>33</v>
      </c>
      <c r="J1864" s="6">
        <v>33057</v>
      </c>
      <c r="K1864" s="8" t="s">
        <v>743</v>
      </c>
      <c r="L1864" s="8"/>
      <c r="M1864" s="8" t="s">
        <v>35</v>
      </c>
      <c r="N1864" s="8" t="s">
        <v>36</v>
      </c>
      <c r="O1864" s="8" t="s">
        <v>163</v>
      </c>
      <c r="P1864" s="8" t="s">
        <v>3414</v>
      </c>
      <c r="Q1864" s="8" t="s">
        <v>3415</v>
      </c>
      <c r="R1864" s="8" t="s">
        <v>61</v>
      </c>
      <c r="S1864" s="8">
        <f>IF(ISBLANK(G1864),1,0)</f>
        <v>0</v>
      </c>
      <c r="T1864" s="8">
        <f>IF(ISBLANK(M1864),1,0)</f>
        <v>0</v>
      </c>
      <c r="U1864" s="8">
        <f>IF(ISBLANK(K1864),1,0)</f>
        <v>0</v>
      </c>
      <c r="V1864" s="8">
        <f>IF(ISBLANK(Q1864),1,0)</f>
        <v>0</v>
      </c>
      <c r="W1864" s="28">
        <f t="shared" si="29"/>
        <v>0</v>
      </c>
      <c r="X1864" s="8"/>
      <c r="Y1864" s="8"/>
    </row>
    <row r="1865" spans="1:25" ht="16" hidden="1" x14ac:dyDescent="0.2">
      <c r="A1865" s="8" t="s">
        <v>3416</v>
      </c>
      <c r="B1865" s="8" t="s">
        <v>22</v>
      </c>
      <c r="C1865" s="8" t="s">
        <v>23</v>
      </c>
      <c r="D1865" s="8" t="s">
        <v>24</v>
      </c>
      <c r="E1865" s="8"/>
      <c r="F1865" s="8"/>
      <c r="G1865" s="8"/>
      <c r="H1865" s="8"/>
      <c r="I1865" s="8"/>
      <c r="J1865" s="8"/>
      <c r="K1865" s="8"/>
      <c r="L1865" s="8"/>
      <c r="M1865" s="8"/>
      <c r="N1865" s="8"/>
      <c r="O1865" s="8"/>
      <c r="P1865" s="8"/>
      <c r="Q1865" s="8"/>
      <c r="R1865" s="8"/>
      <c r="S1865" s="8">
        <f>IF(ISBLANK(G1865),1,0)</f>
        <v>1</v>
      </c>
      <c r="T1865" s="8">
        <f>IF(ISBLANK(M1865),1,0)</f>
        <v>1</v>
      </c>
      <c r="U1865" s="8">
        <f>IF(ISBLANK(K1865),1,0)</f>
        <v>1</v>
      </c>
      <c r="V1865" s="8">
        <f>IF(ISBLANK(Q1865),1,0)</f>
        <v>1</v>
      </c>
      <c r="W1865" s="28">
        <f t="shared" si="29"/>
        <v>4</v>
      </c>
      <c r="X1865" s="8"/>
      <c r="Y1865" s="8"/>
    </row>
    <row r="1866" spans="1:25" ht="16" hidden="1" x14ac:dyDescent="0.2">
      <c r="A1866" s="8" t="s">
        <v>3417</v>
      </c>
      <c r="B1866" s="8" t="s">
        <v>28</v>
      </c>
      <c r="C1866" s="8" t="s">
        <v>23</v>
      </c>
      <c r="D1866" s="8" t="s">
        <v>29</v>
      </c>
      <c r="E1866" s="8"/>
      <c r="F1866" s="8"/>
      <c r="G1866" s="8"/>
      <c r="H1866" s="8"/>
      <c r="I1866" s="8"/>
      <c r="J1866" s="8"/>
      <c r="K1866" s="8"/>
      <c r="L1866" s="8"/>
      <c r="M1866" s="8"/>
      <c r="N1866" s="8"/>
      <c r="O1866" s="8"/>
      <c r="P1866" s="8"/>
      <c r="Q1866" s="8"/>
      <c r="R1866" s="8"/>
      <c r="S1866" s="8">
        <f>IF(ISBLANK(G1866),1,0)</f>
        <v>1</v>
      </c>
      <c r="T1866" s="8">
        <f>IF(ISBLANK(M1866),1,0)</f>
        <v>1</v>
      </c>
      <c r="U1866" s="8">
        <f>IF(ISBLANK(K1866),1,0)</f>
        <v>1</v>
      </c>
      <c r="V1866" s="8">
        <f>IF(ISBLANK(Q1866),1,0)</f>
        <v>1</v>
      </c>
      <c r="W1866" s="28">
        <f t="shared" si="29"/>
        <v>4</v>
      </c>
      <c r="X1866" s="8"/>
      <c r="Y1866" s="8"/>
    </row>
    <row r="1867" spans="1:25" ht="16" hidden="1" x14ac:dyDescent="0.2">
      <c r="A1867" s="8" t="s">
        <v>3418</v>
      </c>
      <c r="B1867" s="8" t="s">
        <v>28</v>
      </c>
      <c r="C1867" s="8" t="s">
        <v>23</v>
      </c>
      <c r="D1867" s="8" t="s">
        <v>29</v>
      </c>
      <c r="E1867" s="8"/>
      <c r="F1867" s="8"/>
      <c r="G1867" s="8"/>
      <c r="H1867" s="8"/>
      <c r="I1867" s="8"/>
      <c r="J1867" s="8"/>
      <c r="K1867" s="8"/>
      <c r="L1867" s="8"/>
      <c r="M1867" s="8"/>
      <c r="N1867" s="8"/>
      <c r="O1867" s="8"/>
      <c r="P1867" s="8"/>
      <c r="Q1867" s="8"/>
      <c r="R1867" s="8"/>
      <c r="S1867" s="8">
        <f>IF(ISBLANK(G1867),1,0)</f>
        <v>1</v>
      </c>
      <c r="T1867" s="8">
        <f>IF(ISBLANK(M1867),1,0)</f>
        <v>1</v>
      </c>
      <c r="U1867" s="8">
        <f>IF(ISBLANK(K1867),1,0)</f>
        <v>1</v>
      </c>
      <c r="V1867" s="8">
        <f>IF(ISBLANK(Q1867),1,0)</f>
        <v>1</v>
      </c>
      <c r="W1867" s="28">
        <f t="shared" si="29"/>
        <v>4</v>
      </c>
      <c r="X1867" s="8"/>
      <c r="Y1867" s="8"/>
    </row>
    <row r="1868" spans="1:25" ht="16" hidden="1" x14ac:dyDescent="0.2">
      <c r="A1868" s="8" t="s">
        <v>3419</v>
      </c>
      <c r="B1868" s="8" t="s">
        <v>97</v>
      </c>
      <c r="C1868" s="8" t="s">
        <v>23</v>
      </c>
      <c r="D1868" s="8" t="s">
        <v>24</v>
      </c>
      <c r="E1868" s="8"/>
      <c r="F1868" s="8"/>
      <c r="G1868" s="8"/>
      <c r="H1868" s="8"/>
      <c r="I1868" s="8"/>
      <c r="J1868" s="8"/>
      <c r="K1868" s="8"/>
      <c r="L1868" s="8"/>
      <c r="M1868" s="8"/>
      <c r="N1868" s="8"/>
      <c r="O1868" s="8"/>
      <c r="P1868" s="8"/>
      <c r="Q1868" s="8"/>
      <c r="R1868" s="8"/>
      <c r="S1868" s="8">
        <f>IF(ISBLANK(G1868),1,0)</f>
        <v>1</v>
      </c>
      <c r="T1868" s="8">
        <f>IF(ISBLANK(M1868),1,0)</f>
        <v>1</v>
      </c>
      <c r="U1868" s="8">
        <f>IF(ISBLANK(K1868),1,0)</f>
        <v>1</v>
      </c>
      <c r="V1868" s="8">
        <f>IF(ISBLANK(Q1868),1,0)</f>
        <v>1</v>
      </c>
      <c r="W1868" s="28">
        <f t="shared" si="29"/>
        <v>4</v>
      </c>
      <c r="X1868" s="8"/>
      <c r="Y1868" s="8"/>
    </row>
    <row r="1869" spans="1:25" ht="16" hidden="1" x14ac:dyDescent="0.2">
      <c r="A1869" s="8" t="s">
        <v>3420</v>
      </c>
      <c r="B1869" s="8" t="s">
        <v>97</v>
      </c>
      <c r="C1869" s="8" t="s">
        <v>23</v>
      </c>
      <c r="D1869" s="8" t="s">
        <v>24</v>
      </c>
      <c r="E1869" s="8"/>
      <c r="F1869" s="8"/>
      <c r="G1869" s="8"/>
      <c r="H1869" s="8"/>
      <c r="I1869" s="8"/>
      <c r="J1869" s="8"/>
      <c r="K1869" s="8"/>
      <c r="L1869" s="8"/>
      <c r="M1869" s="8"/>
      <c r="N1869" s="8"/>
      <c r="O1869" s="8"/>
      <c r="P1869" s="8"/>
      <c r="Q1869" s="8"/>
      <c r="R1869" s="8"/>
      <c r="S1869" s="8">
        <f>IF(ISBLANK(G1869),1,0)</f>
        <v>1</v>
      </c>
      <c r="T1869" s="8">
        <f>IF(ISBLANK(M1869),1,0)</f>
        <v>1</v>
      </c>
      <c r="U1869" s="8">
        <f>IF(ISBLANK(K1869),1,0)</f>
        <v>1</v>
      </c>
      <c r="V1869" s="8">
        <f>IF(ISBLANK(Q1869),1,0)</f>
        <v>1</v>
      </c>
      <c r="W1869" s="28">
        <f t="shared" si="29"/>
        <v>4</v>
      </c>
      <c r="X1869" s="8"/>
      <c r="Y1869" s="8"/>
    </row>
    <row r="1870" spans="1:25" ht="16" hidden="1" x14ac:dyDescent="0.2">
      <c r="A1870" s="8" t="s">
        <v>3421</v>
      </c>
      <c r="B1870" s="8" t="s">
        <v>97</v>
      </c>
      <c r="C1870" s="8" t="s">
        <v>23</v>
      </c>
      <c r="D1870" s="8" t="s">
        <v>24</v>
      </c>
      <c r="E1870" s="8"/>
      <c r="F1870" s="8"/>
      <c r="G1870" s="8"/>
      <c r="H1870" s="8"/>
      <c r="I1870" s="8"/>
      <c r="J1870" s="8"/>
      <c r="K1870" s="8"/>
      <c r="L1870" s="8"/>
      <c r="M1870" s="8"/>
      <c r="N1870" s="8"/>
      <c r="O1870" s="8"/>
      <c r="P1870" s="8"/>
      <c r="Q1870" s="8"/>
      <c r="R1870" s="8"/>
      <c r="S1870" s="8">
        <f>IF(ISBLANK(G1870),1,0)</f>
        <v>1</v>
      </c>
      <c r="T1870" s="8">
        <f>IF(ISBLANK(M1870),1,0)</f>
        <v>1</v>
      </c>
      <c r="U1870" s="8">
        <f>IF(ISBLANK(K1870),1,0)</f>
        <v>1</v>
      </c>
      <c r="V1870" s="8">
        <f>IF(ISBLANK(Q1870),1,0)</f>
        <v>1</v>
      </c>
      <c r="W1870" s="28">
        <f t="shared" si="29"/>
        <v>4</v>
      </c>
      <c r="X1870" s="8"/>
      <c r="Y1870" s="8"/>
    </row>
    <row r="1871" spans="1:25" ht="16" hidden="1" x14ac:dyDescent="0.2">
      <c r="A1871" s="8" t="s">
        <v>3422</v>
      </c>
      <c r="B1871" s="8" t="s">
        <v>91</v>
      </c>
      <c r="C1871" s="8" t="s">
        <v>23</v>
      </c>
      <c r="D1871" s="8" t="s">
        <v>24</v>
      </c>
      <c r="E1871" s="8"/>
      <c r="F1871" s="8"/>
      <c r="G1871" s="8"/>
      <c r="H1871" s="8"/>
      <c r="I1871" s="8"/>
      <c r="J1871" s="8"/>
      <c r="K1871" s="8"/>
      <c r="L1871" s="8"/>
      <c r="M1871" s="8"/>
      <c r="N1871" s="8"/>
      <c r="O1871" s="8"/>
      <c r="P1871" s="8"/>
      <c r="Q1871" s="8"/>
      <c r="R1871" s="8"/>
      <c r="S1871" s="8">
        <f>IF(ISBLANK(G1871),1,0)</f>
        <v>1</v>
      </c>
      <c r="T1871" s="8">
        <f>IF(ISBLANK(M1871),1,0)</f>
        <v>1</v>
      </c>
      <c r="U1871" s="8">
        <f>IF(ISBLANK(K1871),1,0)</f>
        <v>1</v>
      </c>
      <c r="V1871" s="8">
        <f>IF(ISBLANK(Q1871),1,0)</f>
        <v>1</v>
      </c>
      <c r="W1871" s="28">
        <f t="shared" si="29"/>
        <v>4</v>
      </c>
      <c r="X1871" s="8"/>
      <c r="Y1871" s="8"/>
    </row>
    <row r="1872" spans="1:25" ht="16" hidden="1" x14ac:dyDescent="0.2">
      <c r="A1872" s="8" t="s">
        <v>3423</v>
      </c>
      <c r="B1872" s="8" t="s">
        <v>97</v>
      </c>
      <c r="C1872" s="8" t="s">
        <v>23</v>
      </c>
      <c r="D1872" s="8" t="s">
        <v>24</v>
      </c>
      <c r="E1872" s="8"/>
      <c r="F1872" s="8"/>
      <c r="G1872" s="8"/>
      <c r="H1872" s="8"/>
      <c r="I1872" s="8"/>
      <c r="J1872" s="8"/>
      <c r="K1872" s="8"/>
      <c r="L1872" s="8"/>
      <c r="M1872" s="8"/>
      <c r="N1872" s="8"/>
      <c r="O1872" s="8"/>
      <c r="P1872" s="8"/>
      <c r="Q1872" s="8"/>
      <c r="R1872" s="8"/>
      <c r="S1872" s="8">
        <f>IF(ISBLANK(G1872),1,0)</f>
        <v>1</v>
      </c>
      <c r="T1872" s="8">
        <f>IF(ISBLANK(M1872),1,0)</f>
        <v>1</v>
      </c>
      <c r="U1872" s="8">
        <f>IF(ISBLANK(K1872),1,0)</f>
        <v>1</v>
      </c>
      <c r="V1872" s="8">
        <f>IF(ISBLANK(Q1872),1,0)</f>
        <v>1</v>
      </c>
      <c r="W1872" s="28">
        <f t="shared" si="29"/>
        <v>4</v>
      </c>
      <c r="X1872" s="8"/>
      <c r="Y1872" s="8"/>
    </row>
    <row r="1873" spans="1:25" ht="16" x14ac:dyDescent="0.2">
      <c r="A1873" s="8" t="s">
        <v>3424</v>
      </c>
      <c r="B1873" s="8" t="s">
        <v>28</v>
      </c>
      <c r="C1873" s="8" t="s">
        <v>23</v>
      </c>
      <c r="D1873" s="8" t="s">
        <v>29</v>
      </c>
      <c r="E1873" s="8" t="s">
        <v>30</v>
      </c>
      <c r="F1873" s="8" t="s">
        <v>44</v>
      </c>
      <c r="G1873" s="8" t="s">
        <v>45</v>
      </c>
      <c r="H1873" s="8" t="s">
        <v>45</v>
      </c>
      <c r="I1873" s="8" t="s">
        <v>33</v>
      </c>
      <c r="J1873" s="8" t="s">
        <v>3425</v>
      </c>
      <c r="K1873" s="8" t="s">
        <v>145</v>
      </c>
      <c r="L1873" s="8"/>
      <c r="M1873" s="8" t="s">
        <v>121</v>
      </c>
      <c r="N1873" s="8"/>
      <c r="O1873" s="8" t="s">
        <v>45</v>
      </c>
      <c r="P1873" s="8" t="s">
        <v>1864</v>
      </c>
      <c r="Q1873" s="8" t="s">
        <v>3426</v>
      </c>
      <c r="R1873" s="8" t="s">
        <v>70</v>
      </c>
      <c r="S1873" s="8">
        <f>IF(ISBLANK(G1873),1,0)</f>
        <v>0</v>
      </c>
      <c r="T1873" s="8">
        <f>IF(ISBLANK(M1873),1,0)</f>
        <v>0</v>
      </c>
      <c r="U1873" s="8">
        <f>IF(ISBLANK(K1873),1,0)</f>
        <v>0</v>
      </c>
      <c r="V1873" s="8">
        <f>IF(ISBLANK(Q1873),1,0)</f>
        <v>0</v>
      </c>
      <c r="W1873" s="28">
        <f t="shared" si="29"/>
        <v>0</v>
      </c>
      <c r="X1873" s="8"/>
      <c r="Y1873" s="8"/>
    </row>
    <row r="1874" spans="1:25" ht="16" x14ac:dyDescent="0.2">
      <c r="A1874" s="8" t="s">
        <v>3427</v>
      </c>
      <c r="B1874" s="8" t="s">
        <v>63</v>
      </c>
      <c r="C1874" s="8" t="s">
        <v>23</v>
      </c>
      <c r="D1874" s="8" t="s">
        <v>29</v>
      </c>
      <c r="E1874" s="8" t="s">
        <v>30</v>
      </c>
      <c r="F1874" s="8" t="s">
        <v>895</v>
      </c>
      <c r="G1874" s="8" t="s">
        <v>45</v>
      </c>
      <c r="H1874" s="8" t="s">
        <v>45</v>
      </c>
      <c r="I1874" s="8" t="s">
        <v>33</v>
      </c>
      <c r="J1874" s="8" t="s">
        <v>3428</v>
      </c>
      <c r="K1874" s="8" t="s">
        <v>146</v>
      </c>
      <c r="L1874" s="8" t="s">
        <v>3429</v>
      </c>
      <c r="M1874" s="8" t="s">
        <v>121</v>
      </c>
      <c r="N1874" s="8" t="s">
        <v>36</v>
      </c>
      <c r="O1874" s="8" t="s">
        <v>45</v>
      </c>
      <c r="P1874" s="8" t="s">
        <v>1864</v>
      </c>
      <c r="Q1874" s="8" t="s">
        <v>3430</v>
      </c>
      <c r="R1874" s="8" t="s">
        <v>70</v>
      </c>
      <c r="S1874" s="8">
        <f>IF(ISBLANK(G1874),1,0)</f>
        <v>0</v>
      </c>
      <c r="T1874" s="8">
        <f>IF(ISBLANK(M1874),1,0)</f>
        <v>0</v>
      </c>
      <c r="U1874" s="8">
        <f>IF(ISBLANK(K1874),1,0)</f>
        <v>0</v>
      </c>
      <c r="V1874" s="8">
        <f>IF(ISBLANK(Q1874),1,0)</f>
        <v>0</v>
      </c>
      <c r="W1874" s="28">
        <f t="shared" si="29"/>
        <v>0</v>
      </c>
      <c r="X1874" s="8"/>
      <c r="Y1874" s="8"/>
    </row>
    <row r="1875" spans="1:25" ht="16" x14ac:dyDescent="0.2">
      <c r="A1875" s="8" t="s">
        <v>3431</v>
      </c>
      <c r="B1875" s="8" t="s">
        <v>28</v>
      </c>
      <c r="C1875" s="8" t="s">
        <v>23</v>
      </c>
      <c r="D1875" s="8" t="s">
        <v>29</v>
      </c>
      <c r="E1875" s="8" t="s">
        <v>54</v>
      </c>
      <c r="F1875" s="8" t="s">
        <v>49</v>
      </c>
      <c r="G1875" s="8" t="s">
        <v>45</v>
      </c>
      <c r="H1875" s="8" t="s">
        <v>45</v>
      </c>
      <c r="I1875" s="8" t="s">
        <v>33</v>
      </c>
      <c r="J1875" s="9">
        <v>35714</v>
      </c>
      <c r="K1875" s="8" t="s">
        <v>78</v>
      </c>
      <c r="L1875" s="8"/>
      <c r="M1875" s="8" t="s">
        <v>48</v>
      </c>
      <c r="N1875" s="8" t="s">
        <v>88</v>
      </c>
      <c r="O1875" s="8" t="s">
        <v>45</v>
      </c>
      <c r="P1875" s="8" t="s">
        <v>49</v>
      </c>
      <c r="Q1875" s="8" t="s">
        <v>3432</v>
      </c>
      <c r="R1875" s="8" t="s">
        <v>39</v>
      </c>
      <c r="S1875" s="8">
        <f>IF(ISBLANK(G1875),1,0)</f>
        <v>0</v>
      </c>
      <c r="T1875" s="8">
        <f>IF(ISBLANK(M1875),1,0)</f>
        <v>0</v>
      </c>
      <c r="U1875" s="8">
        <f>IF(ISBLANK(K1875),1,0)</f>
        <v>0</v>
      </c>
      <c r="V1875" s="8">
        <f>IF(ISBLANK(Q1875),1,0)</f>
        <v>0</v>
      </c>
      <c r="W1875" s="28">
        <f t="shared" si="29"/>
        <v>0</v>
      </c>
      <c r="X1875" s="8"/>
      <c r="Y1875" s="8"/>
    </row>
    <row r="1876" spans="1:25" ht="16" hidden="1" x14ac:dyDescent="0.2">
      <c r="A1876" s="8" t="s">
        <v>3433</v>
      </c>
      <c r="B1876" s="8" t="s">
        <v>97</v>
      </c>
      <c r="C1876" s="8" t="s">
        <v>23</v>
      </c>
      <c r="D1876" s="8" t="s">
        <v>24</v>
      </c>
      <c r="E1876" s="8"/>
      <c r="F1876" s="8"/>
      <c r="G1876" s="8"/>
      <c r="H1876" s="8"/>
      <c r="I1876" s="8"/>
      <c r="J1876" s="8"/>
      <c r="K1876" s="8"/>
      <c r="L1876" s="8"/>
      <c r="M1876" s="8"/>
      <c r="N1876" s="8"/>
      <c r="O1876" s="8"/>
      <c r="P1876" s="8"/>
      <c r="Q1876" s="8"/>
      <c r="R1876" s="8"/>
      <c r="S1876" s="8">
        <f>IF(ISBLANK(G1876),1,0)</f>
        <v>1</v>
      </c>
      <c r="T1876" s="8">
        <f>IF(ISBLANK(M1876),1,0)</f>
        <v>1</v>
      </c>
      <c r="U1876" s="8">
        <f>IF(ISBLANK(K1876),1,0)</f>
        <v>1</v>
      </c>
      <c r="V1876" s="8">
        <f>IF(ISBLANK(Q1876),1,0)</f>
        <v>1</v>
      </c>
      <c r="W1876" s="28">
        <f t="shared" si="29"/>
        <v>4</v>
      </c>
      <c r="X1876" s="8"/>
      <c r="Y1876" s="8"/>
    </row>
    <row r="1877" spans="1:25" ht="16" hidden="1" x14ac:dyDescent="0.2">
      <c r="A1877" s="8" t="s">
        <v>3434</v>
      </c>
      <c r="B1877" s="8" t="s">
        <v>28</v>
      </c>
      <c r="C1877" s="8" t="s">
        <v>23</v>
      </c>
      <c r="D1877" s="8" t="s">
        <v>29</v>
      </c>
      <c r="E1877" s="8"/>
      <c r="F1877" s="8"/>
      <c r="G1877" s="8"/>
      <c r="H1877" s="8"/>
      <c r="I1877" s="8"/>
      <c r="J1877" s="8"/>
      <c r="K1877" s="8"/>
      <c r="L1877" s="8"/>
      <c r="M1877" s="8"/>
      <c r="N1877" s="8"/>
      <c r="O1877" s="8"/>
      <c r="P1877" s="8"/>
      <c r="Q1877" s="8"/>
      <c r="R1877" s="8"/>
      <c r="S1877" s="8">
        <f>IF(ISBLANK(G1877),1,0)</f>
        <v>1</v>
      </c>
      <c r="T1877" s="8">
        <f>IF(ISBLANK(M1877),1,0)</f>
        <v>1</v>
      </c>
      <c r="U1877" s="8">
        <f>IF(ISBLANK(K1877),1,0)</f>
        <v>1</v>
      </c>
      <c r="V1877" s="8">
        <f>IF(ISBLANK(Q1877),1,0)</f>
        <v>1</v>
      </c>
      <c r="W1877" s="28">
        <f t="shared" si="29"/>
        <v>4</v>
      </c>
      <c r="X1877" s="8"/>
      <c r="Y1877" s="8"/>
    </row>
    <row r="1878" spans="1:25" ht="16" x14ac:dyDescent="0.2">
      <c r="A1878" s="8" t="s">
        <v>3435</v>
      </c>
      <c r="B1878" s="8" t="s">
        <v>28</v>
      </c>
      <c r="C1878" s="8" t="s">
        <v>23</v>
      </c>
      <c r="D1878" s="8" t="s">
        <v>29</v>
      </c>
      <c r="E1878" s="8" t="s">
        <v>30</v>
      </c>
      <c r="F1878" s="8" t="s">
        <v>895</v>
      </c>
      <c r="G1878" s="8" t="s">
        <v>45</v>
      </c>
      <c r="H1878" s="8" t="s">
        <v>45</v>
      </c>
      <c r="I1878" s="8" t="s">
        <v>33</v>
      </c>
      <c r="J1878" s="8" t="s">
        <v>3436</v>
      </c>
      <c r="K1878" s="8" t="s">
        <v>57</v>
      </c>
      <c r="L1878" s="8"/>
      <c r="M1878" s="8" t="s">
        <v>108</v>
      </c>
      <c r="N1878" s="8" t="s">
        <v>88</v>
      </c>
      <c r="O1878" s="8" t="s">
        <v>45</v>
      </c>
      <c r="P1878" s="8" t="s">
        <v>2944</v>
      </c>
      <c r="Q1878" s="8" t="s">
        <v>3437</v>
      </c>
      <c r="R1878" s="8" t="s">
        <v>70</v>
      </c>
      <c r="S1878" s="8">
        <f>IF(ISBLANK(G1878),1,0)</f>
        <v>0</v>
      </c>
      <c r="T1878" s="8">
        <f>IF(ISBLANK(M1878),1,0)</f>
        <v>0</v>
      </c>
      <c r="U1878" s="8">
        <f>IF(ISBLANK(K1878),1,0)</f>
        <v>0</v>
      </c>
      <c r="V1878" s="8">
        <f>IF(ISBLANK(Q1878),1,0)</f>
        <v>0</v>
      </c>
      <c r="W1878" s="28">
        <f t="shared" si="29"/>
        <v>0</v>
      </c>
      <c r="X1878" s="8"/>
      <c r="Y1878" s="8"/>
    </row>
    <row r="1879" spans="1:25" ht="16" x14ac:dyDescent="0.2">
      <c r="A1879" s="8" t="s">
        <v>3438</v>
      </c>
      <c r="B1879" s="8" t="s">
        <v>28</v>
      </c>
      <c r="C1879" s="8" t="s">
        <v>23</v>
      </c>
      <c r="D1879" s="8" t="s">
        <v>29</v>
      </c>
      <c r="E1879" s="8" t="s">
        <v>30</v>
      </c>
      <c r="F1879" s="8" t="s">
        <v>418</v>
      </c>
      <c r="G1879" s="8" t="s">
        <v>56</v>
      </c>
      <c r="H1879" s="8" t="s">
        <v>56</v>
      </c>
      <c r="I1879" s="8" t="s">
        <v>33</v>
      </c>
      <c r="J1879" s="8" t="s">
        <v>3439</v>
      </c>
      <c r="K1879" s="8" t="s">
        <v>146</v>
      </c>
      <c r="L1879" s="8" t="s">
        <v>3440</v>
      </c>
      <c r="M1879" s="8" t="s">
        <v>146</v>
      </c>
      <c r="N1879" s="8" t="s">
        <v>164</v>
      </c>
      <c r="O1879" s="8" t="s">
        <v>56</v>
      </c>
      <c r="P1879" s="8" t="s">
        <v>418</v>
      </c>
      <c r="Q1879" s="8" t="s">
        <v>3442</v>
      </c>
      <c r="R1879" s="8" t="s">
        <v>61</v>
      </c>
      <c r="S1879" s="8">
        <f>IF(ISBLANK(G1879),1,0)</f>
        <v>0</v>
      </c>
      <c r="T1879" s="8">
        <f>IF(ISBLANK(M1879),1,0)</f>
        <v>0</v>
      </c>
      <c r="U1879" s="8">
        <f>IF(ISBLANK(K1879),1,0)</f>
        <v>0</v>
      </c>
      <c r="V1879" s="8">
        <f>IF(ISBLANK(Q1879),1,0)</f>
        <v>0</v>
      </c>
      <c r="W1879" s="28">
        <f t="shared" si="29"/>
        <v>0</v>
      </c>
      <c r="X1879" s="8"/>
      <c r="Y1879" s="8"/>
    </row>
    <row r="1880" spans="1:25" ht="16" hidden="1" x14ac:dyDescent="0.2">
      <c r="A1880" s="8" t="s">
        <v>3443</v>
      </c>
      <c r="B1880" s="8" t="s">
        <v>22</v>
      </c>
      <c r="C1880" s="8" t="s">
        <v>23</v>
      </c>
      <c r="D1880" s="8" t="s">
        <v>24</v>
      </c>
      <c r="E1880" s="8"/>
      <c r="F1880" s="8"/>
      <c r="G1880" s="8"/>
      <c r="H1880" s="8"/>
      <c r="I1880" s="8"/>
      <c r="J1880" s="8"/>
      <c r="K1880" s="8"/>
      <c r="L1880" s="8"/>
      <c r="M1880" s="8"/>
      <c r="N1880" s="8"/>
      <c r="O1880" s="8"/>
      <c r="P1880" s="8"/>
      <c r="Q1880" s="8"/>
      <c r="R1880" s="8"/>
      <c r="S1880" s="8">
        <f>IF(ISBLANK(G1880),1,0)</f>
        <v>1</v>
      </c>
      <c r="T1880" s="8">
        <f>IF(ISBLANK(M1880),1,0)</f>
        <v>1</v>
      </c>
      <c r="U1880" s="8">
        <f>IF(ISBLANK(K1880),1,0)</f>
        <v>1</v>
      </c>
      <c r="V1880" s="8">
        <f>IF(ISBLANK(Q1880),1,0)</f>
        <v>1</v>
      </c>
      <c r="W1880" s="28">
        <f t="shared" si="29"/>
        <v>4</v>
      </c>
      <c r="X1880" s="8"/>
      <c r="Y1880" s="8"/>
    </row>
    <row r="1881" spans="1:25" ht="16" x14ac:dyDescent="0.2">
      <c r="A1881" s="8" t="s">
        <v>3444</v>
      </c>
      <c r="B1881" s="8" t="s">
        <v>28</v>
      </c>
      <c r="C1881" s="8" t="s">
        <v>23</v>
      </c>
      <c r="D1881" s="8" t="s">
        <v>29</v>
      </c>
      <c r="E1881" s="8" t="s">
        <v>30</v>
      </c>
      <c r="F1881" s="8" t="s">
        <v>3445</v>
      </c>
      <c r="G1881" s="8" t="s">
        <v>3446</v>
      </c>
      <c r="H1881" s="8" t="s">
        <v>3446</v>
      </c>
      <c r="I1881" s="8" t="s">
        <v>33</v>
      </c>
      <c r="J1881" s="9">
        <v>33521</v>
      </c>
      <c r="K1881" s="8" t="s">
        <v>57</v>
      </c>
      <c r="L1881" s="8"/>
      <c r="M1881" s="8" t="s">
        <v>422</v>
      </c>
      <c r="N1881" s="8" t="s">
        <v>58</v>
      </c>
      <c r="O1881" s="8" t="s">
        <v>3446</v>
      </c>
      <c r="P1881" s="8" t="s">
        <v>3447</v>
      </c>
      <c r="Q1881" s="8" t="s">
        <v>3448</v>
      </c>
      <c r="R1881" s="8" t="s">
        <v>70</v>
      </c>
      <c r="S1881" s="8">
        <f>IF(ISBLANK(G1881),1,0)</f>
        <v>0</v>
      </c>
      <c r="T1881" s="8">
        <f>IF(ISBLANK(M1881),1,0)</f>
        <v>0</v>
      </c>
      <c r="U1881" s="8">
        <f>IF(ISBLANK(K1881),1,0)</f>
        <v>0</v>
      </c>
      <c r="V1881" s="8">
        <f>IF(ISBLANK(Q1881),1,0)</f>
        <v>0</v>
      </c>
      <c r="W1881" s="28">
        <f t="shared" si="29"/>
        <v>0</v>
      </c>
      <c r="X1881" s="8"/>
      <c r="Y1881" s="8"/>
    </row>
    <row r="1882" spans="1:25" ht="16" x14ac:dyDescent="0.2">
      <c r="A1882" s="8" t="s">
        <v>3449</v>
      </c>
      <c r="B1882" s="8" t="s">
        <v>28</v>
      </c>
      <c r="C1882" s="8" t="s">
        <v>23</v>
      </c>
      <c r="D1882" s="8" t="s">
        <v>29</v>
      </c>
      <c r="E1882" s="8" t="s">
        <v>30</v>
      </c>
      <c r="F1882" s="8" t="s">
        <v>3450</v>
      </c>
      <c r="G1882" s="8" t="s">
        <v>45</v>
      </c>
      <c r="H1882" s="8" t="s">
        <v>45</v>
      </c>
      <c r="I1882" s="8" t="s">
        <v>33</v>
      </c>
      <c r="J1882" s="9">
        <v>33948</v>
      </c>
      <c r="K1882" s="8" t="s">
        <v>743</v>
      </c>
      <c r="L1882" s="8"/>
      <c r="M1882" s="8" t="s">
        <v>121</v>
      </c>
      <c r="N1882" s="8" t="s">
        <v>36</v>
      </c>
      <c r="O1882" s="8" t="s">
        <v>45</v>
      </c>
      <c r="P1882" s="8" t="s">
        <v>3451</v>
      </c>
      <c r="Q1882" s="8" t="s">
        <v>3452</v>
      </c>
      <c r="R1882" s="8" t="s">
        <v>39</v>
      </c>
      <c r="S1882" s="8">
        <f>IF(ISBLANK(G1882),1,0)</f>
        <v>0</v>
      </c>
      <c r="T1882" s="8">
        <f>IF(ISBLANK(M1882),1,0)</f>
        <v>0</v>
      </c>
      <c r="U1882" s="8">
        <f>IF(ISBLANK(K1882),1,0)</f>
        <v>0</v>
      </c>
      <c r="V1882" s="8">
        <f>IF(ISBLANK(Q1882),1,0)</f>
        <v>0</v>
      </c>
      <c r="W1882" s="28">
        <f t="shared" si="29"/>
        <v>0</v>
      </c>
      <c r="X1882" s="8"/>
      <c r="Y1882" s="8"/>
    </row>
    <row r="1883" spans="1:25" ht="16" x14ac:dyDescent="0.2">
      <c r="A1883" s="8" t="s">
        <v>3453</v>
      </c>
      <c r="B1883" s="8" t="s">
        <v>63</v>
      </c>
      <c r="C1883" s="8" t="s">
        <v>23</v>
      </c>
      <c r="D1883" s="8" t="s">
        <v>29</v>
      </c>
      <c r="E1883" s="8" t="s">
        <v>30</v>
      </c>
      <c r="F1883" s="8" t="s">
        <v>895</v>
      </c>
      <c r="G1883" s="8" t="s">
        <v>45</v>
      </c>
      <c r="H1883" s="8" t="s">
        <v>45</v>
      </c>
      <c r="I1883" s="8" t="s">
        <v>33</v>
      </c>
      <c r="J1883" s="6">
        <v>42737</v>
      </c>
      <c r="K1883" s="8" t="s">
        <v>57</v>
      </c>
      <c r="L1883" s="8"/>
      <c r="M1883" s="8" t="s">
        <v>48</v>
      </c>
      <c r="N1883" s="8" t="s">
        <v>88</v>
      </c>
      <c r="O1883" s="8" t="s">
        <v>45</v>
      </c>
      <c r="P1883" s="8" t="s">
        <v>889</v>
      </c>
      <c r="Q1883" s="8" t="s">
        <v>3454</v>
      </c>
      <c r="R1883" s="8" t="s">
        <v>39</v>
      </c>
      <c r="S1883" s="8">
        <f>IF(ISBLANK(G1883),1,0)</f>
        <v>0</v>
      </c>
      <c r="T1883" s="8">
        <f>IF(ISBLANK(M1883),1,0)</f>
        <v>0</v>
      </c>
      <c r="U1883" s="8">
        <f>IF(ISBLANK(K1883),1,0)</f>
        <v>0</v>
      </c>
      <c r="V1883" s="8">
        <f>IF(ISBLANK(Q1883),1,0)</f>
        <v>0</v>
      </c>
      <c r="W1883" s="28">
        <f t="shared" si="29"/>
        <v>0</v>
      </c>
      <c r="X1883" s="8"/>
      <c r="Y1883" s="8"/>
    </row>
    <row r="1884" spans="1:25" ht="16" hidden="1" x14ac:dyDescent="0.2">
      <c r="A1884" s="8" t="s">
        <v>3455</v>
      </c>
      <c r="B1884" s="8" t="s">
        <v>22</v>
      </c>
      <c r="C1884" s="8" t="s">
        <v>23</v>
      </c>
      <c r="D1884" s="8" t="s">
        <v>24</v>
      </c>
      <c r="E1884" s="8"/>
      <c r="F1884" s="8"/>
      <c r="G1884" s="8"/>
      <c r="H1884" s="8"/>
      <c r="I1884" s="8"/>
      <c r="J1884" s="8"/>
      <c r="K1884" s="8"/>
      <c r="L1884" s="8"/>
      <c r="M1884" s="8"/>
      <c r="N1884" s="8"/>
      <c r="O1884" s="8"/>
      <c r="P1884" s="8"/>
      <c r="Q1884" s="8"/>
      <c r="R1884" s="8"/>
      <c r="S1884" s="8">
        <f>IF(ISBLANK(G1884),1,0)</f>
        <v>1</v>
      </c>
      <c r="T1884" s="8">
        <f>IF(ISBLANK(M1884),1,0)</f>
        <v>1</v>
      </c>
      <c r="U1884" s="8">
        <f>IF(ISBLANK(K1884),1,0)</f>
        <v>1</v>
      </c>
      <c r="V1884" s="8">
        <f>IF(ISBLANK(Q1884),1,0)</f>
        <v>1</v>
      </c>
      <c r="W1884" s="28">
        <f t="shared" si="29"/>
        <v>4</v>
      </c>
      <c r="X1884" s="8"/>
      <c r="Y1884" s="8"/>
    </row>
    <row r="1885" spans="1:25" ht="16" x14ac:dyDescent="0.2">
      <c r="A1885" s="8" t="s">
        <v>3456</v>
      </c>
      <c r="B1885" s="8" t="s">
        <v>28</v>
      </c>
      <c r="C1885" s="8" t="s">
        <v>23</v>
      </c>
      <c r="D1885" s="8" t="s">
        <v>29</v>
      </c>
      <c r="E1885" s="8" t="s">
        <v>54</v>
      </c>
      <c r="F1885" s="8" t="s">
        <v>44</v>
      </c>
      <c r="G1885" s="8" t="s">
        <v>45</v>
      </c>
      <c r="H1885" s="8" t="s">
        <v>45</v>
      </c>
      <c r="I1885" s="8" t="s">
        <v>33</v>
      </c>
      <c r="J1885" s="8" t="s">
        <v>3457</v>
      </c>
      <c r="K1885" s="8" t="s">
        <v>57</v>
      </c>
      <c r="L1885" s="8"/>
      <c r="M1885" s="8" t="s">
        <v>108</v>
      </c>
      <c r="N1885" s="8" t="s">
        <v>36</v>
      </c>
      <c r="O1885" s="8" t="s">
        <v>45</v>
      </c>
      <c r="P1885" s="8" t="s">
        <v>2856</v>
      </c>
      <c r="Q1885" s="8" t="s">
        <v>3206</v>
      </c>
      <c r="R1885" s="8" t="s">
        <v>70</v>
      </c>
      <c r="S1885" s="8">
        <f>IF(ISBLANK(G1885),1,0)</f>
        <v>0</v>
      </c>
      <c r="T1885" s="8">
        <f>IF(ISBLANK(M1885),1,0)</f>
        <v>0</v>
      </c>
      <c r="U1885" s="8">
        <f>IF(ISBLANK(K1885),1,0)</f>
        <v>0</v>
      </c>
      <c r="V1885" s="8">
        <f>IF(ISBLANK(Q1885),1,0)</f>
        <v>0</v>
      </c>
      <c r="W1885" s="28">
        <f t="shared" si="29"/>
        <v>0</v>
      </c>
      <c r="X1885" s="8"/>
      <c r="Y1885" s="8"/>
    </row>
    <row r="1886" spans="1:25" ht="16" hidden="1" x14ac:dyDescent="0.2">
      <c r="A1886" s="8" t="s">
        <v>3458</v>
      </c>
      <c r="B1886" s="8" t="s">
        <v>22</v>
      </c>
      <c r="C1886" s="8" t="s">
        <v>23</v>
      </c>
      <c r="D1886" s="8" t="s">
        <v>24</v>
      </c>
      <c r="E1886" s="8"/>
      <c r="F1886" s="8"/>
      <c r="G1886" s="8"/>
      <c r="H1886" s="8"/>
      <c r="I1886" s="8"/>
      <c r="J1886" s="8"/>
      <c r="K1886" s="8"/>
      <c r="L1886" s="8"/>
      <c r="M1886" s="8"/>
      <c r="N1886" s="8"/>
      <c r="O1886" s="8"/>
      <c r="P1886" s="8"/>
      <c r="Q1886" s="8"/>
      <c r="R1886" s="8"/>
      <c r="S1886" s="8">
        <f>IF(ISBLANK(G1886),1,0)</f>
        <v>1</v>
      </c>
      <c r="T1886" s="8">
        <f>IF(ISBLANK(M1886),1,0)</f>
        <v>1</v>
      </c>
      <c r="U1886" s="8">
        <f>IF(ISBLANK(K1886),1,0)</f>
        <v>1</v>
      </c>
      <c r="V1886" s="8">
        <f>IF(ISBLANK(Q1886),1,0)</f>
        <v>1</v>
      </c>
      <c r="W1886" s="28">
        <f t="shared" si="29"/>
        <v>4</v>
      </c>
      <c r="X1886" s="8"/>
      <c r="Y1886" s="8"/>
    </row>
    <row r="1887" spans="1:25" ht="16" hidden="1" x14ac:dyDescent="0.2">
      <c r="A1887" s="8" t="s">
        <v>3459</v>
      </c>
      <c r="B1887" s="8" t="s">
        <v>97</v>
      </c>
      <c r="C1887" s="8" t="s">
        <v>23</v>
      </c>
      <c r="D1887" s="8" t="s">
        <v>24</v>
      </c>
      <c r="E1887" s="8"/>
      <c r="F1887" s="8"/>
      <c r="G1887" s="8"/>
      <c r="H1887" s="8"/>
      <c r="I1887" s="8"/>
      <c r="J1887" s="8"/>
      <c r="K1887" s="8"/>
      <c r="L1887" s="8"/>
      <c r="M1887" s="8"/>
      <c r="N1887" s="8"/>
      <c r="O1887" s="8"/>
      <c r="P1887" s="8"/>
      <c r="Q1887" s="8"/>
      <c r="R1887" s="8"/>
      <c r="S1887" s="8">
        <f>IF(ISBLANK(G1887),1,0)</f>
        <v>1</v>
      </c>
      <c r="T1887" s="8">
        <f>IF(ISBLANK(M1887),1,0)</f>
        <v>1</v>
      </c>
      <c r="U1887" s="8">
        <f>IF(ISBLANK(K1887),1,0)</f>
        <v>1</v>
      </c>
      <c r="V1887" s="8">
        <f>IF(ISBLANK(Q1887),1,0)</f>
        <v>1</v>
      </c>
      <c r="W1887" s="28">
        <f t="shared" si="29"/>
        <v>4</v>
      </c>
      <c r="X1887" s="8"/>
      <c r="Y1887" s="8"/>
    </row>
    <row r="1888" spans="1:25" ht="16" hidden="1" x14ac:dyDescent="0.2">
      <c r="A1888" s="8" t="s">
        <v>3460</v>
      </c>
      <c r="B1888" s="8" t="s">
        <v>97</v>
      </c>
      <c r="C1888" s="8" t="s">
        <v>23</v>
      </c>
      <c r="D1888" s="8" t="s">
        <v>24</v>
      </c>
      <c r="E1888" s="8"/>
      <c r="F1888" s="8"/>
      <c r="G1888" s="8"/>
      <c r="H1888" s="8"/>
      <c r="I1888" s="8"/>
      <c r="J1888" s="8"/>
      <c r="K1888" s="8"/>
      <c r="L1888" s="8"/>
      <c r="M1888" s="8"/>
      <c r="N1888" s="8"/>
      <c r="O1888" s="8"/>
      <c r="P1888" s="8"/>
      <c r="Q1888" s="8"/>
      <c r="R1888" s="8"/>
      <c r="S1888" s="8">
        <f>IF(ISBLANK(G1888),1,0)</f>
        <v>1</v>
      </c>
      <c r="T1888" s="8">
        <f>IF(ISBLANK(M1888),1,0)</f>
        <v>1</v>
      </c>
      <c r="U1888" s="8">
        <f>IF(ISBLANK(K1888),1,0)</f>
        <v>1</v>
      </c>
      <c r="V1888" s="8">
        <f>IF(ISBLANK(Q1888),1,0)</f>
        <v>1</v>
      </c>
      <c r="W1888" s="28">
        <f t="shared" si="29"/>
        <v>4</v>
      </c>
      <c r="X1888" s="8"/>
      <c r="Y1888" s="8"/>
    </row>
    <row r="1889" spans="1:25" ht="16" hidden="1" x14ac:dyDescent="0.2">
      <c r="A1889" s="8" t="s">
        <v>3461</v>
      </c>
      <c r="B1889" s="8" t="s">
        <v>22</v>
      </c>
      <c r="C1889" s="8" t="s">
        <v>23</v>
      </c>
      <c r="D1889" s="8" t="s">
        <v>24</v>
      </c>
      <c r="E1889" s="8"/>
      <c r="F1889" s="8"/>
      <c r="G1889" s="8"/>
      <c r="H1889" s="8"/>
      <c r="I1889" s="8"/>
      <c r="J1889" s="8"/>
      <c r="K1889" s="8"/>
      <c r="L1889" s="8"/>
      <c r="M1889" s="8"/>
      <c r="N1889" s="8"/>
      <c r="O1889" s="8"/>
      <c r="P1889" s="8"/>
      <c r="Q1889" s="8"/>
      <c r="R1889" s="8"/>
      <c r="S1889" s="8">
        <f>IF(ISBLANK(G1889),1,0)</f>
        <v>1</v>
      </c>
      <c r="T1889" s="8">
        <f>IF(ISBLANK(M1889),1,0)</f>
        <v>1</v>
      </c>
      <c r="U1889" s="8">
        <f>IF(ISBLANK(K1889),1,0)</f>
        <v>1</v>
      </c>
      <c r="V1889" s="8">
        <f>IF(ISBLANK(Q1889),1,0)</f>
        <v>1</v>
      </c>
      <c r="W1889" s="28">
        <f t="shared" si="29"/>
        <v>4</v>
      </c>
      <c r="X1889" s="8"/>
      <c r="Y1889" s="8"/>
    </row>
    <row r="1890" spans="1:25" ht="16" hidden="1" x14ac:dyDescent="0.2">
      <c r="A1890" s="8" t="s">
        <v>3462</v>
      </c>
      <c r="B1890" s="8" t="s">
        <v>97</v>
      </c>
      <c r="C1890" s="8" t="s">
        <v>23</v>
      </c>
      <c r="D1890" s="8" t="s">
        <v>24</v>
      </c>
      <c r="E1890" s="8"/>
      <c r="F1890" s="8"/>
      <c r="G1890" s="8"/>
      <c r="H1890" s="8"/>
      <c r="I1890" s="8"/>
      <c r="J1890" s="8"/>
      <c r="K1890" s="8"/>
      <c r="L1890" s="8"/>
      <c r="M1890" s="8"/>
      <c r="N1890" s="8"/>
      <c r="O1890" s="8"/>
      <c r="P1890" s="8"/>
      <c r="Q1890" s="8"/>
      <c r="R1890" s="8"/>
      <c r="S1890" s="8">
        <f>IF(ISBLANK(G1890),1,0)</f>
        <v>1</v>
      </c>
      <c r="T1890" s="8">
        <f>IF(ISBLANK(M1890),1,0)</f>
        <v>1</v>
      </c>
      <c r="U1890" s="8">
        <f>IF(ISBLANK(K1890),1,0)</f>
        <v>1</v>
      </c>
      <c r="V1890" s="8">
        <f>IF(ISBLANK(Q1890),1,0)</f>
        <v>1</v>
      </c>
      <c r="W1890" s="28">
        <f t="shared" si="29"/>
        <v>4</v>
      </c>
      <c r="X1890" s="8"/>
      <c r="Y1890" s="8"/>
    </row>
    <row r="1891" spans="1:25" ht="16" hidden="1" x14ac:dyDescent="0.2">
      <c r="A1891" s="8" t="s">
        <v>3463</v>
      </c>
      <c r="B1891" s="8" t="s">
        <v>97</v>
      </c>
      <c r="C1891" s="8" t="s">
        <v>23</v>
      </c>
      <c r="D1891" s="8" t="s">
        <v>24</v>
      </c>
      <c r="E1891" s="8"/>
      <c r="F1891" s="8"/>
      <c r="G1891" s="8"/>
      <c r="H1891" s="8"/>
      <c r="I1891" s="8"/>
      <c r="J1891" s="8"/>
      <c r="K1891" s="8"/>
      <c r="L1891" s="8"/>
      <c r="M1891" s="8"/>
      <c r="N1891" s="8"/>
      <c r="O1891" s="8"/>
      <c r="P1891" s="8"/>
      <c r="Q1891" s="8"/>
      <c r="R1891" s="8"/>
      <c r="S1891" s="8">
        <f>IF(ISBLANK(G1891),1,0)</f>
        <v>1</v>
      </c>
      <c r="T1891" s="8">
        <f>IF(ISBLANK(M1891),1,0)</f>
        <v>1</v>
      </c>
      <c r="U1891" s="8">
        <f>IF(ISBLANK(K1891),1,0)</f>
        <v>1</v>
      </c>
      <c r="V1891" s="8">
        <f>IF(ISBLANK(Q1891),1,0)</f>
        <v>1</v>
      </c>
      <c r="W1891" s="28">
        <f t="shared" si="29"/>
        <v>4</v>
      </c>
      <c r="X1891" s="8"/>
      <c r="Y1891" s="8"/>
    </row>
    <row r="1892" spans="1:25" ht="16" hidden="1" x14ac:dyDescent="0.2">
      <c r="A1892" s="8" t="s">
        <v>3464</v>
      </c>
      <c r="B1892" s="8" t="s">
        <v>28</v>
      </c>
      <c r="C1892" s="8" t="s">
        <v>23</v>
      </c>
      <c r="D1892" s="8" t="s">
        <v>29</v>
      </c>
      <c r="E1892" s="8"/>
      <c r="F1892" s="8"/>
      <c r="G1892" s="8"/>
      <c r="H1892" s="8"/>
      <c r="I1892" s="8"/>
      <c r="J1892" s="8"/>
      <c r="K1892" s="8"/>
      <c r="L1892" s="8"/>
      <c r="M1892" s="8"/>
      <c r="N1892" s="8"/>
      <c r="O1892" s="8"/>
      <c r="P1892" s="8"/>
      <c r="Q1892" s="8"/>
      <c r="R1892" s="8"/>
      <c r="S1892" s="8">
        <f>IF(ISBLANK(G1892),1,0)</f>
        <v>1</v>
      </c>
      <c r="T1892" s="8">
        <f>IF(ISBLANK(M1892),1,0)</f>
        <v>1</v>
      </c>
      <c r="U1892" s="8">
        <f>IF(ISBLANK(K1892),1,0)</f>
        <v>1</v>
      </c>
      <c r="V1892" s="8">
        <f>IF(ISBLANK(Q1892),1,0)</f>
        <v>1</v>
      </c>
      <c r="W1892" s="28">
        <f t="shared" si="29"/>
        <v>4</v>
      </c>
      <c r="X1892" s="8"/>
      <c r="Y1892" s="8"/>
    </row>
    <row r="1893" spans="1:25" ht="16" x14ac:dyDescent="0.2">
      <c r="A1893" s="8" t="s">
        <v>3465</v>
      </c>
      <c r="B1893" s="8" t="s">
        <v>28</v>
      </c>
      <c r="C1893" s="8" t="s">
        <v>23</v>
      </c>
      <c r="D1893" s="8" t="s">
        <v>29</v>
      </c>
      <c r="E1893" s="8" t="s">
        <v>54</v>
      </c>
      <c r="F1893" s="8" t="s">
        <v>44</v>
      </c>
      <c r="G1893" s="8" t="s">
        <v>45</v>
      </c>
      <c r="H1893" s="8" t="s">
        <v>45</v>
      </c>
      <c r="I1893" s="8" t="s">
        <v>33</v>
      </c>
      <c r="J1893" s="6">
        <v>35950</v>
      </c>
      <c r="K1893" s="7" t="s">
        <v>318</v>
      </c>
      <c r="L1893" s="8"/>
      <c r="M1893" s="8" t="s">
        <v>108</v>
      </c>
      <c r="N1893" s="7" t="s">
        <v>164</v>
      </c>
      <c r="O1893" s="8" t="s">
        <v>45</v>
      </c>
      <c r="P1893" s="8" t="s">
        <v>44</v>
      </c>
      <c r="Q1893" s="8" t="s">
        <v>2117</v>
      </c>
      <c r="R1893" s="8" t="s">
        <v>39</v>
      </c>
      <c r="S1893" s="8">
        <f>IF(ISBLANK(G1893),1,0)</f>
        <v>0</v>
      </c>
      <c r="T1893" s="8">
        <f>IF(ISBLANK(M1893),1,0)</f>
        <v>0</v>
      </c>
      <c r="U1893" s="8">
        <f>IF(ISBLANK(K1893),1,0)</f>
        <v>0</v>
      </c>
      <c r="V1893" s="8">
        <f>IF(ISBLANK(Q1893),1,0)</f>
        <v>0</v>
      </c>
      <c r="W1893" s="28">
        <f t="shared" si="29"/>
        <v>0</v>
      </c>
      <c r="X1893" s="8"/>
      <c r="Y1893" s="8"/>
    </row>
    <row r="1894" spans="1:25" ht="16" hidden="1" x14ac:dyDescent="0.2">
      <c r="A1894" s="8" t="s">
        <v>3466</v>
      </c>
      <c r="B1894" s="8" t="s">
        <v>22</v>
      </c>
      <c r="C1894" s="8" t="s">
        <v>23</v>
      </c>
      <c r="D1894" s="8" t="s">
        <v>24</v>
      </c>
      <c r="E1894" s="8"/>
      <c r="F1894" s="8"/>
      <c r="G1894" s="8"/>
      <c r="H1894" s="8"/>
      <c r="I1894" s="8"/>
      <c r="J1894" s="8"/>
      <c r="K1894" s="8"/>
      <c r="L1894" s="8"/>
      <c r="M1894" s="8"/>
      <c r="N1894" s="8"/>
      <c r="O1894" s="8"/>
      <c r="P1894" s="8"/>
      <c r="Q1894" s="8"/>
      <c r="R1894" s="8"/>
      <c r="S1894" s="8">
        <f>IF(ISBLANK(G1894),1,0)</f>
        <v>1</v>
      </c>
      <c r="T1894" s="8">
        <f>IF(ISBLANK(M1894),1,0)</f>
        <v>1</v>
      </c>
      <c r="U1894" s="8">
        <f>IF(ISBLANK(K1894),1,0)</f>
        <v>1</v>
      </c>
      <c r="V1894" s="8">
        <f>IF(ISBLANK(Q1894),1,0)</f>
        <v>1</v>
      </c>
      <c r="W1894" s="28">
        <f t="shared" si="29"/>
        <v>4</v>
      </c>
      <c r="X1894" s="8"/>
      <c r="Y1894" s="8"/>
    </row>
    <row r="1895" spans="1:25" ht="16" x14ac:dyDescent="0.2">
      <c r="A1895" s="8" t="s">
        <v>3467</v>
      </c>
      <c r="B1895" s="8" t="s">
        <v>28</v>
      </c>
      <c r="C1895" s="8" t="s">
        <v>23</v>
      </c>
      <c r="D1895" s="8" t="s">
        <v>463</v>
      </c>
      <c r="E1895" s="8" t="s">
        <v>54</v>
      </c>
      <c r="F1895" s="8" t="s">
        <v>44</v>
      </c>
      <c r="G1895" s="8" t="s">
        <v>45</v>
      </c>
      <c r="H1895" s="8" t="s">
        <v>45</v>
      </c>
      <c r="I1895" s="8" t="s">
        <v>33</v>
      </c>
      <c r="J1895" s="6">
        <v>36133</v>
      </c>
      <c r="K1895" s="8" t="s">
        <v>78</v>
      </c>
      <c r="L1895" s="8"/>
      <c r="M1895" s="8" t="s">
        <v>108</v>
      </c>
      <c r="N1895" s="8" t="s">
        <v>58</v>
      </c>
      <c r="O1895" s="8" t="s">
        <v>45</v>
      </c>
      <c r="P1895" s="8" t="s">
        <v>44</v>
      </c>
      <c r="Q1895" s="8" t="s">
        <v>3468</v>
      </c>
      <c r="R1895" s="8" t="s">
        <v>39</v>
      </c>
      <c r="S1895" s="8">
        <f>IF(ISBLANK(G1895),1,0)</f>
        <v>0</v>
      </c>
      <c r="T1895" s="8">
        <f>IF(ISBLANK(M1895),1,0)</f>
        <v>0</v>
      </c>
      <c r="U1895" s="8">
        <f>IF(ISBLANK(K1895),1,0)</f>
        <v>0</v>
      </c>
      <c r="V1895" s="8">
        <f>IF(ISBLANK(Q1895),1,0)</f>
        <v>0</v>
      </c>
      <c r="W1895" s="28">
        <f t="shared" si="29"/>
        <v>0</v>
      </c>
      <c r="X1895" s="8"/>
      <c r="Y1895" s="8"/>
    </row>
    <row r="1896" spans="1:25" ht="16" hidden="1" x14ac:dyDescent="0.2">
      <c r="A1896" s="8" t="s">
        <v>3469</v>
      </c>
      <c r="B1896" s="8" t="s">
        <v>97</v>
      </c>
      <c r="C1896" s="8" t="s">
        <v>23</v>
      </c>
      <c r="D1896" s="8" t="s">
        <v>24</v>
      </c>
      <c r="E1896" s="8"/>
      <c r="F1896" s="8"/>
      <c r="G1896" s="8"/>
      <c r="H1896" s="8"/>
      <c r="I1896" s="8"/>
      <c r="J1896" s="8"/>
      <c r="K1896" s="8"/>
      <c r="L1896" s="8"/>
      <c r="M1896" s="8"/>
      <c r="N1896" s="8"/>
      <c r="O1896" s="8"/>
      <c r="P1896" s="8"/>
      <c r="Q1896" s="8"/>
      <c r="R1896" s="8"/>
      <c r="S1896" s="8">
        <f>IF(ISBLANK(G1896),1,0)</f>
        <v>1</v>
      </c>
      <c r="T1896" s="8">
        <f>IF(ISBLANK(M1896),1,0)</f>
        <v>1</v>
      </c>
      <c r="U1896" s="8">
        <f>IF(ISBLANK(K1896),1,0)</f>
        <v>1</v>
      </c>
      <c r="V1896" s="8">
        <f>IF(ISBLANK(Q1896),1,0)</f>
        <v>1</v>
      </c>
      <c r="W1896" s="28">
        <f t="shared" si="29"/>
        <v>4</v>
      </c>
      <c r="X1896" s="8"/>
      <c r="Y1896" s="8"/>
    </row>
    <row r="1897" spans="1:25" ht="16" hidden="1" x14ac:dyDescent="0.2">
      <c r="A1897" s="8" t="s">
        <v>3470</v>
      </c>
      <c r="B1897" s="8" t="s">
        <v>99</v>
      </c>
      <c r="C1897" s="8" t="s">
        <v>23</v>
      </c>
      <c r="D1897" s="8" t="s">
        <v>24</v>
      </c>
      <c r="E1897" s="8"/>
      <c r="F1897" s="8"/>
      <c r="G1897" s="8"/>
      <c r="H1897" s="8"/>
      <c r="I1897" s="8"/>
      <c r="J1897" s="8"/>
      <c r="K1897" s="8"/>
      <c r="L1897" s="8"/>
      <c r="M1897" s="8"/>
      <c r="N1897" s="8"/>
      <c r="O1897" s="8"/>
      <c r="P1897" s="8"/>
      <c r="Q1897" s="8"/>
      <c r="R1897" s="8"/>
      <c r="S1897" s="8">
        <f>IF(ISBLANK(G1897),1,0)</f>
        <v>1</v>
      </c>
      <c r="T1897" s="8">
        <f>IF(ISBLANK(M1897),1,0)</f>
        <v>1</v>
      </c>
      <c r="U1897" s="8">
        <f>IF(ISBLANK(K1897),1,0)</f>
        <v>1</v>
      </c>
      <c r="V1897" s="8">
        <f>IF(ISBLANK(Q1897),1,0)</f>
        <v>1</v>
      </c>
      <c r="W1897" s="28">
        <f t="shared" si="29"/>
        <v>4</v>
      </c>
      <c r="X1897" s="8"/>
      <c r="Y1897" s="8"/>
    </row>
    <row r="1898" spans="1:25" ht="16" hidden="1" x14ac:dyDescent="0.2">
      <c r="A1898" s="8" t="s">
        <v>3471</v>
      </c>
      <c r="B1898" s="8" t="s">
        <v>97</v>
      </c>
      <c r="C1898" s="8" t="s">
        <v>23</v>
      </c>
      <c r="D1898" s="8" t="s">
        <v>24</v>
      </c>
      <c r="E1898" s="8"/>
      <c r="F1898" s="8"/>
      <c r="G1898" s="8"/>
      <c r="H1898" s="8"/>
      <c r="I1898" s="8"/>
      <c r="J1898" s="8"/>
      <c r="K1898" s="8"/>
      <c r="L1898" s="8"/>
      <c r="M1898" s="8"/>
      <c r="N1898" s="8"/>
      <c r="O1898" s="8"/>
      <c r="P1898" s="8"/>
      <c r="Q1898" s="8"/>
      <c r="R1898" s="8"/>
      <c r="S1898" s="8">
        <f>IF(ISBLANK(G1898),1,0)</f>
        <v>1</v>
      </c>
      <c r="T1898" s="8">
        <f>IF(ISBLANK(M1898),1,0)</f>
        <v>1</v>
      </c>
      <c r="U1898" s="8">
        <f>IF(ISBLANK(K1898),1,0)</f>
        <v>1</v>
      </c>
      <c r="V1898" s="8">
        <f>IF(ISBLANK(Q1898),1,0)</f>
        <v>1</v>
      </c>
      <c r="W1898" s="28">
        <f t="shared" si="29"/>
        <v>4</v>
      </c>
      <c r="X1898" s="8"/>
      <c r="Y1898" s="8"/>
    </row>
    <row r="1899" spans="1:25" ht="16" x14ac:dyDescent="0.2">
      <c r="A1899" s="8" t="s">
        <v>3472</v>
      </c>
      <c r="B1899" s="8" t="s">
        <v>28</v>
      </c>
      <c r="C1899" s="8" t="s">
        <v>23</v>
      </c>
      <c r="D1899" s="8" t="s">
        <v>29</v>
      </c>
      <c r="E1899" s="8" t="s">
        <v>54</v>
      </c>
      <c r="F1899" s="8" t="s">
        <v>910</v>
      </c>
      <c r="G1899" s="8" t="s">
        <v>330</v>
      </c>
      <c r="H1899" s="8" t="s">
        <v>330</v>
      </c>
      <c r="I1899" s="8" t="s">
        <v>33</v>
      </c>
      <c r="J1899" s="8" t="s">
        <v>3473</v>
      </c>
      <c r="K1899" s="8" t="s">
        <v>297</v>
      </c>
      <c r="L1899" s="8"/>
      <c r="M1899" s="8" t="s">
        <v>422</v>
      </c>
      <c r="N1899" s="8" t="s">
        <v>58</v>
      </c>
      <c r="O1899" s="8" t="s">
        <v>330</v>
      </c>
      <c r="P1899" s="8" t="s">
        <v>910</v>
      </c>
      <c r="Q1899" s="8" t="s">
        <v>3474</v>
      </c>
      <c r="R1899" s="8" t="s">
        <v>39</v>
      </c>
      <c r="S1899" s="8">
        <f>IF(ISBLANK(G1899),1,0)</f>
        <v>0</v>
      </c>
      <c r="T1899" s="8">
        <f>IF(ISBLANK(M1899),1,0)</f>
        <v>0</v>
      </c>
      <c r="U1899" s="8">
        <f>IF(ISBLANK(K1899),1,0)</f>
        <v>0</v>
      </c>
      <c r="V1899" s="8">
        <f>IF(ISBLANK(Q1899),1,0)</f>
        <v>0</v>
      </c>
      <c r="W1899" s="28">
        <f t="shared" si="29"/>
        <v>0</v>
      </c>
      <c r="X1899" s="8"/>
      <c r="Y1899" s="8"/>
    </row>
    <row r="1900" spans="1:25" ht="16" x14ac:dyDescent="0.2">
      <c r="A1900" s="8" t="s">
        <v>3475</v>
      </c>
      <c r="B1900" s="8" t="s">
        <v>496</v>
      </c>
      <c r="C1900" s="8" t="s">
        <v>23</v>
      </c>
      <c r="D1900" s="8" t="s">
        <v>29</v>
      </c>
      <c r="E1900" s="8" t="s">
        <v>30</v>
      </c>
      <c r="F1900" s="8" t="s">
        <v>44</v>
      </c>
      <c r="G1900" s="8" t="s">
        <v>45</v>
      </c>
      <c r="H1900" s="8" t="s">
        <v>45</v>
      </c>
      <c r="I1900" s="8" t="s">
        <v>33</v>
      </c>
      <c r="J1900" s="8" t="s">
        <v>1986</v>
      </c>
      <c r="K1900" s="7" t="s">
        <v>318</v>
      </c>
      <c r="L1900" s="8"/>
      <c r="M1900" s="8" t="s">
        <v>67</v>
      </c>
      <c r="N1900" s="8" t="s">
        <v>88</v>
      </c>
      <c r="O1900" s="8" t="s">
        <v>45</v>
      </c>
      <c r="P1900" s="8" t="s">
        <v>44</v>
      </c>
      <c r="Q1900" s="8" t="s">
        <v>1902</v>
      </c>
      <c r="R1900" s="8" t="s">
        <v>39</v>
      </c>
      <c r="S1900" s="8">
        <f>IF(ISBLANK(G1900),1,0)</f>
        <v>0</v>
      </c>
      <c r="T1900" s="8">
        <f>IF(ISBLANK(M1900),1,0)</f>
        <v>0</v>
      </c>
      <c r="U1900" s="8">
        <f>IF(ISBLANK(K1900),1,0)</f>
        <v>0</v>
      </c>
      <c r="V1900" s="8">
        <f>IF(ISBLANK(Q1900),1,0)</f>
        <v>0</v>
      </c>
      <c r="W1900" s="28">
        <f t="shared" si="29"/>
        <v>0</v>
      </c>
      <c r="X1900" s="8"/>
      <c r="Y1900" s="8"/>
    </row>
    <row r="1901" spans="1:25" ht="16" x14ac:dyDescent="0.2">
      <c r="A1901" s="8" t="s">
        <v>3476</v>
      </c>
      <c r="B1901" s="8" t="s">
        <v>63</v>
      </c>
      <c r="C1901" s="8" t="s">
        <v>23</v>
      </c>
      <c r="D1901" s="8" t="s">
        <v>29</v>
      </c>
      <c r="E1901" s="8" t="s">
        <v>30</v>
      </c>
      <c r="F1901" s="8" t="s">
        <v>44</v>
      </c>
      <c r="G1901" s="8" t="s">
        <v>45</v>
      </c>
      <c r="H1901" s="8" t="s">
        <v>45</v>
      </c>
      <c r="I1901" s="8" t="s">
        <v>33</v>
      </c>
      <c r="J1901" s="8" t="s">
        <v>1986</v>
      </c>
      <c r="K1901" s="8" t="s">
        <v>608</v>
      </c>
      <c r="L1901" s="8"/>
      <c r="M1901" s="8" t="s">
        <v>422</v>
      </c>
      <c r="N1901" s="8" t="s">
        <v>88</v>
      </c>
      <c r="O1901" s="8" t="s">
        <v>45</v>
      </c>
      <c r="P1901" s="8" t="s">
        <v>3477</v>
      </c>
      <c r="Q1901" s="8" t="s">
        <v>3478</v>
      </c>
      <c r="R1901" s="8" t="s">
        <v>39</v>
      </c>
      <c r="S1901" s="8">
        <f>IF(ISBLANK(G1901),1,0)</f>
        <v>0</v>
      </c>
      <c r="T1901" s="8">
        <f>IF(ISBLANK(M1901),1,0)</f>
        <v>0</v>
      </c>
      <c r="U1901" s="8">
        <f>IF(ISBLANK(K1901),1,0)</f>
        <v>0</v>
      </c>
      <c r="V1901" s="8">
        <f>IF(ISBLANK(Q1901),1,0)</f>
        <v>0</v>
      </c>
      <c r="W1901" s="28">
        <f t="shared" si="29"/>
        <v>0</v>
      </c>
      <c r="X1901" s="8"/>
      <c r="Y1901" s="8"/>
    </row>
    <row r="1902" spans="1:25" ht="16" x14ac:dyDescent="0.2">
      <c r="A1902" s="8" t="s">
        <v>3479</v>
      </c>
      <c r="B1902" s="8" t="s">
        <v>28</v>
      </c>
      <c r="C1902" s="8" t="s">
        <v>23</v>
      </c>
      <c r="D1902" s="8" t="s">
        <v>29</v>
      </c>
      <c r="E1902" s="8" t="s">
        <v>30</v>
      </c>
      <c r="F1902" s="8" t="s">
        <v>3480</v>
      </c>
      <c r="G1902" s="8" t="s">
        <v>330</v>
      </c>
      <c r="H1902" s="8" t="s">
        <v>1152</v>
      </c>
      <c r="I1902" s="8" t="s">
        <v>33</v>
      </c>
      <c r="J1902" s="8" t="s">
        <v>3481</v>
      </c>
      <c r="K1902" s="8" t="s">
        <v>57</v>
      </c>
      <c r="L1902" s="8"/>
      <c r="M1902" s="8" t="s">
        <v>134</v>
      </c>
      <c r="N1902" s="7" t="s">
        <v>164</v>
      </c>
      <c r="O1902" s="8" t="s">
        <v>1152</v>
      </c>
      <c r="P1902" s="8" t="s">
        <v>3480</v>
      </c>
      <c r="Q1902" s="8" t="s">
        <v>3482</v>
      </c>
      <c r="R1902" s="8" t="s">
        <v>70</v>
      </c>
      <c r="S1902" s="8">
        <f>IF(ISBLANK(G1902),1,0)</f>
        <v>0</v>
      </c>
      <c r="T1902" s="8">
        <f>IF(ISBLANK(M1902),1,0)</f>
        <v>0</v>
      </c>
      <c r="U1902" s="8">
        <f>IF(ISBLANK(K1902),1,0)</f>
        <v>0</v>
      </c>
      <c r="V1902" s="8">
        <f>IF(ISBLANK(Q1902),1,0)</f>
        <v>0</v>
      </c>
      <c r="W1902" s="28">
        <f t="shared" si="29"/>
        <v>0</v>
      </c>
      <c r="X1902" s="8"/>
      <c r="Y1902" s="8"/>
    </row>
    <row r="1903" spans="1:25" ht="16" x14ac:dyDescent="0.2">
      <c r="A1903" s="8" t="s">
        <v>3483</v>
      </c>
      <c r="B1903" s="8" t="s">
        <v>28</v>
      </c>
      <c r="C1903" s="8" t="s">
        <v>23</v>
      </c>
      <c r="D1903" s="8" t="s">
        <v>29</v>
      </c>
      <c r="E1903" s="8" t="s">
        <v>54</v>
      </c>
      <c r="F1903" s="8" t="s">
        <v>2636</v>
      </c>
      <c r="G1903" s="8" t="s">
        <v>2637</v>
      </c>
      <c r="H1903" s="8" t="s">
        <v>2637</v>
      </c>
      <c r="I1903" s="8" t="s">
        <v>33</v>
      </c>
      <c r="J1903" s="6">
        <v>36317</v>
      </c>
      <c r="K1903" s="7" t="s">
        <v>237</v>
      </c>
      <c r="L1903" s="8"/>
      <c r="M1903" s="8" t="s">
        <v>159</v>
      </c>
      <c r="N1903" s="8" t="s">
        <v>36</v>
      </c>
      <c r="O1903" s="8" t="s">
        <v>2637</v>
      </c>
      <c r="P1903" s="8" t="s">
        <v>2637</v>
      </c>
      <c r="Q1903" s="8" t="s">
        <v>3484</v>
      </c>
      <c r="R1903" s="8" t="s">
        <v>61</v>
      </c>
      <c r="S1903" s="8">
        <f>IF(ISBLANK(G1903),1,0)</f>
        <v>0</v>
      </c>
      <c r="T1903" s="8">
        <f>IF(ISBLANK(M1903),1,0)</f>
        <v>0</v>
      </c>
      <c r="U1903" s="8">
        <f>IF(ISBLANK(K1903),1,0)</f>
        <v>0</v>
      </c>
      <c r="V1903" s="8">
        <f>IF(ISBLANK(Q1903),1,0)</f>
        <v>0</v>
      </c>
      <c r="W1903" s="28">
        <f t="shared" si="29"/>
        <v>0</v>
      </c>
      <c r="X1903" s="8"/>
      <c r="Y1903" s="8"/>
    </row>
    <row r="1904" spans="1:25" ht="16" hidden="1" x14ac:dyDescent="0.2">
      <c r="A1904" s="8" t="s">
        <v>3485</v>
      </c>
      <c r="B1904" s="8" t="s">
        <v>28</v>
      </c>
      <c r="C1904" s="8" t="s">
        <v>23</v>
      </c>
      <c r="D1904" s="8" t="s">
        <v>29</v>
      </c>
      <c r="E1904" s="8"/>
      <c r="F1904" s="8"/>
      <c r="G1904" s="8"/>
      <c r="H1904" s="8"/>
      <c r="I1904" s="8"/>
      <c r="J1904" s="8"/>
      <c r="K1904" s="8"/>
      <c r="L1904" s="8"/>
      <c r="M1904" s="8"/>
      <c r="N1904" s="8"/>
      <c r="O1904" s="8"/>
      <c r="P1904" s="8"/>
      <c r="Q1904" s="8"/>
      <c r="R1904" s="8"/>
      <c r="S1904" s="8">
        <f>IF(ISBLANK(G1904),1,0)</f>
        <v>1</v>
      </c>
      <c r="T1904" s="8">
        <f>IF(ISBLANK(M1904),1,0)</f>
        <v>1</v>
      </c>
      <c r="U1904" s="8">
        <f>IF(ISBLANK(K1904),1,0)</f>
        <v>1</v>
      </c>
      <c r="V1904" s="8">
        <f>IF(ISBLANK(Q1904),1,0)</f>
        <v>1</v>
      </c>
      <c r="W1904" s="28">
        <f t="shared" si="29"/>
        <v>4</v>
      </c>
      <c r="X1904" s="8"/>
      <c r="Y1904" s="8"/>
    </row>
    <row r="1905" spans="1:25" ht="16" x14ac:dyDescent="0.2">
      <c r="A1905" s="8" t="s">
        <v>3486</v>
      </c>
      <c r="B1905" s="8" t="s">
        <v>28</v>
      </c>
      <c r="C1905" s="8" t="s">
        <v>23</v>
      </c>
      <c r="D1905" s="8" t="s">
        <v>29</v>
      </c>
      <c r="E1905" s="8" t="s">
        <v>54</v>
      </c>
      <c r="F1905" s="8" t="s">
        <v>44</v>
      </c>
      <c r="G1905" s="8" t="s">
        <v>45</v>
      </c>
      <c r="H1905" s="8" t="s">
        <v>45</v>
      </c>
      <c r="I1905" s="8" t="s">
        <v>33</v>
      </c>
      <c r="J1905" s="8" t="s">
        <v>1232</v>
      </c>
      <c r="K1905" s="8" t="s">
        <v>57</v>
      </c>
      <c r="L1905" s="8"/>
      <c r="M1905" s="8" t="s">
        <v>87</v>
      </c>
      <c r="N1905" s="8" t="s">
        <v>36</v>
      </c>
      <c r="O1905" s="8" t="s">
        <v>45</v>
      </c>
      <c r="P1905" s="8" t="s">
        <v>3203</v>
      </c>
      <c r="Q1905" s="8" t="s">
        <v>3487</v>
      </c>
      <c r="R1905" s="8" t="s">
        <v>61</v>
      </c>
      <c r="S1905" s="8">
        <f>IF(ISBLANK(G1905),1,0)</f>
        <v>0</v>
      </c>
      <c r="T1905" s="8">
        <f>IF(ISBLANK(M1905),1,0)</f>
        <v>0</v>
      </c>
      <c r="U1905" s="8">
        <f>IF(ISBLANK(K1905),1,0)</f>
        <v>0</v>
      </c>
      <c r="V1905" s="8">
        <f>IF(ISBLANK(Q1905),1,0)</f>
        <v>0</v>
      </c>
      <c r="W1905" s="28">
        <f t="shared" si="29"/>
        <v>0</v>
      </c>
      <c r="X1905" s="8"/>
      <c r="Y1905" s="8"/>
    </row>
    <row r="1906" spans="1:25" ht="16" hidden="1" x14ac:dyDescent="0.2">
      <c r="A1906" s="8" t="s">
        <v>3488</v>
      </c>
      <c r="B1906" s="8" t="s">
        <v>22</v>
      </c>
      <c r="C1906" s="8" t="s">
        <v>23</v>
      </c>
      <c r="D1906" s="8" t="s">
        <v>24</v>
      </c>
      <c r="E1906" s="8"/>
      <c r="F1906" s="8"/>
      <c r="G1906" s="8"/>
      <c r="H1906" s="8"/>
      <c r="I1906" s="8"/>
      <c r="J1906" s="8"/>
      <c r="K1906" s="8"/>
      <c r="L1906" s="8"/>
      <c r="M1906" s="8"/>
      <c r="N1906" s="8"/>
      <c r="O1906" s="8"/>
      <c r="P1906" s="8"/>
      <c r="Q1906" s="8"/>
      <c r="R1906" s="8"/>
      <c r="S1906" s="8">
        <f>IF(ISBLANK(G1906),1,0)</f>
        <v>1</v>
      </c>
      <c r="T1906" s="8">
        <f>IF(ISBLANK(M1906),1,0)</f>
        <v>1</v>
      </c>
      <c r="U1906" s="8">
        <f>IF(ISBLANK(K1906),1,0)</f>
        <v>1</v>
      </c>
      <c r="V1906" s="8">
        <f>IF(ISBLANK(Q1906),1,0)</f>
        <v>1</v>
      </c>
      <c r="W1906" s="28">
        <f t="shared" si="29"/>
        <v>4</v>
      </c>
      <c r="X1906" s="8"/>
      <c r="Y1906" s="8"/>
    </row>
    <row r="1907" spans="1:25" ht="16" hidden="1" x14ac:dyDescent="0.2">
      <c r="A1907" s="8" t="s">
        <v>3489</v>
      </c>
      <c r="B1907" s="8" t="s">
        <v>22</v>
      </c>
      <c r="C1907" s="8" t="s">
        <v>23</v>
      </c>
      <c r="D1907" s="8" t="s">
        <v>24</v>
      </c>
      <c r="E1907" s="8"/>
      <c r="F1907" s="8"/>
      <c r="G1907" s="8"/>
      <c r="H1907" s="8"/>
      <c r="I1907" s="8"/>
      <c r="J1907" s="8"/>
      <c r="K1907" s="8"/>
      <c r="L1907" s="8"/>
      <c r="M1907" s="8"/>
      <c r="N1907" s="8"/>
      <c r="O1907" s="8"/>
      <c r="P1907" s="8"/>
      <c r="Q1907" s="8"/>
      <c r="R1907" s="8"/>
      <c r="S1907" s="8">
        <f>IF(ISBLANK(G1907),1,0)</f>
        <v>1</v>
      </c>
      <c r="T1907" s="8">
        <f>IF(ISBLANK(M1907),1,0)</f>
        <v>1</v>
      </c>
      <c r="U1907" s="8">
        <f>IF(ISBLANK(K1907),1,0)</f>
        <v>1</v>
      </c>
      <c r="V1907" s="8">
        <f>IF(ISBLANK(Q1907),1,0)</f>
        <v>1</v>
      </c>
      <c r="W1907" s="28">
        <f t="shared" si="29"/>
        <v>4</v>
      </c>
      <c r="X1907" s="8"/>
      <c r="Y1907" s="8"/>
    </row>
    <row r="1908" spans="1:25" ht="16" hidden="1" x14ac:dyDescent="0.2">
      <c r="A1908" s="8" t="s">
        <v>3490</v>
      </c>
      <c r="B1908" s="8" t="s">
        <v>28</v>
      </c>
      <c r="C1908" s="8" t="s">
        <v>23</v>
      </c>
      <c r="D1908" s="8" t="s">
        <v>29</v>
      </c>
      <c r="E1908" s="8"/>
      <c r="F1908" s="8"/>
      <c r="G1908" s="8"/>
      <c r="H1908" s="8"/>
      <c r="I1908" s="8"/>
      <c r="J1908" s="8"/>
      <c r="K1908" s="8"/>
      <c r="L1908" s="8"/>
      <c r="M1908" s="8"/>
      <c r="N1908" s="8"/>
      <c r="O1908" s="8"/>
      <c r="P1908" s="8"/>
      <c r="Q1908" s="8"/>
      <c r="R1908" s="8"/>
      <c r="S1908" s="8">
        <f>IF(ISBLANK(G1908),1,0)</f>
        <v>1</v>
      </c>
      <c r="T1908" s="8">
        <f>IF(ISBLANK(M1908),1,0)</f>
        <v>1</v>
      </c>
      <c r="U1908" s="8">
        <f>IF(ISBLANK(K1908),1,0)</f>
        <v>1</v>
      </c>
      <c r="V1908" s="8">
        <f>IF(ISBLANK(Q1908),1,0)</f>
        <v>1</v>
      </c>
      <c r="W1908" s="28">
        <f t="shared" si="29"/>
        <v>4</v>
      </c>
      <c r="X1908" s="8"/>
      <c r="Y1908" s="8"/>
    </row>
    <row r="1909" spans="1:25" ht="16" hidden="1" x14ac:dyDescent="0.2">
      <c r="A1909" s="8" t="s">
        <v>3491</v>
      </c>
      <c r="B1909" s="8" t="s">
        <v>97</v>
      </c>
      <c r="C1909" s="8" t="s">
        <v>23</v>
      </c>
      <c r="D1909" s="8" t="s">
        <v>24</v>
      </c>
      <c r="E1909" s="8"/>
      <c r="F1909" s="8"/>
      <c r="G1909" s="8"/>
      <c r="H1909" s="8"/>
      <c r="I1909" s="8"/>
      <c r="J1909" s="8"/>
      <c r="K1909" s="8"/>
      <c r="L1909" s="8"/>
      <c r="M1909" s="8"/>
      <c r="N1909" s="8"/>
      <c r="O1909" s="8"/>
      <c r="P1909" s="8"/>
      <c r="Q1909" s="8"/>
      <c r="R1909" s="8"/>
      <c r="S1909" s="8">
        <f>IF(ISBLANK(G1909),1,0)</f>
        <v>1</v>
      </c>
      <c r="T1909" s="8">
        <f>IF(ISBLANK(M1909),1,0)</f>
        <v>1</v>
      </c>
      <c r="U1909" s="8">
        <f>IF(ISBLANK(K1909),1,0)</f>
        <v>1</v>
      </c>
      <c r="V1909" s="8">
        <f>IF(ISBLANK(Q1909),1,0)</f>
        <v>1</v>
      </c>
      <c r="W1909" s="28">
        <f t="shared" si="29"/>
        <v>4</v>
      </c>
      <c r="X1909" s="8"/>
      <c r="Y1909" s="8"/>
    </row>
    <row r="1910" spans="1:25" ht="16" hidden="1" x14ac:dyDescent="0.2">
      <c r="A1910" s="8" t="s">
        <v>3492</v>
      </c>
      <c r="B1910" s="8" t="s">
        <v>28</v>
      </c>
      <c r="C1910" s="8" t="s">
        <v>23</v>
      </c>
      <c r="D1910" s="8" t="s">
        <v>29</v>
      </c>
      <c r="E1910" s="8" t="s">
        <v>30</v>
      </c>
      <c r="F1910" s="8" t="s">
        <v>55</v>
      </c>
      <c r="G1910" s="8" t="s">
        <v>56</v>
      </c>
      <c r="H1910" s="8" t="s">
        <v>56</v>
      </c>
      <c r="I1910" s="8" t="s">
        <v>33</v>
      </c>
      <c r="J1910" s="6">
        <v>35069</v>
      </c>
      <c r="K1910" s="8" t="s">
        <v>57</v>
      </c>
      <c r="L1910" s="8"/>
      <c r="M1910" s="8" t="s">
        <v>208</v>
      </c>
      <c r="N1910" s="7" t="s">
        <v>164</v>
      </c>
      <c r="O1910" s="8" t="s">
        <v>56</v>
      </c>
      <c r="P1910" s="8"/>
      <c r="Q1910" s="8"/>
      <c r="R1910" s="8" t="s">
        <v>39</v>
      </c>
      <c r="S1910" s="8">
        <f>IF(ISBLANK(G1910),1,0)</f>
        <v>0</v>
      </c>
      <c r="T1910" s="8">
        <f>IF(ISBLANK(M1910),1,0)</f>
        <v>0</v>
      </c>
      <c r="U1910" s="8">
        <f>IF(ISBLANK(K1910),1,0)</f>
        <v>0</v>
      </c>
      <c r="V1910" s="8">
        <f>IF(ISBLANK(Q1910),1,0)</f>
        <v>1</v>
      </c>
      <c r="W1910" s="28">
        <f t="shared" si="29"/>
        <v>1</v>
      </c>
      <c r="X1910" s="8"/>
      <c r="Y1910" s="8"/>
    </row>
    <row r="1911" spans="1:25" ht="16" x14ac:dyDescent="0.2">
      <c r="A1911" s="8" t="s">
        <v>3493</v>
      </c>
      <c r="B1911" s="8" t="s">
        <v>28</v>
      </c>
      <c r="C1911" s="8" t="s">
        <v>23</v>
      </c>
      <c r="D1911" s="8" t="s">
        <v>463</v>
      </c>
      <c r="E1911" s="8" t="s">
        <v>30</v>
      </c>
      <c r="F1911" s="8" t="s">
        <v>49</v>
      </c>
      <c r="G1911" s="8" t="s">
        <v>45</v>
      </c>
      <c r="H1911" s="8" t="s">
        <v>45</v>
      </c>
      <c r="I1911" s="8" t="s">
        <v>33</v>
      </c>
      <c r="J1911" s="8" t="s">
        <v>3494</v>
      </c>
      <c r="K1911" s="8" t="s">
        <v>34</v>
      </c>
      <c r="L1911" s="8"/>
      <c r="M1911" s="8" t="s">
        <v>35</v>
      </c>
      <c r="N1911" s="8" t="s">
        <v>88</v>
      </c>
      <c r="O1911" s="8" t="s">
        <v>45</v>
      </c>
      <c r="P1911" s="8" t="s">
        <v>3495</v>
      </c>
      <c r="Q1911" s="8" t="s">
        <v>3496</v>
      </c>
      <c r="R1911" s="8" t="s">
        <v>70</v>
      </c>
      <c r="S1911" s="8">
        <f>IF(ISBLANK(G1911),1,0)</f>
        <v>0</v>
      </c>
      <c r="T1911" s="8">
        <f>IF(ISBLANK(M1911),1,0)</f>
        <v>0</v>
      </c>
      <c r="U1911" s="8">
        <f>IF(ISBLANK(K1911),1,0)</f>
        <v>0</v>
      </c>
      <c r="V1911" s="8">
        <f>IF(ISBLANK(Q1911),1,0)</f>
        <v>0</v>
      </c>
      <c r="W1911" s="28">
        <f t="shared" si="29"/>
        <v>0</v>
      </c>
      <c r="X1911" s="8"/>
      <c r="Y1911" s="8"/>
    </row>
    <row r="1912" spans="1:25" ht="16" hidden="1" x14ac:dyDescent="0.2">
      <c r="A1912" s="8" t="s">
        <v>3497</v>
      </c>
      <c r="B1912" s="8" t="s">
        <v>22</v>
      </c>
      <c r="C1912" s="8" t="s">
        <v>23</v>
      </c>
      <c r="D1912" s="8" t="s">
        <v>24</v>
      </c>
      <c r="E1912" s="8"/>
      <c r="F1912" s="8"/>
      <c r="G1912" s="8"/>
      <c r="H1912" s="8"/>
      <c r="I1912" s="8"/>
      <c r="J1912" s="8"/>
      <c r="K1912" s="8"/>
      <c r="L1912" s="8"/>
      <c r="M1912" s="8"/>
      <c r="N1912" s="8"/>
      <c r="O1912" s="8"/>
      <c r="P1912" s="8"/>
      <c r="Q1912" s="8"/>
      <c r="R1912" s="8"/>
      <c r="S1912" s="8">
        <f>IF(ISBLANK(G1912),1,0)</f>
        <v>1</v>
      </c>
      <c r="T1912" s="8">
        <f>IF(ISBLANK(M1912),1,0)</f>
        <v>1</v>
      </c>
      <c r="U1912" s="8">
        <f>IF(ISBLANK(K1912),1,0)</f>
        <v>1</v>
      </c>
      <c r="V1912" s="8">
        <f>IF(ISBLANK(Q1912),1,0)</f>
        <v>1</v>
      </c>
      <c r="W1912" s="28">
        <f t="shared" si="29"/>
        <v>4</v>
      </c>
      <c r="X1912" s="8"/>
      <c r="Y1912" s="8"/>
    </row>
    <row r="1913" spans="1:25" ht="16" hidden="1" x14ac:dyDescent="0.2">
      <c r="A1913" s="8" t="s">
        <v>3498</v>
      </c>
      <c r="B1913" s="8" t="s">
        <v>28</v>
      </c>
      <c r="C1913" s="8" t="s">
        <v>23</v>
      </c>
      <c r="D1913" s="8" t="s">
        <v>29</v>
      </c>
      <c r="E1913" s="8"/>
      <c r="F1913" s="8"/>
      <c r="G1913" s="8"/>
      <c r="H1913" s="8"/>
      <c r="I1913" s="8"/>
      <c r="J1913" s="8"/>
      <c r="K1913" s="8"/>
      <c r="L1913" s="8"/>
      <c r="M1913" s="8"/>
      <c r="N1913" s="8"/>
      <c r="O1913" s="8"/>
      <c r="P1913" s="8"/>
      <c r="Q1913" s="8"/>
      <c r="R1913" s="8"/>
      <c r="S1913" s="8">
        <f>IF(ISBLANK(G1913),1,0)</f>
        <v>1</v>
      </c>
      <c r="T1913" s="8">
        <f>IF(ISBLANK(M1913),1,0)</f>
        <v>1</v>
      </c>
      <c r="U1913" s="8">
        <f>IF(ISBLANK(K1913),1,0)</f>
        <v>1</v>
      </c>
      <c r="V1913" s="8">
        <f>IF(ISBLANK(Q1913),1,0)</f>
        <v>1</v>
      </c>
      <c r="W1913" s="28">
        <f t="shared" si="29"/>
        <v>4</v>
      </c>
      <c r="X1913" s="8"/>
      <c r="Y1913" s="8"/>
    </row>
    <row r="1914" spans="1:25" ht="16" hidden="1" x14ac:dyDescent="0.2">
      <c r="A1914" s="8" t="s">
        <v>3499</v>
      </c>
      <c r="B1914" s="8" t="s">
        <v>22</v>
      </c>
      <c r="C1914" s="8" t="s">
        <v>23</v>
      </c>
      <c r="D1914" s="8" t="s">
        <v>24</v>
      </c>
      <c r="E1914" s="8"/>
      <c r="F1914" s="8"/>
      <c r="G1914" s="8"/>
      <c r="H1914" s="8"/>
      <c r="I1914" s="8"/>
      <c r="J1914" s="8"/>
      <c r="K1914" s="8"/>
      <c r="L1914" s="8"/>
      <c r="M1914" s="8"/>
      <c r="N1914" s="8"/>
      <c r="O1914" s="8"/>
      <c r="P1914" s="8"/>
      <c r="Q1914" s="8"/>
      <c r="R1914" s="8"/>
      <c r="S1914" s="8">
        <f>IF(ISBLANK(G1914),1,0)</f>
        <v>1</v>
      </c>
      <c r="T1914" s="8">
        <f>IF(ISBLANK(M1914),1,0)</f>
        <v>1</v>
      </c>
      <c r="U1914" s="8">
        <f>IF(ISBLANK(K1914),1,0)</f>
        <v>1</v>
      </c>
      <c r="V1914" s="8">
        <f>IF(ISBLANK(Q1914),1,0)</f>
        <v>1</v>
      </c>
      <c r="W1914" s="28">
        <f t="shared" si="29"/>
        <v>4</v>
      </c>
      <c r="X1914" s="8"/>
      <c r="Y1914" s="8"/>
    </row>
    <row r="1915" spans="1:25" ht="16" hidden="1" x14ac:dyDescent="0.2">
      <c r="A1915" s="8" t="s">
        <v>3500</v>
      </c>
      <c r="B1915" s="8" t="s">
        <v>28</v>
      </c>
      <c r="C1915" s="8" t="s">
        <v>23</v>
      </c>
      <c r="D1915" s="8" t="s">
        <v>29</v>
      </c>
      <c r="E1915" s="8"/>
      <c r="F1915" s="8"/>
      <c r="G1915" s="8"/>
      <c r="H1915" s="8"/>
      <c r="I1915" s="8"/>
      <c r="J1915" s="8"/>
      <c r="K1915" s="8"/>
      <c r="L1915" s="8"/>
      <c r="M1915" s="8"/>
      <c r="N1915" s="8"/>
      <c r="O1915" s="8"/>
      <c r="P1915" s="8"/>
      <c r="Q1915" s="8"/>
      <c r="R1915" s="8"/>
      <c r="S1915" s="8">
        <f>IF(ISBLANK(G1915),1,0)</f>
        <v>1</v>
      </c>
      <c r="T1915" s="8">
        <f>IF(ISBLANK(M1915),1,0)</f>
        <v>1</v>
      </c>
      <c r="U1915" s="8">
        <f>IF(ISBLANK(K1915),1,0)</f>
        <v>1</v>
      </c>
      <c r="V1915" s="8">
        <f>IF(ISBLANK(Q1915),1,0)</f>
        <v>1</v>
      </c>
      <c r="W1915" s="28">
        <f t="shared" si="29"/>
        <v>4</v>
      </c>
      <c r="X1915" s="8"/>
      <c r="Y1915" s="8"/>
    </row>
    <row r="1916" spans="1:25" ht="16" hidden="1" x14ac:dyDescent="0.2">
      <c r="A1916" s="8" t="s">
        <v>3501</v>
      </c>
      <c r="B1916" s="8" t="s">
        <v>28</v>
      </c>
      <c r="C1916" s="8" t="s">
        <v>23</v>
      </c>
      <c r="D1916" s="8" t="s">
        <v>29</v>
      </c>
      <c r="E1916" s="8"/>
      <c r="F1916" s="8"/>
      <c r="G1916" s="8"/>
      <c r="H1916" s="8"/>
      <c r="I1916" s="8"/>
      <c r="J1916" s="8"/>
      <c r="K1916" s="8"/>
      <c r="L1916" s="8"/>
      <c r="M1916" s="8"/>
      <c r="N1916" s="8"/>
      <c r="O1916" s="8"/>
      <c r="P1916" s="8"/>
      <c r="Q1916" s="8"/>
      <c r="R1916" s="8"/>
      <c r="S1916" s="8">
        <f>IF(ISBLANK(G1916),1,0)</f>
        <v>1</v>
      </c>
      <c r="T1916" s="8">
        <f>IF(ISBLANK(M1916),1,0)</f>
        <v>1</v>
      </c>
      <c r="U1916" s="8">
        <f>IF(ISBLANK(K1916),1,0)</f>
        <v>1</v>
      </c>
      <c r="V1916" s="8">
        <f>IF(ISBLANK(Q1916),1,0)</f>
        <v>1</v>
      </c>
      <c r="W1916" s="28">
        <f t="shared" si="29"/>
        <v>4</v>
      </c>
      <c r="X1916" s="8"/>
      <c r="Y1916" s="8"/>
    </row>
    <row r="1917" spans="1:25" ht="16" x14ac:dyDescent="0.2">
      <c r="A1917" s="8" t="s">
        <v>3502</v>
      </c>
      <c r="B1917" s="8" t="s">
        <v>28</v>
      </c>
      <c r="C1917" s="8" t="s">
        <v>23</v>
      </c>
      <c r="D1917" s="8" t="s">
        <v>29</v>
      </c>
      <c r="E1917" s="8" t="s">
        <v>54</v>
      </c>
      <c r="F1917" s="8" t="s">
        <v>44</v>
      </c>
      <c r="G1917" s="8" t="s">
        <v>45</v>
      </c>
      <c r="H1917" s="8" t="s">
        <v>45</v>
      </c>
      <c r="I1917" s="8" t="s">
        <v>33</v>
      </c>
      <c r="J1917" s="8" t="s">
        <v>3503</v>
      </c>
      <c r="K1917" s="8" t="s">
        <v>57</v>
      </c>
      <c r="L1917" s="8"/>
      <c r="M1917" s="8" t="s">
        <v>108</v>
      </c>
      <c r="N1917" s="8" t="s">
        <v>36</v>
      </c>
      <c r="O1917" s="8" t="s">
        <v>45</v>
      </c>
      <c r="P1917" s="8" t="s">
        <v>3504</v>
      </c>
      <c r="Q1917" s="8" t="s">
        <v>3505</v>
      </c>
      <c r="R1917" s="8" t="s">
        <v>70</v>
      </c>
      <c r="S1917" s="8">
        <f>IF(ISBLANK(G1917),1,0)</f>
        <v>0</v>
      </c>
      <c r="T1917" s="8">
        <f>IF(ISBLANK(M1917),1,0)</f>
        <v>0</v>
      </c>
      <c r="U1917" s="8">
        <f>IF(ISBLANK(K1917),1,0)</f>
        <v>0</v>
      </c>
      <c r="V1917" s="8">
        <f>IF(ISBLANK(Q1917),1,0)</f>
        <v>0</v>
      </c>
      <c r="W1917" s="28">
        <f t="shared" si="29"/>
        <v>0</v>
      </c>
      <c r="X1917" s="8"/>
      <c r="Y1917" s="8"/>
    </row>
    <row r="1918" spans="1:25" ht="16" x14ac:dyDescent="0.2">
      <c r="A1918" s="8" t="s">
        <v>3506</v>
      </c>
      <c r="B1918" s="8" t="s">
        <v>28</v>
      </c>
      <c r="C1918" s="8" t="s">
        <v>23</v>
      </c>
      <c r="D1918" s="8" t="s">
        <v>29</v>
      </c>
      <c r="E1918" s="8" t="s">
        <v>30</v>
      </c>
      <c r="F1918" s="8" t="s">
        <v>44</v>
      </c>
      <c r="G1918" s="8" t="s">
        <v>45</v>
      </c>
      <c r="H1918" s="8" t="s">
        <v>45</v>
      </c>
      <c r="I1918" s="8" t="s">
        <v>33</v>
      </c>
      <c r="J1918" s="8" t="s">
        <v>3507</v>
      </c>
      <c r="K1918" s="8" t="s">
        <v>57</v>
      </c>
      <c r="L1918" s="8"/>
      <c r="M1918" s="8" t="s">
        <v>146</v>
      </c>
      <c r="N1918" s="8" t="s">
        <v>88</v>
      </c>
      <c r="O1918" s="8" t="s">
        <v>45</v>
      </c>
      <c r="P1918" s="8" t="s">
        <v>3509</v>
      </c>
      <c r="Q1918" s="8" t="s">
        <v>3510</v>
      </c>
      <c r="R1918" s="8"/>
      <c r="S1918" s="8">
        <f>IF(ISBLANK(G1918),1,0)</f>
        <v>0</v>
      </c>
      <c r="T1918" s="8">
        <f>IF(ISBLANK(M1918),1,0)</f>
        <v>0</v>
      </c>
      <c r="U1918" s="8">
        <f>IF(ISBLANK(K1918),1,0)</f>
        <v>0</v>
      </c>
      <c r="V1918" s="8">
        <f>IF(ISBLANK(Q1918),1,0)</f>
        <v>0</v>
      </c>
      <c r="W1918" s="28">
        <f t="shared" si="29"/>
        <v>0</v>
      </c>
      <c r="X1918" s="8"/>
      <c r="Y1918" s="8"/>
    </row>
    <row r="1919" spans="1:25" ht="16" x14ac:dyDescent="0.2">
      <c r="A1919" s="8" t="s">
        <v>3511</v>
      </c>
      <c r="B1919" s="8" t="s">
        <v>28</v>
      </c>
      <c r="C1919" s="8" t="s">
        <v>23</v>
      </c>
      <c r="D1919" s="8" t="s">
        <v>29</v>
      </c>
      <c r="E1919" s="8" t="s">
        <v>54</v>
      </c>
      <c r="F1919" s="8" t="s">
        <v>44</v>
      </c>
      <c r="G1919" s="8" t="s">
        <v>45</v>
      </c>
      <c r="H1919" s="8" t="s">
        <v>45</v>
      </c>
      <c r="I1919" s="8" t="s">
        <v>33</v>
      </c>
      <c r="J1919" s="6">
        <v>33674</v>
      </c>
      <c r="K1919" s="8" t="s">
        <v>34</v>
      </c>
      <c r="L1919" s="8"/>
      <c r="M1919" s="8" t="s">
        <v>108</v>
      </c>
      <c r="N1919" s="8" t="s">
        <v>109</v>
      </c>
      <c r="O1919" s="8" t="s">
        <v>45</v>
      </c>
      <c r="P1919" s="8" t="s">
        <v>44</v>
      </c>
      <c r="Q1919" s="8" t="s">
        <v>3512</v>
      </c>
      <c r="R1919" s="8" t="s">
        <v>61</v>
      </c>
      <c r="S1919" s="8">
        <f>IF(ISBLANK(G1919),1,0)</f>
        <v>0</v>
      </c>
      <c r="T1919" s="8">
        <f>IF(ISBLANK(M1919),1,0)</f>
        <v>0</v>
      </c>
      <c r="U1919" s="8">
        <f>IF(ISBLANK(K1919),1,0)</f>
        <v>0</v>
      </c>
      <c r="V1919" s="8">
        <f>IF(ISBLANK(Q1919),1,0)</f>
        <v>0</v>
      </c>
      <c r="W1919" s="28">
        <f t="shared" si="29"/>
        <v>0</v>
      </c>
      <c r="X1919" s="8"/>
      <c r="Y1919" s="8"/>
    </row>
    <row r="1920" spans="1:25" ht="16" x14ac:dyDescent="0.2">
      <c r="A1920" s="8" t="s">
        <v>3513</v>
      </c>
      <c r="B1920" s="8" t="s">
        <v>63</v>
      </c>
      <c r="C1920" s="8" t="s">
        <v>23</v>
      </c>
      <c r="D1920" s="8" t="s">
        <v>29</v>
      </c>
      <c r="E1920" s="8" t="s">
        <v>30</v>
      </c>
      <c r="F1920" s="8" t="s">
        <v>3514</v>
      </c>
      <c r="G1920" s="8" t="s">
        <v>45</v>
      </c>
      <c r="H1920" s="8" t="s">
        <v>45</v>
      </c>
      <c r="I1920" s="8" t="s">
        <v>33</v>
      </c>
      <c r="J1920" s="6">
        <v>34912</v>
      </c>
      <c r="K1920" s="8" t="s">
        <v>57</v>
      </c>
      <c r="L1920" s="8"/>
      <c r="M1920" s="8" t="s">
        <v>35</v>
      </c>
      <c r="N1920" s="7" t="s">
        <v>164</v>
      </c>
      <c r="O1920" s="8" t="s">
        <v>45</v>
      </c>
      <c r="P1920" s="8" t="s">
        <v>1715</v>
      </c>
      <c r="Q1920" s="8" t="s">
        <v>3515</v>
      </c>
      <c r="R1920" s="8" t="s">
        <v>39</v>
      </c>
      <c r="S1920" s="8">
        <f>IF(ISBLANK(G1920),1,0)</f>
        <v>0</v>
      </c>
      <c r="T1920" s="8">
        <f>IF(ISBLANK(M1920),1,0)</f>
        <v>0</v>
      </c>
      <c r="U1920" s="8">
        <f>IF(ISBLANK(K1920),1,0)</f>
        <v>0</v>
      </c>
      <c r="V1920" s="8">
        <f>IF(ISBLANK(Q1920),1,0)</f>
        <v>0</v>
      </c>
      <c r="W1920" s="28">
        <f t="shared" si="29"/>
        <v>0</v>
      </c>
      <c r="X1920" s="8"/>
      <c r="Y1920" s="8"/>
    </row>
    <row r="1921" spans="1:25" ht="16" x14ac:dyDescent="0.2">
      <c r="A1921" s="8" t="s">
        <v>3516</v>
      </c>
      <c r="B1921" s="8" t="s">
        <v>28</v>
      </c>
      <c r="C1921" s="8" t="s">
        <v>23</v>
      </c>
      <c r="D1921" s="8" t="s">
        <v>29</v>
      </c>
      <c r="E1921" s="8" t="s">
        <v>54</v>
      </c>
      <c r="F1921" s="8" t="s">
        <v>1987</v>
      </c>
      <c r="G1921" s="8" t="s">
        <v>86</v>
      </c>
      <c r="H1921" s="8" t="s">
        <v>86</v>
      </c>
      <c r="I1921" s="8" t="s">
        <v>33</v>
      </c>
      <c r="J1921" s="8" t="s">
        <v>1451</v>
      </c>
      <c r="K1921" s="8" t="s">
        <v>57</v>
      </c>
      <c r="L1921" s="8"/>
      <c r="M1921" s="8" t="s">
        <v>108</v>
      </c>
      <c r="N1921" s="8" t="s">
        <v>109</v>
      </c>
      <c r="O1921" s="8" t="s">
        <v>86</v>
      </c>
      <c r="P1921" s="8" t="s">
        <v>1987</v>
      </c>
      <c r="Q1921" s="8" t="s">
        <v>3517</v>
      </c>
      <c r="R1921" s="8" t="s">
        <v>39</v>
      </c>
      <c r="S1921" s="8">
        <f>IF(ISBLANK(G1921),1,0)</f>
        <v>0</v>
      </c>
      <c r="T1921" s="8">
        <f>IF(ISBLANK(M1921),1,0)</f>
        <v>0</v>
      </c>
      <c r="U1921" s="8">
        <f>IF(ISBLANK(K1921),1,0)</f>
        <v>0</v>
      </c>
      <c r="V1921" s="8">
        <f>IF(ISBLANK(Q1921),1,0)</f>
        <v>0</v>
      </c>
      <c r="W1921" s="28">
        <f t="shared" si="29"/>
        <v>0</v>
      </c>
      <c r="X1921" s="8"/>
      <c r="Y1921" s="8"/>
    </row>
    <row r="1922" spans="1:25" ht="16" hidden="1" x14ac:dyDescent="0.2">
      <c r="A1922" s="8" t="s">
        <v>3518</v>
      </c>
      <c r="B1922" s="8" t="s">
        <v>22</v>
      </c>
      <c r="C1922" s="8" t="s">
        <v>23</v>
      </c>
      <c r="D1922" s="8" t="s">
        <v>24</v>
      </c>
      <c r="E1922" s="8"/>
      <c r="F1922" s="8"/>
      <c r="G1922" s="8"/>
      <c r="H1922" s="8"/>
      <c r="I1922" s="8"/>
      <c r="J1922" s="8"/>
      <c r="K1922" s="8"/>
      <c r="L1922" s="8"/>
      <c r="M1922" s="8"/>
      <c r="N1922" s="8"/>
      <c r="O1922" s="8"/>
      <c r="P1922" s="8"/>
      <c r="Q1922" s="8"/>
      <c r="R1922" s="8"/>
      <c r="S1922" s="8">
        <f>IF(ISBLANK(G1922),1,0)</f>
        <v>1</v>
      </c>
      <c r="T1922" s="8">
        <f>IF(ISBLANK(M1922),1,0)</f>
        <v>1</v>
      </c>
      <c r="U1922" s="8">
        <f>IF(ISBLANK(K1922),1,0)</f>
        <v>1</v>
      </c>
      <c r="V1922" s="8">
        <f>IF(ISBLANK(Q1922),1,0)</f>
        <v>1</v>
      </c>
      <c r="W1922" s="28">
        <f t="shared" si="29"/>
        <v>4</v>
      </c>
      <c r="X1922" s="8"/>
      <c r="Y1922" s="8"/>
    </row>
    <row r="1923" spans="1:25" ht="16" hidden="1" x14ac:dyDescent="0.2">
      <c r="A1923" s="8" t="s">
        <v>3519</v>
      </c>
      <c r="B1923" s="8" t="s">
        <v>28</v>
      </c>
      <c r="C1923" s="8" t="s">
        <v>23</v>
      </c>
      <c r="D1923" s="8" t="s">
        <v>29</v>
      </c>
      <c r="E1923" s="8"/>
      <c r="F1923" s="8"/>
      <c r="G1923" s="8"/>
      <c r="H1923" s="8"/>
      <c r="I1923" s="8"/>
      <c r="J1923" s="8"/>
      <c r="K1923" s="8"/>
      <c r="L1923" s="8"/>
      <c r="M1923" s="8"/>
      <c r="N1923" s="8"/>
      <c r="O1923" s="8"/>
      <c r="P1923" s="8"/>
      <c r="Q1923" s="8"/>
      <c r="R1923" s="8"/>
      <c r="S1923" s="8">
        <f>IF(ISBLANK(G1923),1,0)</f>
        <v>1</v>
      </c>
      <c r="T1923" s="8">
        <f>IF(ISBLANK(M1923),1,0)</f>
        <v>1</v>
      </c>
      <c r="U1923" s="8">
        <f>IF(ISBLANK(K1923),1,0)</f>
        <v>1</v>
      </c>
      <c r="V1923" s="8">
        <f>IF(ISBLANK(Q1923),1,0)</f>
        <v>1</v>
      </c>
      <c r="W1923" s="28">
        <f t="shared" si="29"/>
        <v>4</v>
      </c>
      <c r="X1923" s="8"/>
      <c r="Y1923" s="8"/>
    </row>
    <row r="1924" spans="1:25" ht="16" hidden="1" x14ac:dyDescent="0.2">
      <c r="A1924" s="8" t="s">
        <v>3520</v>
      </c>
      <c r="B1924" s="8" t="s">
        <v>28</v>
      </c>
      <c r="C1924" s="8" t="s">
        <v>23</v>
      </c>
      <c r="D1924" s="8" t="s">
        <v>29</v>
      </c>
      <c r="E1924" s="8"/>
      <c r="F1924" s="8"/>
      <c r="G1924" s="8"/>
      <c r="H1924" s="8"/>
      <c r="I1924" s="8"/>
      <c r="J1924" s="8"/>
      <c r="K1924" s="8"/>
      <c r="L1924" s="8"/>
      <c r="M1924" s="8"/>
      <c r="N1924" s="8"/>
      <c r="O1924" s="8"/>
      <c r="P1924" s="8"/>
      <c r="Q1924" s="8"/>
      <c r="R1924" s="8"/>
      <c r="S1924" s="8">
        <f>IF(ISBLANK(G1924),1,0)</f>
        <v>1</v>
      </c>
      <c r="T1924" s="8">
        <f>IF(ISBLANK(M1924),1,0)</f>
        <v>1</v>
      </c>
      <c r="U1924" s="8">
        <f>IF(ISBLANK(K1924),1,0)</f>
        <v>1</v>
      </c>
      <c r="V1924" s="8">
        <f>IF(ISBLANK(Q1924),1,0)</f>
        <v>1</v>
      </c>
      <c r="W1924" s="28">
        <f t="shared" ref="W1924:W1987" si="30">SUM(S1924:V1924)</f>
        <v>4</v>
      </c>
      <c r="X1924" s="8"/>
      <c r="Y1924" s="8"/>
    </row>
    <row r="1925" spans="1:25" ht="16" x14ac:dyDescent="0.2">
      <c r="A1925" s="8" t="s">
        <v>3521</v>
      </c>
      <c r="B1925" s="8" t="s">
        <v>28</v>
      </c>
      <c r="C1925" s="8" t="s">
        <v>23</v>
      </c>
      <c r="D1925" s="8" t="s">
        <v>29</v>
      </c>
      <c r="E1925" s="8" t="s">
        <v>30</v>
      </c>
      <c r="F1925" s="8" t="s">
        <v>3522</v>
      </c>
      <c r="G1925" s="8" t="s">
        <v>32</v>
      </c>
      <c r="H1925" s="8" t="s">
        <v>32</v>
      </c>
      <c r="I1925" s="8" t="s">
        <v>33</v>
      </c>
      <c r="J1925" s="6">
        <v>34707</v>
      </c>
      <c r="K1925" s="8" t="s">
        <v>34</v>
      </c>
      <c r="L1925" s="8"/>
      <c r="M1925" s="8" t="s">
        <v>87</v>
      </c>
      <c r="N1925" s="8" t="s">
        <v>36</v>
      </c>
      <c r="O1925" s="8" t="s">
        <v>32</v>
      </c>
      <c r="P1925" s="8" t="s">
        <v>663</v>
      </c>
      <c r="Q1925" s="8" t="s">
        <v>3523</v>
      </c>
      <c r="R1925" s="8" t="s">
        <v>70</v>
      </c>
      <c r="S1925" s="8">
        <f>IF(ISBLANK(G1925),1,0)</f>
        <v>0</v>
      </c>
      <c r="T1925" s="8">
        <f>IF(ISBLANK(M1925),1,0)</f>
        <v>0</v>
      </c>
      <c r="U1925" s="8">
        <f>IF(ISBLANK(K1925),1,0)</f>
        <v>0</v>
      </c>
      <c r="V1925" s="8">
        <f>IF(ISBLANK(Q1925),1,0)</f>
        <v>0</v>
      </c>
      <c r="W1925" s="28">
        <f t="shared" si="30"/>
        <v>0</v>
      </c>
      <c r="X1925" s="8"/>
      <c r="Y1925" s="8"/>
    </row>
    <row r="1926" spans="1:25" ht="16" x14ac:dyDescent="0.2">
      <c r="A1926" s="8" t="s">
        <v>3524</v>
      </c>
      <c r="B1926" s="8" t="s">
        <v>28</v>
      </c>
      <c r="C1926" s="8" t="s">
        <v>23</v>
      </c>
      <c r="D1926" s="8" t="s">
        <v>29</v>
      </c>
      <c r="E1926" s="8" t="s">
        <v>30</v>
      </c>
      <c r="F1926" s="8" t="s">
        <v>3525</v>
      </c>
      <c r="G1926" s="8" t="s">
        <v>157</v>
      </c>
      <c r="H1926" s="8" t="s">
        <v>157</v>
      </c>
      <c r="I1926" s="8" t="s">
        <v>33</v>
      </c>
      <c r="J1926" s="8" t="s">
        <v>3526</v>
      </c>
      <c r="K1926" s="8" t="s">
        <v>34</v>
      </c>
      <c r="L1926" s="8"/>
      <c r="M1926" s="8" t="s">
        <v>48</v>
      </c>
      <c r="N1926" s="8" t="s">
        <v>36</v>
      </c>
      <c r="O1926" s="8" t="s">
        <v>157</v>
      </c>
      <c r="P1926" s="8" t="s">
        <v>3525</v>
      </c>
      <c r="Q1926" s="8" t="s">
        <v>3527</v>
      </c>
      <c r="R1926" s="8" t="s">
        <v>70</v>
      </c>
      <c r="S1926" s="8">
        <f>IF(ISBLANK(G1926),1,0)</f>
        <v>0</v>
      </c>
      <c r="T1926" s="8">
        <f>IF(ISBLANK(M1926),1,0)</f>
        <v>0</v>
      </c>
      <c r="U1926" s="8">
        <f>IF(ISBLANK(K1926),1,0)</f>
        <v>0</v>
      </c>
      <c r="V1926" s="8">
        <f>IF(ISBLANK(Q1926),1,0)</f>
        <v>0</v>
      </c>
      <c r="W1926" s="28">
        <f t="shared" si="30"/>
        <v>0</v>
      </c>
      <c r="X1926" s="8"/>
      <c r="Y1926" s="8"/>
    </row>
    <row r="1927" spans="1:25" ht="16" hidden="1" x14ac:dyDescent="0.2">
      <c r="A1927" s="8" t="s">
        <v>3528</v>
      </c>
      <c r="B1927" s="8" t="s">
        <v>28</v>
      </c>
      <c r="C1927" s="8" t="s">
        <v>23</v>
      </c>
      <c r="D1927" s="8" t="s">
        <v>29</v>
      </c>
      <c r="E1927" s="8"/>
      <c r="F1927" s="8"/>
      <c r="G1927" s="8"/>
      <c r="H1927" s="8"/>
      <c r="I1927" s="8"/>
      <c r="J1927" s="8"/>
      <c r="K1927" s="8"/>
      <c r="L1927" s="8"/>
      <c r="M1927" s="8"/>
      <c r="N1927" s="8"/>
      <c r="O1927" s="8"/>
      <c r="P1927" s="8"/>
      <c r="Q1927" s="8"/>
      <c r="R1927" s="8"/>
      <c r="S1927" s="8">
        <f>IF(ISBLANK(G1927),1,0)</f>
        <v>1</v>
      </c>
      <c r="T1927" s="8">
        <f>IF(ISBLANK(M1927),1,0)</f>
        <v>1</v>
      </c>
      <c r="U1927" s="8">
        <f>IF(ISBLANK(K1927),1,0)</f>
        <v>1</v>
      </c>
      <c r="V1927" s="8">
        <f>IF(ISBLANK(Q1927),1,0)</f>
        <v>1</v>
      </c>
      <c r="W1927" s="28">
        <f t="shared" si="30"/>
        <v>4</v>
      </c>
      <c r="X1927" s="8"/>
      <c r="Y1927" s="8"/>
    </row>
    <row r="1928" spans="1:25" ht="16" hidden="1" x14ac:dyDescent="0.2">
      <c r="A1928" s="8" t="s">
        <v>3529</v>
      </c>
      <c r="B1928" s="8" t="s">
        <v>28</v>
      </c>
      <c r="C1928" s="8" t="s">
        <v>23</v>
      </c>
      <c r="D1928" s="8" t="s">
        <v>29</v>
      </c>
      <c r="E1928" s="8"/>
      <c r="F1928" s="8"/>
      <c r="G1928" s="8"/>
      <c r="H1928" s="8"/>
      <c r="I1928" s="8"/>
      <c r="J1928" s="8"/>
      <c r="K1928" s="8"/>
      <c r="L1928" s="8"/>
      <c r="M1928" s="8"/>
      <c r="N1928" s="8"/>
      <c r="O1928" s="8"/>
      <c r="P1928" s="8"/>
      <c r="Q1928" s="8"/>
      <c r="R1928" s="8"/>
      <c r="S1928" s="8">
        <f>IF(ISBLANK(G1928),1,0)</f>
        <v>1</v>
      </c>
      <c r="T1928" s="8">
        <f>IF(ISBLANK(M1928),1,0)</f>
        <v>1</v>
      </c>
      <c r="U1928" s="8">
        <f>IF(ISBLANK(K1928),1,0)</f>
        <v>1</v>
      </c>
      <c r="V1928" s="8">
        <f>IF(ISBLANK(Q1928),1,0)</f>
        <v>1</v>
      </c>
      <c r="W1928" s="28">
        <f t="shared" si="30"/>
        <v>4</v>
      </c>
      <c r="X1928" s="8"/>
      <c r="Y1928" s="8"/>
    </row>
    <row r="1929" spans="1:25" ht="16" hidden="1" x14ac:dyDescent="0.2">
      <c r="A1929" s="8" t="s">
        <v>3530</v>
      </c>
      <c r="B1929" s="8" t="s">
        <v>22</v>
      </c>
      <c r="C1929" s="8" t="s">
        <v>23</v>
      </c>
      <c r="D1929" s="8" t="s">
        <v>24</v>
      </c>
      <c r="E1929" s="8"/>
      <c r="F1929" s="8"/>
      <c r="G1929" s="8"/>
      <c r="H1929" s="8"/>
      <c r="I1929" s="8"/>
      <c r="J1929" s="8"/>
      <c r="K1929" s="8"/>
      <c r="L1929" s="8"/>
      <c r="M1929" s="8"/>
      <c r="N1929" s="8"/>
      <c r="O1929" s="8"/>
      <c r="P1929" s="8"/>
      <c r="Q1929" s="8"/>
      <c r="R1929" s="8"/>
      <c r="S1929" s="8">
        <f>IF(ISBLANK(G1929),1,0)</f>
        <v>1</v>
      </c>
      <c r="T1929" s="8">
        <f>IF(ISBLANK(M1929),1,0)</f>
        <v>1</v>
      </c>
      <c r="U1929" s="8">
        <f>IF(ISBLANK(K1929),1,0)</f>
        <v>1</v>
      </c>
      <c r="V1929" s="8">
        <f>IF(ISBLANK(Q1929),1,0)</f>
        <v>1</v>
      </c>
      <c r="W1929" s="28">
        <f t="shared" si="30"/>
        <v>4</v>
      </c>
      <c r="X1929" s="8"/>
      <c r="Y1929" s="8"/>
    </row>
    <row r="1930" spans="1:25" ht="16" hidden="1" x14ac:dyDescent="0.2">
      <c r="A1930" s="8" t="s">
        <v>3531</v>
      </c>
      <c r="B1930" s="8" t="s">
        <v>97</v>
      </c>
      <c r="C1930" s="8" t="s">
        <v>23</v>
      </c>
      <c r="D1930" s="8" t="s">
        <v>24</v>
      </c>
      <c r="E1930" s="8"/>
      <c r="F1930" s="8"/>
      <c r="G1930" s="8"/>
      <c r="H1930" s="8"/>
      <c r="I1930" s="8"/>
      <c r="J1930" s="8"/>
      <c r="K1930" s="8"/>
      <c r="L1930" s="8"/>
      <c r="M1930" s="8"/>
      <c r="N1930" s="8"/>
      <c r="O1930" s="8"/>
      <c r="P1930" s="8"/>
      <c r="Q1930" s="8"/>
      <c r="R1930" s="8"/>
      <c r="S1930" s="8">
        <f>IF(ISBLANK(G1930),1,0)</f>
        <v>1</v>
      </c>
      <c r="T1930" s="8">
        <f>IF(ISBLANK(M1930),1,0)</f>
        <v>1</v>
      </c>
      <c r="U1930" s="8">
        <f>IF(ISBLANK(K1930),1,0)</f>
        <v>1</v>
      </c>
      <c r="V1930" s="8">
        <f>IF(ISBLANK(Q1930),1,0)</f>
        <v>1</v>
      </c>
      <c r="W1930" s="28">
        <f t="shared" si="30"/>
        <v>4</v>
      </c>
      <c r="X1930" s="8"/>
      <c r="Y1930" s="8"/>
    </row>
    <row r="1931" spans="1:25" ht="16" hidden="1" x14ac:dyDescent="0.2">
      <c r="A1931" s="8" t="s">
        <v>3532</v>
      </c>
      <c r="B1931" s="8" t="s">
        <v>22</v>
      </c>
      <c r="C1931" s="8" t="s">
        <v>23</v>
      </c>
      <c r="D1931" s="8" t="s">
        <v>24</v>
      </c>
      <c r="E1931" s="8"/>
      <c r="F1931" s="8"/>
      <c r="G1931" s="8"/>
      <c r="H1931" s="8"/>
      <c r="I1931" s="8"/>
      <c r="J1931" s="8"/>
      <c r="K1931" s="8"/>
      <c r="L1931" s="8"/>
      <c r="M1931" s="8"/>
      <c r="N1931" s="8"/>
      <c r="O1931" s="8"/>
      <c r="P1931" s="8"/>
      <c r="Q1931" s="8"/>
      <c r="R1931" s="8"/>
      <c r="S1931" s="8">
        <f>IF(ISBLANK(G1931),1,0)</f>
        <v>1</v>
      </c>
      <c r="T1931" s="8">
        <f>IF(ISBLANK(M1931),1,0)</f>
        <v>1</v>
      </c>
      <c r="U1931" s="8">
        <f>IF(ISBLANK(K1931),1,0)</f>
        <v>1</v>
      </c>
      <c r="V1931" s="8">
        <f>IF(ISBLANK(Q1931),1,0)</f>
        <v>1</v>
      </c>
      <c r="W1931" s="28">
        <f t="shared" si="30"/>
        <v>4</v>
      </c>
      <c r="X1931" s="8"/>
      <c r="Y1931" s="8"/>
    </row>
    <row r="1932" spans="1:25" ht="16" hidden="1" x14ac:dyDescent="0.2">
      <c r="A1932" s="8" t="s">
        <v>3533</v>
      </c>
      <c r="B1932" s="8" t="s">
        <v>28</v>
      </c>
      <c r="C1932" s="8" t="s">
        <v>23</v>
      </c>
      <c r="D1932" s="8" t="s">
        <v>29</v>
      </c>
      <c r="E1932" s="8"/>
      <c r="F1932" s="8"/>
      <c r="G1932" s="8"/>
      <c r="H1932" s="8"/>
      <c r="I1932" s="8"/>
      <c r="J1932" s="8"/>
      <c r="K1932" s="8"/>
      <c r="L1932" s="8"/>
      <c r="M1932" s="8"/>
      <c r="N1932" s="8"/>
      <c r="O1932" s="8"/>
      <c r="P1932" s="8"/>
      <c r="Q1932" s="8"/>
      <c r="R1932" s="8"/>
      <c r="S1932" s="8">
        <f>IF(ISBLANK(G1932),1,0)</f>
        <v>1</v>
      </c>
      <c r="T1932" s="8">
        <f>IF(ISBLANK(M1932),1,0)</f>
        <v>1</v>
      </c>
      <c r="U1932" s="8">
        <f>IF(ISBLANK(K1932),1,0)</f>
        <v>1</v>
      </c>
      <c r="V1932" s="8">
        <f>IF(ISBLANK(Q1932),1,0)</f>
        <v>1</v>
      </c>
      <c r="W1932" s="28">
        <f t="shared" si="30"/>
        <v>4</v>
      </c>
      <c r="X1932" s="8"/>
      <c r="Y1932" s="8"/>
    </row>
    <row r="1933" spans="1:25" ht="16" x14ac:dyDescent="0.2">
      <c r="A1933" s="8" t="s">
        <v>3534</v>
      </c>
      <c r="B1933" s="8" t="s">
        <v>28</v>
      </c>
      <c r="C1933" s="8" t="s">
        <v>23</v>
      </c>
      <c r="D1933" s="8" t="s">
        <v>463</v>
      </c>
      <c r="E1933" s="8" t="s">
        <v>30</v>
      </c>
      <c r="F1933" s="8" t="s">
        <v>1987</v>
      </c>
      <c r="G1933" s="8" t="s">
        <v>86</v>
      </c>
      <c r="H1933" s="8" t="s">
        <v>86</v>
      </c>
      <c r="I1933" s="8" t="s">
        <v>33</v>
      </c>
      <c r="J1933" s="9">
        <v>36140</v>
      </c>
      <c r="K1933" s="7" t="s">
        <v>318</v>
      </c>
      <c r="L1933" s="8"/>
      <c r="M1933" s="8" t="s">
        <v>48</v>
      </c>
      <c r="N1933" s="8" t="s">
        <v>109</v>
      </c>
      <c r="O1933" s="8" t="s">
        <v>86</v>
      </c>
      <c r="P1933" s="8" t="s">
        <v>1987</v>
      </c>
      <c r="Q1933" s="8" t="s">
        <v>3535</v>
      </c>
      <c r="R1933" s="8" t="s">
        <v>39</v>
      </c>
      <c r="S1933" s="8">
        <f>IF(ISBLANK(G1933),1,0)</f>
        <v>0</v>
      </c>
      <c r="T1933" s="8">
        <f>IF(ISBLANK(M1933),1,0)</f>
        <v>0</v>
      </c>
      <c r="U1933" s="8">
        <f>IF(ISBLANK(K1933),1,0)</f>
        <v>0</v>
      </c>
      <c r="V1933" s="8">
        <f>IF(ISBLANK(Q1933),1,0)</f>
        <v>0</v>
      </c>
      <c r="W1933" s="28">
        <f t="shared" si="30"/>
        <v>0</v>
      </c>
      <c r="X1933" s="8"/>
      <c r="Y1933" s="8"/>
    </row>
    <row r="1934" spans="1:25" ht="16" hidden="1" x14ac:dyDescent="0.2">
      <c r="A1934" s="8" t="s">
        <v>3536</v>
      </c>
      <c r="B1934" s="8" t="s">
        <v>97</v>
      </c>
      <c r="C1934" s="8" t="s">
        <v>23</v>
      </c>
      <c r="D1934" s="8" t="s">
        <v>24</v>
      </c>
      <c r="E1934" s="8"/>
      <c r="F1934" s="8"/>
      <c r="G1934" s="8"/>
      <c r="H1934" s="8"/>
      <c r="I1934" s="8"/>
      <c r="J1934" s="8"/>
      <c r="K1934" s="8"/>
      <c r="L1934" s="8"/>
      <c r="M1934" s="8"/>
      <c r="N1934" s="8"/>
      <c r="O1934" s="8"/>
      <c r="P1934" s="8"/>
      <c r="Q1934" s="8"/>
      <c r="R1934" s="8"/>
      <c r="S1934" s="8">
        <f>IF(ISBLANK(G1934),1,0)</f>
        <v>1</v>
      </c>
      <c r="T1934" s="8">
        <f>IF(ISBLANK(M1934),1,0)</f>
        <v>1</v>
      </c>
      <c r="U1934" s="8">
        <f>IF(ISBLANK(K1934),1,0)</f>
        <v>1</v>
      </c>
      <c r="V1934" s="8">
        <f>IF(ISBLANK(Q1934),1,0)</f>
        <v>1</v>
      </c>
      <c r="W1934" s="28">
        <f t="shared" si="30"/>
        <v>4</v>
      </c>
      <c r="X1934" s="8"/>
      <c r="Y1934" s="8"/>
    </row>
    <row r="1935" spans="1:25" ht="16" hidden="1" x14ac:dyDescent="0.2">
      <c r="A1935" s="8" t="s">
        <v>3537</v>
      </c>
      <c r="B1935" s="8" t="s">
        <v>97</v>
      </c>
      <c r="C1935" s="8" t="s">
        <v>23</v>
      </c>
      <c r="D1935" s="8" t="s">
        <v>24</v>
      </c>
      <c r="E1935" s="8"/>
      <c r="F1935" s="8"/>
      <c r="G1935" s="8"/>
      <c r="H1935" s="8"/>
      <c r="I1935" s="8"/>
      <c r="J1935" s="8"/>
      <c r="K1935" s="8"/>
      <c r="L1935" s="8"/>
      <c r="M1935" s="8"/>
      <c r="N1935" s="8"/>
      <c r="O1935" s="8"/>
      <c r="P1935" s="8"/>
      <c r="Q1935" s="8"/>
      <c r="R1935" s="8"/>
      <c r="S1935" s="8">
        <f>IF(ISBLANK(G1935),1,0)</f>
        <v>1</v>
      </c>
      <c r="T1935" s="8">
        <f>IF(ISBLANK(M1935),1,0)</f>
        <v>1</v>
      </c>
      <c r="U1935" s="8">
        <f>IF(ISBLANK(K1935),1,0)</f>
        <v>1</v>
      </c>
      <c r="V1935" s="8">
        <f>IF(ISBLANK(Q1935),1,0)</f>
        <v>1</v>
      </c>
      <c r="W1935" s="28">
        <f t="shared" si="30"/>
        <v>4</v>
      </c>
      <c r="X1935" s="8"/>
      <c r="Y1935" s="8"/>
    </row>
    <row r="1936" spans="1:25" ht="16" hidden="1" x14ac:dyDescent="0.2">
      <c r="A1936" s="8" t="s">
        <v>3538</v>
      </c>
      <c r="B1936" s="8" t="s">
        <v>99</v>
      </c>
      <c r="C1936" s="8" t="s">
        <v>23</v>
      </c>
      <c r="D1936" s="8" t="s">
        <v>24</v>
      </c>
      <c r="E1936" s="8"/>
      <c r="F1936" s="8"/>
      <c r="G1936" s="8"/>
      <c r="H1936" s="8"/>
      <c r="I1936" s="8"/>
      <c r="J1936" s="8"/>
      <c r="K1936" s="8"/>
      <c r="L1936" s="8"/>
      <c r="M1936" s="8"/>
      <c r="N1936" s="8"/>
      <c r="O1936" s="8"/>
      <c r="P1936" s="8"/>
      <c r="Q1936" s="8"/>
      <c r="R1936" s="8"/>
      <c r="S1936" s="8">
        <f>IF(ISBLANK(G1936),1,0)</f>
        <v>1</v>
      </c>
      <c r="T1936" s="8">
        <f>IF(ISBLANK(M1936),1,0)</f>
        <v>1</v>
      </c>
      <c r="U1936" s="8">
        <f>IF(ISBLANK(K1936),1,0)</f>
        <v>1</v>
      </c>
      <c r="V1936" s="8">
        <f>IF(ISBLANK(Q1936),1,0)</f>
        <v>1</v>
      </c>
      <c r="W1936" s="28">
        <f t="shared" si="30"/>
        <v>4</v>
      </c>
      <c r="X1936" s="8"/>
      <c r="Y1936" s="8"/>
    </row>
    <row r="1937" spans="1:25" ht="16" hidden="1" x14ac:dyDescent="0.2">
      <c r="A1937" s="8" t="s">
        <v>3539</v>
      </c>
      <c r="B1937" s="8" t="s">
        <v>22</v>
      </c>
      <c r="C1937" s="8" t="s">
        <v>23</v>
      </c>
      <c r="D1937" s="8" t="s">
        <v>24</v>
      </c>
      <c r="E1937" s="8"/>
      <c r="F1937" s="8"/>
      <c r="G1937" s="8"/>
      <c r="H1937" s="8"/>
      <c r="I1937" s="8"/>
      <c r="J1937" s="8"/>
      <c r="K1937" s="8"/>
      <c r="L1937" s="8"/>
      <c r="M1937" s="8"/>
      <c r="N1937" s="8"/>
      <c r="O1937" s="8"/>
      <c r="P1937" s="8"/>
      <c r="Q1937" s="8"/>
      <c r="R1937" s="8"/>
      <c r="S1937" s="8">
        <f>IF(ISBLANK(G1937),1,0)</f>
        <v>1</v>
      </c>
      <c r="T1937" s="8">
        <f>IF(ISBLANK(M1937),1,0)</f>
        <v>1</v>
      </c>
      <c r="U1937" s="8">
        <f>IF(ISBLANK(K1937),1,0)</f>
        <v>1</v>
      </c>
      <c r="V1937" s="8">
        <f>IF(ISBLANK(Q1937),1,0)</f>
        <v>1</v>
      </c>
      <c r="W1937" s="28">
        <f t="shared" si="30"/>
        <v>4</v>
      </c>
      <c r="X1937" s="8"/>
      <c r="Y1937" s="8"/>
    </row>
    <row r="1938" spans="1:25" ht="16" hidden="1" x14ac:dyDescent="0.2">
      <c r="A1938" s="8" t="s">
        <v>3540</v>
      </c>
      <c r="B1938" s="8" t="s">
        <v>28</v>
      </c>
      <c r="C1938" s="8" t="s">
        <v>23</v>
      </c>
      <c r="D1938" s="8" t="s">
        <v>29</v>
      </c>
      <c r="E1938" s="8"/>
      <c r="F1938" s="8"/>
      <c r="G1938" s="8"/>
      <c r="H1938" s="8"/>
      <c r="I1938" s="8"/>
      <c r="J1938" s="8"/>
      <c r="K1938" s="8"/>
      <c r="L1938" s="8"/>
      <c r="M1938" s="8"/>
      <c r="N1938" s="8"/>
      <c r="O1938" s="8"/>
      <c r="P1938" s="8"/>
      <c r="Q1938" s="8"/>
      <c r="R1938" s="8"/>
      <c r="S1938" s="8">
        <f>IF(ISBLANK(G1938),1,0)</f>
        <v>1</v>
      </c>
      <c r="T1938" s="8">
        <f>IF(ISBLANK(M1938),1,0)</f>
        <v>1</v>
      </c>
      <c r="U1938" s="8">
        <f>IF(ISBLANK(K1938),1,0)</f>
        <v>1</v>
      </c>
      <c r="V1938" s="8">
        <f>IF(ISBLANK(Q1938),1,0)</f>
        <v>1</v>
      </c>
      <c r="W1938" s="28">
        <f t="shared" si="30"/>
        <v>4</v>
      </c>
      <c r="X1938" s="8"/>
      <c r="Y1938" s="8"/>
    </row>
    <row r="1939" spans="1:25" ht="16" hidden="1" x14ac:dyDescent="0.2">
      <c r="A1939" s="8" t="s">
        <v>3541</v>
      </c>
      <c r="B1939" s="8" t="s">
        <v>28</v>
      </c>
      <c r="C1939" s="8" t="s">
        <v>23</v>
      </c>
      <c r="D1939" s="8" t="s">
        <v>29</v>
      </c>
      <c r="E1939" s="8"/>
      <c r="F1939" s="8"/>
      <c r="G1939" s="8"/>
      <c r="H1939" s="8"/>
      <c r="I1939" s="8"/>
      <c r="J1939" s="8"/>
      <c r="K1939" s="8"/>
      <c r="L1939" s="8"/>
      <c r="M1939" s="8"/>
      <c r="N1939" s="8"/>
      <c r="O1939" s="8"/>
      <c r="P1939" s="8"/>
      <c r="Q1939" s="8"/>
      <c r="R1939" s="8"/>
      <c r="S1939" s="8">
        <f>IF(ISBLANK(G1939),1,0)</f>
        <v>1</v>
      </c>
      <c r="T1939" s="8">
        <f>IF(ISBLANK(M1939),1,0)</f>
        <v>1</v>
      </c>
      <c r="U1939" s="8">
        <f>IF(ISBLANK(K1939),1,0)</f>
        <v>1</v>
      </c>
      <c r="V1939" s="8">
        <f>IF(ISBLANK(Q1939),1,0)</f>
        <v>1</v>
      </c>
      <c r="W1939" s="28">
        <f t="shared" si="30"/>
        <v>4</v>
      </c>
      <c r="X1939" s="8"/>
      <c r="Y1939" s="8"/>
    </row>
    <row r="1940" spans="1:25" ht="16" hidden="1" x14ac:dyDescent="0.2">
      <c r="A1940" s="8" t="s">
        <v>3542</v>
      </c>
      <c r="B1940" s="8" t="s">
        <v>22</v>
      </c>
      <c r="C1940" s="8" t="s">
        <v>23</v>
      </c>
      <c r="D1940" s="8" t="s">
        <v>24</v>
      </c>
      <c r="E1940" s="8"/>
      <c r="F1940" s="8"/>
      <c r="G1940" s="8"/>
      <c r="H1940" s="8"/>
      <c r="I1940" s="8"/>
      <c r="J1940" s="8"/>
      <c r="K1940" s="8"/>
      <c r="L1940" s="8"/>
      <c r="M1940" s="8"/>
      <c r="N1940" s="8"/>
      <c r="O1940" s="8"/>
      <c r="P1940" s="8"/>
      <c r="Q1940" s="8"/>
      <c r="R1940" s="8"/>
      <c r="S1940" s="8">
        <f>IF(ISBLANK(G1940),1,0)</f>
        <v>1</v>
      </c>
      <c r="T1940" s="8">
        <f>IF(ISBLANK(M1940),1,0)</f>
        <v>1</v>
      </c>
      <c r="U1940" s="8">
        <f>IF(ISBLANK(K1940),1,0)</f>
        <v>1</v>
      </c>
      <c r="V1940" s="8">
        <f>IF(ISBLANK(Q1940),1,0)</f>
        <v>1</v>
      </c>
      <c r="W1940" s="28">
        <f t="shared" si="30"/>
        <v>4</v>
      </c>
      <c r="X1940" s="8"/>
      <c r="Y1940" s="8"/>
    </row>
    <row r="1941" spans="1:25" ht="16" hidden="1" x14ac:dyDescent="0.2">
      <c r="A1941" s="8" t="s">
        <v>3543</v>
      </c>
      <c r="B1941" s="8" t="s">
        <v>22</v>
      </c>
      <c r="C1941" s="8" t="s">
        <v>23</v>
      </c>
      <c r="D1941" s="8" t="s">
        <v>24</v>
      </c>
      <c r="E1941" s="8"/>
      <c r="F1941" s="8"/>
      <c r="G1941" s="8"/>
      <c r="H1941" s="8"/>
      <c r="I1941" s="8"/>
      <c r="J1941" s="8"/>
      <c r="K1941" s="8"/>
      <c r="L1941" s="8"/>
      <c r="M1941" s="8"/>
      <c r="N1941" s="8"/>
      <c r="O1941" s="8"/>
      <c r="P1941" s="8"/>
      <c r="Q1941" s="8"/>
      <c r="R1941" s="8"/>
      <c r="S1941" s="8">
        <f>IF(ISBLANK(G1941),1,0)</f>
        <v>1</v>
      </c>
      <c r="T1941" s="8">
        <f>IF(ISBLANK(M1941),1,0)</f>
        <v>1</v>
      </c>
      <c r="U1941" s="8">
        <f>IF(ISBLANK(K1941),1,0)</f>
        <v>1</v>
      </c>
      <c r="V1941" s="8">
        <f>IF(ISBLANK(Q1941),1,0)</f>
        <v>1</v>
      </c>
      <c r="W1941" s="28">
        <f t="shared" si="30"/>
        <v>4</v>
      </c>
      <c r="X1941" s="8"/>
      <c r="Y1941" s="8"/>
    </row>
    <row r="1942" spans="1:25" ht="16" hidden="1" x14ac:dyDescent="0.2">
      <c r="A1942" s="8" t="s">
        <v>3544</v>
      </c>
      <c r="B1942" s="8" t="s">
        <v>28</v>
      </c>
      <c r="C1942" s="8" t="s">
        <v>23</v>
      </c>
      <c r="D1942" s="8" t="s">
        <v>29</v>
      </c>
      <c r="E1942" s="8"/>
      <c r="F1942" s="8"/>
      <c r="G1942" s="8"/>
      <c r="H1942" s="8"/>
      <c r="I1942" s="8"/>
      <c r="J1942" s="8"/>
      <c r="K1942" s="8"/>
      <c r="L1942" s="8"/>
      <c r="M1942" s="8"/>
      <c r="N1942" s="8"/>
      <c r="O1942" s="8"/>
      <c r="P1942" s="8"/>
      <c r="Q1942" s="8"/>
      <c r="R1942" s="8"/>
      <c r="S1942" s="8">
        <f>IF(ISBLANK(G1942),1,0)</f>
        <v>1</v>
      </c>
      <c r="T1942" s="8">
        <f>IF(ISBLANK(M1942),1,0)</f>
        <v>1</v>
      </c>
      <c r="U1942" s="8">
        <f>IF(ISBLANK(K1942),1,0)</f>
        <v>1</v>
      </c>
      <c r="V1942" s="8">
        <f>IF(ISBLANK(Q1942),1,0)</f>
        <v>1</v>
      </c>
      <c r="W1942" s="28">
        <f t="shared" si="30"/>
        <v>4</v>
      </c>
      <c r="X1942" s="8"/>
      <c r="Y1942" s="8"/>
    </row>
    <row r="1943" spans="1:25" ht="16" x14ac:dyDescent="0.2">
      <c r="A1943" s="8" t="s">
        <v>3545</v>
      </c>
      <c r="B1943" s="8" t="s">
        <v>28</v>
      </c>
      <c r="C1943" s="8" t="s">
        <v>23</v>
      </c>
      <c r="D1943" s="8" t="s">
        <v>29</v>
      </c>
      <c r="E1943" s="8" t="s">
        <v>54</v>
      </c>
      <c r="F1943" s="8" t="s">
        <v>3546</v>
      </c>
      <c r="G1943" s="8" t="s">
        <v>592</v>
      </c>
      <c r="H1943" s="8" t="s">
        <v>592</v>
      </c>
      <c r="I1943" s="8" t="s">
        <v>33</v>
      </c>
      <c r="J1943" s="8" t="s">
        <v>3547</v>
      </c>
      <c r="K1943" s="8" t="s">
        <v>34</v>
      </c>
      <c r="L1943" s="8"/>
      <c r="M1943" s="8" t="s">
        <v>134</v>
      </c>
      <c r="N1943" s="8" t="s">
        <v>58</v>
      </c>
      <c r="O1943" s="8" t="s">
        <v>592</v>
      </c>
      <c r="P1943" s="8" t="s">
        <v>3548</v>
      </c>
      <c r="Q1943" s="8" t="s">
        <v>3549</v>
      </c>
      <c r="R1943" s="8" t="s">
        <v>39</v>
      </c>
      <c r="S1943" s="8">
        <f>IF(ISBLANK(G1943),1,0)</f>
        <v>0</v>
      </c>
      <c r="T1943" s="8">
        <f>IF(ISBLANK(M1943),1,0)</f>
        <v>0</v>
      </c>
      <c r="U1943" s="8">
        <f>IF(ISBLANK(K1943),1,0)</f>
        <v>0</v>
      </c>
      <c r="V1943" s="8">
        <f>IF(ISBLANK(Q1943),1,0)</f>
        <v>0</v>
      </c>
      <c r="W1943" s="28">
        <f t="shared" si="30"/>
        <v>0</v>
      </c>
      <c r="X1943" s="8"/>
      <c r="Y1943" s="8"/>
    </row>
    <row r="1944" spans="1:25" ht="16" hidden="1" x14ac:dyDescent="0.2">
      <c r="A1944" s="8" t="s">
        <v>3550</v>
      </c>
      <c r="B1944" s="8" t="s">
        <v>97</v>
      </c>
      <c r="C1944" s="8" t="s">
        <v>23</v>
      </c>
      <c r="D1944" s="8" t="s">
        <v>24</v>
      </c>
      <c r="E1944" s="8"/>
      <c r="F1944" s="8"/>
      <c r="G1944" s="8"/>
      <c r="H1944" s="8"/>
      <c r="I1944" s="8"/>
      <c r="J1944" s="8"/>
      <c r="K1944" s="8"/>
      <c r="L1944" s="8"/>
      <c r="M1944" s="8"/>
      <c r="N1944" s="8"/>
      <c r="O1944" s="8"/>
      <c r="P1944" s="8"/>
      <c r="Q1944" s="8"/>
      <c r="R1944" s="8"/>
      <c r="S1944" s="8">
        <f>IF(ISBLANK(G1944),1,0)</f>
        <v>1</v>
      </c>
      <c r="T1944" s="8">
        <f>IF(ISBLANK(M1944),1,0)</f>
        <v>1</v>
      </c>
      <c r="U1944" s="8">
        <f>IF(ISBLANK(K1944),1,0)</f>
        <v>1</v>
      </c>
      <c r="V1944" s="8">
        <f>IF(ISBLANK(Q1944),1,0)</f>
        <v>1</v>
      </c>
      <c r="W1944" s="28">
        <f t="shared" si="30"/>
        <v>4</v>
      </c>
      <c r="X1944" s="8"/>
      <c r="Y1944" s="8"/>
    </row>
    <row r="1945" spans="1:25" ht="16" hidden="1" x14ac:dyDescent="0.2">
      <c r="A1945" s="8" t="s">
        <v>3551</v>
      </c>
      <c r="B1945" s="8" t="s">
        <v>91</v>
      </c>
      <c r="C1945" s="8" t="s">
        <v>23</v>
      </c>
      <c r="D1945" s="8" t="s">
        <v>24</v>
      </c>
      <c r="E1945" s="8"/>
      <c r="F1945" s="8"/>
      <c r="G1945" s="8"/>
      <c r="H1945" s="8"/>
      <c r="I1945" s="8"/>
      <c r="J1945" s="8"/>
      <c r="K1945" s="8"/>
      <c r="L1945" s="8"/>
      <c r="M1945" s="8"/>
      <c r="N1945" s="8"/>
      <c r="O1945" s="8"/>
      <c r="P1945" s="8"/>
      <c r="Q1945" s="8"/>
      <c r="R1945" s="8"/>
      <c r="S1945" s="8">
        <f>IF(ISBLANK(G1945),1,0)</f>
        <v>1</v>
      </c>
      <c r="T1945" s="8">
        <f>IF(ISBLANK(M1945),1,0)</f>
        <v>1</v>
      </c>
      <c r="U1945" s="8">
        <f>IF(ISBLANK(K1945),1,0)</f>
        <v>1</v>
      </c>
      <c r="V1945" s="8">
        <f>IF(ISBLANK(Q1945),1,0)</f>
        <v>1</v>
      </c>
      <c r="W1945" s="28">
        <f t="shared" si="30"/>
        <v>4</v>
      </c>
      <c r="X1945" s="8"/>
      <c r="Y1945" s="8"/>
    </row>
    <row r="1946" spans="1:25" ht="16" x14ac:dyDescent="0.2">
      <c r="A1946" s="8" t="s">
        <v>3552</v>
      </c>
      <c r="B1946" s="8" t="s">
        <v>28</v>
      </c>
      <c r="C1946" s="8" t="s">
        <v>23</v>
      </c>
      <c r="D1946" s="8" t="s">
        <v>24</v>
      </c>
      <c r="E1946" s="8" t="s">
        <v>54</v>
      </c>
      <c r="F1946" s="8" t="s">
        <v>202</v>
      </c>
      <c r="G1946" s="8" t="s">
        <v>65</v>
      </c>
      <c r="H1946" s="8" t="s">
        <v>65</v>
      </c>
      <c r="I1946" s="8" t="s">
        <v>33</v>
      </c>
      <c r="J1946" s="6">
        <v>35708</v>
      </c>
      <c r="K1946" s="8" t="s">
        <v>78</v>
      </c>
      <c r="L1946" s="8"/>
      <c r="M1946" s="8" t="s">
        <v>48</v>
      </c>
      <c r="N1946" s="8" t="s">
        <v>88</v>
      </c>
      <c r="O1946" s="8" t="s">
        <v>65</v>
      </c>
      <c r="P1946" s="8" t="s">
        <v>202</v>
      </c>
      <c r="Q1946" s="8" t="s">
        <v>3553</v>
      </c>
      <c r="R1946" s="8" t="s">
        <v>39</v>
      </c>
      <c r="S1946" s="8">
        <f>IF(ISBLANK(G1946),1,0)</f>
        <v>0</v>
      </c>
      <c r="T1946" s="8">
        <f>IF(ISBLANK(M1946),1,0)</f>
        <v>0</v>
      </c>
      <c r="U1946" s="8">
        <f>IF(ISBLANK(K1946),1,0)</f>
        <v>0</v>
      </c>
      <c r="V1946" s="8">
        <f>IF(ISBLANK(Q1946),1,0)</f>
        <v>0</v>
      </c>
      <c r="W1946" s="28">
        <f t="shared" si="30"/>
        <v>0</v>
      </c>
      <c r="X1946" s="8"/>
      <c r="Y1946" s="8"/>
    </row>
    <row r="1947" spans="1:25" ht="16" x14ac:dyDescent="0.2">
      <c r="A1947" s="8" t="s">
        <v>3554</v>
      </c>
      <c r="B1947" s="8" t="s">
        <v>28</v>
      </c>
      <c r="C1947" s="8" t="s">
        <v>23</v>
      </c>
      <c r="D1947" s="8" t="s">
        <v>29</v>
      </c>
      <c r="E1947" s="8" t="s">
        <v>30</v>
      </c>
      <c r="F1947" s="8" t="s">
        <v>1490</v>
      </c>
      <c r="G1947" s="8" t="s">
        <v>32</v>
      </c>
      <c r="H1947" s="8" t="s">
        <v>32</v>
      </c>
      <c r="I1947" s="8" t="s">
        <v>33</v>
      </c>
      <c r="J1947" s="9">
        <v>34618</v>
      </c>
      <c r="K1947" s="8" t="s">
        <v>57</v>
      </c>
      <c r="L1947" s="8"/>
      <c r="M1947" s="8" t="s">
        <v>108</v>
      </c>
      <c r="N1947" s="8" t="s">
        <v>109</v>
      </c>
      <c r="O1947" s="8" t="s">
        <v>32</v>
      </c>
      <c r="P1947" s="8" t="s">
        <v>3555</v>
      </c>
      <c r="Q1947" s="8" t="s">
        <v>3556</v>
      </c>
      <c r="R1947" s="8" t="s">
        <v>39</v>
      </c>
      <c r="S1947" s="8">
        <f>IF(ISBLANK(G1947),1,0)</f>
        <v>0</v>
      </c>
      <c r="T1947" s="8">
        <f>IF(ISBLANK(M1947),1,0)</f>
        <v>0</v>
      </c>
      <c r="U1947" s="8">
        <f>IF(ISBLANK(K1947),1,0)</f>
        <v>0</v>
      </c>
      <c r="V1947" s="8">
        <f>IF(ISBLANK(Q1947),1,0)</f>
        <v>0</v>
      </c>
      <c r="W1947" s="28">
        <f t="shared" si="30"/>
        <v>0</v>
      </c>
      <c r="X1947" s="8"/>
      <c r="Y1947" s="8"/>
    </row>
    <row r="1948" spans="1:25" ht="16" x14ac:dyDescent="0.2">
      <c r="A1948" s="8" t="s">
        <v>3557</v>
      </c>
      <c r="B1948" s="8" t="s">
        <v>28</v>
      </c>
      <c r="C1948" s="8" t="s">
        <v>23</v>
      </c>
      <c r="D1948" s="8" t="s">
        <v>29</v>
      </c>
      <c r="E1948" s="8" t="s">
        <v>54</v>
      </c>
      <c r="F1948" s="8" t="s">
        <v>2712</v>
      </c>
      <c r="G1948" s="8" t="s">
        <v>1751</v>
      </c>
      <c r="H1948" s="8" t="s">
        <v>1751</v>
      </c>
      <c r="I1948" s="8" t="s">
        <v>33</v>
      </c>
      <c r="J1948" s="6">
        <v>36008</v>
      </c>
      <c r="K1948" s="8" t="s">
        <v>145</v>
      </c>
      <c r="L1948" s="8"/>
      <c r="M1948" s="8" t="s">
        <v>67</v>
      </c>
      <c r="N1948" s="8" t="s">
        <v>88</v>
      </c>
      <c r="O1948" s="8" t="s">
        <v>1751</v>
      </c>
      <c r="P1948" s="8" t="s">
        <v>2712</v>
      </c>
      <c r="Q1948" s="8" t="s">
        <v>3558</v>
      </c>
      <c r="R1948" s="8" t="s">
        <v>70</v>
      </c>
      <c r="S1948" s="8">
        <f>IF(ISBLANK(G1948),1,0)</f>
        <v>0</v>
      </c>
      <c r="T1948" s="8">
        <f>IF(ISBLANK(M1948),1,0)</f>
        <v>0</v>
      </c>
      <c r="U1948" s="8">
        <f>IF(ISBLANK(K1948),1,0)</f>
        <v>0</v>
      </c>
      <c r="V1948" s="8">
        <f>IF(ISBLANK(Q1948),1,0)</f>
        <v>0</v>
      </c>
      <c r="W1948" s="28">
        <f t="shared" si="30"/>
        <v>0</v>
      </c>
      <c r="X1948" s="8"/>
      <c r="Y1948" s="8"/>
    </row>
    <row r="1949" spans="1:25" ht="16" x14ac:dyDescent="0.2">
      <c r="A1949" s="8" t="s">
        <v>3559</v>
      </c>
      <c r="B1949" s="8" t="s">
        <v>28</v>
      </c>
      <c r="C1949" s="8" t="s">
        <v>23</v>
      </c>
      <c r="D1949" s="8" t="s">
        <v>463</v>
      </c>
      <c r="E1949" s="8" t="s">
        <v>30</v>
      </c>
      <c r="F1949" s="8" t="s">
        <v>44</v>
      </c>
      <c r="G1949" s="8" t="s">
        <v>45</v>
      </c>
      <c r="H1949" s="8" t="s">
        <v>45</v>
      </c>
      <c r="I1949" s="8" t="s">
        <v>33</v>
      </c>
      <c r="J1949" s="8" t="s">
        <v>3560</v>
      </c>
      <c r="K1949" s="8" t="s">
        <v>47</v>
      </c>
      <c r="L1949" s="8"/>
      <c r="M1949" s="8" t="s">
        <v>108</v>
      </c>
      <c r="N1949" s="8" t="s">
        <v>58</v>
      </c>
      <c r="O1949" s="8" t="s">
        <v>45</v>
      </c>
      <c r="P1949" s="8" t="s">
        <v>453</v>
      </c>
      <c r="Q1949" s="8" t="s">
        <v>1902</v>
      </c>
      <c r="R1949" s="8" t="s">
        <v>39</v>
      </c>
      <c r="S1949" s="8">
        <f>IF(ISBLANK(G1949),1,0)</f>
        <v>0</v>
      </c>
      <c r="T1949" s="8">
        <f>IF(ISBLANK(M1949),1,0)</f>
        <v>0</v>
      </c>
      <c r="U1949" s="8">
        <f>IF(ISBLANK(K1949),1,0)</f>
        <v>0</v>
      </c>
      <c r="V1949" s="8">
        <f>IF(ISBLANK(Q1949),1,0)</f>
        <v>0</v>
      </c>
      <c r="W1949" s="28">
        <f t="shared" si="30"/>
        <v>0</v>
      </c>
      <c r="X1949" s="8"/>
      <c r="Y1949" s="8"/>
    </row>
    <row r="1950" spans="1:25" ht="16" hidden="1" x14ac:dyDescent="0.2">
      <c r="A1950" s="8" t="s">
        <v>3561</v>
      </c>
      <c r="B1950" s="8" t="s">
        <v>22</v>
      </c>
      <c r="C1950" s="8" t="s">
        <v>23</v>
      </c>
      <c r="D1950" s="8" t="s">
        <v>24</v>
      </c>
      <c r="E1950" s="8"/>
      <c r="F1950" s="8"/>
      <c r="G1950" s="8"/>
      <c r="H1950" s="8"/>
      <c r="I1950" s="8"/>
      <c r="J1950" s="8"/>
      <c r="K1950" s="8"/>
      <c r="L1950" s="8"/>
      <c r="M1950" s="8"/>
      <c r="N1950" s="8"/>
      <c r="O1950" s="8"/>
      <c r="P1950" s="8"/>
      <c r="Q1950" s="8"/>
      <c r="R1950" s="8"/>
      <c r="S1950" s="8">
        <f>IF(ISBLANK(G1950),1,0)</f>
        <v>1</v>
      </c>
      <c r="T1950" s="8">
        <f>IF(ISBLANK(M1950),1,0)</f>
        <v>1</v>
      </c>
      <c r="U1950" s="8">
        <f>IF(ISBLANK(K1950),1,0)</f>
        <v>1</v>
      </c>
      <c r="V1950" s="8">
        <f>IF(ISBLANK(Q1950),1,0)</f>
        <v>1</v>
      </c>
      <c r="W1950" s="28">
        <f t="shared" si="30"/>
        <v>4</v>
      </c>
      <c r="X1950" s="8"/>
      <c r="Y1950" s="8"/>
    </row>
    <row r="1951" spans="1:25" ht="16" hidden="1" x14ac:dyDescent="0.2">
      <c r="A1951" s="8" t="s">
        <v>3562</v>
      </c>
      <c r="B1951" s="8" t="s">
        <v>97</v>
      </c>
      <c r="C1951" s="8" t="s">
        <v>23</v>
      </c>
      <c r="D1951" s="8" t="s">
        <v>24</v>
      </c>
      <c r="E1951" s="8"/>
      <c r="F1951" s="8"/>
      <c r="G1951" s="8"/>
      <c r="H1951" s="8"/>
      <c r="I1951" s="8"/>
      <c r="J1951" s="8"/>
      <c r="K1951" s="8"/>
      <c r="L1951" s="8"/>
      <c r="M1951" s="8"/>
      <c r="N1951" s="8"/>
      <c r="O1951" s="8"/>
      <c r="P1951" s="8"/>
      <c r="Q1951" s="8"/>
      <c r="R1951" s="8"/>
      <c r="S1951" s="8">
        <f>IF(ISBLANK(G1951),1,0)</f>
        <v>1</v>
      </c>
      <c r="T1951" s="8">
        <f>IF(ISBLANK(M1951),1,0)</f>
        <v>1</v>
      </c>
      <c r="U1951" s="8">
        <f>IF(ISBLANK(K1951),1,0)</f>
        <v>1</v>
      </c>
      <c r="V1951" s="8">
        <f>IF(ISBLANK(Q1951),1,0)</f>
        <v>1</v>
      </c>
      <c r="W1951" s="28">
        <f t="shared" si="30"/>
        <v>4</v>
      </c>
      <c r="X1951" s="8"/>
      <c r="Y1951" s="8"/>
    </row>
    <row r="1952" spans="1:25" ht="16" x14ac:dyDescent="0.2">
      <c r="A1952" s="8" t="s">
        <v>3563</v>
      </c>
      <c r="B1952" s="8" t="s">
        <v>28</v>
      </c>
      <c r="C1952" s="8" t="s">
        <v>23</v>
      </c>
      <c r="D1952" s="8" t="s">
        <v>29</v>
      </c>
      <c r="E1952" s="8" t="s">
        <v>30</v>
      </c>
      <c r="F1952" s="8" t="s">
        <v>3564</v>
      </c>
      <c r="G1952" s="8" t="s">
        <v>1239</v>
      </c>
      <c r="H1952" s="8" t="s">
        <v>1239</v>
      </c>
      <c r="I1952" s="8" t="s">
        <v>1010</v>
      </c>
      <c r="J1952" s="8" t="s">
        <v>3565</v>
      </c>
      <c r="K1952" s="8" t="s">
        <v>78</v>
      </c>
      <c r="L1952" s="8"/>
      <c r="M1952" s="8" t="s">
        <v>159</v>
      </c>
      <c r="N1952" s="8" t="s">
        <v>88</v>
      </c>
      <c r="O1952" s="8" t="s">
        <v>1239</v>
      </c>
      <c r="P1952" s="8" t="s">
        <v>3564</v>
      </c>
      <c r="Q1952" s="8" t="s">
        <v>3566</v>
      </c>
      <c r="R1952" s="8" t="s">
        <v>39</v>
      </c>
      <c r="S1952" s="8">
        <f>IF(ISBLANK(G1952),1,0)</f>
        <v>0</v>
      </c>
      <c r="T1952" s="8">
        <f>IF(ISBLANK(M1952),1,0)</f>
        <v>0</v>
      </c>
      <c r="U1952" s="8">
        <f>IF(ISBLANK(K1952),1,0)</f>
        <v>0</v>
      </c>
      <c r="V1952" s="8">
        <f>IF(ISBLANK(Q1952),1,0)</f>
        <v>0</v>
      </c>
      <c r="W1952" s="28">
        <f t="shared" si="30"/>
        <v>0</v>
      </c>
      <c r="X1952" s="8"/>
      <c r="Y1952" s="8"/>
    </row>
    <row r="1953" spans="1:25" ht="16" x14ac:dyDescent="0.2">
      <c r="A1953" s="8" t="s">
        <v>3567</v>
      </c>
      <c r="B1953" s="8" t="s">
        <v>28</v>
      </c>
      <c r="C1953" s="8" t="s">
        <v>23</v>
      </c>
      <c r="D1953" s="8" t="s">
        <v>29</v>
      </c>
      <c r="E1953" s="8" t="s">
        <v>54</v>
      </c>
      <c r="F1953" s="8" t="s">
        <v>31</v>
      </c>
      <c r="G1953" s="8" t="s">
        <v>32</v>
      </c>
      <c r="H1953" s="8" t="s">
        <v>32</v>
      </c>
      <c r="I1953" s="8" t="s">
        <v>33</v>
      </c>
      <c r="J1953" s="8" t="s">
        <v>3568</v>
      </c>
      <c r="K1953" s="7" t="s">
        <v>237</v>
      </c>
      <c r="L1953" s="8"/>
      <c r="M1953" s="8" t="s">
        <v>67</v>
      </c>
      <c r="N1953" s="8" t="s">
        <v>36</v>
      </c>
      <c r="O1953" s="8" t="s">
        <v>32</v>
      </c>
      <c r="P1953" s="8" t="s">
        <v>1423</v>
      </c>
      <c r="Q1953" s="8" t="s">
        <v>3569</v>
      </c>
      <c r="R1953" s="8" t="s">
        <v>39</v>
      </c>
      <c r="S1953" s="8">
        <f>IF(ISBLANK(G1953),1,0)</f>
        <v>0</v>
      </c>
      <c r="T1953" s="8">
        <f>IF(ISBLANK(M1953),1,0)</f>
        <v>0</v>
      </c>
      <c r="U1953" s="8">
        <f>IF(ISBLANK(K1953),1,0)</f>
        <v>0</v>
      </c>
      <c r="V1953" s="8">
        <f>IF(ISBLANK(Q1953),1,0)</f>
        <v>0</v>
      </c>
      <c r="W1953" s="28">
        <f t="shared" si="30"/>
        <v>0</v>
      </c>
      <c r="X1953" s="8"/>
      <c r="Y1953" s="8"/>
    </row>
    <row r="1954" spans="1:25" ht="16" hidden="1" x14ac:dyDescent="0.2">
      <c r="A1954" s="8" t="s">
        <v>3570</v>
      </c>
      <c r="B1954" s="8" t="s">
        <v>28</v>
      </c>
      <c r="C1954" s="8" t="s">
        <v>23</v>
      </c>
      <c r="D1954" s="8" t="s">
        <v>29</v>
      </c>
      <c r="E1954" s="8"/>
      <c r="F1954" s="8"/>
      <c r="G1954" s="8"/>
      <c r="H1954" s="8"/>
      <c r="I1954" s="8"/>
      <c r="J1954" s="8"/>
      <c r="K1954" s="8"/>
      <c r="L1954" s="8"/>
      <c r="M1954" s="8"/>
      <c r="N1954" s="8"/>
      <c r="O1954" s="8"/>
      <c r="P1954" s="8"/>
      <c r="Q1954" s="8"/>
      <c r="R1954" s="8"/>
      <c r="S1954" s="8">
        <f>IF(ISBLANK(G1954),1,0)</f>
        <v>1</v>
      </c>
      <c r="T1954" s="8">
        <f>IF(ISBLANK(M1954),1,0)</f>
        <v>1</v>
      </c>
      <c r="U1954" s="8">
        <f>IF(ISBLANK(K1954),1,0)</f>
        <v>1</v>
      </c>
      <c r="V1954" s="8">
        <f>IF(ISBLANK(Q1954),1,0)</f>
        <v>1</v>
      </c>
      <c r="W1954" s="28">
        <f t="shared" si="30"/>
        <v>4</v>
      </c>
      <c r="X1954" s="8"/>
      <c r="Y1954" s="8"/>
    </row>
    <row r="1955" spans="1:25" ht="16" hidden="1" x14ac:dyDescent="0.2">
      <c r="A1955" s="8" t="s">
        <v>3571</v>
      </c>
      <c r="B1955" s="8" t="s">
        <v>22</v>
      </c>
      <c r="C1955" s="8" t="s">
        <v>23</v>
      </c>
      <c r="D1955" s="8" t="s">
        <v>24</v>
      </c>
      <c r="E1955" s="8"/>
      <c r="F1955" s="8"/>
      <c r="G1955" s="8"/>
      <c r="H1955" s="8"/>
      <c r="I1955" s="8"/>
      <c r="J1955" s="8"/>
      <c r="K1955" s="8"/>
      <c r="L1955" s="8"/>
      <c r="M1955" s="8"/>
      <c r="N1955" s="8"/>
      <c r="O1955" s="8"/>
      <c r="P1955" s="8"/>
      <c r="Q1955" s="8"/>
      <c r="R1955" s="8"/>
      <c r="S1955" s="8">
        <f>IF(ISBLANK(G1955),1,0)</f>
        <v>1</v>
      </c>
      <c r="T1955" s="8">
        <f>IF(ISBLANK(M1955),1,0)</f>
        <v>1</v>
      </c>
      <c r="U1955" s="8">
        <f>IF(ISBLANK(K1955),1,0)</f>
        <v>1</v>
      </c>
      <c r="V1955" s="8">
        <f>IF(ISBLANK(Q1955),1,0)</f>
        <v>1</v>
      </c>
      <c r="W1955" s="28">
        <f t="shared" si="30"/>
        <v>4</v>
      </c>
      <c r="X1955" s="8"/>
      <c r="Y1955" s="8"/>
    </row>
    <row r="1956" spans="1:25" ht="16" hidden="1" x14ac:dyDescent="0.2">
      <c r="A1956" s="8" t="s">
        <v>3572</v>
      </c>
      <c r="B1956" s="8" t="s">
        <v>97</v>
      </c>
      <c r="C1956" s="8" t="s">
        <v>23</v>
      </c>
      <c r="D1956" s="8" t="s">
        <v>24</v>
      </c>
      <c r="E1956" s="8"/>
      <c r="F1956" s="8"/>
      <c r="G1956" s="8"/>
      <c r="H1956" s="8"/>
      <c r="I1956" s="8"/>
      <c r="J1956" s="8"/>
      <c r="K1956" s="8"/>
      <c r="L1956" s="8"/>
      <c r="M1956" s="8"/>
      <c r="N1956" s="8"/>
      <c r="O1956" s="8"/>
      <c r="P1956" s="8"/>
      <c r="Q1956" s="8"/>
      <c r="R1956" s="8"/>
      <c r="S1956" s="8">
        <f>IF(ISBLANK(G1956),1,0)</f>
        <v>1</v>
      </c>
      <c r="T1956" s="8">
        <f>IF(ISBLANK(M1956),1,0)</f>
        <v>1</v>
      </c>
      <c r="U1956" s="8">
        <f>IF(ISBLANK(K1956),1,0)</f>
        <v>1</v>
      </c>
      <c r="V1956" s="8">
        <f>IF(ISBLANK(Q1956),1,0)</f>
        <v>1</v>
      </c>
      <c r="W1956" s="28">
        <f t="shared" si="30"/>
        <v>4</v>
      </c>
      <c r="X1956" s="8"/>
      <c r="Y1956" s="8"/>
    </row>
    <row r="1957" spans="1:25" ht="16" x14ac:dyDescent="0.2">
      <c r="A1957" s="8" t="s">
        <v>3573</v>
      </c>
      <c r="B1957" s="8" t="s">
        <v>63</v>
      </c>
      <c r="C1957" s="8" t="s">
        <v>23</v>
      </c>
      <c r="D1957" s="8" t="s">
        <v>29</v>
      </c>
      <c r="E1957" s="8" t="s">
        <v>30</v>
      </c>
      <c r="F1957" s="8" t="s">
        <v>2431</v>
      </c>
      <c r="G1957" s="8" t="s">
        <v>45</v>
      </c>
      <c r="H1957" s="8" t="s">
        <v>45</v>
      </c>
      <c r="I1957" s="8" t="s">
        <v>33</v>
      </c>
      <c r="J1957" s="8" t="s">
        <v>3574</v>
      </c>
      <c r="K1957" s="7" t="s">
        <v>318</v>
      </c>
      <c r="L1957" s="8"/>
      <c r="M1957" s="8" t="s">
        <v>108</v>
      </c>
      <c r="N1957" s="8" t="s">
        <v>36</v>
      </c>
      <c r="O1957" s="8" t="s">
        <v>45</v>
      </c>
      <c r="P1957" s="8" t="s">
        <v>1226</v>
      </c>
      <c r="Q1957" s="8" t="s">
        <v>3575</v>
      </c>
      <c r="R1957" s="8" t="s">
        <v>70</v>
      </c>
      <c r="S1957" s="8">
        <f>IF(ISBLANK(G1957),1,0)</f>
        <v>0</v>
      </c>
      <c r="T1957" s="8">
        <f>IF(ISBLANK(M1957),1,0)</f>
        <v>0</v>
      </c>
      <c r="U1957" s="8">
        <f>IF(ISBLANK(K1957),1,0)</f>
        <v>0</v>
      </c>
      <c r="V1957" s="8">
        <f>IF(ISBLANK(Q1957),1,0)</f>
        <v>0</v>
      </c>
      <c r="W1957" s="28">
        <f t="shared" si="30"/>
        <v>0</v>
      </c>
      <c r="X1957" s="8"/>
      <c r="Y1957" s="8"/>
    </row>
    <row r="1958" spans="1:25" ht="16" hidden="1" x14ac:dyDescent="0.2">
      <c r="A1958" s="8" t="s">
        <v>3576</v>
      </c>
      <c r="B1958" s="8" t="s">
        <v>28</v>
      </c>
      <c r="C1958" s="8" t="s">
        <v>23</v>
      </c>
      <c r="D1958" s="8" t="s">
        <v>29</v>
      </c>
      <c r="E1958" s="8"/>
      <c r="F1958" s="8"/>
      <c r="G1958" s="8"/>
      <c r="H1958" s="8"/>
      <c r="I1958" s="8"/>
      <c r="J1958" s="8"/>
      <c r="K1958" s="8"/>
      <c r="L1958" s="8"/>
      <c r="M1958" s="8"/>
      <c r="N1958" s="8"/>
      <c r="O1958" s="8"/>
      <c r="P1958" s="8"/>
      <c r="Q1958" s="8"/>
      <c r="R1958" s="8"/>
      <c r="S1958" s="8">
        <f>IF(ISBLANK(G1958),1,0)</f>
        <v>1</v>
      </c>
      <c r="T1958" s="8">
        <f>IF(ISBLANK(M1958),1,0)</f>
        <v>1</v>
      </c>
      <c r="U1958" s="8">
        <f>IF(ISBLANK(K1958),1,0)</f>
        <v>1</v>
      </c>
      <c r="V1958" s="8">
        <f>IF(ISBLANK(Q1958),1,0)</f>
        <v>1</v>
      </c>
      <c r="W1958" s="28">
        <f t="shared" si="30"/>
        <v>4</v>
      </c>
      <c r="X1958" s="8"/>
      <c r="Y1958" s="8"/>
    </row>
    <row r="1959" spans="1:25" ht="16" hidden="1" x14ac:dyDescent="0.2">
      <c r="A1959" s="8" t="s">
        <v>3577</v>
      </c>
      <c r="B1959" s="8" t="s">
        <v>28</v>
      </c>
      <c r="C1959" s="8" t="s">
        <v>23</v>
      </c>
      <c r="D1959" s="8" t="s">
        <v>29</v>
      </c>
      <c r="E1959" s="8"/>
      <c r="F1959" s="8"/>
      <c r="G1959" s="8"/>
      <c r="H1959" s="8"/>
      <c r="I1959" s="8"/>
      <c r="J1959" s="8"/>
      <c r="K1959" s="8"/>
      <c r="L1959" s="8"/>
      <c r="M1959" s="8"/>
      <c r="N1959" s="8"/>
      <c r="O1959" s="8"/>
      <c r="P1959" s="8"/>
      <c r="Q1959" s="8"/>
      <c r="R1959" s="8"/>
      <c r="S1959" s="8">
        <f>IF(ISBLANK(G1959),1,0)</f>
        <v>1</v>
      </c>
      <c r="T1959" s="8">
        <f>IF(ISBLANK(M1959),1,0)</f>
        <v>1</v>
      </c>
      <c r="U1959" s="8">
        <f>IF(ISBLANK(K1959),1,0)</f>
        <v>1</v>
      </c>
      <c r="V1959" s="8">
        <f>IF(ISBLANK(Q1959),1,0)</f>
        <v>1</v>
      </c>
      <c r="W1959" s="28">
        <f t="shared" si="30"/>
        <v>4</v>
      </c>
      <c r="X1959" s="8"/>
      <c r="Y1959" s="8"/>
    </row>
    <row r="1960" spans="1:25" ht="16" hidden="1" x14ac:dyDescent="0.2">
      <c r="A1960" s="8" t="s">
        <v>3578</v>
      </c>
      <c r="B1960" s="8" t="s">
        <v>97</v>
      </c>
      <c r="C1960" s="8" t="s">
        <v>23</v>
      </c>
      <c r="D1960" s="8" t="s">
        <v>24</v>
      </c>
      <c r="E1960" s="8"/>
      <c r="F1960" s="8"/>
      <c r="G1960" s="8"/>
      <c r="H1960" s="8"/>
      <c r="I1960" s="8"/>
      <c r="J1960" s="8"/>
      <c r="K1960" s="8"/>
      <c r="L1960" s="8"/>
      <c r="M1960" s="8"/>
      <c r="N1960" s="8"/>
      <c r="O1960" s="8"/>
      <c r="P1960" s="8"/>
      <c r="Q1960" s="8"/>
      <c r="R1960" s="8"/>
      <c r="S1960" s="8">
        <f>IF(ISBLANK(G1960),1,0)</f>
        <v>1</v>
      </c>
      <c r="T1960" s="8">
        <f>IF(ISBLANK(M1960),1,0)</f>
        <v>1</v>
      </c>
      <c r="U1960" s="8">
        <f>IF(ISBLANK(K1960),1,0)</f>
        <v>1</v>
      </c>
      <c r="V1960" s="8">
        <f>IF(ISBLANK(Q1960),1,0)</f>
        <v>1</v>
      </c>
      <c r="W1960" s="28">
        <f t="shared" si="30"/>
        <v>4</v>
      </c>
      <c r="X1960" s="8"/>
      <c r="Y1960" s="8"/>
    </row>
    <row r="1961" spans="1:25" ht="16" x14ac:dyDescent="0.2">
      <c r="A1961" s="8" t="s">
        <v>3579</v>
      </c>
      <c r="B1961" s="8" t="s">
        <v>28</v>
      </c>
      <c r="C1961" s="8" t="s">
        <v>23</v>
      </c>
      <c r="D1961" s="8" t="s">
        <v>29</v>
      </c>
      <c r="E1961" s="8" t="s">
        <v>54</v>
      </c>
      <c r="F1961" s="8" t="s">
        <v>44</v>
      </c>
      <c r="G1961" s="8" t="s">
        <v>45</v>
      </c>
      <c r="H1961" s="8" t="s">
        <v>45</v>
      </c>
      <c r="I1961" s="8" t="s">
        <v>33</v>
      </c>
      <c r="J1961" s="8" t="s">
        <v>3580</v>
      </c>
      <c r="K1961" s="8" t="s">
        <v>34</v>
      </c>
      <c r="L1961" s="8"/>
      <c r="M1961" s="8" t="s">
        <v>48</v>
      </c>
      <c r="N1961" s="8" t="s">
        <v>58</v>
      </c>
      <c r="O1961" s="8" t="s">
        <v>45</v>
      </c>
      <c r="P1961" s="8" t="s">
        <v>2513</v>
      </c>
      <c r="Q1961" s="8" t="s">
        <v>3581</v>
      </c>
      <c r="R1961" s="8" t="s">
        <v>70</v>
      </c>
      <c r="S1961" s="8">
        <f>IF(ISBLANK(G1961),1,0)</f>
        <v>0</v>
      </c>
      <c r="T1961" s="8">
        <f>IF(ISBLANK(M1961),1,0)</f>
        <v>0</v>
      </c>
      <c r="U1961" s="8">
        <f>IF(ISBLANK(K1961),1,0)</f>
        <v>0</v>
      </c>
      <c r="V1961" s="8">
        <f>IF(ISBLANK(Q1961),1,0)</f>
        <v>0</v>
      </c>
      <c r="W1961" s="28">
        <f t="shared" si="30"/>
        <v>0</v>
      </c>
      <c r="X1961" s="8"/>
      <c r="Y1961" s="8"/>
    </row>
    <row r="1962" spans="1:25" ht="16" x14ac:dyDescent="0.2">
      <c r="A1962" s="8" t="s">
        <v>3582</v>
      </c>
      <c r="B1962" s="8" t="s">
        <v>63</v>
      </c>
      <c r="C1962" s="8" t="s">
        <v>23</v>
      </c>
      <c r="D1962" s="8" t="s">
        <v>29</v>
      </c>
      <c r="E1962" s="8" t="s">
        <v>54</v>
      </c>
      <c r="F1962" s="8" t="s">
        <v>3583</v>
      </c>
      <c r="G1962" s="8" t="s">
        <v>45</v>
      </c>
      <c r="H1962" s="8" t="s">
        <v>45</v>
      </c>
      <c r="I1962" s="8" t="s">
        <v>33</v>
      </c>
      <c r="J1962" s="8" t="s">
        <v>3584</v>
      </c>
      <c r="K1962" s="8" t="s">
        <v>47</v>
      </c>
      <c r="L1962" s="8"/>
      <c r="M1962" s="8" t="s">
        <v>48</v>
      </c>
      <c r="N1962" s="8" t="s">
        <v>36</v>
      </c>
      <c r="O1962" s="8" t="s">
        <v>45</v>
      </c>
      <c r="P1962" s="8" t="s">
        <v>44</v>
      </c>
      <c r="Q1962" s="8" t="s">
        <v>2117</v>
      </c>
      <c r="R1962" s="8" t="s">
        <v>39</v>
      </c>
      <c r="S1962" s="8">
        <f>IF(ISBLANK(G1962),1,0)</f>
        <v>0</v>
      </c>
      <c r="T1962" s="8">
        <f>IF(ISBLANK(M1962),1,0)</f>
        <v>0</v>
      </c>
      <c r="U1962" s="8">
        <f>IF(ISBLANK(K1962),1,0)</f>
        <v>0</v>
      </c>
      <c r="V1962" s="8">
        <f>IF(ISBLANK(Q1962),1,0)</f>
        <v>0</v>
      </c>
      <c r="W1962" s="28">
        <f t="shared" si="30"/>
        <v>0</v>
      </c>
      <c r="X1962" s="8"/>
      <c r="Y1962" s="8"/>
    </row>
    <row r="1963" spans="1:25" ht="16" x14ac:dyDescent="0.2">
      <c r="A1963" s="8" t="s">
        <v>3585</v>
      </c>
      <c r="B1963" s="8" t="s">
        <v>28</v>
      </c>
      <c r="C1963" s="8" t="s">
        <v>23</v>
      </c>
      <c r="D1963" s="8" t="s">
        <v>29</v>
      </c>
      <c r="E1963" s="8" t="s">
        <v>54</v>
      </c>
      <c r="F1963" s="8" t="s">
        <v>44</v>
      </c>
      <c r="G1963" s="8" t="s">
        <v>45</v>
      </c>
      <c r="H1963" s="8" t="s">
        <v>45</v>
      </c>
      <c r="I1963" s="8" t="s">
        <v>33</v>
      </c>
      <c r="J1963" s="8"/>
      <c r="K1963" s="8" t="s">
        <v>34</v>
      </c>
      <c r="L1963" s="8"/>
      <c r="M1963" s="8" t="s">
        <v>35</v>
      </c>
      <c r="N1963" s="8" t="s">
        <v>88</v>
      </c>
      <c r="O1963" s="8" t="s">
        <v>45</v>
      </c>
      <c r="P1963" s="8" t="s">
        <v>2431</v>
      </c>
      <c r="Q1963" s="8" t="s">
        <v>3586</v>
      </c>
      <c r="R1963" s="8" t="s">
        <v>39</v>
      </c>
      <c r="S1963" s="8">
        <f>IF(ISBLANK(G1963),1,0)</f>
        <v>0</v>
      </c>
      <c r="T1963" s="8">
        <f>IF(ISBLANK(M1963),1,0)</f>
        <v>0</v>
      </c>
      <c r="U1963" s="8">
        <f>IF(ISBLANK(K1963),1,0)</f>
        <v>0</v>
      </c>
      <c r="V1963" s="8">
        <f>IF(ISBLANK(Q1963),1,0)</f>
        <v>0</v>
      </c>
      <c r="W1963" s="28">
        <f t="shared" si="30"/>
        <v>0</v>
      </c>
      <c r="X1963" s="8"/>
      <c r="Y1963" s="8"/>
    </row>
    <row r="1964" spans="1:25" ht="16" x14ac:dyDescent="0.2">
      <c r="A1964" s="8" t="s">
        <v>3587</v>
      </c>
      <c r="B1964" s="8" t="s">
        <v>28</v>
      </c>
      <c r="C1964" s="8" t="s">
        <v>23</v>
      </c>
      <c r="D1964" s="8" t="s">
        <v>29</v>
      </c>
      <c r="E1964" s="8" t="s">
        <v>30</v>
      </c>
      <c r="F1964" s="8" t="s">
        <v>1240</v>
      </c>
      <c r="G1964" s="8" t="s">
        <v>1239</v>
      </c>
      <c r="H1964" s="8" t="s">
        <v>1239</v>
      </c>
      <c r="I1964" s="8" t="s">
        <v>1010</v>
      </c>
      <c r="J1964" s="6">
        <v>36717</v>
      </c>
      <c r="K1964" s="8" t="s">
        <v>78</v>
      </c>
      <c r="L1964" s="8"/>
      <c r="M1964" s="8" t="s">
        <v>752</v>
      </c>
      <c r="N1964" s="8" t="s">
        <v>88</v>
      </c>
      <c r="O1964" s="8" t="s">
        <v>1239</v>
      </c>
      <c r="P1964" s="8" t="s">
        <v>1240</v>
      </c>
      <c r="Q1964" s="8" t="s">
        <v>1241</v>
      </c>
      <c r="R1964" s="8" t="s">
        <v>39</v>
      </c>
      <c r="S1964" s="8">
        <f>IF(ISBLANK(G1964),1,0)</f>
        <v>0</v>
      </c>
      <c r="T1964" s="8">
        <f>IF(ISBLANK(M1964),1,0)</f>
        <v>0</v>
      </c>
      <c r="U1964" s="8">
        <f>IF(ISBLANK(K1964),1,0)</f>
        <v>0</v>
      </c>
      <c r="V1964" s="8">
        <f>IF(ISBLANK(Q1964),1,0)</f>
        <v>0</v>
      </c>
      <c r="W1964" s="28">
        <f t="shared" si="30"/>
        <v>0</v>
      </c>
      <c r="X1964" s="8"/>
      <c r="Y1964" s="8"/>
    </row>
    <row r="1965" spans="1:25" ht="16" hidden="1" x14ac:dyDescent="0.2">
      <c r="A1965" s="8" t="s">
        <v>3588</v>
      </c>
      <c r="B1965" s="8" t="s">
        <v>97</v>
      </c>
      <c r="C1965" s="8" t="s">
        <v>23</v>
      </c>
      <c r="D1965" s="8" t="s">
        <v>24</v>
      </c>
      <c r="E1965" s="8"/>
      <c r="F1965" s="8"/>
      <c r="G1965" s="8"/>
      <c r="H1965" s="8"/>
      <c r="I1965" s="8"/>
      <c r="J1965" s="8"/>
      <c r="K1965" s="8"/>
      <c r="L1965" s="8"/>
      <c r="M1965" s="8"/>
      <c r="N1965" s="8"/>
      <c r="O1965" s="8"/>
      <c r="P1965" s="8"/>
      <c r="Q1965" s="8"/>
      <c r="R1965" s="8"/>
      <c r="S1965" s="8">
        <f>IF(ISBLANK(G1965),1,0)</f>
        <v>1</v>
      </c>
      <c r="T1965" s="8">
        <f>IF(ISBLANK(M1965),1,0)</f>
        <v>1</v>
      </c>
      <c r="U1965" s="8">
        <f>IF(ISBLANK(K1965),1,0)</f>
        <v>1</v>
      </c>
      <c r="V1965" s="8">
        <f>IF(ISBLANK(Q1965),1,0)</f>
        <v>1</v>
      </c>
      <c r="W1965" s="28">
        <f t="shared" si="30"/>
        <v>4</v>
      </c>
      <c r="X1965" s="8"/>
      <c r="Y1965" s="8"/>
    </row>
    <row r="1966" spans="1:25" ht="16" hidden="1" x14ac:dyDescent="0.2">
      <c r="A1966" s="8" t="s">
        <v>3589</v>
      </c>
      <c r="B1966" s="8" t="s">
        <v>22</v>
      </c>
      <c r="C1966" s="8" t="s">
        <v>23</v>
      </c>
      <c r="D1966" s="8" t="s">
        <v>24</v>
      </c>
      <c r="E1966" s="8"/>
      <c r="F1966" s="8"/>
      <c r="G1966" s="8"/>
      <c r="H1966" s="8"/>
      <c r="I1966" s="8"/>
      <c r="J1966" s="8"/>
      <c r="K1966" s="8"/>
      <c r="L1966" s="8"/>
      <c r="M1966" s="8"/>
      <c r="N1966" s="8"/>
      <c r="O1966" s="8"/>
      <c r="P1966" s="8"/>
      <c r="Q1966" s="8"/>
      <c r="R1966" s="8"/>
      <c r="S1966" s="8">
        <f>IF(ISBLANK(G1966),1,0)</f>
        <v>1</v>
      </c>
      <c r="T1966" s="8">
        <f>IF(ISBLANK(M1966),1,0)</f>
        <v>1</v>
      </c>
      <c r="U1966" s="8">
        <f>IF(ISBLANK(K1966),1,0)</f>
        <v>1</v>
      </c>
      <c r="V1966" s="8">
        <f>IF(ISBLANK(Q1966),1,0)</f>
        <v>1</v>
      </c>
      <c r="W1966" s="28">
        <f t="shared" si="30"/>
        <v>4</v>
      </c>
      <c r="X1966" s="8"/>
      <c r="Y1966" s="8"/>
    </row>
    <row r="1967" spans="1:25" ht="16" hidden="1" x14ac:dyDescent="0.2">
      <c r="A1967" s="8" t="s">
        <v>3590</v>
      </c>
      <c r="B1967" s="8" t="s">
        <v>97</v>
      </c>
      <c r="C1967" s="8" t="s">
        <v>23</v>
      </c>
      <c r="D1967" s="8" t="s">
        <v>24</v>
      </c>
      <c r="E1967" s="8"/>
      <c r="F1967" s="8"/>
      <c r="G1967" s="8"/>
      <c r="H1967" s="8"/>
      <c r="I1967" s="8"/>
      <c r="J1967" s="8"/>
      <c r="K1967" s="8"/>
      <c r="L1967" s="8"/>
      <c r="M1967" s="8"/>
      <c r="N1967" s="8"/>
      <c r="O1967" s="8"/>
      <c r="P1967" s="8"/>
      <c r="Q1967" s="8"/>
      <c r="R1967" s="8"/>
      <c r="S1967" s="8">
        <f>IF(ISBLANK(G1967),1,0)</f>
        <v>1</v>
      </c>
      <c r="T1967" s="8">
        <f>IF(ISBLANK(M1967),1,0)</f>
        <v>1</v>
      </c>
      <c r="U1967" s="8">
        <f>IF(ISBLANK(K1967),1,0)</f>
        <v>1</v>
      </c>
      <c r="V1967" s="8">
        <f>IF(ISBLANK(Q1967),1,0)</f>
        <v>1</v>
      </c>
      <c r="W1967" s="28">
        <f t="shared" si="30"/>
        <v>4</v>
      </c>
      <c r="X1967" s="8"/>
      <c r="Y1967" s="8"/>
    </row>
    <row r="1968" spans="1:25" ht="16" hidden="1" x14ac:dyDescent="0.2">
      <c r="A1968" s="8" t="s">
        <v>3591</v>
      </c>
      <c r="B1968" s="8" t="s">
        <v>22</v>
      </c>
      <c r="C1968" s="8" t="s">
        <v>23</v>
      </c>
      <c r="D1968" s="8" t="s">
        <v>24</v>
      </c>
      <c r="E1968" s="8"/>
      <c r="F1968" s="8"/>
      <c r="G1968" s="8"/>
      <c r="H1968" s="8"/>
      <c r="I1968" s="8"/>
      <c r="J1968" s="8"/>
      <c r="K1968" s="8"/>
      <c r="L1968" s="8"/>
      <c r="M1968" s="8"/>
      <c r="N1968" s="8"/>
      <c r="O1968" s="8"/>
      <c r="P1968" s="8"/>
      <c r="Q1968" s="8"/>
      <c r="R1968" s="8"/>
      <c r="S1968" s="8">
        <f>IF(ISBLANK(G1968),1,0)</f>
        <v>1</v>
      </c>
      <c r="T1968" s="8">
        <f>IF(ISBLANK(M1968),1,0)</f>
        <v>1</v>
      </c>
      <c r="U1968" s="8">
        <f>IF(ISBLANK(K1968),1,0)</f>
        <v>1</v>
      </c>
      <c r="V1968" s="8">
        <f>IF(ISBLANK(Q1968),1,0)</f>
        <v>1</v>
      </c>
      <c r="W1968" s="28">
        <f t="shared" si="30"/>
        <v>4</v>
      </c>
      <c r="X1968" s="8"/>
      <c r="Y1968" s="8"/>
    </row>
    <row r="1969" spans="1:25" ht="16" x14ac:dyDescent="0.2">
      <c r="A1969" s="8" t="s">
        <v>3592</v>
      </c>
      <c r="B1969" s="8" t="s">
        <v>63</v>
      </c>
      <c r="C1969" s="8" t="s">
        <v>23</v>
      </c>
      <c r="D1969" s="8" t="s">
        <v>29</v>
      </c>
      <c r="E1969" s="8" t="s">
        <v>30</v>
      </c>
      <c r="F1969" s="8" t="s">
        <v>2088</v>
      </c>
      <c r="G1969" s="8" t="s">
        <v>1012</v>
      </c>
      <c r="H1969" s="8" t="s">
        <v>1012</v>
      </c>
      <c r="I1969" s="8" t="s">
        <v>1010</v>
      </c>
      <c r="J1969" s="6">
        <v>36526</v>
      </c>
      <c r="K1969" s="8" t="s">
        <v>47</v>
      </c>
      <c r="L1969" s="8"/>
      <c r="M1969" s="8" t="s">
        <v>159</v>
      </c>
      <c r="N1969" s="8" t="s">
        <v>88</v>
      </c>
      <c r="O1969" s="8" t="s">
        <v>1012</v>
      </c>
      <c r="P1969" s="8" t="s">
        <v>2088</v>
      </c>
      <c r="Q1969" s="8" t="s">
        <v>3593</v>
      </c>
      <c r="R1969" s="8" t="s">
        <v>70</v>
      </c>
      <c r="S1969" s="8">
        <f>IF(ISBLANK(G1969),1,0)</f>
        <v>0</v>
      </c>
      <c r="T1969" s="8">
        <f>IF(ISBLANK(M1969),1,0)</f>
        <v>0</v>
      </c>
      <c r="U1969" s="8">
        <f>IF(ISBLANK(K1969),1,0)</f>
        <v>0</v>
      </c>
      <c r="V1969" s="8">
        <f>IF(ISBLANK(Q1969),1,0)</f>
        <v>0</v>
      </c>
      <c r="W1969" s="28">
        <f t="shared" si="30"/>
        <v>0</v>
      </c>
      <c r="X1969" s="8"/>
      <c r="Y1969" s="8"/>
    </row>
    <row r="1970" spans="1:25" ht="16" x14ac:dyDescent="0.2">
      <c r="A1970" s="8" t="s">
        <v>3594</v>
      </c>
      <c r="B1970" s="8" t="s">
        <v>28</v>
      </c>
      <c r="C1970" s="8" t="s">
        <v>23</v>
      </c>
      <c r="D1970" s="8" t="s">
        <v>29</v>
      </c>
      <c r="E1970" s="8" t="s">
        <v>30</v>
      </c>
      <c r="F1970" s="8" t="s">
        <v>3595</v>
      </c>
      <c r="G1970" s="8" t="s">
        <v>3596</v>
      </c>
      <c r="H1970" s="8" t="s">
        <v>2637</v>
      </c>
      <c r="I1970" s="8" t="s">
        <v>33</v>
      </c>
      <c r="J1970" s="6">
        <v>33636</v>
      </c>
      <c r="K1970" s="8" t="s">
        <v>78</v>
      </c>
      <c r="L1970" s="8"/>
      <c r="M1970" s="8" t="s">
        <v>134</v>
      </c>
      <c r="N1970" s="8" t="s">
        <v>58</v>
      </c>
      <c r="O1970" s="8" t="s">
        <v>2637</v>
      </c>
      <c r="P1970" s="8" t="s">
        <v>3597</v>
      </c>
      <c r="Q1970" s="8" t="s">
        <v>3598</v>
      </c>
      <c r="R1970" s="8" t="s">
        <v>70</v>
      </c>
      <c r="S1970" s="8">
        <f>IF(ISBLANK(G1970),1,0)</f>
        <v>0</v>
      </c>
      <c r="T1970" s="8">
        <f>IF(ISBLANK(M1970),1,0)</f>
        <v>0</v>
      </c>
      <c r="U1970" s="8">
        <f>IF(ISBLANK(K1970),1,0)</f>
        <v>0</v>
      </c>
      <c r="V1970" s="8">
        <f>IF(ISBLANK(Q1970),1,0)</f>
        <v>0</v>
      </c>
      <c r="W1970" s="28">
        <f t="shared" si="30"/>
        <v>0</v>
      </c>
      <c r="X1970" s="8"/>
      <c r="Y1970" s="8"/>
    </row>
    <row r="1971" spans="1:25" ht="16" hidden="1" x14ac:dyDescent="0.2">
      <c r="A1971" s="8" t="s">
        <v>3599</v>
      </c>
      <c r="B1971" s="8" t="s">
        <v>97</v>
      </c>
      <c r="C1971" s="8" t="s">
        <v>23</v>
      </c>
      <c r="D1971" s="8" t="s">
        <v>24</v>
      </c>
      <c r="E1971" s="8"/>
      <c r="F1971" s="8"/>
      <c r="G1971" s="8"/>
      <c r="H1971" s="8"/>
      <c r="I1971" s="8"/>
      <c r="J1971" s="8"/>
      <c r="K1971" s="8"/>
      <c r="L1971" s="8"/>
      <c r="M1971" s="8"/>
      <c r="N1971" s="8"/>
      <c r="O1971" s="8"/>
      <c r="P1971" s="8"/>
      <c r="Q1971" s="8"/>
      <c r="R1971" s="8"/>
      <c r="S1971" s="8">
        <f>IF(ISBLANK(G1971),1,0)</f>
        <v>1</v>
      </c>
      <c r="T1971" s="8">
        <f>IF(ISBLANK(M1971),1,0)</f>
        <v>1</v>
      </c>
      <c r="U1971" s="8">
        <f>IF(ISBLANK(K1971),1,0)</f>
        <v>1</v>
      </c>
      <c r="V1971" s="8">
        <f>IF(ISBLANK(Q1971),1,0)</f>
        <v>1</v>
      </c>
      <c r="W1971" s="28">
        <f t="shared" si="30"/>
        <v>4</v>
      </c>
      <c r="X1971" s="8"/>
      <c r="Y1971" s="8"/>
    </row>
    <row r="1972" spans="1:25" ht="16" x14ac:dyDescent="0.2">
      <c r="A1972" s="8" t="s">
        <v>3600</v>
      </c>
      <c r="B1972" s="8" t="s">
        <v>63</v>
      </c>
      <c r="C1972" s="8" t="s">
        <v>23</v>
      </c>
      <c r="D1972" s="8" t="s">
        <v>29</v>
      </c>
      <c r="E1972" s="8" t="s">
        <v>30</v>
      </c>
      <c r="F1972" s="8" t="s">
        <v>2088</v>
      </c>
      <c r="G1972" s="8" t="s">
        <v>1012</v>
      </c>
      <c r="H1972" s="8" t="s">
        <v>1012</v>
      </c>
      <c r="I1972" s="8" t="s">
        <v>1010</v>
      </c>
      <c r="J1972" s="6">
        <v>36465</v>
      </c>
      <c r="K1972" s="8" t="s">
        <v>47</v>
      </c>
      <c r="L1972" s="8"/>
      <c r="M1972" s="8" t="s">
        <v>87</v>
      </c>
      <c r="N1972" s="8" t="s">
        <v>36</v>
      </c>
      <c r="O1972" s="8" t="s">
        <v>1012</v>
      </c>
      <c r="P1972" s="8" t="s">
        <v>2088</v>
      </c>
      <c r="Q1972" s="8" t="s">
        <v>3601</v>
      </c>
      <c r="R1972" s="8" t="s">
        <v>70</v>
      </c>
      <c r="S1972" s="8">
        <f>IF(ISBLANK(G1972),1,0)</f>
        <v>0</v>
      </c>
      <c r="T1972" s="8">
        <f>IF(ISBLANK(M1972),1,0)</f>
        <v>0</v>
      </c>
      <c r="U1972" s="8">
        <f>IF(ISBLANK(K1972),1,0)</f>
        <v>0</v>
      </c>
      <c r="V1972" s="8">
        <f>IF(ISBLANK(Q1972),1,0)</f>
        <v>0</v>
      </c>
      <c r="W1972" s="28">
        <f t="shared" si="30"/>
        <v>0</v>
      </c>
      <c r="X1972" s="8"/>
      <c r="Y1972" s="8"/>
    </row>
    <row r="1973" spans="1:25" ht="16" hidden="1" x14ac:dyDescent="0.2">
      <c r="A1973" s="8" t="s">
        <v>3602</v>
      </c>
      <c r="B1973" s="8" t="s">
        <v>22</v>
      </c>
      <c r="C1973" s="8" t="s">
        <v>23</v>
      </c>
      <c r="D1973" s="8" t="s">
        <v>24</v>
      </c>
      <c r="E1973" s="8"/>
      <c r="F1973" s="8"/>
      <c r="G1973" s="8"/>
      <c r="H1973" s="8"/>
      <c r="I1973" s="8"/>
      <c r="J1973" s="8"/>
      <c r="K1973" s="8"/>
      <c r="L1973" s="8"/>
      <c r="M1973" s="8"/>
      <c r="N1973" s="8"/>
      <c r="O1973" s="8"/>
      <c r="P1973" s="8"/>
      <c r="Q1973" s="8"/>
      <c r="R1973" s="8"/>
      <c r="S1973" s="8">
        <f>IF(ISBLANK(G1973),1,0)</f>
        <v>1</v>
      </c>
      <c r="T1973" s="8">
        <f>IF(ISBLANK(M1973),1,0)</f>
        <v>1</v>
      </c>
      <c r="U1973" s="8">
        <f>IF(ISBLANK(K1973),1,0)</f>
        <v>1</v>
      </c>
      <c r="V1973" s="8">
        <f>IF(ISBLANK(Q1973),1,0)</f>
        <v>1</v>
      </c>
      <c r="W1973" s="28">
        <f t="shared" si="30"/>
        <v>4</v>
      </c>
      <c r="X1973" s="8"/>
      <c r="Y1973" s="8"/>
    </row>
    <row r="1974" spans="1:25" ht="16" hidden="1" x14ac:dyDescent="0.2">
      <c r="A1974" s="8" t="s">
        <v>3603</v>
      </c>
      <c r="B1974" s="8" t="s">
        <v>22</v>
      </c>
      <c r="C1974" s="8" t="s">
        <v>23</v>
      </c>
      <c r="D1974" s="8" t="s">
        <v>24</v>
      </c>
      <c r="E1974" s="8"/>
      <c r="F1974" s="8"/>
      <c r="G1974" s="8"/>
      <c r="H1974" s="8"/>
      <c r="I1974" s="8"/>
      <c r="J1974" s="8"/>
      <c r="K1974" s="8"/>
      <c r="L1974" s="8"/>
      <c r="M1974" s="8"/>
      <c r="N1974" s="8"/>
      <c r="O1974" s="8"/>
      <c r="P1974" s="8"/>
      <c r="Q1974" s="8"/>
      <c r="R1974" s="8"/>
      <c r="S1974" s="8">
        <f>IF(ISBLANK(G1974),1,0)</f>
        <v>1</v>
      </c>
      <c r="T1974" s="8">
        <f>IF(ISBLANK(M1974),1,0)</f>
        <v>1</v>
      </c>
      <c r="U1974" s="8">
        <f>IF(ISBLANK(K1974),1,0)</f>
        <v>1</v>
      </c>
      <c r="V1974" s="8">
        <f>IF(ISBLANK(Q1974),1,0)</f>
        <v>1</v>
      </c>
      <c r="W1974" s="28">
        <f t="shared" si="30"/>
        <v>4</v>
      </c>
      <c r="X1974" s="8"/>
      <c r="Y1974" s="8"/>
    </row>
    <row r="1975" spans="1:25" ht="16" hidden="1" x14ac:dyDescent="0.2">
      <c r="A1975" s="8" t="s">
        <v>3604</v>
      </c>
      <c r="B1975" s="8" t="s">
        <v>28</v>
      </c>
      <c r="C1975" s="8" t="s">
        <v>23</v>
      </c>
      <c r="D1975" s="8" t="s">
        <v>29</v>
      </c>
      <c r="E1975" s="8" t="s">
        <v>54</v>
      </c>
      <c r="F1975" s="8" t="s">
        <v>1447</v>
      </c>
      <c r="G1975" s="8" t="s">
        <v>1012</v>
      </c>
      <c r="H1975" s="8" t="s">
        <v>1012</v>
      </c>
      <c r="I1975" s="8" t="s">
        <v>1010</v>
      </c>
      <c r="J1975" s="8"/>
      <c r="K1975" s="7" t="s">
        <v>318</v>
      </c>
      <c r="L1975" s="8"/>
      <c r="M1975" s="8" t="s">
        <v>35</v>
      </c>
      <c r="N1975" s="8" t="s">
        <v>58</v>
      </c>
      <c r="O1975" s="8"/>
      <c r="P1975" s="8"/>
      <c r="Q1975" s="8"/>
      <c r="R1975" s="8"/>
      <c r="S1975" s="8">
        <f>IF(ISBLANK(G1975),1,0)</f>
        <v>0</v>
      </c>
      <c r="T1975" s="8">
        <f>IF(ISBLANK(M1975),1,0)</f>
        <v>0</v>
      </c>
      <c r="U1975" s="8">
        <f>IF(ISBLANK(K1975),1,0)</f>
        <v>0</v>
      </c>
      <c r="V1975" s="8">
        <f>IF(ISBLANK(Q1975),1,0)</f>
        <v>1</v>
      </c>
      <c r="W1975" s="28">
        <f t="shared" si="30"/>
        <v>1</v>
      </c>
      <c r="X1975" s="8"/>
      <c r="Y1975" s="8"/>
    </row>
    <row r="1976" spans="1:25" ht="16" x14ac:dyDescent="0.2">
      <c r="A1976" s="8" t="s">
        <v>3605</v>
      </c>
      <c r="B1976" s="8" t="s">
        <v>63</v>
      </c>
      <c r="C1976" s="8" t="s">
        <v>23</v>
      </c>
      <c r="D1976" s="8" t="s">
        <v>29</v>
      </c>
      <c r="E1976" s="8" t="s">
        <v>30</v>
      </c>
      <c r="F1976" s="8" t="s">
        <v>1447</v>
      </c>
      <c r="G1976" s="8" t="s">
        <v>1012</v>
      </c>
      <c r="H1976" s="8" t="s">
        <v>1012</v>
      </c>
      <c r="I1976" s="8" t="s">
        <v>1010</v>
      </c>
      <c r="J1976" s="6">
        <v>35858</v>
      </c>
      <c r="K1976" s="8" t="s">
        <v>47</v>
      </c>
      <c r="L1976" s="8"/>
      <c r="M1976" s="8" t="s">
        <v>422</v>
      </c>
      <c r="N1976" s="8" t="s">
        <v>36</v>
      </c>
      <c r="O1976" s="8" t="s">
        <v>1012</v>
      </c>
      <c r="P1976" s="8" t="s">
        <v>1162</v>
      </c>
      <c r="Q1976" s="8" t="s">
        <v>3606</v>
      </c>
      <c r="R1976" s="8" t="s">
        <v>39</v>
      </c>
      <c r="S1976" s="8">
        <f>IF(ISBLANK(G1976),1,0)</f>
        <v>0</v>
      </c>
      <c r="T1976" s="8">
        <f>IF(ISBLANK(M1976),1,0)</f>
        <v>0</v>
      </c>
      <c r="U1976" s="8">
        <f>IF(ISBLANK(K1976),1,0)</f>
        <v>0</v>
      </c>
      <c r="V1976" s="8">
        <f>IF(ISBLANK(Q1976),1,0)</f>
        <v>0</v>
      </c>
      <c r="W1976" s="28">
        <f t="shared" si="30"/>
        <v>0</v>
      </c>
      <c r="X1976" s="8"/>
      <c r="Y1976" s="8"/>
    </row>
    <row r="1977" spans="1:25" ht="16" hidden="1" x14ac:dyDescent="0.2">
      <c r="A1977" s="8" t="s">
        <v>3607</v>
      </c>
      <c r="B1977" s="8" t="s">
        <v>97</v>
      </c>
      <c r="C1977" s="8" t="s">
        <v>23</v>
      </c>
      <c r="D1977" s="8" t="s">
        <v>24</v>
      </c>
      <c r="E1977" s="8"/>
      <c r="F1977" s="8"/>
      <c r="G1977" s="8"/>
      <c r="H1977" s="8"/>
      <c r="I1977" s="8"/>
      <c r="J1977" s="8"/>
      <c r="K1977" s="8"/>
      <c r="L1977" s="8"/>
      <c r="M1977" s="8"/>
      <c r="N1977" s="8"/>
      <c r="O1977" s="8"/>
      <c r="P1977" s="8"/>
      <c r="Q1977" s="8"/>
      <c r="R1977" s="8"/>
      <c r="S1977" s="8">
        <f>IF(ISBLANK(G1977),1,0)</f>
        <v>1</v>
      </c>
      <c r="T1977" s="8">
        <f>IF(ISBLANK(M1977),1,0)</f>
        <v>1</v>
      </c>
      <c r="U1977" s="8">
        <f>IF(ISBLANK(K1977),1,0)</f>
        <v>1</v>
      </c>
      <c r="V1977" s="8">
        <f>IF(ISBLANK(Q1977),1,0)</f>
        <v>1</v>
      </c>
      <c r="W1977" s="28">
        <f t="shared" si="30"/>
        <v>4</v>
      </c>
      <c r="X1977" s="8"/>
      <c r="Y1977" s="8"/>
    </row>
    <row r="1978" spans="1:25" ht="16" hidden="1" x14ac:dyDescent="0.2">
      <c r="A1978" s="8" t="s">
        <v>3608</v>
      </c>
      <c r="B1978" s="8" t="s">
        <v>28</v>
      </c>
      <c r="C1978" s="8" t="s">
        <v>23</v>
      </c>
      <c r="D1978" s="8" t="s">
        <v>29</v>
      </c>
      <c r="E1978" s="8"/>
      <c r="F1978" s="8"/>
      <c r="G1978" s="8"/>
      <c r="H1978" s="8"/>
      <c r="I1978" s="8"/>
      <c r="J1978" s="8"/>
      <c r="K1978" s="8"/>
      <c r="L1978" s="8"/>
      <c r="M1978" s="8"/>
      <c r="N1978" s="8"/>
      <c r="O1978" s="8"/>
      <c r="P1978" s="8"/>
      <c r="Q1978" s="8"/>
      <c r="R1978" s="8"/>
      <c r="S1978" s="8">
        <f>IF(ISBLANK(G1978),1,0)</f>
        <v>1</v>
      </c>
      <c r="T1978" s="8">
        <f>IF(ISBLANK(M1978),1,0)</f>
        <v>1</v>
      </c>
      <c r="U1978" s="8">
        <f>IF(ISBLANK(K1978),1,0)</f>
        <v>1</v>
      </c>
      <c r="V1978" s="8">
        <f>IF(ISBLANK(Q1978),1,0)</f>
        <v>1</v>
      </c>
      <c r="W1978" s="28">
        <f t="shared" si="30"/>
        <v>4</v>
      </c>
      <c r="X1978" s="8"/>
      <c r="Y1978" s="8"/>
    </row>
    <row r="1979" spans="1:25" ht="16" x14ac:dyDescent="0.2">
      <c r="A1979" s="8" t="s">
        <v>3609</v>
      </c>
      <c r="B1979" s="8" t="s">
        <v>63</v>
      </c>
      <c r="C1979" s="8" t="s">
        <v>23</v>
      </c>
      <c r="D1979" s="8" t="s">
        <v>29</v>
      </c>
      <c r="E1979" s="8" t="s">
        <v>54</v>
      </c>
      <c r="F1979" s="8" t="s">
        <v>1447</v>
      </c>
      <c r="G1979" s="8" t="s">
        <v>1012</v>
      </c>
      <c r="H1979" s="8" t="s">
        <v>1012</v>
      </c>
      <c r="I1979" s="8" t="s">
        <v>1010</v>
      </c>
      <c r="J1979" s="8" t="s">
        <v>790</v>
      </c>
      <c r="K1979" s="7" t="s">
        <v>318</v>
      </c>
      <c r="L1979" s="8"/>
      <c r="M1979" s="8" t="s">
        <v>752</v>
      </c>
      <c r="N1979" s="8" t="s">
        <v>88</v>
      </c>
      <c r="O1979" s="8" t="s">
        <v>1012</v>
      </c>
      <c r="P1979" s="8" t="s">
        <v>1101</v>
      </c>
      <c r="Q1979" s="8" t="s">
        <v>3610</v>
      </c>
      <c r="R1979" s="8" t="s">
        <v>70</v>
      </c>
      <c r="S1979" s="8">
        <f>IF(ISBLANK(G1979),1,0)</f>
        <v>0</v>
      </c>
      <c r="T1979" s="8">
        <f>IF(ISBLANK(M1979),1,0)</f>
        <v>0</v>
      </c>
      <c r="U1979" s="8">
        <f>IF(ISBLANK(K1979),1,0)</f>
        <v>0</v>
      </c>
      <c r="V1979" s="8">
        <f>IF(ISBLANK(Q1979),1,0)</f>
        <v>0</v>
      </c>
      <c r="W1979" s="28">
        <f t="shared" si="30"/>
        <v>0</v>
      </c>
      <c r="X1979" s="8"/>
      <c r="Y1979" s="8"/>
    </row>
    <row r="1980" spans="1:25" ht="16" x14ac:dyDescent="0.2">
      <c r="A1980" s="8" t="s">
        <v>3611</v>
      </c>
      <c r="B1980" s="8" t="s">
        <v>63</v>
      </c>
      <c r="C1980" s="8" t="s">
        <v>23</v>
      </c>
      <c r="D1980" s="8" t="s">
        <v>29</v>
      </c>
      <c r="E1980" s="8" t="s">
        <v>54</v>
      </c>
      <c r="F1980" s="8" t="s">
        <v>3612</v>
      </c>
      <c r="G1980" s="8" t="s">
        <v>1012</v>
      </c>
      <c r="H1980" s="8" t="s">
        <v>1012</v>
      </c>
      <c r="I1980" s="8" t="s">
        <v>1010</v>
      </c>
      <c r="J1980" s="8" t="s">
        <v>3613</v>
      </c>
      <c r="K1980" s="7" t="s">
        <v>318</v>
      </c>
      <c r="L1980" s="8"/>
      <c r="M1980" s="8" t="s">
        <v>48</v>
      </c>
      <c r="N1980" s="8" t="s">
        <v>36</v>
      </c>
      <c r="O1980" s="8" t="s">
        <v>1012</v>
      </c>
      <c r="P1980" s="8" t="s">
        <v>1013</v>
      </c>
      <c r="Q1980" s="8" t="s">
        <v>3614</v>
      </c>
      <c r="R1980" s="8" t="s">
        <v>70</v>
      </c>
      <c r="S1980" s="8">
        <f>IF(ISBLANK(G1980),1,0)</f>
        <v>0</v>
      </c>
      <c r="T1980" s="8">
        <f>IF(ISBLANK(M1980),1,0)</f>
        <v>0</v>
      </c>
      <c r="U1980" s="8">
        <f>IF(ISBLANK(K1980),1,0)</f>
        <v>0</v>
      </c>
      <c r="V1980" s="8">
        <f>IF(ISBLANK(Q1980),1,0)</f>
        <v>0</v>
      </c>
      <c r="W1980" s="28">
        <f t="shared" si="30"/>
        <v>0</v>
      </c>
      <c r="X1980" s="8"/>
      <c r="Y1980" s="8"/>
    </row>
    <row r="1981" spans="1:25" ht="16" hidden="1" x14ac:dyDescent="0.2">
      <c r="A1981" s="8" t="s">
        <v>3615</v>
      </c>
      <c r="B1981" s="8" t="s">
        <v>28</v>
      </c>
      <c r="C1981" s="8" t="s">
        <v>23</v>
      </c>
      <c r="D1981" s="8" t="s">
        <v>29</v>
      </c>
      <c r="E1981" s="8"/>
      <c r="F1981" s="8"/>
      <c r="G1981" s="8"/>
      <c r="H1981" s="8"/>
      <c r="I1981" s="8"/>
      <c r="J1981" s="8"/>
      <c r="K1981" s="8"/>
      <c r="L1981" s="8"/>
      <c r="M1981" s="8"/>
      <c r="N1981" s="8"/>
      <c r="O1981" s="8"/>
      <c r="P1981" s="8"/>
      <c r="Q1981" s="8"/>
      <c r="R1981" s="8"/>
      <c r="S1981" s="8">
        <f>IF(ISBLANK(G1981),1,0)</f>
        <v>1</v>
      </c>
      <c r="T1981" s="8">
        <f>IF(ISBLANK(M1981),1,0)</f>
        <v>1</v>
      </c>
      <c r="U1981" s="8">
        <f>IF(ISBLANK(K1981),1,0)</f>
        <v>1</v>
      </c>
      <c r="V1981" s="8">
        <f>IF(ISBLANK(Q1981),1,0)</f>
        <v>1</v>
      </c>
      <c r="W1981" s="28">
        <f t="shared" si="30"/>
        <v>4</v>
      </c>
      <c r="X1981" s="8"/>
      <c r="Y1981" s="8"/>
    </row>
    <row r="1982" spans="1:25" ht="16" x14ac:dyDescent="0.2">
      <c r="A1982" s="8" t="s">
        <v>3616</v>
      </c>
      <c r="B1982" s="8" t="s">
        <v>28</v>
      </c>
      <c r="C1982" s="8" t="s">
        <v>23</v>
      </c>
      <c r="D1982" s="8" t="s">
        <v>29</v>
      </c>
      <c r="E1982" s="8" t="s">
        <v>54</v>
      </c>
      <c r="F1982" s="8" t="s">
        <v>1013</v>
      </c>
      <c r="G1982" s="8" t="s">
        <v>1012</v>
      </c>
      <c r="H1982" s="8" t="s">
        <v>1012</v>
      </c>
      <c r="I1982" s="8" t="s">
        <v>1010</v>
      </c>
      <c r="J1982" s="8"/>
      <c r="K1982" s="8" t="s">
        <v>297</v>
      </c>
      <c r="L1982" s="8"/>
      <c r="M1982" s="8" t="s">
        <v>48</v>
      </c>
      <c r="N1982" s="8" t="s">
        <v>36</v>
      </c>
      <c r="O1982" s="8" t="s">
        <v>1012</v>
      </c>
      <c r="P1982" s="8" t="s">
        <v>1013</v>
      </c>
      <c r="Q1982" s="8" t="s">
        <v>3617</v>
      </c>
      <c r="R1982" s="8" t="s">
        <v>70</v>
      </c>
      <c r="S1982" s="8">
        <f>IF(ISBLANK(G1982),1,0)</f>
        <v>0</v>
      </c>
      <c r="T1982" s="8">
        <f>IF(ISBLANK(M1982),1,0)</f>
        <v>0</v>
      </c>
      <c r="U1982" s="8">
        <f>IF(ISBLANK(K1982),1,0)</f>
        <v>0</v>
      </c>
      <c r="V1982" s="8">
        <f>IF(ISBLANK(Q1982),1,0)</f>
        <v>0</v>
      </c>
      <c r="W1982" s="28">
        <f t="shared" si="30"/>
        <v>0</v>
      </c>
      <c r="X1982" s="8"/>
      <c r="Y1982" s="8"/>
    </row>
    <row r="1983" spans="1:25" ht="16" hidden="1" x14ac:dyDescent="0.2">
      <c r="A1983" s="8" t="s">
        <v>3618</v>
      </c>
      <c r="B1983" s="8" t="s">
        <v>97</v>
      </c>
      <c r="C1983" s="8" t="s">
        <v>23</v>
      </c>
      <c r="D1983" s="8" t="s">
        <v>24</v>
      </c>
      <c r="E1983" s="8"/>
      <c r="F1983" s="8"/>
      <c r="G1983" s="8"/>
      <c r="H1983" s="8"/>
      <c r="I1983" s="8"/>
      <c r="J1983" s="8"/>
      <c r="K1983" s="8"/>
      <c r="L1983" s="8"/>
      <c r="M1983" s="8"/>
      <c r="N1983" s="8"/>
      <c r="O1983" s="8"/>
      <c r="P1983" s="8"/>
      <c r="Q1983" s="8"/>
      <c r="R1983" s="8"/>
      <c r="S1983" s="8">
        <f>IF(ISBLANK(G1983),1,0)</f>
        <v>1</v>
      </c>
      <c r="T1983" s="8">
        <f>IF(ISBLANK(M1983),1,0)</f>
        <v>1</v>
      </c>
      <c r="U1983" s="8">
        <f>IF(ISBLANK(K1983),1,0)</f>
        <v>1</v>
      </c>
      <c r="V1983" s="8">
        <f>IF(ISBLANK(Q1983),1,0)</f>
        <v>1</v>
      </c>
      <c r="W1983" s="28">
        <f t="shared" si="30"/>
        <v>4</v>
      </c>
      <c r="X1983" s="8"/>
      <c r="Y1983" s="8"/>
    </row>
    <row r="1984" spans="1:25" ht="16" x14ac:dyDescent="0.2">
      <c r="A1984" s="8" t="s">
        <v>3619</v>
      </c>
      <c r="B1984" s="8" t="s">
        <v>63</v>
      </c>
      <c r="C1984" s="8" t="s">
        <v>23</v>
      </c>
      <c r="D1984" s="8" t="s">
        <v>29</v>
      </c>
      <c r="E1984" s="8" t="s">
        <v>30</v>
      </c>
      <c r="F1984" s="8" t="s">
        <v>1162</v>
      </c>
      <c r="G1984" s="8" t="s">
        <v>1012</v>
      </c>
      <c r="H1984" s="8" t="s">
        <v>1012</v>
      </c>
      <c r="I1984" s="8" t="s">
        <v>1010</v>
      </c>
      <c r="J1984" s="8" t="s">
        <v>3620</v>
      </c>
      <c r="K1984" s="8" t="s">
        <v>145</v>
      </c>
      <c r="L1984" s="8"/>
      <c r="M1984" s="8" t="s">
        <v>35</v>
      </c>
      <c r="N1984" s="8" t="s">
        <v>88</v>
      </c>
      <c r="O1984" s="8" t="s">
        <v>1012</v>
      </c>
      <c r="P1984" s="8" t="s">
        <v>1162</v>
      </c>
      <c r="Q1984" s="8" t="s">
        <v>1645</v>
      </c>
      <c r="R1984" s="8" t="s">
        <v>70</v>
      </c>
      <c r="S1984" s="8">
        <f>IF(ISBLANK(G1984),1,0)</f>
        <v>0</v>
      </c>
      <c r="T1984" s="8">
        <f>IF(ISBLANK(M1984),1,0)</f>
        <v>0</v>
      </c>
      <c r="U1984" s="8">
        <f>IF(ISBLANK(K1984),1,0)</f>
        <v>0</v>
      </c>
      <c r="V1984" s="8">
        <f>IF(ISBLANK(Q1984),1,0)</f>
        <v>0</v>
      </c>
      <c r="W1984" s="28">
        <f t="shared" si="30"/>
        <v>0</v>
      </c>
      <c r="X1984" s="8"/>
      <c r="Y1984" s="8"/>
    </row>
    <row r="1985" spans="1:25" ht="16" hidden="1" x14ac:dyDescent="0.2">
      <c r="A1985" s="8" t="s">
        <v>3621</v>
      </c>
      <c r="B1985" s="8" t="s">
        <v>22</v>
      </c>
      <c r="C1985" s="8" t="s">
        <v>23</v>
      </c>
      <c r="D1985" s="8" t="s">
        <v>24</v>
      </c>
      <c r="E1985" s="8"/>
      <c r="F1985" s="8"/>
      <c r="G1985" s="8"/>
      <c r="H1985" s="8"/>
      <c r="I1985" s="8"/>
      <c r="J1985" s="8"/>
      <c r="K1985" s="8"/>
      <c r="L1985" s="8"/>
      <c r="M1985" s="8"/>
      <c r="N1985" s="8"/>
      <c r="O1985" s="8"/>
      <c r="P1985" s="8"/>
      <c r="Q1985" s="8"/>
      <c r="R1985" s="8"/>
      <c r="S1985" s="8">
        <f>IF(ISBLANK(G1985),1,0)</f>
        <v>1</v>
      </c>
      <c r="T1985" s="8">
        <f>IF(ISBLANK(M1985),1,0)</f>
        <v>1</v>
      </c>
      <c r="U1985" s="8">
        <f>IF(ISBLANK(K1985),1,0)</f>
        <v>1</v>
      </c>
      <c r="V1985" s="8">
        <f>IF(ISBLANK(Q1985),1,0)</f>
        <v>1</v>
      </c>
      <c r="W1985" s="28">
        <f t="shared" si="30"/>
        <v>4</v>
      </c>
      <c r="X1985" s="8"/>
      <c r="Y1985" s="8"/>
    </row>
    <row r="1986" spans="1:25" ht="16" hidden="1" x14ac:dyDescent="0.2">
      <c r="A1986" s="8" t="s">
        <v>3622</v>
      </c>
      <c r="B1986" s="8" t="s">
        <v>97</v>
      </c>
      <c r="C1986" s="8" t="s">
        <v>23</v>
      </c>
      <c r="D1986" s="8" t="s">
        <v>24</v>
      </c>
      <c r="E1986" s="8"/>
      <c r="F1986" s="8"/>
      <c r="G1986" s="8"/>
      <c r="H1986" s="8"/>
      <c r="I1986" s="8"/>
      <c r="J1986" s="8"/>
      <c r="K1986" s="8"/>
      <c r="L1986" s="8"/>
      <c r="M1986" s="8"/>
      <c r="N1986" s="8"/>
      <c r="O1986" s="8"/>
      <c r="P1986" s="8"/>
      <c r="Q1986" s="8"/>
      <c r="R1986" s="8"/>
      <c r="S1986" s="8">
        <f>IF(ISBLANK(G1986),1,0)</f>
        <v>1</v>
      </c>
      <c r="T1986" s="8">
        <f>IF(ISBLANK(M1986),1,0)</f>
        <v>1</v>
      </c>
      <c r="U1986" s="8">
        <f>IF(ISBLANK(K1986),1,0)</f>
        <v>1</v>
      </c>
      <c r="V1986" s="8">
        <f>IF(ISBLANK(Q1986),1,0)</f>
        <v>1</v>
      </c>
      <c r="W1986" s="28">
        <f t="shared" si="30"/>
        <v>4</v>
      </c>
      <c r="X1986" s="8"/>
      <c r="Y1986" s="8"/>
    </row>
    <row r="1987" spans="1:25" ht="16" x14ac:dyDescent="0.2">
      <c r="A1987" s="8" t="s">
        <v>3623</v>
      </c>
      <c r="B1987" s="8" t="s">
        <v>28</v>
      </c>
      <c r="C1987" s="8" t="s">
        <v>23</v>
      </c>
      <c r="D1987" s="8" t="s">
        <v>29</v>
      </c>
      <c r="E1987" s="8" t="s">
        <v>54</v>
      </c>
      <c r="F1987" s="8" t="s">
        <v>1013</v>
      </c>
      <c r="G1987" s="8" t="s">
        <v>1012</v>
      </c>
      <c r="H1987" s="8" t="s">
        <v>1012</v>
      </c>
      <c r="I1987" s="8" t="s">
        <v>1010</v>
      </c>
      <c r="J1987" s="8" t="s">
        <v>2986</v>
      </c>
      <c r="K1987" s="8" t="s">
        <v>47</v>
      </c>
      <c r="L1987" s="8"/>
      <c r="M1987" s="8" t="s">
        <v>159</v>
      </c>
      <c r="N1987" s="8" t="s">
        <v>36</v>
      </c>
      <c r="O1987" s="8" t="s">
        <v>1012</v>
      </c>
      <c r="P1987" s="8" t="s">
        <v>1013</v>
      </c>
      <c r="Q1987" s="8" t="s">
        <v>3624</v>
      </c>
      <c r="R1987" s="8" t="s">
        <v>39</v>
      </c>
      <c r="S1987" s="8">
        <f>IF(ISBLANK(G1987),1,0)</f>
        <v>0</v>
      </c>
      <c r="T1987" s="8">
        <f>IF(ISBLANK(M1987),1,0)</f>
        <v>0</v>
      </c>
      <c r="U1987" s="8">
        <f>IF(ISBLANK(K1987),1,0)</f>
        <v>0</v>
      </c>
      <c r="V1987" s="8">
        <f>IF(ISBLANK(Q1987),1,0)</f>
        <v>0</v>
      </c>
      <c r="W1987" s="28">
        <f t="shared" si="30"/>
        <v>0</v>
      </c>
      <c r="X1987" s="8"/>
      <c r="Y1987" s="8"/>
    </row>
    <row r="1988" spans="1:25" ht="16" x14ac:dyDescent="0.2">
      <c r="A1988" s="8" t="s">
        <v>3625</v>
      </c>
      <c r="B1988" s="8" t="s">
        <v>28</v>
      </c>
      <c r="C1988" s="8" t="s">
        <v>23</v>
      </c>
      <c r="D1988" s="8" t="s">
        <v>29</v>
      </c>
      <c r="E1988" s="8" t="s">
        <v>30</v>
      </c>
      <c r="F1988" s="8" t="s">
        <v>1447</v>
      </c>
      <c r="G1988" s="8" t="s">
        <v>1012</v>
      </c>
      <c r="H1988" s="8" t="s">
        <v>1012</v>
      </c>
      <c r="I1988" s="8" t="s">
        <v>1010</v>
      </c>
      <c r="J1988" s="8" t="s">
        <v>3626</v>
      </c>
      <c r="K1988" s="7" t="s">
        <v>318</v>
      </c>
      <c r="L1988" s="8"/>
      <c r="M1988" s="8" t="s">
        <v>208</v>
      </c>
      <c r="N1988" s="7" t="s">
        <v>164</v>
      </c>
      <c r="O1988" s="8" t="s">
        <v>1012</v>
      </c>
      <c r="P1988" s="8" t="s">
        <v>2088</v>
      </c>
      <c r="Q1988" s="8" t="s">
        <v>3627</v>
      </c>
      <c r="R1988" s="8" t="s">
        <v>70</v>
      </c>
      <c r="S1988" s="8">
        <f>IF(ISBLANK(G1988),1,0)</f>
        <v>0</v>
      </c>
      <c r="T1988" s="8">
        <f>IF(ISBLANK(M1988),1,0)</f>
        <v>0</v>
      </c>
      <c r="U1988" s="8">
        <f>IF(ISBLANK(K1988),1,0)</f>
        <v>0</v>
      </c>
      <c r="V1988" s="8">
        <f>IF(ISBLANK(Q1988),1,0)</f>
        <v>0</v>
      </c>
      <c r="W1988" s="28">
        <f t="shared" ref="W1988:W2051" si="31">SUM(S1988:V1988)</f>
        <v>0</v>
      </c>
      <c r="X1988" s="8"/>
      <c r="Y1988" s="8"/>
    </row>
    <row r="1989" spans="1:25" ht="16" x14ac:dyDescent="0.2">
      <c r="A1989" s="8" t="s">
        <v>3628</v>
      </c>
      <c r="B1989" s="8" t="s">
        <v>63</v>
      </c>
      <c r="C1989" s="8" t="s">
        <v>23</v>
      </c>
      <c r="D1989" s="8" t="s">
        <v>29</v>
      </c>
      <c r="E1989" s="8" t="s">
        <v>30</v>
      </c>
      <c r="F1989" s="8" t="s">
        <v>1447</v>
      </c>
      <c r="G1989" s="8" t="s">
        <v>1012</v>
      </c>
      <c r="H1989" s="8" t="s">
        <v>1012</v>
      </c>
      <c r="I1989" s="8" t="s">
        <v>1010</v>
      </c>
      <c r="J1989" s="8" t="s">
        <v>3629</v>
      </c>
      <c r="K1989" s="7" t="s">
        <v>318</v>
      </c>
      <c r="L1989" s="8"/>
      <c r="M1989" s="8" t="s">
        <v>422</v>
      </c>
      <c r="N1989" s="8" t="s">
        <v>88</v>
      </c>
      <c r="O1989" s="8" t="s">
        <v>1012</v>
      </c>
      <c r="P1989" s="8" t="s">
        <v>1447</v>
      </c>
      <c r="Q1989" s="8" t="s">
        <v>3630</v>
      </c>
      <c r="R1989" s="8" t="s">
        <v>39</v>
      </c>
      <c r="S1989" s="8">
        <f>IF(ISBLANK(G1989),1,0)</f>
        <v>0</v>
      </c>
      <c r="T1989" s="8">
        <f>IF(ISBLANK(M1989),1,0)</f>
        <v>0</v>
      </c>
      <c r="U1989" s="8">
        <f>IF(ISBLANK(K1989),1,0)</f>
        <v>0</v>
      </c>
      <c r="V1989" s="8">
        <f>IF(ISBLANK(Q1989),1,0)</f>
        <v>0</v>
      </c>
      <c r="W1989" s="28">
        <f t="shared" si="31"/>
        <v>0</v>
      </c>
      <c r="X1989" s="8"/>
      <c r="Y1989" s="8"/>
    </row>
    <row r="1990" spans="1:25" ht="16" x14ac:dyDescent="0.2">
      <c r="A1990" s="8" t="s">
        <v>3631</v>
      </c>
      <c r="B1990" s="8" t="s">
        <v>28</v>
      </c>
      <c r="C1990" s="8" t="s">
        <v>23</v>
      </c>
      <c r="D1990" s="8" t="s">
        <v>29</v>
      </c>
      <c r="E1990" s="8" t="s">
        <v>30</v>
      </c>
      <c r="F1990" s="8" t="s">
        <v>1013</v>
      </c>
      <c r="G1990" s="8" t="s">
        <v>1012</v>
      </c>
      <c r="H1990" s="8" t="s">
        <v>1012</v>
      </c>
      <c r="I1990" s="8" t="s">
        <v>1010</v>
      </c>
      <c r="J1990" s="8" t="s">
        <v>3632</v>
      </c>
      <c r="K1990" s="8" t="s">
        <v>57</v>
      </c>
      <c r="L1990" s="8"/>
      <c r="M1990" s="8" t="s">
        <v>87</v>
      </c>
      <c r="N1990" s="8" t="s">
        <v>88</v>
      </c>
      <c r="O1990" s="8" t="s">
        <v>1012</v>
      </c>
      <c r="P1990" s="8" t="s">
        <v>3633</v>
      </c>
      <c r="Q1990" s="8" t="s">
        <v>3634</v>
      </c>
      <c r="R1990" s="8" t="s">
        <v>70</v>
      </c>
      <c r="S1990" s="8">
        <f>IF(ISBLANK(G1990),1,0)</f>
        <v>0</v>
      </c>
      <c r="T1990" s="8">
        <f>IF(ISBLANK(M1990),1,0)</f>
        <v>0</v>
      </c>
      <c r="U1990" s="8">
        <f>IF(ISBLANK(K1990),1,0)</f>
        <v>0</v>
      </c>
      <c r="V1990" s="8">
        <f>IF(ISBLANK(Q1990),1,0)</f>
        <v>0</v>
      </c>
      <c r="W1990" s="28">
        <f t="shared" si="31"/>
        <v>0</v>
      </c>
      <c r="X1990" s="8"/>
      <c r="Y1990" s="8"/>
    </row>
    <row r="1991" spans="1:25" ht="16" x14ac:dyDescent="0.2">
      <c r="A1991" s="8" t="s">
        <v>3635</v>
      </c>
      <c r="B1991" s="8" t="s">
        <v>63</v>
      </c>
      <c r="C1991" s="8" t="s">
        <v>23</v>
      </c>
      <c r="D1991" s="8" t="s">
        <v>29</v>
      </c>
      <c r="E1991" s="8" t="s">
        <v>54</v>
      </c>
      <c r="F1991" s="8" t="s">
        <v>1013</v>
      </c>
      <c r="G1991" s="8" t="s">
        <v>1012</v>
      </c>
      <c r="H1991" s="8" t="s">
        <v>1012</v>
      </c>
      <c r="I1991" s="8" t="s">
        <v>1010</v>
      </c>
      <c r="J1991" s="8" t="s">
        <v>3636</v>
      </c>
      <c r="K1991" s="8" t="s">
        <v>297</v>
      </c>
      <c r="L1991" s="8"/>
      <c r="M1991" s="8" t="s">
        <v>48</v>
      </c>
      <c r="N1991" s="8" t="s">
        <v>36</v>
      </c>
      <c r="O1991" s="8" t="s">
        <v>1012</v>
      </c>
      <c r="P1991" s="8" t="s">
        <v>1013</v>
      </c>
      <c r="Q1991" s="8" t="s">
        <v>3637</v>
      </c>
      <c r="R1991" s="8" t="s">
        <v>70</v>
      </c>
      <c r="S1991" s="8">
        <f>IF(ISBLANK(G1991),1,0)</f>
        <v>0</v>
      </c>
      <c r="T1991" s="8">
        <f>IF(ISBLANK(M1991),1,0)</f>
        <v>0</v>
      </c>
      <c r="U1991" s="8">
        <f>IF(ISBLANK(K1991),1,0)</f>
        <v>0</v>
      </c>
      <c r="V1991" s="8">
        <f>IF(ISBLANK(Q1991),1,0)</f>
        <v>0</v>
      </c>
      <c r="W1991" s="28">
        <f t="shared" si="31"/>
        <v>0</v>
      </c>
      <c r="X1991" s="8"/>
      <c r="Y1991" s="8"/>
    </row>
    <row r="1992" spans="1:25" ht="16" x14ac:dyDescent="0.2">
      <c r="A1992" s="8" t="s">
        <v>3638</v>
      </c>
      <c r="B1992" s="8" t="s">
        <v>28</v>
      </c>
      <c r="C1992" s="8" t="s">
        <v>23</v>
      </c>
      <c r="D1992" s="8" t="s">
        <v>29</v>
      </c>
      <c r="E1992" s="8" t="s">
        <v>30</v>
      </c>
      <c r="F1992" s="8" t="s">
        <v>3639</v>
      </c>
      <c r="G1992" s="8" t="s">
        <v>1751</v>
      </c>
      <c r="H1992" s="8" t="s">
        <v>1751</v>
      </c>
      <c r="I1992" s="8" t="s">
        <v>33</v>
      </c>
      <c r="J1992" s="6">
        <v>33970</v>
      </c>
      <c r="K1992" s="8" t="s">
        <v>57</v>
      </c>
      <c r="L1992" s="8"/>
      <c r="M1992" s="8" t="s">
        <v>134</v>
      </c>
      <c r="N1992" s="8" t="s">
        <v>36</v>
      </c>
      <c r="O1992" s="8" t="s">
        <v>1751</v>
      </c>
      <c r="P1992" s="8" t="s">
        <v>3640</v>
      </c>
      <c r="Q1992" s="8" t="s">
        <v>3641</v>
      </c>
      <c r="R1992" s="8" t="s">
        <v>70</v>
      </c>
      <c r="S1992" s="8">
        <f>IF(ISBLANK(G1992),1,0)</f>
        <v>0</v>
      </c>
      <c r="T1992" s="8">
        <f>IF(ISBLANK(M1992),1,0)</f>
        <v>0</v>
      </c>
      <c r="U1992" s="8">
        <f>IF(ISBLANK(K1992),1,0)</f>
        <v>0</v>
      </c>
      <c r="V1992" s="8">
        <f>IF(ISBLANK(Q1992),1,0)</f>
        <v>0</v>
      </c>
      <c r="W1992" s="28">
        <f t="shared" si="31"/>
        <v>0</v>
      </c>
      <c r="X1992" s="8"/>
      <c r="Y1992" s="8"/>
    </row>
    <row r="1993" spans="1:25" ht="16" hidden="1" x14ac:dyDescent="0.2">
      <c r="A1993" s="8" t="s">
        <v>3642</v>
      </c>
      <c r="B1993" s="8" t="s">
        <v>97</v>
      </c>
      <c r="C1993" s="8" t="s">
        <v>23</v>
      </c>
      <c r="D1993" s="8" t="s">
        <v>24</v>
      </c>
      <c r="E1993" s="8"/>
      <c r="F1993" s="8"/>
      <c r="G1993" s="8"/>
      <c r="H1993" s="8"/>
      <c r="I1993" s="8"/>
      <c r="J1993" s="8"/>
      <c r="K1993" s="8"/>
      <c r="L1993" s="8"/>
      <c r="M1993" s="8"/>
      <c r="N1993" s="8"/>
      <c r="O1993" s="8"/>
      <c r="P1993" s="8"/>
      <c r="Q1993" s="8"/>
      <c r="R1993" s="8"/>
      <c r="S1993" s="8">
        <f>IF(ISBLANK(G1993),1,0)</f>
        <v>1</v>
      </c>
      <c r="T1993" s="8">
        <f>IF(ISBLANK(M1993),1,0)</f>
        <v>1</v>
      </c>
      <c r="U1993" s="8">
        <f>IF(ISBLANK(K1993),1,0)</f>
        <v>1</v>
      </c>
      <c r="V1993" s="8">
        <f>IF(ISBLANK(Q1993),1,0)</f>
        <v>1</v>
      </c>
      <c r="W1993" s="28">
        <f t="shared" si="31"/>
        <v>4</v>
      </c>
      <c r="X1993" s="8"/>
      <c r="Y1993" s="8"/>
    </row>
    <row r="1994" spans="1:25" ht="16" hidden="1" x14ac:dyDescent="0.2">
      <c r="A1994" s="8" t="s">
        <v>3643</v>
      </c>
      <c r="B1994" s="8" t="s">
        <v>22</v>
      </c>
      <c r="C1994" s="8" t="s">
        <v>23</v>
      </c>
      <c r="D1994" s="8" t="s">
        <v>24</v>
      </c>
      <c r="E1994" s="8"/>
      <c r="F1994" s="8"/>
      <c r="G1994" s="8"/>
      <c r="H1994" s="8"/>
      <c r="I1994" s="8"/>
      <c r="J1994" s="8"/>
      <c r="K1994" s="8"/>
      <c r="L1994" s="8"/>
      <c r="M1994" s="8"/>
      <c r="N1994" s="8"/>
      <c r="O1994" s="8"/>
      <c r="P1994" s="8"/>
      <c r="Q1994" s="8"/>
      <c r="R1994" s="8"/>
      <c r="S1994" s="8">
        <f>IF(ISBLANK(G1994),1,0)</f>
        <v>1</v>
      </c>
      <c r="T1994" s="8">
        <f>IF(ISBLANK(M1994),1,0)</f>
        <v>1</v>
      </c>
      <c r="U1994" s="8">
        <f>IF(ISBLANK(K1994),1,0)</f>
        <v>1</v>
      </c>
      <c r="V1994" s="8">
        <f>IF(ISBLANK(Q1994),1,0)</f>
        <v>1</v>
      </c>
      <c r="W1994" s="28">
        <f t="shared" si="31"/>
        <v>4</v>
      </c>
      <c r="X1994" s="8"/>
      <c r="Y1994" s="8"/>
    </row>
    <row r="1995" spans="1:25" ht="16" hidden="1" x14ac:dyDescent="0.2">
      <c r="A1995" s="8" t="s">
        <v>3644</v>
      </c>
      <c r="B1995" s="8" t="s">
        <v>28</v>
      </c>
      <c r="C1995" s="8" t="s">
        <v>23</v>
      </c>
      <c r="D1995" s="8" t="s">
        <v>29</v>
      </c>
      <c r="E1995" s="8" t="s">
        <v>30</v>
      </c>
      <c r="F1995" s="8" t="s">
        <v>342</v>
      </c>
      <c r="G1995" s="8" t="s">
        <v>32</v>
      </c>
      <c r="H1995" s="8" t="s">
        <v>32</v>
      </c>
      <c r="I1995" s="8" t="s">
        <v>33</v>
      </c>
      <c r="J1995" s="6">
        <v>24264</v>
      </c>
      <c r="K1995" s="8" t="s">
        <v>34</v>
      </c>
      <c r="L1995" s="8"/>
      <c r="M1995" s="8" t="s">
        <v>146</v>
      </c>
      <c r="N1995" s="8"/>
      <c r="O1995" s="8"/>
      <c r="P1995" s="8"/>
      <c r="Q1995" s="8"/>
      <c r="R1995" s="8"/>
      <c r="S1995" s="8">
        <f>IF(ISBLANK(G1995),1,0)</f>
        <v>0</v>
      </c>
      <c r="T1995" s="8">
        <f>IF(ISBLANK(M1995),1,0)</f>
        <v>0</v>
      </c>
      <c r="U1995" s="8">
        <f>IF(ISBLANK(K1995),1,0)</f>
        <v>0</v>
      </c>
      <c r="V1995" s="8">
        <f>IF(ISBLANK(Q1995),1,0)</f>
        <v>1</v>
      </c>
      <c r="W1995" s="28">
        <f t="shared" si="31"/>
        <v>1</v>
      </c>
      <c r="X1995" s="8"/>
      <c r="Y1995" s="8"/>
    </row>
    <row r="1996" spans="1:25" ht="16" hidden="1" x14ac:dyDescent="0.2">
      <c r="A1996" s="8" t="s">
        <v>3646</v>
      </c>
      <c r="B1996" s="8" t="s">
        <v>22</v>
      </c>
      <c r="C1996" s="8" t="s">
        <v>23</v>
      </c>
      <c r="D1996" s="8" t="s">
        <v>24</v>
      </c>
      <c r="E1996" s="8"/>
      <c r="F1996" s="8"/>
      <c r="G1996" s="8"/>
      <c r="H1996" s="8"/>
      <c r="I1996" s="8"/>
      <c r="J1996" s="8"/>
      <c r="K1996" s="8"/>
      <c r="L1996" s="8"/>
      <c r="M1996" s="8"/>
      <c r="N1996" s="8"/>
      <c r="O1996" s="8"/>
      <c r="P1996" s="8"/>
      <c r="Q1996" s="8"/>
      <c r="R1996" s="8"/>
      <c r="S1996" s="8">
        <f>IF(ISBLANK(G1996),1,0)</f>
        <v>1</v>
      </c>
      <c r="T1996" s="8">
        <f>IF(ISBLANK(M1996),1,0)</f>
        <v>1</v>
      </c>
      <c r="U1996" s="8">
        <f>IF(ISBLANK(K1996),1,0)</f>
        <v>1</v>
      </c>
      <c r="V1996" s="8">
        <f>IF(ISBLANK(Q1996),1,0)</f>
        <v>1</v>
      </c>
      <c r="W1996" s="28">
        <f t="shared" si="31"/>
        <v>4</v>
      </c>
      <c r="X1996" s="8"/>
      <c r="Y1996" s="8"/>
    </row>
    <row r="1997" spans="1:25" ht="16" hidden="1" x14ac:dyDescent="0.2">
      <c r="A1997" s="8" t="s">
        <v>3647</v>
      </c>
      <c r="B1997" s="8" t="s">
        <v>99</v>
      </c>
      <c r="C1997" s="8" t="s">
        <v>23</v>
      </c>
      <c r="D1997" s="8" t="s">
        <v>24</v>
      </c>
      <c r="E1997" s="8"/>
      <c r="F1997" s="8"/>
      <c r="G1997" s="8"/>
      <c r="H1997" s="8"/>
      <c r="I1997" s="8"/>
      <c r="J1997" s="8"/>
      <c r="K1997" s="8"/>
      <c r="L1997" s="8"/>
      <c r="M1997" s="8"/>
      <c r="N1997" s="8"/>
      <c r="O1997" s="8"/>
      <c r="P1997" s="8"/>
      <c r="Q1997" s="8"/>
      <c r="R1997" s="8"/>
      <c r="S1997" s="8">
        <f>IF(ISBLANK(G1997),1,0)</f>
        <v>1</v>
      </c>
      <c r="T1997" s="8">
        <f>IF(ISBLANK(M1997),1,0)</f>
        <v>1</v>
      </c>
      <c r="U1997" s="8">
        <f>IF(ISBLANK(K1997),1,0)</f>
        <v>1</v>
      </c>
      <c r="V1997" s="8">
        <f>IF(ISBLANK(Q1997),1,0)</f>
        <v>1</v>
      </c>
      <c r="W1997" s="28">
        <f t="shared" si="31"/>
        <v>4</v>
      </c>
      <c r="X1997" s="8"/>
      <c r="Y1997" s="8"/>
    </row>
    <row r="1998" spans="1:25" ht="16" hidden="1" x14ac:dyDescent="0.2">
      <c r="A1998" s="8" t="s">
        <v>3648</v>
      </c>
      <c r="B1998" s="8" t="s">
        <v>28</v>
      </c>
      <c r="C1998" s="8" t="s">
        <v>23</v>
      </c>
      <c r="D1998" s="8" t="s">
        <v>29</v>
      </c>
      <c r="E1998" s="8"/>
      <c r="F1998" s="8"/>
      <c r="G1998" s="8"/>
      <c r="H1998" s="8"/>
      <c r="I1998" s="8"/>
      <c r="J1998" s="8"/>
      <c r="K1998" s="8"/>
      <c r="L1998" s="8"/>
      <c r="M1998" s="8"/>
      <c r="N1998" s="8"/>
      <c r="O1998" s="8"/>
      <c r="P1998" s="8"/>
      <c r="Q1998" s="8"/>
      <c r="R1998" s="8"/>
      <c r="S1998" s="8">
        <f>IF(ISBLANK(G1998),1,0)</f>
        <v>1</v>
      </c>
      <c r="T1998" s="8">
        <f>IF(ISBLANK(M1998),1,0)</f>
        <v>1</v>
      </c>
      <c r="U1998" s="8">
        <f>IF(ISBLANK(K1998),1,0)</f>
        <v>1</v>
      </c>
      <c r="V1998" s="8">
        <f>IF(ISBLANK(Q1998),1,0)</f>
        <v>1</v>
      </c>
      <c r="W1998" s="28">
        <f t="shared" si="31"/>
        <v>4</v>
      </c>
      <c r="X1998" s="8"/>
      <c r="Y1998" s="8"/>
    </row>
    <row r="1999" spans="1:25" ht="16" hidden="1" x14ac:dyDescent="0.2">
      <c r="A1999" s="8" t="s">
        <v>3649</v>
      </c>
      <c r="B1999" s="8" t="s">
        <v>28</v>
      </c>
      <c r="C1999" s="8" t="s">
        <v>23</v>
      </c>
      <c r="D1999" s="8" t="s">
        <v>29</v>
      </c>
      <c r="E1999" s="8"/>
      <c r="F1999" s="8"/>
      <c r="G1999" s="8"/>
      <c r="H1999" s="8"/>
      <c r="I1999" s="8"/>
      <c r="J1999" s="8"/>
      <c r="K1999" s="8"/>
      <c r="L1999" s="8"/>
      <c r="M1999" s="8"/>
      <c r="N1999" s="8"/>
      <c r="O1999" s="8"/>
      <c r="P1999" s="8"/>
      <c r="Q1999" s="8"/>
      <c r="R1999" s="8"/>
      <c r="S1999" s="8">
        <f>IF(ISBLANK(G1999),1,0)</f>
        <v>1</v>
      </c>
      <c r="T1999" s="8">
        <f>IF(ISBLANK(M1999),1,0)</f>
        <v>1</v>
      </c>
      <c r="U1999" s="8">
        <f>IF(ISBLANK(K1999),1,0)</f>
        <v>1</v>
      </c>
      <c r="V1999" s="8">
        <f>IF(ISBLANK(Q1999),1,0)</f>
        <v>1</v>
      </c>
      <c r="W1999" s="28">
        <f t="shared" si="31"/>
        <v>4</v>
      </c>
      <c r="X1999" s="8"/>
      <c r="Y1999" s="8"/>
    </row>
    <row r="2000" spans="1:25" ht="16" hidden="1" x14ac:dyDescent="0.2">
      <c r="A2000" s="8" t="s">
        <v>3650</v>
      </c>
      <c r="B2000" s="8" t="s">
        <v>22</v>
      </c>
      <c r="C2000" s="8" t="s">
        <v>23</v>
      </c>
      <c r="D2000" s="8" t="s">
        <v>24</v>
      </c>
      <c r="E2000" s="8"/>
      <c r="F2000" s="8"/>
      <c r="G2000" s="8"/>
      <c r="H2000" s="8"/>
      <c r="I2000" s="8"/>
      <c r="J2000" s="8"/>
      <c r="K2000" s="8"/>
      <c r="L2000" s="8"/>
      <c r="M2000" s="8"/>
      <c r="N2000" s="8"/>
      <c r="O2000" s="8"/>
      <c r="P2000" s="8"/>
      <c r="Q2000" s="8"/>
      <c r="R2000" s="8"/>
      <c r="S2000" s="8">
        <f>IF(ISBLANK(G2000),1,0)</f>
        <v>1</v>
      </c>
      <c r="T2000" s="8">
        <f>IF(ISBLANK(M2000),1,0)</f>
        <v>1</v>
      </c>
      <c r="U2000" s="8">
        <f>IF(ISBLANK(K2000),1,0)</f>
        <v>1</v>
      </c>
      <c r="V2000" s="8">
        <f>IF(ISBLANK(Q2000),1,0)</f>
        <v>1</v>
      </c>
      <c r="W2000" s="28">
        <f t="shared" si="31"/>
        <v>4</v>
      </c>
      <c r="X2000" s="8"/>
      <c r="Y2000" s="8"/>
    </row>
    <row r="2001" spans="1:25" ht="16" hidden="1" x14ac:dyDescent="0.2">
      <c r="A2001" s="8" t="s">
        <v>3651</v>
      </c>
      <c r="B2001" s="8" t="s">
        <v>28</v>
      </c>
      <c r="C2001" s="8" t="s">
        <v>23</v>
      </c>
      <c r="D2001" s="8" t="s">
        <v>29</v>
      </c>
      <c r="E2001" s="8"/>
      <c r="F2001" s="8"/>
      <c r="G2001" s="8"/>
      <c r="H2001" s="8"/>
      <c r="I2001" s="8"/>
      <c r="J2001" s="8"/>
      <c r="K2001" s="8"/>
      <c r="L2001" s="8"/>
      <c r="M2001" s="8"/>
      <c r="N2001" s="8"/>
      <c r="O2001" s="8"/>
      <c r="P2001" s="8"/>
      <c r="Q2001" s="8"/>
      <c r="R2001" s="8"/>
      <c r="S2001" s="8">
        <f>IF(ISBLANK(G2001),1,0)</f>
        <v>1</v>
      </c>
      <c r="T2001" s="8">
        <f>IF(ISBLANK(M2001),1,0)</f>
        <v>1</v>
      </c>
      <c r="U2001" s="8">
        <f>IF(ISBLANK(K2001),1,0)</f>
        <v>1</v>
      </c>
      <c r="V2001" s="8">
        <f>IF(ISBLANK(Q2001),1,0)</f>
        <v>1</v>
      </c>
      <c r="W2001" s="28">
        <f t="shared" si="31"/>
        <v>4</v>
      </c>
      <c r="X2001" s="8"/>
      <c r="Y2001" s="8"/>
    </row>
    <row r="2002" spans="1:25" ht="16" hidden="1" x14ac:dyDescent="0.2">
      <c r="A2002" s="8" t="s">
        <v>3652</v>
      </c>
      <c r="B2002" s="8" t="s">
        <v>22</v>
      </c>
      <c r="C2002" s="8" t="s">
        <v>23</v>
      </c>
      <c r="D2002" s="8" t="s">
        <v>24</v>
      </c>
      <c r="E2002" s="8"/>
      <c r="F2002" s="8"/>
      <c r="G2002" s="8"/>
      <c r="H2002" s="8"/>
      <c r="I2002" s="8"/>
      <c r="J2002" s="8"/>
      <c r="K2002" s="8"/>
      <c r="L2002" s="8"/>
      <c r="M2002" s="8"/>
      <c r="N2002" s="8"/>
      <c r="O2002" s="8"/>
      <c r="P2002" s="8"/>
      <c r="Q2002" s="8"/>
      <c r="R2002" s="8"/>
      <c r="S2002" s="8">
        <f>IF(ISBLANK(G2002),1,0)</f>
        <v>1</v>
      </c>
      <c r="T2002" s="8">
        <f>IF(ISBLANK(M2002),1,0)</f>
        <v>1</v>
      </c>
      <c r="U2002" s="8">
        <f>IF(ISBLANK(K2002),1,0)</f>
        <v>1</v>
      </c>
      <c r="V2002" s="8">
        <f>IF(ISBLANK(Q2002),1,0)</f>
        <v>1</v>
      </c>
      <c r="W2002" s="28">
        <f t="shared" si="31"/>
        <v>4</v>
      </c>
      <c r="X2002" s="8"/>
      <c r="Y2002" s="8"/>
    </row>
    <row r="2003" spans="1:25" ht="16" x14ac:dyDescent="0.2">
      <c r="A2003" s="8" t="s">
        <v>3653</v>
      </c>
      <c r="B2003" s="8" t="s">
        <v>63</v>
      </c>
      <c r="C2003" s="8" t="s">
        <v>23</v>
      </c>
      <c r="D2003" s="8" t="s">
        <v>29</v>
      </c>
      <c r="E2003" s="8" t="s">
        <v>30</v>
      </c>
      <c r="F2003" s="8" t="s">
        <v>242</v>
      </c>
      <c r="G2003" s="8" t="s">
        <v>32</v>
      </c>
      <c r="H2003" s="8" t="s">
        <v>119</v>
      </c>
      <c r="I2003" s="8" t="s">
        <v>33</v>
      </c>
      <c r="J2003" s="6">
        <v>29594</v>
      </c>
      <c r="K2003" s="8" t="s">
        <v>57</v>
      </c>
      <c r="L2003" s="8"/>
      <c r="M2003" s="8" t="s">
        <v>121</v>
      </c>
      <c r="N2003" s="8" t="s">
        <v>36</v>
      </c>
      <c r="O2003" s="8" t="s">
        <v>119</v>
      </c>
      <c r="P2003" s="8" t="s">
        <v>118</v>
      </c>
      <c r="Q2003" s="8" t="s">
        <v>3654</v>
      </c>
      <c r="R2003" s="8" t="s">
        <v>70</v>
      </c>
      <c r="S2003" s="8">
        <f>IF(ISBLANK(G2003),1,0)</f>
        <v>0</v>
      </c>
      <c r="T2003" s="8">
        <f>IF(ISBLANK(M2003),1,0)</f>
        <v>0</v>
      </c>
      <c r="U2003" s="8">
        <f>IF(ISBLANK(K2003),1,0)</f>
        <v>0</v>
      </c>
      <c r="V2003" s="8">
        <f>IF(ISBLANK(Q2003),1,0)</f>
        <v>0</v>
      </c>
      <c r="W2003" s="28">
        <f t="shared" si="31"/>
        <v>0</v>
      </c>
      <c r="X2003" s="8"/>
      <c r="Y2003" s="8"/>
    </row>
    <row r="2004" spans="1:25" ht="16" hidden="1" x14ac:dyDescent="0.2">
      <c r="A2004" s="8" t="s">
        <v>3655</v>
      </c>
      <c r="B2004" s="8" t="s">
        <v>22</v>
      </c>
      <c r="C2004" s="8" t="s">
        <v>23</v>
      </c>
      <c r="D2004" s="8" t="s">
        <v>24</v>
      </c>
      <c r="E2004" s="8"/>
      <c r="F2004" s="8"/>
      <c r="G2004" s="8"/>
      <c r="H2004" s="8"/>
      <c r="I2004" s="8"/>
      <c r="J2004" s="8"/>
      <c r="K2004" s="8"/>
      <c r="L2004" s="8"/>
      <c r="M2004" s="8"/>
      <c r="N2004" s="8"/>
      <c r="O2004" s="8"/>
      <c r="P2004" s="8"/>
      <c r="Q2004" s="8"/>
      <c r="R2004" s="8"/>
      <c r="S2004" s="8">
        <f>IF(ISBLANK(G2004),1,0)</f>
        <v>1</v>
      </c>
      <c r="T2004" s="8">
        <f>IF(ISBLANK(M2004),1,0)</f>
        <v>1</v>
      </c>
      <c r="U2004" s="8">
        <f>IF(ISBLANK(K2004),1,0)</f>
        <v>1</v>
      </c>
      <c r="V2004" s="8">
        <f>IF(ISBLANK(Q2004),1,0)</f>
        <v>1</v>
      </c>
      <c r="W2004" s="28">
        <f t="shared" si="31"/>
        <v>4</v>
      </c>
      <c r="X2004" s="8"/>
      <c r="Y2004" s="8"/>
    </row>
    <row r="2005" spans="1:25" ht="16" hidden="1" x14ac:dyDescent="0.2">
      <c r="A2005" s="8" t="s">
        <v>3656</v>
      </c>
      <c r="B2005" s="8" t="s">
        <v>97</v>
      </c>
      <c r="C2005" s="8" t="s">
        <v>23</v>
      </c>
      <c r="D2005" s="8" t="s">
        <v>24</v>
      </c>
      <c r="E2005" s="8"/>
      <c r="F2005" s="8"/>
      <c r="G2005" s="8"/>
      <c r="H2005" s="8"/>
      <c r="I2005" s="8"/>
      <c r="J2005" s="8"/>
      <c r="K2005" s="8"/>
      <c r="L2005" s="8"/>
      <c r="M2005" s="8"/>
      <c r="N2005" s="8"/>
      <c r="O2005" s="8"/>
      <c r="P2005" s="8"/>
      <c r="Q2005" s="8"/>
      <c r="R2005" s="8"/>
      <c r="S2005" s="8">
        <f>IF(ISBLANK(G2005),1,0)</f>
        <v>1</v>
      </c>
      <c r="T2005" s="8">
        <f>IF(ISBLANK(M2005),1,0)</f>
        <v>1</v>
      </c>
      <c r="U2005" s="8">
        <f>IF(ISBLANK(K2005),1,0)</f>
        <v>1</v>
      </c>
      <c r="V2005" s="8">
        <f>IF(ISBLANK(Q2005),1,0)</f>
        <v>1</v>
      </c>
      <c r="W2005" s="28">
        <f t="shared" si="31"/>
        <v>4</v>
      </c>
      <c r="X2005" s="8"/>
      <c r="Y2005" s="8"/>
    </row>
    <row r="2006" spans="1:25" ht="16" x14ac:dyDescent="0.2">
      <c r="A2006" s="8" t="s">
        <v>3657</v>
      </c>
      <c r="B2006" s="8" t="s">
        <v>28</v>
      </c>
      <c r="C2006" s="8" t="s">
        <v>23</v>
      </c>
      <c r="D2006" s="8" t="s">
        <v>29</v>
      </c>
      <c r="E2006" s="8" t="s">
        <v>30</v>
      </c>
      <c r="F2006" s="8" t="s">
        <v>1238</v>
      </c>
      <c r="G2006" s="8" t="s">
        <v>1239</v>
      </c>
      <c r="H2006" s="8" t="s">
        <v>1239</v>
      </c>
      <c r="I2006" s="8" t="s">
        <v>33</v>
      </c>
      <c r="J2006" s="8" t="s">
        <v>3658</v>
      </c>
      <c r="K2006" s="8" t="s">
        <v>57</v>
      </c>
      <c r="L2006" s="8"/>
      <c r="M2006" s="8" t="s">
        <v>108</v>
      </c>
      <c r="N2006" s="8" t="s">
        <v>36</v>
      </c>
      <c r="O2006" s="8" t="s">
        <v>1239</v>
      </c>
      <c r="P2006" s="8" t="s">
        <v>3659</v>
      </c>
      <c r="Q2006" s="8" t="s">
        <v>3660</v>
      </c>
      <c r="R2006" s="8" t="s">
        <v>70</v>
      </c>
      <c r="S2006" s="8">
        <f>IF(ISBLANK(G2006),1,0)</f>
        <v>0</v>
      </c>
      <c r="T2006" s="8">
        <f>IF(ISBLANK(M2006),1,0)</f>
        <v>0</v>
      </c>
      <c r="U2006" s="8">
        <f>IF(ISBLANK(K2006),1,0)</f>
        <v>0</v>
      </c>
      <c r="V2006" s="8">
        <f>IF(ISBLANK(Q2006),1,0)</f>
        <v>0</v>
      </c>
      <c r="W2006" s="28">
        <f t="shared" si="31"/>
        <v>0</v>
      </c>
      <c r="X2006" s="8"/>
      <c r="Y2006" s="8"/>
    </row>
    <row r="2007" spans="1:25" ht="16" x14ac:dyDescent="0.2">
      <c r="A2007" s="8" t="s">
        <v>3661</v>
      </c>
      <c r="B2007" s="8" t="s">
        <v>28</v>
      </c>
      <c r="C2007" s="8" t="s">
        <v>23</v>
      </c>
      <c r="D2007" s="8" t="s">
        <v>29</v>
      </c>
      <c r="E2007" s="8" t="s">
        <v>54</v>
      </c>
      <c r="F2007" s="8" t="s">
        <v>44</v>
      </c>
      <c r="G2007" s="8" t="s">
        <v>45</v>
      </c>
      <c r="H2007" s="8" t="s">
        <v>45</v>
      </c>
      <c r="I2007" s="8" t="s">
        <v>33</v>
      </c>
      <c r="J2007" s="8" t="s">
        <v>3662</v>
      </c>
      <c r="K2007" s="7" t="s">
        <v>237</v>
      </c>
      <c r="L2007" s="8"/>
      <c r="M2007" s="8" t="s">
        <v>108</v>
      </c>
      <c r="N2007" s="8" t="s">
        <v>88</v>
      </c>
      <c r="O2007" s="8" t="s">
        <v>45</v>
      </c>
      <c r="P2007" s="8" t="s">
        <v>1715</v>
      </c>
      <c r="Q2007" s="8" t="s">
        <v>3663</v>
      </c>
      <c r="R2007" s="8" t="s">
        <v>70</v>
      </c>
      <c r="S2007" s="8">
        <f>IF(ISBLANK(G2007),1,0)</f>
        <v>0</v>
      </c>
      <c r="T2007" s="8">
        <f>IF(ISBLANK(M2007),1,0)</f>
        <v>0</v>
      </c>
      <c r="U2007" s="8">
        <f>IF(ISBLANK(K2007),1,0)</f>
        <v>0</v>
      </c>
      <c r="V2007" s="8">
        <f>IF(ISBLANK(Q2007),1,0)</f>
        <v>0</v>
      </c>
      <c r="W2007" s="28">
        <f t="shared" si="31"/>
        <v>0</v>
      </c>
      <c r="X2007" s="8"/>
      <c r="Y2007" s="8"/>
    </row>
    <row r="2008" spans="1:25" ht="16" hidden="1" x14ac:dyDescent="0.2">
      <c r="A2008" s="8" t="s">
        <v>3664</v>
      </c>
      <c r="B2008" s="8" t="s">
        <v>97</v>
      </c>
      <c r="C2008" s="8" t="s">
        <v>23</v>
      </c>
      <c r="D2008" s="8" t="s">
        <v>24</v>
      </c>
      <c r="E2008" s="8"/>
      <c r="F2008" s="8"/>
      <c r="G2008" s="8"/>
      <c r="H2008" s="8"/>
      <c r="I2008" s="8"/>
      <c r="J2008" s="8"/>
      <c r="K2008" s="8"/>
      <c r="L2008" s="8"/>
      <c r="M2008" s="8"/>
      <c r="N2008" s="8"/>
      <c r="O2008" s="8"/>
      <c r="P2008" s="8"/>
      <c r="Q2008" s="8"/>
      <c r="R2008" s="8"/>
      <c r="S2008" s="8">
        <f>IF(ISBLANK(G2008),1,0)</f>
        <v>1</v>
      </c>
      <c r="T2008" s="8">
        <f>IF(ISBLANK(M2008),1,0)</f>
        <v>1</v>
      </c>
      <c r="U2008" s="8">
        <f>IF(ISBLANK(K2008),1,0)</f>
        <v>1</v>
      </c>
      <c r="V2008" s="8">
        <f>IF(ISBLANK(Q2008),1,0)</f>
        <v>1</v>
      </c>
      <c r="W2008" s="28">
        <f t="shared" si="31"/>
        <v>4</v>
      </c>
      <c r="X2008" s="8"/>
      <c r="Y2008" s="8"/>
    </row>
    <row r="2009" spans="1:25" ht="16" x14ac:dyDescent="0.2">
      <c r="A2009" s="8" t="s">
        <v>3665</v>
      </c>
      <c r="B2009" s="8" t="s">
        <v>63</v>
      </c>
      <c r="C2009" s="8" t="s">
        <v>23</v>
      </c>
      <c r="D2009" s="8" t="s">
        <v>29</v>
      </c>
      <c r="E2009" s="8" t="s">
        <v>30</v>
      </c>
      <c r="F2009" s="8" t="s">
        <v>1447</v>
      </c>
      <c r="G2009" s="8" t="s">
        <v>1012</v>
      </c>
      <c r="H2009" s="8" t="s">
        <v>1012</v>
      </c>
      <c r="I2009" s="8" t="s">
        <v>1010</v>
      </c>
      <c r="J2009" s="6">
        <v>35342</v>
      </c>
      <c r="K2009" s="8" t="s">
        <v>145</v>
      </c>
      <c r="L2009" s="8"/>
      <c r="M2009" s="8" t="s">
        <v>159</v>
      </c>
      <c r="N2009" s="8" t="s">
        <v>88</v>
      </c>
      <c r="O2009" s="8" t="s">
        <v>1012</v>
      </c>
      <c r="P2009" s="8" t="s">
        <v>1447</v>
      </c>
      <c r="Q2009" s="8" t="s">
        <v>3666</v>
      </c>
      <c r="R2009" s="8" t="s">
        <v>39</v>
      </c>
      <c r="S2009" s="8">
        <f>IF(ISBLANK(G2009),1,0)</f>
        <v>0</v>
      </c>
      <c r="T2009" s="8">
        <f>IF(ISBLANK(M2009),1,0)</f>
        <v>0</v>
      </c>
      <c r="U2009" s="8">
        <f>IF(ISBLANK(K2009),1,0)</f>
        <v>0</v>
      </c>
      <c r="V2009" s="8">
        <f>IF(ISBLANK(Q2009),1,0)</f>
        <v>0</v>
      </c>
      <c r="W2009" s="28">
        <f t="shared" si="31"/>
        <v>0</v>
      </c>
      <c r="X2009" s="8"/>
      <c r="Y2009" s="8"/>
    </row>
    <row r="2010" spans="1:25" ht="16" hidden="1" x14ac:dyDescent="0.2">
      <c r="A2010" s="8" t="s">
        <v>3667</v>
      </c>
      <c r="B2010" s="8" t="s">
        <v>28</v>
      </c>
      <c r="C2010" s="8" t="s">
        <v>23</v>
      </c>
      <c r="D2010" s="8" t="s">
        <v>29</v>
      </c>
      <c r="E2010" s="8"/>
      <c r="F2010" s="8"/>
      <c r="G2010" s="8"/>
      <c r="H2010" s="8"/>
      <c r="I2010" s="8"/>
      <c r="J2010" s="8"/>
      <c r="K2010" s="8"/>
      <c r="L2010" s="8"/>
      <c r="M2010" s="8"/>
      <c r="N2010" s="8"/>
      <c r="O2010" s="8"/>
      <c r="P2010" s="8"/>
      <c r="Q2010" s="8"/>
      <c r="R2010" s="8"/>
      <c r="S2010" s="8">
        <f>IF(ISBLANK(G2010),1,0)</f>
        <v>1</v>
      </c>
      <c r="T2010" s="8">
        <f>IF(ISBLANK(M2010),1,0)</f>
        <v>1</v>
      </c>
      <c r="U2010" s="8">
        <f>IF(ISBLANK(K2010),1,0)</f>
        <v>1</v>
      </c>
      <c r="V2010" s="8">
        <f>IF(ISBLANK(Q2010),1,0)</f>
        <v>1</v>
      </c>
      <c r="W2010" s="28">
        <f t="shared" si="31"/>
        <v>4</v>
      </c>
      <c r="X2010" s="8"/>
      <c r="Y2010" s="8"/>
    </row>
    <row r="2011" spans="1:25" ht="16" x14ac:dyDescent="0.2">
      <c r="A2011" s="8" t="s">
        <v>3668</v>
      </c>
      <c r="B2011" s="8" t="s">
        <v>28</v>
      </c>
      <c r="C2011" s="8" t="s">
        <v>23</v>
      </c>
      <c r="D2011" s="8" t="s">
        <v>29</v>
      </c>
      <c r="E2011" s="8" t="s">
        <v>30</v>
      </c>
      <c r="F2011" s="8" t="s">
        <v>3669</v>
      </c>
      <c r="G2011" s="8" t="s">
        <v>45</v>
      </c>
      <c r="H2011" s="8" t="s">
        <v>45</v>
      </c>
      <c r="I2011" s="8" t="s">
        <v>33</v>
      </c>
      <c r="J2011" s="8" t="s">
        <v>3670</v>
      </c>
      <c r="K2011" s="8" t="s">
        <v>34</v>
      </c>
      <c r="L2011" s="8"/>
      <c r="M2011" s="8" t="s">
        <v>108</v>
      </c>
      <c r="N2011" s="8" t="s">
        <v>36</v>
      </c>
      <c r="O2011" s="8" t="s">
        <v>45</v>
      </c>
      <c r="P2011" s="8" t="s">
        <v>44</v>
      </c>
      <c r="Q2011" s="8" t="s">
        <v>3671</v>
      </c>
      <c r="R2011" s="8" t="s">
        <v>70</v>
      </c>
      <c r="S2011" s="8">
        <f>IF(ISBLANK(G2011),1,0)</f>
        <v>0</v>
      </c>
      <c r="T2011" s="8">
        <f>IF(ISBLANK(M2011),1,0)</f>
        <v>0</v>
      </c>
      <c r="U2011" s="8">
        <f>IF(ISBLANK(K2011),1,0)</f>
        <v>0</v>
      </c>
      <c r="V2011" s="8">
        <f>IF(ISBLANK(Q2011),1,0)</f>
        <v>0</v>
      </c>
      <c r="W2011" s="28">
        <f t="shared" si="31"/>
        <v>0</v>
      </c>
      <c r="X2011" s="8"/>
      <c r="Y2011" s="8"/>
    </row>
    <row r="2012" spans="1:25" ht="16" x14ac:dyDescent="0.2">
      <c r="A2012" s="8" t="s">
        <v>3672</v>
      </c>
      <c r="B2012" s="8" t="s">
        <v>28</v>
      </c>
      <c r="C2012" s="8" t="s">
        <v>23</v>
      </c>
      <c r="D2012" s="8" t="s">
        <v>29</v>
      </c>
      <c r="E2012" s="8" t="s">
        <v>30</v>
      </c>
      <c r="F2012" s="8" t="s">
        <v>44</v>
      </c>
      <c r="G2012" s="8" t="s">
        <v>45</v>
      </c>
      <c r="H2012" s="8" t="s">
        <v>45</v>
      </c>
      <c r="I2012" s="8" t="s">
        <v>33</v>
      </c>
      <c r="J2012" s="6">
        <v>35712</v>
      </c>
      <c r="K2012" s="8" t="s">
        <v>57</v>
      </c>
      <c r="L2012" s="8"/>
      <c r="M2012" s="8" t="s">
        <v>134</v>
      </c>
      <c r="N2012" s="8" t="s">
        <v>36</v>
      </c>
      <c r="O2012" s="8" t="s">
        <v>45</v>
      </c>
      <c r="P2012" s="8" t="s">
        <v>44</v>
      </c>
      <c r="Q2012" s="8" t="s">
        <v>3673</v>
      </c>
      <c r="R2012" s="8" t="s">
        <v>70</v>
      </c>
      <c r="S2012" s="8">
        <f>IF(ISBLANK(G2012),1,0)</f>
        <v>0</v>
      </c>
      <c r="T2012" s="8">
        <f>IF(ISBLANK(M2012),1,0)</f>
        <v>0</v>
      </c>
      <c r="U2012" s="8">
        <f>IF(ISBLANK(K2012),1,0)</f>
        <v>0</v>
      </c>
      <c r="V2012" s="8">
        <f>IF(ISBLANK(Q2012),1,0)</f>
        <v>0</v>
      </c>
      <c r="W2012" s="28">
        <f t="shared" si="31"/>
        <v>0</v>
      </c>
      <c r="X2012" s="8"/>
      <c r="Y2012" s="8"/>
    </row>
    <row r="2013" spans="1:25" ht="16" hidden="1" x14ac:dyDescent="0.2">
      <c r="A2013" s="8" t="s">
        <v>3674</v>
      </c>
      <c r="B2013" s="8" t="s">
        <v>28</v>
      </c>
      <c r="C2013" s="8" t="s">
        <v>23</v>
      </c>
      <c r="D2013" s="8" t="s">
        <v>29</v>
      </c>
      <c r="E2013" s="8" t="s">
        <v>54</v>
      </c>
      <c r="F2013" s="8" t="s">
        <v>44</v>
      </c>
      <c r="G2013" s="8" t="s">
        <v>45</v>
      </c>
      <c r="H2013" s="8" t="s">
        <v>45</v>
      </c>
      <c r="I2013" s="8" t="s">
        <v>33</v>
      </c>
      <c r="J2013" s="8" t="s">
        <v>3675</v>
      </c>
      <c r="K2013" s="7" t="s">
        <v>318</v>
      </c>
      <c r="L2013" s="8"/>
      <c r="M2013" s="8" t="s">
        <v>208</v>
      </c>
      <c r="N2013" s="8" t="s">
        <v>58</v>
      </c>
      <c r="O2013" s="8"/>
      <c r="P2013" s="8"/>
      <c r="Q2013" s="8"/>
      <c r="R2013" s="8"/>
      <c r="S2013" s="8">
        <f>IF(ISBLANK(G2013),1,0)</f>
        <v>0</v>
      </c>
      <c r="T2013" s="8">
        <f>IF(ISBLANK(M2013),1,0)</f>
        <v>0</v>
      </c>
      <c r="U2013" s="8">
        <f>IF(ISBLANK(K2013),1,0)</f>
        <v>0</v>
      </c>
      <c r="V2013" s="8">
        <f>IF(ISBLANK(Q2013),1,0)</f>
        <v>1</v>
      </c>
      <c r="W2013" s="28">
        <f t="shared" si="31"/>
        <v>1</v>
      </c>
      <c r="X2013" s="8"/>
      <c r="Y2013" s="8"/>
    </row>
    <row r="2014" spans="1:25" ht="16" hidden="1" x14ac:dyDescent="0.2">
      <c r="A2014" s="8" t="s">
        <v>3676</v>
      </c>
      <c r="B2014" s="8" t="s">
        <v>97</v>
      </c>
      <c r="C2014" s="8" t="s">
        <v>23</v>
      </c>
      <c r="D2014" s="8" t="s">
        <v>24</v>
      </c>
      <c r="E2014" s="8"/>
      <c r="F2014" s="8"/>
      <c r="G2014" s="8"/>
      <c r="H2014" s="8"/>
      <c r="I2014" s="8"/>
      <c r="J2014" s="8"/>
      <c r="K2014" s="8"/>
      <c r="L2014" s="8"/>
      <c r="M2014" s="8"/>
      <c r="N2014" s="8"/>
      <c r="O2014" s="8"/>
      <c r="P2014" s="8"/>
      <c r="Q2014" s="8"/>
      <c r="R2014" s="8"/>
      <c r="S2014" s="8">
        <f>IF(ISBLANK(G2014),1,0)</f>
        <v>1</v>
      </c>
      <c r="T2014" s="8">
        <f>IF(ISBLANK(M2014),1,0)</f>
        <v>1</v>
      </c>
      <c r="U2014" s="8">
        <f>IF(ISBLANK(K2014),1,0)</f>
        <v>1</v>
      </c>
      <c r="V2014" s="8">
        <f>IF(ISBLANK(Q2014),1,0)</f>
        <v>1</v>
      </c>
      <c r="W2014" s="28">
        <f t="shared" si="31"/>
        <v>4</v>
      </c>
      <c r="X2014" s="8"/>
      <c r="Y2014" s="8"/>
    </row>
    <row r="2015" spans="1:25" ht="16" x14ac:dyDescent="0.2">
      <c r="A2015" s="8" t="s">
        <v>3677</v>
      </c>
      <c r="B2015" s="8" t="s">
        <v>28</v>
      </c>
      <c r="C2015" s="8" t="s">
        <v>23</v>
      </c>
      <c r="D2015" s="8" t="s">
        <v>29</v>
      </c>
      <c r="E2015" s="8" t="s">
        <v>30</v>
      </c>
      <c r="F2015" s="8" t="s">
        <v>44</v>
      </c>
      <c r="G2015" s="8" t="s">
        <v>45</v>
      </c>
      <c r="H2015" s="8" t="s">
        <v>45</v>
      </c>
      <c r="I2015" s="8" t="s">
        <v>33</v>
      </c>
      <c r="J2015" s="8" t="s">
        <v>3678</v>
      </c>
      <c r="K2015" s="8" t="s">
        <v>34</v>
      </c>
      <c r="L2015" s="8"/>
      <c r="M2015" s="8" t="s">
        <v>121</v>
      </c>
      <c r="N2015" s="8" t="s">
        <v>36</v>
      </c>
      <c r="O2015" s="8" t="s">
        <v>45</v>
      </c>
      <c r="P2015" s="8" t="s">
        <v>774</v>
      </c>
      <c r="Q2015" s="8" t="s">
        <v>3679</v>
      </c>
      <c r="R2015" s="8" t="s">
        <v>70</v>
      </c>
      <c r="S2015" s="8">
        <f>IF(ISBLANK(G2015),1,0)</f>
        <v>0</v>
      </c>
      <c r="T2015" s="8">
        <f>IF(ISBLANK(M2015),1,0)</f>
        <v>0</v>
      </c>
      <c r="U2015" s="8">
        <f>IF(ISBLANK(K2015),1,0)</f>
        <v>0</v>
      </c>
      <c r="V2015" s="8">
        <f>IF(ISBLANK(Q2015),1,0)</f>
        <v>0</v>
      </c>
      <c r="W2015" s="28">
        <f t="shared" si="31"/>
        <v>0</v>
      </c>
      <c r="X2015" s="8"/>
      <c r="Y2015" s="8"/>
    </row>
    <row r="2016" spans="1:25" ht="16" x14ac:dyDescent="0.2">
      <c r="A2016" s="8" t="s">
        <v>3680</v>
      </c>
      <c r="B2016" s="8" t="s">
        <v>28</v>
      </c>
      <c r="C2016" s="8" t="s">
        <v>23</v>
      </c>
      <c r="D2016" s="8" t="s">
        <v>29</v>
      </c>
      <c r="E2016" s="8" t="s">
        <v>30</v>
      </c>
      <c r="F2016" s="8" t="s">
        <v>895</v>
      </c>
      <c r="G2016" s="8" t="s">
        <v>45</v>
      </c>
      <c r="H2016" s="8" t="s">
        <v>45</v>
      </c>
      <c r="I2016" s="8" t="s">
        <v>33</v>
      </c>
      <c r="J2016" s="8" t="s">
        <v>3681</v>
      </c>
      <c r="K2016" s="8" t="s">
        <v>57</v>
      </c>
      <c r="L2016" s="8"/>
      <c r="M2016" s="8" t="s">
        <v>87</v>
      </c>
      <c r="N2016" s="7" t="s">
        <v>164</v>
      </c>
      <c r="O2016" s="8" t="s">
        <v>45</v>
      </c>
      <c r="P2016" s="8" t="s">
        <v>3682</v>
      </c>
      <c r="Q2016" s="8" t="s">
        <v>3683</v>
      </c>
      <c r="R2016" s="8" t="s">
        <v>70</v>
      </c>
      <c r="S2016" s="8">
        <f>IF(ISBLANK(G2016),1,0)</f>
        <v>0</v>
      </c>
      <c r="T2016" s="8">
        <f>IF(ISBLANK(M2016),1,0)</f>
        <v>0</v>
      </c>
      <c r="U2016" s="8">
        <f>IF(ISBLANK(K2016),1,0)</f>
        <v>0</v>
      </c>
      <c r="V2016" s="8">
        <f>IF(ISBLANK(Q2016),1,0)</f>
        <v>0</v>
      </c>
      <c r="W2016" s="28">
        <f t="shared" si="31"/>
        <v>0</v>
      </c>
      <c r="X2016" s="8"/>
      <c r="Y2016" s="8"/>
    </row>
    <row r="2017" spans="1:25" ht="16" hidden="1" x14ac:dyDescent="0.2">
      <c r="A2017" s="8" t="s">
        <v>3684</v>
      </c>
      <c r="B2017" s="8" t="s">
        <v>22</v>
      </c>
      <c r="C2017" s="8" t="s">
        <v>23</v>
      </c>
      <c r="D2017" s="8" t="s">
        <v>24</v>
      </c>
      <c r="E2017" s="8"/>
      <c r="F2017" s="8"/>
      <c r="G2017" s="8"/>
      <c r="H2017" s="8"/>
      <c r="I2017" s="8"/>
      <c r="J2017" s="8"/>
      <c r="K2017" s="8"/>
      <c r="L2017" s="8"/>
      <c r="M2017" s="8"/>
      <c r="N2017" s="8"/>
      <c r="O2017" s="8"/>
      <c r="P2017" s="8"/>
      <c r="Q2017" s="8"/>
      <c r="R2017" s="8"/>
      <c r="S2017" s="8">
        <f>IF(ISBLANK(G2017),1,0)</f>
        <v>1</v>
      </c>
      <c r="T2017" s="8">
        <f>IF(ISBLANK(M2017),1,0)</f>
        <v>1</v>
      </c>
      <c r="U2017" s="8">
        <f>IF(ISBLANK(K2017),1,0)</f>
        <v>1</v>
      </c>
      <c r="V2017" s="8">
        <f>IF(ISBLANK(Q2017),1,0)</f>
        <v>1</v>
      </c>
      <c r="W2017" s="28">
        <f t="shared" si="31"/>
        <v>4</v>
      </c>
      <c r="X2017" s="8"/>
      <c r="Y2017" s="8"/>
    </row>
    <row r="2018" spans="1:25" ht="16" hidden="1" x14ac:dyDescent="0.2">
      <c r="A2018" s="8" t="s">
        <v>3685</v>
      </c>
      <c r="B2018" s="8" t="s">
        <v>22</v>
      </c>
      <c r="C2018" s="8" t="s">
        <v>23</v>
      </c>
      <c r="D2018" s="8" t="s">
        <v>24</v>
      </c>
      <c r="E2018" s="8"/>
      <c r="F2018" s="8"/>
      <c r="G2018" s="8"/>
      <c r="H2018" s="8"/>
      <c r="I2018" s="8"/>
      <c r="J2018" s="8"/>
      <c r="K2018" s="8"/>
      <c r="L2018" s="8"/>
      <c r="M2018" s="8"/>
      <c r="N2018" s="8"/>
      <c r="O2018" s="8"/>
      <c r="P2018" s="8"/>
      <c r="Q2018" s="8"/>
      <c r="R2018" s="8"/>
      <c r="S2018" s="8">
        <f>IF(ISBLANK(G2018),1,0)</f>
        <v>1</v>
      </c>
      <c r="T2018" s="8">
        <f>IF(ISBLANK(M2018),1,0)</f>
        <v>1</v>
      </c>
      <c r="U2018" s="8">
        <f>IF(ISBLANK(K2018),1,0)</f>
        <v>1</v>
      </c>
      <c r="V2018" s="8">
        <f>IF(ISBLANK(Q2018),1,0)</f>
        <v>1</v>
      </c>
      <c r="W2018" s="28">
        <f t="shared" si="31"/>
        <v>4</v>
      </c>
      <c r="X2018" s="8"/>
      <c r="Y2018" s="8"/>
    </row>
    <row r="2019" spans="1:25" ht="16" hidden="1" x14ac:dyDescent="0.2">
      <c r="A2019" s="8" t="s">
        <v>3686</v>
      </c>
      <c r="B2019" s="8" t="s">
        <v>22</v>
      </c>
      <c r="C2019" s="8" t="s">
        <v>23</v>
      </c>
      <c r="D2019" s="8" t="s">
        <v>24</v>
      </c>
      <c r="E2019" s="8"/>
      <c r="F2019" s="8"/>
      <c r="G2019" s="8"/>
      <c r="H2019" s="8"/>
      <c r="I2019" s="8"/>
      <c r="J2019" s="8"/>
      <c r="K2019" s="8"/>
      <c r="L2019" s="8"/>
      <c r="M2019" s="8"/>
      <c r="N2019" s="8"/>
      <c r="O2019" s="8"/>
      <c r="P2019" s="8"/>
      <c r="Q2019" s="8"/>
      <c r="R2019" s="8"/>
      <c r="S2019" s="8">
        <f>IF(ISBLANK(G2019),1,0)</f>
        <v>1</v>
      </c>
      <c r="T2019" s="8">
        <f>IF(ISBLANK(M2019),1,0)</f>
        <v>1</v>
      </c>
      <c r="U2019" s="8">
        <f>IF(ISBLANK(K2019),1,0)</f>
        <v>1</v>
      </c>
      <c r="V2019" s="8">
        <f>IF(ISBLANK(Q2019),1,0)</f>
        <v>1</v>
      </c>
      <c r="W2019" s="28">
        <f t="shared" si="31"/>
        <v>4</v>
      </c>
      <c r="X2019" s="8"/>
      <c r="Y2019" s="8"/>
    </row>
    <row r="2020" spans="1:25" ht="16" hidden="1" x14ac:dyDescent="0.2">
      <c r="A2020" s="8" t="s">
        <v>3687</v>
      </c>
      <c r="B2020" s="8" t="s">
        <v>22</v>
      </c>
      <c r="C2020" s="8" t="s">
        <v>23</v>
      </c>
      <c r="D2020" s="8" t="s">
        <v>24</v>
      </c>
      <c r="E2020" s="8"/>
      <c r="F2020" s="8"/>
      <c r="G2020" s="8"/>
      <c r="H2020" s="8"/>
      <c r="I2020" s="8"/>
      <c r="J2020" s="8"/>
      <c r="K2020" s="8"/>
      <c r="L2020" s="8"/>
      <c r="M2020" s="8"/>
      <c r="N2020" s="8"/>
      <c r="O2020" s="8"/>
      <c r="P2020" s="8"/>
      <c r="Q2020" s="8"/>
      <c r="R2020" s="8"/>
      <c r="S2020" s="8">
        <f>IF(ISBLANK(G2020),1,0)</f>
        <v>1</v>
      </c>
      <c r="T2020" s="8">
        <f>IF(ISBLANK(M2020),1,0)</f>
        <v>1</v>
      </c>
      <c r="U2020" s="8">
        <f>IF(ISBLANK(K2020),1,0)</f>
        <v>1</v>
      </c>
      <c r="V2020" s="8">
        <f>IF(ISBLANK(Q2020),1,0)</f>
        <v>1</v>
      </c>
      <c r="W2020" s="28">
        <f t="shared" si="31"/>
        <v>4</v>
      </c>
      <c r="X2020" s="8"/>
      <c r="Y2020" s="8"/>
    </row>
    <row r="2021" spans="1:25" ht="16" hidden="1" x14ac:dyDescent="0.2">
      <c r="A2021" s="8" t="s">
        <v>3688</v>
      </c>
      <c r="B2021" s="8" t="s">
        <v>22</v>
      </c>
      <c r="C2021" s="8" t="s">
        <v>23</v>
      </c>
      <c r="D2021" s="8" t="s">
        <v>24</v>
      </c>
      <c r="E2021" s="8"/>
      <c r="F2021" s="8"/>
      <c r="G2021" s="8"/>
      <c r="H2021" s="8"/>
      <c r="I2021" s="8"/>
      <c r="J2021" s="8"/>
      <c r="K2021" s="8"/>
      <c r="L2021" s="8"/>
      <c r="M2021" s="8"/>
      <c r="N2021" s="8"/>
      <c r="O2021" s="8"/>
      <c r="P2021" s="8"/>
      <c r="Q2021" s="8"/>
      <c r="R2021" s="8"/>
      <c r="S2021" s="8">
        <f>IF(ISBLANK(G2021),1,0)</f>
        <v>1</v>
      </c>
      <c r="T2021" s="8">
        <f>IF(ISBLANK(M2021),1,0)</f>
        <v>1</v>
      </c>
      <c r="U2021" s="8">
        <f>IF(ISBLANK(K2021),1,0)</f>
        <v>1</v>
      </c>
      <c r="V2021" s="8">
        <f>IF(ISBLANK(Q2021),1,0)</f>
        <v>1</v>
      </c>
      <c r="W2021" s="28">
        <f t="shared" si="31"/>
        <v>4</v>
      </c>
      <c r="X2021" s="8"/>
      <c r="Y2021" s="8"/>
    </row>
    <row r="2022" spans="1:25" ht="16" hidden="1" x14ac:dyDescent="0.2">
      <c r="A2022" s="8" t="s">
        <v>3689</v>
      </c>
      <c r="B2022" s="8" t="s">
        <v>315</v>
      </c>
      <c r="C2022" s="8" t="s">
        <v>23</v>
      </c>
      <c r="D2022" s="8" t="s">
        <v>24</v>
      </c>
      <c r="E2022" s="8"/>
      <c r="F2022" s="8"/>
      <c r="G2022" s="8"/>
      <c r="H2022" s="8"/>
      <c r="I2022" s="8"/>
      <c r="J2022" s="8"/>
      <c r="K2022" s="8"/>
      <c r="L2022" s="8"/>
      <c r="M2022" s="8"/>
      <c r="N2022" s="8"/>
      <c r="O2022" s="8"/>
      <c r="P2022" s="8"/>
      <c r="Q2022" s="8"/>
      <c r="R2022" s="8"/>
      <c r="S2022" s="8">
        <f>IF(ISBLANK(G2022),1,0)</f>
        <v>1</v>
      </c>
      <c r="T2022" s="8">
        <f>IF(ISBLANK(M2022),1,0)</f>
        <v>1</v>
      </c>
      <c r="U2022" s="8">
        <f>IF(ISBLANK(K2022),1,0)</f>
        <v>1</v>
      </c>
      <c r="V2022" s="8">
        <f>IF(ISBLANK(Q2022),1,0)</f>
        <v>1</v>
      </c>
      <c r="W2022" s="28">
        <f t="shared" si="31"/>
        <v>4</v>
      </c>
      <c r="X2022" s="8"/>
      <c r="Y2022" s="8"/>
    </row>
    <row r="2023" spans="1:25" ht="16" x14ac:dyDescent="0.2">
      <c r="A2023" s="8" t="s">
        <v>3690</v>
      </c>
      <c r="B2023" s="8" t="s">
        <v>28</v>
      </c>
      <c r="C2023" s="8" t="s">
        <v>23</v>
      </c>
      <c r="D2023" s="8" t="s">
        <v>29</v>
      </c>
      <c r="E2023" s="8" t="s">
        <v>54</v>
      </c>
      <c r="F2023" s="8" t="s">
        <v>242</v>
      </c>
      <c r="G2023" s="8" t="s">
        <v>119</v>
      </c>
      <c r="H2023" s="8" t="s">
        <v>119</v>
      </c>
      <c r="I2023" s="8" t="s">
        <v>33</v>
      </c>
      <c r="J2023" s="8" t="s">
        <v>3691</v>
      </c>
      <c r="K2023" s="8" t="s">
        <v>146</v>
      </c>
      <c r="L2023" s="8" t="s">
        <v>3692</v>
      </c>
      <c r="M2023" s="8" t="s">
        <v>87</v>
      </c>
      <c r="N2023" s="8" t="s">
        <v>36</v>
      </c>
      <c r="O2023" s="8" t="s">
        <v>119</v>
      </c>
      <c r="P2023" s="8" t="s">
        <v>3693</v>
      </c>
      <c r="Q2023" s="8" t="s">
        <v>3694</v>
      </c>
      <c r="R2023" s="8" t="s">
        <v>39</v>
      </c>
      <c r="S2023" s="8">
        <f>IF(ISBLANK(G2023),1,0)</f>
        <v>0</v>
      </c>
      <c r="T2023" s="8">
        <f>IF(ISBLANK(M2023),1,0)</f>
        <v>0</v>
      </c>
      <c r="U2023" s="8">
        <f>IF(ISBLANK(K2023),1,0)</f>
        <v>0</v>
      </c>
      <c r="V2023" s="8">
        <f>IF(ISBLANK(Q2023),1,0)</f>
        <v>0</v>
      </c>
      <c r="W2023" s="28">
        <f t="shared" si="31"/>
        <v>0</v>
      </c>
      <c r="X2023" s="8"/>
      <c r="Y2023" s="8"/>
    </row>
    <row r="2024" spans="1:25" ht="16" hidden="1" x14ac:dyDescent="0.2">
      <c r="A2024" s="8" t="s">
        <v>3695</v>
      </c>
      <c r="B2024" s="8" t="s">
        <v>22</v>
      </c>
      <c r="C2024" s="8" t="s">
        <v>23</v>
      </c>
      <c r="D2024" s="8" t="s">
        <v>24</v>
      </c>
      <c r="E2024" s="8"/>
      <c r="F2024" s="8"/>
      <c r="G2024" s="8"/>
      <c r="H2024" s="8"/>
      <c r="I2024" s="8"/>
      <c r="J2024" s="8"/>
      <c r="K2024" s="8"/>
      <c r="L2024" s="8"/>
      <c r="M2024" s="8"/>
      <c r="N2024" s="8"/>
      <c r="O2024" s="8"/>
      <c r="P2024" s="8"/>
      <c r="Q2024" s="8"/>
      <c r="R2024" s="8"/>
      <c r="S2024" s="8">
        <f>IF(ISBLANK(G2024),1,0)</f>
        <v>1</v>
      </c>
      <c r="T2024" s="8">
        <f>IF(ISBLANK(M2024),1,0)</f>
        <v>1</v>
      </c>
      <c r="U2024" s="8">
        <f>IF(ISBLANK(K2024),1,0)</f>
        <v>1</v>
      </c>
      <c r="V2024" s="8">
        <f>IF(ISBLANK(Q2024),1,0)</f>
        <v>1</v>
      </c>
      <c r="W2024" s="28">
        <f t="shared" si="31"/>
        <v>4</v>
      </c>
      <c r="X2024" s="8"/>
      <c r="Y2024" s="8"/>
    </row>
    <row r="2025" spans="1:25" ht="16" x14ac:dyDescent="0.2">
      <c r="A2025" s="8" t="s">
        <v>3696</v>
      </c>
      <c r="B2025" s="8" t="s">
        <v>63</v>
      </c>
      <c r="C2025" s="8" t="s">
        <v>23</v>
      </c>
      <c r="D2025" s="8" t="s">
        <v>29</v>
      </c>
      <c r="E2025" s="8" t="s">
        <v>54</v>
      </c>
      <c r="F2025" s="8" t="s">
        <v>3697</v>
      </c>
      <c r="G2025" s="8" t="s">
        <v>45</v>
      </c>
      <c r="H2025" s="8" t="s">
        <v>45</v>
      </c>
      <c r="I2025" s="8" t="s">
        <v>33</v>
      </c>
      <c r="J2025" s="6">
        <v>35623</v>
      </c>
      <c r="K2025" s="7" t="s">
        <v>318</v>
      </c>
      <c r="L2025" s="8"/>
      <c r="M2025" s="8" t="s">
        <v>67</v>
      </c>
      <c r="N2025" s="8" t="s">
        <v>36</v>
      </c>
      <c r="O2025" s="8" t="s">
        <v>45</v>
      </c>
      <c r="P2025" s="8" t="s">
        <v>3697</v>
      </c>
      <c r="Q2025" s="8" t="s">
        <v>3698</v>
      </c>
      <c r="R2025" s="8" t="s">
        <v>70</v>
      </c>
      <c r="S2025" s="8">
        <f>IF(ISBLANK(G2025),1,0)</f>
        <v>0</v>
      </c>
      <c r="T2025" s="8">
        <f>IF(ISBLANK(M2025),1,0)</f>
        <v>0</v>
      </c>
      <c r="U2025" s="8">
        <f>IF(ISBLANK(K2025),1,0)</f>
        <v>0</v>
      </c>
      <c r="V2025" s="8">
        <f>IF(ISBLANK(Q2025),1,0)</f>
        <v>0</v>
      </c>
      <c r="W2025" s="28">
        <f t="shared" si="31"/>
        <v>0</v>
      </c>
      <c r="X2025" s="8"/>
      <c r="Y2025" s="8"/>
    </row>
    <row r="2026" spans="1:25" ht="16" hidden="1" x14ac:dyDescent="0.2">
      <c r="A2026" s="8" t="s">
        <v>3699</v>
      </c>
      <c r="B2026" s="8" t="s">
        <v>28</v>
      </c>
      <c r="C2026" s="8" t="s">
        <v>23</v>
      </c>
      <c r="D2026" s="8" t="s">
        <v>29</v>
      </c>
      <c r="E2026" s="8"/>
      <c r="F2026" s="8"/>
      <c r="G2026" s="8"/>
      <c r="H2026" s="8"/>
      <c r="I2026" s="8"/>
      <c r="J2026" s="8"/>
      <c r="K2026" s="8"/>
      <c r="L2026" s="8"/>
      <c r="M2026" s="8"/>
      <c r="N2026" s="8"/>
      <c r="O2026" s="8"/>
      <c r="P2026" s="8"/>
      <c r="Q2026" s="8"/>
      <c r="R2026" s="8"/>
      <c r="S2026" s="8">
        <f>IF(ISBLANK(G2026),1,0)</f>
        <v>1</v>
      </c>
      <c r="T2026" s="8">
        <f>IF(ISBLANK(M2026),1,0)</f>
        <v>1</v>
      </c>
      <c r="U2026" s="8">
        <f>IF(ISBLANK(K2026),1,0)</f>
        <v>1</v>
      </c>
      <c r="V2026" s="8">
        <f>IF(ISBLANK(Q2026),1,0)</f>
        <v>1</v>
      </c>
      <c r="W2026" s="28">
        <f t="shared" si="31"/>
        <v>4</v>
      </c>
      <c r="X2026" s="8"/>
      <c r="Y2026" s="8"/>
    </row>
    <row r="2027" spans="1:25" ht="16" hidden="1" x14ac:dyDescent="0.2">
      <c r="A2027" s="8" t="s">
        <v>3700</v>
      </c>
      <c r="B2027" s="8" t="s">
        <v>97</v>
      </c>
      <c r="C2027" s="8" t="s">
        <v>23</v>
      </c>
      <c r="D2027" s="8" t="s">
        <v>24</v>
      </c>
      <c r="E2027" s="8"/>
      <c r="F2027" s="8"/>
      <c r="G2027" s="8"/>
      <c r="H2027" s="8"/>
      <c r="I2027" s="8"/>
      <c r="J2027" s="8"/>
      <c r="K2027" s="8"/>
      <c r="L2027" s="8"/>
      <c r="M2027" s="8"/>
      <c r="N2027" s="8"/>
      <c r="O2027" s="8"/>
      <c r="P2027" s="8"/>
      <c r="Q2027" s="8"/>
      <c r="R2027" s="8"/>
      <c r="S2027" s="8">
        <f>IF(ISBLANK(G2027),1,0)</f>
        <v>1</v>
      </c>
      <c r="T2027" s="8">
        <f>IF(ISBLANK(M2027),1,0)</f>
        <v>1</v>
      </c>
      <c r="U2027" s="8">
        <f>IF(ISBLANK(K2027),1,0)</f>
        <v>1</v>
      </c>
      <c r="V2027" s="8">
        <f>IF(ISBLANK(Q2027),1,0)</f>
        <v>1</v>
      </c>
      <c r="W2027" s="28">
        <f t="shared" si="31"/>
        <v>4</v>
      </c>
      <c r="X2027" s="8"/>
      <c r="Y2027" s="8"/>
    </row>
    <row r="2028" spans="1:25" ht="16" hidden="1" x14ac:dyDescent="0.2">
      <c r="A2028" s="8" t="s">
        <v>3701</v>
      </c>
      <c r="B2028" s="8" t="s">
        <v>91</v>
      </c>
      <c r="C2028" s="8" t="s">
        <v>23</v>
      </c>
      <c r="D2028" s="8" t="s">
        <v>24</v>
      </c>
      <c r="E2028" s="8"/>
      <c r="F2028" s="8"/>
      <c r="G2028" s="8"/>
      <c r="H2028" s="8"/>
      <c r="I2028" s="8"/>
      <c r="J2028" s="8"/>
      <c r="K2028" s="8"/>
      <c r="L2028" s="8"/>
      <c r="M2028" s="8"/>
      <c r="N2028" s="8"/>
      <c r="O2028" s="8"/>
      <c r="P2028" s="8"/>
      <c r="Q2028" s="8"/>
      <c r="R2028" s="8"/>
      <c r="S2028" s="8">
        <f>IF(ISBLANK(G2028),1,0)</f>
        <v>1</v>
      </c>
      <c r="T2028" s="8">
        <f>IF(ISBLANK(M2028),1,0)</f>
        <v>1</v>
      </c>
      <c r="U2028" s="8">
        <f>IF(ISBLANK(K2028),1,0)</f>
        <v>1</v>
      </c>
      <c r="V2028" s="8">
        <f>IF(ISBLANK(Q2028),1,0)</f>
        <v>1</v>
      </c>
      <c r="W2028" s="28">
        <f t="shared" si="31"/>
        <v>4</v>
      </c>
      <c r="X2028" s="8"/>
      <c r="Y2028" s="8"/>
    </row>
    <row r="2029" spans="1:25" ht="16" hidden="1" x14ac:dyDescent="0.2">
      <c r="A2029" s="8" t="s">
        <v>3702</v>
      </c>
      <c r="B2029" s="8" t="s">
        <v>22</v>
      </c>
      <c r="C2029" s="8" t="s">
        <v>23</v>
      </c>
      <c r="D2029" s="8" t="s">
        <v>24</v>
      </c>
      <c r="E2029" s="8"/>
      <c r="F2029" s="8"/>
      <c r="G2029" s="8"/>
      <c r="H2029" s="8"/>
      <c r="I2029" s="8"/>
      <c r="J2029" s="8"/>
      <c r="K2029" s="8"/>
      <c r="L2029" s="8"/>
      <c r="M2029" s="8"/>
      <c r="N2029" s="8"/>
      <c r="O2029" s="8"/>
      <c r="P2029" s="8"/>
      <c r="Q2029" s="8"/>
      <c r="R2029" s="8"/>
      <c r="S2029" s="8">
        <f>IF(ISBLANK(G2029),1,0)</f>
        <v>1</v>
      </c>
      <c r="T2029" s="8">
        <f>IF(ISBLANK(M2029),1,0)</f>
        <v>1</v>
      </c>
      <c r="U2029" s="8">
        <f>IF(ISBLANK(K2029),1,0)</f>
        <v>1</v>
      </c>
      <c r="V2029" s="8">
        <f>IF(ISBLANK(Q2029),1,0)</f>
        <v>1</v>
      </c>
      <c r="W2029" s="28">
        <f t="shared" si="31"/>
        <v>4</v>
      </c>
      <c r="X2029" s="8"/>
      <c r="Y2029" s="8"/>
    </row>
    <row r="2030" spans="1:25" ht="16" hidden="1" x14ac:dyDescent="0.2">
      <c r="A2030" s="8" t="s">
        <v>3703</v>
      </c>
      <c r="B2030" s="8" t="s">
        <v>22</v>
      </c>
      <c r="C2030" s="8" t="s">
        <v>23</v>
      </c>
      <c r="D2030" s="8" t="s">
        <v>24</v>
      </c>
      <c r="E2030" s="8"/>
      <c r="F2030" s="8"/>
      <c r="G2030" s="8"/>
      <c r="H2030" s="8"/>
      <c r="I2030" s="8"/>
      <c r="J2030" s="8"/>
      <c r="K2030" s="8"/>
      <c r="L2030" s="8"/>
      <c r="M2030" s="8"/>
      <c r="N2030" s="8"/>
      <c r="O2030" s="8"/>
      <c r="P2030" s="8"/>
      <c r="Q2030" s="8"/>
      <c r="R2030" s="8"/>
      <c r="S2030" s="8">
        <f>IF(ISBLANK(G2030),1,0)</f>
        <v>1</v>
      </c>
      <c r="T2030" s="8">
        <f>IF(ISBLANK(M2030),1,0)</f>
        <v>1</v>
      </c>
      <c r="U2030" s="8">
        <f>IF(ISBLANK(K2030),1,0)</f>
        <v>1</v>
      </c>
      <c r="V2030" s="8">
        <f>IF(ISBLANK(Q2030),1,0)</f>
        <v>1</v>
      </c>
      <c r="W2030" s="28">
        <f t="shared" si="31"/>
        <v>4</v>
      </c>
      <c r="X2030" s="8"/>
      <c r="Y2030" s="8"/>
    </row>
    <row r="2031" spans="1:25" ht="16" hidden="1" x14ac:dyDescent="0.2">
      <c r="A2031" s="8" t="s">
        <v>3704</v>
      </c>
      <c r="B2031" s="8" t="s">
        <v>22</v>
      </c>
      <c r="C2031" s="8" t="s">
        <v>23</v>
      </c>
      <c r="D2031" s="8" t="s">
        <v>24</v>
      </c>
      <c r="E2031" s="8"/>
      <c r="F2031" s="8"/>
      <c r="G2031" s="8"/>
      <c r="H2031" s="8"/>
      <c r="I2031" s="8"/>
      <c r="J2031" s="8"/>
      <c r="K2031" s="8"/>
      <c r="L2031" s="8"/>
      <c r="M2031" s="8"/>
      <c r="N2031" s="8"/>
      <c r="O2031" s="8"/>
      <c r="P2031" s="8"/>
      <c r="Q2031" s="8"/>
      <c r="R2031" s="8"/>
      <c r="S2031" s="8">
        <f>IF(ISBLANK(G2031),1,0)</f>
        <v>1</v>
      </c>
      <c r="T2031" s="8">
        <f>IF(ISBLANK(M2031),1,0)</f>
        <v>1</v>
      </c>
      <c r="U2031" s="8">
        <f>IF(ISBLANK(K2031),1,0)</f>
        <v>1</v>
      </c>
      <c r="V2031" s="8">
        <f>IF(ISBLANK(Q2031),1,0)</f>
        <v>1</v>
      </c>
      <c r="W2031" s="28">
        <f t="shared" si="31"/>
        <v>4</v>
      </c>
      <c r="X2031" s="8"/>
      <c r="Y2031" s="8"/>
    </row>
    <row r="2032" spans="1:25" ht="16" x14ac:dyDescent="0.2">
      <c r="A2032" s="8" t="s">
        <v>3705</v>
      </c>
      <c r="B2032" s="8" t="s">
        <v>63</v>
      </c>
      <c r="C2032" s="8" t="s">
        <v>23</v>
      </c>
      <c r="D2032" s="8" t="s">
        <v>29</v>
      </c>
      <c r="E2032" s="8" t="s">
        <v>30</v>
      </c>
      <c r="F2032" s="8" t="s">
        <v>1162</v>
      </c>
      <c r="G2032" s="8" t="s">
        <v>1012</v>
      </c>
      <c r="H2032" s="8" t="s">
        <v>1012</v>
      </c>
      <c r="I2032" s="8" t="s">
        <v>1010</v>
      </c>
      <c r="J2032" s="8" t="s">
        <v>2233</v>
      </c>
      <c r="K2032" s="8" t="s">
        <v>145</v>
      </c>
      <c r="L2032" s="8"/>
      <c r="M2032" s="8" t="s">
        <v>48</v>
      </c>
      <c r="N2032" s="8" t="s">
        <v>36</v>
      </c>
      <c r="O2032" s="8" t="s">
        <v>1012</v>
      </c>
      <c r="P2032" s="8" t="s">
        <v>1162</v>
      </c>
      <c r="Q2032" s="8" t="s">
        <v>3706</v>
      </c>
      <c r="R2032" s="8" t="s">
        <v>70</v>
      </c>
      <c r="S2032" s="8">
        <f>IF(ISBLANK(G2032),1,0)</f>
        <v>0</v>
      </c>
      <c r="T2032" s="8">
        <f>IF(ISBLANK(M2032),1,0)</f>
        <v>0</v>
      </c>
      <c r="U2032" s="8">
        <f>IF(ISBLANK(K2032),1,0)</f>
        <v>0</v>
      </c>
      <c r="V2032" s="8">
        <f>IF(ISBLANK(Q2032),1,0)</f>
        <v>0</v>
      </c>
      <c r="W2032" s="28">
        <f t="shared" si="31"/>
        <v>0</v>
      </c>
      <c r="X2032" s="8"/>
      <c r="Y2032" s="8"/>
    </row>
    <row r="2033" spans="1:25" ht="16" hidden="1" x14ac:dyDescent="0.2">
      <c r="A2033" s="8" t="s">
        <v>3707</v>
      </c>
      <c r="B2033" s="8" t="s">
        <v>22</v>
      </c>
      <c r="C2033" s="8" t="s">
        <v>23</v>
      </c>
      <c r="D2033" s="8" t="s">
        <v>24</v>
      </c>
      <c r="E2033" s="8"/>
      <c r="F2033" s="8"/>
      <c r="G2033" s="8"/>
      <c r="H2033" s="8"/>
      <c r="I2033" s="8"/>
      <c r="J2033" s="8"/>
      <c r="K2033" s="8"/>
      <c r="L2033" s="8"/>
      <c r="M2033" s="8"/>
      <c r="N2033" s="8"/>
      <c r="O2033" s="8"/>
      <c r="P2033" s="8"/>
      <c r="Q2033" s="8"/>
      <c r="R2033" s="8"/>
      <c r="S2033" s="8">
        <f>IF(ISBLANK(G2033),1,0)</f>
        <v>1</v>
      </c>
      <c r="T2033" s="8">
        <f>IF(ISBLANK(M2033),1,0)</f>
        <v>1</v>
      </c>
      <c r="U2033" s="8">
        <f>IF(ISBLANK(K2033),1,0)</f>
        <v>1</v>
      </c>
      <c r="V2033" s="8">
        <f>IF(ISBLANK(Q2033),1,0)</f>
        <v>1</v>
      </c>
      <c r="W2033" s="28">
        <f t="shared" si="31"/>
        <v>4</v>
      </c>
      <c r="X2033" s="8"/>
      <c r="Y2033" s="8"/>
    </row>
    <row r="2034" spans="1:25" ht="16" x14ac:dyDescent="0.2">
      <c r="A2034" s="8" t="s">
        <v>3708</v>
      </c>
      <c r="B2034" s="8" t="s">
        <v>28</v>
      </c>
      <c r="C2034" s="8" t="s">
        <v>23</v>
      </c>
      <c r="D2034" s="8" t="s">
        <v>29</v>
      </c>
      <c r="E2034" s="8" t="s">
        <v>30</v>
      </c>
      <c r="F2034" s="8" t="s">
        <v>118</v>
      </c>
      <c r="G2034" s="8" t="s">
        <v>119</v>
      </c>
      <c r="H2034" s="8" t="s">
        <v>119</v>
      </c>
      <c r="I2034" s="8" t="s">
        <v>33</v>
      </c>
      <c r="J2034" s="8" t="s">
        <v>3709</v>
      </c>
      <c r="K2034" s="8" t="s">
        <v>57</v>
      </c>
      <c r="L2034" s="8"/>
      <c r="M2034" s="8" t="s">
        <v>87</v>
      </c>
      <c r="N2034" s="8" t="s">
        <v>36</v>
      </c>
      <c r="O2034" s="8" t="s">
        <v>119</v>
      </c>
      <c r="P2034" s="8" t="s">
        <v>3710</v>
      </c>
      <c r="Q2034" s="8" t="s">
        <v>3711</v>
      </c>
      <c r="R2034" s="8" t="s">
        <v>70</v>
      </c>
      <c r="S2034" s="8">
        <f>IF(ISBLANK(G2034),1,0)</f>
        <v>0</v>
      </c>
      <c r="T2034" s="8">
        <f>IF(ISBLANK(M2034),1,0)</f>
        <v>0</v>
      </c>
      <c r="U2034" s="8">
        <f>IF(ISBLANK(K2034),1,0)</f>
        <v>0</v>
      </c>
      <c r="V2034" s="8">
        <f>IF(ISBLANK(Q2034),1,0)</f>
        <v>0</v>
      </c>
      <c r="W2034" s="28">
        <f t="shared" si="31"/>
        <v>0</v>
      </c>
      <c r="X2034" s="8"/>
      <c r="Y2034" s="8"/>
    </row>
    <row r="2035" spans="1:25" ht="16" hidden="1" x14ac:dyDescent="0.2">
      <c r="A2035" s="8" t="s">
        <v>3712</v>
      </c>
      <c r="B2035" s="8" t="s">
        <v>22</v>
      </c>
      <c r="C2035" s="8" t="s">
        <v>23</v>
      </c>
      <c r="D2035" s="8" t="s">
        <v>24</v>
      </c>
      <c r="E2035" s="8"/>
      <c r="F2035" s="8"/>
      <c r="G2035" s="8"/>
      <c r="H2035" s="8"/>
      <c r="I2035" s="8"/>
      <c r="J2035" s="8"/>
      <c r="K2035" s="8"/>
      <c r="L2035" s="8"/>
      <c r="M2035" s="8"/>
      <c r="N2035" s="8"/>
      <c r="O2035" s="8"/>
      <c r="P2035" s="8"/>
      <c r="Q2035" s="8"/>
      <c r="R2035" s="8"/>
      <c r="S2035" s="8">
        <f>IF(ISBLANK(G2035),1,0)</f>
        <v>1</v>
      </c>
      <c r="T2035" s="8">
        <f>IF(ISBLANK(M2035),1,0)</f>
        <v>1</v>
      </c>
      <c r="U2035" s="8">
        <f>IF(ISBLANK(K2035),1,0)</f>
        <v>1</v>
      </c>
      <c r="V2035" s="8">
        <f>IF(ISBLANK(Q2035),1,0)</f>
        <v>1</v>
      </c>
      <c r="W2035" s="28">
        <f t="shared" si="31"/>
        <v>4</v>
      </c>
      <c r="X2035" s="8"/>
      <c r="Y2035" s="8"/>
    </row>
    <row r="2036" spans="1:25" ht="16" x14ac:dyDescent="0.2">
      <c r="A2036" s="8" t="s">
        <v>3713</v>
      </c>
      <c r="B2036" s="8" t="s">
        <v>28</v>
      </c>
      <c r="C2036" s="8" t="s">
        <v>23</v>
      </c>
      <c r="D2036" s="8" t="s">
        <v>29</v>
      </c>
      <c r="E2036" s="8" t="s">
        <v>54</v>
      </c>
      <c r="F2036" s="8" t="s">
        <v>1391</v>
      </c>
      <c r="G2036" s="8" t="s">
        <v>32</v>
      </c>
      <c r="H2036" s="8" t="s">
        <v>32</v>
      </c>
      <c r="I2036" s="8" t="s">
        <v>33</v>
      </c>
      <c r="J2036" s="6">
        <v>35947</v>
      </c>
      <c r="K2036" s="7" t="s">
        <v>318</v>
      </c>
      <c r="L2036" s="8"/>
      <c r="M2036" s="8" t="s">
        <v>134</v>
      </c>
      <c r="N2036" s="7" t="s">
        <v>164</v>
      </c>
      <c r="O2036" s="8" t="s">
        <v>32</v>
      </c>
      <c r="P2036" s="8" t="s">
        <v>3714</v>
      </c>
      <c r="Q2036" s="8" t="s">
        <v>3715</v>
      </c>
      <c r="R2036" s="8" t="s">
        <v>39</v>
      </c>
      <c r="S2036" s="8">
        <f>IF(ISBLANK(G2036),1,0)</f>
        <v>0</v>
      </c>
      <c r="T2036" s="8">
        <f>IF(ISBLANK(M2036),1,0)</f>
        <v>0</v>
      </c>
      <c r="U2036" s="8">
        <f>IF(ISBLANK(K2036),1,0)</f>
        <v>0</v>
      </c>
      <c r="V2036" s="8">
        <f>IF(ISBLANK(Q2036),1,0)</f>
        <v>0</v>
      </c>
      <c r="W2036" s="28">
        <f t="shared" si="31"/>
        <v>0</v>
      </c>
      <c r="X2036" s="8"/>
      <c r="Y2036" s="8"/>
    </row>
    <row r="2037" spans="1:25" ht="16" x14ac:dyDescent="0.2">
      <c r="A2037" s="8" t="s">
        <v>3716</v>
      </c>
      <c r="B2037" s="8" t="s">
        <v>28</v>
      </c>
      <c r="C2037" s="8" t="s">
        <v>23</v>
      </c>
      <c r="D2037" s="8" t="s">
        <v>29</v>
      </c>
      <c r="E2037" s="8" t="s">
        <v>30</v>
      </c>
      <c r="F2037" s="8" t="s">
        <v>118</v>
      </c>
      <c r="G2037" s="8" t="s">
        <v>119</v>
      </c>
      <c r="H2037" s="8" t="s">
        <v>119</v>
      </c>
      <c r="I2037" s="8" t="s">
        <v>33</v>
      </c>
      <c r="J2037" s="8" t="s">
        <v>3717</v>
      </c>
      <c r="K2037" s="8" t="s">
        <v>57</v>
      </c>
      <c r="L2037" s="8"/>
      <c r="M2037" s="8" t="s">
        <v>134</v>
      </c>
      <c r="N2037" s="7" t="s">
        <v>164</v>
      </c>
      <c r="O2037" s="8" t="s">
        <v>119</v>
      </c>
      <c r="P2037" s="8" t="s">
        <v>3718</v>
      </c>
      <c r="Q2037" s="8" t="s">
        <v>3719</v>
      </c>
      <c r="R2037" s="8" t="s">
        <v>70</v>
      </c>
      <c r="S2037" s="8">
        <f>IF(ISBLANK(G2037),1,0)</f>
        <v>0</v>
      </c>
      <c r="T2037" s="8">
        <f>IF(ISBLANK(M2037),1,0)</f>
        <v>0</v>
      </c>
      <c r="U2037" s="8">
        <f>IF(ISBLANK(K2037),1,0)</f>
        <v>0</v>
      </c>
      <c r="V2037" s="8">
        <f>IF(ISBLANK(Q2037),1,0)</f>
        <v>0</v>
      </c>
      <c r="W2037" s="28">
        <f t="shared" si="31"/>
        <v>0</v>
      </c>
      <c r="X2037" s="8"/>
      <c r="Y2037" s="8"/>
    </row>
    <row r="2038" spans="1:25" ht="16" x14ac:dyDescent="0.2">
      <c r="A2038" s="8" t="s">
        <v>3720</v>
      </c>
      <c r="B2038" s="8" t="s">
        <v>28</v>
      </c>
      <c r="C2038" s="8" t="s">
        <v>23</v>
      </c>
      <c r="D2038" s="8" t="s">
        <v>29</v>
      </c>
      <c r="E2038" s="8" t="s">
        <v>30</v>
      </c>
      <c r="F2038" s="8" t="s">
        <v>3721</v>
      </c>
      <c r="G2038" s="8" t="s">
        <v>119</v>
      </c>
      <c r="H2038" s="8" t="s">
        <v>119</v>
      </c>
      <c r="I2038" s="8" t="s">
        <v>33</v>
      </c>
      <c r="J2038" s="6">
        <v>32606</v>
      </c>
      <c r="K2038" s="8" t="s">
        <v>34</v>
      </c>
      <c r="L2038" s="8"/>
      <c r="M2038" s="8" t="s">
        <v>48</v>
      </c>
      <c r="N2038" s="8" t="s">
        <v>36</v>
      </c>
      <c r="O2038" s="8" t="s">
        <v>119</v>
      </c>
      <c r="P2038" s="8" t="s">
        <v>3722</v>
      </c>
      <c r="Q2038" s="8" t="s">
        <v>3723</v>
      </c>
      <c r="R2038" s="8" t="s">
        <v>39</v>
      </c>
      <c r="S2038" s="8">
        <f>IF(ISBLANK(G2038),1,0)</f>
        <v>0</v>
      </c>
      <c r="T2038" s="8">
        <f>IF(ISBLANK(M2038),1,0)</f>
        <v>0</v>
      </c>
      <c r="U2038" s="8">
        <f>IF(ISBLANK(K2038),1,0)</f>
        <v>0</v>
      </c>
      <c r="V2038" s="8">
        <f>IF(ISBLANK(Q2038),1,0)</f>
        <v>0</v>
      </c>
      <c r="W2038" s="28">
        <f t="shared" si="31"/>
        <v>0</v>
      </c>
      <c r="X2038" s="8"/>
      <c r="Y2038" s="8"/>
    </row>
    <row r="2039" spans="1:25" ht="16" hidden="1" x14ac:dyDescent="0.2">
      <c r="A2039" s="8" t="s">
        <v>3724</v>
      </c>
      <c r="B2039" s="8" t="s">
        <v>28</v>
      </c>
      <c r="C2039" s="8" t="s">
        <v>23</v>
      </c>
      <c r="D2039" s="8" t="s">
        <v>29</v>
      </c>
      <c r="E2039" s="8"/>
      <c r="F2039" s="8"/>
      <c r="G2039" s="8"/>
      <c r="H2039" s="8"/>
      <c r="I2039" s="8"/>
      <c r="J2039" s="8"/>
      <c r="K2039" s="8"/>
      <c r="L2039" s="8"/>
      <c r="M2039" s="8"/>
      <c r="N2039" s="8"/>
      <c r="O2039" s="8"/>
      <c r="P2039" s="8"/>
      <c r="Q2039" s="8"/>
      <c r="R2039" s="8"/>
      <c r="S2039" s="8">
        <f>IF(ISBLANK(G2039),1,0)</f>
        <v>1</v>
      </c>
      <c r="T2039" s="8">
        <f>IF(ISBLANK(M2039),1,0)</f>
        <v>1</v>
      </c>
      <c r="U2039" s="8">
        <f>IF(ISBLANK(K2039),1,0)</f>
        <v>1</v>
      </c>
      <c r="V2039" s="8">
        <f>IF(ISBLANK(Q2039),1,0)</f>
        <v>1</v>
      </c>
      <c r="W2039" s="28">
        <f t="shared" si="31"/>
        <v>4</v>
      </c>
      <c r="X2039" s="8"/>
      <c r="Y2039" s="8"/>
    </row>
    <row r="2040" spans="1:25" ht="16" hidden="1" x14ac:dyDescent="0.2">
      <c r="A2040" s="8" t="s">
        <v>3725</v>
      </c>
      <c r="B2040" s="8" t="s">
        <v>28</v>
      </c>
      <c r="C2040" s="8" t="s">
        <v>23</v>
      </c>
      <c r="D2040" s="8" t="s">
        <v>29</v>
      </c>
      <c r="E2040" s="8"/>
      <c r="F2040" s="8"/>
      <c r="G2040" s="8"/>
      <c r="H2040" s="8"/>
      <c r="I2040" s="8"/>
      <c r="J2040" s="8"/>
      <c r="K2040" s="8"/>
      <c r="L2040" s="8"/>
      <c r="M2040" s="8"/>
      <c r="N2040" s="8"/>
      <c r="O2040" s="8" t="s">
        <v>119</v>
      </c>
      <c r="P2040" s="8" t="s">
        <v>3726</v>
      </c>
      <c r="Q2040" s="8" t="s">
        <v>3727</v>
      </c>
      <c r="R2040" s="8" t="s">
        <v>61</v>
      </c>
      <c r="S2040" s="8">
        <f>IF(ISBLANK(G2040),1,0)</f>
        <v>1</v>
      </c>
      <c r="T2040" s="8">
        <f>IF(ISBLANK(M2040),1,0)</f>
        <v>1</v>
      </c>
      <c r="U2040" s="8">
        <f>IF(ISBLANK(K2040),1,0)</f>
        <v>1</v>
      </c>
      <c r="V2040" s="8">
        <f>IF(ISBLANK(Q2040),1,0)</f>
        <v>0</v>
      </c>
      <c r="W2040" s="28">
        <f t="shared" si="31"/>
        <v>3</v>
      </c>
      <c r="X2040" s="8"/>
      <c r="Y2040" s="8"/>
    </row>
    <row r="2041" spans="1:25" ht="16" x14ac:dyDescent="0.2">
      <c r="A2041" s="8" t="s">
        <v>3728</v>
      </c>
      <c r="B2041" s="8" t="s">
        <v>63</v>
      </c>
      <c r="C2041" s="8" t="s">
        <v>23</v>
      </c>
      <c r="D2041" s="8" t="s">
        <v>29</v>
      </c>
      <c r="E2041" s="8" t="s">
        <v>30</v>
      </c>
      <c r="F2041" s="8" t="s">
        <v>625</v>
      </c>
      <c r="G2041" s="8" t="s">
        <v>119</v>
      </c>
      <c r="H2041" s="8" t="s">
        <v>119</v>
      </c>
      <c r="I2041" s="8" t="s">
        <v>33</v>
      </c>
      <c r="J2041" s="8" t="s">
        <v>3729</v>
      </c>
      <c r="K2041" s="8" t="s">
        <v>145</v>
      </c>
      <c r="L2041" s="8"/>
      <c r="M2041" s="8" t="s">
        <v>87</v>
      </c>
      <c r="N2041" s="8" t="s">
        <v>109</v>
      </c>
      <c r="O2041" s="8" t="s">
        <v>119</v>
      </c>
      <c r="P2041" s="8" t="s">
        <v>1429</v>
      </c>
      <c r="Q2041" s="8" t="s">
        <v>3730</v>
      </c>
      <c r="R2041" s="8" t="s">
        <v>39</v>
      </c>
      <c r="S2041" s="8">
        <f>IF(ISBLANK(G2041),1,0)</f>
        <v>0</v>
      </c>
      <c r="T2041" s="8">
        <f>IF(ISBLANK(M2041),1,0)</f>
        <v>0</v>
      </c>
      <c r="U2041" s="8">
        <f>IF(ISBLANK(K2041),1,0)</f>
        <v>0</v>
      </c>
      <c r="V2041" s="8">
        <f>IF(ISBLANK(Q2041),1,0)</f>
        <v>0</v>
      </c>
      <c r="W2041" s="28">
        <f t="shared" si="31"/>
        <v>0</v>
      </c>
      <c r="X2041" s="8"/>
      <c r="Y2041" s="8"/>
    </row>
    <row r="2042" spans="1:25" ht="16" hidden="1" x14ac:dyDescent="0.2">
      <c r="A2042" s="8" t="s">
        <v>3731</v>
      </c>
      <c r="B2042" s="8" t="s">
        <v>28</v>
      </c>
      <c r="C2042" s="8" t="s">
        <v>23</v>
      </c>
      <c r="D2042" s="8" t="s">
        <v>29</v>
      </c>
      <c r="E2042" s="8"/>
      <c r="F2042" s="8"/>
      <c r="G2042" s="8"/>
      <c r="H2042" s="8"/>
      <c r="I2042" s="8"/>
      <c r="J2042" s="8"/>
      <c r="K2042" s="8"/>
      <c r="L2042" s="8"/>
      <c r="M2042" s="8"/>
      <c r="N2042" s="8"/>
      <c r="O2042" s="8"/>
      <c r="P2042" s="8"/>
      <c r="Q2042" s="8"/>
      <c r="R2042" s="8"/>
      <c r="S2042" s="8">
        <f>IF(ISBLANK(G2042),1,0)</f>
        <v>1</v>
      </c>
      <c r="T2042" s="8">
        <f>IF(ISBLANK(M2042),1,0)</f>
        <v>1</v>
      </c>
      <c r="U2042" s="8">
        <f>IF(ISBLANK(K2042),1,0)</f>
        <v>1</v>
      </c>
      <c r="V2042" s="8">
        <f>IF(ISBLANK(Q2042),1,0)</f>
        <v>1</v>
      </c>
      <c r="W2042" s="28">
        <f t="shared" si="31"/>
        <v>4</v>
      </c>
      <c r="X2042" s="8"/>
      <c r="Y2042" s="8"/>
    </row>
    <row r="2043" spans="1:25" ht="16" hidden="1" x14ac:dyDescent="0.2">
      <c r="A2043" s="8" t="s">
        <v>3732</v>
      </c>
      <c r="B2043" s="8" t="s">
        <v>22</v>
      </c>
      <c r="C2043" s="8" t="s">
        <v>23</v>
      </c>
      <c r="D2043" s="8" t="s">
        <v>24</v>
      </c>
      <c r="E2043" s="8"/>
      <c r="F2043" s="8"/>
      <c r="G2043" s="8"/>
      <c r="H2043" s="8"/>
      <c r="I2043" s="8"/>
      <c r="J2043" s="8"/>
      <c r="K2043" s="8"/>
      <c r="L2043" s="8"/>
      <c r="M2043" s="8"/>
      <c r="N2043" s="8"/>
      <c r="O2043" s="8"/>
      <c r="P2043" s="8"/>
      <c r="Q2043" s="8"/>
      <c r="R2043" s="8"/>
      <c r="S2043" s="8">
        <f>IF(ISBLANK(G2043),1,0)</f>
        <v>1</v>
      </c>
      <c r="T2043" s="8">
        <f>IF(ISBLANK(M2043),1,0)</f>
        <v>1</v>
      </c>
      <c r="U2043" s="8">
        <f>IF(ISBLANK(K2043),1,0)</f>
        <v>1</v>
      </c>
      <c r="V2043" s="8">
        <f>IF(ISBLANK(Q2043),1,0)</f>
        <v>1</v>
      </c>
      <c r="W2043" s="28">
        <f t="shared" si="31"/>
        <v>4</v>
      </c>
      <c r="X2043" s="8"/>
      <c r="Y2043" s="8"/>
    </row>
    <row r="2044" spans="1:25" ht="16" hidden="1" x14ac:dyDescent="0.2">
      <c r="A2044" s="8" t="s">
        <v>3733</v>
      </c>
      <c r="B2044" s="8" t="s">
        <v>22</v>
      </c>
      <c r="C2044" s="8" t="s">
        <v>23</v>
      </c>
      <c r="D2044" s="8" t="s">
        <v>24</v>
      </c>
      <c r="E2044" s="8"/>
      <c r="F2044" s="8"/>
      <c r="G2044" s="8"/>
      <c r="H2044" s="8"/>
      <c r="I2044" s="8"/>
      <c r="J2044" s="8"/>
      <c r="K2044" s="8"/>
      <c r="L2044" s="8"/>
      <c r="M2044" s="8"/>
      <c r="N2044" s="8"/>
      <c r="O2044" s="8"/>
      <c r="P2044" s="8"/>
      <c r="Q2044" s="8"/>
      <c r="R2044" s="8"/>
      <c r="S2044" s="8">
        <f>IF(ISBLANK(G2044),1,0)</f>
        <v>1</v>
      </c>
      <c r="T2044" s="8">
        <f>IF(ISBLANK(M2044),1,0)</f>
        <v>1</v>
      </c>
      <c r="U2044" s="8">
        <f>IF(ISBLANK(K2044),1,0)</f>
        <v>1</v>
      </c>
      <c r="V2044" s="8">
        <f>IF(ISBLANK(Q2044),1,0)</f>
        <v>1</v>
      </c>
      <c r="W2044" s="28">
        <f t="shared" si="31"/>
        <v>4</v>
      </c>
      <c r="X2044" s="8"/>
      <c r="Y2044" s="8"/>
    </row>
    <row r="2045" spans="1:25" ht="16" x14ac:dyDescent="0.2">
      <c r="A2045" s="8" t="s">
        <v>3734</v>
      </c>
      <c r="B2045" s="8" t="s">
        <v>63</v>
      </c>
      <c r="C2045" s="8" t="s">
        <v>23</v>
      </c>
      <c r="D2045" s="8" t="s">
        <v>29</v>
      </c>
      <c r="E2045" s="8" t="s">
        <v>30</v>
      </c>
      <c r="F2045" s="8" t="s">
        <v>349</v>
      </c>
      <c r="G2045" s="8" t="s">
        <v>350</v>
      </c>
      <c r="H2045" s="8" t="s">
        <v>350</v>
      </c>
      <c r="I2045" s="8" t="s">
        <v>33</v>
      </c>
      <c r="J2045" s="8" t="s">
        <v>2014</v>
      </c>
      <c r="K2045" s="8" t="s">
        <v>34</v>
      </c>
      <c r="L2045" s="8"/>
      <c r="M2045" s="8" t="s">
        <v>67</v>
      </c>
      <c r="N2045" s="8" t="s">
        <v>36</v>
      </c>
      <c r="O2045" s="8" t="s">
        <v>350</v>
      </c>
      <c r="P2045" s="8" t="s">
        <v>349</v>
      </c>
      <c r="Q2045" s="8" t="s">
        <v>3735</v>
      </c>
      <c r="R2045" s="8" t="s">
        <v>70</v>
      </c>
      <c r="S2045" s="8">
        <f>IF(ISBLANK(G2045),1,0)</f>
        <v>0</v>
      </c>
      <c r="T2045" s="8">
        <f>IF(ISBLANK(M2045),1,0)</f>
        <v>0</v>
      </c>
      <c r="U2045" s="8">
        <f>IF(ISBLANK(K2045),1,0)</f>
        <v>0</v>
      </c>
      <c r="V2045" s="8">
        <f>IF(ISBLANK(Q2045),1,0)</f>
        <v>0</v>
      </c>
      <c r="W2045" s="28">
        <f t="shared" si="31"/>
        <v>0</v>
      </c>
      <c r="X2045" s="8"/>
      <c r="Y2045" s="8"/>
    </row>
    <row r="2046" spans="1:25" ht="16" hidden="1" x14ac:dyDescent="0.2">
      <c r="A2046" s="8" t="s">
        <v>3736</v>
      </c>
      <c r="B2046" s="8" t="s">
        <v>28</v>
      </c>
      <c r="C2046" s="8" t="s">
        <v>23</v>
      </c>
      <c r="D2046" s="8" t="s">
        <v>29</v>
      </c>
      <c r="E2046" s="8"/>
      <c r="F2046" s="8"/>
      <c r="G2046" s="8"/>
      <c r="H2046" s="8"/>
      <c r="I2046" s="8"/>
      <c r="J2046" s="8"/>
      <c r="K2046" s="8"/>
      <c r="L2046" s="8"/>
      <c r="M2046" s="8"/>
      <c r="N2046" s="8"/>
      <c r="O2046" s="8"/>
      <c r="P2046" s="8"/>
      <c r="Q2046" s="8"/>
      <c r="R2046" s="8"/>
      <c r="S2046" s="8">
        <f>IF(ISBLANK(G2046),1,0)</f>
        <v>1</v>
      </c>
      <c r="T2046" s="8">
        <f>IF(ISBLANK(M2046),1,0)</f>
        <v>1</v>
      </c>
      <c r="U2046" s="8">
        <f>IF(ISBLANK(K2046),1,0)</f>
        <v>1</v>
      </c>
      <c r="V2046" s="8">
        <f>IF(ISBLANK(Q2046),1,0)</f>
        <v>1</v>
      </c>
      <c r="W2046" s="28">
        <f t="shared" si="31"/>
        <v>4</v>
      </c>
      <c r="X2046" s="8"/>
      <c r="Y2046" s="8"/>
    </row>
    <row r="2047" spans="1:25" ht="16" hidden="1" x14ac:dyDescent="0.2">
      <c r="A2047" s="8" t="s">
        <v>3737</v>
      </c>
      <c r="B2047" s="8" t="s">
        <v>97</v>
      </c>
      <c r="C2047" s="8" t="s">
        <v>23</v>
      </c>
      <c r="D2047" s="8" t="s">
        <v>24</v>
      </c>
      <c r="E2047" s="8"/>
      <c r="F2047" s="8"/>
      <c r="G2047" s="8"/>
      <c r="H2047" s="8"/>
      <c r="I2047" s="8"/>
      <c r="J2047" s="8"/>
      <c r="K2047" s="8"/>
      <c r="L2047" s="8"/>
      <c r="M2047" s="8"/>
      <c r="N2047" s="8"/>
      <c r="O2047" s="8"/>
      <c r="P2047" s="8"/>
      <c r="Q2047" s="8"/>
      <c r="R2047" s="8"/>
      <c r="S2047" s="8">
        <f>IF(ISBLANK(G2047),1,0)</f>
        <v>1</v>
      </c>
      <c r="T2047" s="8">
        <f>IF(ISBLANK(M2047),1,0)</f>
        <v>1</v>
      </c>
      <c r="U2047" s="8">
        <f>IF(ISBLANK(K2047),1,0)</f>
        <v>1</v>
      </c>
      <c r="V2047" s="8">
        <f>IF(ISBLANK(Q2047),1,0)</f>
        <v>1</v>
      </c>
      <c r="W2047" s="28">
        <f t="shared" si="31"/>
        <v>4</v>
      </c>
      <c r="X2047" s="8"/>
      <c r="Y2047" s="8"/>
    </row>
    <row r="2048" spans="1:25" ht="16" x14ac:dyDescent="0.2">
      <c r="A2048" s="8" t="s">
        <v>3738</v>
      </c>
      <c r="B2048" s="8" t="s">
        <v>63</v>
      </c>
      <c r="C2048" s="8" t="s">
        <v>23</v>
      </c>
      <c r="D2048" s="8" t="s">
        <v>29</v>
      </c>
      <c r="E2048" s="8" t="s">
        <v>30</v>
      </c>
      <c r="F2048" s="8" t="s">
        <v>3739</v>
      </c>
      <c r="G2048" s="8" t="s">
        <v>1012</v>
      </c>
      <c r="H2048" s="8" t="s">
        <v>1012</v>
      </c>
      <c r="I2048" s="8" t="s">
        <v>1010</v>
      </c>
      <c r="J2048" s="8" t="s">
        <v>3740</v>
      </c>
      <c r="K2048" s="8" t="s">
        <v>78</v>
      </c>
      <c r="L2048" s="8"/>
      <c r="M2048" s="8" t="s">
        <v>422</v>
      </c>
      <c r="N2048" s="7" t="s">
        <v>164</v>
      </c>
      <c r="O2048" s="8" t="s">
        <v>1012</v>
      </c>
      <c r="P2048" s="8" t="s">
        <v>1743</v>
      </c>
      <c r="Q2048" s="8" t="s">
        <v>3706</v>
      </c>
      <c r="R2048" s="8" t="s">
        <v>70</v>
      </c>
      <c r="S2048" s="8">
        <f>IF(ISBLANK(G2048),1,0)</f>
        <v>0</v>
      </c>
      <c r="T2048" s="8">
        <f>IF(ISBLANK(M2048),1,0)</f>
        <v>0</v>
      </c>
      <c r="U2048" s="8">
        <f>IF(ISBLANK(K2048),1,0)</f>
        <v>0</v>
      </c>
      <c r="V2048" s="8">
        <f>IF(ISBLANK(Q2048),1,0)</f>
        <v>0</v>
      </c>
      <c r="W2048" s="28">
        <f t="shared" si="31"/>
        <v>0</v>
      </c>
      <c r="X2048" s="8"/>
      <c r="Y2048" s="8"/>
    </row>
    <row r="2049" spans="1:25" ht="16" x14ac:dyDescent="0.2">
      <c r="A2049" s="8" t="s">
        <v>3741</v>
      </c>
      <c r="B2049" s="8" t="s">
        <v>63</v>
      </c>
      <c r="C2049" s="8" t="s">
        <v>23</v>
      </c>
      <c r="D2049" s="8" t="s">
        <v>29</v>
      </c>
      <c r="E2049" s="8" t="s">
        <v>30</v>
      </c>
      <c r="F2049" s="8" t="s">
        <v>2517</v>
      </c>
      <c r="G2049" s="8" t="s">
        <v>350</v>
      </c>
      <c r="H2049" s="8" t="s">
        <v>350</v>
      </c>
      <c r="I2049" s="8" t="s">
        <v>33</v>
      </c>
      <c r="J2049" s="6">
        <v>34702</v>
      </c>
      <c r="K2049" s="8" t="s">
        <v>34</v>
      </c>
      <c r="L2049" s="8"/>
      <c r="M2049" s="8" t="s">
        <v>121</v>
      </c>
      <c r="N2049" s="8" t="s">
        <v>36</v>
      </c>
      <c r="O2049" s="8" t="s">
        <v>350</v>
      </c>
      <c r="P2049" s="8" t="s">
        <v>2517</v>
      </c>
      <c r="Q2049" s="8" t="s">
        <v>3742</v>
      </c>
      <c r="R2049" s="8" t="s">
        <v>70</v>
      </c>
      <c r="S2049" s="8">
        <f>IF(ISBLANK(G2049),1,0)</f>
        <v>0</v>
      </c>
      <c r="T2049" s="8">
        <f>IF(ISBLANK(M2049),1,0)</f>
        <v>0</v>
      </c>
      <c r="U2049" s="8">
        <f>IF(ISBLANK(K2049),1,0)</f>
        <v>0</v>
      </c>
      <c r="V2049" s="8">
        <f>IF(ISBLANK(Q2049),1,0)</f>
        <v>0</v>
      </c>
      <c r="W2049" s="28">
        <f t="shared" si="31"/>
        <v>0</v>
      </c>
      <c r="X2049" s="8"/>
      <c r="Y2049" s="8"/>
    </row>
    <row r="2050" spans="1:25" ht="16" x14ac:dyDescent="0.2">
      <c r="A2050" s="8" t="s">
        <v>3743</v>
      </c>
      <c r="B2050" s="8" t="s">
        <v>28</v>
      </c>
      <c r="C2050" s="8" t="s">
        <v>23</v>
      </c>
      <c r="D2050" s="8" t="s">
        <v>29</v>
      </c>
      <c r="E2050" s="8" t="s">
        <v>54</v>
      </c>
      <c r="F2050" s="8" t="s">
        <v>1013</v>
      </c>
      <c r="G2050" s="8" t="s">
        <v>1012</v>
      </c>
      <c r="H2050" s="8" t="s">
        <v>1012</v>
      </c>
      <c r="I2050" s="8" t="s">
        <v>1010</v>
      </c>
      <c r="J2050" s="6">
        <v>36617</v>
      </c>
      <c r="K2050" s="7" t="s">
        <v>318</v>
      </c>
      <c r="L2050" s="8"/>
      <c r="M2050" s="8" t="s">
        <v>48</v>
      </c>
      <c r="N2050" s="8" t="s">
        <v>36</v>
      </c>
      <c r="O2050" s="8" t="s">
        <v>1012</v>
      </c>
      <c r="P2050" s="8" t="s">
        <v>1013</v>
      </c>
      <c r="Q2050" s="8" t="s">
        <v>1165</v>
      </c>
      <c r="R2050" s="8" t="s">
        <v>39</v>
      </c>
      <c r="S2050" s="8">
        <f>IF(ISBLANK(G2050),1,0)</f>
        <v>0</v>
      </c>
      <c r="T2050" s="8">
        <f>IF(ISBLANK(M2050),1,0)</f>
        <v>0</v>
      </c>
      <c r="U2050" s="8">
        <f>IF(ISBLANK(K2050),1,0)</f>
        <v>0</v>
      </c>
      <c r="V2050" s="8">
        <f>IF(ISBLANK(Q2050),1,0)</f>
        <v>0</v>
      </c>
      <c r="W2050" s="28">
        <f t="shared" si="31"/>
        <v>0</v>
      </c>
      <c r="X2050" s="8"/>
      <c r="Y2050" s="8"/>
    </row>
    <row r="2051" spans="1:25" ht="16" hidden="1" x14ac:dyDescent="0.2">
      <c r="A2051" s="8" t="s">
        <v>3744</v>
      </c>
      <c r="B2051" s="8" t="s">
        <v>97</v>
      </c>
      <c r="C2051" s="8" t="s">
        <v>23</v>
      </c>
      <c r="D2051" s="8" t="s">
        <v>24</v>
      </c>
      <c r="E2051" s="8"/>
      <c r="F2051" s="8"/>
      <c r="G2051" s="8"/>
      <c r="H2051" s="8"/>
      <c r="I2051" s="8"/>
      <c r="J2051" s="8"/>
      <c r="K2051" s="8"/>
      <c r="L2051" s="8"/>
      <c r="M2051" s="8"/>
      <c r="N2051" s="8"/>
      <c r="O2051" s="8"/>
      <c r="P2051" s="8"/>
      <c r="Q2051" s="8"/>
      <c r="R2051" s="8"/>
      <c r="S2051" s="8">
        <f>IF(ISBLANK(G2051),1,0)</f>
        <v>1</v>
      </c>
      <c r="T2051" s="8">
        <f>IF(ISBLANK(M2051),1,0)</f>
        <v>1</v>
      </c>
      <c r="U2051" s="8">
        <f>IF(ISBLANK(K2051),1,0)</f>
        <v>1</v>
      </c>
      <c r="V2051" s="8">
        <f>IF(ISBLANK(Q2051),1,0)</f>
        <v>1</v>
      </c>
      <c r="W2051" s="28">
        <f t="shared" si="31"/>
        <v>4</v>
      </c>
      <c r="X2051" s="8"/>
      <c r="Y2051" s="8"/>
    </row>
    <row r="2052" spans="1:25" ht="16" hidden="1" x14ac:dyDescent="0.2">
      <c r="A2052" s="8" t="s">
        <v>3745</v>
      </c>
      <c r="B2052" s="8" t="s">
        <v>22</v>
      </c>
      <c r="C2052" s="8" t="s">
        <v>23</v>
      </c>
      <c r="D2052" s="8" t="s">
        <v>24</v>
      </c>
      <c r="E2052" s="8"/>
      <c r="F2052" s="8"/>
      <c r="G2052" s="8"/>
      <c r="H2052" s="8"/>
      <c r="I2052" s="8"/>
      <c r="J2052" s="8"/>
      <c r="K2052" s="8"/>
      <c r="L2052" s="8"/>
      <c r="M2052" s="8"/>
      <c r="N2052" s="8"/>
      <c r="O2052" s="8"/>
      <c r="P2052" s="8"/>
      <c r="Q2052" s="8"/>
      <c r="R2052" s="8"/>
      <c r="S2052" s="8">
        <f>IF(ISBLANK(G2052),1,0)</f>
        <v>1</v>
      </c>
      <c r="T2052" s="8">
        <f>IF(ISBLANK(M2052),1,0)</f>
        <v>1</v>
      </c>
      <c r="U2052" s="8">
        <f>IF(ISBLANK(K2052),1,0)</f>
        <v>1</v>
      </c>
      <c r="V2052" s="8">
        <f>IF(ISBLANK(Q2052),1,0)</f>
        <v>1</v>
      </c>
      <c r="W2052" s="28">
        <f t="shared" ref="W2052:W2115" si="32">SUM(S2052:V2052)</f>
        <v>4</v>
      </c>
      <c r="X2052" s="8"/>
      <c r="Y2052" s="8"/>
    </row>
    <row r="2053" spans="1:25" ht="16" hidden="1" x14ac:dyDescent="0.2">
      <c r="A2053" s="8" t="s">
        <v>3746</v>
      </c>
      <c r="B2053" s="8" t="s">
        <v>28</v>
      </c>
      <c r="C2053" s="8" t="s">
        <v>23</v>
      </c>
      <c r="D2053" s="8" t="s">
        <v>29</v>
      </c>
      <c r="E2053" s="8"/>
      <c r="F2053" s="8"/>
      <c r="G2053" s="8"/>
      <c r="H2053" s="8"/>
      <c r="I2053" s="8"/>
      <c r="J2053" s="8"/>
      <c r="K2053" s="8"/>
      <c r="L2053" s="8"/>
      <c r="M2053" s="8"/>
      <c r="N2053" s="8"/>
      <c r="O2053" s="8"/>
      <c r="P2053" s="8"/>
      <c r="Q2053" s="8"/>
      <c r="R2053" s="8"/>
      <c r="S2053" s="8">
        <f>IF(ISBLANK(G2053),1,0)</f>
        <v>1</v>
      </c>
      <c r="T2053" s="8">
        <f>IF(ISBLANK(M2053),1,0)</f>
        <v>1</v>
      </c>
      <c r="U2053" s="8">
        <f>IF(ISBLANK(K2053),1,0)</f>
        <v>1</v>
      </c>
      <c r="V2053" s="8">
        <f>IF(ISBLANK(Q2053),1,0)</f>
        <v>1</v>
      </c>
      <c r="W2053" s="28">
        <f t="shared" si="32"/>
        <v>4</v>
      </c>
      <c r="X2053" s="8"/>
      <c r="Y2053" s="8"/>
    </row>
    <row r="2054" spans="1:25" ht="16" hidden="1" x14ac:dyDescent="0.2">
      <c r="A2054" s="8" t="s">
        <v>3747</v>
      </c>
      <c r="B2054" s="8" t="s">
        <v>97</v>
      </c>
      <c r="C2054" s="8" t="s">
        <v>23</v>
      </c>
      <c r="D2054" s="8" t="s">
        <v>24</v>
      </c>
      <c r="E2054" s="8"/>
      <c r="F2054" s="8"/>
      <c r="G2054" s="8"/>
      <c r="H2054" s="8"/>
      <c r="I2054" s="8"/>
      <c r="J2054" s="8"/>
      <c r="K2054" s="8"/>
      <c r="L2054" s="8"/>
      <c r="M2054" s="8"/>
      <c r="N2054" s="8"/>
      <c r="O2054" s="8"/>
      <c r="P2054" s="8"/>
      <c r="Q2054" s="8"/>
      <c r="R2054" s="8"/>
      <c r="S2054" s="8">
        <f>IF(ISBLANK(G2054),1,0)</f>
        <v>1</v>
      </c>
      <c r="T2054" s="8">
        <f>IF(ISBLANK(M2054),1,0)</f>
        <v>1</v>
      </c>
      <c r="U2054" s="8">
        <f>IF(ISBLANK(K2054),1,0)</f>
        <v>1</v>
      </c>
      <c r="V2054" s="8">
        <f>IF(ISBLANK(Q2054),1,0)</f>
        <v>1</v>
      </c>
      <c r="W2054" s="28">
        <f t="shared" si="32"/>
        <v>4</v>
      </c>
      <c r="X2054" s="8"/>
      <c r="Y2054" s="8"/>
    </row>
    <row r="2055" spans="1:25" ht="16" hidden="1" x14ac:dyDescent="0.2">
      <c r="A2055" s="8" t="s">
        <v>3748</v>
      </c>
      <c r="B2055" s="8" t="s">
        <v>97</v>
      </c>
      <c r="C2055" s="8" t="s">
        <v>23</v>
      </c>
      <c r="D2055" s="8" t="s">
        <v>24</v>
      </c>
      <c r="E2055" s="8"/>
      <c r="F2055" s="8"/>
      <c r="G2055" s="8"/>
      <c r="H2055" s="8"/>
      <c r="I2055" s="8"/>
      <c r="J2055" s="8"/>
      <c r="K2055" s="8"/>
      <c r="L2055" s="8"/>
      <c r="M2055" s="8"/>
      <c r="N2055" s="8"/>
      <c r="O2055" s="8"/>
      <c r="P2055" s="8"/>
      <c r="Q2055" s="8"/>
      <c r="R2055" s="8"/>
      <c r="S2055" s="8">
        <f>IF(ISBLANK(G2055),1,0)</f>
        <v>1</v>
      </c>
      <c r="T2055" s="8">
        <f>IF(ISBLANK(M2055),1,0)</f>
        <v>1</v>
      </c>
      <c r="U2055" s="8">
        <f>IF(ISBLANK(K2055),1,0)</f>
        <v>1</v>
      </c>
      <c r="V2055" s="8">
        <f>IF(ISBLANK(Q2055),1,0)</f>
        <v>1</v>
      </c>
      <c r="W2055" s="28">
        <f t="shared" si="32"/>
        <v>4</v>
      </c>
      <c r="X2055" s="8"/>
      <c r="Y2055" s="8"/>
    </row>
    <row r="2056" spans="1:25" ht="16" x14ac:dyDescent="0.2">
      <c r="A2056" s="8" t="s">
        <v>3749</v>
      </c>
      <c r="B2056" s="8" t="s">
        <v>28</v>
      </c>
      <c r="C2056" s="8" t="s">
        <v>23</v>
      </c>
      <c r="D2056" s="8" t="s">
        <v>29</v>
      </c>
      <c r="E2056" s="8" t="s">
        <v>54</v>
      </c>
      <c r="F2056" s="8" t="s">
        <v>1633</v>
      </c>
      <c r="G2056" s="8" t="s">
        <v>330</v>
      </c>
      <c r="H2056" s="8" t="s">
        <v>330</v>
      </c>
      <c r="I2056" s="8" t="s">
        <v>33</v>
      </c>
      <c r="J2056" s="8" t="s">
        <v>3750</v>
      </c>
      <c r="K2056" s="7" t="s">
        <v>237</v>
      </c>
      <c r="L2056" s="8"/>
      <c r="M2056" s="8" t="s">
        <v>35</v>
      </c>
      <c r="N2056" s="8" t="s">
        <v>88</v>
      </c>
      <c r="O2056" s="8" t="s">
        <v>330</v>
      </c>
      <c r="P2056" s="8" t="s">
        <v>3751</v>
      </c>
      <c r="Q2056" s="8" t="s">
        <v>3751</v>
      </c>
      <c r="R2056" s="8" t="s">
        <v>61</v>
      </c>
      <c r="S2056" s="8">
        <f>IF(ISBLANK(G2056),1,0)</f>
        <v>0</v>
      </c>
      <c r="T2056" s="8">
        <f>IF(ISBLANK(M2056),1,0)</f>
        <v>0</v>
      </c>
      <c r="U2056" s="8">
        <f>IF(ISBLANK(K2056),1,0)</f>
        <v>0</v>
      </c>
      <c r="V2056" s="8">
        <f>IF(ISBLANK(Q2056),1,0)</f>
        <v>0</v>
      </c>
      <c r="W2056" s="28">
        <f t="shared" si="32"/>
        <v>0</v>
      </c>
      <c r="X2056" s="8"/>
      <c r="Y2056" s="8"/>
    </row>
    <row r="2057" spans="1:25" ht="16" hidden="1" x14ac:dyDescent="0.2">
      <c r="A2057" s="8" t="s">
        <v>3752</v>
      </c>
      <c r="B2057" s="8" t="s">
        <v>28</v>
      </c>
      <c r="C2057" s="8" t="s">
        <v>23</v>
      </c>
      <c r="D2057" s="8" t="s">
        <v>29</v>
      </c>
      <c r="E2057" s="8"/>
      <c r="F2057" s="8"/>
      <c r="G2057" s="8"/>
      <c r="H2057" s="8"/>
      <c r="I2057" s="8"/>
      <c r="J2057" s="8"/>
      <c r="K2057" s="8"/>
      <c r="L2057" s="8"/>
      <c r="M2057" s="8"/>
      <c r="N2057" s="8"/>
      <c r="O2057" s="8"/>
      <c r="P2057" s="8"/>
      <c r="Q2057" s="8"/>
      <c r="R2057" s="8"/>
      <c r="S2057" s="8">
        <f>IF(ISBLANK(G2057),1,0)</f>
        <v>1</v>
      </c>
      <c r="T2057" s="8">
        <f>IF(ISBLANK(M2057),1,0)</f>
        <v>1</v>
      </c>
      <c r="U2057" s="8">
        <f>IF(ISBLANK(K2057),1,0)</f>
        <v>1</v>
      </c>
      <c r="V2057" s="8">
        <f>IF(ISBLANK(Q2057),1,0)</f>
        <v>1</v>
      </c>
      <c r="W2057" s="28">
        <f t="shared" si="32"/>
        <v>4</v>
      </c>
      <c r="X2057" s="8"/>
      <c r="Y2057" s="8"/>
    </row>
    <row r="2058" spans="1:25" ht="16" hidden="1" x14ac:dyDescent="0.2">
      <c r="A2058" s="8" t="s">
        <v>3753</v>
      </c>
      <c r="B2058" s="8" t="s">
        <v>22</v>
      </c>
      <c r="C2058" s="8" t="s">
        <v>23</v>
      </c>
      <c r="D2058" s="8" t="s">
        <v>24</v>
      </c>
      <c r="E2058" s="8"/>
      <c r="F2058" s="8"/>
      <c r="G2058" s="8"/>
      <c r="H2058" s="8"/>
      <c r="I2058" s="8"/>
      <c r="J2058" s="8"/>
      <c r="K2058" s="8"/>
      <c r="L2058" s="8"/>
      <c r="M2058" s="8"/>
      <c r="N2058" s="8"/>
      <c r="O2058" s="8"/>
      <c r="P2058" s="8"/>
      <c r="Q2058" s="8"/>
      <c r="R2058" s="8"/>
      <c r="S2058" s="8">
        <f>IF(ISBLANK(G2058),1,0)</f>
        <v>1</v>
      </c>
      <c r="T2058" s="8">
        <f>IF(ISBLANK(M2058),1,0)</f>
        <v>1</v>
      </c>
      <c r="U2058" s="8">
        <f>IF(ISBLANK(K2058),1,0)</f>
        <v>1</v>
      </c>
      <c r="V2058" s="8">
        <f>IF(ISBLANK(Q2058),1,0)</f>
        <v>1</v>
      </c>
      <c r="W2058" s="28">
        <f t="shared" si="32"/>
        <v>4</v>
      </c>
      <c r="X2058" s="8"/>
      <c r="Y2058" s="8"/>
    </row>
    <row r="2059" spans="1:25" ht="16" x14ac:dyDescent="0.2">
      <c r="A2059" s="8" t="s">
        <v>3754</v>
      </c>
      <c r="B2059" s="8" t="s">
        <v>28</v>
      </c>
      <c r="C2059" s="8" t="s">
        <v>23</v>
      </c>
      <c r="D2059" s="8" t="s">
        <v>29</v>
      </c>
      <c r="E2059" s="8" t="s">
        <v>30</v>
      </c>
      <c r="F2059" s="8" t="s">
        <v>3755</v>
      </c>
      <c r="G2059" s="8" t="s">
        <v>1012</v>
      </c>
      <c r="H2059" s="8" t="s">
        <v>1012</v>
      </c>
      <c r="I2059" s="8" t="s">
        <v>1010</v>
      </c>
      <c r="J2059" s="6">
        <v>35465</v>
      </c>
      <c r="K2059" s="7" t="s">
        <v>318</v>
      </c>
      <c r="L2059" s="8"/>
      <c r="M2059" s="8" t="s">
        <v>422</v>
      </c>
      <c r="N2059" s="8" t="s">
        <v>88</v>
      </c>
      <c r="O2059" s="8" t="s">
        <v>1012</v>
      </c>
      <c r="P2059" s="8" t="s">
        <v>1447</v>
      </c>
      <c r="Q2059" s="8" t="s">
        <v>3756</v>
      </c>
      <c r="R2059" s="8" t="s">
        <v>70</v>
      </c>
      <c r="S2059" s="8">
        <f>IF(ISBLANK(G2059),1,0)</f>
        <v>0</v>
      </c>
      <c r="T2059" s="8">
        <f>IF(ISBLANK(M2059),1,0)</f>
        <v>0</v>
      </c>
      <c r="U2059" s="8">
        <f>IF(ISBLANK(K2059),1,0)</f>
        <v>0</v>
      </c>
      <c r="V2059" s="8">
        <f>IF(ISBLANK(Q2059),1,0)</f>
        <v>0</v>
      </c>
      <c r="W2059" s="28">
        <f t="shared" si="32"/>
        <v>0</v>
      </c>
      <c r="X2059" s="8"/>
      <c r="Y2059" s="8"/>
    </row>
    <row r="2060" spans="1:25" ht="16" hidden="1" x14ac:dyDescent="0.2">
      <c r="A2060" s="8" t="s">
        <v>3757</v>
      </c>
      <c r="B2060" s="8" t="s">
        <v>22</v>
      </c>
      <c r="C2060" s="8" t="s">
        <v>23</v>
      </c>
      <c r="D2060" s="8" t="s">
        <v>24</v>
      </c>
      <c r="E2060" s="8"/>
      <c r="F2060" s="8"/>
      <c r="G2060" s="8"/>
      <c r="H2060" s="8"/>
      <c r="I2060" s="8"/>
      <c r="J2060" s="8"/>
      <c r="K2060" s="8"/>
      <c r="L2060" s="8"/>
      <c r="M2060" s="8"/>
      <c r="N2060" s="8"/>
      <c r="O2060" s="8"/>
      <c r="P2060" s="8"/>
      <c r="Q2060" s="8"/>
      <c r="R2060" s="8"/>
      <c r="S2060" s="8">
        <f>IF(ISBLANK(G2060),1,0)</f>
        <v>1</v>
      </c>
      <c r="T2060" s="8">
        <f>IF(ISBLANK(M2060),1,0)</f>
        <v>1</v>
      </c>
      <c r="U2060" s="8">
        <f>IF(ISBLANK(K2060),1,0)</f>
        <v>1</v>
      </c>
      <c r="V2060" s="8">
        <f>IF(ISBLANK(Q2060),1,0)</f>
        <v>1</v>
      </c>
      <c r="W2060" s="28">
        <f t="shared" si="32"/>
        <v>4</v>
      </c>
      <c r="X2060" s="8"/>
      <c r="Y2060" s="8"/>
    </row>
    <row r="2061" spans="1:25" ht="16" hidden="1" x14ac:dyDescent="0.2">
      <c r="A2061" s="8" t="s">
        <v>3758</v>
      </c>
      <c r="B2061" s="8" t="s">
        <v>97</v>
      </c>
      <c r="C2061" s="8" t="s">
        <v>23</v>
      </c>
      <c r="D2061" s="8" t="s">
        <v>24</v>
      </c>
      <c r="E2061" s="8"/>
      <c r="F2061" s="8"/>
      <c r="G2061" s="8"/>
      <c r="H2061" s="8"/>
      <c r="I2061" s="8"/>
      <c r="J2061" s="8"/>
      <c r="K2061" s="8"/>
      <c r="L2061" s="8"/>
      <c r="M2061" s="8"/>
      <c r="N2061" s="8"/>
      <c r="O2061" s="8"/>
      <c r="P2061" s="8"/>
      <c r="Q2061" s="8"/>
      <c r="R2061" s="8"/>
      <c r="S2061" s="8">
        <f>IF(ISBLANK(G2061),1,0)</f>
        <v>1</v>
      </c>
      <c r="T2061" s="8">
        <f>IF(ISBLANK(M2061),1,0)</f>
        <v>1</v>
      </c>
      <c r="U2061" s="8">
        <f>IF(ISBLANK(K2061),1,0)</f>
        <v>1</v>
      </c>
      <c r="V2061" s="8">
        <f>IF(ISBLANK(Q2061),1,0)</f>
        <v>1</v>
      </c>
      <c r="W2061" s="28">
        <f t="shared" si="32"/>
        <v>4</v>
      </c>
      <c r="X2061" s="8"/>
      <c r="Y2061" s="8"/>
    </row>
    <row r="2062" spans="1:25" ht="16" hidden="1" x14ac:dyDescent="0.2">
      <c r="A2062" s="8" t="s">
        <v>3759</v>
      </c>
      <c r="B2062" s="8" t="s">
        <v>28</v>
      </c>
      <c r="C2062" s="8" t="s">
        <v>23</v>
      </c>
      <c r="D2062" s="8" t="s">
        <v>29</v>
      </c>
      <c r="E2062" s="8"/>
      <c r="F2062" s="8"/>
      <c r="G2062" s="8"/>
      <c r="H2062" s="8"/>
      <c r="I2062" s="8"/>
      <c r="J2062" s="8"/>
      <c r="K2062" s="8"/>
      <c r="L2062" s="8"/>
      <c r="M2062" s="8"/>
      <c r="N2062" s="8"/>
      <c r="O2062" s="8"/>
      <c r="P2062" s="8"/>
      <c r="Q2062" s="8"/>
      <c r="R2062" s="8"/>
      <c r="S2062" s="8">
        <f>IF(ISBLANK(G2062),1,0)</f>
        <v>1</v>
      </c>
      <c r="T2062" s="8">
        <f>IF(ISBLANK(M2062),1,0)</f>
        <v>1</v>
      </c>
      <c r="U2062" s="8">
        <f>IF(ISBLANK(K2062),1,0)</f>
        <v>1</v>
      </c>
      <c r="V2062" s="8">
        <f>IF(ISBLANK(Q2062),1,0)</f>
        <v>1</v>
      </c>
      <c r="W2062" s="28">
        <f t="shared" si="32"/>
        <v>4</v>
      </c>
      <c r="X2062" s="8"/>
      <c r="Y2062" s="8"/>
    </row>
    <row r="2063" spans="1:25" ht="16" hidden="1" x14ac:dyDescent="0.2">
      <c r="A2063" s="8" t="s">
        <v>3760</v>
      </c>
      <c r="B2063" s="8" t="s">
        <v>28</v>
      </c>
      <c r="C2063" s="8" t="s">
        <v>23</v>
      </c>
      <c r="D2063" s="8" t="s">
        <v>29</v>
      </c>
      <c r="E2063" s="8"/>
      <c r="F2063" s="8"/>
      <c r="G2063" s="8"/>
      <c r="H2063" s="8"/>
      <c r="I2063" s="8"/>
      <c r="J2063" s="8"/>
      <c r="K2063" s="8"/>
      <c r="L2063" s="8"/>
      <c r="M2063" s="8"/>
      <c r="N2063" s="8"/>
      <c r="O2063" s="8"/>
      <c r="P2063" s="8"/>
      <c r="Q2063" s="8"/>
      <c r="R2063" s="8"/>
      <c r="S2063" s="8">
        <f>IF(ISBLANK(G2063),1,0)</f>
        <v>1</v>
      </c>
      <c r="T2063" s="8">
        <f>IF(ISBLANK(M2063),1,0)</f>
        <v>1</v>
      </c>
      <c r="U2063" s="8">
        <f>IF(ISBLANK(K2063),1,0)</f>
        <v>1</v>
      </c>
      <c r="V2063" s="8">
        <f>IF(ISBLANK(Q2063),1,0)</f>
        <v>1</v>
      </c>
      <c r="W2063" s="28">
        <f t="shared" si="32"/>
        <v>4</v>
      </c>
      <c r="X2063" s="8"/>
      <c r="Y2063" s="8"/>
    </row>
    <row r="2064" spans="1:25" ht="16" x14ac:dyDescent="0.2">
      <c r="A2064" s="8" t="s">
        <v>3761</v>
      </c>
      <c r="B2064" s="8" t="s">
        <v>63</v>
      </c>
      <c r="C2064" s="8" t="s">
        <v>23</v>
      </c>
      <c r="D2064" s="8" t="s">
        <v>29</v>
      </c>
      <c r="E2064" s="8" t="s">
        <v>54</v>
      </c>
      <c r="F2064" s="8" t="s">
        <v>1013</v>
      </c>
      <c r="G2064" s="8" t="s">
        <v>1012</v>
      </c>
      <c r="H2064" s="8" t="s">
        <v>1012</v>
      </c>
      <c r="I2064" s="8" t="s">
        <v>1010</v>
      </c>
      <c r="J2064" s="9">
        <v>36504</v>
      </c>
      <c r="K2064" s="8" t="s">
        <v>47</v>
      </c>
      <c r="L2064" s="8"/>
      <c r="M2064" s="8" t="s">
        <v>48</v>
      </c>
      <c r="N2064" s="8" t="s">
        <v>88</v>
      </c>
      <c r="O2064" s="8" t="s">
        <v>1012</v>
      </c>
      <c r="P2064" s="8" t="s">
        <v>1013</v>
      </c>
      <c r="Q2064" s="8" t="s">
        <v>3762</v>
      </c>
      <c r="R2064" s="8" t="s">
        <v>70</v>
      </c>
      <c r="S2064" s="8">
        <f>IF(ISBLANK(G2064),1,0)</f>
        <v>0</v>
      </c>
      <c r="T2064" s="8">
        <f>IF(ISBLANK(M2064),1,0)</f>
        <v>0</v>
      </c>
      <c r="U2064" s="8">
        <f>IF(ISBLANK(K2064),1,0)</f>
        <v>0</v>
      </c>
      <c r="V2064" s="8">
        <f>IF(ISBLANK(Q2064),1,0)</f>
        <v>0</v>
      </c>
      <c r="W2064" s="28">
        <f t="shared" si="32"/>
        <v>0</v>
      </c>
      <c r="X2064" s="8"/>
      <c r="Y2064" s="8"/>
    </row>
    <row r="2065" spans="1:25" ht="16" hidden="1" x14ac:dyDescent="0.2">
      <c r="A2065" s="8" t="s">
        <v>3763</v>
      </c>
      <c r="B2065" s="8" t="s">
        <v>28</v>
      </c>
      <c r="C2065" s="8" t="s">
        <v>23</v>
      </c>
      <c r="D2065" s="8" t="s">
        <v>29</v>
      </c>
      <c r="E2065" s="8"/>
      <c r="F2065" s="8"/>
      <c r="G2065" s="8"/>
      <c r="H2065" s="8"/>
      <c r="I2065" s="8"/>
      <c r="J2065" s="8"/>
      <c r="K2065" s="8"/>
      <c r="L2065" s="8"/>
      <c r="M2065" s="8"/>
      <c r="N2065" s="8"/>
      <c r="O2065" s="8"/>
      <c r="P2065" s="8"/>
      <c r="Q2065" s="8"/>
      <c r="R2065" s="8"/>
      <c r="S2065" s="8">
        <f>IF(ISBLANK(G2065),1,0)</f>
        <v>1</v>
      </c>
      <c r="T2065" s="8">
        <f>IF(ISBLANK(M2065),1,0)</f>
        <v>1</v>
      </c>
      <c r="U2065" s="8">
        <f>IF(ISBLANK(K2065),1,0)</f>
        <v>1</v>
      </c>
      <c r="V2065" s="8">
        <f>IF(ISBLANK(Q2065),1,0)</f>
        <v>1</v>
      </c>
      <c r="W2065" s="28">
        <f t="shared" si="32"/>
        <v>4</v>
      </c>
      <c r="X2065" s="8"/>
      <c r="Y2065" s="8"/>
    </row>
    <row r="2066" spans="1:25" ht="16" hidden="1" x14ac:dyDescent="0.2">
      <c r="A2066" s="8" t="s">
        <v>3764</v>
      </c>
      <c r="B2066" s="8" t="s">
        <v>22</v>
      </c>
      <c r="C2066" s="8" t="s">
        <v>23</v>
      </c>
      <c r="D2066" s="8" t="s">
        <v>24</v>
      </c>
      <c r="E2066" s="8"/>
      <c r="F2066" s="8"/>
      <c r="G2066" s="8"/>
      <c r="H2066" s="8"/>
      <c r="I2066" s="8"/>
      <c r="J2066" s="8"/>
      <c r="K2066" s="8"/>
      <c r="L2066" s="8"/>
      <c r="M2066" s="8"/>
      <c r="N2066" s="8"/>
      <c r="O2066" s="8"/>
      <c r="P2066" s="8"/>
      <c r="Q2066" s="8"/>
      <c r="R2066" s="8"/>
      <c r="S2066" s="8">
        <f>IF(ISBLANK(G2066),1,0)</f>
        <v>1</v>
      </c>
      <c r="T2066" s="8">
        <f>IF(ISBLANK(M2066),1,0)</f>
        <v>1</v>
      </c>
      <c r="U2066" s="8">
        <f>IF(ISBLANK(K2066),1,0)</f>
        <v>1</v>
      </c>
      <c r="V2066" s="8">
        <f>IF(ISBLANK(Q2066),1,0)</f>
        <v>1</v>
      </c>
      <c r="W2066" s="28">
        <f t="shared" si="32"/>
        <v>4</v>
      </c>
      <c r="X2066" s="8"/>
      <c r="Y2066" s="8"/>
    </row>
    <row r="2067" spans="1:25" ht="16" x14ac:dyDescent="0.2">
      <c r="A2067" s="8" t="s">
        <v>3765</v>
      </c>
      <c r="B2067" s="8" t="s">
        <v>63</v>
      </c>
      <c r="C2067" s="8" t="s">
        <v>23</v>
      </c>
      <c r="D2067" s="8" t="s">
        <v>29</v>
      </c>
      <c r="E2067" s="8" t="s">
        <v>30</v>
      </c>
      <c r="F2067" s="8" t="s">
        <v>1238</v>
      </c>
      <c r="G2067" s="8" t="s">
        <v>1239</v>
      </c>
      <c r="H2067" s="8" t="s">
        <v>1239</v>
      </c>
      <c r="I2067" s="8" t="s">
        <v>1010</v>
      </c>
      <c r="J2067" s="6">
        <v>35126</v>
      </c>
      <c r="K2067" s="8" t="s">
        <v>34</v>
      </c>
      <c r="L2067" s="8"/>
      <c r="M2067" s="8" t="s">
        <v>35</v>
      </c>
      <c r="N2067" s="8" t="s">
        <v>88</v>
      </c>
      <c r="O2067" s="8" t="s">
        <v>1239</v>
      </c>
      <c r="P2067" s="8" t="s">
        <v>3766</v>
      </c>
      <c r="Q2067" s="8" t="s">
        <v>3767</v>
      </c>
      <c r="R2067" s="8" t="s">
        <v>70</v>
      </c>
      <c r="S2067" s="8">
        <f>IF(ISBLANK(G2067),1,0)</f>
        <v>0</v>
      </c>
      <c r="T2067" s="8">
        <f>IF(ISBLANK(M2067),1,0)</f>
        <v>0</v>
      </c>
      <c r="U2067" s="8">
        <f>IF(ISBLANK(K2067),1,0)</f>
        <v>0</v>
      </c>
      <c r="V2067" s="8">
        <f>IF(ISBLANK(Q2067),1,0)</f>
        <v>0</v>
      </c>
      <c r="W2067" s="28">
        <f t="shared" si="32"/>
        <v>0</v>
      </c>
      <c r="X2067" s="8"/>
      <c r="Y2067" s="8"/>
    </row>
    <row r="2068" spans="1:25" ht="16" x14ac:dyDescent="0.2">
      <c r="A2068" s="8" t="s">
        <v>3768</v>
      </c>
      <c r="B2068" s="8" t="s">
        <v>63</v>
      </c>
      <c r="C2068" s="8" t="s">
        <v>23</v>
      </c>
      <c r="D2068" s="8" t="s">
        <v>29</v>
      </c>
      <c r="E2068" s="8" t="s">
        <v>30</v>
      </c>
      <c r="F2068" s="8" t="s">
        <v>3769</v>
      </c>
      <c r="G2068" s="8" t="s">
        <v>1012</v>
      </c>
      <c r="H2068" s="8" t="s">
        <v>1012</v>
      </c>
      <c r="I2068" s="8" t="s">
        <v>33</v>
      </c>
      <c r="J2068" s="8" t="s">
        <v>3770</v>
      </c>
      <c r="K2068" s="8" t="s">
        <v>57</v>
      </c>
      <c r="L2068" s="8"/>
      <c r="M2068" s="8" t="s">
        <v>121</v>
      </c>
      <c r="N2068" s="8" t="s">
        <v>36</v>
      </c>
      <c r="O2068" s="8" t="s">
        <v>1012</v>
      </c>
      <c r="P2068" s="8" t="s">
        <v>3771</v>
      </c>
      <c r="Q2068" s="8" t="s">
        <v>3772</v>
      </c>
      <c r="R2068" s="8" t="s">
        <v>70</v>
      </c>
      <c r="S2068" s="8">
        <f>IF(ISBLANK(G2068),1,0)</f>
        <v>0</v>
      </c>
      <c r="T2068" s="8">
        <f>IF(ISBLANK(M2068),1,0)</f>
        <v>0</v>
      </c>
      <c r="U2068" s="8">
        <f>IF(ISBLANK(K2068),1,0)</f>
        <v>0</v>
      </c>
      <c r="V2068" s="8">
        <f>IF(ISBLANK(Q2068),1,0)</f>
        <v>0</v>
      </c>
      <c r="W2068" s="28">
        <f t="shared" si="32"/>
        <v>0</v>
      </c>
      <c r="X2068" s="8"/>
      <c r="Y2068" s="8"/>
    </row>
    <row r="2069" spans="1:25" ht="16" hidden="1" x14ac:dyDescent="0.2">
      <c r="A2069" s="8" t="s">
        <v>3773</v>
      </c>
      <c r="B2069" s="8" t="s">
        <v>22</v>
      </c>
      <c r="C2069" s="8" t="s">
        <v>23</v>
      </c>
      <c r="D2069" s="8" t="s">
        <v>24</v>
      </c>
      <c r="E2069" s="8"/>
      <c r="F2069" s="8"/>
      <c r="G2069" s="8"/>
      <c r="H2069" s="8"/>
      <c r="I2069" s="8"/>
      <c r="J2069" s="8"/>
      <c r="K2069" s="8"/>
      <c r="L2069" s="8"/>
      <c r="M2069" s="8"/>
      <c r="N2069" s="8"/>
      <c r="O2069" s="8"/>
      <c r="P2069" s="8"/>
      <c r="Q2069" s="8"/>
      <c r="R2069" s="8"/>
      <c r="S2069" s="8">
        <f>IF(ISBLANK(G2069),1,0)</f>
        <v>1</v>
      </c>
      <c r="T2069" s="8">
        <f>IF(ISBLANK(M2069),1,0)</f>
        <v>1</v>
      </c>
      <c r="U2069" s="8">
        <f>IF(ISBLANK(K2069),1,0)</f>
        <v>1</v>
      </c>
      <c r="V2069" s="8">
        <f>IF(ISBLANK(Q2069),1,0)</f>
        <v>1</v>
      </c>
      <c r="W2069" s="28">
        <f t="shared" si="32"/>
        <v>4</v>
      </c>
      <c r="X2069" s="8"/>
      <c r="Y2069" s="8"/>
    </row>
    <row r="2070" spans="1:25" ht="16" x14ac:dyDescent="0.2">
      <c r="A2070" s="8" t="s">
        <v>3774</v>
      </c>
      <c r="B2070" s="8" t="s">
        <v>28</v>
      </c>
      <c r="C2070" s="8" t="s">
        <v>23</v>
      </c>
      <c r="D2070" s="8" t="s">
        <v>29</v>
      </c>
      <c r="E2070" s="8" t="s">
        <v>54</v>
      </c>
      <c r="F2070" s="8" t="s">
        <v>44</v>
      </c>
      <c r="G2070" s="8" t="s">
        <v>45</v>
      </c>
      <c r="H2070" s="8" t="s">
        <v>45</v>
      </c>
      <c r="I2070" s="8" t="s">
        <v>33</v>
      </c>
      <c r="J2070" s="6">
        <v>35736</v>
      </c>
      <c r="K2070" s="8" t="s">
        <v>57</v>
      </c>
      <c r="L2070" s="8"/>
      <c r="M2070" s="8" t="s">
        <v>108</v>
      </c>
      <c r="N2070" s="8" t="s">
        <v>36</v>
      </c>
      <c r="O2070" s="8" t="s">
        <v>45</v>
      </c>
      <c r="P2070" s="8" t="s">
        <v>294</v>
      </c>
      <c r="Q2070" s="8" t="s">
        <v>3775</v>
      </c>
      <c r="R2070" s="8" t="s">
        <v>70</v>
      </c>
      <c r="S2070" s="8">
        <f>IF(ISBLANK(G2070),1,0)</f>
        <v>0</v>
      </c>
      <c r="T2070" s="8">
        <f>IF(ISBLANK(M2070),1,0)</f>
        <v>0</v>
      </c>
      <c r="U2070" s="8">
        <f>IF(ISBLANK(K2070),1,0)</f>
        <v>0</v>
      </c>
      <c r="V2070" s="8">
        <f>IF(ISBLANK(Q2070),1,0)</f>
        <v>0</v>
      </c>
      <c r="W2070" s="28">
        <f t="shared" si="32"/>
        <v>0</v>
      </c>
      <c r="X2070" s="8"/>
      <c r="Y2070" s="8"/>
    </row>
    <row r="2071" spans="1:25" ht="16" hidden="1" x14ac:dyDescent="0.2">
      <c r="A2071" s="8" t="s">
        <v>3776</v>
      </c>
      <c r="B2071" s="8" t="s">
        <v>22</v>
      </c>
      <c r="C2071" s="8" t="s">
        <v>23</v>
      </c>
      <c r="D2071" s="8" t="s">
        <v>24</v>
      </c>
      <c r="E2071" s="8"/>
      <c r="F2071" s="8"/>
      <c r="G2071" s="8"/>
      <c r="H2071" s="8"/>
      <c r="I2071" s="8"/>
      <c r="J2071" s="8"/>
      <c r="K2071" s="8"/>
      <c r="L2071" s="8"/>
      <c r="M2071" s="8"/>
      <c r="N2071" s="8"/>
      <c r="O2071" s="8"/>
      <c r="P2071" s="8"/>
      <c r="Q2071" s="8"/>
      <c r="R2071" s="8"/>
      <c r="S2071" s="8">
        <f>IF(ISBLANK(G2071),1,0)</f>
        <v>1</v>
      </c>
      <c r="T2071" s="8">
        <f>IF(ISBLANK(M2071),1,0)</f>
        <v>1</v>
      </c>
      <c r="U2071" s="8">
        <f>IF(ISBLANK(K2071),1,0)</f>
        <v>1</v>
      </c>
      <c r="V2071" s="8">
        <f>IF(ISBLANK(Q2071),1,0)</f>
        <v>1</v>
      </c>
      <c r="W2071" s="28">
        <f t="shared" si="32"/>
        <v>4</v>
      </c>
      <c r="X2071" s="8"/>
      <c r="Y2071" s="8"/>
    </row>
    <row r="2072" spans="1:25" ht="16" hidden="1" x14ac:dyDescent="0.2">
      <c r="A2072" s="8" t="s">
        <v>3777</v>
      </c>
      <c r="B2072" s="8" t="s">
        <v>97</v>
      </c>
      <c r="C2072" s="8" t="s">
        <v>23</v>
      </c>
      <c r="D2072" s="8" t="s">
        <v>24</v>
      </c>
      <c r="E2072" s="8"/>
      <c r="F2072" s="8"/>
      <c r="G2072" s="8"/>
      <c r="H2072" s="8"/>
      <c r="I2072" s="8"/>
      <c r="J2072" s="8"/>
      <c r="K2072" s="8"/>
      <c r="L2072" s="8"/>
      <c r="M2072" s="8"/>
      <c r="N2072" s="8"/>
      <c r="O2072" s="8"/>
      <c r="P2072" s="8"/>
      <c r="Q2072" s="8"/>
      <c r="R2072" s="8"/>
      <c r="S2072" s="8">
        <f>IF(ISBLANK(G2072),1,0)</f>
        <v>1</v>
      </c>
      <c r="T2072" s="8">
        <f>IF(ISBLANK(M2072),1,0)</f>
        <v>1</v>
      </c>
      <c r="U2072" s="8">
        <f>IF(ISBLANK(K2072),1,0)</f>
        <v>1</v>
      </c>
      <c r="V2072" s="8">
        <f>IF(ISBLANK(Q2072),1,0)</f>
        <v>1</v>
      </c>
      <c r="W2072" s="28">
        <f t="shared" si="32"/>
        <v>4</v>
      </c>
      <c r="X2072" s="8"/>
      <c r="Y2072" s="8"/>
    </row>
    <row r="2073" spans="1:25" ht="16" hidden="1" x14ac:dyDescent="0.2">
      <c r="A2073" s="8" t="s">
        <v>3778</v>
      </c>
      <c r="B2073" s="8" t="s">
        <v>97</v>
      </c>
      <c r="C2073" s="8" t="s">
        <v>23</v>
      </c>
      <c r="D2073" s="8" t="s">
        <v>24</v>
      </c>
      <c r="E2073" s="8"/>
      <c r="F2073" s="8"/>
      <c r="G2073" s="8"/>
      <c r="H2073" s="8"/>
      <c r="I2073" s="8"/>
      <c r="J2073" s="8"/>
      <c r="K2073" s="8"/>
      <c r="L2073" s="8"/>
      <c r="M2073" s="8"/>
      <c r="N2073" s="8"/>
      <c r="O2073" s="8"/>
      <c r="P2073" s="8"/>
      <c r="Q2073" s="8"/>
      <c r="R2073" s="8"/>
      <c r="S2073" s="8">
        <f>IF(ISBLANK(G2073),1,0)</f>
        <v>1</v>
      </c>
      <c r="T2073" s="8">
        <f>IF(ISBLANK(M2073),1,0)</f>
        <v>1</v>
      </c>
      <c r="U2073" s="8">
        <f>IF(ISBLANK(K2073),1,0)</f>
        <v>1</v>
      </c>
      <c r="V2073" s="8">
        <f>IF(ISBLANK(Q2073),1,0)</f>
        <v>1</v>
      </c>
      <c r="W2073" s="28">
        <f t="shared" si="32"/>
        <v>4</v>
      </c>
      <c r="X2073" s="8"/>
      <c r="Y2073" s="8"/>
    </row>
    <row r="2074" spans="1:25" ht="16" hidden="1" x14ac:dyDescent="0.2">
      <c r="A2074" s="8" t="s">
        <v>3779</v>
      </c>
      <c r="B2074" s="8" t="s">
        <v>28</v>
      </c>
      <c r="C2074" s="8" t="s">
        <v>23</v>
      </c>
      <c r="D2074" s="8" t="s">
        <v>29</v>
      </c>
      <c r="E2074" s="8"/>
      <c r="F2074" s="8"/>
      <c r="G2074" s="8"/>
      <c r="H2074" s="8"/>
      <c r="I2074" s="8"/>
      <c r="J2074" s="8"/>
      <c r="K2074" s="8"/>
      <c r="L2074" s="8"/>
      <c r="M2074" s="8"/>
      <c r="N2074" s="8"/>
      <c r="O2074" s="8"/>
      <c r="P2074" s="8"/>
      <c r="Q2074" s="8"/>
      <c r="R2074" s="8"/>
      <c r="S2074" s="8">
        <f>IF(ISBLANK(G2074),1,0)</f>
        <v>1</v>
      </c>
      <c r="T2074" s="8">
        <f>IF(ISBLANK(M2074),1,0)</f>
        <v>1</v>
      </c>
      <c r="U2074" s="8">
        <f>IF(ISBLANK(K2074),1,0)</f>
        <v>1</v>
      </c>
      <c r="V2074" s="8">
        <f>IF(ISBLANK(Q2074),1,0)</f>
        <v>1</v>
      </c>
      <c r="W2074" s="28">
        <f t="shared" si="32"/>
        <v>4</v>
      </c>
      <c r="X2074" s="8"/>
      <c r="Y2074" s="8"/>
    </row>
    <row r="2075" spans="1:25" ht="16" x14ac:dyDescent="0.2">
      <c r="A2075" s="8" t="s">
        <v>3780</v>
      </c>
      <c r="B2075" s="8" t="s">
        <v>28</v>
      </c>
      <c r="C2075" s="8" t="s">
        <v>23</v>
      </c>
      <c r="D2075" s="8" t="s">
        <v>29</v>
      </c>
      <c r="E2075" s="8" t="s">
        <v>30</v>
      </c>
      <c r="F2075" s="8" t="s">
        <v>3781</v>
      </c>
      <c r="G2075" s="8" t="s">
        <v>32</v>
      </c>
      <c r="H2075" s="8" t="s">
        <v>32</v>
      </c>
      <c r="I2075" s="8" t="s">
        <v>33</v>
      </c>
      <c r="J2075" s="8" t="s">
        <v>3782</v>
      </c>
      <c r="K2075" s="8" t="s">
        <v>57</v>
      </c>
      <c r="L2075" s="8"/>
      <c r="M2075" s="8" t="s">
        <v>121</v>
      </c>
      <c r="N2075" s="8" t="s">
        <v>36</v>
      </c>
      <c r="O2075" s="8" t="s">
        <v>32</v>
      </c>
      <c r="P2075" s="8" t="s">
        <v>1423</v>
      </c>
      <c r="Q2075" s="8" t="s">
        <v>3783</v>
      </c>
      <c r="R2075" s="8" t="s">
        <v>39</v>
      </c>
      <c r="S2075" s="8">
        <f>IF(ISBLANK(G2075),1,0)</f>
        <v>0</v>
      </c>
      <c r="T2075" s="8">
        <f>IF(ISBLANK(M2075),1,0)</f>
        <v>0</v>
      </c>
      <c r="U2075" s="8">
        <f>IF(ISBLANK(K2075),1,0)</f>
        <v>0</v>
      </c>
      <c r="V2075" s="8">
        <f>IF(ISBLANK(Q2075),1,0)</f>
        <v>0</v>
      </c>
      <c r="W2075" s="28">
        <f t="shared" si="32"/>
        <v>0</v>
      </c>
      <c r="X2075" s="8"/>
      <c r="Y2075" s="8"/>
    </row>
    <row r="2076" spans="1:25" ht="16" hidden="1" x14ac:dyDescent="0.2">
      <c r="A2076" s="8" t="s">
        <v>3784</v>
      </c>
      <c r="B2076" s="8" t="s">
        <v>22</v>
      </c>
      <c r="C2076" s="8" t="s">
        <v>23</v>
      </c>
      <c r="D2076" s="8" t="s">
        <v>24</v>
      </c>
      <c r="E2076" s="8"/>
      <c r="F2076" s="8"/>
      <c r="G2076" s="8"/>
      <c r="H2076" s="8"/>
      <c r="I2076" s="8"/>
      <c r="J2076" s="8"/>
      <c r="K2076" s="8"/>
      <c r="L2076" s="8"/>
      <c r="M2076" s="8"/>
      <c r="N2076" s="8"/>
      <c r="O2076" s="8"/>
      <c r="P2076" s="8"/>
      <c r="Q2076" s="8"/>
      <c r="R2076" s="8"/>
      <c r="S2076" s="8">
        <f>IF(ISBLANK(G2076),1,0)</f>
        <v>1</v>
      </c>
      <c r="T2076" s="8">
        <f>IF(ISBLANK(M2076),1,0)</f>
        <v>1</v>
      </c>
      <c r="U2076" s="8">
        <f>IF(ISBLANK(K2076),1,0)</f>
        <v>1</v>
      </c>
      <c r="V2076" s="8">
        <f>IF(ISBLANK(Q2076),1,0)</f>
        <v>1</v>
      </c>
      <c r="W2076" s="28">
        <f t="shared" si="32"/>
        <v>4</v>
      </c>
      <c r="X2076" s="8"/>
      <c r="Y2076" s="8"/>
    </row>
    <row r="2077" spans="1:25" ht="16" hidden="1" x14ac:dyDescent="0.2">
      <c r="A2077" s="8" t="s">
        <v>3785</v>
      </c>
      <c r="B2077" s="8" t="s">
        <v>97</v>
      </c>
      <c r="C2077" s="8" t="s">
        <v>23</v>
      </c>
      <c r="D2077" s="8" t="s">
        <v>24</v>
      </c>
      <c r="E2077" s="8"/>
      <c r="F2077" s="8"/>
      <c r="G2077" s="8"/>
      <c r="H2077" s="8"/>
      <c r="I2077" s="8"/>
      <c r="J2077" s="8"/>
      <c r="K2077" s="8"/>
      <c r="L2077" s="8"/>
      <c r="M2077" s="8"/>
      <c r="N2077" s="8"/>
      <c r="O2077" s="8"/>
      <c r="P2077" s="8"/>
      <c r="Q2077" s="8"/>
      <c r="R2077" s="8"/>
      <c r="S2077" s="8">
        <f>IF(ISBLANK(G2077),1,0)</f>
        <v>1</v>
      </c>
      <c r="T2077" s="8">
        <f>IF(ISBLANK(M2077),1,0)</f>
        <v>1</v>
      </c>
      <c r="U2077" s="8">
        <f>IF(ISBLANK(K2077),1,0)</f>
        <v>1</v>
      </c>
      <c r="V2077" s="8">
        <f>IF(ISBLANK(Q2077),1,0)</f>
        <v>1</v>
      </c>
      <c r="W2077" s="28">
        <f t="shared" si="32"/>
        <v>4</v>
      </c>
      <c r="X2077" s="8"/>
      <c r="Y2077" s="8"/>
    </row>
    <row r="2078" spans="1:25" ht="16" x14ac:dyDescent="0.2">
      <c r="A2078" s="8" t="s">
        <v>3786</v>
      </c>
      <c r="B2078" s="8" t="s">
        <v>63</v>
      </c>
      <c r="C2078" s="8" t="s">
        <v>23</v>
      </c>
      <c r="D2078" s="8" t="s">
        <v>29</v>
      </c>
      <c r="E2078" s="8" t="s">
        <v>30</v>
      </c>
      <c r="F2078" s="8" t="s">
        <v>1101</v>
      </c>
      <c r="G2078" s="8" t="s">
        <v>1012</v>
      </c>
      <c r="H2078" s="8" t="s">
        <v>1012</v>
      </c>
      <c r="I2078" s="8" t="s">
        <v>1010</v>
      </c>
      <c r="J2078" s="8" t="s">
        <v>3787</v>
      </c>
      <c r="K2078" s="7" t="s">
        <v>318</v>
      </c>
      <c r="L2078" s="8"/>
      <c r="M2078" s="8" t="s">
        <v>208</v>
      </c>
      <c r="N2078" s="7" t="s">
        <v>164</v>
      </c>
      <c r="O2078" s="8" t="s">
        <v>1012</v>
      </c>
      <c r="P2078" s="8" t="s">
        <v>1101</v>
      </c>
      <c r="Q2078" s="8" t="s">
        <v>3788</v>
      </c>
      <c r="R2078" s="8" t="s">
        <v>70</v>
      </c>
      <c r="S2078" s="8">
        <f>IF(ISBLANK(G2078),1,0)</f>
        <v>0</v>
      </c>
      <c r="T2078" s="8">
        <f>IF(ISBLANK(M2078),1,0)</f>
        <v>0</v>
      </c>
      <c r="U2078" s="8">
        <f>IF(ISBLANK(K2078),1,0)</f>
        <v>0</v>
      </c>
      <c r="V2078" s="8">
        <f>IF(ISBLANK(Q2078),1,0)</f>
        <v>0</v>
      </c>
      <c r="W2078" s="28">
        <f t="shared" si="32"/>
        <v>0</v>
      </c>
      <c r="X2078" s="8"/>
      <c r="Y2078" s="8"/>
    </row>
    <row r="2079" spans="1:25" ht="16" hidden="1" x14ac:dyDescent="0.2">
      <c r="A2079" s="8" t="s">
        <v>3789</v>
      </c>
      <c r="B2079" s="8" t="s">
        <v>28</v>
      </c>
      <c r="C2079" s="8" t="s">
        <v>23</v>
      </c>
      <c r="D2079" s="8" t="s">
        <v>29</v>
      </c>
      <c r="E2079" s="8"/>
      <c r="F2079" s="8"/>
      <c r="G2079" s="8"/>
      <c r="H2079" s="8"/>
      <c r="I2079" s="8"/>
      <c r="J2079" s="8"/>
      <c r="K2079" s="8"/>
      <c r="L2079" s="8"/>
      <c r="M2079" s="8"/>
      <c r="N2079" s="8"/>
      <c r="O2079" s="8"/>
      <c r="P2079" s="8"/>
      <c r="Q2079" s="8"/>
      <c r="R2079" s="8"/>
      <c r="S2079" s="8">
        <f>IF(ISBLANK(G2079),1,0)</f>
        <v>1</v>
      </c>
      <c r="T2079" s="8">
        <f>IF(ISBLANK(M2079),1,0)</f>
        <v>1</v>
      </c>
      <c r="U2079" s="8">
        <f>IF(ISBLANK(K2079),1,0)</f>
        <v>1</v>
      </c>
      <c r="V2079" s="8">
        <f>IF(ISBLANK(Q2079),1,0)</f>
        <v>1</v>
      </c>
      <c r="W2079" s="28">
        <f t="shared" si="32"/>
        <v>4</v>
      </c>
      <c r="X2079" s="8"/>
      <c r="Y2079" s="8"/>
    </row>
    <row r="2080" spans="1:25" ht="16" x14ac:dyDescent="0.2">
      <c r="A2080" s="8" t="s">
        <v>3790</v>
      </c>
      <c r="B2080" s="8" t="s">
        <v>28</v>
      </c>
      <c r="C2080" s="8" t="s">
        <v>23</v>
      </c>
      <c r="D2080" s="8" t="s">
        <v>29</v>
      </c>
      <c r="E2080" s="8" t="s">
        <v>30</v>
      </c>
      <c r="F2080" s="8" t="s">
        <v>1013</v>
      </c>
      <c r="G2080" s="8" t="s">
        <v>1012</v>
      </c>
      <c r="H2080" s="8" t="s">
        <v>1012</v>
      </c>
      <c r="I2080" s="8" t="s">
        <v>1010</v>
      </c>
      <c r="J2080" s="6">
        <v>35829</v>
      </c>
      <c r="K2080" s="8" t="s">
        <v>47</v>
      </c>
      <c r="L2080" s="8"/>
      <c r="M2080" s="8" t="s">
        <v>752</v>
      </c>
      <c r="N2080" s="8" t="s">
        <v>36</v>
      </c>
      <c r="O2080" s="8" t="s">
        <v>1012</v>
      </c>
      <c r="P2080" s="8" t="s">
        <v>3791</v>
      </c>
      <c r="Q2080" s="8" t="s">
        <v>3792</v>
      </c>
      <c r="R2080" s="8" t="s">
        <v>39</v>
      </c>
      <c r="S2080" s="8">
        <f>IF(ISBLANK(G2080),1,0)</f>
        <v>0</v>
      </c>
      <c r="T2080" s="8">
        <f>IF(ISBLANK(M2080),1,0)</f>
        <v>0</v>
      </c>
      <c r="U2080" s="8">
        <f>IF(ISBLANK(K2080),1,0)</f>
        <v>0</v>
      </c>
      <c r="V2080" s="8">
        <f>IF(ISBLANK(Q2080),1,0)</f>
        <v>0</v>
      </c>
      <c r="W2080" s="28">
        <f t="shared" si="32"/>
        <v>0</v>
      </c>
      <c r="X2080" s="8"/>
      <c r="Y2080" s="8"/>
    </row>
    <row r="2081" spans="1:25" ht="16" hidden="1" x14ac:dyDescent="0.2">
      <c r="A2081" s="8" t="s">
        <v>3793</v>
      </c>
      <c r="B2081" s="8" t="s">
        <v>97</v>
      </c>
      <c r="C2081" s="8" t="s">
        <v>23</v>
      </c>
      <c r="D2081" s="8" t="s">
        <v>24</v>
      </c>
      <c r="E2081" s="8"/>
      <c r="F2081" s="8"/>
      <c r="G2081" s="8"/>
      <c r="H2081" s="8"/>
      <c r="I2081" s="8"/>
      <c r="J2081" s="8"/>
      <c r="K2081" s="8"/>
      <c r="L2081" s="8"/>
      <c r="M2081" s="8"/>
      <c r="N2081" s="8"/>
      <c r="O2081" s="8"/>
      <c r="P2081" s="8"/>
      <c r="Q2081" s="8"/>
      <c r="R2081" s="8"/>
      <c r="S2081" s="8">
        <f>IF(ISBLANK(G2081),1,0)</f>
        <v>1</v>
      </c>
      <c r="T2081" s="8">
        <f>IF(ISBLANK(M2081),1,0)</f>
        <v>1</v>
      </c>
      <c r="U2081" s="8">
        <f>IF(ISBLANK(K2081),1,0)</f>
        <v>1</v>
      </c>
      <c r="V2081" s="8">
        <f>IF(ISBLANK(Q2081),1,0)</f>
        <v>1</v>
      </c>
      <c r="W2081" s="28">
        <f t="shared" si="32"/>
        <v>4</v>
      </c>
      <c r="X2081" s="8"/>
      <c r="Y2081" s="8"/>
    </row>
    <row r="2082" spans="1:25" ht="16" x14ac:dyDescent="0.2">
      <c r="A2082" s="8" t="s">
        <v>3794</v>
      </c>
      <c r="B2082" s="8" t="s">
        <v>63</v>
      </c>
      <c r="C2082" s="8" t="s">
        <v>23</v>
      </c>
      <c r="D2082" s="8" t="s">
        <v>29</v>
      </c>
      <c r="E2082" s="8" t="s">
        <v>30</v>
      </c>
      <c r="F2082" s="8" t="s">
        <v>1013</v>
      </c>
      <c r="G2082" s="8" t="s">
        <v>1012</v>
      </c>
      <c r="H2082" s="8" t="s">
        <v>1012</v>
      </c>
      <c r="I2082" s="8" t="s">
        <v>1010</v>
      </c>
      <c r="J2082" s="8" t="s">
        <v>3795</v>
      </c>
      <c r="K2082" s="8" t="s">
        <v>47</v>
      </c>
      <c r="L2082" s="8"/>
      <c r="M2082" s="8" t="s">
        <v>48</v>
      </c>
      <c r="N2082" s="8" t="s">
        <v>36</v>
      </c>
      <c r="O2082" s="8" t="s">
        <v>1012</v>
      </c>
      <c r="P2082" s="8" t="s">
        <v>1162</v>
      </c>
      <c r="Q2082" s="8" t="s">
        <v>3706</v>
      </c>
      <c r="R2082" s="8" t="s">
        <v>70</v>
      </c>
      <c r="S2082" s="8">
        <f>IF(ISBLANK(G2082),1,0)</f>
        <v>0</v>
      </c>
      <c r="T2082" s="8">
        <f>IF(ISBLANK(M2082),1,0)</f>
        <v>0</v>
      </c>
      <c r="U2082" s="8">
        <f>IF(ISBLANK(K2082),1,0)</f>
        <v>0</v>
      </c>
      <c r="V2082" s="8">
        <f>IF(ISBLANK(Q2082),1,0)</f>
        <v>0</v>
      </c>
      <c r="W2082" s="28">
        <f t="shared" si="32"/>
        <v>0</v>
      </c>
      <c r="X2082" s="8"/>
      <c r="Y2082" s="8"/>
    </row>
    <row r="2083" spans="1:25" ht="16" hidden="1" x14ac:dyDescent="0.2">
      <c r="A2083" s="8" t="s">
        <v>3796</v>
      </c>
      <c r="B2083" s="8" t="s">
        <v>22</v>
      </c>
      <c r="C2083" s="8" t="s">
        <v>23</v>
      </c>
      <c r="D2083" s="8" t="s">
        <v>24</v>
      </c>
      <c r="E2083" s="8"/>
      <c r="F2083" s="8"/>
      <c r="G2083" s="8"/>
      <c r="H2083" s="8"/>
      <c r="I2083" s="8"/>
      <c r="J2083" s="8"/>
      <c r="K2083" s="8"/>
      <c r="L2083" s="8"/>
      <c r="M2083" s="8"/>
      <c r="N2083" s="8"/>
      <c r="O2083" s="8"/>
      <c r="P2083" s="8"/>
      <c r="Q2083" s="8"/>
      <c r="R2083" s="8"/>
      <c r="S2083" s="8">
        <f>IF(ISBLANK(G2083),1,0)</f>
        <v>1</v>
      </c>
      <c r="T2083" s="8">
        <f>IF(ISBLANK(M2083),1,0)</f>
        <v>1</v>
      </c>
      <c r="U2083" s="8">
        <f>IF(ISBLANK(K2083),1,0)</f>
        <v>1</v>
      </c>
      <c r="V2083" s="8">
        <f>IF(ISBLANK(Q2083),1,0)</f>
        <v>1</v>
      </c>
      <c r="W2083" s="28">
        <f t="shared" si="32"/>
        <v>4</v>
      </c>
      <c r="X2083" s="8"/>
      <c r="Y2083" s="8"/>
    </row>
    <row r="2084" spans="1:25" ht="16" hidden="1" x14ac:dyDescent="0.2">
      <c r="A2084" s="8" t="s">
        <v>3797</v>
      </c>
      <c r="B2084" s="8" t="s">
        <v>28</v>
      </c>
      <c r="C2084" s="8" t="s">
        <v>23</v>
      </c>
      <c r="D2084" s="8" t="s">
        <v>29</v>
      </c>
      <c r="E2084" s="8"/>
      <c r="F2084" s="8"/>
      <c r="G2084" s="8"/>
      <c r="H2084" s="8"/>
      <c r="I2084" s="8"/>
      <c r="J2084" s="8"/>
      <c r="K2084" s="8"/>
      <c r="L2084" s="8"/>
      <c r="M2084" s="8"/>
      <c r="N2084" s="8"/>
      <c r="O2084" s="8"/>
      <c r="P2084" s="8"/>
      <c r="Q2084" s="8"/>
      <c r="R2084" s="8"/>
      <c r="S2084" s="8">
        <f>IF(ISBLANK(G2084),1,0)</f>
        <v>1</v>
      </c>
      <c r="T2084" s="8">
        <f>IF(ISBLANK(M2084),1,0)</f>
        <v>1</v>
      </c>
      <c r="U2084" s="8">
        <f>IF(ISBLANK(K2084),1,0)</f>
        <v>1</v>
      </c>
      <c r="V2084" s="8">
        <f>IF(ISBLANK(Q2084),1,0)</f>
        <v>1</v>
      </c>
      <c r="W2084" s="28">
        <f t="shared" si="32"/>
        <v>4</v>
      </c>
      <c r="X2084" s="8"/>
      <c r="Y2084" s="8"/>
    </row>
    <row r="2085" spans="1:25" ht="16" x14ac:dyDescent="0.2">
      <c r="A2085" s="8" t="s">
        <v>3798</v>
      </c>
      <c r="B2085" s="8" t="s">
        <v>28</v>
      </c>
      <c r="C2085" s="8" t="s">
        <v>23</v>
      </c>
      <c r="D2085" s="8" t="s">
        <v>29</v>
      </c>
      <c r="E2085" s="8" t="s">
        <v>30</v>
      </c>
      <c r="F2085" s="8" t="s">
        <v>1013</v>
      </c>
      <c r="G2085" s="8" t="s">
        <v>1012</v>
      </c>
      <c r="H2085" s="8" t="s">
        <v>1012</v>
      </c>
      <c r="I2085" s="8" t="s">
        <v>1010</v>
      </c>
      <c r="J2085" s="8" t="s">
        <v>1629</v>
      </c>
      <c r="K2085" s="8" t="s">
        <v>47</v>
      </c>
      <c r="L2085" s="8"/>
      <c r="M2085" s="8" t="s">
        <v>208</v>
      </c>
      <c r="N2085" s="8" t="s">
        <v>36</v>
      </c>
      <c r="O2085" s="8" t="s">
        <v>1012</v>
      </c>
      <c r="P2085" s="8" t="s">
        <v>1013</v>
      </c>
      <c r="Q2085" s="8" t="s">
        <v>3799</v>
      </c>
      <c r="R2085" s="8" t="s">
        <v>39</v>
      </c>
      <c r="S2085" s="8">
        <f>IF(ISBLANK(G2085),1,0)</f>
        <v>0</v>
      </c>
      <c r="T2085" s="8">
        <f>IF(ISBLANK(M2085),1,0)</f>
        <v>0</v>
      </c>
      <c r="U2085" s="8">
        <f>IF(ISBLANK(K2085),1,0)</f>
        <v>0</v>
      </c>
      <c r="V2085" s="8">
        <f>IF(ISBLANK(Q2085),1,0)</f>
        <v>0</v>
      </c>
      <c r="W2085" s="28">
        <f t="shared" si="32"/>
        <v>0</v>
      </c>
      <c r="X2085" s="8"/>
      <c r="Y2085" s="8"/>
    </row>
    <row r="2086" spans="1:25" ht="16" x14ac:dyDescent="0.2">
      <c r="A2086" s="8" t="s">
        <v>3800</v>
      </c>
      <c r="B2086" s="8" t="s">
        <v>63</v>
      </c>
      <c r="C2086" s="8" t="s">
        <v>23</v>
      </c>
      <c r="D2086" s="8" t="s">
        <v>29</v>
      </c>
      <c r="E2086" s="8" t="s">
        <v>30</v>
      </c>
      <c r="F2086" s="8" t="s">
        <v>2088</v>
      </c>
      <c r="G2086" s="8" t="s">
        <v>1012</v>
      </c>
      <c r="H2086" s="8" t="s">
        <v>1012</v>
      </c>
      <c r="I2086" s="8" t="s">
        <v>1010</v>
      </c>
      <c r="J2086" s="6">
        <v>36715</v>
      </c>
      <c r="K2086" s="8" t="s">
        <v>608</v>
      </c>
      <c r="L2086" s="8"/>
      <c r="M2086" s="8" t="s">
        <v>159</v>
      </c>
      <c r="N2086" s="7" t="s">
        <v>164</v>
      </c>
      <c r="O2086" s="8" t="s">
        <v>1012</v>
      </c>
      <c r="P2086" s="8" t="s">
        <v>1162</v>
      </c>
      <c r="Q2086" s="8" t="s">
        <v>3706</v>
      </c>
      <c r="R2086" s="8" t="s">
        <v>70</v>
      </c>
      <c r="S2086" s="8">
        <f>IF(ISBLANK(G2086),1,0)</f>
        <v>0</v>
      </c>
      <c r="T2086" s="8">
        <f>IF(ISBLANK(M2086),1,0)</f>
        <v>0</v>
      </c>
      <c r="U2086" s="8">
        <f>IF(ISBLANK(K2086),1,0)</f>
        <v>0</v>
      </c>
      <c r="V2086" s="8">
        <f>IF(ISBLANK(Q2086),1,0)</f>
        <v>0</v>
      </c>
      <c r="W2086" s="28">
        <f t="shared" si="32"/>
        <v>0</v>
      </c>
      <c r="X2086" s="8"/>
      <c r="Y2086" s="8"/>
    </row>
    <row r="2087" spans="1:25" ht="16" x14ac:dyDescent="0.2">
      <c r="A2087" s="8" t="s">
        <v>3801</v>
      </c>
      <c r="B2087" s="8" t="s">
        <v>28</v>
      </c>
      <c r="C2087" s="8" t="s">
        <v>23</v>
      </c>
      <c r="D2087" s="8" t="s">
        <v>29</v>
      </c>
      <c r="E2087" s="8" t="s">
        <v>54</v>
      </c>
      <c r="F2087" s="8" t="s">
        <v>1013</v>
      </c>
      <c r="G2087" s="8" t="s">
        <v>1012</v>
      </c>
      <c r="H2087" s="8" t="s">
        <v>1012</v>
      </c>
      <c r="I2087" s="8" t="s">
        <v>1010</v>
      </c>
      <c r="J2087" s="6">
        <v>36499</v>
      </c>
      <c r="K2087" s="8" t="s">
        <v>297</v>
      </c>
      <c r="L2087" s="8"/>
      <c r="M2087" s="8" t="s">
        <v>35</v>
      </c>
      <c r="N2087" s="8" t="s">
        <v>58</v>
      </c>
      <c r="O2087" s="8" t="s">
        <v>1012</v>
      </c>
      <c r="P2087" s="8" t="s">
        <v>1013</v>
      </c>
      <c r="Q2087" s="8" t="s">
        <v>1165</v>
      </c>
      <c r="R2087" s="8" t="s">
        <v>39</v>
      </c>
      <c r="S2087" s="8">
        <f>IF(ISBLANK(G2087),1,0)</f>
        <v>0</v>
      </c>
      <c r="T2087" s="8">
        <f>IF(ISBLANK(M2087),1,0)</f>
        <v>0</v>
      </c>
      <c r="U2087" s="8">
        <f>IF(ISBLANK(K2087),1,0)</f>
        <v>0</v>
      </c>
      <c r="V2087" s="8">
        <f>IF(ISBLANK(Q2087),1,0)</f>
        <v>0</v>
      </c>
      <c r="W2087" s="28">
        <f t="shared" si="32"/>
        <v>0</v>
      </c>
      <c r="X2087" s="8"/>
      <c r="Y2087" s="8"/>
    </row>
    <row r="2088" spans="1:25" ht="16" hidden="1" x14ac:dyDescent="0.2">
      <c r="A2088" s="8" t="s">
        <v>3802</v>
      </c>
      <c r="B2088" s="8" t="s">
        <v>22</v>
      </c>
      <c r="C2088" s="8" t="s">
        <v>23</v>
      </c>
      <c r="D2088" s="8" t="s">
        <v>24</v>
      </c>
      <c r="E2088" s="8"/>
      <c r="F2088" s="8"/>
      <c r="G2088" s="8"/>
      <c r="H2088" s="8"/>
      <c r="I2088" s="8"/>
      <c r="J2088" s="8"/>
      <c r="K2088" s="8"/>
      <c r="L2088" s="8"/>
      <c r="M2088" s="8"/>
      <c r="N2088" s="8"/>
      <c r="O2088" s="8"/>
      <c r="P2088" s="8"/>
      <c r="Q2088" s="8"/>
      <c r="R2088" s="8"/>
      <c r="S2088" s="8">
        <f>IF(ISBLANK(G2088),1,0)</f>
        <v>1</v>
      </c>
      <c r="T2088" s="8">
        <f>IF(ISBLANK(M2088),1,0)</f>
        <v>1</v>
      </c>
      <c r="U2088" s="8">
        <f>IF(ISBLANK(K2088),1,0)</f>
        <v>1</v>
      </c>
      <c r="V2088" s="8">
        <f>IF(ISBLANK(Q2088),1,0)</f>
        <v>1</v>
      </c>
      <c r="W2088" s="28">
        <f t="shared" si="32"/>
        <v>4</v>
      </c>
      <c r="X2088" s="8"/>
      <c r="Y2088" s="8"/>
    </row>
    <row r="2089" spans="1:25" ht="16" x14ac:dyDescent="0.2">
      <c r="A2089" s="8" t="s">
        <v>3803</v>
      </c>
      <c r="B2089" s="8" t="s">
        <v>63</v>
      </c>
      <c r="C2089" s="8" t="s">
        <v>23</v>
      </c>
      <c r="D2089" s="8" t="s">
        <v>29</v>
      </c>
      <c r="E2089" s="8" t="s">
        <v>30</v>
      </c>
      <c r="F2089" s="8" t="s">
        <v>1013</v>
      </c>
      <c r="G2089" s="8" t="s">
        <v>1012</v>
      </c>
      <c r="H2089" s="8" t="s">
        <v>1012</v>
      </c>
      <c r="I2089" s="8" t="s">
        <v>1010</v>
      </c>
      <c r="J2089" s="6">
        <v>36008</v>
      </c>
      <c r="K2089" s="7" t="s">
        <v>318</v>
      </c>
      <c r="L2089" s="8"/>
      <c r="M2089" s="8" t="s">
        <v>35</v>
      </c>
      <c r="N2089" s="8" t="s">
        <v>36</v>
      </c>
      <c r="O2089" s="8" t="s">
        <v>1012</v>
      </c>
      <c r="P2089" s="8" t="s">
        <v>1013</v>
      </c>
      <c r="Q2089" s="8" t="s">
        <v>3804</v>
      </c>
      <c r="R2089" s="8" t="s">
        <v>39</v>
      </c>
      <c r="S2089" s="8">
        <f>IF(ISBLANK(G2089),1,0)</f>
        <v>0</v>
      </c>
      <c r="T2089" s="8">
        <f>IF(ISBLANK(M2089),1,0)</f>
        <v>0</v>
      </c>
      <c r="U2089" s="8">
        <f>IF(ISBLANK(K2089),1,0)</f>
        <v>0</v>
      </c>
      <c r="V2089" s="8">
        <f>IF(ISBLANK(Q2089),1,0)</f>
        <v>0</v>
      </c>
      <c r="W2089" s="28">
        <f t="shared" si="32"/>
        <v>0</v>
      </c>
      <c r="X2089" s="8"/>
      <c r="Y2089" s="8"/>
    </row>
    <row r="2090" spans="1:25" ht="16" x14ac:dyDescent="0.2">
      <c r="A2090" s="8" t="s">
        <v>3805</v>
      </c>
      <c r="B2090" s="8" t="s">
        <v>28</v>
      </c>
      <c r="C2090" s="8" t="s">
        <v>23</v>
      </c>
      <c r="D2090" s="8" t="s">
        <v>29</v>
      </c>
      <c r="E2090" s="8" t="s">
        <v>30</v>
      </c>
      <c r="F2090" s="8" t="s">
        <v>1013</v>
      </c>
      <c r="G2090" s="8" t="s">
        <v>1012</v>
      </c>
      <c r="H2090" s="8" t="s">
        <v>1012</v>
      </c>
      <c r="I2090" s="8" t="s">
        <v>1010</v>
      </c>
      <c r="J2090" s="6">
        <v>36014</v>
      </c>
      <c r="K2090" s="7" t="s">
        <v>237</v>
      </c>
      <c r="L2090" s="8"/>
      <c r="M2090" s="8" t="s">
        <v>159</v>
      </c>
      <c r="N2090" s="8" t="s">
        <v>36</v>
      </c>
      <c r="O2090" s="8" t="s">
        <v>1012</v>
      </c>
      <c r="P2090" s="8" t="s">
        <v>3806</v>
      </c>
      <c r="Q2090" s="8" t="s">
        <v>3807</v>
      </c>
      <c r="R2090" s="8" t="s">
        <v>70</v>
      </c>
      <c r="S2090" s="8">
        <f>IF(ISBLANK(G2090),1,0)</f>
        <v>0</v>
      </c>
      <c r="T2090" s="8">
        <f>IF(ISBLANK(M2090),1,0)</f>
        <v>0</v>
      </c>
      <c r="U2090" s="8">
        <f>IF(ISBLANK(K2090),1,0)</f>
        <v>0</v>
      </c>
      <c r="V2090" s="8">
        <f>IF(ISBLANK(Q2090),1,0)</f>
        <v>0</v>
      </c>
      <c r="W2090" s="28">
        <f t="shared" si="32"/>
        <v>0</v>
      </c>
      <c r="X2090" s="8"/>
      <c r="Y2090" s="8"/>
    </row>
    <row r="2091" spans="1:25" ht="16" hidden="1" x14ac:dyDescent="0.2">
      <c r="A2091" s="8" t="s">
        <v>3808</v>
      </c>
      <c r="B2091" s="8" t="s">
        <v>28</v>
      </c>
      <c r="C2091" s="8" t="s">
        <v>23</v>
      </c>
      <c r="D2091" s="8" t="s">
        <v>29</v>
      </c>
      <c r="E2091" s="8"/>
      <c r="F2091" s="8"/>
      <c r="G2091" s="8"/>
      <c r="H2091" s="8"/>
      <c r="I2091" s="8"/>
      <c r="J2091" s="8"/>
      <c r="K2091" s="8"/>
      <c r="L2091" s="8"/>
      <c r="M2091" s="8"/>
      <c r="N2091" s="8"/>
      <c r="O2091" s="8"/>
      <c r="P2091" s="8"/>
      <c r="Q2091" s="8"/>
      <c r="R2091" s="8"/>
      <c r="S2091" s="8">
        <f>IF(ISBLANK(G2091),1,0)</f>
        <v>1</v>
      </c>
      <c r="T2091" s="8">
        <f>IF(ISBLANK(M2091),1,0)</f>
        <v>1</v>
      </c>
      <c r="U2091" s="8">
        <f>IF(ISBLANK(K2091),1,0)</f>
        <v>1</v>
      </c>
      <c r="V2091" s="8">
        <f>IF(ISBLANK(Q2091),1,0)</f>
        <v>1</v>
      </c>
      <c r="W2091" s="28">
        <f t="shared" si="32"/>
        <v>4</v>
      </c>
      <c r="X2091" s="8"/>
      <c r="Y2091" s="8"/>
    </row>
    <row r="2092" spans="1:25" ht="16" x14ac:dyDescent="0.2">
      <c r="A2092" s="8" t="s">
        <v>3809</v>
      </c>
      <c r="B2092" s="8" t="s">
        <v>28</v>
      </c>
      <c r="C2092" s="8" t="s">
        <v>23</v>
      </c>
      <c r="D2092" s="8" t="s">
        <v>29</v>
      </c>
      <c r="E2092" s="8" t="s">
        <v>30</v>
      </c>
      <c r="F2092" s="8" t="s">
        <v>3810</v>
      </c>
      <c r="G2092" s="8" t="s">
        <v>163</v>
      </c>
      <c r="H2092" s="8" t="s">
        <v>163</v>
      </c>
      <c r="I2092" s="8" t="s">
        <v>33</v>
      </c>
      <c r="J2092" s="6">
        <v>33970</v>
      </c>
      <c r="K2092" s="8" t="s">
        <v>34</v>
      </c>
      <c r="L2092" s="8"/>
      <c r="M2092" s="8" t="s">
        <v>108</v>
      </c>
      <c r="N2092" s="8" t="s">
        <v>58</v>
      </c>
      <c r="O2092" s="8" t="s">
        <v>163</v>
      </c>
      <c r="P2092" s="8" t="s">
        <v>3811</v>
      </c>
      <c r="Q2092" s="8" t="s">
        <v>3812</v>
      </c>
      <c r="R2092" s="8" t="s">
        <v>39</v>
      </c>
      <c r="S2092" s="8">
        <f>IF(ISBLANK(G2092),1,0)</f>
        <v>0</v>
      </c>
      <c r="T2092" s="8">
        <f>IF(ISBLANK(M2092),1,0)</f>
        <v>0</v>
      </c>
      <c r="U2092" s="8">
        <f>IF(ISBLANK(K2092),1,0)</f>
        <v>0</v>
      </c>
      <c r="V2092" s="8">
        <f>IF(ISBLANK(Q2092),1,0)</f>
        <v>0</v>
      </c>
      <c r="W2092" s="28">
        <f t="shared" si="32"/>
        <v>0</v>
      </c>
      <c r="X2092" s="8"/>
      <c r="Y2092" s="8"/>
    </row>
    <row r="2093" spans="1:25" ht="16" x14ac:dyDescent="0.2">
      <c r="A2093" s="8" t="s">
        <v>3813</v>
      </c>
      <c r="B2093" s="8" t="s">
        <v>63</v>
      </c>
      <c r="C2093" s="8" t="s">
        <v>23</v>
      </c>
      <c r="D2093" s="8" t="s">
        <v>29</v>
      </c>
      <c r="E2093" s="8" t="s">
        <v>54</v>
      </c>
      <c r="F2093" s="8" t="s">
        <v>2543</v>
      </c>
      <c r="G2093" s="8" t="s">
        <v>86</v>
      </c>
      <c r="H2093" s="8" t="s">
        <v>86</v>
      </c>
      <c r="I2093" s="8" t="s">
        <v>33</v>
      </c>
      <c r="J2093" s="8" t="s">
        <v>1939</v>
      </c>
      <c r="K2093" s="8" t="s">
        <v>608</v>
      </c>
      <c r="L2093" s="8"/>
      <c r="M2093" s="8" t="s">
        <v>48</v>
      </c>
      <c r="N2093" s="8" t="s">
        <v>36</v>
      </c>
      <c r="O2093" s="8" t="s">
        <v>86</v>
      </c>
      <c r="P2093" s="8" t="s">
        <v>2543</v>
      </c>
      <c r="Q2093" s="8" t="s">
        <v>3815</v>
      </c>
      <c r="R2093" s="8" t="s">
        <v>39</v>
      </c>
      <c r="S2093" s="8">
        <f>IF(ISBLANK(G2093),1,0)</f>
        <v>0</v>
      </c>
      <c r="T2093" s="8">
        <f>IF(ISBLANK(M2093),1,0)</f>
        <v>0</v>
      </c>
      <c r="U2093" s="8">
        <f>IF(ISBLANK(K2093),1,0)</f>
        <v>0</v>
      </c>
      <c r="V2093" s="8">
        <f>IF(ISBLANK(Q2093),1,0)</f>
        <v>0</v>
      </c>
      <c r="W2093" s="28">
        <f t="shared" si="32"/>
        <v>0</v>
      </c>
      <c r="X2093" s="8"/>
      <c r="Y2093" s="8"/>
    </row>
    <row r="2094" spans="1:25" ht="16" x14ac:dyDescent="0.2">
      <c r="A2094" s="8" t="s">
        <v>3816</v>
      </c>
      <c r="B2094" s="8" t="s">
        <v>63</v>
      </c>
      <c r="C2094" s="8" t="s">
        <v>23</v>
      </c>
      <c r="D2094" s="8" t="s">
        <v>29</v>
      </c>
      <c r="E2094" s="8" t="s">
        <v>54</v>
      </c>
      <c r="F2094" s="8" t="s">
        <v>44</v>
      </c>
      <c r="G2094" s="8" t="s">
        <v>45</v>
      </c>
      <c r="H2094" s="8" t="s">
        <v>45</v>
      </c>
      <c r="I2094" s="8" t="s">
        <v>33</v>
      </c>
      <c r="J2094" s="9">
        <v>35014</v>
      </c>
      <c r="K2094" s="8" t="s">
        <v>47</v>
      </c>
      <c r="L2094" s="8"/>
      <c r="M2094" s="8" t="s">
        <v>48</v>
      </c>
      <c r="N2094" s="8" t="s">
        <v>58</v>
      </c>
      <c r="O2094" s="8" t="s">
        <v>45</v>
      </c>
      <c r="P2094" s="8" t="s">
        <v>1715</v>
      </c>
      <c r="Q2094" s="8" t="s">
        <v>3817</v>
      </c>
      <c r="R2094" s="8" t="s">
        <v>70</v>
      </c>
      <c r="S2094" s="8">
        <f>IF(ISBLANK(G2094),1,0)</f>
        <v>0</v>
      </c>
      <c r="T2094" s="8">
        <f>IF(ISBLANK(M2094),1,0)</f>
        <v>0</v>
      </c>
      <c r="U2094" s="8">
        <f>IF(ISBLANK(K2094),1,0)</f>
        <v>0</v>
      </c>
      <c r="V2094" s="8">
        <f>IF(ISBLANK(Q2094),1,0)</f>
        <v>0</v>
      </c>
      <c r="W2094" s="28">
        <f t="shared" si="32"/>
        <v>0</v>
      </c>
      <c r="X2094" s="8"/>
      <c r="Y2094" s="8"/>
    </row>
    <row r="2095" spans="1:25" ht="16" x14ac:dyDescent="0.2">
      <c r="A2095" s="8" t="s">
        <v>3818</v>
      </c>
      <c r="B2095" s="8" t="s">
        <v>28</v>
      </c>
      <c r="C2095" s="8" t="s">
        <v>23</v>
      </c>
      <c r="D2095" s="8" t="s">
        <v>29</v>
      </c>
      <c r="E2095" s="8" t="s">
        <v>54</v>
      </c>
      <c r="F2095" s="8" t="s">
        <v>934</v>
      </c>
      <c r="G2095" s="8" t="s">
        <v>258</v>
      </c>
      <c r="H2095" s="8" t="s">
        <v>258</v>
      </c>
      <c r="I2095" s="8" t="s">
        <v>33</v>
      </c>
      <c r="J2095" s="6">
        <v>33735</v>
      </c>
      <c r="K2095" s="8" t="s">
        <v>145</v>
      </c>
      <c r="L2095" s="8"/>
      <c r="M2095" s="8" t="s">
        <v>87</v>
      </c>
      <c r="N2095" s="8" t="s">
        <v>36</v>
      </c>
      <c r="O2095" s="8" t="s">
        <v>258</v>
      </c>
      <c r="P2095" s="8" t="s">
        <v>3819</v>
      </c>
      <c r="Q2095" s="8" t="s">
        <v>3820</v>
      </c>
      <c r="R2095" s="8" t="s">
        <v>70</v>
      </c>
      <c r="S2095" s="8">
        <f>IF(ISBLANK(G2095),1,0)</f>
        <v>0</v>
      </c>
      <c r="T2095" s="8">
        <f>IF(ISBLANK(M2095),1,0)</f>
        <v>0</v>
      </c>
      <c r="U2095" s="8">
        <f>IF(ISBLANK(K2095),1,0)</f>
        <v>0</v>
      </c>
      <c r="V2095" s="8">
        <f>IF(ISBLANK(Q2095),1,0)</f>
        <v>0</v>
      </c>
      <c r="W2095" s="28">
        <f t="shared" si="32"/>
        <v>0</v>
      </c>
      <c r="X2095" s="8"/>
      <c r="Y2095" s="8"/>
    </row>
    <row r="2096" spans="1:25" ht="16" hidden="1" x14ac:dyDescent="0.2">
      <c r="A2096" s="8" t="s">
        <v>3821</v>
      </c>
      <c r="B2096" s="8" t="s">
        <v>97</v>
      </c>
      <c r="C2096" s="8" t="s">
        <v>23</v>
      </c>
      <c r="D2096" s="8" t="s">
        <v>24</v>
      </c>
      <c r="E2096" s="8"/>
      <c r="F2096" s="8"/>
      <c r="G2096" s="8"/>
      <c r="H2096" s="8"/>
      <c r="I2096" s="8"/>
      <c r="J2096" s="8"/>
      <c r="K2096" s="8"/>
      <c r="L2096" s="8"/>
      <c r="M2096" s="8"/>
      <c r="N2096" s="8"/>
      <c r="O2096" s="8"/>
      <c r="P2096" s="8"/>
      <c r="Q2096" s="8"/>
      <c r="R2096" s="8"/>
      <c r="S2096" s="8">
        <f>IF(ISBLANK(G2096),1,0)</f>
        <v>1</v>
      </c>
      <c r="T2096" s="8">
        <f>IF(ISBLANK(M2096),1,0)</f>
        <v>1</v>
      </c>
      <c r="U2096" s="8">
        <f>IF(ISBLANK(K2096),1,0)</f>
        <v>1</v>
      </c>
      <c r="V2096" s="8">
        <f>IF(ISBLANK(Q2096),1,0)</f>
        <v>1</v>
      </c>
      <c r="W2096" s="28">
        <f t="shared" si="32"/>
        <v>4</v>
      </c>
      <c r="X2096" s="8"/>
      <c r="Y2096" s="8"/>
    </row>
    <row r="2097" spans="1:25" ht="16" hidden="1" x14ac:dyDescent="0.2">
      <c r="A2097" s="8" t="s">
        <v>3822</v>
      </c>
      <c r="B2097" s="8" t="s">
        <v>22</v>
      </c>
      <c r="C2097" s="8" t="s">
        <v>23</v>
      </c>
      <c r="D2097" s="8" t="s">
        <v>24</v>
      </c>
      <c r="E2097" s="8"/>
      <c r="F2097" s="8"/>
      <c r="G2097" s="8"/>
      <c r="H2097" s="8"/>
      <c r="I2097" s="8"/>
      <c r="J2097" s="8"/>
      <c r="K2097" s="8"/>
      <c r="L2097" s="8"/>
      <c r="M2097" s="8"/>
      <c r="N2097" s="8"/>
      <c r="O2097" s="8"/>
      <c r="P2097" s="8"/>
      <c r="Q2097" s="8"/>
      <c r="R2097" s="8"/>
      <c r="S2097" s="8">
        <f>IF(ISBLANK(G2097),1,0)</f>
        <v>1</v>
      </c>
      <c r="T2097" s="8">
        <f>IF(ISBLANK(M2097),1,0)</f>
        <v>1</v>
      </c>
      <c r="U2097" s="8">
        <f>IF(ISBLANK(K2097),1,0)</f>
        <v>1</v>
      </c>
      <c r="V2097" s="8">
        <f>IF(ISBLANK(Q2097),1,0)</f>
        <v>1</v>
      </c>
      <c r="W2097" s="28">
        <f t="shared" si="32"/>
        <v>4</v>
      </c>
      <c r="X2097" s="8"/>
      <c r="Y2097" s="8"/>
    </row>
    <row r="2098" spans="1:25" ht="16" x14ac:dyDescent="0.2">
      <c r="A2098" s="8" t="s">
        <v>3823</v>
      </c>
      <c r="B2098" s="8" t="s">
        <v>28</v>
      </c>
      <c r="C2098" s="8" t="s">
        <v>23</v>
      </c>
      <c r="D2098" s="8" t="s">
        <v>29</v>
      </c>
      <c r="E2098" s="8" t="s">
        <v>54</v>
      </c>
      <c r="F2098" s="8" t="s">
        <v>1013</v>
      </c>
      <c r="G2098" s="8" t="s">
        <v>1012</v>
      </c>
      <c r="H2098" s="8" t="s">
        <v>1012</v>
      </c>
      <c r="I2098" s="8" t="s">
        <v>1010</v>
      </c>
      <c r="J2098" s="8" t="s">
        <v>3824</v>
      </c>
      <c r="K2098" s="8" t="s">
        <v>743</v>
      </c>
      <c r="L2098" s="8"/>
      <c r="M2098" s="8" t="s">
        <v>35</v>
      </c>
      <c r="N2098" s="8" t="s">
        <v>36</v>
      </c>
      <c r="O2098" s="8" t="s">
        <v>1012</v>
      </c>
      <c r="P2098" s="8" t="s">
        <v>1013</v>
      </c>
      <c r="Q2098" s="8" t="s">
        <v>3825</v>
      </c>
      <c r="R2098" s="8" t="s">
        <v>70</v>
      </c>
      <c r="S2098" s="8">
        <f>IF(ISBLANK(G2098),1,0)</f>
        <v>0</v>
      </c>
      <c r="T2098" s="8">
        <f>IF(ISBLANK(M2098),1,0)</f>
        <v>0</v>
      </c>
      <c r="U2098" s="8">
        <f>IF(ISBLANK(K2098),1,0)</f>
        <v>0</v>
      </c>
      <c r="V2098" s="8">
        <f>IF(ISBLANK(Q2098),1,0)</f>
        <v>0</v>
      </c>
      <c r="W2098" s="28">
        <f t="shared" si="32"/>
        <v>0</v>
      </c>
      <c r="X2098" s="8"/>
      <c r="Y2098" s="8"/>
    </row>
    <row r="2099" spans="1:25" ht="16" hidden="1" x14ac:dyDescent="0.2">
      <c r="A2099" s="8" t="s">
        <v>3826</v>
      </c>
      <c r="B2099" s="8" t="s">
        <v>22</v>
      </c>
      <c r="C2099" s="8" t="s">
        <v>23</v>
      </c>
      <c r="D2099" s="8" t="s">
        <v>24</v>
      </c>
      <c r="E2099" s="8"/>
      <c r="F2099" s="8"/>
      <c r="G2099" s="8"/>
      <c r="H2099" s="8"/>
      <c r="I2099" s="8"/>
      <c r="J2099" s="8"/>
      <c r="K2099" s="8"/>
      <c r="L2099" s="8"/>
      <c r="M2099" s="8"/>
      <c r="N2099" s="8"/>
      <c r="O2099" s="8"/>
      <c r="P2099" s="8"/>
      <c r="Q2099" s="8"/>
      <c r="R2099" s="8"/>
      <c r="S2099" s="8">
        <f>IF(ISBLANK(G2099),1,0)</f>
        <v>1</v>
      </c>
      <c r="T2099" s="8">
        <f>IF(ISBLANK(M2099),1,0)</f>
        <v>1</v>
      </c>
      <c r="U2099" s="8">
        <f>IF(ISBLANK(K2099),1,0)</f>
        <v>1</v>
      </c>
      <c r="V2099" s="8">
        <f>IF(ISBLANK(Q2099),1,0)</f>
        <v>1</v>
      </c>
      <c r="W2099" s="28">
        <f t="shared" si="32"/>
        <v>4</v>
      </c>
      <c r="X2099" s="8"/>
      <c r="Y2099" s="8"/>
    </row>
    <row r="2100" spans="1:25" ht="16" hidden="1" x14ac:dyDescent="0.2">
      <c r="A2100" s="8" t="s">
        <v>3827</v>
      </c>
      <c r="B2100" s="8" t="s">
        <v>28</v>
      </c>
      <c r="C2100" s="8" t="s">
        <v>23</v>
      </c>
      <c r="D2100" s="8" t="s">
        <v>29</v>
      </c>
      <c r="E2100" s="8"/>
      <c r="F2100" s="8"/>
      <c r="G2100" s="8"/>
      <c r="H2100" s="8"/>
      <c r="I2100" s="8"/>
      <c r="J2100" s="8"/>
      <c r="K2100" s="8"/>
      <c r="L2100" s="8"/>
      <c r="M2100" s="8"/>
      <c r="N2100" s="8"/>
      <c r="O2100" s="8"/>
      <c r="P2100" s="8"/>
      <c r="Q2100" s="8"/>
      <c r="R2100" s="8"/>
      <c r="S2100" s="8">
        <f>IF(ISBLANK(G2100),1,0)</f>
        <v>1</v>
      </c>
      <c r="T2100" s="8">
        <f>IF(ISBLANK(M2100),1,0)</f>
        <v>1</v>
      </c>
      <c r="U2100" s="8">
        <f>IF(ISBLANK(K2100),1,0)</f>
        <v>1</v>
      </c>
      <c r="V2100" s="8">
        <f>IF(ISBLANK(Q2100),1,0)</f>
        <v>1</v>
      </c>
      <c r="W2100" s="28">
        <f t="shared" si="32"/>
        <v>4</v>
      </c>
      <c r="X2100" s="8"/>
      <c r="Y2100" s="8"/>
    </row>
    <row r="2101" spans="1:25" ht="16" hidden="1" x14ac:dyDescent="0.2">
      <c r="A2101" s="8" t="s">
        <v>3828</v>
      </c>
      <c r="B2101" s="8" t="s">
        <v>28</v>
      </c>
      <c r="C2101" s="8" t="s">
        <v>23</v>
      </c>
      <c r="D2101" s="8" t="s">
        <v>29</v>
      </c>
      <c r="E2101" s="8"/>
      <c r="F2101" s="8"/>
      <c r="G2101" s="8"/>
      <c r="H2101" s="8"/>
      <c r="I2101" s="8"/>
      <c r="J2101" s="8"/>
      <c r="K2101" s="8"/>
      <c r="L2101" s="8"/>
      <c r="M2101" s="8"/>
      <c r="N2101" s="8"/>
      <c r="O2101" s="8"/>
      <c r="P2101" s="8"/>
      <c r="Q2101" s="8"/>
      <c r="R2101" s="8"/>
      <c r="S2101" s="8">
        <f>IF(ISBLANK(G2101),1,0)</f>
        <v>1</v>
      </c>
      <c r="T2101" s="8">
        <f>IF(ISBLANK(M2101),1,0)</f>
        <v>1</v>
      </c>
      <c r="U2101" s="8">
        <f>IF(ISBLANK(K2101),1,0)</f>
        <v>1</v>
      </c>
      <c r="V2101" s="8">
        <f>IF(ISBLANK(Q2101),1,0)</f>
        <v>1</v>
      </c>
      <c r="W2101" s="28">
        <f t="shared" si="32"/>
        <v>4</v>
      </c>
      <c r="X2101" s="8"/>
      <c r="Y2101" s="8"/>
    </row>
    <row r="2102" spans="1:25" ht="16" hidden="1" x14ac:dyDescent="0.2">
      <c r="A2102" s="8" t="s">
        <v>3829</v>
      </c>
      <c r="B2102" s="8" t="s">
        <v>97</v>
      </c>
      <c r="C2102" s="8" t="s">
        <v>23</v>
      </c>
      <c r="D2102" s="8" t="s">
        <v>24</v>
      </c>
      <c r="E2102" s="8"/>
      <c r="F2102" s="8"/>
      <c r="G2102" s="8"/>
      <c r="H2102" s="8"/>
      <c r="I2102" s="8"/>
      <c r="J2102" s="8"/>
      <c r="K2102" s="8"/>
      <c r="L2102" s="8"/>
      <c r="M2102" s="8"/>
      <c r="N2102" s="8"/>
      <c r="O2102" s="8"/>
      <c r="P2102" s="8"/>
      <c r="Q2102" s="8"/>
      <c r="R2102" s="8"/>
      <c r="S2102" s="8">
        <f>IF(ISBLANK(G2102),1,0)</f>
        <v>1</v>
      </c>
      <c r="T2102" s="8">
        <f>IF(ISBLANK(M2102),1,0)</f>
        <v>1</v>
      </c>
      <c r="U2102" s="8">
        <f>IF(ISBLANK(K2102),1,0)</f>
        <v>1</v>
      </c>
      <c r="V2102" s="8">
        <f>IF(ISBLANK(Q2102),1,0)</f>
        <v>1</v>
      </c>
      <c r="W2102" s="28">
        <f t="shared" si="32"/>
        <v>4</v>
      </c>
      <c r="X2102" s="8"/>
      <c r="Y2102" s="8"/>
    </row>
    <row r="2103" spans="1:25" ht="16" hidden="1" x14ac:dyDescent="0.2">
      <c r="A2103" s="8" t="s">
        <v>3830</v>
      </c>
      <c r="B2103" s="8" t="s">
        <v>22</v>
      </c>
      <c r="C2103" s="8" t="s">
        <v>23</v>
      </c>
      <c r="D2103" s="8" t="s">
        <v>24</v>
      </c>
      <c r="E2103" s="8"/>
      <c r="F2103" s="8"/>
      <c r="G2103" s="8"/>
      <c r="H2103" s="8"/>
      <c r="I2103" s="8"/>
      <c r="J2103" s="8"/>
      <c r="K2103" s="8"/>
      <c r="L2103" s="8"/>
      <c r="M2103" s="8"/>
      <c r="N2103" s="8"/>
      <c r="O2103" s="8"/>
      <c r="P2103" s="8"/>
      <c r="Q2103" s="8"/>
      <c r="R2103" s="8"/>
      <c r="S2103" s="8">
        <f>IF(ISBLANK(G2103),1,0)</f>
        <v>1</v>
      </c>
      <c r="T2103" s="8">
        <f>IF(ISBLANK(M2103),1,0)</f>
        <v>1</v>
      </c>
      <c r="U2103" s="8">
        <f>IF(ISBLANK(K2103),1,0)</f>
        <v>1</v>
      </c>
      <c r="V2103" s="8">
        <f>IF(ISBLANK(Q2103),1,0)</f>
        <v>1</v>
      </c>
      <c r="W2103" s="28">
        <f t="shared" si="32"/>
        <v>4</v>
      </c>
      <c r="X2103" s="8"/>
      <c r="Y2103" s="8"/>
    </row>
    <row r="2104" spans="1:25" ht="16" x14ac:dyDescent="0.2">
      <c r="A2104" s="8" t="s">
        <v>3831</v>
      </c>
      <c r="B2104" s="8" t="s">
        <v>63</v>
      </c>
      <c r="C2104" s="8" t="s">
        <v>23</v>
      </c>
      <c r="D2104" s="8" t="s">
        <v>29</v>
      </c>
      <c r="E2104" s="8" t="s">
        <v>30</v>
      </c>
      <c r="F2104" s="8" t="s">
        <v>1101</v>
      </c>
      <c r="G2104" s="8" t="s">
        <v>1012</v>
      </c>
      <c r="H2104" s="8" t="s">
        <v>1012</v>
      </c>
      <c r="I2104" s="8" t="s">
        <v>1010</v>
      </c>
      <c r="J2104" s="6">
        <v>36383</v>
      </c>
      <c r="K2104" s="8" t="s">
        <v>78</v>
      </c>
      <c r="L2104" s="8"/>
      <c r="M2104" s="8" t="s">
        <v>48</v>
      </c>
      <c r="N2104" s="7" t="s">
        <v>164</v>
      </c>
      <c r="O2104" s="8" t="s">
        <v>1012</v>
      </c>
      <c r="P2104" s="8" t="s">
        <v>1101</v>
      </c>
      <c r="Q2104" s="8" t="s">
        <v>1102</v>
      </c>
      <c r="R2104" s="8" t="s">
        <v>70</v>
      </c>
      <c r="S2104" s="8">
        <f>IF(ISBLANK(G2104),1,0)</f>
        <v>0</v>
      </c>
      <c r="T2104" s="8">
        <f>IF(ISBLANK(M2104),1,0)</f>
        <v>0</v>
      </c>
      <c r="U2104" s="8">
        <f>IF(ISBLANK(K2104),1,0)</f>
        <v>0</v>
      </c>
      <c r="V2104" s="8">
        <f>IF(ISBLANK(Q2104),1,0)</f>
        <v>0</v>
      </c>
      <c r="W2104" s="28">
        <f t="shared" si="32"/>
        <v>0</v>
      </c>
      <c r="X2104" s="8"/>
      <c r="Y2104" s="8"/>
    </row>
    <row r="2105" spans="1:25" ht="16" hidden="1" x14ac:dyDescent="0.2">
      <c r="A2105" s="8" t="s">
        <v>3832</v>
      </c>
      <c r="B2105" s="8" t="s">
        <v>28</v>
      </c>
      <c r="C2105" s="8" t="s">
        <v>23</v>
      </c>
      <c r="D2105" s="8" t="s">
        <v>29</v>
      </c>
      <c r="E2105" s="8"/>
      <c r="F2105" s="8"/>
      <c r="G2105" s="8"/>
      <c r="H2105" s="8"/>
      <c r="I2105" s="8"/>
      <c r="J2105" s="8"/>
      <c r="K2105" s="8"/>
      <c r="L2105" s="8"/>
      <c r="M2105" s="8"/>
      <c r="N2105" s="8"/>
      <c r="O2105" s="8"/>
      <c r="P2105" s="8"/>
      <c r="Q2105" s="8"/>
      <c r="R2105" s="8"/>
      <c r="S2105" s="8">
        <f>IF(ISBLANK(G2105),1,0)</f>
        <v>1</v>
      </c>
      <c r="T2105" s="8">
        <f>IF(ISBLANK(M2105),1,0)</f>
        <v>1</v>
      </c>
      <c r="U2105" s="8">
        <f>IF(ISBLANK(K2105),1,0)</f>
        <v>1</v>
      </c>
      <c r="V2105" s="8">
        <f>IF(ISBLANK(Q2105),1,0)</f>
        <v>1</v>
      </c>
      <c r="W2105" s="28">
        <f t="shared" si="32"/>
        <v>4</v>
      </c>
      <c r="X2105" s="8"/>
      <c r="Y2105" s="8"/>
    </row>
    <row r="2106" spans="1:25" ht="16" x14ac:dyDescent="0.2">
      <c r="A2106" s="8" t="s">
        <v>3833</v>
      </c>
      <c r="B2106" s="8" t="s">
        <v>63</v>
      </c>
      <c r="C2106" s="8" t="s">
        <v>23</v>
      </c>
      <c r="D2106" s="8" t="s">
        <v>29</v>
      </c>
      <c r="E2106" s="8" t="s">
        <v>30</v>
      </c>
      <c r="F2106" s="8" t="s">
        <v>1162</v>
      </c>
      <c r="G2106" s="8" t="s">
        <v>1012</v>
      </c>
      <c r="H2106" s="8" t="s">
        <v>1012</v>
      </c>
      <c r="I2106" s="8" t="s">
        <v>1010</v>
      </c>
      <c r="J2106" s="8" t="s">
        <v>3834</v>
      </c>
      <c r="K2106" s="8" t="s">
        <v>47</v>
      </c>
      <c r="L2106" s="8"/>
      <c r="M2106" s="8" t="s">
        <v>159</v>
      </c>
      <c r="N2106" s="8" t="s">
        <v>36</v>
      </c>
      <c r="O2106" s="8" t="s">
        <v>1012</v>
      </c>
      <c r="P2106" s="8" t="s">
        <v>3835</v>
      </c>
      <c r="Q2106" s="8" t="s">
        <v>1889</v>
      </c>
      <c r="R2106" s="8" t="s">
        <v>70</v>
      </c>
      <c r="S2106" s="8">
        <f>IF(ISBLANK(G2106),1,0)</f>
        <v>0</v>
      </c>
      <c r="T2106" s="8">
        <f>IF(ISBLANK(M2106),1,0)</f>
        <v>0</v>
      </c>
      <c r="U2106" s="8">
        <f>IF(ISBLANK(K2106),1,0)</f>
        <v>0</v>
      </c>
      <c r="V2106" s="8">
        <f>IF(ISBLANK(Q2106),1,0)</f>
        <v>0</v>
      </c>
      <c r="W2106" s="28">
        <f t="shared" si="32"/>
        <v>0</v>
      </c>
      <c r="X2106" s="8"/>
      <c r="Y2106" s="8"/>
    </row>
    <row r="2107" spans="1:25" ht="16" x14ac:dyDescent="0.2">
      <c r="A2107" s="8" t="s">
        <v>3836</v>
      </c>
      <c r="B2107" s="8" t="s">
        <v>63</v>
      </c>
      <c r="C2107" s="8" t="s">
        <v>23</v>
      </c>
      <c r="D2107" s="8" t="s">
        <v>29</v>
      </c>
      <c r="E2107" s="8" t="s">
        <v>30</v>
      </c>
      <c r="F2107" s="8" t="s">
        <v>1013</v>
      </c>
      <c r="G2107" s="8" t="s">
        <v>1012</v>
      </c>
      <c r="H2107" s="8" t="s">
        <v>1012</v>
      </c>
      <c r="I2107" s="8" t="s">
        <v>1010</v>
      </c>
      <c r="J2107" s="8" t="s">
        <v>3837</v>
      </c>
      <c r="K2107" s="7" t="s">
        <v>318</v>
      </c>
      <c r="L2107" s="8"/>
      <c r="M2107" s="8" t="s">
        <v>134</v>
      </c>
      <c r="N2107" s="7" t="s">
        <v>164</v>
      </c>
      <c r="O2107" s="8" t="s">
        <v>1012</v>
      </c>
      <c r="P2107" s="8" t="s">
        <v>1013</v>
      </c>
      <c r="Q2107" s="8" t="s">
        <v>3838</v>
      </c>
      <c r="R2107" s="8" t="s">
        <v>39</v>
      </c>
      <c r="S2107" s="8">
        <f>IF(ISBLANK(G2107),1,0)</f>
        <v>0</v>
      </c>
      <c r="T2107" s="8">
        <f>IF(ISBLANK(M2107),1,0)</f>
        <v>0</v>
      </c>
      <c r="U2107" s="8">
        <f>IF(ISBLANK(K2107),1,0)</f>
        <v>0</v>
      </c>
      <c r="V2107" s="8">
        <f>IF(ISBLANK(Q2107),1,0)</f>
        <v>0</v>
      </c>
      <c r="W2107" s="28">
        <f t="shared" si="32"/>
        <v>0</v>
      </c>
      <c r="X2107" s="8"/>
      <c r="Y2107" s="8"/>
    </row>
    <row r="2108" spans="1:25" ht="16" hidden="1" x14ac:dyDescent="0.2">
      <c r="A2108" s="8" t="s">
        <v>3839</v>
      </c>
      <c r="B2108" s="8" t="s">
        <v>22</v>
      </c>
      <c r="C2108" s="8" t="s">
        <v>23</v>
      </c>
      <c r="D2108" s="8" t="s">
        <v>24</v>
      </c>
      <c r="E2108" s="8"/>
      <c r="F2108" s="8"/>
      <c r="G2108" s="8"/>
      <c r="H2108" s="8"/>
      <c r="I2108" s="8"/>
      <c r="J2108" s="8"/>
      <c r="K2108" s="8"/>
      <c r="L2108" s="8"/>
      <c r="M2108" s="8"/>
      <c r="N2108" s="8"/>
      <c r="O2108" s="8"/>
      <c r="P2108" s="8"/>
      <c r="Q2108" s="8"/>
      <c r="R2108" s="8"/>
      <c r="S2108" s="8">
        <f>IF(ISBLANK(G2108),1,0)</f>
        <v>1</v>
      </c>
      <c r="T2108" s="8">
        <f>IF(ISBLANK(M2108),1,0)</f>
        <v>1</v>
      </c>
      <c r="U2108" s="8">
        <f>IF(ISBLANK(K2108),1,0)</f>
        <v>1</v>
      </c>
      <c r="V2108" s="8">
        <f>IF(ISBLANK(Q2108),1,0)</f>
        <v>1</v>
      </c>
      <c r="W2108" s="28">
        <f t="shared" si="32"/>
        <v>4</v>
      </c>
      <c r="X2108" s="8"/>
      <c r="Y2108" s="8"/>
    </row>
    <row r="2109" spans="1:25" ht="16" hidden="1" x14ac:dyDescent="0.2">
      <c r="A2109" s="8" t="s">
        <v>3840</v>
      </c>
      <c r="B2109" s="8" t="s">
        <v>97</v>
      </c>
      <c r="C2109" s="8" t="s">
        <v>23</v>
      </c>
      <c r="D2109" s="8" t="s">
        <v>24</v>
      </c>
      <c r="E2109" s="8"/>
      <c r="F2109" s="8"/>
      <c r="G2109" s="8"/>
      <c r="H2109" s="8"/>
      <c r="I2109" s="8"/>
      <c r="J2109" s="8"/>
      <c r="K2109" s="8"/>
      <c r="L2109" s="8"/>
      <c r="M2109" s="8"/>
      <c r="N2109" s="8"/>
      <c r="O2109" s="8"/>
      <c r="P2109" s="8"/>
      <c r="Q2109" s="8"/>
      <c r="R2109" s="8"/>
      <c r="S2109" s="8">
        <f>IF(ISBLANK(G2109),1,0)</f>
        <v>1</v>
      </c>
      <c r="T2109" s="8">
        <f>IF(ISBLANK(M2109),1,0)</f>
        <v>1</v>
      </c>
      <c r="U2109" s="8">
        <f>IF(ISBLANK(K2109),1,0)</f>
        <v>1</v>
      </c>
      <c r="V2109" s="8">
        <f>IF(ISBLANK(Q2109),1,0)</f>
        <v>1</v>
      </c>
      <c r="W2109" s="28">
        <f t="shared" si="32"/>
        <v>4</v>
      </c>
      <c r="X2109" s="8"/>
      <c r="Y2109" s="8"/>
    </row>
    <row r="2110" spans="1:25" ht="16" hidden="1" x14ac:dyDescent="0.2">
      <c r="A2110" s="8" t="s">
        <v>3841</v>
      </c>
      <c r="B2110" s="8" t="s">
        <v>28</v>
      </c>
      <c r="C2110" s="8" t="s">
        <v>23</v>
      </c>
      <c r="D2110" s="8" t="s">
        <v>29</v>
      </c>
      <c r="E2110" s="8" t="s">
        <v>30</v>
      </c>
      <c r="F2110" s="8" t="s">
        <v>1101</v>
      </c>
      <c r="G2110" s="8" t="s">
        <v>1012</v>
      </c>
      <c r="H2110" s="8" t="s">
        <v>1012</v>
      </c>
      <c r="I2110" s="8" t="s">
        <v>1010</v>
      </c>
      <c r="J2110" s="8" t="s">
        <v>3842</v>
      </c>
      <c r="K2110" s="8" t="s">
        <v>297</v>
      </c>
      <c r="L2110" s="8"/>
      <c r="M2110" s="8" t="s">
        <v>208</v>
      </c>
      <c r="N2110" s="8" t="s">
        <v>88</v>
      </c>
      <c r="O2110" s="8"/>
      <c r="P2110" s="8"/>
      <c r="Q2110" s="8"/>
      <c r="R2110" s="8"/>
      <c r="S2110" s="8">
        <f>IF(ISBLANK(G2110),1,0)</f>
        <v>0</v>
      </c>
      <c r="T2110" s="8">
        <f>IF(ISBLANK(M2110),1,0)</f>
        <v>0</v>
      </c>
      <c r="U2110" s="8">
        <f>IF(ISBLANK(K2110),1,0)</f>
        <v>0</v>
      </c>
      <c r="V2110" s="8">
        <f>IF(ISBLANK(Q2110),1,0)</f>
        <v>1</v>
      </c>
      <c r="W2110" s="28">
        <f t="shared" si="32"/>
        <v>1</v>
      </c>
      <c r="X2110" s="8"/>
      <c r="Y2110" s="8"/>
    </row>
    <row r="2111" spans="1:25" ht="16" x14ac:dyDescent="0.2">
      <c r="A2111" s="8" t="s">
        <v>3843</v>
      </c>
      <c r="B2111" s="8" t="s">
        <v>63</v>
      </c>
      <c r="C2111" s="8" t="s">
        <v>23</v>
      </c>
      <c r="D2111" s="8" t="s">
        <v>29</v>
      </c>
      <c r="E2111" s="8" t="s">
        <v>30</v>
      </c>
      <c r="F2111" s="8" t="s">
        <v>1013</v>
      </c>
      <c r="G2111" s="8" t="s">
        <v>1012</v>
      </c>
      <c r="H2111" s="8" t="s">
        <v>1012</v>
      </c>
      <c r="I2111" s="8" t="s">
        <v>1010</v>
      </c>
      <c r="J2111" s="8" t="s">
        <v>3844</v>
      </c>
      <c r="K2111" s="8" t="s">
        <v>608</v>
      </c>
      <c r="L2111" s="8"/>
      <c r="M2111" s="8" t="s">
        <v>938</v>
      </c>
      <c r="N2111" s="7" t="s">
        <v>164</v>
      </c>
      <c r="O2111" s="8" t="s">
        <v>1012</v>
      </c>
      <c r="P2111" s="8" t="s">
        <v>3791</v>
      </c>
      <c r="Q2111" s="8" t="s">
        <v>3845</v>
      </c>
      <c r="R2111" s="8" t="s">
        <v>70</v>
      </c>
      <c r="S2111" s="8">
        <f>IF(ISBLANK(G2111),1,0)</f>
        <v>0</v>
      </c>
      <c r="T2111" s="8">
        <f>IF(ISBLANK(M2111),1,0)</f>
        <v>0</v>
      </c>
      <c r="U2111" s="8">
        <f>IF(ISBLANK(K2111),1,0)</f>
        <v>0</v>
      </c>
      <c r="V2111" s="8">
        <f>IF(ISBLANK(Q2111),1,0)</f>
        <v>0</v>
      </c>
      <c r="W2111" s="28">
        <f t="shared" si="32"/>
        <v>0</v>
      </c>
      <c r="X2111" s="8"/>
      <c r="Y2111" s="8"/>
    </row>
    <row r="2112" spans="1:25" ht="16" x14ac:dyDescent="0.2">
      <c r="A2112" s="8" t="s">
        <v>3846</v>
      </c>
      <c r="B2112" s="8" t="s">
        <v>63</v>
      </c>
      <c r="C2112" s="8" t="s">
        <v>23</v>
      </c>
      <c r="D2112" s="8" t="s">
        <v>29</v>
      </c>
      <c r="E2112" s="8" t="s">
        <v>54</v>
      </c>
      <c r="F2112" s="8" t="s">
        <v>1013</v>
      </c>
      <c r="G2112" s="8" t="s">
        <v>1012</v>
      </c>
      <c r="H2112" s="8" t="s">
        <v>1012</v>
      </c>
      <c r="I2112" s="8" t="s">
        <v>33</v>
      </c>
      <c r="J2112" s="8" t="s">
        <v>3847</v>
      </c>
      <c r="K2112" s="7" t="s">
        <v>318</v>
      </c>
      <c r="L2112" s="8"/>
      <c r="M2112" s="8" t="s">
        <v>108</v>
      </c>
      <c r="N2112" s="8" t="s">
        <v>36</v>
      </c>
      <c r="O2112" s="8" t="s">
        <v>1012</v>
      </c>
      <c r="P2112" s="8" t="s">
        <v>1013</v>
      </c>
      <c r="Q2112" s="8" t="s">
        <v>3848</v>
      </c>
      <c r="R2112" s="8" t="s">
        <v>39</v>
      </c>
      <c r="S2112" s="8">
        <f>IF(ISBLANK(G2112),1,0)</f>
        <v>0</v>
      </c>
      <c r="T2112" s="8">
        <f>IF(ISBLANK(M2112),1,0)</f>
        <v>0</v>
      </c>
      <c r="U2112" s="8">
        <f>IF(ISBLANK(K2112),1,0)</f>
        <v>0</v>
      </c>
      <c r="V2112" s="8">
        <f>IF(ISBLANK(Q2112),1,0)</f>
        <v>0</v>
      </c>
      <c r="W2112" s="28">
        <f t="shared" si="32"/>
        <v>0</v>
      </c>
      <c r="X2112" s="8"/>
      <c r="Y2112" s="8"/>
    </row>
    <row r="2113" spans="1:25" ht="16" x14ac:dyDescent="0.2">
      <c r="A2113" s="8" t="s">
        <v>3849</v>
      </c>
      <c r="B2113" s="8" t="s">
        <v>63</v>
      </c>
      <c r="C2113" s="8" t="s">
        <v>23</v>
      </c>
      <c r="D2113" s="8" t="s">
        <v>29</v>
      </c>
      <c r="E2113" s="8" t="s">
        <v>30</v>
      </c>
      <c r="F2113" s="8" t="s">
        <v>3850</v>
      </c>
      <c r="G2113" s="8" t="s">
        <v>1012</v>
      </c>
      <c r="H2113" s="8" t="s">
        <v>1012</v>
      </c>
      <c r="I2113" s="8" t="s">
        <v>1010</v>
      </c>
      <c r="J2113" s="6">
        <v>36161</v>
      </c>
      <c r="K2113" s="8" t="s">
        <v>78</v>
      </c>
      <c r="L2113" s="8"/>
      <c r="M2113" s="8" t="s">
        <v>208</v>
      </c>
      <c r="N2113" s="7" t="s">
        <v>164</v>
      </c>
      <c r="O2113" s="8" t="s">
        <v>1012</v>
      </c>
      <c r="P2113" s="8" t="s">
        <v>1743</v>
      </c>
      <c r="Q2113" s="8" t="s">
        <v>3851</v>
      </c>
      <c r="R2113" s="8" t="s">
        <v>70</v>
      </c>
      <c r="S2113" s="8">
        <f>IF(ISBLANK(G2113),1,0)</f>
        <v>0</v>
      </c>
      <c r="T2113" s="8">
        <f>IF(ISBLANK(M2113),1,0)</f>
        <v>0</v>
      </c>
      <c r="U2113" s="8">
        <f>IF(ISBLANK(K2113),1,0)</f>
        <v>0</v>
      </c>
      <c r="V2113" s="8">
        <f>IF(ISBLANK(Q2113),1,0)</f>
        <v>0</v>
      </c>
      <c r="W2113" s="28">
        <f t="shared" si="32"/>
        <v>0</v>
      </c>
      <c r="X2113" s="8"/>
      <c r="Y2113" s="8"/>
    </row>
    <row r="2114" spans="1:25" ht="16" hidden="1" x14ac:dyDescent="0.2">
      <c r="A2114" s="8" t="s">
        <v>3852</v>
      </c>
      <c r="B2114" s="8" t="s">
        <v>28</v>
      </c>
      <c r="C2114" s="8" t="s">
        <v>23</v>
      </c>
      <c r="D2114" s="8" t="s">
        <v>29</v>
      </c>
      <c r="E2114" s="8"/>
      <c r="F2114" s="8"/>
      <c r="G2114" s="8"/>
      <c r="H2114" s="8"/>
      <c r="I2114" s="8"/>
      <c r="J2114" s="8"/>
      <c r="K2114" s="8"/>
      <c r="L2114" s="8"/>
      <c r="M2114" s="8"/>
      <c r="N2114" s="8"/>
      <c r="O2114" s="8"/>
      <c r="P2114" s="8"/>
      <c r="Q2114" s="8"/>
      <c r="R2114" s="8"/>
      <c r="S2114" s="8">
        <f>IF(ISBLANK(G2114),1,0)</f>
        <v>1</v>
      </c>
      <c r="T2114" s="8">
        <f>IF(ISBLANK(M2114),1,0)</f>
        <v>1</v>
      </c>
      <c r="U2114" s="8">
        <f>IF(ISBLANK(K2114),1,0)</f>
        <v>1</v>
      </c>
      <c r="V2114" s="8">
        <f>IF(ISBLANK(Q2114),1,0)</f>
        <v>1</v>
      </c>
      <c r="W2114" s="28">
        <f t="shared" si="32"/>
        <v>4</v>
      </c>
      <c r="X2114" s="8"/>
      <c r="Y2114" s="8"/>
    </row>
    <row r="2115" spans="1:25" ht="16" x14ac:dyDescent="0.2">
      <c r="A2115" s="8" t="s">
        <v>3853</v>
      </c>
      <c r="B2115" s="8" t="s">
        <v>28</v>
      </c>
      <c r="C2115" s="8" t="s">
        <v>23</v>
      </c>
      <c r="D2115" s="8" t="s">
        <v>29</v>
      </c>
      <c r="E2115" s="8" t="s">
        <v>30</v>
      </c>
      <c r="F2115" s="8" t="s">
        <v>1013</v>
      </c>
      <c r="G2115" s="8" t="s">
        <v>1012</v>
      </c>
      <c r="H2115" s="8" t="s">
        <v>1012</v>
      </c>
      <c r="I2115" s="8" t="s">
        <v>1010</v>
      </c>
      <c r="J2115" s="8" t="s">
        <v>3854</v>
      </c>
      <c r="K2115" s="8" t="s">
        <v>297</v>
      </c>
      <c r="L2115" s="8"/>
      <c r="M2115" s="8" t="s">
        <v>48</v>
      </c>
      <c r="N2115" s="7" t="s">
        <v>164</v>
      </c>
      <c r="O2115" s="8" t="s">
        <v>1012</v>
      </c>
      <c r="P2115" s="8" t="s">
        <v>1101</v>
      </c>
      <c r="Q2115" s="8" t="s">
        <v>3855</v>
      </c>
      <c r="R2115" s="8" t="s">
        <v>39</v>
      </c>
      <c r="S2115" s="8">
        <f>IF(ISBLANK(G2115),1,0)</f>
        <v>0</v>
      </c>
      <c r="T2115" s="8">
        <f>IF(ISBLANK(M2115),1,0)</f>
        <v>0</v>
      </c>
      <c r="U2115" s="8">
        <f>IF(ISBLANK(K2115),1,0)</f>
        <v>0</v>
      </c>
      <c r="V2115" s="8">
        <f>IF(ISBLANK(Q2115),1,0)</f>
        <v>0</v>
      </c>
      <c r="W2115" s="28">
        <f t="shared" si="32"/>
        <v>0</v>
      </c>
      <c r="X2115" s="8"/>
      <c r="Y2115" s="8"/>
    </row>
    <row r="2116" spans="1:25" ht="16" hidden="1" x14ac:dyDescent="0.2">
      <c r="A2116" s="8" t="s">
        <v>3856</v>
      </c>
      <c r="B2116" s="8" t="s">
        <v>28</v>
      </c>
      <c r="C2116" s="8" t="s">
        <v>23</v>
      </c>
      <c r="D2116" s="8" t="s">
        <v>29</v>
      </c>
      <c r="E2116" s="8"/>
      <c r="F2116" s="8"/>
      <c r="G2116" s="8"/>
      <c r="H2116" s="8"/>
      <c r="I2116" s="8"/>
      <c r="J2116" s="8"/>
      <c r="K2116" s="8"/>
      <c r="L2116" s="8"/>
      <c r="M2116" s="8"/>
      <c r="N2116" s="8"/>
      <c r="O2116" s="8"/>
      <c r="P2116" s="8"/>
      <c r="Q2116" s="8"/>
      <c r="R2116" s="8"/>
      <c r="S2116" s="8">
        <f>IF(ISBLANK(G2116),1,0)</f>
        <v>1</v>
      </c>
      <c r="T2116" s="8">
        <f>IF(ISBLANK(M2116),1,0)</f>
        <v>1</v>
      </c>
      <c r="U2116" s="8">
        <f>IF(ISBLANK(K2116),1,0)</f>
        <v>1</v>
      </c>
      <c r="V2116" s="8">
        <f>IF(ISBLANK(Q2116),1,0)</f>
        <v>1</v>
      </c>
      <c r="W2116" s="28">
        <f t="shared" ref="W2116:W2179" si="33">SUM(S2116:V2116)</f>
        <v>4</v>
      </c>
      <c r="X2116" s="8"/>
      <c r="Y2116" s="8"/>
    </row>
    <row r="2117" spans="1:25" ht="16" hidden="1" x14ac:dyDescent="0.2">
      <c r="A2117" s="8" t="s">
        <v>3857</v>
      </c>
      <c r="B2117" s="8" t="s">
        <v>28</v>
      </c>
      <c r="C2117" s="8" t="s">
        <v>23</v>
      </c>
      <c r="D2117" s="8" t="s">
        <v>29</v>
      </c>
      <c r="E2117" s="8"/>
      <c r="F2117" s="8"/>
      <c r="G2117" s="8"/>
      <c r="H2117" s="8"/>
      <c r="I2117" s="8"/>
      <c r="J2117" s="8"/>
      <c r="K2117" s="8"/>
      <c r="L2117" s="8"/>
      <c r="M2117" s="8"/>
      <c r="N2117" s="8"/>
      <c r="O2117" s="8"/>
      <c r="P2117" s="8"/>
      <c r="Q2117" s="8"/>
      <c r="R2117" s="8"/>
      <c r="S2117" s="8">
        <f>IF(ISBLANK(G2117),1,0)</f>
        <v>1</v>
      </c>
      <c r="T2117" s="8">
        <f>IF(ISBLANK(M2117),1,0)</f>
        <v>1</v>
      </c>
      <c r="U2117" s="8">
        <f>IF(ISBLANK(K2117),1,0)</f>
        <v>1</v>
      </c>
      <c r="V2117" s="8">
        <f>IF(ISBLANK(Q2117),1,0)</f>
        <v>1</v>
      </c>
      <c r="W2117" s="28">
        <f t="shared" si="33"/>
        <v>4</v>
      </c>
      <c r="X2117" s="8"/>
      <c r="Y2117" s="8"/>
    </row>
    <row r="2118" spans="1:25" ht="16" x14ac:dyDescent="0.2">
      <c r="A2118" s="8" t="s">
        <v>3858</v>
      </c>
      <c r="B2118" s="8" t="s">
        <v>28</v>
      </c>
      <c r="C2118" s="8" t="s">
        <v>23</v>
      </c>
      <c r="D2118" s="8" t="s">
        <v>463</v>
      </c>
      <c r="E2118" s="8" t="s">
        <v>54</v>
      </c>
      <c r="F2118" s="8" t="s">
        <v>1136</v>
      </c>
      <c r="G2118" s="8" t="s">
        <v>224</v>
      </c>
      <c r="H2118" s="8" t="s">
        <v>224</v>
      </c>
      <c r="I2118" s="8" t="s">
        <v>33</v>
      </c>
      <c r="J2118" s="8" t="s">
        <v>3859</v>
      </c>
      <c r="K2118" s="8" t="s">
        <v>34</v>
      </c>
      <c r="L2118" s="8"/>
      <c r="M2118" s="8" t="s">
        <v>159</v>
      </c>
      <c r="N2118" s="8" t="s">
        <v>36</v>
      </c>
      <c r="O2118" s="8" t="s">
        <v>224</v>
      </c>
      <c r="P2118" s="8" t="s">
        <v>1136</v>
      </c>
      <c r="Q2118" s="8" t="s">
        <v>3860</v>
      </c>
      <c r="R2118" s="8" t="s">
        <v>70</v>
      </c>
      <c r="S2118" s="8">
        <f>IF(ISBLANK(G2118),1,0)</f>
        <v>0</v>
      </c>
      <c r="T2118" s="8">
        <f>IF(ISBLANK(M2118),1,0)</f>
        <v>0</v>
      </c>
      <c r="U2118" s="8">
        <f>IF(ISBLANK(K2118),1,0)</f>
        <v>0</v>
      </c>
      <c r="V2118" s="8">
        <f>IF(ISBLANK(Q2118),1,0)</f>
        <v>0</v>
      </c>
      <c r="W2118" s="28">
        <f t="shared" si="33"/>
        <v>0</v>
      </c>
      <c r="X2118" s="8"/>
      <c r="Y2118" s="8"/>
    </row>
    <row r="2119" spans="1:25" ht="16" x14ac:dyDescent="0.2">
      <c r="A2119" s="8" t="s">
        <v>3861</v>
      </c>
      <c r="B2119" s="8" t="s">
        <v>28</v>
      </c>
      <c r="C2119" s="8" t="s">
        <v>23</v>
      </c>
      <c r="D2119" s="8" t="s">
        <v>29</v>
      </c>
      <c r="E2119" s="8" t="s">
        <v>30</v>
      </c>
      <c r="F2119" s="8" t="s">
        <v>349</v>
      </c>
      <c r="G2119" s="8" t="s">
        <v>350</v>
      </c>
      <c r="H2119" s="8" t="s">
        <v>350</v>
      </c>
      <c r="I2119" s="8" t="s">
        <v>33</v>
      </c>
      <c r="J2119" s="6">
        <v>35653</v>
      </c>
      <c r="K2119" s="8" t="s">
        <v>78</v>
      </c>
      <c r="L2119" s="8"/>
      <c r="M2119" s="8" t="s">
        <v>121</v>
      </c>
      <c r="N2119" s="8" t="s">
        <v>88</v>
      </c>
      <c r="O2119" s="8" t="s">
        <v>350</v>
      </c>
      <c r="P2119" s="8" t="s">
        <v>2069</v>
      </c>
      <c r="Q2119" s="8" t="s">
        <v>2070</v>
      </c>
      <c r="R2119" s="8" t="s">
        <v>70</v>
      </c>
      <c r="S2119" s="8">
        <f>IF(ISBLANK(G2119),1,0)</f>
        <v>0</v>
      </c>
      <c r="T2119" s="8">
        <f>IF(ISBLANK(M2119),1,0)</f>
        <v>0</v>
      </c>
      <c r="U2119" s="8">
        <f>IF(ISBLANK(K2119),1,0)</f>
        <v>0</v>
      </c>
      <c r="V2119" s="8">
        <f>IF(ISBLANK(Q2119),1,0)</f>
        <v>0</v>
      </c>
      <c r="W2119" s="28">
        <f t="shared" si="33"/>
        <v>0</v>
      </c>
      <c r="X2119" s="8"/>
      <c r="Y2119" s="8"/>
    </row>
    <row r="2120" spans="1:25" ht="16" x14ac:dyDescent="0.2">
      <c r="A2120" s="8" t="s">
        <v>3862</v>
      </c>
      <c r="B2120" s="8" t="s">
        <v>63</v>
      </c>
      <c r="C2120" s="8" t="s">
        <v>23</v>
      </c>
      <c r="D2120" s="8" t="s">
        <v>29</v>
      </c>
      <c r="E2120" s="8" t="s">
        <v>30</v>
      </c>
      <c r="F2120" s="8" t="s">
        <v>349</v>
      </c>
      <c r="G2120" s="8" t="s">
        <v>350</v>
      </c>
      <c r="H2120" s="8" t="s">
        <v>350</v>
      </c>
      <c r="I2120" s="8" t="s">
        <v>33</v>
      </c>
      <c r="J2120" s="6">
        <v>35804</v>
      </c>
      <c r="K2120" s="8" t="s">
        <v>78</v>
      </c>
      <c r="L2120" s="8"/>
      <c r="M2120" s="8" t="s">
        <v>48</v>
      </c>
      <c r="N2120" s="8" t="s">
        <v>58</v>
      </c>
      <c r="O2120" s="8" t="s">
        <v>350</v>
      </c>
      <c r="P2120" s="8" t="s">
        <v>349</v>
      </c>
      <c r="Q2120" s="8" t="s">
        <v>3863</v>
      </c>
      <c r="R2120" s="8" t="s">
        <v>61</v>
      </c>
      <c r="S2120" s="8">
        <f>IF(ISBLANK(G2120),1,0)</f>
        <v>0</v>
      </c>
      <c r="T2120" s="8">
        <f>IF(ISBLANK(M2120),1,0)</f>
        <v>0</v>
      </c>
      <c r="U2120" s="8">
        <f>IF(ISBLANK(K2120),1,0)</f>
        <v>0</v>
      </c>
      <c r="V2120" s="8">
        <f>IF(ISBLANK(Q2120),1,0)</f>
        <v>0</v>
      </c>
      <c r="W2120" s="28">
        <f t="shared" si="33"/>
        <v>0</v>
      </c>
      <c r="X2120" s="8"/>
      <c r="Y2120" s="8"/>
    </row>
    <row r="2121" spans="1:25" ht="16" hidden="1" x14ac:dyDescent="0.2">
      <c r="A2121" s="8" t="s">
        <v>3864</v>
      </c>
      <c r="B2121" s="8" t="s">
        <v>97</v>
      </c>
      <c r="C2121" s="8" t="s">
        <v>23</v>
      </c>
      <c r="D2121" s="8" t="s">
        <v>24</v>
      </c>
      <c r="E2121" s="8"/>
      <c r="F2121" s="8"/>
      <c r="G2121" s="8"/>
      <c r="H2121" s="8"/>
      <c r="I2121" s="8"/>
      <c r="J2121" s="8"/>
      <c r="K2121" s="8"/>
      <c r="L2121" s="8"/>
      <c r="M2121" s="8"/>
      <c r="N2121" s="8"/>
      <c r="O2121" s="8"/>
      <c r="P2121" s="8"/>
      <c r="Q2121" s="8"/>
      <c r="R2121" s="8"/>
      <c r="S2121" s="8">
        <f>IF(ISBLANK(G2121),1,0)</f>
        <v>1</v>
      </c>
      <c r="T2121" s="8">
        <f>IF(ISBLANK(M2121),1,0)</f>
        <v>1</v>
      </c>
      <c r="U2121" s="8">
        <f>IF(ISBLANK(K2121),1,0)</f>
        <v>1</v>
      </c>
      <c r="V2121" s="8">
        <f>IF(ISBLANK(Q2121),1,0)</f>
        <v>1</v>
      </c>
      <c r="W2121" s="28">
        <f t="shared" si="33"/>
        <v>4</v>
      </c>
      <c r="X2121" s="8"/>
      <c r="Y2121" s="8"/>
    </row>
    <row r="2122" spans="1:25" ht="16" hidden="1" x14ac:dyDescent="0.2">
      <c r="A2122" s="8" t="s">
        <v>3865</v>
      </c>
      <c r="B2122" s="8" t="s">
        <v>22</v>
      </c>
      <c r="C2122" s="8" t="s">
        <v>23</v>
      </c>
      <c r="D2122" s="8" t="s">
        <v>24</v>
      </c>
      <c r="E2122" s="8"/>
      <c r="F2122" s="8"/>
      <c r="G2122" s="8"/>
      <c r="H2122" s="8"/>
      <c r="I2122" s="8"/>
      <c r="J2122" s="8"/>
      <c r="K2122" s="8"/>
      <c r="L2122" s="8"/>
      <c r="M2122" s="8"/>
      <c r="N2122" s="8"/>
      <c r="O2122" s="8"/>
      <c r="P2122" s="8"/>
      <c r="Q2122" s="8"/>
      <c r="R2122" s="8"/>
      <c r="S2122" s="8">
        <f>IF(ISBLANK(G2122),1,0)</f>
        <v>1</v>
      </c>
      <c r="T2122" s="8">
        <f>IF(ISBLANK(M2122),1,0)</f>
        <v>1</v>
      </c>
      <c r="U2122" s="8">
        <f>IF(ISBLANK(K2122),1,0)</f>
        <v>1</v>
      </c>
      <c r="V2122" s="8">
        <f>IF(ISBLANK(Q2122),1,0)</f>
        <v>1</v>
      </c>
      <c r="W2122" s="28">
        <f t="shared" si="33"/>
        <v>4</v>
      </c>
      <c r="X2122" s="8"/>
      <c r="Y2122" s="8"/>
    </row>
    <row r="2123" spans="1:25" ht="16" hidden="1" x14ac:dyDescent="0.2">
      <c r="A2123" s="8" t="s">
        <v>3866</v>
      </c>
      <c r="B2123" s="8" t="s">
        <v>28</v>
      </c>
      <c r="C2123" s="8" t="s">
        <v>23</v>
      </c>
      <c r="D2123" s="8" t="s">
        <v>29</v>
      </c>
      <c r="E2123" s="8"/>
      <c r="F2123" s="8"/>
      <c r="G2123" s="8"/>
      <c r="H2123" s="8"/>
      <c r="I2123" s="8"/>
      <c r="J2123" s="8"/>
      <c r="K2123" s="8"/>
      <c r="L2123" s="8"/>
      <c r="M2123" s="8"/>
      <c r="N2123" s="8"/>
      <c r="O2123" s="8"/>
      <c r="P2123" s="8"/>
      <c r="Q2123" s="8"/>
      <c r="R2123" s="8"/>
      <c r="S2123" s="8">
        <f>IF(ISBLANK(G2123),1,0)</f>
        <v>1</v>
      </c>
      <c r="T2123" s="8">
        <f>IF(ISBLANK(M2123),1,0)</f>
        <v>1</v>
      </c>
      <c r="U2123" s="8">
        <f>IF(ISBLANK(K2123),1,0)</f>
        <v>1</v>
      </c>
      <c r="V2123" s="8">
        <f>IF(ISBLANK(Q2123),1,0)</f>
        <v>1</v>
      </c>
      <c r="W2123" s="28">
        <f t="shared" si="33"/>
        <v>4</v>
      </c>
      <c r="X2123" s="8"/>
      <c r="Y2123" s="8"/>
    </row>
    <row r="2124" spans="1:25" ht="16" hidden="1" x14ac:dyDescent="0.2">
      <c r="A2124" s="8" t="s">
        <v>3867</v>
      </c>
      <c r="B2124" s="8" t="s">
        <v>28</v>
      </c>
      <c r="C2124" s="8" t="s">
        <v>23</v>
      </c>
      <c r="D2124" s="8" t="s">
        <v>29</v>
      </c>
      <c r="E2124" s="8"/>
      <c r="F2124" s="8"/>
      <c r="G2124" s="8"/>
      <c r="H2124" s="8"/>
      <c r="I2124" s="8"/>
      <c r="J2124" s="8"/>
      <c r="K2124" s="8"/>
      <c r="L2124" s="8"/>
      <c r="M2124" s="8"/>
      <c r="N2124" s="8"/>
      <c r="O2124" s="8"/>
      <c r="P2124" s="8"/>
      <c r="Q2124" s="8"/>
      <c r="R2124" s="8"/>
      <c r="S2124" s="8">
        <f>IF(ISBLANK(G2124),1,0)</f>
        <v>1</v>
      </c>
      <c r="T2124" s="8">
        <f>IF(ISBLANK(M2124),1,0)</f>
        <v>1</v>
      </c>
      <c r="U2124" s="8">
        <f>IF(ISBLANK(K2124),1,0)</f>
        <v>1</v>
      </c>
      <c r="V2124" s="8">
        <f>IF(ISBLANK(Q2124),1,0)</f>
        <v>1</v>
      </c>
      <c r="W2124" s="28">
        <f t="shared" si="33"/>
        <v>4</v>
      </c>
      <c r="X2124" s="8"/>
      <c r="Y2124" s="8"/>
    </row>
    <row r="2125" spans="1:25" ht="16" hidden="1" x14ac:dyDescent="0.2">
      <c r="A2125" s="8" t="s">
        <v>3868</v>
      </c>
      <c r="B2125" s="8" t="s">
        <v>28</v>
      </c>
      <c r="C2125" s="8" t="s">
        <v>23</v>
      </c>
      <c r="D2125" s="8" t="s">
        <v>29</v>
      </c>
      <c r="E2125" s="8"/>
      <c r="F2125" s="8"/>
      <c r="G2125" s="8"/>
      <c r="H2125" s="8"/>
      <c r="I2125" s="8"/>
      <c r="J2125" s="8"/>
      <c r="K2125" s="8"/>
      <c r="L2125" s="8"/>
      <c r="M2125" s="8"/>
      <c r="N2125" s="8"/>
      <c r="O2125" s="8"/>
      <c r="P2125" s="8"/>
      <c r="Q2125" s="8"/>
      <c r="R2125" s="8"/>
      <c r="S2125" s="8">
        <f>IF(ISBLANK(G2125),1,0)</f>
        <v>1</v>
      </c>
      <c r="T2125" s="8">
        <f>IF(ISBLANK(M2125),1,0)</f>
        <v>1</v>
      </c>
      <c r="U2125" s="8">
        <f>IF(ISBLANK(K2125),1,0)</f>
        <v>1</v>
      </c>
      <c r="V2125" s="8">
        <f>IF(ISBLANK(Q2125),1,0)</f>
        <v>1</v>
      </c>
      <c r="W2125" s="28">
        <f t="shared" si="33"/>
        <v>4</v>
      </c>
      <c r="X2125" s="8"/>
      <c r="Y2125" s="8"/>
    </row>
    <row r="2126" spans="1:25" ht="16" hidden="1" x14ac:dyDescent="0.2">
      <c r="A2126" s="8" t="s">
        <v>3869</v>
      </c>
      <c r="B2126" s="8" t="s">
        <v>22</v>
      </c>
      <c r="C2126" s="8" t="s">
        <v>23</v>
      </c>
      <c r="D2126" s="8" t="s">
        <v>24</v>
      </c>
      <c r="E2126" s="8"/>
      <c r="F2126" s="8"/>
      <c r="G2126" s="8"/>
      <c r="H2126" s="8"/>
      <c r="I2126" s="8"/>
      <c r="J2126" s="8"/>
      <c r="K2126" s="8"/>
      <c r="L2126" s="8"/>
      <c r="M2126" s="8"/>
      <c r="N2126" s="8"/>
      <c r="O2126" s="8"/>
      <c r="P2126" s="8"/>
      <c r="Q2126" s="8"/>
      <c r="R2126" s="8"/>
      <c r="S2126" s="8">
        <f>IF(ISBLANK(G2126),1,0)</f>
        <v>1</v>
      </c>
      <c r="T2126" s="8">
        <f>IF(ISBLANK(M2126),1,0)</f>
        <v>1</v>
      </c>
      <c r="U2126" s="8">
        <f>IF(ISBLANK(K2126),1,0)</f>
        <v>1</v>
      </c>
      <c r="V2126" s="8">
        <f>IF(ISBLANK(Q2126),1,0)</f>
        <v>1</v>
      </c>
      <c r="W2126" s="28">
        <f t="shared" si="33"/>
        <v>4</v>
      </c>
      <c r="X2126" s="8"/>
      <c r="Y2126" s="8"/>
    </row>
    <row r="2127" spans="1:25" ht="16" hidden="1" x14ac:dyDescent="0.2">
      <c r="A2127" s="8" t="s">
        <v>3870</v>
      </c>
      <c r="B2127" s="8" t="s">
        <v>28</v>
      </c>
      <c r="C2127" s="8" t="s">
        <v>23</v>
      </c>
      <c r="D2127" s="8" t="s">
        <v>29</v>
      </c>
      <c r="E2127" s="8"/>
      <c r="F2127" s="8"/>
      <c r="G2127" s="8"/>
      <c r="H2127" s="8"/>
      <c r="I2127" s="8"/>
      <c r="J2127" s="8"/>
      <c r="K2127" s="8"/>
      <c r="L2127" s="8"/>
      <c r="M2127" s="8"/>
      <c r="N2127" s="8"/>
      <c r="O2127" s="8"/>
      <c r="P2127" s="8"/>
      <c r="Q2127" s="8"/>
      <c r="R2127" s="8"/>
      <c r="S2127" s="8">
        <f>IF(ISBLANK(G2127),1,0)</f>
        <v>1</v>
      </c>
      <c r="T2127" s="8">
        <f>IF(ISBLANK(M2127),1,0)</f>
        <v>1</v>
      </c>
      <c r="U2127" s="8">
        <f>IF(ISBLANK(K2127),1,0)</f>
        <v>1</v>
      </c>
      <c r="V2127" s="8">
        <f>IF(ISBLANK(Q2127),1,0)</f>
        <v>1</v>
      </c>
      <c r="W2127" s="28">
        <f t="shared" si="33"/>
        <v>4</v>
      </c>
      <c r="X2127" s="8"/>
      <c r="Y2127" s="8"/>
    </row>
    <row r="2128" spans="1:25" ht="16" x14ac:dyDescent="0.2">
      <c r="A2128" s="8" t="s">
        <v>3871</v>
      </c>
      <c r="B2128" s="8" t="s">
        <v>28</v>
      </c>
      <c r="C2128" s="8" t="s">
        <v>23</v>
      </c>
      <c r="D2128" s="8" t="s">
        <v>29</v>
      </c>
      <c r="E2128" s="8" t="s">
        <v>30</v>
      </c>
      <c r="F2128" s="8" t="s">
        <v>1151</v>
      </c>
      <c r="G2128" s="8" t="s">
        <v>1152</v>
      </c>
      <c r="H2128" s="8" t="s">
        <v>1152</v>
      </c>
      <c r="I2128" s="8" t="s">
        <v>33</v>
      </c>
      <c r="J2128" s="6">
        <v>35799</v>
      </c>
      <c r="K2128" s="8" t="s">
        <v>57</v>
      </c>
      <c r="L2128" s="8"/>
      <c r="M2128" s="8" t="s">
        <v>422</v>
      </c>
      <c r="N2128" s="8" t="s">
        <v>58</v>
      </c>
      <c r="O2128" s="8" t="s">
        <v>1152</v>
      </c>
      <c r="P2128" s="8" t="s">
        <v>1151</v>
      </c>
      <c r="Q2128" s="8" t="s">
        <v>3872</v>
      </c>
      <c r="R2128" s="8" t="s">
        <v>39</v>
      </c>
      <c r="S2128" s="8">
        <f>IF(ISBLANK(G2128),1,0)</f>
        <v>0</v>
      </c>
      <c r="T2128" s="8">
        <f>IF(ISBLANK(M2128),1,0)</f>
        <v>0</v>
      </c>
      <c r="U2128" s="8">
        <f>IF(ISBLANK(K2128),1,0)</f>
        <v>0</v>
      </c>
      <c r="V2128" s="8">
        <f>IF(ISBLANK(Q2128),1,0)</f>
        <v>0</v>
      </c>
      <c r="W2128" s="28">
        <f t="shared" si="33"/>
        <v>0</v>
      </c>
      <c r="X2128" s="8"/>
      <c r="Y2128" s="8"/>
    </row>
    <row r="2129" spans="1:25" ht="16" hidden="1" x14ac:dyDescent="0.2">
      <c r="A2129" s="8" t="s">
        <v>3873</v>
      </c>
      <c r="B2129" s="8" t="s">
        <v>22</v>
      </c>
      <c r="C2129" s="8" t="s">
        <v>23</v>
      </c>
      <c r="D2129" s="8" t="s">
        <v>24</v>
      </c>
      <c r="E2129" s="8"/>
      <c r="F2129" s="8"/>
      <c r="G2129" s="8"/>
      <c r="H2129" s="8"/>
      <c r="I2129" s="8"/>
      <c r="J2129" s="8"/>
      <c r="K2129" s="8"/>
      <c r="L2129" s="8"/>
      <c r="M2129" s="8"/>
      <c r="N2129" s="8"/>
      <c r="O2129" s="8"/>
      <c r="P2129" s="8"/>
      <c r="Q2129" s="8"/>
      <c r="R2129" s="8"/>
      <c r="S2129" s="8">
        <f>IF(ISBLANK(G2129),1,0)</f>
        <v>1</v>
      </c>
      <c r="T2129" s="8">
        <f>IF(ISBLANK(M2129),1,0)</f>
        <v>1</v>
      </c>
      <c r="U2129" s="8">
        <f>IF(ISBLANK(K2129),1,0)</f>
        <v>1</v>
      </c>
      <c r="V2129" s="8">
        <f>IF(ISBLANK(Q2129),1,0)</f>
        <v>1</v>
      </c>
      <c r="W2129" s="28">
        <f t="shared" si="33"/>
        <v>4</v>
      </c>
      <c r="X2129" s="8"/>
      <c r="Y2129" s="8"/>
    </row>
    <row r="2130" spans="1:25" ht="16" hidden="1" x14ac:dyDescent="0.2">
      <c r="A2130" s="8" t="s">
        <v>3874</v>
      </c>
      <c r="B2130" s="8" t="s">
        <v>28</v>
      </c>
      <c r="C2130" s="8" t="s">
        <v>23</v>
      </c>
      <c r="D2130" s="8" t="s">
        <v>29</v>
      </c>
      <c r="E2130" s="8"/>
      <c r="F2130" s="8"/>
      <c r="G2130" s="8"/>
      <c r="H2130" s="8"/>
      <c r="I2130" s="8"/>
      <c r="J2130" s="8"/>
      <c r="K2130" s="8"/>
      <c r="L2130" s="8"/>
      <c r="M2130" s="8"/>
      <c r="N2130" s="8"/>
      <c r="O2130" s="8"/>
      <c r="P2130" s="8"/>
      <c r="Q2130" s="8"/>
      <c r="R2130" s="8"/>
      <c r="S2130" s="8">
        <f>IF(ISBLANK(G2130),1,0)</f>
        <v>1</v>
      </c>
      <c r="T2130" s="8">
        <f>IF(ISBLANK(M2130),1,0)</f>
        <v>1</v>
      </c>
      <c r="U2130" s="8">
        <f>IF(ISBLANK(K2130),1,0)</f>
        <v>1</v>
      </c>
      <c r="V2130" s="8">
        <f>IF(ISBLANK(Q2130),1,0)</f>
        <v>1</v>
      </c>
      <c r="W2130" s="28">
        <f t="shared" si="33"/>
        <v>4</v>
      </c>
      <c r="X2130" s="8"/>
      <c r="Y2130" s="8"/>
    </row>
    <row r="2131" spans="1:25" ht="16" hidden="1" x14ac:dyDescent="0.2">
      <c r="A2131" s="8" t="s">
        <v>3875</v>
      </c>
      <c r="B2131" s="8" t="s">
        <v>22</v>
      </c>
      <c r="C2131" s="8" t="s">
        <v>23</v>
      </c>
      <c r="D2131" s="8" t="s">
        <v>24</v>
      </c>
      <c r="E2131" s="8"/>
      <c r="F2131" s="8"/>
      <c r="G2131" s="8"/>
      <c r="H2131" s="8"/>
      <c r="I2131" s="8"/>
      <c r="J2131" s="8"/>
      <c r="K2131" s="8"/>
      <c r="L2131" s="8"/>
      <c r="M2131" s="8"/>
      <c r="N2131" s="8"/>
      <c r="O2131" s="8"/>
      <c r="P2131" s="8"/>
      <c r="Q2131" s="8"/>
      <c r="R2131" s="8"/>
      <c r="S2131" s="8">
        <f>IF(ISBLANK(G2131),1,0)</f>
        <v>1</v>
      </c>
      <c r="T2131" s="8">
        <f>IF(ISBLANK(M2131),1,0)</f>
        <v>1</v>
      </c>
      <c r="U2131" s="8">
        <f>IF(ISBLANK(K2131),1,0)</f>
        <v>1</v>
      </c>
      <c r="V2131" s="8">
        <f>IF(ISBLANK(Q2131),1,0)</f>
        <v>1</v>
      </c>
      <c r="W2131" s="28">
        <f t="shared" si="33"/>
        <v>4</v>
      </c>
      <c r="X2131" s="8"/>
      <c r="Y2131" s="8"/>
    </row>
    <row r="2132" spans="1:25" ht="16" hidden="1" x14ac:dyDescent="0.2">
      <c r="A2132" s="8" t="s">
        <v>3876</v>
      </c>
      <c r="B2132" s="8" t="s">
        <v>22</v>
      </c>
      <c r="C2132" s="8" t="s">
        <v>23</v>
      </c>
      <c r="D2132" s="8" t="s">
        <v>24</v>
      </c>
      <c r="E2132" s="8"/>
      <c r="F2132" s="8"/>
      <c r="G2132" s="8"/>
      <c r="H2132" s="8"/>
      <c r="I2132" s="8"/>
      <c r="J2132" s="8"/>
      <c r="K2132" s="8"/>
      <c r="L2132" s="8"/>
      <c r="M2132" s="8"/>
      <c r="N2132" s="8"/>
      <c r="O2132" s="8"/>
      <c r="P2132" s="8"/>
      <c r="Q2132" s="8"/>
      <c r="R2132" s="8"/>
      <c r="S2132" s="8">
        <f>IF(ISBLANK(G2132),1,0)</f>
        <v>1</v>
      </c>
      <c r="T2132" s="8">
        <f>IF(ISBLANK(M2132),1,0)</f>
        <v>1</v>
      </c>
      <c r="U2132" s="8">
        <f>IF(ISBLANK(K2132),1,0)</f>
        <v>1</v>
      </c>
      <c r="V2132" s="8">
        <f>IF(ISBLANK(Q2132),1,0)</f>
        <v>1</v>
      </c>
      <c r="W2132" s="28">
        <f t="shared" si="33"/>
        <v>4</v>
      </c>
      <c r="X2132" s="8"/>
      <c r="Y2132" s="8"/>
    </row>
    <row r="2133" spans="1:25" ht="16" x14ac:dyDescent="0.2">
      <c r="A2133" s="8" t="s">
        <v>3877</v>
      </c>
      <c r="B2133" s="8" t="s">
        <v>63</v>
      </c>
      <c r="C2133" s="8" t="s">
        <v>23</v>
      </c>
      <c r="D2133" s="8" t="s">
        <v>29</v>
      </c>
      <c r="E2133" s="8" t="s">
        <v>30</v>
      </c>
      <c r="F2133" s="8" t="s">
        <v>1162</v>
      </c>
      <c r="G2133" s="8" t="s">
        <v>1012</v>
      </c>
      <c r="H2133" s="8" t="s">
        <v>1012</v>
      </c>
      <c r="I2133" s="8" t="s">
        <v>1010</v>
      </c>
      <c r="J2133" s="6">
        <v>36711</v>
      </c>
      <c r="K2133" s="7" t="s">
        <v>318</v>
      </c>
      <c r="L2133" s="8"/>
      <c r="M2133" s="8" t="s">
        <v>159</v>
      </c>
      <c r="N2133" s="7" t="s">
        <v>164</v>
      </c>
      <c r="O2133" s="8" t="s">
        <v>1012</v>
      </c>
      <c r="P2133" s="8" t="s">
        <v>1162</v>
      </c>
      <c r="Q2133" s="8" t="s">
        <v>3706</v>
      </c>
      <c r="R2133" s="8" t="s">
        <v>39</v>
      </c>
      <c r="S2133" s="8">
        <f>IF(ISBLANK(G2133),1,0)</f>
        <v>0</v>
      </c>
      <c r="T2133" s="8">
        <f>IF(ISBLANK(M2133),1,0)</f>
        <v>0</v>
      </c>
      <c r="U2133" s="8">
        <f>IF(ISBLANK(K2133),1,0)</f>
        <v>0</v>
      </c>
      <c r="V2133" s="8">
        <f>IF(ISBLANK(Q2133),1,0)</f>
        <v>0</v>
      </c>
      <c r="W2133" s="28">
        <f t="shared" si="33"/>
        <v>0</v>
      </c>
      <c r="X2133" s="8"/>
      <c r="Y2133" s="8"/>
    </row>
    <row r="2134" spans="1:25" ht="16" hidden="1" x14ac:dyDescent="0.2">
      <c r="A2134" s="8" t="s">
        <v>3878</v>
      </c>
      <c r="B2134" s="8" t="s">
        <v>28</v>
      </c>
      <c r="C2134" s="8" t="s">
        <v>23</v>
      </c>
      <c r="D2134" s="8" t="s">
        <v>29</v>
      </c>
      <c r="E2134" s="8"/>
      <c r="F2134" s="8"/>
      <c r="G2134" s="8"/>
      <c r="H2134" s="8"/>
      <c r="I2134" s="8"/>
      <c r="J2134" s="8"/>
      <c r="K2134" s="8"/>
      <c r="L2134" s="8"/>
      <c r="M2134" s="8"/>
      <c r="N2134" s="8"/>
      <c r="O2134" s="8"/>
      <c r="P2134" s="8"/>
      <c r="Q2134" s="8"/>
      <c r="R2134" s="8"/>
      <c r="S2134" s="8">
        <f>IF(ISBLANK(G2134),1,0)</f>
        <v>1</v>
      </c>
      <c r="T2134" s="8">
        <f>IF(ISBLANK(M2134),1,0)</f>
        <v>1</v>
      </c>
      <c r="U2134" s="8">
        <f>IF(ISBLANK(K2134),1,0)</f>
        <v>1</v>
      </c>
      <c r="V2134" s="8">
        <f>IF(ISBLANK(Q2134),1,0)</f>
        <v>1</v>
      </c>
      <c r="W2134" s="28">
        <f t="shared" si="33"/>
        <v>4</v>
      </c>
      <c r="X2134" s="8"/>
      <c r="Y2134" s="8"/>
    </row>
    <row r="2135" spans="1:25" ht="16" hidden="1" x14ac:dyDescent="0.2">
      <c r="A2135" s="8" t="s">
        <v>3879</v>
      </c>
      <c r="B2135" s="8" t="s">
        <v>22</v>
      </c>
      <c r="C2135" s="8" t="s">
        <v>23</v>
      </c>
      <c r="D2135" s="8" t="s">
        <v>24</v>
      </c>
      <c r="E2135" s="8"/>
      <c r="F2135" s="8"/>
      <c r="G2135" s="8"/>
      <c r="H2135" s="8"/>
      <c r="I2135" s="8"/>
      <c r="J2135" s="8"/>
      <c r="K2135" s="8"/>
      <c r="L2135" s="8"/>
      <c r="M2135" s="8"/>
      <c r="N2135" s="8"/>
      <c r="O2135" s="8"/>
      <c r="P2135" s="8"/>
      <c r="Q2135" s="8"/>
      <c r="R2135" s="8"/>
      <c r="S2135" s="8">
        <f>IF(ISBLANK(G2135),1,0)</f>
        <v>1</v>
      </c>
      <c r="T2135" s="8">
        <f>IF(ISBLANK(M2135),1,0)</f>
        <v>1</v>
      </c>
      <c r="U2135" s="8">
        <f>IF(ISBLANK(K2135),1,0)</f>
        <v>1</v>
      </c>
      <c r="V2135" s="8">
        <f>IF(ISBLANK(Q2135),1,0)</f>
        <v>1</v>
      </c>
      <c r="W2135" s="28">
        <f t="shared" si="33"/>
        <v>4</v>
      </c>
      <c r="X2135" s="8"/>
      <c r="Y2135" s="8"/>
    </row>
    <row r="2136" spans="1:25" ht="16" hidden="1" x14ac:dyDescent="0.2">
      <c r="A2136" s="8" t="s">
        <v>3880</v>
      </c>
      <c r="B2136" s="8" t="s">
        <v>28</v>
      </c>
      <c r="C2136" s="8" t="s">
        <v>23</v>
      </c>
      <c r="D2136" s="8" t="s">
        <v>29</v>
      </c>
      <c r="E2136" s="8"/>
      <c r="F2136" s="8"/>
      <c r="G2136" s="8"/>
      <c r="H2136" s="8"/>
      <c r="I2136" s="8"/>
      <c r="J2136" s="8"/>
      <c r="K2136" s="8"/>
      <c r="L2136" s="8"/>
      <c r="M2136" s="8"/>
      <c r="N2136" s="8"/>
      <c r="O2136" s="8"/>
      <c r="P2136" s="8"/>
      <c r="Q2136" s="8"/>
      <c r="R2136" s="8"/>
      <c r="S2136" s="8">
        <f>IF(ISBLANK(G2136),1,0)</f>
        <v>1</v>
      </c>
      <c r="T2136" s="8">
        <f>IF(ISBLANK(M2136),1,0)</f>
        <v>1</v>
      </c>
      <c r="U2136" s="8">
        <f>IF(ISBLANK(K2136),1,0)</f>
        <v>1</v>
      </c>
      <c r="V2136" s="8">
        <f>IF(ISBLANK(Q2136),1,0)</f>
        <v>1</v>
      </c>
      <c r="W2136" s="28">
        <f t="shared" si="33"/>
        <v>4</v>
      </c>
      <c r="X2136" s="8"/>
      <c r="Y2136" s="8"/>
    </row>
    <row r="2137" spans="1:25" ht="16" x14ac:dyDescent="0.2">
      <c r="A2137" s="8" t="s">
        <v>3881</v>
      </c>
      <c r="B2137" s="8" t="s">
        <v>28</v>
      </c>
      <c r="C2137" s="8" t="s">
        <v>23</v>
      </c>
      <c r="D2137" s="8" t="s">
        <v>29</v>
      </c>
      <c r="E2137" s="8" t="s">
        <v>54</v>
      </c>
      <c r="F2137" s="8" t="s">
        <v>31</v>
      </c>
      <c r="G2137" s="8" t="s">
        <v>32</v>
      </c>
      <c r="H2137" s="8" t="s">
        <v>32</v>
      </c>
      <c r="I2137" s="8" t="s">
        <v>33</v>
      </c>
      <c r="J2137" s="6">
        <v>35163</v>
      </c>
      <c r="K2137" s="8" t="s">
        <v>57</v>
      </c>
      <c r="L2137" s="8"/>
      <c r="M2137" s="8" t="s">
        <v>48</v>
      </c>
      <c r="N2137" s="8" t="s">
        <v>36</v>
      </c>
      <c r="O2137" s="8" t="s">
        <v>32</v>
      </c>
      <c r="P2137" s="8" t="s">
        <v>1423</v>
      </c>
      <c r="Q2137" s="8" t="s">
        <v>3882</v>
      </c>
      <c r="R2137" s="8"/>
      <c r="S2137" s="8">
        <f>IF(ISBLANK(G2137),1,0)</f>
        <v>0</v>
      </c>
      <c r="T2137" s="8">
        <f>IF(ISBLANK(M2137),1,0)</f>
        <v>0</v>
      </c>
      <c r="U2137" s="8">
        <f>IF(ISBLANK(K2137),1,0)</f>
        <v>0</v>
      </c>
      <c r="V2137" s="8">
        <f>IF(ISBLANK(Q2137),1,0)</f>
        <v>0</v>
      </c>
      <c r="W2137" s="28">
        <f t="shared" si="33"/>
        <v>0</v>
      </c>
      <c r="X2137" s="8"/>
      <c r="Y2137" s="8"/>
    </row>
    <row r="2138" spans="1:25" ht="16" hidden="1" x14ac:dyDescent="0.2">
      <c r="A2138" s="8" t="s">
        <v>3883</v>
      </c>
      <c r="B2138" s="8" t="s">
        <v>28</v>
      </c>
      <c r="C2138" s="8" t="s">
        <v>23</v>
      </c>
      <c r="D2138" s="8" t="s">
        <v>29</v>
      </c>
      <c r="E2138" s="8"/>
      <c r="F2138" s="8"/>
      <c r="G2138" s="8"/>
      <c r="H2138" s="8"/>
      <c r="I2138" s="8"/>
      <c r="J2138" s="8"/>
      <c r="K2138" s="8"/>
      <c r="L2138" s="8"/>
      <c r="M2138" s="8"/>
      <c r="N2138" s="8"/>
      <c r="O2138" s="8"/>
      <c r="P2138" s="8"/>
      <c r="Q2138" s="8"/>
      <c r="R2138" s="8"/>
      <c r="S2138" s="8">
        <f>IF(ISBLANK(G2138),1,0)</f>
        <v>1</v>
      </c>
      <c r="T2138" s="8">
        <f>IF(ISBLANK(M2138),1,0)</f>
        <v>1</v>
      </c>
      <c r="U2138" s="8">
        <f>IF(ISBLANK(K2138),1,0)</f>
        <v>1</v>
      </c>
      <c r="V2138" s="8">
        <f>IF(ISBLANK(Q2138),1,0)</f>
        <v>1</v>
      </c>
      <c r="W2138" s="28">
        <f t="shared" si="33"/>
        <v>4</v>
      </c>
      <c r="X2138" s="8"/>
      <c r="Y2138" s="8"/>
    </row>
    <row r="2139" spans="1:25" ht="16" hidden="1" x14ac:dyDescent="0.2">
      <c r="A2139" s="8" t="s">
        <v>3884</v>
      </c>
      <c r="B2139" s="8" t="s">
        <v>28</v>
      </c>
      <c r="C2139" s="8" t="s">
        <v>23</v>
      </c>
      <c r="D2139" s="8" t="s">
        <v>29</v>
      </c>
      <c r="E2139" s="8"/>
      <c r="F2139" s="8"/>
      <c r="G2139" s="8"/>
      <c r="H2139" s="8"/>
      <c r="I2139" s="8"/>
      <c r="J2139" s="8"/>
      <c r="K2139" s="8"/>
      <c r="L2139" s="8"/>
      <c r="M2139" s="8"/>
      <c r="N2139" s="8"/>
      <c r="O2139" s="8"/>
      <c r="P2139" s="8"/>
      <c r="Q2139" s="8"/>
      <c r="R2139" s="8"/>
      <c r="S2139" s="8">
        <f>IF(ISBLANK(G2139),1,0)</f>
        <v>1</v>
      </c>
      <c r="T2139" s="8">
        <f>IF(ISBLANK(M2139),1,0)</f>
        <v>1</v>
      </c>
      <c r="U2139" s="8">
        <f>IF(ISBLANK(K2139),1,0)</f>
        <v>1</v>
      </c>
      <c r="V2139" s="8">
        <f>IF(ISBLANK(Q2139),1,0)</f>
        <v>1</v>
      </c>
      <c r="W2139" s="28">
        <f t="shared" si="33"/>
        <v>4</v>
      </c>
      <c r="X2139" s="8"/>
      <c r="Y2139" s="8"/>
    </row>
    <row r="2140" spans="1:25" ht="16" x14ac:dyDescent="0.2">
      <c r="A2140" s="8" t="s">
        <v>3885</v>
      </c>
      <c r="B2140" s="8" t="s">
        <v>28</v>
      </c>
      <c r="C2140" s="8" t="s">
        <v>23</v>
      </c>
      <c r="D2140" s="8" t="s">
        <v>29</v>
      </c>
      <c r="E2140" s="8" t="s">
        <v>30</v>
      </c>
      <c r="F2140" s="8" t="s">
        <v>895</v>
      </c>
      <c r="G2140" s="8" t="s">
        <v>45</v>
      </c>
      <c r="H2140" s="8" t="s">
        <v>45</v>
      </c>
      <c r="I2140" s="8" t="s">
        <v>33</v>
      </c>
      <c r="J2140" s="8" t="s">
        <v>3886</v>
      </c>
      <c r="K2140" s="8" t="s">
        <v>57</v>
      </c>
      <c r="L2140" s="8"/>
      <c r="M2140" s="8" t="s">
        <v>35</v>
      </c>
      <c r="N2140" s="8" t="s">
        <v>36</v>
      </c>
      <c r="O2140" s="8" t="s">
        <v>45</v>
      </c>
      <c r="P2140" s="8" t="s">
        <v>3504</v>
      </c>
      <c r="Q2140" s="8" t="s">
        <v>3887</v>
      </c>
      <c r="R2140" s="8" t="s">
        <v>61</v>
      </c>
      <c r="S2140" s="8">
        <f>IF(ISBLANK(G2140),1,0)</f>
        <v>0</v>
      </c>
      <c r="T2140" s="8">
        <f>IF(ISBLANK(M2140),1,0)</f>
        <v>0</v>
      </c>
      <c r="U2140" s="8">
        <f>IF(ISBLANK(K2140),1,0)</f>
        <v>0</v>
      </c>
      <c r="V2140" s="8">
        <f>IF(ISBLANK(Q2140),1,0)</f>
        <v>0</v>
      </c>
      <c r="W2140" s="28">
        <f t="shared" si="33"/>
        <v>0</v>
      </c>
      <c r="X2140" s="8"/>
      <c r="Y2140" s="8"/>
    </row>
    <row r="2141" spans="1:25" ht="16" hidden="1" x14ac:dyDescent="0.2">
      <c r="A2141" s="8" t="s">
        <v>3888</v>
      </c>
      <c r="B2141" s="8" t="s">
        <v>28</v>
      </c>
      <c r="C2141" s="8" t="s">
        <v>23</v>
      </c>
      <c r="D2141" s="8" t="s">
        <v>29</v>
      </c>
      <c r="E2141" s="8"/>
      <c r="F2141" s="8"/>
      <c r="G2141" s="8"/>
      <c r="H2141" s="8"/>
      <c r="I2141" s="8"/>
      <c r="J2141" s="8"/>
      <c r="K2141" s="8"/>
      <c r="L2141" s="8"/>
      <c r="M2141" s="8"/>
      <c r="N2141" s="8"/>
      <c r="O2141" s="8"/>
      <c r="P2141" s="8"/>
      <c r="Q2141" s="8"/>
      <c r="R2141" s="8"/>
      <c r="S2141" s="8">
        <f>IF(ISBLANK(G2141),1,0)</f>
        <v>1</v>
      </c>
      <c r="T2141" s="8">
        <f>IF(ISBLANK(M2141),1,0)</f>
        <v>1</v>
      </c>
      <c r="U2141" s="8">
        <f>IF(ISBLANK(K2141),1,0)</f>
        <v>1</v>
      </c>
      <c r="V2141" s="8">
        <f>IF(ISBLANK(Q2141),1,0)</f>
        <v>1</v>
      </c>
      <c r="W2141" s="28">
        <f t="shared" si="33"/>
        <v>4</v>
      </c>
      <c r="X2141" s="8"/>
      <c r="Y2141" s="8"/>
    </row>
    <row r="2142" spans="1:25" ht="16" hidden="1" x14ac:dyDescent="0.2">
      <c r="A2142" s="8" t="s">
        <v>3889</v>
      </c>
      <c r="B2142" s="8" t="s">
        <v>28</v>
      </c>
      <c r="C2142" s="8" t="s">
        <v>23</v>
      </c>
      <c r="D2142" s="8" t="s">
        <v>29</v>
      </c>
      <c r="E2142" s="8"/>
      <c r="F2142" s="8"/>
      <c r="G2142" s="8"/>
      <c r="H2142" s="8"/>
      <c r="I2142" s="8"/>
      <c r="J2142" s="8"/>
      <c r="K2142" s="8"/>
      <c r="L2142" s="8"/>
      <c r="M2142" s="8"/>
      <c r="N2142" s="8"/>
      <c r="O2142" s="8"/>
      <c r="P2142" s="8"/>
      <c r="Q2142" s="8"/>
      <c r="R2142" s="8"/>
      <c r="S2142" s="8">
        <f>IF(ISBLANK(G2142),1,0)</f>
        <v>1</v>
      </c>
      <c r="T2142" s="8">
        <f>IF(ISBLANK(M2142),1,0)</f>
        <v>1</v>
      </c>
      <c r="U2142" s="8">
        <f>IF(ISBLANK(K2142),1,0)</f>
        <v>1</v>
      </c>
      <c r="V2142" s="8">
        <f>IF(ISBLANK(Q2142),1,0)</f>
        <v>1</v>
      </c>
      <c r="W2142" s="28">
        <f t="shared" si="33"/>
        <v>4</v>
      </c>
      <c r="X2142" s="8"/>
      <c r="Y2142" s="8"/>
    </row>
    <row r="2143" spans="1:25" ht="16" hidden="1" x14ac:dyDescent="0.2">
      <c r="A2143" s="8" t="s">
        <v>3890</v>
      </c>
      <c r="B2143" s="8" t="s">
        <v>97</v>
      </c>
      <c r="C2143" s="8" t="s">
        <v>23</v>
      </c>
      <c r="D2143" s="8" t="s">
        <v>24</v>
      </c>
      <c r="E2143" s="8"/>
      <c r="F2143" s="8"/>
      <c r="G2143" s="8"/>
      <c r="H2143" s="8"/>
      <c r="I2143" s="8"/>
      <c r="J2143" s="8"/>
      <c r="K2143" s="8"/>
      <c r="L2143" s="8"/>
      <c r="M2143" s="8"/>
      <c r="N2143" s="8"/>
      <c r="O2143" s="8"/>
      <c r="P2143" s="8"/>
      <c r="Q2143" s="8"/>
      <c r="R2143" s="8"/>
      <c r="S2143" s="8">
        <f>IF(ISBLANK(G2143),1,0)</f>
        <v>1</v>
      </c>
      <c r="T2143" s="8">
        <f>IF(ISBLANK(M2143),1,0)</f>
        <v>1</v>
      </c>
      <c r="U2143" s="8">
        <f>IF(ISBLANK(K2143),1,0)</f>
        <v>1</v>
      </c>
      <c r="V2143" s="8">
        <f>IF(ISBLANK(Q2143),1,0)</f>
        <v>1</v>
      </c>
      <c r="W2143" s="28">
        <f t="shared" si="33"/>
        <v>4</v>
      </c>
      <c r="X2143" s="8"/>
      <c r="Y2143" s="8"/>
    </row>
    <row r="2144" spans="1:25" ht="16" x14ac:dyDescent="0.2">
      <c r="A2144" s="8" t="s">
        <v>3891</v>
      </c>
      <c r="B2144" s="8" t="s">
        <v>28</v>
      </c>
      <c r="C2144" s="8" t="s">
        <v>23</v>
      </c>
      <c r="D2144" s="8" t="s">
        <v>29</v>
      </c>
      <c r="E2144" s="8" t="s">
        <v>30</v>
      </c>
      <c r="F2144" s="8" t="s">
        <v>44</v>
      </c>
      <c r="G2144" s="8" t="s">
        <v>45</v>
      </c>
      <c r="H2144" s="8" t="s">
        <v>45</v>
      </c>
      <c r="I2144" s="8" t="s">
        <v>33</v>
      </c>
      <c r="J2144" s="8" t="s">
        <v>3892</v>
      </c>
      <c r="K2144" s="8" t="s">
        <v>57</v>
      </c>
      <c r="L2144" s="8"/>
      <c r="M2144" s="8" t="s">
        <v>35</v>
      </c>
      <c r="N2144" s="8" t="s">
        <v>88</v>
      </c>
      <c r="O2144" s="8" t="s">
        <v>45</v>
      </c>
      <c r="P2144" s="8" t="s">
        <v>3250</v>
      </c>
      <c r="Q2144" s="8" t="s">
        <v>3893</v>
      </c>
      <c r="R2144" s="8" t="s">
        <v>70</v>
      </c>
      <c r="S2144" s="8">
        <f>IF(ISBLANK(G2144),1,0)</f>
        <v>0</v>
      </c>
      <c r="T2144" s="8">
        <f>IF(ISBLANK(M2144),1,0)</f>
        <v>0</v>
      </c>
      <c r="U2144" s="8">
        <f>IF(ISBLANK(K2144),1,0)</f>
        <v>0</v>
      </c>
      <c r="V2144" s="8">
        <f>IF(ISBLANK(Q2144),1,0)</f>
        <v>0</v>
      </c>
      <c r="W2144" s="28">
        <f t="shared" si="33"/>
        <v>0</v>
      </c>
      <c r="X2144" s="8"/>
      <c r="Y2144" s="8"/>
    </row>
    <row r="2145" spans="1:25" ht="16" x14ac:dyDescent="0.2">
      <c r="A2145" s="8" t="s">
        <v>3894</v>
      </c>
      <c r="B2145" s="8" t="s">
        <v>28</v>
      </c>
      <c r="C2145" s="8" t="s">
        <v>23</v>
      </c>
      <c r="D2145" s="8" t="s">
        <v>29</v>
      </c>
      <c r="E2145" s="8" t="s">
        <v>54</v>
      </c>
      <c r="F2145" s="8" t="s">
        <v>2647</v>
      </c>
      <c r="G2145" s="8" t="s">
        <v>45</v>
      </c>
      <c r="H2145" s="8" t="s">
        <v>45</v>
      </c>
      <c r="I2145" s="8" t="s">
        <v>33</v>
      </c>
      <c r="J2145" s="8" t="s">
        <v>3895</v>
      </c>
      <c r="K2145" s="8" t="s">
        <v>57</v>
      </c>
      <c r="L2145" s="8"/>
      <c r="M2145" s="8" t="s">
        <v>35</v>
      </c>
      <c r="N2145" s="8" t="s">
        <v>36</v>
      </c>
      <c r="O2145" s="8" t="s">
        <v>45</v>
      </c>
      <c r="P2145" s="8" t="s">
        <v>3250</v>
      </c>
      <c r="Q2145" s="8" t="s">
        <v>3896</v>
      </c>
      <c r="R2145" s="8" t="s">
        <v>61</v>
      </c>
      <c r="S2145" s="8">
        <f>IF(ISBLANK(G2145),1,0)</f>
        <v>0</v>
      </c>
      <c r="T2145" s="8">
        <f>IF(ISBLANK(M2145),1,0)</f>
        <v>0</v>
      </c>
      <c r="U2145" s="8">
        <f>IF(ISBLANK(K2145),1,0)</f>
        <v>0</v>
      </c>
      <c r="V2145" s="8">
        <f>IF(ISBLANK(Q2145),1,0)</f>
        <v>0</v>
      </c>
      <c r="W2145" s="28">
        <f t="shared" si="33"/>
        <v>0</v>
      </c>
      <c r="X2145" s="8"/>
      <c r="Y2145" s="8"/>
    </row>
    <row r="2146" spans="1:25" ht="16" x14ac:dyDescent="0.2">
      <c r="A2146" s="8" t="s">
        <v>3897</v>
      </c>
      <c r="B2146" s="8" t="s">
        <v>28</v>
      </c>
      <c r="C2146" s="8" t="s">
        <v>23</v>
      </c>
      <c r="D2146" s="8" t="s">
        <v>29</v>
      </c>
      <c r="E2146" s="8" t="s">
        <v>54</v>
      </c>
      <c r="F2146" s="8" t="s">
        <v>49</v>
      </c>
      <c r="G2146" s="8" t="s">
        <v>45</v>
      </c>
      <c r="H2146" s="8" t="s">
        <v>45</v>
      </c>
      <c r="I2146" s="8" t="s">
        <v>33</v>
      </c>
      <c r="J2146" s="6">
        <v>35165</v>
      </c>
      <c r="K2146" s="8" t="s">
        <v>57</v>
      </c>
      <c r="L2146" s="8"/>
      <c r="M2146" s="8" t="s">
        <v>48</v>
      </c>
      <c r="N2146" s="8" t="s">
        <v>36</v>
      </c>
      <c r="O2146" s="8" t="s">
        <v>45</v>
      </c>
      <c r="P2146" s="8" t="s">
        <v>2513</v>
      </c>
      <c r="Q2146" s="8" t="s">
        <v>3898</v>
      </c>
      <c r="R2146" s="8" t="s">
        <v>70</v>
      </c>
      <c r="S2146" s="8">
        <f>IF(ISBLANK(G2146),1,0)</f>
        <v>0</v>
      </c>
      <c r="T2146" s="8">
        <f>IF(ISBLANK(M2146),1,0)</f>
        <v>0</v>
      </c>
      <c r="U2146" s="8">
        <f>IF(ISBLANK(K2146),1,0)</f>
        <v>0</v>
      </c>
      <c r="V2146" s="8">
        <f>IF(ISBLANK(Q2146),1,0)</f>
        <v>0</v>
      </c>
      <c r="W2146" s="28">
        <f t="shared" si="33"/>
        <v>0</v>
      </c>
      <c r="X2146" s="8"/>
      <c r="Y2146" s="8"/>
    </row>
    <row r="2147" spans="1:25" ht="16" hidden="1" x14ac:dyDescent="0.2">
      <c r="A2147" s="8" t="s">
        <v>3899</v>
      </c>
      <c r="B2147" s="8" t="s">
        <v>97</v>
      </c>
      <c r="C2147" s="8" t="s">
        <v>23</v>
      </c>
      <c r="D2147" s="8" t="s">
        <v>24</v>
      </c>
      <c r="E2147" s="8"/>
      <c r="F2147" s="8"/>
      <c r="G2147" s="8"/>
      <c r="H2147" s="8"/>
      <c r="I2147" s="8"/>
      <c r="J2147" s="8"/>
      <c r="K2147" s="8"/>
      <c r="L2147" s="8"/>
      <c r="M2147" s="8"/>
      <c r="N2147" s="8"/>
      <c r="O2147" s="8"/>
      <c r="P2147" s="8"/>
      <c r="Q2147" s="8"/>
      <c r="R2147" s="8"/>
      <c r="S2147" s="8">
        <f>IF(ISBLANK(G2147),1,0)</f>
        <v>1</v>
      </c>
      <c r="T2147" s="8">
        <f>IF(ISBLANK(M2147),1,0)</f>
        <v>1</v>
      </c>
      <c r="U2147" s="8">
        <f>IF(ISBLANK(K2147),1,0)</f>
        <v>1</v>
      </c>
      <c r="V2147" s="8">
        <f>IF(ISBLANK(Q2147),1,0)</f>
        <v>1</v>
      </c>
      <c r="W2147" s="28">
        <f t="shared" si="33"/>
        <v>4</v>
      </c>
      <c r="X2147" s="8"/>
      <c r="Y2147" s="8"/>
    </row>
    <row r="2148" spans="1:25" ht="16" hidden="1" x14ac:dyDescent="0.2">
      <c r="A2148" s="8" t="s">
        <v>3900</v>
      </c>
      <c r="B2148" s="8" t="s">
        <v>28</v>
      </c>
      <c r="C2148" s="8" t="s">
        <v>23</v>
      </c>
      <c r="D2148" s="8" t="s">
        <v>29</v>
      </c>
      <c r="E2148" s="8"/>
      <c r="F2148" s="8"/>
      <c r="G2148" s="8"/>
      <c r="H2148" s="8"/>
      <c r="I2148" s="8"/>
      <c r="J2148" s="8"/>
      <c r="K2148" s="8"/>
      <c r="L2148" s="8"/>
      <c r="M2148" s="8"/>
      <c r="N2148" s="8"/>
      <c r="O2148" s="8"/>
      <c r="P2148" s="8"/>
      <c r="Q2148" s="8"/>
      <c r="R2148" s="8"/>
      <c r="S2148" s="8">
        <f>IF(ISBLANK(G2148),1,0)</f>
        <v>1</v>
      </c>
      <c r="T2148" s="8">
        <f>IF(ISBLANK(M2148),1,0)</f>
        <v>1</v>
      </c>
      <c r="U2148" s="8">
        <f>IF(ISBLANK(K2148),1,0)</f>
        <v>1</v>
      </c>
      <c r="V2148" s="8">
        <f>IF(ISBLANK(Q2148),1,0)</f>
        <v>1</v>
      </c>
      <c r="W2148" s="28">
        <f t="shared" si="33"/>
        <v>4</v>
      </c>
      <c r="X2148" s="8"/>
      <c r="Y2148" s="8"/>
    </row>
    <row r="2149" spans="1:25" ht="16" x14ac:dyDescent="0.2">
      <c r="A2149" s="8" t="s">
        <v>3901</v>
      </c>
      <c r="B2149" s="8" t="s">
        <v>28</v>
      </c>
      <c r="C2149" s="8" t="s">
        <v>23</v>
      </c>
      <c r="D2149" s="8" t="s">
        <v>29</v>
      </c>
      <c r="E2149" s="8" t="s">
        <v>30</v>
      </c>
      <c r="F2149" s="8" t="s">
        <v>44</v>
      </c>
      <c r="G2149" s="8" t="s">
        <v>45</v>
      </c>
      <c r="H2149" s="8" t="s">
        <v>45</v>
      </c>
      <c r="I2149" s="8" t="s">
        <v>33</v>
      </c>
      <c r="J2149" s="6">
        <v>34887</v>
      </c>
      <c r="K2149" s="8" t="s">
        <v>57</v>
      </c>
      <c r="L2149" s="8"/>
      <c r="M2149" s="8" t="s">
        <v>134</v>
      </c>
      <c r="N2149" s="7" t="s">
        <v>164</v>
      </c>
      <c r="O2149" s="8" t="s">
        <v>45</v>
      </c>
      <c r="P2149" s="8" t="s">
        <v>3002</v>
      </c>
      <c r="Q2149" s="8" t="s">
        <v>3902</v>
      </c>
      <c r="R2149" s="8" t="s">
        <v>70</v>
      </c>
      <c r="S2149" s="8">
        <f>IF(ISBLANK(G2149),1,0)</f>
        <v>0</v>
      </c>
      <c r="T2149" s="8">
        <f>IF(ISBLANK(M2149),1,0)</f>
        <v>0</v>
      </c>
      <c r="U2149" s="8">
        <f>IF(ISBLANK(K2149),1,0)</f>
        <v>0</v>
      </c>
      <c r="V2149" s="8">
        <f>IF(ISBLANK(Q2149),1,0)</f>
        <v>0</v>
      </c>
      <c r="W2149" s="28">
        <f t="shared" si="33"/>
        <v>0</v>
      </c>
      <c r="X2149" s="8"/>
      <c r="Y2149" s="8"/>
    </row>
    <row r="2150" spans="1:25" ht="16" hidden="1" x14ac:dyDescent="0.2">
      <c r="A2150" s="8" t="s">
        <v>3903</v>
      </c>
      <c r="B2150" s="8" t="s">
        <v>22</v>
      </c>
      <c r="C2150" s="8" t="s">
        <v>23</v>
      </c>
      <c r="D2150" s="8" t="s">
        <v>24</v>
      </c>
      <c r="E2150" s="8"/>
      <c r="F2150" s="8"/>
      <c r="G2150" s="8"/>
      <c r="H2150" s="8"/>
      <c r="I2150" s="8"/>
      <c r="J2150" s="8"/>
      <c r="K2150" s="8"/>
      <c r="L2150" s="8"/>
      <c r="M2150" s="8"/>
      <c r="N2150" s="8"/>
      <c r="O2150" s="8"/>
      <c r="P2150" s="8"/>
      <c r="Q2150" s="8"/>
      <c r="R2150" s="8"/>
      <c r="S2150" s="8">
        <f>IF(ISBLANK(G2150),1,0)</f>
        <v>1</v>
      </c>
      <c r="T2150" s="8">
        <f>IF(ISBLANK(M2150),1,0)</f>
        <v>1</v>
      </c>
      <c r="U2150" s="8">
        <f>IF(ISBLANK(K2150),1,0)</f>
        <v>1</v>
      </c>
      <c r="V2150" s="8">
        <f>IF(ISBLANK(Q2150),1,0)</f>
        <v>1</v>
      </c>
      <c r="W2150" s="28">
        <f t="shared" si="33"/>
        <v>4</v>
      </c>
      <c r="X2150" s="8"/>
      <c r="Y2150" s="8"/>
    </row>
    <row r="2151" spans="1:25" ht="16" x14ac:dyDescent="0.2">
      <c r="A2151" s="8" t="s">
        <v>3904</v>
      </c>
      <c r="B2151" s="8" t="s">
        <v>28</v>
      </c>
      <c r="C2151" s="8" t="s">
        <v>23</v>
      </c>
      <c r="D2151" s="8" t="s">
        <v>29</v>
      </c>
      <c r="E2151" s="8" t="s">
        <v>30</v>
      </c>
      <c r="F2151" s="8" t="s">
        <v>3905</v>
      </c>
      <c r="G2151" s="8" t="s">
        <v>32</v>
      </c>
      <c r="H2151" s="8" t="s">
        <v>32</v>
      </c>
      <c r="I2151" s="8" t="s">
        <v>33</v>
      </c>
      <c r="J2151" s="8" t="s">
        <v>3906</v>
      </c>
      <c r="K2151" s="8" t="s">
        <v>57</v>
      </c>
      <c r="L2151" s="8"/>
      <c r="M2151" s="8" t="s">
        <v>35</v>
      </c>
      <c r="N2151" s="8" t="s">
        <v>36</v>
      </c>
      <c r="O2151" s="8" t="s">
        <v>32</v>
      </c>
      <c r="P2151" s="8" t="s">
        <v>3905</v>
      </c>
      <c r="Q2151" s="8" t="s">
        <v>3907</v>
      </c>
      <c r="R2151" s="8" t="s">
        <v>39</v>
      </c>
      <c r="S2151" s="8">
        <f>IF(ISBLANK(G2151),1,0)</f>
        <v>0</v>
      </c>
      <c r="T2151" s="8">
        <f>IF(ISBLANK(M2151),1,0)</f>
        <v>0</v>
      </c>
      <c r="U2151" s="8">
        <f>IF(ISBLANK(K2151),1,0)</f>
        <v>0</v>
      </c>
      <c r="V2151" s="8">
        <f>IF(ISBLANK(Q2151),1,0)</f>
        <v>0</v>
      </c>
      <c r="W2151" s="28">
        <f t="shared" si="33"/>
        <v>0</v>
      </c>
      <c r="X2151" s="8"/>
      <c r="Y2151" s="8"/>
    </row>
    <row r="2152" spans="1:25" ht="16" hidden="1" x14ac:dyDescent="0.2">
      <c r="A2152" s="8" t="s">
        <v>3908</v>
      </c>
      <c r="B2152" s="8" t="s">
        <v>22</v>
      </c>
      <c r="C2152" s="8" t="s">
        <v>23</v>
      </c>
      <c r="D2152" s="8" t="s">
        <v>24</v>
      </c>
      <c r="E2152" s="8"/>
      <c r="F2152" s="8"/>
      <c r="G2152" s="8"/>
      <c r="H2152" s="8"/>
      <c r="I2152" s="8"/>
      <c r="J2152" s="8"/>
      <c r="K2152" s="8"/>
      <c r="L2152" s="8"/>
      <c r="M2152" s="8"/>
      <c r="N2152" s="8"/>
      <c r="O2152" s="8"/>
      <c r="P2152" s="8"/>
      <c r="Q2152" s="8"/>
      <c r="R2152" s="8"/>
      <c r="S2152" s="8">
        <f>IF(ISBLANK(G2152),1,0)</f>
        <v>1</v>
      </c>
      <c r="T2152" s="8">
        <f>IF(ISBLANK(M2152),1,0)</f>
        <v>1</v>
      </c>
      <c r="U2152" s="8">
        <f>IF(ISBLANK(K2152),1,0)</f>
        <v>1</v>
      </c>
      <c r="V2152" s="8">
        <f>IF(ISBLANK(Q2152),1,0)</f>
        <v>1</v>
      </c>
      <c r="W2152" s="28">
        <f t="shared" si="33"/>
        <v>4</v>
      </c>
      <c r="X2152" s="8"/>
      <c r="Y2152" s="8"/>
    </row>
    <row r="2153" spans="1:25" ht="16" x14ac:dyDescent="0.2">
      <c r="A2153" s="8" t="s">
        <v>3909</v>
      </c>
      <c r="B2153" s="8" t="s">
        <v>63</v>
      </c>
      <c r="C2153" s="8" t="s">
        <v>23</v>
      </c>
      <c r="D2153" s="8" t="s">
        <v>29</v>
      </c>
      <c r="E2153" s="8" t="s">
        <v>54</v>
      </c>
      <c r="F2153" s="8" t="s">
        <v>3910</v>
      </c>
      <c r="G2153" s="8" t="s">
        <v>1413</v>
      </c>
      <c r="H2153" s="8" t="s">
        <v>1413</v>
      </c>
      <c r="I2153" s="8" t="s">
        <v>33</v>
      </c>
      <c r="J2153" s="8" t="s">
        <v>3911</v>
      </c>
      <c r="K2153" s="8" t="s">
        <v>47</v>
      </c>
      <c r="L2153" s="8"/>
      <c r="M2153" s="8" t="s">
        <v>48</v>
      </c>
      <c r="N2153" s="8" t="s">
        <v>88</v>
      </c>
      <c r="O2153" s="8" t="s">
        <v>1413</v>
      </c>
      <c r="P2153" s="8" t="s">
        <v>1412</v>
      </c>
      <c r="Q2153" s="8" t="s">
        <v>3912</v>
      </c>
      <c r="R2153" s="8" t="s">
        <v>61</v>
      </c>
      <c r="S2153" s="8">
        <f>IF(ISBLANK(G2153),1,0)</f>
        <v>0</v>
      </c>
      <c r="T2153" s="8">
        <f>IF(ISBLANK(M2153),1,0)</f>
        <v>0</v>
      </c>
      <c r="U2153" s="8">
        <f>IF(ISBLANK(K2153),1,0)</f>
        <v>0</v>
      </c>
      <c r="V2153" s="8">
        <f>IF(ISBLANK(Q2153),1,0)</f>
        <v>0</v>
      </c>
      <c r="W2153" s="28">
        <f t="shared" si="33"/>
        <v>0</v>
      </c>
      <c r="X2153" s="8"/>
      <c r="Y2153" s="8"/>
    </row>
    <row r="2154" spans="1:25" ht="16" hidden="1" x14ac:dyDescent="0.2">
      <c r="A2154" s="8" t="s">
        <v>3913</v>
      </c>
      <c r="B2154" s="8" t="s">
        <v>97</v>
      </c>
      <c r="C2154" s="8" t="s">
        <v>23</v>
      </c>
      <c r="D2154" s="8" t="s">
        <v>24</v>
      </c>
      <c r="E2154" s="8"/>
      <c r="F2154" s="8"/>
      <c r="G2154" s="8"/>
      <c r="H2154" s="8"/>
      <c r="I2154" s="8"/>
      <c r="J2154" s="8"/>
      <c r="K2154" s="8"/>
      <c r="L2154" s="8"/>
      <c r="M2154" s="8"/>
      <c r="N2154" s="8"/>
      <c r="O2154" s="8"/>
      <c r="P2154" s="8"/>
      <c r="Q2154" s="8"/>
      <c r="R2154" s="8"/>
      <c r="S2154" s="8">
        <f>IF(ISBLANK(G2154),1,0)</f>
        <v>1</v>
      </c>
      <c r="T2154" s="8">
        <f>IF(ISBLANK(M2154),1,0)</f>
        <v>1</v>
      </c>
      <c r="U2154" s="8">
        <f>IF(ISBLANK(K2154),1,0)</f>
        <v>1</v>
      </c>
      <c r="V2154" s="8">
        <f>IF(ISBLANK(Q2154),1,0)</f>
        <v>1</v>
      </c>
      <c r="W2154" s="28">
        <f t="shared" si="33"/>
        <v>4</v>
      </c>
      <c r="X2154" s="8"/>
      <c r="Y2154" s="8"/>
    </row>
    <row r="2155" spans="1:25" ht="16" hidden="1" x14ac:dyDescent="0.2">
      <c r="A2155" s="8" t="s">
        <v>3914</v>
      </c>
      <c r="B2155" s="8" t="s">
        <v>97</v>
      </c>
      <c r="C2155" s="8" t="s">
        <v>23</v>
      </c>
      <c r="D2155" s="8" t="s">
        <v>24</v>
      </c>
      <c r="E2155" s="8"/>
      <c r="F2155" s="8"/>
      <c r="G2155" s="8"/>
      <c r="H2155" s="8"/>
      <c r="I2155" s="8"/>
      <c r="J2155" s="8"/>
      <c r="K2155" s="8"/>
      <c r="L2155" s="8"/>
      <c r="M2155" s="8"/>
      <c r="N2155" s="8"/>
      <c r="O2155" s="8"/>
      <c r="P2155" s="8"/>
      <c r="Q2155" s="8"/>
      <c r="R2155" s="8"/>
      <c r="S2155" s="8">
        <f>IF(ISBLANK(G2155),1,0)</f>
        <v>1</v>
      </c>
      <c r="T2155" s="8">
        <f>IF(ISBLANK(M2155),1,0)</f>
        <v>1</v>
      </c>
      <c r="U2155" s="8">
        <f>IF(ISBLANK(K2155),1,0)</f>
        <v>1</v>
      </c>
      <c r="V2155" s="8">
        <f>IF(ISBLANK(Q2155),1,0)</f>
        <v>1</v>
      </c>
      <c r="W2155" s="28">
        <f t="shared" si="33"/>
        <v>4</v>
      </c>
      <c r="X2155" s="8"/>
      <c r="Y2155" s="8"/>
    </row>
    <row r="2156" spans="1:25" ht="16" hidden="1" x14ac:dyDescent="0.2">
      <c r="A2156" s="8" t="s">
        <v>3915</v>
      </c>
      <c r="B2156" s="8" t="s">
        <v>97</v>
      </c>
      <c r="C2156" s="8" t="s">
        <v>23</v>
      </c>
      <c r="D2156" s="8" t="s">
        <v>24</v>
      </c>
      <c r="E2156" s="8"/>
      <c r="F2156" s="8"/>
      <c r="G2156" s="8"/>
      <c r="H2156" s="8"/>
      <c r="I2156" s="8"/>
      <c r="J2156" s="8"/>
      <c r="K2156" s="8"/>
      <c r="L2156" s="8"/>
      <c r="M2156" s="8"/>
      <c r="N2156" s="8"/>
      <c r="O2156" s="8"/>
      <c r="P2156" s="8"/>
      <c r="Q2156" s="8"/>
      <c r="R2156" s="8"/>
      <c r="S2156" s="8">
        <f>IF(ISBLANK(G2156),1,0)</f>
        <v>1</v>
      </c>
      <c r="T2156" s="8">
        <f>IF(ISBLANK(M2156),1,0)</f>
        <v>1</v>
      </c>
      <c r="U2156" s="8">
        <f>IF(ISBLANK(K2156),1,0)</f>
        <v>1</v>
      </c>
      <c r="V2156" s="8">
        <f>IF(ISBLANK(Q2156),1,0)</f>
        <v>1</v>
      </c>
      <c r="W2156" s="28">
        <f t="shared" si="33"/>
        <v>4</v>
      </c>
      <c r="X2156" s="8"/>
      <c r="Y2156" s="8"/>
    </row>
    <row r="2157" spans="1:25" ht="16" x14ac:dyDescent="0.2">
      <c r="A2157" s="8" t="s">
        <v>3916</v>
      </c>
      <c r="B2157" s="8" t="s">
        <v>28</v>
      </c>
      <c r="C2157" s="8" t="s">
        <v>23</v>
      </c>
      <c r="D2157" s="8" t="s">
        <v>29</v>
      </c>
      <c r="E2157" s="8" t="s">
        <v>30</v>
      </c>
      <c r="F2157" s="8" t="s">
        <v>3917</v>
      </c>
      <c r="G2157" s="8" t="s">
        <v>1413</v>
      </c>
      <c r="H2157" s="8" t="s">
        <v>1413</v>
      </c>
      <c r="I2157" s="8" t="s">
        <v>33</v>
      </c>
      <c r="J2157" s="8" t="s">
        <v>3918</v>
      </c>
      <c r="K2157" s="8" t="s">
        <v>34</v>
      </c>
      <c r="L2157" s="8"/>
      <c r="M2157" s="8" t="s">
        <v>35</v>
      </c>
      <c r="N2157" s="8" t="s">
        <v>88</v>
      </c>
      <c r="O2157" s="8" t="s">
        <v>1413</v>
      </c>
      <c r="P2157" s="8" t="s">
        <v>1412</v>
      </c>
      <c r="Q2157" s="8" t="s">
        <v>3919</v>
      </c>
      <c r="R2157" s="8" t="s">
        <v>39</v>
      </c>
      <c r="S2157" s="8">
        <f>IF(ISBLANK(G2157),1,0)</f>
        <v>0</v>
      </c>
      <c r="T2157" s="8">
        <f>IF(ISBLANK(M2157),1,0)</f>
        <v>0</v>
      </c>
      <c r="U2157" s="8">
        <f>IF(ISBLANK(K2157),1,0)</f>
        <v>0</v>
      </c>
      <c r="V2157" s="8">
        <f>IF(ISBLANK(Q2157),1,0)</f>
        <v>0</v>
      </c>
      <c r="W2157" s="28">
        <f t="shared" si="33"/>
        <v>0</v>
      </c>
      <c r="X2157" s="8"/>
      <c r="Y2157" s="8"/>
    </row>
    <row r="2158" spans="1:25" ht="16" hidden="1" x14ac:dyDescent="0.2">
      <c r="A2158" s="8" t="s">
        <v>3920</v>
      </c>
      <c r="B2158" s="8" t="s">
        <v>22</v>
      </c>
      <c r="C2158" s="8" t="s">
        <v>23</v>
      </c>
      <c r="D2158" s="8" t="s">
        <v>24</v>
      </c>
      <c r="E2158" s="8"/>
      <c r="F2158" s="8"/>
      <c r="G2158" s="8"/>
      <c r="H2158" s="8"/>
      <c r="I2158" s="8"/>
      <c r="J2158" s="8"/>
      <c r="K2158" s="8"/>
      <c r="L2158" s="8"/>
      <c r="M2158" s="8"/>
      <c r="N2158" s="8"/>
      <c r="O2158" s="8"/>
      <c r="P2158" s="8"/>
      <c r="Q2158" s="8"/>
      <c r="R2158" s="8"/>
      <c r="S2158" s="8">
        <f>IF(ISBLANK(G2158),1,0)</f>
        <v>1</v>
      </c>
      <c r="T2158" s="8">
        <f>IF(ISBLANK(M2158),1,0)</f>
        <v>1</v>
      </c>
      <c r="U2158" s="8">
        <f>IF(ISBLANK(K2158),1,0)</f>
        <v>1</v>
      </c>
      <c r="V2158" s="8">
        <f>IF(ISBLANK(Q2158),1,0)</f>
        <v>1</v>
      </c>
      <c r="W2158" s="28">
        <f t="shared" si="33"/>
        <v>4</v>
      </c>
      <c r="X2158" s="8"/>
      <c r="Y2158" s="8"/>
    </row>
    <row r="2159" spans="1:25" ht="16" hidden="1" x14ac:dyDescent="0.2">
      <c r="A2159" s="8" t="s">
        <v>3921</v>
      </c>
      <c r="B2159" s="8" t="s">
        <v>28</v>
      </c>
      <c r="C2159" s="8" t="s">
        <v>23</v>
      </c>
      <c r="D2159" s="8" t="s">
        <v>29</v>
      </c>
      <c r="E2159" s="8"/>
      <c r="F2159" s="8"/>
      <c r="G2159" s="8"/>
      <c r="H2159" s="8"/>
      <c r="I2159" s="8"/>
      <c r="J2159" s="8"/>
      <c r="K2159" s="8"/>
      <c r="L2159" s="8"/>
      <c r="M2159" s="8"/>
      <c r="N2159" s="8"/>
      <c r="O2159" s="8"/>
      <c r="P2159" s="8"/>
      <c r="Q2159" s="8"/>
      <c r="R2159" s="8"/>
      <c r="S2159" s="8">
        <f>IF(ISBLANK(G2159),1,0)</f>
        <v>1</v>
      </c>
      <c r="T2159" s="8">
        <f>IF(ISBLANK(M2159),1,0)</f>
        <v>1</v>
      </c>
      <c r="U2159" s="8">
        <f>IF(ISBLANK(K2159),1,0)</f>
        <v>1</v>
      </c>
      <c r="V2159" s="8">
        <f>IF(ISBLANK(Q2159),1,0)</f>
        <v>1</v>
      </c>
      <c r="W2159" s="28">
        <f t="shared" si="33"/>
        <v>4</v>
      </c>
      <c r="X2159" s="8"/>
      <c r="Y2159" s="8"/>
    </row>
    <row r="2160" spans="1:25" ht="16" hidden="1" x14ac:dyDescent="0.2">
      <c r="A2160" s="8" t="s">
        <v>3922</v>
      </c>
      <c r="B2160" s="8" t="s">
        <v>22</v>
      </c>
      <c r="C2160" s="8" t="s">
        <v>23</v>
      </c>
      <c r="D2160" s="8" t="s">
        <v>24</v>
      </c>
      <c r="E2160" s="8"/>
      <c r="F2160" s="8"/>
      <c r="G2160" s="8"/>
      <c r="H2160" s="8"/>
      <c r="I2160" s="8"/>
      <c r="J2160" s="8"/>
      <c r="K2160" s="8"/>
      <c r="L2160" s="8"/>
      <c r="M2160" s="8"/>
      <c r="N2160" s="8"/>
      <c r="O2160" s="8"/>
      <c r="P2160" s="8"/>
      <c r="Q2160" s="8"/>
      <c r="R2160" s="8"/>
      <c r="S2160" s="8">
        <f>IF(ISBLANK(G2160),1,0)</f>
        <v>1</v>
      </c>
      <c r="T2160" s="8">
        <f>IF(ISBLANK(M2160),1,0)</f>
        <v>1</v>
      </c>
      <c r="U2160" s="8">
        <f>IF(ISBLANK(K2160),1,0)</f>
        <v>1</v>
      </c>
      <c r="V2160" s="8">
        <f>IF(ISBLANK(Q2160),1,0)</f>
        <v>1</v>
      </c>
      <c r="W2160" s="28">
        <f t="shared" si="33"/>
        <v>4</v>
      </c>
      <c r="X2160" s="8"/>
      <c r="Y2160" s="8"/>
    </row>
    <row r="2161" spans="1:25" ht="16" hidden="1" x14ac:dyDescent="0.2">
      <c r="A2161" s="8" t="s">
        <v>3923</v>
      </c>
      <c r="B2161" s="8" t="s">
        <v>22</v>
      </c>
      <c r="C2161" s="8" t="s">
        <v>23</v>
      </c>
      <c r="D2161" s="8" t="s">
        <v>24</v>
      </c>
      <c r="E2161" s="8"/>
      <c r="F2161" s="8"/>
      <c r="G2161" s="8"/>
      <c r="H2161" s="8"/>
      <c r="I2161" s="8"/>
      <c r="J2161" s="8"/>
      <c r="K2161" s="8"/>
      <c r="L2161" s="8"/>
      <c r="M2161" s="8"/>
      <c r="N2161" s="8"/>
      <c r="O2161" s="8"/>
      <c r="P2161" s="8"/>
      <c r="Q2161" s="8"/>
      <c r="R2161" s="8"/>
      <c r="S2161" s="8">
        <f>IF(ISBLANK(G2161),1,0)</f>
        <v>1</v>
      </c>
      <c r="T2161" s="8">
        <f>IF(ISBLANK(M2161),1,0)</f>
        <v>1</v>
      </c>
      <c r="U2161" s="8">
        <f>IF(ISBLANK(K2161),1,0)</f>
        <v>1</v>
      </c>
      <c r="V2161" s="8">
        <f>IF(ISBLANK(Q2161),1,0)</f>
        <v>1</v>
      </c>
      <c r="W2161" s="28">
        <f t="shared" si="33"/>
        <v>4</v>
      </c>
      <c r="X2161" s="8"/>
      <c r="Y2161" s="8"/>
    </row>
    <row r="2162" spans="1:25" ht="16" hidden="1" x14ac:dyDescent="0.2">
      <c r="A2162" s="8" t="s">
        <v>3924</v>
      </c>
      <c r="B2162" s="8" t="s">
        <v>22</v>
      </c>
      <c r="C2162" s="8" t="s">
        <v>23</v>
      </c>
      <c r="D2162" s="8" t="s">
        <v>24</v>
      </c>
      <c r="E2162" s="8"/>
      <c r="F2162" s="8"/>
      <c r="G2162" s="8"/>
      <c r="H2162" s="8"/>
      <c r="I2162" s="8"/>
      <c r="J2162" s="8"/>
      <c r="K2162" s="8"/>
      <c r="L2162" s="8"/>
      <c r="M2162" s="8"/>
      <c r="N2162" s="8"/>
      <c r="O2162" s="8"/>
      <c r="P2162" s="8"/>
      <c r="Q2162" s="8"/>
      <c r="R2162" s="8"/>
      <c r="S2162" s="8">
        <f>IF(ISBLANK(G2162),1,0)</f>
        <v>1</v>
      </c>
      <c r="T2162" s="8">
        <f>IF(ISBLANK(M2162),1,0)</f>
        <v>1</v>
      </c>
      <c r="U2162" s="8">
        <f>IF(ISBLANK(K2162),1,0)</f>
        <v>1</v>
      </c>
      <c r="V2162" s="8">
        <f>IF(ISBLANK(Q2162),1,0)</f>
        <v>1</v>
      </c>
      <c r="W2162" s="28">
        <f t="shared" si="33"/>
        <v>4</v>
      </c>
      <c r="X2162" s="8"/>
      <c r="Y2162" s="8"/>
    </row>
    <row r="2163" spans="1:25" ht="16" x14ac:dyDescent="0.2">
      <c r="A2163" s="8" t="s">
        <v>3925</v>
      </c>
      <c r="B2163" s="8" t="s">
        <v>63</v>
      </c>
      <c r="C2163" s="8" t="s">
        <v>23</v>
      </c>
      <c r="D2163" s="8" t="s">
        <v>29</v>
      </c>
      <c r="E2163" s="8" t="s">
        <v>30</v>
      </c>
      <c r="F2163" s="8" t="s">
        <v>3917</v>
      </c>
      <c r="G2163" s="8" t="s">
        <v>1413</v>
      </c>
      <c r="H2163" s="8" t="s">
        <v>1413</v>
      </c>
      <c r="I2163" s="8" t="s">
        <v>33</v>
      </c>
      <c r="J2163" s="8" t="s">
        <v>3926</v>
      </c>
      <c r="K2163" s="8" t="s">
        <v>78</v>
      </c>
      <c r="L2163" s="8"/>
      <c r="M2163" s="8" t="s">
        <v>48</v>
      </c>
      <c r="N2163" s="8" t="s">
        <v>88</v>
      </c>
      <c r="O2163" s="8" t="s">
        <v>1413</v>
      </c>
      <c r="P2163" s="8" t="s">
        <v>3927</v>
      </c>
      <c r="Q2163" s="8" t="s">
        <v>3928</v>
      </c>
      <c r="R2163" s="8" t="s">
        <v>70</v>
      </c>
      <c r="S2163" s="8">
        <f>IF(ISBLANK(G2163),1,0)</f>
        <v>0</v>
      </c>
      <c r="T2163" s="8">
        <f>IF(ISBLANK(M2163),1,0)</f>
        <v>0</v>
      </c>
      <c r="U2163" s="8">
        <f>IF(ISBLANK(K2163),1,0)</f>
        <v>0</v>
      </c>
      <c r="V2163" s="8">
        <f>IF(ISBLANK(Q2163),1,0)</f>
        <v>0</v>
      </c>
      <c r="W2163" s="28">
        <f t="shared" si="33"/>
        <v>0</v>
      </c>
      <c r="X2163" s="8"/>
      <c r="Y2163" s="8"/>
    </row>
    <row r="2164" spans="1:25" ht="16" hidden="1" x14ac:dyDescent="0.2">
      <c r="A2164" s="8" t="s">
        <v>3929</v>
      </c>
      <c r="B2164" s="8" t="s">
        <v>97</v>
      </c>
      <c r="C2164" s="8" t="s">
        <v>23</v>
      </c>
      <c r="D2164" s="8" t="s">
        <v>24</v>
      </c>
      <c r="E2164" s="8"/>
      <c r="F2164" s="8"/>
      <c r="G2164" s="8"/>
      <c r="H2164" s="8"/>
      <c r="I2164" s="8"/>
      <c r="J2164" s="8"/>
      <c r="K2164" s="8"/>
      <c r="L2164" s="8"/>
      <c r="M2164" s="8"/>
      <c r="N2164" s="8"/>
      <c r="O2164" s="8"/>
      <c r="P2164" s="8"/>
      <c r="Q2164" s="8"/>
      <c r="R2164" s="8"/>
      <c r="S2164" s="8">
        <f>IF(ISBLANK(G2164),1,0)</f>
        <v>1</v>
      </c>
      <c r="T2164" s="8">
        <f>IF(ISBLANK(M2164),1,0)</f>
        <v>1</v>
      </c>
      <c r="U2164" s="8">
        <f>IF(ISBLANK(K2164),1,0)</f>
        <v>1</v>
      </c>
      <c r="V2164" s="8">
        <f>IF(ISBLANK(Q2164),1,0)</f>
        <v>1</v>
      </c>
      <c r="W2164" s="28">
        <f t="shared" si="33"/>
        <v>4</v>
      </c>
      <c r="X2164" s="8"/>
      <c r="Y2164" s="8"/>
    </row>
    <row r="2165" spans="1:25" ht="16" hidden="1" x14ac:dyDescent="0.2">
      <c r="A2165" s="8" t="s">
        <v>3930</v>
      </c>
      <c r="B2165" s="8" t="s">
        <v>97</v>
      </c>
      <c r="C2165" s="8" t="s">
        <v>23</v>
      </c>
      <c r="D2165" s="8" t="s">
        <v>24</v>
      </c>
      <c r="E2165" s="8"/>
      <c r="F2165" s="8"/>
      <c r="G2165" s="8"/>
      <c r="H2165" s="8"/>
      <c r="I2165" s="8"/>
      <c r="J2165" s="8"/>
      <c r="K2165" s="8"/>
      <c r="L2165" s="8"/>
      <c r="M2165" s="8"/>
      <c r="N2165" s="8"/>
      <c r="O2165" s="8"/>
      <c r="P2165" s="8"/>
      <c r="Q2165" s="8"/>
      <c r="R2165" s="8"/>
      <c r="S2165" s="8">
        <f>IF(ISBLANK(G2165),1,0)</f>
        <v>1</v>
      </c>
      <c r="T2165" s="8">
        <f>IF(ISBLANK(M2165),1,0)</f>
        <v>1</v>
      </c>
      <c r="U2165" s="8">
        <f>IF(ISBLANK(K2165),1,0)</f>
        <v>1</v>
      </c>
      <c r="V2165" s="8">
        <f>IF(ISBLANK(Q2165),1,0)</f>
        <v>1</v>
      </c>
      <c r="W2165" s="28">
        <f t="shared" si="33"/>
        <v>4</v>
      </c>
      <c r="X2165" s="8"/>
      <c r="Y2165" s="8"/>
    </row>
    <row r="2166" spans="1:25" ht="16" hidden="1" x14ac:dyDescent="0.2">
      <c r="A2166" s="8" t="s">
        <v>3931</v>
      </c>
      <c r="B2166" s="8" t="s">
        <v>22</v>
      </c>
      <c r="C2166" s="8" t="s">
        <v>23</v>
      </c>
      <c r="D2166" s="8" t="s">
        <v>24</v>
      </c>
      <c r="E2166" s="8"/>
      <c r="F2166" s="8"/>
      <c r="G2166" s="8"/>
      <c r="H2166" s="8"/>
      <c r="I2166" s="8"/>
      <c r="J2166" s="8"/>
      <c r="K2166" s="8"/>
      <c r="L2166" s="8"/>
      <c r="M2166" s="8"/>
      <c r="N2166" s="8"/>
      <c r="O2166" s="8"/>
      <c r="P2166" s="8"/>
      <c r="Q2166" s="8"/>
      <c r="R2166" s="8"/>
      <c r="S2166" s="8">
        <f>IF(ISBLANK(G2166),1,0)</f>
        <v>1</v>
      </c>
      <c r="T2166" s="8">
        <f>IF(ISBLANK(M2166),1,0)</f>
        <v>1</v>
      </c>
      <c r="U2166" s="8">
        <f>IF(ISBLANK(K2166),1,0)</f>
        <v>1</v>
      </c>
      <c r="V2166" s="8">
        <f>IF(ISBLANK(Q2166),1,0)</f>
        <v>1</v>
      </c>
      <c r="W2166" s="28">
        <f t="shared" si="33"/>
        <v>4</v>
      </c>
      <c r="X2166" s="8"/>
      <c r="Y2166" s="8"/>
    </row>
    <row r="2167" spans="1:25" ht="16" hidden="1" x14ac:dyDescent="0.2">
      <c r="A2167" s="8" t="s">
        <v>3932</v>
      </c>
      <c r="B2167" s="8" t="s">
        <v>28</v>
      </c>
      <c r="C2167" s="8" t="s">
        <v>23</v>
      </c>
      <c r="D2167" s="8" t="s">
        <v>463</v>
      </c>
      <c r="E2167" s="8"/>
      <c r="F2167" s="8"/>
      <c r="G2167" s="8"/>
      <c r="H2167" s="8"/>
      <c r="I2167" s="8"/>
      <c r="J2167" s="8"/>
      <c r="K2167" s="8"/>
      <c r="L2167" s="8"/>
      <c r="M2167" s="8"/>
      <c r="N2167" s="8"/>
      <c r="O2167" s="8"/>
      <c r="P2167" s="8"/>
      <c r="Q2167" s="8"/>
      <c r="R2167" s="8"/>
      <c r="S2167" s="8">
        <f>IF(ISBLANK(G2167),1,0)</f>
        <v>1</v>
      </c>
      <c r="T2167" s="8">
        <f>IF(ISBLANK(M2167),1,0)</f>
        <v>1</v>
      </c>
      <c r="U2167" s="8">
        <f>IF(ISBLANK(K2167),1,0)</f>
        <v>1</v>
      </c>
      <c r="V2167" s="8">
        <f>IF(ISBLANK(Q2167),1,0)</f>
        <v>1</v>
      </c>
      <c r="W2167" s="28">
        <f t="shared" si="33"/>
        <v>4</v>
      </c>
      <c r="X2167" s="8"/>
      <c r="Y2167" s="8"/>
    </row>
    <row r="2168" spans="1:25" ht="16" hidden="1" x14ac:dyDescent="0.2">
      <c r="A2168" s="8" t="s">
        <v>3933</v>
      </c>
      <c r="B2168" s="8" t="s">
        <v>22</v>
      </c>
      <c r="C2168" s="8" t="s">
        <v>23</v>
      </c>
      <c r="D2168" s="8" t="s">
        <v>24</v>
      </c>
      <c r="E2168" s="8"/>
      <c r="F2168" s="8"/>
      <c r="G2168" s="8"/>
      <c r="H2168" s="8"/>
      <c r="I2168" s="8"/>
      <c r="J2168" s="8"/>
      <c r="K2168" s="8"/>
      <c r="L2168" s="8"/>
      <c r="M2168" s="8"/>
      <c r="N2168" s="8"/>
      <c r="O2168" s="8"/>
      <c r="P2168" s="8"/>
      <c r="Q2168" s="8"/>
      <c r="R2168" s="8"/>
      <c r="S2168" s="8">
        <f>IF(ISBLANK(G2168),1,0)</f>
        <v>1</v>
      </c>
      <c r="T2168" s="8">
        <f>IF(ISBLANK(M2168),1,0)</f>
        <v>1</v>
      </c>
      <c r="U2168" s="8">
        <f>IF(ISBLANK(K2168),1,0)</f>
        <v>1</v>
      </c>
      <c r="V2168" s="8">
        <f>IF(ISBLANK(Q2168),1,0)</f>
        <v>1</v>
      </c>
      <c r="W2168" s="28">
        <f t="shared" si="33"/>
        <v>4</v>
      </c>
      <c r="X2168" s="8"/>
      <c r="Y2168" s="8"/>
    </row>
    <row r="2169" spans="1:25" ht="16" hidden="1" x14ac:dyDescent="0.2">
      <c r="A2169" s="8" t="s">
        <v>3934</v>
      </c>
      <c r="B2169" s="8" t="s">
        <v>22</v>
      </c>
      <c r="C2169" s="8" t="s">
        <v>23</v>
      </c>
      <c r="D2169" s="8" t="s">
        <v>24</v>
      </c>
      <c r="E2169" s="8"/>
      <c r="F2169" s="8"/>
      <c r="G2169" s="8"/>
      <c r="H2169" s="8"/>
      <c r="I2169" s="8"/>
      <c r="J2169" s="8"/>
      <c r="K2169" s="8"/>
      <c r="L2169" s="8"/>
      <c r="M2169" s="8"/>
      <c r="N2169" s="8"/>
      <c r="O2169" s="8"/>
      <c r="P2169" s="8"/>
      <c r="Q2169" s="8"/>
      <c r="R2169" s="8"/>
      <c r="S2169" s="8">
        <f>IF(ISBLANK(G2169),1,0)</f>
        <v>1</v>
      </c>
      <c r="T2169" s="8">
        <f>IF(ISBLANK(M2169),1,0)</f>
        <v>1</v>
      </c>
      <c r="U2169" s="8">
        <f>IF(ISBLANK(K2169),1,0)</f>
        <v>1</v>
      </c>
      <c r="V2169" s="8">
        <f>IF(ISBLANK(Q2169),1,0)</f>
        <v>1</v>
      </c>
      <c r="W2169" s="28">
        <f t="shared" si="33"/>
        <v>4</v>
      </c>
      <c r="X2169" s="8"/>
      <c r="Y2169" s="8"/>
    </row>
    <row r="2170" spans="1:25" ht="16" hidden="1" x14ac:dyDescent="0.2">
      <c r="A2170" s="8" t="s">
        <v>3935</v>
      </c>
      <c r="B2170" s="8" t="s">
        <v>22</v>
      </c>
      <c r="C2170" s="8" t="s">
        <v>23</v>
      </c>
      <c r="D2170" s="8" t="s">
        <v>24</v>
      </c>
      <c r="E2170" s="8"/>
      <c r="F2170" s="8"/>
      <c r="G2170" s="8"/>
      <c r="H2170" s="8"/>
      <c r="I2170" s="8"/>
      <c r="J2170" s="8"/>
      <c r="K2170" s="8"/>
      <c r="L2170" s="8"/>
      <c r="M2170" s="8"/>
      <c r="N2170" s="8"/>
      <c r="O2170" s="8"/>
      <c r="P2170" s="8"/>
      <c r="Q2170" s="8"/>
      <c r="R2170" s="8"/>
      <c r="S2170" s="8">
        <f>IF(ISBLANK(G2170),1,0)</f>
        <v>1</v>
      </c>
      <c r="T2170" s="8">
        <f>IF(ISBLANK(M2170),1,0)</f>
        <v>1</v>
      </c>
      <c r="U2170" s="8">
        <f>IF(ISBLANK(K2170),1,0)</f>
        <v>1</v>
      </c>
      <c r="V2170" s="8">
        <f>IF(ISBLANK(Q2170),1,0)</f>
        <v>1</v>
      </c>
      <c r="W2170" s="28">
        <f t="shared" si="33"/>
        <v>4</v>
      </c>
      <c r="X2170" s="8"/>
      <c r="Y2170" s="8"/>
    </row>
    <row r="2171" spans="1:25" ht="16" hidden="1" x14ac:dyDescent="0.2">
      <c r="A2171" s="8" t="s">
        <v>3936</v>
      </c>
      <c r="B2171" s="8" t="s">
        <v>22</v>
      </c>
      <c r="C2171" s="8" t="s">
        <v>23</v>
      </c>
      <c r="D2171" s="8" t="s">
        <v>24</v>
      </c>
      <c r="E2171" s="8"/>
      <c r="F2171" s="8"/>
      <c r="G2171" s="8"/>
      <c r="H2171" s="8"/>
      <c r="I2171" s="8"/>
      <c r="J2171" s="8"/>
      <c r="K2171" s="8"/>
      <c r="L2171" s="8"/>
      <c r="M2171" s="8"/>
      <c r="N2171" s="8"/>
      <c r="O2171" s="8"/>
      <c r="P2171" s="8"/>
      <c r="Q2171" s="8"/>
      <c r="R2171" s="8"/>
      <c r="S2171" s="8">
        <f>IF(ISBLANK(G2171),1,0)</f>
        <v>1</v>
      </c>
      <c r="T2171" s="8">
        <f>IF(ISBLANK(M2171),1,0)</f>
        <v>1</v>
      </c>
      <c r="U2171" s="8">
        <f>IF(ISBLANK(K2171),1,0)</f>
        <v>1</v>
      </c>
      <c r="V2171" s="8">
        <f>IF(ISBLANK(Q2171),1,0)</f>
        <v>1</v>
      </c>
      <c r="W2171" s="28">
        <f t="shared" si="33"/>
        <v>4</v>
      </c>
      <c r="X2171" s="8"/>
      <c r="Y2171" s="8"/>
    </row>
    <row r="2172" spans="1:25" ht="16" x14ac:dyDescent="0.2">
      <c r="A2172" s="8" t="s">
        <v>3937</v>
      </c>
      <c r="B2172" s="8" t="s">
        <v>28</v>
      </c>
      <c r="C2172" s="8" t="s">
        <v>23</v>
      </c>
      <c r="D2172" s="8" t="s">
        <v>29</v>
      </c>
      <c r="E2172" s="8" t="s">
        <v>54</v>
      </c>
      <c r="F2172" s="8" t="s">
        <v>44</v>
      </c>
      <c r="G2172" s="8" t="s">
        <v>45</v>
      </c>
      <c r="H2172" s="8" t="s">
        <v>45</v>
      </c>
      <c r="I2172" s="8" t="s">
        <v>33</v>
      </c>
      <c r="J2172" s="6">
        <v>35926</v>
      </c>
      <c r="K2172" s="8" t="s">
        <v>47</v>
      </c>
      <c r="L2172" s="8"/>
      <c r="M2172" s="8" t="s">
        <v>108</v>
      </c>
      <c r="N2172" s="8" t="s">
        <v>109</v>
      </c>
      <c r="O2172" s="8" t="s">
        <v>45</v>
      </c>
      <c r="P2172" s="8" t="s">
        <v>3938</v>
      </c>
      <c r="Q2172" s="8" t="s">
        <v>3939</v>
      </c>
      <c r="R2172" s="8" t="s">
        <v>61</v>
      </c>
      <c r="S2172" s="8">
        <f>IF(ISBLANK(G2172),1,0)</f>
        <v>0</v>
      </c>
      <c r="T2172" s="8">
        <f>IF(ISBLANK(M2172),1,0)</f>
        <v>0</v>
      </c>
      <c r="U2172" s="8">
        <f>IF(ISBLANK(K2172),1,0)</f>
        <v>0</v>
      </c>
      <c r="V2172" s="8">
        <f>IF(ISBLANK(Q2172),1,0)</f>
        <v>0</v>
      </c>
      <c r="W2172" s="28">
        <f t="shared" si="33"/>
        <v>0</v>
      </c>
      <c r="X2172" s="8"/>
      <c r="Y2172" s="8"/>
    </row>
    <row r="2173" spans="1:25" ht="16" x14ac:dyDescent="0.2">
      <c r="A2173" s="8" t="s">
        <v>3940</v>
      </c>
      <c r="B2173" s="8" t="s">
        <v>28</v>
      </c>
      <c r="C2173" s="8" t="s">
        <v>23</v>
      </c>
      <c r="D2173" s="8" t="s">
        <v>29</v>
      </c>
      <c r="E2173" s="8" t="s">
        <v>54</v>
      </c>
      <c r="F2173" s="8" t="s">
        <v>44</v>
      </c>
      <c r="G2173" s="8" t="s">
        <v>45</v>
      </c>
      <c r="H2173" s="8" t="s">
        <v>45</v>
      </c>
      <c r="I2173" s="8" t="s">
        <v>33</v>
      </c>
      <c r="J2173" s="6">
        <v>36345</v>
      </c>
      <c r="K2173" s="7" t="s">
        <v>318</v>
      </c>
      <c r="L2173" s="8"/>
      <c r="M2173" s="8" t="s">
        <v>752</v>
      </c>
      <c r="N2173" s="8" t="s">
        <v>109</v>
      </c>
      <c r="O2173" s="8" t="s">
        <v>45</v>
      </c>
      <c r="P2173" s="8" t="s">
        <v>44</v>
      </c>
      <c r="Q2173" s="8" t="s">
        <v>3941</v>
      </c>
      <c r="R2173" s="8" t="s">
        <v>70</v>
      </c>
      <c r="S2173" s="8">
        <f>IF(ISBLANK(G2173),1,0)</f>
        <v>0</v>
      </c>
      <c r="T2173" s="8">
        <f>IF(ISBLANK(M2173),1,0)</f>
        <v>0</v>
      </c>
      <c r="U2173" s="8">
        <f>IF(ISBLANK(K2173),1,0)</f>
        <v>0</v>
      </c>
      <c r="V2173" s="8">
        <f>IF(ISBLANK(Q2173),1,0)</f>
        <v>0</v>
      </c>
      <c r="W2173" s="28">
        <f t="shared" si="33"/>
        <v>0</v>
      </c>
      <c r="X2173" s="8"/>
      <c r="Y2173" s="8"/>
    </row>
    <row r="2174" spans="1:25" ht="16" x14ac:dyDescent="0.2">
      <c r="A2174" s="8" t="s">
        <v>3942</v>
      </c>
      <c r="B2174" s="8" t="s">
        <v>28</v>
      </c>
      <c r="C2174" s="8" t="s">
        <v>23</v>
      </c>
      <c r="D2174" s="8" t="s">
        <v>29</v>
      </c>
      <c r="E2174" s="8" t="s">
        <v>54</v>
      </c>
      <c r="F2174" s="8" t="s">
        <v>44</v>
      </c>
      <c r="G2174" s="8" t="s">
        <v>45</v>
      </c>
      <c r="H2174" s="8" t="s">
        <v>45</v>
      </c>
      <c r="I2174" s="8" t="s">
        <v>33</v>
      </c>
      <c r="J2174" s="6">
        <v>36345</v>
      </c>
      <c r="K2174" s="7" t="s">
        <v>318</v>
      </c>
      <c r="L2174" s="8"/>
      <c r="M2174" s="8" t="s">
        <v>752</v>
      </c>
      <c r="N2174" s="8" t="s">
        <v>109</v>
      </c>
      <c r="O2174" s="8" t="s">
        <v>45</v>
      </c>
      <c r="P2174" s="8" t="s">
        <v>44</v>
      </c>
      <c r="Q2174" s="8" t="s">
        <v>3943</v>
      </c>
      <c r="R2174" s="8" t="s">
        <v>70</v>
      </c>
      <c r="S2174" s="8">
        <f>IF(ISBLANK(G2174),1,0)</f>
        <v>0</v>
      </c>
      <c r="T2174" s="8">
        <f>IF(ISBLANK(M2174),1,0)</f>
        <v>0</v>
      </c>
      <c r="U2174" s="8">
        <f>IF(ISBLANK(K2174),1,0)</f>
        <v>0</v>
      </c>
      <c r="V2174" s="8">
        <f>IF(ISBLANK(Q2174),1,0)</f>
        <v>0</v>
      </c>
      <c r="W2174" s="28">
        <f t="shared" si="33"/>
        <v>0</v>
      </c>
      <c r="X2174" s="8"/>
      <c r="Y2174" s="8"/>
    </row>
    <row r="2175" spans="1:25" ht="16" hidden="1" x14ac:dyDescent="0.2">
      <c r="A2175" s="8" t="s">
        <v>3944</v>
      </c>
      <c r="B2175" s="8" t="s">
        <v>28</v>
      </c>
      <c r="C2175" s="8" t="s">
        <v>23</v>
      </c>
      <c r="D2175" s="8" t="s">
        <v>29</v>
      </c>
      <c r="E2175" s="8"/>
      <c r="F2175" s="8"/>
      <c r="G2175" s="8"/>
      <c r="H2175" s="8"/>
      <c r="I2175" s="8"/>
      <c r="J2175" s="8"/>
      <c r="K2175" s="8"/>
      <c r="L2175" s="8"/>
      <c r="M2175" s="8"/>
      <c r="N2175" s="8"/>
      <c r="O2175" s="8"/>
      <c r="P2175" s="8"/>
      <c r="Q2175" s="8"/>
      <c r="R2175" s="8"/>
      <c r="S2175" s="8">
        <f>IF(ISBLANK(G2175),1,0)</f>
        <v>1</v>
      </c>
      <c r="T2175" s="8">
        <f>IF(ISBLANK(M2175),1,0)</f>
        <v>1</v>
      </c>
      <c r="U2175" s="8">
        <f>IF(ISBLANK(K2175),1,0)</f>
        <v>1</v>
      </c>
      <c r="V2175" s="8">
        <f>IF(ISBLANK(Q2175),1,0)</f>
        <v>1</v>
      </c>
      <c r="W2175" s="28">
        <f t="shared" si="33"/>
        <v>4</v>
      </c>
      <c r="X2175" s="8"/>
      <c r="Y2175" s="8"/>
    </row>
    <row r="2176" spans="1:25" ht="16" x14ac:dyDescent="0.2">
      <c r="A2176" s="8" t="s">
        <v>3945</v>
      </c>
      <c r="B2176" s="8" t="s">
        <v>28</v>
      </c>
      <c r="C2176" s="8" t="s">
        <v>23</v>
      </c>
      <c r="D2176" s="8" t="s">
        <v>29</v>
      </c>
      <c r="E2176" s="8" t="s">
        <v>54</v>
      </c>
      <c r="F2176" s="8" t="s">
        <v>44</v>
      </c>
      <c r="G2176" s="8" t="s">
        <v>45</v>
      </c>
      <c r="H2176" s="8" t="s">
        <v>45</v>
      </c>
      <c r="I2176" s="8" t="s">
        <v>33</v>
      </c>
      <c r="J2176" s="6">
        <v>35980</v>
      </c>
      <c r="K2176" s="8" t="s">
        <v>57</v>
      </c>
      <c r="L2176" s="8"/>
      <c r="M2176" s="8" t="s">
        <v>87</v>
      </c>
      <c r="N2176" s="8" t="s">
        <v>88</v>
      </c>
      <c r="O2176" s="8" t="s">
        <v>45</v>
      </c>
      <c r="P2176" s="8" t="s">
        <v>1226</v>
      </c>
      <c r="Q2176" s="8" t="s">
        <v>3946</v>
      </c>
      <c r="R2176" s="8" t="s">
        <v>70</v>
      </c>
      <c r="S2176" s="8">
        <f>IF(ISBLANK(G2176),1,0)</f>
        <v>0</v>
      </c>
      <c r="T2176" s="8">
        <f>IF(ISBLANK(M2176),1,0)</f>
        <v>0</v>
      </c>
      <c r="U2176" s="8">
        <f>IF(ISBLANK(K2176),1,0)</f>
        <v>0</v>
      </c>
      <c r="V2176" s="8">
        <f>IF(ISBLANK(Q2176),1,0)</f>
        <v>0</v>
      </c>
      <c r="W2176" s="28">
        <f t="shared" si="33"/>
        <v>0</v>
      </c>
      <c r="X2176" s="8"/>
      <c r="Y2176" s="8"/>
    </row>
    <row r="2177" spans="1:25" ht="16" x14ac:dyDescent="0.2">
      <c r="A2177" s="8" t="s">
        <v>3947</v>
      </c>
      <c r="B2177" s="8" t="s">
        <v>28</v>
      </c>
      <c r="C2177" s="8" t="s">
        <v>23</v>
      </c>
      <c r="D2177" s="8" t="s">
        <v>29</v>
      </c>
      <c r="E2177" s="8" t="s">
        <v>30</v>
      </c>
      <c r="F2177" s="8" t="s">
        <v>44</v>
      </c>
      <c r="G2177" s="8" t="s">
        <v>45</v>
      </c>
      <c r="H2177" s="8" t="s">
        <v>45</v>
      </c>
      <c r="I2177" s="8" t="s">
        <v>33</v>
      </c>
      <c r="J2177" s="8" t="s">
        <v>3948</v>
      </c>
      <c r="K2177" s="8" t="s">
        <v>57</v>
      </c>
      <c r="L2177" s="8"/>
      <c r="M2177" s="8" t="s">
        <v>48</v>
      </c>
      <c r="N2177" s="8" t="s">
        <v>58</v>
      </c>
      <c r="O2177" s="8" t="s">
        <v>45</v>
      </c>
      <c r="P2177" s="8" t="s">
        <v>2647</v>
      </c>
      <c r="Q2177" s="8" t="s">
        <v>3949</v>
      </c>
      <c r="R2177" s="8" t="s">
        <v>70</v>
      </c>
      <c r="S2177" s="8">
        <f>IF(ISBLANK(G2177),1,0)</f>
        <v>0</v>
      </c>
      <c r="T2177" s="8">
        <f>IF(ISBLANK(M2177),1,0)</f>
        <v>0</v>
      </c>
      <c r="U2177" s="8">
        <f>IF(ISBLANK(K2177),1,0)</f>
        <v>0</v>
      </c>
      <c r="V2177" s="8">
        <f>IF(ISBLANK(Q2177),1,0)</f>
        <v>0</v>
      </c>
      <c r="W2177" s="28">
        <f t="shared" si="33"/>
        <v>0</v>
      </c>
      <c r="X2177" s="8"/>
      <c r="Y2177" s="8"/>
    </row>
    <row r="2178" spans="1:25" ht="16" hidden="1" x14ac:dyDescent="0.2">
      <c r="A2178" s="8" t="s">
        <v>3950</v>
      </c>
      <c r="B2178" s="8" t="s">
        <v>22</v>
      </c>
      <c r="C2178" s="8" t="s">
        <v>23</v>
      </c>
      <c r="D2178" s="8" t="s">
        <v>24</v>
      </c>
      <c r="E2178" s="8"/>
      <c r="F2178" s="8"/>
      <c r="G2178" s="8"/>
      <c r="H2178" s="8"/>
      <c r="I2178" s="8"/>
      <c r="J2178" s="8"/>
      <c r="K2178" s="8"/>
      <c r="L2178" s="8"/>
      <c r="M2178" s="8"/>
      <c r="N2178" s="8"/>
      <c r="O2178" s="8"/>
      <c r="P2178" s="8"/>
      <c r="Q2178" s="8"/>
      <c r="R2178" s="8"/>
      <c r="S2178" s="8">
        <f>IF(ISBLANK(G2178),1,0)</f>
        <v>1</v>
      </c>
      <c r="T2178" s="8">
        <f>IF(ISBLANK(M2178),1,0)</f>
        <v>1</v>
      </c>
      <c r="U2178" s="8">
        <f>IF(ISBLANK(K2178),1,0)</f>
        <v>1</v>
      </c>
      <c r="V2178" s="8">
        <f>IF(ISBLANK(Q2178),1,0)</f>
        <v>1</v>
      </c>
      <c r="W2178" s="28">
        <f t="shared" si="33"/>
        <v>4</v>
      </c>
      <c r="X2178" s="8"/>
      <c r="Y2178" s="8"/>
    </row>
    <row r="2179" spans="1:25" ht="16" x14ac:dyDescent="0.2">
      <c r="A2179" s="8" t="s">
        <v>3951</v>
      </c>
      <c r="B2179" s="8" t="s">
        <v>28</v>
      </c>
      <c r="C2179" s="8" t="s">
        <v>23</v>
      </c>
      <c r="D2179" s="8" t="s">
        <v>29</v>
      </c>
      <c r="E2179" s="8" t="s">
        <v>30</v>
      </c>
      <c r="F2179" s="8" t="s">
        <v>44</v>
      </c>
      <c r="G2179" s="8" t="s">
        <v>45</v>
      </c>
      <c r="H2179" s="8" t="s">
        <v>45</v>
      </c>
      <c r="I2179" s="8" t="s">
        <v>33</v>
      </c>
      <c r="J2179" s="6">
        <v>35583</v>
      </c>
      <c r="K2179" s="8" t="s">
        <v>34</v>
      </c>
      <c r="L2179" s="8"/>
      <c r="M2179" s="8" t="s">
        <v>159</v>
      </c>
      <c r="N2179" s="8" t="s">
        <v>88</v>
      </c>
      <c r="O2179" s="8" t="s">
        <v>45</v>
      </c>
      <c r="P2179" s="8" t="s">
        <v>44</v>
      </c>
      <c r="Q2179" s="8" t="s">
        <v>3952</v>
      </c>
      <c r="R2179" s="8" t="s">
        <v>39</v>
      </c>
      <c r="S2179" s="8">
        <f>IF(ISBLANK(G2179),1,0)</f>
        <v>0</v>
      </c>
      <c r="T2179" s="8">
        <f>IF(ISBLANK(M2179),1,0)</f>
        <v>0</v>
      </c>
      <c r="U2179" s="8">
        <f>IF(ISBLANK(K2179),1,0)</f>
        <v>0</v>
      </c>
      <c r="V2179" s="8">
        <f>IF(ISBLANK(Q2179),1,0)</f>
        <v>0</v>
      </c>
      <c r="W2179" s="28">
        <f t="shared" si="33"/>
        <v>0</v>
      </c>
      <c r="X2179" s="8"/>
      <c r="Y2179" s="8"/>
    </row>
    <row r="2180" spans="1:25" ht="16" hidden="1" x14ac:dyDescent="0.2">
      <c r="A2180" s="8" t="s">
        <v>3953</v>
      </c>
      <c r="B2180" s="8" t="s">
        <v>28</v>
      </c>
      <c r="C2180" s="8" t="s">
        <v>23</v>
      </c>
      <c r="D2180" s="8" t="s">
        <v>29</v>
      </c>
      <c r="E2180" s="8" t="s">
        <v>54</v>
      </c>
      <c r="F2180" s="8" t="s">
        <v>3954</v>
      </c>
      <c r="G2180" s="8" t="s">
        <v>119</v>
      </c>
      <c r="H2180" s="8" t="s">
        <v>119</v>
      </c>
      <c r="I2180" s="8" t="s">
        <v>33</v>
      </c>
      <c r="J2180" s="9">
        <v>29535</v>
      </c>
      <c r="K2180" s="8" t="s">
        <v>34</v>
      </c>
      <c r="L2180" s="8"/>
      <c r="M2180" s="8" t="s">
        <v>48</v>
      </c>
      <c r="N2180" s="8" t="s">
        <v>36</v>
      </c>
      <c r="O2180" s="8"/>
      <c r="P2180" s="8"/>
      <c r="Q2180" s="8"/>
      <c r="R2180" s="8"/>
      <c r="S2180" s="8">
        <f>IF(ISBLANK(G2180),1,0)</f>
        <v>0</v>
      </c>
      <c r="T2180" s="8">
        <f>IF(ISBLANK(M2180),1,0)</f>
        <v>0</v>
      </c>
      <c r="U2180" s="8">
        <f>IF(ISBLANK(K2180),1,0)</f>
        <v>0</v>
      </c>
      <c r="V2180" s="8">
        <f>IF(ISBLANK(Q2180),1,0)</f>
        <v>1</v>
      </c>
      <c r="W2180" s="28">
        <f t="shared" ref="W2180:W2243" si="34">SUM(S2180:V2180)</f>
        <v>1</v>
      </c>
      <c r="X2180" s="8"/>
      <c r="Y2180" s="8"/>
    </row>
    <row r="2181" spans="1:25" ht="16" x14ac:dyDescent="0.2">
      <c r="A2181" s="8" t="s">
        <v>3955</v>
      </c>
      <c r="B2181" s="8" t="s">
        <v>28</v>
      </c>
      <c r="C2181" s="8" t="s">
        <v>23</v>
      </c>
      <c r="D2181" s="8" t="s">
        <v>29</v>
      </c>
      <c r="E2181" s="8" t="s">
        <v>30</v>
      </c>
      <c r="F2181" s="8" t="s">
        <v>44</v>
      </c>
      <c r="G2181" s="8" t="s">
        <v>45</v>
      </c>
      <c r="H2181" s="8" t="s">
        <v>45</v>
      </c>
      <c r="I2181" s="8" t="s">
        <v>33</v>
      </c>
      <c r="J2181" s="8" t="s">
        <v>1714</v>
      </c>
      <c r="K2181" s="8" t="s">
        <v>57</v>
      </c>
      <c r="L2181" s="8"/>
      <c r="M2181" s="8" t="s">
        <v>159</v>
      </c>
      <c r="N2181" s="7" t="s">
        <v>164</v>
      </c>
      <c r="O2181" s="8" t="s">
        <v>45</v>
      </c>
      <c r="P2181" s="8" t="s">
        <v>774</v>
      </c>
      <c r="Q2181" s="8" t="s">
        <v>3956</v>
      </c>
      <c r="R2181" s="8" t="s">
        <v>39</v>
      </c>
      <c r="S2181" s="8">
        <f>IF(ISBLANK(G2181),1,0)</f>
        <v>0</v>
      </c>
      <c r="T2181" s="8">
        <f>IF(ISBLANK(M2181),1,0)</f>
        <v>0</v>
      </c>
      <c r="U2181" s="8">
        <f>IF(ISBLANK(K2181),1,0)</f>
        <v>0</v>
      </c>
      <c r="V2181" s="8">
        <f>IF(ISBLANK(Q2181),1,0)</f>
        <v>0</v>
      </c>
      <c r="W2181" s="28">
        <f t="shared" si="34"/>
        <v>0</v>
      </c>
      <c r="X2181" s="8"/>
      <c r="Y2181" s="8"/>
    </row>
    <row r="2182" spans="1:25" ht="16" hidden="1" x14ac:dyDescent="0.2">
      <c r="A2182" s="8" t="s">
        <v>3957</v>
      </c>
      <c r="B2182" s="8" t="s">
        <v>22</v>
      </c>
      <c r="C2182" s="8" t="s">
        <v>23</v>
      </c>
      <c r="D2182" s="8" t="s">
        <v>24</v>
      </c>
      <c r="E2182" s="8"/>
      <c r="F2182" s="8"/>
      <c r="G2182" s="8"/>
      <c r="H2182" s="8"/>
      <c r="I2182" s="8"/>
      <c r="J2182" s="8"/>
      <c r="K2182" s="8"/>
      <c r="L2182" s="8"/>
      <c r="M2182" s="8"/>
      <c r="N2182" s="8"/>
      <c r="O2182" s="8"/>
      <c r="P2182" s="8"/>
      <c r="Q2182" s="8"/>
      <c r="R2182" s="8"/>
      <c r="S2182" s="8">
        <f>IF(ISBLANK(G2182),1,0)</f>
        <v>1</v>
      </c>
      <c r="T2182" s="8">
        <f>IF(ISBLANK(M2182),1,0)</f>
        <v>1</v>
      </c>
      <c r="U2182" s="8">
        <f>IF(ISBLANK(K2182),1,0)</f>
        <v>1</v>
      </c>
      <c r="V2182" s="8">
        <f>IF(ISBLANK(Q2182),1,0)</f>
        <v>1</v>
      </c>
      <c r="W2182" s="28">
        <f t="shared" si="34"/>
        <v>4</v>
      </c>
      <c r="X2182" s="8"/>
      <c r="Y2182" s="8"/>
    </row>
    <row r="2183" spans="1:25" ht="16" hidden="1" x14ac:dyDescent="0.2">
      <c r="A2183" s="8" t="s">
        <v>3958</v>
      </c>
      <c r="B2183" s="8" t="s">
        <v>28</v>
      </c>
      <c r="C2183" s="8" t="s">
        <v>23</v>
      </c>
      <c r="D2183" s="8" t="s">
        <v>29</v>
      </c>
      <c r="E2183" s="8"/>
      <c r="F2183" s="8"/>
      <c r="G2183" s="8"/>
      <c r="H2183" s="8"/>
      <c r="I2183" s="8"/>
      <c r="J2183" s="8"/>
      <c r="K2183" s="8"/>
      <c r="L2183" s="8"/>
      <c r="M2183" s="8"/>
      <c r="N2183" s="8"/>
      <c r="O2183" s="8"/>
      <c r="P2183" s="8"/>
      <c r="Q2183" s="8"/>
      <c r="R2183" s="8"/>
      <c r="S2183" s="8">
        <f>IF(ISBLANK(G2183),1,0)</f>
        <v>1</v>
      </c>
      <c r="T2183" s="8">
        <f>IF(ISBLANK(M2183),1,0)</f>
        <v>1</v>
      </c>
      <c r="U2183" s="8">
        <f>IF(ISBLANK(K2183),1,0)</f>
        <v>1</v>
      </c>
      <c r="V2183" s="8">
        <f>IF(ISBLANK(Q2183),1,0)</f>
        <v>1</v>
      </c>
      <c r="W2183" s="28">
        <f t="shared" si="34"/>
        <v>4</v>
      </c>
      <c r="X2183" s="8"/>
      <c r="Y2183" s="8"/>
    </row>
    <row r="2184" spans="1:25" ht="16" hidden="1" x14ac:dyDescent="0.2">
      <c r="A2184" s="8" t="s">
        <v>3959</v>
      </c>
      <c r="B2184" s="8" t="s">
        <v>97</v>
      </c>
      <c r="C2184" s="8" t="s">
        <v>23</v>
      </c>
      <c r="D2184" s="8" t="s">
        <v>24</v>
      </c>
      <c r="E2184" s="8"/>
      <c r="F2184" s="8"/>
      <c r="G2184" s="8"/>
      <c r="H2184" s="8"/>
      <c r="I2184" s="8"/>
      <c r="J2184" s="8"/>
      <c r="K2184" s="8"/>
      <c r="L2184" s="8"/>
      <c r="M2184" s="8"/>
      <c r="N2184" s="8"/>
      <c r="O2184" s="8"/>
      <c r="P2184" s="8"/>
      <c r="Q2184" s="8"/>
      <c r="R2184" s="8"/>
      <c r="S2184" s="8">
        <f>IF(ISBLANK(G2184),1,0)</f>
        <v>1</v>
      </c>
      <c r="T2184" s="8">
        <f>IF(ISBLANK(M2184),1,0)</f>
        <v>1</v>
      </c>
      <c r="U2184" s="8">
        <f>IF(ISBLANK(K2184),1,0)</f>
        <v>1</v>
      </c>
      <c r="V2184" s="8">
        <f>IF(ISBLANK(Q2184),1,0)</f>
        <v>1</v>
      </c>
      <c r="W2184" s="28">
        <f t="shared" si="34"/>
        <v>4</v>
      </c>
      <c r="X2184" s="8"/>
      <c r="Y2184" s="8"/>
    </row>
    <row r="2185" spans="1:25" ht="16" hidden="1" x14ac:dyDescent="0.2">
      <c r="A2185" s="8" t="s">
        <v>3960</v>
      </c>
      <c r="B2185" s="8" t="s">
        <v>97</v>
      </c>
      <c r="C2185" s="8" t="s">
        <v>23</v>
      </c>
      <c r="D2185" s="8" t="s">
        <v>24</v>
      </c>
      <c r="E2185" s="8"/>
      <c r="F2185" s="8"/>
      <c r="G2185" s="8"/>
      <c r="H2185" s="8"/>
      <c r="I2185" s="8"/>
      <c r="J2185" s="8"/>
      <c r="K2185" s="8"/>
      <c r="L2185" s="8"/>
      <c r="M2185" s="8"/>
      <c r="N2185" s="8"/>
      <c r="O2185" s="8"/>
      <c r="P2185" s="8"/>
      <c r="Q2185" s="8"/>
      <c r="R2185" s="8"/>
      <c r="S2185" s="8">
        <f>IF(ISBLANK(G2185),1,0)</f>
        <v>1</v>
      </c>
      <c r="T2185" s="8">
        <f>IF(ISBLANK(M2185),1,0)</f>
        <v>1</v>
      </c>
      <c r="U2185" s="8">
        <f>IF(ISBLANK(K2185),1,0)</f>
        <v>1</v>
      </c>
      <c r="V2185" s="8">
        <f>IF(ISBLANK(Q2185),1,0)</f>
        <v>1</v>
      </c>
      <c r="W2185" s="28">
        <f t="shared" si="34"/>
        <v>4</v>
      </c>
      <c r="X2185" s="8"/>
      <c r="Y2185" s="8"/>
    </row>
    <row r="2186" spans="1:25" ht="16" hidden="1" x14ac:dyDescent="0.2">
      <c r="A2186" s="8" t="s">
        <v>3961</v>
      </c>
      <c r="B2186" s="8" t="s">
        <v>28</v>
      </c>
      <c r="C2186" s="8" t="s">
        <v>23</v>
      </c>
      <c r="D2186" s="8" t="s">
        <v>29</v>
      </c>
      <c r="E2186" s="8"/>
      <c r="F2186" s="8"/>
      <c r="G2186" s="8"/>
      <c r="H2186" s="8"/>
      <c r="I2186" s="8"/>
      <c r="J2186" s="8"/>
      <c r="K2186" s="8"/>
      <c r="L2186" s="8"/>
      <c r="M2186" s="8"/>
      <c r="N2186" s="8"/>
      <c r="O2186" s="8"/>
      <c r="P2186" s="8"/>
      <c r="Q2186" s="8"/>
      <c r="R2186" s="8"/>
      <c r="S2186" s="8">
        <f>IF(ISBLANK(G2186),1,0)</f>
        <v>1</v>
      </c>
      <c r="T2186" s="8">
        <f>IF(ISBLANK(M2186),1,0)</f>
        <v>1</v>
      </c>
      <c r="U2186" s="8">
        <f>IF(ISBLANK(K2186),1,0)</f>
        <v>1</v>
      </c>
      <c r="V2186" s="8">
        <f>IF(ISBLANK(Q2186),1,0)</f>
        <v>1</v>
      </c>
      <c r="W2186" s="28">
        <f t="shared" si="34"/>
        <v>4</v>
      </c>
      <c r="X2186" s="8"/>
      <c r="Y2186" s="8"/>
    </row>
    <row r="2187" spans="1:25" ht="16" x14ac:dyDescent="0.2">
      <c r="A2187" s="8" t="s">
        <v>3962</v>
      </c>
      <c r="B2187" s="8" t="s">
        <v>28</v>
      </c>
      <c r="C2187" s="8" t="s">
        <v>23</v>
      </c>
      <c r="D2187" s="8" t="s">
        <v>29</v>
      </c>
      <c r="E2187" s="8" t="s">
        <v>54</v>
      </c>
      <c r="F2187" s="8" t="s">
        <v>2033</v>
      </c>
      <c r="G2187" s="8" t="s">
        <v>86</v>
      </c>
      <c r="H2187" s="8" t="s">
        <v>86</v>
      </c>
      <c r="I2187" s="8" t="s">
        <v>33</v>
      </c>
      <c r="J2187" s="6">
        <v>36313</v>
      </c>
      <c r="K2187" s="8" t="s">
        <v>57</v>
      </c>
      <c r="L2187" s="8"/>
      <c r="M2187" s="8" t="s">
        <v>35</v>
      </c>
      <c r="N2187" s="8" t="s">
        <v>109</v>
      </c>
      <c r="O2187" s="8" t="s">
        <v>86</v>
      </c>
      <c r="P2187" s="8" t="s">
        <v>2033</v>
      </c>
      <c r="Q2187" s="8" t="s">
        <v>3963</v>
      </c>
      <c r="R2187" s="8" t="s">
        <v>70</v>
      </c>
      <c r="S2187" s="8">
        <f>IF(ISBLANK(G2187),1,0)</f>
        <v>0</v>
      </c>
      <c r="T2187" s="8">
        <f>IF(ISBLANK(M2187),1,0)</f>
        <v>0</v>
      </c>
      <c r="U2187" s="8">
        <f>IF(ISBLANK(K2187),1,0)</f>
        <v>0</v>
      </c>
      <c r="V2187" s="8">
        <f>IF(ISBLANK(Q2187),1,0)</f>
        <v>0</v>
      </c>
      <c r="W2187" s="28">
        <f t="shared" si="34"/>
        <v>0</v>
      </c>
      <c r="X2187" s="8"/>
      <c r="Y2187" s="8"/>
    </row>
    <row r="2188" spans="1:25" ht="16" hidden="1" x14ac:dyDescent="0.2">
      <c r="A2188" s="8" t="s">
        <v>3964</v>
      </c>
      <c r="B2188" s="8" t="s">
        <v>22</v>
      </c>
      <c r="C2188" s="8" t="s">
        <v>23</v>
      </c>
      <c r="D2188" s="8" t="s">
        <v>24</v>
      </c>
      <c r="E2188" s="8"/>
      <c r="F2188" s="8"/>
      <c r="G2188" s="8"/>
      <c r="H2188" s="8"/>
      <c r="I2188" s="8"/>
      <c r="J2188" s="8"/>
      <c r="K2188" s="8"/>
      <c r="L2188" s="8"/>
      <c r="M2188" s="8"/>
      <c r="N2188" s="8"/>
      <c r="O2188" s="8"/>
      <c r="P2188" s="8"/>
      <c r="Q2188" s="8"/>
      <c r="R2188" s="8"/>
      <c r="S2188" s="8">
        <f>IF(ISBLANK(G2188),1,0)</f>
        <v>1</v>
      </c>
      <c r="T2188" s="8">
        <f>IF(ISBLANK(M2188),1,0)</f>
        <v>1</v>
      </c>
      <c r="U2188" s="8">
        <f>IF(ISBLANK(K2188),1,0)</f>
        <v>1</v>
      </c>
      <c r="V2188" s="8">
        <f>IF(ISBLANK(Q2188),1,0)</f>
        <v>1</v>
      </c>
      <c r="W2188" s="28">
        <f t="shared" si="34"/>
        <v>4</v>
      </c>
      <c r="X2188" s="8"/>
      <c r="Y2188" s="8"/>
    </row>
    <row r="2189" spans="1:25" ht="16" x14ac:dyDescent="0.2">
      <c r="A2189" s="8" t="s">
        <v>3965</v>
      </c>
      <c r="B2189" s="8" t="s">
        <v>28</v>
      </c>
      <c r="C2189" s="8" t="s">
        <v>23</v>
      </c>
      <c r="D2189" s="8" t="s">
        <v>29</v>
      </c>
      <c r="E2189" s="8" t="s">
        <v>54</v>
      </c>
      <c r="F2189" s="8" t="s">
        <v>1013</v>
      </c>
      <c r="G2189" s="8" t="s">
        <v>1012</v>
      </c>
      <c r="H2189" s="8" t="s">
        <v>1012</v>
      </c>
      <c r="I2189" s="8" t="s">
        <v>33</v>
      </c>
      <c r="J2189" s="6">
        <v>36869</v>
      </c>
      <c r="K2189" s="8" t="s">
        <v>34</v>
      </c>
      <c r="L2189" s="8"/>
      <c r="M2189" s="8" t="s">
        <v>208</v>
      </c>
      <c r="N2189" s="8" t="s">
        <v>36</v>
      </c>
      <c r="O2189" s="8" t="s">
        <v>1012</v>
      </c>
      <c r="P2189" s="8" t="s">
        <v>1162</v>
      </c>
      <c r="Q2189" s="8" t="s">
        <v>3966</v>
      </c>
      <c r="R2189" s="8" t="s">
        <v>70</v>
      </c>
      <c r="S2189" s="8">
        <f>IF(ISBLANK(G2189),1,0)</f>
        <v>0</v>
      </c>
      <c r="T2189" s="8">
        <f>IF(ISBLANK(M2189),1,0)</f>
        <v>0</v>
      </c>
      <c r="U2189" s="8">
        <f>IF(ISBLANK(K2189),1,0)</f>
        <v>0</v>
      </c>
      <c r="V2189" s="8">
        <f>IF(ISBLANK(Q2189),1,0)</f>
        <v>0</v>
      </c>
      <c r="W2189" s="28">
        <f t="shared" si="34"/>
        <v>0</v>
      </c>
      <c r="X2189" s="8"/>
      <c r="Y2189" s="8"/>
    </row>
    <row r="2190" spans="1:25" ht="16" x14ac:dyDescent="0.2">
      <c r="A2190" s="8" t="s">
        <v>3967</v>
      </c>
      <c r="B2190" s="8" t="s">
        <v>28</v>
      </c>
      <c r="C2190" s="8" t="s">
        <v>23</v>
      </c>
      <c r="D2190" s="8" t="s">
        <v>29</v>
      </c>
      <c r="E2190" s="8" t="s">
        <v>54</v>
      </c>
      <c r="F2190" s="8" t="s">
        <v>1447</v>
      </c>
      <c r="G2190" s="8" t="s">
        <v>1012</v>
      </c>
      <c r="H2190" s="8" t="s">
        <v>1012</v>
      </c>
      <c r="I2190" s="8" t="s">
        <v>1010</v>
      </c>
      <c r="J2190" s="6">
        <v>36869</v>
      </c>
      <c r="K2190" s="7" t="s">
        <v>318</v>
      </c>
      <c r="L2190" s="8"/>
      <c r="M2190" s="8" t="s">
        <v>121</v>
      </c>
      <c r="N2190" s="8" t="s">
        <v>36</v>
      </c>
      <c r="O2190" s="8" t="s">
        <v>1012</v>
      </c>
      <c r="P2190" s="8" t="s">
        <v>1743</v>
      </c>
      <c r="Q2190" s="8" t="s">
        <v>3968</v>
      </c>
      <c r="R2190" s="8" t="s">
        <v>70</v>
      </c>
      <c r="S2190" s="8">
        <f>IF(ISBLANK(G2190),1,0)</f>
        <v>0</v>
      </c>
      <c r="T2190" s="8">
        <f>IF(ISBLANK(M2190),1,0)</f>
        <v>0</v>
      </c>
      <c r="U2190" s="8">
        <f>IF(ISBLANK(K2190),1,0)</f>
        <v>0</v>
      </c>
      <c r="V2190" s="8">
        <f>IF(ISBLANK(Q2190),1,0)</f>
        <v>0</v>
      </c>
      <c r="W2190" s="28">
        <f t="shared" si="34"/>
        <v>0</v>
      </c>
      <c r="X2190" s="8"/>
      <c r="Y2190" s="8"/>
    </row>
    <row r="2191" spans="1:25" ht="16" hidden="1" x14ac:dyDescent="0.2">
      <c r="A2191" s="8" t="s">
        <v>3969</v>
      </c>
      <c r="B2191" s="8" t="s">
        <v>28</v>
      </c>
      <c r="C2191" s="8" t="s">
        <v>23</v>
      </c>
      <c r="D2191" s="8" t="s">
        <v>29</v>
      </c>
      <c r="E2191" s="8"/>
      <c r="F2191" s="8"/>
      <c r="G2191" s="8"/>
      <c r="H2191" s="8"/>
      <c r="I2191" s="8"/>
      <c r="J2191" s="8"/>
      <c r="K2191" s="8"/>
      <c r="L2191" s="8"/>
      <c r="M2191" s="8"/>
      <c r="N2191" s="8"/>
      <c r="O2191" s="8"/>
      <c r="P2191" s="8"/>
      <c r="Q2191" s="8"/>
      <c r="R2191" s="8"/>
      <c r="S2191" s="8">
        <f>IF(ISBLANK(G2191),1,0)</f>
        <v>1</v>
      </c>
      <c r="T2191" s="8">
        <f>IF(ISBLANK(M2191),1,0)</f>
        <v>1</v>
      </c>
      <c r="U2191" s="8">
        <f>IF(ISBLANK(K2191),1,0)</f>
        <v>1</v>
      </c>
      <c r="V2191" s="8">
        <f>IF(ISBLANK(Q2191),1,0)</f>
        <v>1</v>
      </c>
      <c r="W2191" s="28">
        <f t="shared" si="34"/>
        <v>4</v>
      </c>
      <c r="X2191" s="8"/>
      <c r="Y2191" s="8"/>
    </row>
    <row r="2192" spans="1:25" ht="16" hidden="1" x14ac:dyDescent="0.2">
      <c r="A2192" s="8" t="s">
        <v>3970</v>
      </c>
      <c r="B2192" s="8" t="s">
        <v>22</v>
      </c>
      <c r="C2192" s="8" t="s">
        <v>23</v>
      </c>
      <c r="D2192" s="8" t="s">
        <v>24</v>
      </c>
      <c r="E2192" s="8"/>
      <c r="F2192" s="8"/>
      <c r="G2192" s="8"/>
      <c r="H2192" s="8"/>
      <c r="I2192" s="8"/>
      <c r="J2192" s="8"/>
      <c r="K2192" s="8"/>
      <c r="L2192" s="8"/>
      <c r="M2192" s="8"/>
      <c r="N2192" s="8"/>
      <c r="O2192" s="8"/>
      <c r="P2192" s="8"/>
      <c r="Q2192" s="8"/>
      <c r="R2192" s="8"/>
      <c r="S2192" s="8">
        <f>IF(ISBLANK(G2192),1,0)</f>
        <v>1</v>
      </c>
      <c r="T2192" s="8">
        <f>IF(ISBLANK(M2192),1,0)</f>
        <v>1</v>
      </c>
      <c r="U2192" s="8">
        <f>IF(ISBLANK(K2192),1,0)</f>
        <v>1</v>
      </c>
      <c r="V2192" s="8">
        <f>IF(ISBLANK(Q2192),1,0)</f>
        <v>1</v>
      </c>
      <c r="W2192" s="28">
        <f t="shared" si="34"/>
        <v>4</v>
      </c>
      <c r="X2192" s="8"/>
      <c r="Y2192" s="8"/>
    </row>
    <row r="2193" spans="1:25" ht="16" x14ac:dyDescent="0.2">
      <c r="A2193" s="8" t="s">
        <v>3971</v>
      </c>
      <c r="B2193" s="8" t="s">
        <v>63</v>
      </c>
      <c r="C2193" s="8" t="s">
        <v>23</v>
      </c>
      <c r="D2193" s="8" t="s">
        <v>29</v>
      </c>
      <c r="E2193" s="8" t="s">
        <v>30</v>
      </c>
      <c r="F2193" s="8" t="s">
        <v>3972</v>
      </c>
      <c r="G2193" s="8" t="s">
        <v>2342</v>
      </c>
      <c r="H2193" s="8" t="s">
        <v>2342</v>
      </c>
      <c r="I2193" s="8" t="s">
        <v>1010</v>
      </c>
      <c r="J2193" s="8" t="s">
        <v>3526</v>
      </c>
      <c r="K2193" s="8" t="s">
        <v>145</v>
      </c>
      <c r="L2193" s="8"/>
      <c r="M2193" s="8" t="s">
        <v>159</v>
      </c>
      <c r="N2193" s="8" t="s">
        <v>36</v>
      </c>
      <c r="O2193" s="8" t="s">
        <v>2342</v>
      </c>
      <c r="P2193" s="8" t="s">
        <v>3973</v>
      </c>
      <c r="Q2193" s="8" t="s">
        <v>3974</v>
      </c>
      <c r="R2193" s="8" t="s">
        <v>39</v>
      </c>
      <c r="S2193" s="8">
        <f>IF(ISBLANK(G2193),1,0)</f>
        <v>0</v>
      </c>
      <c r="T2193" s="8">
        <f>IF(ISBLANK(M2193),1,0)</f>
        <v>0</v>
      </c>
      <c r="U2193" s="8">
        <f>IF(ISBLANK(K2193),1,0)</f>
        <v>0</v>
      </c>
      <c r="V2193" s="8">
        <f>IF(ISBLANK(Q2193),1,0)</f>
        <v>0</v>
      </c>
      <c r="W2193" s="28">
        <f t="shared" si="34"/>
        <v>0</v>
      </c>
      <c r="X2193" s="8"/>
      <c r="Y2193" s="8"/>
    </row>
    <row r="2194" spans="1:25" ht="16" hidden="1" x14ac:dyDescent="0.2">
      <c r="A2194" s="8" t="s">
        <v>3975</v>
      </c>
      <c r="B2194" s="8" t="s">
        <v>97</v>
      </c>
      <c r="C2194" s="8" t="s">
        <v>23</v>
      </c>
      <c r="D2194" s="8" t="s">
        <v>24</v>
      </c>
      <c r="E2194" s="8"/>
      <c r="F2194" s="8"/>
      <c r="G2194" s="8"/>
      <c r="H2194" s="8"/>
      <c r="I2194" s="8"/>
      <c r="J2194" s="8"/>
      <c r="K2194" s="8"/>
      <c r="L2194" s="8"/>
      <c r="M2194" s="8"/>
      <c r="N2194" s="8"/>
      <c r="O2194" s="8"/>
      <c r="P2194" s="8"/>
      <c r="Q2194" s="8"/>
      <c r="R2194" s="8"/>
      <c r="S2194" s="8">
        <f>IF(ISBLANK(G2194),1,0)</f>
        <v>1</v>
      </c>
      <c r="T2194" s="8">
        <f>IF(ISBLANK(M2194),1,0)</f>
        <v>1</v>
      </c>
      <c r="U2194" s="8">
        <f>IF(ISBLANK(K2194),1,0)</f>
        <v>1</v>
      </c>
      <c r="V2194" s="8">
        <f>IF(ISBLANK(Q2194),1,0)</f>
        <v>1</v>
      </c>
      <c r="W2194" s="28">
        <f t="shared" si="34"/>
        <v>4</v>
      </c>
      <c r="X2194" s="8"/>
      <c r="Y2194" s="8"/>
    </row>
    <row r="2195" spans="1:25" ht="16" hidden="1" x14ac:dyDescent="0.2">
      <c r="A2195" s="8" t="s">
        <v>3976</v>
      </c>
      <c r="B2195" s="8" t="s">
        <v>22</v>
      </c>
      <c r="C2195" s="8" t="s">
        <v>23</v>
      </c>
      <c r="D2195" s="8" t="s">
        <v>24</v>
      </c>
      <c r="E2195" s="8"/>
      <c r="F2195" s="8"/>
      <c r="G2195" s="8"/>
      <c r="H2195" s="8"/>
      <c r="I2195" s="8"/>
      <c r="J2195" s="8"/>
      <c r="K2195" s="8"/>
      <c r="L2195" s="8"/>
      <c r="M2195" s="8"/>
      <c r="N2195" s="8"/>
      <c r="O2195" s="8"/>
      <c r="P2195" s="8"/>
      <c r="Q2195" s="8"/>
      <c r="R2195" s="8"/>
      <c r="S2195" s="8">
        <f>IF(ISBLANK(G2195),1,0)</f>
        <v>1</v>
      </c>
      <c r="T2195" s="8">
        <f>IF(ISBLANK(M2195),1,0)</f>
        <v>1</v>
      </c>
      <c r="U2195" s="8">
        <f>IF(ISBLANK(K2195),1,0)</f>
        <v>1</v>
      </c>
      <c r="V2195" s="8">
        <f>IF(ISBLANK(Q2195),1,0)</f>
        <v>1</v>
      </c>
      <c r="W2195" s="28">
        <f t="shared" si="34"/>
        <v>4</v>
      </c>
      <c r="X2195" s="8"/>
      <c r="Y2195" s="8"/>
    </row>
    <row r="2196" spans="1:25" ht="16" hidden="1" x14ac:dyDescent="0.2">
      <c r="A2196" s="8" t="s">
        <v>3977</v>
      </c>
      <c r="B2196" s="8" t="s">
        <v>953</v>
      </c>
      <c r="C2196" s="8" t="s">
        <v>23</v>
      </c>
      <c r="D2196" s="8" t="s">
        <v>24</v>
      </c>
      <c r="E2196" s="8"/>
      <c r="F2196" s="8"/>
      <c r="G2196" s="8"/>
      <c r="H2196" s="8"/>
      <c r="I2196" s="8"/>
      <c r="J2196" s="8"/>
      <c r="K2196" s="8"/>
      <c r="L2196" s="8"/>
      <c r="M2196" s="8"/>
      <c r="N2196" s="8"/>
      <c r="O2196" s="8"/>
      <c r="P2196" s="8"/>
      <c r="Q2196" s="8"/>
      <c r="R2196" s="8"/>
      <c r="S2196" s="8">
        <f>IF(ISBLANK(G2196),1,0)</f>
        <v>1</v>
      </c>
      <c r="T2196" s="8">
        <f>IF(ISBLANK(M2196),1,0)</f>
        <v>1</v>
      </c>
      <c r="U2196" s="8">
        <f>IF(ISBLANK(K2196),1,0)</f>
        <v>1</v>
      </c>
      <c r="V2196" s="8">
        <f>IF(ISBLANK(Q2196),1,0)</f>
        <v>1</v>
      </c>
      <c r="W2196" s="28">
        <f t="shared" si="34"/>
        <v>4</v>
      </c>
      <c r="X2196" s="8"/>
      <c r="Y2196" s="8"/>
    </row>
    <row r="2197" spans="1:25" ht="16" hidden="1" x14ac:dyDescent="0.2">
      <c r="A2197" s="8" t="s">
        <v>3978</v>
      </c>
      <c r="B2197" s="8" t="s">
        <v>22</v>
      </c>
      <c r="C2197" s="8" t="s">
        <v>23</v>
      </c>
      <c r="D2197" s="8" t="s">
        <v>24</v>
      </c>
      <c r="E2197" s="8"/>
      <c r="F2197" s="8"/>
      <c r="G2197" s="8"/>
      <c r="H2197" s="8"/>
      <c r="I2197" s="8"/>
      <c r="J2197" s="8"/>
      <c r="K2197" s="8"/>
      <c r="L2197" s="8"/>
      <c r="M2197" s="8"/>
      <c r="N2197" s="8"/>
      <c r="O2197" s="8"/>
      <c r="P2197" s="8"/>
      <c r="Q2197" s="8"/>
      <c r="R2197" s="8"/>
      <c r="S2197" s="8">
        <f>IF(ISBLANK(G2197),1,0)</f>
        <v>1</v>
      </c>
      <c r="T2197" s="8">
        <f>IF(ISBLANK(M2197),1,0)</f>
        <v>1</v>
      </c>
      <c r="U2197" s="8">
        <f>IF(ISBLANK(K2197),1,0)</f>
        <v>1</v>
      </c>
      <c r="V2197" s="8">
        <f>IF(ISBLANK(Q2197),1,0)</f>
        <v>1</v>
      </c>
      <c r="W2197" s="28">
        <f t="shared" si="34"/>
        <v>4</v>
      </c>
      <c r="X2197" s="8"/>
      <c r="Y2197" s="8"/>
    </row>
    <row r="2198" spans="1:25" ht="16" hidden="1" x14ac:dyDescent="0.2">
      <c r="A2198" s="8" t="s">
        <v>3979</v>
      </c>
      <c r="B2198" s="8" t="s">
        <v>253</v>
      </c>
      <c r="C2198" s="8" t="s">
        <v>23</v>
      </c>
      <c r="D2198" s="8" t="s">
        <v>24</v>
      </c>
      <c r="E2198" s="8"/>
      <c r="F2198" s="8"/>
      <c r="G2198" s="8"/>
      <c r="H2198" s="8"/>
      <c r="I2198" s="8"/>
      <c r="J2198" s="8"/>
      <c r="K2198" s="8"/>
      <c r="L2198" s="8"/>
      <c r="M2198" s="8"/>
      <c r="N2198" s="8"/>
      <c r="O2198" s="8"/>
      <c r="P2198" s="8"/>
      <c r="Q2198" s="8"/>
      <c r="R2198" s="8"/>
      <c r="S2198" s="8">
        <f>IF(ISBLANK(G2198),1,0)</f>
        <v>1</v>
      </c>
      <c r="T2198" s="8">
        <f>IF(ISBLANK(M2198),1,0)</f>
        <v>1</v>
      </c>
      <c r="U2198" s="8">
        <f>IF(ISBLANK(K2198),1,0)</f>
        <v>1</v>
      </c>
      <c r="V2198" s="8">
        <f>IF(ISBLANK(Q2198),1,0)</f>
        <v>1</v>
      </c>
      <c r="W2198" s="28">
        <f t="shared" si="34"/>
        <v>4</v>
      </c>
      <c r="X2198" s="8"/>
      <c r="Y2198" s="8"/>
    </row>
    <row r="2199" spans="1:25" ht="16" x14ac:dyDescent="0.2">
      <c r="A2199" s="8" t="s">
        <v>3980</v>
      </c>
      <c r="B2199" s="8" t="s">
        <v>63</v>
      </c>
      <c r="C2199" s="8" t="s">
        <v>23</v>
      </c>
      <c r="D2199" s="8" t="s">
        <v>29</v>
      </c>
      <c r="E2199" s="8" t="s">
        <v>30</v>
      </c>
      <c r="F2199" s="8" t="s">
        <v>1013</v>
      </c>
      <c r="G2199" s="8" t="s">
        <v>1012</v>
      </c>
      <c r="H2199" s="8" t="s">
        <v>1012</v>
      </c>
      <c r="I2199" s="8" t="s">
        <v>1010</v>
      </c>
      <c r="J2199" s="8" t="s">
        <v>3981</v>
      </c>
      <c r="K2199" s="8" t="s">
        <v>47</v>
      </c>
      <c r="L2199" s="8"/>
      <c r="M2199" s="8" t="s">
        <v>121</v>
      </c>
      <c r="N2199" s="8" t="s">
        <v>36</v>
      </c>
      <c r="O2199" s="8" t="s">
        <v>1012</v>
      </c>
      <c r="P2199" s="8" t="s">
        <v>2088</v>
      </c>
      <c r="Q2199" s="8" t="s">
        <v>3982</v>
      </c>
      <c r="R2199" s="8" t="s">
        <v>70</v>
      </c>
      <c r="S2199" s="8">
        <f>IF(ISBLANK(G2199),1,0)</f>
        <v>0</v>
      </c>
      <c r="T2199" s="8">
        <f>IF(ISBLANK(M2199),1,0)</f>
        <v>0</v>
      </c>
      <c r="U2199" s="8">
        <f>IF(ISBLANK(K2199),1,0)</f>
        <v>0</v>
      </c>
      <c r="V2199" s="8">
        <f>IF(ISBLANK(Q2199),1,0)</f>
        <v>0</v>
      </c>
      <c r="W2199" s="28">
        <f t="shared" si="34"/>
        <v>0</v>
      </c>
      <c r="X2199" s="8"/>
      <c r="Y2199" s="8"/>
    </row>
    <row r="2200" spans="1:25" ht="16" hidden="1" x14ac:dyDescent="0.2">
      <c r="A2200" s="8" t="s">
        <v>3983</v>
      </c>
      <c r="B2200" s="8" t="s">
        <v>22</v>
      </c>
      <c r="C2200" s="8" t="s">
        <v>23</v>
      </c>
      <c r="D2200" s="8" t="s">
        <v>24</v>
      </c>
      <c r="E2200" s="8"/>
      <c r="F2200" s="8"/>
      <c r="G2200" s="8"/>
      <c r="H2200" s="8"/>
      <c r="I2200" s="8"/>
      <c r="J2200" s="8"/>
      <c r="K2200" s="8"/>
      <c r="L2200" s="8"/>
      <c r="M2200" s="8"/>
      <c r="N2200" s="8"/>
      <c r="O2200" s="8"/>
      <c r="P2200" s="8"/>
      <c r="Q2200" s="8"/>
      <c r="R2200" s="8"/>
      <c r="S2200" s="8">
        <f>IF(ISBLANK(G2200),1,0)</f>
        <v>1</v>
      </c>
      <c r="T2200" s="8">
        <f>IF(ISBLANK(M2200),1,0)</f>
        <v>1</v>
      </c>
      <c r="U2200" s="8">
        <f>IF(ISBLANK(K2200),1,0)</f>
        <v>1</v>
      </c>
      <c r="V2200" s="8">
        <f>IF(ISBLANK(Q2200),1,0)</f>
        <v>1</v>
      </c>
      <c r="W2200" s="28">
        <f t="shared" si="34"/>
        <v>4</v>
      </c>
      <c r="X2200" s="8"/>
      <c r="Y2200" s="8"/>
    </row>
    <row r="2201" spans="1:25" ht="16" x14ac:dyDescent="0.2">
      <c r="A2201" s="8" t="s">
        <v>3984</v>
      </c>
      <c r="B2201" s="8" t="s">
        <v>28</v>
      </c>
      <c r="C2201" s="8" t="s">
        <v>23</v>
      </c>
      <c r="D2201" s="8" t="s">
        <v>29</v>
      </c>
      <c r="E2201" s="8" t="s">
        <v>30</v>
      </c>
      <c r="F2201" s="8" t="s">
        <v>1013</v>
      </c>
      <c r="G2201" s="8" t="s">
        <v>1012</v>
      </c>
      <c r="H2201" s="8" t="s">
        <v>1012</v>
      </c>
      <c r="I2201" s="8" t="s">
        <v>1010</v>
      </c>
      <c r="J2201" s="6">
        <v>35920</v>
      </c>
      <c r="K2201" s="8" t="s">
        <v>146</v>
      </c>
      <c r="L2201" s="8" t="s">
        <v>3177</v>
      </c>
      <c r="M2201" s="8" t="s">
        <v>938</v>
      </c>
      <c r="N2201" s="8" t="s">
        <v>88</v>
      </c>
      <c r="O2201" s="8" t="s">
        <v>1012</v>
      </c>
      <c r="P2201" s="8" t="s">
        <v>1013</v>
      </c>
      <c r="Q2201" s="8" t="s">
        <v>3985</v>
      </c>
      <c r="R2201" s="8" t="s">
        <v>39</v>
      </c>
      <c r="S2201" s="8">
        <f>IF(ISBLANK(G2201),1,0)</f>
        <v>0</v>
      </c>
      <c r="T2201" s="8">
        <f>IF(ISBLANK(M2201),1,0)</f>
        <v>0</v>
      </c>
      <c r="U2201" s="8">
        <f>IF(ISBLANK(K2201),1,0)</f>
        <v>0</v>
      </c>
      <c r="V2201" s="8">
        <f>IF(ISBLANK(Q2201),1,0)</f>
        <v>0</v>
      </c>
      <c r="W2201" s="28">
        <f t="shared" si="34"/>
        <v>0</v>
      </c>
      <c r="X2201" s="8"/>
      <c r="Y2201" s="8"/>
    </row>
    <row r="2202" spans="1:25" ht="16" hidden="1" x14ac:dyDescent="0.2">
      <c r="A2202" s="8" t="s">
        <v>3986</v>
      </c>
      <c r="B2202" s="8" t="s">
        <v>22</v>
      </c>
      <c r="C2202" s="8" t="s">
        <v>23</v>
      </c>
      <c r="D2202" s="8" t="s">
        <v>24</v>
      </c>
      <c r="E2202" s="8"/>
      <c r="F2202" s="8"/>
      <c r="G2202" s="8"/>
      <c r="H2202" s="8"/>
      <c r="I2202" s="8"/>
      <c r="J2202" s="8"/>
      <c r="K2202" s="8"/>
      <c r="L2202" s="8"/>
      <c r="M2202" s="8"/>
      <c r="N2202" s="8"/>
      <c r="O2202" s="8"/>
      <c r="P2202" s="8"/>
      <c r="Q2202" s="8"/>
      <c r="R2202" s="8"/>
      <c r="S2202" s="8">
        <f>IF(ISBLANK(G2202),1,0)</f>
        <v>1</v>
      </c>
      <c r="T2202" s="8">
        <f>IF(ISBLANK(M2202),1,0)</f>
        <v>1</v>
      </c>
      <c r="U2202" s="8">
        <f>IF(ISBLANK(K2202),1,0)</f>
        <v>1</v>
      </c>
      <c r="V2202" s="8">
        <f>IF(ISBLANK(Q2202),1,0)</f>
        <v>1</v>
      </c>
      <c r="W2202" s="28">
        <f t="shared" si="34"/>
        <v>4</v>
      </c>
      <c r="X2202" s="8"/>
      <c r="Y2202" s="8"/>
    </row>
    <row r="2203" spans="1:25" ht="16" hidden="1" x14ac:dyDescent="0.2">
      <c r="A2203" s="8" t="s">
        <v>3987</v>
      </c>
      <c r="B2203" s="8" t="s">
        <v>97</v>
      </c>
      <c r="C2203" s="8" t="s">
        <v>23</v>
      </c>
      <c r="D2203" s="8" t="s">
        <v>24</v>
      </c>
      <c r="E2203" s="8"/>
      <c r="F2203" s="8"/>
      <c r="G2203" s="8"/>
      <c r="H2203" s="8"/>
      <c r="I2203" s="8"/>
      <c r="J2203" s="8"/>
      <c r="K2203" s="8"/>
      <c r="L2203" s="8"/>
      <c r="M2203" s="8"/>
      <c r="N2203" s="8"/>
      <c r="O2203" s="8"/>
      <c r="P2203" s="8"/>
      <c r="Q2203" s="8"/>
      <c r="R2203" s="8"/>
      <c r="S2203" s="8">
        <f>IF(ISBLANK(G2203),1,0)</f>
        <v>1</v>
      </c>
      <c r="T2203" s="8">
        <f>IF(ISBLANK(M2203),1,0)</f>
        <v>1</v>
      </c>
      <c r="U2203" s="8">
        <f>IF(ISBLANK(K2203),1,0)</f>
        <v>1</v>
      </c>
      <c r="V2203" s="8">
        <f>IF(ISBLANK(Q2203),1,0)</f>
        <v>1</v>
      </c>
      <c r="W2203" s="28">
        <f t="shared" si="34"/>
        <v>4</v>
      </c>
      <c r="X2203" s="8"/>
      <c r="Y2203" s="8"/>
    </row>
    <row r="2204" spans="1:25" ht="16" hidden="1" x14ac:dyDescent="0.2">
      <c r="A2204" s="8" t="s">
        <v>3988</v>
      </c>
      <c r="B2204" s="8" t="s">
        <v>22</v>
      </c>
      <c r="C2204" s="8" t="s">
        <v>23</v>
      </c>
      <c r="D2204" s="8" t="s">
        <v>24</v>
      </c>
      <c r="E2204" s="8"/>
      <c r="F2204" s="8"/>
      <c r="G2204" s="8"/>
      <c r="H2204" s="8"/>
      <c r="I2204" s="8"/>
      <c r="J2204" s="8"/>
      <c r="K2204" s="8"/>
      <c r="L2204" s="8"/>
      <c r="M2204" s="8"/>
      <c r="N2204" s="8"/>
      <c r="O2204" s="8"/>
      <c r="P2204" s="8"/>
      <c r="Q2204" s="8"/>
      <c r="R2204" s="8"/>
      <c r="S2204" s="8">
        <f>IF(ISBLANK(G2204),1,0)</f>
        <v>1</v>
      </c>
      <c r="T2204" s="8">
        <f>IF(ISBLANK(M2204),1,0)</f>
        <v>1</v>
      </c>
      <c r="U2204" s="8">
        <f>IF(ISBLANK(K2204),1,0)</f>
        <v>1</v>
      </c>
      <c r="V2204" s="8">
        <f>IF(ISBLANK(Q2204),1,0)</f>
        <v>1</v>
      </c>
      <c r="W2204" s="28">
        <f t="shared" si="34"/>
        <v>4</v>
      </c>
      <c r="X2204" s="8"/>
      <c r="Y2204" s="8"/>
    </row>
    <row r="2205" spans="1:25" ht="16" hidden="1" x14ac:dyDescent="0.2">
      <c r="A2205" s="8" t="s">
        <v>3989</v>
      </c>
      <c r="B2205" s="8" t="s">
        <v>97</v>
      </c>
      <c r="C2205" s="8" t="s">
        <v>23</v>
      </c>
      <c r="D2205" s="8" t="s">
        <v>24</v>
      </c>
      <c r="E2205" s="8"/>
      <c r="F2205" s="8"/>
      <c r="G2205" s="8"/>
      <c r="H2205" s="8"/>
      <c r="I2205" s="8"/>
      <c r="J2205" s="8"/>
      <c r="K2205" s="8"/>
      <c r="L2205" s="8"/>
      <c r="M2205" s="8"/>
      <c r="N2205" s="8"/>
      <c r="O2205" s="8"/>
      <c r="P2205" s="8"/>
      <c r="Q2205" s="8"/>
      <c r="R2205" s="8"/>
      <c r="S2205" s="8">
        <f>IF(ISBLANK(G2205),1,0)</f>
        <v>1</v>
      </c>
      <c r="T2205" s="8">
        <f>IF(ISBLANK(M2205),1,0)</f>
        <v>1</v>
      </c>
      <c r="U2205" s="8">
        <f>IF(ISBLANK(K2205),1,0)</f>
        <v>1</v>
      </c>
      <c r="V2205" s="8">
        <f>IF(ISBLANK(Q2205),1,0)</f>
        <v>1</v>
      </c>
      <c r="W2205" s="28">
        <f t="shared" si="34"/>
        <v>4</v>
      </c>
      <c r="X2205" s="8"/>
      <c r="Y2205" s="8"/>
    </row>
    <row r="2206" spans="1:25" ht="16" hidden="1" x14ac:dyDescent="0.2">
      <c r="A2206" s="8" t="s">
        <v>3990</v>
      </c>
      <c r="B2206" s="8" t="s">
        <v>22</v>
      </c>
      <c r="C2206" s="8" t="s">
        <v>23</v>
      </c>
      <c r="D2206" s="8" t="s">
        <v>24</v>
      </c>
      <c r="E2206" s="8"/>
      <c r="F2206" s="8"/>
      <c r="G2206" s="8"/>
      <c r="H2206" s="8"/>
      <c r="I2206" s="8"/>
      <c r="J2206" s="8"/>
      <c r="K2206" s="8"/>
      <c r="L2206" s="8"/>
      <c r="M2206" s="8"/>
      <c r="N2206" s="8"/>
      <c r="O2206" s="8"/>
      <c r="P2206" s="8"/>
      <c r="Q2206" s="8"/>
      <c r="R2206" s="8"/>
      <c r="S2206" s="8">
        <f>IF(ISBLANK(G2206),1,0)</f>
        <v>1</v>
      </c>
      <c r="T2206" s="8">
        <f>IF(ISBLANK(M2206),1,0)</f>
        <v>1</v>
      </c>
      <c r="U2206" s="8">
        <f>IF(ISBLANK(K2206),1,0)</f>
        <v>1</v>
      </c>
      <c r="V2206" s="8">
        <f>IF(ISBLANK(Q2206),1,0)</f>
        <v>1</v>
      </c>
      <c r="W2206" s="28">
        <f t="shared" si="34"/>
        <v>4</v>
      </c>
      <c r="X2206" s="8"/>
      <c r="Y2206" s="8"/>
    </row>
    <row r="2207" spans="1:25" ht="16" x14ac:dyDescent="0.2">
      <c r="A2207" s="8" t="s">
        <v>3991</v>
      </c>
      <c r="B2207" s="8" t="s">
        <v>28</v>
      </c>
      <c r="C2207" s="8" t="s">
        <v>23</v>
      </c>
      <c r="D2207" s="8" t="s">
        <v>29</v>
      </c>
      <c r="E2207" s="8" t="s">
        <v>54</v>
      </c>
      <c r="F2207" s="8" t="s">
        <v>2088</v>
      </c>
      <c r="G2207" s="8" t="s">
        <v>1012</v>
      </c>
      <c r="H2207" s="8" t="s">
        <v>1012</v>
      </c>
      <c r="I2207" s="8" t="s">
        <v>33</v>
      </c>
      <c r="J2207" s="6">
        <v>35438</v>
      </c>
      <c r="K2207" s="7" t="s">
        <v>318</v>
      </c>
      <c r="L2207" s="8"/>
      <c r="M2207" s="8" t="s">
        <v>35</v>
      </c>
      <c r="N2207" s="8" t="s">
        <v>36</v>
      </c>
      <c r="O2207" s="8" t="s">
        <v>1012</v>
      </c>
      <c r="P2207" s="8" t="s">
        <v>1162</v>
      </c>
      <c r="Q2207" s="8" t="s">
        <v>3992</v>
      </c>
      <c r="R2207" s="8" t="s">
        <v>39</v>
      </c>
      <c r="S2207" s="8">
        <f>IF(ISBLANK(G2207),1,0)</f>
        <v>0</v>
      </c>
      <c r="T2207" s="8">
        <f>IF(ISBLANK(M2207),1,0)</f>
        <v>0</v>
      </c>
      <c r="U2207" s="8">
        <f>IF(ISBLANK(K2207),1,0)</f>
        <v>0</v>
      </c>
      <c r="V2207" s="8">
        <f>IF(ISBLANK(Q2207),1,0)</f>
        <v>0</v>
      </c>
      <c r="W2207" s="28">
        <f t="shared" si="34"/>
        <v>0</v>
      </c>
      <c r="X2207" s="8"/>
      <c r="Y2207" s="8"/>
    </row>
    <row r="2208" spans="1:25" ht="16" x14ac:dyDescent="0.2">
      <c r="A2208" s="8" t="s">
        <v>3993</v>
      </c>
      <c r="B2208" s="8" t="s">
        <v>28</v>
      </c>
      <c r="C2208" s="8" t="s">
        <v>23</v>
      </c>
      <c r="D2208" s="8" t="s">
        <v>29</v>
      </c>
      <c r="E2208" s="8" t="s">
        <v>54</v>
      </c>
      <c r="F2208" s="8" t="s">
        <v>1013</v>
      </c>
      <c r="G2208" s="8" t="s">
        <v>1012</v>
      </c>
      <c r="H2208" s="8" t="s">
        <v>1012</v>
      </c>
      <c r="I2208" s="8" t="s">
        <v>1010</v>
      </c>
      <c r="J2208" s="6">
        <v>36101</v>
      </c>
      <c r="K2208" s="8" t="s">
        <v>78</v>
      </c>
      <c r="L2208" s="8"/>
      <c r="M2208" s="8" t="s">
        <v>48</v>
      </c>
      <c r="N2208" s="8" t="s">
        <v>36</v>
      </c>
      <c r="O2208" s="8" t="s">
        <v>1012</v>
      </c>
      <c r="P2208" s="8" t="s">
        <v>1013</v>
      </c>
      <c r="Q2208" s="8" t="s">
        <v>3994</v>
      </c>
      <c r="R2208" s="8" t="s">
        <v>70</v>
      </c>
      <c r="S2208" s="8">
        <f>IF(ISBLANK(G2208),1,0)</f>
        <v>0</v>
      </c>
      <c r="T2208" s="8">
        <f>IF(ISBLANK(M2208),1,0)</f>
        <v>0</v>
      </c>
      <c r="U2208" s="8">
        <f>IF(ISBLANK(K2208),1,0)</f>
        <v>0</v>
      </c>
      <c r="V2208" s="8">
        <f>IF(ISBLANK(Q2208),1,0)</f>
        <v>0</v>
      </c>
      <c r="W2208" s="28">
        <f t="shared" si="34"/>
        <v>0</v>
      </c>
      <c r="X2208" s="8"/>
      <c r="Y2208" s="8"/>
    </row>
    <row r="2209" spans="1:25" ht="16" hidden="1" x14ac:dyDescent="0.2">
      <c r="A2209" s="8" t="s">
        <v>3995</v>
      </c>
      <c r="B2209" s="8" t="s">
        <v>97</v>
      </c>
      <c r="C2209" s="8" t="s">
        <v>23</v>
      </c>
      <c r="D2209" s="8" t="s">
        <v>24</v>
      </c>
      <c r="E2209" s="8"/>
      <c r="F2209" s="8"/>
      <c r="G2209" s="8"/>
      <c r="H2209" s="8"/>
      <c r="I2209" s="8"/>
      <c r="J2209" s="8"/>
      <c r="K2209" s="8"/>
      <c r="L2209" s="8"/>
      <c r="M2209" s="8"/>
      <c r="N2209" s="8"/>
      <c r="O2209" s="8"/>
      <c r="P2209" s="8"/>
      <c r="Q2209" s="8"/>
      <c r="R2209" s="8"/>
      <c r="S2209" s="8">
        <f>IF(ISBLANK(G2209),1,0)</f>
        <v>1</v>
      </c>
      <c r="T2209" s="8">
        <f>IF(ISBLANK(M2209),1,0)</f>
        <v>1</v>
      </c>
      <c r="U2209" s="8">
        <f>IF(ISBLANK(K2209),1,0)</f>
        <v>1</v>
      </c>
      <c r="V2209" s="8">
        <f>IF(ISBLANK(Q2209),1,0)</f>
        <v>1</v>
      </c>
      <c r="W2209" s="28">
        <f t="shared" si="34"/>
        <v>4</v>
      </c>
      <c r="X2209" s="8"/>
      <c r="Y2209" s="8"/>
    </row>
    <row r="2210" spans="1:25" ht="16" hidden="1" x14ac:dyDescent="0.2">
      <c r="A2210" s="8" t="s">
        <v>3996</v>
      </c>
      <c r="B2210" s="8" t="s">
        <v>22</v>
      </c>
      <c r="C2210" s="8" t="s">
        <v>23</v>
      </c>
      <c r="D2210" s="8" t="s">
        <v>24</v>
      </c>
      <c r="E2210" s="8"/>
      <c r="F2210" s="8"/>
      <c r="G2210" s="8"/>
      <c r="H2210" s="8"/>
      <c r="I2210" s="8"/>
      <c r="J2210" s="8"/>
      <c r="K2210" s="8"/>
      <c r="L2210" s="8"/>
      <c r="M2210" s="8"/>
      <c r="N2210" s="8"/>
      <c r="O2210" s="8"/>
      <c r="P2210" s="8"/>
      <c r="Q2210" s="8"/>
      <c r="R2210" s="8"/>
      <c r="S2210" s="8">
        <f>IF(ISBLANK(G2210),1,0)</f>
        <v>1</v>
      </c>
      <c r="T2210" s="8">
        <f>IF(ISBLANK(M2210),1,0)</f>
        <v>1</v>
      </c>
      <c r="U2210" s="8">
        <f>IF(ISBLANK(K2210),1,0)</f>
        <v>1</v>
      </c>
      <c r="V2210" s="8">
        <f>IF(ISBLANK(Q2210),1,0)</f>
        <v>1</v>
      </c>
      <c r="W2210" s="28">
        <f t="shared" si="34"/>
        <v>4</v>
      </c>
      <c r="X2210" s="8"/>
      <c r="Y2210" s="8"/>
    </row>
    <row r="2211" spans="1:25" ht="16" x14ac:dyDescent="0.2">
      <c r="A2211" s="8" t="s">
        <v>3997</v>
      </c>
      <c r="B2211" s="8" t="s">
        <v>63</v>
      </c>
      <c r="C2211" s="8" t="s">
        <v>23</v>
      </c>
      <c r="D2211" s="8" t="s">
        <v>29</v>
      </c>
      <c r="E2211" s="8" t="s">
        <v>30</v>
      </c>
      <c r="F2211" s="8" t="s">
        <v>1162</v>
      </c>
      <c r="G2211" s="8" t="s">
        <v>1012</v>
      </c>
      <c r="H2211" s="8" t="s">
        <v>1012</v>
      </c>
      <c r="I2211" s="8" t="s">
        <v>1010</v>
      </c>
      <c r="J2211" s="8" t="s">
        <v>3998</v>
      </c>
      <c r="K2211" s="8" t="s">
        <v>47</v>
      </c>
      <c r="L2211" s="8"/>
      <c r="M2211" s="8" t="s">
        <v>35</v>
      </c>
      <c r="N2211" s="8" t="s">
        <v>88</v>
      </c>
      <c r="O2211" s="8" t="s">
        <v>1012</v>
      </c>
      <c r="P2211" s="8" t="s">
        <v>1162</v>
      </c>
      <c r="Q2211" s="8" t="s">
        <v>3706</v>
      </c>
      <c r="R2211" s="8" t="s">
        <v>70</v>
      </c>
      <c r="S2211" s="8">
        <f>IF(ISBLANK(G2211),1,0)</f>
        <v>0</v>
      </c>
      <c r="T2211" s="8">
        <f>IF(ISBLANK(M2211),1,0)</f>
        <v>0</v>
      </c>
      <c r="U2211" s="8">
        <f>IF(ISBLANK(K2211),1,0)</f>
        <v>0</v>
      </c>
      <c r="V2211" s="8">
        <f>IF(ISBLANK(Q2211),1,0)</f>
        <v>0</v>
      </c>
      <c r="W2211" s="28">
        <f t="shared" si="34"/>
        <v>0</v>
      </c>
      <c r="X2211" s="8"/>
      <c r="Y2211" s="8"/>
    </row>
    <row r="2212" spans="1:25" ht="16" hidden="1" x14ac:dyDescent="0.2">
      <c r="A2212" s="8" t="s">
        <v>3999</v>
      </c>
      <c r="B2212" s="8" t="s">
        <v>28</v>
      </c>
      <c r="C2212" s="8" t="s">
        <v>23</v>
      </c>
      <c r="D2212" s="8" t="s">
        <v>463</v>
      </c>
      <c r="E2212" s="8"/>
      <c r="F2212" s="8"/>
      <c r="G2212" s="8"/>
      <c r="H2212" s="8"/>
      <c r="I2212" s="8"/>
      <c r="J2212" s="8"/>
      <c r="K2212" s="8"/>
      <c r="L2212" s="8"/>
      <c r="M2212" s="8"/>
      <c r="N2212" s="8"/>
      <c r="O2212" s="8"/>
      <c r="P2212" s="8"/>
      <c r="Q2212" s="8"/>
      <c r="R2212" s="8"/>
      <c r="S2212" s="8">
        <f>IF(ISBLANK(G2212),1,0)</f>
        <v>1</v>
      </c>
      <c r="T2212" s="8">
        <f>IF(ISBLANK(M2212),1,0)</f>
        <v>1</v>
      </c>
      <c r="U2212" s="8">
        <f>IF(ISBLANK(K2212),1,0)</f>
        <v>1</v>
      </c>
      <c r="V2212" s="8">
        <f>IF(ISBLANK(Q2212),1,0)</f>
        <v>1</v>
      </c>
      <c r="W2212" s="28">
        <f t="shared" si="34"/>
        <v>4</v>
      </c>
      <c r="X2212" s="8"/>
      <c r="Y2212" s="8"/>
    </row>
    <row r="2213" spans="1:25" ht="16" x14ac:dyDescent="0.2">
      <c r="A2213" s="8" t="s">
        <v>4000</v>
      </c>
      <c r="B2213" s="8" t="s">
        <v>28</v>
      </c>
      <c r="C2213" s="8" t="s">
        <v>23</v>
      </c>
      <c r="D2213" s="8" t="s">
        <v>29</v>
      </c>
      <c r="E2213" s="8" t="s">
        <v>30</v>
      </c>
      <c r="F2213" s="8" t="s">
        <v>4001</v>
      </c>
      <c r="G2213" s="8" t="s">
        <v>1012</v>
      </c>
      <c r="H2213" s="8" t="s">
        <v>1012</v>
      </c>
      <c r="I2213" s="8" t="s">
        <v>1010</v>
      </c>
      <c r="J2213" s="8" t="s">
        <v>4002</v>
      </c>
      <c r="K2213" s="7" t="s">
        <v>318</v>
      </c>
      <c r="L2213" s="8"/>
      <c r="M2213" s="8" t="s">
        <v>35</v>
      </c>
      <c r="N2213" s="8" t="s">
        <v>36</v>
      </c>
      <c r="O2213" s="8" t="s">
        <v>1012</v>
      </c>
      <c r="P2213" s="8" t="s">
        <v>1162</v>
      </c>
      <c r="Q2213" s="8" t="s">
        <v>1645</v>
      </c>
      <c r="R2213" s="8" t="s">
        <v>70</v>
      </c>
      <c r="S2213" s="8">
        <f>IF(ISBLANK(G2213),1,0)</f>
        <v>0</v>
      </c>
      <c r="T2213" s="8">
        <f>IF(ISBLANK(M2213),1,0)</f>
        <v>0</v>
      </c>
      <c r="U2213" s="8">
        <f>IF(ISBLANK(K2213),1,0)</f>
        <v>0</v>
      </c>
      <c r="V2213" s="8">
        <f>IF(ISBLANK(Q2213),1,0)</f>
        <v>0</v>
      </c>
      <c r="W2213" s="28">
        <f t="shared" si="34"/>
        <v>0</v>
      </c>
      <c r="X2213" s="8"/>
      <c r="Y2213" s="8"/>
    </row>
    <row r="2214" spans="1:25" ht="16" hidden="1" x14ac:dyDescent="0.2">
      <c r="A2214" s="8" t="s">
        <v>4003</v>
      </c>
      <c r="B2214" s="8" t="s">
        <v>28</v>
      </c>
      <c r="C2214" s="8" t="s">
        <v>23</v>
      </c>
      <c r="D2214" s="8" t="s">
        <v>29</v>
      </c>
      <c r="E2214" s="8"/>
      <c r="F2214" s="8"/>
      <c r="G2214" s="8"/>
      <c r="H2214" s="8"/>
      <c r="I2214" s="8"/>
      <c r="J2214" s="8"/>
      <c r="K2214" s="8"/>
      <c r="L2214" s="8"/>
      <c r="M2214" s="8"/>
      <c r="N2214" s="8"/>
      <c r="O2214" s="8"/>
      <c r="P2214" s="8"/>
      <c r="Q2214" s="8"/>
      <c r="R2214" s="8"/>
      <c r="S2214" s="8">
        <f>IF(ISBLANK(G2214),1,0)</f>
        <v>1</v>
      </c>
      <c r="T2214" s="8">
        <f>IF(ISBLANK(M2214),1,0)</f>
        <v>1</v>
      </c>
      <c r="U2214" s="8">
        <f>IF(ISBLANK(K2214),1,0)</f>
        <v>1</v>
      </c>
      <c r="V2214" s="8">
        <f>IF(ISBLANK(Q2214),1,0)</f>
        <v>1</v>
      </c>
      <c r="W2214" s="28">
        <f t="shared" si="34"/>
        <v>4</v>
      </c>
      <c r="X2214" s="8"/>
      <c r="Y2214" s="8"/>
    </row>
    <row r="2215" spans="1:25" ht="16" hidden="1" x14ac:dyDescent="0.2">
      <c r="A2215" s="8" t="s">
        <v>4004</v>
      </c>
      <c r="B2215" s="8" t="s">
        <v>28</v>
      </c>
      <c r="C2215" s="8" t="s">
        <v>23</v>
      </c>
      <c r="D2215" s="8" t="s">
        <v>29</v>
      </c>
      <c r="E2215" s="8"/>
      <c r="F2215" s="8"/>
      <c r="G2215" s="8"/>
      <c r="H2215" s="8"/>
      <c r="I2215" s="8"/>
      <c r="J2215" s="8"/>
      <c r="K2215" s="8"/>
      <c r="L2215" s="8"/>
      <c r="M2215" s="8"/>
      <c r="N2215" s="8"/>
      <c r="O2215" s="8"/>
      <c r="P2215" s="8"/>
      <c r="Q2215" s="8"/>
      <c r="R2215" s="8"/>
      <c r="S2215" s="8">
        <f>IF(ISBLANK(G2215),1,0)</f>
        <v>1</v>
      </c>
      <c r="T2215" s="8">
        <f>IF(ISBLANK(M2215),1,0)</f>
        <v>1</v>
      </c>
      <c r="U2215" s="8">
        <f>IF(ISBLANK(K2215),1,0)</f>
        <v>1</v>
      </c>
      <c r="V2215" s="8">
        <f>IF(ISBLANK(Q2215),1,0)</f>
        <v>1</v>
      </c>
      <c r="W2215" s="28">
        <f t="shared" si="34"/>
        <v>4</v>
      </c>
      <c r="X2215" s="8"/>
      <c r="Y2215" s="8"/>
    </row>
    <row r="2216" spans="1:25" ht="16" x14ac:dyDescent="0.2">
      <c r="A2216" s="8" t="s">
        <v>4005</v>
      </c>
      <c r="B2216" s="8" t="s">
        <v>28</v>
      </c>
      <c r="C2216" s="8" t="s">
        <v>23</v>
      </c>
      <c r="D2216" s="8" t="s">
        <v>29</v>
      </c>
      <c r="E2216" s="8" t="s">
        <v>54</v>
      </c>
      <c r="F2216" s="8" t="s">
        <v>1013</v>
      </c>
      <c r="G2216" s="8" t="s">
        <v>1012</v>
      </c>
      <c r="H2216" s="8" t="s">
        <v>1012</v>
      </c>
      <c r="I2216" s="8" t="s">
        <v>1010</v>
      </c>
      <c r="J2216" s="8" t="s">
        <v>4006</v>
      </c>
      <c r="K2216" s="8" t="s">
        <v>78</v>
      </c>
      <c r="L2216" s="8"/>
      <c r="M2216" s="8" t="s">
        <v>35</v>
      </c>
      <c r="N2216" s="8" t="s">
        <v>36</v>
      </c>
      <c r="O2216" s="8" t="s">
        <v>1012</v>
      </c>
      <c r="P2216" s="8" t="s">
        <v>1013</v>
      </c>
      <c r="Q2216" s="8" t="s">
        <v>3848</v>
      </c>
      <c r="R2216" s="8" t="s">
        <v>70</v>
      </c>
      <c r="S2216" s="8">
        <f>IF(ISBLANK(G2216),1,0)</f>
        <v>0</v>
      </c>
      <c r="T2216" s="8">
        <f>IF(ISBLANK(M2216),1,0)</f>
        <v>0</v>
      </c>
      <c r="U2216" s="8">
        <f>IF(ISBLANK(K2216),1,0)</f>
        <v>0</v>
      </c>
      <c r="V2216" s="8">
        <f>IF(ISBLANK(Q2216),1,0)</f>
        <v>0</v>
      </c>
      <c r="W2216" s="28">
        <f t="shared" si="34"/>
        <v>0</v>
      </c>
      <c r="X2216" s="8"/>
      <c r="Y2216" s="8"/>
    </row>
    <row r="2217" spans="1:25" ht="16" hidden="1" x14ac:dyDescent="0.2">
      <c r="A2217" s="8" t="s">
        <v>4007</v>
      </c>
      <c r="B2217" s="8" t="s">
        <v>91</v>
      </c>
      <c r="C2217" s="8" t="s">
        <v>23</v>
      </c>
      <c r="D2217" s="8" t="s">
        <v>24</v>
      </c>
      <c r="E2217" s="8"/>
      <c r="F2217" s="8"/>
      <c r="G2217" s="8"/>
      <c r="H2217" s="8"/>
      <c r="I2217" s="8"/>
      <c r="J2217" s="8"/>
      <c r="K2217" s="8"/>
      <c r="L2217" s="8"/>
      <c r="M2217" s="8"/>
      <c r="N2217" s="8"/>
      <c r="O2217" s="8"/>
      <c r="P2217" s="8"/>
      <c r="Q2217" s="8"/>
      <c r="R2217" s="8"/>
      <c r="S2217" s="8">
        <f>IF(ISBLANK(G2217),1,0)</f>
        <v>1</v>
      </c>
      <c r="T2217" s="8">
        <f>IF(ISBLANK(M2217),1,0)</f>
        <v>1</v>
      </c>
      <c r="U2217" s="8">
        <f>IF(ISBLANK(K2217),1,0)</f>
        <v>1</v>
      </c>
      <c r="V2217" s="8">
        <f>IF(ISBLANK(Q2217),1,0)</f>
        <v>1</v>
      </c>
      <c r="W2217" s="28">
        <f t="shared" si="34"/>
        <v>4</v>
      </c>
      <c r="X2217" s="8"/>
      <c r="Y2217" s="8"/>
    </row>
    <row r="2218" spans="1:25" ht="16" x14ac:dyDescent="0.2">
      <c r="A2218" s="8" t="s">
        <v>4008</v>
      </c>
      <c r="B2218" s="8" t="s">
        <v>28</v>
      </c>
      <c r="C2218" s="8" t="s">
        <v>23</v>
      </c>
      <c r="D2218" s="8" t="s">
        <v>24</v>
      </c>
      <c r="E2218" s="8" t="s">
        <v>30</v>
      </c>
      <c r="F2218" s="8" t="s">
        <v>1013</v>
      </c>
      <c r="G2218" s="8" t="s">
        <v>1012</v>
      </c>
      <c r="H2218" s="8" t="s">
        <v>1012</v>
      </c>
      <c r="I2218" s="8" t="s">
        <v>1010</v>
      </c>
      <c r="J2218" s="8" t="s">
        <v>4009</v>
      </c>
      <c r="K2218" s="8" t="s">
        <v>47</v>
      </c>
      <c r="L2218" s="8"/>
      <c r="M2218" s="8" t="s">
        <v>48</v>
      </c>
      <c r="N2218" s="8" t="s">
        <v>36</v>
      </c>
      <c r="O2218" s="8" t="s">
        <v>1012</v>
      </c>
      <c r="P2218" s="8" t="s">
        <v>1162</v>
      </c>
      <c r="Q2218" s="8" t="s">
        <v>3606</v>
      </c>
      <c r="R2218" s="8" t="s">
        <v>70</v>
      </c>
      <c r="S2218" s="8">
        <f>IF(ISBLANK(G2218),1,0)</f>
        <v>0</v>
      </c>
      <c r="T2218" s="8">
        <f>IF(ISBLANK(M2218),1,0)</f>
        <v>0</v>
      </c>
      <c r="U2218" s="8">
        <f>IF(ISBLANK(K2218),1,0)</f>
        <v>0</v>
      </c>
      <c r="V2218" s="8">
        <f>IF(ISBLANK(Q2218),1,0)</f>
        <v>0</v>
      </c>
      <c r="W2218" s="28">
        <f t="shared" si="34"/>
        <v>0</v>
      </c>
      <c r="X2218" s="8"/>
      <c r="Y2218" s="8"/>
    </row>
    <row r="2219" spans="1:25" ht="16" hidden="1" x14ac:dyDescent="0.2">
      <c r="A2219" s="8" t="s">
        <v>4010</v>
      </c>
      <c r="B2219" s="8" t="s">
        <v>28</v>
      </c>
      <c r="C2219" s="8" t="s">
        <v>23</v>
      </c>
      <c r="D2219" s="8" t="s">
        <v>29</v>
      </c>
      <c r="E2219" s="8"/>
      <c r="F2219" s="8"/>
      <c r="G2219" s="8"/>
      <c r="H2219" s="8"/>
      <c r="I2219" s="8"/>
      <c r="J2219" s="8"/>
      <c r="K2219" s="8"/>
      <c r="L2219" s="8"/>
      <c r="M2219" s="8"/>
      <c r="N2219" s="8"/>
      <c r="O2219" s="8"/>
      <c r="P2219" s="8"/>
      <c r="Q2219" s="8"/>
      <c r="R2219" s="8"/>
      <c r="S2219" s="8">
        <f>IF(ISBLANK(G2219),1,0)</f>
        <v>1</v>
      </c>
      <c r="T2219" s="8">
        <f>IF(ISBLANK(M2219),1,0)</f>
        <v>1</v>
      </c>
      <c r="U2219" s="8">
        <f>IF(ISBLANK(K2219),1,0)</f>
        <v>1</v>
      </c>
      <c r="V2219" s="8">
        <f>IF(ISBLANK(Q2219),1,0)</f>
        <v>1</v>
      </c>
      <c r="W2219" s="28">
        <f t="shared" si="34"/>
        <v>4</v>
      </c>
      <c r="X2219" s="8"/>
      <c r="Y2219" s="8"/>
    </row>
    <row r="2220" spans="1:25" ht="16" hidden="1" x14ac:dyDescent="0.2">
      <c r="A2220" s="8" t="s">
        <v>4011</v>
      </c>
      <c r="B2220" s="8" t="s">
        <v>28</v>
      </c>
      <c r="C2220" s="8" t="s">
        <v>23</v>
      </c>
      <c r="D2220" s="8" t="s">
        <v>29</v>
      </c>
      <c r="E2220" s="8"/>
      <c r="F2220" s="8"/>
      <c r="G2220" s="8"/>
      <c r="H2220" s="8"/>
      <c r="I2220" s="8"/>
      <c r="J2220" s="8"/>
      <c r="K2220" s="8"/>
      <c r="L2220" s="8"/>
      <c r="M2220" s="8"/>
      <c r="N2220" s="8"/>
      <c r="O2220" s="8"/>
      <c r="P2220" s="8"/>
      <c r="Q2220" s="8"/>
      <c r="R2220" s="8"/>
      <c r="S2220" s="8">
        <f>IF(ISBLANK(G2220),1,0)</f>
        <v>1</v>
      </c>
      <c r="T2220" s="8">
        <f>IF(ISBLANK(M2220),1,0)</f>
        <v>1</v>
      </c>
      <c r="U2220" s="8">
        <f>IF(ISBLANK(K2220),1,0)</f>
        <v>1</v>
      </c>
      <c r="V2220" s="8">
        <f>IF(ISBLANK(Q2220),1,0)</f>
        <v>1</v>
      </c>
      <c r="W2220" s="28">
        <f t="shared" si="34"/>
        <v>4</v>
      </c>
      <c r="X2220" s="8"/>
      <c r="Y2220" s="8"/>
    </row>
    <row r="2221" spans="1:25" ht="16" x14ac:dyDescent="0.2">
      <c r="A2221" s="8" t="s">
        <v>4012</v>
      </c>
      <c r="B2221" s="8" t="s">
        <v>63</v>
      </c>
      <c r="C2221" s="8" t="s">
        <v>23</v>
      </c>
      <c r="D2221" s="8" t="s">
        <v>29</v>
      </c>
      <c r="E2221" s="8" t="s">
        <v>30</v>
      </c>
      <c r="F2221" s="8" t="s">
        <v>1743</v>
      </c>
      <c r="G2221" s="8" t="s">
        <v>1012</v>
      </c>
      <c r="H2221" s="8" t="s">
        <v>1012</v>
      </c>
      <c r="I2221" s="8" t="s">
        <v>1010</v>
      </c>
      <c r="J2221" s="6">
        <v>35799</v>
      </c>
      <c r="K2221" s="8" t="s">
        <v>145</v>
      </c>
      <c r="L2221" s="8"/>
      <c r="M2221" s="8" t="s">
        <v>48</v>
      </c>
      <c r="N2221" s="8" t="s">
        <v>36</v>
      </c>
      <c r="O2221" s="8" t="s">
        <v>1012</v>
      </c>
      <c r="P2221" s="8" t="s">
        <v>1743</v>
      </c>
      <c r="Q2221" s="8" t="s">
        <v>4013</v>
      </c>
      <c r="R2221" s="8" t="s">
        <v>39</v>
      </c>
      <c r="S2221" s="8">
        <f>IF(ISBLANK(G2221),1,0)</f>
        <v>0</v>
      </c>
      <c r="T2221" s="8">
        <f>IF(ISBLANK(M2221),1,0)</f>
        <v>0</v>
      </c>
      <c r="U2221" s="8">
        <f>IF(ISBLANK(K2221),1,0)</f>
        <v>0</v>
      </c>
      <c r="V2221" s="8">
        <f>IF(ISBLANK(Q2221),1,0)</f>
        <v>0</v>
      </c>
      <c r="W2221" s="28">
        <f t="shared" si="34"/>
        <v>0</v>
      </c>
      <c r="X2221" s="8"/>
      <c r="Y2221" s="8"/>
    </row>
    <row r="2222" spans="1:25" ht="16" hidden="1" x14ac:dyDescent="0.2">
      <c r="A2222" s="8" t="s">
        <v>4014</v>
      </c>
      <c r="B2222" s="8" t="s">
        <v>97</v>
      </c>
      <c r="C2222" s="8" t="s">
        <v>23</v>
      </c>
      <c r="D2222" s="8" t="s">
        <v>24</v>
      </c>
      <c r="E2222" s="8"/>
      <c r="F2222" s="8"/>
      <c r="G2222" s="8"/>
      <c r="H2222" s="8"/>
      <c r="I2222" s="8"/>
      <c r="J2222" s="8"/>
      <c r="K2222" s="8"/>
      <c r="L2222" s="8"/>
      <c r="M2222" s="8"/>
      <c r="N2222" s="8"/>
      <c r="O2222" s="8"/>
      <c r="P2222" s="8"/>
      <c r="Q2222" s="8"/>
      <c r="R2222" s="8"/>
      <c r="S2222" s="8">
        <f>IF(ISBLANK(G2222),1,0)</f>
        <v>1</v>
      </c>
      <c r="T2222" s="8">
        <f>IF(ISBLANK(M2222),1,0)</f>
        <v>1</v>
      </c>
      <c r="U2222" s="8">
        <f>IF(ISBLANK(K2222),1,0)</f>
        <v>1</v>
      </c>
      <c r="V2222" s="8">
        <f>IF(ISBLANK(Q2222),1,0)</f>
        <v>1</v>
      </c>
      <c r="W2222" s="28">
        <f t="shared" si="34"/>
        <v>4</v>
      </c>
      <c r="X2222" s="8"/>
      <c r="Y2222" s="8"/>
    </row>
    <row r="2223" spans="1:25" ht="16" x14ac:dyDescent="0.2">
      <c r="A2223" s="8" t="s">
        <v>4015</v>
      </c>
      <c r="B2223" s="8" t="s">
        <v>28</v>
      </c>
      <c r="C2223" s="8" t="s">
        <v>23</v>
      </c>
      <c r="D2223" s="8" t="s">
        <v>29</v>
      </c>
      <c r="E2223" s="8" t="s">
        <v>54</v>
      </c>
      <c r="F2223" s="8" t="s">
        <v>1447</v>
      </c>
      <c r="G2223" s="8" t="s">
        <v>1012</v>
      </c>
      <c r="H2223" s="8" t="s">
        <v>1012</v>
      </c>
      <c r="I2223" s="8" t="s">
        <v>33</v>
      </c>
      <c r="J2223" s="8" t="s">
        <v>4016</v>
      </c>
      <c r="K2223" s="8" t="s">
        <v>297</v>
      </c>
      <c r="L2223" s="8"/>
      <c r="M2223" s="8" t="s">
        <v>938</v>
      </c>
      <c r="N2223" s="8" t="s">
        <v>36</v>
      </c>
      <c r="O2223" s="8" t="s">
        <v>1012</v>
      </c>
      <c r="P2223" s="8" t="s">
        <v>1447</v>
      </c>
      <c r="Q2223" s="8" t="s">
        <v>4017</v>
      </c>
      <c r="R2223" s="8" t="s">
        <v>39</v>
      </c>
      <c r="S2223" s="8">
        <f>IF(ISBLANK(G2223),1,0)</f>
        <v>0</v>
      </c>
      <c r="T2223" s="8">
        <f>IF(ISBLANK(M2223),1,0)</f>
        <v>0</v>
      </c>
      <c r="U2223" s="8">
        <f>IF(ISBLANK(K2223),1,0)</f>
        <v>0</v>
      </c>
      <c r="V2223" s="8">
        <f>IF(ISBLANK(Q2223),1,0)</f>
        <v>0</v>
      </c>
      <c r="W2223" s="28">
        <f t="shared" si="34"/>
        <v>0</v>
      </c>
      <c r="X2223" s="8"/>
      <c r="Y2223" s="8"/>
    </row>
    <row r="2224" spans="1:25" ht="16" hidden="1" x14ac:dyDescent="0.2">
      <c r="A2224" s="8" t="s">
        <v>4018</v>
      </c>
      <c r="B2224" s="8" t="s">
        <v>97</v>
      </c>
      <c r="C2224" s="8" t="s">
        <v>23</v>
      </c>
      <c r="D2224" s="8" t="s">
        <v>24</v>
      </c>
      <c r="E2224" s="8"/>
      <c r="F2224" s="8"/>
      <c r="G2224" s="8"/>
      <c r="H2224" s="8"/>
      <c r="I2224" s="8"/>
      <c r="J2224" s="8"/>
      <c r="K2224" s="8"/>
      <c r="L2224" s="8"/>
      <c r="M2224" s="8"/>
      <c r="N2224" s="8"/>
      <c r="O2224" s="8"/>
      <c r="P2224" s="8"/>
      <c r="Q2224" s="8"/>
      <c r="R2224" s="8"/>
      <c r="S2224" s="8">
        <f>IF(ISBLANK(G2224),1,0)</f>
        <v>1</v>
      </c>
      <c r="T2224" s="8">
        <f>IF(ISBLANK(M2224),1,0)</f>
        <v>1</v>
      </c>
      <c r="U2224" s="8">
        <f>IF(ISBLANK(K2224),1,0)</f>
        <v>1</v>
      </c>
      <c r="V2224" s="8">
        <f>IF(ISBLANK(Q2224),1,0)</f>
        <v>1</v>
      </c>
      <c r="W2224" s="28">
        <f t="shared" si="34"/>
        <v>4</v>
      </c>
      <c r="X2224" s="8"/>
      <c r="Y2224" s="8"/>
    </row>
    <row r="2225" spans="1:25" ht="16" x14ac:dyDescent="0.2">
      <c r="A2225" s="8" t="s">
        <v>4019</v>
      </c>
      <c r="B2225" s="8" t="s">
        <v>63</v>
      </c>
      <c r="C2225" s="8" t="s">
        <v>23</v>
      </c>
      <c r="D2225" s="8" t="s">
        <v>29</v>
      </c>
      <c r="E2225" s="8" t="s">
        <v>54</v>
      </c>
      <c r="F2225" s="8" t="s">
        <v>1013</v>
      </c>
      <c r="G2225" s="8" t="s">
        <v>1012</v>
      </c>
      <c r="H2225" s="8" t="s">
        <v>1012</v>
      </c>
      <c r="I2225" s="8" t="s">
        <v>33</v>
      </c>
      <c r="J2225" s="8" t="s">
        <v>4020</v>
      </c>
      <c r="K2225" s="7" t="s">
        <v>318</v>
      </c>
      <c r="L2225" s="8"/>
      <c r="M2225" s="8" t="s">
        <v>422</v>
      </c>
      <c r="N2225" s="7" t="s">
        <v>164</v>
      </c>
      <c r="O2225" s="8" t="s">
        <v>1012</v>
      </c>
      <c r="P2225" s="8" t="s">
        <v>1013</v>
      </c>
      <c r="Q2225" s="8" t="s">
        <v>4021</v>
      </c>
      <c r="R2225" s="8" t="s">
        <v>70</v>
      </c>
      <c r="S2225" s="8">
        <f>IF(ISBLANK(G2225),1,0)</f>
        <v>0</v>
      </c>
      <c r="T2225" s="8">
        <f>IF(ISBLANK(M2225),1,0)</f>
        <v>0</v>
      </c>
      <c r="U2225" s="8">
        <f>IF(ISBLANK(K2225),1,0)</f>
        <v>0</v>
      </c>
      <c r="V2225" s="8">
        <f>IF(ISBLANK(Q2225),1,0)</f>
        <v>0</v>
      </c>
      <c r="W2225" s="28">
        <f t="shared" si="34"/>
        <v>0</v>
      </c>
      <c r="X2225" s="8"/>
      <c r="Y2225" s="8"/>
    </row>
    <row r="2226" spans="1:25" ht="16" x14ac:dyDescent="0.2">
      <c r="A2226" s="8" t="s">
        <v>4022</v>
      </c>
      <c r="B2226" s="8" t="s">
        <v>28</v>
      </c>
      <c r="C2226" s="8" t="s">
        <v>23</v>
      </c>
      <c r="D2226" s="8" t="s">
        <v>29</v>
      </c>
      <c r="E2226" s="8" t="s">
        <v>54</v>
      </c>
      <c r="F2226" s="8" t="s">
        <v>4023</v>
      </c>
      <c r="G2226" s="8" t="s">
        <v>2637</v>
      </c>
      <c r="H2226" s="8" t="s">
        <v>2637</v>
      </c>
      <c r="I2226" s="8" t="s">
        <v>33</v>
      </c>
      <c r="J2226" s="8" t="s">
        <v>4024</v>
      </c>
      <c r="K2226" s="8" t="s">
        <v>34</v>
      </c>
      <c r="L2226" s="8"/>
      <c r="M2226" s="8" t="s">
        <v>35</v>
      </c>
      <c r="N2226" s="8" t="s">
        <v>88</v>
      </c>
      <c r="O2226" s="8" t="s">
        <v>2637</v>
      </c>
      <c r="P2226" s="8" t="s">
        <v>4023</v>
      </c>
      <c r="Q2226" s="8" t="s">
        <v>4025</v>
      </c>
      <c r="R2226" s="8" t="s">
        <v>39</v>
      </c>
      <c r="S2226" s="8">
        <f>IF(ISBLANK(G2226),1,0)</f>
        <v>0</v>
      </c>
      <c r="T2226" s="8">
        <f>IF(ISBLANK(M2226),1,0)</f>
        <v>0</v>
      </c>
      <c r="U2226" s="8">
        <f>IF(ISBLANK(K2226),1,0)</f>
        <v>0</v>
      </c>
      <c r="V2226" s="8">
        <f>IF(ISBLANK(Q2226),1,0)</f>
        <v>0</v>
      </c>
      <c r="W2226" s="28">
        <f t="shared" si="34"/>
        <v>0</v>
      </c>
      <c r="X2226" s="8"/>
      <c r="Y2226" s="8"/>
    </row>
    <row r="2227" spans="1:25" ht="16" hidden="1" x14ac:dyDescent="0.2">
      <c r="A2227" s="8" t="s">
        <v>4026</v>
      </c>
      <c r="B2227" s="8" t="s">
        <v>22</v>
      </c>
      <c r="C2227" s="8" t="s">
        <v>23</v>
      </c>
      <c r="D2227" s="8" t="s">
        <v>24</v>
      </c>
      <c r="E2227" s="8"/>
      <c r="F2227" s="8"/>
      <c r="G2227" s="8"/>
      <c r="H2227" s="8"/>
      <c r="I2227" s="8"/>
      <c r="J2227" s="8"/>
      <c r="K2227" s="8"/>
      <c r="L2227" s="8"/>
      <c r="M2227" s="8"/>
      <c r="N2227" s="8"/>
      <c r="O2227" s="8"/>
      <c r="P2227" s="8"/>
      <c r="Q2227" s="8"/>
      <c r="R2227" s="8"/>
      <c r="S2227" s="8">
        <f>IF(ISBLANK(G2227),1,0)</f>
        <v>1</v>
      </c>
      <c r="T2227" s="8">
        <f>IF(ISBLANK(M2227),1,0)</f>
        <v>1</v>
      </c>
      <c r="U2227" s="8">
        <f>IF(ISBLANK(K2227),1,0)</f>
        <v>1</v>
      </c>
      <c r="V2227" s="8">
        <f>IF(ISBLANK(Q2227),1,0)</f>
        <v>1</v>
      </c>
      <c r="W2227" s="28">
        <f t="shared" si="34"/>
        <v>4</v>
      </c>
      <c r="X2227" s="8"/>
      <c r="Y2227" s="8"/>
    </row>
    <row r="2228" spans="1:25" ht="16" hidden="1" x14ac:dyDescent="0.2">
      <c r="A2228" s="8" t="s">
        <v>4027</v>
      </c>
      <c r="B2228" s="8" t="s">
        <v>22</v>
      </c>
      <c r="C2228" s="8" t="s">
        <v>23</v>
      </c>
      <c r="D2228" s="8" t="s">
        <v>24</v>
      </c>
      <c r="E2228" s="8"/>
      <c r="F2228" s="8"/>
      <c r="G2228" s="8"/>
      <c r="H2228" s="8"/>
      <c r="I2228" s="8"/>
      <c r="J2228" s="8"/>
      <c r="K2228" s="8"/>
      <c r="L2228" s="8"/>
      <c r="M2228" s="8"/>
      <c r="N2228" s="8"/>
      <c r="O2228" s="8"/>
      <c r="P2228" s="8"/>
      <c r="Q2228" s="8"/>
      <c r="R2228" s="8"/>
      <c r="S2228" s="8">
        <f>IF(ISBLANK(G2228),1,0)</f>
        <v>1</v>
      </c>
      <c r="T2228" s="8">
        <f>IF(ISBLANK(M2228),1,0)</f>
        <v>1</v>
      </c>
      <c r="U2228" s="8">
        <f>IF(ISBLANK(K2228),1,0)</f>
        <v>1</v>
      </c>
      <c r="V2228" s="8">
        <f>IF(ISBLANK(Q2228),1,0)</f>
        <v>1</v>
      </c>
      <c r="W2228" s="28">
        <f t="shared" si="34"/>
        <v>4</v>
      </c>
      <c r="X2228" s="8"/>
      <c r="Y2228" s="8"/>
    </row>
    <row r="2229" spans="1:25" ht="16" x14ac:dyDescent="0.2">
      <c r="A2229" s="8" t="s">
        <v>4028</v>
      </c>
      <c r="B2229" s="8" t="s">
        <v>63</v>
      </c>
      <c r="C2229" s="8" t="s">
        <v>23</v>
      </c>
      <c r="D2229" s="8" t="s">
        <v>29</v>
      </c>
      <c r="E2229" s="8" t="s">
        <v>54</v>
      </c>
      <c r="F2229" s="8" t="s">
        <v>1013</v>
      </c>
      <c r="G2229" s="8" t="s">
        <v>1012</v>
      </c>
      <c r="H2229" s="8" t="s">
        <v>1012</v>
      </c>
      <c r="I2229" s="8" t="s">
        <v>1010</v>
      </c>
      <c r="J2229" s="6">
        <v>36075</v>
      </c>
      <c r="K2229" s="8" t="s">
        <v>47</v>
      </c>
      <c r="L2229" s="8"/>
      <c r="M2229" s="8" t="s">
        <v>422</v>
      </c>
      <c r="N2229" s="8" t="s">
        <v>36</v>
      </c>
      <c r="O2229" s="8" t="s">
        <v>1012</v>
      </c>
      <c r="P2229" s="8" t="s">
        <v>1013</v>
      </c>
      <c r="Q2229" s="8" t="s">
        <v>4029</v>
      </c>
      <c r="R2229" s="8" t="s">
        <v>39</v>
      </c>
      <c r="S2229" s="8">
        <f>IF(ISBLANK(G2229),1,0)</f>
        <v>0</v>
      </c>
      <c r="T2229" s="8">
        <f>IF(ISBLANK(M2229),1,0)</f>
        <v>0</v>
      </c>
      <c r="U2229" s="8">
        <f>IF(ISBLANK(K2229),1,0)</f>
        <v>0</v>
      </c>
      <c r="V2229" s="8">
        <f>IF(ISBLANK(Q2229),1,0)</f>
        <v>0</v>
      </c>
      <c r="W2229" s="28">
        <f t="shared" si="34"/>
        <v>0</v>
      </c>
      <c r="X2229" s="8"/>
      <c r="Y2229" s="8"/>
    </row>
    <row r="2230" spans="1:25" ht="16" hidden="1" x14ac:dyDescent="0.2">
      <c r="A2230" s="8" t="s">
        <v>4030</v>
      </c>
      <c r="B2230" s="8" t="s">
        <v>97</v>
      </c>
      <c r="C2230" s="8" t="s">
        <v>23</v>
      </c>
      <c r="D2230" s="8" t="s">
        <v>24</v>
      </c>
      <c r="E2230" s="8"/>
      <c r="F2230" s="8"/>
      <c r="G2230" s="8"/>
      <c r="H2230" s="8"/>
      <c r="I2230" s="8"/>
      <c r="J2230" s="8"/>
      <c r="K2230" s="8"/>
      <c r="L2230" s="8"/>
      <c r="M2230" s="8"/>
      <c r="N2230" s="8"/>
      <c r="O2230" s="8"/>
      <c r="P2230" s="8"/>
      <c r="Q2230" s="8"/>
      <c r="R2230" s="8"/>
      <c r="S2230" s="8">
        <f>IF(ISBLANK(G2230),1,0)</f>
        <v>1</v>
      </c>
      <c r="T2230" s="8">
        <f>IF(ISBLANK(M2230),1,0)</f>
        <v>1</v>
      </c>
      <c r="U2230" s="8">
        <f>IF(ISBLANK(K2230),1,0)</f>
        <v>1</v>
      </c>
      <c r="V2230" s="8">
        <f>IF(ISBLANK(Q2230),1,0)</f>
        <v>1</v>
      </c>
      <c r="W2230" s="28">
        <f t="shared" si="34"/>
        <v>4</v>
      </c>
      <c r="X2230" s="8"/>
      <c r="Y2230" s="8"/>
    </row>
    <row r="2231" spans="1:25" ht="16" x14ac:dyDescent="0.2">
      <c r="A2231" s="8" t="s">
        <v>4031</v>
      </c>
      <c r="B2231" s="8" t="s">
        <v>28</v>
      </c>
      <c r="C2231" s="8" t="s">
        <v>23</v>
      </c>
      <c r="D2231" s="8" t="s">
        <v>29</v>
      </c>
      <c r="E2231" s="8" t="s">
        <v>54</v>
      </c>
      <c r="F2231" s="8" t="s">
        <v>1013</v>
      </c>
      <c r="G2231" s="8" t="s">
        <v>1012</v>
      </c>
      <c r="H2231" s="8" t="s">
        <v>1012</v>
      </c>
      <c r="I2231" s="8" t="s">
        <v>1010</v>
      </c>
      <c r="J2231" s="6">
        <v>36164</v>
      </c>
      <c r="K2231" s="8" t="s">
        <v>297</v>
      </c>
      <c r="L2231" s="8"/>
      <c r="M2231" s="8" t="s">
        <v>48</v>
      </c>
      <c r="N2231" s="8" t="s">
        <v>36</v>
      </c>
      <c r="O2231" s="8" t="s">
        <v>1012</v>
      </c>
      <c r="P2231" s="8" t="s">
        <v>1013</v>
      </c>
      <c r="Q2231" s="8" t="s">
        <v>4032</v>
      </c>
      <c r="R2231" s="8" t="s">
        <v>70</v>
      </c>
      <c r="S2231" s="8">
        <f>IF(ISBLANK(G2231),1,0)</f>
        <v>0</v>
      </c>
      <c r="T2231" s="8">
        <f>IF(ISBLANK(M2231),1,0)</f>
        <v>0</v>
      </c>
      <c r="U2231" s="8">
        <f>IF(ISBLANK(K2231),1,0)</f>
        <v>0</v>
      </c>
      <c r="V2231" s="8">
        <f>IF(ISBLANK(Q2231),1,0)</f>
        <v>0</v>
      </c>
      <c r="W2231" s="28">
        <f t="shared" si="34"/>
        <v>0</v>
      </c>
      <c r="X2231" s="8"/>
      <c r="Y2231" s="8"/>
    </row>
    <row r="2232" spans="1:25" ht="16" x14ac:dyDescent="0.2">
      <c r="A2232" s="8" t="s">
        <v>4033</v>
      </c>
      <c r="B2232" s="8" t="s">
        <v>28</v>
      </c>
      <c r="C2232" s="8" t="s">
        <v>23</v>
      </c>
      <c r="D2232" s="8" t="s">
        <v>29</v>
      </c>
      <c r="E2232" s="8" t="s">
        <v>54</v>
      </c>
      <c r="F2232" s="8" t="s">
        <v>4034</v>
      </c>
      <c r="G2232" s="8" t="s">
        <v>1012</v>
      </c>
      <c r="H2232" s="8" t="s">
        <v>1012</v>
      </c>
      <c r="I2232" s="8" t="s">
        <v>1010</v>
      </c>
      <c r="J2232" s="8" t="s">
        <v>4035</v>
      </c>
      <c r="K2232" s="8" t="s">
        <v>47</v>
      </c>
      <c r="L2232" s="8"/>
      <c r="M2232" s="8" t="s">
        <v>121</v>
      </c>
      <c r="N2232" s="8" t="s">
        <v>36</v>
      </c>
      <c r="O2232" s="8" t="s">
        <v>1012</v>
      </c>
      <c r="P2232" s="8" t="s">
        <v>4034</v>
      </c>
      <c r="Q2232" s="8" t="s">
        <v>4036</v>
      </c>
      <c r="R2232" s="8" t="s">
        <v>39</v>
      </c>
      <c r="S2232" s="8">
        <f>IF(ISBLANK(G2232),1,0)</f>
        <v>0</v>
      </c>
      <c r="T2232" s="8">
        <f>IF(ISBLANK(M2232),1,0)</f>
        <v>0</v>
      </c>
      <c r="U2232" s="8">
        <f>IF(ISBLANK(K2232),1,0)</f>
        <v>0</v>
      </c>
      <c r="V2232" s="8">
        <f>IF(ISBLANK(Q2232),1,0)</f>
        <v>0</v>
      </c>
      <c r="W2232" s="28">
        <f t="shared" si="34"/>
        <v>0</v>
      </c>
      <c r="X2232" s="8"/>
      <c r="Y2232" s="8"/>
    </row>
    <row r="2233" spans="1:25" ht="16" hidden="1" x14ac:dyDescent="0.2">
      <c r="A2233" s="8" t="s">
        <v>4037</v>
      </c>
      <c r="B2233" s="8" t="s">
        <v>97</v>
      </c>
      <c r="C2233" s="8" t="s">
        <v>23</v>
      </c>
      <c r="D2233" s="8" t="s">
        <v>24</v>
      </c>
      <c r="E2233" s="8"/>
      <c r="F2233" s="8"/>
      <c r="G2233" s="8"/>
      <c r="H2233" s="8"/>
      <c r="I2233" s="8"/>
      <c r="J2233" s="8"/>
      <c r="K2233" s="8"/>
      <c r="L2233" s="8"/>
      <c r="M2233" s="8"/>
      <c r="N2233" s="8"/>
      <c r="O2233" s="8"/>
      <c r="P2233" s="8"/>
      <c r="Q2233" s="8"/>
      <c r="R2233" s="8"/>
      <c r="S2233" s="8">
        <f>IF(ISBLANK(G2233),1,0)</f>
        <v>1</v>
      </c>
      <c r="T2233" s="8">
        <f>IF(ISBLANK(M2233),1,0)</f>
        <v>1</v>
      </c>
      <c r="U2233" s="8">
        <f>IF(ISBLANK(K2233),1,0)</f>
        <v>1</v>
      </c>
      <c r="V2233" s="8">
        <f>IF(ISBLANK(Q2233),1,0)</f>
        <v>1</v>
      </c>
      <c r="W2233" s="28">
        <f t="shared" si="34"/>
        <v>4</v>
      </c>
      <c r="X2233" s="8"/>
      <c r="Y2233" s="8"/>
    </row>
    <row r="2234" spans="1:25" ht="16" hidden="1" x14ac:dyDescent="0.2">
      <c r="A2234" s="8" t="s">
        <v>4038</v>
      </c>
      <c r="B2234" s="8" t="s">
        <v>99</v>
      </c>
      <c r="C2234" s="8" t="s">
        <v>23</v>
      </c>
      <c r="D2234" s="8" t="s">
        <v>24</v>
      </c>
      <c r="E2234" s="8"/>
      <c r="F2234" s="8"/>
      <c r="G2234" s="8"/>
      <c r="H2234" s="8"/>
      <c r="I2234" s="8"/>
      <c r="J2234" s="8"/>
      <c r="K2234" s="8"/>
      <c r="L2234" s="8"/>
      <c r="M2234" s="8"/>
      <c r="N2234" s="8"/>
      <c r="O2234" s="8"/>
      <c r="P2234" s="8"/>
      <c r="Q2234" s="8"/>
      <c r="R2234" s="8"/>
      <c r="S2234" s="8">
        <f>IF(ISBLANK(G2234),1,0)</f>
        <v>1</v>
      </c>
      <c r="T2234" s="8">
        <f>IF(ISBLANK(M2234),1,0)</f>
        <v>1</v>
      </c>
      <c r="U2234" s="8">
        <f>IF(ISBLANK(K2234),1,0)</f>
        <v>1</v>
      </c>
      <c r="V2234" s="8">
        <f>IF(ISBLANK(Q2234),1,0)</f>
        <v>1</v>
      </c>
      <c r="W2234" s="28">
        <f t="shared" si="34"/>
        <v>4</v>
      </c>
      <c r="X2234" s="8"/>
      <c r="Y2234" s="8"/>
    </row>
    <row r="2235" spans="1:25" ht="16" x14ac:dyDescent="0.2">
      <c r="A2235" s="8" t="s">
        <v>4039</v>
      </c>
      <c r="B2235" s="8" t="s">
        <v>28</v>
      </c>
      <c r="C2235" s="8" t="s">
        <v>23</v>
      </c>
      <c r="D2235" s="8" t="s">
        <v>29</v>
      </c>
      <c r="E2235" s="8" t="s">
        <v>30</v>
      </c>
      <c r="F2235" s="8" t="s">
        <v>2088</v>
      </c>
      <c r="G2235" s="8" t="s">
        <v>1012</v>
      </c>
      <c r="H2235" s="8" t="s">
        <v>1012</v>
      </c>
      <c r="I2235" s="8" t="s">
        <v>1010</v>
      </c>
      <c r="J2235" s="6">
        <v>36161</v>
      </c>
      <c r="K2235" s="8" t="s">
        <v>47</v>
      </c>
      <c r="L2235" s="8"/>
      <c r="M2235" s="8" t="s">
        <v>48</v>
      </c>
      <c r="N2235" s="7" t="s">
        <v>164</v>
      </c>
      <c r="O2235" s="8" t="s">
        <v>1012</v>
      </c>
      <c r="P2235" s="8" t="s">
        <v>2088</v>
      </c>
      <c r="Q2235" s="8" t="s">
        <v>4040</v>
      </c>
      <c r="R2235" s="8" t="s">
        <v>39</v>
      </c>
      <c r="S2235" s="8">
        <f>IF(ISBLANK(G2235),1,0)</f>
        <v>0</v>
      </c>
      <c r="T2235" s="8">
        <f>IF(ISBLANK(M2235),1,0)</f>
        <v>0</v>
      </c>
      <c r="U2235" s="8">
        <f>IF(ISBLANK(K2235),1,0)</f>
        <v>0</v>
      </c>
      <c r="V2235" s="8">
        <f>IF(ISBLANK(Q2235),1,0)</f>
        <v>0</v>
      </c>
      <c r="W2235" s="28">
        <f t="shared" si="34"/>
        <v>0</v>
      </c>
      <c r="X2235" s="8"/>
      <c r="Y2235" s="8"/>
    </row>
    <row r="2236" spans="1:25" ht="16" hidden="1" x14ac:dyDescent="0.2">
      <c r="A2236" s="8" t="s">
        <v>4041</v>
      </c>
      <c r="B2236" s="8" t="s">
        <v>22</v>
      </c>
      <c r="C2236" s="8" t="s">
        <v>23</v>
      </c>
      <c r="D2236" s="8" t="s">
        <v>24</v>
      </c>
      <c r="E2236" s="8"/>
      <c r="F2236" s="8"/>
      <c r="G2236" s="8"/>
      <c r="H2236" s="8"/>
      <c r="I2236" s="8"/>
      <c r="J2236" s="8"/>
      <c r="K2236" s="8"/>
      <c r="L2236" s="8"/>
      <c r="M2236" s="8"/>
      <c r="N2236" s="8"/>
      <c r="O2236" s="8"/>
      <c r="P2236" s="8"/>
      <c r="Q2236" s="8"/>
      <c r="R2236" s="8"/>
      <c r="S2236" s="8">
        <f>IF(ISBLANK(G2236),1,0)</f>
        <v>1</v>
      </c>
      <c r="T2236" s="8">
        <f>IF(ISBLANK(M2236),1,0)</f>
        <v>1</v>
      </c>
      <c r="U2236" s="8">
        <f>IF(ISBLANK(K2236),1,0)</f>
        <v>1</v>
      </c>
      <c r="V2236" s="8">
        <f>IF(ISBLANK(Q2236),1,0)</f>
        <v>1</v>
      </c>
      <c r="W2236" s="28">
        <f t="shared" si="34"/>
        <v>4</v>
      </c>
      <c r="X2236" s="8"/>
      <c r="Y2236" s="8"/>
    </row>
    <row r="2237" spans="1:25" ht="16" hidden="1" x14ac:dyDescent="0.2">
      <c r="A2237" s="8" t="s">
        <v>4042</v>
      </c>
      <c r="B2237" s="8" t="s">
        <v>28</v>
      </c>
      <c r="C2237" s="8" t="s">
        <v>23</v>
      </c>
      <c r="D2237" s="8" t="s">
        <v>29</v>
      </c>
      <c r="E2237" s="8"/>
      <c r="F2237" s="8"/>
      <c r="G2237" s="8"/>
      <c r="H2237" s="8"/>
      <c r="I2237" s="8"/>
      <c r="J2237" s="8"/>
      <c r="K2237" s="8"/>
      <c r="L2237" s="8"/>
      <c r="M2237" s="8"/>
      <c r="N2237" s="8"/>
      <c r="O2237" s="8"/>
      <c r="P2237" s="8"/>
      <c r="Q2237" s="8"/>
      <c r="R2237" s="8"/>
      <c r="S2237" s="8">
        <f>IF(ISBLANK(G2237),1,0)</f>
        <v>1</v>
      </c>
      <c r="T2237" s="8">
        <f>IF(ISBLANK(M2237),1,0)</f>
        <v>1</v>
      </c>
      <c r="U2237" s="8">
        <f>IF(ISBLANK(K2237),1,0)</f>
        <v>1</v>
      </c>
      <c r="V2237" s="8">
        <f>IF(ISBLANK(Q2237),1,0)</f>
        <v>1</v>
      </c>
      <c r="W2237" s="28">
        <f t="shared" si="34"/>
        <v>4</v>
      </c>
      <c r="X2237" s="8"/>
      <c r="Y2237" s="8"/>
    </row>
    <row r="2238" spans="1:25" ht="16" hidden="1" x14ac:dyDescent="0.2">
      <c r="A2238" s="8" t="s">
        <v>4043</v>
      </c>
      <c r="B2238" s="8" t="s">
        <v>91</v>
      </c>
      <c r="C2238" s="8" t="s">
        <v>23</v>
      </c>
      <c r="D2238" s="8" t="s">
        <v>24</v>
      </c>
      <c r="E2238" s="8"/>
      <c r="F2238" s="8"/>
      <c r="G2238" s="8"/>
      <c r="H2238" s="8"/>
      <c r="I2238" s="8"/>
      <c r="J2238" s="8"/>
      <c r="K2238" s="8"/>
      <c r="L2238" s="8"/>
      <c r="M2238" s="8"/>
      <c r="N2238" s="8"/>
      <c r="O2238" s="8"/>
      <c r="P2238" s="8"/>
      <c r="Q2238" s="8"/>
      <c r="R2238" s="8"/>
      <c r="S2238" s="8">
        <f>IF(ISBLANK(G2238),1,0)</f>
        <v>1</v>
      </c>
      <c r="T2238" s="8">
        <f>IF(ISBLANK(M2238),1,0)</f>
        <v>1</v>
      </c>
      <c r="U2238" s="8">
        <f>IF(ISBLANK(K2238),1,0)</f>
        <v>1</v>
      </c>
      <c r="V2238" s="8">
        <f>IF(ISBLANK(Q2238),1,0)</f>
        <v>1</v>
      </c>
      <c r="W2238" s="28">
        <f t="shared" si="34"/>
        <v>4</v>
      </c>
      <c r="X2238" s="8"/>
      <c r="Y2238" s="8"/>
    </row>
    <row r="2239" spans="1:25" ht="16" hidden="1" x14ac:dyDescent="0.2">
      <c r="A2239" s="8" t="s">
        <v>4044</v>
      </c>
      <c r="B2239" s="8" t="s">
        <v>22</v>
      </c>
      <c r="C2239" s="8" t="s">
        <v>23</v>
      </c>
      <c r="D2239" s="8" t="s">
        <v>24</v>
      </c>
      <c r="E2239" s="8"/>
      <c r="F2239" s="8"/>
      <c r="G2239" s="8"/>
      <c r="H2239" s="8"/>
      <c r="I2239" s="8"/>
      <c r="J2239" s="8"/>
      <c r="K2239" s="8"/>
      <c r="L2239" s="8"/>
      <c r="M2239" s="8"/>
      <c r="N2239" s="8"/>
      <c r="O2239" s="8"/>
      <c r="P2239" s="8"/>
      <c r="Q2239" s="8"/>
      <c r="R2239" s="8"/>
      <c r="S2239" s="8">
        <f>IF(ISBLANK(G2239),1,0)</f>
        <v>1</v>
      </c>
      <c r="T2239" s="8">
        <f>IF(ISBLANK(M2239),1,0)</f>
        <v>1</v>
      </c>
      <c r="U2239" s="8">
        <f>IF(ISBLANK(K2239),1,0)</f>
        <v>1</v>
      </c>
      <c r="V2239" s="8">
        <f>IF(ISBLANK(Q2239),1,0)</f>
        <v>1</v>
      </c>
      <c r="W2239" s="28">
        <f t="shared" si="34"/>
        <v>4</v>
      </c>
      <c r="X2239" s="8"/>
      <c r="Y2239" s="8"/>
    </row>
    <row r="2240" spans="1:25" ht="16" hidden="1" x14ac:dyDescent="0.2">
      <c r="A2240" s="8" t="s">
        <v>4045</v>
      </c>
      <c r="B2240" s="8" t="s">
        <v>22</v>
      </c>
      <c r="C2240" s="8" t="s">
        <v>23</v>
      </c>
      <c r="D2240" s="8" t="s">
        <v>24</v>
      </c>
      <c r="E2240" s="8"/>
      <c r="F2240" s="8"/>
      <c r="G2240" s="8"/>
      <c r="H2240" s="8"/>
      <c r="I2240" s="8"/>
      <c r="J2240" s="8"/>
      <c r="K2240" s="8"/>
      <c r="L2240" s="8"/>
      <c r="M2240" s="8"/>
      <c r="N2240" s="8"/>
      <c r="O2240" s="8"/>
      <c r="P2240" s="8"/>
      <c r="Q2240" s="8"/>
      <c r="R2240" s="8"/>
      <c r="S2240" s="8">
        <f>IF(ISBLANK(G2240),1,0)</f>
        <v>1</v>
      </c>
      <c r="T2240" s="8">
        <f>IF(ISBLANK(M2240),1,0)</f>
        <v>1</v>
      </c>
      <c r="U2240" s="8">
        <f>IF(ISBLANK(K2240),1,0)</f>
        <v>1</v>
      </c>
      <c r="V2240" s="8">
        <f>IF(ISBLANK(Q2240),1,0)</f>
        <v>1</v>
      </c>
      <c r="W2240" s="28">
        <f t="shared" si="34"/>
        <v>4</v>
      </c>
      <c r="X2240" s="8"/>
      <c r="Y2240" s="8"/>
    </row>
    <row r="2241" spans="1:25" ht="16" hidden="1" x14ac:dyDescent="0.2">
      <c r="A2241" s="8" t="s">
        <v>4046</v>
      </c>
      <c r="B2241" s="8" t="s">
        <v>97</v>
      </c>
      <c r="C2241" s="8" t="s">
        <v>23</v>
      </c>
      <c r="D2241" s="8" t="s">
        <v>24</v>
      </c>
      <c r="E2241" s="8"/>
      <c r="F2241" s="8"/>
      <c r="G2241" s="8"/>
      <c r="H2241" s="8"/>
      <c r="I2241" s="8"/>
      <c r="J2241" s="8"/>
      <c r="K2241" s="8"/>
      <c r="L2241" s="8"/>
      <c r="M2241" s="8"/>
      <c r="N2241" s="8"/>
      <c r="O2241" s="8"/>
      <c r="P2241" s="8"/>
      <c r="Q2241" s="8"/>
      <c r="R2241" s="8"/>
      <c r="S2241" s="8">
        <f>IF(ISBLANK(G2241),1,0)</f>
        <v>1</v>
      </c>
      <c r="T2241" s="8">
        <f>IF(ISBLANK(M2241),1,0)</f>
        <v>1</v>
      </c>
      <c r="U2241" s="8">
        <f>IF(ISBLANK(K2241),1,0)</f>
        <v>1</v>
      </c>
      <c r="V2241" s="8">
        <f>IF(ISBLANK(Q2241),1,0)</f>
        <v>1</v>
      </c>
      <c r="W2241" s="28">
        <f t="shared" si="34"/>
        <v>4</v>
      </c>
      <c r="X2241" s="8"/>
      <c r="Y2241" s="8"/>
    </row>
    <row r="2242" spans="1:25" ht="16" hidden="1" x14ac:dyDescent="0.2">
      <c r="A2242" s="8" t="s">
        <v>4047</v>
      </c>
      <c r="B2242" s="8" t="s">
        <v>28</v>
      </c>
      <c r="C2242" s="8" t="s">
        <v>23</v>
      </c>
      <c r="D2242" s="8" t="s">
        <v>29</v>
      </c>
      <c r="E2242" s="8"/>
      <c r="F2242" s="8"/>
      <c r="G2242" s="8"/>
      <c r="H2242" s="8"/>
      <c r="I2242" s="8"/>
      <c r="J2242" s="8"/>
      <c r="K2242" s="8"/>
      <c r="L2242" s="8"/>
      <c r="M2242" s="8"/>
      <c r="N2242" s="8"/>
      <c r="O2242" s="8"/>
      <c r="P2242" s="8"/>
      <c r="Q2242" s="8"/>
      <c r="R2242" s="8"/>
      <c r="S2242" s="8">
        <f>IF(ISBLANK(G2242),1,0)</f>
        <v>1</v>
      </c>
      <c r="T2242" s="8">
        <f>IF(ISBLANK(M2242),1,0)</f>
        <v>1</v>
      </c>
      <c r="U2242" s="8">
        <f>IF(ISBLANK(K2242),1,0)</f>
        <v>1</v>
      </c>
      <c r="V2242" s="8">
        <f>IF(ISBLANK(Q2242),1,0)</f>
        <v>1</v>
      </c>
      <c r="W2242" s="28">
        <f t="shared" si="34"/>
        <v>4</v>
      </c>
      <c r="X2242" s="8"/>
      <c r="Y2242" s="8"/>
    </row>
    <row r="2243" spans="1:25" ht="16" x14ac:dyDescent="0.2">
      <c r="A2243" s="8" t="s">
        <v>4048</v>
      </c>
      <c r="B2243" s="8" t="s">
        <v>28</v>
      </c>
      <c r="C2243" s="8" t="s">
        <v>23</v>
      </c>
      <c r="D2243" s="8" t="s">
        <v>29</v>
      </c>
      <c r="E2243" s="8" t="s">
        <v>30</v>
      </c>
      <c r="F2243" s="8" t="s">
        <v>1013</v>
      </c>
      <c r="G2243" s="8" t="s">
        <v>1012</v>
      </c>
      <c r="H2243" s="8" t="s">
        <v>1012</v>
      </c>
      <c r="I2243" s="8" t="s">
        <v>1010</v>
      </c>
      <c r="J2243" s="6">
        <v>34091</v>
      </c>
      <c r="K2243" s="8" t="s">
        <v>145</v>
      </c>
      <c r="L2243" s="8"/>
      <c r="M2243" s="8" t="s">
        <v>121</v>
      </c>
      <c r="N2243" s="8" t="s">
        <v>58</v>
      </c>
      <c r="O2243" s="8" t="s">
        <v>1012</v>
      </c>
      <c r="P2243" s="8" t="s">
        <v>1013</v>
      </c>
      <c r="Q2243" s="8" t="s">
        <v>4049</v>
      </c>
      <c r="R2243" s="8"/>
      <c r="S2243" s="8">
        <f>IF(ISBLANK(G2243),1,0)</f>
        <v>0</v>
      </c>
      <c r="T2243" s="8">
        <f>IF(ISBLANK(M2243),1,0)</f>
        <v>0</v>
      </c>
      <c r="U2243" s="8">
        <f>IF(ISBLANK(K2243),1,0)</f>
        <v>0</v>
      </c>
      <c r="V2243" s="8">
        <f>IF(ISBLANK(Q2243),1,0)</f>
        <v>0</v>
      </c>
      <c r="W2243" s="28">
        <f t="shared" si="34"/>
        <v>0</v>
      </c>
      <c r="X2243" s="8"/>
      <c r="Y2243" s="8"/>
    </row>
    <row r="2244" spans="1:25" ht="16" x14ac:dyDescent="0.2">
      <c r="A2244" s="8" t="s">
        <v>4050</v>
      </c>
      <c r="B2244" s="8" t="s">
        <v>63</v>
      </c>
      <c r="C2244" s="8" t="s">
        <v>23</v>
      </c>
      <c r="D2244" s="8" t="s">
        <v>29</v>
      </c>
      <c r="E2244" s="8" t="s">
        <v>30</v>
      </c>
      <c r="F2244" s="8" t="s">
        <v>1013</v>
      </c>
      <c r="G2244" s="8" t="s">
        <v>1012</v>
      </c>
      <c r="H2244" s="8" t="s">
        <v>1012</v>
      </c>
      <c r="I2244" s="8" t="s">
        <v>1010</v>
      </c>
      <c r="J2244" s="8" t="s">
        <v>4051</v>
      </c>
      <c r="K2244" s="7" t="s">
        <v>318</v>
      </c>
      <c r="L2244" s="8"/>
      <c r="M2244" s="8" t="s">
        <v>35</v>
      </c>
      <c r="N2244" s="8" t="s">
        <v>36</v>
      </c>
      <c r="O2244" s="8" t="s">
        <v>1012</v>
      </c>
      <c r="P2244" s="8" t="s">
        <v>1013</v>
      </c>
      <c r="Q2244" s="8" t="s">
        <v>4052</v>
      </c>
      <c r="R2244" s="8" t="s">
        <v>39</v>
      </c>
      <c r="S2244" s="8">
        <f>IF(ISBLANK(G2244),1,0)</f>
        <v>0</v>
      </c>
      <c r="T2244" s="8">
        <f>IF(ISBLANK(M2244),1,0)</f>
        <v>0</v>
      </c>
      <c r="U2244" s="8">
        <f>IF(ISBLANK(K2244),1,0)</f>
        <v>0</v>
      </c>
      <c r="V2244" s="8">
        <f>IF(ISBLANK(Q2244),1,0)</f>
        <v>0</v>
      </c>
      <c r="W2244" s="28">
        <f t="shared" ref="W2244:W2307" si="35">SUM(S2244:V2244)</f>
        <v>0</v>
      </c>
      <c r="X2244" s="8"/>
      <c r="Y2244" s="8"/>
    </row>
    <row r="2245" spans="1:25" ht="16" x14ac:dyDescent="0.2">
      <c r="A2245" s="8" t="s">
        <v>4053</v>
      </c>
      <c r="B2245" s="8" t="s">
        <v>28</v>
      </c>
      <c r="C2245" s="8" t="s">
        <v>23</v>
      </c>
      <c r="D2245" s="8" t="s">
        <v>29</v>
      </c>
      <c r="E2245" s="8" t="s">
        <v>30</v>
      </c>
      <c r="F2245" s="8" t="s">
        <v>1013</v>
      </c>
      <c r="G2245" s="8" t="s">
        <v>1012</v>
      </c>
      <c r="H2245" s="8" t="s">
        <v>1012</v>
      </c>
      <c r="I2245" s="8" t="s">
        <v>1010</v>
      </c>
      <c r="J2245" s="8" t="s">
        <v>4054</v>
      </c>
      <c r="K2245" s="8" t="s">
        <v>47</v>
      </c>
      <c r="L2245" s="8"/>
      <c r="M2245" s="8" t="s">
        <v>35</v>
      </c>
      <c r="N2245" s="8" t="s">
        <v>36</v>
      </c>
      <c r="O2245" s="8" t="s">
        <v>1012</v>
      </c>
      <c r="P2245" s="8" t="s">
        <v>4055</v>
      </c>
      <c r="Q2245" s="8" t="s">
        <v>4056</v>
      </c>
      <c r="R2245" s="8" t="s">
        <v>70</v>
      </c>
      <c r="S2245" s="8">
        <f>IF(ISBLANK(G2245),1,0)</f>
        <v>0</v>
      </c>
      <c r="T2245" s="8">
        <f>IF(ISBLANK(M2245),1,0)</f>
        <v>0</v>
      </c>
      <c r="U2245" s="8">
        <f>IF(ISBLANK(K2245),1,0)</f>
        <v>0</v>
      </c>
      <c r="V2245" s="8">
        <f>IF(ISBLANK(Q2245),1,0)</f>
        <v>0</v>
      </c>
      <c r="W2245" s="28">
        <f t="shared" si="35"/>
        <v>0</v>
      </c>
      <c r="X2245" s="8"/>
      <c r="Y2245" s="8"/>
    </row>
    <row r="2246" spans="1:25" ht="16" x14ac:dyDescent="0.2">
      <c r="A2246" s="8" t="s">
        <v>4057</v>
      </c>
      <c r="B2246" s="8" t="s">
        <v>63</v>
      </c>
      <c r="C2246" s="8" t="s">
        <v>23</v>
      </c>
      <c r="D2246" s="8" t="s">
        <v>29</v>
      </c>
      <c r="E2246" s="8" t="s">
        <v>30</v>
      </c>
      <c r="F2246" s="8" t="s">
        <v>4058</v>
      </c>
      <c r="G2246" s="8" t="s">
        <v>1012</v>
      </c>
      <c r="H2246" s="8" t="s">
        <v>1012</v>
      </c>
      <c r="I2246" s="8" t="s">
        <v>1010</v>
      </c>
      <c r="J2246" s="8" t="s">
        <v>4059</v>
      </c>
      <c r="K2246" s="7" t="s">
        <v>318</v>
      </c>
      <c r="L2246" s="8"/>
      <c r="M2246" s="8" t="s">
        <v>121</v>
      </c>
      <c r="N2246" s="7" t="s">
        <v>164</v>
      </c>
      <c r="O2246" s="8" t="s">
        <v>1012</v>
      </c>
      <c r="P2246" s="8" t="s">
        <v>1162</v>
      </c>
      <c r="Q2246" s="8" t="s">
        <v>4060</v>
      </c>
      <c r="R2246" s="8" t="s">
        <v>39</v>
      </c>
      <c r="S2246" s="8">
        <f>IF(ISBLANK(G2246),1,0)</f>
        <v>0</v>
      </c>
      <c r="T2246" s="8">
        <f>IF(ISBLANK(M2246),1,0)</f>
        <v>0</v>
      </c>
      <c r="U2246" s="8">
        <f>IF(ISBLANK(K2246),1,0)</f>
        <v>0</v>
      </c>
      <c r="V2246" s="8">
        <f>IF(ISBLANK(Q2246),1,0)</f>
        <v>0</v>
      </c>
      <c r="W2246" s="28">
        <f t="shared" si="35"/>
        <v>0</v>
      </c>
      <c r="X2246" s="8"/>
      <c r="Y2246" s="8"/>
    </row>
    <row r="2247" spans="1:25" ht="16" hidden="1" x14ac:dyDescent="0.2">
      <c r="A2247" s="8" t="s">
        <v>4061</v>
      </c>
      <c r="B2247" s="8" t="s">
        <v>28</v>
      </c>
      <c r="C2247" s="8" t="s">
        <v>23</v>
      </c>
      <c r="D2247" s="8" t="s">
        <v>29</v>
      </c>
      <c r="E2247" s="8"/>
      <c r="F2247" s="8"/>
      <c r="G2247" s="8"/>
      <c r="H2247" s="8"/>
      <c r="I2247" s="8"/>
      <c r="J2247" s="8"/>
      <c r="K2247" s="8"/>
      <c r="L2247" s="8"/>
      <c r="M2247" s="8"/>
      <c r="N2247" s="8"/>
      <c r="O2247" s="8"/>
      <c r="P2247" s="8"/>
      <c r="Q2247" s="8"/>
      <c r="R2247" s="8"/>
      <c r="S2247" s="8">
        <f>IF(ISBLANK(G2247),1,0)</f>
        <v>1</v>
      </c>
      <c r="T2247" s="8">
        <f>IF(ISBLANK(M2247),1,0)</f>
        <v>1</v>
      </c>
      <c r="U2247" s="8">
        <f>IF(ISBLANK(K2247),1,0)</f>
        <v>1</v>
      </c>
      <c r="V2247" s="8">
        <f>IF(ISBLANK(Q2247),1,0)</f>
        <v>1</v>
      </c>
      <c r="W2247" s="28">
        <f t="shared" si="35"/>
        <v>4</v>
      </c>
      <c r="X2247" s="8"/>
      <c r="Y2247" s="8"/>
    </row>
    <row r="2248" spans="1:25" ht="16" x14ac:dyDescent="0.2">
      <c r="A2248" s="8" t="s">
        <v>4062</v>
      </c>
      <c r="B2248" s="8" t="s">
        <v>63</v>
      </c>
      <c r="C2248" s="8" t="s">
        <v>23</v>
      </c>
      <c r="D2248" s="8" t="s">
        <v>29</v>
      </c>
      <c r="E2248" s="8" t="s">
        <v>30</v>
      </c>
      <c r="F2248" s="8" t="s">
        <v>44</v>
      </c>
      <c r="G2248" s="8" t="s">
        <v>45</v>
      </c>
      <c r="H2248" s="8" t="s">
        <v>45</v>
      </c>
      <c r="I2248" s="8" t="s">
        <v>33</v>
      </c>
      <c r="J2248" s="6">
        <v>35796</v>
      </c>
      <c r="K2248" s="7" t="s">
        <v>318</v>
      </c>
      <c r="L2248" s="8"/>
      <c r="M2248" s="8" t="s">
        <v>121</v>
      </c>
      <c r="N2248" s="8" t="s">
        <v>36</v>
      </c>
      <c r="O2248" s="8" t="s">
        <v>45</v>
      </c>
      <c r="P2248" s="8" t="s">
        <v>2027</v>
      </c>
      <c r="Q2248" s="8" t="s">
        <v>4063</v>
      </c>
      <c r="R2248" s="8" t="s">
        <v>70</v>
      </c>
      <c r="S2248" s="8">
        <f>IF(ISBLANK(G2248),1,0)</f>
        <v>0</v>
      </c>
      <c r="T2248" s="8">
        <f>IF(ISBLANK(M2248),1,0)</f>
        <v>0</v>
      </c>
      <c r="U2248" s="8">
        <f>IF(ISBLANK(K2248),1,0)</f>
        <v>0</v>
      </c>
      <c r="V2248" s="8">
        <f>IF(ISBLANK(Q2248),1,0)</f>
        <v>0</v>
      </c>
      <c r="W2248" s="28">
        <f t="shared" si="35"/>
        <v>0</v>
      </c>
      <c r="X2248" s="8"/>
      <c r="Y2248" s="8"/>
    </row>
    <row r="2249" spans="1:25" ht="16" x14ac:dyDescent="0.2">
      <c r="A2249" s="8" t="s">
        <v>4064</v>
      </c>
      <c r="B2249" s="8" t="s">
        <v>63</v>
      </c>
      <c r="C2249" s="8" t="s">
        <v>23</v>
      </c>
      <c r="D2249" s="8" t="s">
        <v>29</v>
      </c>
      <c r="E2249" s="8" t="s">
        <v>30</v>
      </c>
      <c r="F2249" s="8" t="s">
        <v>1447</v>
      </c>
      <c r="G2249" s="8" t="s">
        <v>1012</v>
      </c>
      <c r="H2249" s="8" t="s">
        <v>1012</v>
      </c>
      <c r="I2249" s="8" t="s">
        <v>1010</v>
      </c>
      <c r="J2249" s="6">
        <v>34823</v>
      </c>
      <c r="K2249" s="7" t="s">
        <v>237</v>
      </c>
      <c r="L2249" s="8"/>
      <c r="M2249" s="8" t="s">
        <v>48</v>
      </c>
      <c r="N2249" s="8" t="s">
        <v>36</v>
      </c>
      <c r="O2249" s="8" t="s">
        <v>1012</v>
      </c>
      <c r="P2249" s="8" t="s">
        <v>1013</v>
      </c>
      <c r="Q2249" s="8" t="s">
        <v>4065</v>
      </c>
      <c r="R2249" s="8" t="s">
        <v>39</v>
      </c>
      <c r="S2249" s="8">
        <f>IF(ISBLANK(G2249),1,0)</f>
        <v>0</v>
      </c>
      <c r="T2249" s="8">
        <f>IF(ISBLANK(M2249),1,0)</f>
        <v>0</v>
      </c>
      <c r="U2249" s="8">
        <f>IF(ISBLANK(K2249),1,0)</f>
        <v>0</v>
      </c>
      <c r="V2249" s="8">
        <f>IF(ISBLANK(Q2249),1,0)</f>
        <v>0</v>
      </c>
      <c r="W2249" s="28">
        <f t="shared" si="35"/>
        <v>0</v>
      </c>
      <c r="X2249" s="8"/>
      <c r="Y2249" s="8"/>
    </row>
    <row r="2250" spans="1:25" ht="16" x14ac:dyDescent="0.2">
      <c r="A2250" s="8" t="s">
        <v>4066</v>
      </c>
      <c r="B2250" s="8" t="s">
        <v>28</v>
      </c>
      <c r="C2250" s="8" t="s">
        <v>23</v>
      </c>
      <c r="D2250" s="8" t="s">
        <v>29</v>
      </c>
      <c r="E2250" s="8" t="s">
        <v>30</v>
      </c>
      <c r="F2250" s="8" t="s">
        <v>1013</v>
      </c>
      <c r="G2250" s="8" t="s">
        <v>1012</v>
      </c>
      <c r="H2250" s="8" t="s">
        <v>1012</v>
      </c>
      <c r="I2250" s="8" t="s">
        <v>1010</v>
      </c>
      <c r="J2250" s="8" t="s">
        <v>4067</v>
      </c>
      <c r="K2250" s="8" t="s">
        <v>297</v>
      </c>
      <c r="L2250" s="8"/>
      <c r="M2250" s="8" t="s">
        <v>67</v>
      </c>
      <c r="N2250" s="8" t="s">
        <v>88</v>
      </c>
      <c r="O2250" s="8" t="s">
        <v>1012</v>
      </c>
      <c r="P2250" s="8" t="s">
        <v>1101</v>
      </c>
      <c r="Q2250" s="8" t="s">
        <v>4068</v>
      </c>
      <c r="R2250" s="8" t="s">
        <v>70</v>
      </c>
      <c r="S2250" s="8">
        <f>IF(ISBLANK(G2250),1,0)</f>
        <v>0</v>
      </c>
      <c r="T2250" s="8">
        <f>IF(ISBLANK(M2250),1,0)</f>
        <v>0</v>
      </c>
      <c r="U2250" s="8">
        <f>IF(ISBLANK(K2250),1,0)</f>
        <v>0</v>
      </c>
      <c r="V2250" s="8">
        <f>IF(ISBLANK(Q2250),1,0)</f>
        <v>0</v>
      </c>
      <c r="W2250" s="28">
        <f t="shared" si="35"/>
        <v>0</v>
      </c>
      <c r="X2250" s="8"/>
      <c r="Y2250" s="8"/>
    </row>
    <row r="2251" spans="1:25" ht="16" hidden="1" x14ac:dyDescent="0.2">
      <c r="A2251" s="8" t="s">
        <v>4069</v>
      </c>
      <c r="B2251" s="8" t="s">
        <v>22</v>
      </c>
      <c r="C2251" s="8" t="s">
        <v>23</v>
      </c>
      <c r="D2251" s="8" t="s">
        <v>24</v>
      </c>
      <c r="E2251" s="8"/>
      <c r="F2251" s="8"/>
      <c r="G2251" s="8"/>
      <c r="H2251" s="8"/>
      <c r="I2251" s="8"/>
      <c r="J2251" s="8"/>
      <c r="K2251" s="8"/>
      <c r="L2251" s="8"/>
      <c r="M2251" s="8"/>
      <c r="N2251" s="8"/>
      <c r="O2251" s="8"/>
      <c r="P2251" s="8"/>
      <c r="Q2251" s="8"/>
      <c r="R2251" s="8"/>
      <c r="S2251" s="8">
        <f>IF(ISBLANK(G2251),1,0)</f>
        <v>1</v>
      </c>
      <c r="T2251" s="8">
        <f>IF(ISBLANK(M2251),1,0)</f>
        <v>1</v>
      </c>
      <c r="U2251" s="8">
        <f>IF(ISBLANK(K2251),1,0)</f>
        <v>1</v>
      </c>
      <c r="V2251" s="8">
        <f>IF(ISBLANK(Q2251),1,0)</f>
        <v>1</v>
      </c>
      <c r="W2251" s="28">
        <f t="shared" si="35"/>
        <v>4</v>
      </c>
      <c r="X2251" s="8"/>
      <c r="Y2251" s="8"/>
    </row>
    <row r="2252" spans="1:25" ht="16" x14ac:dyDescent="0.2">
      <c r="A2252" s="8" t="s">
        <v>4070</v>
      </c>
      <c r="B2252" s="8" t="s">
        <v>28</v>
      </c>
      <c r="C2252" s="8" t="s">
        <v>23</v>
      </c>
      <c r="D2252" s="8" t="s">
        <v>29</v>
      </c>
      <c r="E2252" s="8" t="s">
        <v>30</v>
      </c>
      <c r="F2252" s="8" t="s">
        <v>1101</v>
      </c>
      <c r="G2252" s="8" t="s">
        <v>1012</v>
      </c>
      <c r="H2252" s="8" t="s">
        <v>1012</v>
      </c>
      <c r="I2252" s="8" t="s">
        <v>1010</v>
      </c>
      <c r="J2252" s="6">
        <v>35440</v>
      </c>
      <c r="K2252" s="7" t="s">
        <v>318</v>
      </c>
      <c r="L2252" s="8"/>
      <c r="M2252" s="8" t="s">
        <v>48</v>
      </c>
      <c r="N2252" s="8" t="s">
        <v>36</v>
      </c>
      <c r="O2252" s="8" t="s">
        <v>1012</v>
      </c>
      <c r="P2252" s="8" t="s">
        <v>1743</v>
      </c>
      <c r="Q2252" s="8" t="s">
        <v>4071</v>
      </c>
      <c r="R2252" s="8" t="s">
        <v>39</v>
      </c>
      <c r="S2252" s="8">
        <f>IF(ISBLANK(G2252),1,0)</f>
        <v>0</v>
      </c>
      <c r="T2252" s="8">
        <f>IF(ISBLANK(M2252),1,0)</f>
        <v>0</v>
      </c>
      <c r="U2252" s="8">
        <f>IF(ISBLANK(K2252),1,0)</f>
        <v>0</v>
      </c>
      <c r="V2252" s="8">
        <f>IF(ISBLANK(Q2252),1,0)</f>
        <v>0</v>
      </c>
      <c r="W2252" s="28">
        <f t="shared" si="35"/>
        <v>0</v>
      </c>
      <c r="X2252" s="8"/>
      <c r="Y2252" s="8"/>
    </row>
    <row r="2253" spans="1:25" ht="16" hidden="1" x14ac:dyDescent="0.2">
      <c r="A2253" s="8" t="s">
        <v>4072</v>
      </c>
      <c r="B2253" s="8" t="s">
        <v>22</v>
      </c>
      <c r="C2253" s="8" t="s">
        <v>23</v>
      </c>
      <c r="D2253" s="8" t="s">
        <v>24</v>
      </c>
      <c r="E2253" s="8"/>
      <c r="F2253" s="8"/>
      <c r="G2253" s="8"/>
      <c r="H2253" s="8"/>
      <c r="I2253" s="8"/>
      <c r="J2253" s="8"/>
      <c r="K2253" s="8"/>
      <c r="L2253" s="8"/>
      <c r="M2253" s="8"/>
      <c r="N2253" s="8"/>
      <c r="O2253" s="8"/>
      <c r="P2253" s="8"/>
      <c r="Q2253" s="8"/>
      <c r="R2253" s="8"/>
      <c r="S2253" s="8">
        <f>IF(ISBLANK(G2253),1,0)</f>
        <v>1</v>
      </c>
      <c r="T2253" s="8">
        <f>IF(ISBLANK(M2253),1,0)</f>
        <v>1</v>
      </c>
      <c r="U2253" s="8">
        <f>IF(ISBLANK(K2253),1,0)</f>
        <v>1</v>
      </c>
      <c r="V2253" s="8">
        <f>IF(ISBLANK(Q2253),1,0)</f>
        <v>1</v>
      </c>
      <c r="W2253" s="28">
        <f t="shared" si="35"/>
        <v>4</v>
      </c>
      <c r="X2253" s="8"/>
      <c r="Y2253" s="8"/>
    </row>
    <row r="2254" spans="1:25" ht="16" hidden="1" x14ac:dyDescent="0.2">
      <c r="A2254" s="8" t="s">
        <v>4073</v>
      </c>
      <c r="B2254" s="8" t="s">
        <v>22</v>
      </c>
      <c r="C2254" s="8" t="s">
        <v>23</v>
      </c>
      <c r="D2254" s="8" t="s">
        <v>24</v>
      </c>
      <c r="E2254" s="8"/>
      <c r="F2254" s="8"/>
      <c r="G2254" s="8"/>
      <c r="H2254" s="8"/>
      <c r="I2254" s="8"/>
      <c r="J2254" s="8"/>
      <c r="K2254" s="8"/>
      <c r="L2254" s="8"/>
      <c r="M2254" s="8"/>
      <c r="N2254" s="8"/>
      <c r="O2254" s="8"/>
      <c r="P2254" s="8"/>
      <c r="Q2254" s="8"/>
      <c r="R2254" s="8"/>
      <c r="S2254" s="8">
        <f>IF(ISBLANK(G2254),1,0)</f>
        <v>1</v>
      </c>
      <c r="T2254" s="8">
        <f>IF(ISBLANK(M2254),1,0)</f>
        <v>1</v>
      </c>
      <c r="U2254" s="8">
        <f>IF(ISBLANK(K2254),1,0)</f>
        <v>1</v>
      </c>
      <c r="V2254" s="8">
        <f>IF(ISBLANK(Q2254),1,0)</f>
        <v>1</v>
      </c>
      <c r="W2254" s="28">
        <f t="shared" si="35"/>
        <v>4</v>
      </c>
      <c r="X2254" s="8"/>
      <c r="Y2254" s="8"/>
    </row>
    <row r="2255" spans="1:25" ht="16" hidden="1" x14ac:dyDescent="0.2">
      <c r="A2255" s="8" t="s">
        <v>4074</v>
      </c>
      <c r="B2255" s="8" t="s">
        <v>97</v>
      </c>
      <c r="C2255" s="8" t="s">
        <v>23</v>
      </c>
      <c r="D2255" s="8" t="s">
        <v>24</v>
      </c>
      <c r="E2255" s="8"/>
      <c r="F2255" s="8"/>
      <c r="G2255" s="8"/>
      <c r="H2255" s="8"/>
      <c r="I2255" s="8"/>
      <c r="J2255" s="8"/>
      <c r="K2255" s="8"/>
      <c r="L2255" s="8"/>
      <c r="M2255" s="8"/>
      <c r="N2255" s="8"/>
      <c r="O2255" s="8"/>
      <c r="P2255" s="8"/>
      <c r="Q2255" s="8"/>
      <c r="R2255" s="8"/>
      <c r="S2255" s="8">
        <f>IF(ISBLANK(G2255),1,0)</f>
        <v>1</v>
      </c>
      <c r="T2255" s="8">
        <f>IF(ISBLANK(M2255),1,0)</f>
        <v>1</v>
      </c>
      <c r="U2255" s="8">
        <f>IF(ISBLANK(K2255),1,0)</f>
        <v>1</v>
      </c>
      <c r="V2255" s="8">
        <f>IF(ISBLANK(Q2255),1,0)</f>
        <v>1</v>
      </c>
      <c r="W2255" s="28">
        <f t="shared" si="35"/>
        <v>4</v>
      </c>
      <c r="X2255" s="8"/>
      <c r="Y2255" s="8"/>
    </row>
    <row r="2256" spans="1:25" ht="16" x14ac:dyDescent="0.2">
      <c r="A2256" s="8" t="s">
        <v>4075</v>
      </c>
      <c r="B2256" s="8" t="s">
        <v>63</v>
      </c>
      <c r="C2256" s="8" t="s">
        <v>23</v>
      </c>
      <c r="D2256" s="8" t="s">
        <v>29</v>
      </c>
      <c r="E2256" s="8" t="s">
        <v>30</v>
      </c>
      <c r="F2256" s="8" t="s">
        <v>1101</v>
      </c>
      <c r="G2256" s="8" t="s">
        <v>1012</v>
      </c>
      <c r="H2256" s="8" t="s">
        <v>1012</v>
      </c>
      <c r="I2256" s="8" t="s">
        <v>1010</v>
      </c>
      <c r="J2256" s="6">
        <v>35616</v>
      </c>
      <c r="K2256" s="8" t="s">
        <v>47</v>
      </c>
      <c r="L2256" s="8"/>
      <c r="M2256" s="8" t="s">
        <v>48</v>
      </c>
      <c r="N2256" s="8" t="s">
        <v>88</v>
      </c>
      <c r="O2256" s="8" t="s">
        <v>1012</v>
      </c>
      <c r="P2256" s="8" t="s">
        <v>1743</v>
      </c>
      <c r="Q2256" s="8" t="s">
        <v>4076</v>
      </c>
      <c r="R2256" s="8" t="s">
        <v>70</v>
      </c>
      <c r="S2256" s="8">
        <f>IF(ISBLANK(G2256),1,0)</f>
        <v>0</v>
      </c>
      <c r="T2256" s="8">
        <f>IF(ISBLANK(M2256),1,0)</f>
        <v>0</v>
      </c>
      <c r="U2256" s="8">
        <f>IF(ISBLANK(K2256),1,0)</f>
        <v>0</v>
      </c>
      <c r="V2256" s="8">
        <f>IF(ISBLANK(Q2256),1,0)</f>
        <v>0</v>
      </c>
      <c r="W2256" s="28">
        <f t="shared" si="35"/>
        <v>0</v>
      </c>
      <c r="X2256" s="8"/>
      <c r="Y2256" s="8"/>
    </row>
    <row r="2257" spans="1:25" ht="16" hidden="1" x14ac:dyDescent="0.2">
      <c r="A2257" s="8" t="s">
        <v>4077</v>
      </c>
      <c r="B2257" s="8" t="s">
        <v>22</v>
      </c>
      <c r="C2257" s="8" t="s">
        <v>23</v>
      </c>
      <c r="D2257" s="8" t="s">
        <v>24</v>
      </c>
      <c r="E2257" s="8"/>
      <c r="F2257" s="8"/>
      <c r="G2257" s="8"/>
      <c r="H2257" s="8"/>
      <c r="I2257" s="8"/>
      <c r="J2257" s="8"/>
      <c r="K2257" s="8"/>
      <c r="L2257" s="8"/>
      <c r="M2257" s="8"/>
      <c r="N2257" s="8"/>
      <c r="O2257" s="8"/>
      <c r="P2257" s="8"/>
      <c r="Q2257" s="8"/>
      <c r="R2257" s="8"/>
      <c r="S2257" s="8">
        <f>IF(ISBLANK(G2257),1,0)</f>
        <v>1</v>
      </c>
      <c r="T2257" s="8">
        <f>IF(ISBLANK(M2257),1,0)</f>
        <v>1</v>
      </c>
      <c r="U2257" s="8">
        <f>IF(ISBLANK(K2257),1,0)</f>
        <v>1</v>
      </c>
      <c r="V2257" s="8">
        <f>IF(ISBLANK(Q2257),1,0)</f>
        <v>1</v>
      </c>
      <c r="W2257" s="28">
        <f t="shared" si="35"/>
        <v>4</v>
      </c>
      <c r="X2257" s="8"/>
      <c r="Y2257" s="8"/>
    </row>
    <row r="2258" spans="1:25" ht="16" hidden="1" x14ac:dyDescent="0.2">
      <c r="A2258" s="8" t="s">
        <v>4078</v>
      </c>
      <c r="B2258" s="8" t="s">
        <v>22</v>
      </c>
      <c r="C2258" s="8" t="s">
        <v>23</v>
      </c>
      <c r="D2258" s="8" t="s">
        <v>24</v>
      </c>
      <c r="E2258" s="8"/>
      <c r="F2258" s="8"/>
      <c r="G2258" s="8"/>
      <c r="H2258" s="8"/>
      <c r="I2258" s="8"/>
      <c r="J2258" s="8"/>
      <c r="K2258" s="8"/>
      <c r="L2258" s="8"/>
      <c r="M2258" s="8"/>
      <c r="N2258" s="8"/>
      <c r="O2258" s="8"/>
      <c r="P2258" s="8"/>
      <c r="Q2258" s="8"/>
      <c r="R2258" s="8"/>
      <c r="S2258" s="8">
        <f>IF(ISBLANK(G2258),1,0)</f>
        <v>1</v>
      </c>
      <c r="T2258" s="8">
        <f>IF(ISBLANK(M2258),1,0)</f>
        <v>1</v>
      </c>
      <c r="U2258" s="8">
        <f>IF(ISBLANK(K2258),1,0)</f>
        <v>1</v>
      </c>
      <c r="V2258" s="8">
        <f>IF(ISBLANK(Q2258),1,0)</f>
        <v>1</v>
      </c>
      <c r="W2258" s="28">
        <f t="shared" si="35"/>
        <v>4</v>
      </c>
      <c r="X2258" s="8"/>
      <c r="Y2258" s="8"/>
    </row>
    <row r="2259" spans="1:25" ht="16" hidden="1" x14ac:dyDescent="0.2">
      <c r="A2259" s="8" t="s">
        <v>4079</v>
      </c>
      <c r="B2259" s="8" t="s">
        <v>22</v>
      </c>
      <c r="C2259" s="8" t="s">
        <v>23</v>
      </c>
      <c r="D2259" s="8" t="s">
        <v>24</v>
      </c>
      <c r="E2259" s="8"/>
      <c r="F2259" s="8"/>
      <c r="G2259" s="8"/>
      <c r="H2259" s="8"/>
      <c r="I2259" s="8"/>
      <c r="J2259" s="8"/>
      <c r="K2259" s="8"/>
      <c r="L2259" s="8"/>
      <c r="M2259" s="8"/>
      <c r="N2259" s="8"/>
      <c r="O2259" s="8"/>
      <c r="P2259" s="8"/>
      <c r="Q2259" s="8"/>
      <c r="R2259" s="8"/>
      <c r="S2259" s="8">
        <f>IF(ISBLANK(G2259),1,0)</f>
        <v>1</v>
      </c>
      <c r="T2259" s="8">
        <f>IF(ISBLANK(M2259),1,0)</f>
        <v>1</v>
      </c>
      <c r="U2259" s="8">
        <f>IF(ISBLANK(K2259),1,0)</f>
        <v>1</v>
      </c>
      <c r="V2259" s="8">
        <f>IF(ISBLANK(Q2259),1,0)</f>
        <v>1</v>
      </c>
      <c r="W2259" s="28">
        <f t="shared" si="35"/>
        <v>4</v>
      </c>
      <c r="X2259" s="8"/>
      <c r="Y2259" s="8"/>
    </row>
    <row r="2260" spans="1:25" ht="16" hidden="1" x14ac:dyDescent="0.2">
      <c r="A2260" s="8" t="s">
        <v>4080</v>
      </c>
      <c r="B2260" s="8" t="s">
        <v>97</v>
      </c>
      <c r="C2260" s="8" t="s">
        <v>23</v>
      </c>
      <c r="D2260" s="8" t="s">
        <v>24</v>
      </c>
      <c r="E2260" s="8"/>
      <c r="F2260" s="8"/>
      <c r="G2260" s="8"/>
      <c r="H2260" s="8"/>
      <c r="I2260" s="8"/>
      <c r="J2260" s="8"/>
      <c r="K2260" s="8"/>
      <c r="L2260" s="8"/>
      <c r="M2260" s="8"/>
      <c r="N2260" s="8"/>
      <c r="O2260" s="8"/>
      <c r="P2260" s="8"/>
      <c r="Q2260" s="8"/>
      <c r="R2260" s="8"/>
      <c r="S2260" s="8">
        <f>IF(ISBLANK(G2260),1,0)</f>
        <v>1</v>
      </c>
      <c r="T2260" s="8">
        <f>IF(ISBLANK(M2260),1,0)</f>
        <v>1</v>
      </c>
      <c r="U2260" s="8">
        <f>IF(ISBLANK(K2260),1,0)</f>
        <v>1</v>
      </c>
      <c r="V2260" s="8">
        <f>IF(ISBLANK(Q2260),1,0)</f>
        <v>1</v>
      </c>
      <c r="W2260" s="28">
        <f t="shared" si="35"/>
        <v>4</v>
      </c>
      <c r="X2260" s="8"/>
      <c r="Y2260" s="8"/>
    </row>
    <row r="2261" spans="1:25" ht="16" x14ac:dyDescent="0.2">
      <c r="A2261" s="8" t="s">
        <v>4081</v>
      </c>
      <c r="B2261" s="8" t="s">
        <v>63</v>
      </c>
      <c r="C2261" s="8" t="s">
        <v>23</v>
      </c>
      <c r="D2261" s="8" t="s">
        <v>29</v>
      </c>
      <c r="E2261" s="8" t="s">
        <v>54</v>
      </c>
      <c r="F2261" s="8" t="s">
        <v>1162</v>
      </c>
      <c r="G2261" s="8" t="s">
        <v>1012</v>
      </c>
      <c r="H2261" s="8" t="s">
        <v>1012</v>
      </c>
      <c r="I2261" s="8" t="s">
        <v>1010</v>
      </c>
      <c r="J2261" s="8" t="s">
        <v>4082</v>
      </c>
      <c r="K2261" s="8" t="s">
        <v>47</v>
      </c>
      <c r="L2261" s="8"/>
      <c r="M2261" s="8" t="s">
        <v>48</v>
      </c>
      <c r="N2261" s="8" t="s">
        <v>58</v>
      </c>
      <c r="O2261" s="8" t="s">
        <v>1012</v>
      </c>
      <c r="P2261" s="8" t="s">
        <v>1162</v>
      </c>
      <c r="Q2261" s="8" t="s">
        <v>3966</v>
      </c>
      <c r="R2261" s="8" t="s">
        <v>70</v>
      </c>
      <c r="S2261" s="8">
        <f>IF(ISBLANK(G2261),1,0)</f>
        <v>0</v>
      </c>
      <c r="T2261" s="8">
        <f>IF(ISBLANK(M2261),1,0)</f>
        <v>0</v>
      </c>
      <c r="U2261" s="8">
        <f>IF(ISBLANK(K2261),1,0)</f>
        <v>0</v>
      </c>
      <c r="V2261" s="8">
        <f>IF(ISBLANK(Q2261),1,0)</f>
        <v>0</v>
      </c>
      <c r="W2261" s="28">
        <f t="shared" si="35"/>
        <v>0</v>
      </c>
      <c r="X2261" s="8"/>
      <c r="Y2261" s="8"/>
    </row>
    <row r="2262" spans="1:25" ht="16" x14ac:dyDescent="0.2">
      <c r="A2262" s="8" t="s">
        <v>4083</v>
      </c>
      <c r="B2262" s="8" t="s">
        <v>28</v>
      </c>
      <c r="C2262" s="8" t="s">
        <v>23</v>
      </c>
      <c r="D2262" s="8" t="s">
        <v>29</v>
      </c>
      <c r="E2262" s="8" t="s">
        <v>54</v>
      </c>
      <c r="F2262" s="8" t="s">
        <v>1162</v>
      </c>
      <c r="G2262" s="8" t="s">
        <v>1012</v>
      </c>
      <c r="H2262" s="8" t="s">
        <v>1012</v>
      </c>
      <c r="I2262" s="8" t="s">
        <v>1010</v>
      </c>
      <c r="J2262" s="8" t="s">
        <v>4082</v>
      </c>
      <c r="K2262" s="8" t="s">
        <v>47</v>
      </c>
      <c r="L2262" s="8"/>
      <c r="M2262" s="8" t="s">
        <v>48</v>
      </c>
      <c r="N2262" s="8" t="s">
        <v>58</v>
      </c>
      <c r="O2262" s="8" t="s">
        <v>1012</v>
      </c>
      <c r="P2262" s="8" t="s">
        <v>1162</v>
      </c>
      <c r="Q2262" s="8" t="s">
        <v>3966</v>
      </c>
      <c r="R2262" s="8" t="s">
        <v>70</v>
      </c>
      <c r="S2262" s="8">
        <f>IF(ISBLANK(G2262),1,0)</f>
        <v>0</v>
      </c>
      <c r="T2262" s="8">
        <f>IF(ISBLANK(M2262),1,0)</f>
        <v>0</v>
      </c>
      <c r="U2262" s="8">
        <f>IF(ISBLANK(K2262),1,0)</f>
        <v>0</v>
      </c>
      <c r="V2262" s="8">
        <f>IF(ISBLANK(Q2262),1,0)</f>
        <v>0</v>
      </c>
      <c r="W2262" s="28">
        <f t="shared" si="35"/>
        <v>0</v>
      </c>
      <c r="X2262" s="8"/>
      <c r="Y2262" s="8"/>
    </row>
    <row r="2263" spans="1:25" ht="16" hidden="1" x14ac:dyDescent="0.2">
      <c r="A2263" s="8" t="s">
        <v>4084</v>
      </c>
      <c r="B2263" s="8" t="s">
        <v>28</v>
      </c>
      <c r="C2263" s="8" t="s">
        <v>23</v>
      </c>
      <c r="D2263" s="8" t="s">
        <v>29</v>
      </c>
      <c r="E2263" s="8"/>
      <c r="F2263" s="8"/>
      <c r="G2263" s="8"/>
      <c r="H2263" s="8"/>
      <c r="I2263" s="8"/>
      <c r="J2263" s="8"/>
      <c r="K2263" s="8"/>
      <c r="L2263" s="8"/>
      <c r="M2263" s="8"/>
      <c r="N2263" s="8"/>
      <c r="O2263" s="8"/>
      <c r="P2263" s="8"/>
      <c r="Q2263" s="8"/>
      <c r="R2263" s="8"/>
      <c r="S2263" s="8">
        <f>IF(ISBLANK(G2263),1,0)</f>
        <v>1</v>
      </c>
      <c r="T2263" s="8">
        <f>IF(ISBLANK(M2263),1,0)</f>
        <v>1</v>
      </c>
      <c r="U2263" s="8">
        <f>IF(ISBLANK(K2263),1,0)</f>
        <v>1</v>
      </c>
      <c r="V2263" s="8">
        <f>IF(ISBLANK(Q2263),1,0)</f>
        <v>1</v>
      </c>
      <c r="W2263" s="28">
        <f t="shared" si="35"/>
        <v>4</v>
      </c>
      <c r="X2263" s="8"/>
      <c r="Y2263" s="8"/>
    </row>
    <row r="2264" spans="1:25" ht="16" x14ac:dyDescent="0.2">
      <c r="A2264" s="8" t="s">
        <v>4085</v>
      </c>
      <c r="B2264" s="8" t="s">
        <v>28</v>
      </c>
      <c r="C2264" s="8" t="s">
        <v>23</v>
      </c>
      <c r="D2264" s="8" t="s">
        <v>29</v>
      </c>
      <c r="E2264" s="8" t="s">
        <v>54</v>
      </c>
      <c r="F2264" s="8" t="s">
        <v>1013</v>
      </c>
      <c r="G2264" s="8" t="s">
        <v>1012</v>
      </c>
      <c r="H2264" s="8" t="s">
        <v>1012</v>
      </c>
      <c r="I2264" s="8" t="s">
        <v>33</v>
      </c>
      <c r="J2264" s="8" t="s">
        <v>3568</v>
      </c>
      <c r="K2264" s="7" t="s">
        <v>318</v>
      </c>
      <c r="L2264" s="8"/>
      <c r="M2264" s="8" t="s">
        <v>108</v>
      </c>
      <c r="N2264" s="8" t="s">
        <v>36</v>
      </c>
      <c r="O2264" s="8" t="s">
        <v>1012</v>
      </c>
      <c r="P2264" s="8" t="s">
        <v>1013</v>
      </c>
      <c r="Q2264" s="8" t="s">
        <v>4086</v>
      </c>
      <c r="R2264" s="8" t="s">
        <v>39</v>
      </c>
      <c r="S2264" s="8">
        <f>IF(ISBLANK(G2264),1,0)</f>
        <v>0</v>
      </c>
      <c r="T2264" s="8">
        <f>IF(ISBLANK(M2264),1,0)</f>
        <v>0</v>
      </c>
      <c r="U2264" s="8">
        <f>IF(ISBLANK(K2264),1,0)</f>
        <v>0</v>
      </c>
      <c r="V2264" s="8">
        <f>IF(ISBLANK(Q2264),1,0)</f>
        <v>0</v>
      </c>
      <c r="W2264" s="28">
        <f t="shared" si="35"/>
        <v>0</v>
      </c>
      <c r="X2264" s="8"/>
      <c r="Y2264" s="8"/>
    </row>
    <row r="2265" spans="1:25" ht="16" x14ac:dyDescent="0.2">
      <c r="A2265" s="8" t="s">
        <v>4087</v>
      </c>
      <c r="B2265" s="8" t="s">
        <v>28</v>
      </c>
      <c r="C2265" s="8" t="s">
        <v>23</v>
      </c>
      <c r="D2265" s="8" t="s">
        <v>29</v>
      </c>
      <c r="E2265" s="8" t="s">
        <v>30</v>
      </c>
      <c r="F2265" s="8" t="s">
        <v>4088</v>
      </c>
      <c r="G2265" s="8" t="s">
        <v>1012</v>
      </c>
      <c r="H2265" s="8" t="s">
        <v>1012</v>
      </c>
      <c r="I2265" s="8" t="s">
        <v>1010</v>
      </c>
      <c r="J2265" s="6">
        <v>37353</v>
      </c>
      <c r="K2265" s="7" t="s">
        <v>318</v>
      </c>
      <c r="L2265" s="8"/>
      <c r="M2265" s="8" t="s">
        <v>48</v>
      </c>
      <c r="N2265" s="8" t="s">
        <v>88</v>
      </c>
      <c r="O2265" s="8" t="s">
        <v>1012</v>
      </c>
      <c r="P2265" s="8" t="s">
        <v>1101</v>
      </c>
      <c r="Q2265" s="8" t="s">
        <v>4089</v>
      </c>
      <c r="R2265" s="8" t="s">
        <v>39</v>
      </c>
      <c r="S2265" s="8">
        <f>IF(ISBLANK(G2265),1,0)</f>
        <v>0</v>
      </c>
      <c r="T2265" s="8">
        <f>IF(ISBLANK(M2265),1,0)</f>
        <v>0</v>
      </c>
      <c r="U2265" s="8">
        <f>IF(ISBLANK(K2265),1,0)</f>
        <v>0</v>
      </c>
      <c r="V2265" s="8">
        <f>IF(ISBLANK(Q2265),1,0)</f>
        <v>0</v>
      </c>
      <c r="W2265" s="28">
        <f t="shared" si="35"/>
        <v>0</v>
      </c>
      <c r="X2265" s="8"/>
      <c r="Y2265" s="8"/>
    </row>
    <row r="2266" spans="1:25" ht="16" x14ac:dyDescent="0.2">
      <c r="A2266" s="8" t="s">
        <v>4090</v>
      </c>
      <c r="B2266" s="8" t="s">
        <v>63</v>
      </c>
      <c r="C2266" s="8" t="s">
        <v>23</v>
      </c>
      <c r="D2266" s="8" t="s">
        <v>29</v>
      </c>
      <c r="E2266" s="8" t="s">
        <v>30</v>
      </c>
      <c r="F2266" s="8" t="s">
        <v>1162</v>
      </c>
      <c r="G2266" s="8" t="s">
        <v>1012</v>
      </c>
      <c r="H2266" s="8" t="s">
        <v>1012</v>
      </c>
      <c r="I2266" s="8" t="s">
        <v>1010</v>
      </c>
      <c r="J2266" s="8" t="s">
        <v>4091</v>
      </c>
      <c r="K2266" s="8" t="s">
        <v>47</v>
      </c>
      <c r="L2266" s="8"/>
      <c r="M2266" s="8" t="s">
        <v>159</v>
      </c>
      <c r="N2266" s="8" t="s">
        <v>36</v>
      </c>
      <c r="O2266" s="8" t="s">
        <v>1012</v>
      </c>
      <c r="P2266" s="8" t="s">
        <v>1162</v>
      </c>
      <c r="Q2266" s="8" t="s">
        <v>1744</v>
      </c>
      <c r="R2266" s="8" t="s">
        <v>70</v>
      </c>
      <c r="S2266" s="8">
        <f>IF(ISBLANK(G2266),1,0)</f>
        <v>0</v>
      </c>
      <c r="T2266" s="8">
        <f>IF(ISBLANK(M2266),1,0)</f>
        <v>0</v>
      </c>
      <c r="U2266" s="8">
        <f>IF(ISBLANK(K2266),1,0)</f>
        <v>0</v>
      </c>
      <c r="V2266" s="8">
        <f>IF(ISBLANK(Q2266),1,0)</f>
        <v>0</v>
      </c>
      <c r="W2266" s="28">
        <f t="shared" si="35"/>
        <v>0</v>
      </c>
      <c r="X2266" s="8"/>
      <c r="Y2266" s="8"/>
    </row>
    <row r="2267" spans="1:25" ht="16" hidden="1" x14ac:dyDescent="0.2">
      <c r="A2267" s="8" t="s">
        <v>4092</v>
      </c>
      <c r="B2267" s="8" t="s">
        <v>28</v>
      </c>
      <c r="C2267" s="8" t="s">
        <v>23</v>
      </c>
      <c r="D2267" s="8" t="s">
        <v>29</v>
      </c>
      <c r="E2267" s="8" t="s">
        <v>30</v>
      </c>
      <c r="F2267" s="8" t="s">
        <v>1013</v>
      </c>
      <c r="G2267" s="8" t="s">
        <v>1012</v>
      </c>
      <c r="H2267" s="8" t="s">
        <v>1012</v>
      </c>
      <c r="I2267" s="8" t="s">
        <v>1010</v>
      </c>
      <c r="J2267" s="6">
        <v>36592</v>
      </c>
      <c r="K2267" s="8" t="s">
        <v>47</v>
      </c>
      <c r="L2267" s="8"/>
      <c r="M2267" s="8" t="s">
        <v>938</v>
      </c>
      <c r="N2267" s="8" t="s">
        <v>36</v>
      </c>
      <c r="O2267" s="8"/>
      <c r="P2267" s="8"/>
      <c r="Q2267" s="8"/>
      <c r="R2267" s="8"/>
      <c r="S2267" s="8">
        <f>IF(ISBLANK(G2267),1,0)</f>
        <v>0</v>
      </c>
      <c r="T2267" s="8">
        <f>IF(ISBLANK(M2267),1,0)</f>
        <v>0</v>
      </c>
      <c r="U2267" s="8">
        <f>IF(ISBLANK(K2267),1,0)</f>
        <v>0</v>
      </c>
      <c r="V2267" s="8">
        <f>IF(ISBLANK(Q2267),1,0)</f>
        <v>1</v>
      </c>
      <c r="W2267" s="28">
        <f t="shared" si="35"/>
        <v>1</v>
      </c>
      <c r="X2267" s="8"/>
      <c r="Y2267" s="8"/>
    </row>
    <row r="2268" spans="1:25" ht="16" x14ac:dyDescent="0.2">
      <c r="A2268" s="8" t="s">
        <v>4093</v>
      </c>
      <c r="B2268" s="8" t="s">
        <v>63</v>
      </c>
      <c r="C2268" s="8" t="s">
        <v>23</v>
      </c>
      <c r="D2268" s="8" t="s">
        <v>29</v>
      </c>
      <c r="E2268" s="8" t="s">
        <v>30</v>
      </c>
      <c r="F2268" s="8" t="s">
        <v>342</v>
      </c>
      <c r="G2268" s="8" t="s">
        <v>32</v>
      </c>
      <c r="H2268" s="8" t="s">
        <v>1012</v>
      </c>
      <c r="I2268" s="8" t="s">
        <v>33</v>
      </c>
      <c r="J2268" s="6">
        <v>35685</v>
      </c>
      <c r="K2268" s="8" t="s">
        <v>57</v>
      </c>
      <c r="L2268" s="8"/>
      <c r="M2268" s="8" t="s">
        <v>48</v>
      </c>
      <c r="N2268" s="8" t="s">
        <v>36</v>
      </c>
      <c r="O2268" s="8" t="s">
        <v>1012</v>
      </c>
      <c r="P2268" s="8" t="s">
        <v>1013</v>
      </c>
      <c r="Q2268" s="8" t="s">
        <v>3799</v>
      </c>
      <c r="R2268" s="8" t="s">
        <v>39</v>
      </c>
      <c r="S2268" s="8">
        <f>IF(ISBLANK(G2268),1,0)</f>
        <v>0</v>
      </c>
      <c r="T2268" s="8">
        <f>IF(ISBLANK(M2268),1,0)</f>
        <v>0</v>
      </c>
      <c r="U2268" s="8">
        <f>IF(ISBLANK(K2268),1,0)</f>
        <v>0</v>
      </c>
      <c r="V2268" s="8">
        <f>IF(ISBLANK(Q2268),1,0)</f>
        <v>0</v>
      </c>
      <c r="W2268" s="28">
        <f t="shared" si="35"/>
        <v>0</v>
      </c>
      <c r="X2268" s="8"/>
      <c r="Y2268" s="8"/>
    </row>
    <row r="2269" spans="1:25" ht="16" x14ac:dyDescent="0.2">
      <c r="A2269" s="8" t="s">
        <v>4094</v>
      </c>
      <c r="B2269" s="8" t="s">
        <v>28</v>
      </c>
      <c r="C2269" s="8" t="s">
        <v>23</v>
      </c>
      <c r="D2269" s="8" t="s">
        <v>29</v>
      </c>
      <c r="E2269" s="8" t="s">
        <v>30</v>
      </c>
      <c r="F2269" s="8" t="s">
        <v>1013</v>
      </c>
      <c r="G2269" s="8" t="s">
        <v>1012</v>
      </c>
      <c r="H2269" s="8" t="s">
        <v>1012</v>
      </c>
      <c r="I2269" s="8" t="s">
        <v>1010</v>
      </c>
      <c r="J2269" s="8" t="s">
        <v>4095</v>
      </c>
      <c r="K2269" s="8" t="s">
        <v>608</v>
      </c>
      <c r="L2269" s="8"/>
      <c r="M2269" s="8" t="s">
        <v>35</v>
      </c>
      <c r="N2269" s="8" t="s">
        <v>88</v>
      </c>
      <c r="O2269" s="8" t="s">
        <v>1012</v>
      </c>
      <c r="P2269" s="8" t="s">
        <v>1013</v>
      </c>
      <c r="Q2269" s="8" t="s">
        <v>4096</v>
      </c>
      <c r="R2269" s="8" t="s">
        <v>39</v>
      </c>
      <c r="S2269" s="8">
        <f>IF(ISBLANK(G2269),1,0)</f>
        <v>0</v>
      </c>
      <c r="T2269" s="8">
        <f>IF(ISBLANK(M2269),1,0)</f>
        <v>0</v>
      </c>
      <c r="U2269" s="8">
        <f>IF(ISBLANK(K2269),1,0)</f>
        <v>0</v>
      </c>
      <c r="V2269" s="8">
        <f>IF(ISBLANK(Q2269),1,0)</f>
        <v>0</v>
      </c>
      <c r="W2269" s="28">
        <f t="shared" si="35"/>
        <v>0</v>
      </c>
      <c r="X2269" s="8"/>
      <c r="Y2269" s="8"/>
    </row>
    <row r="2270" spans="1:25" ht="16" hidden="1" x14ac:dyDescent="0.2">
      <c r="A2270" s="8" t="s">
        <v>4097</v>
      </c>
      <c r="B2270" s="8" t="s">
        <v>28</v>
      </c>
      <c r="C2270" s="8" t="s">
        <v>23</v>
      </c>
      <c r="D2270" s="8" t="s">
        <v>29</v>
      </c>
      <c r="E2270" s="8"/>
      <c r="F2270" s="8"/>
      <c r="G2270" s="8"/>
      <c r="H2270" s="8"/>
      <c r="I2270" s="8"/>
      <c r="J2270" s="8"/>
      <c r="K2270" s="8"/>
      <c r="L2270" s="8"/>
      <c r="M2270" s="8"/>
      <c r="N2270" s="8"/>
      <c r="O2270" s="8"/>
      <c r="P2270" s="8"/>
      <c r="Q2270" s="8"/>
      <c r="R2270" s="8"/>
      <c r="S2270" s="8">
        <f>IF(ISBLANK(G2270),1,0)</f>
        <v>1</v>
      </c>
      <c r="T2270" s="8">
        <f>IF(ISBLANK(M2270),1,0)</f>
        <v>1</v>
      </c>
      <c r="U2270" s="8">
        <f>IF(ISBLANK(K2270),1,0)</f>
        <v>1</v>
      </c>
      <c r="V2270" s="8">
        <f>IF(ISBLANK(Q2270),1,0)</f>
        <v>1</v>
      </c>
      <c r="W2270" s="28">
        <f t="shared" si="35"/>
        <v>4</v>
      </c>
      <c r="X2270" s="8"/>
      <c r="Y2270" s="8"/>
    </row>
    <row r="2271" spans="1:25" ht="16" x14ac:dyDescent="0.2">
      <c r="A2271" s="8" t="s">
        <v>4098</v>
      </c>
      <c r="B2271" s="8" t="s">
        <v>28</v>
      </c>
      <c r="C2271" s="8" t="s">
        <v>23</v>
      </c>
      <c r="D2271" s="8" t="s">
        <v>29</v>
      </c>
      <c r="E2271" s="8" t="s">
        <v>54</v>
      </c>
      <c r="F2271" s="8" t="s">
        <v>1013</v>
      </c>
      <c r="G2271" s="8" t="s">
        <v>1012</v>
      </c>
      <c r="H2271" s="8" t="s">
        <v>1012</v>
      </c>
      <c r="I2271" s="8" t="s">
        <v>1010</v>
      </c>
      <c r="J2271" s="8" t="s">
        <v>4099</v>
      </c>
      <c r="K2271" s="8" t="s">
        <v>47</v>
      </c>
      <c r="L2271" s="8"/>
      <c r="M2271" s="8" t="s">
        <v>48</v>
      </c>
      <c r="N2271" s="7" t="s">
        <v>164</v>
      </c>
      <c r="O2271" s="8" t="s">
        <v>1012</v>
      </c>
      <c r="P2271" s="8" t="s">
        <v>1162</v>
      </c>
      <c r="Q2271" s="8" t="s">
        <v>1889</v>
      </c>
      <c r="R2271" s="8" t="s">
        <v>39</v>
      </c>
      <c r="S2271" s="8">
        <f>IF(ISBLANK(G2271),1,0)</f>
        <v>0</v>
      </c>
      <c r="T2271" s="8">
        <f>IF(ISBLANK(M2271),1,0)</f>
        <v>0</v>
      </c>
      <c r="U2271" s="8">
        <f>IF(ISBLANK(K2271),1,0)</f>
        <v>0</v>
      </c>
      <c r="V2271" s="8">
        <f>IF(ISBLANK(Q2271),1,0)</f>
        <v>0</v>
      </c>
      <c r="W2271" s="28">
        <f t="shared" si="35"/>
        <v>0</v>
      </c>
      <c r="X2271" s="8"/>
      <c r="Y2271" s="8"/>
    </row>
    <row r="2272" spans="1:25" ht="16" x14ac:dyDescent="0.2">
      <c r="A2272" s="8" t="s">
        <v>4100</v>
      </c>
      <c r="B2272" s="8" t="s">
        <v>28</v>
      </c>
      <c r="C2272" s="8" t="s">
        <v>23</v>
      </c>
      <c r="D2272" s="8" t="s">
        <v>29</v>
      </c>
      <c r="E2272" s="8" t="s">
        <v>54</v>
      </c>
      <c r="F2272" s="8" t="s">
        <v>1013</v>
      </c>
      <c r="G2272" s="8" t="s">
        <v>1012</v>
      </c>
      <c r="H2272" s="8" t="s">
        <v>1012</v>
      </c>
      <c r="I2272" s="8" t="s">
        <v>1010</v>
      </c>
      <c r="J2272" s="8" t="s">
        <v>3428</v>
      </c>
      <c r="K2272" s="8" t="s">
        <v>297</v>
      </c>
      <c r="L2272" s="8"/>
      <c r="M2272" s="8" t="s">
        <v>48</v>
      </c>
      <c r="N2272" s="8" t="s">
        <v>36</v>
      </c>
      <c r="O2272" s="8" t="s">
        <v>1012</v>
      </c>
      <c r="P2272" s="8" t="s">
        <v>1013</v>
      </c>
      <c r="Q2272" s="8" t="s">
        <v>1165</v>
      </c>
      <c r="R2272" s="8" t="s">
        <v>39</v>
      </c>
      <c r="S2272" s="8">
        <f>IF(ISBLANK(G2272),1,0)</f>
        <v>0</v>
      </c>
      <c r="T2272" s="8">
        <f>IF(ISBLANK(M2272),1,0)</f>
        <v>0</v>
      </c>
      <c r="U2272" s="8">
        <f>IF(ISBLANK(K2272),1,0)</f>
        <v>0</v>
      </c>
      <c r="V2272" s="8">
        <f>IF(ISBLANK(Q2272),1,0)</f>
        <v>0</v>
      </c>
      <c r="W2272" s="28">
        <f t="shared" si="35"/>
        <v>0</v>
      </c>
      <c r="X2272" s="8"/>
      <c r="Y2272" s="8"/>
    </row>
    <row r="2273" spans="1:25" ht="16" hidden="1" x14ac:dyDescent="0.2">
      <c r="A2273" s="8" t="s">
        <v>4101</v>
      </c>
      <c r="B2273" s="8" t="s">
        <v>97</v>
      </c>
      <c r="C2273" s="8" t="s">
        <v>23</v>
      </c>
      <c r="D2273" s="8" t="s">
        <v>24</v>
      </c>
      <c r="E2273" s="8"/>
      <c r="F2273" s="8"/>
      <c r="G2273" s="8"/>
      <c r="H2273" s="8"/>
      <c r="I2273" s="8"/>
      <c r="J2273" s="8"/>
      <c r="K2273" s="8"/>
      <c r="L2273" s="8"/>
      <c r="M2273" s="8"/>
      <c r="N2273" s="8"/>
      <c r="O2273" s="8"/>
      <c r="P2273" s="8"/>
      <c r="Q2273" s="8"/>
      <c r="R2273" s="8"/>
      <c r="S2273" s="8">
        <f>IF(ISBLANK(G2273),1,0)</f>
        <v>1</v>
      </c>
      <c r="T2273" s="8">
        <f>IF(ISBLANK(M2273),1,0)</f>
        <v>1</v>
      </c>
      <c r="U2273" s="8">
        <f>IF(ISBLANK(K2273),1,0)</f>
        <v>1</v>
      </c>
      <c r="V2273" s="8">
        <f>IF(ISBLANK(Q2273),1,0)</f>
        <v>1</v>
      </c>
      <c r="W2273" s="28">
        <f t="shared" si="35"/>
        <v>4</v>
      </c>
      <c r="X2273" s="8"/>
      <c r="Y2273" s="8"/>
    </row>
    <row r="2274" spans="1:25" ht="16" hidden="1" x14ac:dyDescent="0.2">
      <c r="A2274" s="8" t="s">
        <v>4102</v>
      </c>
      <c r="B2274" s="8" t="s">
        <v>97</v>
      </c>
      <c r="C2274" s="8" t="s">
        <v>23</v>
      </c>
      <c r="D2274" s="8" t="s">
        <v>24</v>
      </c>
      <c r="E2274" s="8"/>
      <c r="F2274" s="8"/>
      <c r="G2274" s="8"/>
      <c r="H2274" s="8"/>
      <c r="I2274" s="8"/>
      <c r="J2274" s="8"/>
      <c r="K2274" s="8"/>
      <c r="L2274" s="8"/>
      <c r="M2274" s="8"/>
      <c r="N2274" s="8"/>
      <c r="O2274" s="8"/>
      <c r="P2274" s="8"/>
      <c r="Q2274" s="8"/>
      <c r="R2274" s="8"/>
      <c r="S2274" s="8">
        <f>IF(ISBLANK(G2274),1,0)</f>
        <v>1</v>
      </c>
      <c r="T2274" s="8">
        <f>IF(ISBLANK(M2274),1,0)</f>
        <v>1</v>
      </c>
      <c r="U2274" s="8">
        <f>IF(ISBLANK(K2274),1,0)</f>
        <v>1</v>
      </c>
      <c r="V2274" s="8">
        <f>IF(ISBLANK(Q2274),1,0)</f>
        <v>1</v>
      </c>
      <c r="W2274" s="28">
        <f t="shared" si="35"/>
        <v>4</v>
      </c>
      <c r="X2274" s="8"/>
      <c r="Y2274" s="8"/>
    </row>
    <row r="2275" spans="1:25" ht="16" hidden="1" x14ac:dyDescent="0.2">
      <c r="A2275" s="8" t="s">
        <v>4103</v>
      </c>
      <c r="B2275" s="8" t="s">
        <v>97</v>
      </c>
      <c r="C2275" s="8" t="s">
        <v>23</v>
      </c>
      <c r="D2275" s="8" t="s">
        <v>24</v>
      </c>
      <c r="E2275" s="8"/>
      <c r="F2275" s="8"/>
      <c r="G2275" s="8"/>
      <c r="H2275" s="8"/>
      <c r="I2275" s="8"/>
      <c r="J2275" s="8"/>
      <c r="K2275" s="8"/>
      <c r="L2275" s="8"/>
      <c r="M2275" s="8"/>
      <c r="N2275" s="8"/>
      <c r="O2275" s="8"/>
      <c r="P2275" s="8"/>
      <c r="Q2275" s="8"/>
      <c r="R2275" s="8"/>
      <c r="S2275" s="8">
        <f>IF(ISBLANK(G2275),1,0)</f>
        <v>1</v>
      </c>
      <c r="T2275" s="8">
        <f>IF(ISBLANK(M2275),1,0)</f>
        <v>1</v>
      </c>
      <c r="U2275" s="8">
        <f>IF(ISBLANK(K2275),1,0)</f>
        <v>1</v>
      </c>
      <c r="V2275" s="8">
        <f>IF(ISBLANK(Q2275),1,0)</f>
        <v>1</v>
      </c>
      <c r="W2275" s="28">
        <f t="shared" si="35"/>
        <v>4</v>
      </c>
      <c r="X2275" s="8"/>
      <c r="Y2275" s="8"/>
    </row>
    <row r="2276" spans="1:25" ht="16" x14ac:dyDescent="0.2">
      <c r="A2276" s="8" t="s">
        <v>4104</v>
      </c>
      <c r="B2276" s="8" t="s">
        <v>63</v>
      </c>
      <c r="C2276" s="8" t="s">
        <v>23</v>
      </c>
      <c r="D2276" s="8" t="s">
        <v>29</v>
      </c>
      <c r="E2276" s="8" t="s">
        <v>30</v>
      </c>
      <c r="F2276" s="8" t="s">
        <v>2088</v>
      </c>
      <c r="G2276" s="8" t="s">
        <v>1012</v>
      </c>
      <c r="H2276" s="8" t="s">
        <v>1012</v>
      </c>
      <c r="I2276" s="8" t="s">
        <v>1010</v>
      </c>
      <c r="J2276" s="6">
        <v>36383</v>
      </c>
      <c r="K2276" s="8" t="s">
        <v>34</v>
      </c>
      <c r="L2276" s="8"/>
      <c r="M2276" s="8" t="s">
        <v>48</v>
      </c>
      <c r="N2276" s="8" t="s">
        <v>36</v>
      </c>
      <c r="O2276" s="8" t="s">
        <v>1012</v>
      </c>
      <c r="P2276" s="8" t="s">
        <v>2088</v>
      </c>
      <c r="Q2276" s="8" t="s">
        <v>4105</v>
      </c>
      <c r="R2276" s="8" t="s">
        <v>39</v>
      </c>
      <c r="S2276" s="8">
        <f>IF(ISBLANK(G2276),1,0)</f>
        <v>0</v>
      </c>
      <c r="T2276" s="8">
        <f>IF(ISBLANK(M2276),1,0)</f>
        <v>0</v>
      </c>
      <c r="U2276" s="8">
        <f>IF(ISBLANK(K2276),1,0)</f>
        <v>0</v>
      </c>
      <c r="V2276" s="8">
        <f>IF(ISBLANK(Q2276),1,0)</f>
        <v>0</v>
      </c>
      <c r="W2276" s="28">
        <f t="shared" si="35"/>
        <v>0</v>
      </c>
      <c r="X2276" s="8"/>
      <c r="Y2276" s="8"/>
    </row>
    <row r="2277" spans="1:25" ht="16" x14ac:dyDescent="0.2">
      <c r="A2277" s="8" t="s">
        <v>4106</v>
      </c>
      <c r="B2277" s="8" t="s">
        <v>63</v>
      </c>
      <c r="C2277" s="8" t="s">
        <v>23</v>
      </c>
      <c r="D2277" s="8" t="s">
        <v>29</v>
      </c>
      <c r="E2277" s="8" t="s">
        <v>30</v>
      </c>
      <c r="F2277" s="8" t="s">
        <v>1447</v>
      </c>
      <c r="G2277" s="8" t="s">
        <v>1012</v>
      </c>
      <c r="H2277" s="8" t="s">
        <v>1012</v>
      </c>
      <c r="I2277" s="8" t="s">
        <v>1010</v>
      </c>
      <c r="J2277" s="8" t="s">
        <v>1083</v>
      </c>
      <c r="K2277" s="8" t="s">
        <v>78</v>
      </c>
      <c r="L2277" s="8"/>
      <c r="M2277" s="8" t="s">
        <v>422</v>
      </c>
      <c r="N2277" s="7" t="s">
        <v>164</v>
      </c>
      <c r="O2277" s="8" t="s">
        <v>1012</v>
      </c>
      <c r="P2277" s="8" t="s">
        <v>1447</v>
      </c>
      <c r="Q2277" s="8" t="s">
        <v>4107</v>
      </c>
      <c r="R2277" s="8" t="s">
        <v>70</v>
      </c>
      <c r="S2277" s="8">
        <f>IF(ISBLANK(G2277),1,0)</f>
        <v>0</v>
      </c>
      <c r="T2277" s="8">
        <f>IF(ISBLANK(M2277),1,0)</f>
        <v>0</v>
      </c>
      <c r="U2277" s="8">
        <f>IF(ISBLANK(K2277),1,0)</f>
        <v>0</v>
      </c>
      <c r="V2277" s="8">
        <f>IF(ISBLANK(Q2277),1,0)</f>
        <v>0</v>
      </c>
      <c r="W2277" s="28">
        <f t="shared" si="35"/>
        <v>0</v>
      </c>
      <c r="X2277" s="8"/>
      <c r="Y2277" s="8"/>
    </row>
    <row r="2278" spans="1:25" ht="16" x14ac:dyDescent="0.2">
      <c r="A2278" s="8" t="s">
        <v>4108</v>
      </c>
      <c r="B2278" s="8" t="s">
        <v>63</v>
      </c>
      <c r="C2278" s="8" t="s">
        <v>23</v>
      </c>
      <c r="D2278" s="8" t="s">
        <v>29</v>
      </c>
      <c r="E2278" s="8" t="s">
        <v>30</v>
      </c>
      <c r="F2278" s="8" t="s">
        <v>1101</v>
      </c>
      <c r="G2278" s="8" t="s">
        <v>1012</v>
      </c>
      <c r="H2278" s="8" t="s">
        <v>1012</v>
      </c>
      <c r="I2278" s="8" t="s">
        <v>1010</v>
      </c>
      <c r="J2278" s="8" t="s">
        <v>4109</v>
      </c>
      <c r="K2278" s="7" t="s">
        <v>318</v>
      </c>
      <c r="L2278" s="8"/>
      <c r="M2278" s="8" t="s">
        <v>35</v>
      </c>
      <c r="N2278" s="8" t="s">
        <v>58</v>
      </c>
      <c r="O2278" s="8" t="s">
        <v>1012</v>
      </c>
      <c r="P2278" s="8" t="s">
        <v>4110</v>
      </c>
      <c r="Q2278" s="8" t="s">
        <v>4111</v>
      </c>
      <c r="R2278" s="8" t="s">
        <v>61</v>
      </c>
      <c r="S2278" s="8">
        <f>IF(ISBLANK(G2278),1,0)</f>
        <v>0</v>
      </c>
      <c r="T2278" s="8">
        <f>IF(ISBLANK(M2278),1,0)</f>
        <v>0</v>
      </c>
      <c r="U2278" s="8">
        <f>IF(ISBLANK(K2278),1,0)</f>
        <v>0</v>
      </c>
      <c r="V2278" s="8">
        <f>IF(ISBLANK(Q2278),1,0)</f>
        <v>0</v>
      </c>
      <c r="W2278" s="28">
        <f t="shared" si="35"/>
        <v>0</v>
      </c>
      <c r="X2278" s="8"/>
      <c r="Y2278" s="8"/>
    </row>
    <row r="2279" spans="1:25" ht="16" hidden="1" x14ac:dyDescent="0.2">
      <c r="A2279" s="8" t="s">
        <v>4112</v>
      </c>
      <c r="B2279" s="8" t="s">
        <v>22</v>
      </c>
      <c r="C2279" s="8" t="s">
        <v>23</v>
      </c>
      <c r="D2279" s="8" t="s">
        <v>24</v>
      </c>
      <c r="E2279" s="8"/>
      <c r="F2279" s="8"/>
      <c r="G2279" s="8"/>
      <c r="H2279" s="8"/>
      <c r="I2279" s="8"/>
      <c r="J2279" s="8"/>
      <c r="K2279" s="8"/>
      <c r="L2279" s="8"/>
      <c r="M2279" s="8"/>
      <c r="N2279" s="8"/>
      <c r="O2279" s="8"/>
      <c r="P2279" s="8"/>
      <c r="Q2279" s="8"/>
      <c r="R2279" s="8"/>
      <c r="S2279" s="8">
        <f>IF(ISBLANK(G2279),1,0)</f>
        <v>1</v>
      </c>
      <c r="T2279" s="8">
        <f>IF(ISBLANK(M2279),1,0)</f>
        <v>1</v>
      </c>
      <c r="U2279" s="8">
        <f>IF(ISBLANK(K2279),1,0)</f>
        <v>1</v>
      </c>
      <c r="V2279" s="8">
        <f>IF(ISBLANK(Q2279),1,0)</f>
        <v>1</v>
      </c>
      <c r="W2279" s="28">
        <f t="shared" si="35"/>
        <v>4</v>
      </c>
      <c r="X2279" s="8"/>
      <c r="Y2279" s="8"/>
    </row>
    <row r="2280" spans="1:25" ht="16" hidden="1" x14ac:dyDescent="0.2">
      <c r="A2280" s="8" t="s">
        <v>4113</v>
      </c>
      <c r="B2280" s="8" t="s">
        <v>1051</v>
      </c>
      <c r="C2280" s="8" t="s">
        <v>83</v>
      </c>
      <c r="D2280" s="8" t="s">
        <v>29</v>
      </c>
      <c r="E2280" s="8"/>
      <c r="F2280" s="8"/>
      <c r="G2280" s="8"/>
      <c r="H2280" s="8"/>
      <c r="I2280" s="8"/>
      <c r="J2280" s="8"/>
      <c r="K2280" s="8"/>
      <c r="L2280" s="8"/>
      <c r="M2280" s="8"/>
      <c r="N2280" s="8"/>
      <c r="O2280" s="8"/>
      <c r="P2280" s="8"/>
      <c r="Q2280" s="8"/>
      <c r="R2280" s="8"/>
      <c r="S2280" s="8">
        <f>IF(ISBLANK(G2280),1,0)</f>
        <v>1</v>
      </c>
      <c r="T2280" s="8">
        <f>IF(ISBLANK(M2280),1,0)</f>
        <v>1</v>
      </c>
      <c r="U2280" s="8">
        <f>IF(ISBLANK(K2280),1,0)</f>
        <v>1</v>
      </c>
      <c r="V2280" s="8">
        <f>IF(ISBLANK(Q2280),1,0)</f>
        <v>1</v>
      </c>
      <c r="W2280" s="28">
        <f t="shared" si="35"/>
        <v>4</v>
      </c>
      <c r="X2280" s="8"/>
      <c r="Y2280" s="8"/>
    </row>
    <row r="2281" spans="1:25" ht="16" hidden="1" x14ac:dyDescent="0.2">
      <c r="A2281" s="8" t="s">
        <v>4114</v>
      </c>
      <c r="B2281" s="8" t="s">
        <v>97</v>
      </c>
      <c r="C2281" s="8" t="s">
        <v>23</v>
      </c>
      <c r="D2281" s="8" t="s">
        <v>24</v>
      </c>
      <c r="E2281" s="8"/>
      <c r="F2281" s="8"/>
      <c r="G2281" s="8"/>
      <c r="H2281" s="8"/>
      <c r="I2281" s="8"/>
      <c r="J2281" s="8"/>
      <c r="K2281" s="8"/>
      <c r="L2281" s="8"/>
      <c r="M2281" s="8"/>
      <c r="N2281" s="8"/>
      <c r="O2281" s="8"/>
      <c r="P2281" s="8"/>
      <c r="Q2281" s="8"/>
      <c r="R2281" s="8"/>
      <c r="S2281" s="8">
        <f>IF(ISBLANK(G2281),1,0)</f>
        <v>1</v>
      </c>
      <c r="T2281" s="8">
        <f>IF(ISBLANK(M2281),1,0)</f>
        <v>1</v>
      </c>
      <c r="U2281" s="8">
        <f>IF(ISBLANK(K2281),1,0)</f>
        <v>1</v>
      </c>
      <c r="V2281" s="8">
        <f>IF(ISBLANK(Q2281),1,0)</f>
        <v>1</v>
      </c>
      <c r="W2281" s="28">
        <f t="shared" si="35"/>
        <v>4</v>
      </c>
      <c r="X2281" s="8"/>
      <c r="Y2281" s="8"/>
    </row>
    <row r="2282" spans="1:25" ht="16" hidden="1" x14ac:dyDescent="0.2">
      <c r="A2282" s="8" t="s">
        <v>4115</v>
      </c>
      <c r="B2282" s="8" t="s">
        <v>28</v>
      </c>
      <c r="C2282" s="8" t="s">
        <v>23</v>
      </c>
      <c r="D2282" s="8" t="s">
        <v>29</v>
      </c>
      <c r="E2282" s="8" t="s">
        <v>30</v>
      </c>
      <c r="F2282" s="8" t="s">
        <v>645</v>
      </c>
      <c r="G2282" s="8" t="s">
        <v>163</v>
      </c>
      <c r="H2282" s="8" t="s">
        <v>163</v>
      </c>
      <c r="I2282" s="8" t="s">
        <v>33</v>
      </c>
      <c r="J2282" s="6">
        <v>35431</v>
      </c>
      <c r="K2282" s="8" t="s">
        <v>57</v>
      </c>
      <c r="L2282" s="8"/>
      <c r="M2282" s="8" t="s">
        <v>159</v>
      </c>
      <c r="N2282" s="8" t="s">
        <v>36</v>
      </c>
      <c r="O2282" s="8" t="s">
        <v>4116</v>
      </c>
      <c r="P2282" s="8"/>
      <c r="Q2282" s="8"/>
      <c r="R2282" s="8"/>
      <c r="S2282" s="8">
        <f>IF(ISBLANK(G2282),1,0)</f>
        <v>0</v>
      </c>
      <c r="T2282" s="8">
        <f>IF(ISBLANK(M2282),1,0)</f>
        <v>0</v>
      </c>
      <c r="U2282" s="8">
        <f>IF(ISBLANK(K2282),1,0)</f>
        <v>0</v>
      </c>
      <c r="V2282" s="8">
        <f>IF(ISBLANK(Q2282),1,0)</f>
        <v>1</v>
      </c>
      <c r="W2282" s="28">
        <f t="shared" si="35"/>
        <v>1</v>
      </c>
      <c r="X2282" s="8"/>
      <c r="Y2282" s="8"/>
    </row>
    <row r="2283" spans="1:25" ht="16" x14ac:dyDescent="0.2">
      <c r="A2283" s="8" t="s">
        <v>4117</v>
      </c>
      <c r="B2283" s="8" t="s">
        <v>63</v>
      </c>
      <c r="C2283" s="8" t="s">
        <v>23</v>
      </c>
      <c r="D2283" s="8" t="s">
        <v>29</v>
      </c>
      <c r="E2283" s="8" t="s">
        <v>30</v>
      </c>
      <c r="F2283" s="8" t="s">
        <v>1162</v>
      </c>
      <c r="G2283" s="8" t="s">
        <v>1012</v>
      </c>
      <c r="H2283" s="8" t="s">
        <v>1012</v>
      </c>
      <c r="I2283" s="8" t="s">
        <v>1010</v>
      </c>
      <c r="J2283" s="6">
        <v>36101</v>
      </c>
      <c r="K2283" s="8" t="s">
        <v>47</v>
      </c>
      <c r="L2283" s="8"/>
      <c r="M2283" s="8" t="s">
        <v>35</v>
      </c>
      <c r="N2283" s="7" t="s">
        <v>164</v>
      </c>
      <c r="O2283" s="8" t="s">
        <v>1012</v>
      </c>
      <c r="P2283" s="8" t="s">
        <v>1162</v>
      </c>
      <c r="Q2283" s="8" t="s">
        <v>1645</v>
      </c>
      <c r="R2283" s="8" t="s">
        <v>70</v>
      </c>
      <c r="S2283" s="8">
        <f>IF(ISBLANK(G2283),1,0)</f>
        <v>0</v>
      </c>
      <c r="T2283" s="8">
        <f>IF(ISBLANK(M2283),1,0)</f>
        <v>0</v>
      </c>
      <c r="U2283" s="8">
        <f>IF(ISBLANK(K2283),1,0)</f>
        <v>0</v>
      </c>
      <c r="V2283" s="8">
        <f>IF(ISBLANK(Q2283),1,0)</f>
        <v>0</v>
      </c>
      <c r="W2283" s="28">
        <f t="shared" si="35"/>
        <v>0</v>
      </c>
      <c r="X2283" s="8"/>
      <c r="Y2283" s="8"/>
    </row>
    <row r="2284" spans="1:25" ht="16" hidden="1" x14ac:dyDescent="0.2">
      <c r="A2284" s="8" t="s">
        <v>4118</v>
      </c>
      <c r="B2284" s="8" t="s">
        <v>97</v>
      </c>
      <c r="C2284" s="8" t="s">
        <v>23</v>
      </c>
      <c r="D2284" s="8" t="s">
        <v>24</v>
      </c>
      <c r="E2284" s="8"/>
      <c r="F2284" s="8"/>
      <c r="G2284" s="8"/>
      <c r="H2284" s="8"/>
      <c r="I2284" s="8"/>
      <c r="J2284" s="8"/>
      <c r="K2284" s="8"/>
      <c r="L2284" s="8"/>
      <c r="M2284" s="8"/>
      <c r="N2284" s="8"/>
      <c r="O2284" s="8"/>
      <c r="P2284" s="8"/>
      <c r="Q2284" s="8"/>
      <c r="R2284" s="8"/>
      <c r="S2284" s="8">
        <f>IF(ISBLANK(G2284),1,0)</f>
        <v>1</v>
      </c>
      <c r="T2284" s="8">
        <f>IF(ISBLANK(M2284),1,0)</f>
        <v>1</v>
      </c>
      <c r="U2284" s="8">
        <f>IF(ISBLANK(K2284),1,0)</f>
        <v>1</v>
      </c>
      <c r="V2284" s="8">
        <f>IF(ISBLANK(Q2284),1,0)</f>
        <v>1</v>
      </c>
      <c r="W2284" s="28">
        <f t="shared" si="35"/>
        <v>4</v>
      </c>
      <c r="X2284" s="8"/>
      <c r="Y2284" s="8"/>
    </row>
    <row r="2285" spans="1:25" ht="16" hidden="1" x14ac:dyDescent="0.2">
      <c r="A2285" s="8" t="s">
        <v>4119</v>
      </c>
      <c r="B2285" s="8" t="s">
        <v>97</v>
      </c>
      <c r="C2285" s="8" t="s">
        <v>23</v>
      </c>
      <c r="D2285" s="8" t="s">
        <v>24</v>
      </c>
      <c r="E2285" s="8"/>
      <c r="F2285" s="8"/>
      <c r="G2285" s="8"/>
      <c r="H2285" s="8"/>
      <c r="I2285" s="8"/>
      <c r="J2285" s="8"/>
      <c r="K2285" s="8"/>
      <c r="L2285" s="8"/>
      <c r="M2285" s="8"/>
      <c r="N2285" s="8"/>
      <c r="O2285" s="8"/>
      <c r="P2285" s="8"/>
      <c r="Q2285" s="8"/>
      <c r="R2285" s="8"/>
      <c r="S2285" s="8">
        <f>IF(ISBLANK(G2285),1,0)</f>
        <v>1</v>
      </c>
      <c r="T2285" s="8">
        <f>IF(ISBLANK(M2285),1,0)</f>
        <v>1</v>
      </c>
      <c r="U2285" s="8">
        <f>IF(ISBLANK(K2285),1,0)</f>
        <v>1</v>
      </c>
      <c r="V2285" s="8">
        <f>IF(ISBLANK(Q2285),1,0)</f>
        <v>1</v>
      </c>
      <c r="W2285" s="28">
        <f t="shared" si="35"/>
        <v>4</v>
      </c>
      <c r="X2285" s="8"/>
      <c r="Y2285" s="8"/>
    </row>
    <row r="2286" spans="1:25" ht="16" hidden="1" x14ac:dyDescent="0.2">
      <c r="A2286" s="8" t="s">
        <v>4120</v>
      </c>
      <c r="B2286" s="8" t="s">
        <v>97</v>
      </c>
      <c r="C2286" s="8" t="s">
        <v>23</v>
      </c>
      <c r="D2286" s="8" t="s">
        <v>24</v>
      </c>
      <c r="E2286" s="8"/>
      <c r="F2286" s="8"/>
      <c r="G2286" s="8"/>
      <c r="H2286" s="8"/>
      <c r="I2286" s="8"/>
      <c r="J2286" s="8"/>
      <c r="K2286" s="8"/>
      <c r="L2286" s="8"/>
      <c r="M2286" s="8"/>
      <c r="N2286" s="8"/>
      <c r="O2286" s="8"/>
      <c r="P2286" s="8"/>
      <c r="Q2286" s="8"/>
      <c r="R2286" s="8"/>
      <c r="S2286" s="8">
        <f>IF(ISBLANK(G2286),1,0)</f>
        <v>1</v>
      </c>
      <c r="T2286" s="8">
        <f>IF(ISBLANK(M2286),1,0)</f>
        <v>1</v>
      </c>
      <c r="U2286" s="8">
        <f>IF(ISBLANK(K2286),1,0)</f>
        <v>1</v>
      </c>
      <c r="V2286" s="8">
        <f>IF(ISBLANK(Q2286),1,0)</f>
        <v>1</v>
      </c>
      <c r="W2286" s="28">
        <f t="shared" si="35"/>
        <v>4</v>
      </c>
      <c r="X2286" s="8"/>
      <c r="Y2286" s="8"/>
    </row>
    <row r="2287" spans="1:25" ht="16" x14ac:dyDescent="0.2">
      <c r="A2287" s="8" t="s">
        <v>4121</v>
      </c>
      <c r="B2287" s="8" t="s">
        <v>63</v>
      </c>
      <c r="C2287" s="8" t="s">
        <v>23</v>
      </c>
      <c r="D2287" s="8" t="s">
        <v>29</v>
      </c>
      <c r="E2287" s="8" t="s">
        <v>30</v>
      </c>
      <c r="F2287" s="8" t="s">
        <v>1162</v>
      </c>
      <c r="G2287" s="8" t="s">
        <v>1012</v>
      </c>
      <c r="H2287" s="8" t="s">
        <v>1012</v>
      </c>
      <c r="I2287" s="8" t="s">
        <v>33</v>
      </c>
      <c r="J2287" s="8" t="s">
        <v>4122</v>
      </c>
      <c r="K2287" s="8" t="s">
        <v>145</v>
      </c>
      <c r="L2287" s="8"/>
      <c r="M2287" s="8" t="s">
        <v>48</v>
      </c>
      <c r="N2287" s="8" t="s">
        <v>36</v>
      </c>
      <c r="O2287" s="8" t="s">
        <v>1012</v>
      </c>
      <c r="P2287" s="8" t="s">
        <v>1162</v>
      </c>
      <c r="Q2287" s="8" t="s">
        <v>4123</v>
      </c>
      <c r="R2287" s="8" t="s">
        <v>70</v>
      </c>
      <c r="S2287" s="8">
        <f>IF(ISBLANK(G2287),1,0)</f>
        <v>0</v>
      </c>
      <c r="T2287" s="8">
        <f>IF(ISBLANK(M2287),1,0)</f>
        <v>0</v>
      </c>
      <c r="U2287" s="8">
        <f>IF(ISBLANK(K2287),1,0)</f>
        <v>0</v>
      </c>
      <c r="V2287" s="8">
        <f>IF(ISBLANK(Q2287),1,0)</f>
        <v>0</v>
      </c>
      <c r="W2287" s="28">
        <f t="shared" si="35"/>
        <v>0</v>
      </c>
      <c r="X2287" s="8"/>
      <c r="Y2287" s="8"/>
    </row>
    <row r="2288" spans="1:25" ht="16" hidden="1" x14ac:dyDescent="0.2">
      <c r="A2288" s="8" t="s">
        <v>4124</v>
      </c>
      <c r="B2288" s="8" t="s">
        <v>22</v>
      </c>
      <c r="C2288" s="8" t="s">
        <v>23</v>
      </c>
      <c r="D2288" s="8" t="s">
        <v>24</v>
      </c>
      <c r="E2288" s="8"/>
      <c r="F2288" s="8"/>
      <c r="G2288" s="8"/>
      <c r="H2288" s="8"/>
      <c r="I2288" s="8"/>
      <c r="J2288" s="8"/>
      <c r="K2288" s="8"/>
      <c r="L2288" s="8"/>
      <c r="M2288" s="8"/>
      <c r="N2288" s="8"/>
      <c r="O2288" s="8"/>
      <c r="P2288" s="8"/>
      <c r="Q2288" s="8"/>
      <c r="R2288" s="8"/>
      <c r="S2288" s="8">
        <f>IF(ISBLANK(G2288),1,0)</f>
        <v>1</v>
      </c>
      <c r="T2288" s="8">
        <f>IF(ISBLANK(M2288),1,0)</f>
        <v>1</v>
      </c>
      <c r="U2288" s="8">
        <f>IF(ISBLANK(K2288),1,0)</f>
        <v>1</v>
      </c>
      <c r="V2288" s="8">
        <f>IF(ISBLANK(Q2288),1,0)</f>
        <v>1</v>
      </c>
      <c r="W2288" s="28">
        <f t="shared" si="35"/>
        <v>4</v>
      </c>
      <c r="X2288" s="8"/>
      <c r="Y2288" s="8"/>
    </row>
    <row r="2289" spans="1:25" ht="16" x14ac:dyDescent="0.2">
      <c r="A2289" s="8" t="s">
        <v>4125</v>
      </c>
      <c r="B2289" s="8" t="s">
        <v>63</v>
      </c>
      <c r="C2289" s="8" t="s">
        <v>23</v>
      </c>
      <c r="D2289" s="8" t="s">
        <v>29</v>
      </c>
      <c r="E2289" s="8" t="s">
        <v>54</v>
      </c>
      <c r="F2289" s="8" t="s">
        <v>1013</v>
      </c>
      <c r="G2289" s="8" t="s">
        <v>1012</v>
      </c>
      <c r="H2289" s="8" t="s">
        <v>1012</v>
      </c>
      <c r="I2289" s="8" t="s">
        <v>33</v>
      </c>
      <c r="J2289" s="6">
        <v>36200</v>
      </c>
      <c r="K2289" s="8" t="s">
        <v>297</v>
      </c>
      <c r="L2289" s="8"/>
      <c r="M2289" s="8" t="s">
        <v>48</v>
      </c>
      <c r="N2289" s="8" t="s">
        <v>36</v>
      </c>
      <c r="O2289" s="8" t="s">
        <v>1012</v>
      </c>
      <c r="P2289" s="8" t="s">
        <v>1013</v>
      </c>
      <c r="Q2289" s="8" t="s">
        <v>4126</v>
      </c>
      <c r="R2289" s="8" t="s">
        <v>39</v>
      </c>
      <c r="S2289" s="8">
        <f>IF(ISBLANK(G2289),1,0)</f>
        <v>0</v>
      </c>
      <c r="T2289" s="8">
        <f>IF(ISBLANK(M2289),1,0)</f>
        <v>0</v>
      </c>
      <c r="U2289" s="8">
        <f>IF(ISBLANK(K2289),1,0)</f>
        <v>0</v>
      </c>
      <c r="V2289" s="8">
        <f>IF(ISBLANK(Q2289),1,0)</f>
        <v>0</v>
      </c>
      <c r="W2289" s="28">
        <f t="shared" si="35"/>
        <v>0</v>
      </c>
      <c r="X2289" s="8"/>
      <c r="Y2289" s="8"/>
    </row>
    <row r="2290" spans="1:25" ht="16" hidden="1" x14ac:dyDescent="0.2">
      <c r="A2290" s="8" t="s">
        <v>4127</v>
      </c>
      <c r="B2290" s="8" t="s">
        <v>28</v>
      </c>
      <c r="C2290" s="8" t="s">
        <v>23</v>
      </c>
      <c r="D2290" s="8" t="s">
        <v>29</v>
      </c>
      <c r="E2290" s="8"/>
      <c r="F2290" s="8"/>
      <c r="G2290" s="8"/>
      <c r="H2290" s="8"/>
      <c r="I2290" s="8"/>
      <c r="J2290" s="8"/>
      <c r="K2290" s="8"/>
      <c r="L2290" s="8"/>
      <c r="M2290" s="8"/>
      <c r="N2290" s="8"/>
      <c r="O2290" s="8"/>
      <c r="P2290" s="8"/>
      <c r="Q2290" s="8"/>
      <c r="R2290" s="8"/>
      <c r="S2290" s="8">
        <f>IF(ISBLANK(G2290),1,0)</f>
        <v>1</v>
      </c>
      <c r="T2290" s="8">
        <f>IF(ISBLANK(M2290),1,0)</f>
        <v>1</v>
      </c>
      <c r="U2290" s="8">
        <f>IF(ISBLANK(K2290),1,0)</f>
        <v>1</v>
      </c>
      <c r="V2290" s="8">
        <f>IF(ISBLANK(Q2290),1,0)</f>
        <v>1</v>
      </c>
      <c r="W2290" s="28">
        <f t="shared" si="35"/>
        <v>4</v>
      </c>
      <c r="X2290" s="8"/>
      <c r="Y2290" s="8"/>
    </row>
    <row r="2291" spans="1:25" ht="16" x14ac:dyDescent="0.2">
      <c r="A2291" s="8" t="s">
        <v>4128</v>
      </c>
      <c r="B2291" s="8" t="s">
        <v>28</v>
      </c>
      <c r="C2291" s="8" t="s">
        <v>23</v>
      </c>
      <c r="D2291" s="8" t="s">
        <v>29</v>
      </c>
      <c r="E2291" s="8" t="s">
        <v>30</v>
      </c>
      <c r="F2291" s="8" t="s">
        <v>1447</v>
      </c>
      <c r="G2291" s="8" t="s">
        <v>1012</v>
      </c>
      <c r="H2291" s="8" t="s">
        <v>1012</v>
      </c>
      <c r="I2291" s="8" t="s">
        <v>1010</v>
      </c>
      <c r="J2291" s="8" t="s">
        <v>4129</v>
      </c>
      <c r="K2291" s="8" t="s">
        <v>57</v>
      </c>
      <c r="L2291" s="8" t="s">
        <v>4130</v>
      </c>
      <c r="M2291" s="8" t="s">
        <v>159</v>
      </c>
      <c r="N2291" s="8" t="s">
        <v>88</v>
      </c>
      <c r="O2291" s="8" t="s">
        <v>1012</v>
      </c>
      <c r="P2291" s="8" t="s">
        <v>1447</v>
      </c>
      <c r="Q2291" s="8" t="s">
        <v>4131</v>
      </c>
      <c r="R2291" s="8" t="s">
        <v>70</v>
      </c>
      <c r="S2291" s="8">
        <f>IF(ISBLANK(G2291),1,0)</f>
        <v>0</v>
      </c>
      <c r="T2291" s="8">
        <f>IF(ISBLANK(M2291),1,0)</f>
        <v>0</v>
      </c>
      <c r="U2291" s="8">
        <f>IF(ISBLANK(K2291),1,0)</f>
        <v>0</v>
      </c>
      <c r="V2291" s="8">
        <f>IF(ISBLANK(Q2291),1,0)</f>
        <v>0</v>
      </c>
      <c r="W2291" s="28">
        <f t="shared" si="35"/>
        <v>0</v>
      </c>
      <c r="X2291" s="8"/>
      <c r="Y2291" s="8"/>
    </row>
    <row r="2292" spans="1:25" ht="16" x14ac:dyDescent="0.2">
      <c r="A2292" s="8" t="s">
        <v>4132</v>
      </c>
      <c r="B2292" s="8" t="s">
        <v>63</v>
      </c>
      <c r="C2292" s="8" t="s">
        <v>23</v>
      </c>
      <c r="D2292" s="8" t="s">
        <v>29</v>
      </c>
      <c r="E2292" s="8" t="s">
        <v>30</v>
      </c>
      <c r="F2292" s="8" t="s">
        <v>1013</v>
      </c>
      <c r="G2292" s="8" t="s">
        <v>1012</v>
      </c>
      <c r="H2292" s="8" t="s">
        <v>1012</v>
      </c>
      <c r="I2292" s="8" t="s">
        <v>1010</v>
      </c>
      <c r="J2292" s="8" t="s">
        <v>4133</v>
      </c>
      <c r="K2292" s="8" t="s">
        <v>47</v>
      </c>
      <c r="L2292" s="8"/>
      <c r="M2292" s="8" t="s">
        <v>48</v>
      </c>
      <c r="N2292" s="8" t="s">
        <v>36</v>
      </c>
      <c r="O2292" s="8" t="s">
        <v>1012</v>
      </c>
      <c r="P2292" s="8" t="s">
        <v>1743</v>
      </c>
      <c r="Q2292" s="8" t="s">
        <v>4134</v>
      </c>
      <c r="R2292" s="8" t="s">
        <v>70</v>
      </c>
      <c r="S2292" s="8">
        <f>IF(ISBLANK(G2292),1,0)</f>
        <v>0</v>
      </c>
      <c r="T2292" s="8">
        <f>IF(ISBLANK(M2292),1,0)</f>
        <v>0</v>
      </c>
      <c r="U2292" s="8">
        <f>IF(ISBLANK(K2292),1,0)</f>
        <v>0</v>
      </c>
      <c r="V2292" s="8">
        <f>IF(ISBLANK(Q2292),1,0)</f>
        <v>0</v>
      </c>
      <c r="W2292" s="28">
        <f t="shared" si="35"/>
        <v>0</v>
      </c>
      <c r="X2292" s="8"/>
      <c r="Y2292" s="8"/>
    </row>
    <row r="2293" spans="1:25" ht="16" x14ac:dyDescent="0.2">
      <c r="A2293" s="8" t="s">
        <v>4135</v>
      </c>
      <c r="B2293" s="8" t="s">
        <v>28</v>
      </c>
      <c r="C2293" s="8" t="s">
        <v>23</v>
      </c>
      <c r="D2293" s="8" t="s">
        <v>29</v>
      </c>
      <c r="E2293" s="8" t="s">
        <v>30</v>
      </c>
      <c r="F2293" s="8" t="s">
        <v>4136</v>
      </c>
      <c r="G2293" s="8" t="s">
        <v>163</v>
      </c>
      <c r="H2293" s="8" t="s">
        <v>163</v>
      </c>
      <c r="I2293" s="8" t="s">
        <v>33</v>
      </c>
      <c r="J2293" s="6">
        <v>36040</v>
      </c>
      <c r="K2293" s="8" t="s">
        <v>145</v>
      </c>
      <c r="L2293" s="8"/>
      <c r="M2293" s="8" t="s">
        <v>48</v>
      </c>
      <c r="N2293" s="8" t="s">
        <v>36</v>
      </c>
      <c r="O2293" s="8" t="s">
        <v>163</v>
      </c>
      <c r="P2293" s="8" t="s">
        <v>4137</v>
      </c>
      <c r="Q2293" s="8" t="s">
        <v>4138</v>
      </c>
      <c r="R2293" s="8" t="s">
        <v>61</v>
      </c>
      <c r="S2293" s="8">
        <f>IF(ISBLANK(G2293),1,0)</f>
        <v>0</v>
      </c>
      <c r="T2293" s="8">
        <f>IF(ISBLANK(M2293),1,0)</f>
        <v>0</v>
      </c>
      <c r="U2293" s="8">
        <f>IF(ISBLANK(K2293),1,0)</f>
        <v>0</v>
      </c>
      <c r="V2293" s="8">
        <f>IF(ISBLANK(Q2293),1,0)</f>
        <v>0</v>
      </c>
      <c r="W2293" s="28">
        <f t="shared" si="35"/>
        <v>0</v>
      </c>
      <c r="X2293" s="8"/>
      <c r="Y2293" s="8"/>
    </row>
    <row r="2294" spans="1:25" ht="16" x14ac:dyDescent="0.2">
      <c r="A2294" s="8" t="s">
        <v>4139</v>
      </c>
      <c r="B2294" s="8" t="s">
        <v>28</v>
      </c>
      <c r="C2294" s="8" t="s">
        <v>23</v>
      </c>
      <c r="D2294" s="8" t="s">
        <v>29</v>
      </c>
      <c r="E2294" s="8" t="s">
        <v>30</v>
      </c>
      <c r="F2294" s="8" t="s">
        <v>1013</v>
      </c>
      <c r="G2294" s="8" t="s">
        <v>1012</v>
      </c>
      <c r="H2294" s="8" t="s">
        <v>1012</v>
      </c>
      <c r="I2294" s="8" t="s">
        <v>1010</v>
      </c>
      <c r="J2294" s="6">
        <v>31452</v>
      </c>
      <c r="K2294" s="8" t="s">
        <v>78</v>
      </c>
      <c r="L2294" s="8"/>
      <c r="M2294" s="8" t="s">
        <v>48</v>
      </c>
      <c r="N2294" s="8" t="s">
        <v>88</v>
      </c>
      <c r="O2294" s="8" t="s">
        <v>1012</v>
      </c>
      <c r="P2294" s="8" t="s">
        <v>1013</v>
      </c>
      <c r="Q2294" s="8" t="s">
        <v>3804</v>
      </c>
      <c r="R2294" s="8" t="s">
        <v>39</v>
      </c>
      <c r="S2294" s="8">
        <f>IF(ISBLANK(G2294),1,0)</f>
        <v>0</v>
      </c>
      <c r="T2294" s="8">
        <f>IF(ISBLANK(M2294),1,0)</f>
        <v>0</v>
      </c>
      <c r="U2294" s="8">
        <f>IF(ISBLANK(K2294),1,0)</f>
        <v>0</v>
      </c>
      <c r="V2294" s="8">
        <f>IF(ISBLANK(Q2294),1,0)</f>
        <v>0</v>
      </c>
      <c r="W2294" s="28">
        <f t="shared" si="35"/>
        <v>0</v>
      </c>
      <c r="X2294" s="8"/>
      <c r="Y2294" s="8"/>
    </row>
    <row r="2295" spans="1:25" ht="16" hidden="1" x14ac:dyDescent="0.2">
      <c r="A2295" s="8" t="s">
        <v>4140</v>
      </c>
      <c r="B2295" s="8" t="s">
        <v>97</v>
      </c>
      <c r="C2295" s="8" t="s">
        <v>23</v>
      </c>
      <c r="D2295" s="8" t="s">
        <v>24</v>
      </c>
      <c r="E2295" s="8"/>
      <c r="F2295" s="8"/>
      <c r="G2295" s="8"/>
      <c r="H2295" s="8"/>
      <c r="I2295" s="8"/>
      <c r="J2295" s="8"/>
      <c r="K2295" s="8"/>
      <c r="L2295" s="8"/>
      <c r="M2295" s="8"/>
      <c r="N2295" s="8"/>
      <c r="O2295" s="8"/>
      <c r="P2295" s="8"/>
      <c r="Q2295" s="8"/>
      <c r="R2295" s="8"/>
      <c r="S2295" s="8">
        <f>IF(ISBLANK(G2295),1,0)</f>
        <v>1</v>
      </c>
      <c r="T2295" s="8">
        <f>IF(ISBLANK(M2295),1,0)</f>
        <v>1</v>
      </c>
      <c r="U2295" s="8">
        <f>IF(ISBLANK(K2295),1,0)</f>
        <v>1</v>
      </c>
      <c r="V2295" s="8">
        <f>IF(ISBLANK(Q2295),1,0)</f>
        <v>1</v>
      </c>
      <c r="W2295" s="28">
        <f t="shared" si="35"/>
        <v>4</v>
      </c>
      <c r="X2295" s="8"/>
      <c r="Y2295" s="8"/>
    </row>
    <row r="2296" spans="1:25" ht="16" hidden="1" x14ac:dyDescent="0.2">
      <c r="A2296" s="8" t="s">
        <v>4141</v>
      </c>
      <c r="B2296" s="8" t="s">
        <v>28</v>
      </c>
      <c r="C2296" s="8" t="s">
        <v>23</v>
      </c>
      <c r="D2296" s="8" t="s">
        <v>29</v>
      </c>
      <c r="E2296" s="8"/>
      <c r="F2296" s="8"/>
      <c r="G2296" s="8"/>
      <c r="H2296" s="8"/>
      <c r="I2296" s="8"/>
      <c r="J2296" s="8"/>
      <c r="K2296" s="8"/>
      <c r="L2296" s="8"/>
      <c r="M2296" s="8"/>
      <c r="N2296" s="8"/>
      <c r="O2296" s="8"/>
      <c r="P2296" s="8"/>
      <c r="Q2296" s="8"/>
      <c r="R2296" s="8"/>
      <c r="S2296" s="8">
        <f>IF(ISBLANK(G2296),1,0)</f>
        <v>1</v>
      </c>
      <c r="T2296" s="8">
        <f>IF(ISBLANK(M2296),1,0)</f>
        <v>1</v>
      </c>
      <c r="U2296" s="8">
        <f>IF(ISBLANK(K2296),1,0)</f>
        <v>1</v>
      </c>
      <c r="V2296" s="8">
        <f>IF(ISBLANK(Q2296),1,0)</f>
        <v>1</v>
      </c>
      <c r="W2296" s="28">
        <f t="shared" si="35"/>
        <v>4</v>
      </c>
      <c r="X2296" s="8"/>
      <c r="Y2296" s="8"/>
    </row>
    <row r="2297" spans="1:25" ht="16" x14ac:dyDescent="0.2">
      <c r="A2297" s="8" t="s">
        <v>4142</v>
      </c>
      <c r="B2297" s="8" t="s">
        <v>28</v>
      </c>
      <c r="C2297" s="8" t="s">
        <v>23</v>
      </c>
      <c r="D2297" s="8" t="s">
        <v>29</v>
      </c>
      <c r="E2297" s="8" t="s">
        <v>30</v>
      </c>
      <c r="F2297" s="8"/>
      <c r="G2297" s="8" t="s">
        <v>1012</v>
      </c>
      <c r="H2297" s="8" t="s">
        <v>1012</v>
      </c>
      <c r="I2297" s="8" t="s">
        <v>1010</v>
      </c>
      <c r="J2297" s="8" t="s">
        <v>4143</v>
      </c>
      <c r="K2297" s="8" t="s">
        <v>47</v>
      </c>
      <c r="L2297" s="8"/>
      <c r="M2297" s="8" t="s">
        <v>48</v>
      </c>
      <c r="N2297" s="8" t="s">
        <v>88</v>
      </c>
      <c r="O2297" s="8" t="s">
        <v>1012</v>
      </c>
      <c r="P2297" s="8" t="s">
        <v>1162</v>
      </c>
      <c r="Q2297" s="8" t="s">
        <v>1645</v>
      </c>
      <c r="R2297" s="8" t="s">
        <v>70</v>
      </c>
      <c r="S2297" s="8">
        <f>IF(ISBLANK(G2297),1,0)</f>
        <v>0</v>
      </c>
      <c r="T2297" s="8">
        <f>IF(ISBLANK(M2297),1,0)</f>
        <v>0</v>
      </c>
      <c r="U2297" s="8">
        <f>IF(ISBLANK(K2297),1,0)</f>
        <v>0</v>
      </c>
      <c r="V2297" s="8">
        <f>IF(ISBLANK(Q2297),1,0)</f>
        <v>0</v>
      </c>
      <c r="W2297" s="28">
        <f t="shared" si="35"/>
        <v>0</v>
      </c>
      <c r="X2297" s="8"/>
      <c r="Y2297" s="8"/>
    </row>
    <row r="2298" spans="1:25" ht="16" x14ac:dyDescent="0.2">
      <c r="A2298" s="8" t="s">
        <v>4144</v>
      </c>
      <c r="B2298" s="8" t="s">
        <v>63</v>
      </c>
      <c r="C2298" s="8" t="s">
        <v>23</v>
      </c>
      <c r="D2298" s="8" t="s">
        <v>29</v>
      </c>
      <c r="E2298" s="8" t="s">
        <v>30</v>
      </c>
      <c r="F2298" s="8" t="s">
        <v>2088</v>
      </c>
      <c r="G2298" s="8" t="s">
        <v>1012</v>
      </c>
      <c r="H2298" s="8" t="s">
        <v>1012</v>
      </c>
      <c r="I2298" s="8" t="s">
        <v>1010</v>
      </c>
      <c r="J2298" s="6">
        <v>36866</v>
      </c>
      <c r="K2298" s="8" t="s">
        <v>145</v>
      </c>
      <c r="L2298" s="8"/>
      <c r="M2298" s="8" t="s">
        <v>48</v>
      </c>
      <c r="N2298" s="8" t="s">
        <v>36</v>
      </c>
      <c r="O2298" s="8" t="s">
        <v>1012</v>
      </c>
      <c r="P2298" s="8" t="s">
        <v>4145</v>
      </c>
      <c r="Q2298" s="8" t="s">
        <v>4146</v>
      </c>
      <c r="R2298" s="8" t="s">
        <v>39</v>
      </c>
      <c r="S2298" s="8">
        <f>IF(ISBLANK(G2298),1,0)</f>
        <v>0</v>
      </c>
      <c r="T2298" s="8">
        <f>IF(ISBLANK(M2298),1,0)</f>
        <v>0</v>
      </c>
      <c r="U2298" s="8">
        <f>IF(ISBLANK(K2298),1,0)</f>
        <v>0</v>
      </c>
      <c r="V2298" s="8">
        <f>IF(ISBLANK(Q2298),1,0)</f>
        <v>0</v>
      </c>
      <c r="W2298" s="28">
        <f t="shared" si="35"/>
        <v>0</v>
      </c>
      <c r="X2298" s="8"/>
      <c r="Y2298" s="8"/>
    </row>
    <row r="2299" spans="1:25" ht="16" hidden="1" x14ac:dyDescent="0.2">
      <c r="A2299" s="8" t="s">
        <v>4147</v>
      </c>
      <c r="B2299" s="8" t="s">
        <v>28</v>
      </c>
      <c r="C2299" s="8" t="s">
        <v>23</v>
      </c>
      <c r="D2299" s="8" t="s">
        <v>29</v>
      </c>
      <c r="E2299" s="8" t="s">
        <v>54</v>
      </c>
      <c r="F2299" s="8" t="s">
        <v>2088</v>
      </c>
      <c r="G2299" s="8" t="s">
        <v>1012</v>
      </c>
      <c r="H2299" s="8" t="s">
        <v>1012</v>
      </c>
      <c r="I2299" s="8" t="s">
        <v>1010</v>
      </c>
      <c r="J2299" s="8"/>
      <c r="K2299" s="8" t="s">
        <v>47</v>
      </c>
      <c r="L2299" s="8"/>
      <c r="M2299" s="8" t="s">
        <v>422</v>
      </c>
      <c r="N2299" s="8" t="s">
        <v>36</v>
      </c>
      <c r="O2299" s="8"/>
      <c r="P2299" s="8"/>
      <c r="Q2299" s="8"/>
      <c r="R2299" s="8"/>
      <c r="S2299" s="8">
        <f>IF(ISBLANK(G2299),1,0)</f>
        <v>0</v>
      </c>
      <c r="T2299" s="8">
        <f>IF(ISBLANK(M2299),1,0)</f>
        <v>0</v>
      </c>
      <c r="U2299" s="8">
        <f>IF(ISBLANK(K2299),1,0)</f>
        <v>0</v>
      </c>
      <c r="V2299" s="8">
        <f>IF(ISBLANK(Q2299),1,0)</f>
        <v>1</v>
      </c>
      <c r="W2299" s="28">
        <f t="shared" si="35"/>
        <v>1</v>
      </c>
      <c r="X2299" s="8"/>
      <c r="Y2299" s="8"/>
    </row>
    <row r="2300" spans="1:25" ht="16" x14ac:dyDescent="0.2">
      <c r="A2300" s="8" t="s">
        <v>4148</v>
      </c>
      <c r="B2300" s="8" t="s">
        <v>28</v>
      </c>
      <c r="C2300" s="8" t="s">
        <v>23</v>
      </c>
      <c r="D2300" s="8" t="s">
        <v>29</v>
      </c>
      <c r="E2300" s="8" t="s">
        <v>54</v>
      </c>
      <c r="F2300" s="8" t="s">
        <v>1013</v>
      </c>
      <c r="G2300" s="8" t="s">
        <v>1012</v>
      </c>
      <c r="H2300" s="8" t="s">
        <v>1012</v>
      </c>
      <c r="I2300" s="8" t="s">
        <v>1010</v>
      </c>
      <c r="J2300" s="8" t="s">
        <v>4149</v>
      </c>
      <c r="K2300" s="7" t="s">
        <v>318</v>
      </c>
      <c r="L2300" s="8"/>
      <c r="M2300" s="8" t="s">
        <v>35</v>
      </c>
      <c r="N2300" s="8" t="s">
        <v>36</v>
      </c>
      <c r="O2300" s="8" t="s">
        <v>1012</v>
      </c>
      <c r="P2300" s="8" t="s">
        <v>1013</v>
      </c>
      <c r="Q2300" s="8" t="s">
        <v>3637</v>
      </c>
      <c r="R2300" s="8" t="s">
        <v>70</v>
      </c>
      <c r="S2300" s="8">
        <f>IF(ISBLANK(G2300),1,0)</f>
        <v>0</v>
      </c>
      <c r="T2300" s="8">
        <f>IF(ISBLANK(M2300),1,0)</f>
        <v>0</v>
      </c>
      <c r="U2300" s="8">
        <f>IF(ISBLANK(K2300),1,0)</f>
        <v>0</v>
      </c>
      <c r="V2300" s="8">
        <f>IF(ISBLANK(Q2300),1,0)</f>
        <v>0</v>
      </c>
      <c r="W2300" s="28">
        <f t="shared" si="35"/>
        <v>0</v>
      </c>
      <c r="X2300" s="8"/>
      <c r="Y2300" s="8"/>
    </row>
    <row r="2301" spans="1:25" ht="16" x14ac:dyDescent="0.2">
      <c r="A2301" s="8" t="s">
        <v>4150</v>
      </c>
      <c r="B2301" s="8" t="s">
        <v>28</v>
      </c>
      <c r="C2301" s="8" t="s">
        <v>23</v>
      </c>
      <c r="D2301" s="8" t="s">
        <v>29</v>
      </c>
      <c r="E2301" s="8" t="s">
        <v>30</v>
      </c>
      <c r="F2301" s="8"/>
      <c r="G2301" s="8" t="s">
        <v>1012</v>
      </c>
      <c r="H2301" s="8" t="s">
        <v>1012</v>
      </c>
      <c r="I2301" s="8" t="s">
        <v>1010</v>
      </c>
      <c r="J2301" s="8"/>
      <c r="K2301" s="8" t="s">
        <v>34</v>
      </c>
      <c r="L2301" s="8"/>
      <c r="M2301" s="8" t="s">
        <v>48</v>
      </c>
      <c r="N2301" s="8" t="s">
        <v>36</v>
      </c>
      <c r="O2301" s="8" t="s">
        <v>1012</v>
      </c>
      <c r="P2301" s="8" t="s">
        <v>1447</v>
      </c>
      <c r="Q2301" s="8" t="s">
        <v>4151</v>
      </c>
      <c r="R2301" s="8" t="s">
        <v>39</v>
      </c>
      <c r="S2301" s="8">
        <f>IF(ISBLANK(G2301),1,0)</f>
        <v>0</v>
      </c>
      <c r="T2301" s="8">
        <f>IF(ISBLANK(M2301),1,0)</f>
        <v>0</v>
      </c>
      <c r="U2301" s="8">
        <f>IF(ISBLANK(K2301),1,0)</f>
        <v>0</v>
      </c>
      <c r="V2301" s="8">
        <f>IF(ISBLANK(Q2301),1,0)</f>
        <v>0</v>
      </c>
      <c r="W2301" s="28">
        <f t="shared" si="35"/>
        <v>0</v>
      </c>
      <c r="X2301" s="8"/>
      <c r="Y2301" s="8"/>
    </row>
    <row r="2302" spans="1:25" ht="16" x14ac:dyDescent="0.2">
      <c r="A2302" s="8" t="s">
        <v>4152</v>
      </c>
      <c r="B2302" s="8" t="s">
        <v>28</v>
      </c>
      <c r="C2302" s="8" t="s">
        <v>23</v>
      </c>
      <c r="D2302" s="8" t="s">
        <v>29</v>
      </c>
      <c r="E2302" s="8" t="s">
        <v>30</v>
      </c>
      <c r="F2302" s="8" t="s">
        <v>1101</v>
      </c>
      <c r="G2302" s="8" t="s">
        <v>1012</v>
      </c>
      <c r="H2302" s="8" t="s">
        <v>1012</v>
      </c>
      <c r="I2302" s="8" t="s">
        <v>1010</v>
      </c>
      <c r="J2302" s="8" t="s">
        <v>4153</v>
      </c>
      <c r="K2302" s="8" t="s">
        <v>297</v>
      </c>
      <c r="L2302" s="8"/>
      <c r="M2302" s="8" t="s">
        <v>422</v>
      </c>
      <c r="N2302" s="8" t="s">
        <v>88</v>
      </c>
      <c r="O2302" s="8" t="s">
        <v>1012</v>
      </c>
      <c r="P2302" s="8" t="s">
        <v>3013</v>
      </c>
      <c r="Q2302" s="8" t="s">
        <v>4154</v>
      </c>
      <c r="R2302" s="8" t="s">
        <v>39</v>
      </c>
      <c r="S2302" s="8">
        <f>IF(ISBLANK(G2302),1,0)</f>
        <v>0</v>
      </c>
      <c r="T2302" s="8">
        <f>IF(ISBLANK(M2302),1,0)</f>
        <v>0</v>
      </c>
      <c r="U2302" s="8">
        <f>IF(ISBLANK(K2302),1,0)</f>
        <v>0</v>
      </c>
      <c r="V2302" s="8">
        <f>IF(ISBLANK(Q2302),1,0)</f>
        <v>0</v>
      </c>
      <c r="W2302" s="28">
        <f t="shared" si="35"/>
        <v>0</v>
      </c>
      <c r="X2302" s="8"/>
      <c r="Y2302" s="8"/>
    </row>
    <row r="2303" spans="1:25" ht="16" x14ac:dyDescent="0.2">
      <c r="A2303" s="8" t="s">
        <v>4155</v>
      </c>
      <c r="B2303" s="8" t="s">
        <v>63</v>
      </c>
      <c r="C2303" s="8" t="s">
        <v>23</v>
      </c>
      <c r="D2303" s="8" t="s">
        <v>29</v>
      </c>
      <c r="E2303" s="8" t="s">
        <v>30</v>
      </c>
      <c r="F2303" s="8" t="s">
        <v>1447</v>
      </c>
      <c r="G2303" s="8" t="s">
        <v>1012</v>
      </c>
      <c r="H2303" s="8" t="s">
        <v>1012</v>
      </c>
      <c r="I2303" s="8" t="s">
        <v>1010</v>
      </c>
      <c r="J2303" s="8" t="s">
        <v>4153</v>
      </c>
      <c r="K2303" s="8" t="s">
        <v>297</v>
      </c>
      <c r="L2303" s="8"/>
      <c r="M2303" s="8" t="s">
        <v>422</v>
      </c>
      <c r="N2303" s="7" t="s">
        <v>164</v>
      </c>
      <c r="O2303" s="8" t="s">
        <v>1012</v>
      </c>
      <c r="P2303" s="8" t="s">
        <v>3013</v>
      </c>
      <c r="Q2303" s="8" t="s">
        <v>4156</v>
      </c>
      <c r="R2303" s="8" t="s">
        <v>70</v>
      </c>
      <c r="S2303" s="8">
        <f>IF(ISBLANK(G2303),1,0)</f>
        <v>0</v>
      </c>
      <c r="T2303" s="8">
        <f>IF(ISBLANK(M2303),1,0)</f>
        <v>0</v>
      </c>
      <c r="U2303" s="8">
        <f>IF(ISBLANK(K2303),1,0)</f>
        <v>0</v>
      </c>
      <c r="V2303" s="8">
        <f>IF(ISBLANK(Q2303),1,0)</f>
        <v>0</v>
      </c>
      <c r="W2303" s="28">
        <f t="shared" si="35"/>
        <v>0</v>
      </c>
      <c r="X2303" s="8"/>
      <c r="Y2303" s="8"/>
    </row>
    <row r="2304" spans="1:25" ht="16" hidden="1" x14ac:dyDescent="0.2">
      <c r="A2304" s="8" t="s">
        <v>4157</v>
      </c>
      <c r="B2304" s="8" t="s">
        <v>28</v>
      </c>
      <c r="C2304" s="8" t="s">
        <v>23</v>
      </c>
      <c r="D2304" s="8" t="s">
        <v>29</v>
      </c>
      <c r="E2304" s="8"/>
      <c r="F2304" s="8"/>
      <c r="G2304" s="8"/>
      <c r="H2304" s="8"/>
      <c r="I2304" s="8"/>
      <c r="J2304" s="8"/>
      <c r="K2304" s="8"/>
      <c r="L2304" s="8"/>
      <c r="M2304" s="8"/>
      <c r="N2304" s="8"/>
      <c r="O2304" s="8"/>
      <c r="P2304" s="8"/>
      <c r="Q2304" s="8"/>
      <c r="R2304" s="8"/>
      <c r="S2304" s="8">
        <f>IF(ISBLANK(G2304),1,0)</f>
        <v>1</v>
      </c>
      <c r="T2304" s="8">
        <f>IF(ISBLANK(M2304),1,0)</f>
        <v>1</v>
      </c>
      <c r="U2304" s="8">
        <f>IF(ISBLANK(K2304),1,0)</f>
        <v>1</v>
      </c>
      <c r="V2304" s="8">
        <f>IF(ISBLANK(Q2304),1,0)</f>
        <v>1</v>
      </c>
      <c r="W2304" s="28">
        <f t="shared" si="35"/>
        <v>4</v>
      </c>
      <c r="X2304" s="8"/>
      <c r="Y2304" s="8"/>
    </row>
    <row r="2305" spans="1:25" ht="16" x14ac:dyDescent="0.2">
      <c r="A2305" s="8" t="s">
        <v>4158</v>
      </c>
      <c r="B2305" s="8" t="s">
        <v>28</v>
      </c>
      <c r="C2305" s="8" t="s">
        <v>23</v>
      </c>
      <c r="D2305" s="8" t="s">
        <v>29</v>
      </c>
      <c r="E2305" s="8" t="s">
        <v>30</v>
      </c>
      <c r="F2305" s="8" t="s">
        <v>1162</v>
      </c>
      <c r="G2305" s="8" t="s">
        <v>1012</v>
      </c>
      <c r="H2305" s="8" t="s">
        <v>1012</v>
      </c>
      <c r="I2305" s="8" t="s">
        <v>1010</v>
      </c>
      <c r="J2305" s="8" t="s">
        <v>4159</v>
      </c>
      <c r="K2305" s="7" t="s">
        <v>318</v>
      </c>
      <c r="L2305" s="8"/>
      <c r="M2305" s="8" t="s">
        <v>35</v>
      </c>
      <c r="N2305" s="7" t="s">
        <v>164</v>
      </c>
      <c r="O2305" s="8" t="s">
        <v>1012</v>
      </c>
      <c r="P2305" s="8" t="s">
        <v>1162</v>
      </c>
      <c r="Q2305" s="8" t="s">
        <v>1645</v>
      </c>
      <c r="R2305" s="8" t="s">
        <v>39</v>
      </c>
      <c r="S2305" s="8">
        <f>IF(ISBLANK(G2305),1,0)</f>
        <v>0</v>
      </c>
      <c r="T2305" s="8">
        <f>IF(ISBLANK(M2305),1,0)</f>
        <v>0</v>
      </c>
      <c r="U2305" s="8">
        <f>IF(ISBLANK(K2305),1,0)</f>
        <v>0</v>
      </c>
      <c r="V2305" s="8">
        <f>IF(ISBLANK(Q2305),1,0)</f>
        <v>0</v>
      </c>
      <c r="W2305" s="28">
        <f t="shared" si="35"/>
        <v>0</v>
      </c>
      <c r="X2305" s="8"/>
      <c r="Y2305" s="8"/>
    </row>
    <row r="2306" spans="1:25" ht="16" hidden="1" x14ac:dyDescent="0.2">
      <c r="A2306" s="8" t="s">
        <v>4160</v>
      </c>
      <c r="B2306" s="8" t="s">
        <v>97</v>
      </c>
      <c r="C2306" s="8" t="s">
        <v>23</v>
      </c>
      <c r="D2306" s="8" t="s">
        <v>24</v>
      </c>
      <c r="E2306" s="8"/>
      <c r="F2306" s="8"/>
      <c r="G2306" s="8"/>
      <c r="H2306" s="8"/>
      <c r="I2306" s="8"/>
      <c r="J2306" s="8"/>
      <c r="K2306" s="8"/>
      <c r="L2306" s="8"/>
      <c r="M2306" s="8"/>
      <c r="N2306" s="8"/>
      <c r="O2306" s="8"/>
      <c r="P2306" s="8"/>
      <c r="Q2306" s="8"/>
      <c r="R2306" s="8"/>
      <c r="S2306" s="8">
        <f>IF(ISBLANK(G2306),1,0)</f>
        <v>1</v>
      </c>
      <c r="T2306" s="8">
        <f>IF(ISBLANK(M2306),1,0)</f>
        <v>1</v>
      </c>
      <c r="U2306" s="8">
        <f>IF(ISBLANK(K2306),1,0)</f>
        <v>1</v>
      </c>
      <c r="V2306" s="8">
        <f>IF(ISBLANK(Q2306),1,0)</f>
        <v>1</v>
      </c>
      <c r="W2306" s="28">
        <f t="shared" si="35"/>
        <v>4</v>
      </c>
      <c r="X2306" s="8"/>
      <c r="Y2306" s="8"/>
    </row>
    <row r="2307" spans="1:25" ht="16" hidden="1" x14ac:dyDescent="0.2">
      <c r="A2307" s="8" t="s">
        <v>4161</v>
      </c>
      <c r="B2307" s="8" t="s">
        <v>97</v>
      </c>
      <c r="C2307" s="8" t="s">
        <v>23</v>
      </c>
      <c r="D2307" s="8" t="s">
        <v>24</v>
      </c>
      <c r="E2307" s="8"/>
      <c r="F2307" s="8"/>
      <c r="G2307" s="8"/>
      <c r="H2307" s="8"/>
      <c r="I2307" s="8"/>
      <c r="J2307" s="8"/>
      <c r="K2307" s="8"/>
      <c r="L2307" s="8"/>
      <c r="M2307" s="8"/>
      <c r="N2307" s="8"/>
      <c r="O2307" s="8"/>
      <c r="P2307" s="8"/>
      <c r="Q2307" s="8"/>
      <c r="R2307" s="8"/>
      <c r="S2307" s="8">
        <f>IF(ISBLANK(G2307),1,0)</f>
        <v>1</v>
      </c>
      <c r="T2307" s="8">
        <f>IF(ISBLANK(M2307),1,0)</f>
        <v>1</v>
      </c>
      <c r="U2307" s="8">
        <f>IF(ISBLANK(K2307),1,0)</f>
        <v>1</v>
      </c>
      <c r="V2307" s="8">
        <f>IF(ISBLANK(Q2307),1,0)</f>
        <v>1</v>
      </c>
      <c r="W2307" s="28">
        <f t="shared" si="35"/>
        <v>4</v>
      </c>
      <c r="X2307" s="8"/>
      <c r="Y2307" s="8"/>
    </row>
    <row r="2308" spans="1:25" ht="16" x14ac:dyDescent="0.2">
      <c r="A2308" s="8" t="s">
        <v>4162</v>
      </c>
      <c r="B2308" s="8" t="s">
        <v>28</v>
      </c>
      <c r="C2308" s="8" t="s">
        <v>23</v>
      </c>
      <c r="D2308" s="8" t="s">
        <v>29</v>
      </c>
      <c r="E2308" s="8" t="s">
        <v>30</v>
      </c>
      <c r="F2308" s="8" t="s">
        <v>1013</v>
      </c>
      <c r="G2308" s="8" t="s">
        <v>1012</v>
      </c>
      <c r="H2308" s="8" t="s">
        <v>1012</v>
      </c>
      <c r="I2308" s="8" t="s">
        <v>1010</v>
      </c>
      <c r="J2308" s="8" t="s">
        <v>4163</v>
      </c>
      <c r="K2308" s="8" t="s">
        <v>47</v>
      </c>
      <c r="L2308" s="8"/>
      <c r="M2308" s="8" t="s">
        <v>159</v>
      </c>
      <c r="N2308" s="8" t="s">
        <v>36</v>
      </c>
      <c r="O2308" s="8" t="s">
        <v>1012</v>
      </c>
      <c r="P2308" s="8" t="s">
        <v>1743</v>
      </c>
      <c r="Q2308" s="8" t="s">
        <v>4076</v>
      </c>
      <c r="R2308" s="8" t="s">
        <v>39</v>
      </c>
      <c r="S2308" s="8">
        <f>IF(ISBLANK(G2308),1,0)</f>
        <v>0</v>
      </c>
      <c r="T2308" s="8">
        <f>IF(ISBLANK(M2308),1,0)</f>
        <v>0</v>
      </c>
      <c r="U2308" s="8">
        <f>IF(ISBLANK(K2308),1,0)</f>
        <v>0</v>
      </c>
      <c r="V2308" s="8">
        <f>IF(ISBLANK(Q2308),1,0)</f>
        <v>0</v>
      </c>
      <c r="W2308" s="28">
        <f t="shared" ref="W2308:W2371" si="36">SUM(S2308:V2308)</f>
        <v>0</v>
      </c>
      <c r="X2308" s="8"/>
      <c r="Y2308" s="8"/>
    </row>
    <row r="2309" spans="1:25" ht="16" hidden="1" x14ac:dyDescent="0.2">
      <c r="A2309" s="8" t="s">
        <v>4164</v>
      </c>
      <c r="B2309" s="8" t="s">
        <v>22</v>
      </c>
      <c r="C2309" s="8" t="s">
        <v>23</v>
      </c>
      <c r="D2309" s="8" t="s">
        <v>24</v>
      </c>
      <c r="E2309" s="8"/>
      <c r="F2309" s="8"/>
      <c r="G2309" s="8"/>
      <c r="H2309" s="8"/>
      <c r="I2309" s="8"/>
      <c r="J2309" s="8"/>
      <c r="K2309" s="8"/>
      <c r="L2309" s="8"/>
      <c r="M2309" s="8"/>
      <c r="N2309" s="8"/>
      <c r="O2309" s="8"/>
      <c r="P2309" s="8"/>
      <c r="Q2309" s="8"/>
      <c r="R2309" s="8"/>
      <c r="S2309" s="8">
        <f>IF(ISBLANK(G2309),1,0)</f>
        <v>1</v>
      </c>
      <c r="T2309" s="8">
        <f>IF(ISBLANK(M2309),1,0)</f>
        <v>1</v>
      </c>
      <c r="U2309" s="8">
        <f>IF(ISBLANK(K2309),1,0)</f>
        <v>1</v>
      </c>
      <c r="V2309" s="8">
        <f>IF(ISBLANK(Q2309),1,0)</f>
        <v>1</v>
      </c>
      <c r="W2309" s="28">
        <f t="shared" si="36"/>
        <v>4</v>
      </c>
      <c r="X2309" s="8"/>
      <c r="Y2309" s="8"/>
    </row>
    <row r="2310" spans="1:25" ht="16" x14ac:dyDescent="0.2">
      <c r="A2310" s="8" t="s">
        <v>4165</v>
      </c>
      <c r="B2310" s="8" t="s">
        <v>63</v>
      </c>
      <c r="C2310" s="8" t="s">
        <v>23</v>
      </c>
      <c r="D2310" s="8" t="s">
        <v>29</v>
      </c>
      <c r="E2310" s="8" t="s">
        <v>30</v>
      </c>
      <c r="F2310" s="8" t="s">
        <v>1101</v>
      </c>
      <c r="G2310" s="8" t="s">
        <v>1012</v>
      </c>
      <c r="H2310" s="8" t="s">
        <v>1012</v>
      </c>
      <c r="I2310" s="8" t="s">
        <v>1010</v>
      </c>
      <c r="J2310" s="8" t="s">
        <v>4166</v>
      </c>
      <c r="K2310" s="7" t="s">
        <v>318</v>
      </c>
      <c r="L2310" s="8"/>
      <c r="M2310" s="8" t="s">
        <v>48</v>
      </c>
      <c r="N2310" s="7" t="s">
        <v>164</v>
      </c>
      <c r="O2310" s="8" t="s">
        <v>1012</v>
      </c>
      <c r="P2310" s="8" t="s">
        <v>1447</v>
      </c>
      <c r="Q2310" s="8" t="s">
        <v>4167</v>
      </c>
      <c r="R2310" s="8" t="s">
        <v>39</v>
      </c>
      <c r="S2310" s="8">
        <f>IF(ISBLANK(G2310),1,0)</f>
        <v>0</v>
      </c>
      <c r="T2310" s="8">
        <f>IF(ISBLANK(M2310),1,0)</f>
        <v>0</v>
      </c>
      <c r="U2310" s="8">
        <f>IF(ISBLANK(K2310),1,0)</f>
        <v>0</v>
      </c>
      <c r="V2310" s="8">
        <f>IF(ISBLANK(Q2310),1,0)</f>
        <v>0</v>
      </c>
      <c r="W2310" s="28">
        <f t="shared" si="36"/>
        <v>0</v>
      </c>
      <c r="X2310" s="8"/>
      <c r="Y2310" s="8"/>
    </row>
    <row r="2311" spans="1:25" ht="16" x14ac:dyDescent="0.2">
      <c r="A2311" s="8" t="s">
        <v>4168</v>
      </c>
      <c r="B2311" s="8" t="s">
        <v>28</v>
      </c>
      <c r="C2311" s="8" t="s">
        <v>23</v>
      </c>
      <c r="D2311" s="8" t="s">
        <v>29</v>
      </c>
      <c r="E2311" s="8" t="s">
        <v>30</v>
      </c>
      <c r="F2311" s="8" t="s">
        <v>1101</v>
      </c>
      <c r="G2311" s="8" t="s">
        <v>1012</v>
      </c>
      <c r="H2311" s="8" t="s">
        <v>1012</v>
      </c>
      <c r="I2311" s="8" t="s">
        <v>1010</v>
      </c>
      <c r="J2311" s="8" t="s">
        <v>4166</v>
      </c>
      <c r="K2311" s="7" t="s">
        <v>318</v>
      </c>
      <c r="L2311" s="8"/>
      <c r="M2311" s="8" t="s">
        <v>48</v>
      </c>
      <c r="N2311" s="7" t="s">
        <v>164</v>
      </c>
      <c r="O2311" s="8" t="s">
        <v>1012</v>
      </c>
      <c r="P2311" s="8" t="s">
        <v>1447</v>
      </c>
      <c r="Q2311" s="8" t="s">
        <v>4169</v>
      </c>
      <c r="R2311" s="8" t="s">
        <v>39</v>
      </c>
      <c r="S2311" s="8">
        <f>IF(ISBLANK(G2311),1,0)</f>
        <v>0</v>
      </c>
      <c r="T2311" s="8">
        <f>IF(ISBLANK(M2311),1,0)</f>
        <v>0</v>
      </c>
      <c r="U2311" s="8">
        <f>IF(ISBLANK(K2311),1,0)</f>
        <v>0</v>
      </c>
      <c r="V2311" s="8">
        <f>IF(ISBLANK(Q2311),1,0)</f>
        <v>0</v>
      </c>
      <c r="W2311" s="28">
        <f t="shared" si="36"/>
        <v>0</v>
      </c>
      <c r="X2311" s="8"/>
      <c r="Y2311" s="8"/>
    </row>
    <row r="2312" spans="1:25" ht="16" hidden="1" x14ac:dyDescent="0.2">
      <c r="A2312" s="8" t="s">
        <v>4170</v>
      </c>
      <c r="B2312" s="8" t="s">
        <v>22</v>
      </c>
      <c r="C2312" s="8" t="s">
        <v>23</v>
      </c>
      <c r="D2312" s="8" t="s">
        <v>24</v>
      </c>
      <c r="E2312" s="8"/>
      <c r="F2312" s="8"/>
      <c r="G2312" s="8"/>
      <c r="H2312" s="8"/>
      <c r="I2312" s="8"/>
      <c r="J2312" s="8"/>
      <c r="K2312" s="8"/>
      <c r="L2312" s="8"/>
      <c r="M2312" s="8"/>
      <c r="N2312" s="8"/>
      <c r="O2312" s="8"/>
      <c r="P2312" s="8"/>
      <c r="Q2312" s="8"/>
      <c r="R2312" s="8"/>
      <c r="S2312" s="8">
        <f>IF(ISBLANK(G2312),1,0)</f>
        <v>1</v>
      </c>
      <c r="T2312" s="8">
        <f>IF(ISBLANK(M2312),1,0)</f>
        <v>1</v>
      </c>
      <c r="U2312" s="8">
        <f>IF(ISBLANK(K2312),1,0)</f>
        <v>1</v>
      </c>
      <c r="V2312" s="8">
        <f>IF(ISBLANK(Q2312),1,0)</f>
        <v>1</v>
      </c>
      <c r="W2312" s="28">
        <f t="shared" si="36"/>
        <v>4</v>
      </c>
      <c r="X2312" s="8"/>
      <c r="Y2312" s="8"/>
    </row>
    <row r="2313" spans="1:25" ht="16" hidden="1" x14ac:dyDescent="0.2">
      <c r="A2313" s="8" t="s">
        <v>4171</v>
      </c>
      <c r="B2313" s="8" t="s">
        <v>22</v>
      </c>
      <c r="C2313" s="8" t="s">
        <v>23</v>
      </c>
      <c r="D2313" s="8" t="s">
        <v>24</v>
      </c>
      <c r="E2313" s="8"/>
      <c r="F2313" s="8"/>
      <c r="G2313" s="8"/>
      <c r="H2313" s="8"/>
      <c r="I2313" s="8"/>
      <c r="J2313" s="8"/>
      <c r="K2313" s="8"/>
      <c r="L2313" s="8"/>
      <c r="M2313" s="8"/>
      <c r="N2313" s="8"/>
      <c r="O2313" s="8"/>
      <c r="P2313" s="8"/>
      <c r="Q2313" s="8"/>
      <c r="R2313" s="8"/>
      <c r="S2313" s="8">
        <f>IF(ISBLANK(G2313),1,0)</f>
        <v>1</v>
      </c>
      <c r="T2313" s="8">
        <f>IF(ISBLANK(M2313),1,0)</f>
        <v>1</v>
      </c>
      <c r="U2313" s="8">
        <f>IF(ISBLANK(K2313),1,0)</f>
        <v>1</v>
      </c>
      <c r="V2313" s="8">
        <f>IF(ISBLANK(Q2313),1,0)</f>
        <v>1</v>
      </c>
      <c r="W2313" s="28">
        <f t="shared" si="36"/>
        <v>4</v>
      </c>
      <c r="X2313" s="8"/>
      <c r="Y2313" s="8"/>
    </row>
    <row r="2314" spans="1:25" ht="16" hidden="1" x14ac:dyDescent="0.2">
      <c r="A2314" s="8" t="s">
        <v>4172</v>
      </c>
      <c r="B2314" s="8" t="s">
        <v>953</v>
      </c>
      <c r="C2314" s="8" t="s">
        <v>23</v>
      </c>
      <c r="D2314" s="8" t="s">
        <v>24</v>
      </c>
      <c r="E2314" s="8"/>
      <c r="F2314" s="8"/>
      <c r="G2314" s="8"/>
      <c r="H2314" s="8"/>
      <c r="I2314" s="8"/>
      <c r="J2314" s="8"/>
      <c r="K2314" s="8"/>
      <c r="L2314" s="8"/>
      <c r="M2314" s="8"/>
      <c r="N2314" s="8"/>
      <c r="O2314" s="8"/>
      <c r="P2314" s="8"/>
      <c r="Q2314" s="8"/>
      <c r="R2314" s="8"/>
      <c r="S2314" s="8">
        <f>IF(ISBLANK(G2314),1,0)</f>
        <v>1</v>
      </c>
      <c r="T2314" s="8">
        <f>IF(ISBLANK(M2314),1,0)</f>
        <v>1</v>
      </c>
      <c r="U2314" s="8">
        <f>IF(ISBLANK(K2314),1,0)</f>
        <v>1</v>
      </c>
      <c r="V2314" s="8">
        <f>IF(ISBLANK(Q2314),1,0)</f>
        <v>1</v>
      </c>
      <c r="W2314" s="28">
        <f t="shared" si="36"/>
        <v>4</v>
      </c>
      <c r="X2314" s="8"/>
      <c r="Y2314" s="8"/>
    </row>
    <row r="2315" spans="1:25" ht="16" x14ac:dyDescent="0.2">
      <c r="A2315" s="8" t="s">
        <v>4173</v>
      </c>
      <c r="B2315" s="8" t="s">
        <v>28</v>
      </c>
      <c r="C2315" s="8" t="s">
        <v>23</v>
      </c>
      <c r="D2315" s="8" t="s">
        <v>29</v>
      </c>
      <c r="E2315" s="8" t="s">
        <v>30</v>
      </c>
      <c r="F2315" s="8" t="s">
        <v>427</v>
      </c>
      <c r="G2315" s="8" t="s">
        <v>163</v>
      </c>
      <c r="H2315" s="8" t="s">
        <v>163</v>
      </c>
      <c r="I2315" s="8" t="s">
        <v>33</v>
      </c>
      <c r="J2315" s="8" t="s">
        <v>4174</v>
      </c>
      <c r="K2315" s="8" t="s">
        <v>57</v>
      </c>
      <c r="L2315" s="8"/>
      <c r="M2315" s="8" t="s">
        <v>87</v>
      </c>
      <c r="N2315" s="8" t="s">
        <v>36</v>
      </c>
      <c r="O2315" s="8" t="s">
        <v>163</v>
      </c>
      <c r="P2315" s="8" t="s">
        <v>427</v>
      </c>
      <c r="Q2315" s="8" t="s">
        <v>2296</v>
      </c>
      <c r="R2315" s="8" t="s">
        <v>61</v>
      </c>
      <c r="S2315" s="8">
        <f>IF(ISBLANK(G2315),1,0)</f>
        <v>0</v>
      </c>
      <c r="T2315" s="8">
        <f>IF(ISBLANK(M2315),1,0)</f>
        <v>0</v>
      </c>
      <c r="U2315" s="8">
        <f>IF(ISBLANK(K2315),1,0)</f>
        <v>0</v>
      </c>
      <c r="V2315" s="8">
        <f>IF(ISBLANK(Q2315),1,0)</f>
        <v>0</v>
      </c>
      <c r="W2315" s="28">
        <f t="shared" si="36"/>
        <v>0</v>
      </c>
      <c r="X2315" s="8"/>
      <c r="Y2315" s="8"/>
    </row>
    <row r="2316" spans="1:25" ht="16" hidden="1" x14ac:dyDescent="0.2">
      <c r="A2316" s="8" t="s">
        <v>4175</v>
      </c>
      <c r="B2316" s="8" t="s">
        <v>28</v>
      </c>
      <c r="C2316" s="8" t="s">
        <v>23</v>
      </c>
      <c r="D2316" s="8" t="s">
        <v>29</v>
      </c>
      <c r="E2316" s="8"/>
      <c r="F2316" s="8"/>
      <c r="G2316" s="8"/>
      <c r="H2316" s="8"/>
      <c r="I2316" s="8"/>
      <c r="J2316" s="8"/>
      <c r="K2316" s="8"/>
      <c r="L2316" s="8"/>
      <c r="M2316" s="8"/>
      <c r="N2316" s="8"/>
      <c r="O2316" s="8"/>
      <c r="P2316" s="8"/>
      <c r="Q2316" s="8"/>
      <c r="R2316" s="8"/>
      <c r="S2316" s="8">
        <f>IF(ISBLANK(G2316),1,0)</f>
        <v>1</v>
      </c>
      <c r="T2316" s="8">
        <f>IF(ISBLANK(M2316),1,0)</f>
        <v>1</v>
      </c>
      <c r="U2316" s="8">
        <f>IF(ISBLANK(K2316),1,0)</f>
        <v>1</v>
      </c>
      <c r="V2316" s="8">
        <f>IF(ISBLANK(Q2316),1,0)</f>
        <v>1</v>
      </c>
      <c r="W2316" s="28">
        <f t="shared" si="36"/>
        <v>4</v>
      </c>
      <c r="X2316" s="8"/>
      <c r="Y2316" s="8"/>
    </row>
    <row r="2317" spans="1:25" ht="16" hidden="1" x14ac:dyDescent="0.2">
      <c r="A2317" s="8" t="s">
        <v>4176</v>
      </c>
      <c r="B2317" s="8" t="s">
        <v>22</v>
      </c>
      <c r="C2317" s="8" t="s">
        <v>23</v>
      </c>
      <c r="D2317" s="8" t="s">
        <v>24</v>
      </c>
      <c r="E2317" s="8"/>
      <c r="F2317" s="8"/>
      <c r="G2317" s="8"/>
      <c r="H2317" s="8"/>
      <c r="I2317" s="8"/>
      <c r="J2317" s="8"/>
      <c r="K2317" s="8"/>
      <c r="L2317" s="8"/>
      <c r="M2317" s="8"/>
      <c r="N2317" s="8"/>
      <c r="O2317" s="8"/>
      <c r="P2317" s="8"/>
      <c r="Q2317" s="8"/>
      <c r="R2317" s="8"/>
      <c r="S2317" s="8">
        <f>IF(ISBLANK(G2317),1,0)</f>
        <v>1</v>
      </c>
      <c r="T2317" s="8">
        <f>IF(ISBLANK(M2317),1,0)</f>
        <v>1</v>
      </c>
      <c r="U2317" s="8">
        <f>IF(ISBLANK(K2317),1,0)</f>
        <v>1</v>
      </c>
      <c r="V2317" s="8">
        <f>IF(ISBLANK(Q2317),1,0)</f>
        <v>1</v>
      </c>
      <c r="W2317" s="28">
        <f t="shared" si="36"/>
        <v>4</v>
      </c>
      <c r="X2317" s="8"/>
      <c r="Y2317" s="8"/>
    </row>
    <row r="2318" spans="1:25" ht="16" hidden="1" x14ac:dyDescent="0.2">
      <c r="A2318" s="8" t="s">
        <v>4177</v>
      </c>
      <c r="B2318" s="8" t="s">
        <v>28</v>
      </c>
      <c r="C2318" s="8" t="s">
        <v>23</v>
      </c>
      <c r="D2318" s="8" t="s">
        <v>29</v>
      </c>
      <c r="E2318" s="8"/>
      <c r="F2318" s="8"/>
      <c r="G2318" s="8"/>
      <c r="H2318" s="8"/>
      <c r="I2318" s="8"/>
      <c r="J2318" s="8"/>
      <c r="K2318" s="8"/>
      <c r="L2318" s="8"/>
      <c r="M2318" s="8"/>
      <c r="N2318" s="8"/>
      <c r="O2318" s="8"/>
      <c r="P2318" s="8"/>
      <c r="Q2318" s="8"/>
      <c r="R2318" s="8"/>
      <c r="S2318" s="8">
        <f>IF(ISBLANK(G2318),1,0)</f>
        <v>1</v>
      </c>
      <c r="T2318" s="8">
        <f>IF(ISBLANK(M2318),1,0)</f>
        <v>1</v>
      </c>
      <c r="U2318" s="8">
        <f>IF(ISBLANK(K2318),1,0)</f>
        <v>1</v>
      </c>
      <c r="V2318" s="8">
        <f>IF(ISBLANK(Q2318),1,0)</f>
        <v>1</v>
      </c>
      <c r="W2318" s="28">
        <f t="shared" si="36"/>
        <v>4</v>
      </c>
      <c r="X2318" s="8"/>
      <c r="Y2318" s="8"/>
    </row>
    <row r="2319" spans="1:25" ht="16" x14ac:dyDescent="0.2">
      <c r="A2319" s="8" t="s">
        <v>4178</v>
      </c>
      <c r="B2319" s="8" t="s">
        <v>28</v>
      </c>
      <c r="C2319" s="8" t="s">
        <v>23</v>
      </c>
      <c r="D2319" s="8" t="s">
        <v>29</v>
      </c>
      <c r="E2319" s="8" t="s">
        <v>54</v>
      </c>
      <c r="F2319" s="8" t="s">
        <v>1101</v>
      </c>
      <c r="G2319" s="8" t="s">
        <v>1012</v>
      </c>
      <c r="H2319" s="8" t="s">
        <v>1012</v>
      </c>
      <c r="I2319" s="8" t="s">
        <v>1010</v>
      </c>
      <c r="J2319" s="6">
        <v>36165</v>
      </c>
      <c r="K2319" s="8" t="s">
        <v>145</v>
      </c>
      <c r="L2319" s="8"/>
      <c r="M2319" s="8" t="s">
        <v>67</v>
      </c>
      <c r="N2319" s="8" t="s">
        <v>36</v>
      </c>
      <c r="O2319" s="8" t="s">
        <v>1012</v>
      </c>
      <c r="P2319" s="8" t="s">
        <v>4179</v>
      </c>
      <c r="Q2319" s="8" t="s">
        <v>4180</v>
      </c>
      <c r="R2319" s="8" t="s">
        <v>70</v>
      </c>
      <c r="S2319" s="8">
        <f>IF(ISBLANK(G2319),1,0)</f>
        <v>0</v>
      </c>
      <c r="T2319" s="8">
        <f>IF(ISBLANK(M2319),1,0)</f>
        <v>0</v>
      </c>
      <c r="U2319" s="8">
        <f>IF(ISBLANK(K2319),1,0)</f>
        <v>0</v>
      </c>
      <c r="V2319" s="8">
        <f>IF(ISBLANK(Q2319),1,0)</f>
        <v>0</v>
      </c>
      <c r="W2319" s="28">
        <f t="shared" si="36"/>
        <v>0</v>
      </c>
      <c r="X2319" s="8"/>
      <c r="Y2319" s="8"/>
    </row>
    <row r="2320" spans="1:25" ht="16" hidden="1" x14ac:dyDescent="0.2">
      <c r="A2320" s="8" t="s">
        <v>4181</v>
      </c>
      <c r="B2320" s="8" t="s">
        <v>22</v>
      </c>
      <c r="C2320" s="8" t="s">
        <v>23</v>
      </c>
      <c r="D2320" s="8" t="s">
        <v>24</v>
      </c>
      <c r="E2320" s="8"/>
      <c r="F2320" s="8"/>
      <c r="G2320" s="8"/>
      <c r="H2320" s="8"/>
      <c r="I2320" s="8"/>
      <c r="J2320" s="8"/>
      <c r="K2320" s="8"/>
      <c r="L2320" s="8"/>
      <c r="M2320" s="8"/>
      <c r="N2320" s="8"/>
      <c r="O2320" s="8"/>
      <c r="P2320" s="8"/>
      <c r="Q2320" s="8"/>
      <c r="R2320" s="8"/>
      <c r="S2320" s="8">
        <f>IF(ISBLANK(G2320),1,0)</f>
        <v>1</v>
      </c>
      <c r="T2320" s="8">
        <f>IF(ISBLANK(M2320),1,0)</f>
        <v>1</v>
      </c>
      <c r="U2320" s="8">
        <f>IF(ISBLANK(K2320),1,0)</f>
        <v>1</v>
      </c>
      <c r="V2320" s="8">
        <f>IF(ISBLANK(Q2320),1,0)</f>
        <v>1</v>
      </c>
      <c r="W2320" s="28">
        <f t="shared" si="36"/>
        <v>4</v>
      </c>
      <c r="X2320" s="8"/>
      <c r="Y2320" s="8"/>
    </row>
    <row r="2321" spans="1:25" ht="16" hidden="1" x14ac:dyDescent="0.2">
      <c r="A2321" s="8" t="s">
        <v>4182</v>
      </c>
      <c r="B2321" s="8" t="s">
        <v>22</v>
      </c>
      <c r="C2321" s="8" t="s">
        <v>23</v>
      </c>
      <c r="D2321" s="8" t="s">
        <v>24</v>
      </c>
      <c r="E2321" s="8"/>
      <c r="F2321" s="8"/>
      <c r="G2321" s="8"/>
      <c r="H2321" s="8"/>
      <c r="I2321" s="8"/>
      <c r="J2321" s="8"/>
      <c r="K2321" s="8"/>
      <c r="L2321" s="8"/>
      <c r="M2321" s="8"/>
      <c r="N2321" s="8"/>
      <c r="O2321" s="8"/>
      <c r="P2321" s="8"/>
      <c r="Q2321" s="8"/>
      <c r="R2321" s="8"/>
      <c r="S2321" s="8">
        <f>IF(ISBLANK(G2321),1,0)</f>
        <v>1</v>
      </c>
      <c r="T2321" s="8">
        <f>IF(ISBLANK(M2321),1,0)</f>
        <v>1</v>
      </c>
      <c r="U2321" s="8">
        <f>IF(ISBLANK(K2321),1,0)</f>
        <v>1</v>
      </c>
      <c r="V2321" s="8">
        <f>IF(ISBLANK(Q2321),1,0)</f>
        <v>1</v>
      </c>
      <c r="W2321" s="28">
        <f t="shared" si="36"/>
        <v>4</v>
      </c>
      <c r="X2321" s="8"/>
      <c r="Y2321" s="8"/>
    </row>
    <row r="2322" spans="1:25" ht="16" hidden="1" x14ac:dyDescent="0.2">
      <c r="A2322" s="8" t="s">
        <v>4183</v>
      </c>
      <c r="B2322" s="8" t="s">
        <v>22</v>
      </c>
      <c r="C2322" s="8" t="s">
        <v>23</v>
      </c>
      <c r="D2322" s="8" t="s">
        <v>24</v>
      </c>
      <c r="E2322" s="8"/>
      <c r="F2322" s="8"/>
      <c r="G2322" s="8"/>
      <c r="H2322" s="8"/>
      <c r="I2322" s="8"/>
      <c r="J2322" s="8"/>
      <c r="K2322" s="8"/>
      <c r="L2322" s="8"/>
      <c r="M2322" s="8"/>
      <c r="N2322" s="8"/>
      <c r="O2322" s="8"/>
      <c r="P2322" s="8"/>
      <c r="Q2322" s="8"/>
      <c r="R2322" s="8"/>
      <c r="S2322" s="8">
        <f>IF(ISBLANK(G2322),1,0)</f>
        <v>1</v>
      </c>
      <c r="T2322" s="8">
        <f>IF(ISBLANK(M2322),1,0)</f>
        <v>1</v>
      </c>
      <c r="U2322" s="8">
        <f>IF(ISBLANK(K2322),1,0)</f>
        <v>1</v>
      </c>
      <c r="V2322" s="8">
        <f>IF(ISBLANK(Q2322),1,0)</f>
        <v>1</v>
      </c>
      <c r="W2322" s="28">
        <f t="shared" si="36"/>
        <v>4</v>
      </c>
      <c r="X2322" s="8"/>
      <c r="Y2322" s="8"/>
    </row>
    <row r="2323" spans="1:25" ht="16" hidden="1" x14ac:dyDescent="0.2">
      <c r="A2323" s="8" t="s">
        <v>4184</v>
      </c>
      <c r="B2323" s="8" t="s">
        <v>28</v>
      </c>
      <c r="C2323" s="8" t="s">
        <v>23</v>
      </c>
      <c r="D2323" s="8" t="s">
        <v>29</v>
      </c>
      <c r="E2323" s="8"/>
      <c r="F2323" s="8"/>
      <c r="G2323" s="8"/>
      <c r="H2323" s="8"/>
      <c r="I2323" s="8"/>
      <c r="J2323" s="8"/>
      <c r="K2323" s="8"/>
      <c r="L2323" s="8"/>
      <c r="M2323" s="8"/>
      <c r="N2323" s="8"/>
      <c r="O2323" s="8"/>
      <c r="P2323" s="8"/>
      <c r="Q2323" s="8"/>
      <c r="R2323" s="8"/>
      <c r="S2323" s="8">
        <f>IF(ISBLANK(G2323),1,0)</f>
        <v>1</v>
      </c>
      <c r="T2323" s="8">
        <f>IF(ISBLANK(M2323),1,0)</f>
        <v>1</v>
      </c>
      <c r="U2323" s="8">
        <f>IF(ISBLANK(K2323),1,0)</f>
        <v>1</v>
      </c>
      <c r="V2323" s="8">
        <f>IF(ISBLANK(Q2323),1,0)</f>
        <v>1</v>
      </c>
      <c r="W2323" s="28">
        <f t="shared" si="36"/>
        <v>4</v>
      </c>
      <c r="X2323" s="8"/>
      <c r="Y2323" s="8"/>
    </row>
    <row r="2324" spans="1:25" ht="16" hidden="1" x14ac:dyDescent="0.2">
      <c r="A2324" s="8" t="s">
        <v>4185</v>
      </c>
      <c r="B2324" s="8" t="s">
        <v>28</v>
      </c>
      <c r="C2324" s="8" t="s">
        <v>23</v>
      </c>
      <c r="D2324" s="8" t="s">
        <v>29</v>
      </c>
      <c r="E2324" s="8"/>
      <c r="F2324" s="8"/>
      <c r="G2324" s="8"/>
      <c r="H2324" s="8"/>
      <c r="I2324" s="8"/>
      <c r="J2324" s="8"/>
      <c r="K2324" s="8"/>
      <c r="L2324" s="8"/>
      <c r="M2324" s="8"/>
      <c r="N2324" s="8"/>
      <c r="O2324" s="8"/>
      <c r="P2324" s="8"/>
      <c r="Q2324" s="8"/>
      <c r="R2324" s="8"/>
      <c r="S2324" s="8">
        <f>IF(ISBLANK(G2324),1,0)</f>
        <v>1</v>
      </c>
      <c r="T2324" s="8">
        <f>IF(ISBLANK(M2324),1,0)</f>
        <v>1</v>
      </c>
      <c r="U2324" s="8">
        <f>IF(ISBLANK(K2324),1,0)</f>
        <v>1</v>
      </c>
      <c r="V2324" s="8">
        <f>IF(ISBLANK(Q2324),1,0)</f>
        <v>1</v>
      </c>
      <c r="W2324" s="28">
        <f t="shared" si="36"/>
        <v>4</v>
      </c>
      <c r="X2324" s="8"/>
      <c r="Y2324" s="8"/>
    </row>
    <row r="2325" spans="1:25" ht="16" hidden="1" x14ac:dyDescent="0.2">
      <c r="A2325" s="8" t="s">
        <v>4186</v>
      </c>
      <c r="B2325" s="8" t="s">
        <v>28</v>
      </c>
      <c r="C2325" s="8" t="s">
        <v>23</v>
      </c>
      <c r="D2325" s="8" t="s">
        <v>463</v>
      </c>
      <c r="E2325" s="8"/>
      <c r="F2325" s="8"/>
      <c r="G2325" s="8"/>
      <c r="H2325" s="8"/>
      <c r="I2325" s="8"/>
      <c r="J2325" s="8"/>
      <c r="K2325" s="8"/>
      <c r="L2325" s="8"/>
      <c r="M2325" s="8"/>
      <c r="N2325" s="8"/>
      <c r="O2325" s="8"/>
      <c r="P2325" s="8"/>
      <c r="Q2325" s="8"/>
      <c r="R2325" s="8"/>
      <c r="S2325" s="8">
        <f>IF(ISBLANK(G2325),1,0)</f>
        <v>1</v>
      </c>
      <c r="T2325" s="8">
        <f>IF(ISBLANK(M2325),1,0)</f>
        <v>1</v>
      </c>
      <c r="U2325" s="8">
        <f>IF(ISBLANK(K2325),1,0)</f>
        <v>1</v>
      </c>
      <c r="V2325" s="8">
        <f>IF(ISBLANK(Q2325),1,0)</f>
        <v>1</v>
      </c>
      <c r="W2325" s="28">
        <f t="shared" si="36"/>
        <v>4</v>
      </c>
      <c r="X2325" s="8"/>
      <c r="Y2325" s="8"/>
    </row>
    <row r="2326" spans="1:25" ht="16" hidden="1" x14ac:dyDescent="0.2">
      <c r="A2326" s="8" t="s">
        <v>4187</v>
      </c>
      <c r="B2326" s="8" t="s">
        <v>28</v>
      </c>
      <c r="C2326" s="8" t="s">
        <v>23</v>
      </c>
      <c r="D2326" s="8" t="s">
        <v>29</v>
      </c>
      <c r="E2326" s="8"/>
      <c r="F2326" s="8"/>
      <c r="G2326" s="8"/>
      <c r="H2326" s="8"/>
      <c r="I2326" s="8"/>
      <c r="J2326" s="8"/>
      <c r="K2326" s="8"/>
      <c r="L2326" s="8"/>
      <c r="M2326" s="8"/>
      <c r="N2326" s="8"/>
      <c r="O2326" s="8"/>
      <c r="P2326" s="8"/>
      <c r="Q2326" s="8"/>
      <c r="R2326" s="8"/>
      <c r="S2326" s="8">
        <f>IF(ISBLANK(G2326),1,0)</f>
        <v>1</v>
      </c>
      <c r="T2326" s="8">
        <f>IF(ISBLANK(M2326),1,0)</f>
        <v>1</v>
      </c>
      <c r="U2326" s="8">
        <f>IF(ISBLANK(K2326),1,0)</f>
        <v>1</v>
      </c>
      <c r="V2326" s="8">
        <f>IF(ISBLANK(Q2326),1,0)</f>
        <v>1</v>
      </c>
      <c r="W2326" s="28">
        <f t="shared" si="36"/>
        <v>4</v>
      </c>
      <c r="X2326" s="8"/>
      <c r="Y2326" s="8"/>
    </row>
    <row r="2327" spans="1:25" ht="16" hidden="1" x14ac:dyDescent="0.2">
      <c r="A2327" s="8" t="s">
        <v>4188</v>
      </c>
      <c r="B2327" s="8" t="s">
        <v>97</v>
      </c>
      <c r="C2327" s="8" t="s">
        <v>23</v>
      </c>
      <c r="D2327" s="8" t="s">
        <v>24</v>
      </c>
      <c r="E2327" s="8"/>
      <c r="F2327" s="8"/>
      <c r="G2327" s="8"/>
      <c r="H2327" s="8"/>
      <c r="I2327" s="8"/>
      <c r="J2327" s="8"/>
      <c r="K2327" s="8"/>
      <c r="L2327" s="8"/>
      <c r="M2327" s="8"/>
      <c r="N2327" s="8"/>
      <c r="O2327" s="8"/>
      <c r="P2327" s="8"/>
      <c r="Q2327" s="8"/>
      <c r="R2327" s="8"/>
      <c r="S2327" s="8">
        <f>IF(ISBLANK(G2327),1,0)</f>
        <v>1</v>
      </c>
      <c r="T2327" s="8">
        <f>IF(ISBLANK(M2327),1,0)</f>
        <v>1</v>
      </c>
      <c r="U2327" s="8">
        <f>IF(ISBLANK(K2327),1,0)</f>
        <v>1</v>
      </c>
      <c r="V2327" s="8">
        <f>IF(ISBLANK(Q2327),1,0)</f>
        <v>1</v>
      </c>
      <c r="W2327" s="28">
        <f t="shared" si="36"/>
        <v>4</v>
      </c>
      <c r="X2327" s="8"/>
      <c r="Y2327" s="8"/>
    </row>
    <row r="2328" spans="1:25" ht="16" hidden="1" x14ac:dyDescent="0.2">
      <c r="A2328" s="8" t="s">
        <v>4189</v>
      </c>
      <c r="B2328" s="8" t="s">
        <v>28</v>
      </c>
      <c r="C2328" s="8" t="s">
        <v>23</v>
      </c>
      <c r="D2328" s="8" t="s">
        <v>29</v>
      </c>
      <c r="E2328" s="8"/>
      <c r="F2328" s="8"/>
      <c r="G2328" s="8"/>
      <c r="H2328" s="8"/>
      <c r="I2328" s="8"/>
      <c r="J2328" s="8"/>
      <c r="K2328" s="8"/>
      <c r="L2328" s="8"/>
      <c r="M2328" s="8"/>
      <c r="N2328" s="8"/>
      <c r="O2328" s="8"/>
      <c r="P2328" s="8"/>
      <c r="Q2328" s="8"/>
      <c r="R2328" s="8"/>
      <c r="S2328" s="8">
        <f>IF(ISBLANK(G2328),1,0)</f>
        <v>1</v>
      </c>
      <c r="T2328" s="8">
        <f>IF(ISBLANK(M2328),1,0)</f>
        <v>1</v>
      </c>
      <c r="U2328" s="8">
        <f>IF(ISBLANK(K2328),1,0)</f>
        <v>1</v>
      </c>
      <c r="V2328" s="8">
        <f>IF(ISBLANK(Q2328),1,0)</f>
        <v>1</v>
      </c>
      <c r="W2328" s="28">
        <f t="shared" si="36"/>
        <v>4</v>
      </c>
      <c r="X2328" s="8"/>
      <c r="Y2328" s="8"/>
    </row>
    <row r="2329" spans="1:25" ht="16" hidden="1" x14ac:dyDescent="0.2">
      <c r="A2329" s="8" t="s">
        <v>4190</v>
      </c>
      <c r="B2329" s="8" t="s">
        <v>22</v>
      </c>
      <c r="C2329" s="8" t="s">
        <v>23</v>
      </c>
      <c r="D2329" s="8" t="s">
        <v>24</v>
      </c>
      <c r="E2329" s="8"/>
      <c r="F2329" s="8"/>
      <c r="G2329" s="8"/>
      <c r="H2329" s="8"/>
      <c r="I2329" s="8"/>
      <c r="J2329" s="8"/>
      <c r="K2329" s="8"/>
      <c r="L2329" s="8"/>
      <c r="M2329" s="8"/>
      <c r="N2329" s="8"/>
      <c r="O2329" s="8"/>
      <c r="P2329" s="8"/>
      <c r="Q2329" s="8"/>
      <c r="R2329" s="8"/>
      <c r="S2329" s="8">
        <f>IF(ISBLANK(G2329),1,0)</f>
        <v>1</v>
      </c>
      <c r="T2329" s="8">
        <f>IF(ISBLANK(M2329),1,0)</f>
        <v>1</v>
      </c>
      <c r="U2329" s="8">
        <f>IF(ISBLANK(K2329),1,0)</f>
        <v>1</v>
      </c>
      <c r="V2329" s="8">
        <f>IF(ISBLANK(Q2329),1,0)</f>
        <v>1</v>
      </c>
      <c r="W2329" s="28">
        <f t="shared" si="36"/>
        <v>4</v>
      </c>
      <c r="X2329" s="8"/>
      <c r="Y2329" s="8"/>
    </row>
    <row r="2330" spans="1:25" ht="16" x14ac:dyDescent="0.2">
      <c r="A2330" s="8" t="s">
        <v>4191</v>
      </c>
      <c r="B2330" s="8" t="s">
        <v>63</v>
      </c>
      <c r="C2330" s="8" t="s">
        <v>23</v>
      </c>
      <c r="D2330" s="8" t="s">
        <v>29</v>
      </c>
      <c r="E2330" s="8" t="s">
        <v>30</v>
      </c>
      <c r="F2330" s="8" t="s">
        <v>1162</v>
      </c>
      <c r="G2330" s="8" t="s">
        <v>1012</v>
      </c>
      <c r="H2330" s="8" t="s">
        <v>1012</v>
      </c>
      <c r="I2330" s="8" t="s">
        <v>1010</v>
      </c>
      <c r="J2330" s="6">
        <v>36227</v>
      </c>
      <c r="K2330" s="8" t="s">
        <v>47</v>
      </c>
      <c r="L2330" s="8"/>
      <c r="M2330" s="8" t="s">
        <v>159</v>
      </c>
      <c r="N2330" s="7" t="s">
        <v>164</v>
      </c>
      <c r="O2330" s="8" t="s">
        <v>1012</v>
      </c>
      <c r="P2330" s="8" t="s">
        <v>1162</v>
      </c>
      <c r="Q2330" s="8" t="s">
        <v>1889</v>
      </c>
      <c r="R2330" s="8" t="s">
        <v>39</v>
      </c>
      <c r="S2330" s="8">
        <f>IF(ISBLANK(G2330),1,0)</f>
        <v>0</v>
      </c>
      <c r="T2330" s="8">
        <f>IF(ISBLANK(M2330),1,0)</f>
        <v>0</v>
      </c>
      <c r="U2330" s="8">
        <f>IF(ISBLANK(K2330),1,0)</f>
        <v>0</v>
      </c>
      <c r="V2330" s="8">
        <f>IF(ISBLANK(Q2330),1,0)</f>
        <v>0</v>
      </c>
      <c r="W2330" s="28">
        <f t="shared" si="36"/>
        <v>0</v>
      </c>
      <c r="X2330" s="8"/>
      <c r="Y2330" s="8"/>
    </row>
    <row r="2331" spans="1:25" ht="16" hidden="1" x14ac:dyDescent="0.2">
      <c r="A2331" s="8" t="s">
        <v>4192</v>
      </c>
      <c r="B2331" s="8" t="s">
        <v>97</v>
      </c>
      <c r="C2331" s="8" t="s">
        <v>23</v>
      </c>
      <c r="D2331" s="8" t="s">
        <v>24</v>
      </c>
      <c r="E2331" s="8"/>
      <c r="F2331" s="8"/>
      <c r="G2331" s="8"/>
      <c r="H2331" s="8"/>
      <c r="I2331" s="8"/>
      <c r="J2331" s="8"/>
      <c r="K2331" s="8"/>
      <c r="L2331" s="8"/>
      <c r="M2331" s="8"/>
      <c r="N2331" s="8"/>
      <c r="O2331" s="8"/>
      <c r="P2331" s="8"/>
      <c r="Q2331" s="8"/>
      <c r="R2331" s="8"/>
      <c r="S2331" s="8">
        <f>IF(ISBLANK(G2331),1,0)</f>
        <v>1</v>
      </c>
      <c r="T2331" s="8">
        <f>IF(ISBLANK(M2331),1,0)</f>
        <v>1</v>
      </c>
      <c r="U2331" s="8">
        <f>IF(ISBLANK(K2331),1,0)</f>
        <v>1</v>
      </c>
      <c r="V2331" s="8">
        <f>IF(ISBLANK(Q2331),1,0)</f>
        <v>1</v>
      </c>
      <c r="W2331" s="28">
        <f t="shared" si="36"/>
        <v>4</v>
      </c>
      <c r="X2331" s="8"/>
      <c r="Y2331" s="8"/>
    </row>
    <row r="2332" spans="1:25" ht="16" hidden="1" x14ac:dyDescent="0.2">
      <c r="A2332" s="8" t="s">
        <v>4193</v>
      </c>
      <c r="B2332" s="8" t="s">
        <v>28</v>
      </c>
      <c r="C2332" s="8" t="s">
        <v>23</v>
      </c>
      <c r="D2332" s="8" t="s">
        <v>29</v>
      </c>
      <c r="E2332" s="8"/>
      <c r="F2332" s="8"/>
      <c r="G2332" s="8"/>
      <c r="H2332" s="8"/>
      <c r="I2332" s="8"/>
      <c r="J2332" s="8"/>
      <c r="K2332" s="8"/>
      <c r="L2332" s="8"/>
      <c r="M2332" s="8"/>
      <c r="N2332" s="8"/>
      <c r="O2332" s="8"/>
      <c r="P2332" s="8"/>
      <c r="Q2332" s="8"/>
      <c r="R2332" s="8"/>
      <c r="S2332" s="8">
        <f>IF(ISBLANK(G2332),1,0)</f>
        <v>1</v>
      </c>
      <c r="T2332" s="8">
        <f>IF(ISBLANK(M2332),1,0)</f>
        <v>1</v>
      </c>
      <c r="U2332" s="8">
        <f>IF(ISBLANK(K2332),1,0)</f>
        <v>1</v>
      </c>
      <c r="V2332" s="8">
        <f>IF(ISBLANK(Q2332),1,0)</f>
        <v>1</v>
      </c>
      <c r="W2332" s="28">
        <f t="shared" si="36"/>
        <v>4</v>
      </c>
      <c r="X2332" s="8"/>
      <c r="Y2332" s="8"/>
    </row>
    <row r="2333" spans="1:25" ht="16" x14ac:dyDescent="0.2">
      <c r="A2333" s="8" t="s">
        <v>4194</v>
      </c>
      <c r="B2333" s="8" t="s">
        <v>63</v>
      </c>
      <c r="C2333" s="8" t="s">
        <v>23</v>
      </c>
      <c r="D2333" s="8" t="s">
        <v>29</v>
      </c>
      <c r="E2333" s="8" t="s">
        <v>30</v>
      </c>
      <c r="F2333" s="8" t="s">
        <v>4195</v>
      </c>
      <c r="G2333" s="8" t="s">
        <v>1012</v>
      </c>
      <c r="H2333" s="8" t="s">
        <v>1012</v>
      </c>
      <c r="I2333" s="8" t="s">
        <v>1010</v>
      </c>
      <c r="J2333" s="8" t="s">
        <v>4196</v>
      </c>
      <c r="K2333" s="8" t="s">
        <v>608</v>
      </c>
      <c r="L2333" s="8"/>
      <c r="M2333" s="8" t="s">
        <v>938</v>
      </c>
      <c r="N2333" s="8" t="s">
        <v>36</v>
      </c>
      <c r="O2333" s="8" t="s">
        <v>1012</v>
      </c>
      <c r="P2333" s="8" t="s">
        <v>1162</v>
      </c>
      <c r="Q2333" s="8" t="s">
        <v>1889</v>
      </c>
      <c r="R2333" s="8" t="s">
        <v>70</v>
      </c>
      <c r="S2333" s="8">
        <f>IF(ISBLANK(G2333),1,0)</f>
        <v>0</v>
      </c>
      <c r="T2333" s="8">
        <f>IF(ISBLANK(M2333),1,0)</f>
        <v>0</v>
      </c>
      <c r="U2333" s="8">
        <f>IF(ISBLANK(K2333),1,0)</f>
        <v>0</v>
      </c>
      <c r="V2333" s="8">
        <f>IF(ISBLANK(Q2333),1,0)</f>
        <v>0</v>
      </c>
      <c r="W2333" s="28">
        <f t="shared" si="36"/>
        <v>0</v>
      </c>
      <c r="X2333" s="8"/>
      <c r="Y2333" s="8"/>
    </row>
    <row r="2334" spans="1:25" ht="16" hidden="1" x14ac:dyDescent="0.2">
      <c r="A2334" s="8" t="s">
        <v>4197</v>
      </c>
      <c r="B2334" s="8" t="s">
        <v>28</v>
      </c>
      <c r="C2334" s="8" t="s">
        <v>23</v>
      </c>
      <c r="D2334" s="8" t="s">
        <v>29</v>
      </c>
      <c r="E2334" s="8"/>
      <c r="F2334" s="8"/>
      <c r="G2334" s="8"/>
      <c r="H2334" s="8"/>
      <c r="I2334" s="8"/>
      <c r="J2334" s="8"/>
      <c r="K2334" s="8"/>
      <c r="L2334" s="8"/>
      <c r="M2334" s="8"/>
      <c r="N2334" s="8"/>
      <c r="O2334" s="8"/>
      <c r="P2334" s="8"/>
      <c r="Q2334" s="8"/>
      <c r="R2334" s="8"/>
      <c r="S2334" s="8">
        <f>IF(ISBLANK(G2334),1,0)</f>
        <v>1</v>
      </c>
      <c r="T2334" s="8">
        <f>IF(ISBLANK(M2334),1,0)</f>
        <v>1</v>
      </c>
      <c r="U2334" s="8">
        <f>IF(ISBLANK(K2334),1,0)</f>
        <v>1</v>
      </c>
      <c r="V2334" s="8">
        <f>IF(ISBLANK(Q2334),1,0)</f>
        <v>1</v>
      </c>
      <c r="W2334" s="28">
        <f t="shared" si="36"/>
        <v>4</v>
      </c>
      <c r="X2334" s="8"/>
      <c r="Y2334" s="8"/>
    </row>
    <row r="2335" spans="1:25" ht="16" hidden="1" x14ac:dyDescent="0.2">
      <c r="A2335" s="8" t="s">
        <v>4198</v>
      </c>
      <c r="B2335" s="8" t="s">
        <v>28</v>
      </c>
      <c r="C2335" s="8" t="s">
        <v>23</v>
      </c>
      <c r="D2335" s="8" t="s">
        <v>29</v>
      </c>
      <c r="E2335" s="8"/>
      <c r="F2335" s="8"/>
      <c r="G2335" s="8"/>
      <c r="H2335" s="8"/>
      <c r="I2335" s="8"/>
      <c r="J2335" s="8"/>
      <c r="K2335" s="8"/>
      <c r="L2335" s="8"/>
      <c r="M2335" s="8"/>
      <c r="N2335" s="8"/>
      <c r="O2335" s="8"/>
      <c r="P2335" s="8"/>
      <c r="Q2335" s="8"/>
      <c r="R2335" s="8"/>
      <c r="S2335" s="8">
        <f>IF(ISBLANK(G2335),1,0)</f>
        <v>1</v>
      </c>
      <c r="T2335" s="8">
        <f>IF(ISBLANK(M2335),1,0)</f>
        <v>1</v>
      </c>
      <c r="U2335" s="8">
        <f>IF(ISBLANK(K2335),1,0)</f>
        <v>1</v>
      </c>
      <c r="V2335" s="8">
        <f>IF(ISBLANK(Q2335),1,0)</f>
        <v>1</v>
      </c>
      <c r="W2335" s="28">
        <f t="shared" si="36"/>
        <v>4</v>
      </c>
      <c r="X2335" s="8"/>
      <c r="Y2335" s="8"/>
    </row>
    <row r="2336" spans="1:25" ht="16" x14ac:dyDescent="0.2">
      <c r="A2336" s="8" t="s">
        <v>4199</v>
      </c>
      <c r="B2336" s="8" t="s">
        <v>28</v>
      </c>
      <c r="C2336" s="8" t="s">
        <v>23</v>
      </c>
      <c r="D2336" s="8" t="s">
        <v>29</v>
      </c>
      <c r="E2336" s="8" t="s">
        <v>30</v>
      </c>
      <c r="F2336" s="8"/>
      <c r="G2336" s="8" t="s">
        <v>1413</v>
      </c>
      <c r="H2336" s="8" t="s">
        <v>1413</v>
      </c>
      <c r="I2336" s="8" t="s">
        <v>33</v>
      </c>
      <c r="J2336" s="8" t="s">
        <v>4200</v>
      </c>
      <c r="K2336" s="8" t="s">
        <v>34</v>
      </c>
      <c r="L2336" s="8"/>
      <c r="M2336" s="8" t="s">
        <v>48</v>
      </c>
      <c r="N2336" s="8" t="s">
        <v>36</v>
      </c>
      <c r="O2336" s="8" t="s">
        <v>1413</v>
      </c>
      <c r="P2336" s="8" t="s">
        <v>4201</v>
      </c>
      <c r="Q2336" s="8" t="s">
        <v>4202</v>
      </c>
      <c r="R2336" s="8" t="s">
        <v>61</v>
      </c>
      <c r="S2336" s="8">
        <f>IF(ISBLANK(G2336),1,0)</f>
        <v>0</v>
      </c>
      <c r="T2336" s="8">
        <f>IF(ISBLANK(M2336),1,0)</f>
        <v>0</v>
      </c>
      <c r="U2336" s="8">
        <f>IF(ISBLANK(K2336),1,0)</f>
        <v>0</v>
      </c>
      <c r="V2336" s="8">
        <f>IF(ISBLANK(Q2336),1,0)</f>
        <v>0</v>
      </c>
      <c r="W2336" s="28">
        <f t="shared" si="36"/>
        <v>0</v>
      </c>
      <c r="X2336" s="8"/>
      <c r="Y2336" s="8"/>
    </row>
    <row r="2337" spans="1:25" ht="16" hidden="1" x14ac:dyDescent="0.2">
      <c r="A2337" s="8" t="s">
        <v>4203</v>
      </c>
      <c r="B2337" s="8" t="s">
        <v>28</v>
      </c>
      <c r="C2337" s="8" t="s">
        <v>23</v>
      </c>
      <c r="D2337" s="8" t="s">
        <v>29</v>
      </c>
      <c r="E2337" s="8"/>
      <c r="F2337" s="8"/>
      <c r="G2337" s="8"/>
      <c r="H2337" s="8"/>
      <c r="I2337" s="8"/>
      <c r="J2337" s="8"/>
      <c r="K2337" s="8"/>
      <c r="L2337" s="8"/>
      <c r="M2337" s="8"/>
      <c r="N2337" s="8"/>
      <c r="O2337" s="8"/>
      <c r="P2337" s="8"/>
      <c r="Q2337" s="8"/>
      <c r="R2337" s="8"/>
      <c r="S2337" s="8">
        <f>IF(ISBLANK(G2337),1,0)</f>
        <v>1</v>
      </c>
      <c r="T2337" s="8">
        <f>IF(ISBLANK(M2337),1,0)</f>
        <v>1</v>
      </c>
      <c r="U2337" s="8">
        <f>IF(ISBLANK(K2337),1,0)</f>
        <v>1</v>
      </c>
      <c r="V2337" s="8">
        <f>IF(ISBLANK(Q2337),1,0)</f>
        <v>1</v>
      </c>
      <c r="W2337" s="28">
        <f t="shared" si="36"/>
        <v>4</v>
      </c>
      <c r="X2337" s="8"/>
      <c r="Y2337" s="8"/>
    </row>
    <row r="2338" spans="1:25" ht="16" hidden="1" x14ac:dyDescent="0.2">
      <c r="A2338" s="8" t="s">
        <v>4204</v>
      </c>
      <c r="B2338" s="8" t="s">
        <v>97</v>
      </c>
      <c r="C2338" s="8" t="s">
        <v>23</v>
      </c>
      <c r="D2338" s="8" t="s">
        <v>24</v>
      </c>
      <c r="E2338" s="8"/>
      <c r="F2338" s="8"/>
      <c r="G2338" s="8"/>
      <c r="H2338" s="8"/>
      <c r="I2338" s="8"/>
      <c r="J2338" s="8"/>
      <c r="K2338" s="8"/>
      <c r="L2338" s="8"/>
      <c r="M2338" s="8"/>
      <c r="N2338" s="8"/>
      <c r="O2338" s="8"/>
      <c r="P2338" s="8"/>
      <c r="Q2338" s="8"/>
      <c r="R2338" s="8"/>
      <c r="S2338" s="8">
        <f>IF(ISBLANK(G2338),1,0)</f>
        <v>1</v>
      </c>
      <c r="T2338" s="8">
        <f>IF(ISBLANK(M2338),1,0)</f>
        <v>1</v>
      </c>
      <c r="U2338" s="8">
        <f>IF(ISBLANK(K2338),1,0)</f>
        <v>1</v>
      </c>
      <c r="V2338" s="8">
        <f>IF(ISBLANK(Q2338),1,0)</f>
        <v>1</v>
      </c>
      <c r="W2338" s="28">
        <f t="shared" si="36"/>
        <v>4</v>
      </c>
      <c r="X2338" s="8"/>
      <c r="Y2338" s="8"/>
    </row>
    <row r="2339" spans="1:25" ht="16" hidden="1" x14ac:dyDescent="0.2">
      <c r="A2339" s="8" t="s">
        <v>4205</v>
      </c>
      <c r="B2339" s="8" t="s">
        <v>97</v>
      </c>
      <c r="C2339" s="8" t="s">
        <v>23</v>
      </c>
      <c r="D2339" s="8" t="s">
        <v>24</v>
      </c>
      <c r="E2339" s="8"/>
      <c r="F2339" s="8"/>
      <c r="G2339" s="8"/>
      <c r="H2339" s="8"/>
      <c r="I2339" s="8"/>
      <c r="J2339" s="8"/>
      <c r="K2339" s="8"/>
      <c r="L2339" s="8"/>
      <c r="M2339" s="8"/>
      <c r="N2339" s="8"/>
      <c r="O2339" s="8"/>
      <c r="P2339" s="8"/>
      <c r="Q2339" s="8"/>
      <c r="R2339" s="8"/>
      <c r="S2339" s="8">
        <f>IF(ISBLANK(G2339),1,0)</f>
        <v>1</v>
      </c>
      <c r="T2339" s="8">
        <f>IF(ISBLANK(M2339),1,0)</f>
        <v>1</v>
      </c>
      <c r="U2339" s="8">
        <f>IF(ISBLANK(K2339),1,0)</f>
        <v>1</v>
      </c>
      <c r="V2339" s="8">
        <f>IF(ISBLANK(Q2339),1,0)</f>
        <v>1</v>
      </c>
      <c r="W2339" s="28">
        <f t="shared" si="36"/>
        <v>4</v>
      </c>
      <c r="X2339" s="8"/>
      <c r="Y2339" s="8"/>
    </row>
    <row r="2340" spans="1:25" ht="16" hidden="1" x14ac:dyDescent="0.2">
      <c r="A2340" s="8" t="s">
        <v>4206</v>
      </c>
      <c r="B2340" s="8" t="s">
        <v>97</v>
      </c>
      <c r="C2340" s="8" t="s">
        <v>23</v>
      </c>
      <c r="D2340" s="8" t="s">
        <v>24</v>
      </c>
      <c r="E2340" s="8"/>
      <c r="F2340" s="8"/>
      <c r="G2340" s="8"/>
      <c r="H2340" s="8"/>
      <c r="I2340" s="8"/>
      <c r="J2340" s="8"/>
      <c r="K2340" s="8"/>
      <c r="L2340" s="8"/>
      <c r="M2340" s="8"/>
      <c r="N2340" s="8"/>
      <c r="O2340" s="8"/>
      <c r="P2340" s="8"/>
      <c r="Q2340" s="8"/>
      <c r="R2340" s="8"/>
      <c r="S2340" s="8">
        <f>IF(ISBLANK(G2340),1,0)</f>
        <v>1</v>
      </c>
      <c r="T2340" s="8">
        <f>IF(ISBLANK(M2340),1,0)</f>
        <v>1</v>
      </c>
      <c r="U2340" s="8">
        <f>IF(ISBLANK(K2340),1,0)</f>
        <v>1</v>
      </c>
      <c r="V2340" s="8">
        <f>IF(ISBLANK(Q2340),1,0)</f>
        <v>1</v>
      </c>
      <c r="W2340" s="28">
        <f t="shared" si="36"/>
        <v>4</v>
      </c>
      <c r="X2340" s="8"/>
      <c r="Y2340" s="8"/>
    </row>
    <row r="2341" spans="1:25" ht="16" hidden="1" x14ac:dyDescent="0.2">
      <c r="A2341" s="8" t="s">
        <v>4207</v>
      </c>
      <c r="B2341" s="8" t="s">
        <v>22</v>
      </c>
      <c r="C2341" s="8" t="s">
        <v>23</v>
      </c>
      <c r="D2341" s="8" t="s">
        <v>24</v>
      </c>
      <c r="E2341" s="8"/>
      <c r="F2341" s="8"/>
      <c r="G2341" s="8"/>
      <c r="H2341" s="8"/>
      <c r="I2341" s="8"/>
      <c r="J2341" s="8"/>
      <c r="K2341" s="8"/>
      <c r="L2341" s="8"/>
      <c r="M2341" s="8"/>
      <c r="N2341" s="8"/>
      <c r="O2341" s="8"/>
      <c r="P2341" s="8"/>
      <c r="Q2341" s="8"/>
      <c r="R2341" s="8"/>
      <c r="S2341" s="8">
        <f>IF(ISBLANK(G2341),1,0)</f>
        <v>1</v>
      </c>
      <c r="T2341" s="8">
        <f>IF(ISBLANK(M2341),1,0)</f>
        <v>1</v>
      </c>
      <c r="U2341" s="8">
        <f>IF(ISBLANK(K2341),1,0)</f>
        <v>1</v>
      </c>
      <c r="V2341" s="8">
        <f>IF(ISBLANK(Q2341),1,0)</f>
        <v>1</v>
      </c>
      <c r="W2341" s="28">
        <f t="shared" si="36"/>
        <v>4</v>
      </c>
      <c r="X2341" s="8"/>
      <c r="Y2341" s="8"/>
    </row>
    <row r="2342" spans="1:25" ht="16" x14ac:dyDescent="0.2">
      <c r="A2342" s="8" t="s">
        <v>4208</v>
      </c>
      <c r="B2342" s="8" t="s">
        <v>63</v>
      </c>
      <c r="C2342" s="8" t="s">
        <v>23</v>
      </c>
      <c r="D2342" s="8" t="s">
        <v>29</v>
      </c>
      <c r="E2342" s="8" t="s">
        <v>30</v>
      </c>
      <c r="F2342" s="8" t="s">
        <v>4209</v>
      </c>
      <c r="G2342" s="8" t="s">
        <v>350</v>
      </c>
      <c r="H2342" s="8" t="s">
        <v>350</v>
      </c>
      <c r="I2342" s="8" t="s">
        <v>33</v>
      </c>
      <c r="J2342" s="6">
        <v>33725</v>
      </c>
      <c r="K2342" s="8" t="s">
        <v>47</v>
      </c>
      <c r="L2342" s="8"/>
      <c r="M2342" s="8" t="s">
        <v>48</v>
      </c>
      <c r="N2342" s="8"/>
      <c r="O2342" s="8" t="s">
        <v>350</v>
      </c>
      <c r="P2342" s="8" t="s">
        <v>2069</v>
      </c>
      <c r="Q2342" s="8" t="s">
        <v>4210</v>
      </c>
      <c r="R2342" s="8" t="s">
        <v>70</v>
      </c>
      <c r="S2342" s="8">
        <f>IF(ISBLANK(G2342),1,0)</f>
        <v>0</v>
      </c>
      <c r="T2342" s="8">
        <f>IF(ISBLANK(M2342),1,0)</f>
        <v>0</v>
      </c>
      <c r="U2342" s="8">
        <f>IF(ISBLANK(K2342),1,0)</f>
        <v>0</v>
      </c>
      <c r="V2342" s="8">
        <f>IF(ISBLANK(Q2342),1,0)</f>
        <v>0</v>
      </c>
      <c r="W2342" s="28">
        <f t="shared" si="36"/>
        <v>0</v>
      </c>
      <c r="X2342" s="8"/>
      <c r="Y2342" s="8"/>
    </row>
    <row r="2343" spans="1:25" ht="16" hidden="1" x14ac:dyDescent="0.2">
      <c r="A2343" s="8" t="s">
        <v>4211</v>
      </c>
      <c r="B2343" s="8" t="s">
        <v>97</v>
      </c>
      <c r="C2343" s="8" t="s">
        <v>23</v>
      </c>
      <c r="D2343" s="8" t="s">
        <v>24</v>
      </c>
      <c r="E2343" s="8"/>
      <c r="F2343" s="8"/>
      <c r="G2343" s="8"/>
      <c r="H2343" s="8"/>
      <c r="I2343" s="8"/>
      <c r="J2343" s="8"/>
      <c r="K2343" s="8"/>
      <c r="L2343" s="8"/>
      <c r="M2343" s="8"/>
      <c r="N2343" s="8"/>
      <c r="O2343" s="8"/>
      <c r="P2343" s="8"/>
      <c r="Q2343" s="8"/>
      <c r="R2343" s="8"/>
      <c r="S2343" s="8">
        <f>IF(ISBLANK(G2343),1,0)</f>
        <v>1</v>
      </c>
      <c r="T2343" s="8">
        <f>IF(ISBLANK(M2343),1,0)</f>
        <v>1</v>
      </c>
      <c r="U2343" s="8">
        <f>IF(ISBLANK(K2343),1,0)</f>
        <v>1</v>
      </c>
      <c r="V2343" s="8">
        <f>IF(ISBLANK(Q2343),1,0)</f>
        <v>1</v>
      </c>
      <c r="W2343" s="28">
        <f t="shared" si="36"/>
        <v>4</v>
      </c>
      <c r="X2343" s="8"/>
      <c r="Y2343" s="8"/>
    </row>
    <row r="2344" spans="1:25" ht="16" x14ac:dyDescent="0.2">
      <c r="A2344" s="8" t="s">
        <v>4212</v>
      </c>
      <c r="B2344" s="8" t="s">
        <v>28</v>
      </c>
      <c r="C2344" s="8" t="s">
        <v>23</v>
      </c>
      <c r="D2344" s="8" t="s">
        <v>29</v>
      </c>
      <c r="E2344" s="8" t="s">
        <v>30</v>
      </c>
      <c r="F2344" s="8" t="s">
        <v>31</v>
      </c>
      <c r="G2344" s="8" t="s">
        <v>32</v>
      </c>
      <c r="H2344" s="8" t="s">
        <v>32</v>
      </c>
      <c r="I2344" s="8" t="s">
        <v>33</v>
      </c>
      <c r="J2344" s="6">
        <v>38296</v>
      </c>
      <c r="K2344" s="8" t="s">
        <v>146</v>
      </c>
      <c r="L2344" s="8" t="s">
        <v>4213</v>
      </c>
      <c r="M2344" s="8" t="s">
        <v>146</v>
      </c>
      <c r="N2344" s="8" t="s">
        <v>88</v>
      </c>
      <c r="O2344" s="8" t="s">
        <v>32</v>
      </c>
      <c r="P2344" s="8" t="s">
        <v>31</v>
      </c>
      <c r="Q2344" s="8" t="s">
        <v>4215</v>
      </c>
      <c r="R2344" s="8" t="s">
        <v>61</v>
      </c>
      <c r="S2344" s="8">
        <f>IF(ISBLANK(G2344),1,0)</f>
        <v>0</v>
      </c>
      <c r="T2344" s="8">
        <f>IF(ISBLANK(M2344),1,0)</f>
        <v>0</v>
      </c>
      <c r="U2344" s="8">
        <f>IF(ISBLANK(K2344),1,0)</f>
        <v>0</v>
      </c>
      <c r="V2344" s="8">
        <f>IF(ISBLANK(Q2344),1,0)</f>
        <v>0</v>
      </c>
      <c r="W2344" s="28">
        <f t="shared" si="36"/>
        <v>0</v>
      </c>
      <c r="X2344" s="8"/>
      <c r="Y2344" s="8"/>
    </row>
    <row r="2345" spans="1:25" ht="16" x14ac:dyDescent="0.2">
      <c r="A2345" s="8" t="s">
        <v>4216</v>
      </c>
      <c r="B2345" s="8" t="s">
        <v>63</v>
      </c>
      <c r="C2345" s="8" t="s">
        <v>23</v>
      </c>
      <c r="D2345" s="8" t="s">
        <v>29</v>
      </c>
      <c r="E2345" s="8" t="s">
        <v>30</v>
      </c>
      <c r="F2345" s="8" t="s">
        <v>1238</v>
      </c>
      <c r="G2345" s="8" t="s">
        <v>1239</v>
      </c>
      <c r="H2345" s="8" t="s">
        <v>1239</v>
      </c>
      <c r="I2345" s="8" t="s">
        <v>1010</v>
      </c>
      <c r="J2345" s="8" t="s">
        <v>4217</v>
      </c>
      <c r="K2345" s="7" t="s">
        <v>318</v>
      </c>
      <c r="L2345" s="8"/>
      <c r="M2345" s="8" t="s">
        <v>752</v>
      </c>
      <c r="N2345" s="8" t="s">
        <v>88</v>
      </c>
      <c r="O2345" s="8" t="s">
        <v>1239</v>
      </c>
      <c r="P2345" s="8" t="s">
        <v>1238</v>
      </c>
      <c r="Q2345" s="8" t="s">
        <v>4218</v>
      </c>
      <c r="R2345" s="8" t="s">
        <v>39</v>
      </c>
      <c r="S2345" s="8">
        <f>IF(ISBLANK(G2345),1,0)</f>
        <v>0</v>
      </c>
      <c r="T2345" s="8">
        <f>IF(ISBLANK(M2345),1,0)</f>
        <v>0</v>
      </c>
      <c r="U2345" s="8">
        <f>IF(ISBLANK(K2345),1,0)</f>
        <v>0</v>
      </c>
      <c r="V2345" s="8">
        <f>IF(ISBLANK(Q2345),1,0)</f>
        <v>0</v>
      </c>
      <c r="W2345" s="28">
        <f t="shared" si="36"/>
        <v>0</v>
      </c>
      <c r="X2345" s="8"/>
      <c r="Y2345" s="8"/>
    </row>
    <row r="2346" spans="1:25" ht="16" hidden="1" x14ac:dyDescent="0.2">
      <c r="A2346" s="8" t="s">
        <v>4219</v>
      </c>
      <c r="B2346" s="8" t="s">
        <v>97</v>
      </c>
      <c r="C2346" s="8" t="s">
        <v>23</v>
      </c>
      <c r="D2346" s="8" t="s">
        <v>24</v>
      </c>
      <c r="E2346" s="8"/>
      <c r="F2346" s="8"/>
      <c r="G2346" s="8"/>
      <c r="H2346" s="8"/>
      <c r="I2346" s="8"/>
      <c r="J2346" s="8"/>
      <c r="K2346" s="8"/>
      <c r="L2346" s="8"/>
      <c r="M2346" s="8"/>
      <c r="N2346" s="8"/>
      <c r="O2346" s="8"/>
      <c r="P2346" s="8"/>
      <c r="Q2346" s="8"/>
      <c r="R2346" s="8"/>
      <c r="S2346" s="8">
        <f>IF(ISBLANK(G2346),1,0)</f>
        <v>1</v>
      </c>
      <c r="T2346" s="8">
        <f>IF(ISBLANK(M2346),1,0)</f>
        <v>1</v>
      </c>
      <c r="U2346" s="8">
        <f>IF(ISBLANK(K2346),1,0)</f>
        <v>1</v>
      </c>
      <c r="V2346" s="8">
        <f>IF(ISBLANK(Q2346),1,0)</f>
        <v>1</v>
      </c>
      <c r="W2346" s="28">
        <f t="shared" si="36"/>
        <v>4</v>
      </c>
      <c r="X2346" s="8"/>
      <c r="Y2346" s="8"/>
    </row>
    <row r="2347" spans="1:25" ht="16" x14ac:dyDescent="0.2">
      <c r="A2347" s="8" t="s">
        <v>4220</v>
      </c>
      <c r="B2347" s="8" t="s">
        <v>63</v>
      </c>
      <c r="C2347" s="8" t="s">
        <v>23</v>
      </c>
      <c r="D2347" s="8" t="s">
        <v>463</v>
      </c>
      <c r="E2347" s="8" t="s">
        <v>30</v>
      </c>
      <c r="F2347" s="8" t="s">
        <v>1743</v>
      </c>
      <c r="G2347" s="8" t="s">
        <v>1012</v>
      </c>
      <c r="H2347" s="8" t="s">
        <v>1012</v>
      </c>
      <c r="I2347" s="8" t="s">
        <v>1010</v>
      </c>
      <c r="J2347" s="6">
        <v>36102</v>
      </c>
      <c r="K2347" s="8" t="s">
        <v>34</v>
      </c>
      <c r="L2347" s="8"/>
      <c r="M2347" s="8" t="s">
        <v>48</v>
      </c>
      <c r="N2347" s="8" t="s">
        <v>36</v>
      </c>
      <c r="O2347" s="8" t="s">
        <v>1012</v>
      </c>
      <c r="P2347" s="8" t="s">
        <v>1743</v>
      </c>
      <c r="Q2347" s="8" t="s">
        <v>4221</v>
      </c>
      <c r="R2347" s="8" t="s">
        <v>70</v>
      </c>
      <c r="S2347" s="8">
        <f>IF(ISBLANK(G2347),1,0)</f>
        <v>0</v>
      </c>
      <c r="T2347" s="8">
        <f>IF(ISBLANK(M2347),1,0)</f>
        <v>0</v>
      </c>
      <c r="U2347" s="8">
        <f>IF(ISBLANK(K2347),1,0)</f>
        <v>0</v>
      </c>
      <c r="V2347" s="8">
        <f>IF(ISBLANK(Q2347),1,0)</f>
        <v>0</v>
      </c>
      <c r="W2347" s="28">
        <f t="shared" si="36"/>
        <v>0</v>
      </c>
      <c r="X2347" s="8"/>
      <c r="Y2347" s="8"/>
    </row>
    <row r="2348" spans="1:25" ht="16" hidden="1" x14ac:dyDescent="0.2">
      <c r="A2348" s="8" t="s">
        <v>4222</v>
      </c>
      <c r="B2348" s="8" t="s">
        <v>28</v>
      </c>
      <c r="C2348" s="8" t="s">
        <v>23</v>
      </c>
      <c r="D2348" s="8" t="s">
        <v>29</v>
      </c>
      <c r="E2348" s="8"/>
      <c r="F2348" s="8"/>
      <c r="G2348" s="8"/>
      <c r="H2348" s="8"/>
      <c r="I2348" s="8"/>
      <c r="J2348" s="8"/>
      <c r="K2348" s="8"/>
      <c r="L2348" s="8"/>
      <c r="M2348" s="8"/>
      <c r="N2348" s="8"/>
      <c r="O2348" s="8"/>
      <c r="P2348" s="8"/>
      <c r="Q2348" s="8"/>
      <c r="R2348" s="8"/>
      <c r="S2348" s="8">
        <f>IF(ISBLANK(G2348),1,0)</f>
        <v>1</v>
      </c>
      <c r="T2348" s="8">
        <f>IF(ISBLANK(M2348),1,0)</f>
        <v>1</v>
      </c>
      <c r="U2348" s="8">
        <f>IF(ISBLANK(K2348),1,0)</f>
        <v>1</v>
      </c>
      <c r="V2348" s="8">
        <f>IF(ISBLANK(Q2348),1,0)</f>
        <v>1</v>
      </c>
      <c r="W2348" s="28">
        <f t="shared" si="36"/>
        <v>4</v>
      </c>
      <c r="X2348" s="8"/>
      <c r="Y2348" s="8"/>
    </row>
    <row r="2349" spans="1:25" ht="16" x14ac:dyDescent="0.2">
      <c r="A2349" s="8" t="s">
        <v>4223</v>
      </c>
      <c r="B2349" s="8" t="s">
        <v>63</v>
      </c>
      <c r="C2349" s="8" t="s">
        <v>23</v>
      </c>
      <c r="D2349" s="8" t="s">
        <v>29</v>
      </c>
      <c r="E2349" s="8" t="s">
        <v>54</v>
      </c>
      <c r="F2349" s="8" t="s">
        <v>1013</v>
      </c>
      <c r="G2349" s="8" t="s">
        <v>1012</v>
      </c>
      <c r="H2349" s="8" t="s">
        <v>1012</v>
      </c>
      <c r="I2349" s="8" t="s">
        <v>1010</v>
      </c>
      <c r="J2349" s="8" t="s">
        <v>2653</v>
      </c>
      <c r="K2349" s="7" t="s">
        <v>318</v>
      </c>
      <c r="L2349" s="8"/>
      <c r="M2349" s="8" t="s">
        <v>159</v>
      </c>
      <c r="N2349" s="8" t="s">
        <v>36</v>
      </c>
      <c r="O2349" s="8" t="s">
        <v>1012</v>
      </c>
      <c r="P2349" s="8" t="s">
        <v>1013</v>
      </c>
      <c r="Q2349" s="8" t="s">
        <v>3799</v>
      </c>
      <c r="R2349" s="8" t="s">
        <v>39</v>
      </c>
      <c r="S2349" s="8">
        <f>IF(ISBLANK(G2349),1,0)</f>
        <v>0</v>
      </c>
      <c r="T2349" s="8">
        <f>IF(ISBLANK(M2349),1,0)</f>
        <v>0</v>
      </c>
      <c r="U2349" s="8">
        <f>IF(ISBLANK(K2349),1,0)</f>
        <v>0</v>
      </c>
      <c r="V2349" s="8">
        <f>IF(ISBLANK(Q2349),1,0)</f>
        <v>0</v>
      </c>
      <c r="W2349" s="28">
        <f t="shared" si="36"/>
        <v>0</v>
      </c>
      <c r="X2349" s="8"/>
      <c r="Y2349" s="8"/>
    </row>
    <row r="2350" spans="1:25" ht="16" x14ac:dyDescent="0.2">
      <c r="A2350" s="8" t="s">
        <v>4224</v>
      </c>
      <c r="B2350" s="8" t="s">
        <v>28</v>
      </c>
      <c r="C2350" s="8" t="s">
        <v>23</v>
      </c>
      <c r="D2350" s="8" t="s">
        <v>463</v>
      </c>
      <c r="E2350" s="8" t="s">
        <v>54</v>
      </c>
      <c r="F2350" s="8" t="s">
        <v>1013</v>
      </c>
      <c r="G2350" s="8" t="s">
        <v>1012</v>
      </c>
      <c r="H2350" s="8" t="s">
        <v>1012</v>
      </c>
      <c r="I2350" s="8" t="s">
        <v>33</v>
      </c>
      <c r="J2350" s="8" t="s">
        <v>4225</v>
      </c>
      <c r="K2350" s="8" t="s">
        <v>145</v>
      </c>
      <c r="L2350" s="8"/>
      <c r="M2350" s="8" t="s">
        <v>159</v>
      </c>
      <c r="N2350" s="8" t="s">
        <v>36</v>
      </c>
      <c r="O2350" s="8" t="s">
        <v>1012</v>
      </c>
      <c r="P2350" s="8" t="s">
        <v>1013</v>
      </c>
      <c r="Q2350" s="8" t="s">
        <v>4226</v>
      </c>
      <c r="R2350" s="8" t="s">
        <v>39</v>
      </c>
      <c r="S2350" s="8">
        <f>IF(ISBLANK(G2350),1,0)</f>
        <v>0</v>
      </c>
      <c r="T2350" s="8">
        <f>IF(ISBLANK(M2350),1,0)</f>
        <v>0</v>
      </c>
      <c r="U2350" s="8">
        <f>IF(ISBLANK(K2350),1,0)</f>
        <v>0</v>
      </c>
      <c r="V2350" s="8">
        <f>IF(ISBLANK(Q2350),1,0)</f>
        <v>0</v>
      </c>
      <c r="W2350" s="28">
        <f t="shared" si="36"/>
        <v>0</v>
      </c>
      <c r="X2350" s="8"/>
      <c r="Y2350" s="8"/>
    </row>
    <row r="2351" spans="1:25" ht="16" hidden="1" x14ac:dyDescent="0.2">
      <c r="A2351" s="8" t="s">
        <v>4227</v>
      </c>
      <c r="B2351" s="8" t="s">
        <v>28</v>
      </c>
      <c r="C2351" s="8" t="s">
        <v>23</v>
      </c>
      <c r="D2351" s="8" t="s">
        <v>463</v>
      </c>
      <c r="E2351" s="8"/>
      <c r="F2351" s="8"/>
      <c r="G2351" s="8"/>
      <c r="H2351" s="8"/>
      <c r="I2351" s="8"/>
      <c r="J2351" s="8"/>
      <c r="K2351" s="8"/>
      <c r="L2351" s="8"/>
      <c r="M2351" s="8"/>
      <c r="N2351" s="8"/>
      <c r="O2351" s="8"/>
      <c r="P2351" s="8"/>
      <c r="Q2351" s="8"/>
      <c r="R2351" s="8"/>
      <c r="S2351" s="8">
        <f>IF(ISBLANK(G2351),1,0)</f>
        <v>1</v>
      </c>
      <c r="T2351" s="8">
        <f>IF(ISBLANK(M2351),1,0)</f>
        <v>1</v>
      </c>
      <c r="U2351" s="8">
        <f>IF(ISBLANK(K2351),1,0)</f>
        <v>1</v>
      </c>
      <c r="V2351" s="8">
        <f>IF(ISBLANK(Q2351),1,0)</f>
        <v>1</v>
      </c>
      <c r="W2351" s="28">
        <f t="shared" si="36"/>
        <v>4</v>
      </c>
      <c r="X2351" s="8"/>
      <c r="Y2351" s="8"/>
    </row>
    <row r="2352" spans="1:25" ht="16" hidden="1" x14ac:dyDescent="0.2">
      <c r="A2352" s="8" t="s">
        <v>4228</v>
      </c>
      <c r="B2352" s="8" t="s">
        <v>97</v>
      </c>
      <c r="C2352" s="8" t="s">
        <v>23</v>
      </c>
      <c r="D2352" s="8" t="s">
        <v>24</v>
      </c>
      <c r="E2352" s="8"/>
      <c r="F2352" s="8"/>
      <c r="G2352" s="8"/>
      <c r="H2352" s="8"/>
      <c r="I2352" s="8"/>
      <c r="J2352" s="8"/>
      <c r="K2352" s="8"/>
      <c r="L2352" s="8"/>
      <c r="M2352" s="8"/>
      <c r="N2352" s="8"/>
      <c r="O2352" s="8"/>
      <c r="P2352" s="8"/>
      <c r="Q2352" s="8"/>
      <c r="R2352" s="8"/>
      <c r="S2352" s="8">
        <f>IF(ISBLANK(G2352),1,0)</f>
        <v>1</v>
      </c>
      <c r="T2352" s="8">
        <f>IF(ISBLANK(M2352),1,0)</f>
        <v>1</v>
      </c>
      <c r="U2352" s="8">
        <f>IF(ISBLANK(K2352),1,0)</f>
        <v>1</v>
      </c>
      <c r="V2352" s="8">
        <f>IF(ISBLANK(Q2352),1,0)</f>
        <v>1</v>
      </c>
      <c r="W2352" s="28">
        <f t="shared" si="36"/>
        <v>4</v>
      </c>
      <c r="X2352" s="8"/>
      <c r="Y2352" s="8"/>
    </row>
    <row r="2353" spans="1:25" ht="16" hidden="1" x14ac:dyDescent="0.2">
      <c r="A2353" s="8" t="s">
        <v>4229</v>
      </c>
      <c r="B2353" s="8" t="s">
        <v>97</v>
      </c>
      <c r="C2353" s="8" t="s">
        <v>23</v>
      </c>
      <c r="D2353" s="8" t="s">
        <v>24</v>
      </c>
      <c r="E2353" s="8"/>
      <c r="F2353" s="8"/>
      <c r="G2353" s="8"/>
      <c r="H2353" s="8"/>
      <c r="I2353" s="8"/>
      <c r="J2353" s="8"/>
      <c r="K2353" s="8"/>
      <c r="L2353" s="8"/>
      <c r="M2353" s="8"/>
      <c r="N2353" s="8"/>
      <c r="O2353" s="8"/>
      <c r="P2353" s="8"/>
      <c r="Q2353" s="8"/>
      <c r="R2353" s="8"/>
      <c r="S2353" s="8">
        <f>IF(ISBLANK(G2353),1,0)</f>
        <v>1</v>
      </c>
      <c r="T2353" s="8">
        <f>IF(ISBLANK(M2353),1,0)</f>
        <v>1</v>
      </c>
      <c r="U2353" s="8">
        <f>IF(ISBLANK(K2353),1,0)</f>
        <v>1</v>
      </c>
      <c r="V2353" s="8">
        <f>IF(ISBLANK(Q2353),1,0)</f>
        <v>1</v>
      </c>
      <c r="W2353" s="28">
        <f t="shared" si="36"/>
        <v>4</v>
      </c>
      <c r="X2353" s="8"/>
      <c r="Y2353" s="8"/>
    </row>
    <row r="2354" spans="1:25" ht="16" x14ac:dyDescent="0.2">
      <c r="A2354" s="8" t="s">
        <v>4230</v>
      </c>
      <c r="B2354" s="8" t="s">
        <v>28</v>
      </c>
      <c r="C2354" s="8" t="s">
        <v>23</v>
      </c>
      <c r="D2354" s="8" t="s">
        <v>29</v>
      </c>
      <c r="E2354" s="8" t="s">
        <v>54</v>
      </c>
      <c r="F2354" s="8" t="s">
        <v>31</v>
      </c>
      <c r="G2354" s="8" t="s">
        <v>32</v>
      </c>
      <c r="H2354" s="8" t="s">
        <v>32</v>
      </c>
      <c r="I2354" s="8" t="s">
        <v>33</v>
      </c>
      <c r="J2354" s="8" t="s">
        <v>4231</v>
      </c>
      <c r="K2354" s="8" t="s">
        <v>146</v>
      </c>
      <c r="L2354" s="8" t="s">
        <v>4232</v>
      </c>
      <c r="M2354" s="8" t="s">
        <v>134</v>
      </c>
      <c r="N2354" s="8" t="s">
        <v>36</v>
      </c>
      <c r="O2354" s="8" t="s">
        <v>32</v>
      </c>
      <c r="P2354" s="8" t="s">
        <v>4233</v>
      </c>
      <c r="Q2354" s="8" t="s">
        <v>4234</v>
      </c>
      <c r="R2354" s="8" t="s">
        <v>70</v>
      </c>
      <c r="S2354" s="8">
        <f>IF(ISBLANK(G2354),1,0)</f>
        <v>0</v>
      </c>
      <c r="T2354" s="8">
        <f>IF(ISBLANK(M2354),1,0)</f>
        <v>0</v>
      </c>
      <c r="U2354" s="8">
        <f>IF(ISBLANK(K2354),1,0)</f>
        <v>0</v>
      </c>
      <c r="V2354" s="8">
        <f>IF(ISBLANK(Q2354),1,0)</f>
        <v>0</v>
      </c>
      <c r="W2354" s="28">
        <f t="shared" si="36"/>
        <v>0</v>
      </c>
      <c r="X2354" s="8"/>
      <c r="Y2354" s="8"/>
    </row>
    <row r="2355" spans="1:25" ht="16" hidden="1" x14ac:dyDescent="0.2">
      <c r="A2355" s="8" t="s">
        <v>4235</v>
      </c>
      <c r="B2355" s="8" t="s">
        <v>28</v>
      </c>
      <c r="C2355" s="8" t="s">
        <v>23</v>
      </c>
      <c r="D2355" s="8" t="s">
        <v>29</v>
      </c>
      <c r="E2355" s="8"/>
      <c r="F2355" s="8"/>
      <c r="G2355" s="8"/>
      <c r="H2355" s="8"/>
      <c r="I2355" s="8"/>
      <c r="J2355" s="8"/>
      <c r="K2355" s="8"/>
      <c r="L2355" s="8"/>
      <c r="M2355" s="8"/>
      <c r="N2355" s="8"/>
      <c r="O2355" s="8"/>
      <c r="P2355" s="8"/>
      <c r="Q2355" s="8"/>
      <c r="R2355" s="8"/>
      <c r="S2355" s="8">
        <f>IF(ISBLANK(G2355),1,0)</f>
        <v>1</v>
      </c>
      <c r="T2355" s="8">
        <f>IF(ISBLANK(M2355),1,0)</f>
        <v>1</v>
      </c>
      <c r="U2355" s="8">
        <f>IF(ISBLANK(K2355),1,0)</f>
        <v>1</v>
      </c>
      <c r="V2355" s="8">
        <f>IF(ISBLANK(Q2355),1,0)</f>
        <v>1</v>
      </c>
      <c r="W2355" s="28">
        <f t="shared" si="36"/>
        <v>4</v>
      </c>
      <c r="X2355" s="8"/>
      <c r="Y2355" s="8"/>
    </row>
    <row r="2356" spans="1:25" ht="16" hidden="1" x14ac:dyDescent="0.2">
      <c r="A2356" s="8" t="s">
        <v>4236</v>
      </c>
      <c r="B2356" s="8" t="s">
        <v>28</v>
      </c>
      <c r="C2356" s="8" t="s">
        <v>23</v>
      </c>
      <c r="D2356" s="8" t="s">
        <v>29</v>
      </c>
      <c r="E2356" s="8"/>
      <c r="F2356" s="8"/>
      <c r="G2356" s="8"/>
      <c r="H2356" s="8"/>
      <c r="I2356" s="8"/>
      <c r="J2356" s="8"/>
      <c r="K2356" s="8"/>
      <c r="L2356" s="8"/>
      <c r="M2356" s="8"/>
      <c r="N2356" s="8"/>
      <c r="O2356" s="8"/>
      <c r="P2356" s="8"/>
      <c r="Q2356" s="8"/>
      <c r="R2356" s="8"/>
      <c r="S2356" s="8">
        <f>IF(ISBLANK(G2356),1,0)</f>
        <v>1</v>
      </c>
      <c r="T2356" s="8">
        <f>IF(ISBLANK(M2356),1,0)</f>
        <v>1</v>
      </c>
      <c r="U2356" s="8">
        <f>IF(ISBLANK(K2356),1,0)</f>
        <v>1</v>
      </c>
      <c r="V2356" s="8">
        <f>IF(ISBLANK(Q2356),1,0)</f>
        <v>1</v>
      </c>
      <c r="W2356" s="28">
        <f t="shared" si="36"/>
        <v>4</v>
      </c>
      <c r="X2356" s="8"/>
      <c r="Y2356" s="8"/>
    </row>
    <row r="2357" spans="1:25" ht="16" hidden="1" x14ac:dyDescent="0.2">
      <c r="A2357" s="8" t="s">
        <v>4237</v>
      </c>
      <c r="B2357" s="8" t="s">
        <v>28</v>
      </c>
      <c r="C2357" s="8" t="s">
        <v>23</v>
      </c>
      <c r="D2357" s="8" t="s">
        <v>29</v>
      </c>
      <c r="E2357" s="8"/>
      <c r="F2357" s="8"/>
      <c r="G2357" s="8"/>
      <c r="H2357" s="8"/>
      <c r="I2357" s="8"/>
      <c r="J2357" s="8"/>
      <c r="K2357" s="8"/>
      <c r="L2357" s="8"/>
      <c r="M2357" s="8"/>
      <c r="N2357" s="8"/>
      <c r="O2357" s="8"/>
      <c r="P2357" s="8"/>
      <c r="Q2357" s="8"/>
      <c r="R2357" s="8"/>
      <c r="S2357" s="8">
        <f>IF(ISBLANK(G2357),1,0)</f>
        <v>1</v>
      </c>
      <c r="T2357" s="8">
        <f>IF(ISBLANK(M2357),1,0)</f>
        <v>1</v>
      </c>
      <c r="U2357" s="8">
        <f>IF(ISBLANK(K2357),1,0)</f>
        <v>1</v>
      </c>
      <c r="V2357" s="8">
        <f>IF(ISBLANK(Q2357),1,0)</f>
        <v>1</v>
      </c>
      <c r="W2357" s="28">
        <f t="shared" si="36"/>
        <v>4</v>
      </c>
      <c r="X2357" s="8"/>
      <c r="Y2357" s="8"/>
    </row>
    <row r="2358" spans="1:25" ht="16" hidden="1" x14ac:dyDescent="0.2">
      <c r="A2358" s="8" t="s">
        <v>4238</v>
      </c>
      <c r="B2358" s="8" t="s">
        <v>22</v>
      </c>
      <c r="C2358" s="8" t="s">
        <v>23</v>
      </c>
      <c r="D2358" s="8" t="s">
        <v>24</v>
      </c>
      <c r="E2358" s="8"/>
      <c r="F2358" s="8"/>
      <c r="G2358" s="8"/>
      <c r="H2358" s="8"/>
      <c r="I2358" s="8"/>
      <c r="J2358" s="8"/>
      <c r="K2358" s="8"/>
      <c r="L2358" s="8"/>
      <c r="M2358" s="8"/>
      <c r="N2358" s="8"/>
      <c r="O2358" s="8"/>
      <c r="P2358" s="8"/>
      <c r="Q2358" s="8"/>
      <c r="R2358" s="8"/>
      <c r="S2358" s="8">
        <f>IF(ISBLANK(G2358),1,0)</f>
        <v>1</v>
      </c>
      <c r="T2358" s="8">
        <f>IF(ISBLANK(M2358),1,0)</f>
        <v>1</v>
      </c>
      <c r="U2358" s="8">
        <f>IF(ISBLANK(K2358),1,0)</f>
        <v>1</v>
      </c>
      <c r="V2358" s="8">
        <f>IF(ISBLANK(Q2358),1,0)</f>
        <v>1</v>
      </c>
      <c r="W2358" s="28">
        <f t="shared" si="36"/>
        <v>4</v>
      </c>
      <c r="X2358" s="8"/>
      <c r="Y2358" s="8"/>
    </row>
    <row r="2359" spans="1:25" ht="16" x14ac:dyDescent="0.2">
      <c r="A2359" s="8" t="s">
        <v>4239</v>
      </c>
      <c r="B2359" s="8" t="s">
        <v>28</v>
      </c>
      <c r="C2359" s="8" t="s">
        <v>23</v>
      </c>
      <c r="D2359" s="8" t="s">
        <v>29</v>
      </c>
      <c r="E2359" s="8" t="s">
        <v>54</v>
      </c>
      <c r="F2359" s="8" t="s">
        <v>4240</v>
      </c>
      <c r="G2359" s="8" t="s">
        <v>1072</v>
      </c>
      <c r="H2359" s="8" t="s">
        <v>1072</v>
      </c>
      <c r="I2359" s="8" t="s">
        <v>1010</v>
      </c>
      <c r="J2359" s="6">
        <v>35951</v>
      </c>
      <c r="K2359" s="8" t="s">
        <v>78</v>
      </c>
      <c r="L2359" s="8"/>
      <c r="M2359" s="8" t="s">
        <v>48</v>
      </c>
      <c r="N2359" s="8" t="s">
        <v>36</v>
      </c>
      <c r="O2359" s="8" t="s">
        <v>1072</v>
      </c>
      <c r="P2359" s="8" t="s">
        <v>4240</v>
      </c>
      <c r="Q2359" s="8" t="s">
        <v>4241</v>
      </c>
      <c r="R2359" s="8" t="s">
        <v>70</v>
      </c>
      <c r="S2359" s="8">
        <f>IF(ISBLANK(G2359),1,0)</f>
        <v>0</v>
      </c>
      <c r="T2359" s="8">
        <f>IF(ISBLANK(M2359),1,0)</f>
        <v>0</v>
      </c>
      <c r="U2359" s="8">
        <f>IF(ISBLANK(K2359),1,0)</f>
        <v>0</v>
      </c>
      <c r="V2359" s="8">
        <f>IF(ISBLANK(Q2359),1,0)</f>
        <v>0</v>
      </c>
      <c r="W2359" s="28">
        <f t="shared" si="36"/>
        <v>0</v>
      </c>
      <c r="X2359" s="8"/>
      <c r="Y2359" s="8"/>
    </row>
    <row r="2360" spans="1:25" ht="16" hidden="1" x14ac:dyDescent="0.2">
      <c r="A2360" s="8" t="s">
        <v>4242</v>
      </c>
      <c r="B2360" s="8" t="s">
        <v>22</v>
      </c>
      <c r="C2360" s="8" t="s">
        <v>23</v>
      </c>
      <c r="D2360" s="8" t="s">
        <v>24</v>
      </c>
      <c r="E2360" s="8"/>
      <c r="F2360" s="8"/>
      <c r="G2360" s="8"/>
      <c r="H2360" s="8"/>
      <c r="I2360" s="8"/>
      <c r="J2360" s="8"/>
      <c r="K2360" s="8"/>
      <c r="L2360" s="8"/>
      <c r="M2360" s="8"/>
      <c r="N2360" s="8"/>
      <c r="O2360" s="8"/>
      <c r="P2360" s="8"/>
      <c r="Q2360" s="8"/>
      <c r="R2360" s="8"/>
      <c r="S2360" s="8">
        <f>IF(ISBLANK(G2360),1,0)</f>
        <v>1</v>
      </c>
      <c r="T2360" s="8">
        <f>IF(ISBLANK(M2360),1,0)</f>
        <v>1</v>
      </c>
      <c r="U2360" s="8">
        <f>IF(ISBLANK(K2360),1,0)</f>
        <v>1</v>
      </c>
      <c r="V2360" s="8">
        <f>IF(ISBLANK(Q2360),1,0)</f>
        <v>1</v>
      </c>
      <c r="W2360" s="28">
        <f t="shared" si="36"/>
        <v>4</v>
      </c>
      <c r="X2360" s="8"/>
      <c r="Y2360" s="8"/>
    </row>
    <row r="2361" spans="1:25" ht="16" hidden="1" x14ac:dyDescent="0.2">
      <c r="A2361" s="8" t="s">
        <v>4243</v>
      </c>
      <c r="B2361" s="8" t="s">
        <v>22</v>
      </c>
      <c r="C2361" s="8" t="s">
        <v>23</v>
      </c>
      <c r="D2361" s="8" t="s">
        <v>24</v>
      </c>
      <c r="E2361" s="8"/>
      <c r="F2361" s="8"/>
      <c r="G2361" s="8"/>
      <c r="H2361" s="8"/>
      <c r="I2361" s="8"/>
      <c r="J2361" s="8"/>
      <c r="K2361" s="8"/>
      <c r="L2361" s="8"/>
      <c r="M2361" s="8"/>
      <c r="N2361" s="8"/>
      <c r="O2361" s="8"/>
      <c r="P2361" s="8"/>
      <c r="Q2361" s="8"/>
      <c r="R2361" s="8"/>
      <c r="S2361" s="8">
        <f>IF(ISBLANK(G2361),1,0)</f>
        <v>1</v>
      </c>
      <c r="T2361" s="8">
        <f>IF(ISBLANK(M2361),1,0)</f>
        <v>1</v>
      </c>
      <c r="U2361" s="8">
        <f>IF(ISBLANK(K2361),1,0)</f>
        <v>1</v>
      </c>
      <c r="V2361" s="8">
        <f>IF(ISBLANK(Q2361),1,0)</f>
        <v>1</v>
      </c>
      <c r="W2361" s="28">
        <f t="shared" si="36"/>
        <v>4</v>
      </c>
      <c r="X2361" s="8"/>
      <c r="Y2361" s="8"/>
    </row>
    <row r="2362" spans="1:25" ht="16" x14ac:dyDescent="0.2">
      <c r="A2362" s="8" t="s">
        <v>4244</v>
      </c>
      <c r="B2362" s="8" t="s">
        <v>63</v>
      </c>
      <c r="C2362" s="8" t="s">
        <v>23</v>
      </c>
      <c r="D2362" s="8" t="s">
        <v>29</v>
      </c>
      <c r="E2362" s="8" t="s">
        <v>54</v>
      </c>
      <c r="F2362" s="8" t="s">
        <v>4245</v>
      </c>
      <c r="G2362" s="8" t="s">
        <v>1012</v>
      </c>
      <c r="H2362" s="8" t="s">
        <v>1012</v>
      </c>
      <c r="I2362" s="8" t="s">
        <v>1010</v>
      </c>
      <c r="J2362" s="6">
        <v>36290</v>
      </c>
      <c r="K2362" s="7" t="s">
        <v>318</v>
      </c>
      <c r="L2362" s="8"/>
      <c r="M2362" s="8" t="s">
        <v>134</v>
      </c>
      <c r="N2362" s="7" t="s">
        <v>164</v>
      </c>
      <c r="O2362" s="8" t="s">
        <v>1012</v>
      </c>
      <c r="P2362" s="8" t="s">
        <v>1013</v>
      </c>
      <c r="Q2362" s="8" t="s">
        <v>4096</v>
      </c>
      <c r="R2362" s="8" t="s">
        <v>39</v>
      </c>
      <c r="S2362" s="8">
        <f>IF(ISBLANK(G2362),1,0)</f>
        <v>0</v>
      </c>
      <c r="T2362" s="8">
        <f>IF(ISBLANK(M2362),1,0)</f>
        <v>0</v>
      </c>
      <c r="U2362" s="8">
        <f>IF(ISBLANK(K2362),1,0)</f>
        <v>0</v>
      </c>
      <c r="V2362" s="8">
        <f>IF(ISBLANK(Q2362),1,0)</f>
        <v>0</v>
      </c>
      <c r="W2362" s="28">
        <f t="shared" si="36"/>
        <v>0</v>
      </c>
      <c r="X2362" s="8"/>
      <c r="Y2362" s="8"/>
    </row>
    <row r="2363" spans="1:25" ht="16" x14ac:dyDescent="0.2">
      <c r="A2363" s="8" t="s">
        <v>4246</v>
      </c>
      <c r="B2363" s="8" t="s">
        <v>28</v>
      </c>
      <c r="C2363" s="8" t="s">
        <v>23</v>
      </c>
      <c r="D2363" s="8" t="s">
        <v>29</v>
      </c>
      <c r="E2363" s="8" t="s">
        <v>30</v>
      </c>
      <c r="F2363" s="8" t="s">
        <v>349</v>
      </c>
      <c r="G2363" s="8" t="s">
        <v>350</v>
      </c>
      <c r="H2363" s="8" t="s">
        <v>350</v>
      </c>
      <c r="I2363" s="8" t="s">
        <v>33</v>
      </c>
      <c r="J2363" s="8" t="s">
        <v>4247</v>
      </c>
      <c r="K2363" s="8" t="s">
        <v>34</v>
      </c>
      <c r="L2363" s="8"/>
      <c r="M2363" s="8" t="s">
        <v>159</v>
      </c>
      <c r="N2363" s="8" t="s">
        <v>88</v>
      </c>
      <c r="O2363" s="8" t="s">
        <v>350</v>
      </c>
      <c r="P2363" s="8" t="s">
        <v>349</v>
      </c>
      <c r="Q2363" s="8" t="s">
        <v>4248</v>
      </c>
      <c r="R2363" s="8" t="s">
        <v>61</v>
      </c>
      <c r="S2363" s="8">
        <f>IF(ISBLANK(G2363),1,0)</f>
        <v>0</v>
      </c>
      <c r="T2363" s="8">
        <f>IF(ISBLANK(M2363),1,0)</f>
        <v>0</v>
      </c>
      <c r="U2363" s="8">
        <f>IF(ISBLANK(K2363),1,0)</f>
        <v>0</v>
      </c>
      <c r="V2363" s="8">
        <f>IF(ISBLANK(Q2363),1,0)</f>
        <v>0</v>
      </c>
      <c r="W2363" s="28">
        <f t="shared" si="36"/>
        <v>0</v>
      </c>
      <c r="X2363" s="8"/>
      <c r="Y2363" s="8"/>
    </row>
    <row r="2364" spans="1:25" ht="16" x14ac:dyDescent="0.2">
      <c r="A2364" s="8" t="s">
        <v>4249</v>
      </c>
      <c r="B2364" s="8" t="s">
        <v>28</v>
      </c>
      <c r="C2364" s="8" t="s">
        <v>23</v>
      </c>
      <c r="D2364" s="8" t="s">
        <v>29</v>
      </c>
      <c r="E2364" s="8" t="s">
        <v>30</v>
      </c>
      <c r="F2364" s="8" t="s">
        <v>3525</v>
      </c>
      <c r="G2364" s="8" t="s">
        <v>157</v>
      </c>
      <c r="H2364" s="8" t="s">
        <v>157</v>
      </c>
      <c r="I2364" s="8" t="s">
        <v>33</v>
      </c>
      <c r="J2364" s="8" t="s">
        <v>1706</v>
      </c>
      <c r="K2364" s="7" t="s">
        <v>237</v>
      </c>
      <c r="L2364" s="8"/>
      <c r="M2364" s="8" t="s">
        <v>108</v>
      </c>
      <c r="N2364" s="8" t="s">
        <v>88</v>
      </c>
      <c r="O2364" s="8" t="s">
        <v>157</v>
      </c>
      <c r="P2364" s="8" t="s">
        <v>3525</v>
      </c>
      <c r="Q2364" s="8" t="s">
        <v>4250</v>
      </c>
      <c r="R2364" s="8" t="s">
        <v>39</v>
      </c>
      <c r="S2364" s="8">
        <f>IF(ISBLANK(G2364),1,0)</f>
        <v>0</v>
      </c>
      <c r="T2364" s="8">
        <f>IF(ISBLANK(M2364),1,0)</f>
        <v>0</v>
      </c>
      <c r="U2364" s="8">
        <f>IF(ISBLANK(K2364),1,0)</f>
        <v>0</v>
      </c>
      <c r="V2364" s="8">
        <f>IF(ISBLANK(Q2364),1,0)</f>
        <v>0</v>
      </c>
      <c r="W2364" s="28">
        <f t="shared" si="36"/>
        <v>0</v>
      </c>
      <c r="X2364" s="8"/>
      <c r="Y2364" s="8"/>
    </row>
    <row r="2365" spans="1:25" ht="16" hidden="1" x14ac:dyDescent="0.2">
      <c r="A2365" s="8" t="s">
        <v>4251</v>
      </c>
      <c r="B2365" s="8" t="s">
        <v>22</v>
      </c>
      <c r="C2365" s="8" t="s">
        <v>23</v>
      </c>
      <c r="D2365" s="8" t="s">
        <v>24</v>
      </c>
      <c r="E2365" s="8"/>
      <c r="F2365" s="8"/>
      <c r="G2365" s="8"/>
      <c r="H2365" s="8"/>
      <c r="I2365" s="8"/>
      <c r="J2365" s="8"/>
      <c r="K2365" s="8"/>
      <c r="L2365" s="8"/>
      <c r="M2365" s="8"/>
      <c r="N2365" s="8"/>
      <c r="O2365" s="8"/>
      <c r="P2365" s="8"/>
      <c r="Q2365" s="8"/>
      <c r="R2365" s="8"/>
      <c r="S2365" s="8">
        <f>IF(ISBLANK(G2365),1,0)</f>
        <v>1</v>
      </c>
      <c r="T2365" s="8">
        <f>IF(ISBLANK(M2365),1,0)</f>
        <v>1</v>
      </c>
      <c r="U2365" s="8">
        <f>IF(ISBLANK(K2365),1,0)</f>
        <v>1</v>
      </c>
      <c r="V2365" s="8">
        <f>IF(ISBLANK(Q2365),1,0)</f>
        <v>1</v>
      </c>
      <c r="W2365" s="28">
        <f t="shared" si="36"/>
        <v>4</v>
      </c>
      <c r="X2365" s="8"/>
      <c r="Y2365" s="8"/>
    </row>
    <row r="2366" spans="1:25" ht="16" hidden="1" x14ac:dyDescent="0.2">
      <c r="A2366" s="8" t="s">
        <v>4252</v>
      </c>
      <c r="B2366" s="8" t="s">
        <v>22</v>
      </c>
      <c r="C2366" s="8" t="s">
        <v>23</v>
      </c>
      <c r="D2366" s="8" t="s">
        <v>24</v>
      </c>
      <c r="E2366" s="8"/>
      <c r="F2366" s="8"/>
      <c r="G2366" s="8"/>
      <c r="H2366" s="8"/>
      <c r="I2366" s="8"/>
      <c r="J2366" s="8"/>
      <c r="K2366" s="8"/>
      <c r="L2366" s="8"/>
      <c r="M2366" s="8"/>
      <c r="N2366" s="8"/>
      <c r="O2366" s="8"/>
      <c r="P2366" s="8"/>
      <c r="Q2366" s="8"/>
      <c r="R2366" s="8"/>
      <c r="S2366" s="8">
        <f>IF(ISBLANK(G2366),1,0)</f>
        <v>1</v>
      </c>
      <c r="T2366" s="8">
        <f>IF(ISBLANK(M2366),1,0)</f>
        <v>1</v>
      </c>
      <c r="U2366" s="8">
        <f>IF(ISBLANK(K2366),1,0)</f>
        <v>1</v>
      </c>
      <c r="V2366" s="8">
        <f>IF(ISBLANK(Q2366),1,0)</f>
        <v>1</v>
      </c>
      <c r="W2366" s="28">
        <f t="shared" si="36"/>
        <v>4</v>
      </c>
      <c r="X2366" s="8"/>
      <c r="Y2366" s="8"/>
    </row>
    <row r="2367" spans="1:25" ht="16" hidden="1" x14ac:dyDescent="0.2">
      <c r="A2367" s="8" t="s">
        <v>4253</v>
      </c>
      <c r="B2367" s="8" t="s">
        <v>97</v>
      </c>
      <c r="C2367" s="8" t="s">
        <v>23</v>
      </c>
      <c r="D2367" s="8" t="s">
        <v>24</v>
      </c>
      <c r="E2367" s="8"/>
      <c r="F2367" s="8"/>
      <c r="G2367" s="8"/>
      <c r="H2367" s="8"/>
      <c r="I2367" s="8"/>
      <c r="J2367" s="8"/>
      <c r="K2367" s="8"/>
      <c r="L2367" s="8"/>
      <c r="M2367" s="8"/>
      <c r="N2367" s="8"/>
      <c r="O2367" s="8"/>
      <c r="P2367" s="8"/>
      <c r="Q2367" s="8"/>
      <c r="R2367" s="8"/>
      <c r="S2367" s="8">
        <f>IF(ISBLANK(G2367),1,0)</f>
        <v>1</v>
      </c>
      <c r="T2367" s="8">
        <f>IF(ISBLANK(M2367),1,0)</f>
        <v>1</v>
      </c>
      <c r="U2367" s="8">
        <f>IF(ISBLANK(K2367),1,0)</f>
        <v>1</v>
      </c>
      <c r="V2367" s="8">
        <f>IF(ISBLANK(Q2367),1,0)</f>
        <v>1</v>
      </c>
      <c r="W2367" s="28">
        <f t="shared" si="36"/>
        <v>4</v>
      </c>
      <c r="X2367" s="8"/>
      <c r="Y2367" s="8"/>
    </row>
    <row r="2368" spans="1:25" ht="16" hidden="1" x14ac:dyDescent="0.2">
      <c r="A2368" s="8" t="s">
        <v>4254</v>
      </c>
      <c r="B2368" s="8" t="s">
        <v>97</v>
      </c>
      <c r="C2368" s="8" t="s">
        <v>23</v>
      </c>
      <c r="D2368" s="8" t="s">
        <v>24</v>
      </c>
      <c r="E2368" s="8"/>
      <c r="F2368" s="8"/>
      <c r="G2368" s="8"/>
      <c r="H2368" s="8"/>
      <c r="I2368" s="8"/>
      <c r="J2368" s="8"/>
      <c r="K2368" s="8"/>
      <c r="L2368" s="8"/>
      <c r="M2368" s="8"/>
      <c r="N2368" s="8"/>
      <c r="O2368" s="8"/>
      <c r="P2368" s="8"/>
      <c r="Q2368" s="8"/>
      <c r="R2368" s="8"/>
      <c r="S2368" s="8">
        <f>IF(ISBLANK(G2368),1,0)</f>
        <v>1</v>
      </c>
      <c r="T2368" s="8">
        <f>IF(ISBLANK(M2368),1,0)</f>
        <v>1</v>
      </c>
      <c r="U2368" s="8">
        <f>IF(ISBLANK(K2368),1,0)</f>
        <v>1</v>
      </c>
      <c r="V2368" s="8">
        <f>IF(ISBLANK(Q2368),1,0)</f>
        <v>1</v>
      </c>
      <c r="W2368" s="28">
        <f t="shared" si="36"/>
        <v>4</v>
      </c>
      <c r="X2368" s="8"/>
      <c r="Y2368" s="8"/>
    </row>
    <row r="2369" spans="1:25" ht="16" hidden="1" x14ac:dyDescent="0.2">
      <c r="A2369" s="8" t="s">
        <v>4255</v>
      </c>
      <c r="B2369" s="8" t="s">
        <v>28</v>
      </c>
      <c r="C2369" s="8" t="s">
        <v>23</v>
      </c>
      <c r="D2369" s="8" t="s">
        <v>29</v>
      </c>
      <c r="E2369" s="8"/>
      <c r="F2369" s="8"/>
      <c r="G2369" s="8"/>
      <c r="H2369" s="8"/>
      <c r="I2369" s="8"/>
      <c r="J2369" s="8"/>
      <c r="K2369" s="8"/>
      <c r="L2369" s="8"/>
      <c r="M2369" s="8"/>
      <c r="N2369" s="8"/>
      <c r="O2369" s="8"/>
      <c r="P2369" s="8"/>
      <c r="Q2369" s="8"/>
      <c r="R2369" s="8"/>
      <c r="S2369" s="8">
        <f>IF(ISBLANK(G2369),1,0)</f>
        <v>1</v>
      </c>
      <c r="T2369" s="8">
        <f>IF(ISBLANK(M2369),1,0)</f>
        <v>1</v>
      </c>
      <c r="U2369" s="8">
        <f>IF(ISBLANK(K2369),1,0)</f>
        <v>1</v>
      </c>
      <c r="V2369" s="8">
        <f>IF(ISBLANK(Q2369),1,0)</f>
        <v>1</v>
      </c>
      <c r="W2369" s="28">
        <f t="shared" si="36"/>
        <v>4</v>
      </c>
      <c r="X2369" s="8"/>
      <c r="Y2369" s="8"/>
    </row>
    <row r="2370" spans="1:25" ht="16" x14ac:dyDescent="0.2">
      <c r="A2370" s="8" t="s">
        <v>4256</v>
      </c>
      <c r="B2370" s="8" t="s">
        <v>28</v>
      </c>
      <c r="C2370" s="8" t="s">
        <v>23</v>
      </c>
      <c r="D2370" s="8" t="s">
        <v>29</v>
      </c>
      <c r="E2370" s="8" t="s">
        <v>30</v>
      </c>
      <c r="F2370" s="8" t="s">
        <v>179</v>
      </c>
      <c r="G2370" s="8" t="s">
        <v>163</v>
      </c>
      <c r="H2370" s="8" t="s">
        <v>163</v>
      </c>
      <c r="I2370" s="8" t="s">
        <v>33</v>
      </c>
      <c r="J2370" s="8" t="s">
        <v>4257</v>
      </c>
      <c r="K2370" s="7" t="s">
        <v>237</v>
      </c>
      <c r="L2370" s="8"/>
      <c r="M2370" s="8" t="s">
        <v>67</v>
      </c>
      <c r="N2370" s="8" t="s">
        <v>88</v>
      </c>
      <c r="O2370" s="8" t="s">
        <v>163</v>
      </c>
      <c r="P2370" s="8" t="s">
        <v>179</v>
      </c>
      <c r="Q2370" s="8" t="s">
        <v>4258</v>
      </c>
      <c r="R2370" s="8" t="s">
        <v>61</v>
      </c>
      <c r="S2370" s="8">
        <f>IF(ISBLANK(G2370),1,0)</f>
        <v>0</v>
      </c>
      <c r="T2370" s="8">
        <f>IF(ISBLANK(M2370),1,0)</f>
        <v>0</v>
      </c>
      <c r="U2370" s="8">
        <f>IF(ISBLANK(K2370),1,0)</f>
        <v>0</v>
      </c>
      <c r="V2370" s="8">
        <f>IF(ISBLANK(Q2370),1,0)</f>
        <v>0</v>
      </c>
      <c r="W2370" s="28">
        <f t="shared" si="36"/>
        <v>0</v>
      </c>
      <c r="X2370" s="8"/>
      <c r="Y2370" s="8"/>
    </row>
    <row r="2371" spans="1:25" ht="16" hidden="1" x14ac:dyDescent="0.2">
      <c r="A2371" s="8" t="s">
        <v>4259</v>
      </c>
      <c r="B2371" s="8" t="s">
        <v>28</v>
      </c>
      <c r="C2371" s="8" t="s">
        <v>23</v>
      </c>
      <c r="D2371" s="8" t="s">
        <v>29</v>
      </c>
      <c r="E2371" s="8"/>
      <c r="F2371" s="8"/>
      <c r="G2371" s="8"/>
      <c r="H2371" s="8"/>
      <c r="I2371" s="8"/>
      <c r="J2371" s="8"/>
      <c r="K2371" s="8"/>
      <c r="L2371" s="8"/>
      <c r="M2371" s="8"/>
      <c r="N2371" s="8"/>
      <c r="O2371" s="8"/>
      <c r="P2371" s="8"/>
      <c r="Q2371" s="8"/>
      <c r="R2371" s="8"/>
      <c r="S2371" s="8">
        <f>IF(ISBLANK(G2371),1,0)</f>
        <v>1</v>
      </c>
      <c r="T2371" s="8">
        <f>IF(ISBLANK(M2371),1,0)</f>
        <v>1</v>
      </c>
      <c r="U2371" s="8">
        <f>IF(ISBLANK(K2371),1,0)</f>
        <v>1</v>
      </c>
      <c r="V2371" s="8">
        <f>IF(ISBLANK(Q2371),1,0)</f>
        <v>1</v>
      </c>
      <c r="W2371" s="28">
        <f t="shared" si="36"/>
        <v>4</v>
      </c>
      <c r="X2371" s="8"/>
      <c r="Y2371" s="8"/>
    </row>
    <row r="2372" spans="1:25" ht="16" hidden="1" x14ac:dyDescent="0.2">
      <c r="A2372" s="8" t="s">
        <v>4260</v>
      </c>
      <c r="B2372" s="8" t="s">
        <v>22</v>
      </c>
      <c r="C2372" s="8" t="s">
        <v>23</v>
      </c>
      <c r="D2372" s="8" t="s">
        <v>24</v>
      </c>
      <c r="E2372" s="8"/>
      <c r="F2372" s="8"/>
      <c r="G2372" s="8"/>
      <c r="H2372" s="8"/>
      <c r="I2372" s="8"/>
      <c r="J2372" s="8"/>
      <c r="K2372" s="8"/>
      <c r="L2372" s="8"/>
      <c r="M2372" s="8"/>
      <c r="N2372" s="8"/>
      <c r="O2372" s="8"/>
      <c r="P2372" s="8"/>
      <c r="Q2372" s="8"/>
      <c r="R2372" s="8"/>
      <c r="S2372" s="8">
        <f>IF(ISBLANK(G2372),1,0)</f>
        <v>1</v>
      </c>
      <c r="T2372" s="8">
        <f>IF(ISBLANK(M2372),1,0)</f>
        <v>1</v>
      </c>
      <c r="U2372" s="8">
        <f>IF(ISBLANK(K2372),1,0)</f>
        <v>1</v>
      </c>
      <c r="V2372" s="8">
        <f>IF(ISBLANK(Q2372),1,0)</f>
        <v>1</v>
      </c>
      <c r="W2372" s="28">
        <f t="shared" ref="W2372:W2435" si="37">SUM(S2372:V2372)</f>
        <v>4</v>
      </c>
      <c r="X2372" s="8"/>
      <c r="Y2372" s="8"/>
    </row>
    <row r="2373" spans="1:25" ht="16" hidden="1" x14ac:dyDescent="0.2">
      <c r="A2373" s="8" t="s">
        <v>4261</v>
      </c>
      <c r="B2373" s="8" t="s">
        <v>97</v>
      </c>
      <c r="C2373" s="8" t="s">
        <v>23</v>
      </c>
      <c r="D2373" s="8" t="s">
        <v>24</v>
      </c>
      <c r="E2373" s="8"/>
      <c r="F2373" s="8"/>
      <c r="G2373" s="8"/>
      <c r="H2373" s="8"/>
      <c r="I2373" s="8"/>
      <c r="J2373" s="8"/>
      <c r="K2373" s="8"/>
      <c r="L2373" s="8"/>
      <c r="M2373" s="8"/>
      <c r="N2373" s="8"/>
      <c r="O2373" s="8"/>
      <c r="P2373" s="8"/>
      <c r="Q2373" s="8"/>
      <c r="R2373" s="8"/>
      <c r="S2373" s="8">
        <f>IF(ISBLANK(G2373),1,0)</f>
        <v>1</v>
      </c>
      <c r="T2373" s="8">
        <f>IF(ISBLANK(M2373),1,0)</f>
        <v>1</v>
      </c>
      <c r="U2373" s="8">
        <f>IF(ISBLANK(K2373),1,0)</f>
        <v>1</v>
      </c>
      <c r="V2373" s="8">
        <f>IF(ISBLANK(Q2373),1,0)</f>
        <v>1</v>
      </c>
      <c r="W2373" s="28">
        <f t="shared" si="37"/>
        <v>4</v>
      </c>
      <c r="X2373" s="8"/>
      <c r="Y2373" s="8"/>
    </row>
    <row r="2374" spans="1:25" ht="16" x14ac:dyDescent="0.2">
      <c r="A2374" s="8" t="s">
        <v>4262</v>
      </c>
      <c r="B2374" s="8" t="s">
        <v>28</v>
      </c>
      <c r="C2374" s="8" t="s">
        <v>23</v>
      </c>
      <c r="D2374" s="8" t="s">
        <v>29</v>
      </c>
      <c r="E2374" s="8" t="s">
        <v>30</v>
      </c>
      <c r="F2374" s="8" t="s">
        <v>4263</v>
      </c>
      <c r="G2374" s="8" t="s">
        <v>86</v>
      </c>
      <c r="H2374" s="8" t="s">
        <v>86</v>
      </c>
      <c r="I2374" s="8" t="s">
        <v>33</v>
      </c>
      <c r="J2374" s="6">
        <v>36437</v>
      </c>
      <c r="K2374" s="8" t="s">
        <v>57</v>
      </c>
      <c r="L2374" s="8"/>
      <c r="M2374" s="8" t="s">
        <v>108</v>
      </c>
      <c r="N2374" s="8" t="s">
        <v>36</v>
      </c>
      <c r="O2374" s="8" t="s">
        <v>86</v>
      </c>
      <c r="P2374" s="8" t="s">
        <v>4263</v>
      </c>
      <c r="Q2374" s="8" t="s">
        <v>4264</v>
      </c>
      <c r="R2374" s="8"/>
      <c r="S2374" s="8">
        <f>IF(ISBLANK(G2374),1,0)</f>
        <v>0</v>
      </c>
      <c r="T2374" s="8">
        <f>IF(ISBLANK(M2374),1,0)</f>
        <v>0</v>
      </c>
      <c r="U2374" s="8">
        <f>IF(ISBLANK(K2374),1,0)</f>
        <v>0</v>
      </c>
      <c r="V2374" s="8">
        <f>IF(ISBLANK(Q2374),1,0)</f>
        <v>0</v>
      </c>
      <c r="W2374" s="28">
        <f t="shared" si="37"/>
        <v>0</v>
      </c>
      <c r="X2374" s="8"/>
      <c r="Y2374" s="8"/>
    </row>
    <row r="2375" spans="1:25" ht="16" hidden="1" x14ac:dyDescent="0.2">
      <c r="A2375" s="8" t="s">
        <v>4265</v>
      </c>
      <c r="B2375" s="8" t="s">
        <v>22</v>
      </c>
      <c r="C2375" s="8" t="s">
        <v>23</v>
      </c>
      <c r="D2375" s="8" t="s">
        <v>24</v>
      </c>
      <c r="E2375" s="8"/>
      <c r="F2375" s="8"/>
      <c r="G2375" s="8"/>
      <c r="H2375" s="8"/>
      <c r="I2375" s="8"/>
      <c r="J2375" s="8"/>
      <c r="K2375" s="8"/>
      <c r="L2375" s="8"/>
      <c r="M2375" s="8"/>
      <c r="N2375" s="8"/>
      <c r="O2375" s="8"/>
      <c r="P2375" s="8"/>
      <c r="Q2375" s="8"/>
      <c r="R2375" s="8"/>
      <c r="S2375" s="8">
        <f>IF(ISBLANK(G2375),1,0)</f>
        <v>1</v>
      </c>
      <c r="T2375" s="8">
        <f>IF(ISBLANK(M2375),1,0)</f>
        <v>1</v>
      </c>
      <c r="U2375" s="8">
        <f>IF(ISBLANK(K2375),1,0)</f>
        <v>1</v>
      </c>
      <c r="V2375" s="8">
        <f>IF(ISBLANK(Q2375),1,0)</f>
        <v>1</v>
      </c>
      <c r="W2375" s="28">
        <f t="shared" si="37"/>
        <v>4</v>
      </c>
      <c r="X2375" s="8"/>
      <c r="Y2375" s="8"/>
    </row>
    <row r="2376" spans="1:25" ht="16" hidden="1" x14ac:dyDescent="0.2">
      <c r="A2376" s="8" t="s">
        <v>4266</v>
      </c>
      <c r="B2376" s="8" t="s">
        <v>22</v>
      </c>
      <c r="C2376" s="8" t="s">
        <v>23</v>
      </c>
      <c r="D2376" s="8" t="s">
        <v>24</v>
      </c>
      <c r="E2376" s="8"/>
      <c r="F2376" s="8"/>
      <c r="G2376" s="8"/>
      <c r="H2376" s="8"/>
      <c r="I2376" s="8"/>
      <c r="J2376" s="8"/>
      <c r="K2376" s="8"/>
      <c r="L2376" s="8"/>
      <c r="M2376" s="8"/>
      <c r="N2376" s="8"/>
      <c r="O2376" s="8"/>
      <c r="P2376" s="8"/>
      <c r="Q2376" s="8"/>
      <c r="R2376" s="8"/>
      <c r="S2376" s="8">
        <f>IF(ISBLANK(G2376),1,0)</f>
        <v>1</v>
      </c>
      <c r="T2376" s="8">
        <f>IF(ISBLANK(M2376),1,0)</f>
        <v>1</v>
      </c>
      <c r="U2376" s="8">
        <f>IF(ISBLANK(K2376),1,0)</f>
        <v>1</v>
      </c>
      <c r="V2376" s="8">
        <f>IF(ISBLANK(Q2376),1,0)</f>
        <v>1</v>
      </c>
      <c r="W2376" s="28">
        <f t="shared" si="37"/>
        <v>4</v>
      </c>
      <c r="X2376" s="8"/>
      <c r="Y2376" s="8"/>
    </row>
    <row r="2377" spans="1:25" ht="16" hidden="1" x14ac:dyDescent="0.2">
      <c r="A2377" s="8" t="s">
        <v>4267</v>
      </c>
      <c r="B2377" s="8" t="s">
        <v>28</v>
      </c>
      <c r="C2377" s="8" t="s">
        <v>23</v>
      </c>
      <c r="D2377" s="8" t="s">
        <v>29</v>
      </c>
      <c r="E2377" s="8"/>
      <c r="F2377" s="8"/>
      <c r="G2377" s="8"/>
      <c r="H2377" s="8"/>
      <c r="I2377" s="8"/>
      <c r="J2377" s="8"/>
      <c r="K2377" s="8"/>
      <c r="L2377" s="8"/>
      <c r="M2377" s="8"/>
      <c r="N2377" s="8"/>
      <c r="O2377" s="8"/>
      <c r="P2377" s="8"/>
      <c r="Q2377" s="8"/>
      <c r="R2377" s="8"/>
      <c r="S2377" s="8">
        <f>IF(ISBLANK(G2377),1,0)</f>
        <v>1</v>
      </c>
      <c r="T2377" s="8">
        <f>IF(ISBLANK(M2377),1,0)</f>
        <v>1</v>
      </c>
      <c r="U2377" s="8">
        <f>IF(ISBLANK(K2377),1,0)</f>
        <v>1</v>
      </c>
      <c r="V2377" s="8">
        <f>IF(ISBLANK(Q2377),1,0)</f>
        <v>1</v>
      </c>
      <c r="W2377" s="28">
        <f t="shared" si="37"/>
        <v>4</v>
      </c>
      <c r="X2377" s="8"/>
      <c r="Y2377" s="8"/>
    </row>
    <row r="2378" spans="1:25" ht="16" x14ac:dyDescent="0.2">
      <c r="A2378" s="8" t="s">
        <v>4268</v>
      </c>
      <c r="B2378" s="8" t="s">
        <v>28</v>
      </c>
      <c r="C2378" s="8" t="s">
        <v>23</v>
      </c>
      <c r="D2378" s="8" t="s">
        <v>29</v>
      </c>
      <c r="E2378" s="8" t="s">
        <v>30</v>
      </c>
      <c r="F2378" s="8" t="s">
        <v>179</v>
      </c>
      <c r="G2378" s="8" t="s">
        <v>163</v>
      </c>
      <c r="H2378" s="8" t="s">
        <v>163</v>
      </c>
      <c r="I2378" s="8" t="s">
        <v>33</v>
      </c>
      <c r="J2378" s="6">
        <v>35895</v>
      </c>
      <c r="K2378" s="8" t="s">
        <v>57</v>
      </c>
      <c r="L2378" s="8"/>
      <c r="M2378" s="8" t="s">
        <v>35</v>
      </c>
      <c r="N2378" s="8" t="s">
        <v>88</v>
      </c>
      <c r="O2378" s="8" t="s">
        <v>163</v>
      </c>
      <c r="P2378" s="8" t="s">
        <v>4269</v>
      </c>
      <c r="Q2378" s="8" t="s">
        <v>4270</v>
      </c>
      <c r="R2378" s="8" t="s">
        <v>61</v>
      </c>
      <c r="S2378" s="8">
        <f>IF(ISBLANK(G2378),1,0)</f>
        <v>0</v>
      </c>
      <c r="T2378" s="8">
        <f>IF(ISBLANK(M2378),1,0)</f>
        <v>0</v>
      </c>
      <c r="U2378" s="8">
        <f>IF(ISBLANK(K2378),1,0)</f>
        <v>0</v>
      </c>
      <c r="V2378" s="8">
        <f>IF(ISBLANK(Q2378),1,0)</f>
        <v>0</v>
      </c>
      <c r="W2378" s="28">
        <f t="shared" si="37"/>
        <v>0</v>
      </c>
      <c r="X2378" s="8"/>
      <c r="Y2378" s="8"/>
    </row>
    <row r="2379" spans="1:25" ht="16" x14ac:dyDescent="0.2">
      <c r="A2379" s="8" t="s">
        <v>4271</v>
      </c>
      <c r="B2379" s="8" t="s">
        <v>28</v>
      </c>
      <c r="C2379" s="8" t="s">
        <v>23</v>
      </c>
      <c r="D2379" s="8" t="s">
        <v>29</v>
      </c>
      <c r="E2379" s="8" t="s">
        <v>54</v>
      </c>
      <c r="F2379" s="8" t="s">
        <v>427</v>
      </c>
      <c r="G2379" s="8" t="s">
        <v>163</v>
      </c>
      <c r="H2379" s="8" t="s">
        <v>163</v>
      </c>
      <c r="I2379" s="8" t="s">
        <v>33</v>
      </c>
      <c r="J2379" s="6">
        <v>35065</v>
      </c>
      <c r="K2379" s="8" t="s">
        <v>145</v>
      </c>
      <c r="L2379" s="8"/>
      <c r="M2379" s="8" t="s">
        <v>159</v>
      </c>
      <c r="N2379" s="8" t="s">
        <v>36</v>
      </c>
      <c r="O2379" s="8" t="s">
        <v>163</v>
      </c>
      <c r="P2379" s="8" t="s">
        <v>4272</v>
      </c>
      <c r="Q2379" s="8" t="s">
        <v>4273</v>
      </c>
      <c r="R2379" s="8" t="s">
        <v>61</v>
      </c>
      <c r="S2379" s="8">
        <f>IF(ISBLANK(G2379),1,0)</f>
        <v>0</v>
      </c>
      <c r="T2379" s="8">
        <f>IF(ISBLANK(M2379),1,0)</f>
        <v>0</v>
      </c>
      <c r="U2379" s="8">
        <f>IF(ISBLANK(K2379),1,0)</f>
        <v>0</v>
      </c>
      <c r="V2379" s="8">
        <f>IF(ISBLANK(Q2379),1,0)</f>
        <v>0</v>
      </c>
      <c r="W2379" s="28">
        <f t="shared" si="37"/>
        <v>0</v>
      </c>
      <c r="X2379" s="8"/>
      <c r="Y2379" s="8"/>
    </row>
    <row r="2380" spans="1:25" ht="16" x14ac:dyDescent="0.2">
      <c r="A2380" s="8" t="s">
        <v>4274</v>
      </c>
      <c r="B2380" s="8" t="s">
        <v>28</v>
      </c>
      <c r="C2380" s="8" t="s">
        <v>23</v>
      </c>
      <c r="D2380" s="8" t="s">
        <v>29</v>
      </c>
      <c r="E2380" s="8" t="s">
        <v>30</v>
      </c>
      <c r="F2380" s="8" t="s">
        <v>179</v>
      </c>
      <c r="G2380" s="8" t="s">
        <v>163</v>
      </c>
      <c r="H2380" s="8" t="s">
        <v>163</v>
      </c>
      <c r="I2380" s="8" t="s">
        <v>33</v>
      </c>
      <c r="J2380" s="8" t="s">
        <v>4275</v>
      </c>
      <c r="K2380" s="7" t="s">
        <v>318</v>
      </c>
      <c r="L2380" s="8"/>
      <c r="M2380" s="8" t="s">
        <v>208</v>
      </c>
      <c r="N2380" s="8" t="s">
        <v>88</v>
      </c>
      <c r="O2380" s="8" t="s">
        <v>163</v>
      </c>
      <c r="P2380" s="8" t="s">
        <v>179</v>
      </c>
      <c r="Q2380" s="8" t="s">
        <v>1382</v>
      </c>
      <c r="R2380" s="8" t="s">
        <v>61</v>
      </c>
      <c r="S2380" s="8">
        <f>IF(ISBLANK(G2380),1,0)</f>
        <v>0</v>
      </c>
      <c r="T2380" s="8">
        <f>IF(ISBLANK(M2380),1,0)</f>
        <v>0</v>
      </c>
      <c r="U2380" s="8">
        <f>IF(ISBLANK(K2380),1,0)</f>
        <v>0</v>
      </c>
      <c r="V2380" s="8">
        <f>IF(ISBLANK(Q2380),1,0)</f>
        <v>0</v>
      </c>
      <c r="W2380" s="28">
        <f t="shared" si="37"/>
        <v>0</v>
      </c>
      <c r="X2380" s="8"/>
      <c r="Y2380" s="8"/>
    </row>
    <row r="2381" spans="1:25" ht="16" hidden="1" x14ac:dyDescent="0.2">
      <c r="A2381" s="8" t="s">
        <v>4276</v>
      </c>
      <c r="B2381" s="8" t="s">
        <v>28</v>
      </c>
      <c r="C2381" s="8" t="s">
        <v>23</v>
      </c>
      <c r="D2381" s="8" t="s">
        <v>29</v>
      </c>
      <c r="E2381" s="8" t="s">
        <v>30</v>
      </c>
      <c r="F2381" s="8" t="s">
        <v>1918</v>
      </c>
      <c r="G2381" s="8" t="s">
        <v>163</v>
      </c>
      <c r="H2381" s="8" t="s">
        <v>163</v>
      </c>
      <c r="I2381" s="8" t="s">
        <v>33</v>
      </c>
      <c r="J2381" s="8" t="s">
        <v>4277</v>
      </c>
      <c r="K2381" s="8"/>
      <c r="L2381" s="8"/>
      <c r="M2381" s="8"/>
      <c r="N2381" s="8"/>
      <c r="O2381" s="8"/>
      <c r="P2381" s="8"/>
      <c r="Q2381" s="8"/>
      <c r="R2381" s="8"/>
      <c r="S2381" s="8">
        <f>IF(ISBLANK(G2381),1,0)</f>
        <v>0</v>
      </c>
      <c r="T2381" s="8">
        <f>IF(ISBLANK(M2381),1,0)</f>
        <v>1</v>
      </c>
      <c r="U2381" s="8">
        <f>IF(ISBLANK(K2381),1,0)</f>
        <v>1</v>
      </c>
      <c r="V2381" s="8">
        <f>IF(ISBLANK(Q2381),1,0)</f>
        <v>1</v>
      </c>
      <c r="W2381" s="28">
        <f t="shared" si="37"/>
        <v>3</v>
      </c>
      <c r="X2381" s="8"/>
      <c r="Y2381" s="8"/>
    </row>
    <row r="2382" spans="1:25" ht="16" hidden="1" x14ac:dyDescent="0.2">
      <c r="A2382" s="8" t="s">
        <v>4278</v>
      </c>
      <c r="B2382" s="8" t="s">
        <v>22</v>
      </c>
      <c r="C2382" s="8" t="s">
        <v>23</v>
      </c>
      <c r="D2382" s="8" t="s">
        <v>24</v>
      </c>
      <c r="E2382" s="8"/>
      <c r="F2382" s="8"/>
      <c r="G2382" s="8"/>
      <c r="H2382" s="8"/>
      <c r="I2382" s="8"/>
      <c r="J2382" s="8"/>
      <c r="K2382" s="8"/>
      <c r="L2382" s="8"/>
      <c r="M2382" s="8"/>
      <c r="N2382" s="8"/>
      <c r="O2382" s="8"/>
      <c r="P2382" s="8"/>
      <c r="Q2382" s="8"/>
      <c r="R2382" s="8"/>
      <c r="S2382" s="8">
        <f>IF(ISBLANK(G2382),1,0)</f>
        <v>1</v>
      </c>
      <c r="T2382" s="8">
        <f>IF(ISBLANK(M2382),1,0)</f>
        <v>1</v>
      </c>
      <c r="U2382" s="8">
        <f>IF(ISBLANK(K2382),1,0)</f>
        <v>1</v>
      </c>
      <c r="V2382" s="8">
        <f>IF(ISBLANK(Q2382),1,0)</f>
        <v>1</v>
      </c>
      <c r="W2382" s="28">
        <f t="shared" si="37"/>
        <v>4</v>
      </c>
      <c r="X2382" s="8"/>
      <c r="Y2382" s="8"/>
    </row>
    <row r="2383" spans="1:25" ht="16" hidden="1" x14ac:dyDescent="0.2">
      <c r="A2383" s="8" t="s">
        <v>4279</v>
      </c>
      <c r="B2383" s="8" t="s">
        <v>22</v>
      </c>
      <c r="C2383" s="8" t="s">
        <v>23</v>
      </c>
      <c r="D2383" s="8" t="s">
        <v>24</v>
      </c>
      <c r="E2383" s="8"/>
      <c r="F2383" s="8"/>
      <c r="G2383" s="8"/>
      <c r="H2383" s="8"/>
      <c r="I2383" s="8"/>
      <c r="J2383" s="8"/>
      <c r="K2383" s="8"/>
      <c r="L2383" s="8"/>
      <c r="M2383" s="8"/>
      <c r="N2383" s="8"/>
      <c r="O2383" s="8"/>
      <c r="P2383" s="8"/>
      <c r="Q2383" s="8"/>
      <c r="R2383" s="8"/>
      <c r="S2383" s="8">
        <f>IF(ISBLANK(G2383),1,0)</f>
        <v>1</v>
      </c>
      <c r="T2383" s="8">
        <f>IF(ISBLANK(M2383),1,0)</f>
        <v>1</v>
      </c>
      <c r="U2383" s="8">
        <f>IF(ISBLANK(K2383),1,0)</f>
        <v>1</v>
      </c>
      <c r="V2383" s="8">
        <f>IF(ISBLANK(Q2383),1,0)</f>
        <v>1</v>
      </c>
      <c r="W2383" s="28">
        <f t="shared" si="37"/>
        <v>4</v>
      </c>
      <c r="X2383" s="8"/>
      <c r="Y2383" s="8"/>
    </row>
    <row r="2384" spans="1:25" ht="16" x14ac:dyDescent="0.2">
      <c r="A2384" s="8" t="s">
        <v>4280</v>
      </c>
      <c r="B2384" s="8" t="s">
        <v>63</v>
      </c>
      <c r="C2384" s="8" t="s">
        <v>23</v>
      </c>
      <c r="D2384" s="8" t="s">
        <v>29</v>
      </c>
      <c r="E2384" s="8" t="s">
        <v>30</v>
      </c>
      <c r="F2384" s="8" t="s">
        <v>4281</v>
      </c>
      <c r="G2384" s="8" t="s">
        <v>457</v>
      </c>
      <c r="H2384" s="8" t="s">
        <v>457</v>
      </c>
      <c r="I2384" s="8" t="s">
        <v>33</v>
      </c>
      <c r="J2384" s="8" t="s">
        <v>4282</v>
      </c>
      <c r="K2384" s="8" t="s">
        <v>57</v>
      </c>
      <c r="L2384" s="8"/>
      <c r="M2384" s="8" t="s">
        <v>108</v>
      </c>
      <c r="N2384" s="8" t="s">
        <v>36</v>
      </c>
      <c r="O2384" s="8" t="s">
        <v>45</v>
      </c>
      <c r="P2384" s="8" t="s">
        <v>895</v>
      </c>
      <c r="Q2384" s="8" t="s">
        <v>4283</v>
      </c>
      <c r="R2384" s="8" t="s">
        <v>61</v>
      </c>
      <c r="S2384" s="8">
        <f>IF(ISBLANK(G2384),1,0)</f>
        <v>0</v>
      </c>
      <c r="T2384" s="8">
        <f>IF(ISBLANK(M2384),1,0)</f>
        <v>0</v>
      </c>
      <c r="U2384" s="8">
        <f>IF(ISBLANK(K2384),1,0)</f>
        <v>0</v>
      </c>
      <c r="V2384" s="8">
        <f>IF(ISBLANK(Q2384),1,0)</f>
        <v>0</v>
      </c>
      <c r="W2384" s="28">
        <f t="shared" si="37"/>
        <v>0</v>
      </c>
      <c r="X2384" s="8"/>
      <c r="Y2384" s="8"/>
    </row>
    <row r="2385" spans="1:25" ht="16" x14ac:dyDescent="0.2">
      <c r="A2385" s="8" t="s">
        <v>4284</v>
      </c>
      <c r="B2385" s="8" t="s">
        <v>63</v>
      </c>
      <c r="C2385" s="8" t="s">
        <v>23</v>
      </c>
      <c r="D2385" s="8" t="s">
        <v>29</v>
      </c>
      <c r="E2385" s="8" t="s">
        <v>30</v>
      </c>
      <c r="F2385" s="8" t="s">
        <v>2824</v>
      </c>
      <c r="G2385" s="8" t="s">
        <v>258</v>
      </c>
      <c r="H2385" s="8" t="s">
        <v>258</v>
      </c>
      <c r="I2385" s="8" t="s">
        <v>33</v>
      </c>
      <c r="J2385" s="6">
        <v>35500</v>
      </c>
      <c r="K2385" s="8" t="s">
        <v>146</v>
      </c>
      <c r="L2385" s="8" t="s">
        <v>4285</v>
      </c>
      <c r="M2385" s="8" t="s">
        <v>108</v>
      </c>
      <c r="N2385" s="8" t="s">
        <v>88</v>
      </c>
      <c r="O2385" s="8" t="s">
        <v>258</v>
      </c>
      <c r="P2385" s="8" t="s">
        <v>934</v>
      </c>
      <c r="Q2385" s="8" t="s">
        <v>4286</v>
      </c>
      <c r="R2385" s="8" t="s">
        <v>39</v>
      </c>
      <c r="S2385" s="8">
        <f>IF(ISBLANK(G2385),1,0)</f>
        <v>0</v>
      </c>
      <c r="T2385" s="8">
        <f>IF(ISBLANK(M2385),1,0)</f>
        <v>0</v>
      </c>
      <c r="U2385" s="8">
        <f>IF(ISBLANK(K2385),1,0)</f>
        <v>0</v>
      </c>
      <c r="V2385" s="8">
        <f>IF(ISBLANK(Q2385),1,0)</f>
        <v>0</v>
      </c>
      <c r="W2385" s="28">
        <f t="shared" si="37"/>
        <v>0</v>
      </c>
      <c r="X2385" s="8"/>
      <c r="Y2385" s="8"/>
    </row>
    <row r="2386" spans="1:25" ht="16" x14ac:dyDescent="0.2">
      <c r="A2386" s="8" t="s">
        <v>4287</v>
      </c>
      <c r="B2386" s="8" t="s">
        <v>63</v>
      </c>
      <c r="C2386" s="8" t="s">
        <v>23</v>
      </c>
      <c r="D2386" s="8" t="s">
        <v>29</v>
      </c>
      <c r="E2386" s="8" t="s">
        <v>30</v>
      </c>
      <c r="F2386" s="8" t="s">
        <v>4288</v>
      </c>
      <c r="G2386" s="8" t="s">
        <v>258</v>
      </c>
      <c r="H2386" s="8" t="s">
        <v>258</v>
      </c>
      <c r="I2386" s="8" t="s">
        <v>33</v>
      </c>
      <c r="J2386" s="6">
        <v>36042</v>
      </c>
      <c r="K2386" s="8" t="s">
        <v>34</v>
      </c>
      <c r="L2386" s="8"/>
      <c r="M2386" s="8" t="s">
        <v>121</v>
      </c>
      <c r="N2386" s="7" t="s">
        <v>164</v>
      </c>
      <c r="O2386" s="8" t="s">
        <v>258</v>
      </c>
      <c r="P2386" s="8" t="s">
        <v>4288</v>
      </c>
      <c r="Q2386" s="8" t="s">
        <v>4289</v>
      </c>
      <c r="R2386" s="8" t="s">
        <v>39</v>
      </c>
      <c r="S2386" s="8">
        <f>IF(ISBLANK(G2386),1,0)</f>
        <v>0</v>
      </c>
      <c r="T2386" s="8">
        <f>IF(ISBLANK(M2386),1,0)</f>
        <v>0</v>
      </c>
      <c r="U2386" s="8">
        <f>IF(ISBLANK(K2386),1,0)</f>
        <v>0</v>
      </c>
      <c r="V2386" s="8">
        <f>IF(ISBLANK(Q2386),1,0)</f>
        <v>0</v>
      </c>
      <c r="W2386" s="28">
        <f t="shared" si="37"/>
        <v>0</v>
      </c>
      <c r="X2386" s="8"/>
      <c r="Y2386" s="8"/>
    </row>
    <row r="2387" spans="1:25" ht="16" x14ac:dyDescent="0.2">
      <c r="A2387" s="8" t="s">
        <v>4290</v>
      </c>
      <c r="B2387" s="8" t="s">
        <v>28</v>
      </c>
      <c r="C2387" s="8" t="s">
        <v>23</v>
      </c>
      <c r="D2387" s="8" t="s">
        <v>29</v>
      </c>
      <c r="E2387" s="8" t="s">
        <v>30</v>
      </c>
      <c r="F2387" s="8" t="s">
        <v>4291</v>
      </c>
      <c r="G2387" s="8" t="s">
        <v>32</v>
      </c>
      <c r="H2387" s="8" t="s">
        <v>32</v>
      </c>
      <c r="I2387" s="8" t="s">
        <v>33</v>
      </c>
      <c r="J2387" s="8" t="s">
        <v>4292</v>
      </c>
      <c r="K2387" s="8" t="s">
        <v>57</v>
      </c>
      <c r="L2387" s="8"/>
      <c r="M2387" s="8" t="s">
        <v>108</v>
      </c>
      <c r="N2387" s="8" t="s">
        <v>36</v>
      </c>
      <c r="O2387" s="8" t="s">
        <v>32</v>
      </c>
      <c r="P2387" s="8" t="s">
        <v>4291</v>
      </c>
      <c r="Q2387" s="8" t="s">
        <v>4293</v>
      </c>
      <c r="R2387" s="8" t="s">
        <v>61</v>
      </c>
      <c r="S2387" s="8">
        <f>IF(ISBLANK(G2387),1,0)</f>
        <v>0</v>
      </c>
      <c r="T2387" s="8">
        <f>IF(ISBLANK(M2387),1,0)</f>
        <v>0</v>
      </c>
      <c r="U2387" s="8">
        <f>IF(ISBLANK(K2387),1,0)</f>
        <v>0</v>
      </c>
      <c r="V2387" s="8">
        <f>IF(ISBLANK(Q2387),1,0)</f>
        <v>0</v>
      </c>
      <c r="W2387" s="28">
        <f t="shared" si="37"/>
        <v>0</v>
      </c>
      <c r="X2387" s="8"/>
      <c r="Y2387" s="8"/>
    </row>
    <row r="2388" spans="1:25" ht="16" hidden="1" x14ac:dyDescent="0.2">
      <c r="A2388" s="8" t="s">
        <v>4294</v>
      </c>
      <c r="B2388" s="8" t="s">
        <v>97</v>
      </c>
      <c r="C2388" s="8" t="s">
        <v>23</v>
      </c>
      <c r="D2388" s="8" t="s">
        <v>24</v>
      </c>
      <c r="E2388" s="8"/>
      <c r="F2388" s="8"/>
      <c r="G2388" s="8"/>
      <c r="H2388" s="8"/>
      <c r="I2388" s="8"/>
      <c r="J2388" s="8"/>
      <c r="K2388" s="8"/>
      <c r="L2388" s="8"/>
      <c r="M2388" s="8"/>
      <c r="N2388" s="8"/>
      <c r="O2388" s="8"/>
      <c r="P2388" s="8"/>
      <c r="Q2388" s="8"/>
      <c r="R2388" s="8"/>
      <c r="S2388" s="8">
        <f>IF(ISBLANK(G2388),1,0)</f>
        <v>1</v>
      </c>
      <c r="T2388" s="8">
        <f>IF(ISBLANK(M2388),1,0)</f>
        <v>1</v>
      </c>
      <c r="U2388" s="8">
        <f>IF(ISBLANK(K2388),1,0)</f>
        <v>1</v>
      </c>
      <c r="V2388" s="8">
        <f>IF(ISBLANK(Q2388),1,0)</f>
        <v>1</v>
      </c>
      <c r="W2388" s="28">
        <f t="shared" si="37"/>
        <v>4</v>
      </c>
      <c r="X2388" s="8"/>
      <c r="Y2388" s="8"/>
    </row>
    <row r="2389" spans="1:25" ht="16" hidden="1" x14ac:dyDescent="0.2">
      <c r="A2389" s="8" t="s">
        <v>4295</v>
      </c>
      <c r="B2389" s="8" t="s">
        <v>97</v>
      </c>
      <c r="C2389" s="8" t="s">
        <v>23</v>
      </c>
      <c r="D2389" s="8" t="s">
        <v>24</v>
      </c>
      <c r="E2389" s="8"/>
      <c r="F2389" s="8"/>
      <c r="G2389" s="8"/>
      <c r="H2389" s="8"/>
      <c r="I2389" s="8"/>
      <c r="J2389" s="8"/>
      <c r="K2389" s="8"/>
      <c r="L2389" s="8"/>
      <c r="M2389" s="8"/>
      <c r="N2389" s="8"/>
      <c r="O2389" s="8"/>
      <c r="P2389" s="8"/>
      <c r="Q2389" s="8"/>
      <c r="R2389" s="8"/>
      <c r="S2389" s="8">
        <f>IF(ISBLANK(G2389),1,0)</f>
        <v>1</v>
      </c>
      <c r="T2389" s="8">
        <f>IF(ISBLANK(M2389),1,0)</f>
        <v>1</v>
      </c>
      <c r="U2389" s="8">
        <f>IF(ISBLANK(K2389),1,0)</f>
        <v>1</v>
      </c>
      <c r="V2389" s="8">
        <f>IF(ISBLANK(Q2389),1,0)</f>
        <v>1</v>
      </c>
      <c r="W2389" s="28">
        <f t="shared" si="37"/>
        <v>4</v>
      </c>
      <c r="X2389" s="8"/>
      <c r="Y2389" s="8"/>
    </row>
    <row r="2390" spans="1:25" ht="16" hidden="1" x14ac:dyDescent="0.2">
      <c r="A2390" s="8" t="s">
        <v>4296</v>
      </c>
      <c r="B2390" s="8" t="s">
        <v>28</v>
      </c>
      <c r="C2390" s="8" t="s">
        <v>23</v>
      </c>
      <c r="D2390" s="8" t="s">
        <v>29</v>
      </c>
      <c r="E2390" s="8"/>
      <c r="F2390" s="8"/>
      <c r="G2390" s="8"/>
      <c r="H2390" s="8"/>
      <c r="I2390" s="8"/>
      <c r="J2390" s="8"/>
      <c r="K2390" s="8"/>
      <c r="L2390" s="8"/>
      <c r="M2390" s="8"/>
      <c r="N2390" s="8"/>
      <c r="O2390" s="8"/>
      <c r="P2390" s="8"/>
      <c r="Q2390" s="8"/>
      <c r="R2390" s="8"/>
      <c r="S2390" s="8">
        <f>IF(ISBLANK(G2390),1,0)</f>
        <v>1</v>
      </c>
      <c r="T2390" s="8">
        <f>IF(ISBLANK(M2390),1,0)</f>
        <v>1</v>
      </c>
      <c r="U2390" s="8">
        <f>IF(ISBLANK(K2390),1,0)</f>
        <v>1</v>
      </c>
      <c r="V2390" s="8">
        <f>IF(ISBLANK(Q2390),1,0)</f>
        <v>1</v>
      </c>
      <c r="W2390" s="28">
        <f t="shared" si="37"/>
        <v>4</v>
      </c>
      <c r="X2390" s="8"/>
      <c r="Y2390" s="8"/>
    </row>
    <row r="2391" spans="1:25" ht="16" hidden="1" x14ac:dyDescent="0.2">
      <c r="A2391" s="8" t="s">
        <v>4297</v>
      </c>
      <c r="B2391" s="8" t="s">
        <v>28</v>
      </c>
      <c r="C2391" s="8" t="s">
        <v>23</v>
      </c>
      <c r="D2391" s="8" t="s">
        <v>29</v>
      </c>
      <c r="E2391" s="8"/>
      <c r="F2391" s="8"/>
      <c r="G2391" s="8"/>
      <c r="H2391" s="8"/>
      <c r="I2391" s="8"/>
      <c r="J2391" s="8"/>
      <c r="K2391" s="8"/>
      <c r="L2391" s="8"/>
      <c r="M2391" s="8"/>
      <c r="N2391" s="8"/>
      <c r="O2391" s="8"/>
      <c r="P2391" s="8"/>
      <c r="Q2391" s="8"/>
      <c r="R2391" s="8"/>
      <c r="S2391" s="8">
        <f>IF(ISBLANK(G2391),1,0)</f>
        <v>1</v>
      </c>
      <c r="T2391" s="8">
        <f>IF(ISBLANK(M2391),1,0)</f>
        <v>1</v>
      </c>
      <c r="U2391" s="8">
        <f>IF(ISBLANK(K2391),1,0)</f>
        <v>1</v>
      </c>
      <c r="V2391" s="8">
        <f>IF(ISBLANK(Q2391),1,0)</f>
        <v>1</v>
      </c>
      <c r="W2391" s="28">
        <f t="shared" si="37"/>
        <v>4</v>
      </c>
      <c r="X2391" s="8"/>
      <c r="Y2391" s="8"/>
    </row>
    <row r="2392" spans="1:25" ht="16" x14ac:dyDescent="0.2">
      <c r="A2392" s="8" t="s">
        <v>4298</v>
      </c>
      <c r="B2392" s="8" t="s">
        <v>28</v>
      </c>
      <c r="C2392" s="8" t="s">
        <v>23</v>
      </c>
      <c r="D2392" s="8" t="s">
        <v>29</v>
      </c>
      <c r="E2392" s="8" t="s">
        <v>30</v>
      </c>
      <c r="F2392" s="8" t="s">
        <v>4299</v>
      </c>
      <c r="G2392" s="8" t="s">
        <v>216</v>
      </c>
      <c r="H2392" s="8" t="s">
        <v>216</v>
      </c>
      <c r="I2392" s="8" t="s">
        <v>33</v>
      </c>
      <c r="J2392" s="6">
        <v>36962</v>
      </c>
      <c r="K2392" s="8" t="s">
        <v>57</v>
      </c>
      <c r="L2392" s="8"/>
      <c r="M2392" s="8" t="s">
        <v>134</v>
      </c>
      <c r="N2392" s="8" t="s">
        <v>88</v>
      </c>
      <c r="O2392" s="8" t="s">
        <v>216</v>
      </c>
      <c r="P2392" s="8" t="s">
        <v>4300</v>
      </c>
      <c r="Q2392" s="8" t="s">
        <v>4301</v>
      </c>
      <c r="R2392" s="8" t="s">
        <v>70</v>
      </c>
      <c r="S2392" s="8">
        <f>IF(ISBLANK(G2392),1,0)</f>
        <v>0</v>
      </c>
      <c r="T2392" s="8">
        <f>IF(ISBLANK(M2392),1,0)</f>
        <v>0</v>
      </c>
      <c r="U2392" s="8">
        <f>IF(ISBLANK(K2392),1,0)</f>
        <v>0</v>
      </c>
      <c r="V2392" s="8">
        <f>IF(ISBLANK(Q2392),1,0)</f>
        <v>0</v>
      </c>
      <c r="W2392" s="28">
        <f t="shared" si="37"/>
        <v>0</v>
      </c>
      <c r="X2392" s="8"/>
      <c r="Y2392" s="8"/>
    </row>
    <row r="2393" spans="1:25" ht="16" hidden="1" x14ac:dyDescent="0.2">
      <c r="A2393" s="8" t="s">
        <v>4302</v>
      </c>
      <c r="B2393" s="8" t="s">
        <v>22</v>
      </c>
      <c r="C2393" s="8" t="s">
        <v>23</v>
      </c>
      <c r="D2393" s="8" t="s">
        <v>24</v>
      </c>
      <c r="E2393" s="8"/>
      <c r="F2393" s="8"/>
      <c r="G2393" s="8"/>
      <c r="H2393" s="8"/>
      <c r="I2393" s="8"/>
      <c r="J2393" s="8"/>
      <c r="K2393" s="8"/>
      <c r="L2393" s="8"/>
      <c r="M2393" s="8"/>
      <c r="N2393" s="8"/>
      <c r="O2393" s="8"/>
      <c r="P2393" s="8"/>
      <c r="Q2393" s="8"/>
      <c r="R2393" s="8"/>
      <c r="S2393" s="8">
        <f>IF(ISBLANK(G2393),1,0)</f>
        <v>1</v>
      </c>
      <c r="T2393" s="8">
        <f>IF(ISBLANK(M2393),1,0)</f>
        <v>1</v>
      </c>
      <c r="U2393" s="8">
        <f>IF(ISBLANK(K2393),1,0)</f>
        <v>1</v>
      </c>
      <c r="V2393" s="8">
        <f>IF(ISBLANK(Q2393),1,0)</f>
        <v>1</v>
      </c>
      <c r="W2393" s="28">
        <f t="shared" si="37"/>
        <v>4</v>
      </c>
      <c r="X2393" s="8"/>
      <c r="Y2393" s="8"/>
    </row>
    <row r="2394" spans="1:25" ht="16" x14ac:dyDescent="0.2">
      <c r="A2394" s="8" t="s">
        <v>4303</v>
      </c>
      <c r="B2394" s="8" t="s">
        <v>28</v>
      </c>
      <c r="C2394" s="8" t="s">
        <v>23</v>
      </c>
      <c r="D2394" s="8" t="s">
        <v>29</v>
      </c>
      <c r="E2394" s="8" t="s">
        <v>30</v>
      </c>
      <c r="F2394" s="8" t="s">
        <v>257</v>
      </c>
      <c r="G2394" s="8" t="s">
        <v>258</v>
      </c>
      <c r="H2394" s="8" t="s">
        <v>258</v>
      </c>
      <c r="I2394" s="8" t="s">
        <v>33</v>
      </c>
      <c r="J2394" s="8" t="s">
        <v>4304</v>
      </c>
      <c r="K2394" s="8" t="s">
        <v>34</v>
      </c>
      <c r="L2394" s="8"/>
      <c r="M2394" s="8" t="s">
        <v>121</v>
      </c>
      <c r="N2394" s="8" t="s">
        <v>36</v>
      </c>
      <c r="O2394" s="8" t="s">
        <v>258</v>
      </c>
      <c r="P2394" s="8" t="s">
        <v>257</v>
      </c>
      <c r="Q2394" s="8" t="s">
        <v>4305</v>
      </c>
      <c r="R2394" s="8" t="s">
        <v>70</v>
      </c>
      <c r="S2394" s="8">
        <f>IF(ISBLANK(G2394),1,0)</f>
        <v>0</v>
      </c>
      <c r="T2394" s="8">
        <f>IF(ISBLANK(M2394),1,0)</f>
        <v>0</v>
      </c>
      <c r="U2394" s="8">
        <f>IF(ISBLANK(K2394),1,0)</f>
        <v>0</v>
      </c>
      <c r="V2394" s="8">
        <f>IF(ISBLANK(Q2394),1,0)</f>
        <v>0</v>
      </c>
      <c r="W2394" s="28">
        <f t="shared" si="37"/>
        <v>0</v>
      </c>
      <c r="X2394" s="8"/>
      <c r="Y2394" s="8"/>
    </row>
    <row r="2395" spans="1:25" ht="16" hidden="1" x14ac:dyDescent="0.2">
      <c r="A2395" s="8" t="s">
        <v>4306</v>
      </c>
      <c r="B2395" s="8" t="s">
        <v>28</v>
      </c>
      <c r="C2395" s="8" t="s">
        <v>23</v>
      </c>
      <c r="D2395" s="8" t="s">
        <v>29</v>
      </c>
      <c r="E2395" s="8"/>
      <c r="F2395" s="8"/>
      <c r="G2395" s="8"/>
      <c r="H2395" s="8"/>
      <c r="I2395" s="8"/>
      <c r="J2395" s="8"/>
      <c r="K2395" s="8"/>
      <c r="L2395" s="8"/>
      <c r="M2395" s="8"/>
      <c r="N2395" s="8"/>
      <c r="O2395" s="8"/>
      <c r="P2395" s="8"/>
      <c r="Q2395" s="8"/>
      <c r="R2395" s="8"/>
      <c r="S2395" s="8">
        <f>IF(ISBLANK(G2395),1,0)</f>
        <v>1</v>
      </c>
      <c r="T2395" s="8">
        <f>IF(ISBLANK(M2395),1,0)</f>
        <v>1</v>
      </c>
      <c r="U2395" s="8">
        <f>IF(ISBLANK(K2395),1,0)</f>
        <v>1</v>
      </c>
      <c r="V2395" s="8">
        <f>IF(ISBLANK(Q2395),1,0)</f>
        <v>1</v>
      </c>
      <c r="W2395" s="28">
        <f t="shared" si="37"/>
        <v>4</v>
      </c>
      <c r="X2395" s="8"/>
      <c r="Y2395" s="8"/>
    </row>
    <row r="2396" spans="1:25" ht="16" hidden="1" x14ac:dyDescent="0.2">
      <c r="A2396" s="8" t="s">
        <v>4307</v>
      </c>
      <c r="B2396" s="8" t="s">
        <v>28</v>
      </c>
      <c r="C2396" s="8" t="s">
        <v>23</v>
      </c>
      <c r="D2396" s="8" t="s">
        <v>29</v>
      </c>
      <c r="E2396" s="8"/>
      <c r="F2396" s="8"/>
      <c r="G2396" s="8"/>
      <c r="H2396" s="8"/>
      <c r="I2396" s="8"/>
      <c r="J2396" s="8"/>
      <c r="K2396" s="8"/>
      <c r="L2396" s="8"/>
      <c r="M2396" s="8"/>
      <c r="N2396" s="8"/>
      <c r="O2396" s="8"/>
      <c r="P2396" s="8"/>
      <c r="Q2396" s="8"/>
      <c r="R2396" s="8"/>
      <c r="S2396" s="8">
        <f>IF(ISBLANK(G2396),1,0)</f>
        <v>1</v>
      </c>
      <c r="T2396" s="8">
        <f>IF(ISBLANK(M2396),1,0)</f>
        <v>1</v>
      </c>
      <c r="U2396" s="8">
        <f>IF(ISBLANK(K2396),1,0)</f>
        <v>1</v>
      </c>
      <c r="V2396" s="8">
        <f>IF(ISBLANK(Q2396),1,0)</f>
        <v>1</v>
      </c>
      <c r="W2396" s="28">
        <f t="shared" si="37"/>
        <v>4</v>
      </c>
      <c r="X2396" s="8"/>
      <c r="Y2396" s="8"/>
    </row>
    <row r="2397" spans="1:25" ht="16" hidden="1" x14ac:dyDescent="0.2">
      <c r="A2397" s="8" t="s">
        <v>4308</v>
      </c>
      <c r="B2397" s="8" t="s">
        <v>22</v>
      </c>
      <c r="C2397" s="8" t="s">
        <v>23</v>
      </c>
      <c r="D2397" s="8" t="s">
        <v>24</v>
      </c>
      <c r="E2397" s="8"/>
      <c r="F2397" s="8"/>
      <c r="G2397" s="8"/>
      <c r="H2397" s="8"/>
      <c r="I2397" s="8"/>
      <c r="J2397" s="8"/>
      <c r="K2397" s="8"/>
      <c r="L2397" s="8"/>
      <c r="M2397" s="8"/>
      <c r="N2397" s="8"/>
      <c r="O2397" s="8"/>
      <c r="P2397" s="8"/>
      <c r="Q2397" s="8"/>
      <c r="R2397" s="8"/>
      <c r="S2397" s="8">
        <f>IF(ISBLANK(G2397),1,0)</f>
        <v>1</v>
      </c>
      <c r="T2397" s="8">
        <f>IF(ISBLANK(M2397),1,0)</f>
        <v>1</v>
      </c>
      <c r="U2397" s="8">
        <f>IF(ISBLANK(K2397),1,0)</f>
        <v>1</v>
      </c>
      <c r="V2397" s="8">
        <f>IF(ISBLANK(Q2397),1,0)</f>
        <v>1</v>
      </c>
      <c r="W2397" s="28">
        <f t="shared" si="37"/>
        <v>4</v>
      </c>
      <c r="X2397" s="8"/>
      <c r="Y2397" s="8"/>
    </row>
    <row r="2398" spans="1:25" ht="16" hidden="1" x14ac:dyDescent="0.2">
      <c r="A2398" s="8" t="s">
        <v>4309</v>
      </c>
      <c r="B2398" s="8" t="s">
        <v>22</v>
      </c>
      <c r="C2398" s="8" t="s">
        <v>23</v>
      </c>
      <c r="D2398" s="8" t="s">
        <v>24</v>
      </c>
      <c r="E2398" s="8"/>
      <c r="F2398" s="8"/>
      <c r="G2398" s="8"/>
      <c r="H2398" s="8"/>
      <c r="I2398" s="8"/>
      <c r="J2398" s="8"/>
      <c r="K2398" s="8"/>
      <c r="L2398" s="8"/>
      <c r="M2398" s="8"/>
      <c r="N2398" s="8"/>
      <c r="O2398" s="8"/>
      <c r="P2398" s="8"/>
      <c r="Q2398" s="8"/>
      <c r="R2398" s="8"/>
      <c r="S2398" s="8">
        <f>IF(ISBLANK(G2398),1,0)</f>
        <v>1</v>
      </c>
      <c r="T2398" s="8">
        <f>IF(ISBLANK(M2398),1,0)</f>
        <v>1</v>
      </c>
      <c r="U2398" s="8">
        <f>IF(ISBLANK(K2398),1,0)</f>
        <v>1</v>
      </c>
      <c r="V2398" s="8">
        <f>IF(ISBLANK(Q2398),1,0)</f>
        <v>1</v>
      </c>
      <c r="W2398" s="28">
        <f t="shared" si="37"/>
        <v>4</v>
      </c>
      <c r="X2398" s="8"/>
      <c r="Y2398" s="8"/>
    </row>
    <row r="2399" spans="1:25" ht="16" hidden="1" x14ac:dyDescent="0.2">
      <c r="A2399" s="8" t="s">
        <v>4310</v>
      </c>
      <c r="B2399" s="8" t="s">
        <v>28</v>
      </c>
      <c r="C2399" s="8" t="s">
        <v>23</v>
      </c>
      <c r="D2399" s="8" t="s">
        <v>29</v>
      </c>
      <c r="E2399" s="8" t="s">
        <v>30</v>
      </c>
      <c r="F2399" s="8" t="s">
        <v>957</v>
      </c>
      <c r="G2399" s="8" t="s">
        <v>119</v>
      </c>
      <c r="H2399" s="8" t="s">
        <v>119</v>
      </c>
      <c r="I2399" s="8" t="s">
        <v>33</v>
      </c>
      <c r="J2399" s="8"/>
      <c r="K2399" s="8"/>
      <c r="L2399" s="8"/>
      <c r="M2399" s="8"/>
      <c r="N2399" s="8"/>
      <c r="O2399" s="8"/>
      <c r="P2399" s="8"/>
      <c r="Q2399" s="8"/>
      <c r="R2399" s="8"/>
      <c r="S2399" s="8">
        <f>IF(ISBLANK(G2399),1,0)</f>
        <v>0</v>
      </c>
      <c r="T2399" s="8">
        <f>IF(ISBLANK(M2399),1,0)</f>
        <v>1</v>
      </c>
      <c r="U2399" s="8">
        <f>IF(ISBLANK(K2399),1,0)</f>
        <v>1</v>
      </c>
      <c r="V2399" s="8">
        <f>IF(ISBLANK(Q2399),1,0)</f>
        <v>1</v>
      </c>
      <c r="W2399" s="28">
        <f t="shared" si="37"/>
        <v>3</v>
      </c>
      <c r="X2399" s="8"/>
      <c r="Y2399" s="8"/>
    </row>
    <row r="2400" spans="1:25" ht="16" hidden="1" x14ac:dyDescent="0.2">
      <c r="A2400" s="8" t="s">
        <v>4311</v>
      </c>
      <c r="B2400" s="8" t="s">
        <v>28</v>
      </c>
      <c r="C2400" s="8" t="s">
        <v>23</v>
      </c>
      <c r="D2400" s="8" t="s">
        <v>29</v>
      </c>
      <c r="E2400" s="8"/>
      <c r="F2400" s="8"/>
      <c r="G2400" s="8"/>
      <c r="H2400" s="8"/>
      <c r="I2400" s="8"/>
      <c r="J2400" s="8"/>
      <c r="K2400" s="8"/>
      <c r="L2400" s="8"/>
      <c r="M2400" s="8"/>
      <c r="N2400" s="8"/>
      <c r="O2400" s="8"/>
      <c r="P2400" s="8"/>
      <c r="Q2400" s="8"/>
      <c r="R2400" s="8"/>
      <c r="S2400" s="8">
        <f>IF(ISBLANK(G2400),1,0)</f>
        <v>1</v>
      </c>
      <c r="T2400" s="8">
        <f>IF(ISBLANK(M2400),1,0)</f>
        <v>1</v>
      </c>
      <c r="U2400" s="8">
        <f>IF(ISBLANK(K2400),1,0)</f>
        <v>1</v>
      </c>
      <c r="V2400" s="8">
        <f>IF(ISBLANK(Q2400),1,0)</f>
        <v>1</v>
      </c>
      <c r="W2400" s="28">
        <f t="shared" si="37"/>
        <v>4</v>
      </c>
      <c r="X2400" s="8"/>
      <c r="Y2400" s="8"/>
    </row>
    <row r="2401" spans="1:25" ht="16" x14ac:dyDescent="0.2">
      <c r="A2401" s="8" t="s">
        <v>4312</v>
      </c>
      <c r="B2401" s="8" t="s">
        <v>63</v>
      </c>
      <c r="C2401" s="8" t="s">
        <v>23</v>
      </c>
      <c r="D2401" s="8" t="s">
        <v>29</v>
      </c>
      <c r="E2401" s="8" t="s">
        <v>30</v>
      </c>
      <c r="F2401" s="8" t="s">
        <v>135</v>
      </c>
      <c r="G2401" s="8" t="s">
        <v>45</v>
      </c>
      <c r="H2401" s="8" t="s">
        <v>45</v>
      </c>
      <c r="I2401" s="8" t="s">
        <v>33</v>
      </c>
      <c r="J2401" s="8" t="s">
        <v>4313</v>
      </c>
      <c r="K2401" s="7" t="s">
        <v>318</v>
      </c>
      <c r="L2401" s="8"/>
      <c r="M2401" s="8" t="s">
        <v>48</v>
      </c>
      <c r="N2401" s="7" t="s">
        <v>164</v>
      </c>
      <c r="O2401" s="8" t="s">
        <v>45</v>
      </c>
      <c r="P2401" s="8" t="s">
        <v>44</v>
      </c>
      <c r="Q2401" s="8" t="s">
        <v>454</v>
      </c>
      <c r="R2401" s="8" t="s">
        <v>39</v>
      </c>
      <c r="S2401" s="8">
        <f>IF(ISBLANK(G2401),1,0)</f>
        <v>0</v>
      </c>
      <c r="T2401" s="8">
        <f>IF(ISBLANK(M2401),1,0)</f>
        <v>0</v>
      </c>
      <c r="U2401" s="8">
        <f>IF(ISBLANK(K2401),1,0)</f>
        <v>0</v>
      </c>
      <c r="V2401" s="8">
        <f>IF(ISBLANK(Q2401),1,0)</f>
        <v>0</v>
      </c>
      <c r="W2401" s="28">
        <f t="shared" si="37"/>
        <v>0</v>
      </c>
      <c r="X2401" s="8"/>
      <c r="Y2401" s="8"/>
    </row>
    <row r="2402" spans="1:25" ht="16" x14ac:dyDescent="0.2">
      <c r="A2402" s="8" t="s">
        <v>4314</v>
      </c>
      <c r="B2402" s="8" t="s">
        <v>28</v>
      </c>
      <c r="C2402" s="8" t="s">
        <v>23</v>
      </c>
      <c r="D2402" s="8" t="s">
        <v>29</v>
      </c>
      <c r="E2402" s="8" t="s">
        <v>30</v>
      </c>
      <c r="F2402" s="8" t="s">
        <v>1151</v>
      </c>
      <c r="G2402" s="8" t="s">
        <v>1152</v>
      </c>
      <c r="H2402" s="8" t="s">
        <v>1152</v>
      </c>
      <c r="I2402" s="8" t="s">
        <v>33</v>
      </c>
      <c r="J2402" s="6">
        <v>36531</v>
      </c>
      <c r="K2402" s="8" t="s">
        <v>57</v>
      </c>
      <c r="L2402" s="8"/>
      <c r="M2402" s="8" t="s">
        <v>108</v>
      </c>
      <c r="N2402" s="8" t="s">
        <v>88</v>
      </c>
      <c r="O2402" s="8" t="s">
        <v>1152</v>
      </c>
      <c r="P2402" s="8" t="s">
        <v>1151</v>
      </c>
      <c r="Q2402" s="8" t="s">
        <v>4315</v>
      </c>
      <c r="R2402" s="8" t="s">
        <v>70</v>
      </c>
      <c r="S2402" s="8">
        <f>IF(ISBLANK(G2402),1,0)</f>
        <v>0</v>
      </c>
      <c r="T2402" s="8">
        <f>IF(ISBLANK(M2402),1,0)</f>
        <v>0</v>
      </c>
      <c r="U2402" s="8">
        <f>IF(ISBLANK(K2402),1,0)</f>
        <v>0</v>
      </c>
      <c r="V2402" s="8">
        <f>IF(ISBLANK(Q2402),1,0)</f>
        <v>0</v>
      </c>
      <c r="W2402" s="28">
        <f t="shared" si="37"/>
        <v>0</v>
      </c>
      <c r="X2402" s="8"/>
      <c r="Y2402" s="8"/>
    </row>
    <row r="2403" spans="1:25" ht="16" x14ac:dyDescent="0.2">
      <c r="A2403" s="8" t="s">
        <v>4316</v>
      </c>
      <c r="B2403" s="8" t="s">
        <v>28</v>
      </c>
      <c r="C2403" s="8" t="s">
        <v>23</v>
      </c>
      <c r="D2403" s="8" t="s">
        <v>29</v>
      </c>
      <c r="E2403" s="8" t="s">
        <v>30</v>
      </c>
      <c r="F2403" s="8" t="s">
        <v>44</v>
      </c>
      <c r="G2403" s="8" t="s">
        <v>45</v>
      </c>
      <c r="H2403" s="8" t="s">
        <v>45</v>
      </c>
      <c r="I2403" s="8" t="s">
        <v>33</v>
      </c>
      <c r="J2403" s="6">
        <v>35073</v>
      </c>
      <c r="K2403" s="8" t="s">
        <v>743</v>
      </c>
      <c r="L2403" s="8"/>
      <c r="M2403" s="8" t="s">
        <v>159</v>
      </c>
      <c r="N2403" s="8" t="s">
        <v>88</v>
      </c>
      <c r="O2403" s="8" t="s">
        <v>45</v>
      </c>
      <c r="P2403" s="8" t="s">
        <v>44</v>
      </c>
      <c r="Q2403" s="8" t="s">
        <v>4317</v>
      </c>
      <c r="R2403" s="8" t="s">
        <v>39</v>
      </c>
      <c r="S2403" s="8">
        <f>IF(ISBLANK(G2403),1,0)</f>
        <v>0</v>
      </c>
      <c r="T2403" s="8">
        <f>IF(ISBLANK(M2403),1,0)</f>
        <v>0</v>
      </c>
      <c r="U2403" s="8">
        <f>IF(ISBLANK(K2403),1,0)</f>
        <v>0</v>
      </c>
      <c r="V2403" s="8">
        <f>IF(ISBLANK(Q2403),1,0)</f>
        <v>0</v>
      </c>
      <c r="W2403" s="28">
        <f t="shared" si="37"/>
        <v>0</v>
      </c>
      <c r="X2403" s="8"/>
      <c r="Y2403" s="8"/>
    </row>
    <row r="2404" spans="1:25" ht="16" x14ac:dyDescent="0.2">
      <c r="A2404" s="8" t="s">
        <v>4318</v>
      </c>
      <c r="B2404" s="8" t="s">
        <v>28</v>
      </c>
      <c r="C2404" s="8" t="s">
        <v>23</v>
      </c>
      <c r="D2404" s="8" t="s">
        <v>29</v>
      </c>
      <c r="E2404" s="8" t="s">
        <v>30</v>
      </c>
      <c r="F2404" s="8" t="s">
        <v>4319</v>
      </c>
      <c r="G2404" s="8" t="s">
        <v>163</v>
      </c>
      <c r="H2404" s="8" t="s">
        <v>163</v>
      </c>
      <c r="I2404" s="8" t="s">
        <v>33</v>
      </c>
      <c r="J2404" s="6">
        <v>36009</v>
      </c>
      <c r="K2404" s="8" t="s">
        <v>743</v>
      </c>
      <c r="L2404" s="8"/>
      <c r="M2404" s="8" t="s">
        <v>121</v>
      </c>
      <c r="N2404" s="8" t="s">
        <v>36</v>
      </c>
      <c r="O2404" s="8" t="s">
        <v>163</v>
      </c>
      <c r="P2404" s="8" t="s">
        <v>4320</v>
      </c>
      <c r="Q2404" s="8" t="s">
        <v>4321</v>
      </c>
      <c r="R2404" s="8" t="s">
        <v>61</v>
      </c>
      <c r="S2404" s="8">
        <f>IF(ISBLANK(G2404),1,0)</f>
        <v>0</v>
      </c>
      <c r="T2404" s="8">
        <f>IF(ISBLANK(M2404),1,0)</f>
        <v>0</v>
      </c>
      <c r="U2404" s="8">
        <f>IF(ISBLANK(K2404),1,0)</f>
        <v>0</v>
      </c>
      <c r="V2404" s="8">
        <f>IF(ISBLANK(Q2404),1,0)</f>
        <v>0</v>
      </c>
      <c r="W2404" s="28">
        <f t="shared" si="37"/>
        <v>0</v>
      </c>
      <c r="X2404" s="8"/>
      <c r="Y2404" s="8"/>
    </row>
    <row r="2405" spans="1:25" ht="16" hidden="1" x14ac:dyDescent="0.2">
      <c r="A2405" s="8" t="s">
        <v>4322</v>
      </c>
      <c r="B2405" s="8" t="s">
        <v>28</v>
      </c>
      <c r="C2405" s="8" t="s">
        <v>23</v>
      </c>
      <c r="D2405" s="8" t="s">
        <v>29</v>
      </c>
      <c r="E2405" s="8"/>
      <c r="F2405" s="8"/>
      <c r="G2405" s="8"/>
      <c r="H2405" s="8"/>
      <c r="I2405" s="8"/>
      <c r="J2405" s="8"/>
      <c r="K2405" s="8"/>
      <c r="L2405" s="8"/>
      <c r="M2405" s="8"/>
      <c r="N2405" s="8"/>
      <c r="O2405" s="8"/>
      <c r="P2405" s="8"/>
      <c r="Q2405" s="8"/>
      <c r="R2405" s="8"/>
      <c r="S2405" s="8">
        <f>IF(ISBLANK(G2405),1,0)</f>
        <v>1</v>
      </c>
      <c r="T2405" s="8">
        <f>IF(ISBLANK(M2405),1,0)</f>
        <v>1</v>
      </c>
      <c r="U2405" s="8">
        <f>IF(ISBLANK(K2405),1,0)</f>
        <v>1</v>
      </c>
      <c r="V2405" s="8">
        <f>IF(ISBLANK(Q2405),1,0)</f>
        <v>1</v>
      </c>
      <c r="W2405" s="28">
        <f t="shared" si="37"/>
        <v>4</v>
      </c>
      <c r="X2405" s="8"/>
      <c r="Y2405" s="8"/>
    </row>
    <row r="2406" spans="1:25" ht="16" hidden="1" x14ac:dyDescent="0.2">
      <c r="A2406" s="8" t="s">
        <v>4323</v>
      </c>
      <c r="B2406" s="8" t="s">
        <v>28</v>
      </c>
      <c r="C2406" s="8" t="s">
        <v>23</v>
      </c>
      <c r="D2406" s="8" t="s">
        <v>29</v>
      </c>
      <c r="E2406" s="8"/>
      <c r="F2406" s="8"/>
      <c r="G2406" s="8"/>
      <c r="H2406" s="8"/>
      <c r="I2406" s="8"/>
      <c r="J2406" s="8"/>
      <c r="K2406" s="8"/>
      <c r="L2406" s="8"/>
      <c r="M2406" s="8"/>
      <c r="N2406" s="8"/>
      <c r="O2406" s="8"/>
      <c r="P2406" s="8"/>
      <c r="Q2406" s="8"/>
      <c r="R2406" s="8"/>
      <c r="S2406" s="8">
        <f>IF(ISBLANK(G2406),1,0)</f>
        <v>1</v>
      </c>
      <c r="T2406" s="8">
        <f>IF(ISBLANK(M2406),1,0)</f>
        <v>1</v>
      </c>
      <c r="U2406" s="8">
        <f>IF(ISBLANK(K2406),1,0)</f>
        <v>1</v>
      </c>
      <c r="V2406" s="8">
        <f>IF(ISBLANK(Q2406),1,0)</f>
        <v>1</v>
      </c>
      <c r="W2406" s="28">
        <f t="shared" si="37"/>
        <v>4</v>
      </c>
      <c r="X2406" s="8"/>
      <c r="Y2406" s="8"/>
    </row>
    <row r="2407" spans="1:25" ht="16" hidden="1" x14ac:dyDescent="0.2">
      <c r="A2407" s="8" t="s">
        <v>4324</v>
      </c>
      <c r="B2407" s="8" t="s">
        <v>28</v>
      </c>
      <c r="C2407" s="8" t="s">
        <v>23</v>
      </c>
      <c r="D2407" s="8" t="s">
        <v>29</v>
      </c>
      <c r="E2407" s="8"/>
      <c r="F2407" s="8"/>
      <c r="G2407" s="8"/>
      <c r="H2407" s="8"/>
      <c r="I2407" s="8"/>
      <c r="J2407" s="8"/>
      <c r="K2407" s="8"/>
      <c r="L2407" s="8"/>
      <c r="M2407" s="8"/>
      <c r="N2407" s="8"/>
      <c r="O2407" s="8"/>
      <c r="P2407" s="8"/>
      <c r="Q2407" s="8"/>
      <c r="R2407" s="8"/>
      <c r="S2407" s="8">
        <f>IF(ISBLANK(G2407),1,0)</f>
        <v>1</v>
      </c>
      <c r="T2407" s="8">
        <f>IF(ISBLANK(M2407),1,0)</f>
        <v>1</v>
      </c>
      <c r="U2407" s="8">
        <f>IF(ISBLANK(K2407),1,0)</f>
        <v>1</v>
      </c>
      <c r="V2407" s="8">
        <f>IF(ISBLANK(Q2407),1,0)</f>
        <v>1</v>
      </c>
      <c r="W2407" s="28">
        <f t="shared" si="37"/>
        <v>4</v>
      </c>
      <c r="X2407" s="8"/>
      <c r="Y2407" s="8"/>
    </row>
    <row r="2408" spans="1:25" ht="16" x14ac:dyDescent="0.2">
      <c r="A2408" s="8" t="s">
        <v>4325</v>
      </c>
      <c r="B2408" s="8" t="s">
        <v>28</v>
      </c>
      <c r="C2408" s="8" t="s">
        <v>23</v>
      </c>
      <c r="D2408" s="8" t="s">
        <v>29</v>
      </c>
      <c r="E2408" s="8" t="s">
        <v>54</v>
      </c>
      <c r="F2408" s="8" t="s">
        <v>44</v>
      </c>
      <c r="G2408" s="8" t="s">
        <v>45</v>
      </c>
      <c r="H2408" s="8" t="s">
        <v>45</v>
      </c>
      <c r="I2408" s="8" t="s">
        <v>296</v>
      </c>
      <c r="J2408" s="9">
        <v>35410</v>
      </c>
      <c r="K2408" s="7" t="s">
        <v>318</v>
      </c>
      <c r="L2408" s="8"/>
      <c r="M2408" s="8" t="s">
        <v>108</v>
      </c>
      <c r="N2408" s="8" t="s">
        <v>58</v>
      </c>
      <c r="O2408" s="8" t="s">
        <v>45</v>
      </c>
      <c r="P2408" s="8" t="s">
        <v>44</v>
      </c>
      <c r="Q2408" s="8" t="s">
        <v>4326</v>
      </c>
      <c r="R2408" s="8" t="s">
        <v>70</v>
      </c>
      <c r="S2408" s="8">
        <f>IF(ISBLANK(G2408),1,0)</f>
        <v>0</v>
      </c>
      <c r="T2408" s="8">
        <f>IF(ISBLANK(M2408),1,0)</f>
        <v>0</v>
      </c>
      <c r="U2408" s="8">
        <f>IF(ISBLANK(K2408),1,0)</f>
        <v>0</v>
      </c>
      <c r="V2408" s="8">
        <f>IF(ISBLANK(Q2408),1,0)</f>
        <v>0</v>
      </c>
      <c r="W2408" s="28">
        <f t="shared" si="37"/>
        <v>0</v>
      </c>
      <c r="X2408" s="8"/>
      <c r="Y2408" s="8"/>
    </row>
    <row r="2409" spans="1:25" ht="16" hidden="1" x14ac:dyDescent="0.2">
      <c r="A2409" s="8" t="s">
        <v>4327</v>
      </c>
      <c r="B2409" s="8" t="s">
        <v>97</v>
      </c>
      <c r="C2409" s="8" t="s">
        <v>23</v>
      </c>
      <c r="D2409" s="8" t="s">
        <v>24</v>
      </c>
      <c r="E2409" s="8"/>
      <c r="F2409" s="8"/>
      <c r="G2409" s="8"/>
      <c r="H2409" s="8"/>
      <c r="I2409" s="8"/>
      <c r="J2409" s="8"/>
      <c r="K2409" s="8"/>
      <c r="L2409" s="8"/>
      <c r="M2409" s="8"/>
      <c r="N2409" s="8"/>
      <c r="O2409" s="8"/>
      <c r="P2409" s="8"/>
      <c r="Q2409" s="8"/>
      <c r="R2409" s="8"/>
      <c r="S2409" s="8">
        <f>IF(ISBLANK(G2409),1,0)</f>
        <v>1</v>
      </c>
      <c r="T2409" s="8">
        <f>IF(ISBLANK(M2409),1,0)</f>
        <v>1</v>
      </c>
      <c r="U2409" s="8">
        <f>IF(ISBLANK(K2409),1,0)</f>
        <v>1</v>
      </c>
      <c r="V2409" s="8">
        <f>IF(ISBLANK(Q2409),1,0)</f>
        <v>1</v>
      </c>
      <c r="W2409" s="28">
        <f t="shared" si="37"/>
        <v>4</v>
      </c>
      <c r="X2409" s="8"/>
      <c r="Y2409" s="8"/>
    </row>
    <row r="2410" spans="1:25" ht="16" x14ac:dyDescent="0.2">
      <c r="A2410" s="8" t="s">
        <v>4328</v>
      </c>
      <c r="B2410" s="8" t="s">
        <v>63</v>
      </c>
      <c r="C2410" s="8" t="s">
        <v>23</v>
      </c>
      <c r="D2410" s="8" t="s">
        <v>29</v>
      </c>
      <c r="E2410" s="8" t="s">
        <v>30</v>
      </c>
      <c r="F2410" s="8" t="s">
        <v>44</v>
      </c>
      <c r="G2410" s="8" t="s">
        <v>45</v>
      </c>
      <c r="H2410" s="8" t="s">
        <v>45</v>
      </c>
      <c r="I2410" s="8" t="s">
        <v>33</v>
      </c>
      <c r="J2410" s="9">
        <v>36078</v>
      </c>
      <c r="K2410" s="8" t="s">
        <v>34</v>
      </c>
      <c r="L2410" s="8"/>
      <c r="M2410" s="8" t="s">
        <v>48</v>
      </c>
      <c r="N2410" s="8" t="s">
        <v>88</v>
      </c>
      <c r="O2410" s="8" t="s">
        <v>45</v>
      </c>
      <c r="P2410" s="8" t="s">
        <v>4329</v>
      </c>
      <c r="Q2410" s="8" t="s">
        <v>4330</v>
      </c>
      <c r="R2410" s="8" t="s">
        <v>61</v>
      </c>
      <c r="S2410" s="8">
        <f>IF(ISBLANK(G2410),1,0)</f>
        <v>0</v>
      </c>
      <c r="T2410" s="8">
        <f>IF(ISBLANK(M2410),1,0)</f>
        <v>0</v>
      </c>
      <c r="U2410" s="8">
        <f>IF(ISBLANK(K2410),1,0)</f>
        <v>0</v>
      </c>
      <c r="V2410" s="8">
        <f>IF(ISBLANK(Q2410),1,0)</f>
        <v>0</v>
      </c>
      <c r="W2410" s="28">
        <f t="shared" si="37"/>
        <v>0</v>
      </c>
      <c r="X2410" s="8"/>
      <c r="Y2410" s="8"/>
    </row>
    <row r="2411" spans="1:25" ht="16" x14ac:dyDescent="0.2">
      <c r="A2411" s="8" t="s">
        <v>4331</v>
      </c>
      <c r="B2411" s="8" t="s">
        <v>63</v>
      </c>
      <c r="C2411" s="8" t="s">
        <v>23</v>
      </c>
      <c r="D2411" s="8" t="s">
        <v>29</v>
      </c>
      <c r="E2411" s="8" t="s">
        <v>30</v>
      </c>
      <c r="F2411" s="8" t="s">
        <v>1013</v>
      </c>
      <c r="G2411" s="8" t="s">
        <v>1012</v>
      </c>
      <c r="H2411" s="8" t="s">
        <v>32</v>
      </c>
      <c r="I2411" s="8" t="s">
        <v>1010</v>
      </c>
      <c r="J2411" s="8" t="s">
        <v>4332</v>
      </c>
      <c r="K2411" s="7" t="s">
        <v>318</v>
      </c>
      <c r="L2411" s="8"/>
      <c r="M2411" s="8" t="s">
        <v>48</v>
      </c>
      <c r="N2411" s="8" t="s">
        <v>36</v>
      </c>
      <c r="O2411" s="8" t="s">
        <v>1012</v>
      </c>
      <c r="P2411" s="8" t="s">
        <v>1013</v>
      </c>
      <c r="Q2411" s="8" t="s">
        <v>3985</v>
      </c>
      <c r="R2411" s="8" t="s">
        <v>39</v>
      </c>
      <c r="S2411" s="8">
        <f>IF(ISBLANK(G2411),1,0)</f>
        <v>0</v>
      </c>
      <c r="T2411" s="8">
        <f>IF(ISBLANK(M2411),1,0)</f>
        <v>0</v>
      </c>
      <c r="U2411" s="8">
        <f>IF(ISBLANK(K2411),1,0)</f>
        <v>0</v>
      </c>
      <c r="V2411" s="8">
        <f>IF(ISBLANK(Q2411),1,0)</f>
        <v>0</v>
      </c>
      <c r="W2411" s="28">
        <f t="shared" si="37"/>
        <v>0</v>
      </c>
      <c r="X2411" s="8"/>
      <c r="Y2411" s="8"/>
    </row>
    <row r="2412" spans="1:25" ht="16" hidden="1" x14ac:dyDescent="0.2">
      <c r="A2412" s="8" t="s">
        <v>4333</v>
      </c>
      <c r="B2412" s="8" t="s">
        <v>28</v>
      </c>
      <c r="C2412" s="8" t="s">
        <v>23</v>
      </c>
      <c r="D2412" s="8" t="s">
        <v>29</v>
      </c>
      <c r="E2412" s="8"/>
      <c r="F2412" s="8"/>
      <c r="G2412" s="8"/>
      <c r="H2412" s="8"/>
      <c r="I2412" s="8"/>
      <c r="J2412" s="8"/>
      <c r="K2412" s="8"/>
      <c r="L2412" s="8"/>
      <c r="M2412" s="8"/>
      <c r="N2412" s="8"/>
      <c r="O2412" s="8"/>
      <c r="P2412" s="8"/>
      <c r="Q2412" s="8"/>
      <c r="R2412" s="8"/>
      <c r="S2412" s="8">
        <f>IF(ISBLANK(G2412),1,0)</f>
        <v>1</v>
      </c>
      <c r="T2412" s="8">
        <f>IF(ISBLANK(M2412),1,0)</f>
        <v>1</v>
      </c>
      <c r="U2412" s="8">
        <f>IF(ISBLANK(K2412),1,0)</f>
        <v>1</v>
      </c>
      <c r="V2412" s="8">
        <f>IF(ISBLANK(Q2412),1,0)</f>
        <v>1</v>
      </c>
      <c r="W2412" s="28">
        <f t="shared" si="37"/>
        <v>4</v>
      </c>
      <c r="X2412" s="8"/>
      <c r="Y2412" s="8"/>
    </row>
    <row r="2413" spans="1:25" ht="16" hidden="1" x14ac:dyDescent="0.2">
      <c r="A2413" s="8" t="s">
        <v>4334</v>
      </c>
      <c r="B2413" s="8" t="s">
        <v>22</v>
      </c>
      <c r="C2413" s="8" t="s">
        <v>23</v>
      </c>
      <c r="D2413" s="8" t="s">
        <v>24</v>
      </c>
      <c r="E2413" s="8"/>
      <c r="F2413" s="8"/>
      <c r="G2413" s="8"/>
      <c r="H2413" s="8"/>
      <c r="I2413" s="8"/>
      <c r="J2413" s="8"/>
      <c r="K2413" s="8"/>
      <c r="L2413" s="8"/>
      <c r="M2413" s="8"/>
      <c r="N2413" s="8"/>
      <c r="O2413" s="8"/>
      <c r="P2413" s="8"/>
      <c r="Q2413" s="8"/>
      <c r="R2413" s="8"/>
      <c r="S2413" s="8">
        <f>IF(ISBLANK(G2413),1,0)</f>
        <v>1</v>
      </c>
      <c r="T2413" s="8">
        <f>IF(ISBLANK(M2413),1,0)</f>
        <v>1</v>
      </c>
      <c r="U2413" s="8">
        <f>IF(ISBLANK(K2413),1,0)</f>
        <v>1</v>
      </c>
      <c r="V2413" s="8">
        <f>IF(ISBLANK(Q2413),1,0)</f>
        <v>1</v>
      </c>
      <c r="W2413" s="28">
        <f t="shared" si="37"/>
        <v>4</v>
      </c>
      <c r="X2413" s="8"/>
      <c r="Y2413" s="8"/>
    </row>
    <row r="2414" spans="1:25" ht="16" x14ac:dyDescent="0.2">
      <c r="A2414" s="8" t="s">
        <v>4335</v>
      </c>
      <c r="B2414" s="8" t="s">
        <v>63</v>
      </c>
      <c r="C2414" s="8" t="s">
        <v>23</v>
      </c>
      <c r="D2414" s="8" t="s">
        <v>29</v>
      </c>
      <c r="E2414" s="8" t="s">
        <v>30</v>
      </c>
      <c r="F2414" s="8" t="s">
        <v>933</v>
      </c>
      <c r="G2414" s="8" t="s">
        <v>301</v>
      </c>
      <c r="H2414" s="8" t="s">
        <v>301</v>
      </c>
      <c r="I2414" s="8" t="s">
        <v>296</v>
      </c>
      <c r="J2414" s="8" t="s">
        <v>4336</v>
      </c>
      <c r="K2414" s="7" t="s">
        <v>318</v>
      </c>
      <c r="L2414" s="8"/>
      <c r="M2414" s="8" t="s">
        <v>48</v>
      </c>
      <c r="N2414" s="8" t="s">
        <v>36</v>
      </c>
      <c r="O2414" s="8" t="s">
        <v>301</v>
      </c>
      <c r="P2414" s="8" t="s">
        <v>933</v>
      </c>
      <c r="Q2414" s="8" t="s">
        <v>4337</v>
      </c>
      <c r="R2414" s="8" t="s">
        <v>70</v>
      </c>
      <c r="S2414" s="8">
        <f>IF(ISBLANK(G2414),1,0)</f>
        <v>0</v>
      </c>
      <c r="T2414" s="8">
        <f>IF(ISBLANK(M2414),1,0)</f>
        <v>0</v>
      </c>
      <c r="U2414" s="8">
        <f>IF(ISBLANK(K2414),1,0)</f>
        <v>0</v>
      </c>
      <c r="V2414" s="8">
        <f>IF(ISBLANK(Q2414),1,0)</f>
        <v>0</v>
      </c>
      <c r="W2414" s="28">
        <f t="shared" si="37"/>
        <v>0</v>
      </c>
      <c r="X2414" s="8"/>
      <c r="Y2414" s="8"/>
    </row>
    <row r="2415" spans="1:25" ht="16" hidden="1" x14ac:dyDescent="0.2">
      <c r="A2415" s="8" t="s">
        <v>4338</v>
      </c>
      <c r="B2415" s="8" t="s">
        <v>28</v>
      </c>
      <c r="C2415" s="8" t="s">
        <v>23</v>
      </c>
      <c r="D2415" s="8" t="s">
        <v>29</v>
      </c>
      <c r="E2415" s="8"/>
      <c r="F2415" s="8"/>
      <c r="G2415" s="8"/>
      <c r="H2415" s="8"/>
      <c r="I2415" s="8"/>
      <c r="J2415" s="8"/>
      <c r="K2415" s="8"/>
      <c r="L2415" s="8"/>
      <c r="M2415" s="8"/>
      <c r="N2415" s="8"/>
      <c r="O2415" s="8"/>
      <c r="P2415" s="8"/>
      <c r="Q2415" s="8"/>
      <c r="R2415" s="8"/>
      <c r="S2415" s="8">
        <f>IF(ISBLANK(G2415),1,0)</f>
        <v>1</v>
      </c>
      <c r="T2415" s="8">
        <f>IF(ISBLANK(M2415),1,0)</f>
        <v>1</v>
      </c>
      <c r="U2415" s="8">
        <f>IF(ISBLANK(K2415),1,0)</f>
        <v>1</v>
      </c>
      <c r="V2415" s="8">
        <f>IF(ISBLANK(Q2415),1,0)</f>
        <v>1</v>
      </c>
      <c r="W2415" s="28">
        <f t="shared" si="37"/>
        <v>4</v>
      </c>
      <c r="X2415" s="8"/>
      <c r="Y2415" s="8"/>
    </row>
    <row r="2416" spans="1:25" ht="16" hidden="1" x14ac:dyDescent="0.2">
      <c r="A2416" s="8" t="s">
        <v>4339</v>
      </c>
      <c r="B2416" s="8" t="s">
        <v>28</v>
      </c>
      <c r="C2416" s="8" t="s">
        <v>23</v>
      </c>
      <c r="D2416" s="8" t="s">
        <v>29</v>
      </c>
      <c r="E2416" s="8"/>
      <c r="F2416" s="8"/>
      <c r="G2416" s="8"/>
      <c r="H2416" s="8"/>
      <c r="I2416" s="8"/>
      <c r="J2416" s="8"/>
      <c r="K2416" s="8"/>
      <c r="L2416" s="8"/>
      <c r="M2416" s="8"/>
      <c r="N2416" s="8"/>
      <c r="O2416" s="8"/>
      <c r="P2416" s="8"/>
      <c r="Q2416" s="8"/>
      <c r="R2416" s="8"/>
      <c r="S2416" s="8">
        <f>IF(ISBLANK(G2416),1,0)</f>
        <v>1</v>
      </c>
      <c r="T2416" s="8">
        <f>IF(ISBLANK(M2416),1,0)</f>
        <v>1</v>
      </c>
      <c r="U2416" s="8">
        <f>IF(ISBLANK(K2416),1,0)</f>
        <v>1</v>
      </c>
      <c r="V2416" s="8">
        <f>IF(ISBLANK(Q2416),1,0)</f>
        <v>1</v>
      </c>
      <c r="W2416" s="28">
        <f t="shared" si="37"/>
        <v>4</v>
      </c>
      <c r="X2416" s="8"/>
      <c r="Y2416" s="8"/>
    </row>
    <row r="2417" spans="1:25" ht="16" hidden="1" x14ac:dyDescent="0.2">
      <c r="A2417" s="8" t="s">
        <v>4340</v>
      </c>
      <c r="B2417" s="8" t="s">
        <v>97</v>
      </c>
      <c r="C2417" s="8" t="s">
        <v>23</v>
      </c>
      <c r="D2417" s="8" t="s">
        <v>24</v>
      </c>
      <c r="E2417" s="8"/>
      <c r="F2417" s="8"/>
      <c r="G2417" s="8"/>
      <c r="H2417" s="8"/>
      <c r="I2417" s="8"/>
      <c r="J2417" s="8"/>
      <c r="K2417" s="8"/>
      <c r="L2417" s="8"/>
      <c r="M2417" s="8"/>
      <c r="N2417" s="8"/>
      <c r="O2417" s="8"/>
      <c r="P2417" s="8"/>
      <c r="Q2417" s="8"/>
      <c r="R2417" s="8"/>
      <c r="S2417" s="8">
        <f>IF(ISBLANK(G2417),1,0)</f>
        <v>1</v>
      </c>
      <c r="T2417" s="8">
        <f>IF(ISBLANK(M2417),1,0)</f>
        <v>1</v>
      </c>
      <c r="U2417" s="8">
        <f>IF(ISBLANK(K2417),1,0)</f>
        <v>1</v>
      </c>
      <c r="V2417" s="8">
        <f>IF(ISBLANK(Q2417),1,0)</f>
        <v>1</v>
      </c>
      <c r="W2417" s="28">
        <f t="shared" si="37"/>
        <v>4</v>
      </c>
      <c r="X2417" s="8"/>
      <c r="Y2417" s="8"/>
    </row>
    <row r="2418" spans="1:25" ht="16" x14ac:dyDescent="0.2">
      <c r="A2418" s="8" t="s">
        <v>4341</v>
      </c>
      <c r="B2418" s="8" t="s">
        <v>63</v>
      </c>
      <c r="C2418" s="8" t="s">
        <v>23</v>
      </c>
      <c r="D2418" s="8" t="s">
        <v>29</v>
      </c>
      <c r="E2418" s="8" t="s">
        <v>30</v>
      </c>
      <c r="F2418" s="12">
        <v>231770000000</v>
      </c>
      <c r="G2418" s="8" t="s">
        <v>350</v>
      </c>
      <c r="H2418" s="8" t="s">
        <v>350</v>
      </c>
      <c r="I2418" s="8" t="s">
        <v>33</v>
      </c>
      <c r="J2418" s="8" t="s">
        <v>4342</v>
      </c>
      <c r="K2418" s="8" t="s">
        <v>57</v>
      </c>
      <c r="L2418" s="8"/>
      <c r="M2418" s="8" t="s">
        <v>752</v>
      </c>
      <c r="N2418" s="8" t="s">
        <v>109</v>
      </c>
      <c r="O2418" s="8" t="s">
        <v>350</v>
      </c>
      <c r="P2418" s="8" t="s">
        <v>1732</v>
      </c>
      <c r="Q2418" s="8" t="s">
        <v>4343</v>
      </c>
      <c r="R2418" s="8" t="s">
        <v>70</v>
      </c>
      <c r="S2418" s="8">
        <f>IF(ISBLANK(G2418),1,0)</f>
        <v>0</v>
      </c>
      <c r="T2418" s="8">
        <f>IF(ISBLANK(M2418),1,0)</f>
        <v>0</v>
      </c>
      <c r="U2418" s="8">
        <f>IF(ISBLANK(K2418),1,0)</f>
        <v>0</v>
      </c>
      <c r="V2418" s="8">
        <f>IF(ISBLANK(Q2418),1,0)</f>
        <v>0</v>
      </c>
      <c r="W2418" s="28">
        <f t="shared" si="37"/>
        <v>0</v>
      </c>
      <c r="X2418" s="8"/>
      <c r="Y2418" s="8"/>
    </row>
    <row r="2419" spans="1:25" ht="16" x14ac:dyDescent="0.2">
      <c r="A2419" s="8" t="s">
        <v>4344</v>
      </c>
      <c r="B2419" s="8" t="s">
        <v>28</v>
      </c>
      <c r="C2419" s="8" t="s">
        <v>23</v>
      </c>
      <c r="D2419" s="8" t="s">
        <v>29</v>
      </c>
      <c r="E2419" s="8" t="s">
        <v>54</v>
      </c>
      <c r="F2419" s="8" t="s">
        <v>31</v>
      </c>
      <c r="G2419" s="8" t="s">
        <v>32</v>
      </c>
      <c r="H2419" s="8" t="s">
        <v>32</v>
      </c>
      <c r="I2419" s="8" t="s">
        <v>33</v>
      </c>
      <c r="J2419" s="6">
        <v>36343</v>
      </c>
      <c r="K2419" s="8" t="s">
        <v>57</v>
      </c>
      <c r="L2419" s="8"/>
      <c r="M2419" s="8" t="s">
        <v>48</v>
      </c>
      <c r="N2419" s="8" t="s">
        <v>88</v>
      </c>
      <c r="O2419" s="8" t="s">
        <v>32</v>
      </c>
      <c r="P2419" s="8" t="s">
        <v>3714</v>
      </c>
      <c r="Q2419" s="8" t="s">
        <v>4345</v>
      </c>
      <c r="R2419" s="8" t="s">
        <v>70</v>
      </c>
      <c r="S2419" s="8">
        <f>IF(ISBLANK(G2419),1,0)</f>
        <v>0</v>
      </c>
      <c r="T2419" s="8">
        <f>IF(ISBLANK(M2419),1,0)</f>
        <v>0</v>
      </c>
      <c r="U2419" s="8">
        <f>IF(ISBLANK(K2419),1,0)</f>
        <v>0</v>
      </c>
      <c r="V2419" s="8">
        <f>IF(ISBLANK(Q2419),1,0)</f>
        <v>0</v>
      </c>
      <c r="W2419" s="28">
        <f t="shared" si="37"/>
        <v>0</v>
      </c>
      <c r="X2419" s="8"/>
      <c r="Y2419" s="8"/>
    </row>
    <row r="2420" spans="1:25" ht="16" hidden="1" x14ac:dyDescent="0.2">
      <c r="A2420" s="8" t="s">
        <v>4346</v>
      </c>
      <c r="B2420" s="8" t="s">
        <v>28</v>
      </c>
      <c r="C2420" s="8" t="s">
        <v>23</v>
      </c>
      <c r="D2420" s="8" t="s">
        <v>29</v>
      </c>
      <c r="E2420" s="8"/>
      <c r="F2420" s="8"/>
      <c r="G2420" s="8"/>
      <c r="H2420" s="8"/>
      <c r="I2420" s="8"/>
      <c r="J2420" s="8"/>
      <c r="K2420" s="8"/>
      <c r="L2420" s="8"/>
      <c r="M2420" s="8"/>
      <c r="N2420" s="8"/>
      <c r="O2420" s="8"/>
      <c r="P2420" s="8"/>
      <c r="Q2420" s="8"/>
      <c r="R2420" s="8"/>
      <c r="S2420" s="8">
        <f>IF(ISBLANK(G2420),1,0)</f>
        <v>1</v>
      </c>
      <c r="T2420" s="8">
        <f>IF(ISBLANK(M2420),1,0)</f>
        <v>1</v>
      </c>
      <c r="U2420" s="8">
        <f>IF(ISBLANK(K2420),1,0)</f>
        <v>1</v>
      </c>
      <c r="V2420" s="8">
        <f>IF(ISBLANK(Q2420),1,0)</f>
        <v>1</v>
      </c>
      <c r="W2420" s="28">
        <f t="shared" si="37"/>
        <v>4</v>
      </c>
      <c r="X2420" s="8"/>
      <c r="Y2420" s="8"/>
    </row>
    <row r="2421" spans="1:25" ht="16" x14ac:dyDescent="0.2">
      <c r="A2421" s="8" t="s">
        <v>4347</v>
      </c>
      <c r="B2421" s="8" t="s">
        <v>28</v>
      </c>
      <c r="C2421" s="8" t="s">
        <v>23</v>
      </c>
      <c r="D2421" s="8" t="s">
        <v>29</v>
      </c>
      <c r="E2421" s="8" t="s">
        <v>54</v>
      </c>
      <c r="F2421" s="8" t="s">
        <v>1151</v>
      </c>
      <c r="G2421" s="8" t="s">
        <v>1152</v>
      </c>
      <c r="H2421" s="8" t="s">
        <v>1152</v>
      </c>
      <c r="I2421" s="8" t="s">
        <v>33</v>
      </c>
      <c r="J2421" s="8" t="s">
        <v>4348</v>
      </c>
      <c r="K2421" s="8" t="s">
        <v>145</v>
      </c>
      <c r="L2421" s="8"/>
      <c r="M2421" s="8" t="s">
        <v>938</v>
      </c>
      <c r="N2421" s="8" t="s">
        <v>58</v>
      </c>
      <c r="O2421" s="8" t="s">
        <v>1152</v>
      </c>
      <c r="P2421" s="8" t="s">
        <v>4349</v>
      </c>
      <c r="Q2421" s="8" t="s">
        <v>4350</v>
      </c>
      <c r="R2421" s="8" t="s">
        <v>70</v>
      </c>
      <c r="S2421" s="8">
        <f>IF(ISBLANK(G2421),1,0)</f>
        <v>0</v>
      </c>
      <c r="T2421" s="8">
        <f>IF(ISBLANK(M2421),1,0)</f>
        <v>0</v>
      </c>
      <c r="U2421" s="8">
        <f>IF(ISBLANK(K2421),1,0)</f>
        <v>0</v>
      </c>
      <c r="V2421" s="8">
        <f>IF(ISBLANK(Q2421),1,0)</f>
        <v>0</v>
      </c>
      <c r="W2421" s="28">
        <f t="shared" si="37"/>
        <v>0</v>
      </c>
      <c r="X2421" s="8"/>
      <c r="Y2421" s="8"/>
    </row>
    <row r="2422" spans="1:25" ht="16" hidden="1" x14ac:dyDescent="0.2">
      <c r="A2422" s="8" t="s">
        <v>4351</v>
      </c>
      <c r="B2422" s="8" t="s">
        <v>22</v>
      </c>
      <c r="C2422" s="8" t="s">
        <v>23</v>
      </c>
      <c r="D2422" s="8" t="s">
        <v>24</v>
      </c>
      <c r="E2422" s="8"/>
      <c r="F2422" s="8"/>
      <c r="G2422" s="8"/>
      <c r="H2422" s="8"/>
      <c r="I2422" s="8"/>
      <c r="J2422" s="8"/>
      <c r="K2422" s="8"/>
      <c r="L2422" s="8"/>
      <c r="M2422" s="8"/>
      <c r="N2422" s="8"/>
      <c r="O2422" s="8"/>
      <c r="P2422" s="8"/>
      <c r="Q2422" s="8"/>
      <c r="R2422" s="8"/>
      <c r="S2422" s="8">
        <f>IF(ISBLANK(G2422),1,0)</f>
        <v>1</v>
      </c>
      <c r="T2422" s="8">
        <f>IF(ISBLANK(M2422),1,0)</f>
        <v>1</v>
      </c>
      <c r="U2422" s="8">
        <f>IF(ISBLANK(K2422),1,0)</f>
        <v>1</v>
      </c>
      <c r="V2422" s="8">
        <f>IF(ISBLANK(Q2422),1,0)</f>
        <v>1</v>
      </c>
      <c r="W2422" s="28">
        <f t="shared" si="37"/>
        <v>4</v>
      </c>
      <c r="X2422" s="8"/>
      <c r="Y2422" s="8"/>
    </row>
    <row r="2423" spans="1:25" ht="16" hidden="1" x14ac:dyDescent="0.2">
      <c r="A2423" s="8" t="s">
        <v>4352</v>
      </c>
      <c r="B2423" s="8" t="s">
        <v>97</v>
      </c>
      <c r="C2423" s="8" t="s">
        <v>23</v>
      </c>
      <c r="D2423" s="8" t="s">
        <v>24</v>
      </c>
      <c r="E2423" s="8"/>
      <c r="F2423" s="8"/>
      <c r="G2423" s="8"/>
      <c r="H2423" s="8"/>
      <c r="I2423" s="8"/>
      <c r="J2423" s="8"/>
      <c r="K2423" s="8"/>
      <c r="L2423" s="8"/>
      <c r="M2423" s="8"/>
      <c r="N2423" s="8"/>
      <c r="O2423" s="8"/>
      <c r="P2423" s="8"/>
      <c r="Q2423" s="8"/>
      <c r="R2423" s="8"/>
      <c r="S2423" s="8">
        <f>IF(ISBLANK(G2423),1,0)</f>
        <v>1</v>
      </c>
      <c r="T2423" s="8">
        <f>IF(ISBLANK(M2423),1,0)</f>
        <v>1</v>
      </c>
      <c r="U2423" s="8">
        <f>IF(ISBLANK(K2423),1,0)</f>
        <v>1</v>
      </c>
      <c r="V2423" s="8">
        <f>IF(ISBLANK(Q2423),1,0)</f>
        <v>1</v>
      </c>
      <c r="W2423" s="28">
        <f t="shared" si="37"/>
        <v>4</v>
      </c>
      <c r="X2423" s="8"/>
      <c r="Y2423" s="8"/>
    </row>
    <row r="2424" spans="1:25" ht="16" x14ac:dyDescent="0.2">
      <c r="A2424" s="8" t="s">
        <v>4353</v>
      </c>
      <c r="B2424" s="8" t="s">
        <v>28</v>
      </c>
      <c r="C2424" s="8" t="s">
        <v>23</v>
      </c>
      <c r="D2424" s="8" t="s">
        <v>29</v>
      </c>
      <c r="E2424" s="8" t="s">
        <v>54</v>
      </c>
      <c r="F2424" s="8" t="s">
        <v>4288</v>
      </c>
      <c r="G2424" s="8" t="s">
        <v>258</v>
      </c>
      <c r="H2424" s="8" t="s">
        <v>258</v>
      </c>
      <c r="I2424" s="8" t="s">
        <v>33</v>
      </c>
      <c r="J2424" s="8" t="s">
        <v>4354</v>
      </c>
      <c r="K2424" s="8" t="s">
        <v>47</v>
      </c>
      <c r="L2424" s="8"/>
      <c r="M2424" s="8" t="s">
        <v>121</v>
      </c>
      <c r="N2424" s="8" t="s">
        <v>88</v>
      </c>
      <c r="O2424" s="8" t="s">
        <v>258</v>
      </c>
      <c r="P2424" s="8" t="s">
        <v>4288</v>
      </c>
      <c r="Q2424" s="8" t="s">
        <v>4355</v>
      </c>
      <c r="R2424" s="8" t="s">
        <v>70</v>
      </c>
      <c r="S2424" s="8">
        <f>IF(ISBLANK(G2424),1,0)</f>
        <v>0</v>
      </c>
      <c r="T2424" s="8">
        <f>IF(ISBLANK(M2424),1,0)</f>
        <v>0</v>
      </c>
      <c r="U2424" s="8">
        <f>IF(ISBLANK(K2424),1,0)</f>
        <v>0</v>
      </c>
      <c r="V2424" s="8">
        <f>IF(ISBLANK(Q2424),1,0)</f>
        <v>0</v>
      </c>
      <c r="W2424" s="28">
        <f t="shared" si="37"/>
        <v>0</v>
      </c>
      <c r="X2424" s="8"/>
      <c r="Y2424" s="8"/>
    </row>
    <row r="2425" spans="1:25" ht="16" hidden="1" x14ac:dyDescent="0.2">
      <c r="A2425" s="8" t="s">
        <v>4356</v>
      </c>
      <c r="B2425" s="8" t="s">
        <v>22</v>
      </c>
      <c r="C2425" s="8" t="s">
        <v>23</v>
      </c>
      <c r="D2425" s="8" t="s">
        <v>24</v>
      </c>
      <c r="E2425" s="8"/>
      <c r="F2425" s="8"/>
      <c r="G2425" s="8"/>
      <c r="H2425" s="8"/>
      <c r="I2425" s="8"/>
      <c r="J2425" s="8"/>
      <c r="K2425" s="8"/>
      <c r="L2425" s="8"/>
      <c r="M2425" s="8"/>
      <c r="N2425" s="8"/>
      <c r="O2425" s="8"/>
      <c r="P2425" s="8"/>
      <c r="Q2425" s="8"/>
      <c r="R2425" s="8"/>
      <c r="S2425" s="8">
        <f>IF(ISBLANK(G2425),1,0)</f>
        <v>1</v>
      </c>
      <c r="T2425" s="8">
        <f>IF(ISBLANK(M2425),1,0)</f>
        <v>1</v>
      </c>
      <c r="U2425" s="8">
        <f>IF(ISBLANK(K2425),1,0)</f>
        <v>1</v>
      </c>
      <c r="V2425" s="8">
        <f>IF(ISBLANK(Q2425),1,0)</f>
        <v>1</v>
      </c>
      <c r="W2425" s="28">
        <f t="shared" si="37"/>
        <v>4</v>
      </c>
      <c r="X2425" s="8"/>
      <c r="Y2425" s="8"/>
    </row>
    <row r="2426" spans="1:25" ht="16" hidden="1" x14ac:dyDescent="0.2">
      <c r="A2426" s="8" t="s">
        <v>4357</v>
      </c>
      <c r="B2426" s="8" t="s">
        <v>97</v>
      </c>
      <c r="C2426" s="8" t="s">
        <v>23</v>
      </c>
      <c r="D2426" s="8" t="s">
        <v>24</v>
      </c>
      <c r="E2426" s="8"/>
      <c r="F2426" s="8"/>
      <c r="G2426" s="8"/>
      <c r="H2426" s="8"/>
      <c r="I2426" s="8"/>
      <c r="J2426" s="8"/>
      <c r="K2426" s="8"/>
      <c r="L2426" s="8"/>
      <c r="M2426" s="8"/>
      <c r="N2426" s="8"/>
      <c r="O2426" s="8"/>
      <c r="P2426" s="8"/>
      <c r="Q2426" s="8"/>
      <c r="R2426" s="8"/>
      <c r="S2426" s="8">
        <f>IF(ISBLANK(G2426),1,0)</f>
        <v>1</v>
      </c>
      <c r="T2426" s="8">
        <f>IF(ISBLANK(M2426),1,0)</f>
        <v>1</v>
      </c>
      <c r="U2426" s="8">
        <f>IF(ISBLANK(K2426),1,0)</f>
        <v>1</v>
      </c>
      <c r="V2426" s="8">
        <f>IF(ISBLANK(Q2426),1,0)</f>
        <v>1</v>
      </c>
      <c r="W2426" s="28">
        <f t="shared" si="37"/>
        <v>4</v>
      </c>
      <c r="X2426" s="8"/>
      <c r="Y2426" s="8"/>
    </row>
    <row r="2427" spans="1:25" ht="16" x14ac:dyDescent="0.2">
      <c r="A2427" s="8" t="s">
        <v>4358</v>
      </c>
      <c r="B2427" s="8" t="s">
        <v>28</v>
      </c>
      <c r="C2427" s="8" t="s">
        <v>23</v>
      </c>
      <c r="D2427" s="8" t="s">
        <v>29</v>
      </c>
      <c r="E2427" s="8" t="s">
        <v>54</v>
      </c>
      <c r="F2427" s="8" t="s">
        <v>1025</v>
      </c>
      <c r="G2427" s="8" t="s">
        <v>224</v>
      </c>
      <c r="H2427" s="8" t="s">
        <v>224</v>
      </c>
      <c r="I2427" s="8" t="s">
        <v>33</v>
      </c>
      <c r="J2427" s="8" t="s">
        <v>626</v>
      </c>
      <c r="K2427" s="8" t="s">
        <v>34</v>
      </c>
      <c r="L2427" s="8"/>
      <c r="M2427" s="8" t="s">
        <v>146</v>
      </c>
      <c r="N2427" s="8" t="s">
        <v>88</v>
      </c>
      <c r="O2427" s="8" t="s">
        <v>224</v>
      </c>
      <c r="P2427" s="8" t="s">
        <v>1025</v>
      </c>
      <c r="Q2427" s="8" t="s">
        <v>4359</v>
      </c>
      <c r="R2427" s="8" t="s">
        <v>70</v>
      </c>
      <c r="S2427" s="8">
        <f>IF(ISBLANK(G2427),1,0)</f>
        <v>0</v>
      </c>
      <c r="T2427" s="8">
        <f>IF(ISBLANK(M2427),1,0)</f>
        <v>0</v>
      </c>
      <c r="U2427" s="8">
        <f>IF(ISBLANK(K2427),1,0)</f>
        <v>0</v>
      </c>
      <c r="V2427" s="8">
        <f>IF(ISBLANK(Q2427),1,0)</f>
        <v>0</v>
      </c>
      <c r="W2427" s="28">
        <f t="shared" si="37"/>
        <v>0</v>
      </c>
      <c r="X2427" s="8"/>
      <c r="Y2427" s="8"/>
    </row>
    <row r="2428" spans="1:25" ht="16" x14ac:dyDescent="0.2">
      <c r="A2428" s="8" t="s">
        <v>4360</v>
      </c>
      <c r="B2428" s="8" t="s">
        <v>28</v>
      </c>
      <c r="C2428" s="8" t="s">
        <v>23</v>
      </c>
      <c r="D2428" s="8" t="s">
        <v>29</v>
      </c>
      <c r="E2428" s="8" t="s">
        <v>30</v>
      </c>
      <c r="F2428" s="8" t="s">
        <v>934</v>
      </c>
      <c r="G2428" s="8" t="s">
        <v>258</v>
      </c>
      <c r="H2428" s="8" t="s">
        <v>258</v>
      </c>
      <c r="I2428" s="8" t="s">
        <v>33</v>
      </c>
      <c r="J2428" s="8" t="s">
        <v>626</v>
      </c>
      <c r="K2428" s="8" t="s">
        <v>743</v>
      </c>
      <c r="L2428" s="8"/>
      <c r="M2428" s="8" t="s">
        <v>35</v>
      </c>
      <c r="N2428" s="8" t="s">
        <v>109</v>
      </c>
      <c r="O2428" s="8" t="s">
        <v>258</v>
      </c>
      <c r="P2428" s="8" t="s">
        <v>934</v>
      </c>
      <c r="Q2428" s="8" t="s">
        <v>4361</v>
      </c>
      <c r="R2428" s="8" t="s">
        <v>39</v>
      </c>
      <c r="S2428" s="8">
        <f>IF(ISBLANK(G2428),1,0)</f>
        <v>0</v>
      </c>
      <c r="T2428" s="8">
        <f>IF(ISBLANK(M2428),1,0)</f>
        <v>0</v>
      </c>
      <c r="U2428" s="8">
        <f>IF(ISBLANK(K2428),1,0)</f>
        <v>0</v>
      </c>
      <c r="V2428" s="8">
        <f>IF(ISBLANK(Q2428),1,0)</f>
        <v>0</v>
      </c>
      <c r="W2428" s="28">
        <f t="shared" si="37"/>
        <v>0</v>
      </c>
      <c r="X2428" s="8"/>
      <c r="Y2428" s="8"/>
    </row>
    <row r="2429" spans="1:25" ht="16" x14ac:dyDescent="0.2">
      <c r="A2429" s="8" t="s">
        <v>4362</v>
      </c>
      <c r="B2429" s="8" t="s">
        <v>63</v>
      </c>
      <c r="C2429" s="8" t="s">
        <v>23</v>
      </c>
      <c r="D2429" s="8" t="s">
        <v>29</v>
      </c>
      <c r="E2429" s="8" t="s">
        <v>30</v>
      </c>
      <c r="F2429" s="8" t="s">
        <v>1552</v>
      </c>
      <c r="G2429" s="8" t="s">
        <v>1551</v>
      </c>
      <c r="H2429" s="8" t="s">
        <v>1152</v>
      </c>
      <c r="I2429" s="8" t="s">
        <v>33</v>
      </c>
      <c r="J2429" s="6">
        <v>36314</v>
      </c>
      <c r="K2429" s="7" t="s">
        <v>318</v>
      </c>
      <c r="L2429" s="8"/>
      <c r="M2429" s="8" t="s">
        <v>108</v>
      </c>
      <c r="N2429" s="8" t="s">
        <v>36</v>
      </c>
      <c r="O2429" s="8" t="s">
        <v>1551</v>
      </c>
      <c r="P2429" s="8" t="s">
        <v>1552</v>
      </c>
      <c r="Q2429" s="8" t="s">
        <v>4363</v>
      </c>
      <c r="R2429" s="8" t="s">
        <v>39</v>
      </c>
      <c r="S2429" s="8">
        <f>IF(ISBLANK(G2429),1,0)</f>
        <v>0</v>
      </c>
      <c r="T2429" s="8">
        <f>IF(ISBLANK(M2429),1,0)</f>
        <v>0</v>
      </c>
      <c r="U2429" s="8">
        <f>IF(ISBLANK(K2429),1,0)</f>
        <v>0</v>
      </c>
      <c r="V2429" s="8">
        <f>IF(ISBLANK(Q2429),1,0)</f>
        <v>0</v>
      </c>
      <c r="W2429" s="28">
        <f t="shared" si="37"/>
        <v>0</v>
      </c>
      <c r="X2429" s="8"/>
      <c r="Y2429" s="8"/>
    </row>
    <row r="2430" spans="1:25" ht="16" x14ac:dyDescent="0.2">
      <c r="A2430" s="8" t="s">
        <v>4364</v>
      </c>
      <c r="B2430" s="8" t="s">
        <v>63</v>
      </c>
      <c r="C2430" s="8" t="s">
        <v>23</v>
      </c>
      <c r="D2430" s="8" t="s">
        <v>29</v>
      </c>
      <c r="E2430" s="8" t="s">
        <v>30</v>
      </c>
      <c r="F2430" s="8" t="s">
        <v>601</v>
      </c>
      <c r="G2430" s="8" t="s">
        <v>295</v>
      </c>
      <c r="H2430" s="8" t="s">
        <v>295</v>
      </c>
      <c r="I2430" s="8" t="s">
        <v>296</v>
      </c>
      <c r="J2430" s="8" t="s">
        <v>4365</v>
      </c>
      <c r="K2430" s="8" t="s">
        <v>297</v>
      </c>
      <c r="L2430" s="8"/>
      <c r="M2430" s="8" t="s">
        <v>48</v>
      </c>
      <c r="N2430" s="8" t="s">
        <v>58</v>
      </c>
      <c r="O2430" s="8" t="s">
        <v>295</v>
      </c>
      <c r="P2430" s="8" t="s">
        <v>601</v>
      </c>
      <c r="Q2430" s="8" t="s">
        <v>4366</v>
      </c>
      <c r="R2430" s="8" t="s">
        <v>39</v>
      </c>
      <c r="S2430" s="8">
        <f>IF(ISBLANK(G2430),1,0)</f>
        <v>0</v>
      </c>
      <c r="T2430" s="8">
        <f>IF(ISBLANK(M2430),1,0)</f>
        <v>0</v>
      </c>
      <c r="U2430" s="8">
        <f>IF(ISBLANK(K2430),1,0)</f>
        <v>0</v>
      </c>
      <c r="V2430" s="8">
        <f>IF(ISBLANK(Q2430),1,0)</f>
        <v>0</v>
      </c>
      <c r="W2430" s="28">
        <f t="shared" si="37"/>
        <v>0</v>
      </c>
      <c r="X2430" s="8"/>
      <c r="Y2430" s="8"/>
    </row>
    <row r="2431" spans="1:25" ht="16" hidden="1" x14ac:dyDescent="0.2">
      <c r="A2431" s="8" t="s">
        <v>4367</v>
      </c>
      <c r="B2431" s="8" t="s">
        <v>22</v>
      </c>
      <c r="C2431" s="8" t="s">
        <v>23</v>
      </c>
      <c r="D2431" s="8" t="s">
        <v>24</v>
      </c>
      <c r="E2431" s="8"/>
      <c r="F2431" s="8"/>
      <c r="G2431" s="8"/>
      <c r="H2431" s="8"/>
      <c r="I2431" s="8"/>
      <c r="J2431" s="8"/>
      <c r="K2431" s="8"/>
      <c r="L2431" s="8"/>
      <c r="M2431" s="8"/>
      <c r="N2431" s="8"/>
      <c r="O2431" s="8"/>
      <c r="P2431" s="8"/>
      <c r="Q2431" s="8"/>
      <c r="R2431" s="8"/>
      <c r="S2431" s="8">
        <f>IF(ISBLANK(G2431),1,0)</f>
        <v>1</v>
      </c>
      <c r="T2431" s="8">
        <f>IF(ISBLANK(M2431),1,0)</f>
        <v>1</v>
      </c>
      <c r="U2431" s="8">
        <f>IF(ISBLANK(K2431),1,0)</f>
        <v>1</v>
      </c>
      <c r="V2431" s="8">
        <f>IF(ISBLANK(Q2431),1,0)</f>
        <v>1</v>
      </c>
      <c r="W2431" s="28">
        <f t="shared" si="37"/>
        <v>4</v>
      </c>
      <c r="X2431" s="8"/>
      <c r="Y2431" s="8"/>
    </row>
    <row r="2432" spans="1:25" ht="16" x14ac:dyDescent="0.2">
      <c r="A2432" s="8" t="s">
        <v>4368</v>
      </c>
      <c r="B2432" s="8" t="s">
        <v>28</v>
      </c>
      <c r="C2432" s="8" t="s">
        <v>23</v>
      </c>
      <c r="D2432" s="8" t="s">
        <v>29</v>
      </c>
      <c r="E2432" s="8" t="s">
        <v>54</v>
      </c>
      <c r="F2432" s="8" t="s">
        <v>2033</v>
      </c>
      <c r="G2432" s="8" t="s">
        <v>86</v>
      </c>
      <c r="H2432" s="8" t="s">
        <v>86</v>
      </c>
      <c r="I2432" s="8" t="s">
        <v>33</v>
      </c>
      <c r="J2432" s="6">
        <v>35070</v>
      </c>
      <c r="K2432" s="8" t="s">
        <v>57</v>
      </c>
      <c r="L2432" s="8"/>
      <c r="M2432" s="8" t="s">
        <v>146</v>
      </c>
      <c r="N2432" s="8" t="s">
        <v>36</v>
      </c>
      <c r="O2432" s="8" t="s">
        <v>86</v>
      </c>
      <c r="P2432" s="8" t="s">
        <v>2033</v>
      </c>
      <c r="Q2432" s="8" t="s">
        <v>4370</v>
      </c>
      <c r="R2432" s="8" t="s">
        <v>39</v>
      </c>
      <c r="S2432" s="8">
        <f>IF(ISBLANK(G2432),1,0)</f>
        <v>0</v>
      </c>
      <c r="T2432" s="8">
        <f>IF(ISBLANK(M2432),1,0)</f>
        <v>0</v>
      </c>
      <c r="U2432" s="8">
        <f>IF(ISBLANK(K2432),1,0)</f>
        <v>0</v>
      </c>
      <c r="V2432" s="8">
        <f>IF(ISBLANK(Q2432),1,0)</f>
        <v>0</v>
      </c>
      <c r="W2432" s="28">
        <f t="shared" si="37"/>
        <v>0</v>
      </c>
      <c r="X2432" s="8"/>
      <c r="Y2432" s="8"/>
    </row>
    <row r="2433" spans="1:25" ht="16" x14ac:dyDescent="0.2">
      <c r="A2433" s="8" t="s">
        <v>4371</v>
      </c>
      <c r="B2433" s="8" t="s">
        <v>63</v>
      </c>
      <c r="C2433" s="8" t="s">
        <v>23</v>
      </c>
      <c r="D2433" s="8" t="s">
        <v>29</v>
      </c>
      <c r="E2433" s="8" t="s">
        <v>30</v>
      </c>
      <c r="F2433" s="8" t="s">
        <v>433</v>
      </c>
      <c r="G2433" s="8" t="s">
        <v>330</v>
      </c>
      <c r="H2433" s="8" t="s">
        <v>330</v>
      </c>
      <c r="I2433" s="8" t="s">
        <v>33</v>
      </c>
      <c r="J2433" s="8" t="s">
        <v>4372</v>
      </c>
      <c r="K2433" s="8" t="s">
        <v>34</v>
      </c>
      <c r="L2433" s="8"/>
      <c r="M2433" s="8" t="s">
        <v>108</v>
      </c>
      <c r="N2433" s="8" t="s">
        <v>88</v>
      </c>
      <c r="O2433" s="8" t="s">
        <v>330</v>
      </c>
      <c r="P2433" s="8" t="s">
        <v>433</v>
      </c>
      <c r="Q2433" s="8" t="s">
        <v>4373</v>
      </c>
      <c r="R2433" s="8" t="s">
        <v>70</v>
      </c>
      <c r="S2433" s="8">
        <f>IF(ISBLANK(G2433),1,0)</f>
        <v>0</v>
      </c>
      <c r="T2433" s="8">
        <f>IF(ISBLANK(M2433),1,0)</f>
        <v>0</v>
      </c>
      <c r="U2433" s="8">
        <f>IF(ISBLANK(K2433),1,0)</f>
        <v>0</v>
      </c>
      <c r="V2433" s="8">
        <f>IF(ISBLANK(Q2433),1,0)</f>
        <v>0</v>
      </c>
      <c r="W2433" s="28">
        <f t="shared" si="37"/>
        <v>0</v>
      </c>
      <c r="X2433" s="8"/>
      <c r="Y2433" s="8"/>
    </row>
    <row r="2434" spans="1:25" ht="16" x14ac:dyDescent="0.2">
      <c r="A2434" s="8" t="s">
        <v>4374</v>
      </c>
      <c r="B2434" s="8" t="s">
        <v>28</v>
      </c>
      <c r="C2434" s="8" t="s">
        <v>23</v>
      </c>
      <c r="D2434" s="8" t="s">
        <v>463</v>
      </c>
      <c r="E2434" s="8" t="s">
        <v>54</v>
      </c>
      <c r="F2434" s="8" t="s">
        <v>433</v>
      </c>
      <c r="G2434" s="8" t="s">
        <v>330</v>
      </c>
      <c r="H2434" s="8" t="s">
        <v>330</v>
      </c>
      <c r="I2434" s="8" t="s">
        <v>33</v>
      </c>
      <c r="J2434" s="6">
        <v>35471</v>
      </c>
      <c r="K2434" s="8" t="s">
        <v>47</v>
      </c>
      <c r="L2434" s="8"/>
      <c r="M2434" s="8" t="s">
        <v>208</v>
      </c>
      <c r="N2434" s="8" t="s">
        <v>88</v>
      </c>
      <c r="O2434" s="8" t="s">
        <v>330</v>
      </c>
      <c r="P2434" s="8" t="s">
        <v>433</v>
      </c>
      <c r="Q2434" s="8" t="s">
        <v>4373</v>
      </c>
      <c r="R2434" s="8" t="s">
        <v>39</v>
      </c>
      <c r="S2434" s="8">
        <f>IF(ISBLANK(G2434),1,0)</f>
        <v>0</v>
      </c>
      <c r="T2434" s="8">
        <f>IF(ISBLANK(M2434),1,0)</f>
        <v>0</v>
      </c>
      <c r="U2434" s="8">
        <f>IF(ISBLANK(K2434),1,0)</f>
        <v>0</v>
      </c>
      <c r="V2434" s="8">
        <f>IF(ISBLANK(Q2434),1,0)</f>
        <v>0</v>
      </c>
      <c r="W2434" s="28">
        <f t="shared" si="37"/>
        <v>0</v>
      </c>
      <c r="X2434" s="8"/>
      <c r="Y2434" s="8"/>
    </row>
    <row r="2435" spans="1:25" ht="16" hidden="1" x14ac:dyDescent="0.2">
      <c r="A2435" s="8" t="s">
        <v>4375</v>
      </c>
      <c r="B2435" s="8" t="s">
        <v>28</v>
      </c>
      <c r="C2435" s="8" t="s">
        <v>23</v>
      </c>
      <c r="D2435" s="8" t="s">
        <v>463</v>
      </c>
      <c r="E2435" s="8"/>
      <c r="F2435" s="8"/>
      <c r="G2435" s="8"/>
      <c r="H2435" s="8"/>
      <c r="I2435" s="8"/>
      <c r="J2435" s="8"/>
      <c r="K2435" s="8"/>
      <c r="L2435" s="8"/>
      <c r="M2435" s="8"/>
      <c r="N2435" s="8"/>
      <c r="O2435" s="8"/>
      <c r="P2435" s="8"/>
      <c r="Q2435" s="8"/>
      <c r="R2435" s="8"/>
      <c r="S2435" s="8">
        <f>IF(ISBLANK(G2435),1,0)</f>
        <v>1</v>
      </c>
      <c r="T2435" s="8">
        <f>IF(ISBLANK(M2435),1,0)</f>
        <v>1</v>
      </c>
      <c r="U2435" s="8">
        <f>IF(ISBLANK(K2435),1,0)</f>
        <v>1</v>
      </c>
      <c r="V2435" s="8">
        <f>IF(ISBLANK(Q2435),1,0)</f>
        <v>1</v>
      </c>
      <c r="W2435" s="28">
        <f t="shared" si="37"/>
        <v>4</v>
      </c>
      <c r="X2435" s="8"/>
      <c r="Y2435" s="8"/>
    </row>
    <row r="2436" spans="1:25" ht="16" hidden="1" x14ac:dyDescent="0.2">
      <c r="A2436" s="8" t="s">
        <v>4376</v>
      </c>
      <c r="B2436" s="8" t="s">
        <v>22</v>
      </c>
      <c r="C2436" s="8" t="s">
        <v>23</v>
      </c>
      <c r="D2436" s="8" t="s">
        <v>24</v>
      </c>
      <c r="E2436" s="8"/>
      <c r="F2436" s="8"/>
      <c r="G2436" s="8"/>
      <c r="H2436" s="8"/>
      <c r="I2436" s="8"/>
      <c r="J2436" s="8"/>
      <c r="K2436" s="8"/>
      <c r="L2436" s="8"/>
      <c r="M2436" s="8"/>
      <c r="N2436" s="8"/>
      <c r="O2436" s="8"/>
      <c r="P2436" s="8"/>
      <c r="Q2436" s="8"/>
      <c r="R2436" s="8"/>
      <c r="S2436" s="8">
        <f>IF(ISBLANK(G2436),1,0)</f>
        <v>1</v>
      </c>
      <c r="T2436" s="8">
        <f>IF(ISBLANK(M2436),1,0)</f>
        <v>1</v>
      </c>
      <c r="U2436" s="8">
        <f>IF(ISBLANK(K2436),1,0)</f>
        <v>1</v>
      </c>
      <c r="V2436" s="8">
        <f>IF(ISBLANK(Q2436),1,0)</f>
        <v>1</v>
      </c>
      <c r="W2436" s="28">
        <f t="shared" ref="W2436:W2499" si="38">SUM(S2436:V2436)</f>
        <v>4</v>
      </c>
      <c r="X2436" s="8"/>
      <c r="Y2436" s="8"/>
    </row>
    <row r="2437" spans="1:25" ht="16" x14ac:dyDescent="0.2">
      <c r="A2437" s="8" t="s">
        <v>4377</v>
      </c>
      <c r="B2437" s="8" t="s">
        <v>28</v>
      </c>
      <c r="C2437" s="8" t="s">
        <v>23</v>
      </c>
      <c r="D2437" s="8" t="s">
        <v>29</v>
      </c>
      <c r="E2437" s="8" t="s">
        <v>30</v>
      </c>
      <c r="F2437" s="8" t="s">
        <v>427</v>
      </c>
      <c r="G2437" s="8" t="s">
        <v>163</v>
      </c>
      <c r="H2437" s="8" t="s">
        <v>163</v>
      </c>
      <c r="I2437" s="8" t="s">
        <v>33</v>
      </c>
      <c r="J2437" s="8" t="s">
        <v>759</v>
      </c>
      <c r="K2437" s="8" t="s">
        <v>57</v>
      </c>
      <c r="L2437" s="8"/>
      <c r="M2437" s="8" t="s">
        <v>108</v>
      </c>
      <c r="N2437" s="8" t="s">
        <v>88</v>
      </c>
      <c r="O2437" s="8" t="s">
        <v>163</v>
      </c>
      <c r="P2437" s="8" t="s">
        <v>622</v>
      </c>
      <c r="Q2437" s="8" t="s">
        <v>4378</v>
      </c>
      <c r="R2437" s="8" t="s">
        <v>39</v>
      </c>
      <c r="S2437" s="8">
        <f>IF(ISBLANK(G2437),1,0)</f>
        <v>0</v>
      </c>
      <c r="T2437" s="8">
        <f>IF(ISBLANK(M2437),1,0)</f>
        <v>0</v>
      </c>
      <c r="U2437" s="8">
        <f>IF(ISBLANK(K2437),1,0)</f>
        <v>0</v>
      </c>
      <c r="V2437" s="8">
        <f>IF(ISBLANK(Q2437),1,0)</f>
        <v>0</v>
      </c>
      <c r="W2437" s="28">
        <f t="shared" si="38"/>
        <v>0</v>
      </c>
      <c r="X2437" s="8"/>
      <c r="Y2437" s="8"/>
    </row>
    <row r="2438" spans="1:25" ht="16" hidden="1" x14ac:dyDescent="0.2">
      <c r="A2438" s="8" t="s">
        <v>4379</v>
      </c>
      <c r="B2438" s="8" t="s">
        <v>97</v>
      </c>
      <c r="C2438" s="8" t="s">
        <v>23</v>
      </c>
      <c r="D2438" s="8" t="s">
        <v>24</v>
      </c>
      <c r="E2438" s="8"/>
      <c r="F2438" s="8"/>
      <c r="G2438" s="8"/>
      <c r="H2438" s="8"/>
      <c r="I2438" s="8"/>
      <c r="J2438" s="8"/>
      <c r="K2438" s="8"/>
      <c r="L2438" s="8"/>
      <c r="M2438" s="8"/>
      <c r="N2438" s="8"/>
      <c r="O2438" s="8"/>
      <c r="P2438" s="8"/>
      <c r="Q2438" s="8"/>
      <c r="R2438" s="8"/>
      <c r="S2438" s="8">
        <f>IF(ISBLANK(G2438),1,0)</f>
        <v>1</v>
      </c>
      <c r="T2438" s="8">
        <f>IF(ISBLANK(M2438),1,0)</f>
        <v>1</v>
      </c>
      <c r="U2438" s="8">
        <f>IF(ISBLANK(K2438),1,0)</f>
        <v>1</v>
      </c>
      <c r="V2438" s="8">
        <f>IF(ISBLANK(Q2438),1,0)</f>
        <v>1</v>
      </c>
      <c r="W2438" s="28">
        <f t="shared" si="38"/>
        <v>4</v>
      </c>
      <c r="X2438" s="8"/>
      <c r="Y2438" s="8"/>
    </row>
    <row r="2439" spans="1:25" ht="16" hidden="1" x14ac:dyDescent="0.2">
      <c r="A2439" s="8" t="s">
        <v>4380</v>
      </c>
      <c r="B2439" s="8" t="s">
        <v>22</v>
      </c>
      <c r="C2439" s="8" t="s">
        <v>23</v>
      </c>
      <c r="D2439" s="8" t="s">
        <v>24</v>
      </c>
      <c r="E2439" s="8"/>
      <c r="F2439" s="8"/>
      <c r="G2439" s="8"/>
      <c r="H2439" s="8"/>
      <c r="I2439" s="8"/>
      <c r="J2439" s="8"/>
      <c r="K2439" s="8"/>
      <c r="L2439" s="8"/>
      <c r="M2439" s="8"/>
      <c r="N2439" s="8"/>
      <c r="O2439" s="8"/>
      <c r="P2439" s="8"/>
      <c r="Q2439" s="8"/>
      <c r="R2439" s="8"/>
      <c r="S2439" s="8">
        <f>IF(ISBLANK(G2439),1,0)</f>
        <v>1</v>
      </c>
      <c r="T2439" s="8">
        <f>IF(ISBLANK(M2439),1,0)</f>
        <v>1</v>
      </c>
      <c r="U2439" s="8">
        <f>IF(ISBLANK(K2439),1,0)</f>
        <v>1</v>
      </c>
      <c r="V2439" s="8">
        <f>IF(ISBLANK(Q2439),1,0)</f>
        <v>1</v>
      </c>
      <c r="W2439" s="28">
        <f t="shared" si="38"/>
        <v>4</v>
      </c>
      <c r="X2439" s="8"/>
      <c r="Y2439" s="8"/>
    </row>
    <row r="2440" spans="1:25" ht="16" hidden="1" x14ac:dyDescent="0.2">
      <c r="A2440" s="8" t="s">
        <v>4381</v>
      </c>
      <c r="B2440" s="8" t="s">
        <v>97</v>
      </c>
      <c r="C2440" s="8" t="s">
        <v>23</v>
      </c>
      <c r="D2440" s="8" t="s">
        <v>24</v>
      </c>
      <c r="E2440" s="8"/>
      <c r="F2440" s="8"/>
      <c r="G2440" s="8"/>
      <c r="H2440" s="8"/>
      <c r="I2440" s="8"/>
      <c r="J2440" s="8"/>
      <c r="K2440" s="8"/>
      <c r="L2440" s="8"/>
      <c r="M2440" s="8"/>
      <c r="N2440" s="8"/>
      <c r="O2440" s="8"/>
      <c r="P2440" s="8"/>
      <c r="Q2440" s="8"/>
      <c r="R2440" s="8"/>
      <c r="S2440" s="8">
        <f>IF(ISBLANK(G2440),1,0)</f>
        <v>1</v>
      </c>
      <c r="T2440" s="8">
        <f>IF(ISBLANK(M2440),1,0)</f>
        <v>1</v>
      </c>
      <c r="U2440" s="8">
        <f>IF(ISBLANK(K2440),1,0)</f>
        <v>1</v>
      </c>
      <c r="V2440" s="8">
        <f>IF(ISBLANK(Q2440),1,0)</f>
        <v>1</v>
      </c>
      <c r="W2440" s="28">
        <f t="shared" si="38"/>
        <v>4</v>
      </c>
      <c r="X2440" s="8"/>
      <c r="Y2440" s="8"/>
    </row>
    <row r="2441" spans="1:25" ht="16" hidden="1" x14ac:dyDescent="0.2">
      <c r="A2441" s="8" t="s">
        <v>4382</v>
      </c>
      <c r="B2441" s="8" t="s">
        <v>22</v>
      </c>
      <c r="C2441" s="8" t="s">
        <v>23</v>
      </c>
      <c r="D2441" s="8" t="s">
        <v>24</v>
      </c>
      <c r="E2441" s="8"/>
      <c r="F2441" s="8"/>
      <c r="G2441" s="8"/>
      <c r="H2441" s="8"/>
      <c r="I2441" s="8"/>
      <c r="J2441" s="8"/>
      <c r="K2441" s="8"/>
      <c r="L2441" s="8"/>
      <c r="M2441" s="8"/>
      <c r="N2441" s="8"/>
      <c r="O2441" s="8"/>
      <c r="P2441" s="8"/>
      <c r="Q2441" s="8"/>
      <c r="R2441" s="8"/>
      <c r="S2441" s="8">
        <f>IF(ISBLANK(G2441),1,0)</f>
        <v>1</v>
      </c>
      <c r="T2441" s="8">
        <f>IF(ISBLANK(M2441),1,0)</f>
        <v>1</v>
      </c>
      <c r="U2441" s="8">
        <f>IF(ISBLANK(K2441),1,0)</f>
        <v>1</v>
      </c>
      <c r="V2441" s="8">
        <f>IF(ISBLANK(Q2441),1,0)</f>
        <v>1</v>
      </c>
      <c r="W2441" s="28">
        <f t="shared" si="38"/>
        <v>4</v>
      </c>
      <c r="X2441" s="8"/>
      <c r="Y2441" s="8"/>
    </row>
    <row r="2442" spans="1:25" ht="16" hidden="1" x14ac:dyDescent="0.2">
      <c r="A2442" s="8" t="s">
        <v>4383</v>
      </c>
      <c r="B2442" s="8" t="s">
        <v>22</v>
      </c>
      <c r="C2442" s="8" t="s">
        <v>23</v>
      </c>
      <c r="D2442" s="8" t="s">
        <v>24</v>
      </c>
      <c r="E2442" s="8"/>
      <c r="F2442" s="8"/>
      <c r="G2442" s="8"/>
      <c r="H2442" s="8"/>
      <c r="I2442" s="8"/>
      <c r="J2442" s="8"/>
      <c r="K2442" s="8"/>
      <c r="L2442" s="8"/>
      <c r="M2442" s="8"/>
      <c r="N2442" s="8"/>
      <c r="O2442" s="8"/>
      <c r="P2442" s="8"/>
      <c r="Q2442" s="8"/>
      <c r="R2442" s="8"/>
      <c r="S2442" s="8">
        <f>IF(ISBLANK(G2442),1,0)</f>
        <v>1</v>
      </c>
      <c r="T2442" s="8">
        <f>IF(ISBLANK(M2442),1,0)</f>
        <v>1</v>
      </c>
      <c r="U2442" s="8">
        <f>IF(ISBLANK(K2442),1,0)</f>
        <v>1</v>
      </c>
      <c r="V2442" s="8">
        <f>IF(ISBLANK(Q2442),1,0)</f>
        <v>1</v>
      </c>
      <c r="W2442" s="28">
        <f t="shared" si="38"/>
        <v>4</v>
      </c>
      <c r="X2442" s="8"/>
      <c r="Y2442" s="8"/>
    </row>
    <row r="2443" spans="1:25" ht="16" hidden="1" x14ac:dyDescent="0.2">
      <c r="A2443" s="8" t="s">
        <v>4384</v>
      </c>
      <c r="B2443" s="8" t="s">
        <v>28</v>
      </c>
      <c r="C2443" s="8" t="s">
        <v>23</v>
      </c>
      <c r="D2443" s="8" t="s">
        <v>29</v>
      </c>
      <c r="E2443" s="8"/>
      <c r="F2443" s="8"/>
      <c r="G2443" s="8"/>
      <c r="H2443" s="8"/>
      <c r="I2443" s="8"/>
      <c r="J2443" s="8"/>
      <c r="K2443" s="8"/>
      <c r="L2443" s="8"/>
      <c r="M2443" s="8"/>
      <c r="N2443" s="8"/>
      <c r="O2443" s="8"/>
      <c r="P2443" s="8"/>
      <c r="Q2443" s="8"/>
      <c r="R2443" s="8"/>
      <c r="S2443" s="8">
        <f>IF(ISBLANK(G2443),1,0)</f>
        <v>1</v>
      </c>
      <c r="T2443" s="8">
        <f>IF(ISBLANK(M2443),1,0)</f>
        <v>1</v>
      </c>
      <c r="U2443" s="8">
        <f>IF(ISBLANK(K2443),1,0)</f>
        <v>1</v>
      </c>
      <c r="V2443" s="8">
        <f>IF(ISBLANK(Q2443),1,0)</f>
        <v>1</v>
      </c>
      <c r="W2443" s="28">
        <f t="shared" si="38"/>
        <v>4</v>
      </c>
      <c r="X2443" s="8"/>
      <c r="Y2443" s="8"/>
    </row>
    <row r="2444" spans="1:25" ht="16" hidden="1" x14ac:dyDescent="0.2">
      <c r="A2444" s="8" t="s">
        <v>4385</v>
      </c>
      <c r="B2444" s="8" t="s">
        <v>28</v>
      </c>
      <c r="C2444" s="8" t="s">
        <v>23</v>
      </c>
      <c r="D2444" s="8" t="s">
        <v>29</v>
      </c>
      <c r="E2444" s="8"/>
      <c r="F2444" s="8"/>
      <c r="G2444" s="8"/>
      <c r="H2444" s="8"/>
      <c r="I2444" s="8"/>
      <c r="J2444" s="8"/>
      <c r="K2444" s="8"/>
      <c r="L2444" s="8"/>
      <c r="M2444" s="8"/>
      <c r="N2444" s="8"/>
      <c r="O2444" s="8"/>
      <c r="P2444" s="8"/>
      <c r="Q2444" s="8"/>
      <c r="R2444" s="8"/>
      <c r="S2444" s="8">
        <f>IF(ISBLANK(G2444),1,0)</f>
        <v>1</v>
      </c>
      <c r="T2444" s="8">
        <f>IF(ISBLANK(M2444),1,0)</f>
        <v>1</v>
      </c>
      <c r="U2444" s="8">
        <f>IF(ISBLANK(K2444),1,0)</f>
        <v>1</v>
      </c>
      <c r="V2444" s="8">
        <f>IF(ISBLANK(Q2444),1,0)</f>
        <v>1</v>
      </c>
      <c r="W2444" s="28">
        <f t="shared" si="38"/>
        <v>4</v>
      </c>
      <c r="X2444" s="8"/>
      <c r="Y2444" s="8"/>
    </row>
    <row r="2445" spans="1:25" ht="16" hidden="1" x14ac:dyDescent="0.2">
      <c r="A2445" s="8" t="s">
        <v>4386</v>
      </c>
      <c r="B2445" s="8" t="s">
        <v>22</v>
      </c>
      <c r="C2445" s="8" t="s">
        <v>23</v>
      </c>
      <c r="D2445" s="8" t="s">
        <v>24</v>
      </c>
      <c r="E2445" s="8"/>
      <c r="F2445" s="8"/>
      <c r="G2445" s="8"/>
      <c r="H2445" s="8"/>
      <c r="I2445" s="8"/>
      <c r="J2445" s="8"/>
      <c r="K2445" s="8"/>
      <c r="L2445" s="8"/>
      <c r="M2445" s="8"/>
      <c r="N2445" s="8"/>
      <c r="O2445" s="8"/>
      <c r="P2445" s="8"/>
      <c r="Q2445" s="8"/>
      <c r="R2445" s="8"/>
      <c r="S2445" s="8">
        <f>IF(ISBLANK(G2445),1,0)</f>
        <v>1</v>
      </c>
      <c r="T2445" s="8">
        <f>IF(ISBLANK(M2445),1,0)</f>
        <v>1</v>
      </c>
      <c r="U2445" s="8">
        <f>IF(ISBLANK(K2445),1,0)</f>
        <v>1</v>
      </c>
      <c r="V2445" s="8">
        <f>IF(ISBLANK(Q2445),1,0)</f>
        <v>1</v>
      </c>
      <c r="W2445" s="28">
        <f t="shared" si="38"/>
        <v>4</v>
      </c>
      <c r="X2445" s="8"/>
      <c r="Y2445" s="8"/>
    </row>
    <row r="2446" spans="1:25" ht="16" hidden="1" x14ac:dyDescent="0.2">
      <c r="A2446" s="8" t="s">
        <v>4387</v>
      </c>
      <c r="B2446" s="8" t="s">
        <v>22</v>
      </c>
      <c r="C2446" s="8" t="s">
        <v>23</v>
      </c>
      <c r="D2446" s="8" t="s">
        <v>24</v>
      </c>
      <c r="E2446" s="8"/>
      <c r="F2446" s="8"/>
      <c r="G2446" s="8"/>
      <c r="H2446" s="8"/>
      <c r="I2446" s="8"/>
      <c r="J2446" s="8"/>
      <c r="K2446" s="8"/>
      <c r="L2446" s="8"/>
      <c r="M2446" s="8"/>
      <c r="N2446" s="8"/>
      <c r="O2446" s="8"/>
      <c r="P2446" s="8"/>
      <c r="Q2446" s="8"/>
      <c r="R2446" s="8"/>
      <c r="S2446" s="8">
        <f>IF(ISBLANK(G2446),1,0)</f>
        <v>1</v>
      </c>
      <c r="T2446" s="8">
        <f>IF(ISBLANK(M2446),1,0)</f>
        <v>1</v>
      </c>
      <c r="U2446" s="8">
        <f>IF(ISBLANK(K2446),1,0)</f>
        <v>1</v>
      </c>
      <c r="V2446" s="8">
        <f>IF(ISBLANK(Q2446),1,0)</f>
        <v>1</v>
      </c>
      <c r="W2446" s="28">
        <f t="shared" si="38"/>
        <v>4</v>
      </c>
      <c r="X2446" s="8"/>
      <c r="Y2446" s="8"/>
    </row>
    <row r="2447" spans="1:25" ht="16" x14ac:dyDescent="0.2">
      <c r="A2447" s="8" t="s">
        <v>4388</v>
      </c>
      <c r="B2447" s="8" t="s">
        <v>28</v>
      </c>
      <c r="C2447" s="8" t="s">
        <v>23</v>
      </c>
      <c r="D2447" s="8" t="s">
        <v>29</v>
      </c>
      <c r="E2447" s="8" t="s">
        <v>54</v>
      </c>
      <c r="F2447" s="8" t="s">
        <v>44</v>
      </c>
      <c r="G2447" s="8" t="s">
        <v>45</v>
      </c>
      <c r="H2447" s="8" t="s">
        <v>45</v>
      </c>
      <c r="I2447" s="8" t="s">
        <v>33</v>
      </c>
      <c r="J2447" s="6">
        <v>35129</v>
      </c>
      <c r="K2447" s="8" t="s">
        <v>34</v>
      </c>
      <c r="L2447" s="8"/>
      <c r="M2447" s="8" t="s">
        <v>146</v>
      </c>
      <c r="N2447" s="8" t="s">
        <v>88</v>
      </c>
      <c r="O2447" s="8" t="s">
        <v>45</v>
      </c>
      <c r="P2447" s="8" t="s">
        <v>1715</v>
      </c>
      <c r="Q2447" s="8" t="s">
        <v>4390</v>
      </c>
      <c r="R2447" s="8" t="s">
        <v>70</v>
      </c>
      <c r="S2447" s="8">
        <f>IF(ISBLANK(G2447),1,0)</f>
        <v>0</v>
      </c>
      <c r="T2447" s="8">
        <f>IF(ISBLANK(M2447),1,0)</f>
        <v>0</v>
      </c>
      <c r="U2447" s="8">
        <f>IF(ISBLANK(K2447),1,0)</f>
        <v>0</v>
      </c>
      <c r="V2447" s="8">
        <f>IF(ISBLANK(Q2447),1,0)</f>
        <v>0</v>
      </c>
      <c r="W2447" s="28">
        <f t="shared" si="38"/>
        <v>0</v>
      </c>
      <c r="X2447" s="8"/>
      <c r="Y2447" s="8"/>
    </row>
    <row r="2448" spans="1:25" ht="16" x14ac:dyDescent="0.2">
      <c r="A2448" s="8" t="s">
        <v>4391</v>
      </c>
      <c r="B2448" s="8" t="s">
        <v>28</v>
      </c>
      <c r="C2448" s="8" t="s">
        <v>23</v>
      </c>
      <c r="D2448" s="8" t="s">
        <v>29</v>
      </c>
      <c r="E2448" s="8" t="s">
        <v>30</v>
      </c>
      <c r="F2448" s="8" t="s">
        <v>4392</v>
      </c>
      <c r="G2448" s="8" t="s">
        <v>1012</v>
      </c>
      <c r="H2448" s="8" t="s">
        <v>1012</v>
      </c>
      <c r="I2448" s="8" t="s">
        <v>33</v>
      </c>
      <c r="J2448" s="6">
        <v>36162</v>
      </c>
      <c r="K2448" s="8" t="s">
        <v>34</v>
      </c>
      <c r="L2448" s="8"/>
      <c r="M2448" s="8" t="s">
        <v>134</v>
      </c>
      <c r="N2448" s="8" t="s">
        <v>36</v>
      </c>
      <c r="O2448" s="8" t="s">
        <v>1012</v>
      </c>
      <c r="P2448" s="8" t="s">
        <v>4393</v>
      </c>
      <c r="Q2448" s="8" t="s">
        <v>3601</v>
      </c>
      <c r="R2448" s="8" t="s">
        <v>39</v>
      </c>
      <c r="S2448" s="8">
        <f>IF(ISBLANK(G2448),1,0)</f>
        <v>0</v>
      </c>
      <c r="T2448" s="8">
        <f>IF(ISBLANK(M2448),1,0)</f>
        <v>0</v>
      </c>
      <c r="U2448" s="8">
        <f>IF(ISBLANK(K2448),1,0)</f>
        <v>0</v>
      </c>
      <c r="V2448" s="8">
        <f>IF(ISBLANK(Q2448),1,0)</f>
        <v>0</v>
      </c>
      <c r="W2448" s="28">
        <f t="shared" si="38"/>
        <v>0</v>
      </c>
      <c r="X2448" s="8"/>
      <c r="Y2448" s="8"/>
    </row>
    <row r="2449" spans="1:25" ht="16" x14ac:dyDescent="0.2">
      <c r="A2449" s="8" t="s">
        <v>4394</v>
      </c>
      <c r="B2449" s="8" t="s">
        <v>28</v>
      </c>
      <c r="C2449" s="8" t="s">
        <v>23</v>
      </c>
      <c r="D2449" s="8" t="s">
        <v>29</v>
      </c>
      <c r="E2449" s="8" t="s">
        <v>30</v>
      </c>
      <c r="F2449" s="8" t="s">
        <v>44</v>
      </c>
      <c r="G2449" s="8" t="s">
        <v>45</v>
      </c>
      <c r="H2449" s="8" t="s">
        <v>45</v>
      </c>
      <c r="I2449" s="8" t="s">
        <v>33</v>
      </c>
      <c r="J2449" s="8" t="s">
        <v>1141</v>
      </c>
      <c r="K2449" s="8" t="s">
        <v>57</v>
      </c>
      <c r="L2449" s="8"/>
      <c r="M2449" s="8" t="s">
        <v>121</v>
      </c>
      <c r="N2449" s="8" t="s">
        <v>36</v>
      </c>
      <c r="O2449" s="8" t="s">
        <v>45</v>
      </c>
      <c r="P2449" s="8" t="s">
        <v>311</v>
      </c>
      <c r="Q2449" s="8" t="s">
        <v>4395</v>
      </c>
      <c r="R2449" s="8" t="s">
        <v>39</v>
      </c>
      <c r="S2449" s="8">
        <f>IF(ISBLANK(G2449),1,0)</f>
        <v>0</v>
      </c>
      <c r="T2449" s="8">
        <f>IF(ISBLANK(M2449),1,0)</f>
        <v>0</v>
      </c>
      <c r="U2449" s="8">
        <f>IF(ISBLANK(K2449),1,0)</f>
        <v>0</v>
      </c>
      <c r="V2449" s="8">
        <f>IF(ISBLANK(Q2449),1,0)</f>
        <v>0</v>
      </c>
      <c r="W2449" s="28">
        <f t="shared" si="38"/>
        <v>0</v>
      </c>
      <c r="X2449" s="8"/>
      <c r="Y2449" s="8"/>
    </row>
    <row r="2450" spans="1:25" ht="16" hidden="1" x14ac:dyDescent="0.2">
      <c r="A2450" s="8" t="s">
        <v>4396</v>
      </c>
      <c r="B2450" s="8" t="s">
        <v>28</v>
      </c>
      <c r="C2450" s="8" t="s">
        <v>23</v>
      </c>
      <c r="D2450" s="8" t="s">
        <v>29</v>
      </c>
      <c r="E2450" s="8"/>
      <c r="F2450" s="8"/>
      <c r="G2450" s="8"/>
      <c r="H2450" s="8"/>
      <c r="I2450" s="8"/>
      <c r="J2450" s="8"/>
      <c r="K2450" s="8"/>
      <c r="L2450" s="8"/>
      <c r="M2450" s="8"/>
      <c r="N2450" s="8"/>
      <c r="O2450" s="8"/>
      <c r="P2450" s="8"/>
      <c r="Q2450" s="8"/>
      <c r="R2450" s="8"/>
      <c r="S2450" s="8">
        <f>IF(ISBLANK(G2450),1,0)</f>
        <v>1</v>
      </c>
      <c r="T2450" s="8">
        <f>IF(ISBLANK(M2450),1,0)</f>
        <v>1</v>
      </c>
      <c r="U2450" s="8">
        <f>IF(ISBLANK(K2450),1,0)</f>
        <v>1</v>
      </c>
      <c r="V2450" s="8">
        <f>IF(ISBLANK(Q2450),1,0)</f>
        <v>1</v>
      </c>
      <c r="W2450" s="28">
        <f t="shared" si="38"/>
        <v>4</v>
      </c>
      <c r="X2450" s="8"/>
      <c r="Y2450" s="8"/>
    </row>
    <row r="2451" spans="1:25" ht="16" x14ac:dyDescent="0.2">
      <c r="A2451" s="8" t="s">
        <v>4397</v>
      </c>
      <c r="B2451" s="8" t="s">
        <v>28</v>
      </c>
      <c r="C2451" s="8" t="s">
        <v>23</v>
      </c>
      <c r="D2451" s="8" t="s">
        <v>29</v>
      </c>
      <c r="E2451" s="8" t="s">
        <v>54</v>
      </c>
      <c r="F2451" s="8" t="s">
        <v>934</v>
      </c>
      <c r="G2451" s="8" t="s">
        <v>258</v>
      </c>
      <c r="H2451" s="8" t="s">
        <v>258</v>
      </c>
      <c r="I2451" s="8" t="s">
        <v>33</v>
      </c>
      <c r="J2451" s="8" t="s">
        <v>4398</v>
      </c>
      <c r="K2451" s="8" t="s">
        <v>34</v>
      </c>
      <c r="L2451" s="8"/>
      <c r="M2451" s="8" t="s">
        <v>108</v>
      </c>
      <c r="N2451" s="8" t="s">
        <v>36</v>
      </c>
      <c r="O2451" s="8" t="s">
        <v>258</v>
      </c>
      <c r="P2451" s="8" t="s">
        <v>934</v>
      </c>
      <c r="Q2451" s="8" t="s">
        <v>4399</v>
      </c>
      <c r="R2451" s="8" t="s">
        <v>39</v>
      </c>
      <c r="S2451" s="8">
        <f>IF(ISBLANK(G2451),1,0)</f>
        <v>0</v>
      </c>
      <c r="T2451" s="8">
        <f>IF(ISBLANK(M2451),1,0)</f>
        <v>0</v>
      </c>
      <c r="U2451" s="8">
        <f>IF(ISBLANK(K2451),1,0)</f>
        <v>0</v>
      </c>
      <c r="V2451" s="8">
        <f>IF(ISBLANK(Q2451),1,0)</f>
        <v>0</v>
      </c>
      <c r="W2451" s="28">
        <f t="shared" si="38"/>
        <v>0</v>
      </c>
      <c r="X2451" s="8"/>
      <c r="Y2451" s="8"/>
    </row>
    <row r="2452" spans="1:25" ht="16" x14ac:dyDescent="0.2">
      <c r="A2452" s="8" t="s">
        <v>4400</v>
      </c>
      <c r="B2452" s="8" t="s">
        <v>28</v>
      </c>
      <c r="C2452" s="8" t="s">
        <v>23</v>
      </c>
      <c r="D2452" s="8" t="s">
        <v>29</v>
      </c>
      <c r="E2452" s="8" t="s">
        <v>30</v>
      </c>
      <c r="F2452" s="8" t="s">
        <v>31</v>
      </c>
      <c r="G2452" s="8" t="s">
        <v>32</v>
      </c>
      <c r="H2452" s="8" t="s">
        <v>32</v>
      </c>
      <c r="I2452" s="8" t="s">
        <v>33</v>
      </c>
      <c r="J2452" s="6">
        <v>33452</v>
      </c>
      <c r="K2452" s="8" t="s">
        <v>743</v>
      </c>
      <c r="L2452" s="8"/>
      <c r="M2452" s="8" t="s">
        <v>146</v>
      </c>
      <c r="N2452" s="8" t="s">
        <v>58</v>
      </c>
      <c r="O2452" s="8" t="s">
        <v>32</v>
      </c>
      <c r="P2452" s="8" t="s">
        <v>4402</v>
      </c>
      <c r="Q2452" s="8" t="s">
        <v>4403</v>
      </c>
      <c r="R2452" s="8" t="s">
        <v>70</v>
      </c>
      <c r="S2452" s="8">
        <f>IF(ISBLANK(G2452),1,0)</f>
        <v>0</v>
      </c>
      <c r="T2452" s="8">
        <f>IF(ISBLANK(M2452),1,0)</f>
        <v>0</v>
      </c>
      <c r="U2452" s="8">
        <f>IF(ISBLANK(K2452),1,0)</f>
        <v>0</v>
      </c>
      <c r="V2452" s="8">
        <f>IF(ISBLANK(Q2452),1,0)</f>
        <v>0</v>
      </c>
      <c r="W2452" s="28">
        <f t="shared" si="38"/>
        <v>0</v>
      </c>
      <c r="X2452" s="8"/>
      <c r="Y2452" s="8"/>
    </row>
    <row r="2453" spans="1:25" ht="16" hidden="1" x14ac:dyDescent="0.2">
      <c r="A2453" s="8" t="s">
        <v>4404</v>
      </c>
      <c r="B2453" s="8" t="s">
        <v>22</v>
      </c>
      <c r="C2453" s="8" t="s">
        <v>23</v>
      </c>
      <c r="D2453" s="8" t="s">
        <v>24</v>
      </c>
      <c r="E2453" s="8"/>
      <c r="F2453" s="8"/>
      <c r="G2453" s="8"/>
      <c r="H2453" s="8"/>
      <c r="I2453" s="8"/>
      <c r="J2453" s="8"/>
      <c r="K2453" s="8"/>
      <c r="L2453" s="8"/>
      <c r="M2453" s="8"/>
      <c r="N2453" s="8"/>
      <c r="O2453" s="8"/>
      <c r="P2453" s="8"/>
      <c r="Q2453" s="8"/>
      <c r="R2453" s="8"/>
      <c r="S2453" s="8">
        <f>IF(ISBLANK(G2453),1,0)</f>
        <v>1</v>
      </c>
      <c r="T2453" s="8">
        <f>IF(ISBLANK(M2453),1,0)</f>
        <v>1</v>
      </c>
      <c r="U2453" s="8">
        <f>IF(ISBLANK(K2453),1,0)</f>
        <v>1</v>
      </c>
      <c r="V2453" s="8">
        <f>IF(ISBLANK(Q2453),1,0)</f>
        <v>1</v>
      </c>
      <c r="W2453" s="28">
        <f t="shared" si="38"/>
        <v>4</v>
      </c>
      <c r="X2453" s="8"/>
      <c r="Y2453" s="8"/>
    </row>
    <row r="2454" spans="1:25" ht="16" hidden="1" x14ac:dyDescent="0.2">
      <c r="A2454" s="8" t="s">
        <v>4405</v>
      </c>
      <c r="B2454" s="8" t="s">
        <v>22</v>
      </c>
      <c r="C2454" s="8" t="s">
        <v>23</v>
      </c>
      <c r="D2454" s="8" t="s">
        <v>24</v>
      </c>
      <c r="E2454" s="8"/>
      <c r="F2454" s="8"/>
      <c r="G2454" s="8"/>
      <c r="H2454" s="8"/>
      <c r="I2454" s="8"/>
      <c r="J2454" s="8"/>
      <c r="K2454" s="8"/>
      <c r="L2454" s="8"/>
      <c r="M2454" s="8"/>
      <c r="N2454" s="8"/>
      <c r="O2454" s="8"/>
      <c r="P2454" s="8"/>
      <c r="Q2454" s="8"/>
      <c r="R2454" s="8"/>
      <c r="S2454" s="8">
        <f>IF(ISBLANK(G2454),1,0)</f>
        <v>1</v>
      </c>
      <c r="T2454" s="8">
        <f>IF(ISBLANK(M2454),1,0)</f>
        <v>1</v>
      </c>
      <c r="U2454" s="8">
        <f>IF(ISBLANK(K2454),1,0)</f>
        <v>1</v>
      </c>
      <c r="V2454" s="8">
        <f>IF(ISBLANK(Q2454),1,0)</f>
        <v>1</v>
      </c>
      <c r="W2454" s="28">
        <f t="shared" si="38"/>
        <v>4</v>
      </c>
      <c r="X2454" s="8"/>
      <c r="Y2454" s="8"/>
    </row>
    <row r="2455" spans="1:25" ht="16" hidden="1" x14ac:dyDescent="0.2">
      <c r="A2455" s="8" t="s">
        <v>4406</v>
      </c>
      <c r="B2455" s="8" t="s">
        <v>22</v>
      </c>
      <c r="C2455" s="8" t="s">
        <v>23</v>
      </c>
      <c r="D2455" s="8" t="s">
        <v>24</v>
      </c>
      <c r="E2455" s="8"/>
      <c r="F2455" s="8"/>
      <c r="G2455" s="8"/>
      <c r="H2455" s="8"/>
      <c r="I2455" s="8"/>
      <c r="J2455" s="8"/>
      <c r="K2455" s="8"/>
      <c r="L2455" s="8"/>
      <c r="M2455" s="8"/>
      <c r="N2455" s="8"/>
      <c r="O2455" s="8"/>
      <c r="P2455" s="8"/>
      <c r="Q2455" s="8"/>
      <c r="R2455" s="8"/>
      <c r="S2455" s="8">
        <f>IF(ISBLANK(G2455),1,0)</f>
        <v>1</v>
      </c>
      <c r="T2455" s="8">
        <f>IF(ISBLANK(M2455),1,0)</f>
        <v>1</v>
      </c>
      <c r="U2455" s="8">
        <f>IF(ISBLANK(K2455),1,0)</f>
        <v>1</v>
      </c>
      <c r="V2455" s="8">
        <f>IF(ISBLANK(Q2455),1,0)</f>
        <v>1</v>
      </c>
      <c r="W2455" s="28">
        <f t="shared" si="38"/>
        <v>4</v>
      </c>
      <c r="X2455" s="8"/>
      <c r="Y2455" s="8"/>
    </row>
    <row r="2456" spans="1:25" ht="16" hidden="1" x14ac:dyDescent="0.2">
      <c r="A2456" s="8" t="s">
        <v>4407</v>
      </c>
      <c r="B2456" s="8" t="s">
        <v>28</v>
      </c>
      <c r="C2456" s="8" t="s">
        <v>23</v>
      </c>
      <c r="D2456" s="8" t="s">
        <v>29</v>
      </c>
      <c r="E2456" s="8"/>
      <c r="F2456" s="8"/>
      <c r="G2456" s="8"/>
      <c r="H2456" s="8"/>
      <c r="I2456" s="8"/>
      <c r="J2456" s="8"/>
      <c r="K2456" s="8"/>
      <c r="L2456" s="8"/>
      <c r="M2456" s="8"/>
      <c r="N2456" s="8"/>
      <c r="O2456" s="8"/>
      <c r="P2456" s="8"/>
      <c r="Q2456" s="8"/>
      <c r="R2456" s="8"/>
      <c r="S2456" s="8">
        <f>IF(ISBLANK(G2456),1,0)</f>
        <v>1</v>
      </c>
      <c r="T2456" s="8">
        <f>IF(ISBLANK(M2456),1,0)</f>
        <v>1</v>
      </c>
      <c r="U2456" s="8">
        <f>IF(ISBLANK(K2456),1,0)</f>
        <v>1</v>
      </c>
      <c r="V2456" s="8">
        <f>IF(ISBLANK(Q2456),1,0)</f>
        <v>1</v>
      </c>
      <c r="W2456" s="28">
        <f t="shared" si="38"/>
        <v>4</v>
      </c>
      <c r="X2456" s="8"/>
      <c r="Y2456" s="8"/>
    </row>
    <row r="2457" spans="1:25" ht="16" x14ac:dyDescent="0.2">
      <c r="A2457" s="8" t="s">
        <v>4408</v>
      </c>
      <c r="B2457" s="8" t="s">
        <v>28</v>
      </c>
      <c r="C2457" s="8" t="s">
        <v>23</v>
      </c>
      <c r="D2457" s="8" t="s">
        <v>29</v>
      </c>
      <c r="E2457" s="8" t="s">
        <v>30</v>
      </c>
      <c r="F2457" s="8" t="s">
        <v>277</v>
      </c>
      <c r="G2457" s="8" t="s">
        <v>45</v>
      </c>
      <c r="H2457" s="8" t="s">
        <v>45</v>
      </c>
      <c r="I2457" s="8" t="s">
        <v>33</v>
      </c>
      <c r="J2457" s="8" t="s">
        <v>4409</v>
      </c>
      <c r="K2457" s="8" t="s">
        <v>34</v>
      </c>
      <c r="L2457" s="8"/>
      <c r="M2457" s="8" t="s">
        <v>48</v>
      </c>
      <c r="N2457" s="8" t="s">
        <v>88</v>
      </c>
      <c r="O2457" s="8" t="s">
        <v>45</v>
      </c>
      <c r="P2457" s="8" t="s">
        <v>277</v>
      </c>
      <c r="Q2457" s="8" t="s">
        <v>4410</v>
      </c>
      <c r="R2457" s="8" t="s">
        <v>70</v>
      </c>
      <c r="S2457" s="8">
        <f>IF(ISBLANK(G2457),1,0)</f>
        <v>0</v>
      </c>
      <c r="T2457" s="8">
        <f>IF(ISBLANK(M2457),1,0)</f>
        <v>0</v>
      </c>
      <c r="U2457" s="8">
        <f>IF(ISBLANK(K2457),1,0)</f>
        <v>0</v>
      </c>
      <c r="V2457" s="8">
        <f>IF(ISBLANK(Q2457),1,0)</f>
        <v>0</v>
      </c>
      <c r="W2457" s="28">
        <f t="shared" si="38"/>
        <v>0</v>
      </c>
      <c r="X2457" s="8"/>
      <c r="Y2457" s="8"/>
    </row>
    <row r="2458" spans="1:25" ht="16" x14ac:dyDescent="0.2">
      <c r="A2458" s="8" t="s">
        <v>4411</v>
      </c>
      <c r="B2458" s="8" t="s">
        <v>28</v>
      </c>
      <c r="C2458" s="8" t="s">
        <v>23</v>
      </c>
      <c r="D2458" s="8" t="s">
        <v>29</v>
      </c>
      <c r="E2458" s="8" t="s">
        <v>54</v>
      </c>
      <c r="F2458" s="8" t="s">
        <v>44</v>
      </c>
      <c r="G2458" s="8" t="s">
        <v>45</v>
      </c>
      <c r="H2458" s="8" t="s">
        <v>45</v>
      </c>
      <c r="I2458" s="8" t="s">
        <v>33</v>
      </c>
      <c r="J2458" s="6">
        <v>35497</v>
      </c>
      <c r="K2458" s="8" t="s">
        <v>47</v>
      </c>
      <c r="L2458" s="8"/>
      <c r="M2458" s="8" t="s">
        <v>208</v>
      </c>
      <c r="N2458" s="8" t="s">
        <v>88</v>
      </c>
      <c r="O2458" s="8" t="s">
        <v>45</v>
      </c>
      <c r="P2458" s="8" t="s">
        <v>453</v>
      </c>
      <c r="Q2458" s="8" t="s">
        <v>1178</v>
      </c>
      <c r="R2458" s="8" t="s">
        <v>39</v>
      </c>
      <c r="S2458" s="8">
        <f>IF(ISBLANK(G2458),1,0)</f>
        <v>0</v>
      </c>
      <c r="T2458" s="8">
        <f>IF(ISBLANK(M2458),1,0)</f>
        <v>0</v>
      </c>
      <c r="U2458" s="8">
        <f>IF(ISBLANK(K2458),1,0)</f>
        <v>0</v>
      </c>
      <c r="V2458" s="8">
        <f>IF(ISBLANK(Q2458),1,0)</f>
        <v>0</v>
      </c>
      <c r="W2458" s="28">
        <f t="shared" si="38"/>
        <v>0</v>
      </c>
      <c r="X2458" s="8"/>
      <c r="Y2458" s="8"/>
    </row>
    <row r="2459" spans="1:25" ht="16" hidden="1" x14ac:dyDescent="0.2">
      <c r="A2459" s="8" t="s">
        <v>4412</v>
      </c>
      <c r="B2459" s="8" t="s">
        <v>22</v>
      </c>
      <c r="C2459" s="8" t="s">
        <v>23</v>
      </c>
      <c r="D2459" s="8" t="s">
        <v>24</v>
      </c>
      <c r="E2459" s="8"/>
      <c r="F2459" s="8"/>
      <c r="G2459" s="8"/>
      <c r="H2459" s="8"/>
      <c r="I2459" s="8"/>
      <c r="J2459" s="8"/>
      <c r="K2459" s="8"/>
      <c r="L2459" s="8"/>
      <c r="M2459" s="8"/>
      <c r="N2459" s="8"/>
      <c r="O2459" s="8"/>
      <c r="P2459" s="8"/>
      <c r="Q2459" s="8"/>
      <c r="R2459" s="8"/>
      <c r="S2459" s="8">
        <f>IF(ISBLANK(G2459),1,0)</f>
        <v>1</v>
      </c>
      <c r="T2459" s="8">
        <f>IF(ISBLANK(M2459),1,0)</f>
        <v>1</v>
      </c>
      <c r="U2459" s="8">
        <f>IF(ISBLANK(K2459),1,0)</f>
        <v>1</v>
      </c>
      <c r="V2459" s="8">
        <f>IF(ISBLANK(Q2459),1,0)</f>
        <v>1</v>
      </c>
      <c r="W2459" s="28">
        <f t="shared" si="38"/>
        <v>4</v>
      </c>
      <c r="X2459" s="8"/>
      <c r="Y2459" s="8"/>
    </row>
    <row r="2460" spans="1:25" ht="16" hidden="1" x14ac:dyDescent="0.2">
      <c r="A2460" s="8" t="s">
        <v>4413</v>
      </c>
      <c r="B2460" s="8" t="s">
        <v>97</v>
      </c>
      <c r="C2460" s="8" t="s">
        <v>23</v>
      </c>
      <c r="D2460" s="8" t="s">
        <v>24</v>
      </c>
      <c r="E2460" s="8"/>
      <c r="F2460" s="8"/>
      <c r="G2460" s="8"/>
      <c r="H2460" s="8"/>
      <c r="I2460" s="8"/>
      <c r="J2460" s="8"/>
      <c r="K2460" s="8"/>
      <c r="L2460" s="8"/>
      <c r="M2460" s="8"/>
      <c r="N2460" s="8"/>
      <c r="O2460" s="8"/>
      <c r="P2460" s="8"/>
      <c r="Q2460" s="8"/>
      <c r="R2460" s="8"/>
      <c r="S2460" s="8">
        <f>IF(ISBLANK(G2460),1,0)</f>
        <v>1</v>
      </c>
      <c r="T2460" s="8">
        <f>IF(ISBLANK(M2460),1,0)</f>
        <v>1</v>
      </c>
      <c r="U2460" s="8">
        <f>IF(ISBLANK(K2460),1,0)</f>
        <v>1</v>
      </c>
      <c r="V2460" s="8">
        <f>IF(ISBLANK(Q2460),1,0)</f>
        <v>1</v>
      </c>
      <c r="W2460" s="28">
        <f t="shared" si="38"/>
        <v>4</v>
      </c>
      <c r="X2460" s="8"/>
      <c r="Y2460" s="8"/>
    </row>
    <row r="2461" spans="1:25" ht="16" hidden="1" x14ac:dyDescent="0.2">
      <c r="A2461" s="8" t="s">
        <v>4414</v>
      </c>
      <c r="B2461" s="8" t="s">
        <v>28</v>
      </c>
      <c r="C2461" s="8" t="s">
        <v>23</v>
      </c>
      <c r="D2461" s="8" t="s">
        <v>29</v>
      </c>
      <c r="E2461" s="8"/>
      <c r="F2461" s="8"/>
      <c r="G2461" s="8"/>
      <c r="H2461" s="8"/>
      <c r="I2461" s="8"/>
      <c r="J2461" s="8"/>
      <c r="K2461" s="8"/>
      <c r="L2461" s="8"/>
      <c r="M2461" s="8"/>
      <c r="N2461" s="8"/>
      <c r="O2461" s="8"/>
      <c r="P2461" s="8"/>
      <c r="Q2461" s="8"/>
      <c r="R2461" s="8"/>
      <c r="S2461" s="8">
        <f>IF(ISBLANK(G2461),1,0)</f>
        <v>1</v>
      </c>
      <c r="T2461" s="8">
        <f>IF(ISBLANK(M2461),1,0)</f>
        <v>1</v>
      </c>
      <c r="U2461" s="8">
        <f>IF(ISBLANK(K2461),1,0)</f>
        <v>1</v>
      </c>
      <c r="V2461" s="8">
        <f>IF(ISBLANK(Q2461),1,0)</f>
        <v>1</v>
      </c>
      <c r="W2461" s="28">
        <f t="shared" si="38"/>
        <v>4</v>
      </c>
      <c r="X2461" s="8"/>
      <c r="Y2461" s="8"/>
    </row>
    <row r="2462" spans="1:25" ht="16" hidden="1" x14ac:dyDescent="0.2">
      <c r="A2462" s="8" t="s">
        <v>4415</v>
      </c>
      <c r="B2462" s="8" t="s">
        <v>28</v>
      </c>
      <c r="C2462" s="8" t="s">
        <v>23</v>
      </c>
      <c r="D2462" s="8" t="s">
        <v>29</v>
      </c>
      <c r="E2462" s="8"/>
      <c r="F2462" s="8"/>
      <c r="G2462" s="8"/>
      <c r="H2462" s="8"/>
      <c r="I2462" s="8"/>
      <c r="J2462" s="8"/>
      <c r="K2462" s="8"/>
      <c r="L2462" s="8"/>
      <c r="M2462" s="8"/>
      <c r="N2462" s="8"/>
      <c r="O2462" s="8"/>
      <c r="P2462" s="8"/>
      <c r="Q2462" s="8"/>
      <c r="R2462" s="8"/>
      <c r="S2462" s="8">
        <f>IF(ISBLANK(G2462),1,0)</f>
        <v>1</v>
      </c>
      <c r="T2462" s="8">
        <f>IF(ISBLANK(M2462),1,0)</f>
        <v>1</v>
      </c>
      <c r="U2462" s="8">
        <f>IF(ISBLANK(K2462),1,0)</f>
        <v>1</v>
      </c>
      <c r="V2462" s="8">
        <f>IF(ISBLANK(Q2462),1,0)</f>
        <v>1</v>
      </c>
      <c r="W2462" s="28">
        <f t="shared" si="38"/>
        <v>4</v>
      </c>
      <c r="X2462" s="8"/>
      <c r="Y2462" s="8"/>
    </row>
    <row r="2463" spans="1:25" ht="16" x14ac:dyDescent="0.2">
      <c r="A2463" s="8" t="s">
        <v>4416</v>
      </c>
      <c r="B2463" s="8" t="s">
        <v>28</v>
      </c>
      <c r="C2463" s="8" t="s">
        <v>23</v>
      </c>
      <c r="D2463" s="8" t="s">
        <v>29</v>
      </c>
      <c r="E2463" s="8" t="s">
        <v>30</v>
      </c>
      <c r="F2463" s="8" t="s">
        <v>44</v>
      </c>
      <c r="G2463" s="8" t="s">
        <v>45</v>
      </c>
      <c r="H2463" s="8" t="s">
        <v>45</v>
      </c>
      <c r="I2463" s="8" t="s">
        <v>33</v>
      </c>
      <c r="J2463" s="8" t="s">
        <v>4417</v>
      </c>
      <c r="K2463" s="8" t="s">
        <v>34</v>
      </c>
      <c r="L2463" s="8"/>
      <c r="M2463" s="8" t="s">
        <v>108</v>
      </c>
      <c r="N2463" s="8" t="s">
        <v>88</v>
      </c>
      <c r="O2463" s="8" t="s">
        <v>45</v>
      </c>
      <c r="P2463" s="8" t="s">
        <v>44</v>
      </c>
      <c r="Q2463" s="8" t="s">
        <v>4418</v>
      </c>
      <c r="R2463" s="8" t="s">
        <v>70</v>
      </c>
      <c r="S2463" s="8">
        <f>IF(ISBLANK(G2463),1,0)</f>
        <v>0</v>
      </c>
      <c r="T2463" s="8">
        <f>IF(ISBLANK(M2463),1,0)</f>
        <v>0</v>
      </c>
      <c r="U2463" s="8">
        <f>IF(ISBLANK(K2463),1,0)</f>
        <v>0</v>
      </c>
      <c r="V2463" s="8">
        <f>IF(ISBLANK(Q2463),1,0)</f>
        <v>0</v>
      </c>
      <c r="W2463" s="28">
        <f t="shared" si="38"/>
        <v>0</v>
      </c>
      <c r="X2463" s="8"/>
      <c r="Y2463" s="8"/>
    </row>
    <row r="2464" spans="1:25" ht="16" x14ac:dyDescent="0.2">
      <c r="A2464" s="8" t="s">
        <v>4419</v>
      </c>
      <c r="B2464" s="8" t="s">
        <v>63</v>
      </c>
      <c r="C2464" s="8" t="s">
        <v>23</v>
      </c>
      <c r="D2464" s="8" t="s">
        <v>29</v>
      </c>
      <c r="E2464" s="8" t="s">
        <v>54</v>
      </c>
      <c r="F2464" s="8" t="s">
        <v>44</v>
      </c>
      <c r="G2464" s="8" t="s">
        <v>45</v>
      </c>
      <c r="H2464" s="8" t="s">
        <v>45</v>
      </c>
      <c r="I2464" s="8" t="s">
        <v>33</v>
      </c>
      <c r="J2464" s="6">
        <v>35593</v>
      </c>
      <c r="K2464" s="8" t="s">
        <v>47</v>
      </c>
      <c r="L2464" s="8"/>
      <c r="M2464" s="8" t="s">
        <v>108</v>
      </c>
      <c r="N2464" s="8" t="s">
        <v>36</v>
      </c>
      <c r="O2464" s="8" t="s">
        <v>45</v>
      </c>
      <c r="P2464" s="8" t="s">
        <v>44</v>
      </c>
      <c r="Q2464" s="8" t="s">
        <v>4420</v>
      </c>
      <c r="R2464" s="8" t="s">
        <v>70</v>
      </c>
      <c r="S2464" s="8">
        <f>IF(ISBLANK(G2464),1,0)</f>
        <v>0</v>
      </c>
      <c r="T2464" s="8">
        <f>IF(ISBLANK(M2464),1,0)</f>
        <v>0</v>
      </c>
      <c r="U2464" s="8">
        <f>IF(ISBLANK(K2464),1,0)</f>
        <v>0</v>
      </c>
      <c r="V2464" s="8">
        <f>IF(ISBLANK(Q2464),1,0)</f>
        <v>0</v>
      </c>
      <c r="W2464" s="28">
        <f t="shared" si="38"/>
        <v>0</v>
      </c>
      <c r="X2464" s="8"/>
      <c r="Y2464" s="8"/>
    </row>
    <row r="2465" spans="1:25" ht="16" x14ac:dyDescent="0.2">
      <c r="A2465" s="8" t="s">
        <v>4421</v>
      </c>
      <c r="B2465" s="8" t="s">
        <v>28</v>
      </c>
      <c r="C2465" s="8" t="s">
        <v>23</v>
      </c>
      <c r="D2465" s="8" t="s">
        <v>29</v>
      </c>
      <c r="E2465" s="8" t="s">
        <v>30</v>
      </c>
      <c r="F2465" s="8" t="s">
        <v>4422</v>
      </c>
      <c r="G2465" s="8" t="s">
        <v>1132</v>
      </c>
      <c r="H2465" s="8" t="s">
        <v>1132</v>
      </c>
      <c r="I2465" s="8" t="s">
        <v>33</v>
      </c>
      <c r="J2465" s="8" t="s">
        <v>4423</v>
      </c>
      <c r="K2465" s="8" t="s">
        <v>78</v>
      </c>
      <c r="L2465" s="8"/>
      <c r="M2465" s="8" t="s">
        <v>134</v>
      </c>
      <c r="N2465" s="8" t="s">
        <v>88</v>
      </c>
      <c r="O2465" s="8" t="s">
        <v>1132</v>
      </c>
      <c r="P2465" s="8" t="s">
        <v>4422</v>
      </c>
      <c r="Q2465" s="8" t="s">
        <v>4424</v>
      </c>
      <c r="R2465" s="8" t="s">
        <v>39</v>
      </c>
      <c r="S2465" s="8">
        <f>IF(ISBLANK(G2465),1,0)</f>
        <v>0</v>
      </c>
      <c r="T2465" s="8">
        <f>IF(ISBLANK(M2465),1,0)</f>
        <v>0</v>
      </c>
      <c r="U2465" s="8">
        <f>IF(ISBLANK(K2465),1,0)</f>
        <v>0</v>
      </c>
      <c r="V2465" s="8">
        <f>IF(ISBLANK(Q2465),1,0)</f>
        <v>0</v>
      </c>
      <c r="W2465" s="28">
        <f t="shared" si="38"/>
        <v>0</v>
      </c>
      <c r="X2465" s="8"/>
      <c r="Y2465" s="8"/>
    </row>
    <row r="2466" spans="1:25" ht="16" x14ac:dyDescent="0.2">
      <c r="A2466" s="8" t="s">
        <v>4425</v>
      </c>
      <c r="B2466" s="8" t="s">
        <v>63</v>
      </c>
      <c r="C2466" s="8" t="s">
        <v>23</v>
      </c>
      <c r="D2466" s="8" t="s">
        <v>29</v>
      </c>
      <c r="E2466" s="8" t="s">
        <v>30</v>
      </c>
      <c r="F2466" s="8" t="s">
        <v>44</v>
      </c>
      <c r="G2466" s="8" t="s">
        <v>45</v>
      </c>
      <c r="H2466" s="8" t="s">
        <v>45</v>
      </c>
      <c r="I2466" s="8" t="s">
        <v>33</v>
      </c>
      <c r="J2466" s="6">
        <v>36406</v>
      </c>
      <c r="K2466" s="8" t="s">
        <v>57</v>
      </c>
      <c r="L2466" s="8"/>
      <c r="M2466" s="8" t="s">
        <v>108</v>
      </c>
      <c r="N2466" s="8" t="s">
        <v>58</v>
      </c>
      <c r="O2466" s="8" t="s">
        <v>45</v>
      </c>
      <c r="P2466" s="8" t="s">
        <v>44</v>
      </c>
      <c r="Q2466" s="8" t="s">
        <v>4426</v>
      </c>
      <c r="R2466" s="8" t="s">
        <v>70</v>
      </c>
      <c r="S2466" s="8">
        <f>IF(ISBLANK(G2466),1,0)</f>
        <v>0</v>
      </c>
      <c r="T2466" s="8">
        <f>IF(ISBLANK(M2466),1,0)</f>
        <v>0</v>
      </c>
      <c r="U2466" s="8">
        <f>IF(ISBLANK(K2466),1,0)</f>
        <v>0</v>
      </c>
      <c r="V2466" s="8">
        <f>IF(ISBLANK(Q2466),1,0)</f>
        <v>0</v>
      </c>
      <c r="W2466" s="28">
        <f t="shared" si="38"/>
        <v>0</v>
      </c>
      <c r="X2466" s="8"/>
      <c r="Y2466" s="8"/>
    </row>
    <row r="2467" spans="1:25" ht="16" hidden="1" x14ac:dyDescent="0.2">
      <c r="A2467" s="8" t="s">
        <v>4427</v>
      </c>
      <c r="B2467" s="8" t="s">
        <v>28</v>
      </c>
      <c r="C2467" s="8" t="s">
        <v>23</v>
      </c>
      <c r="D2467" s="8" t="s">
        <v>29</v>
      </c>
      <c r="E2467" s="8"/>
      <c r="F2467" s="8"/>
      <c r="G2467" s="8"/>
      <c r="H2467" s="8"/>
      <c r="I2467" s="8"/>
      <c r="J2467" s="8"/>
      <c r="K2467" s="8"/>
      <c r="L2467" s="8"/>
      <c r="M2467" s="8"/>
      <c r="N2467" s="8"/>
      <c r="O2467" s="8"/>
      <c r="P2467" s="8"/>
      <c r="Q2467" s="8"/>
      <c r="R2467" s="8"/>
      <c r="S2467" s="8">
        <f>IF(ISBLANK(G2467),1,0)</f>
        <v>1</v>
      </c>
      <c r="T2467" s="8">
        <f>IF(ISBLANK(M2467),1,0)</f>
        <v>1</v>
      </c>
      <c r="U2467" s="8">
        <f>IF(ISBLANK(K2467),1,0)</f>
        <v>1</v>
      </c>
      <c r="V2467" s="8">
        <f>IF(ISBLANK(Q2467),1,0)</f>
        <v>1</v>
      </c>
      <c r="W2467" s="28">
        <f t="shared" si="38"/>
        <v>4</v>
      </c>
      <c r="X2467" s="8"/>
      <c r="Y2467" s="8"/>
    </row>
    <row r="2468" spans="1:25" ht="16" x14ac:dyDescent="0.2">
      <c r="A2468" s="8" t="s">
        <v>4428</v>
      </c>
      <c r="B2468" s="8" t="s">
        <v>28</v>
      </c>
      <c r="C2468" s="8" t="s">
        <v>23</v>
      </c>
      <c r="D2468" s="8" t="s">
        <v>29</v>
      </c>
      <c r="E2468" s="8" t="s">
        <v>30</v>
      </c>
      <c r="F2468" s="8" t="s">
        <v>4429</v>
      </c>
      <c r="G2468" s="8" t="s">
        <v>32</v>
      </c>
      <c r="H2468" s="8" t="s">
        <v>32</v>
      </c>
      <c r="I2468" s="8" t="s">
        <v>33</v>
      </c>
      <c r="J2468" s="8" t="s">
        <v>4430</v>
      </c>
      <c r="K2468" s="8" t="s">
        <v>78</v>
      </c>
      <c r="L2468" s="8"/>
      <c r="M2468" s="8" t="s">
        <v>108</v>
      </c>
      <c r="N2468" s="8" t="s">
        <v>88</v>
      </c>
      <c r="O2468" s="8" t="s">
        <v>32</v>
      </c>
      <c r="P2468" s="8" t="s">
        <v>4429</v>
      </c>
      <c r="Q2468" s="8" t="s">
        <v>4431</v>
      </c>
      <c r="R2468" s="8" t="s">
        <v>70</v>
      </c>
      <c r="S2468" s="8">
        <f>IF(ISBLANK(G2468),1,0)</f>
        <v>0</v>
      </c>
      <c r="T2468" s="8">
        <f>IF(ISBLANK(M2468),1,0)</f>
        <v>0</v>
      </c>
      <c r="U2468" s="8">
        <f>IF(ISBLANK(K2468),1,0)</f>
        <v>0</v>
      </c>
      <c r="V2468" s="8">
        <f>IF(ISBLANK(Q2468),1,0)</f>
        <v>0</v>
      </c>
      <c r="W2468" s="28">
        <f t="shared" si="38"/>
        <v>0</v>
      </c>
      <c r="X2468" s="8"/>
      <c r="Y2468" s="8"/>
    </row>
    <row r="2469" spans="1:25" ht="16" hidden="1" x14ac:dyDescent="0.2">
      <c r="A2469" s="8" t="s">
        <v>4432</v>
      </c>
      <c r="B2469" s="8" t="s">
        <v>28</v>
      </c>
      <c r="C2469" s="8" t="s">
        <v>23</v>
      </c>
      <c r="D2469" s="8" t="s">
        <v>29</v>
      </c>
      <c r="E2469" s="8"/>
      <c r="F2469" s="8"/>
      <c r="G2469" s="8"/>
      <c r="H2469" s="8"/>
      <c r="I2469" s="8"/>
      <c r="J2469" s="8"/>
      <c r="K2469" s="8"/>
      <c r="L2469" s="8"/>
      <c r="M2469" s="8"/>
      <c r="N2469" s="8"/>
      <c r="O2469" s="8"/>
      <c r="P2469" s="8"/>
      <c r="Q2469" s="8"/>
      <c r="R2469" s="8"/>
      <c r="S2469" s="8">
        <f>IF(ISBLANK(G2469),1,0)</f>
        <v>1</v>
      </c>
      <c r="T2469" s="8">
        <f>IF(ISBLANK(M2469),1,0)</f>
        <v>1</v>
      </c>
      <c r="U2469" s="8">
        <f>IF(ISBLANK(K2469),1,0)</f>
        <v>1</v>
      </c>
      <c r="V2469" s="8">
        <f>IF(ISBLANK(Q2469),1,0)</f>
        <v>1</v>
      </c>
      <c r="W2469" s="28">
        <f t="shared" si="38"/>
        <v>4</v>
      </c>
      <c r="X2469" s="8"/>
      <c r="Y2469" s="8"/>
    </row>
    <row r="2470" spans="1:25" ht="16" x14ac:dyDescent="0.2">
      <c r="A2470" s="8" t="s">
        <v>4433</v>
      </c>
      <c r="B2470" s="8" t="s">
        <v>28</v>
      </c>
      <c r="C2470" s="8" t="s">
        <v>23</v>
      </c>
      <c r="D2470" s="8" t="s">
        <v>29</v>
      </c>
      <c r="E2470" s="8" t="s">
        <v>30</v>
      </c>
      <c r="F2470" s="8" t="s">
        <v>4137</v>
      </c>
      <c r="G2470" s="8" t="s">
        <v>163</v>
      </c>
      <c r="H2470" s="8" t="s">
        <v>163</v>
      </c>
      <c r="I2470" s="8" t="s">
        <v>33</v>
      </c>
      <c r="J2470" s="6">
        <v>36404</v>
      </c>
      <c r="K2470" s="8" t="s">
        <v>57</v>
      </c>
      <c r="L2470" s="8"/>
      <c r="M2470" s="8" t="s">
        <v>67</v>
      </c>
      <c r="N2470" s="8" t="s">
        <v>58</v>
      </c>
      <c r="O2470" s="8" t="s">
        <v>163</v>
      </c>
      <c r="P2470" s="8" t="s">
        <v>4434</v>
      </c>
      <c r="Q2470" s="8" t="s">
        <v>4435</v>
      </c>
      <c r="R2470" s="8" t="s">
        <v>39</v>
      </c>
      <c r="S2470" s="8">
        <f>IF(ISBLANK(G2470),1,0)</f>
        <v>0</v>
      </c>
      <c r="T2470" s="8">
        <f>IF(ISBLANK(M2470),1,0)</f>
        <v>0</v>
      </c>
      <c r="U2470" s="8">
        <f>IF(ISBLANK(K2470),1,0)</f>
        <v>0</v>
      </c>
      <c r="V2470" s="8">
        <f>IF(ISBLANK(Q2470),1,0)</f>
        <v>0</v>
      </c>
      <c r="W2470" s="28">
        <f t="shared" si="38"/>
        <v>0</v>
      </c>
      <c r="X2470" s="8"/>
      <c r="Y2470" s="8"/>
    </row>
    <row r="2471" spans="1:25" ht="16" x14ac:dyDescent="0.2">
      <c r="A2471" s="8" t="s">
        <v>4436</v>
      </c>
      <c r="B2471" s="8" t="s">
        <v>28</v>
      </c>
      <c r="C2471" s="8" t="s">
        <v>23</v>
      </c>
      <c r="D2471" s="8" t="s">
        <v>29</v>
      </c>
      <c r="E2471" s="8" t="s">
        <v>30</v>
      </c>
      <c r="F2471" s="8" t="s">
        <v>55</v>
      </c>
      <c r="G2471" s="8" t="s">
        <v>56</v>
      </c>
      <c r="H2471" s="8" t="s">
        <v>56</v>
      </c>
      <c r="I2471" s="8" t="s">
        <v>33</v>
      </c>
      <c r="J2471" s="6">
        <v>35886</v>
      </c>
      <c r="K2471" s="8" t="s">
        <v>34</v>
      </c>
      <c r="L2471" s="8"/>
      <c r="M2471" s="8" t="s">
        <v>48</v>
      </c>
      <c r="N2471" s="8" t="s">
        <v>36</v>
      </c>
      <c r="O2471" s="8" t="s">
        <v>56</v>
      </c>
      <c r="P2471" s="8" t="s">
        <v>4437</v>
      </c>
      <c r="Q2471" s="8" t="s">
        <v>4438</v>
      </c>
      <c r="R2471" s="8" t="s">
        <v>39</v>
      </c>
      <c r="S2471" s="8">
        <f>IF(ISBLANK(G2471),1,0)</f>
        <v>0</v>
      </c>
      <c r="T2471" s="8">
        <f>IF(ISBLANK(M2471),1,0)</f>
        <v>0</v>
      </c>
      <c r="U2471" s="8">
        <f>IF(ISBLANK(K2471),1,0)</f>
        <v>0</v>
      </c>
      <c r="V2471" s="8">
        <f>IF(ISBLANK(Q2471),1,0)</f>
        <v>0</v>
      </c>
      <c r="W2471" s="28">
        <f t="shared" si="38"/>
        <v>0</v>
      </c>
      <c r="X2471" s="8"/>
      <c r="Y2471" s="8"/>
    </row>
    <row r="2472" spans="1:25" ht="16" hidden="1" x14ac:dyDescent="0.2">
      <c r="A2472" s="8" t="s">
        <v>4439</v>
      </c>
      <c r="B2472" s="8" t="s">
        <v>22</v>
      </c>
      <c r="C2472" s="8" t="s">
        <v>23</v>
      </c>
      <c r="D2472" s="8" t="s">
        <v>24</v>
      </c>
      <c r="E2472" s="8"/>
      <c r="F2472" s="8"/>
      <c r="G2472" s="8"/>
      <c r="H2472" s="8"/>
      <c r="I2472" s="8"/>
      <c r="J2472" s="8"/>
      <c r="K2472" s="8"/>
      <c r="L2472" s="8"/>
      <c r="M2472" s="8"/>
      <c r="N2472" s="8"/>
      <c r="O2472" s="8"/>
      <c r="P2472" s="8"/>
      <c r="Q2472" s="8"/>
      <c r="R2472" s="8"/>
      <c r="S2472" s="8">
        <f>IF(ISBLANK(G2472),1,0)</f>
        <v>1</v>
      </c>
      <c r="T2472" s="8">
        <f>IF(ISBLANK(M2472),1,0)</f>
        <v>1</v>
      </c>
      <c r="U2472" s="8">
        <f>IF(ISBLANK(K2472),1,0)</f>
        <v>1</v>
      </c>
      <c r="V2472" s="8">
        <f>IF(ISBLANK(Q2472),1,0)</f>
        <v>1</v>
      </c>
      <c r="W2472" s="28">
        <f t="shared" si="38"/>
        <v>4</v>
      </c>
      <c r="X2472" s="8"/>
      <c r="Y2472" s="8"/>
    </row>
    <row r="2473" spans="1:25" ht="16" hidden="1" x14ac:dyDescent="0.2">
      <c r="A2473" s="8" t="s">
        <v>4440</v>
      </c>
      <c r="B2473" s="8" t="s">
        <v>28</v>
      </c>
      <c r="C2473" s="8" t="s">
        <v>23</v>
      </c>
      <c r="D2473" s="8" t="s">
        <v>29</v>
      </c>
      <c r="E2473" s="8"/>
      <c r="F2473" s="8"/>
      <c r="G2473" s="8"/>
      <c r="H2473" s="8"/>
      <c r="I2473" s="8"/>
      <c r="J2473" s="8"/>
      <c r="K2473" s="8"/>
      <c r="L2473" s="8"/>
      <c r="M2473" s="8"/>
      <c r="N2473" s="8"/>
      <c r="O2473" s="8"/>
      <c r="P2473" s="8"/>
      <c r="Q2473" s="8"/>
      <c r="R2473" s="8" t="s">
        <v>70</v>
      </c>
      <c r="S2473" s="8">
        <f>IF(ISBLANK(G2473),1,0)</f>
        <v>1</v>
      </c>
      <c r="T2473" s="8">
        <f>IF(ISBLANK(M2473),1,0)</f>
        <v>1</v>
      </c>
      <c r="U2473" s="8">
        <f>IF(ISBLANK(K2473),1,0)</f>
        <v>1</v>
      </c>
      <c r="V2473" s="8">
        <f>IF(ISBLANK(Q2473),1,0)</f>
        <v>1</v>
      </c>
      <c r="W2473" s="28">
        <f t="shared" si="38"/>
        <v>4</v>
      </c>
      <c r="X2473" s="8"/>
      <c r="Y2473" s="8"/>
    </row>
    <row r="2474" spans="1:25" ht="16" x14ac:dyDescent="0.2">
      <c r="A2474" s="8" t="s">
        <v>4441</v>
      </c>
      <c r="B2474" s="8" t="s">
        <v>63</v>
      </c>
      <c r="C2474" s="8" t="s">
        <v>23</v>
      </c>
      <c r="D2474" s="8" t="s">
        <v>29</v>
      </c>
      <c r="E2474" s="8" t="s">
        <v>54</v>
      </c>
      <c r="F2474" s="8" t="s">
        <v>4442</v>
      </c>
      <c r="G2474" s="8" t="s">
        <v>258</v>
      </c>
      <c r="H2474" s="8" t="s">
        <v>258</v>
      </c>
      <c r="I2474" s="8" t="s">
        <v>33</v>
      </c>
      <c r="J2474" s="8" t="s">
        <v>4443</v>
      </c>
      <c r="K2474" s="8" t="s">
        <v>145</v>
      </c>
      <c r="L2474" s="8"/>
      <c r="M2474" s="8" t="s">
        <v>108</v>
      </c>
      <c r="N2474" s="8" t="s">
        <v>58</v>
      </c>
      <c r="O2474" s="8" t="s">
        <v>258</v>
      </c>
      <c r="P2474" s="8" t="s">
        <v>934</v>
      </c>
      <c r="Q2474" s="8" t="s">
        <v>4444</v>
      </c>
      <c r="R2474" s="8" t="s">
        <v>70</v>
      </c>
      <c r="S2474" s="8">
        <f>IF(ISBLANK(G2474),1,0)</f>
        <v>0</v>
      </c>
      <c r="T2474" s="8">
        <f>IF(ISBLANK(M2474),1,0)</f>
        <v>0</v>
      </c>
      <c r="U2474" s="8">
        <f>IF(ISBLANK(K2474),1,0)</f>
        <v>0</v>
      </c>
      <c r="V2474" s="8">
        <f>IF(ISBLANK(Q2474),1,0)</f>
        <v>0</v>
      </c>
      <c r="W2474" s="28">
        <f t="shared" si="38"/>
        <v>0</v>
      </c>
      <c r="X2474" s="8"/>
      <c r="Y2474" s="8"/>
    </row>
    <row r="2475" spans="1:25" ht="16" hidden="1" x14ac:dyDescent="0.2">
      <c r="A2475" s="8" t="s">
        <v>4445</v>
      </c>
      <c r="B2475" s="8" t="s">
        <v>28</v>
      </c>
      <c r="C2475" s="8" t="s">
        <v>23</v>
      </c>
      <c r="D2475" s="8" t="s">
        <v>29</v>
      </c>
      <c r="E2475" s="8"/>
      <c r="F2475" s="8"/>
      <c r="G2475" s="8"/>
      <c r="H2475" s="8"/>
      <c r="I2475" s="8"/>
      <c r="J2475" s="8"/>
      <c r="K2475" s="8"/>
      <c r="L2475" s="8"/>
      <c r="M2475" s="8"/>
      <c r="N2475" s="8"/>
      <c r="O2475" s="8"/>
      <c r="P2475" s="8"/>
      <c r="Q2475" s="8"/>
      <c r="R2475" s="8"/>
      <c r="S2475" s="8">
        <f>IF(ISBLANK(G2475),1,0)</f>
        <v>1</v>
      </c>
      <c r="T2475" s="8">
        <f>IF(ISBLANK(M2475),1,0)</f>
        <v>1</v>
      </c>
      <c r="U2475" s="8">
        <f>IF(ISBLANK(K2475),1,0)</f>
        <v>1</v>
      </c>
      <c r="V2475" s="8">
        <f>IF(ISBLANK(Q2475),1,0)</f>
        <v>1</v>
      </c>
      <c r="W2475" s="28">
        <f t="shared" si="38"/>
        <v>4</v>
      </c>
      <c r="X2475" s="8"/>
      <c r="Y2475" s="8"/>
    </row>
    <row r="2476" spans="1:25" ht="16" x14ac:dyDescent="0.2">
      <c r="A2476" s="8" t="s">
        <v>4446</v>
      </c>
      <c r="B2476" s="8" t="s">
        <v>63</v>
      </c>
      <c r="C2476" s="8" t="s">
        <v>23</v>
      </c>
      <c r="D2476" s="8" t="s">
        <v>29</v>
      </c>
      <c r="E2476" s="8" t="s">
        <v>30</v>
      </c>
      <c r="F2476" s="8" t="s">
        <v>294</v>
      </c>
      <c r="G2476" s="8" t="s">
        <v>295</v>
      </c>
      <c r="H2476" s="8" t="s">
        <v>295</v>
      </c>
      <c r="I2476" s="8" t="s">
        <v>296</v>
      </c>
      <c r="J2476" s="6">
        <v>36018</v>
      </c>
      <c r="K2476" s="7" t="s">
        <v>237</v>
      </c>
      <c r="L2476" s="8"/>
      <c r="M2476" s="8" t="s">
        <v>67</v>
      </c>
      <c r="N2476" s="8" t="s">
        <v>36</v>
      </c>
      <c r="O2476" s="8" t="s">
        <v>295</v>
      </c>
      <c r="P2476" s="8" t="s">
        <v>294</v>
      </c>
      <c r="Q2476" s="8" t="s">
        <v>4447</v>
      </c>
      <c r="R2476" s="8" t="s">
        <v>39</v>
      </c>
      <c r="S2476" s="8">
        <f>IF(ISBLANK(G2476),1,0)</f>
        <v>0</v>
      </c>
      <c r="T2476" s="8">
        <f>IF(ISBLANK(M2476),1,0)</f>
        <v>0</v>
      </c>
      <c r="U2476" s="8">
        <f>IF(ISBLANK(K2476),1,0)</f>
        <v>0</v>
      </c>
      <c r="V2476" s="8">
        <f>IF(ISBLANK(Q2476),1,0)</f>
        <v>0</v>
      </c>
      <c r="W2476" s="28">
        <f t="shared" si="38"/>
        <v>0</v>
      </c>
      <c r="X2476" s="8"/>
      <c r="Y2476" s="8"/>
    </row>
    <row r="2477" spans="1:25" ht="16" x14ac:dyDescent="0.2">
      <c r="A2477" s="8" t="s">
        <v>4448</v>
      </c>
      <c r="B2477" s="8" t="s">
        <v>28</v>
      </c>
      <c r="C2477" s="8" t="s">
        <v>23</v>
      </c>
      <c r="D2477" s="8" t="s">
        <v>29</v>
      </c>
      <c r="E2477" s="8" t="s">
        <v>30</v>
      </c>
      <c r="F2477" s="8" t="s">
        <v>4449</v>
      </c>
      <c r="G2477" s="8" t="s">
        <v>1132</v>
      </c>
      <c r="H2477" s="8" t="s">
        <v>1132</v>
      </c>
      <c r="I2477" s="8" t="s">
        <v>1010</v>
      </c>
      <c r="J2477" s="8" t="s">
        <v>4450</v>
      </c>
      <c r="K2477" s="8" t="s">
        <v>57</v>
      </c>
      <c r="L2477" s="8"/>
      <c r="M2477" s="8" t="s">
        <v>146</v>
      </c>
      <c r="N2477" s="8" t="s">
        <v>36</v>
      </c>
      <c r="O2477" s="8" t="s">
        <v>1132</v>
      </c>
      <c r="P2477" s="8" t="s">
        <v>4449</v>
      </c>
      <c r="Q2477" s="8" t="s">
        <v>4452</v>
      </c>
      <c r="R2477" s="8" t="s">
        <v>70</v>
      </c>
      <c r="S2477" s="8">
        <f>IF(ISBLANK(G2477),1,0)</f>
        <v>0</v>
      </c>
      <c r="T2477" s="8">
        <f>IF(ISBLANK(M2477),1,0)</f>
        <v>0</v>
      </c>
      <c r="U2477" s="8">
        <f>IF(ISBLANK(K2477),1,0)</f>
        <v>0</v>
      </c>
      <c r="V2477" s="8">
        <f>IF(ISBLANK(Q2477),1,0)</f>
        <v>0</v>
      </c>
      <c r="W2477" s="28">
        <f t="shared" si="38"/>
        <v>0</v>
      </c>
      <c r="X2477" s="8"/>
      <c r="Y2477" s="8"/>
    </row>
    <row r="2478" spans="1:25" ht="16" x14ac:dyDescent="0.2">
      <c r="A2478" s="8" t="s">
        <v>4453</v>
      </c>
      <c r="B2478" s="8" t="s">
        <v>63</v>
      </c>
      <c r="C2478" s="8" t="s">
        <v>23</v>
      </c>
      <c r="D2478" s="8" t="s">
        <v>29</v>
      </c>
      <c r="E2478" s="8" t="s">
        <v>30</v>
      </c>
      <c r="F2478" s="8" t="s">
        <v>1391</v>
      </c>
      <c r="G2478" s="8" t="s">
        <v>32</v>
      </c>
      <c r="H2478" s="8" t="s">
        <v>32</v>
      </c>
      <c r="I2478" s="8" t="s">
        <v>33</v>
      </c>
      <c r="J2478" s="6">
        <v>36012</v>
      </c>
      <c r="K2478" s="8" t="s">
        <v>145</v>
      </c>
      <c r="L2478" s="8"/>
      <c r="M2478" s="8" t="s">
        <v>159</v>
      </c>
      <c r="N2478" s="8" t="s">
        <v>36</v>
      </c>
      <c r="O2478" s="8" t="s">
        <v>32</v>
      </c>
      <c r="P2478" s="8" t="s">
        <v>4454</v>
      </c>
      <c r="Q2478" s="8" t="s">
        <v>1518</v>
      </c>
      <c r="R2478" s="8" t="s">
        <v>39</v>
      </c>
      <c r="S2478" s="8">
        <f>IF(ISBLANK(G2478),1,0)</f>
        <v>0</v>
      </c>
      <c r="T2478" s="8">
        <f>IF(ISBLANK(M2478),1,0)</f>
        <v>0</v>
      </c>
      <c r="U2478" s="8">
        <f>IF(ISBLANK(K2478),1,0)</f>
        <v>0</v>
      </c>
      <c r="V2478" s="8">
        <f>IF(ISBLANK(Q2478),1,0)</f>
        <v>0</v>
      </c>
      <c r="W2478" s="28">
        <f t="shared" si="38"/>
        <v>0</v>
      </c>
      <c r="X2478" s="8"/>
      <c r="Y2478" s="8"/>
    </row>
    <row r="2479" spans="1:25" ht="16" hidden="1" x14ac:dyDescent="0.2">
      <c r="A2479" s="8" t="s">
        <v>4455</v>
      </c>
      <c r="B2479" s="8" t="s">
        <v>97</v>
      </c>
      <c r="C2479" s="8" t="s">
        <v>23</v>
      </c>
      <c r="D2479" s="8" t="s">
        <v>24</v>
      </c>
      <c r="E2479" s="8"/>
      <c r="F2479" s="8"/>
      <c r="G2479" s="8"/>
      <c r="H2479" s="8"/>
      <c r="I2479" s="8"/>
      <c r="J2479" s="8"/>
      <c r="K2479" s="8"/>
      <c r="L2479" s="8"/>
      <c r="M2479" s="8"/>
      <c r="N2479" s="8"/>
      <c r="O2479" s="8"/>
      <c r="P2479" s="8"/>
      <c r="Q2479" s="8"/>
      <c r="R2479" s="8"/>
      <c r="S2479" s="8">
        <f>IF(ISBLANK(G2479),1,0)</f>
        <v>1</v>
      </c>
      <c r="T2479" s="8">
        <f>IF(ISBLANK(M2479),1,0)</f>
        <v>1</v>
      </c>
      <c r="U2479" s="8">
        <f>IF(ISBLANK(K2479),1,0)</f>
        <v>1</v>
      </c>
      <c r="V2479" s="8">
        <f>IF(ISBLANK(Q2479),1,0)</f>
        <v>1</v>
      </c>
      <c r="W2479" s="28">
        <f t="shared" si="38"/>
        <v>4</v>
      </c>
      <c r="X2479" s="8"/>
      <c r="Y2479" s="8"/>
    </row>
    <row r="2480" spans="1:25" ht="16" x14ac:dyDescent="0.2">
      <c r="A2480" s="8" t="s">
        <v>4456</v>
      </c>
      <c r="B2480" s="8" t="s">
        <v>63</v>
      </c>
      <c r="C2480" s="8" t="s">
        <v>23</v>
      </c>
      <c r="D2480" s="8" t="s">
        <v>29</v>
      </c>
      <c r="E2480" s="8" t="s">
        <v>54</v>
      </c>
      <c r="F2480" s="8" t="s">
        <v>49</v>
      </c>
      <c r="G2480" s="8" t="s">
        <v>45</v>
      </c>
      <c r="H2480" s="8" t="s">
        <v>45</v>
      </c>
      <c r="I2480" s="8" t="s">
        <v>33</v>
      </c>
      <c r="J2480" s="6">
        <v>36166</v>
      </c>
      <c r="K2480" s="8" t="s">
        <v>145</v>
      </c>
      <c r="L2480" s="8"/>
      <c r="M2480" s="8" t="s">
        <v>35</v>
      </c>
      <c r="N2480" s="7" t="s">
        <v>164</v>
      </c>
      <c r="O2480" s="8" t="s">
        <v>45</v>
      </c>
      <c r="P2480" s="8" t="s">
        <v>49</v>
      </c>
      <c r="Q2480" s="8" t="s">
        <v>4457</v>
      </c>
      <c r="R2480" s="8" t="s">
        <v>39</v>
      </c>
      <c r="S2480" s="8">
        <f>IF(ISBLANK(G2480),1,0)</f>
        <v>0</v>
      </c>
      <c r="T2480" s="8">
        <f>IF(ISBLANK(M2480),1,0)</f>
        <v>0</v>
      </c>
      <c r="U2480" s="8">
        <f>IF(ISBLANK(K2480),1,0)</f>
        <v>0</v>
      </c>
      <c r="V2480" s="8">
        <f>IF(ISBLANK(Q2480),1,0)</f>
        <v>0</v>
      </c>
      <c r="W2480" s="28">
        <f t="shared" si="38"/>
        <v>0</v>
      </c>
      <c r="X2480" s="8"/>
      <c r="Y2480" s="8"/>
    </row>
    <row r="2481" spans="1:25" ht="16" hidden="1" x14ac:dyDescent="0.2">
      <c r="A2481" s="8" t="s">
        <v>4458</v>
      </c>
      <c r="B2481" s="8" t="s">
        <v>315</v>
      </c>
      <c r="C2481" s="8" t="s">
        <v>23</v>
      </c>
      <c r="D2481" s="8" t="s">
        <v>24</v>
      </c>
      <c r="E2481" s="8"/>
      <c r="F2481" s="8"/>
      <c r="G2481" s="8"/>
      <c r="H2481" s="8"/>
      <c r="I2481" s="8"/>
      <c r="J2481" s="8"/>
      <c r="K2481" s="8"/>
      <c r="L2481" s="8"/>
      <c r="M2481" s="8"/>
      <c r="N2481" s="8"/>
      <c r="O2481" s="8"/>
      <c r="P2481" s="8"/>
      <c r="Q2481" s="8"/>
      <c r="R2481" s="8"/>
      <c r="S2481" s="8">
        <f>IF(ISBLANK(G2481),1,0)</f>
        <v>1</v>
      </c>
      <c r="T2481" s="8">
        <f>IF(ISBLANK(M2481),1,0)</f>
        <v>1</v>
      </c>
      <c r="U2481" s="8">
        <f>IF(ISBLANK(K2481),1,0)</f>
        <v>1</v>
      </c>
      <c r="V2481" s="8">
        <f>IF(ISBLANK(Q2481),1,0)</f>
        <v>1</v>
      </c>
      <c r="W2481" s="28">
        <f t="shared" si="38"/>
        <v>4</v>
      </c>
      <c r="X2481" s="8"/>
      <c r="Y2481" s="8"/>
    </row>
    <row r="2482" spans="1:25" ht="16" x14ac:dyDescent="0.2">
      <c r="A2482" s="8" t="s">
        <v>4459</v>
      </c>
      <c r="B2482" s="8" t="s">
        <v>63</v>
      </c>
      <c r="C2482" s="8" t="s">
        <v>23</v>
      </c>
      <c r="D2482" s="8" t="s">
        <v>29</v>
      </c>
      <c r="E2482" s="8" t="s">
        <v>30</v>
      </c>
      <c r="F2482" s="8" t="s">
        <v>4460</v>
      </c>
      <c r="G2482" s="8" t="s">
        <v>32</v>
      </c>
      <c r="H2482" s="8" t="s">
        <v>32</v>
      </c>
      <c r="I2482" s="8" t="s">
        <v>33</v>
      </c>
      <c r="J2482" s="8" t="s">
        <v>3770</v>
      </c>
      <c r="K2482" s="8" t="s">
        <v>57</v>
      </c>
      <c r="L2482" s="8"/>
      <c r="M2482" s="8" t="s">
        <v>48</v>
      </c>
      <c r="N2482" s="8" t="s">
        <v>88</v>
      </c>
      <c r="O2482" s="8" t="s">
        <v>32</v>
      </c>
      <c r="P2482" s="8" t="s">
        <v>4461</v>
      </c>
      <c r="Q2482" s="8" t="s">
        <v>4462</v>
      </c>
      <c r="R2482" s="8" t="s">
        <v>39</v>
      </c>
      <c r="S2482" s="8">
        <f>IF(ISBLANK(G2482),1,0)</f>
        <v>0</v>
      </c>
      <c r="T2482" s="8">
        <f>IF(ISBLANK(M2482),1,0)</f>
        <v>0</v>
      </c>
      <c r="U2482" s="8">
        <f>IF(ISBLANK(K2482),1,0)</f>
        <v>0</v>
      </c>
      <c r="V2482" s="8">
        <f>IF(ISBLANK(Q2482),1,0)</f>
        <v>0</v>
      </c>
      <c r="W2482" s="28">
        <f t="shared" si="38"/>
        <v>0</v>
      </c>
      <c r="X2482" s="8"/>
      <c r="Y2482" s="8"/>
    </row>
    <row r="2483" spans="1:25" ht="16" hidden="1" x14ac:dyDescent="0.2">
      <c r="A2483" s="8" t="s">
        <v>4463</v>
      </c>
      <c r="B2483" s="8" t="s">
        <v>22</v>
      </c>
      <c r="C2483" s="8" t="s">
        <v>23</v>
      </c>
      <c r="D2483" s="8" t="s">
        <v>24</v>
      </c>
      <c r="E2483" s="8"/>
      <c r="F2483" s="8"/>
      <c r="G2483" s="8"/>
      <c r="H2483" s="8"/>
      <c r="I2483" s="8"/>
      <c r="J2483" s="8"/>
      <c r="K2483" s="8"/>
      <c r="L2483" s="8"/>
      <c r="M2483" s="8"/>
      <c r="N2483" s="8"/>
      <c r="O2483" s="8"/>
      <c r="P2483" s="8"/>
      <c r="Q2483" s="8"/>
      <c r="R2483" s="8"/>
      <c r="S2483" s="8">
        <f>IF(ISBLANK(G2483),1,0)</f>
        <v>1</v>
      </c>
      <c r="T2483" s="8">
        <f>IF(ISBLANK(M2483),1,0)</f>
        <v>1</v>
      </c>
      <c r="U2483" s="8">
        <f>IF(ISBLANK(K2483),1,0)</f>
        <v>1</v>
      </c>
      <c r="V2483" s="8">
        <f>IF(ISBLANK(Q2483),1,0)</f>
        <v>1</v>
      </c>
      <c r="W2483" s="28">
        <f t="shared" si="38"/>
        <v>4</v>
      </c>
      <c r="X2483" s="8"/>
      <c r="Y2483" s="8"/>
    </row>
    <row r="2484" spans="1:25" ht="16" hidden="1" x14ac:dyDescent="0.2">
      <c r="A2484" s="8" t="s">
        <v>4464</v>
      </c>
      <c r="B2484" s="8" t="s">
        <v>22</v>
      </c>
      <c r="C2484" s="8" t="s">
        <v>23</v>
      </c>
      <c r="D2484" s="8" t="s">
        <v>24</v>
      </c>
      <c r="E2484" s="8"/>
      <c r="F2484" s="8"/>
      <c r="G2484" s="8"/>
      <c r="H2484" s="8"/>
      <c r="I2484" s="8"/>
      <c r="J2484" s="8"/>
      <c r="K2484" s="8"/>
      <c r="L2484" s="8"/>
      <c r="M2484" s="8"/>
      <c r="N2484" s="8"/>
      <c r="O2484" s="8"/>
      <c r="P2484" s="8"/>
      <c r="Q2484" s="8"/>
      <c r="R2484" s="8"/>
      <c r="S2484" s="8">
        <f>IF(ISBLANK(G2484),1,0)</f>
        <v>1</v>
      </c>
      <c r="T2484" s="8">
        <f>IF(ISBLANK(M2484),1,0)</f>
        <v>1</v>
      </c>
      <c r="U2484" s="8">
        <f>IF(ISBLANK(K2484),1,0)</f>
        <v>1</v>
      </c>
      <c r="V2484" s="8">
        <f>IF(ISBLANK(Q2484),1,0)</f>
        <v>1</v>
      </c>
      <c r="W2484" s="28">
        <f t="shared" si="38"/>
        <v>4</v>
      </c>
      <c r="X2484" s="8"/>
      <c r="Y2484" s="8"/>
    </row>
    <row r="2485" spans="1:25" ht="16" x14ac:dyDescent="0.2">
      <c r="A2485" s="8" t="s">
        <v>4465</v>
      </c>
      <c r="B2485" s="8" t="s">
        <v>28</v>
      </c>
      <c r="C2485" s="8" t="s">
        <v>23</v>
      </c>
      <c r="D2485" s="8" t="s">
        <v>29</v>
      </c>
      <c r="E2485" s="8" t="s">
        <v>30</v>
      </c>
      <c r="F2485" s="8" t="s">
        <v>663</v>
      </c>
      <c r="G2485" s="8" t="s">
        <v>32</v>
      </c>
      <c r="H2485" s="8" t="s">
        <v>32</v>
      </c>
      <c r="I2485" s="8" t="s">
        <v>33</v>
      </c>
      <c r="J2485" s="8" t="s">
        <v>4466</v>
      </c>
      <c r="K2485" s="8" t="s">
        <v>57</v>
      </c>
      <c r="L2485" s="8"/>
      <c r="M2485" s="8" t="s">
        <v>752</v>
      </c>
      <c r="N2485" s="8" t="s">
        <v>88</v>
      </c>
      <c r="O2485" s="8" t="s">
        <v>32</v>
      </c>
      <c r="P2485" s="8" t="s">
        <v>663</v>
      </c>
      <c r="Q2485" s="8" t="s">
        <v>4467</v>
      </c>
      <c r="R2485" s="8" t="s">
        <v>61</v>
      </c>
      <c r="S2485" s="8">
        <f>IF(ISBLANK(G2485),1,0)</f>
        <v>0</v>
      </c>
      <c r="T2485" s="8">
        <f>IF(ISBLANK(M2485),1,0)</f>
        <v>0</v>
      </c>
      <c r="U2485" s="8">
        <f>IF(ISBLANK(K2485),1,0)</f>
        <v>0</v>
      </c>
      <c r="V2485" s="8">
        <f>IF(ISBLANK(Q2485),1,0)</f>
        <v>0</v>
      </c>
      <c r="W2485" s="28">
        <f t="shared" si="38"/>
        <v>0</v>
      </c>
      <c r="X2485" s="8"/>
      <c r="Y2485" s="8"/>
    </row>
    <row r="2486" spans="1:25" ht="16" x14ac:dyDescent="0.2">
      <c r="A2486" s="8" t="s">
        <v>4468</v>
      </c>
      <c r="B2486" s="8" t="s">
        <v>63</v>
      </c>
      <c r="C2486" s="8" t="s">
        <v>23</v>
      </c>
      <c r="D2486" s="8" t="s">
        <v>29</v>
      </c>
      <c r="E2486" s="8" t="s">
        <v>54</v>
      </c>
      <c r="F2486" s="8" t="s">
        <v>2403</v>
      </c>
      <c r="G2486" s="8" t="s">
        <v>2404</v>
      </c>
      <c r="H2486" s="8" t="s">
        <v>2404</v>
      </c>
      <c r="I2486" s="8" t="s">
        <v>33</v>
      </c>
      <c r="J2486" s="6">
        <v>35469</v>
      </c>
      <c r="K2486" s="8" t="s">
        <v>57</v>
      </c>
      <c r="L2486" s="8"/>
      <c r="M2486" s="8" t="s">
        <v>108</v>
      </c>
      <c r="N2486" s="8" t="s">
        <v>109</v>
      </c>
      <c r="O2486" s="8" t="s">
        <v>2404</v>
      </c>
      <c r="P2486" s="8" t="s">
        <v>2403</v>
      </c>
      <c r="Q2486" s="8" t="s">
        <v>2630</v>
      </c>
      <c r="R2486" s="8" t="s">
        <v>61</v>
      </c>
      <c r="S2486" s="8">
        <f>IF(ISBLANK(G2486),1,0)</f>
        <v>0</v>
      </c>
      <c r="T2486" s="8">
        <f>IF(ISBLANK(M2486),1,0)</f>
        <v>0</v>
      </c>
      <c r="U2486" s="8">
        <f>IF(ISBLANK(K2486),1,0)</f>
        <v>0</v>
      </c>
      <c r="V2486" s="8">
        <f>IF(ISBLANK(Q2486),1,0)</f>
        <v>0</v>
      </c>
      <c r="W2486" s="28">
        <f t="shared" si="38"/>
        <v>0</v>
      </c>
      <c r="X2486" s="8"/>
      <c r="Y2486" s="8"/>
    </row>
    <row r="2487" spans="1:25" ht="16" hidden="1" x14ac:dyDescent="0.2">
      <c r="A2487" s="8" t="s">
        <v>4469</v>
      </c>
      <c r="B2487" s="8" t="s">
        <v>28</v>
      </c>
      <c r="C2487" s="8" t="s">
        <v>23</v>
      </c>
      <c r="D2487" s="8" t="s">
        <v>29</v>
      </c>
      <c r="E2487" s="8"/>
      <c r="F2487" s="8"/>
      <c r="G2487" s="8"/>
      <c r="H2487" s="8"/>
      <c r="I2487" s="8"/>
      <c r="J2487" s="8"/>
      <c r="K2487" s="8"/>
      <c r="L2487" s="8"/>
      <c r="M2487" s="8"/>
      <c r="N2487" s="8"/>
      <c r="O2487" s="8"/>
      <c r="P2487" s="8"/>
      <c r="Q2487" s="8"/>
      <c r="R2487" s="8"/>
      <c r="S2487" s="8">
        <f>IF(ISBLANK(G2487),1,0)</f>
        <v>1</v>
      </c>
      <c r="T2487" s="8">
        <f>IF(ISBLANK(M2487),1,0)</f>
        <v>1</v>
      </c>
      <c r="U2487" s="8">
        <f>IF(ISBLANK(K2487),1,0)</f>
        <v>1</v>
      </c>
      <c r="V2487" s="8">
        <f>IF(ISBLANK(Q2487),1,0)</f>
        <v>1</v>
      </c>
      <c r="W2487" s="28">
        <f t="shared" si="38"/>
        <v>4</v>
      </c>
      <c r="X2487" s="8"/>
      <c r="Y2487" s="8"/>
    </row>
    <row r="2488" spans="1:25" ht="16" hidden="1" x14ac:dyDescent="0.2">
      <c r="A2488" s="8" t="s">
        <v>4470</v>
      </c>
      <c r="B2488" s="8" t="s">
        <v>28</v>
      </c>
      <c r="C2488" s="8" t="s">
        <v>23</v>
      </c>
      <c r="D2488" s="8" t="s">
        <v>29</v>
      </c>
      <c r="E2488" s="8"/>
      <c r="F2488" s="8"/>
      <c r="G2488" s="8"/>
      <c r="H2488" s="8"/>
      <c r="I2488" s="8"/>
      <c r="J2488" s="8"/>
      <c r="K2488" s="8"/>
      <c r="L2488" s="8"/>
      <c r="M2488" s="8"/>
      <c r="N2488" s="8"/>
      <c r="O2488" s="8"/>
      <c r="P2488" s="8"/>
      <c r="Q2488" s="8"/>
      <c r="R2488" s="8"/>
      <c r="S2488" s="8">
        <f>IF(ISBLANK(G2488),1,0)</f>
        <v>1</v>
      </c>
      <c r="T2488" s="8">
        <f>IF(ISBLANK(M2488),1,0)</f>
        <v>1</v>
      </c>
      <c r="U2488" s="8">
        <f>IF(ISBLANK(K2488),1,0)</f>
        <v>1</v>
      </c>
      <c r="V2488" s="8">
        <f>IF(ISBLANK(Q2488),1,0)</f>
        <v>1</v>
      </c>
      <c r="W2488" s="28">
        <f t="shared" si="38"/>
        <v>4</v>
      </c>
      <c r="X2488" s="8"/>
      <c r="Y2488" s="8"/>
    </row>
    <row r="2489" spans="1:25" ht="16" x14ac:dyDescent="0.2">
      <c r="A2489" s="8" t="s">
        <v>4471</v>
      </c>
      <c r="B2489" s="8" t="s">
        <v>63</v>
      </c>
      <c r="C2489" s="8" t="s">
        <v>23</v>
      </c>
      <c r="D2489" s="8" t="s">
        <v>29</v>
      </c>
      <c r="E2489" s="8" t="s">
        <v>30</v>
      </c>
      <c r="F2489" s="8" t="s">
        <v>4472</v>
      </c>
      <c r="G2489" s="8" t="s">
        <v>32</v>
      </c>
      <c r="H2489" s="8" t="s">
        <v>32</v>
      </c>
      <c r="I2489" s="8" t="s">
        <v>33</v>
      </c>
      <c r="J2489" s="8" t="s">
        <v>4473</v>
      </c>
      <c r="K2489" s="8" t="s">
        <v>34</v>
      </c>
      <c r="L2489" s="8"/>
      <c r="M2489" s="8" t="s">
        <v>35</v>
      </c>
      <c r="N2489" s="8" t="s">
        <v>88</v>
      </c>
      <c r="O2489" s="8" t="s">
        <v>32</v>
      </c>
      <c r="P2489" s="8" t="s">
        <v>4474</v>
      </c>
      <c r="Q2489" s="8" t="s">
        <v>4475</v>
      </c>
      <c r="R2489" s="8" t="s">
        <v>61</v>
      </c>
      <c r="S2489" s="8">
        <f>IF(ISBLANK(G2489),1,0)</f>
        <v>0</v>
      </c>
      <c r="T2489" s="8">
        <f>IF(ISBLANK(M2489),1,0)</f>
        <v>0</v>
      </c>
      <c r="U2489" s="8">
        <f>IF(ISBLANK(K2489),1,0)</f>
        <v>0</v>
      </c>
      <c r="V2489" s="8">
        <f>IF(ISBLANK(Q2489),1,0)</f>
        <v>0</v>
      </c>
      <c r="W2489" s="28">
        <f t="shared" si="38"/>
        <v>0</v>
      </c>
      <c r="X2489" s="8"/>
      <c r="Y2489" s="8"/>
    </row>
    <row r="2490" spans="1:25" ht="16" hidden="1" x14ac:dyDescent="0.2">
      <c r="A2490" s="8" t="s">
        <v>4476</v>
      </c>
      <c r="B2490" s="8" t="s">
        <v>253</v>
      </c>
      <c r="C2490" s="8" t="s">
        <v>23</v>
      </c>
      <c r="D2490" s="8" t="s">
        <v>24</v>
      </c>
      <c r="E2490" s="8"/>
      <c r="F2490" s="8"/>
      <c r="G2490" s="8"/>
      <c r="H2490" s="8"/>
      <c r="I2490" s="8"/>
      <c r="J2490" s="8"/>
      <c r="K2490" s="8"/>
      <c r="L2490" s="8"/>
      <c r="M2490" s="8"/>
      <c r="N2490" s="8"/>
      <c r="O2490" s="8"/>
      <c r="P2490" s="8"/>
      <c r="Q2490" s="8"/>
      <c r="R2490" s="8"/>
      <c r="S2490" s="8">
        <f>IF(ISBLANK(G2490),1,0)</f>
        <v>1</v>
      </c>
      <c r="T2490" s="8">
        <f>IF(ISBLANK(M2490),1,0)</f>
        <v>1</v>
      </c>
      <c r="U2490" s="8">
        <f>IF(ISBLANK(K2490),1,0)</f>
        <v>1</v>
      </c>
      <c r="V2490" s="8">
        <f>IF(ISBLANK(Q2490),1,0)</f>
        <v>1</v>
      </c>
      <c r="W2490" s="28">
        <f t="shared" si="38"/>
        <v>4</v>
      </c>
      <c r="X2490" s="8"/>
      <c r="Y2490" s="8"/>
    </row>
    <row r="2491" spans="1:25" ht="16" hidden="1" x14ac:dyDescent="0.2">
      <c r="A2491" s="8" t="s">
        <v>4477</v>
      </c>
      <c r="B2491" s="8" t="s">
        <v>22</v>
      </c>
      <c r="C2491" s="8" t="s">
        <v>23</v>
      </c>
      <c r="D2491" s="8" t="s">
        <v>24</v>
      </c>
      <c r="E2491" s="8"/>
      <c r="F2491" s="8"/>
      <c r="G2491" s="8"/>
      <c r="H2491" s="8"/>
      <c r="I2491" s="8"/>
      <c r="J2491" s="8"/>
      <c r="K2491" s="8"/>
      <c r="L2491" s="8"/>
      <c r="M2491" s="8"/>
      <c r="N2491" s="8"/>
      <c r="O2491" s="8"/>
      <c r="P2491" s="8"/>
      <c r="Q2491" s="8"/>
      <c r="R2491" s="8"/>
      <c r="S2491" s="8">
        <f>IF(ISBLANK(G2491),1,0)</f>
        <v>1</v>
      </c>
      <c r="T2491" s="8">
        <f>IF(ISBLANK(M2491),1,0)</f>
        <v>1</v>
      </c>
      <c r="U2491" s="8">
        <f>IF(ISBLANK(K2491),1,0)</f>
        <v>1</v>
      </c>
      <c r="V2491" s="8">
        <f>IF(ISBLANK(Q2491),1,0)</f>
        <v>1</v>
      </c>
      <c r="W2491" s="28">
        <f t="shared" si="38"/>
        <v>4</v>
      </c>
      <c r="X2491" s="8"/>
      <c r="Y2491" s="8"/>
    </row>
    <row r="2492" spans="1:25" ht="16" hidden="1" x14ac:dyDescent="0.2">
      <c r="A2492" s="8" t="s">
        <v>4478</v>
      </c>
      <c r="B2492" s="8" t="s">
        <v>22</v>
      </c>
      <c r="C2492" s="8" t="s">
        <v>23</v>
      </c>
      <c r="D2492" s="8" t="s">
        <v>24</v>
      </c>
      <c r="E2492" s="8"/>
      <c r="F2492" s="8"/>
      <c r="G2492" s="8"/>
      <c r="H2492" s="8"/>
      <c r="I2492" s="8"/>
      <c r="J2492" s="8"/>
      <c r="K2492" s="8"/>
      <c r="L2492" s="8"/>
      <c r="M2492" s="8"/>
      <c r="N2492" s="8"/>
      <c r="O2492" s="8"/>
      <c r="P2492" s="8"/>
      <c r="Q2492" s="8"/>
      <c r="R2492" s="8"/>
      <c r="S2492" s="8">
        <f>IF(ISBLANK(G2492),1,0)</f>
        <v>1</v>
      </c>
      <c r="T2492" s="8">
        <f>IF(ISBLANK(M2492),1,0)</f>
        <v>1</v>
      </c>
      <c r="U2492" s="8">
        <f>IF(ISBLANK(K2492),1,0)</f>
        <v>1</v>
      </c>
      <c r="V2492" s="8">
        <f>IF(ISBLANK(Q2492),1,0)</f>
        <v>1</v>
      </c>
      <c r="W2492" s="28">
        <f t="shared" si="38"/>
        <v>4</v>
      </c>
      <c r="X2492" s="8"/>
      <c r="Y2492" s="8"/>
    </row>
    <row r="2493" spans="1:25" ht="16" hidden="1" x14ac:dyDescent="0.2">
      <c r="A2493" s="8" t="s">
        <v>4479</v>
      </c>
      <c r="B2493" s="8" t="s">
        <v>28</v>
      </c>
      <c r="C2493" s="8" t="s">
        <v>23</v>
      </c>
      <c r="D2493" s="8" t="s">
        <v>29</v>
      </c>
      <c r="E2493" s="8"/>
      <c r="F2493" s="8"/>
      <c r="G2493" s="8"/>
      <c r="H2493" s="8"/>
      <c r="I2493" s="8" t="s">
        <v>33</v>
      </c>
      <c r="J2493" s="8"/>
      <c r="K2493" s="8"/>
      <c r="L2493" s="8"/>
      <c r="M2493" s="8"/>
      <c r="N2493" s="8"/>
      <c r="O2493" s="8"/>
      <c r="P2493" s="8"/>
      <c r="Q2493" s="8"/>
      <c r="R2493" s="8"/>
      <c r="S2493" s="8">
        <f>IF(ISBLANK(G2493),1,0)</f>
        <v>1</v>
      </c>
      <c r="T2493" s="8">
        <f>IF(ISBLANK(M2493),1,0)</f>
        <v>1</v>
      </c>
      <c r="U2493" s="8">
        <f>IF(ISBLANK(K2493),1,0)</f>
        <v>1</v>
      </c>
      <c r="V2493" s="8">
        <f>IF(ISBLANK(Q2493),1,0)</f>
        <v>1</v>
      </c>
      <c r="W2493" s="28">
        <f t="shared" si="38"/>
        <v>4</v>
      </c>
      <c r="X2493" s="8"/>
      <c r="Y2493" s="8"/>
    </row>
    <row r="2494" spans="1:25" ht="16" hidden="1" x14ac:dyDescent="0.2">
      <c r="A2494" s="8" t="s">
        <v>4480</v>
      </c>
      <c r="B2494" s="8" t="s">
        <v>97</v>
      </c>
      <c r="C2494" s="8" t="s">
        <v>23</v>
      </c>
      <c r="D2494" s="8" t="s">
        <v>24</v>
      </c>
      <c r="E2494" s="8"/>
      <c r="F2494" s="8"/>
      <c r="G2494" s="8"/>
      <c r="H2494" s="8"/>
      <c r="I2494" s="8"/>
      <c r="J2494" s="8"/>
      <c r="K2494" s="8"/>
      <c r="L2494" s="8"/>
      <c r="M2494" s="8"/>
      <c r="N2494" s="8"/>
      <c r="O2494" s="8"/>
      <c r="P2494" s="8"/>
      <c r="Q2494" s="8"/>
      <c r="R2494" s="8"/>
      <c r="S2494" s="8">
        <f>IF(ISBLANK(G2494),1,0)</f>
        <v>1</v>
      </c>
      <c r="T2494" s="8">
        <f>IF(ISBLANK(M2494),1,0)</f>
        <v>1</v>
      </c>
      <c r="U2494" s="8">
        <f>IF(ISBLANK(K2494),1,0)</f>
        <v>1</v>
      </c>
      <c r="V2494" s="8">
        <f>IF(ISBLANK(Q2494),1,0)</f>
        <v>1</v>
      </c>
      <c r="W2494" s="28">
        <f t="shared" si="38"/>
        <v>4</v>
      </c>
      <c r="X2494" s="8"/>
      <c r="Y2494" s="8"/>
    </row>
    <row r="2495" spans="1:25" ht="16" x14ac:dyDescent="0.2">
      <c r="A2495" s="8" t="s">
        <v>4481</v>
      </c>
      <c r="B2495" s="8" t="s">
        <v>28</v>
      </c>
      <c r="C2495" s="8" t="s">
        <v>23</v>
      </c>
      <c r="D2495" s="8" t="s">
        <v>29</v>
      </c>
      <c r="E2495" s="8" t="s">
        <v>30</v>
      </c>
      <c r="F2495" s="8" t="s">
        <v>31</v>
      </c>
      <c r="G2495" s="8" t="s">
        <v>32</v>
      </c>
      <c r="H2495" s="8" t="s">
        <v>32</v>
      </c>
      <c r="I2495" s="8" t="s">
        <v>33</v>
      </c>
      <c r="J2495" s="6">
        <v>34702</v>
      </c>
      <c r="K2495" s="8" t="s">
        <v>34</v>
      </c>
      <c r="L2495" s="8"/>
      <c r="M2495" s="8" t="s">
        <v>108</v>
      </c>
      <c r="N2495" s="7" t="s">
        <v>164</v>
      </c>
      <c r="O2495" s="8" t="s">
        <v>32</v>
      </c>
      <c r="P2495" s="8" t="s">
        <v>4482</v>
      </c>
      <c r="Q2495" s="8" t="s">
        <v>4483</v>
      </c>
      <c r="R2495" s="8" t="s">
        <v>61</v>
      </c>
      <c r="S2495" s="8">
        <f>IF(ISBLANK(G2495),1,0)</f>
        <v>0</v>
      </c>
      <c r="T2495" s="8">
        <f>IF(ISBLANK(M2495),1,0)</f>
        <v>0</v>
      </c>
      <c r="U2495" s="8">
        <f>IF(ISBLANK(K2495),1,0)</f>
        <v>0</v>
      </c>
      <c r="V2495" s="8">
        <f>IF(ISBLANK(Q2495),1,0)</f>
        <v>0</v>
      </c>
      <c r="W2495" s="28">
        <f t="shared" si="38"/>
        <v>0</v>
      </c>
      <c r="X2495" s="8"/>
      <c r="Y2495" s="8"/>
    </row>
    <row r="2496" spans="1:25" ht="16" hidden="1" x14ac:dyDescent="0.2">
      <c r="A2496" s="8" t="s">
        <v>4484</v>
      </c>
      <c r="B2496" s="8" t="s">
        <v>97</v>
      </c>
      <c r="C2496" s="8" t="s">
        <v>23</v>
      </c>
      <c r="D2496" s="8" t="s">
        <v>24</v>
      </c>
      <c r="E2496" s="8"/>
      <c r="F2496" s="8"/>
      <c r="G2496" s="8"/>
      <c r="H2496" s="8"/>
      <c r="I2496" s="8"/>
      <c r="J2496" s="8"/>
      <c r="K2496" s="8"/>
      <c r="L2496" s="8"/>
      <c r="M2496" s="8"/>
      <c r="N2496" s="8"/>
      <c r="O2496" s="8"/>
      <c r="P2496" s="8"/>
      <c r="Q2496" s="8"/>
      <c r="R2496" s="8"/>
      <c r="S2496" s="8">
        <f>IF(ISBLANK(G2496),1,0)</f>
        <v>1</v>
      </c>
      <c r="T2496" s="8">
        <f>IF(ISBLANK(M2496),1,0)</f>
        <v>1</v>
      </c>
      <c r="U2496" s="8">
        <f>IF(ISBLANK(K2496),1,0)</f>
        <v>1</v>
      </c>
      <c r="V2496" s="8">
        <f>IF(ISBLANK(Q2496),1,0)</f>
        <v>1</v>
      </c>
      <c r="W2496" s="28">
        <f t="shared" si="38"/>
        <v>4</v>
      </c>
      <c r="X2496" s="8"/>
      <c r="Y2496" s="8"/>
    </row>
    <row r="2497" spans="1:25" ht="16" x14ac:dyDescent="0.2">
      <c r="A2497" s="8" t="s">
        <v>4485</v>
      </c>
      <c r="B2497" s="8" t="s">
        <v>28</v>
      </c>
      <c r="C2497" s="8" t="s">
        <v>23</v>
      </c>
      <c r="D2497" s="8" t="s">
        <v>29</v>
      </c>
      <c r="E2497" s="8" t="s">
        <v>30</v>
      </c>
      <c r="F2497" s="8" t="s">
        <v>4486</v>
      </c>
      <c r="G2497" s="8" t="s">
        <v>32</v>
      </c>
      <c r="H2497" s="8" t="s">
        <v>32</v>
      </c>
      <c r="I2497" s="8" t="s">
        <v>33</v>
      </c>
      <c r="J2497" s="6">
        <v>35592</v>
      </c>
      <c r="K2497" s="8" t="s">
        <v>57</v>
      </c>
      <c r="L2497" s="8"/>
      <c r="M2497" s="8" t="s">
        <v>108</v>
      </c>
      <c r="N2497" s="8" t="s">
        <v>88</v>
      </c>
      <c r="O2497" s="8" t="s">
        <v>32</v>
      </c>
      <c r="P2497" s="8" t="s">
        <v>4486</v>
      </c>
      <c r="Q2497" s="8" t="s">
        <v>4487</v>
      </c>
      <c r="R2497" s="8" t="s">
        <v>39</v>
      </c>
      <c r="S2497" s="8">
        <f>IF(ISBLANK(G2497),1,0)</f>
        <v>0</v>
      </c>
      <c r="T2497" s="8">
        <f>IF(ISBLANK(M2497),1,0)</f>
        <v>0</v>
      </c>
      <c r="U2497" s="8">
        <f>IF(ISBLANK(K2497),1,0)</f>
        <v>0</v>
      </c>
      <c r="V2497" s="8">
        <f>IF(ISBLANK(Q2497),1,0)</f>
        <v>0</v>
      </c>
      <c r="W2497" s="28">
        <f t="shared" si="38"/>
        <v>0</v>
      </c>
      <c r="X2497" s="8"/>
      <c r="Y2497" s="8"/>
    </row>
    <row r="2498" spans="1:25" ht="16" x14ac:dyDescent="0.2">
      <c r="A2498" s="8" t="s">
        <v>4488</v>
      </c>
      <c r="B2498" s="8" t="s">
        <v>28</v>
      </c>
      <c r="C2498" s="8" t="s">
        <v>23</v>
      </c>
      <c r="D2498" s="8" t="s">
        <v>29</v>
      </c>
      <c r="E2498" s="8" t="s">
        <v>30</v>
      </c>
      <c r="F2498" s="8" t="s">
        <v>31</v>
      </c>
      <c r="G2498" s="8" t="s">
        <v>32</v>
      </c>
      <c r="H2498" s="8" t="s">
        <v>32</v>
      </c>
      <c r="I2498" s="8" t="s">
        <v>33</v>
      </c>
      <c r="J2498" s="8" t="s">
        <v>4489</v>
      </c>
      <c r="K2498" s="8" t="s">
        <v>145</v>
      </c>
      <c r="L2498" s="8"/>
      <c r="M2498" s="8" t="s">
        <v>108</v>
      </c>
      <c r="N2498" s="8" t="s">
        <v>88</v>
      </c>
      <c r="O2498" s="8" t="s">
        <v>32</v>
      </c>
      <c r="P2498" s="8" t="s">
        <v>4490</v>
      </c>
      <c r="Q2498" s="8" t="s">
        <v>4491</v>
      </c>
      <c r="R2498" s="8" t="s">
        <v>70</v>
      </c>
      <c r="S2498" s="8">
        <f>IF(ISBLANK(G2498),1,0)</f>
        <v>0</v>
      </c>
      <c r="T2498" s="8">
        <f>IF(ISBLANK(M2498),1,0)</f>
        <v>0</v>
      </c>
      <c r="U2498" s="8">
        <f>IF(ISBLANK(K2498),1,0)</f>
        <v>0</v>
      </c>
      <c r="V2498" s="8">
        <f>IF(ISBLANK(Q2498),1,0)</f>
        <v>0</v>
      </c>
      <c r="W2498" s="28">
        <f t="shared" si="38"/>
        <v>0</v>
      </c>
      <c r="X2498" s="8"/>
      <c r="Y2498" s="8"/>
    </row>
    <row r="2499" spans="1:25" ht="16" hidden="1" x14ac:dyDescent="0.2">
      <c r="A2499" s="8" t="s">
        <v>4492</v>
      </c>
      <c r="B2499" s="8" t="s">
        <v>97</v>
      </c>
      <c r="C2499" s="8" t="s">
        <v>23</v>
      </c>
      <c r="D2499" s="8" t="s">
        <v>24</v>
      </c>
      <c r="E2499" s="8"/>
      <c r="F2499" s="8"/>
      <c r="G2499" s="8"/>
      <c r="H2499" s="8"/>
      <c r="I2499" s="8"/>
      <c r="J2499" s="8"/>
      <c r="K2499" s="8"/>
      <c r="L2499" s="8"/>
      <c r="M2499" s="8"/>
      <c r="N2499" s="8"/>
      <c r="O2499" s="8"/>
      <c r="P2499" s="8"/>
      <c r="Q2499" s="8"/>
      <c r="R2499" s="8"/>
      <c r="S2499" s="8">
        <f>IF(ISBLANK(G2499),1,0)</f>
        <v>1</v>
      </c>
      <c r="T2499" s="8">
        <f>IF(ISBLANK(M2499),1,0)</f>
        <v>1</v>
      </c>
      <c r="U2499" s="8">
        <f>IF(ISBLANK(K2499),1,0)</f>
        <v>1</v>
      </c>
      <c r="V2499" s="8">
        <f>IF(ISBLANK(Q2499),1,0)</f>
        <v>1</v>
      </c>
      <c r="W2499" s="28">
        <f t="shared" si="38"/>
        <v>4</v>
      </c>
      <c r="X2499" s="8"/>
      <c r="Y2499" s="8"/>
    </row>
    <row r="2500" spans="1:25" ht="16" x14ac:dyDescent="0.2">
      <c r="A2500" s="8" t="s">
        <v>4493</v>
      </c>
      <c r="B2500" s="8" t="s">
        <v>63</v>
      </c>
      <c r="C2500" s="8" t="s">
        <v>23</v>
      </c>
      <c r="D2500" s="8" t="s">
        <v>29</v>
      </c>
      <c r="E2500" s="8" t="s">
        <v>54</v>
      </c>
      <c r="F2500" s="8" t="s">
        <v>44</v>
      </c>
      <c r="G2500" s="8" t="s">
        <v>45</v>
      </c>
      <c r="H2500" s="8" t="s">
        <v>45</v>
      </c>
      <c r="I2500" s="8" t="s">
        <v>33</v>
      </c>
      <c r="J2500" s="6">
        <v>35892</v>
      </c>
      <c r="K2500" s="8" t="s">
        <v>47</v>
      </c>
      <c r="L2500" s="8"/>
      <c r="M2500" s="8" t="s">
        <v>48</v>
      </c>
      <c r="N2500" s="8" t="s">
        <v>58</v>
      </c>
      <c r="O2500" s="8" t="s">
        <v>45</v>
      </c>
      <c r="P2500" s="8" t="s">
        <v>44</v>
      </c>
      <c r="Q2500" s="8" t="s">
        <v>4494</v>
      </c>
      <c r="R2500" s="8" t="s">
        <v>39</v>
      </c>
      <c r="S2500" s="8">
        <f>IF(ISBLANK(G2500),1,0)</f>
        <v>0</v>
      </c>
      <c r="T2500" s="8">
        <f>IF(ISBLANK(M2500),1,0)</f>
        <v>0</v>
      </c>
      <c r="U2500" s="8">
        <f>IF(ISBLANK(K2500),1,0)</f>
        <v>0</v>
      </c>
      <c r="V2500" s="8">
        <f>IF(ISBLANK(Q2500),1,0)</f>
        <v>0</v>
      </c>
      <c r="W2500" s="28">
        <f t="shared" ref="W2500:W2563" si="39">SUM(S2500:V2500)</f>
        <v>0</v>
      </c>
      <c r="X2500" s="8"/>
      <c r="Y2500" s="8"/>
    </row>
    <row r="2501" spans="1:25" ht="16" x14ac:dyDescent="0.2">
      <c r="A2501" s="8" t="s">
        <v>4495</v>
      </c>
      <c r="B2501" s="8" t="s">
        <v>28</v>
      </c>
      <c r="C2501" s="8" t="s">
        <v>23</v>
      </c>
      <c r="D2501" s="8" t="s">
        <v>29</v>
      </c>
      <c r="E2501" s="8" t="s">
        <v>54</v>
      </c>
      <c r="F2501" s="8" t="s">
        <v>44</v>
      </c>
      <c r="G2501" s="8" t="s">
        <v>45</v>
      </c>
      <c r="H2501" s="8" t="s">
        <v>45</v>
      </c>
      <c r="I2501" s="8" t="s">
        <v>33</v>
      </c>
      <c r="J2501" s="8" t="s">
        <v>4496</v>
      </c>
      <c r="K2501" s="8" t="s">
        <v>57</v>
      </c>
      <c r="L2501" s="8"/>
      <c r="M2501" s="8" t="s">
        <v>35</v>
      </c>
      <c r="N2501" s="8" t="s">
        <v>88</v>
      </c>
      <c r="O2501" s="8" t="s">
        <v>45</v>
      </c>
      <c r="P2501" s="8" t="s">
        <v>44</v>
      </c>
      <c r="Q2501" s="8" t="s">
        <v>2117</v>
      </c>
      <c r="R2501" s="8" t="s">
        <v>61</v>
      </c>
      <c r="S2501" s="8">
        <f>IF(ISBLANK(G2501),1,0)</f>
        <v>0</v>
      </c>
      <c r="T2501" s="8">
        <f>IF(ISBLANK(M2501),1,0)</f>
        <v>0</v>
      </c>
      <c r="U2501" s="8">
        <f>IF(ISBLANK(K2501),1,0)</f>
        <v>0</v>
      </c>
      <c r="V2501" s="8">
        <f>IF(ISBLANK(Q2501),1,0)</f>
        <v>0</v>
      </c>
      <c r="W2501" s="28">
        <f t="shared" si="39"/>
        <v>0</v>
      </c>
      <c r="X2501" s="8"/>
      <c r="Y2501" s="8"/>
    </row>
    <row r="2502" spans="1:25" ht="16" hidden="1" x14ac:dyDescent="0.2">
      <c r="A2502" s="8" t="s">
        <v>4497</v>
      </c>
      <c r="B2502" s="8" t="s">
        <v>97</v>
      </c>
      <c r="C2502" s="8" t="s">
        <v>23</v>
      </c>
      <c r="D2502" s="8" t="s">
        <v>24</v>
      </c>
      <c r="E2502" s="8"/>
      <c r="F2502" s="8"/>
      <c r="G2502" s="8"/>
      <c r="H2502" s="8"/>
      <c r="I2502" s="8"/>
      <c r="J2502" s="8"/>
      <c r="K2502" s="8"/>
      <c r="L2502" s="8"/>
      <c r="M2502" s="8"/>
      <c r="N2502" s="8"/>
      <c r="O2502" s="8"/>
      <c r="P2502" s="8"/>
      <c r="Q2502" s="8"/>
      <c r="R2502" s="8"/>
      <c r="S2502" s="8">
        <f>IF(ISBLANK(G2502),1,0)</f>
        <v>1</v>
      </c>
      <c r="T2502" s="8">
        <f>IF(ISBLANK(M2502),1,0)</f>
        <v>1</v>
      </c>
      <c r="U2502" s="8">
        <f>IF(ISBLANK(K2502),1,0)</f>
        <v>1</v>
      </c>
      <c r="V2502" s="8">
        <f>IF(ISBLANK(Q2502),1,0)</f>
        <v>1</v>
      </c>
      <c r="W2502" s="28">
        <f t="shared" si="39"/>
        <v>4</v>
      </c>
      <c r="X2502" s="8"/>
      <c r="Y2502" s="8"/>
    </row>
    <row r="2503" spans="1:25" ht="16" hidden="1" x14ac:dyDescent="0.2">
      <c r="A2503" s="8" t="s">
        <v>4498</v>
      </c>
      <c r="B2503" s="8" t="s">
        <v>28</v>
      </c>
      <c r="C2503" s="8" t="s">
        <v>23</v>
      </c>
      <c r="D2503" s="8" t="s">
        <v>29</v>
      </c>
      <c r="E2503" s="8"/>
      <c r="F2503" s="8"/>
      <c r="G2503" s="8"/>
      <c r="H2503" s="8"/>
      <c r="I2503" s="8"/>
      <c r="J2503" s="8"/>
      <c r="K2503" s="8"/>
      <c r="L2503" s="8"/>
      <c r="M2503" s="8"/>
      <c r="N2503" s="8"/>
      <c r="O2503" s="8"/>
      <c r="P2503" s="8"/>
      <c r="Q2503" s="8"/>
      <c r="R2503" s="8"/>
      <c r="S2503" s="8">
        <f>IF(ISBLANK(G2503),1,0)</f>
        <v>1</v>
      </c>
      <c r="T2503" s="8">
        <f>IF(ISBLANK(M2503),1,0)</f>
        <v>1</v>
      </c>
      <c r="U2503" s="8">
        <f>IF(ISBLANK(K2503),1,0)</f>
        <v>1</v>
      </c>
      <c r="V2503" s="8">
        <f>IF(ISBLANK(Q2503),1,0)</f>
        <v>1</v>
      </c>
      <c r="W2503" s="28">
        <f t="shared" si="39"/>
        <v>4</v>
      </c>
      <c r="X2503" s="8"/>
      <c r="Y2503" s="8"/>
    </row>
    <row r="2504" spans="1:25" ht="16" hidden="1" x14ac:dyDescent="0.2">
      <c r="A2504" s="8" t="s">
        <v>4499</v>
      </c>
      <c r="B2504" s="8" t="s">
        <v>22</v>
      </c>
      <c r="C2504" s="8" t="s">
        <v>23</v>
      </c>
      <c r="D2504" s="8" t="s">
        <v>24</v>
      </c>
      <c r="E2504" s="8"/>
      <c r="F2504" s="8"/>
      <c r="G2504" s="8"/>
      <c r="H2504" s="8"/>
      <c r="I2504" s="8"/>
      <c r="J2504" s="8"/>
      <c r="K2504" s="8"/>
      <c r="L2504" s="8"/>
      <c r="M2504" s="8"/>
      <c r="N2504" s="8"/>
      <c r="O2504" s="8"/>
      <c r="P2504" s="8"/>
      <c r="Q2504" s="8"/>
      <c r="R2504" s="8"/>
      <c r="S2504" s="8">
        <f>IF(ISBLANK(G2504),1,0)</f>
        <v>1</v>
      </c>
      <c r="T2504" s="8">
        <f>IF(ISBLANK(M2504),1,0)</f>
        <v>1</v>
      </c>
      <c r="U2504" s="8">
        <f>IF(ISBLANK(K2504),1,0)</f>
        <v>1</v>
      </c>
      <c r="V2504" s="8">
        <f>IF(ISBLANK(Q2504),1,0)</f>
        <v>1</v>
      </c>
      <c r="W2504" s="28">
        <f t="shared" si="39"/>
        <v>4</v>
      </c>
      <c r="X2504" s="8"/>
      <c r="Y2504" s="8"/>
    </row>
    <row r="2505" spans="1:25" ht="16" hidden="1" x14ac:dyDescent="0.2">
      <c r="A2505" s="8" t="s">
        <v>4500</v>
      </c>
      <c r="B2505" s="8" t="s">
        <v>97</v>
      </c>
      <c r="C2505" s="8" t="s">
        <v>23</v>
      </c>
      <c r="D2505" s="8" t="s">
        <v>24</v>
      </c>
      <c r="E2505" s="8"/>
      <c r="F2505" s="8"/>
      <c r="G2505" s="8"/>
      <c r="H2505" s="8"/>
      <c r="I2505" s="8"/>
      <c r="J2505" s="8"/>
      <c r="K2505" s="8"/>
      <c r="L2505" s="8"/>
      <c r="M2505" s="8"/>
      <c r="N2505" s="8"/>
      <c r="O2505" s="8"/>
      <c r="P2505" s="8"/>
      <c r="Q2505" s="8"/>
      <c r="R2505" s="8"/>
      <c r="S2505" s="8">
        <f>IF(ISBLANK(G2505),1,0)</f>
        <v>1</v>
      </c>
      <c r="T2505" s="8">
        <f>IF(ISBLANK(M2505),1,0)</f>
        <v>1</v>
      </c>
      <c r="U2505" s="8">
        <f>IF(ISBLANK(K2505),1,0)</f>
        <v>1</v>
      </c>
      <c r="V2505" s="8">
        <f>IF(ISBLANK(Q2505),1,0)</f>
        <v>1</v>
      </c>
      <c r="W2505" s="28">
        <f t="shared" si="39"/>
        <v>4</v>
      </c>
      <c r="X2505" s="8"/>
      <c r="Y2505" s="8"/>
    </row>
    <row r="2506" spans="1:25" ht="16" hidden="1" x14ac:dyDescent="0.2">
      <c r="A2506" s="8" t="s">
        <v>4501</v>
      </c>
      <c r="B2506" s="8" t="s">
        <v>97</v>
      </c>
      <c r="C2506" s="8" t="s">
        <v>23</v>
      </c>
      <c r="D2506" s="8" t="s">
        <v>24</v>
      </c>
      <c r="E2506" s="8"/>
      <c r="F2506" s="8"/>
      <c r="G2506" s="8"/>
      <c r="H2506" s="8"/>
      <c r="I2506" s="8"/>
      <c r="J2506" s="8"/>
      <c r="K2506" s="8"/>
      <c r="L2506" s="8"/>
      <c r="M2506" s="8"/>
      <c r="N2506" s="8"/>
      <c r="O2506" s="8"/>
      <c r="P2506" s="8"/>
      <c r="Q2506" s="8"/>
      <c r="R2506" s="8"/>
      <c r="S2506" s="8">
        <f>IF(ISBLANK(G2506),1,0)</f>
        <v>1</v>
      </c>
      <c r="T2506" s="8">
        <f>IF(ISBLANK(M2506),1,0)</f>
        <v>1</v>
      </c>
      <c r="U2506" s="8">
        <f>IF(ISBLANK(K2506),1,0)</f>
        <v>1</v>
      </c>
      <c r="V2506" s="8">
        <f>IF(ISBLANK(Q2506),1,0)</f>
        <v>1</v>
      </c>
      <c r="W2506" s="28">
        <f t="shared" si="39"/>
        <v>4</v>
      </c>
      <c r="X2506" s="8"/>
      <c r="Y2506" s="8"/>
    </row>
    <row r="2507" spans="1:25" ht="16" hidden="1" x14ac:dyDescent="0.2">
      <c r="A2507" s="8" t="s">
        <v>4502</v>
      </c>
      <c r="B2507" s="8" t="s">
        <v>22</v>
      </c>
      <c r="C2507" s="8" t="s">
        <v>23</v>
      </c>
      <c r="D2507" s="8" t="s">
        <v>24</v>
      </c>
      <c r="E2507" s="8"/>
      <c r="F2507" s="8"/>
      <c r="G2507" s="8"/>
      <c r="H2507" s="8"/>
      <c r="I2507" s="8"/>
      <c r="J2507" s="8"/>
      <c r="K2507" s="8"/>
      <c r="L2507" s="8"/>
      <c r="M2507" s="8"/>
      <c r="N2507" s="8"/>
      <c r="O2507" s="8"/>
      <c r="P2507" s="8"/>
      <c r="Q2507" s="8"/>
      <c r="R2507" s="8"/>
      <c r="S2507" s="8">
        <f>IF(ISBLANK(G2507),1,0)</f>
        <v>1</v>
      </c>
      <c r="T2507" s="8">
        <f>IF(ISBLANK(M2507),1,0)</f>
        <v>1</v>
      </c>
      <c r="U2507" s="8">
        <f>IF(ISBLANK(K2507),1,0)</f>
        <v>1</v>
      </c>
      <c r="V2507" s="8">
        <f>IF(ISBLANK(Q2507),1,0)</f>
        <v>1</v>
      </c>
      <c r="W2507" s="28">
        <f t="shared" si="39"/>
        <v>4</v>
      </c>
      <c r="X2507" s="8"/>
      <c r="Y2507" s="8"/>
    </row>
    <row r="2508" spans="1:25" ht="16" hidden="1" x14ac:dyDescent="0.2">
      <c r="A2508" s="8" t="s">
        <v>4503</v>
      </c>
      <c r="B2508" s="8" t="s">
        <v>22</v>
      </c>
      <c r="C2508" s="8" t="s">
        <v>23</v>
      </c>
      <c r="D2508" s="8" t="s">
        <v>24</v>
      </c>
      <c r="E2508" s="8"/>
      <c r="F2508" s="8"/>
      <c r="G2508" s="8"/>
      <c r="H2508" s="8"/>
      <c r="I2508" s="8"/>
      <c r="J2508" s="8"/>
      <c r="K2508" s="8"/>
      <c r="L2508" s="8"/>
      <c r="M2508" s="8"/>
      <c r="N2508" s="8"/>
      <c r="O2508" s="8"/>
      <c r="P2508" s="8"/>
      <c r="Q2508" s="8"/>
      <c r="R2508" s="8"/>
      <c r="S2508" s="8">
        <f>IF(ISBLANK(G2508),1,0)</f>
        <v>1</v>
      </c>
      <c r="T2508" s="8">
        <f>IF(ISBLANK(M2508),1,0)</f>
        <v>1</v>
      </c>
      <c r="U2508" s="8">
        <f>IF(ISBLANK(K2508),1,0)</f>
        <v>1</v>
      </c>
      <c r="V2508" s="8">
        <f>IF(ISBLANK(Q2508),1,0)</f>
        <v>1</v>
      </c>
      <c r="W2508" s="28">
        <f t="shared" si="39"/>
        <v>4</v>
      </c>
      <c r="X2508" s="8"/>
      <c r="Y2508" s="8"/>
    </row>
    <row r="2509" spans="1:25" ht="16" hidden="1" x14ac:dyDescent="0.2">
      <c r="A2509" s="8" t="s">
        <v>4504</v>
      </c>
      <c r="B2509" s="8" t="s">
        <v>22</v>
      </c>
      <c r="C2509" s="8" t="s">
        <v>23</v>
      </c>
      <c r="D2509" s="8" t="s">
        <v>24</v>
      </c>
      <c r="E2509" s="8"/>
      <c r="F2509" s="8"/>
      <c r="G2509" s="8"/>
      <c r="H2509" s="8"/>
      <c r="I2509" s="8"/>
      <c r="J2509" s="8"/>
      <c r="K2509" s="8"/>
      <c r="L2509" s="8"/>
      <c r="M2509" s="8"/>
      <c r="N2509" s="8"/>
      <c r="O2509" s="8"/>
      <c r="P2509" s="8"/>
      <c r="Q2509" s="8"/>
      <c r="R2509" s="8"/>
      <c r="S2509" s="8">
        <f>IF(ISBLANK(G2509),1,0)</f>
        <v>1</v>
      </c>
      <c r="T2509" s="8">
        <f>IF(ISBLANK(M2509),1,0)</f>
        <v>1</v>
      </c>
      <c r="U2509" s="8">
        <f>IF(ISBLANK(K2509),1,0)</f>
        <v>1</v>
      </c>
      <c r="V2509" s="8">
        <f>IF(ISBLANK(Q2509),1,0)</f>
        <v>1</v>
      </c>
      <c r="W2509" s="28">
        <f t="shared" si="39"/>
        <v>4</v>
      </c>
      <c r="X2509" s="8"/>
      <c r="Y2509" s="8"/>
    </row>
    <row r="2510" spans="1:25" ht="16" hidden="1" x14ac:dyDescent="0.2">
      <c r="A2510" s="8" t="s">
        <v>4505</v>
      </c>
      <c r="B2510" s="8" t="s">
        <v>22</v>
      </c>
      <c r="C2510" s="8" t="s">
        <v>23</v>
      </c>
      <c r="D2510" s="8" t="s">
        <v>24</v>
      </c>
      <c r="E2510" s="8"/>
      <c r="F2510" s="8"/>
      <c r="G2510" s="8"/>
      <c r="H2510" s="8"/>
      <c r="I2510" s="8"/>
      <c r="J2510" s="8"/>
      <c r="K2510" s="8"/>
      <c r="L2510" s="8"/>
      <c r="M2510" s="8"/>
      <c r="N2510" s="8"/>
      <c r="O2510" s="8"/>
      <c r="P2510" s="8"/>
      <c r="Q2510" s="8"/>
      <c r="R2510" s="8"/>
      <c r="S2510" s="8">
        <f>IF(ISBLANK(G2510),1,0)</f>
        <v>1</v>
      </c>
      <c r="T2510" s="8">
        <f>IF(ISBLANK(M2510),1,0)</f>
        <v>1</v>
      </c>
      <c r="U2510" s="8">
        <f>IF(ISBLANK(K2510),1,0)</f>
        <v>1</v>
      </c>
      <c r="V2510" s="8">
        <f>IF(ISBLANK(Q2510),1,0)</f>
        <v>1</v>
      </c>
      <c r="W2510" s="28">
        <f t="shared" si="39"/>
        <v>4</v>
      </c>
      <c r="X2510" s="8"/>
      <c r="Y2510" s="8"/>
    </row>
    <row r="2511" spans="1:25" ht="16" x14ac:dyDescent="0.2">
      <c r="A2511" s="8" t="s">
        <v>4506</v>
      </c>
      <c r="B2511" s="8" t="s">
        <v>28</v>
      </c>
      <c r="C2511" s="8" t="s">
        <v>23</v>
      </c>
      <c r="D2511" s="8" t="s">
        <v>29</v>
      </c>
      <c r="E2511" s="8" t="s">
        <v>54</v>
      </c>
      <c r="F2511" s="8" t="s">
        <v>4507</v>
      </c>
      <c r="G2511" s="8" t="s">
        <v>258</v>
      </c>
      <c r="H2511" s="8" t="s">
        <v>258</v>
      </c>
      <c r="I2511" s="8" t="s">
        <v>33</v>
      </c>
      <c r="J2511" s="6">
        <v>35807</v>
      </c>
      <c r="K2511" s="8" t="s">
        <v>47</v>
      </c>
      <c r="L2511" s="8"/>
      <c r="M2511" s="8" t="s">
        <v>134</v>
      </c>
      <c r="N2511" s="8" t="s">
        <v>58</v>
      </c>
      <c r="O2511" s="8" t="s">
        <v>258</v>
      </c>
      <c r="P2511" s="8" t="s">
        <v>4508</v>
      </c>
      <c r="Q2511" s="8" t="s">
        <v>4509</v>
      </c>
      <c r="R2511" s="8" t="s">
        <v>70</v>
      </c>
      <c r="S2511" s="8">
        <f>IF(ISBLANK(G2511),1,0)</f>
        <v>0</v>
      </c>
      <c r="T2511" s="8">
        <f>IF(ISBLANK(M2511),1,0)</f>
        <v>0</v>
      </c>
      <c r="U2511" s="8">
        <f>IF(ISBLANK(K2511),1,0)</f>
        <v>0</v>
      </c>
      <c r="V2511" s="8">
        <f>IF(ISBLANK(Q2511),1,0)</f>
        <v>0</v>
      </c>
      <c r="W2511" s="28">
        <f t="shared" si="39"/>
        <v>0</v>
      </c>
      <c r="X2511" s="8"/>
      <c r="Y2511" s="8"/>
    </row>
    <row r="2512" spans="1:25" ht="16" x14ac:dyDescent="0.2">
      <c r="A2512" s="8" t="s">
        <v>4510</v>
      </c>
      <c r="B2512" s="8" t="s">
        <v>28</v>
      </c>
      <c r="C2512" s="8" t="s">
        <v>23</v>
      </c>
      <c r="D2512" s="8" t="s">
        <v>29</v>
      </c>
      <c r="E2512" s="8" t="s">
        <v>30</v>
      </c>
      <c r="F2512" s="8" t="s">
        <v>31</v>
      </c>
      <c r="G2512" s="8" t="s">
        <v>32</v>
      </c>
      <c r="H2512" s="8" t="s">
        <v>32</v>
      </c>
      <c r="I2512" s="8" t="s">
        <v>33</v>
      </c>
      <c r="J2512" s="8" t="s">
        <v>4511</v>
      </c>
      <c r="K2512" s="8" t="s">
        <v>34</v>
      </c>
      <c r="L2512" s="8"/>
      <c r="M2512" s="8" t="s">
        <v>422</v>
      </c>
      <c r="N2512" s="8" t="s">
        <v>36</v>
      </c>
      <c r="O2512" s="8" t="s">
        <v>32</v>
      </c>
      <c r="P2512" s="8" t="s">
        <v>31</v>
      </c>
      <c r="Q2512" s="8" t="s">
        <v>4512</v>
      </c>
      <c r="R2512" s="8" t="s">
        <v>39</v>
      </c>
      <c r="S2512" s="8">
        <f>IF(ISBLANK(G2512),1,0)</f>
        <v>0</v>
      </c>
      <c r="T2512" s="8">
        <f>IF(ISBLANK(M2512),1,0)</f>
        <v>0</v>
      </c>
      <c r="U2512" s="8">
        <f>IF(ISBLANK(K2512),1,0)</f>
        <v>0</v>
      </c>
      <c r="V2512" s="8">
        <f>IF(ISBLANK(Q2512),1,0)</f>
        <v>0</v>
      </c>
      <c r="W2512" s="28">
        <f t="shared" si="39"/>
        <v>0</v>
      </c>
      <c r="X2512" s="8"/>
      <c r="Y2512" s="8"/>
    </row>
    <row r="2513" spans="1:25" ht="16" hidden="1" x14ac:dyDescent="0.2">
      <c r="A2513" s="8" t="s">
        <v>4513</v>
      </c>
      <c r="B2513" s="8" t="s">
        <v>28</v>
      </c>
      <c r="C2513" s="8" t="s">
        <v>23</v>
      </c>
      <c r="D2513" s="8" t="s">
        <v>29</v>
      </c>
      <c r="E2513" s="8"/>
      <c r="F2513" s="8"/>
      <c r="G2513" s="8"/>
      <c r="H2513" s="8"/>
      <c r="I2513" s="8"/>
      <c r="J2513" s="8"/>
      <c r="K2513" s="8"/>
      <c r="L2513" s="8"/>
      <c r="M2513" s="8"/>
      <c r="N2513" s="8"/>
      <c r="O2513" s="8"/>
      <c r="P2513" s="8"/>
      <c r="Q2513" s="8"/>
      <c r="R2513" s="8"/>
      <c r="S2513" s="8">
        <f>IF(ISBLANK(G2513),1,0)</f>
        <v>1</v>
      </c>
      <c r="T2513" s="8">
        <f>IF(ISBLANK(M2513),1,0)</f>
        <v>1</v>
      </c>
      <c r="U2513" s="8">
        <f>IF(ISBLANK(K2513),1,0)</f>
        <v>1</v>
      </c>
      <c r="V2513" s="8">
        <f>IF(ISBLANK(Q2513),1,0)</f>
        <v>1</v>
      </c>
      <c r="W2513" s="28">
        <f t="shared" si="39"/>
        <v>4</v>
      </c>
      <c r="X2513" s="8"/>
      <c r="Y2513" s="8"/>
    </row>
    <row r="2514" spans="1:25" ht="16" hidden="1" x14ac:dyDescent="0.2">
      <c r="A2514" s="8" t="s">
        <v>4514</v>
      </c>
      <c r="B2514" s="8" t="s">
        <v>28</v>
      </c>
      <c r="C2514" s="8" t="s">
        <v>23</v>
      </c>
      <c r="D2514" s="8" t="s">
        <v>29</v>
      </c>
      <c r="E2514" s="8"/>
      <c r="F2514" s="8"/>
      <c r="G2514" s="8"/>
      <c r="H2514" s="8"/>
      <c r="I2514" s="8"/>
      <c r="J2514" s="8"/>
      <c r="K2514" s="8"/>
      <c r="L2514" s="8"/>
      <c r="M2514" s="8"/>
      <c r="N2514" s="8"/>
      <c r="O2514" s="8"/>
      <c r="P2514" s="8"/>
      <c r="Q2514" s="8"/>
      <c r="R2514" s="8"/>
      <c r="S2514" s="8">
        <f>IF(ISBLANK(G2514),1,0)</f>
        <v>1</v>
      </c>
      <c r="T2514" s="8">
        <f>IF(ISBLANK(M2514),1,0)</f>
        <v>1</v>
      </c>
      <c r="U2514" s="8">
        <f>IF(ISBLANK(K2514),1,0)</f>
        <v>1</v>
      </c>
      <c r="V2514" s="8">
        <f>IF(ISBLANK(Q2514),1,0)</f>
        <v>1</v>
      </c>
      <c r="W2514" s="28">
        <f t="shared" si="39"/>
        <v>4</v>
      </c>
      <c r="X2514" s="8"/>
      <c r="Y2514" s="8"/>
    </row>
    <row r="2515" spans="1:25" ht="16" hidden="1" x14ac:dyDescent="0.2">
      <c r="A2515" s="8" t="s">
        <v>4515</v>
      </c>
      <c r="B2515" s="8" t="s">
        <v>28</v>
      </c>
      <c r="C2515" s="8" t="s">
        <v>23</v>
      </c>
      <c r="D2515" s="8" t="s">
        <v>29</v>
      </c>
      <c r="E2515" s="8"/>
      <c r="F2515" s="8"/>
      <c r="G2515" s="8"/>
      <c r="H2515" s="8"/>
      <c r="I2515" s="8"/>
      <c r="J2515" s="8"/>
      <c r="K2515" s="8"/>
      <c r="L2515" s="8"/>
      <c r="M2515" s="8"/>
      <c r="N2515" s="8"/>
      <c r="O2515" s="8"/>
      <c r="P2515" s="8"/>
      <c r="Q2515" s="8"/>
      <c r="R2515" s="8"/>
      <c r="S2515" s="8">
        <f>IF(ISBLANK(G2515),1,0)</f>
        <v>1</v>
      </c>
      <c r="T2515" s="8">
        <f>IF(ISBLANK(M2515),1,0)</f>
        <v>1</v>
      </c>
      <c r="U2515" s="8">
        <f>IF(ISBLANK(K2515),1,0)</f>
        <v>1</v>
      </c>
      <c r="V2515" s="8">
        <f>IF(ISBLANK(Q2515),1,0)</f>
        <v>1</v>
      </c>
      <c r="W2515" s="28">
        <f t="shared" si="39"/>
        <v>4</v>
      </c>
      <c r="X2515" s="8"/>
      <c r="Y2515" s="8"/>
    </row>
    <row r="2516" spans="1:25" ht="16" x14ac:dyDescent="0.2">
      <c r="A2516" s="8" t="s">
        <v>4516</v>
      </c>
      <c r="B2516" s="8" t="s">
        <v>28</v>
      </c>
      <c r="C2516" s="8" t="s">
        <v>23</v>
      </c>
      <c r="D2516" s="8" t="s">
        <v>29</v>
      </c>
      <c r="E2516" s="8" t="s">
        <v>30</v>
      </c>
      <c r="F2516" s="8" t="s">
        <v>31</v>
      </c>
      <c r="G2516" s="8" t="s">
        <v>32</v>
      </c>
      <c r="H2516" s="8" t="s">
        <v>32</v>
      </c>
      <c r="I2516" s="8" t="s">
        <v>33</v>
      </c>
      <c r="J2516" s="8" t="s">
        <v>4517</v>
      </c>
      <c r="K2516" s="8" t="s">
        <v>57</v>
      </c>
      <c r="L2516" s="8"/>
      <c r="M2516" s="8" t="s">
        <v>134</v>
      </c>
      <c r="N2516" s="8" t="s">
        <v>88</v>
      </c>
      <c r="O2516" s="8" t="s">
        <v>32</v>
      </c>
      <c r="P2516" s="8" t="s">
        <v>4518</v>
      </c>
      <c r="Q2516" s="8" t="s">
        <v>4519</v>
      </c>
      <c r="R2516" s="8" t="s">
        <v>39</v>
      </c>
      <c r="S2516" s="8">
        <f>IF(ISBLANK(G2516),1,0)</f>
        <v>0</v>
      </c>
      <c r="T2516" s="8">
        <f>IF(ISBLANK(M2516),1,0)</f>
        <v>0</v>
      </c>
      <c r="U2516" s="8">
        <f>IF(ISBLANK(K2516),1,0)</f>
        <v>0</v>
      </c>
      <c r="V2516" s="8">
        <f>IF(ISBLANK(Q2516),1,0)</f>
        <v>0</v>
      </c>
      <c r="W2516" s="28">
        <f t="shared" si="39"/>
        <v>0</v>
      </c>
      <c r="X2516" s="8"/>
      <c r="Y2516" s="8"/>
    </row>
    <row r="2517" spans="1:25" ht="16" x14ac:dyDescent="0.2">
      <c r="A2517" s="8" t="s">
        <v>4520</v>
      </c>
      <c r="B2517" s="8" t="s">
        <v>28</v>
      </c>
      <c r="C2517" s="8" t="s">
        <v>23</v>
      </c>
      <c r="D2517" s="8" t="s">
        <v>29</v>
      </c>
      <c r="E2517" s="8" t="s">
        <v>30</v>
      </c>
      <c r="F2517" s="8" t="s">
        <v>4521</v>
      </c>
      <c r="G2517" s="8" t="s">
        <v>32</v>
      </c>
      <c r="H2517" s="8" t="s">
        <v>32</v>
      </c>
      <c r="I2517" s="8" t="s">
        <v>33</v>
      </c>
      <c r="J2517" s="8" t="s">
        <v>4522</v>
      </c>
      <c r="K2517" s="8" t="s">
        <v>57</v>
      </c>
      <c r="L2517" s="8"/>
      <c r="M2517" s="8" t="s">
        <v>35</v>
      </c>
      <c r="N2517" s="8" t="s">
        <v>58</v>
      </c>
      <c r="O2517" s="8" t="s">
        <v>32</v>
      </c>
      <c r="P2517" s="8" t="s">
        <v>4523</v>
      </c>
      <c r="Q2517" s="8" t="s">
        <v>4524</v>
      </c>
      <c r="R2517" s="8" t="s">
        <v>70</v>
      </c>
      <c r="S2517" s="8">
        <f>IF(ISBLANK(G2517),1,0)</f>
        <v>0</v>
      </c>
      <c r="T2517" s="8">
        <f>IF(ISBLANK(M2517),1,0)</f>
        <v>0</v>
      </c>
      <c r="U2517" s="8">
        <f>IF(ISBLANK(K2517),1,0)</f>
        <v>0</v>
      </c>
      <c r="V2517" s="8">
        <f>IF(ISBLANK(Q2517),1,0)</f>
        <v>0</v>
      </c>
      <c r="W2517" s="28">
        <f t="shared" si="39"/>
        <v>0</v>
      </c>
      <c r="X2517" s="8"/>
      <c r="Y2517" s="8"/>
    </row>
    <row r="2518" spans="1:25" ht="16" hidden="1" x14ac:dyDescent="0.2">
      <c r="A2518" s="8" t="s">
        <v>4525</v>
      </c>
      <c r="B2518" s="8" t="s">
        <v>28</v>
      </c>
      <c r="C2518" s="8" t="s">
        <v>23</v>
      </c>
      <c r="D2518" s="8" t="s">
        <v>29</v>
      </c>
      <c r="E2518" s="8"/>
      <c r="F2518" s="8"/>
      <c r="G2518" s="8"/>
      <c r="H2518" s="8"/>
      <c r="I2518" s="8"/>
      <c r="J2518" s="8"/>
      <c r="K2518" s="8"/>
      <c r="L2518" s="8"/>
      <c r="M2518" s="8"/>
      <c r="N2518" s="8"/>
      <c r="O2518" s="8"/>
      <c r="P2518" s="8"/>
      <c r="Q2518" s="8"/>
      <c r="R2518" s="8"/>
      <c r="S2518" s="8">
        <f>IF(ISBLANK(G2518),1,0)</f>
        <v>1</v>
      </c>
      <c r="T2518" s="8">
        <f>IF(ISBLANK(M2518),1,0)</f>
        <v>1</v>
      </c>
      <c r="U2518" s="8">
        <f>IF(ISBLANK(K2518),1,0)</f>
        <v>1</v>
      </c>
      <c r="V2518" s="8">
        <f>IF(ISBLANK(Q2518),1,0)</f>
        <v>1</v>
      </c>
      <c r="W2518" s="28">
        <f t="shared" si="39"/>
        <v>4</v>
      </c>
      <c r="X2518" s="8"/>
      <c r="Y2518" s="8"/>
    </row>
    <row r="2519" spans="1:25" ht="16" x14ac:dyDescent="0.2">
      <c r="A2519" s="8" t="s">
        <v>4526</v>
      </c>
      <c r="B2519" s="8" t="s">
        <v>28</v>
      </c>
      <c r="C2519" s="8" t="s">
        <v>23</v>
      </c>
      <c r="D2519" s="8" t="s">
        <v>29</v>
      </c>
      <c r="E2519" s="8" t="s">
        <v>30</v>
      </c>
      <c r="F2519" s="8" t="s">
        <v>311</v>
      </c>
      <c r="G2519" s="8" t="s">
        <v>45</v>
      </c>
      <c r="H2519" s="8" t="s">
        <v>45</v>
      </c>
      <c r="I2519" s="8" t="s">
        <v>33</v>
      </c>
      <c r="J2519" s="6">
        <v>35528</v>
      </c>
      <c r="K2519" s="8" t="s">
        <v>57</v>
      </c>
      <c r="L2519" s="8"/>
      <c r="M2519" s="8" t="s">
        <v>134</v>
      </c>
      <c r="N2519" s="8" t="s">
        <v>36</v>
      </c>
      <c r="O2519" s="8" t="s">
        <v>45</v>
      </c>
      <c r="P2519" s="8" t="s">
        <v>311</v>
      </c>
      <c r="Q2519" s="8" t="s">
        <v>4527</v>
      </c>
      <c r="R2519" s="8" t="s">
        <v>70</v>
      </c>
      <c r="S2519" s="8">
        <f>IF(ISBLANK(G2519),1,0)</f>
        <v>0</v>
      </c>
      <c r="T2519" s="8">
        <f>IF(ISBLANK(M2519),1,0)</f>
        <v>0</v>
      </c>
      <c r="U2519" s="8">
        <f>IF(ISBLANK(K2519),1,0)</f>
        <v>0</v>
      </c>
      <c r="V2519" s="8">
        <f>IF(ISBLANK(Q2519),1,0)</f>
        <v>0</v>
      </c>
      <c r="W2519" s="28">
        <f t="shared" si="39"/>
        <v>0</v>
      </c>
      <c r="X2519" s="8"/>
      <c r="Y2519" s="8"/>
    </row>
    <row r="2520" spans="1:25" ht="16" hidden="1" x14ac:dyDescent="0.2">
      <c r="A2520" s="8" t="s">
        <v>4528</v>
      </c>
      <c r="B2520" s="8" t="s">
        <v>97</v>
      </c>
      <c r="C2520" s="8" t="s">
        <v>23</v>
      </c>
      <c r="D2520" s="8" t="s">
        <v>24</v>
      </c>
      <c r="E2520" s="8"/>
      <c r="F2520" s="8"/>
      <c r="G2520" s="8"/>
      <c r="H2520" s="8"/>
      <c r="I2520" s="8"/>
      <c r="J2520" s="8"/>
      <c r="K2520" s="8"/>
      <c r="L2520" s="8"/>
      <c r="M2520" s="8"/>
      <c r="N2520" s="8"/>
      <c r="O2520" s="8"/>
      <c r="P2520" s="8"/>
      <c r="Q2520" s="8"/>
      <c r="R2520" s="8"/>
      <c r="S2520" s="8">
        <f>IF(ISBLANK(G2520),1,0)</f>
        <v>1</v>
      </c>
      <c r="T2520" s="8">
        <f>IF(ISBLANK(M2520),1,0)</f>
        <v>1</v>
      </c>
      <c r="U2520" s="8">
        <f>IF(ISBLANK(K2520),1,0)</f>
        <v>1</v>
      </c>
      <c r="V2520" s="8">
        <f>IF(ISBLANK(Q2520),1,0)</f>
        <v>1</v>
      </c>
      <c r="W2520" s="28">
        <f t="shared" si="39"/>
        <v>4</v>
      </c>
      <c r="X2520" s="8"/>
      <c r="Y2520" s="8"/>
    </row>
    <row r="2521" spans="1:25" ht="16" x14ac:dyDescent="0.2">
      <c r="A2521" s="8" t="s">
        <v>4529</v>
      </c>
      <c r="B2521" s="8" t="s">
        <v>28</v>
      </c>
      <c r="C2521" s="8" t="s">
        <v>23</v>
      </c>
      <c r="D2521" s="8" t="s">
        <v>29</v>
      </c>
      <c r="E2521" s="8" t="s">
        <v>30</v>
      </c>
      <c r="F2521" s="8" t="s">
        <v>4288</v>
      </c>
      <c r="G2521" s="8" t="s">
        <v>258</v>
      </c>
      <c r="H2521" s="8" t="s">
        <v>258</v>
      </c>
      <c r="I2521" s="8" t="s">
        <v>33</v>
      </c>
      <c r="J2521" s="6">
        <v>33062</v>
      </c>
      <c r="K2521" s="8" t="s">
        <v>146</v>
      </c>
      <c r="L2521" s="8" t="s">
        <v>4530</v>
      </c>
      <c r="M2521" s="8" t="s">
        <v>87</v>
      </c>
      <c r="N2521" s="8" t="s">
        <v>58</v>
      </c>
      <c r="O2521" s="8" t="s">
        <v>258</v>
      </c>
      <c r="P2521" s="8" t="s">
        <v>4288</v>
      </c>
      <c r="Q2521" s="8" t="s">
        <v>4289</v>
      </c>
      <c r="R2521" s="8" t="s">
        <v>70</v>
      </c>
      <c r="S2521" s="8">
        <f>IF(ISBLANK(G2521),1,0)</f>
        <v>0</v>
      </c>
      <c r="T2521" s="8">
        <f>IF(ISBLANK(M2521),1,0)</f>
        <v>0</v>
      </c>
      <c r="U2521" s="8">
        <f>IF(ISBLANK(K2521),1,0)</f>
        <v>0</v>
      </c>
      <c r="V2521" s="8">
        <f>IF(ISBLANK(Q2521),1,0)</f>
        <v>0</v>
      </c>
      <c r="W2521" s="28">
        <f t="shared" si="39"/>
        <v>0</v>
      </c>
      <c r="X2521" s="8"/>
      <c r="Y2521" s="8"/>
    </row>
    <row r="2522" spans="1:25" ht="16" hidden="1" x14ac:dyDescent="0.2">
      <c r="A2522" s="8" t="s">
        <v>4531</v>
      </c>
      <c r="B2522" s="8" t="s">
        <v>28</v>
      </c>
      <c r="C2522" s="8" t="s">
        <v>23</v>
      </c>
      <c r="D2522" s="8" t="s">
        <v>29</v>
      </c>
      <c r="E2522" s="8"/>
      <c r="F2522" s="8"/>
      <c r="G2522" s="8"/>
      <c r="H2522" s="8"/>
      <c r="I2522" s="8"/>
      <c r="J2522" s="8"/>
      <c r="K2522" s="8"/>
      <c r="L2522" s="8"/>
      <c r="M2522" s="8"/>
      <c r="N2522" s="8"/>
      <c r="O2522" s="8"/>
      <c r="P2522" s="8"/>
      <c r="Q2522" s="8"/>
      <c r="R2522" s="8"/>
      <c r="S2522" s="8">
        <f>IF(ISBLANK(G2522),1,0)</f>
        <v>1</v>
      </c>
      <c r="T2522" s="8">
        <f>IF(ISBLANK(M2522),1,0)</f>
        <v>1</v>
      </c>
      <c r="U2522" s="8">
        <f>IF(ISBLANK(K2522),1,0)</f>
        <v>1</v>
      </c>
      <c r="V2522" s="8">
        <f>IF(ISBLANK(Q2522),1,0)</f>
        <v>1</v>
      </c>
      <c r="W2522" s="28">
        <f t="shared" si="39"/>
        <v>4</v>
      </c>
      <c r="X2522" s="8"/>
      <c r="Y2522" s="8"/>
    </row>
    <row r="2523" spans="1:25" ht="16" hidden="1" x14ac:dyDescent="0.2">
      <c r="A2523" s="8" t="s">
        <v>4532</v>
      </c>
      <c r="B2523" s="8" t="s">
        <v>28</v>
      </c>
      <c r="C2523" s="8" t="s">
        <v>23</v>
      </c>
      <c r="D2523" s="8" t="s">
        <v>29</v>
      </c>
      <c r="E2523" s="8"/>
      <c r="F2523" s="8"/>
      <c r="G2523" s="8"/>
      <c r="H2523" s="8"/>
      <c r="I2523" s="8"/>
      <c r="J2523" s="8"/>
      <c r="K2523" s="8"/>
      <c r="L2523" s="8"/>
      <c r="M2523" s="8"/>
      <c r="N2523" s="8"/>
      <c r="O2523" s="8"/>
      <c r="P2523" s="8"/>
      <c r="Q2523" s="8"/>
      <c r="R2523" s="8"/>
      <c r="S2523" s="8">
        <f>IF(ISBLANK(G2523),1,0)</f>
        <v>1</v>
      </c>
      <c r="T2523" s="8">
        <f>IF(ISBLANK(M2523),1,0)</f>
        <v>1</v>
      </c>
      <c r="U2523" s="8">
        <f>IF(ISBLANK(K2523),1,0)</f>
        <v>1</v>
      </c>
      <c r="V2523" s="8">
        <f>IF(ISBLANK(Q2523),1,0)</f>
        <v>1</v>
      </c>
      <c r="W2523" s="28">
        <f t="shared" si="39"/>
        <v>4</v>
      </c>
      <c r="X2523" s="8"/>
      <c r="Y2523" s="8"/>
    </row>
    <row r="2524" spans="1:25" ht="16" hidden="1" x14ac:dyDescent="0.2">
      <c r="A2524" s="8" t="s">
        <v>4533</v>
      </c>
      <c r="B2524" s="8" t="s">
        <v>99</v>
      </c>
      <c r="C2524" s="8" t="s">
        <v>23</v>
      </c>
      <c r="D2524" s="8" t="s">
        <v>24</v>
      </c>
      <c r="E2524" s="8"/>
      <c r="F2524" s="8"/>
      <c r="G2524" s="8"/>
      <c r="H2524" s="8"/>
      <c r="I2524" s="8"/>
      <c r="J2524" s="8"/>
      <c r="K2524" s="8"/>
      <c r="L2524" s="8"/>
      <c r="M2524" s="8"/>
      <c r="N2524" s="8"/>
      <c r="O2524" s="8"/>
      <c r="P2524" s="8"/>
      <c r="Q2524" s="8"/>
      <c r="R2524" s="8"/>
      <c r="S2524" s="8">
        <f>IF(ISBLANK(G2524),1,0)</f>
        <v>1</v>
      </c>
      <c r="T2524" s="8">
        <f>IF(ISBLANK(M2524),1,0)</f>
        <v>1</v>
      </c>
      <c r="U2524" s="8">
        <f>IF(ISBLANK(K2524),1,0)</f>
        <v>1</v>
      </c>
      <c r="V2524" s="8">
        <f>IF(ISBLANK(Q2524),1,0)</f>
        <v>1</v>
      </c>
      <c r="W2524" s="28">
        <f t="shared" si="39"/>
        <v>4</v>
      </c>
      <c r="X2524" s="8"/>
      <c r="Y2524" s="8"/>
    </row>
    <row r="2525" spans="1:25" ht="16" hidden="1" x14ac:dyDescent="0.2">
      <c r="A2525" s="8" t="s">
        <v>4534</v>
      </c>
      <c r="B2525" s="8" t="s">
        <v>28</v>
      </c>
      <c r="C2525" s="8" t="s">
        <v>23</v>
      </c>
      <c r="D2525" s="8" t="s">
        <v>29</v>
      </c>
      <c r="E2525" s="8"/>
      <c r="F2525" s="8"/>
      <c r="G2525" s="8"/>
      <c r="H2525" s="8"/>
      <c r="I2525" s="8"/>
      <c r="J2525" s="8"/>
      <c r="K2525" s="8"/>
      <c r="L2525" s="8"/>
      <c r="M2525" s="8"/>
      <c r="N2525" s="8"/>
      <c r="O2525" s="8"/>
      <c r="P2525" s="8"/>
      <c r="Q2525" s="8"/>
      <c r="R2525" s="8"/>
      <c r="S2525" s="8">
        <f>IF(ISBLANK(G2525),1,0)</f>
        <v>1</v>
      </c>
      <c r="T2525" s="8">
        <f>IF(ISBLANK(M2525),1,0)</f>
        <v>1</v>
      </c>
      <c r="U2525" s="8">
        <f>IF(ISBLANK(K2525),1,0)</f>
        <v>1</v>
      </c>
      <c r="V2525" s="8">
        <f>IF(ISBLANK(Q2525),1,0)</f>
        <v>1</v>
      </c>
      <c r="W2525" s="28">
        <f t="shared" si="39"/>
        <v>4</v>
      </c>
      <c r="X2525" s="8"/>
      <c r="Y2525" s="8"/>
    </row>
    <row r="2526" spans="1:25" ht="16" x14ac:dyDescent="0.2">
      <c r="A2526" s="8" t="s">
        <v>4535</v>
      </c>
      <c r="B2526" s="8" t="s">
        <v>28</v>
      </c>
      <c r="C2526" s="8" t="s">
        <v>23</v>
      </c>
      <c r="D2526" s="8" t="s">
        <v>29</v>
      </c>
      <c r="E2526" s="8" t="s">
        <v>54</v>
      </c>
      <c r="F2526" s="8" t="s">
        <v>427</v>
      </c>
      <c r="G2526" s="8" t="s">
        <v>163</v>
      </c>
      <c r="H2526" s="8" t="s">
        <v>163</v>
      </c>
      <c r="I2526" s="8" t="s">
        <v>33</v>
      </c>
      <c r="J2526" s="6">
        <v>35926</v>
      </c>
      <c r="K2526" s="8" t="s">
        <v>743</v>
      </c>
      <c r="L2526" s="8"/>
      <c r="M2526" s="8" t="s">
        <v>35</v>
      </c>
      <c r="N2526" s="8" t="s">
        <v>109</v>
      </c>
      <c r="O2526" s="8" t="s">
        <v>163</v>
      </c>
      <c r="P2526" s="8" t="s">
        <v>427</v>
      </c>
      <c r="Q2526" s="8" t="s">
        <v>4536</v>
      </c>
      <c r="R2526" s="8" t="s">
        <v>70</v>
      </c>
      <c r="S2526" s="8">
        <f>IF(ISBLANK(G2526),1,0)</f>
        <v>0</v>
      </c>
      <c r="T2526" s="8">
        <f>IF(ISBLANK(M2526),1,0)</f>
        <v>0</v>
      </c>
      <c r="U2526" s="8">
        <f>IF(ISBLANK(K2526),1,0)</f>
        <v>0</v>
      </c>
      <c r="V2526" s="8">
        <f>IF(ISBLANK(Q2526),1,0)</f>
        <v>0</v>
      </c>
      <c r="W2526" s="28">
        <f t="shared" si="39"/>
        <v>0</v>
      </c>
      <c r="X2526" s="8"/>
      <c r="Y2526" s="8"/>
    </row>
    <row r="2527" spans="1:25" ht="16" x14ac:dyDescent="0.2">
      <c r="A2527" s="8" t="s">
        <v>4537</v>
      </c>
      <c r="B2527" s="8" t="s">
        <v>28</v>
      </c>
      <c r="C2527" s="8" t="s">
        <v>23</v>
      </c>
      <c r="D2527" s="8" t="s">
        <v>29</v>
      </c>
      <c r="E2527" s="8" t="s">
        <v>54</v>
      </c>
      <c r="F2527" s="8" t="s">
        <v>44</v>
      </c>
      <c r="G2527" s="8" t="s">
        <v>45</v>
      </c>
      <c r="H2527" s="8" t="s">
        <v>45</v>
      </c>
      <c r="I2527" s="8" t="s">
        <v>33</v>
      </c>
      <c r="J2527" s="6">
        <v>35247</v>
      </c>
      <c r="K2527" s="8" t="s">
        <v>57</v>
      </c>
      <c r="L2527" s="8"/>
      <c r="M2527" s="8" t="s">
        <v>146</v>
      </c>
      <c r="N2527" s="8" t="s">
        <v>36</v>
      </c>
      <c r="O2527" s="8" t="s">
        <v>45</v>
      </c>
      <c r="P2527" s="8" t="s">
        <v>311</v>
      </c>
      <c r="Q2527" s="8" t="s">
        <v>4539</v>
      </c>
      <c r="R2527" s="8" t="s">
        <v>39</v>
      </c>
      <c r="S2527" s="8">
        <f>IF(ISBLANK(G2527),1,0)</f>
        <v>0</v>
      </c>
      <c r="T2527" s="8">
        <f>IF(ISBLANK(M2527),1,0)</f>
        <v>0</v>
      </c>
      <c r="U2527" s="8">
        <f>IF(ISBLANK(K2527),1,0)</f>
        <v>0</v>
      </c>
      <c r="V2527" s="8">
        <f>IF(ISBLANK(Q2527),1,0)</f>
        <v>0</v>
      </c>
      <c r="W2527" s="28">
        <f t="shared" si="39"/>
        <v>0</v>
      </c>
      <c r="X2527" s="8"/>
      <c r="Y2527" s="8"/>
    </row>
    <row r="2528" spans="1:25" ht="16" x14ac:dyDescent="0.2">
      <c r="A2528" s="8" t="s">
        <v>4540</v>
      </c>
      <c r="B2528" s="8" t="s">
        <v>28</v>
      </c>
      <c r="C2528" s="8" t="s">
        <v>23</v>
      </c>
      <c r="D2528" s="8" t="s">
        <v>29</v>
      </c>
      <c r="E2528" s="8" t="s">
        <v>30</v>
      </c>
      <c r="F2528" s="8" t="s">
        <v>4541</v>
      </c>
      <c r="G2528" s="8" t="s">
        <v>163</v>
      </c>
      <c r="H2528" s="8" t="s">
        <v>163</v>
      </c>
      <c r="I2528" s="8" t="s">
        <v>33</v>
      </c>
      <c r="J2528" s="6">
        <v>35490</v>
      </c>
      <c r="K2528" s="8" t="s">
        <v>34</v>
      </c>
      <c r="L2528" s="8"/>
      <c r="M2528" s="8" t="s">
        <v>35</v>
      </c>
      <c r="N2528" s="8" t="s">
        <v>36</v>
      </c>
      <c r="O2528" s="8" t="s">
        <v>163</v>
      </c>
      <c r="P2528" s="8" t="s">
        <v>4542</v>
      </c>
      <c r="Q2528" s="8" t="s">
        <v>4543</v>
      </c>
      <c r="R2528" s="8" t="s">
        <v>70</v>
      </c>
      <c r="S2528" s="8">
        <f>IF(ISBLANK(G2528),1,0)</f>
        <v>0</v>
      </c>
      <c r="T2528" s="8">
        <f>IF(ISBLANK(M2528),1,0)</f>
        <v>0</v>
      </c>
      <c r="U2528" s="8">
        <f>IF(ISBLANK(K2528),1,0)</f>
        <v>0</v>
      </c>
      <c r="V2528" s="8">
        <f>IF(ISBLANK(Q2528),1,0)</f>
        <v>0</v>
      </c>
      <c r="W2528" s="28">
        <f t="shared" si="39"/>
        <v>0</v>
      </c>
      <c r="X2528" s="8"/>
      <c r="Y2528" s="8"/>
    </row>
    <row r="2529" spans="1:25" ht="16" hidden="1" x14ac:dyDescent="0.2">
      <c r="A2529" s="8" t="s">
        <v>4544</v>
      </c>
      <c r="B2529" s="8" t="s">
        <v>28</v>
      </c>
      <c r="C2529" s="8" t="s">
        <v>23</v>
      </c>
      <c r="D2529" s="8" t="s">
        <v>29</v>
      </c>
      <c r="E2529" s="8"/>
      <c r="F2529" s="8"/>
      <c r="G2529" s="8"/>
      <c r="H2529" s="8"/>
      <c r="I2529" s="8"/>
      <c r="J2529" s="8"/>
      <c r="K2529" s="8"/>
      <c r="L2529" s="8"/>
      <c r="M2529" s="8"/>
      <c r="N2529" s="8"/>
      <c r="O2529" s="8"/>
      <c r="P2529" s="8"/>
      <c r="Q2529" s="8"/>
      <c r="R2529" s="8"/>
      <c r="S2529" s="8">
        <f>IF(ISBLANK(G2529),1,0)</f>
        <v>1</v>
      </c>
      <c r="T2529" s="8">
        <f>IF(ISBLANK(M2529),1,0)</f>
        <v>1</v>
      </c>
      <c r="U2529" s="8">
        <f>IF(ISBLANK(K2529),1,0)</f>
        <v>1</v>
      </c>
      <c r="V2529" s="8">
        <f>IF(ISBLANK(Q2529),1,0)</f>
        <v>1</v>
      </c>
      <c r="W2529" s="28">
        <f t="shared" si="39"/>
        <v>4</v>
      </c>
      <c r="X2529" s="8"/>
      <c r="Y2529" s="8"/>
    </row>
    <row r="2530" spans="1:25" ht="16" hidden="1" x14ac:dyDescent="0.2">
      <c r="A2530" s="8" t="s">
        <v>4545</v>
      </c>
      <c r="B2530" s="8" t="s">
        <v>28</v>
      </c>
      <c r="C2530" s="8" t="s">
        <v>23</v>
      </c>
      <c r="D2530" s="8" t="s">
        <v>29</v>
      </c>
      <c r="E2530" s="8"/>
      <c r="F2530" s="8"/>
      <c r="G2530" s="8"/>
      <c r="H2530" s="8"/>
      <c r="I2530" s="8"/>
      <c r="J2530" s="8"/>
      <c r="K2530" s="8"/>
      <c r="L2530" s="8"/>
      <c r="M2530" s="8"/>
      <c r="N2530" s="8"/>
      <c r="O2530" s="8"/>
      <c r="P2530" s="8"/>
      <c r="Q2530" s="8"/>
      <c r="R2530" s="8"/>
      <c r="S2530" s="8">
        <f>IF(ISBLANK(G2530),1,0)</f>
        <v>1</v>
      </c>
      <c r="T2530" s="8">
        <f>IF(ISBLANK(M2530),1,0)</f>
        <v>1</v>
      </c>
      <c r="U2530" s="8">
        <f>IF(ISBLANK(K2530),1,0)</f>
        <v>1</v>
      </c>
      <c r="V2530" s="8">
        <f>IF(ISBLANK(Q2530),1,0)</f>
        <v>1</v>
      </c>
      <c r="W2530" s="28">
        <f t="shared" si="39"/>
        <v>4</v>
      </c>
      <c r="X2530" s="8"/>
      <c r="Y2530" s="8"/>
    </row>
    <row r="2531" spans="1:25" ht="16" hidden="1" x14ac:dyDescent="0.2">
      <c r="A2531" s="8" t="s">
        <v>4546</v>
      </c>
      <c r="B2531" s="8" t="s">
        <v>22</v>
      </c>
      <c r="C2531" s="8" t="s">
        <v>23</v>
      </c>
      <c r="D2531" s="8" t="s">
        <v>24</v>
      </c>
      <c r="E2531" s="8"/>
      <c r="F2531" s="8"/>
      <c r="G2531" s="8"/>
      <c r="H2531" s="8"/>
      <c r="I2531" s="8"/>
      <c r="J2531" s="8"/>
      <c r="K2531" s="8"/>
      <c r="L2531" s="8"/>
      <c r="M2531" s="8"/>
      <c r="N2531" s="8"/>
      <c r="O2531" s="8"/>
      <c r="P2531" s="8"/>
      <c r="Q2531" s="8"/>
      <c r="R2531" s="8"/>
      <c r="S2531" s="8">
        <f>IF(ISBLANK(G2531),1,0)</f>
        <v>1</v>
      </c>
      <c r="T2531" s="8">
        <f>IF(ISBLANK(M2531),1,0)</f>
        <v>1</v>
      </c>
      <c r="U2531" s="8">
        <f>IF(ISBLANK(K2531),1,0)</f>
        <v>1</v>
      </c>
      <c r="V2531" s="8">
        <f>IF(ISBLANK(Q2531),1,0)</f>
        <v>1</v>
      </c>
      <c r="W2531" s="28">
        <f t="shared" si="39"/>
        <v>4</v>
      </c>
      <c r="X2531" s="8"/>
      <c r="Y2531" s="8"/>
    </row>
    <row r="2532" spans="1:25" ht="16" hidden="1" x14ac:dyDescent="0.2">
      <c r="A2532" s="8" t="s">
        <v>4547</v>
      </c>
      <c r="B2532" s="8" t="s">
        <v>28</v>
      </c>
      <c r="C2532" s="8" t="s">
        <v>23</v>
      </c>
      <c r="D2532" s="8" t="s">
        <v>29</v>
      </c>
      <c r="E2532" s="8"/>
      <c r="F2532" s="8"/>
      <c r="G2532" s="8"/>
      <c r="H2532" s="8"/>
      <c r="I2532" s="8"/>
      <c r="J2532" s="8"/>
      <c r="K2532" s="8"/>
      <c r="L2532" s="8"/>
      <c r="M2532" s="8"/>
      <c r="N2532" s="8"/>
      <c r="O2532" s="8"/>
      <c r="P2532" s="8"/>
      <c r="Q2532" s="8"/>
      <c r="R2532" s="8" t="s">
        <v>39</v>
      </c>
      <c r="S2532" s="8">
        <f>IF(ISBLANK(G2532),1,0)</f>
        <v>1</v>
      </c>
      <c r="T2532" s="8">
        <f>IF(ISBLANK(M2532),1,0)</f>
        <v>1</v>
      </c>
      <c r="U2532" s="8">
        <f>IF(ISBLANK(K2532),1,0)</f>
        <v>1</v>
      </c>
      <c r="V2532" s="8">
        <f>IF(ISBLANK(Q2532),1,0)</f>
        <v>1</v>
      </c>
      <c r="W2532" s="28">
        <f t="shared" si="39"/>
        <v>4</v>
      </c>
      <c r="X2532" s="8"/>
      <c r="Y2532" s="8"/>
    </row>
    <row r="2533" spans="1:25" ht="16" x14ac:dyDescent="0.2">
      <c r="A2533" s="8" t="s">
        <v>4548</v>
      </c>
      <c r="B2533" s="8" t="s">
        <v>28</v>
      </c>
      <c r="C2533" s="8" t="s">
        <v>23</v>
      </c>
      <c r="D2533" s="8" t="s">
        <v>29</v>
      </c>
      <c r="E2533" s="14" t="s">
        <v>54</v>
      </c>
      <c r="F2533" s="8" t="s">
        <v>179</v>
      </c>
      <c r="G2533" s="8" t="s">
        <v>163</v>
      </c>
      <c r="H2533" s="8" t="s">
        <v>163</v>
      </c>
      <c r="I2533" s="8" t="s">
        <v>33</v>
      </c>
      <c r="J2533" s="8" t="s">
        <v>4549</v>
      </c>
      <c r="K2533" s="8" t="s">
        <v>57</v>
      </c>
      <c r="L2533" s="8"/>
      <c r="M2533" s="8" t="s">
        <v>134</v>
      </c>
      <c r="N2533" s="7" t="s">
        <v>164</v>
      </c>
      <c r="O2533" s="8" t="s">
        <v>163</v>
      </c>
      <c r="P2533" s="8" t="s">
        <v>367</v>
      </c>
      <c r="Q2533" s="8" t="s">
        <v>3395</v>
      </c>
      <c r="R2533" s="8" t="s">
        <v>70</v>
      </c>
      <c r="S2533" s="8">
        <f>IF(ISBLANK(G2533),1,0)</f>
        <v>0</v>
      </c>
      <c r="T2533" s="8">
        <f>IF(ISBLANK(M2533),1,0)</f>
        <v>0</v>
      </c>
      <c r="U2533" s="8">
        <f>IF(ISBLANK(K2533),1,0)</f>
        <v>0</v>
      </c>
      <c r="V2533" s="8">
        <f>IF(ISBLANK(Q2533),1,0)</f>
        <v>0</v>
      </c>
      <c r="W2533" s="28">
        <f t="shared" si="39"/>
        <v>0</v>
      </c>
      <c r="X2533" s="8"/>
      <c r="Y2533" s="8"/>
    </row>
    <row r="2534" spans="1:25" ht="16" hidden="1" x14ac:dyDescent="0.2">
      <c r="A2534" s="8" t="s">
        <v>4550</v>
      </c>
      <c r="B2534" s="8" t="s">
        <v>28</v>
      </c>
      <c r="C2534" s="8" t="s">
        <v>23</v>
      </c>
      <c r="D2534" s="8" t="s">
        <v>29</v>
      </c>
      <c r="E2534" s="8"/>
      <c r="F2534" s="8"/>
      <c r="G2534" s="8"/>
      <c r="H2534" s="8"/>
      <c r="I2534" s="8"/>
      <c r="J2534" s="8"/>
      <c r="K2534" s="8"/>
      <c r="L2534" s="8"/>
      <c r="M2534" s="8"/>
      <c r="N2534" s="8"/>
      <c r="O2534" s="8"/>
      <c r="P2534" s="8"/>
      <c r="Q2534" s="8"/>
      <c r="R2534" s="8"/>
      <c r="S2534" s="8">
        <f>IF(ISBLANK(G2534),1,0)</f>
        <v>1</v>
      </c>
      <c r="T2534" s="8">
        <f>IF(ISBLANK(M2534),1,0)</f>
        <v>1</v>
      </c>
      <c r="U2534" s="8">
        <f>IF(ISBLANK(K2534),1,0)</f>
        <v>1</v>
      </c>
      <c r="V2534" s="8">
        <f>IF(ISBLANK(Q2534),1,0)</f>
        <v>1</v>
      </c>
      <c r="W2534" s="28">
        <f t="shared" si="39"/>
        <v>4</v>
      </c>
      <c r="X2534" s="8"/>
      <c r="Y2534" s="8"/>
    </row>
    <row r="2535" spans="1:25" ht="16" x14ac:dyDescent="0.2">
      <c r="A2535" s="8" t="s">
        <v>4551</v>
      </c>
      <c r="B2535" s="8" t="s">
        <v>28</v>
      </c>
      <c r="C2535" s="8" t="s">
        <v>23</v>
      </c>
      <c r="D2535" s="8" t="s">
        <v>29</v>
      </c>
      <c r="E2535" s="8" t="s">
        <v>30</v>
      </c>
      <c r="F2535" s="8" t="s">
        <v>427</v>
      </c>
      <c r="G2535" s="8" t="s">
        <v>163</v>
      </c>
      <c r="H2535" s="8" t="s">
        <v>163</v>
      </c>
      <c r="I2535" s="8" t="s">
        <v>33</v>
      </c>
      <c r="J2535" s="8" t="s">
        <v>4552</v>
      </c>
      <c r="K2535" s="7" t="s">
        <v>237</v>
      </c>
      <c r="L2535" s="8"/>
      <c r="M2535" s="8" t="s">
        <v>159</v>
      </c>
      <c r="N2535" s="8" t="s">
        <v>36</v>
      </c>
      <c r="O2535" s="8" t="s">
        <v>163</v>
      </c>
      <c r="P2535" s="8" t="s">
        <v>427</v>
      </c>
      <c r="Q2535" s="8" t="s">
        <v>4553</v>
      </c>
      <c r="R2535" s="8" t="s">
        <v>39</v>
      </c>
      <c r="S2535" s="8">
        <f>IF(ISBLANK(G2535),1,0)</f>
        <v>0</v>
      </c>
      <c r="T2535" s="8">
        <f>IF(ISBLANK(M2535),1,0)</f>
        <v>0</v>
      </c>
      <c r="U2535" s="8">
        <f>IF(ISBLANK(K2535),1,0)</f>
        <v>0</v>
      </c>
      <c r="V2535" s="8">
        <f>IF(ISBLANK(Q2535),1,0)</f>
        <v>0</v>
      </c>
      <c r="W2535" s="28">
        <f t="shared" si="39"/>
        <v>0</v>
      </c>
      <c r="X2535" s="8"/>
      <c r="Y2535" s="8"/>
    </row>
    <row r="2536" spans="1:25" ht="16" hidden="1" x14ac:dyDescent="0.2">
      <c r="A2536" s="8" t="s">
        <v>4554</v>
      </c>
      <c r="B2536" s="8" t="s">
        <v>28</v>
      </c>
      <c r="C2536" s="8" t="s">
        <v>23</v>
      </c>
      <c r="D2536" s="8" t="s">
        <v>29</v>
      </c>
      <c r="E2536" s="8"/>
      <c r="F2536" s="8"/>
      <c r="G2536" s="8"/>
      <c r="H2536" s="8"/>
      <c r="I2536" s="8"/>
      <c r="J2536" s="8"/>
      <c r="K2536" s="8"/>
      <c r="L2536" s="8"/>
      <c r="M2536" s="8"/>
      <c r="N2536" s="8"/>
      <c r="O2536" s="8"/>
      <c r="P2536" s="8"/>
      <c r="Q2536" s="8"/>
      <c r="R2536" s="8"/>
      <c r="S2536" s="8">
        <f>IF(ISBLANK(G2536),1,0)</f>
        <v>1</v>
      </c>
      <c r="T2536" s="8">
        <f>IF(ISBLANK(M2536),1,0)</f>
        <v>1</v>
      </c>
      <c r="U2536" s="8">
        <f>IF(ISBLANK(K2536),1,0)</f>
        <v>1</v>
      </c>
      <c r="V2536" s="8">
        <f>IF(ISBLANK(Q2536),1,0)</f>
        <v>1</v>
      </c>
      <c r="W2536" s="28">
        <f t="shared" si="39"/>
        <v>4</v>
      </c>
      <c r="X2536" s="8"/>
      <c r="Y2536" s="8"/>
    </row>
    <row r="2537" spans="1:25" ht="16" hidden="1" x14ac:dyDescent="0.2">
      <c r="A2537" s="8" t="s">
        <v>4555</v>
      </c>
      <c r="B2537" s="8" t="s">
        <v>97</v>
      </c>
      <c r="C2537" s="8" t="s">
        <v>23</v>
      </c>
      <c r="D2537" s="8" t="s">
        <v>24</v>
      </c>
      <c r="E2537" s="8"/>
      <c r="F2537" s="8"/>
      <c r="G2537" s="8"/>
      <c r="H2537" s="8"/>
      <c r="I2537" s="8"/>
      <c r="J2537" s="8"/>
      <c r="K2537" s="8"/>
      <c r="L2537" s="8"/>
      <c r="M2537" s="8"/>
      <c r="N2537" s="8"/>
      <c r="O2537" s="8"/>
      <c r="P2537" s="8"/>
      <c r="Q2537" s="8"/>
      <c r="R2537" s="8"/>
      <c r="S2537" s="8">
        <f>IF(ISBLANK(G2537),1,0)</f>
        <v>1</v>
      </c>
      <c r="T2537" s="8">
        <f>IF(ISBLANK(M2537),1,0)</f>
        <v>1</v>
      </c>
      <c r="U2537" s="8">
        <f>IF(ISBLANK(K2537),1,0)</f>
        <v>1</v>
      </c>
      <c r="V2537" s="8">
        <f>IF(ISBLANK(Q2537),1,0)</f>
        <v>1</v>
      </c>
      <c r="W2537" s="28">
        <f t="shared" si="39"/>
        <v>4</v>
      </c>
      <c r="X2537" s="8"/>
      <c r="Y2537" s="8"/>
    </row>
    <row r="2538" spans="1:25" ht="16" x14ac:dyDescent="0.2">
      <c r="A2538" s="8" t="s">
        <v>4556</v>
      </c>
      <c r="B2538" s="8" t="s">
        <v>28</v>
      </c>
      <c r="C2538" s="8" t="s">
        <v>23</v>
      </c>
      <c r="D2538" s="8" t="s">
        <v>29</v>
      </c>
      <c r="E2538" s="8" t="s">
        <v>30</v>
      </c>
      <c r="F2538" s="8" t="s">
        <v>179</v>
      </c>
      <c r="G2538" s="8" t="s">
        <v>163</v>
      </c>
      <c r="H2538" s="8" t="s">
        <v>163</v>
      </c>
      <c r="I2538" s="8" t="s">
        <v>33</v>
      </c>
      <c r="J2538" s="6">
        <v>35065</v>
      </c>
      <c r="K2538" s="8" t="s">
        <v>145</v>
      </c>
      <c r="L2538" s="8"/>
      <c r="M2538" s="8" t="s">
        <v>35</v>
      </c>
      <c r="N2538" s="8" t="s">
        <v>36</v>
      </c>
      <c r="O2538" s="8" t="s">
        <v>163</v>
      </c>
      <c r="P2538" s="8" t="s">
        <v>532</v>
      </c>
      <c r="Q2538" s="8" t="s">
        <v>4557</v>
      </c>
      <c r="R2538" s="8" t="s">
        <v>70</v>
      </c>
      <c r="S2538" s="8">
        <f>IF(ISBLANK(G2538),1,0)</f>
        <v>0</v>
      </c>
      <c r="T2538" s="8">
        <f>IF(ISBLANK(M2538),1,0)</f>
        <v>0</v>
      </c>
      <c r="U2538" s="8">
        <f>IF(ISBLANK(K2538),1,0)</f>
        <v>0</v>
      </c>
      <c r="V2538" s="8">
        <f>IF(ISBLANK(Q2538),1,0)</f>
        <v>0</v>
      </c>
      <c r="W2538" s="28">
        <f t="shared" si="39"/>
        <v>0</v>
      </c>
      <c r="X2538" s="8"/>
      <c r="Y2538" s="8"/>
    </row>
    <row r="2539" spans="1:25" ht="16" x14ac:dyDescent="0.2">
      <c r="A2539" s="8" t="s">
        <v>4558</v>
      </c>
      <c r="B2539" s="8" t="s">
        <v>28</v>
      </c>
      <c r="C2539" s="8" t="s">
        <v>23</v>
      </c>
      <c r="D2539" s="8" t="s">
        <v>29</v>
      </c>
      <c r="E2539" s="8" t="s">
        <v>30</v>
      </c>
      <c r="F2539" s="8" t="s">
        <v>427</v>
      </c>
      <c r="G2539" s="8" t="s">
        <v>163</v>
      </c>
      <c r="H2539" s="8" t="s">
        <v>163</v>
      </c>
      <c r="I2539" s="8" t="s">
        <v>33</v>
      </c>
      <c r="J2539" s="6">
        <v>32143</v>
      </c>
      <c r="K2539" s="7" t="s">
        <v>237</v>
      </c>
      <c r="L2539" s="8"/>
      <c r="M2539" s="8" t="s">
        <v>108</v>
      </c>
      <c r="N2539" s="8" t="s">
        <v>36</v>
      </c>
      <c r="O2539" s="8" t="s">
        <v>163</v>
      </c>
      <c r="P2539" s="8" t="s">
        <v>427</v>
      </c>
      <c r="Q2539" s="8" t="s">
        <v>4559</v>
      </c>
      <c r="R2539" s="8" t="s">
        <v>39</v>
      </c>
      <c r="S2539" s="8">
        <f>IF(ISBLANK(G2539),1,0)</f>
        <v>0</v>
      </c>
      <c r="T2539" s="8">
        <f>IF(ISBLANK(M2539),1,0)</f>
        <v>0</v>
      </c>
      <c r="U2539" s="8">
        <f>IF(ISBLANK(K2539),1,0)</f>
        <v>0</v>
      </c>
      <c r="V2539" s="8">
        <f>IF(ISBLANK(Q2539),1,0)</f>
        <v>0</v>
      </c>
      <c r="W2539" s="28">
        <f t="shared" si="39"/>
        <v>0</v>
      </c>
      <c r="X2539" s="8"/>
      <c r="Y2539" s="8"/>
    </row>
    <row r="2540" spans="1:25" ht="16" x14ac:dyDescent="0.2">
      <c r="A2540" s="8" t="s">
        <v>4560</v>
      </c>
      <c r="B2540" s="8" t="s">
        <v>28</v>
      </c>
      <c r="C2540" s="8" t="s">
        <v>23</v>
      </c>
      <c r="D2540" s="8" t="s">
        <v>29</v>
      </c>
      <c r="E2540" s="8" t="s">
        <v>30</v>
      </c>
      <c r="F2540" s="8" t="s">
        <v>272</v>
      </c>
      <c r="G2540" s="8" t="s">
        <v>163</v>
      </c>
      <c r="H2540" s="8" t="s">
        <v>163</v>
      </c>
      <c r="I2540" s="8" t="s">
        <v>33</v>
      </c>
      <c r="J2540" s="9">
        <v>35409</v>
      </c>
      <c r="K2540" s="7" t="s">
        <v>318</v>
      </c>
      <c r="L2540" s="8"/>
      <c r="M2540" s="8" t="s">
        <v>146</v>
      </c>
      <c r="N2540" s="8" t="s">
        <v>36</v>
      </c>
      <c r="O2540" s="8" t="s">
        <v>163</v>
      </c>
      <c r="P2540" s="8" t="s">
        <v>4562</v>
      </c>
      <c r="Q2540" s="8" t="s">
        <v>4563</v>
      </c>
      <c r="R2540" s="8" t="s">
        <v>61</v>
      </c>
      <c r="S2540" s="8">
        <f>IF(ISBLANK(G2540),1,0)</f>
        <v>0</v>
      </c>
      <c r="T2540" s="8">
        <f>IF(ISBLANK(M2540),1,0)</f>
        <v>0</v>
      </c>
      <c r="U2540" s="8">
        <f>IF(ISBLANK(K2540),1,0)</f>
        <v>0</v>
      </c>
      <c r="V2540" s="8">
        <f>IF(ISBLANK(Q2540),1,0)</f>
        <v>0</v>
      </c>
      <c r="W2540" s="28">
        <f t="shared" si="39"/>
        <v>0</v>
      </c>
      <c r="X2540" s="8"/>
      <c r="Y2540" s="8"/>
    </row>
    <row r="2541" spans="1:25" ht="16" hidden="1" x14ac:dyDescent="0.2">
      <c r="A2541" s="8" t="s">
        <v>4564</v>
      </c>
      <c r="B2541" s="8" t="s">
        <v>22</v>
      </c>
      <c r="C2541" s="8" t="s">
        <v>23</v>
      </c>
      <c r="D2541" s="8" t="s">
        <v>24</v>
      </c>
      <c r="E2541" s="8"/>
      <c r="F2541" s="8"/>
      <c r="G2541" s="8"/>
      <c r="H2541" s="8"/>
      <c r="I2541" s="8"/>
      <c r="J2541" s="8"/>
      <c r="K2541" s="8"/>
      <c r="L2541" s="8"/>
      <c r="M2541" s="8"/>
      <c r="N2541" s="8"/>
      <c r="O2541" s="8"/>
      <c r="P2541" s="8"/>
      <c r="Q2541" s="8"/>
      <c r="R2541" s="8"/>
      <c r="S2541" s="8">
        <f>IF(ISBLANK(G2541),1,0)</f>
        <v>1</v>
      </c>
      <c r="T2541" s="8">
        <f>IF(ISBLANK(M2541),1,0)</f>
        <v>1</v>
      </c>
      <c r="U2541" s="8">
        <f>IF(ISBLANK(K2541),1,0)</f>
        <v>1</v>
      </c>
      <c r="V2541" s="8">
        <f>IF(ISBLANK(Q2541),1,0)</f>
        <v>1</v>
      </c>
      <c r="W2541" s="28">
        <f t="shared" si="39"/>
        <v>4</v>
      </c>
      <c r="X2541" s="8"/>
      <c r="Y2541" s="8"/>
    </row>
    <row r="2542" spans="1:25" ht="16" hidden="1" x14ac:dyDescent="0.2">
      <c r="A2542" s="8" t="s">
        <v>4565</v>
      </c>
      <c r="B2542" s="8" t="s">
        <v>97</v>
      </c>
      <c r="C2542" s="8" t="s">
        <v>23</v>
      </c>
      <c r="D2542" s="8" t="s">
        <v>24</v>
      </c>
      <c r="E2542" s="8"/>
      <c r="F2542" s="8"/>
      <c r="G2542" s="8"/>
      <c r="H2542" s="8"/>
      <c r="I2542" s="8"/>
      <c r="J2542" s="8"/>
      <c r="K2542" s="8"/>
      <c r="L2542" s="8"/>
      <c r="M2542" s="8"/>
      <c r="N2542" s="8"/>
      <c r="O2542" s="8"/>
      <c r="P2542" s="8"/>
      <c r="Q2542" s="8"/>
      <c r="R2542" s="8"/>
      <c r="S2542" s="8">
        <f>IF(ISBLANK(G2542),1,0)</f>
        <v>1</v>
      </c>
      <c r="T2542" s="8">
        <f>IF(ISBLANK(M2542),1,0)</f>
        <v>1</v>
      </c>
      <c r="U2542" s="8">
        <f>IF(ISBLANK(K2542),1,0)</f>
        <v>1</v>
      </c>
      <c r="V2542" s="8">
        <f>IF(ISBLANK(Q2542),1,0)</f>
        <v>1</v>
      </c>
      <c r="W2542" s="28">
        <f t="shared" si="39"/>
        <v>4</v>
      </c>
      <c r="X2542" s="8"/>
      <c r="Y2542" s="8"/>
    </row>
    <row r="2543" spans="1:25" ht="16" hidden="1" x14ac:dyDescent="0.2">
      <c r="A2543" s="8" t="s">
        <v>4566</v>
      </c>
      <c r="B2543" s="8" t="s">
        <v>91</v>
      </c>
      <c r="C2543" s="8" t="s">
        <v>23</v>
      </c>
      <c r="D2543" s="8" t="s">
        <v>24</v>
      </c>
      <c r="E2543" s="8"/>
      <c r="F2543" s="8"/>
      <c r="G2543" s="8"/>
      <c r="H2543" s="8"/>
      <c r="I2543" s="8"/>
      <c r="J2543" s="8"/>
      <c r="K2543" s="8"/>
      <c r="L2543" s="8"/>
      <c r="M2543" s="8"/>
      <c r="N2543" s="8"/>
      <c r="O2543" s="8"/>
      <c r="P2543" s="8"/>
      <c r="Q2543" s="8"/>
      <c r="R2543" s="8"/>
      <c r="S2543" s="8">
        <f>IF(ISBLANK(G2543),1,0)</f>
        <v>1</v>
      </c>
      <c r="T2543" s="8">
        <f>IF(ISBLANK(M2543),1,0)</f>
        <v>1</v>
      </c>
      <c r="U2543" s="8">
        <f>IF(ISBLANK(K2543),1,0)</f>
        <v>1</v>
      </c>
      <c r="V2543" s="8">
        <f>IF(ISBLANK(Q2543),1,0)</f>
        <v>1</v>
      </c>
      <c r="W2543" s="28">
        <f t="shared" si="39"/>
        <v>4</v>
      </c>
      <c r="X2543" s="8"/>
      <c r="Y2543" s="8"/>
    </row>
    <row r="2544" spans="1:25" ht="16" hidden="1" x14ac:dyDescent="0.2">
      <c r="A2544" s="8" t="s">
        <v>4567</v>
      </c>
      <c r="B2544" s="8" t="s">
        <v>28</v>
      </c>
      <c r="C2544" s="8" t="s">
        <v>23</v>
      </c>
      <c r="D2544" s="8" t="s">
        <v>24</v>
      </c>
      <c r="E2544" s="8"/>
      <c r="F2544" s="8"/>
      <c r="G2544" s="8"/>
      <c r="H2544" s="8"/>
      <c r="I2544" s="8"/>
      <c r="J2544" s="8"/>
      <c r="K2544" s="8"/>
      <c r="L2544" s="8"/>
      <c r="M2544" s="8"/>
      <c r="N2544" s="8"/>
      <c r="O2544" s="8"/>
      <c r="P2544" s="8"/>
      <c r="Q2544" s="8"/>
      <c r="R2544" s="8"/>
      <c r="S2544" s="8">
        <f>IF(ISBLANK(G2544),1,0)</f>
        <v>1</v>
      </c>
      <c r="T2544" s="8">
        <f>IF(ISBLANK(M2544),1,0)</f>
        <v>1</v>
      </c>
      <c r="U2544" s="8">
        <f>IF(ISBLANK(K2544),1,0)</f>
        <v>1</v>
      </c>
      <c r="V2544" s="8">
        <f>IF(ISBLANK(Q2544),1,0)</f>
        <v>1</v>
      </c>
      <c r="W2544" s="28">
        <f t="shared" si="39"/>
        <v>4</v>
      </c>
      <c r="X2544" s="8"/>
      <c r="Y2544" s="8"/>
    </row>
    <row r="2545" spans="1:25" ht="16" x14ac:dyDescent="0.2">
      <c r="A2545" s="8" t="s">
        <v>4568</v>
      </c>
      <c r="B2545" s="8" t="s">
        <v>28</v>
      </c>
      <c r="C2545" s="8" t="s">
        <v>23</v>
      </c>
      <c r="D2545" s="8" t="s">
        <v>29</v>
      </c>
      <c r="E2545" s="8" t="s">
        <v>30</v>
      </c>
      <c r="F2545" s="8" t="s">
        <v>1216</v>
      </c>
      <c r="G2545" s="8" t="s">
        <v>163</v>
      </c>
      <c r="H2545" s="8" t="s">
        <v>163</v>
      </c>
      <c r="I2545" s="8" t="s">
        <v>33</v>
      </c>
      <c r="J2545" s="6">
        <v>34708</v>
      </c>
      <c r="K2545" s="8" t="s">
        <v>57</v>
      </c>
      <c r="L2545" s="8"/>
      <c r="M2545" s="8" t="s">
        <v>48</v>
      </c>
      <c r="N2545" s="8" t="s">
        <v>58</v>
      </c>
      <c r="O2545" s="8" t="s">
        <v>163</v>
      </c>
      <c r="P2545" s="8" t="s">
        <v>4569</v>
      </c>
      <c r="Q2545" s="8" t="s">
        <v>4570</v>
      </c>
      <c r="R2545" s="8" t="s">
        <v>70</v>
      </c>
      <c r="S2545" s="8">
        <f>IF(ISBLANK(G2545),1,0)</f>
        <v>0</v>
      </c>
      <c r="T2545" s="8">
        <f>IF(ISBLANK(M2545),1,0)</f>
        <v>0</v>
      </c>
      <c r="U2545" s="8">
        <f>IF(ISBLANK(K2545),1,0)</f>
        <v>0</v>
      </c>
      <c r="V2545" s="8">
        <f>IF(ISBLANK(Q2545),1,0)</f>
        <v>0</v>
      </c>
      <c r="W2545" s="28">
        <f t="shared" si="39"/>
        <v>0</v>
      </c>
      <c r="X2545" s="8"/>
      <c r="Y2545" s="8"/>
    </row>
    <row r="2546" spans="1:25" ht="16" x14ac:dyDescent="0.2">
      <c r="A2546" s="8" t="s">
        <v>4571</v>
      </c>
      <c r="B2546" s="8" t="s">
        <v>63</v>
      </c>
      <c r="C2546" s="8" t="s">
        <v>23</v>
      </c>
      <c r="D2546" s="8" t="s">
        <v>29</v>
      </c>
      <c r="E2546" s="8" t="s">
        <v>54</v>
      </c>
      <c r="F2546" s="8" t="s">
        <v>367</v>
      </c>
      <c r="G2546" s="8" t="s">
        <v>163</v>
      </c>
      <c r="H2546" s="8" t="s">
        <v>163</v>
      </c>
      <c r="I2546" s="8" t="s">
        <v>33</v>
      </c>
      <c r="J2546" s="8" t="s">
        <v>4572</v>
      </c>
      <c r="K2546" s="8" t="s">
        <v>57</v>
      </c>
      <c r="L2546" s="8"/>
      <c r="M2546" s="8" t="s">
        <v>108</v>
      </c>
      <c r="N2546" s="8" t="s">
        <v>36</v>
      </c>
      <c r="O2546" s="8" t="s">
        <v>163</v>
      </c>
      <c r="P2546" s="8" t="s">
        <v>4573</v>
      </c>
      <c r="Q2546" s="8" t="s">
        <v>4574</v>
      </c>
      <c r="R2546" s="8" t="s">
        <v>70</v>
      </c>
      <c r="S2546" s="8">
        <f>IF(ISBLANK(G2546),1,0)</f>
        <v>0</v>
      </c>
      <c r="T2546" s="8">
        <f>IF(ISBLANK(M2546),1,0)</f>
        <v>0</v>
      </c>
      <c r="U2546" s="8">
        <f>IF(ISBLANK(K2546),1,0)</f>
        <v>0</v>
      </c>
      <c r="V2546" s="8">
        <f>IF(ISBLANK(Q2546),1,0)</f>
        <v>0</v>
      </c>
      <c r="W2546" s="28">
        <f t="shared" si="39"/>
        <v>0</v>
      </c>
      <c r="X2546" s="8"/>
      <c r="Y2546" s="8"/>
    </row>
    <row r="2547" spans="1:25" ht="16" hidden="1" x14ac:dyDescent="0.2">
      <c r="A2547" s="8" t="s">
        <v>4575</v>
      </c>
      <c r="B2547" s="8" t="s">
        <v>97</v>
      </c>
      <c r="C2547" s="8" t="s">
        <v>23</v>
      </c>
      <c r="D2547" s="8" t="s">
        <v>24</v>
      </c>
      <c r="E2547" s="8"/>
      <c r="F2547" s="8"/>
      <c r="G2547" s="8"/>
      <c r="H2547" s="8"/>
      <c r="I2547" s="8"/>
      <c r="J2547" s="8"/>
      <c r="K2547" s="8"/>
      <c r="L2547" s="8"/>
      <c r="M2547" s="8"/>
      <c r="N2547" s="8"/>
      <c r="O2547" s="8"/>
      <c r="P2547" s="8"/>
      <c r="Q2547" s="8"/>
      <c r="R2547" s="8"/>
      <c r="S2547" s="8">
        <f>IF(ISBLANK(G2547),1,0)</f>
        <v>1</v>
      </c>
      <c r="T2547" s="8">
        <f>IF(ISBLANK(M2547),1,0)</f>
        <v>1</v>
      </c>
      <c r="U2547" s="8">
        <f>IF(ISBLANK(K2547),1,0)</f>
        <v>1</v>
      </c>
      <c r="V2547" s="8">
        <f>IF(ISBLANK(Q2547),1,0)</f>
        <v>1</v>
      </c>
      <c r="W2547" s="28">
        <f t="shared" si="39"/>
        <v>4</v>
      </c>
      <c r="X2547" s="8"/>
      <c r="Y2547" s="8"/>
    </row>
    <row r="2548" spans="1:25" ht="16" x14ac:dyDescent="0.2">
      <c r="A2548" s="8" t="s">
        <v>4576</v>
      </c>
      <c r="B2548" s="8" t="s">
        <v>63</v>
      </c>
      <c r="C2548" s="8" t="s">
        <v>23</v>
      </c>
      <c r="D2548" s="8" t="s">
        <v>29</v>
      </c>
      <c r="E2548" s="8" t="s">
        <v>54</v>
      </c>
      <c r="F2548" s="8" t="s">
        <v>179</v>
      </c>
      <c r="G2548" s="8" t="s">
        <v>163</v>
      </c>
      <c r="H2548" s="8" t="s">
        <v>163</v>
      </c>
      <c r="I2548" s="8" t="s">
        <v>33</v>
      </c>
      <c r="J2548" s="8" t="s">
        <v>4577</v>
      </c>
      <c r="K2548" s="8" t="s">
        <v>145</v>
      </c>
      <c r="L2548" s="8"/>
      <c r="M2548" s="8" t="s">
        <v>48</v>
      </c>
      <c r="N2548" s="8" t="s">
        <v>36</v>
      </c>
      <c r="O2548" s="8" t="s">
        <v>163</v>
      </c>
      <c r="P2548" s="8" t="s">
        <v>179</v>
      </c>
      <c r="Q2548" s="8" t="s">
        <v>4578</v>
      </c>
      <c r="R2548" s="8" t="s">
        <v>70</v>
      </c>
      <c r="S2548" s="8">
        <f>IF(ISBLANK(G2548),1,0)</f>
        <v>0</v>
      </c>
      <c r="T2548" s="8">
        <f>IF(ISBLANK(M2548),1,0)</f>
        <v>0</v>
      </c>
      <c r="U2548" s="8">
        <f>IF(ISBLANK(K2548),1,0)</f>
        <v>0</v>
      </c>
      <c r="V2548" s="8">
        <f>IF(ISBLANK(Q2548),1,0)</f>
        <v>0</v>
      </c>
      <c r="W2548" s="28">
        <f t="shared" si="39"/>
        <v>0</v>
      </c>
      <c r="X2548" s="8"/>
      <c r="Y2548" s="8"/>
    </row>
    <row r="2549" spans="1:25" ht="16" hidden="1" x14ac:dyDescent="0.2">
      <c r="A2549" s="8" t="s">
        <v>4579</v>
      </c>
      <c r="B2549" s="8" t="s">
        <v>97</v>
      </c>
      <c r="C2549" s="8" t="s">
        <v>23</v>
      </c>
      <c r="D2549" s="8" t="s">
        <v>24</v>
      </c>
      <c r="E2549" s="8"/>
      <c r="F2549" s="8"/>
      <c r="G2549" s="8"/>
      <c r="H2549" s="8"/>
      <c r="I2549" s="8"/>
      <c r="J2549" s="8"/>
      <c r="K2549" s="8"/>
      <c r="L2549" s="8"/>
      <c r="M2549" s="8"/>
      <c r="N2549" s="8"/>
      <c r="O2549" s="8"/>
      <c r="P2549" s="8"/>
      <c r="Q2549" s="8"/>
      <c r="R2549" s="8"/>
      <c r="S2549" s="8">
        <f>IF(ISBLANK(G2549),1,0)</f>
        <v>1</v>
      </c>
      <c r="T2549" s="8">
        <f>IF(ISBLANK(M2549),1,0)</f>
        <v>1</v>
      </c>
      <c r="U2549" s="8">
        <f>IF(ISBLANK(K2549),1,0)</f>
        <v>1</v>
      </c>
      <c r="V2549" s="8">
        <f>IF(ISBLANK(Q2549),1,0)</f>
        <v>1</v>
      </c>
      <c r="W2549" s="28">
        <f t="shared" si="39"/>
        <v>4</v>
      </c>
      <c r="X2549" s="8"/>
      <c r="Y2549" s="8"/>
    </row>
    <row r="2550" spans="1:25" ht="16" hidden="1" x14ac:dyDescent="0.2">
      <c r="A2550" s="8" t="s">
        <v>4580</v>
      </c>
      <c r="B2550" s="8" t="s">
        <v>97</v>
      </c>
      <c r="C2550" s="8" t="s">
        <v>23</v>
      </c>
      <c r="D2550" s="8" t="s">
        <v>24</v>
      </c>
      <c r="E2550" s="8"/>
      <c r="F2550" s="8"/>
      <c r="G2550" s="8"/>
      <c r="H2550" s="8"/>
      <c r="I2550" s="8"/>
      <c r="J2550" s="8"/>
      <c r="K2550" s="8"/>
      <c r="L2550" s="8"/>
      <c r="M2550" s="8"/>
      <c r="N2550" s="8"/>
      <c r="O2550" s="8"/>
      <c r="P2550" s="8"/>
      <c r="Q2550" s="8"/>
      <c r="R2550" s="8"/>
      <c r="S2550" s="8">
        <f>IF(ISBLANK(G2550),1,0)</f>
        <v>1</v>
      </c>
      <c r="T2550" s="8">
        <f>IF(ISBLANK(M2550),1,0)</f>
        <v>1</v>
      </c>
      <c r="U2550" s="8">
        <f>IF(ISBLANK(K2550),1,0)</f>
        <v>1</v>
      </c>
      <c r="V2550" s="8">
        <f>IF(ISBLANK(Q2550),1,0)</f>
        <v>1</v>
      </c>
      <c r="W2550" s="28">
        <f t="shared" si="39"/>
        <v>4</v>
      </c>
      <c r="X2550" s="8"/>
      <c r="Y2550" s="8"/>
    </row>
    <row r="2551" spans="1:25" ht="16" x14ac:dyDescent="0.2">
      <c r="A2551" s="8" t="s">
        <v>4581</v>
      </c>
      <c r="B2551" s="8" t="s">
        <v>63</v>
      </c>
      <c r="C2551" s="8" t="s">
        <v>23</v>
      </c>
      <c r="D2551" s="8" t="s">
        <v>29</v>
      </c>
      <c r="E2551" s="8" t="s">
        <v>30</v>
      </c>
      <c r="F2551" s="8" t="s">
        <v>427</v>
      </c>
      <c r="G2551" s="8" t="s">
        <v>163</v>
      </c>
      <c r="H2551" s="8" t="s">
        <v>163</v>
      </c>
      <c r="I2551" s="8" t="s">
        <v>33</v>
      </c>
      <c r="J2551" s="6">
        <v>34643</v>
      </c>
      <c r="K2551" s="8" t="s">
        <v>47</v>
      </c>
      <c r="L2551" s="8"/>
      <c r="M2551" s="8" t="s">
        <v>159</v>
      </c>
      <c r="N2551" s="8" t="s">
        <v>88</v>
      </c>
      <c r="O2551" s="8" t="s">
        <v>163</v>
      </c>
      <c r="P2551" s="8" t="s">
        <v>373</v>
      </c>
      <c r="Q2551" s="8" t="s">
        <v>4582</v>
      </c>
      <c r="R2551" s="8" t="s">
        <v>61</v>
      </c>
      <c r="S2551" s="8">
        <f>IF(ISBLANK(G2551),1,0)</f>
        <v>0</v>
      </c>
      <c r="T2551" s="8">
        <f>IF(ISBLANK(M2551),1,0)</f>
        <v>0</v>
      </c>
      <c r="U2551" s="8">
        <f>IF(ISBLANK(K2551),1,0)</f>
        <v>0</v>
      </c>
      <c r="V2551" s="8">
        <f>IF(ISBLANK(Q2551),1,0)</f>
        <v>0</v>
      </c>
      <c r="W2551" s="28">
        <f t="shared" si="39"/>
        <v>0</v>
      </c>
      <c r="X2551" s="8"/>
      <c r="Y2551" s="8"/>
    </row>
    <row r="2552" spans="1:25" ht="16" x14ac:dyDescent="0.2">
      <c r="A2552" s="8" t="s">
        <v>4583</v>
      </c>
      <c r="B2552" s="8" t="s">
        <v>28</v>
      </c>
      <c r="C2552" s="8" t="s">
        <v>23</v>
      </c>
      <c r="D2552" s="8" t="s">
        <v>29</v>
      </c>
      <c r="E2552" s="8" t="s">
        <v>30</v>
      </c>
      <c r="F2552" s="8"/>
      <c r="G2552" s="8" t="s">
        <v>163</v>
      </c>
      <c r="H2552" s="8" t="s">
        <v>163</v>
      </c>
      <c r="I2552" s="8" t="s">
        <v>33</v>
      </c>
      <c r="J2552" s="8" t="s">
        <v>4002</v>
      </c>
      <c r="K2552" s="8" t="s">
        <v>743</v>
      </c>
      <c r="L2552" s="8"/>
      <c r="M2552" s="8" t="s">
        <v>67</v>
      </c>
      <c r="N2552" s="8" t="s">
        <v>88</v>
      </c>
      <c r="O2552" s="8" t="s">
        <v>163</v>
      </c>
      <c r="P2552" s="8" t="s">
        <v>4269</v>
      </c>
      <c r="Q2552" s="8" t="s">
        <v>4584</v>
      </c>
      <c r="R2552" s="8" t="s">
        <v>61</v>
      </c>
      <c r="S2552" s="8">
        <f>IF(ISBLANK(G2552),1,0)</f>
        <v>0</v>
      </c>
      <c r="T2552" s="8">
        <f>IF(ISBLANK(M2552),1,0)</f>
        <v>0</v>
      </c>
      <c r="U2552" s="8">
        <f>IF(ISBLANK(K2552),1,0)</f>
        <v>0</v>
      </c>
      <c r="V2552" s="8">
        <f>IF(ISBLANK(Q2552),1,0)</f>
        <v>0</v>
      </c>
      <c r="W2552" s="28">
        <f t="shared" si="39"/>
        <v>0</v>
      </c>
      <c r="X2552" s="8"/>
      <c r="Y2552" s="8"/>
    </row>
    <row r="2553" spans="1:25" ht="16" hidden="1" x14ac:dyDescent="0.2">
      <c r="A2553" s="8" t="s">
        <v>4585</v>
      </c>
      <c r="B2553" s="8" t="s">
        <v>97</v>
      </c>
      <c r="C2553" s="8" t="s">
        <v>23</v>
      </c>
      <c r="D2553" s="8" t="s">
        <v>24</v>
      </c>
      <c r="E2553" s="8"/>
      <c r="F2553" s="8"/>
      <c r="G2553" s="8"/>
      <c r="H2553" s="8"/>
      <c r="I2553" s="8"/>
      <c r="J2553" s="8"/>
      <c r="K2553" s="8"/>
      <c r="L2553" s="8"/>
      <c r="M2553" s="8"/>
      <c r="N2553" s="8"/>
      <c r="O2553" s="8"/>
      <c r="P2553" s="8"/>
      <c r="Q2553" s="8"/>
      <c r="R2553" s="8"/>
      <c r="S2553" s="8">
        <f>IF(ISBLANK(G2553),1,0)</f>
        <v>1</v>
      </c>
      <c r="T2553" s="8">
        <f>IF(ISBLANK(M2553),1,0)</f>
        <v>1</v>
      </c>
      <c r="U2553" s="8">
        <f>IF(ISBLANK(K2553),1,0)</f>
        <v>1</v>
      </c>
      <c r="V2553" s="8">
        <f>IF(ISBLANK(Q2553),1,0)</f>
        <v>1</v>
      </c>
      <c r="W2553" s="28">
        <f t="shared" si="39"/>
        <v>4</v>
      </c>
      <c r="X2553" s="8"/>
      <c r="Y2553" s="8"/>
    </row>
    <row r="2554" spans="1:25" ht="16" hidden="1" x14ac:dyDescent="0.2">
      <c r="A2554" s="8" t="s">
        <v>4586</v>
      </c>
      <c r="B2554" s="8" t="s">
        <v>28</v>
      </c>
      <c r="C2554" s="8" t="s">
        <v>23</v>
      </c>
      <c r="D2554" s="8" t="s">
        <v>29</v>
      </c>
      <c r="E2554" s="8"/>
      <c r="F2554" s="8"/>
      <c r="G2554" s="8"/>
      <c r="H2554" s="8"/>
      <c r="I2554" s="8"/>
      <c r="J2554" s="8"/>
      <c r="K2554" s="8"/>
      <c r="L2554" s="8"/>
      <c r="M2554" s="8"/>
      <c r="N2554" s="8"/>
      <c r="O2554" s="8"/>
      <c r="P2554" s="8"/>
      <c r="Q2554" s="8"/>
      <c r="R2554" s="8"/>
      <c r="S2554" s="8">
        <f>IF(ISBLANK(G2554),1,0)</f>
        <v>1</v>
      </c>
      <c r="T2554" s="8">
        <f>IF(ISBLANK(M2554),1,0)</f>
        <v>1</v>
      </c>
      <c r="U2554" s="8">
        <f>IF(ISBLANK(K2554),1,0)</f>
        <v>1</v>
      </c>
      <c r="V2554" s="8">
        <f>IF(ISBLANK(Q2554),1,0)</f>
        <v>1</v>
      </c>
      <c r="W2554" s="28">
        <f t="shared" si="39"/>
        <v>4</v>
      </c>
      <c r="X2554" s="8"/>
      <c r="Y2554" s="8"/>
    </row>
    <row r="2555" spans="1:25" ht="16" x14ac:dyDescent="0.2">
      <c r="A2555" s="8" t="s">
        <v>4587</v>
      </c>
      <c r="B2555" s="8" t="s">
        <v>28</v>
      </c>
      <c r="C2555" s="8" t="s">
        <v>23</v>
      </c>
      <c r="D2555" s="8" t="s">
        <v>29</v>
      </c>
      <c r="E2555" s="8"/>
      <c r="F2555" s="8" t="s">
        <v>4588</v>
      </c>
      <c r="G2555" s="8" t="s">
        <v>163</v>
      </c>
      <c r="H2555" s="8" t="s">
        <v>163</v>
      </c>
      <c r="I2555" s="8" t="s">
        <v>33</v>
      </c>
      <c r="J2555" s="8" t="s">
        <v>4589</v>
      </c>
      <c r="K2555" s="8" t="s">
        <v>34</v>
      </c>
      <c r="L2555" s="8"/>
      <c r="M2555" s="8" t="s">
        <v>121</v>
      </c>
      <c r="N2555" s="8" t="s">
        <v>36</v>
      </c>
      <c r="O2555" s="8" t="s">
        <v>163</v>
      </c>
      <c r="P2555" s="8" t="s">
        <v>163</v>
      </c>
      <c r="Q2555" s="8" t="s">
        <v>4590</v>
      </c>
      <c r="R2555" s="8" t="s">
        <v>61</v>
      </c>
      <c r="S2555" s="8">
        <f>IF(ISBLANK(G2555),1,0)</f>
        <v>0</v>
      </c>
      <c r="T2555" s="8">
        <f>IF(ISBLANK(M2555),1,0)</f>
        <v>0</v>
      </c>
      <c r="U2555" s="8">
        <f>IF(ISBLANK(K2555),1,0)</f>
        <v>0</v>
      </c>
      <c r="V2555" s="8">
        <f>IF(ISBLANK(Q2555),1,0)</f>
        <v>0</v>
      </c>
      <c r="W2555" s="28">
        <f t="shared" si="39"/>
        <v>0</v>
      </c>
      <c r="X2555" s="8"/>
      <c r="Y2555" s="8"/>
    </row>
    <row r="2556" spans="1:25" ht="16" hidden="1" x14ac:dyDescent="0.2">
      <c r="A2556" s="8" t="s">
        <v>4591</v>
      </c>
      <c r="B2556" s="8" t="s">
        <v>22</v>
      </c>
      <c r="C2556" s="8" t="s">
        <v>23</v>
      </c>
      <c r="D2556" s="8" t="s">
        <v>24</v>
      </c>
      <c r="E2556" s="8"/>
      <c r="F2556" s="8"/>
      <c r="G2556" s="8"/>
      <c r="H2556" s="8"/>
      <c r="I2556" s="8"/>
      <c r="J2556" s="8"/>
      <c r="K2556" s="8"/>
      <c r="L2556" s="8"/>
      <c r="M2556" s="8"/>
      <c r="N2556" s="8"/>
      <c r="O2556" s="8"/>
      <c r="P2556" s="8"/>
      <c r="Q2556" s="8"/>
      <c r="R2556" s="8"/>
      <c r="S2556" s="8">
        <f>IF(ISBLANK(G2556),1,0)</f>
        <v>1</v>
      </c>
      <c r="T2556" s="8">
        <f>IF(ISBLANK(M2556),1,0)</f>
        <v>1</v>
      </c>
      <c r="U2556" s="8">
        <f>IF(ISBLANK(K2556),1,0)</f>
        <v>1</v>
      </c>
      <c r="V2556" s="8">
        <f>IF(ISBLANK(Q2556),1,0)</f>
        <v>1</v>
      </c>
      <c r="W2556" s="28">
        <f t="shared" si="39"/>
        <v>4</v>
      </c>
      <c r="X2556" s="8"/>
      <c r="Y2556" s="8"/>
    </row>
    <row r="2557" spans="1:25" ht="16" x14ac:dyDescent="0.2">
      <c r="A2557" s="8" t="s">
        <v>4592</v>
      </c>
      <c r="B2557" s="8" t="s">
        <v>63</v>
      </c>
      <c r="C2557" s="8" t="s">
        <v>23</v>
      </c>
      <c r="D2557" s="8" t="s">
        <v>29</v>
      </c>
      <c r="E2557" s="8" t="s">
        <v>30</v>
      </c>
      <c r="F2557" s="8" t="s">
        <v>1918</v>
      </c>
      <c r="G2557" s="8" t="s">
        <v>163</v>
      </c>
      <c r="H2557" s="8" t="s">
        <v>163</v>
      </c>
      <c r="I2557" s="8" t="s">
        <v>33</v>
      </c>
      <c r="J2557" s="8" t="s">
        <v>4593</v>
      </c>
      <c r="K2557" s="8" t="s">
        <v>34</v>
      </c>
      <c r="L2557" s="8"/>
      <c r="M2557" s="8" t="s">
        <v>35</v>
      </c>
      <c r="N2557" s="8" t="s">
        <v>88</v>
      </c>
      <c r="O2557" s="8" t="s">
        <v>163</v>
      </c>
      <c r="P2557" s="8" t="s">
        <v>4594</v>
      </c>
      <c r="Q2557" s="8" t="s">
        <v>4595</v>
      </c>
      <c r="R2557" s="8" t="s">
        <v>70</v>
      </c>
      <c r="S2557" s="8">
        <f>IF(ISBLANK(G2557),1,0)</f>
        <v>0</v>
      </c>
      <c r="T2557" s="8">
        <f>IF(ISBLANK(M2557),1,0)</f>
        <v>0</v>
      </c>
      <c r="U2557" s="8">
        <f>IF(ISBLANK(K2557),1,0)</f>
        <v>0</v>
      </c>
      <c r="V2557" s="8">
        <f>IF(ISBLANK(Q2557),1,0)</f>
        <v>0</v>
      </c>
      <c r="W2557" s="28">
        <f t="shared" si="39"/>
        <v>0</v>
      </c>
      <c r="X2557" s="8"/>
      <c r="Y2557" s="8"/>
    </row>
    <row r="2558" spans="1:25" ht="16" hidden="1" x14ac:dyDescent="0.2">
      <c r="A2558" s="8" t="s">
        <v>4596</v>
      </c>
      <c r="B2558" s="8" t="s">
        <v>28</v>
      </c>
      <c r="C2558" s="8" t="s">
        <v>23</v>
      </c>
      <c r="D2558" s="8" t="s">
        <v>29</v>
      </c>
      <c r="E2558" s="8" t="s">
        <v>30</v>
      </c>
      <c r="F2558" s="8" t="s">
        <v>427</v>
      </c>
      <c r="G2558" s="8" t="s">
        <v>163</v>
      </c>
      <c r="H2558" s="8" t="s">
        <v>163</v>
      </c>
      <c r="I2558" s="8" t="s">
        <v>1010</v>
      </c>
      <c r="J2558" s="6">
        <v>33453</v>
      </c>
      <c r="K2558" s="8" t="s">
        <v>146</v>
      </c>
      <c r="L2558" s="8" t="s">
        <v>4597</v>
      </c>
      <c r="M2558" s="8" t="s">
        <v>146</v>
      </c>
      <c r="N2558" s="8" t="s">
        <v>109</v>
      </c>
      <c r="O2558" s="8"/>
      <c r="P2558" s="8"/>
      <c r="Q2558" s="8"/>
      <c r="R2558" s="8"/>
      <c r="S2558" s="8">
        <f>IF(ISBLANK(G2558),1,0)</f>
        <v>0</v>
      </c>
      <c r="T2558" s="8">
        <f>IF(ISBLANK(M2558),1,0)</f>
        <v>0</v>
      </c>
      <c r="U2558" s="8">
        <f>IF(ISBLANK(K2558),1,0)</f>
        <v>0</v>
      </c>
      <c r="V2558" s="8">
        <f>IF(ISBLANK(Q2558),1,0)</f>
        <v>1</v>
      </c>
      <c r="W2558" s="28">
        <f t="shared" si="39"/>
        <v>1</v>
      </c>
      <c r="X2558" s="8"/>
      <c r="Y2558" s="8"/>
    </row>
    <row r="2559" spans="1:25" ht="16" x14ac:dyDescent="0.2">
      <c r="A2559" s="8" t="s">
        <v>4599</v>
      </c>
      <c r="B2559" s="8" t="s">
        <v>28</v>
      </c>
      <c r="C2559" s="8" t="s">
        <v>23</v>
      </c>
      <c r="D2559" s="8" t="s">
        <v>29</v>
      </c>
      <c r="E2559" s="8" t="s">
        <v>54</v>
      </c>
      <c r="F2559" s="8" t="s">
        <v>672</v>
      </c>
      <c r="G2559" s="8" t="s">
        <v>163</v>
      </c>
      <c r="H2559" s="8" t="s">
        <v>163</v>
      </c>
      <c r="I2559" s="8" t="s">
        <v>33</v>
      </c>
      <c r="J2559" s="6">
        <v>34335</v>
      </c>
      <c r="K2559" s="8" t="s">
        <v>145</v>
      </c>
      <c r="L2559" s="8"/>
      <c r="M2559" s="8" t="s">
        <v>48</v>
      </c>
      <c r="N2559" s="8" t="s">
        <v>88</v>
      </c>
      <c r="O2559" s="8" t="s">
        <v>163</v>
      </c>
      <c r="P2559" s="8" t="s">
        <v>672</v>
      </c>
      <c r="Q2559" s="8" t="s">
        <v>4600</v>
      </c>
      <c r="R2559" s="8" t="s">
        <v>61</v>
      </c>
      <c r="S2559" s="8">
        <f>IF(ISBLANK(G2559),1,0)</f>
        <v>0</v>
      </c>
      <c r="T2559" s="8">
        <f>IF(ISBLANK(M2559),1,0)</f>
        <v>0</v>
      </c>
      <c r="U2559" s="8">
        <f>IF(ISBLANK(K2559),1,0)</f>
        <v>0</v>
      </c>
      <c r="V2559" s="8">
        <f>IF(ISBLANK(Q2559),1,0)</f>
        <v>0</v>
      </c>
      <c r="W2559" s="28">
        <f t="shared" si="39"/>
        <v>0</v>
      </c>
      <c r="X2559" s="8"/>
      <c r="Y2559" s="8"/>
    </row>
    <row r="2560" spans="1:25" ht="16" hidden="1" x14ac:dyDescent="0.2">
      <c r="A2560" s="8" t="s">
        <v>4601</v>
      </c>
      <c r="B2560" s="8" t="s">
        <v>28</v>
      </c>
      <c r="C2560" s="8" t="s">
        <v>23</v>
      </c>
      <c r="D2560" s="8" t="s">
        <v>29</v>
      </c>
      <c r="E2560" s="8" t="s">
        <v>30</v>
      </c>
      <c r="F2560" s="8" t="s">
        <v>4602</v>
      </c>
      <c r="G2560" s="8" t="s">
        <v>163</v>
      </c>
      <c r="H2560" s="8" t="s">
        <v>163</v>
      </c>
      <c r="I2560" s="8" t="s">
        <v>33</v>
      </c>
      <c r="J2560" s="8" t="s">
        <v>4603</v>
      </c>
      <c r="K2560" s="8" t="s">
        <v>743</v>
      </c>
      <c r="L2560" s="8"/>
      <c r="M2560" s="8" t="s">
        <v>938</v>
      </c>
      <c r="N2560" s="7" t="s">
        <v>164</v>
      </c>
      <c r="O2560" s="8"/>
      <c r="P2560" s="8"/>
      <c r="Q2560" s="8"/>
      <c r="R2560" s="8"/>
      <c r="S2560" s="8">
        <f>IF(ISBLANK(G2560),1,0)</f>
        <v>0</v>
      </c>
      <c r="T2560" s="8">
        <f>IF(ISBLANK(M2560),1,0)</f>
        <v>0</v>
      </c>
      <c r="U2560" s="8">
        <f>IF(ISBLANK(K2560),1,0)</f>
        <v>0</v>
      </c>
      <c r="V2560" s="8">
        <f>IF(ISBLANK(Q2560),1,0)</f>
        <v>1</v>
      </c>
      <c r="W2560" s="28">
        <f t="shared" si="39"/>
        <v>1</v>
      </c>
      <c r="X2560" s="8"/>
      <c r="Y2560" s="8"/>
    </row>
    <row r="2561" spans="1:25" ht="16" x14ac:dyDescent="0.2">
      <c r="A2561" s="8" t="s">
        <v>4604</v>
      </c>
      <c r="B2561" s="8" t="s">
        <v>28</v>
      </c>
      <c r="C2561" s="8" t="s">
        <v>23</v>
      </c>
      <c r="D2561" s="8" t="s">
        <v>29</v>
      </c>
      <c r="E2561" s="8" t="s">
        <v>30</v>
      </c>
      <c r="F2561" s="8" t="s">
        <v>4562</v>
      </c>
      <c r="G2561" s="8" t="s">
        <v>163</v>
      </c>
      <c r="H2561" s="8" t="s">
        <v>163</v>
      </c>
      <c r="I2561" s="8" t="s">
        <v>33</v>
      </c>
      <c r="J2561" s="6">
        <v>34700</v>
      </c>
      <c r="K2561" s="8" t="s">
        <v>34</v>
      </c>
      <c r="L2561" s="8"/>
      <c r="M2561" s="8" t="s">
        <v>67</v>
      </c>
      <c r="N2561" s="8" t="s">
        <v>88</v>
      </c>
      <c r="O2561" s="8" t="s">
        <v>163</v>
      </c>
      <c r="P2561" s="8" t="s">
        <v>4605</v>
      </c>
      <c r="Q2561" s="8" t="s">
        <v>4606</v>
      </c>
      <c r="R2561" s="8" t="s">
        <v>61</v>
      </c>
      <c r="S2561" s="8">
        <f>IF(ISBLANK(G2561),1,0)</f>
        <v>0</v>
      </c>
      <c r="T2561" s="8">
        <f>IF(ISBLANK(M2561),1,0)</f>
        <v>0</v>
      </c>
      <c r="U2561" s="8">
        <f>IF(ISBLANK(K2561),1,0)</f>
        <v>0</v>
      </c>
      <c r="V2561" s="8">
        <f>IF(ISBLANK(Q2561),1,0)</f>
        <v>0</v>
      </c>
      <c r="W2561" s="28">
        <f t="shared" si="39"/>
        <v>0</v>
      </c>
      <c r="X2561" s="8"/>
      <c r="Y2561" s="8"/>
    </row>
    <row r="2562" spans="1:25" ht="16" x14ac:dyDescent="0.2">
      <c r="A2562" s="8" t="s">
        <v>4607</v>
      </c>
      <c r="B2562" s="8" t="s">
        <v>63</v>
      </c>
      <c r="C2562" s="8" t="s">
        <v>23</v>
      </c>
      <c r="D2562" s="8" t="s">
        <v>29</v>
      </c>
      <c r="E2562" s="8" t="s">
        <v>30</v>
      </c>
      <c r="F2562" s="8" t="s">
        <v>367</v>
      </c>
      <c r="G2562" s="8" t="s">
        <v>163</v>
      </c>
      <c r="H2562" s="8" t="s">
        <v>163</v>
      </c>
      <c r="I2562" s="8" t="s">
        <v>33</v>
      </c>
      <c r="J2562" s="8" t="s">
        <v>4608</v>
      </c>
      <c r="K2562" s="8" t="s">
        <v>57</v>
      </c>
      <c r="L2562" s="8"/>
      <c r="M2562" s="8" t="s">
        <v>35</v>
      </c>
      <c r="N2562" s="7" t="s">
        <v>164</v>
      </c>
      <c r="O2562" s="8" t="s">
        <v>163</v>
      </c>
      <c r="P2562" s="8" t="s">
        <v>367</v>
      </c>
      <c r="Q2562" s="8" t="s">
        <v>4609</v>
      </c>
      <c r="R2562" s="8" t="s">
        <v>61</v>
      </c>
      <c r="S2562" s="8">
        <f>IF(ISBLANK(G2562),1,0)</f>
        <v>0</v>
      </c>
      <c r="T2562" s="8">
        <f>IF(ISBLANK(M2562),1,0)</f>
        <v>0</v>
      </c>
      <c r="U2562" s="8">
        <f>IF(ISBLANK(K2562),1,0)</f>
        <v>0</v>
      </c>
      <c r="V2562" s="8">
        <f>IF(ISBLANK(Q2562),1,0)</f>
        <v>0</v>
      </c>
      <c r="W2562" s="28">
        <f t="shared" si="39"/>
        <v>0</v>
      </c>
      <c r="X2562" s="8"/>
      <c r="Y2562" s="8"/>
    </row>
    <row r="2563" spans="1:25" ht="16" x14ac:dyDescent="0.2">
      <c r="A2563" s="8" t="s">
        <v>4610</v>
      </c>
      <c r="B2563" s="8" t="s">
        <v>63</v>
      </c>
      <c r="C2563" s="8" t="s">
        <v>23</v>
      </c>
      <c r="D2563" s="8" t="s">
        <v>29</v>
      </c>
      <c r="E2563" s="8" t="s">
        <v>30</v>
      </c>
      <c r="F2563" s="8" t="s">
        <v>1552</v>
      </c>
      <c r="G2563" s="8" t="s">
        <v>1551</v>
      </c>
      <c r="H2563" s="8" t="s">
        <v>206</v>
      </c>
      <c r="I2563" s="8" t="s">
        <v>33</v>
      </c>
      <c r="J2563" s="8" t="s">
        <v>4611</v>
      </c>
      <c r="K2563" s="7" t="s">
        <v>318</v>
      </c>
      <c r="L2563" s="8"/>
      <c r="M2563" s="8" t="s">
        <v>159</v>
      </c>
      <c r="N2563" s="8" t="s">
        <v>36</v>
      </c>
      <c r="O2563" s="8" t="s">
        <v>1551</v>
      </c>
      <c r="P2563" s="8" t="s">
        <v>1552</v>
      </c>
      <c r="Q2563" s="8" t="s">
        <v>4612</v>
      </c>
      <c r="R2563" s="8" t="s">
        <v>39</v>
      </c>
      <c r="S2563" s="8">
        <f>IF(ISBLANK(G2563),1,0)</f>
        <v>0</v>
      </c>
      <c r="T2563" s="8">
        <f>IF(ISBLANK(M2563),1,0)</f>
        <v>0</v>
      </c>
      <c r="U2563" s="8">
        <f>IF(ISBLANK(K2563),1,0)</f>
        <v>0</v>
      </c>
      <c r="V2563" s="8">
        <f>IF(ISBLANK(Q2563),1,0)</f>
        <v>0</v>
      </c>
      <c r="W2563" s="28">
        <f t="shared" si="39"/>
        <v>0</v>
      </c>
      <c r="X2563" s="8"/>
      <c r="Y2563" s="8"/>
    </row>
    <row r="2564" spans="1:25" ht="16" hidden="1" x14ac:dyDescent="0.2">
      <c r="A2564" s="8" t="s">
        <v>4613</v>
      </c>
      <c r="B2564" s="8" t="s">
        <v>97</v>
      </c>
      <c r="C2564" s="8" t="s">
        <v>23</v>
      </c>
      <c r="D2564" s="8" t="s">
        <v>861</v>
      </c>
      <c r="E2564" s="8"/>
      <c r="F2564" s="8"/>
      <c r="G2564" s="8"/>
      <c r="H2564" s="8"/>
      <c r="I2564" s="8"/>
      <c r="J2564" s="8"/>
      <c r="K2564" s="8"/>
      <c r="L2564" s="8"/>
      <c r="M2564" s="8"/>
      <c r="N2564" s="8"/>
      <c r="O2564" s="8"/>
      <c r="P2564" s="8"/>
      <c r="Q2564" s="8"/>
      <c r="R2564" s="8"/>
      <c r="S2564" s="8">
        <f>IF(ISBLANK(G2564),1,0)</f>
        <v>1</v>
      </c>
      <c r="T2564" s="8">
        <f>IF(ISBLANK(M2564),1,0)</f>
        <v>1</v>
      </c>
      <c r="U2564" s="8">
        <f>IF(ISBLANK(K2564),1,0)</f>
        <v>1</v>
      </c>
      <c r="V2564" s="8">
        <f>IF(ISBLANK(Q2564),1,0)</f>
        <v>1</v>
      </c>
      <c r="W2564" s="28">
        <f t="shared" ref="W2564:W2627" si="40">SUM(S2564:V2564)</f>
        <v>4</v>
      </c>
      <c r="X2564" s="8"/>
      <c r="Y2564" s="8"/>
    </row>
    <row r="2565" spans="1:25" ht="16" hidden="1" x14ac:dyDescent="0.2">
      <c r="A2565" s="8" t="s">
        <v>4614</v>
      </c>
      <c r="B2565" s="8" t="s">
        <v>97</v>
      </c>
      <c r="C2565" s="8" t="s">
        <v>23</v>
      </c>
      <c r="D2565" s="8" t="s">
        <v>24</v>
      </c>
      <c r="E2565" s="8"/>
      <c r="F2565" s="8"/>
      <c r="G2565" s="8"/>
      <c r="H2565" s="8"/>
      <c r="I2565" s="8"/>
      <c r="J2565" s="8"/>
      <c r="K2565" s="8"/>
      <c r="L2565" s="8"/>
      <c r="M2565" s="8"/>
      <c r="N2565" s="8"/>
      <c r="O2565" s="8"/>
      <c r="P2565" s="8"/>
      <c r="Q2565" s="8"/>
      <c r="R2565" s="8"/>
      <c r="S2565" s="8">
        <f>IF(ISBLANK(G2565),1,0)</f>
        <v>1</v>
      </c>
      <c r="T2565" s="8">
        <f>IF(ISBLANK(M2565),1,0)</f>
        <v>1</v>
      </c>
      <c r="U2565" s="8">
        <f>IF(ISBLANK(K2565),1,0)</f>
        <v>1</v>
      </c>
      <c r="V2565" s="8">
        <f>IF(ISBLANK(Q2565),1,0)</f>
        <v>1</v>
      </c>
      <c r="W2565" s="28">
        <f t="shared" si="40"/>
        <v>4</v>
      </c>
      <c r="X2565" s="8"/>
      <c r="Y2565" s="8"/>
    </row>
    <row r="2566" spans="1:25" ht="16" x14ac:dyDescent="0.2">
      <c r="A2566" s="8" t="s">
        <v>4615</v>
      </c>
      <c r="B2566" s="8" t="s">
        <v>28</v>
      </c>
      <c r="C2566" s="8" t="s">
        <v>23</v>
      </c>
      <c r="D2566" s="8" t="s">
        <v>29</v>
      </c>
      <c r="E2566" s="8" t="s">
        <v>30</v>
      </c>
      <c r="F2566" s="8" t="s">
        <v>44</v>
      </c>
      <c r="G2566" s="8" t="s">
        <v>45</v>
      </c>
      <c r="H2566" s="8" t="s">
        <v>45</v>
      </c>
      <c r="I2566" s="8" t="s">
        <v>33</v>
      </c>
      <c r="J2566" s="6">
        <v>42833</v>
      </c>
      <c r="K2566" s="8" t="s">
        <v>145</v>
      </c>
      <c r="L2566" s="8"/>
      <c r="M2566" s="8" t="s">
        <v>48</v>
      </c>
      <c r="N2566" s="8" t="s">
        <v>36</v>
      </c>
      <c r="O2566" s="8" t="s">
        <v>45</v>
      </c>
      <c r="P2566" s="8" t="s">
        <v>44</v>
      </c>
      <c r="Q2566" s="8" t="s">
        <v>4616</v>
      </c>
      <c r="R2566" s="8" t="s">
        <v>70</v>
      </c>
      <c r="S2566" s="8">
        <f>IF(ISBLANK(G2566),1,0)</f>
        <v>0</v>
      </c>
      <c r="T2566" s="8">
        <f>IF(ISBLANK(M2566),1,0)</f>
        <v>0</v>
      </c>
      <c r="U2566" s="8">
        <f>IF(ISBLANK(K2566),1,0)</f>
        <v>0</v>
      </c>
      <c r="V2566" s="8">
        <f>IF(ISBLANK(Q2566),1,0)</f>
        <v>0</v>
      </c>
      <c r="W2566" s="28">
        <f t="shared" si="40"/>
        <v>0</v>
      </c>
      <c r="X2566" s="8"/>
      <c r="Y2566" s="8"/>
    </row>
    <row r="2567" spans="1:25" ht="16" hidden="1" x14ac:dyDescent="0.2">
      <c r="A2567" s="8" t="s">
        <v>4617</v>
      </c>
      <c r="B2567" s="8" t="s">
        <v>28</v>
      </c>
      <c r="C2567" s="8" t="s">
        <v>23</v>
      </c>
      <c r="D2567" s="8" t="s">
        <v>463</v>
      </c>
      <c r="E2567" s="8"/>
      <c r="F2567" s="8"/>
      <c r="G2567" s="8"/>
      <c r="H2567" s="8"/>
      <c r="I2567" s="8"/>
      <c r="J2567" s="8"/>
      <c r="K2567" s="8"/>
      <c r="L2567" s="8"/>
      <c r="M2567" s="8"/>
      <c r="N2567" s="8"/>
      <c r="O2567" s="8"/>
      <c r="P2567" s="8"/>
      <c r="Q2567" s="8"/>
      <c r="R2567" s="8"/>
      <c r="S2567" s="8">
        <f>IF(ISBLANK(G2567),1,0)</f>
        <v>1</v>
      </c>
      <c r="T2567" s="8">
        <f>IF(ISBLANK(M2567),1,0)</f>
        <v>1</v>
      </c>
      <c r="U2567" s="8">
        <f>IF(ISBLANK(K2567),1,0)</f>
        <v>1</v>
      </c>
      <c r="V2567" s="8">
        <f>IF(ISBLANK(Q2567),1,0)</f>
        <v>1</v>
      </c>
      <c r="W2567" s="28">
        <f t="shared" si="40"/>
        <v>4</v>
      </c>
      <c r="X2567" s="8"/>
      <c r="Y2567" s="8"/>
    </row>
    <row r="2568" spans="1:25" ht="16" hidden="1" x14ac:dyDescent="0.2">
      <c r="A2568" s="8" t="s">
        <v>4618</v>
      </c>
      <c r="B2568" s="8" t="s">
        <v>97</v>
      </c>
      <c r="C2568" s="8" t="s">
        <v>23</v>
      </c>
      <c r="D2568" s="8" t="s">
        <v>24</v>
      </c>
      <c r="E2568" s="8"/>
      <c r="F2568" s="8"/>
      <c r="G2568" s="8"/>
      <c r="H2568" s="8"/>
      <c r="I2568" s="8"/>
      <c r="J2568" s="8"/>
      <c r="K2568" s="8"/>
      <c r="L2568" s="8"/>
      <c r="M2568" s="8"/>
      <c r="N2568" s="8"/>
      <c r="O2568" s="8"/>
      <c r="P2568" s="8"/>
      <c r="Q2568" s="8"/>
      <c r="R2568" s="8"/>
      <c r="S2568" s="8">
        <f>IF(ISBLANK(G2568),1,0)</f>
        <v>1</v>
      </c>
      <c r="T2568" s="8">
        <f>IF(ISBLANK(M2568),1,0)</f>
        <v>1</v>
      </c>
      <c r="U2568" s="8">
        <f>IF(ISBLANK(K2568),1,0)</f>
        <v>1</v>
      </c>
      <c r="V2568" s="8">
        <f>IF(ISBLANK(Q2568),1,0)</f>
        <v>1</v>
      </c>
      <c r="W2568" s="28">
        <f t="shared" si="40"/>
        <v>4</v>
      </c>
      <c r="X2568" s="8"/>
      <c r="Y2568" s="8"/>
    </row>
    <row r="2569" spans="1:25" ht="16" hidden="1" x14ac:dyDescent="0.2">
      <c r="A2569" s="8" t="s">
        <v>4619</v>
      </c>
      <c r="B2569" s="8" t="s">
        <v>22</v>
      </c>
      <c r="C2569" s="8" t="s">
        <v>23</v>
      </c>
      <c r="D2569" s="8" t="s">
        <v>24</v>
      </c>
      <c r="E2569" s="8"/>
      <c r="F2569" s="8"/>
      <c r="G2569" s="8"/>
      <c r="H2569" s="8"/>
      <c r="I2569" s="8"/>
      <c r="J2569" s="8"/>
      <c r="K2569" s="8"/>
      <c r="L2569" s="8"/>
      <c r="M2569" s="8"/>
      <c r="N2569" s="8"/>
      <c r="O2569" s="8"/>
      <c r="P2569" s="8"/>
      <c r="Q2569" s="8"/>
      <c r="R2569" s="8"/>
      <c r="S2569" s="8">
        <f>IF(ISBLANK(G2569),1,0)</f>
        <v>1</v>
      </c>
      <c r="T2569" s="8">
        <f>IF(ISBLANK(M2569),1,0)</f>
        <v>1</v>
      </c>
      <c r="U2569" s="8">
        <f>IF(ISBLANK(K2569),1,0)</f>
        <v>1</v>
      </c>
      <c r="V2569" s="8">
        <f>IF(ISBLANK(Q2569),1,0)</f>
        <v>1</v>
      </c>
      <c r="W2569" s="28">
        <f t="shared" si="40"/>
        <v>4</v>
      </c>
      <c r="X2569" s="8"/>
      <c r="Y2569" s="8"/>
    </row>
    <row r="2570" spans="1:25" ht="16" hidden="1" x14ac:dyDescent="0.2">
      <c r="A2570" s="8" t="s">
        <v>4620</v>
      </c>
      <c r="B2570" s="8" t="s">
        <v>28</v>
      </c>
      <c r="C2570" s="8" t="s">
        <v>23</v>
      </c>
      <c r="D2570" s="8" t="s">
        <v>29</v>
      </c>
      <c r="E2570" s="8"/>
      <c r="F2570" s="8"/>
      <c r="G2570" s="8"/>
      <c r="H2570" s="8"/>
      <c r="I2570" s="8"/>
      <c r="J2570" s="8"/>
      <c r="K2570" s="8"/>
      <c r="L2570" s="8"/>
      <c r="M2570" s="8"/>
      <c r="N2570" s="8"/>
      <c r="O2570" s="8"/>
      <c r="P2570" s="8"/>
      <c r="Q2570" s="8"/>
      <c r="R2570" s="8"/>
      <c r="S2570" s="8">
        <f>IF(ISBLANK(G2570),1,0)</f>
        <v>1</v>
      </c>
      <c r="T2570" s="8">
        <f>IF(ISBLANK(M2570),1,0)</f>
        <v>1</v>
      </c>
      <c r="U2570" s="8">
        <f>IF(ISBLANK(K2570),1,0)</f>
        <v>1</v>
      </c>
      <c r="V2570" s="8">
        <f>IF(ISBLANK(Q2570),1,0)</f>
        <v>1</v>
      </c>
      <c r="W2570" s="28">
        <f t="shared" si="40"/>
        <v>4</v>
      </c>
      <c r="X2570" s="8"/>
      <c r="Y2570" s="8"/>
    </row>
    <row r="2571" spans="1:25" ht="16" hidden="1" x14ac:dyDescent="0.2">
      <c r="A2571" s="8" t="s">
        <v>4621</v>
      </c>
      <c r="B2571" s="8" t="s">
        <v>97</v>
      </c>
      <c r="C2571" s="8" t="s">
        <v>23</v>
      </c>
      <c r="D2571" s="8" t="s">
        <v>24</v>
      </c>
      <c r="E2571" s="8"/>
      <c r="F2571" s="8"/>
      <c r="G2571" s="8"/>
      <c r="H2571" s="8"/>
      <c r="I2571" s="8"/>
      <c r="J2571" s="8"/>
      <c r="K2571" s="8"/>
      <c r="L2571" s="8"/>
      <c r="M2571" s="8"/>
      <c r="N2571" s="8"/>
      <c r="O2571" s="8"/>
      <c r="P2571" s="8"/>
      <c r="Q2571" s="8"/>
      <c r="R2571" s="8"/>
      <c r="S2571" s="8">
        <f>IF(ISBLANK(G2571),1,0)</f>
        <v>1</v>
      </c>
      <c r="T2571" s="8">
        <f>IF(ISBLANK(M2571),1,0)</f>
        <v>1</v>
      </c>
      <c r="U2571" s="8">
        <f>IF(ISBLANK(K2571),1,0)</f>
        <v>1</v>
      </c>
      <c r="V2571" s="8">
        <f>IF(ISBLANK(Q2571),1,0)</f>
        <v>1</v>
      </c>
      <c r="W2571" s="28">
        <f t="shared" si="40"/>
        <v>4</v>
      </c>
      <c r="X2571" s="8"/>
      <c r="Y2571" s="8"/>
    </row>
    <row r="2572" spans="1:25" ht="16" x14ac:dyDescent="0.2">
      <c r="A2572" s="8" t="s">
        <v>4622</v>
      </c>
      <c r="B2572" s="8" t="s">
        <v>28</v>
      </c>
      <c r="C2572" s="8" t="s">
        <v>23</v>
      </c>
      <c r="D2572" s="8" t="s">
        <v>29</v>
      </c>
      <c r="E2572" s="8" t="s">
        <v>30</v>
      </c>
      <c r="F2572" s="8" t="s">
        <v>895</v>
      </c>
      <c r="G2572" s="8" t="s">
        <v>45</v>
      </c>
      <c r="H2572" s="8" t="s">
        <v>45</v>
      </c>
      <c r="I2572" s="8" t="s">
        <v>33</v>
      </c>
      <c r="J2572" s="6">
        <v>35435</v>
      </c>
      <c r="K2572" s="8" t="s">
        <v>57</v>
      </c>
      <c r="L2572" s="8"/>
      <c r="M2572" s="8" t="s">
        <v>121</v>
      </c>
      <c r="N2572" s="8" t="s">
        <v>36</v>
      </c>
      <c r="O2572" s="8" t="s">
        <v>45</v>
      </c>
      <c r="P2572" s="8" t="s">
        <v>4623</v>
      </c>
      <c r="Q2572" s="8" t="s">
        <v>4624</v>
      </c>
      <c r="R2572" s="8" t="s">
        <v>70</v>
      </c>
      <c r="S2572" s="8">
        <f>IF(ISBLANK(G2572),1,0)</f>
        <v>0</v>
      </c>
      <c r="T2572" s="8">
        <f>IF(ISBLANK(M2572),1,0)</f>
        <v>0</v>
      </c>
      <c r="U2572" s="8">
        <f>IF(ISBLANK(K2572),1,0)</f>
        <v>0</v>
      </c>
      <c r="V2572" s="8">
        <f>IF(ISBLANK(Q2572),1,0)</f>
        <v>0</v>
      </c>
      <c r="W2572" s="28">
        <f t="shared" si="40"/>
        <v>0</v>
      </c>
      <c r="X2572" s="8"/>
      <c r="Y2572" s="8"/>
    </row>
    <row r="2573" spans="1:25" ht="16" hidden="1" x14ac:dyDescent="0.2">
      <c r="A2573" s="8" t="s">
        <v>4625</v>
      </c>
      <c r="B2573" s="8" t="s">
        <v>22</v>
      </c>
      <c r="C2573" s="8" t="s">
        <v>23</v>
      </c>
      <c r="D2573" s="8" t="s">
        <v>24</v>
      </c>
      <c r="E2573" s="8"/>
      <c r="F2573" s="8"/>
      <c r="G2573" s="8"/>
      <c r="H2573" s="8"/>
      <c r="I2573" s="8"/>
      <c r="J2573" s="8"/>
      <c r="K2573" s="8"/>
      <c r="L2573" s="8"/>
      <c r="M2573" s="8"/>
      <c r="N2573" s="8"/>
      <c r="O2573" s="8"/>
      <c r="P2573" s="8"/>
      <c r="Q2573" s="8"/>
      <c r="R2573" s="8"/>
      <c r="S2573" s="8">
        <f>IF(ISBLANK(G2573),1,0)</f>
        <v>1</v>
      </c>
      <c r="T2573" s="8">
        <f>IF(ISBLANK(M2573),1,0)</f>
        <v>1</v>
      </c>
      <c r="U2573" s="8">
        <f>IF(ISBLANK(K2573),1,0)</f>
        <v>1</v>
      </c>
      <c r="V2573" s="8">
        <f>IF(ISBLANK(Q2573),1,0)</f>
        <v>1</v>
      </c>
      <c r="W2573" s="28">
        <f t="shared" si="40"/>
        <v>4</v>
      </c>
      <c r="X2573" s="8"/>
      <c r="Y2573" s="8"/>
    </row>
    <row r="2574" spans="1:25" ht="16" hidden="1" x14ac:dyDescent="0.2">
      <c r="A2574" s="8" t="s">
        <v>4626</v>
      </c>
      <c r="B2574" s="8" t="s">
        <v>22</v>
      </c>
      <c r="C2574" s="8" t="s">
        <v>23</v>
      </c>
      <c r="D2574" s="8" t="s">
        <v>24</v>
      </c>
      <c r="E2574" s="8"/>
      <c r="F2574" s="8"/>
      <c r="G2574" s="8"/>
      <c r="H2574" s="8"/>
      <c r="I2574" s="8"/>
      <c r="J2574" s="8"/>
      <c r="K2574" s="8"/>
      <c r="L2574" s="8"/>
      <c r="M2574" s="8"/>
      <c r="N2574" s="8"/>
      <c r="O2574" s="8"/>
      <c r="P2574" s="8"/>
      <c r="Q2574" s="8"/>
      <c r="R2574" s="8"/>
      <c r="S2574" s="8">
        <f>IF(ISBLANK(G2574),1,0)</f>
        <v>1</v>
      </c>
      <c r="T2574" s="8">
        <f>IF(ISBLANK(M2574),1,0)</f>
        <v>1</v>
      </c>
      <c r="U2574" s="8">
        <f>IF(ISBLANK(K2574),1,0)</f>
        <v>1</v>
      </c>
      <c r="V2574" s="8">
        <f>IF(ISBLANK(Q2574),1,0)</f>
        <v>1</v>
      </c>
      <c r="W2574" s="28">
        <f t="shared" si="40"/>
        <v>4</v>
      </c>
      <c r="X2574" s="8"/>
      <c r="Y2574" s="8"/>
    </row>
    <row r="2575" spans="1:25" ht="16" x14ac:dyDescent="0.2">
      <c r="A2575" s="8" t="s">
        <v>4627</v>
      </c>
      <c r="B2575" s="8" t="s">
        <v>28</v>
      </c>
      <c r="C2575" s="8" t="s">
        <v>23</v>
      </c>
      <c r="D2575" s="8" t="s">
        <v>29</v>
      </c>
      <c r="E2575" s="8" t="s">
        <v>54</v>
      </c>
      <c r="F2575" s="8" t="s">
        <v>427</v>
      </c>
      <c r="G2575" s="8" t="s">
        <v>163</v>
      </c>
      <c r="H2575" s="8" t="s">
        <v>163</v>
      </c>
      <c r="I2575" s="8" t="s">
        <v>33</v>
      </c>
      <c r="J2575" s="8" t="s">
        <v>4628</v>
      </c>
      <c r="K2575" s="7" t="s">
        <v>318</v>
      </c>
      <c r="L2575" s="8"/>
      <c r="M2575" s="8" t="s">
        <v>121</v>
      </c>
      <c r="N2575" s="8" t="s">
        <v>36</v>
      </c>
      <c r="O2575" s="8" t="s">
        <v>163</v>
      </c>
      <c r="P2575" s="8" t="s">
        <v>427</v>
      </c>
      <c r="Q2575" s="8" t="s">
        <v>4629</v>
      </c>
      <c r="R2575" s="8" t="s">
        <v>39</v>
      </c>
      <c r="S2575" s="8">
        <f>IF(ISBLANK(G2575),1,0)</f>
        <v>0</v>
      </c>
      <c r="T2575" s="8">
        <f>IF(ISBLANK(M2575),1,0)</f>
        <v>0</v>
      </c>
      <c r="U2575" s="8">
        <f>IF(ISBLANK(K2575),1,0)</f>
        <v>0</v>
      </c>
      <c r="V2575" s="8">
        <f>IF(ISBLANK(Q2575),1,0)</f>
        <v>0</v>
      </c>
      <c r="W2575" s="28">
        <f t="shared" si="40"/>
        <v>0</v>
      </c>
      <c r="X2575" s="8"/>
      <c r="Y2575" s="8"/>
    </row>
    <row r="2576" spans="1:25" ht="16" hidden="1" x14ac:dyDescent="0.2">
      <c r="A2576" s="8" t="s">
        <v>4630</v>
      </c>
      <c r="B2576" s="8" t="s">
        <v>28</v>
      </c>
      <c r="C2576" s="8" t="s">
        <v>23</v>
      </c>
      <c r="D2576" s="8" t="s">
        <v>29</v>
      </c>
      <c r="E2576" s="8"/>
      <c r="F2576" s="8"/>
      <c r="G2576" s="8"/>
      <c r="H2576" s="8"/>
      <c r="I2576" s="8"/>
      <c r="J2576" s="8"/>
      <c r="K2576" s="8"/>
      <c r="L2576" s="8"/>
      <c r="M2576" s="8"/>
      <c r="N2576" s="8"/>
      <c r="O2576" s="8"/>
      <c r="P2576" s="8"/>
      <c r="Q2576" s="8"/>
      <c r="R2576" s="8"/>
      <c r="S2576" s="8">
        <f>IF(ISBLANK(G2576),1,0)</f>
        <v>1</v>
      </c>
      <c r="T2576" s="8">
        <f>IF(ISBLANK(M2576),1,0)</f>
        <v>1</v>
      </c>
      <c r="U2576" s="8">
        <f>IF(ISBLANK(K2576),1,0)</f>
        <v>1</v>
      </c>
      <c r="V2576" s="8">
        <f>IF(ISBLANK(Q2576),1,0)</f>
        <v>1</v>
      </c>
      <c r="W2576" s="28">
        <f t="shared" si="40"/>
        <v>4</v>
      </c>
      <c r="X2576" s="8"/>
      <c r="Y2576" s="8"/>
    </row>
    <row r="2577" spans="1:25" ht="16" hidden="1" x14ac:dyDescent="0.2">
      <c r="A2577" s="8" t="s">
        <v>4631</v>
      </c>
      <c r="B2577" s="8" t="s">
        <v>97</v>
      </c>
      <c r="C2577" s="8" t="s">
        <v>23</v>
      </c>
      <c r="D2577" s="8" t="s">
        <v>24</v>
      </c>
      <c r="E2577" s="8"/>
      <c r="F2577" s="8"/>
      <c r="G2577" s="8"/>
      <c r="H2577" s="8"/>
      <c r="I2577" s="8"/>
      <c r="J2577" s="8"/>
      <c r="K2577" s="8"/>
      <c r="L2577" s="8"/>
      <c r="M2577" s="8"/>
      <c r="N2577" s="8"/>
      <c r="O2577" s="8"/>
      <c r="P2577" s="8"/>
      <c r="Q2577" s="8"/>
      <c r="R2577" s="8"/>
      <c r="S2577" s="8">
        <f>IF(ISBLANK(G2577),1,0)</f>
        <v>1</v>
      </c>
      <c r="T2577" s="8">
        <f>IF(ISBLANK(M2577),1,0)</f>
        <v>1</v>
      </c>
      <c r="U2577" s="8">
        <f>IF(ISBLANK(K2577),1,0)</f>
        <v>1</v>
      </c>
      <c r="V2577" s="8">
        <f>IF(ISBLANK(Q2577),1,0)</f>
        <v>1</v>
      </c>
      <c r="W2577" s="28">
        <f t="shared" si="40"/>
        <v>4</v>
      </c>
      <c r="X2577" s="8"/>
      <c r="Y2577" s="8"/>
    </row>
    <row r="2578" spans="1:25" ht="16" x14ac:dyDescent="0.2">
      <c r="A2578" s="8" t="s">
        <v>4632</v>
      </c>
      <c r="B2578" s="8" t="s">
        <v>28</v>
      </c>
      <c r="C2578" s="8" t="s">
        <v>23</v>
      </c>
      <c r="D2578" s="8" t="s">
        <v>29</v>
      </c>
      <c r="E2578" s="8" t="s">
        <v>30</v>
      </c>
      <c r="F2578" s="8" t="s">
        <v>31</v>
      </c>
      <c r="G2578" s="8" t="s">
        <v>32</v>
      </c>
      <c r="H2578" s="8" t="s">
        <v>32</v>
      </c>
      <c r="I2578" s="8" t="s">
        <v>33</v>
      </c>
      <c r="J2578" s="6">
        <v>35925</v>
      </c>
      <c r="K2578" s="8" t="s">
        <v>57</v>
      </c>
      <c r="L2578" s="8"/>
      <c r="M2578" s="8" t="s">
        <v>48</v>
      </c>
      <c r="N2578" s="8" t="s">
        <v>88</v>
      </c>
      <c r="O2578" s="8" t="s">
        <v>32</v>
      </c>
      <c r="P2578" s="8" t="s">
        <v>4633</v>
      </c>
      <c r="Q2578" s="8" t="s">
        <v>4634</v>
      </c>
      <c r="R2578" s="8" t="s">
        <v>61</v>
      </c>
      <c r="S2578" s="8">
        <f>IF(ISBLANK(G2578),1,0)</f>
        <v>0</v>
      </c>
      <c r="T2578" s="8">
        <f>IF(ISBLANK(M2578),1,0)</f>
        <v>0</v>
      </c>
      <c r="U2578" s="8">
        <f>IF(ISBLANK(K2578),1,0)</f>
        <v>0</v>
      </c>
      <c r="V2578" s="8">
        <f>IF(ISBLANK(Q2578),1,0)</f>
        <v>0</v>
      </c>
      <c r="W2578" s="28">
        <f t="shared" si="40"/>
        <v>0</v>
      </c>
      <c r="X2578" s="8"/>
      <c r="Y2578" s="8"/>
    </row>
    <row r="2579" spans="1:25" ht="16" hidden="1" x14ac:dyDescent="0.2">
      <c r="A2579" s="8" t="s">
        <v>4635</v>
      </c>
      <c r="B2579" s="8" t="s">
        <v>22</v>
      </c>
      <c r="C2579" s="8" t="s">
        <v>23</v>
      </c>
      <c r="D2579" s="8" t="s">
        <v>24</v>
      </c>
      <c r="E2579" s="8"/>
      <c r="F2579" s="8"/>
      <c r="G2579" s="8"/>
      <c r="H2579" s="8"/>
      <c r="I2579" s="8"/>
      <c r="J2579" s="8"/>
      <c r="K2579" s="8"/>
      <c r="L2579" s="8"/>
      <c r="M2579" s="8"/>
      <c r="N2579" s="8"/>
      <c r="O2579" s="8"/>
      <c r="P2579" s="8"/>
      <c r="Q2579" s="8"/>
      <c r="R2579" s="8"/>
      <c r="S2579" s="8">
        <f>IF(ISBLANK(G2579),1,0)</f>
        <v>1</v>
      </c>
      <c r="T2579" s="8">
        <f>IF(ISBLANK(M2579),1,0)</f>
        <v>1</v>
      </c>
      <c r="U2579" s="8">
        <f>IF(ISBLANK(K2579),1,0)</f>
        <v>1</v>
      </c>
      <c r="V2579" s="8">
        <f>IF(ISBLANK(Q2579),1,0)</f>
        <v>1</v>
      </c>
      <c r="W2579" s="28">
        <f t="shared" si="40"/>
        <v>4</v>
      </c>
      <c r="X2579" s="8"/>
      <c r="Y2579" s="8"/>
    </row>
    <row r="2580" spans="1:25" ht="16" x14ac:dyDescent="0.2">
      <c r="A2580" s="8" t="s">
        <v>4636</v>
      </c>
      <c r="B2580" s="8" t="s">
        <v>28</v>
      </c>
      <c r="C2580" s="8" t="s">
        <v>23</v>
      </c>
      <c r="D2580" s="8" t="s">
        <v>29</v>
      </c>
      <c r="E2580" s="8" t="s">
        <v>30</v>
      </c>
      <c r="F2580" s="8" t="s">
        <v>3181</v>
      </c>
      <c r="G2580" s="8" t="s">
        <v>32</v>
      </c>
      <c r="H2580" s="8" t="s">
        <v>32</v>
      </c>
      <c r="I2580" s="8" t="s">
        <v>33</v>
      </c>
      <c r="J2580" s="6">
        <v>35133</v>
      </c>
      <c r="K2580" s="8" t="s">
        <v>743</v>
      </c>
      <c r="L2580" s="8"/>
      <c r="M2580" s="8" t="s">
        <v>208</v>
      </c>
      <c r="N2580" s="8" t="s">
        <v>88</v>
      </c>
      <c r="O2580" s="8" t="s">
        <v>32</v>
      </c>
      <c r="P2580" s="8" t="s">
        <v>3181</v>
      </c>
      <c r="Q2580" s="8" t="s">
        <v>4637</v>
      </c>
      <c r="R2580" s="8" t="s">
        <v>70</v>
      </c>
      <c r="S2580" s="8">
        <f>IF(ISBLANK(G2580),1,0)</f>
        <v>0</v>
      </c>
      <c r="T2580" s="8">
        <f>IF(ISBLANK(M2580),1,0)</f>
        <v>0</v>
      </c>
      <c r="U2580" s="8">
        <f>IF(ISBLANK(K2580),1,0)</f>
        <v>0</v>
      </c>
      <c r="V2580" s="8">
        <f>IF(ISBLANK(Q2580),1,0)</f>
        <v>0</v>
      </c>
      <c r="W2580" s="28">
        <f t="shared" si="40"/>
        <v>0</v>
      </c>
      <c r="X2580" s="8"/>
      <c r="Y2580" s="8"/>
    </row>
    <row r="2581" spans="1:25" ht="16" hidden="1" x14ac:dyDescent="0.2">
      <c r="A2581" s="8" t="s">
        <v>4638</v>
      </c>
      <c r="B2581" s="8" t="s">
        <v>28</v>
      </c>
      <c r="C2581" s="8" t="s">
        <v>23</v>
      </c>
      <c r="D2581" s="8" t="s">
        <v>29</v>
      </c>
      <c r="E2581" s="8"/>
      <c r="F2581" s="8"/>
      <c r="G2581" s="8"/>
      <c r="H2581" s="8"/>
      <c r="I2581" s="8"/>
      <c r="J2581" s="8"/>
      <c r="K2581" s="8"/>
      <c r="L2581" s="8"/>
      <c r="M2581" s="8"/>
      <c r="N2581" s="8"/>
      <c r="O2581" s="8"/>
      <c r="P2581" s="8"/>
      <c r="Q2581" s="8"/>
      <c r="R2581" s="8"/>
      <c r="S2581" s="8">
        <f>IF(ISBLANK(G2581),1,0)</f>
        <v>1</v>
      </c>
      <c r="T2581" s="8">
        <f>IF(ISBLANK(M2581),1,0)</f>
        <v>1</v>
      </c>
      <c r="U2581" s="8">
        <f>IF(ISBLANK(K2581),1,0)</f>
        <v>1</v>
      </c>
      <c r="V2581" s="8">
        <f>IF(ISBLANK(Q2581),1,0)</f>
        <v>1</v>
      </c>
      <c r="W2581" s="28">
        <f t="shared" si="40"/>
        <v>4</v>
      </c>
      <c r="X2581" s="8"/>
      <c r="Y2581" s="8"/>
    </row>
    <row r="2582" spans="1:25" ht="16" hidden="1" x14ac:dyDescent="0.2">
      <c r="A2582" s="8" t="s">
        <v>4639</v>
      </c>
      <c r="B2582" s="8" t="s">
        <v>28</v>
      </c>
      <c r="C2582" s="8" t="s">
        <v>23</v>
      </c>
      <c r="D2582" s="8" t="s">
        <v>29</v>
      </c>
      <c r="E2582" s="8"/>
      <c r="F2582" s="8"/>
      <c r="G2582" s="8"/>
      <c r="H2582" s="8"/>
      <c r="I2582" s="8"/>
      <c r="J2582" s="8"/>
      <c r="K2582" s="8"/>
      <c r="L2582" s="8"/>
      <c r="M2582" s="8"/>
      <c r="N2582" s="8"/>
      <c r="O2582" s="8"/>
      <c r="P2582" s="8"/>
      <c r="Q2582" s="8"/>
      <c r="R2582" s="8"/>
      <c r="S2582" s="8">
        <f>IF(ISBLANK(G2582),1,0)</f>
        <v>1</v>
      </c>
      <c r="T2582" s="8">
        <f>IF(ISBLANK(M2582),1,0)</f>
        <v>1</v>
      </c>
      <c r="U2582" s="8">
        <f>IF(ISBLANK(K2582),1,0)</f>
        <v>1</v>
      </c>
      <c r="V2582" s="8">
        <f>IF(ISBLANK(Q2582),1,0)</f>
        <v>1</v>
      </c>
      <c r="W2582" s="28">
        <f t="shared" si="40"/>
        <v>4</v>
      </c>
      <c r="X2582" s="8"/>
      <c r="Y2582" s="8"/>
    </row>
    <row r="2583" spans="1:25" ht="16" x14ac:dyDescent="0.2">
      <c r="A2583" s="8" t="s">
        <v>4640</v>
      </c>
      <c r="B2583" s="8" t="s">
        <v>63</v>
      </c>
      <c r="C2583" s="8" t="s">
        <v>23</v>
      </c>
      <c r="D2583" s="8" t="s">
        <v>29</v>
      </c>
      <c r="E2583" s="8" t="s">
        <v>30</v>
      </c>
      <c r="F2583" s="8" t="s">
        <v>4641</v>
      </c>
      <c r="G2583" s="8" t="s">
        <v>32</v>
      </c>
      <c r="H2583" s="8" t="s">
        <v>32</v>
      </c>
      <c r="I2583" s="8" t="s">
        <v>33</v>
      </c>
      <c r="J2583" s="8" t="s">
        <v>4642</v>
      </c>
      <c r="K2583" s="8" t="s">
        <v>57</v>
      </c>
      <c r="L2583" s="8"/>
      <c r="M2583" s="8" t="s">
        <v>159</v>
      </c>
      <c r="N2583" s="8" t="s">
        <v>88</v>
      </c>
      <c r="O2583" s="8" t="s">
        <v>32</v>
      </c>
      <c r="P2583" s="8" t="s">
        <v>4643</v>
      </c>
      <c r="Q2583" s="8" t="s">
        <v>4644</v>
      </c>
      <c r="R2583" s="8" t="s">
        <v>70</v>
      </c>
      <c r="S2583" s="8">
        <f>IF(ISBLANK(G2583),1,0)</f>
        <v>0</v>
      </c>
      <c r="T2583" s="8">
        <f>IF(ISBLANK(M2583),1,0)</f>
        <v>0</v>
      </c>
      <c r="U2583" s="8">
        <f>IF(ISBLANK(K2583),1,0)</f>
        <v>0</v>
      </c>
      <c r="V2583" s="8">
        <f>IF(ISBLANK(Q2583),1,0)</f>
        <v>0</v>
      </c>
      <c r="W2583" s="28">
        <f t="shared" si="40"/>
        <v>0</v>
      </c>
      <c r="X2583" s="8"/>
      <c r="Y2583" s="8"/>
    </row>
    <row r="2584" spans="1:25" ht="16" hidden="1" x14ac:dyDescent="0.2">
      <c r="A2584" s="8" t="s">
        <v>4645</v>
      </c>
      <c r="B2584" s="8" t="s">
        <v>28</v>
      </c>
      <c r="C2584" s="8" t="s">
        <v>23</v>
      </c>
      <c r="D2584" s="8" t="s">
        <v>463</v>
      </c>
      <c r="E2584" s="8" t="s">
        <v>30</v>
      </c>
      <c r="F2584" s="8" t="s">
        <v>31</v>
      </c>
      <c r="G2584" s="8" t="s">
        <v>32</v>
      </c>
      <c r="H2584" s="8" t="s">
        <v>32</v>
      </c>
      <c r="I2584" s="8" t="s">
        <v>33</v>
      </c>
      <c r="J2584" s="6">
        <v>36929</v>
      </c>
      <c r="K2584" s="8" t="s">
        <v>146</v>
      </c>
      <c r="L2584" s="8" t="s">
        <v>4646</v>
      </c>
      <c r="M2584" s="8" t="s">
        <v>67</v>
      </c>
      <c r="N2584" s="8" t="s">
        <v>109</v>
      </c>
      <c r="O2584" s="8" t="s">
        <v>32</v>
      </c>
      <c r="P2584" s="8" t="s">
        <v>31</v>
      </c>
      <c r="Q2584" s="8"/>
      <c r="R2584" s="8" t="s">
        <v>39</v>
      </c>
      <c r="S2584" s="8">
        <f>IF(ISBLANK(G2584),1,0)</f>
        <v>0</v>
      </c>
      <c r="T2584" s="8">
        <f>IF(ISBLANK(M2584),1,0)</f>
        <v>0</v>
      </c>
      <c r="U2584" s="8">
        <f>IF(ISBLANK(K2584),1,0)</f>
        <v>0</v>
      </c>
      <c r="V2584" s="8">
        <f>IF(ISBLANK(Q2584),1,0)</f>
        <v>1</v>
      </c>
      <c r="W2584" s="28">
        <f t="shared" si="40"/>
        <v>1</v>
      </c>
      <c r="X2584" s="8"/>
      <c r="Y2584" s="8"/>
    </row>
    <row r="2585" spans="1:25" ht="16" hidden="1" x14ac:dyDescent="0.2">
      <c r="A2585" s="8" t="s">
        <v>4647</v>
      </c>
      <c r="B2585" s="8" t="s">
        <v>97</v>
      </c>
      <c r="C2585" s="8" t="s">
        <v>23</v>
      </c>
      <c r="D2585" s="8" t="s">
        <v>24</v>
      </c>
      <c r="E2585" s="8"/>
      <c r="F2585" s="8"/>
      <c r="G2585" s="8"/>
      <c r="H2585" s="8"/>
      <c r="I2585" s="8"/>
      <c r="J2585" s="8"/>
      <c r="K2585" s="8"/>
      <c r="L2585" s="8"/>
      <c r="M2585" s="8"/>
      <c r="N2585" s="8"/>
      <c r="O2585" s="8"/>
      <c r="P2585" s="8"/>
      <c r="Q2585" s="8"/>
      <c r="R2585" s="8"/>
      <c r="S2585" s="8">
        <f>IF(ISBLANK(G2585),1,0)</f>
        <v>1</v>
      </c>
      <c r="T2585" s="8">
        <f>IF(ISBLANK(M2585),1,0)</f>
        <v>1</v>
      </c>
      <c r="U2585" s="8">
        <f>IF(ISBLANK(K2585),1,0)</f>
        <v>1</v>
      </c>
      <c r="V2585" s="8">
        <f>IF(ISBLANK(Q2585),1,0)</f>
        <v>1</v>
      </c>
      <c r="W2585" s="28">
        <f t="shared" si="40"/>
        <v>4</v>
      </c>
      <c r="X2585" s="8"/>
      <c r="Y2585" s="8"/>
    </row>
    <row r="2586" spans="1:25" ht="16" hidden="1" x14ac:dyDescent="0.2">
      <c r="A2586" s="8" t="s">
        <v>4648</v>
      </c>
      <c r="B2586" s="8" t="s">
        <v>22</v>
      </c>
      <c r="C2586" s="8" t="s">
        <v>23</v>
      </c>
      <c r="D2586" s="8" t="s">
        <v>24</v>
      </c>
      <c r="E2586" s="8"/>
      <c r="F2586" s="8"/>
      <c r="G2586" s="8"/>
      <c r="H2586" s="8"/>
      <c r="I2586" s="8"/>
      <c r="J2586" s="8"/>
      <c r="K2586" s="8"/>
      <c r="L2586" s="8"/>
      <c r="M2586" s="8"/>
      <c r="N2586" s="8"/>
      <c r="O2586" s="8"/>
      <c r="P2586" s="8"/>
      <c r="Q2586" s="8"/>
      <c r="R2586" s="8"/>
      <c r="S2586" s="8">
        <f>IF(ISBLANK(G2586),1,0)</f>
        <v>1</v>
      </c>
      <c r="T2586" s="8">
        <f>IF(ISBLANK(M2586),1,0)</f>
        <v>1</v>
      </c>
      <c r="U2586" s="8">
        <f>IF(ISBLANK(K2586),1,0)</f>
        <v>1</v>
      </c>
      <c r="V2586" s="8">
        <f>IF(ISBLANK(Q2586),1,0)</f>
        <v>1</v>
      </c>
      <c r="W2586" s="28">
        <f t="shared" si="40"/>
        <v>4</v>
      </c>
      <c r="X2586" s="8"/>
      <c r="Y2586" s="8"/>
    </row>
    <row r="2587" spans="1:25" ht="16" hidden="1" x14ac:dyDescent="0.2">
      <c r="A2587" s="8" t="s">
        <v>4649</v>
      </c>
      <c r="B2587" s="8" t="s">
        <v>28</v>
      </c>
      <c r="C2587" s="8" t="s">
        <v>23</v>
      </c>
      <c r="D2587" s="8" t="s">
        <v>29</v>
      </c>
      <c r="E2587" s="8"/>
      <c r="F2587" s="8"/>
      <c r="G2587" s="8"/>
      <c r="H2587" s="8"/>
      <c r="I2587" s="8"/>
      <c r="J2587" s="8"/>
      <c r="K2587" s="8"/>
      <c r="L2587" s="8"/>
      <c r="M2587" s="8"/>
      <c r="N2587" s="8"/>
      <c r="O2587" s="8"/>
      <c r="P2587" s="8"/>
      <c r="Q2587" s="8"/>
      <c r="R2587" s="8"/>
      <c r="S2587" s="8">
        <f>IF(ISBLANK(G2587),1,0)</f>
        <v>1</v>
      </c>
      <c r="T2587" s="8">
        <f>IF(ISBLANK(M2587),1,0)</f>
        <v>1</v>
      </c>
      <c r="U2587" s="8">
        <f>IF(ISBLANK(K2587),1,0)</f>
        <v>1</v>
      </c>
      <c r="V2587" s="8">
        <f>IF(ISBLANK(Q2587),1,0)</f>
        <v>1</v>
      </c>
      <c r="W2587" s="28">
        <f t="shared" si="40"/>
        <v>4</v>
      </c>
      <c r="X2587" s="8"/>
      <c r="Y2587" s="8"/>
    </row>
    <row r="2588" spans="1:25" ht="16" x14ac:dyDescent="0.2">
      <c r="A2588" s="8" t="s">
        <v>4650</v>
      </c>
      <c r="B2588" s="8" t="s">
        <v>63</v>
      </c>
      <c r="C2588" s="8" t="s">
        <v>23</v>
      </c>
      <c r="D2588" s="8" t="s">
        <v>29</v>
      </c>
      <c r="E2588" s="8" t="s">
        <v>30</v>
      </c>
      <c r="F2588" s="8" t="s">
        <v>418</v>
      </c>
      <c r="G2588" s="8" t="s">
        <v>56</v>
      </c>
      <c r="H2588" s="8" t="s">
        <v>56</v>
      </c>
      <c r="I2588" s="8" t="s">
        <v>33</v>
      </c>
      <c r="J2588" s="6">
        <v>36104</v>
      </c>
      <c r="K2588" s="8" t="s">
        <v>145</v>
      </c>
      <c r="L2588" s="8"/>
      <c r="M2588" s="8" t="s">
        <v>48</v>
      </c>
      <c r="N2588" s="7" t="s">
        <v>164</v>
      </c>
      <c r="O2588" s="8" t="s">
        <v>56</v>
      </c>
      <c r="P2588" s="8" t="s">
        <v>418</v>
      </c>
      <c r="Q2588" s="8" t="s">
        <v>4651</v>
      </c>
      <c r="R2588" s="8" t="s">
        <v>70</v>
      </c>
      <c r="S2588" s="8">
        <f>IF(ISBLANK(G2588),1,0)</f>
        <v>0</v>
      </c>
      <c r="T2588" s="8">
        <f>IF(ISBLANK(M2588),1,0)</f>
        <v>0</v>
      </c>
      <c r="U2588" s="8">
        <f>IF(ISBLANK(K2588),1,0)</f>
        <v>0</v>
      </c>
      <c r="V2588" s="8">
        <f>IF(ISBLANK(Q2588),1,0)</f>
        <v>0</v>
      </c>
      <c r="W2588" s="28">
        <f t="shared" si="40"/>
        <v>0</v>
      </c>
      <c r="X2588" s="8"/>
      <c r="Y2588" s="8"/>
    </row>
    <row r="2589" spans="1:25" ht="16" x14ac:dyDescent="0.2">
      <c r="A2589" s="8" t="s">
        <v>4652</v>
      </c>
      <c r="B2589" s="8" t="s">
        <v>63</v>
      </c>
      <c r="C2589" s="8" t="s">
        <v>23</v>
      </c>
      <c r="D2589" s="8" t="s">
        <v>29</v>
      </c>
      <c r="E2589" s="8" t="s">
        <v>30</v>
      </c>
      <c r="F2589" s="8" t="s">
        <v>418</v>
      </c>
      <c r="G2589" s="8" t="s">
        <v>56</v>
      </c>
      <c r="H2589" s="8" t="s">
        <v>56</v>
      </c>
      <c r="I2589" s="8" t="s">
        <v>33</v>
      </c>
      <c r="J2589" s="6">
        <v>35888</v>
      </c>
      <c r="K2589" s="7" t="s">
        <v>318</v>
      </c>
      <c r="L2589" s="8"/>
      <c r="M2589" s="8" t="s">
        <v>108</v>
      </c>
      <c r="N2589" s="8" t="s">
        <v>36</v>
      </c>
      <c r="O2589" s="8" t="s">
        <v>56</v>
      </c>
      <c r="P2589" s="8" t="s">
        <v>1342</v>
      </c>
      <c r="Q2589" s="8" t="s">
        <v>4653</v>
      </c>
      <c r="R2589" s="8" t="s">
        <v>39</v>
      </c>
      <c r="S2589" s="8">
        <f>IF(ISBLANK(G2589),1,0)</f>
        <v>0</v>
      </c>
      <c r="T2589" s="8">
        <f>IF(ISBLANK(M2589),1,0)</f>
        <v>0</v>
      </c>
      <c r="U2589" s="8">
        <f>IF(ISBLANK(K2589),1,0)</f>
        <v>0</v>
      </c>
      <c r="V2589" s="8">
        <f>IF(ISBLANK(Q2589),1,0)</f>
        <v>0</v>
      </c>
      <c r="W2589" s="28">
        <f t="shared" si="40"/>
        <v>0</v>
      </c>
      <c r="X2589" s="8"/>
      <c r="Y2589" s="8"/>
    </row>
    <row r="2590" spans="1:25" ht="16" x14ac:dyDescent="0.2">
      <c r="A2590" s="8" t="s">
        <v>4654</v>
      </c>
      <c r="B2590" s="8" t="s">
        <v>63</v>
      </c>
      <c r="C2590" s="8" t="s">
        <v>23</v>
      </c>
      <c r="D2590" s="8" t="s">
        <v>29</v>
      </c>
      <c r="E2590" s="8" t="s">
        <v>54</v>
      </c>
      <c r="F2590" s="8" t="s">
        <v>418</v>
      </c>
      <c r="G2590" s="8" t="s">
        <v>56</v>
      </c>
      <c r="H2590" s="8" t="s">
        <v>56</v>
      </c>
      <c r="I2590" s="8" t="s">
        <v>33</v>
      </c>
      <c r="J2590" s="6">
        <v>35956</v>
      </c>
      <c r="K2590" s="8" t="s">
        <v>608</v>
      </c>
      <c r="L2590" s="8"/>
      <c r="M2590" s="8" t="s">
        <v>48</v>
      </c>
      <c r="N2590" s="8" t="s">
        <v>88</v>
      </c>
      <c r="O2590" s="8" t="s">
        <v>56</v>
      </c>
      <c r="P2590" s="8" t="s">
        <v>197</v>
      </c>
      <c r="Q2590" s="8" t="s">
        <v>4655</v>
      </c>
      <c r="R2590" s="8" t="s">
        <v>70</v>
      </c>
      <c r="S2590" s="8">
        <f>IF(ISBLANK(G2590),1,0)</f>
        <v>0</v>
      </c>
      <c r="T2590" s="8">
        <f>IF(ISBLANK(M2590),1,0)</f>
        <v>0</v>
      </c>
      <c r="U2590" s="8">
        <f>IF(ISBLANK(K2590),1,0)</f>
        <v>0</v>
      </c>
      <c r="V2590" s="8">
        <f>IF(ISBLANK(Q2590),1,0)</f>
        <v>0</v>
      </c>
      <c r="W2590" s="28">
        <f t="shared" si="40"/>
        <v>0</v>
      </c>
      <c r="X2590" s="8"/>
      <c r="Y2590" s="8"/>
    </row>
    <row r="2591" spans="1:25" ht="16" x14ac:dyDescent="0.2">
      <c r="A2591" s="8" t="s">
        <v>4656</v>
      </c>
      <c r="B2591" s="8" t="s">
        <v>63</v>
      </c>
      <c r="C2591" s="8" t="s">
        <v>23</v>
      </c>
      <c r="D2591" s="8" t="s">
        <v>29</v>
      </c>
      <c r="E2591" s="8" t="s">
        <v>54</v>
      </c>
      <c r="F2591" s="8" t="s">
        <v>179</v>
      </c>
      <c r="G2591" s="8" t="s">
        <v>163</v>
      </c>
      <c r="H2591" s="8" t="s">
        <v>163</v>
      </c>
      <c r="I2591" s="8" t="s">
        <v>33</v>
      </c>
      <c r="J2591" s="6">
        <v>34976</v>
      </c>
      <c r="K2591" s="8" t="s">
        <v>34</v>
      </c>
      <c r="L2591" s="8"/>
      <c r="M2591" s="8" t="s">
        <v>35</v>
      </c>
      <c r="N2591" s="8" t="s">
        <v>88</v>
      </c>
      <c r="O2591" s="8" t="s">
        <v>163</v>
      </c>
      <c r="P2591" s="8" t="s">
        <v>701</v>
      </c>
      <c r="Q2591" s="8" t="s">
        <v>4657</v>
      </c>
      <c r="R2591" s="8" t="s">
        <v>70</v>
      </c>
      <c r="S2591" s="8">
        <f>IF(ISBLANK(G2591),1,0)</f>
        <v>0</v>
      </c>
      <c r="T2591" s="8">
        <f>IF(ISBLANK(M2591),1,0)</f>
        <v>0</v>
      </c>
      <c r="U2591" s="8">
        <f>IF(ISBLANK(K2591),1,0)</f>
        <v>0</v>
      </c>
      <c r="V2591" s="8">
        <f>IF(ISBLANK(Q2591),1,0)</f>
        <v>0</v>
      </c>
      <c r="W2591" s="28">
        <f t="shared" si="40"/>
        <v>0</v>
      </c>
      <c r="X2591" s="8"/>
      <c r="Y2591" s="8"/>
    </row>
    <row r="2592" spans="1:25" ht="16" x14ac:dyDescent="0.2">
      <c r="A2592" s="8" t="s">
        <v>4658</v>
      </c>
      <c r="B2592" s="8" t="s">
        <v>63</v>
      </c>
      <c r="C2592" s="8" t="s">
        <v>23</v>
      </c>
      <c r="D2592" s="8" t="s">
        <v>29</v>
      </c>
      <c r="E2592" s="8" t="s">
        <v>30</v>
      </c>
      <c r="F2592" s="8" t="s">
        <v>179</v>
      </c>
      <c r="G2592" s="8" t="s">
        <v>163</v>
      </c>
      <c r="H2592" s="8" t="s">
        <v>163</v>
      </c>
      <c r="I2592" s="8" t="s">
        <v>33</v>
      </c>
      <c r="J2592" s="6">
        <v>31691</v>
      </c>
      <c r="K2592" s="8" t="s">
        <v>34</v>
      </c>
      <c r="L2592" s="8"/>
      <c r="M2592" s="8" t="s">
        <v>48</v>
      </c>
      <c r="N2592" s="8" t="s">
        <v>36</v>
      </c>
      <c r="O2592" s="8" t="s">
        <v>56</v>
      </c>
      <c r="P2592" s="8" t="s">
        <v>4659</v>
      </c>
      <c r="Q2592" s="8" t="s">
        <v>4660</v>
      </c>
      <c r="R2592" s="8" t="s">
        <v>70</v>
      </c>
      <c r="S2592" s="8">
        <f>IF(ISBLANK(G2592),1,0)</f>
        <v>0</v>
      </c>
      <c r="T2592" s="8">
        <f>IF(ISBLANK(M2592),1,0)</f>
        <v>0</v>
      </c>
      <c r="U2592" s="8">
        <f>IF(ISBLANK(K2592),1,0)</f>
        <v>0</v>
      </c>
      <c r="V2592" s="8">
        <f>IF(ISBLANK(Q2592),1,0)</f>
        <v>0</v>
      </c>
      <c r="W2592" s="28">
        <f t="shared" si="40"/>
        <v>0</v>
      </c>
      <c r="X2592" s="8"/>
      <c r="Y2592" s="8"/>
    </row>
    <row r="2593" spans="1:25" ht="16" hidden="1" x14ac:dyDescent="0.2">
      <c r="A2593" s="8" t="s">
        <v>4661</v>
      </c>
      <c r="B2593" s="8" t="s">
        <v>22</v>
      </c>
      <c r="C2593" s="8" t="s">
        <v>23</v>
      </c>
      <c r="D2593" s="8" t="s">
        <v>24</v>
      </c>
      <c r="E2593" s="8"/>
      <c r="F2593" s="8"/>
      <c r="G2593" s="8"/>
      <c r="H2593" s="8"/>
      <c r="I2593" s="8"/>
      <c r="J2593" s="8"/>
      <c r="K2593" s="8"/>
      <c r="L2593" s="8"/>
      <c r="M2593" s="8"/>
      <c r="N2593" s="8"/>
      <c r="O2593" s="8"/>
      <c r="P2593" s="8"/>
      <c r="Q2593" s="8"/>
      <c r="R2593" s="8"/>
      <c r="S2593" s="8">
        <f>IF(ISBLANK(G2593),1,0)</f>
        <v>1</v>
      </c>
      <c r="T2593" s="8">
        <f>IF(ISBLANK(M2593),1,0)</f>
        <v>1</v>
      </c>
      <c r="U2593" s="8">
        <f>IF(ISBLANK(K2593),1,0)</f>
        <v>1</v>
      </c>
      <c r="V2593" s="8">
        <f>IF(ISBLANK(Q2593),1,0)</f>
        <v>1</v>
      </c>
      <c r="W2593" s="28">
        <f t="shared" si="40"/>
        <v>4</v>
      </c>
      <c r="X2593" s="8"/>
      <c r="Y2593" s="8"/>
    </row>
    <row r="2594" spans="1:25" ht="16" hidden="1" x14ac:dyDescent="0.2">
      <c r="A2594" s="8" t="s">
        <v>4662</v>
      </c>
      <c r="B2594" s="8" t="s">
        <v>22</v>
      </c>
      <c r="C2594" s="8" t="s">
        <v>23</v>
      </c>
      <c r="D2594" s="8" t="s">
        <v>24</v>
      </c>
      <c r="E2594" s="8"/>
      <c r="F2594" s="8"/>
      <c r="G2594" s="8"/>
      <c r="H2594" s="8"/>
      <c r="I2594" s="8"/>
      <c r="J2594" s="8"/>
      <c r="K2594" s="8"/>
      <c r="L2594" s="8"/>
      <c r="M2594" s="8"/>
      <c r="N2594" s="8"/>
      <c r="O2594" s="8"/>
      <c r="P2594" s="8"/>
      <c r="Q2594" s="8"/>
      <c r="R2594" s="8"/>
      <c r="S2594" s="8">
        <f>IF(ISBLANK(G2594),1,0)</f>
        <v>1</v>
      </c>
      <c r="T2594" s="8">
        <f>IF(ISBLANK(M2594),1,0)</f>
        <v>1</v>
      </c>
      <c r="U2594" s="8">
        <f>IF(ISBLANK(K2594),1,0)</f>
        <v>1</v>
      </c>
      <c r="V2594" s="8">
        <f>IF(ISBLANK(Q2594),1,0)</f>
        <v>1</v>
      </c>
      <c r="W2594" s="28">
        <f t="shared" si="40"/>
        <v>4</v>
      </c>
      <c r="X2594" s="8"/>
      <c r="Y2594" s="8"/>
    </row>
    <row r="2595" spans="1:25" ht="16" hidden="1" x14ac:dyDescent="0.2">
      <c r="A2595" s="8" t="s">
        <v>4663</v>
      </c>
      <c r="B2595" s="8" t="s">
        <v>22</v>
      </c>
      <c r="C2595" s="8" t="s">
        <v>23</v>
      </c>
      <c r="D2595" s="8" t="s">
        <v>24</v>
      </c>
      <c r="E2595" s="8"/>
      <c r="F2595" s="8"/>
      <c r="G2595" s="8"/>
      <c r="H2595" s="8"/>
      <c r="I2595" s="8"/>
      <c r="J2595" s="8"/>
      <c r="K2595" s="8"/>
      <c r="L2595" s="8"/>
      <c r="M2595" s="8"/>
      <c r="N2595" s="8"/>
      <c r="O2595" s="8"/>
      <c r="P2595" s="8"/>
      <c r="Q2595" s="8"/>
      <c r="R2595" s="8"/>
      <c r="S2595" s="8">
        <f>IF(ISBLANK(G2595),1,0)</f>
        <v>1</v>
      </c>
      <c r="T2595" s="8">
        <f>IF(ISBLANK(M2595),1,0)</f>
        <v>1</v>
      </c>
      <c r="U2595" s="8">
        <f>IF(ISBLANK(K2595),1,0)</f>
        <v>1</v>
      </c>
      <c r="V2595" s="8">
        <f>IF(ISBLANK(Q2595),1,0)</f>
        <v>1</v>
      </c>
      <c r="W2595" s="28">
        <f t="shared" si="40"/>
        <v>4</v>
      </c>
      <c r="X2595" s="8"/>
      <c r="Y2595" s="8"/>
    </row>
    <row r="2596" spans="1:25" ht="16" hidden="1" x14ac:dyDescent="0.2">
      <c r="A2596" s="8" t="s">
        <v>4664</v>
      </c>
      <c r="B2596" s="8" t="s">
        <v>99</v>
      </c>
      <c r="C2596" s="8" t="s">
        <v>23</v>
      </c>
      <c r="D2596" s="8" t="s">
        <v>24</v>
      </c>
      <c r="E2596" s="8"/>
      <c r="F2596" s="8"/>
      <c r="G2596" s="8"/>
      <c r="H2596" s="8"/>
      <c r="I2596" s="8"/>
      <c r="J2596" s="8"/>
      <c r="K2596" s="8"/>
      <c r="L2596" s="8"/>
      <c r="M2596" s="8"/>
      <c r="N2596" s="8"/>
      <c r="O2596" s="8"/>
      <c r="P2596" s="8"/>
      <c r="Q2596" s="8"/>
      <c r="R2596" s="8"/>
      <c r="S2596" s="8">
        <f>IF(ISBLANK(G2596),1,0)</f>
        <v>1</v>
      </c>
      <c r="T2596" s="8">
        <f>IF(ISBLANK(M2596),1,0)</f>
        <v>1</v>
      </c>
      <c r="U2596" s="8">
        <f>IF(ISBLANK(K2596),1,0)</f>
        <v>1</v>
      </c>
      <c r="V2596" s="8">
        <f>IF(ISBLANK(Q2596),1,0)</f>
        <v>1</v>
      </c>
      <c r="W2596" s="28">
        <f t="shared" si="40"/>
        <v>4</v>
      </c>
      <c r="X2596" s="8"/>
      <c r="Y2596" s="8"/>
    </row>
    <row r="2597" spans="1:25" ht="16" hidden="1" x14ac:dyDescent="0.2">
      <c r="A2597" s="8" t="s">
        <v>4665</v>
      </c>
      <c r="B2597" s="8" t="s">
        <v>97</v>
      </c>
      <c r="C2597" s="8" t="s">
        <v>23</v>
      </c>
      <c r="D2597" s="8" t="s">
        <v>24</v>
      </c>
      <c r="E2597" s="8"/>
      <c r="F2597" s="8"/>
      <c r="G2597" s="8"/>
      <c r="H2597" s="8"/>
      <c r="I2597" s="8"/>
      <c r="J2597" s="8"/>
      <c r="K2597" s="8"/>
      <c r="L2597" s="8"/>
      <c r="M2597" s="8"/>
      <c r="N2597" s="8"/>
      <c r="O2597" s="8"/>
      <c r="P2597" s="8"/>
      <c r="Q2597" s="8"/>
      <c r="R2597" s="8"/>
      <c r="S2597" s="8">
        <f>IF(ISBLANK(G2597),1,0)</f>
        <v>1</v>
      </c>
      <c r="T2597" s="8">
        <f>IF(ISBLANK(M2597),1,0)</f>
        <v>1</v>
      </c>
      <c r="U2597" s="8">
        <f>IF(ISBLANK(K2597),1,0)</f>
        <v>1</v>
      </c>
      <c r="V2597" s="8">
        <f>IF(ISBLANK(Q2597),1,0)</f>
        <v>1</v>
      </c>
      <c r="W2597" s="28">
        <f t="shared" si="40"/>
        <v>4</v>
      </c>
      <c r="X2597" s="8"/>
      <c r="Y2597" s="8"/>
    </row>
    <row r="2598" spans="1:25" ht="16" hidden="1" x14ac:dyDescent="0.2">
      <c r="A2598" s="8" t="s">
        <v>4666</v>
      </c>
      <c r="B2598" s="8" t="s">
        <v>28</v>
      </c>
      <c r="C2598" s="8" t="s">
        <v>23</v>
      </c>
      <c r="D2598" s="8" t="s">
        <v>29</v>
      </c>
      <c r="E2598" s="8"/>
      <c r="F2598" s="8"/>
      <c r="G2598" s="8"/>
      <c r="H2598" s="8"/>
      <c r="I2598" s="8"/>
      <c r="J2598" s="8"/>
      <c r="K2598" s="8"/>
      <c r="L2598" s="8"/>
      <c r="M2598" s="8"/>
      <c r="N2598" s="8"/>
      <c r="O2598" s="8"/>
      <c r="P2598" s="8"/>
      <c r="Q2598" s="8"/>
      <c r="R2598" s="8"/>
      <c r="S2598" s="8">
        <f>IF(ISBLANK(G2598),1,0)</f>
        <v>1</v>
      </c>
      <c r="T2598" s="8">
        <f>IF(ISBLANK(M2598),1,0)</f>
        <v>1</v>
      </c>
      <c r="U2598" s="8">
        <f>IF(ISBLANK(K2598),1,0)</f>
        <v>1</v>
      </c>
      <c r="V2598" s="8">
        <f>IF(ISBLANK(Q2598),1,0)</f>
        <v>1</v>
      </c>
      <c r="W2598" s="28">
        <f t="shared" si="40"/>
        <v>4</v>
      </c>
      <c r="X2598" s="8"/>
      <c r="Y2598" s="8"/>
    </row>
    <row r="2599" spans="1:25" ht="16" x14ac:dyDescent="0.2">
      <c r="A2599" s="8" t="s">
        <v>4667</v>
      </c>
      <c r="B2599" s="8" t="s">
        <v>28</v>
      </c>
      <c r="C2599" s="8" t="s">
        <v>23</v>
      </c>
      <c r="D2599" s="8" t="s">
        <v>29</v>
      </c>
      <c r="E2599" s="8" t="s">
        <v>54</v>
      </c>
      <c r="F2599" s="8" t="s">
        <v>64</v>
      </c>
      <c r="G2599" s="8" t="s">
        <v>65</v>
      </c>
      <c r="H2599" s="8" t="s">
        <v>65</v>
      </c>
      <c r="I2599" s="8" t="s">
        <v>33</v>
      </c>
      <c r="J2599" s="8" t="s">
        <v>2322</v>
      </c>
      <c r="K2599" s="8" t="s">
        <v>145</v>
      </c>
      <c r="L2599" s="8"/>
      <c r="M2599" s="8" t="s">
        <v>159</v>
      </c>
      <c r="N2599" s="8" t="s">
        <v>36</v>
      </c>
      <c r="O2599" s="8" t="s">
        <v>65</v>
      </c>
      <c r="P2599" s="8" t="s">
        <v>4668</v>
      </c>
      <c r="Q2599" s="8" t="s">
        <v>4669</v>
      </c>
      <c r="R2599" s="8" t="s">
        <v>39</v>
      </c>
      <c r="S2599" s="8">
        <f>IF(ISBLANK(G2599),1,0)</f>
        <v>0</v>
      </c>
      <c r="T2599" s="8">
        <f>IF(ISBLANK(M2599),1,0)</f>
        <v>0</v>
      </c>
      <c r="U2599" s="8">
        <f>IF(ISBLANK(K2599),1,0)</f>
        <v>0</v>
      </c>
      <c r="V2599" s="8">
        <f>IF(ISBLANK(Q2599),1,0)</f>
        <v>0</v>
      </c>
      <c r="W2599" s="28">
        <f t="shared" si="40"/>
        <v>0</v>
      </c>
      <c r="X2599" s="8"/>
      <c r="Y2599" s="8"/>
    </row>
    <row r="2600" spans="1:25" ht="16" hidden="1" x14ac:dyDescent="0.2">
      <c r="A2600" s="8" t="s">
        <v>4670</v>
      </c>
      <c r="B2600" s="8" t="s">
        <v>28</v>
      </c>
      <c r="C2600" s="8" t="s">
        <v>23</v>
      </c>
      <c r="D2600" s="8" t="s">
        <v>29</v>
      </c>
      <c r="E2600" s="8" t="s">
        <v>54</v>
      </c>
      <c r="F2600" s="8" t="s">
        <v>4671</v>
      </c>
      <c r="G2600" s="8" t="s">
        <v>65</v>
      </c>
      <c r="H2600" s="8" t="s">
        <v>65</v>
      </c>
      <c r="I2600" s="8" t="s">
        <v>33</v>
      </c>
      <c r="J2600" s="6">
        <v>33793</v>
      </c>
      <c r="K2600" s="8"/>
      <c r="L2600" s="8"/>
      <c r="M2600" s="8"/>
      <c r="N2600" s="8"/>
      <c r="O2600" s="8"/>
      <c r="P2600" s="8"/>
      <c r="Q2600" s="8"/>
      <c r="R2600" s="8"/>
      <c r="S2600" s="8">
        <f>IF(ISBLANK(G2600),1,0)</f>
        <v>0</v>
      </c>
      <c r="T2600" s="8">
        <f>IF(ISBLANK(M2600),1,0)</f>
        <v>1</v>
      </c>
      <c r="U2600" s="8">
        <f>IF(ISBLANK(K2600),1,0)</f>
        <v>1</v>
      </c>
      <c r="V2600" s="8">
        <f>IF(ISBLANK(Q2600),1,0)</f>
        <v>1</v>
      </c>
      <c r="W2600" s="28">
        <f t="shared" si="40"/>
        <v>3</v>
      </c>
      <c r="X2600" s="8"/>
      <c r="Y2600" s="8"/>
    </row>
    <row r="2601" spans="1:25" ht="16" hidden="1" x14ac:dyDescent="0.2">
      <c r="A2601" s="8" t="s">
        <v>4672</v>
      </c>
      <c r="B2601" s="8" t="s">
        <v>22</v>
      </c>
      <c r="C2601" s="8" t="s">
        <v>23</v>
      </c>
      <c r="D2601" s="8" t="s">
        <v>24</v>
      </c>
      <c r="E2601" s="8"/>
      <c r="F2601" s="8"/>
      <c r="G2601" s="8"/>
      <c r="H2601" s="8"/>
      <c r="I2601" s="8"/>
      <c r="J2601" s="8"/>
      <c r="K2601" s="8"/>
      <c r="L2601" s="8"/>
      <c r="M2601" s="8"/>
      <c r="N2601" s="8"/>
      <c r="O2601" s="8"/>
      <c r="P2601" s="8"/>
      <c r="Q2601" s="8"/>
      <c r="R2601" s="8"/>
      <c r="S2601" s="8">
        <f>IF(ISBLANK(G2601),1,0)</f>
        <v>1</v>
      </c>
      <c r="T2601" s="8">
        <f>IF(ISBLANK(M2601),1,0)</f>
        <v>1</v>
      </c>
      <c r="U2601" s="8">
        <f>IF(ISBLANK(K2601),1,0)</f>
        <v>1</v>
      </c>
      <c r="V2601" s="8">
        <f>IF(ISBLANK(Q2601),1,0)</f>
        <v>1</v>
      </c>
      <c r="W2601" s="28">
        <f t="shared" si="40"/>
        <v>4</v>
      </c>
      <c r="X2601" s="8"/>
      <c r="Y2601" s="8"/>
    </row>
    <row r="2602" spans="1:25" ht="16" hidden="1" x14ac:dyDescent="0.2">
      <c r="A2602" s="8" t="s">
        <v>4673</v>
      </c>
      <c r="B2602" s="8" t="s">
        <v>28</v>
      </c>
      <c r="C2602" s="8" t="s">
        <v>23</v>
      </c>
      <c r="D2602" s="8" t="s">
        <v>29</v>
      </c>
      <c r="E2602" s="8"/>
      <c r="F2602" s="8"/>
      <c r="G2602" s="8"/>
      <c r="H2602" s="8"/>
      <c r="I2602" s="8"/>
      <c r="J2602" s="8"/>
      <c r="K2602" s="8"/>
      <c r="L2602" s="8"/>
      <c r="M2602" s="8"/>
      <c r="N2602" s="8"/>
      <c r="O2602" s="8"/>
      <c r="P2602" s="8"/>
      <c r="Q2602" s="8"/>
      <c r="R2602" s="8"/>
      <c r="S2602" s="8">
        <f>IF(ISBLANK(G2602),1,0)</f>
        <v>1</v>
      </c>
      <c r="T2602" s="8">
        <f>IF(ISBLANK(M2602),1,0)</f>
        <v>1</v>
      </c>
      <c r="U2602" s="8">
        <f>IF(ISBLANK(K2602),1,0)</f>
        <v>1</v>
      </c>
      <c r="V2602" s="8">
        <f>IF(ISBLANK(Q2602),1,0)</f>
        <v>1</v>
      </c>
      <c r="W2602" s="28">
        <f t="shared" si="40"/>
        <v>4</v>
      </c>
      <c r="X2602" s="8"/>
      <c r="Y2602" s="8"/>
    </row>
    <row r="2603" spans="1:25" ht="16" x14ac:dyDescent="0.2">
      <c r="A2603" s="8" t="s">
        <v>4674</v>
      </c>
      <c r="B2603" s="8" t="s">
        <v>28</v>
      </c>
      <c r="C2603" s="8" t="s">
        <v>23</v>
      </c>
      <c r="D2603" s="8" t="s">
        <v>463</v>
      </c>
      <c r="E2603" s="8" t="s">
        <v>30</v>
      </c>
      <c r="F2603" s="8" t="s">
        <v>31</v>
      </c>
      <c r="G2603" s="8" t="s">
        <v>32</v>
      </c>
      <c r="H2603" s="8" t="s">
        <v>32</v>
      </c>
      <c r="I2603" s="8" t="s">
        <v>33</v>
      </c>
      <c r="J2603" s="8" t="s">
        <v>4675</v>
      </c>
      <c r="K2603" s="8" t="s">
        <v>57</v>
      </c>
      <c r="L2603" s="8"/>
      <c r="M2603" s="8" t="s">
        <v>108</v>
      </c>
      <c r="N2603" s="8" t="s">
        <v>88</v>
      </c>
      <c r="O2603" s="8" t="s">
        <v>32</v>
      </c>
      <c r="P2603" s="8" t="s">
        <v>663</v>
      </c>
      <c r="Q2603" s="8" t="s">
        <v>4676</v>
      </c>
      <c r="R2603" s="8" t="s">
        <v>70</v>
      </c>
      <c r="S2603" s="8">
        <f>IF(ISBLANK(G2603),1,0)</f>
        <v>0</v>
      </c>
      <c r="T2603" s="8">
        <f>IF(ISBLANK(M2603),1,0)</f>
        <v>0</v>
      </c>
      <c r="U2603" s="8">
        <f>IF(ISBLANK(K2603),1,0)</f>
        <v>0</v>
      </c>
      <c r="V2603" s="8">
        <f>IF(ISBLANK(Q2603),1,0)</f>
        <v>0</v>
      </c>
      <c r="W2603" s="28">
        <f t="shared" si="40"/>
        <v>0</v>
      </c>
      <c r="X2603" s="8"/>
      <c r="Y2603" s="8"/>
    </row>
    <row r="2604" spans="1:25" ht="16" hidden="1" x14ac:dyDescent="0.2">
      <c r="A2604" s="8" t="s">
        <v>4677</v>
      </c>
      <c r="B2604" s="8" t="s">
        <v>97</v>
      </c>
      <c r="C2604" s="8" t="s">
        <v>23</v>
      </c>
      <c r="D2604" s="8" t="s">
        <v>24</v>
      </c>
      <c r="E2604" s="8"/>
      <c r="F2604" s="8"/>
      <c r="G2604" s="8"/>
      <c r="H2604" s="8"/>
      <c r="I2604" s="8"/>
      <c r="J2604" s="8"/>
      <c r="K2604" s="8"/>
      <c r="L2604" s="8"/>
      <c r="M2604" s="8"/>
      <c r="N2604" s="8"/>
      <c r="O2604" s="8"/>
      <c r="P2604" s="8"/>
      <c r="Q2604" s="8"/>
      <c r="R2604" s="8"/>
      <c r="S2604" s="8">
        <f>IF(ISBLANK(G2604),1,0)</f>
        <v>1</v>
      </c>
      <c r="T2604" s="8">
        <f>IF(ISBLANK(M2604),1,0)</f>
        <v>1</v>
      </c>
      <c r="U2604" s="8">
        <f>IF(ISBLANK(K2604),1,0)</f>
        <v>1</v>
      </c>
      <c r="V2604" s="8">
        <f>IF(ISBLANK(Q2604),1,0)</f>
        <v>1</v>
      </c>
      <c r="W2604" s="28">
        <f t="shared" si="40"/>
        <v>4</v>
      </c>
      <c r="X2604" s="8"/>
      <c r="Y2604" s="8"/>
    </row>
    <row r="2605" spans="1:25" ht="16" x14ac:dyDescent="0.2">
      <c r="A2605" s="8" t="s">
        <v>4678</v>
      </c>
      <c r="B2605" s="8" t="s">
        <v>28</v>
      </c>
      <c r="C2605" s="8" t="s">
        <v>23</v>
      </c>
      <c r="D2605" s="8" t="s">
        <v>29</v>
      </c>
      <c r="E2605" s="8" t="s">
        <v>30</v>
      </c>
      <c r="F2605" s="8" t="s">
        <v>4679</v>
      </c>
      <c r="G2605" s="8" t="s">
        <v>119</v>
      </c>
      <c r="H2605" s="8" t="s">
        <v>119</v>
      </c>
      <c r="I2605" s="8" t="s">
        <v>33</v>
      </c>
      <c r="J2605" s="8" t="s">
        <v>4680</v>
      </c>
      <c r="K2605" s="8" t="s">
        <v>145</v>
      </c>
      <c r="L2605" s="8"/>
      <c r="M2605" s="8" t="s">
        <v>121</v>
      </c>
      <c r="N2605" s="7" t="s">
        <v>164</v>
      </c>
      <c r="O2605" s="8" t="s">
        <v>119</v>
      </c>
      <c r="P2605" s="8" t="s">
        <v>4681</v>
      </c>
      <c r="Q2605" s="8" t="s">
        <v>4682</v>
      </c>
      <c r="R2605" s="8" t="s">
        <v>39</v>
      </c>
      <c r="S2605" s="8">
        <f>IF(ISBLANK(G2605),1,0)</f>
        <v>0</v>
      </c>
      <c r="T2605" s="8">
        <f>IF(ISBLANK(M2605),1,0)</f>
        <v>0</v>
      </c>
      <c r="U2605" s="8">
        <f>IF(ISBLANK(K2605),1,0)</f>
        <v>0</v>
      </c>
      <c r="V2605" s="8">
        <f>IF(ISBLANK(Q2605),1,0)</f>
        <v>0</v>
      </c>
      <c r="W2605" s="28">
        <f t="shared" si="40"/>
        <v>0</v>
      </c>
      <c r="X2605" s="8"/>
      <c r="Y2605" s="8"/>
    </row>
    <row r="2606" spans="1:25" ht="16" x14ac:dyDescent="0.2">
      <c r="A2606" s="8" t="s">
        <v>4683</v>
      </c>
      <c r="B2606" s="8" t="s">
        <v>63</v>
      </c>
      <c r="C2606" s="8" t="s">
        <v>23</v>
      </c>
      <c r="D2606" s="8" t="s">
        <v>29</v>
      </c>
      <c r="E2606" s="8" t="s">
        <v>30</v>
      </c>
      <c r="F2606" s="8" t="s">
        <v>4684</v>
      </c>
      <c r="G2606" s="8" t="s">
        <v>119</v>
      </c>
      <c r="H2606" s="8" t="s">
        <v>119</v>
      </c>
      <c r="I2606" s="8" t="s">
        <v>33</v>
      </c>
      <c r="J2606" s="6">
        <v>35708</v>
      </c>
      <c r="K2606" s="8" t="s">
        <v>78</v>
      </c>
      <c r="L2606" s="8"/>
      <c r="M2606" s="8" t="s">
        <v>48</v>
      </c>
      <c r="N2606" s="8" t="s">
        <v>88</v>
      </c>
      <c r="O2606" s="8" t="s">
        <v>119</v>
      </c>
      <c r="P2606" s="8" t="s">
        <v>4685</v>
      </c>
      <c r="Q2606" s="8" t="s">
        <v>4685</v>
      </c>
      <c r="R2606" s="8" t="s">
        <v>70</v>
      </c>
      <c r="S2606" s="8">
        <f>IF(ISBLANK(G2606),1,0)</f>
        <v>0</v>
      </c>
      <c r="T2606" s="8">
        <f>IF(ISBLANK(M2606),1,0)</f>
        <v>0</v>
      </c>
      <c r="U2606" s="8">
        <f>IF(ISBLANK(K2606),1,0)</f>
        <v>0</v>
      </c>
      <c r="V2606" s="8">
        <f>IF(ISBLANK(Q2606),1,0)</f>
        <v>0</v>
      </c>
      <c r="W2606" s="28">
        <f t="shared" si="40"/>
        <v>0</v>
      </c>
      <c r="X2606" s="8"/>
      <c r="Y2606" s="8"/>
    </row>
    <row r="2607" spans="1:25" ht="16" hidden="1" x14ac:dyDescent="0.2">
      <c r="A2607" s="8" t="s">
        <v>4686</v>
      </c>
      <c r="B2607" s="8" t="s">
        <v>28</v>
      </c>
      <c r="C2607" s="8" t="s">
        <v>23</v>
      </c>
      <c r="D2607" s="8" t="s">
        <v>29</v>
      </c>
      <c r="E2607" s="8"/>
      <c r="F2607" s="8"/>
      <c r="G2607" s="8"/>
      <c r="H2607" s="8"/>
      <c r="I2607" s="8"/>
      <c r="J2607" s="8"/>
      <c r="K2607" s="8"/>
      <c r="L2607" s="8"/>
      <c r="M2607" s="8"/>
      <c r="N2607" s="8"/>
      <c r="O2607" s="8"/>
      <c r="P2607" s="8"/>
      <c r="Q2607" s="8"/>
      <c r="R2607" s="8"/>
      <c r="S2607" s="8">
        <f>IF(ISBLANK(G2607),1,0)</f>
        <v>1</v>
      </c>
      <c r="T2607" s="8">
        <f>IF(ISBLANK(M2607),1,0)</f>
        <v>1</v>
      </c>
      <c r="U2607" s="8">
        <f>IF(ISBLANK(K2607),1,0)</f>
        <v>1</v>
      </c>
      <c r="V2607" s="8">
        <f>IF(ISBLANK(Q2607),1,0)</f>
        <v>1</v>
      </c>
      <c r="W2607" s="28">
        <f t="shared" si="40"/>
        <v>4</v>
      </c>
      <c r="X2607" s="8"/>
      <c r="Y2607" s="8"/>
    </row>
    <row r="2608" spans="1:25" ht="16" hidden="1" x14ac:dyDescent="0.2">
      <c r="A2608" s="8" t="s">
        <v>4687</v>
      </c>
      <c r="B2608" s="8" t="s">
        <v>28</v>
      </c>
      <c r="C2608" s="8" t="s">
        <v>23</v>
      </c>
      <c r="D2608" s="8" t="s">
        <v>29</v>
      </c>
      <c r="E2608" s="8"/>
      <c r="F2608" s="8"/>
      <c r="G2608" s="8"/>
      <c r="H2608" s="8"/>
      <c r="I2608" s="8"/>
      <c r="J2608" s="8"/>
      <c r="K2608" s="8"/>
      <c r="L2608" s="8"/>
      <c r="M2608" s="8"/>
      <c r="N2608" s="8"/>
      <c r="O2608" s="8"/>
      <c r="P2608" s="8"/>
      <c r="Q2608" s="8"/>
      <c r="R2608" s="8"/>
      <c r="S2608" s="8">
        <f>IF(ISBLANK(G2608),1,0)</f>
        <v>1</v>
      </c>
      <c r="T2608" s="8">
        <f>IF(ISBLANK(M2608),1,0)</f>
        <v>1</v>
      </c>
      <c r="U2608" s="8">
        <f>IF(ISBLANK(K2608),1,0)</f>
        <v>1</v>
      </c>
      <c r="V2608" s="8">
        <f>IF(ISBLANK(Q2608),1,0)</f>
        <v>1</v>
      </c>
      <c r="W2608" s="28">
        <f t="shared" si="40"/>
        <v>4</v>
      </c>
      <c r="X2608" s="8"/>
      <c r="Y2608" s="8"/>
    </row>
    <row r="2609" spans="1:25" ht="16" hidden="1" x14ac:dyDescent="0.2">
      <c r="A2609" s="8" t="s">
        <v>4688</v>
      </c>
      <c r="B2609" s="8" t="s">
        <v>22</v>
      </c>
      <c r="C2609" s="8" t="s">
        <v>23</v>
      </c>
      <c r="D2609" s="8" t="s">
        <v>24</v>
      </c>
      <c r="E2609" s="8"/>
      <c r="F2609" s="8"/>
      <c r="G2609" s="8"/>
      <c r="H2609" s="8"/>
      <c r="I2609" s="8"/>
      <c r="J2609" s="8"/>
      <c r="K2609" s="8"/>
      <c r="L2609" s="8"/>
      <c r="M2609" s="8"/>
      <c r="N2609" s="8"/>
      <c r="O2609" s="8"/>
      <c r="P2609" s="8"/>
      <c r="Q2609" s="8"/>
      <c r="R2609" s="8"/>
      <c r="S2609" s="8">
        <f>IF(ISBLANK(G2609),1,0)</f>
        <v>1</v>
      </c>
      <c r="T2609" s="8">
        <f>IF(ISBLANK(M2609),1,0)</f>
        <v>1</v>
      </c>
      <c r="U2609" s="8">
        <f>IF(ISBLANK(K2609),1,0)</f>
        <v>1</v>
      </c>
      <c r="V2609" s="8">
        <f>IF(ISBLANK(Q2609),1,0)</f>
        <v>1</v>
      </c>
      <c r="W2609" s="28">
        <f t="shared" si="40"/>
        <v>4</v>
      </c>
      <c r="X2609" s="8"/>
      <c r="Y2609" s="8"/>
    </row>
    <row r="2610" spans="1:25" ht="16" x14ac:dyDescent="0.2">
      <c r="A2610" s="8" t="s">
        <v>4689</v>
      </c>
      <c r="B2610" s="8" t="s">
        <v>28</v>
      </c>
      <c r="C2610" s="8" t="s">
        <v>23</v>
      </c>
      <c r="D2610" s="8" t="s">
        <v>29</v>
      </c>
      <c r="E2610" s="8" t="s">
        <v>54</v>
      </c>
      <c r="F2610" s="8" t="s">
        <v>1391</v>
      </c>
      <c r="G2610" s="8" t="s">
        <v>32</v>
      </c>
      <c r="H2610" s="8" t="s">
        <v>32</v>
      </c>
      <c r="I2610" s="8" t="s">
        <v>33</v>
      </c>
      <c r="J2610" s="8" t="s">
        <v>2920</v>
      </c>
      <c r="K2610" s="8" t="s">
        <v>47</v>
      </c>
      <c r="L2610" s="8"/>
      <c r="M2610" s="8" t="s">
        <v>108</v>
      </c>
      <c r="N2610" s="8" t="s">
        <v>109</v>
      </c>
      <c r="O2610" s="8" t="s">
        <v>32</v>
      </c>
      <c r="P2610" s="8" t="s">
        <v>1391</v>
      </c>
      <c r="Q2610" s="8" t="s">
        <v>4690</v>
      </c>
      <c r="R2610" s="8" t="s">
        <v>39</v>
      </c>
      <c r="S2610" s="8">
        <f>IF(ISBLANK(G2610),1,0)</f>
        <v>0</v>
      </c>
      <c r="T2610" s="8">
        <f>IF(ISBLANK(M2610),1,0)</f>
        <v>0</v>
      </c>
      <c r="U2610" s="8">
        <f>IF(ISBLANK(K2610),1,0)</f>
        <v>0</v>
      </c>
      <c r="V2610" s="8">
        <f>IF(ISBLANK(Q2610),1,0)</f>
        <v>0</v>
      </c>
      <c r="W2610" s="28">
        <f t="shared" si="40"/>
        <v>0</v>
      </c>
      <c r="X2610" s="8"/>
      <c r="Y2610" s="8"/>
    </row>
    <row r="2611" spans="1:25" ht="16" hidden="1" x14ac:dyDescent="0.2">
      <c r="A2611" s="8" t="s">
        <v>4691</v>
      </c>
      <c r="B2611" s="8" t="s">
        <v>22</v>
      </c>
      <c r="C2611" s="8" t="s">
        <v>23</v>
      </c>
      <c r="D2611" s="8" t="s">
        <v>24</v>
      </c>
      <c r="E2611" s="8"/>
      <c r="F2611" s="8"/>
      <c r="G2611" s="8"/>
      <c r="H2611" s="8"/>
      <c r="I2611" s="8"/>
      <c r="J2611" s="8"/>
      <c r="K2611" s="8"/>
      <c r="L2611" s="8"/>
      <c r="M2611" s="8"/>
      <c r="N2611" s="8"/>
      <c r="O2611" s="8"/>
      <c r="P2611" s="8"/>
      <c r="Q2611" s="8"/>
      <c r="R2611" s="8"/>
      <c r="S2611" s="8">
        <f>IF(ISBLANK(G2611),1,0)</f>
        <v>1</v>
      </c>
      <c r="T2611" s="8">
        <f>IF(ISBLANK(M2611),1,0)</f>
        <v>1</v>
      </c>
      <c r="U2611" s="8">
        <f>IF(ISBLANK(K2611),1,0)</f>
        <v>1</v>
      </c>
      <c r="V2611" s="8">
        <f>IF(ISBLANK(Q2611),1,0)</f>
        <v>1</v>
      </c>
      <c r="W2611" s="28">
        <f t="shared" si="40"/>
        <v>4</v>
      </c>
      <c r="X2611" s="8"/>
      <c r="Y2611" s="8"/>
    </row>
    <row r="2612" spans="1:25" ht="16" x14ac:dyDescent="0.2">
      <c r="A2612" s="8" t="s">
        <v>4692</v>
      </c>
      <c r="B2612" s="8" t="s">
        <v>28</v>
      </c>
      <c r="C2612" s="8" t="s">
        <v>23</v>
      </c>
      <c r="D2612" s="8" t="s">
        <v>29</v>
      </c>
      <c r="E2612" s="8" t="s">
        <v>30</v>
      </c>
      <c r="F2612" s="8" t="s">
        <v>2676</v>
      </c>
      <c r="G2612" s="8" t="s">
        <v>1751</v>
      </c>
      <c r="H2612" s="8" t="s">
        <v>1751</v>
      </c>
      <c r="I2612" s="8" t="s">
        <v>33</v>
      </c>
      <c r="J2612" s="8" t="s">
        <v>4693</v>
      </c>
      <c r="K2612" s="8" t="s">
        <v>57</v>
      </c>
      <c r="L2612" s="8"/>
      <c r="M2612" s="8" t="s">
        <v>87</v>
      </c>
      <c r="N2612" s="8" t="s">
        <v>36</v>
      </c>
      <c r="O2612" s="8" t="s">
        <v>1751</v>
      </c>
      <c r="P2612" s="8" t="s">
        <v>2676</v>
      </c>
      <c r="Q2612" s="8" t="s">
        <v>4694</v>
      </c>
      <c r="R2612" s="8" t="s">
        <v>61</v>
      </c>
      <c r="S2612" s="8">
        <f>IF(ISBLANK(G2612),1,0)</f>
        <v>0</v>
      </c>
      <c r="T2612" s="8">
        <f>IF(ISBLANK(M2612),1,0)</f>
        <v>0</v>
      </c>
      <c r="U2612" s="8">
        <f>IF(ISBLANK(K2612),1,0)</f>
        <v>0</v>
      </c>
      <c r="V2612" s="8">
        <f>IF(ISBLANK(Q2612),1,0)</f>
        <v>0</v>
      </c>
      <c r="W2612" s="28">
        <f t="shared" si="40"/>
        <v>0</v>
      </c>
      <c r="X2612" s="8"/>
      <c r="Y2612" s="8"/>
    </row>
    <row r="2613" spans="1:25" ht="16" hidden="1" x14ac:dyDescent="0.2">
      <c r="A2613" s="8" t="s">
        <v>4695</v>
      </c>
      <c r="B2613" s="8" t="s">
        <v>97</v>
      </c>
      <c r="C2613" s="8" t="s">
        <v>23</v>
      </c>
      <c r="D2613" s="8" t="s">
        <v>24</v>
      </c>
      <c r="E2613" s="8"/>
      <c r="F2613" s="8"/>
      <c r="G2613" s="8"/>
      <c r="H2613" s="8"/>
      <c r="I2613" s="8"/>
      <c r="J2613" s="8"/>
      <c r="K2613" s="8"/>
      <c r="L2613" s="8"/>
      <c r="M2613" s="8"/>
      <c r="N2613" s="8"/>
      <c r="O2613" s="8"/>
      <c r="P2613" s="8"/>
      <c r="Q2613" s="8"/>
      <c r="R2613" s="8"/>
      <c r="S2613" s="8">
        <f>IF(ISBLANK(G2613),1,0)</f>
        <v>1</v>
      </c>
      <c r="T2613" s="8">
        <f>IF(ISBLANK(M2613),1,0)</f>
        <v>1</v>
      </c>
      <c r="U2613" s="8">
        <f>IF(ISBLANK(K2613),1,0)</f>
        <v>1</v>
      </c>
      <c r="V2613" s="8">
        <f>IF(ISBLANK(Q2613),1,0)</f>
        <v>1</v>
      </c>
      <c r="W2613" s="28">
        <f t="shared" si="40"/>
        <v>4</v>
      </c>
      <c r="X2613" s="8"/>
      <c r="Y2613" s="8"/>
    </row>
    <row r="2614" spans="1:25" ht="16" x14ac:dyDescent="0.2">
      <c r="A2614" s="8" t="s">
        <v>4696</v>
      </c>
      <c r="B2614" s="8" t="s">
        <v>63</v>
      </c>
      <c r="C2614" s="8" t="s">
        <v>23</v>
      </c>
      <c r="D2614" s="8" t="s">
        <v>29</v>
      </c>
      <c r="E2614" s="8" t="s">
        <v>30</v>
      </c>
      <c r="F2614" s="8" t="s">
        <v>4697</v>
      </c>
      <c r="G2614" s="8" t="s">
        <v>32</v>
      </c>
      <c r="H2614" s="8" t="s">
        <v>32</v>
      </c>
      <c r="I2614" s="8" t="s">
        <v>33</v>
      </c>
      <c r="J2614" s="8" t="s">
        <v>4698</v>
      </c>
      <c r="K2614" s="8" t="s">
        <v>34</v>
      </c>
      <c r="L2614" s="8"/>
      <c r="M2614" s="8" t="s">
        <v>146</v>
      </c>
      <c r="N2614" s="8" t="s">
        <v>109</v>
      </c>
      <c r="O2614" s="8" t="s">
        <v>32</v>
      </c>
      <c r="P2614" s="8" t="s">
        <v>4700</v>
      </c>
      <c r="Q2614" s="8" t="s">
        <v>4701</v>
      </c>
      <c r="R2614" s="8" t="s">
        <v>39</v>
      </c>
      <c r="S2614" s="8">
        <f>IF(ISBLANK(G2614),1,0)</f>
        <v>0</v>
      </c>
      <c r="T2614" s="8">
        <f>IF(ISBLANK(M2614),1,0)</f>
        <v>0</v>
      </c>
      <c r="U2614" s="8">
        <f>IF(ISBLANK(K2614),1,0)</f>
        <v>0</v>
      </c>
      <c r="V2614" s="8">
        <f>IF(ISBLANK(Q2614),1,0)</f>
        <v>0</v>
      </c>
      <c r="W2614" s="28">
        <f t="shared" si="40"/>
        <v>0</v>
      </c>
      <c r="X2614" s="8"/>
      <c r="Y2614" s="8"/>
    </row>
    <row r="2615" spans="1:25" ht="16" x14ac:dyDescent="0.2">
      <c r="A2615" s="8" t="s">
        <v>4702</v>
      </c>
      <c r="B2615" s="8" t="s">
        <v>28</v>
      </c>
      <c r="C2615" s="8" t="s">
        <v>23</v>
      </c>
      <c r="D2615" s="8" t="s">
        <v>29</v>
      </c>
      <c r="E2615" s="8" t="s">
        <v>54</v>
      </c>
      <c r="F2615" s="8" t="s">
        <v>4703</v>
      </c>
      <c r="G2615" s="8" t="s">
        <v>119</v>
      </c>
      <c r="H2615" s="8" t="s">
        <v>119</v>
      </c>
      <c r="I2615" s="8" t="s">
        <v>33</v>
      </c>
      <c r="J2615" s="8" t="s">
        <v>4704</v>
      </c>
      <c r="K2615" s="8" t="s">
        <v>34</v>
      </c>
      <c r="L2615" s="8"/>
      <c r="M2615" s="8" t="s">
        <v>146</v>
      </c>
      <c r="N2615" s="8" t="s">
        <v>36</v>
      </c>
      <c r="O2615" s="8" t="s">
        <v>119</v>
      </c>
      <c r="P2615" s="8" t="s">
        <v>4703</v>
      </c>
      <c r="Q2615" s="8" t="s">
        <v>4706</v>
      </c>
      <c r="R2615" s="8" t="s">
        <v>39</v>
      </c>
      <c r="S2615" s="8">
        <f>IF(ISBLANK(G2615),1,0)</f>
        <v>0</v>
      </c>
      <c r="T2615" s="8">
        <f>IF(ISBLANK(M2615),1,0)</f>
        <v>0</v>
      </c>
      <c r="U2615" s="8">
        <f>IF(ISBLANK(K2615),1,0)</f>
        <v>0</v>
      </c>
      <c r="V2615" s="8">
        <f>IF(ISBLANK(Q2615),1,0)</f>
        <v>0</v>
      </c>
      <c r="W2615" s="28">
        <f t="shared" si="40"/>
        <v>0</v>
      </c>
      <c r="X2615" s="8"/>
      <c r="Y2615" s="8"/>
    </row>
    <row r="2616" spans="1:25" ht="16" x14ac:dyDescent="0.2">
      <c r="A2616" s="8" t="s">
        <v>4707</v>
      </c>
      <c r="B2616" s="8" t="s">
        <v>28</v>
      </c>
      <c r="C2616" s="8" t="s">
        <v>23</v>
      </c>
      <c r="D2616" s="8" t="s">
        <v>29</v>
      </c>
      <c r="E2616" s="8" t="s">
        <v>30</v>
      </c>
      <c r="F2616" s="8" t="s">
        <v>4708</v>
      </c>
      <c r="G2616" s="8" t="s">
        <v>206</v>
      </c>
      <c r="H2616" s="8" t="s">
        <v>206</v>
      </c>
      <c r="I2616" s="8" t="s">
        <v>33</v>
      </c>
      <c r="J2616" s="8" t="s">
        <v>4709</v>
      </c>
      <c r="K2616" s="8" t="s">
        <v>743</v>
      </c>
      <c r="L2616" s="8"/>
      <c r="M2616" s="8" t="s">
        <v>48</v>
      </c>
      <c r="N2616" s="8" t="s">
        <v>109</v>
      </c>
      <c r="O2616" s="8" t="s">
        <v>206</v>
      </c>
      <c r="P2616" s="8" t="s">
        <v>920</v>
      </c>
      <c r="Q2616" s="8" t="s">
        <v>4710</v>
      </c>
      <c r="R2616" s="8" t="s">
        <v>39</v>
      </c>
      <c r="S2616" s="8">
        <f>IF(ISBLANK(G2616),1,0)</f>
        <v>0</v>
      </c>
      <c r="T2616" s="8">
        <f>IF(ISBLANK(M2616),1,0)</f>
        <v>0</v>
      </c>
      <c r="U2616" s="8">
        <f>IF(ISBLANK(K2616),1,0)</f>
        <v>0</v>
      </c>
      <c r="V2616" s="8">
        <f>IF(ISBLANK(Q2616),1,0)</f>
        <v>0</v>
      </c>
      <c r="W2616" s="28">
        <f t="shared" si="40"/>
        <v>0</v>
      </c>
      <c r="X2616" s="8"/>
      <c r="Y2616" s="8"/>
    </row>
    <row r="2617" spans="1:25" ht="16" hidden="1" x14ac:dyDescent="0.2">
      <c r="A2617" s="8" t="s">
        <v>4711</v>
      </c>
      <c r="B2617" s="8" t="s">
        <v>97</v>
      </c>
      <c r="C2617" s="8" t="s">
        <v>23</v>
      </c>
      <c r="D2617" s="8" t="s">
        <v>24</v>
      </c>
      <c r="E2617" s="8"/>
      <c r="F2617" s="8"/>
      <c r="G2617" s="8"/>
      <c r="H2617" s="8"/>
      <c r="I2617" s="8"/>
      <c r="J2617" s="8"/>
      <c r="K2617" s="8"/>
      <c r="L2617" s="8"/>
      <c r="M2617" s="8"/>
      <c r="N2617" s="8"/>
      <c r="O2617" s="8"/>
      <c r="P2617" s="8"/>
      <c r="Q2617" s="8"/>
      <c r="R2617" s="8"/>
      <c r="S2617" s="8">
        <f>IF(ISBLANK(G2617),1,0)</f>
        <v>1</v>
      </c>
      <c r="T2617" s="8">
        <f>IF(ISBLANK(M2617),1,0)</f>
        <v>1</v>
      </c>
      <c r="U2617" s="8">
        <f>IF(ISBLANK(K2617),1,0)</f>
        <v>1</v>
      </c>
      <c r="V2617" s="8">
        <f>IF(ISBLANK(Q2617),1,0)</f>
        <v>1</v>
      </c>
      <c r="W2617" s="28">
        <f t="shared" si="40"/>
        <v>4</v>
      </c>
      <c r="X2617" s="8"/>
      <c r="Y2617" s="8"/>
    </row>
    <row r="2618" spans="1:25" ht="16" x14ac:dyDescent="0.2">
      <c r="A2618" s="8" t="s">
        <v>4712</v>
      </c>
      <c r="B2618" s="8" t="s">
        <v>63</v>
      </c>
      <c r="C2618" s="8" t="s">
        <v>23</v>
      </c>
      <c r="D2618" s="8" t="s">
        <v>29</v>
      </c>
      <c r="E2618" s="8" t="s">
        <v>30</v>
      </c>
      <c r="F2618" s="8" t="s">
        <v>75</v>
      </c>
      <c r="G2618" s="8" t="s">
        <v>76</v>
      </c>
      <c r="H2618" s="8" t="s">
        <v>76</v>
      </c>
      <c r="I2618" s="8" t="s">
        <v>33</v>
      </c>
      <c r="J2618" s="6">
        <v>35532</v>
      </c>
      <c r="K2618" s="8" t="s">
        <v>57</v>
      </c>
      <c r="L2618" s="8"/>
      <c r="M2618" s="8" t="s">
        <v>48</v>
      </c>
      <c r="N2618" s="8" t="s">
        <v>88</v>
      </c>
      <c r="O2618" s="8" t="s">
        <v>76</v>
      </c>
      <c r="P2618" s="8" t="s">
        <v>75</v>
      </c>
      <c r="Q2618" s="8" t="s">
        <v>4713</v>
      </c>
      <c r="R2618" s="8" t="s">
        <v>61</v>
      </c>
      <c r="S2618" s="8">
        <f>IF(ISBLANK(G2618),1,0)</f>
        <v>0</v>
      </c>
      <c r="T2618" s="8">
        <f>IF(ISBLANK(M2618),1,0)</f>
        <v>0</v>
      </c>
      <c r="U2618" s="8">
        <f>IF(ISBLANK(K2618),1,0)</f>
        <v>0</v>
      </c>
      <c r="V2618" s="8">
        <f>IF(ISBLANK(Q2618),1,0)</f>
        <v>0</v>
      </c>
      <c r="W2618" s="28">
        <f t="shared" si="40"/>
        <v>0</v>
      </c>
      <c r="X2618" s="8"/>
      <c r="Y2618" s="8"/>
    </row>
    <row r="2619" spans="1:25" ht="16" hidden="1" x14ac:dyDescent="0.2">
      <c r="A2619" s="8" t="s">
        <v>4714</v>
      </c>
      <c r="B2619" s="8" t="s">
        <v>22</v>
      </c>
      <c r="C2619" s="8" t="s">
        <v>23</v>
      </c>
      <c r="D2619" s="8" t="s">
        <v>24</v>
      </c>
      <c r="E2619" s="8"/>
      <c r="F2619" s="8"/>
      <c r="G2619" s="8"/>
      <c r="H2619" s="8"/>
      <c r="I2619" s="8"/>
      <c r="J2619" s="8"/>
      <c r="K2619" s="8"/>
      <c r="L2619" s="8"/>
      <c r="M2619" s="8"/>
      <c r="N2619" s="8"/>
      <c r="O2619" s="8"/>
      <c r="P2619" s="8"/>
      <c r="Q2619" s="8"/>
      <c r="R2619" s="8"/>
      <c r="S2619" s="8">
        <f>IF(ISBLANK(G2619),1,0)</f>
        <v>1</v>
      </c>
      <c r="T2619" s="8">
        <f>IF(ISBLANK(M2619),1,0)</f>
        <v>1</v>
      </c>
      <c r="U2619" s="8">
        <f>IF(ISBLANK(K2619),1,0)</f>
        <v>1</v>
      </c>
      <c r="V2619" s="8">
        <f>IF(ISBLANK(Q2619),1,0)</f>
        <v>1</v>
      </c>
      <c r="W2619" s="28">
        <f t="shared" si="40"/>
        <v>4</v>
      </c>
      <c r="X2619" s="8"/>
      <c r="Y2619" s="8"/>
    </row>
    <row r="2620" spans="1:25" ht="16" x14ac:dyDescent="0.2">
      <c r="A2620" s="8" t="s">
        <v>4715</v>
      </c>
      <c r="B2620" s="8" t="s">
        <v>63</v>
      </c>
      <c r="C2620" s="8" t="s">
        <v>23</v>
      </c>
      <c r="D2620" s="8" t="s">
        <v>29</v>
      </c>
      <c r="E2620" s="8" t="s">
        <v>54</v>
      </c>
      <c r="F2620" s="8" t="s">
        <v>4716</v>
      </c>
      <c r="G2620" s="8" t="s">
        <v>206</v>
      </c>
      <c r="H2620" s="8" t="s">
        <v>206</v>
      </c>
      <c r="I2620" s="8" t="s">
        <v>33</v>
      </c>
      <c r="J2620" s="8" t="s">
        <v>4717</v>
      </c>
      <c r="K2620" s="8" t="s">
        <v>34</v>
      </c>
      <c r="L2620" s="8"/>
      <c r="M2620" s="8" t="s">
        <v>48</v>
      </c>
      <c r="N2620" s="8" t="s">
        <v>58</v>
      </c>
      <c r="O2620" s="8" t="s">
        <v>206</v>
      </c>
      <c r="P2620" s="8" t="s">
        <v>4718</v>
      </c>
      <c r="Q2620" s="8" t="s">
        <v>4719</v>
      </c>
      <c r="R2620" s="8" t="s">
        <v>39</v>
      </c>
      <c r="S2620" s="8">
        <f>IF(ISBLANK(G2620),1,0)</f>
        <v>0</v>
      </c>
      <c r="T2620" s="8">
        <f>IF(ISBLANK(M2620),1,0)</f>
        <v>0</v>
      </c>
      <c r="U2620" s="8">
        <f>IF(ISBLANK(K2620),1,0)</f>
        <v>0</v>
      </c>
      <c r="V2620" s="8">
        <f>IF(ISBLANK(Q2620),1,0)</f>
        <v>0</v>
      </c>
      <c r="W2620" s="28">
        <f t="shared" si="40"/>
        <v>0</v>
      </c>
      <c r="X2620" s="8"/>
      <c r="Y2620" s="8"/>
    </row>
    <row r="2621" spans="1:25" ht="16" x14ac:dyDescent="0.2">
      <c r="A2621" s="8" t="s">
        <v>4720</v>
      </c>
      <c r="B2621" s="8" t="s">
        <v>28</v>
      </c>
      <c r="C2621" s="8" t="s">
        <v>23</v>
      </c>
      <c r="D2621" s="8" t="s">
        <v>29</v>
      </c>
      <c r="E2621" s="8" t="s">
        <v>30</v>
      </c>
      <c r="F2621" s="8" t="s">
        <v>456</v>
      </c>
      <c r="G2621" s="8" t="s">
        <v>457</v>
      </c>
      <c r="H2621" s="8" t="s">
        <v>457</v>
      </c>
      <c r="I2621" s="8" t="s">
        <v>33</v>
      </c>
      <c r="J2621" s="8" t="s">
        <v>4721</v>
      </c>
      <c r="K2621" s="8" t="s">
        <v>47</v>
      </c>
      <c r="L2621" s="8"/>
      <c r="M2621" s="8" t="s">
        <v>48</v>
      </c>
      <c r="N2621" s="8" t="s">
        <v>58</v>
      </c>
      <c r="O2621" s="8" t="s">
        <v>457</v>
      </c>
      <c r="P2621" s="8" t="s">
        <v>456</v>
      </c>
      <c r="Q2621" s="8" t="s">
        <v>4722</v>
      </c>
      <c r="R2621" s="8" t="s">
        <v>70</v>
      </c>
      <c r="S2621" s="8">
        <f>IF(ISBLANK(G2621),1,0)</f>
        <v>0</v>
      </c>
      <c r="T2621" s="8">
        <f>IF(ISBLANK(M2621),1,0)</f>
        <v>0</v>
      </c>
      <c r="U2621" s="8">
        <f>IF(ISBLANK(K2621),1,0)</f>
        <v>0</v>
      </c>
      <c r="V2621" s="8">
        <f>IF(ISBLANK(Q2621),1,0)</f>
        <v>0</v>
      </c>
      <c r="W2621" s="28">
        <f t="shared" si="40"/>
        <v>0</v>
      </c>
      <c r="X2621" s="8"/>
      <c r="Y2621" s="8"/>
    </row>
    <row r="2622" spans="1:25" ht="16" x14ac:dyDescent="0.2">
      <c r="A2622" s="8" t="s">
        <v>4723</v>
      </c>
      <c r="B2622" s="8" t="s">
        <v>28</v>
      </c>
      <c r="C2622" s="8" t="s">
        <v>23</v>
      </c>
      <c r="D2622" s="8" t="s">
        <v>29</v>
      </c>
      <c r="E2622" s="8" t="s">
        <v>54</v>
      </c>
      <c r="F2622" s="8" t="s">
        <v>427</v>
      </c>
      <c r="G2622" s="8" t="s">
        <v>163</v>
      </c>
      <c r="H2622" s="8" t="s">
        <v>163</v>
      </c>
      <c r="I2622" s="8" t="s">
        <v>33</v>
      </c>
      <c r="J2622" s="6">
        <v>33970</v>
      </c>
      <c r="K2622" s="8" t="s">
        <v>34</v>
      </c>
      <c r="L2622" s="8"/>
      <c r="M2622" s="8" t="s">
        <v>67</v>
      </c>
      <c r="N2622" s="8" t="s">
        <v>36</v>
      </c>
      <c r="O2622" s="8" t="s">
        <v>163</v>
      </c>
      <c r="P2622" s="8" t="s">
        <v>189</v>
      </c>
      <c r="Q2622" s="8" t="s">
        <v>4724</v>
      </c>
      <c r="R2622" s="8" t="s">
        <v>70</v>
      </c>
      <c r="S2622" s="8">
        <f>IF(ISBLANK(G2622),1,0)</f>
        <v>0</v>
      </c>
      <c r="T2622" s="8">
        <f>IF(ISBLANK(M2622),1,0)</f>
        <v>0</v>
      </c>
      <c r="U2622" s="8">
        <f>IF(ISBLANK(K2622),1,0)</f>
        <v>0</v>
      </c>
      <c r="V2622" s="8">
        <f>IF(ISBLANK(Q2622),1,0)</f>
        <v>0</v>
      </c>
      <c r="W2622" s="28">
        <f t="shared" si="40"/>
        <v>0</v>
      </c>
      <c r="X2622" s="8"/>
      <c r="Y2622" s="8"/>
    </row>
    <row r="2623" spans="1:25" ht="16" hidden="1" x14ac:dyDescent="0.2">
      <c r="A2623" s="8" t="s">
        <v>4725</v>
      </c>
      <c r="B2623" s="8" t="s">
        <v>22</v>
      </c>
      <c r="C2623" s="8" t="s">
        <v>23</v>
      </c>
      <c r="D2623" s="8" t="s">
        <v>24</v>
      </c>
      <c r="E2623" s="8"/>
      <c r="F2623" s="8"/>
      <c r="G2623" s="8"/>
      <c r="H2623" s="8"/>
      <c r="I2623" s="8"/>
      <c r="J2623" s="8"/>
      <c r="K2623" s="8"/>
      <c r="L2623" s="8"/>
      <c r="M2623" s="8"/>
      <c r="N2623" s="8"/>
      <c r="O2623" s="8"/>
      <c r="P2623" s="8"/>
      <c r="Q2623" s="8"/>
      <c r="R2623" s="8"/>
      <c r="S2623" s="8">
        <f>IF(ISBLANK(G2623),1,0)</f>
        <v>1</v>
      </c>
      <c r="T2623" s="8">
        <f>IF(ISBLANK(M2623),1,0)</f>
        <v>1</v>
      </c>
      <c r="U2623" s="8">
        <f>IF(ISBLANK(K2623),1,0)</f>
        <v>1</v>
      </c>
      <c r="V2623" s="8">
        <f>IF(ISBLANK(Q2623),1,0)</f>
        <v>1</v>
      </c>
      <c r="W2623" s="28">
        <f t="shared" si="40"/>
        <v>4</v>
      </c>
      <c r="X2623" s="8"/>
      <c r="Y2623" s="8"/>
    </row>
    <row r="2624" spans="1:25" ht="16" hidden="1" x14ac:dyDescent="0.2">
      <c r="A2624" s="8" t="s">
        <v>4726</v>
      </c>
      <c r="B2624" s="8" t="s">
        <v>22</v>
      </c>
      <c r="C2624" s="8" t="s">
        <v>23</v>
      </c>
      <c r="D2624" s="8" t="s">
        <v>24</v>
      </c>
      <c r="E2624" s="8"/>
      <c r="F2624" s="8"/>
      <c r="G2624" s="8"/>
      <c r="H2624" s="8"/>
      <c r="I2624" s="8"/>
      <c r="J2624" s="8"/>
      <c r="K2624" s="8"/>
      <c r="L2624" s="8"/>
      <c r="M2624" s="8"/>
      <c r="N2624" s="8"/>
      <c r="O2624" s="8"/>
      <c r="P2624" s="8"/>
      <c r="Q2624" s="8"/>
      <c r="R2624" s="8"/>
      <c r="S2624" s="8">
        <f>IF(ISBLANK(G2624),1,0)</f>
        <v>1</v>
      </c>
      <c r="T2624" s="8">
        <f>IF(ISBLANK(M2624),1,0)</f>
        <v>1</v>
      </c>
      <c r="U2624" s="8">
        <f>IF(ISBLANK(K2624),1,0)</f>
        <v>1</v>
      </c>
      <c r="V2624" s="8">
        <f>IF(ISBLANK(Q2624),1,0)</f>
        <v>1</v>
      </c>
      <c r="W2624" s="28">
        <f t="shared" si="40"/>
        <v>4</v>
      </c>
      <c r="X2624" s="8"/>
      <c r="Y2624" s="8"/>
    </row>
    <row r="2625" spans="1:25" ht="16" hidden="1" x14ac:dyDescent="0.2">
      <c r="A2625" s="8" t="s">
        <v>4727</v>
      </c>
      <c r="B2625" s="8" t="s">
        <v>28</v>
      </c>
      <c r="C2625" s="8" t="s">
        <v>23</v>
      </c>
      <c r="D2625" s="8" t="s">
        <v>29</v>
      </c>
      <c r="E2625" s="8"/>
      <c r="F2625" s="8"/>
      <c r="G2625" s="8"/>
      <c r="H2625" s="8"/>
      <c r="I2625" s="8"/>
      <c r="J2625" s="8"/>
      <c r="K2625" s="8"/>
      <c r="L2625" s="8"/>
      <c r="M2625" s="8"/>
      <c r="N2625" s="8"/>
      <c r="O2625" s="8"/>
      <c r="P2625" s="8"/>
      <c r="Q2625" s="8"/>
      <c r="R2625" s="8"/>
      <c r="S2625" s="8">
        <f>IF(ISBLANK(G2625),1,0)</f>
        <v>1</v>
      </c>
      <c r="T2625" s="8">
        <f>IF(ISBLANK(M2625),1,0)</f>
        <v>1</v>
      </c>
      <c r="U2625" s="8">
        <f>IF(ISBLANK(K2625),1,0)</f>
        <v>1</v>
      </c>
      <c r="V2625" s="8">
        <f>IF(ISBLANK(Q2625),1,0)</f>
        <v>1</v>
      </c>
      <c r="W2625" s="28">
        <f t="shared" si="40"/>
        <v>4</v>
      </c>
      <c r="X2625" s="8"/>
      <c r="Y2625" s="8"/>
    </row>
    <row r="2626" spans="1:25" ht="16" hidden="1" x14ac:dyDescent="0.2">
      <c r="A2626" s="8" t="s">
        <v>4728</v>
      </c>
      <c r="B2626" s="8" t="s">
        <v>22</v>
      </c>
      <c r="C2626" s="8" t="s">
        <v>23</v>
      </c>
      <c r="D2626" s="8" t="s">
        <v>24</v>
      </c>
      <c r="E2626" s="8"/>
      <c r="F2626" s="8"/>
      <c r="G2626" s="8"/>
      <c r="H2626" s="8"/>
      <c r="I2626" s="8"/>
      <c r="J2626" s="8"/>
      <c r="K2626" s="8"/>
      <c r="L2626" s="8"/>
      <c r="M2626" s="8"/>
      <c r="N2626" s="8"/>
      <c r="O2626" s="8"/>
      <c r="P2626" s="8"/>
      <c r="Q2626" s="8"/>
      <c r="R2626" s="8"/>
      <c r="S2626" s="8">
        <f>IF(ISBLANK(G2626),1,0)</f>
        <v>1</v>
      </c>
      <c r="T2626" s="8">
        <f>IF(ISBLANK(M2626),1,0)</f>
        <v>1</v>
      </c>
      <c r="U2626" s="8">
        <f>IF(ISBLANK(K2626),1,0)</f>
        <v>1</v>
      </c>
      <c r="V2626" s="8">
        <f>IF(ISBLANK(Q2626),1,0)</f>
        <v>1</v>
      </c>
      <c r="W2626" s="28">
        <f t="shared" si="40"/>
        <v>4</v>
      </c>
      <c r="X2626" s="8"/>
      <c r="Y2626" s="8"/>
    </row>
    <row r="2627" spans="1:25" ht="16" hidden="1" x14ac:dyDescent="0.2">
      <c r="A2627" s="8" t="s">
        <v>4729</v>
      </c>
      <c r="B2627" s="8" t="s">
        <v>97</v>
      </c>
      <c r="C2627" s="8" t="s">
        <v>23</v>
      </c>
      <c r="D2627" s="8" t="s">
        <v>24</v>
      </c>
      <c r="E2627" s="8"/>
      <c r="F2627" s="8"/>
      <c r="G2627" s="8"/>
      <c r="H2627" s="8"/>
      <c r="I2627" s="8"/>
      <c r="J2627" s="8"/>
      <c r="K2627" s="8"/>
      <c r="L2627" s="8"/>
      <c r="M2627" s="8"/>
      <c r="N2627" s="8"/>
      <c r="O2627" s="8"/>
      <c r="P2627" s="8"/>
      <c r="Q2627" s="8"/>
      <c r="R2627" s="8"/>
      <c r="S2627" s="8">
        <f>IF(ISBLANK(G2627),1,0)</f>
        <v>1</v>
      </c>
      <c r="T2627" s="8">
        <f>IF(ISBLANK(M2627),1,0)</f>
        <v>1</v>
      </c>
      <c r="U2627" s="8">
        <f>IF(ISBLANK(K2627),1,0)</f>
        <v>1</v>
      </c>
      <c r="V2627" s="8">
        <f>IF(ISBLANK(Q2627),1,0)</f>
        <v>1</v>
      </c>
      <c r="W2627" s="28">
        <f t="shared" si="40"/>
        <v>4</v>
      </c>
      <c r="X2627" s="8"/>
      <c r="Y2627" s="8"/>
    </row>
    <row r="2628" spans="1:25" ht="16" x14ac:dyDescent="0.2">
      <c r="A2628" s="8" t="s">
        <v>4730</v>
      </c>
      <c r="B2628" s="8" t="s">
        <v>28</v>
      </c>
      <c r="C2628" s="8" t="s">
        <v>23</v>
      </c>
      <c r="D2628" s="8" t="s">
        <v>29</v>
      </c>
      <c r="E2628" s="8" t="s">
        <v>54</v>
      </c>
      <c r="F2628" s="8" t="s">
        <v>4731</v>
      </c>
      <c r="G2628" s="8" t="s">
        <v>65</v>
      </c>
      <c r="H2628" s="8" t="s">
        <v>65</v>
      </c>
      <c r="I2628" s="8" t="s">
        <v>1010</v>
      </c>
      <c r="J2628" s="8" t="s">
        <v>4732</v>
      </c>
      <c r="K2628" s="8" t="s">
        <v>57</v>
      </c>
      <c r="L2628" s="8"/>
      <c r="M2628" s="8" t="s">
        <v>108</v>
      </c>
      <c r="N2628" s="8" t="s">
        <v>36</v>
      </c>
      <c r="O2628" s="8" t="s">
        <v>65</v>
      </c>
      <c r="P2628" s="8" t="s">
        <v>4733</v>
      </c>
      <c r="Q2628" s="8" t="s">
        <v>4734</v>
      </c>
      <c r="R2628" s="8" t="s">
        <v>39</v>
      </c>
      <c r="S2628" s="8">
        <f>IF(ISBLANK(G2628),1,0)</f>
        <v>0</v>
      </c>
      <c r="T2628" s="8">
        <f>IF(ISBLANK(M2628),1,0)</f>
        <v>0</v>
      </c>
      <c r="U2628" s="8">
        <f>IF(ISBLANK(K2628),1,0)</f>
        <v>0</v>
      </c>
      <c r="V2628" s="8">
        <f>IF(ISBLANK(Q2628),1,0)</f>
        <v>0</v>
      </c>
      <c r="W2628" s="28">
        <f t="shared" ref="W2628:W2691" si="41">SUM(S2628:V2628)</f>
        <v>0</v>
      </c>
      <c r="X2628" s="8"/>
      <c r="Y2628" s="8"/>
    </row>
    <row r="2629" spans="1:25" ht="16" hidden="1" x14ac:dyDescent="0.2">
      <c r="A2629" s="8" t="s">
        <v>4735</v>
      </c>
      <c r="B2629" s="8" t="s">
        <v>28</v>
      </c>
      <c r="C2629" s="8" t="s">
        <v>23</v>
      </c>
      <c r="D2629" s="8" t="s">
        <v>29</v>
      </c>
      <c r="E2629" s="8"/>
      <c r="F2629" s="8"/>
      <c r="G2629" s="8"/>
      <c r="H2629" s="8"/>
      <c r="I2629" s="8"/>
      <c r="J2629" s="8"/>
      <c r="K2629" s="8"/>
      <c r="L2629" s="8"/>
      <c r="M2629" s="8"/>
      <c r="N2629" s="8"/>
      <c r="O2629" s="8"/>
      <c r="P2629" s="8"/>
      <c r="Q2629" s="8"/>
      <c r="R2629" s="8"/>
      <c r="S2629" s="8">
        <f>IF(ISBLANK(G2629),1,0)</f>
        <v>1</v>
      </c>
      <c r="T2629" s="8">
        <f>IF(ISBLANK(M2629),1,0)</f>
        <v>1</v>
      </c>
      <c r="U2629" s="8">
        <f>IF(ISBLANK(K2629),1,0)</f>
        <v>1</v>
      </c>
      <c r="V2629" s="8">
        <f>IF(ISBLANK(Q2629),1,0)</f>
        <v>1</v>
      </c>
      <c r="W2629" s="28">
        <f t="shared" si="41"/>
        <v>4</v>
      </c>
      <c r="X2629" s="8"/>
      <c r="Y2629" s="8"/>
    </row>
    <row r="2630" spans="1:25" ht="16" hidden="1" x14ac:dyDescent="0.2">
      <c r="A2630" s="8" t="s">
        <v>4736</v>
      </c>
      <c r="B2630" s="8" t="s">
        <v>28</v>
      </c>
      <c r="C2630" s="8" t="s">
        <v>23</v>
      </c>
      <c r="D2630" s="8" t="s">
        <v>29</v>
      </c>
      <c r="E2630" s="8"/>
      <c r="F2630" s="8"/>
      <c r="G2630" s="8"/>
      <c r="H2630" s="8"/>
      <c r="I2630" s="8"/>
      <c r="J2630" s="8"/>
      <c r="K2630" s="8"/>
      <c r="L2630" s="8"/>
      <c r="M2630" s="8"/>
      <c r="N2630" s="8"/>
      <c r="O2630" s="8"/>
      <c r="P2630" s="8"/>
      <c r="Q2630" s="8"/>
      <c r="R2630" s="8"/>
      <c r="S2630" s="8">
        <f>IF(ISBLANK(G2630),1,0)</f>
        <v>1</v>
      </c>
      <c r="T2630" s="8">
        <f>IF(ISBLANK(M2630),1,0)</f>
        <v>1</v>
      </c>
      <c r="U2630" s="8">
        <f>IF(ISBLANK(K2630),1,0)</f>
        <v>1</v>
      </c>
      <c r="V2630" s="8">
        <f>IF(ISBLANK(Q2630),1,0)</f>
        <v>1</v>
      </c>
      <c r="W2630" s="28">
        <f t="shared" si="41"/>
        <v>4</v>
      </c>
      <c r="X2630" s="8"/>
      <c r="Y2630" s="8"/>
    </row>
    <row r="2631" spans="1:25" ht="16" hidden="1" x14ac:dyDescent="0.2">
      <c r="A2631" s="8" t="s">
        <v>4737</v>
      </c>
      <c r="B2631" s="8" t="s">
        <v>22</v>
      </c>
      <c r="C2631" s="8" t="s">
        <v>23</v>
      </c>
      <c r="D2631" s="8" t="s">
        <v>24</v>
      </c>
      <c r="E2631" s="8"/>
      <c r="F2631" s="8"/>
      <c r="G2631" s="8"/>
      <c r="H2631" s="8"/>
      <c r="I2631" s="8"/>
      <c r="J2631" s="8"/>
      <c r="K2631" s="8"/>
      <c r="L2631" s="8"/>
      <c r="M2631" s="8"/>
      <c r="N2631" s="8"/>
      <c r="O2631" s="8"/>
      <c r="P2631" s="8"/>
      <c r="Q2631" s="8"/>
      <c r="R2631" s="8"/>
      <c r="S2631" s="8">
        <f>IF(ISBLANK(G2631),1,0)</f>
        <v>1</v>
      </c>
      <c r="T2631" s="8">
        <f>IF(ISBLANK(M2631),1,0)</f>
        <v>1</v>
      </c>
      <c r="U2631" s="8">
        <f>IF(ISBLANK(K2631),1,0)</f>
        <v>1</v>
      </c>
      <c r="V2631" s="8">
        <f>IF(ISBLANK(Q2631),1,0)</f>
        <v>1</v>
      </c>
      <c r="W2631" s="28">
        <f t="shared" si="41"/>
        <v>4</v>
      </c>
      <c r="X2631" s="8"/>
      <c r="Y2631" s="8"/>
    </row>
    <row r="2632" spans="1:25" ht="16" x14ac:dyDescent="0.2">
      <c r="A2632" s="8" t="s">
        <v>4738</v>
      </c>
      <c r="B2632" s="8" t="s">
        <v>63</v>
      </c>
      <c r="C2632" s="8" t="s">
        <v>23</v>
      </c>
      <c r="D2632" s="8" t="s">
        <v>29</v>
      </c>
      <c r="E2632" s="8" t="s">
        <v>30</v>
      </c>
      <c r="F2632" s="8" t="s">
        <v>4739</v>
      </c>
      <c r="G2632" s="8" t="s">
        <v>1072</v>
      </c>
      <c r="H2632" s="8" t="s">
        <v>1072</v>
      </c>
      <c r="I2632" s="8" t="s">
        <v>33</v>
      </c>
      <c r="J2632" s="8" t="s">
        <v>4740</v>
      </c>
      <c r="K2632" s="8" t="s">
        <v>57</v>
      </c>
      <c r="L2632" s="8"/>
      <c r="M2632" s="8" t="s">
        <v>159</v>
      </c>
      <c r="N2632" s="8" t="s">
        <v>88</v>
      </c>
      <c r="O2632" s="8" t="s">
        <v>4741</v>
      </c>
      <c r="P2632" s="8" t="s">
        <v>4742</v>
      </c>
      <c r="Q2632" s="8" t="s">
        <v>4743</v>
      </c>
      <c r="R2632" s="8" t="s">
        <v>39</v>
      </c>
      <c r="S2632" s="8">
        <f>IF(ISBLANK(G2632),1,0)</f>
        <v>0</v>
      </c>
      <c r="T2632" s="8">
        <f>IF(ISBLANK(M2632),1,0)</f>
        <v>0</v>
      </c>
      <c r="U2632" s="8">
        <f>IF(ISBLANK(K2632),1,0)</f>
        <v>0</v>
      </c>
      <c r="V2632" s="8">
        <f>IF(ISBLANK(Q2632),1,0)</f>
        <v>0</v>
      </c>
      <c r="W2632" s="28">
        <f t="shared" si="41"/>
        <v>0</v>
      </c>
      <c r="X2632" s="8"/>
      <c r="Y2632" s="8"/>
    </row>
    <row r="2633" spans="1:25" ht="16" hidden="1" x14ac:dyDescent="0.2">
      <c r="A2633" s="8" t="s">
        <v>4744</v>
      </c>
      <c r="B2633" s="8" t="s">
        <v>28</v>
      </c>
      <c r="C2633" s="8" t="s">
        <v>23</v>
      </c>
      <c r="D2633" s="8" t="s">
        <v>29</v>
      </c>
      <c r="E2633" s="8"/>
      <c r="F2633" s="8"/>
      <c r="G2633" s="8"/>
      <c r="H2633" s="8"/>
      <c r="I2633" s="8"/>
      <c r="J2633" s="8"/>
      <c r="K2633" s="8"/>
      <c r="L2633" s="8"/>
      <c r="M2633" s="8"/>
      <c r="N2633" s="8"/>
      <c r="O2633" s="8"/>
      <c r="P2633" s="8"/>
      <c r="Q2633" s="8"/>
      <c r="R2633" s="8"/>
      <c r="S2633" s="8">
        <f>IF(ISBLANK(G2633),1,0)</f>
        <v>1</v>
      </c>
      <c r="T2633" s="8">
        <f>IF(ISBLANK(M2633),1,0)</f>
        <v>1</v>
      </c>
      <c r="U2633" s="8">
        <f>IF(ISBLANK(K2633),1,0)</f>
        <v>1</v>
      </c>
      <c r="V2633" s="8">
        <f>IF(ISBLANK(Q2633),1,0)</f>
        <v>1</v>
      </c>
      <c r="W2633" s="28">
        <f t="shared" si="41"/>
        <v>4</v>
      </c>
      <c r="X2633" s="8"/>
      <c r="Y2633" s="8"/>
    </row>
    <row r="2634" spans="1:25" ht="16" x14ac:dyDescent="0.2">
      <c r="A2634" s="8" t="s">
        <v>4745</v>
      </c>
      <c r="B2634" s="8" t="s">
        <v>28</v>
      </c>
      <c r="C2634" s="8" t="s">
        <v>23</v>
      </c>
      <c r="D2634" s="8" t="s">
        <v>29</v>
      </c>
      <c r="E2634" s="8" t="s">
        <v>30</v>
      </c>
      <c r="F2634" s="8" t="s">
        <v>910</v>
      </c>
      <c r="G2634" s="8" t="s">
        <v>330</v>
      </c>
      <c r="H2634" s="8" t="s">
        <v>330</v>
      </c>
      <c r="I2634" s="8" t="s">
        <v>33</v>
      </c>
      <c r="J2634" s="8" t="s">
        <v>4549</v>
      </c>
      <c r="K2634" s="8" t="s">
        <v>78</v>
      </c>
      <c r="L2634" s="8"/>
      <c r="M2634" s="8" t="s">
        <v>48</v>
      </c>
      <c r="N2634" s="8" t="s">
        <v>36</v>
      </c>
      <c r="O2634" s="8" t="s">
        <v>330</v>
      </c>
      <c r="P2634" s="8" t="s">
        <v>4746</v>
      </c>
      <c r="Q2634" s="8" t="s">
        <v>4747</v>
      </c>
      <c r="R2634" s="8" t="s">
        <v>70</v>
      </c>
      <c r="S2634" s="8">
        <f>IF(ISBLANK(G2634),1,0)</f>
        <v>0</v>
      </c>
      <c r="T2634" s="8">
        <f>IF(ISBLANK(M2634),1,0)</f>
        <v>0</v>
      </c>
      <c r="U2634" s="8">
        <f>IF(ISBLANK(K2634),1,0)</f>
        <v>0</v>
      </c>
      <c r="V2634" s="8">
        <f>IF(ISBLANK(Q2634),1,0)</f>
        <v>0</v>
      </c>
      <c r="W2634" s="28">
        <f t="shared" si="41"/>
        <v>0</v>
      </c>
      <c r="X2634" s="8"/>
      <c r="Y2634" s="8"/>
    </row>
    <row r="2635" spans="1:25" ht="16" hidden="1" x14ac:dyDescent="0.2">
      <c r="A2635" s="8" t="s">
        <v>4748</v>
      </c>
      <c r="B2635" s="8" t="s">
        <v>125</v>
      </c>
      <c r="C2635" s="8" t="s">
        <v>23</v>
      </c>
      <c r="D2635" s="8" t="s">
        <v>24</v>
      </c>
      <c r="E2635" s="8"/>
      <c r="F2635" s="8"/>
      <c r="G2635" s="8"/>
      <c r="H2635" s="8"/>
      <c r="I2635" s="8"/>
      <c r="J2635" s="8"/>
      <c r="K2635" s="8"/>
      <c r="L2635" s="8"/>
      <c r="M2635" s="8"/>
      <c r="N2635" s="8"/>
      <c r="O2635" s="8"/>
      <c r="P2635" s="8"/>
      <c r="Q2635" s="8"/>
      <c r="R2635" s="8"/>
      <c r="S2635" s="8">
        <f>IF(ISBLANK(G2635),1,0)</f>
        <v>1</v>
      </c>
      <c r="T2635" s="8">
        <f>IF(ISBLANK(M2635),1,0)</f>
        <v>1</v>
      </c>
      <c r="U2635" s="8">
        <f>IF(ISBLANK(K2635),1,0)</f>
        <v>1</v>
      </c>
      <c r="V2635" s="8">
        <f>IF(ISBLANK(Q2635),1,0)</f>
        <v>1</v>
      </c>
      <c r="W2635" s="28">
        <f t="shared" si="41"/>
        <v>4</v>
      </c>
      <c r="X2635" s="8"/>
      <c r="Y2635" s="8"/>
    </row>
    <row r="2636" spans="1:25" ht="16" hidden="1" x14ac:dyDescent="0.2">
      <c r="A2636" s="8" t="s">
        <v>4749</v>
      </c>
      <c r="B2636" s="8" t="s">
        <v>953</v>
      </c>
      <c r="C2636" s="8" t="s">
        <v>23</v>
      </c>
      <c r="D2636" s="8" t="s">
        <v>24</v>
      </c>
      <c r="E2636" s="8"/>
      <c r="F2636" s="8"/>
      <c r="G2636" s="8"/>
      <c r="H2636" s="8"/>
      <c r="I2636" s="8"/>
      <c r="J2636" s="8"/>
      <c r="K2636" s="8"/>
      <c r="L2636" s="8"/>
      <c r="M2636" s="8"/>
      <c r="N2636" s="8"/>
      <c r="O2636" s="8"/>
      <c r="P2636" s="8"/>
      <c r="Q2636" s="8"/>
      <c r="R2636" s="8"/>
      <c r="S2636" s="8">
        <f>IF(ISBLANK(G2636),1,0)</f>
        <v>1</v>
      </c>
      <c r="T2636" s="8">
        <f>IF(ISBLANK(M2636),1,0)</f>
        <v>1</v>
      </c>
      <c r="U2636" s="8">
        <f>IF(ISBLANK(K2636),1,0)</f>
        <v>1</v>
      </c>
      <c r="V2636" s="8">
        <f>IF(ISBLANK(Q2636),1,0)</f>
        <v>1</v>
      </c>
      <c r="W2636" s="28">
        <f t="shared" si="41"/>
        <v>4</v>
      </c>
      <c r="X2636" s="8"/>
      <c r="Y2636" s="8"/>
    </row>
    <row r="2637" spans="1:25" ht="16" x14ac:dyDescent="0.2">
      <c r="A2637" s="8" t="s">
        <v>4750</v>
      </c>
      <c r="B2637" s="8" t="s">
        <v>63</v>
      </c>
      <c r="C2637" s="8" t="s">
        <v>23</v>
      </c>
      <c r="D2637" s="8" t="s">
        <v>29</v>
      </c>
      <c r="E2637" s="8" t="s">
        <v>54</v>
      </c>
      <c r="F2637" s="8" t="s">
        <v>179</v>
      </c>
      <c r="G2637" s="8" t="s">
        <v>163</v>
      </c>
      <c r="H2637" s="8" t="s">
        <v>163</v>
      </c>
      <c r="I2637" s="8" t="s">
        <v>33</v>
      </c>
      <c r="J2637" s="6">
        <v>35648</v>
      </c>
      <c r="K2637" s="7" t="s">
        <v>237</v>
      </c>
      <c r="L2637" s="8"/>
      <c r="M2637" s="8" t="s">
        <v>48</v>
      </c>
      <c r="N2637" s="8" t="s">
        <v>36</v>
      </c>
      <c r="O2637" s="8" t="s">
        <v>163</v>
      </c>
      <c r="P2637" s="8" t="s">
        <v>179</v>
      </c>
      <c r="Q2637" s="8" t="s">
        <v>4751</v>
      </c>
      <c r="R2637" s="8" t="s">
        <v>70</v>
      </c>
      <c r="S2637" s="8">
        <f>IF(ISBLANK(G2637),1,0)</f>
        <v>0</v>
      </c>
      <c r="T2637" s="8">
        <f>IF(ISBLANK(M2637),1,0)</f>
        <v>0</v>
      </c>
      <c r="U2637" s="8">
        <f>IF(ISBLANK(K2637),1,0)</f>
        <v>0</v>
      </c>
      <c r="V2637" s="8">
        <f>IF(ISBLANK(Q2637),1,0)</f>
        <v>0</v>
      </c>
      <c r="W2637" s="28">
        <f t="shared" si="41"/>
        <v>0</v>
      </c>
      <c r="X2637" s="8"/>
      <c r="Y2637" s="8"/>
    </row>
    <row r="2638" spans="1:25" ht="16" x14ac:dyDescent="0.2">
      <c r="A2638" s="8" t="s">
        <v>4752</v>
      </c>
      <c r="B2638" s="8" t="s">
        <v>28</v>
      </c>
      <c r="C2638" s="8" t="s">
        <v>23</v>
      </c>
      <c r="D2638" s="8" t="s">
        <v>29</v>
      </c>
      <c r="E2638" s="8" t="s">
        <v>30</v>
      </c>
      <c r="F2638" s="8" t="s">
        <v>4753</v>
      </c>
      <c r="G2638" s="8" t="s">
        <v>330</v>
      </c>
      <c r="H2638" s="8" t="s">
        <v>330</v>
      </c>
      <c r="I2638" s="8" t="s">
        <v>33</v>
      </c>
      <c r="J2638" s="8" t="s">
        <v>4754</v>
      </c>
      <c r="K2638" s="8" t="s">
        <v>146</v>
      </c>
      <c r="L2638" s="8" t="s">
        <v>4755</v>
      </c>
      <c r="M2638" s="8" t="s">
        <v>146</v>
      </c>
      <c r="N2638" s="8" t="s">
        <v>164</v>
      </c>
      <c r="O2638" s="8" t="s">
        <v>2336</v>
      </c>
      <c r="P2638" s="8" t="s">
        <v>4757</v>
      </c>
      <c r="Q2638" s="8" t="s">
        <v>4758</v>
      </c>
      <c r="R2638" s="8" t="s">
        <v>70</v>
      </c>
      <c r="S2638" s="8">
        <f>IF(ISBLANK(G2638),1,0)</f>
        <v>0</v>
      </c>
      <c r="T2638" s="8">
        <f>IF(ISBLANK(M2638),1,0)</f>
        <v>0</v>
      </c>
      <c r="U2638" s="8">
        <f>IF(ISBLANK(K2638),1,0)</f>
        <v>0</v>
      </c>
      <c r="V2638" s="8">
        <f>IF(ISBLANK(Q2638),1,0)</f>
        <v>0</v>
      </c>
      <c r="W2638" s="28">
        <f t="shared" si="41"/>
        <v>0</v>
      </c>
      <c r="X2638" s="8"/>
      <c r="Y2638" s="8"/>
    </row>
    <row r="2639" spans="1:25" ht="16" x14ac:dyDescent="0.2">
      <c r="A2639" s="8" t="s">
        <v>4759</v>
      </c>
      <c r="B2639" s="8" t="s">
        <v>63</v>
      </c>
      <c r="C2639" s="8" t="s">
        <v>23</v>
      </c>
      <c r="D2639" s="8" t="s">
        <v>29</v>
      </c>
      <c r="E2639" s="8" t="s">
        <v>30</v>
      </c>
      <c r="F2639" s="8" t="s">
        <v>794</v>
      </c>
      <c r="G2639" s="8" t="s">
        <v>330</v>
      </c>
      <c r="H2639" s="8" t="s">
        <v>330</v>
      </c>
      <c r="I2639" s="8" t="s">
        <v>33</v>
      </c>
      <c r="J2639" s="8" t="s">
        <v>4760</v>
      </c>
      <c r="K2639" s="7" t="s">
        <v>318</v>
      </c>
      <c r="L2639" s="8"/>
      <c r="M2639" s="8" t="s">
        <v>48</v>
      </c>
      <c r="N2639" s="8" t="s">
        <v>88</v>
      </c>
      <c r="O2639" s="8" t="s">
        <v>330</v>
      </c>
      <c r="P2639" s="8" t="s">
        <v>794</v>
      </c>
      <c r="Q2639" s="8" t="s">
        <v>4761</v>
      </c>
      <c r="R2639" s="8" t="s">
        <v>61</v>
      </c>
      <c r="S2639" s="8">
        <f>IF(ISBLANK(G2639),1,0)</f>
        <v>0</v>
      </c>
      <c r="T2639" s="8">
        <f>IF(ISBLANK(M2639),1,0)</f>
        <v>0</v>
      </c>
      <c r="U2639" s="8">
        <f>IF(ISBLANK(K2639),1,0)</f>
        <v>0</v>
      </c>
      <c r="V2639" s="8">
        <f>IF(ISBLANK(Q2639),1,0)</f>
        <v>0</v>
      </c>
      <c r="W2639" s="28">
        <f t="shared" si="41"/>
        <v>0</v>
      </c>
      <c r="X2639" s="8"/>
      <c r="Y2639" s="8"/>
    </row>
    <row r="2640" spans="1:25" ht="16" x14ac:dyDescent="0.2">
      <c r="A2640" s="8" t="s">
        <v>4762</v>
      </c>
      <c r="B2640" s="8" t="s">
        <v>28</v>
      </c>
      <c r="C2640" s="8" t="s">
        <v>23</v>
      </c>
      <c r="D2640" s="8" t="s">
        <v>29</v>
      </c>
      <c r="E2640" s="8" t="s">
        <v>30</v>
      </c>
      <c r="F2640" s="8" t="s">
        <v>433</v>
      </c>
      <c r="G2640" s="8" t="s">
        <v>330</v>
      </c>
      <c r="H2640" s="8" t="s">
        <v>330</v>
      </c>
      <c r="I2640" s="8" t="s">
        <v>33</v>
      </c>
      <c r="J2640" s="8" t="s">
        <v>4763</v>
      </c>
      <c r="K2640" s="8" t="s">
        <v>145</v>
      </c>
      <c r="L2640" s="8"/>
      <c r="M2640" s="8" t="s">
        <v>108</v>
      </c>
      <c r="N2640" s="8" t="s">
        <v>88</v>
      </c>
      <c r="O2640" s="8" t="s">
        <v>330</v>
      </c>
      <c r="P2640" s="8" t="s">
        <v>433</v>
      </c>
      <c r="Q2640" s="8" t="s">
        <v>4764</v>
      </c>
      <c r="R2640" s="8" t="s">
        <v>61</v>
      </c>
      <c r="S2640" s="8">
        <f>IF(ISBLANK(G2640),1,0)</f>
        <v>0</v>
      </c>
      <c r="T2640" s="8">
        <f>IF(ISBLANK(M2640),1,0)</f>
        <v>0</v>
      </c>
      <c r="U2640" s="8">
        <f>IF(ISBLANK(K2640),1,0)</f>
        <v>0</v>
      </c>
      <c r="V2640" s="8">
        <f>IF(ISBLANK(Q2640),1,0)</f>
        <v>0</v>
      </c>
      <c r="W2640" s="28">
        <f t="shared" si="41"/>
        <v>0</v>
      </c>
      <c r="X2640" s="8"/>
      <c r="Y2640" s="8"/>
    </row>
    <row r="2641" spans="1:25" ht="16" hidden="1" x14ac:dyDescent="0.2">
      <c r="A2641" s="8" t="s">
        <v>4765</v>
      </c>
      <c r="B2641" s="8" t="s">
        <v>953</v>
      </c>
      <c r="C2641" s="8" t="s">
        <v>23</v>
      </c>
      <c r="D2641" s="8" t="s">
        <v>24</v>
      </c>
      <c r="E2641" s="8"/>
      <c r="F2641" s="8"/>
      <c r="G2641" s="8"/>
      <c r="H2641" s="8"/>
      <c r="I2641" s="8"/>
      <c r="J2641" s="8"/>
      <c r="K2641" s="8"/>
      <c r="L2641" s="8"/>
      <c r="M2641" s="8"/>
      <c r="N2641" s="8"/>
      <c r="O2641" s="8"/>
      <c r="P2641" s="8"/>
      <c r="Q2641" s="8"/>
      <c r="R2641" s="8"/>
      <c r="S2641" s="8">
        <f>IF(ISBLANK(G2641),1,0)</f>
        <v>1</v>
      </c>
      <c r="T2641" s="8">
        <f>IF(ISBLANK(M2641),1,0)</f>
        <v>1</v>
      </c>
      <c r="U2641" s="8">
        <f>IF(ISBLANK(K2641),1,0)</f>
        <v>1</v>
      </c>
      <c r="V2641" s="8">
        <f>IF(ISBLANK(Q2641),1,0)</f>
        <v>1</v>
      </c>
      <c r="W2641" s="28">
        <f t="shared" si="41"/>
        <v>4</v>
      </c>
      <c r="X2641" s="8"/>
      <c r="Y2641" s="8"/>
    </row>
    <row r="2642" spans="1:25" ht="16" hidden="1" x14ac:dyDescent="0.2">
      <c r="A2642" s="8" t="s">
        <v>4766</v>
      </c>
      <c r="B2642" s="8" t="s">
        <v>22</v>
      </c>
      <c r="C2642" s="8" t="s">
        <v>23</v>
      </c>
      <c r="D2642" s="8" t="s">
        <v>24</v>
      </c>
      <c r="E2642" s="8"/>
      <c r="F2642" s="8"/>
      <c r="G2642" s="8"/>
      <c r="H2642" s="8"/>
      <c r="I2642" s="8"/>
      <c r="J2642" s="8"/>
      <c r="K2642" s="8"/>
      <c r="L2642" s="8"/>
      <c r="M2642" s="8"/>
      <c r="N2642" s="8"/>
      <c r="O2642" s="8"/>
      <c r="P2642" s="8"/>
      <c r="Q2642" s="8"/>
      <c r="R2642" s="8"/>
      <c r="S2642" s="8">
        <f>IF(ISBLANK(G2642),1,0)</f>
        <v>1</v>
      </c>
      <c r="T2642" s="8">
        <f>IF(ISBLANK(M2642),1,0)</f>
        <v>1</v>
      </c>
      <c r="U2642" s="8">
        <f>IF(ISBLANK(K2642),1,0)</f>
        <v>1</v>
      </c>
      <c r="V2642" s="8">
        <f>IF(ISBLANK(Q2642),1,0)</f>
        <v>1</v>
      </c>
      <c r="W2642" s="28">
        <f t="shared" si="41"/>
        <v>4</v>
      </c>
      <c r="X2642" s="8"/>
      <c r="Y2642" s="8"/>
    </row>
    <row r="2643" spans="1:25" ht="16" hidden="1" x14ac:dyDescent="0.2">
      <c r="A2643" s="8" t="s">
        <v>4767</v>
      </c>
      <c r="B2643" s="8" t="s">
        <v>28</v>
      </c>
      <c r="C2643" s="8" t="s">
        <v>23</v>
      </c>
      <c r="D2643" s="8" t="s">
        <v>29</v>
      </c>
      <c r="E2643" s="8"/>
      <c r="F2643" s="8"/>
      <c r="G2643" s="8"/>
      <c r="H2643" s="8"/>
      <c r="I2643" s="8"/>
      <c r="J2643" s="8"/>
      <c r="K2643" s="8"/>
      <c r="L2643" s="8"/>
      <c r="M2643" s="8"/>
      <c r="N2643" s="8"/>
      <c r="O2643" s="8"/>
      <c r="P2643" s="8"/>
      <c r="Q2643" s="8"/>
      <c r="R2643" s="8"/>
      <c r="S2643" s="8">
        <f>IF(ISBLANK(G2643),1,0)</f>
        <v>1</v>
      </c>
      <c r="T2643" s="8">
        <f>IF(ISBLANK(M2643),1,0)</f>
        <v>1</v>
      </c>
      <c r="U2643" s="8">
        <f>IF(ISBLANK(K2643),1,0)</f>
        <v>1</v>
      </c>
      <c r="V2643" s="8">
        <f>IF(ISBLANK(Q2643),1,0)</f>
        <v>1</v>
      </c>
      <c r="W2643" s="28">
        <f t="shared" si="41"/>
        <v>4</v>
      </c>
      <c r="X2643" s="8"/>
      <c r="Y2643" s="8"/>
    </row>
    <row r="2644" spans="1:25" ht="16" hidden="1" x14ac:dyDescent="0.2">
      <c r="A2644" s="8" t="s">
        <v>4768</v>
      </c>
      <c r="B2644" s="8" t="s">
        <v>22</v>
      </c>
      <c r="C2644" s="8" t="s">
        <v>23</v>
      </c>
      <c r="D2644" s="8" t="s">
        <v>24</v>
      </c>
      <c r="E2644" s="8"/>
      <c r="F2644" s="8"/>
      <c r="G2644" s="8"/>
      <c r="H2644" s="8"/>
      <c r="I2644" s="8"/>
      <c r="J2644" s="8"/>
      <c r="K2644" s="8"/>
      <c r="L2644" s="8"/>
      <c r="M2644" s="8"/>
      <c r="N2644" s="8"/>
      <c r="O2644" s="8"/>
      <c r="P2644" s="8"/>
      <c r="Q2644" s="8"/>
      <c r="R2644" s="8"/>
      <c r="S2644" s="8">
        <f>IF(ISBLANK(G2644),1,0)</f>
        <v>1</v>
      </c>
      <c r="T2644" s="8">
        <f>IF(ISBLANK(M2644),1,0)</f>
        <v>1</v>
      </c>
      <c r="U2644" s="8">
        <f>IF(ISBLANK(K2644),1,0)</f>
        <v>1</v>
      </c>
      <c r="V2644" s="8">
        <f>IF(ISBLANK(Q2644),1,0)</f>
        <v>1</v>
      </c>
      <c r="W2644" s="28">
        <f t="shared" si="41"/>
        <v>4</v>
      </c>
      <c r="X2644" s="8"/>
      <c r="Y2644" s="8"/>
    </row>
    <row r="2645" spans="1:25" ht="16" x14ac:dyDescent="0.2">
      <c r="A2645" s="8" t="s">
        <v>4769</v>
      </c>
      <c r="B2645" s="8" t="s">
        <v>63</v>
      </c>
      <c r="C2645" s="8" t="s">
        <v>23</v>
      </c>
      <c r="D2645" s="8" t="s">
        <v>29</v>
      </c>
      <c r="E2645" s="8" t="s">
        <v>30</v>
      </c>
      <c r="F2645" s="8" t="s">
        <v>4770</v>
      </c>
      <c r="G2645" s="8" t="s">
        <v>1072</v>
      </c>
      <c r="H2645" s="8" t="s">
        <v>1072</v>
      </c>
      <c r="I2645" s="8" t="s">
        <v>33</v>
      </c>
      <c r="J2645" s="8" t="s">
        <v>4771</v>
      </c>
      <c r="K2645" s="8" t="s">
        <v>34</v>
      </c>
      <c r="L2645" s="8"/>
      <c r="M2645" s="8" t="s">
        <v>121</v>
      </c>
      <c r="N2645" s="8" t="s">
        <v>88</v>
      </c>
      <c r="O2645" s="8" t="s">
        <v>1072</v>
      </c>
      <c r="P2645" s="8" t="s">
        <v>4772</v>
      </c>
      <c r="Q2645" s="8" t="s">
        <v>4773</v>
      </c>
      <c r="R2645" s="8" t="s">
        <v>70</v>
      </c>
      <c r="S2645" s="8">
        <f>IF(ISBLANK(G2645),1,0)</f>
        <v>0</v>
      </c>
      <c r="T2645" s="8">
        <f>IF(ISBLANK(M2645),1,0)</f>
        <v>0</v>
      </c>
      <c r="U2645" s="8">
        <f>IF(ISBLANK(K2645),1,0)</f>
        <v>0</v>
      </c>
      <c r="V2645" s="8">
        <f>IF(ISBLANK(Q2645),1,0)</f>
        <v>0</v>
      </c>
      <c r="W2645" s="28">
        <f t="shared" si="41"/>
        <v>0</v>
      </c>
      <c r="X2645" s="8"/>
      <c r="Y2645" s="8"/>
    </row>
    <row r="2646" spans="1:25" ht="16" hidden="1" x14ac:dyDescent="0.2">
      <c r="A2646" s="8" t="s">
        <v>4774</v>
      </c>
      <c r="B2646" s="8" t="s">
        <v>28</v>
      </c>
      <c r="C2646" s="8" t="s">
        <v>23</v>
      </c>
      <c r="D2646" s="8" t="s">
        <v>29</v>
      </c>
      <c r="E2646" s="8"/>
      <c r="F2646" s="8"/>
      <c r="G2646" s="8"/>
      <c r="H2646" s="8"/>
      <c r="I2646" s="8"/>
      <c r="J2646" s="8"/>
      <c r="K2646" s="8"/>
      <c r="L2646" s="8"/>
      <c r="M2646" s="8"/>
      <c r="N2646" s="8"/>
      <c r="O2646" s="8"/>
      <c r="P2646" s="8"/>
      <c r="Q2646" s="8"/>
      <c r="R2646" s="8"/>
      <c r="S2646" s="8">
        <f>IF(ISBLANK(G2646),1,0)</f>
        <v>1</v>
      </c>
      <c r="T2646" s="8">
        <f>IF(ISBLANK(M2646),1,0)</f>
        <v>1</v>
      </c>
      <c r="U2646" s="8">
        <f>IF(ISBLANK(K2646),1,0)</f>
        <v>1</v>
      </c>
      <c r="V2646" s="8">
        <f>IF(ISBLANK(Q2646),1,0)</f>
        <v>1</v>
      </c>
      <c r="W2646" s="28">
        <f t="shared" si="41"/>
        <v>4</v>
      </c>
      <c r="X2646" s="8"/>
      <c r="Y2646" s="8"/>
    </row>
    <row r="2647" spans="1:25" ht="16" hidden="1" x14ac:dyDescent="0.2">
      <c r="A2647" s="8" t="s">
        <v>4775</v>
      </c>
      <c r="B2647" s="8" t="s">
        <v>22</v>
      </c>
      <c r="C2647" s="8" t="s">
        <v>23</v>
      </c>
      <c r="D2647" s="8" t="s">
        <v>24</v>
      </c>
      <c r="E2647" s="8"/>
      <c r="F2647" s="8"/>
      <c r="G2647" s="8"/>
      <c r="H2647" s="8"/>
      <c r="I2647" s="8"/>
      <c r="J2647" s="8"/>
      <c r="K2647" s="8"/>
      <c r="L2647" s="8"/>
      <c r="M2647" s="8"/>
      <c r="N2647" s="8"/>
      <c r="O2647" s="8"/>
      <c r="P2647" s="8"/>
      <c r="Q2647" s="8"/>
      <c r="R2647" s="8"/>
      <c r="S2647" s="8">
        <f>IF(ISBLANK(G2647),1,0)</f>
        <v>1</v>
      </c>
      <c r="T2647" s="8">
        <f>IF(ISBLANK(M2647),1,0)</f>
        <v>1</v>
      </c>
      <c r="U2647" s="8">
        <f>IF(ISBLANK(K2647),1,0)</f>
        <v>1</v>
      </c>
      <c r="V2647" s="8">
        <f>IF(ISBLANK(Q2647),1,0)</f>
        <v>1</v>
      </c>
      <c r="W2647" s="28">
        <f t="shared" si="41"/>
        <v>4</v>
      </c>
      <c r="X2647" s="8"/>
      <c r="Y2647" s="8"/>
    </row>
    <row r="2648" spans="1:25" ht="16" hidden="1" x14ac:dyDescent="0.2">
      <c r="A2648" s="8" t="s">
        <v>4776</v>
      </c>
      <c r="B2648" s="8" t="s">
        <v>22</v>
      </c>
      <c r="C2648" s="8" t="s">
        <v>23</v>
      </c>
      <c r="D2648" s="8" t="s">
        <v>24</v>
      </c>
      <c r="E2648" s="8"/>
      <c r="F2648" s="8"/>
      <c r="G2648" s="8"/>
      <c r="H2648" s="8"/>
      <c r="I2648" s="8"/>
      <c r="J2648" s="8"/>
      <c r="K2648" s="8"/>
      <c r="L2648" s="8"/>
      <c r="M2648" s="8"/>
      <c r="N2648" s="8"/>
      <c r="O2648" s="8"/>
      <c r="P2648" s="8"/>
      <c r="Q2648" s="8"/>
      <c r="R2648" s="8"/>
      <c r="S2648" s="8">
        <f>IF(ISBLANK(G2648),1,0)</f>
        <v>1</v>
      </c>
      <c r="T2648" s="8">
        <f>IF(ISBLANK(M2648),1,0)</f>
        <v>1</v>
      </c>
      <c r="U2648" s="8">
        <f>IF(ISBLANK(K2648),1,0)</f>
        <v>1</v>
      </c>
      <c r="V2648" s="8">
        <f>IF(ISBLANK(Q2648),1,0)</f>
        <v>1</v>
      </c>
      <c r="W2648" s="28">
        <f t="shared" si="41"/>
        <v>4</v>
      </c>
      <c r="X2648" s="8"/>
      <c r="Y2648" s="8"/>
    </row>
    <row r="2649" spans="1:25" ht="16" hidden="1" x14ac:dyDescent="0.2">
      <c r="A2649" s="8" t="s">
        <v>4777</v>
      </c>
      <c r="B2649" s="8" t="s">
        <v>22</v>
      </c>
      <c r="C2649" s="8" t="s">
        <v>23</v>
      </c>
      <c r="D2649" s="8" t="s">
        <v>24</v>
      </c>
      <c r="E2649" s="8"/>
      <c r="F2649" s="8"/>
      <c r="G2649" s="8"/>
      <c r="H2649" s="8"/>
      <c r="I2649" s="8"/>
      <c r="J2649" s="8"/>
      <c r="K2649" s="8"/>
      <c r="L2649" s="8"/>
      <c r="M2649" s="8"/>
      <c r="N2649" s="8"/>
      <c r="O2649" s="8"/>
      <c r="P2649" s="8"/>
      <c r="Q2649" s="8"/>
      <c r="R2649" s="8"/>
      <c r="S2649" s="8">
        <f>IF(ISBLANK(G2649),1,0)</f>
        <v>1</v>
      </c>
      <c r="T2649" s="8">
        <f>IF(ISBLANK(M2649),1,0)</f>
        <v>1</v>
      </c>
      <c r="U2649" s="8">
        <f>IF(ISBLANK(K2649),1,0)</f>
        <v>1</v>
      </c>
      <c r="V2649" s="8">
        <f>IF(ISBLANK(Q2649),1,0)</f>
        <v>1</v>
      </c>
      <c r="W2649" s="28">
        <f t="shared" si="41"/>
        <v>4</v>
      </c>
      <c r="X2649" s="8"/>
      <c r="Y2649" s="8"/>
    </row>
    <row r="2650" spans="1:25" ht="16" x14ac:dyDescent="0.2">
      <c r="A2650" s="8" t="s">
        <v>4778</v>
      </c>
      <c r="B2650" s="8" t="s">
        <v>28</v>
      </c>
      <c r="C2650" s="8" t="s">
        <v>23</v>
      </c>
      <c r="D2650" s="8" t="s">
        <v>29</v>
      </c>
      <c r="E2650" s="8" t="s">
        <v>54</v>
      </c>
      <c r="F2650" s="8" t="s">
        <v>4779</v>
      </c>
      <c r="G2650" s="8" t="s">
        <v>119</v>
      </c>
      <c r="H2650" s="8" t="s">
        <v>119</v>
      </c>
      <c r="I2650" s="8" t="s">
        <v>33</v>
      </c>
      <c r="J2650" s="8" t="s">
        <v>3911</v>
      </c>
      <c r="K2650" s="8" t="s">
        <v>34</v>
      </c>
      <c r="L2650" s="8"/>
      <c r="M2650" s="8" t="s">
        <v>146</v>
      </c>
      <c r="N2650" s="8" t="s">
        <v>58</v>
      </c>
      <c r="O2650" s="8" t="s">
        <v>119</v>
      </c>
      <c r="P2650" s="8" t="s">
        <v>4779</v>
      </c>
      <c r="Q2650" s="8" t="s">
        <v>4781</v>
      </c>
      <c r="R2650" s="8" t="s">
        <v>70</v>
      </c>
      <c r="S2650" s="8">
        <f>IF(ISBLANK(G2650),1,0)</f>
        <v>0</v>
      </c>
      <c r="T2650" s="8">
        <f>IF(ISBLANK(M2650),1,0)</f>
        <v>0</v>
      </c>
      <c r="U2650" s="8">
        <f>IF(ISBLANK(K2650),1,0)</f>
        <v>0</v>
      </c>
      <c r="V2650" s="8">
        <f>IF(ISBLANK(Q2650),1,0)</f>
        <v>0</v>
      </c>
      <c r="W2650" s="28">
        <f t="shared" si="41"/>
        <v>0</v>
      </c>
      <c r="X2650" s="8"/>
      <c r="Y2650" s="8"/>
    </row>
    <row r="2651" spans="1:25" ht="16" hidden="1" x14ac:dyDescent="0.2">
      <c r="A2651" s="8" t="s">
        <v>4782</v>
      </c>
      <c r="B2651" s="8" t="s">
        <v>28</v>
      </c>
      <c r="C2651" s="8" t="s">
        <v>23</v>
      </c>
      <c r="D2651" s="8" t="s">
        <v>29</v>
      </c>
      <c r="E2651" s="8"/>
      <c r="F2651" s="8"/>
      <c r="G2651" s="8"/>
      <c r="H2651" s="8"/>
      <c r="I2651" s="8"/>
      <c r="J2651" s="8"/>
      <c r="K2651" s="8"/>
      <c r="L2651" s="8"/>
      <c r="M2651" s="8"/>
      <c r="N2651" s="8"/>
      <c r="O2651" s="8"/>
      <c r="P2651" s="8"/>
      <c r="Q2651" s="8"/>
      <c r="R2651" s="8"/>
      <c r="S2651" s="8">
        <f>IF(ISBLANK(G2651),1,0)</f>
        <v>1</v>
      </c>
      <c r="T2651" s="8">
        <f>IF(ISBLANK(M2651),1,0)</f>
        <v>1</v>
      </c>
      <c r="U2651" s="8">
        <f>IF(ISBLANK(K2651),1,0)</f>
        <v>1</v>
      </c>
      <c r="V2651" s="8">
        <f>IF(ISBLANK(Q2651),1,0)</f>
        <v>1</v>
      </c>
      <c r="W2651" s="28">
        <f t="shared" si="41"/>
        <v>4</v>
      </c>
      <c r="X2651" s="8"/>
      <c r="Y2651" s="8"/>
    </row>
    <row r="2652" spans="1:25" ht="16" hidden="1" x14ac:dyDescent="0.2">
      <c r="A2652" s="8" t="s">
        <v>4783</v>
      </c>
      <c r="B2652" s="8" t="s">
        <v>28</v>
      </c>
      <c r="C2652" s="8" t="s">
        <v>23</v>
      </c>
      <c r="D2652" s="8" t="s">
        <v>29</v>
      </c>
      <c r="E2652" s="8"/>
      <c r="F2652" s="8"/>
      <c r="G2652" s="8"/>
      <c r="H2652" s="8"/>
      <c r="I2652" s="8"/>
      <c r="J2652" s="8"/>
      <c r="K2652" s="8"/>
      <c r="L2652" s="8"/>
      <c r="M2652" s="8"/>
      <c r="N2652" s="8"/>
      <c r="O2652" s="8"/>
      <c r="P2652" s="8"/>
      <c r="Q2652" s="8"/>
      <c r="R2652" s="8"/>
      <c r="S2652" s="8">
        <f>IF(ISBLANK(G2652),1,0)</f>
        <v>1</v>
      </c>
      <c r="T2652" s="8">
        <f>IF(ISBLANK(M2652),1,0)</f>
        <v>1</v>
      </c>
      <c r="U2652" s="8">
        <f>IF(ISBLANK(K2652),1,0)</f>
        <v>1</v>
      </c>
      <c r="V2652" s="8">
        <f>IF(ISBLANK(Q2652),1,0)</f>
        <v>1</v>
      </c>
      <c r="W2652" s="28">
        <f t="shared" si="41"/>
        <v>4</v>
      </c>
      <c r="X2652" s="8"/>
      <c r="Y2652" s="8"/>
    </row>
    <row r="2653" spans="1:25" ht="16" hidden="1" x14ac:dyDescent="0.2">
      <c r="A2653" s="8" t="s">
        <v>4784</v>
      </c>
      <c r="B2653" s="8" t="s">
        <v>22</v>
      </c>
      <c r="C2653" s="8" t="s">
        <v>23</v>
      </c>
      <c r="D2653" s="8" t="s">
        <v>24</v>
      </c>
      <c r="E2653" s="8"/>
      <c r="F2653" s="8"/>
      <c r="G2653" s="8"/>
      <c r="H2653" s="8"/>
      <c r="I2653" s="8"/>
      <c r="J2653" s="8"/>
      <c r="K2653" s="8"/>
      <c r="L2653" s="8"/>
      <c r="M2653" s="8"/>
      <c r="N2653" s="8"/>
      <c r="O2653" s="8"/>
      <c r="P2653" s="8"/>
      <c r="Q2653" s="8"/>
      <c r="R2653" s="8"/>
      <c r="S2653" s="8">
        <f>IF(ISBLANK(G2653),1,0)</f>
        <v>1</v>
      </c>
      <c r="T2653" s="8">
        <f>IF(ISBLANK(M2653),1,0)</f>
        <v>1</v>
      </c>
      <c r="U2653" s="8">
        <f>IF(ISBLANK(K2653),1,0)</f>
        <v>1</v>
      </c>
      <c r="V2653" s="8">
        <f>IF(ISBLANK(Q2653),1,0)</f>
        <v>1</v>
      </c>
      <c r="W2653" s="28">
        <f t="shared" si="41"/>
        <v>4</v>
      </c>
      <c r="X2653" s="8"/>
      <c r="Y2653" s="8"/>
    </row>
    <row r="2654" spans="1:25" ht="16" x14ac:dyDescent="0.2">
      <c r="A2654" s="8" t="s">
        <v>4785</v>
      </c>
      <c r="B2654" s="8" t="s">
        <v>28</v>
      </c>
      <c r="C2654" s="8" t="s">
        <v>23</v>
      </c>
      <c r="D2654" s="8" t="s">
        <v>29</v>
      </c>
      <c r="E2654" s="8" t="s">
        <v>54</v>
      </c>
      <c r="F2654" s="8" t="s">
        <v>815</v>
      </c>
      <c r="G2654" s="8" t="s">
        <v>206</v>
      </c>
      <c r="H2654" s="8" t="s">
        <v>206</v>
      </c>
      <c r="I2654" s="8" t="s">
        <v>33</v>
      </c>
      <c r="J2654" s="8" t="s">
        <v>3507</v>
      </c>
      <c r="K2654" s="8" t="s">
        <v>57</v>
      </c>
      <c r="L2654" s="8"/>
      <c r="M2654" s="8" t="s">
        <v>48</v>
      </c>
      <c r="N2654" s="8" t="s">
        <v>88</v>
      </c>
      <c r="O2654" s="8" t="s">
        <v>206</v>
      </c>
      <c r="P2654" s="8" t="s">
        <v>4786</v>
      </c>
      <c r="Q2654" s="8" t="s">
        <v>4787</v>
      </c>
      <c r="R2654" s="8" t="s">
        <v>39</v>
      </c>
      <c r="S2654" s="8">
        <f>IF(ISBLANK(G2654),1,0)</f>
        <v>0</v>
      </c>
      <c r="T2654" s="8">
        <f>IF(ISBLANK(M2654),1,0)</f>
        <v>0</v>
      </c>
      <c r="U2654" s="8">
        <f>IF(ISBLANK(K2654),1,0)</f>
        <v>0</v>
      </c>
      <c r="V2654" s="8">
        <f>IF(ISBLANK(Q2654),1,0)</f>
        <v>0</v>
      </c>
      <c r="W2654" s="28">
        <f t="shared" si="41"/>
        <v>0</v>
      </c>
      <c r="X2654" s="8"/>
      <c r="Y2654" s="8"/>
    </row>
    <row r="2655" spans="1:25" ht="16" x14ac:dyDescent="0.2">
      <c r="A2655" s="8" t="s">
        <v>4788</v>
      </c>
      <c r="B2655" s="8" t="s">
        <v>28</v>
      </c>
      <c r="C2655" s="8" t="s">
        <v>23</v>
      </c>
      <c r="D2655" s="8" t="s">
        <v>29</v>
      </c>
      <c r="E2655" s="8" t="s">
        <v>54</v>
      </c>
      <c r="F2655" s="8" t="s">
        <v>4789</v>
      </c>
      <c r="G2655" s="8" t="s">
        <v>206</v>
      </c>
      <c r="H2655" s="8" t="s">
        <v>206</v>
      </c>
      <c r="I2655" s="8" t="s">
        <v>33</v>
      </c>
      <c r="J2655" s="8" t="s">
        <v>1283</v>
      </c>
      <c r="K2655" s="8" t="s">
        <v>743</v>
      </c>
      <c r="L2655" s="8"/>
      <c r="M2655" s="8" t="s">
        <v>48</v>
      </c>
      <c r="N2655" s="8" t="s">
        <v>36</v>
      </c>
      <c r="O2655" s="8" t="s">
        <v>206</v>
      </c>
      <c r="P2655" s="8" t="s">
        <v>4786</v>
      </c>
      <c r="Q2655" s="8" t="s">
        <v>4787</v>
      </c>
      <c r="R2655" s="8" t="s">
        <v>39</v>
      </c>
      <c r="S2655" s="8">
        <f>IF(ISBLANK(G2655),1,0)</f>
        <v>0</v>
      </c>
      <c r="T2655" s="8">
        <f>IF(ISBLANK(M2655),1,0)</f>
        <v>0</v>
      </c>
      <c r="U2655" s="8">
        <f>IF(ISBLANK(K2655),1,0)</f>
        <v>0</v>
      </c>
      <c r="V2655" s="8">
        <f>IF(ISBLANK(Q2655),1,0)</f>
        <v>0</v>
      </c>
      <c r="W2655" s="28">
        <f t="shared" si="41"/>
        <v>0</v>
      </c>
      <c r="X2655" s="8"/>
      <c r="Y2655" s="8"/>
    </row>
    <row r="2656" spans="1:25" ht="16" x14ac:dyDescent="0.2">
      <c r="A2656" s="8" t="s">
        <v>4790</v>
      </c>
      <c r="B2656" s="8" t="s">
        <v>28</v>
      </c>
      <c r="C2656" s="8" t="s">
        <v>23</v>
      </c>
      <c r="D2656" s="8" t="s">
        <v>29</v>
      </c>
      <c r="E2656" s="8" t="s">
        <v>30</v>
      </c>
      <c r="F2656" s="8" t="s">
        <v>44</v>
      </c>
      <c r="G2656" s="8" t="s">
        <v>45</v>
      </c>
      <c r="H2656" s="8" t="s">
        <v>45</v>
      </c>
      <c r="I2656" s="8" t="s">
        <v>33</v>
      </c>
      <c r="J2656" s="8" t="s">
        <v>4791</v>
      </c>
      <c r="K2656" s="8" t="s">
        <v>57</v>
      </c>
      <c r="L2656" s="8"/>
      <c r="M2656" s="8" t="s">
        <v>48</v>
      </c>
      <c r="N2656" s="8" t="s">
        <v>88</v>
      </c>
      <c r="O2656" s="8" t="s">
        <v>45</v>
      </c>
      <c r="P2656" s="8" t="s">
        <v>44</v>
      </c>
      <c r="Q2656" s="8" t="s">
        <v>4792</v>
      </c>
      <c r="R2656" s="8" t="s">
        <v>39</v>
      </c>
      <c r="S2656" s="8">
        <f>IF(ISBLANK(G2656),1,0)</f>
        <v>0</v>
      </c>
      <c r="T2656" s="8">
        <f>IF(ISBLANK(M2656),1,0)</f>
        <v>0</v>
      </c>
      <c r="U2656" s="8">
        <f>IF(ISBLANK(K2656),1,0)</f>
        <v>0</v>
      </c>
      <c r="V2656" s="8">
        <f>IF(ISBLANK(Q2656),1,0)</f>
        <v>0</v>
      </c>
      <c r="W2656" s="28">
        <f t="shared" si="41"/>
        <v>0</v>
      </c>
      <c r="X2656" s="8"/>
      <c r="Y2656" s="8"/>
    </row>
    <row r="2657" spans="1:25" ht="16" hidden="1" x14ac:dyDescent="0.2">
      <c r="A2657" s="8" t="s">
        <v>4793</v>
      </c>
      <c r="B2657" s="8" t="s">
        <v>22</v>
      </c>
      <c r="C2657" s="8" t="s">
        <v>23</v>
      </c>
      <c r="D2657" s="8" t="s">
        <v>24</v>
      </c>
      <c r="E2657" s="8"/>
      <c r="F2657" s="8"/>
      <c r="G2657" s="8"/>
      <c r="H2657" s="8"/>
      <c r="I2657" s="8"/>
      <c r="J2657" s="8"/>
      <c r="K2657" s="8"/>
      <c r="L2657" s="8"/>
      <c r="M2657" s="8"/>
      <c r="N2657" s="8"/>
      <c r="O2657" s="8"/>
      <c r="P2657" s="8"/>
      <c r="Q2657" s="8"/>
      <c r="R2657" s="8"/>
      <c r="S2657" s="8">
        <f>IF(ISBLANK(G2657),1,0)</f>
        <v>1</v>
      </c>
      <c r="T2657" s="8">
        <f>IF(ISBLANK(M2657),1,0)</f>
        <v>1</v>
      </c>
      <c r="U2657" s="8">
        <f>IF(ISBLANK(K2657),1,0)</f>
        <v>1</v>
      </c>
      <c r="V2657" s="8">
        <f>IF(ISBLANK(Q2657),1,0)</f>
        <v>1</v>
      </c>
      <c r="W2657" s="28">
        <f t="shared" si="41"/>
        <v>4</v>
      </c>
      <c r="X2657" s="8"/>
      <c r="Y2657" s="8"/>
    </row>
    <row r="2658" spans="1:25" ht="16" x14ac:dyDescent="0.2">
      <c r="A2658" s="8" t="s">
        <v>4794</v>
      </c>
      <c r="B2658" s="8" t="s">
        <v>28</v>
      </c>
      <c r="C2658" s="8" t="s">
        <v>23</v>
      </c>
      <c r="D2658" s="8" t="s">
        <v>29</v>
      </c>
      <c r="E2658" s="8" t="s">
        <v>30</v>
      </c>
      <c r="F2658" s="8" t="s">
        <v>4281</v>
      </c>
      <c r="G2658" s="8" t="s">
        <v>457</v>
      </c>
      <c r="H2658" s="8" t="s">
        <v>457</v>
      </c>
      <c r="I2658" s="8" t="s">
        <v>33</v>
      </c>
      <c r="J2658" s="6">
        <v>31418</v>
      </c>
      <c r="K2658" s="8" t="s">
        <v>57</v>
      </c>
      <c r="L2658" s="8"/>
      <c r="M2658" s="8" t="s">
        <v>48</v>
      </c>
      <c r="N2658" s="8" t="s">
        <v>58</v>
      </c>
      <c r="O2658" s="8" t="s">
        <v>216</v>
      </c>
      <c r="P2658" s="8" t="s">
        <v>4795</v>
      </c>
      <c r="Q2658" s="8" t="s">
        <v>4795</v>
      </c>
      <c r="R2658" s="8" t="s">
        <v>61</v>
      </c>
      <c r="S2658" s="8">
        <f>IF(ISBLANK(G2658),1,0)</f>
        <v>0</v>
      </c>
      <c r="T2658" s="8">
        <f>IF(ISBLANK(M2658),1,0)</f>
        <v>0</v>
      </c>
      <c r="U2658" s="8">
        <f>IF(ISBLANK(K2658),1,0)</f>
        <v>0</v>
      </c>
      <c r="V2658" s="8">
        <f>IF(ISBLANK(Q2658),1,0)</f>
        <v>0</v>
      </c>
      <c r="W2658" s="28">
        <f t="shared" si="41"/>
        <v>0</v>
      </c>
      <c r="X2658" s="8"/>
      <c r="Y2658" s="8"/>
    </row>
    <row r="2659" spans="1:25" ht="16" hidden="1" x14ac:dyDescent="0.2">
      <c r="A2659" s="8" t="s">
        <v>4796</v>
      </c>
      <c r="B2659" s="8" t="s">
        <v>97</v>
      </c>
      <c r="C2659" s="8" t="s">
        <v>23</v>
      </c>
      <c r="D2659" s="8" t="s">
        <v>24</v>
      </c>
      <c r="E2659" s="8"/>
      <c r="F2659" s="8"/>
      <c r="G2659" s="8"/>
      <c r="H2659" s="8"/>
      <c r="I2659" s="8"/>
      <c r="J2659" s="8"/>
      <c r="K2659" s="8"/>
      <c r="L2659" s="8"/>
      <c r="M2659" s="8"/>
      <c r="N2659" s="8"/>
      <c r="O2659" s="8"/>
      <c r="P2659" s="8"/>
      <c r="Q2659" s="8"/>
      <c r="R2659" s="8"/>
      <c r="S2659" s="8">
        <f>IF(ISBLANK(G2659),1,0)</f>
        <v>1</v>
      </c>
      <c r="T2659" s="8">
        <f>IF(ISBLANK(M2659),1,0)</f>
        <v>1</v>
      </c>
      <c r="U2659" s="8">
        <f>IF(ISBLANK(K2659),1,0)</f>
        <v>1</v>
      </c>
      <c r="V2659" s="8">
        <f>IF(ISBLANK(Q2659),1,0)</f>
        <v>1</v>
      </c>
      <c r="W2659" s="28">
        <f t="shared" si="41"/>
        <v>4</v>
      </c>
      <c r="X2659" s="8"/>
      <c r="Y2659" s="8"/>
    </row>
    <row r="2660" spans="1:25" ht="16" hidden="1" x14ac:dyDescent="0.2">
      <c r="A2660" s="8" t="s">
        <v>4797</v>
      </c>
      <c r="B2660" s="8" t="s">
        <v>22</v>
      </c>
      <c r="C2660" s="8" t="s">
        <v>23</v>
      </c>
      <c r="D2660" s="8" t="s">
        <v>24</v>
      </c>
      <c r="E2660" s="8"/>
      <c r="F2660" s="8"/>
      <c r="G2660" s="8"/>
      <c r="H2660" s="8"/>
      <c r="I2660" s="8"/>
      <c r="J2660" s="8"/>
      <c r="K2660" s="8"/>
      <c r="L2660" s="8"/>
      <c r="M2660" s="8"/>
      <c r="N2660" s="8"/>
      <c r="O2660" s="8"/>
      <c r="P2660" s="8"/>
      <c r="Q2660" s="8"/>
      <c r="R2660" s="8"/>
      <c r="S2660" s="8">
        <f>IF(ISBLANK(G2660),1,0)</f>
        <v>1</v>
      </c>
      <c r="T2660" s="8">
        <f>IF(ISBLANK(M2660),1,0)</f>
        <v>1</v>
      </c>
      <c r="U2660" s="8">
        <f>IF(ISBLANK(K2660),1,0)</f>
        <v>1</v>
      </c>
      <c r="V2660" s="8">
        <f>IF(ISBLANK(Q2660),1,0)</f>
        <v>1</v>
      </c>
      <c r="W2660" s="28">
        <f t="shared" si="41"/>
        <v>4</v>
      </c>
      <c r="X2660" s="8"/>
      <c r="Y2660" s="8"/>
    </row>
    <row r="2661" spans="1:25" ht="16" hidden="1" x14ac:dyDescent="0.2">
      <c r="A2661" s="8" t="s">
        <v>4798</v>
      </c>
      <c r="B2661" s="8" t="s">
        <v>97</v>
      </c>
      <c r="C2661" s="8" t="s">
        <v>23</v>
      </c>
      <c r="D2661" s="8" t="s">
        <v>24</v>
      </c>
      <c r="E2661" s="8"/>
      <c r="F2661" s="8"/>
      <c r="G2661" s="8"/>
      <c r="H2661" s="8"/>
      <c r="I2661" s="8"/>
      <c r="J2661" s="8"/>
      <c r="K2661" s="8"/>
      <c r="L2661" s="8"/>
      <c r="M2661" s="8"/>
      <c r="N2661" s="8"/>
      <c r="O2661" s="8"/>
      <c r="P2661" s="8"/>
      <c r="Q2661" s="8"/>
      <c r="R2661" s="8"/>
      <c r="S2661" s="8">
        <f>IF(ISBLANK(G2661),1,0)</f>
        <v>1</v>
      </c>
      <c r="T2661" s="8">
        <f>IF(ISBLANK(M2661),1,0)</f>
        <v>1</v>
      </c>
      <c r="U2661" s="8">
        <f>IF(ISBLANK(K2661),1,0)</f>
        <v>1</v>
      </c>
      <c r="V2661" s="8">
        <f>IF(ISBLANK(Q2661),1,0)</f>
        <v>1</v>
      </c>
      <c r="W2661" s="28">
        <f t="shared" si="41"/>
        <v>4</v>
      </c>
      <c r="X2661" s="8"/>
      <c r="Y2661" s="8"/>
    </row>
    <row r="2662" spans="1:25" ht="16" hidden="1" x14ac:dyDescent="0.2">
      <c r="A2662" s="8" t="s">
        <v>4799</v>
      </c>
      <c r="B2662" s="8" t="s">
        <v>97</v>
      </c>
      <c r="C2662" s="8" t="s">
        <v>23</v>
      </c>
      <c r="D2662" s="8" t="s">
        <v>24</v>
      </c>
      <c r="E2662" s="8"/>
      <c r="F2662" s="8"/>
      <c r="G2662" s="8"/>
      <c r="H2662" s="8"/>
      <c r="I2662" s="8"/>
      <c r="J2662" s="8"/>
      <c r="K2662" s="8"/>
      <c r="L2662" s="8"/>
      <c r="M2662" s="8"/>
      <c r="N2662" s="8"/>
      <c r="O2662" s="8"/>
      <c r="P2662" s="8"/>
      <c r="Q2662" s="8"/>
      <c r="R2662" s="8"/>
      <c r="S2662" s="8">
        <f>IF(ISBLANK(G2662),1,0)</f>
        <v>1</v>
      </c>
      <c r="T2662" s="8">
        <f>IF(ISBLANK(M2662),1,0)</f>
        <v>1</v>
      </c>
      <c r="U2662" s="8">
        <f>IF(ISBLANK(K2662),1,0)</f>
        <v>1</v>
      </c>
      <c r="V2662" s="8">
        <f>IF(ISBLANK(Q2662),1,0)</f>
        <v>1</v>
      </c>
      <c r="W2662" s="28">
        <f t="shared" si="41"/>
        <v>4</v>
      </c>
      <c r="X2662" s="8"/>
      <c r="Y2662" s="8"/>
    </row>
    <row r="2663" spans="1:25" ht="16" hidden="1" x14ac:dyDescent="0.2">
      <c r="A2663" s="8" t="s">
        <v>4800</v>
      </c>
      <c r="B2663" s="8" t="s">
        <v>97</v>
      </c>
      <c r="C2663" s="8" t="s">
        <v>23</v>
      </c>
      <c r="D2663" s="8" t="s">
        <v>24</v>
      </c>
      <c r="E2663" s="8"/>
      <c r="F2663" s="8"/>
      <c r="G2663" s="8"/>
      <c r="H2663" s="8"/>
      <c r="I2663" s="8"/>
      <c r="J2663" s="8"/>
      <c r="K2663" s="8"/>
      <c r="L2663" s="8"/>
      <c r="M2663" s="8"/>
      <c r="N2663" s="8"/>
      <c r="O2663" s="8"/>
      <c r="P2663" s="8"/>
      <c r="Q2663" s="8"/>
      <c r="R2663" s="8"/>
      <c r="S2663" s="8">
        <f>IF(ISBLANK(G2663),1,0)</f>
        <v>1</v>
      </c>
      <c r="T2663" s="8">
        <f>IF(ISBLANK(M2663),1,0)</f>
        <v>1</v>
      </c>
      <c r="U2663" s="8">
        <f>IF(ISBLANK(K2663),1,0)</f>
        <v>1</v>
      </c>
      <c r="V2663" s="8">
        <f>IF(ISBLANK(Q2663),1,0)</f>
        <v>1</v>
      </c>
      <c r="W2663" s="28">
        <f t="shared" si="41"/>
        <v>4</v>
      </c>
      <c r="X2663" s="8"/>
      <c r="Y2663" s="8"/>
    </row>
    <row r="2664" spans="1:25" ht="16" hidden="1" x14ac:dyDescent="0.2">
      <c r="A2664" s="8" t="s">
        <v>4801</v>
      </c>
      <c r="B2664" s="8" t="s">
        <v>97</v>
      </c>
      <c r="C2664" s="8" t="s">
        <v>23</v>
      </c>
      <c r="D2664" s="8" t="s">
        <v>24</v>
      </c>
      <c r="E2664" s="8"/>
      <c r="F2664" s="8"/>
      <c r="G2664" s="8"/>
      <c r="H2664" s="8"/>
      <c r="I2664" s="8"/>
      <c r="J2664" s="8"/>
      <c r="K2664" s="8"/>
      <c r="L2664" s="8"/>
      <c r="M2664" s="8"/>
      <c r="N2664" s="8"/>
      <c r="O2664" s="8"/>
      <c r="P2664" s="8"/>
      <c r="Q2664" s="8"/>
      <c r="R2664" s="8"/>
      <c r="S2664" s="8">
        <f>IF(ISBLANK(G2664),1,0)</f>
        <v>1</v>
      </c>
      <c r="T2664" s="8">
        <f>IF(ISBLANK(M2664),1,0)</f>
        <v>1</v>
      </c>
      <c r="U2664" s="8">
        <f>IF(ISBLANK(K2664),1,0)</f>
        <v>1</v>
      </c>
      <c r="V2664" s="8">
        <f>IF(ISBLANK(Q2664),1,0)</f>
        <v>1</v>
      </c>
      <c r="W2664" s="28">
        <f t="shared" si="41"/>
        <v>4</v>
      </c>
      <c r="X2664" s="8"/>
      <c r="Y2664" s="8"/>
    </row>
    <row r="2665" spans="1:25" ht="16" x14ac:dyDescent="0.2">
      <c r="A2665" s="8" t="s">
        <v>4802</v>
      </c>
      <c r="B2665" s="8" t="s">
        <v>63</v>
      </c>
      <c r="C2665" s="8" t="s">
        <v>23</v>
      </c>
      <c r="D2665" s="8" t="s">
        <v>29</v>
      </c>
      <c r="E2665" s="8" t="s">
        <v>30</v>
      </c>
      <c r="F2665" s="8" t="s">
        <v>427</v>
      </c>
      <c r="G2665" s="8" t="s">
        <v>163</v>
      </c>
      <c r="H2665" s="8" t="s">
        <v>163</v>
      </c>
      <c r="I2665" s="8" t="s">
        <v>33</v>
      </c>
      <c r="J2665" s="6">
        <v>35919</v>
      </c>
      <c r="K2665" s="8" t="s">
        <v>34</v>
      </c>
      <c r="L2665" s="8"/>
      <c r="M2665" s="8" t="s">
        <v>422</v>
      </c>
      <c r="N2665" s="8" t="s">
        <v>88</v>
      </c>
      <c r="O2665" s="8" t="s">
        <v>163</v>
      </c>
      <c r="P2665" s="8" t="s">
        <v>4803</v>
      </c>
      <c r="Q2665" s="8" t="s">
        <v>4804</v>
      </c>
      <c r="R2665" s="8" t="s">
        <v>70</v>
      </c>
      <c r="S2665" s="8">
        <f>IF(ISBLANK(G2665),1,0)</f>
        <v>0</v>
      </c>
      <c r="T2665" s="8">
        <f>IF(ISBLANK(M2665),1,0)</f>
        <v>0</v>
      </c>
      <c r="U2665" s="8">
        <f>IF(ISBLANK(K2665),1,0)</f>
        <v>0</v>
      </c>
      <c r="V2665" s="8">
        <f>IF(ISBLANK(Q2665),1,0)</f>
        <v>0</v>
      </c>
      <c r="W2665" s="28">
        <f t="shared" si="41"/>
        <v>0</v>
      </c>
      <c r="X2665" s="8"/>
      <c r="Y2665" s="8"/>
    </row>
    <row r="2666" spans="1:25" ht="16" x14ac:dyDescent="0.2">
      <c r="A2666" s="8" t="s">
        <v>4805</v>
      </c>
      <c r="B2666" s="8" t="s">
        <v>28</v>
      </c>
      <c r="C2666" s="8" t="s">
        <v>23</v>
      </c>
      <c r="D2666" s="8" t="s">
        <v>29</v>
      </c>
      <c r="E2666" s="8" t="s">
        <v>30</v>
      </c>
      <c r="F2666" s="8" t="s">
        <v>367</v>
      </c>
      <c r="G2666" s="8" t="s">
        <v>163</v>
      </c>
      <c r="H2666" s="8" t="s">
        <v>163</v>
      </c>
      <c r="I2666" s="8" t="s">
        <v>33</v>
      </c>
      <c r="J2666" s="6">
        <v>33970</v>
      </c>
      <c r="K2666" s="8" t="s">
        <v>78</v>
      </c>
      <c r="L2666" s="8"/>
      <c r="M2666" s="8" t="s">
        <v>35</v>
      </c>
      <c r="N2666" s="8" t="s">
        <v>109</v>
      </c>
      <c r="O2666" s="8" t="s">
        <v>163</v>
      </c>
      <c r="P2666" s="8" t="s">
        <v>4806</v>
      </c>
      <c r="Q2666" s="8" t="s">
        <v>4807</v>
      </c>
      <c r="R2666" s="8" t="s">
        <v>61</v>
      </c>
      <c r="S2666" s="8">
        <f>IF(ISBLANK(G2666),1,0)</f>
        <v>0</v>
      </c>
      <c r="T2666" s="8">
        <f>IF(ISBLANK(M2666),1,0)</f>
        <v>0</v>
      </c>
      <c r="U2666" s="8">
        <f>IF(ISBLANK(K2666),1,0)</f>
        <v>0</v>
      </c>
      <c r="V2666" s="8">
        <f>IF(ISBLANK(Q2666),1,0)</f>
        <v>0</v>
      </c>
      <c r="W2666" s="28">
        <f t="shared" si="41"/>
        <v>0</v>
      </c>
      <c r="X2666" s="8"/>
      <c r="Y2666" s="8"/>
    </row>
    <row r="2667" spans="1:25" ht="16" hidden="1" x14ac:dyDescent="0.2">
      <c r="A2667" s="8" t="s">
        <v>4808</v>
      </c>
      <c r="B2667" s="8" t="s">
        <v>28</v>
      </c>
      <c r="C2667" s="8" t="s">
        <v>23</v>
      </c>
      <c r="D2667" s="8" t="s">
        <v>29</v>
      </c>
      <c r="E2667" s="8"/>
      <c r="F2667" s="8"/>
      <c r="G2667" s="8"/>
      <c r="H2667" s="8"/>
      <c r="I2667" s="8"/>
      <c r="J2667" s="8"/>
      <c r="K2667" s="8"/>
      <c r="L2667" s="8"/>
      <c r="M2667" s="8"/>
      <c r="N2667" s="8"/>
      <c r="O2667" s="8"/>
      <c r="P2667" s="8"/>
      <c r="Q2667" s="8"/>
      <c r="R2667" s="8"/>
      <c r="S2667" s="8">
        <f>IF(ISBLANK(G2667),1,0)</f>
        <v>1</v>
      </c>
      <c r="T2667" s="8">
        <f>IF(ISBLANK(M2667),1,0)</f>
        <v>1</v>
      </c>
      <c r="U2667" s="8">
        <f>IF(ISBLANK(K2667),1,0)</f>
        <v>1</v>
      </c>
      <c r="V2667" s="8">
        <f>IF(ISBLANK(Q2667),1,0)</f>
        <v>1</v>
      </c>
      <c r="W2667" s="28">
        <f t="shared" si="41"/>
        <v>4</v>
      </c>
      <c r="X2667" s="8"/>
      <c r="Y2667" s="8"/>
    </row>
    <row r="2668" spans="1:25" ht="16" x14ac:dyDescent="0.2">
      <c r="A2668" s="8" t="s">
        <v>4809</v>
      </c>
      <c r="B2668" s="8" t="s">
        <v>28</v>
      </c>
      <c r="C2668" s="8" t="s">
        <v>23</v>
      </c>
      <c r="D2668" s="8" t="s">
        <v>29</v>
      </c>
      <c r="E2668" s="8" t="s">
        <v>30</v>
      </c>
      <c r="F2668" s="8" t="s">
        <v>242</v>
      </c>
      <c r="G2668" s="8" t="s">
        <v>119</v>
      </c>
      <c r="H2668" s="8" t="s">
        <v>119</v>
      </c>
      <c r="I2668" s="8" t="s">
        <v>33</v>
      </c>
      <c r="J2668" s="6">
        <v>35041</v>
      </c>
      <c r="K2668" s="8" t="s">
        <v>57</v>
      </c>
      <c r="L2668" s="8"/>
      <c r="M2668" s="8" t="s">
        <v>134</v>
      </c>
      <c r="N2668" s="8" t="s">
        <v>88</v>
      </c>
      <c r="O2668" s="8" t="s">
        <v>119</v>
      </c>
      <c r="P2668" s="8" t="s">
        <v>242</v>
      </c>
      <c r="Q2668" s="8" t="s">
        <v>4810</v>
      </c>
      <c r="R2668" s="8" t="s">
        <v>39</v>
      </c>
      <c r="S2668" s="8">
        <f>IF(ISBLANK(G2668),1,0)</f>
        <v>0</v>
      </c>
      <c r="T2668" s="8">
        <f>IF(ISBLANK(M2668),1,0)</f>
        <v>0</v>
      </c>
      <c r="U2668" s="8">
        <f>IF(ISBLANK(K2668),1,0)</f>
        <v>0</v>
      </c>
      <c r="V2668" s="8">
        <f>IF(ISBLANK(Q2668),1,0)</f>
        <v>0</v>
      </c>
      <c r="W2668" s="28">
        <f t="shared" si="41"/>
        <v>0</v>
      </c>
      <c r="X2668" s="8"/>
      <c r="Y2668" s="8"/>
    </row>
    <row r="2669" spans="1:25" ht="16" hidden="1" x14ac:dyDescent="0.2">
      <c r="A2669" s="8" t="s">
        <v>4811</v>
      </c>
      <c r="B2669" s="8" t="s">
        <v>22</v>
      </c>
      <c r="C2669" s="8" t="s">
        <v>23</v>
      </c>
      <c r="D2669" s="8" t="s">
        <v>24</v>
      </c>
      <c r="E2669" s="8"/>
      <c r="F2669" s="8"/>
      <c r="G2669" s="8"/>
      <c r="H2669" s="8"/>
      <c r="I2669" s="8"/>
      <c r="J2669" s="8"/>
      <c r="K2669" s="8"/>
      <c r="L2669" s="8"/>
      <c r="M2669" s="8"/>
      <c r="N2669" s="8"/>
      <c r="O2669" s="8"/>
      <c r="P2669" s="8"/>
      <c r="Q2669" s="8"/>
      <c r="R2669" s="8"/>
      <c r="S2669" s="8">
        <f>IF(ISBLANK(G2669),1,0)</f>
        <v>1</v>
      </c>
      <c r="T2669" s="8">
        <f>IF(ISBLANK(M2669),1,0)</f>
        <v>1</v>
      </c>
      <c r="U2669" s="8">
        <f>IF(ISBLANK(K2669),1,0)</f>
        <v>1</v>
      </c>
      <c r="V2669" s="8">
        <f>IF(ISBLANK(Q2669),1,0)</f>
        <v>1</v>
      </c>
      <c r="W2669" s="28">
        <f t="shared" si="41"/>
        <v>4</v>
      </c>
      <c r="X2669" s="8"/>
      <c r="Y2669" s="8"/>
    </row>
    <row r="2670" spans="1:25" ht="16" hidden="1" x14ac:dyDescent="0.2">
      <c r="A2670" s="8" t="s">
        <v>4812</v>
      </c>
      <c r="B2670" s="8" t="s">
        <v>22</v>
      </c>
      <c r="C2670" s="8" t="s">
        <v>23</v>
      </c>
      <c r="D2670" s="8" t="s">
        <v>24</v>
      </c>
      <c r="E2670" s="8"/>
      <c r="F2670" s="8"/>
      <c r="G2670" s="8"/>
      <c r="H2670" s="8"/>
      <c r="I2670" s="8"/>
      <c r="J2670" s="8"/>
      <c r="K2670" s="8"/>
      <c r="L2670" s="8"/>
      <c r="M2670" s="8"/>
      <c r="N2670" s="8"/>
      <c r="O2670" s="8"/>
      <c r="P2670" s="8"/>
      <c r="Q2670" s="8"/>
      <c r="R2670" s="8"/>
      <c r="S2670" s="8">
        <f>IF(ISBLANK(G2670),1,0)</f>
        <v>1</v>
      </c>
      <c r="T2670" s="8">
        <f>IF(ISBLANK(M2670),1,0)</f>
        <v>1</v>
      </c>
      <c r="U2670" s="8">
        <f>IF(ISBLANK(K2670),1,0)</f>
        <v>1</v>
      </c>
      <c r="V2670" s="8">
        <f>IF(ISBLANK(Q2670),1,0)</f>
        <v>1</v>
      </c>
      <c r="W2670" s="28">
        <f t="shared" si="41"/>
        <v>4</v>
      </c>
      <c r="X2670" s="8"/>
      <c r="Y2670" s="8"/>
    </row>
    <row r="2671" spans="1:25" ht="16" hidden="1" x14ac:dyDescent="0.2">
      <c r="A2671" s="8" t="s">
        <v>4813</v>
      </c>
      <c r="B2671" s="8" t="s">
        <v>22</v>
      </c>
      <c r="C2671" s="8" t="s">
        <v>23</v>
      </c>
      <c r="D2671" s="8" t="s">
        <v>24</v>
      </c>
      <c r="E2671" s="8"/>
      <c r="F2671" s="8"/>
      <c r="G2671" s="8"/>
      <c r="H2671" s="8"/>
      <c r="I2671" s="8"/>
      <c r="J2671" s="8"/>
      <c r="K2671" s="8"/>
      <c r="L2671" s="8"/>
      <c r="M2671" s="8"/>
      <c r="N2671" s="8"/>
      <c r="O2671" s="8"/>
      <c r="P2671" s="8"/>
      <c r="Q2671" s="8"/>
      <c r="R2671" s="8"/>
      <c r="S2671" s="8">
        <f>IF(ISBLANK(G2671),1,0)</f>
        <v>1</v>
      </c>
      <c r="T2671" s="8">
        <f>IF(ISBLANK(M2671),1,0)</f>
        <v>1</v>
      </c>
      <c r="U2671" s="8">
        <f>IF(ISBLANK(K2671),1,0)</f>
        <v>1</v>
      </c>
      <c r="V2671" s="8">
        <f>IF(ISBLANK(Q2671),1,0)</f>
        <v>1</v>
      </c>
      <c r="W2671" s="28">
        <f t="shared" si="41"/>
        <v>4</v>
      </c>
      <c r="X2671" s="8"/>
      <c r="Y2671" s="8"/>
    </row>
    <row r="2672" spans="1:25" ht="16" hidden="1" x14ac:dyDescent="0.2">
      <c r="A2672" s="8" t="s">
        <v>4814</v>
      </c>
      <c r="B2672" s="8" t="s">
        <v>22</v>
      </c>
      <c r="C2672" s="8" t="s">
        <v>23</v>
      </c>
      <c r="D2672" s="8" t="s">
        <v>24</v>
      </c>
      <c r="E2672" s="8"/>
      <c r="F2672" s="8"/>
      <c r="G2672" s="8"/>
      <c r="H2672" s="8"/>
      <c r="I2672" s="8"/>
      <c r="J2672" s="8"/>
      <c r="K2672" s="8"/>
      <c r="L2672" s="8"/>
      <c r="M2672" s="8"/>
      <c r="N2672" s="8"/>
      <c r="O2672" s="8"/>
      <c r="P2672" s="8"/>
      <c r="Q2672" s="8"/>
      <c r="R2672" s="8"/>
      <c r="S2672" s="8">
        <f>IF(ISBLANK(G2672),1,0)</f>
        <v>1</v>
      </c>
      <c r="T2672" s="8">
        <f>IF(ISBLANK(M2672),1,0)</f>
        <v>1</v>
      </c>
      <c r="U2672" s="8">
        <f>IF(ISBLANK(K2672),1,0)</f>
        <v>1</v>
      </c>
      <c r="V2672" s="8">
        <f>IF(ISBLANK(Q2672),1,0)</f>
        <v>1</v>
      </c>
      <c r="W2672" s="28">
        <f t="shared" si="41"/>
        <v>4</v>
      </c>
      <c r="X2672" s="8"/>
      <c r="Y2672" s="8"/>
    </row>
    <row r="2673" spans="1:25" ht="16" x14ac:dyDescent="0.2">
      <c r="A2673" s="8" t="s">
        <v>4815</v>
      </c>
      <c r="B2673" s="8" t="s">
        <v>28</v>
      </c>
      <c r="C2673" s="8" t="s">
        <v>23</v>
      </c>
      <c r="D2673" s="8" t="s">
        <v>29</v>
      </c>
      <c r="E2673" s="8" t="s">
        <v>30</v>
      </c>
      <c r="F2673" s="8" t="s">
        <v>118</v>
      </c>
      <c r="G2673" s="8" t="s">
        <v>119</v>
      </c>
      <c r="H2673" s="8" t="s">
        <v>119</v>
      </c>
      <c r="I2673" s="8" t="s">
        <v>33</v>
      </c>
      <c r="J2673" s="6">
        <v>30806</v>
      </c>
      <c r="K2673" s="8" t="s">
        <v>146</v>
      </c>
      <c r="L2673" s="8" t="s">
        <v>4816</v>
      </c>
      <c r="M2673" s="8" t="s">
        <v>121</v>
      </c>
      <c r="N2673" s="8" t="s">
        <v>58</v>
      </c>
      <c r="O2673" s="8" t="s">
        <v>119</v>
      </c>
      <c r="P2673" s="8" t="s">
        <v>119</v>
      </c>
      <c r="Q2673" s="8" t="s">
        <v>4817</v>
      </c>
      <c r="R2673" s="8" t="s">
        <v>70</v>
      </c>
      <c r="S2673" s="8">
        <f>IF(ISBLANK(G2673),1,0)</f>
        <v>0</v>
      </c>
      <c r="T2673" s="8">
        <f>IF(ISBLANK(M2673),1,0)</f>
        <v>0</v>
      </c>
      <c r="U2673" s="8">
        <f>IF(ISBLANK(K2673),1,0)</f>
        <v>0</v>
      </c>
      <c r="V2673" s="8">
        <f>IF(ISBLANK(Q2673),1,0)</f>
        <v>0</v>
      </c>
      <c r="W2673" s="28">
        <f t="shared" si="41"/>
        <v>0</v>
      </c>
      <c r="X2673" s="8"/>
      <c r="Y2673" s="8"/>
    </row>
    <row r="2674" spans="1:25" ht="16" hidden="1" x14ac:dyDescent="0.2">
      <c r="A2674" s="8" t="s">
        <v>4818</v>
      </c>
      <c r="B2674" s="8" t="s">
        <v>28</v>
      </c>
      <c r="C2674" s="8" t="s">
        <v>23</v>
      </c>
      <c r="D2674" s="8" t="s">
        <v>29</v>
      </c>
      <c r="E2674" s="8"/>
      <c r="F2674" s="8"/>
      <c r="G2674" s="8"/>
      <c r="H2674" s="8"/>
      <c r="I2674" s="8"/>
      <c r="J2674" s="8"/>
      <c r="K2674" s="8"/>
      <c r="L2674" s="8"/>
      <c r="M2674" s="8"/>
      <c r="N2674" s="8"/>
      <c r="O2674" s="8"/>
      <c r="P2674" s="8"/>
      <c r="Q2674" s="8"/>
      <c r="R2674" s="8"/>
      <c r="S2674" s="8">
        <f>IF(ISBLANK(G2674),1,0)</f>
        <v>1</v>
      </c>
      <c r="T2674" s="8">
        <f>IF(ISBLANK(M2674),1,0)</f>
        <v>1</v>
      </c>
      <c r="U2674" s="8">
        <f>IF(ISBLANK(K2674),1,0)</f>
        <v>1</v>
      </c>
      <c r="V2674" s="8">
        <f>IF(ISBLANK(Q2674),1,0)</f>
        <v>1</v>
      </c>
      <c r="W2674" s="28">
        <f t="shared" si="41"/>
        <v>4</v>
      </c>
      <c r="X2674" s="8"/>
      <c r="Y2674" s="8"/>
    </row>
    <row r="2675" spans="1:25" ht="16" hidden="1" x14ac:dyDescent="0.2">
      <c r="A2675" s="8" t="s">
        <v>4819</v>
      </c>
      <c r="B2675" s="8" t="s">
        <v>22</v>
      </c>
      <c r="C2675" s="8" t="s">
        <v>23</v>
      </c>
      <c r="D2675" s="8" t="s">
        <v>24</v>
      </c>
      <c r="E2675" s="8"/>
      <c r="F2675" s="8"/>
      <c r="G2675" s="8"/>
      <c r="H2675" s="8"/>
      <c r="I2675" s="8"/>
      <c r="J2675" s="8"/>
      <c r="K2675" s="8"/>
      <c r="L2675" s="8"/>
      <c r="M2675" s="8"/>
      <c r="N2675" s="8"/>
      <c r="O2675" s="8"/>
      <c r="P2675" s="8"/>
      <c r="Q2675" s="8"/>
      <c r="R2675" s="8"/>
      <c r="S2675" s="8">
        <f>IF(ISBLANK(G2675),1,0)</f>
        <v>1</v>
      </c>
      <c r="T2675" s="8">
        <f>IF(ISBLANK(M2675),1,0)</f>
        <v>1</v>
      </c>
      <c r="U2675" s="8">
        <f>IF(ISBLANK(K2675),1,0)</f>
        <v>1</v>
      </c>
      <c r="V2675" s="8">
        <f>IF(ISBLANK(Q2675),1,0)</f>
        <v>1</v>
      </c>
      <c r="W2675" s="28">
        <f t="shared" si="41"/>
        <v>4</v>
      </c>
      <c r="X2675" s="8"/>
      <c r="Y2675" s="8"/>
    </row>
    <row r="2676" spans="1:25" ht="16" hidden="1" x14ac:dyDescent="0.2">
      <c r="A2676" s="8" t="s">
        <v>4820</v>
      </c>
      <c r="B2676" s="8" t="s">
        <v>22</v>
      </c>
      <c r="C2676" s="8" t="s">
        <v>23</v>
      </c>
      <c r="D2676" s="8" t="s">
        <v>24</v>
      </c>
      <c r="E2676" s="8"/>
      <c r="F2676" s="8"/>
      <c r="G2676" s="8"/>
      <c r="H2676" s="8"/>
      <c r="I2676" s="8"/>
      <c r="J2676" s="8"/>
      <c r="K2676" s="8"/>
      <c r="L2676" s="8"/>
      <c r="M2676" s="8"/>
      <c r="N2676" s="8"/>
      <c r="O2676" s="8"/>
      <c r="P2676" s="8"/>
      <c r="Q2676" s="8"/>
      <c r="R2676" s="8"/>
      <c r="S2676" s="8">
        <f>IF(ISBLANK(G2676),1,0)</f>
        <v>1</v>
      </c>
      <c r="T2676" s="8">
        <f>IF(ISBLANK(M2676),1,0)</f>
        <v>1</v>
      </c>
      <c r="U2676" s="8">
        <f>IF(ISBLANK(K2676),1,0)</f>
        <v>1</v>
      </c>
      <c r="V2676" s="8">
        <f>IF(ISBLANK(Q2676),1,0)</f>
        <v>1</v>
      </c>
      <c r="W2676" s="28">
        <f t="shared" si="41"/>
        <v>4</v>
      </c>
      <c r="X2676" s="8"/>
      <c r="Y2676" s="8"/>
    </row>
    <row r="2677" spans="1:25" ht="16" hidden="1" x14ac:dyDescent="0.2">
      <c r="A2677" s="8" t="s">
        <v>4821</v>
      </c>
      <c r="B2677" s="8" t="s">
        <v>97</v>
      </c>
      <c r="C2677" s="8" t="s">
        <v>23</v>
      </c>
      <c r="D2677" s="8" t="s">
        <v>24</v>
      </c>
      <c r="E2677" s="8"/>
      <c r="F2677" s="8"/>
      <c r="G2677" s="8"/>
      <c r="H2677" s="8"/>
      <c r="I2677" s="8"/>
      <c r="J2677" s="8"/>
      <c r="K2677" s="8"/>
      <c r="L2677" s="8"/>
      <c r="M2677" s="8"/>
      <c r="N2677" s="8"/>
      <c r="O2677" s="8"/>
      <c r="P2677" s="8"/>
      <c r="Q2677" s="8"/>
      <c r="R2677" s="8"/>
      <c r="S2677" s="8">
        <f>IF(ISBLANK(G2677),1,0)</f>
        <v>1</v>
      </c>
      <c r="T2677" s="8">
        <f>IF(ISBLANK(M2677),1,0)</f>
        <v>1</v>
      </c>
      <c r="U2677" s="8">
        <f>IF(ISBLANK(K2677),1,0)</f>
        <v>1</v>
      </c>
      <c r="V2677" s="8">
        <f>IF(ISBLANK(Q2677),1,0)</f>
        <v>1</v>
      </c>
      <c r="W2677" s="28">
        <f t="shared" si="41"/>
        <v>4</v>
      </c>
      <c r="X2677" s="8"/>
      <c r="Y2677" s="8"/>
    </row>
    <row r="2678" spans="1:25" ht="16" hidden="1" x14ac:dyDescent="0.2">
      <c r="A2678" s="8" t="s">
        <v>4822</v>
      </c>
      <c r="B2678" s="8" t="s">
        <v>22</v>
      </c>
      <c r="C2678" s="8" t="s">
        <v>23</v>
      </c>
      <c r="D2678" s="8" t="s">
        <v>24</v>
      </c>
      <c r="E2678" s="8"/>
      <c r="F2678" s="8"/>
      <c r="G2678" s="8"/>
      <c r="H2678" s="8"/>
      <c r="I2678" s="8"/>
      <c r="J2678" s="8"/>
      <c r="K2678" s="8"/>
      <c r="L2678" s="8"/>
      <c r="M2678" s="8"/>
      <c r="N2678" s="8"/>
      <c r="O2678" s="8"/>
      <c r="P2678" s="8"/>
      <c r="Q2678" s="8"/>
      <c r="R2678" s="8"/>
      <c r="S2678" s="8">
        <f>IF(ISBLANK(G2678),1,0)</f>
        <v>1</v>
      </c>
      <c r="T2678" s="8">
        <f>IF(ISBLANK(M2678),1,0)</f>
        <v>1</v>
      </c>
      <c r="U2678" s="8">
        <f>IF(ISBLANK(K2678),1,0)</f>
        <v>1</v>
      </c>
      <c r="V2678" s="8">
        <f>IF(ISBLANK(Q2678),1,0)</f>
        <v>1</v>
      </c>
      <c r="W2678" s="28">
        <f t="shared" si="41"/>
        <v>4</v>
      </c>
      <c r="X2678" s="8"/>
      <c r="Y2678" s="8"/>
    </row>
    <row r="2679" spans="1:25" ht="16" hidden="1" x14ac:dyDescent="0.2">
      <c r="A2679" s="8" t="s">
        <v>4823</v>
      </c>
      <c r="B2679" s="8" t="s">
        <v>22</v>
      </c>
      <c r="C2679" s="8" t="s">
        <v>23</v>
      </c>
      <c r="D2679" s="8" t="s">
        <v>24</v>
      </c>
      <c r="E2679" s="8"/>
      <c r="F2679" s="8"/>
      <c r="G2679" s="8"/>
      <c r="H2679" s="8"/>
      <c r="I2679" s="8"/>
      <c r="J2679" s="8"/>
      <c r="K2679" s="8"/>
      <c r="L2679" s="8"/>
      <c r="M2679" s="8"/>
      <c r="N2679" s="8"/>
      <c r="O2679" s="8"/>
      <c r="P2679" s="8"/>
      <c r="Q2679" s="8"/>
      <c r="R2679" s="8"/>
      <c r="S2679" s="8">
        <f>IF(ISBLANK(G2679),1,0)</f>
        <v>1</v>
      </c>
      <c r="T2679" s="8">
        <f>IF(ISBLANK(M2679),1,0)</f>
        <v>1</v>
      </c>
      <c r="U2679" s="8">
        <f>IF(ISBLANK(K2679),1,0)</f>
        <v>1</v>
      </c>
      <c r="V2679" s="8">
        <f>IF(ISBLANK(Q2679),1,0)</f>
        <v>1</v>
      </c>
      <c r="W2679" s="28">
        <f t="shared" si="41"/>
        <v>4</v>
      </c>
      <c r="X2679" s="8"/>
      <c r="Y2679" s="8"/>
    </row>
    <row r="2680" spans="1:25" ht="16" hidden="1" x14ac:dyDescent="0.2">
      <c r="A2680" s="8" t="s">
        <v>4824</v>
      </c>
      <c r="B2680" s="8" t="s">
        <v>97</v>
      </c>
      <c r="C2680" s="8" t="s">
        <v>23</v>
      </c>
      <c r="D2680" s="8" t="s">
        <v>24</v>
      </c>
      <c r="E2680" s="8"/>
      <c r="F2680" s="8"/>
      <c r="G2680" s="8"/>
      <c r="H2680" s="8"/>
      <c r="I2680" s="8"/>
      <c r="J2680" s="8"/>
      <c r="K2680" s="8"/>
      <c r="L2680" s="8"/>
      <c r="M2680" s="8"/>
      <c r="N2680" s="8"/>
      <c r="O2680" s="8"/>
      <c r="P2680" s="8"/>
      <c r="Q2680" s="8"/>
      <c r="R2680" s="8"/>
      <c r="S2680" s="8">
        <f>IF(ISBLANK(G2680),1,0)</f>
        <v>1</v>
      </c>
      <c r="T2680" s="8">
        <f>IF(ISBLANK(M2680),1,0)</f>
        <v>1</v>
      </c>
      <c r="U2680" s="8">
        <f>IF(ISBLANK(K2680),1,0)</f>
        <v>1</v>
      </c>
      <c r="V2680" s="8">
        <f>IF(ISBLANK(Q2680),1,0)</f>
        <v>1</v>
      </c>
      <c r="W2680" s="28">
        <f t="shared" si="41"/>
        <v>4</v>
      </c>
      <c r="X2680" s="8"/>
      <c r="Y2680" s="8"/>
    </row>
    <row r="2681" spans="1:25" ht="16" hidden="1" x14ac:dyDescent="0.2">
      <c r="A2681" s="8" t="s">
        <v>4825</v>
      </c>
      <c r="B2681" s="8" t="s">
        <v>97</v>
      </c>
      <c r="C2681" s="8" t="s">
        <v>23</v>
      </c>
      <c r="D2681" s="8" t="s">
        <v>24</v>
      </c>
      <c r="E2681" s="8"/>
      <c r="F2681" s="8"/>
      <c r="G2681" s="8"/>
      <c r="H2681" s="8"/>
      <c r="I2681" s="8"/>
      <c r="J2681" s="8"/>
      <c r="K2681" s="8"/>
      <c r="L2681" s="8"/>
      <c r="M2681" s="8"/>
      <c r="N2681" s="8"/>
      <c r="O2681" s="8"/>
      <c r="P2681" s="8"/>
      <c r="Q2681" s="8"/>
      <c r="R2681" s="8"/>
      <c r="S2681" s="8">
        <f>IF(ISBLANK(G2681),1,0)</f>
        <v>1</v>
      </c>
      <c r="T2681" s="8">
        <f>IF(ISBLANK(M2681),1,0)</f>
        <v>1</v>
      </c>
      <c r="U2681" s="8">
        <f>IF(ISBLANK(K2681),1,0)</f>
        <v>1</v>
      </c>
      <c r="V2681" s="8">
        <f>IF(ISBLANK(Q2681),1,0)</f>
        <v>1</v>
      </c>
      <c r="W2681" s="28">
        <f t="shared" si="41"/>
        <v>4</v>
      </c>
      <c r="X2681" s="8"/>
      <c r="Y2681" s="8"/>
    </row>
    <row r="2682" spans="1:25" ht="16" hidden="1" x14ac:dyDescent="0.2">
      <c r="A2682" s="8" t="s">
        <v>4826</v>
      </c>
      <c r="B2682" s="8" t="s">
        <v>97</v>
      </c>
      <c r="C2682" s="8" t="s">
        <v>23</v>
      </c>
      <c r="D2682" s="8" t="s">
        <v>24</v>
      </c>
      <c r="E2682" s="8"/>
      <c r="F2682" s="8"/>
      <c r="G2682" s="8"/>
      <c r="H2682" s="8"/>
      <c r="I2682" s="8"/>
      <c r="J2682" s="8"/>
      <c r="K2682" s="8"/>
      <c r="L2682" s="8"/>
      <c r="M2682" s="8"/>
      <c r="N2682" s="8"/>
      <c r="O2682" s="8"/>
      <c r="P2682" s="8"/>
      <c r="Q2682" s="8"/>
      <c r="R2682" s="8"/>
      <c r="S2682" s="8">
        <f>IF(ISBLANK(G2682),1,0)</f>
        <v>1</v>
      </c>
      <c r="T2682" s="8">
        <f>IF(ISBLANK(M2682),1,0)</f>
        <v>1</v>
      </c>
      <c r="U2682" s="8">
        <f>IF(ISBLANK(K2682),1,0)</f>
        <v>1</v>
      </c>
      <c r="V2682" s="8">
        <f>IF(ISBLANK(Q2682),1,0)</f>
        <v>1</v>
      </c>
      <c r="W2682" s="28">
        <f t="shared" si="41"/>
        <v>4</v>
      </c>
      <c r="X2682" s="8"/>
      <c r="Y2682" s="8"/>
    </row>
    <row r="2683" spans="1:25" ht="16" hidden="1" x14ac:dyDescent="0.2">
      <c r="A2683" s="8" t="s">
        <v>4827</v>
      </c>
      <c r="B2683" s="8" t="s">
        <v>22</v>
      </c>
      <c r="C2683" s="8" t="s">
        <v>23</v>
      </c>
      <c r="D2683" s="8" t="s">
        <v>24</v>
      </c>
      <c r="E2683" s="8"/>
      <c r="F2683" s="8"/>
      <c r="G2683" s="8"/>
      <c r="H2683" s="8"/>
      <c r="I2683" s="8"/>
      <c r="J2683" s="8"/>
      <c r="K2683" s="8"/>
      <c r="L2683" s="8"/>
      <c r="M2683" s="8"/>
      <c r="N2683" s="8"/>
      <c r="O2683" s="8"/>
      <c r="P2683" s="8"/>
      <c r="Q2683" s="8"/>
      <c r="R2683" s="8"/>
      <c r="S2683" s="8">
        <f>IF(ISBLANK(G2683),1,0)</f>
        <v>1</v>
      </c>
      <c r="T2683" s="8">
        <f>IF(ISBLANK(M2683),1,0)</f>
        <v>1</v>
      </c>
      <c r="U2683" s="8">
        <f>IF(ISBLANK(K2683),1,0)</f>
        <v>1</v>
      </c>
      <c r="V2683" s="8">
        <f>IF(ISBLANK(Q2683),1,0)</f>
        <v>1</v>
      </c>
      <c r="W2683" s="28">
        <f t="shared" si="41"/>
        <v>4</v>
      </c>
      <c r="X2683" s="8"/>
      <c r="Y2683" s="8"/>
    </row>
    <row r="2684" spans="1:25" ht="16" hidden="1" x14ac:dyDescent="0.2">
      <c r="A2684" s="8" t="s">
        <v>4828</v>
      </c>
      <c r="B2684" s="8" t="s">
        <v>22</v>
      </c>
      <c r="C2684" s="8" t="s">
        <v>23</v>
      </c>
      <c r="D2684" s="8" t="s">
        <v>24</v>
      </c>
      <c r="E2684" s="8"/>
      <c r="F2684" s="8"/>
      <c r="G2684" s="8"/>
      <c r="H2684" s="8"/>
      <c r="I2684" s="8"/>
      <c r="J2684" s="8"/>
      <c r="K2684" s="8"/>
      <c r="L2684" s="8"/>
      <c r="M2684" s="8"/>
      <c r="N2684" s="8"/>
      <c r="O2684" s="8"/>
      <c r="P2684" s="8"/>
      <c r="Q2684" s="8"/>
      <c r="R2684" s="8"/>
      <c r="S2684" s="8">
        <f>IF(ISBLANK(G2684),1,0)</f>
        <v>1</v>
      </c>
      <c r="T2684" s="8">
        <f>IF(ISBLANK(M2684),1,0)</f>
        <v>1</v>
      </c>
      <c r="U2684" s="8">
        <f>IF(ISBLANK(K2684),1,0)</f>
        <v>1</v>
      </c>
      <c r="V2684" s="8">
        <f>IF(ISBLANK(Q2684),1,0)</f>
        <v>1</v>
      </c>
      <c r="W2684" s="28">
        <f t="shared" si="41"/>
        <v>4</v>
      </c>
      <c r="X2684" s="8"/>
      <c r="Y2684" s="8"/>
    </row>
    <row r="2685" spans="1:25" ht="16" x14ac:dyDescent="0.2">
      <c r="A2685" s="8" t="s">
        <v>4829</v>
      </c>
      <c r="B2685" s="8" t="s">
        <v>63</v>
      </c>
      <c r="C2685" s="8" t="s">
        <v>23</v>
      </c>
      <c r="D2685" s="8" t="s">
        <v>29</v>
      </c>
      <c r="E2685" s="8" t="s">
        <v>54</v>
      </c>
      <c r="F2685" s="8" t="s">
        <v>4830</v>
      </c>
      <c r="G2685" s="8" t="s">
        <v>86</v>
      </c>
      <c r="H2685" s="8" t="s">
        <v>86</v>
      </c>
      <c r="I2685" s="8" t="s">
        <v>33</v>
      </c>
      <c r="J2685" s="6">
        <v>36167</v>
      </c>
      <c r="K2685" s="7" t="s">
        <v>237</v>
      </c>
      <c r="L2685" s="8"/>
      <c r="M2685" s="8" t="s">
        <v>67</v>
      </c>
      <c r="N2685" s="8" t="s">
        <v>58</v>
      </c>
      <c r="O2685" s="8" t="s">
        <v>86</v>
      </c>
      <c r="P2685" s="8" t="s">
        <v>2033</v>
      </c>
      <c r="Q2685" s="8" t="s">
        <v>4831</v>
      </c>
      <c r="R2685" s="8" t="s">
        <v>39</v>
      </c>
      <c r="S2685" s="8">
        <f>IF(ISBLANK(G2685),1,0)</f>
        <v>0</v>
      </c>
      <c r="T2685" s="8">
        <f>IF(ISBLANK(M2685),1,0)</f>
        <v>0</v>
      </c>
      <c r="U2685" s="8">
        <f>IF(ISBLANK(K2685),1,0)</f>
        <v>0</v>
      </c>
      <c r="V2685" s="8">
        <f>IF(ISBLANK(Q2685),1,0)</f>
        <v>0</v>
      </c>
      <c r="W2685" s="28">
        <f t="shared" si="41"/>
        <v>0</v>
      </c>
      <c r="X2685" s="8"/>
      <c r="Y2685" s="8"/>
    </row>
    <row r="2686" spans="1:25" ht="16" x14ac:dyDescent="0.2">
      <c r="A2686" s="8" t="s">
        <v>4832</v>
      </c>
      <c r="B2686" s="8" t="s">
        <v>28</v>
      </c>
      <c r="C2686" s="8" t="s">
        <v>23</v>
      </c>
      <c r="D2686" s="8" t="s">
        <v>29</v>
      </c>
      <c r="E2686" s="8" t="s">
        <v>30</v>
      </c>
      <c r="F2686" s="8" t="s">
        <v>4833</v>
      </c>
      <c r="G2686" s="8" t="s">
        <v>86</v>
      </c>
      <c r="H2686" s="8" t="s">
        <v>86</v>
      </c>
      <c r="I2686" s="8" t="s">
        <v>33</v>
      </c>
      <c r="J2686" s="8" t="s">
        <v>4834</v>
      </c>
      <c r="K2686" s="8" t="s">
        <v>57</v>
      </c>
      <c r="L2686" s="8"/>
      <c r="M2686" s="8" t="s">
        <v>48</v>
      </c>
      <c r="N2686" s="8" t="s">
        <v>36</v>
      </c>
      <c r="O2686" s="8" t="s">
        <v>86</v>
      </c>
      <c r="P2686" s="8" t="s">
        <v>4835</v>
      </c>
      <c r="Q2686" s="8" t="s">
        <v>4836</v>
      </c>
      <c r="R2686" s="8" t="s">
        <v>39</v>
      </c>
      <c r="S2686" s="8">
        <f>IF(ISBLANK(G2686),1,0)</f>
        <v>0</v>
      </c>
      <c r="T2686" s="8">
        <f>IF(ISBLANK(M2686),1,0)</f>
        <v>0</v>
      </c>
      <c r="U2686" s="8">
        <f>IF(ISBLANK(K2686),1,0)</f>
        <v>0</v>
      </c>
      <c r="V2686" s="8">
        <f>IF(ISBLANK(Q2686),1,0)</f>
        <v>0</v>
      </c>
      <c r="W2686" s="28">
        <f t="shared" si="41"/>
        <v>0</v>
      </c>
      <c r="X2686" s="8"/>
      <c r="Y2686" s="8"/>
    </row>
    <row r="2687" spans="1:25" ht="16" x14ac:dyDescent="0.2">
      <c r="A2687" s="8" t="s">
        <v>4837</v>
      </c>
      <c r="B2687" s="8" t="s">
        <v>28</v>
      </c>
      <c r="C2687" s="8" t="s">
        <v>23</v>
      </c>
      <c r="D2687" s="8" t="s">
        <v>29</v>
      </c>
      <c r="E2687" s="8" t="s">
        <v>30</v>
      </c>
      <c r="F2687" s="8" t="s">
        <v>31</v>
      </c>
      <c r="G2687" s="8" t="s">
        <v>32</v>
      </c>
      <c r="H2687" s="8" t="s">
        <v>32</v>
      </c>
      <c r="I2687" s="8" t="s">
        <v>33</v>
      </c>
      <c r="J2687" s="8" t="s">
        <v>4838</v>
      </c>
      <c r="K2687" s="8" t="s">
        <v>57</v>
      </c>
      <c r="L2687" s="8"/>
      <c r="M2687" s="8" t="s">
        <v>108</v>
      </c>
      <c r="N2687" s="8" t="s">
        <v>109</v>
      </c>
      <c r="O2687" s="8" t="s">
        <v>32</v>
      </c>
      <c r="P2687" s="8" t="s">
        <v>4490</v>
      </c>
      <c r="Q2687" s="8" t="s">
        <v>4839</v>
      </c>
      <c r="R2687" s="8" t="s">
        <v>61</v>
      </c>
      <c r="S2687" s="8">
        <f>IF(ISBLANK(G2687),1,0)</f>
        <v>0</v>
      </c>
      <c r="T2687" s="8">
        <f>IF(ISBLANK(M2687),1,0)</f>
        <v>0</v>
      </c>
      <c r="U2687" s="8">
        <f>IF(ISBLANK(K2687),1,0)</f>
        <v>0</v>
      </c>
      <c r="V2687" s="8">
        <f>IF(ISBLANK(Q2687),1,0)</f>
        <v>0</v>
      </c>
      <c r="W2687" s="28">
        <f t="shared" si="41"/>
        <v>0</v>
      </c>
      <c r="X2687" s="8"/>
      <c r="Y2687" s="8"/>
    </row>
    <row r="2688" spans="1:25" ht="16" hidden="1" x14ac:dyDescent="0.2">
      <c r="A2688" s="8" t="s">
        <v>4840</v>
      </c>
      <c r="B2688" s="8" t="s">
        <v>28</v>
      </c>
      <c r="C2688" s="8" t="s">
        <v>23</v>
      </c>
      <c r="D2688" s="8" t="s">
        <v>29</v>
      </c>
      <c r="E2688" s="8"/>
      <c r="F2688" s="8"/>
      <c r="G2688" s="8"/>
      <c r="H2688" s="8"/>
      <c r="I2688" s="8"/>
      <c r="J2688" s="8"/>
      <c r="K2688" s="8"/>
      <c r="L2688" s="8"/>
      <c r="M2688" s="8"/>
      <c r="N2688" s="8"/>
      <c r="O2688" s="8"/>
      <c r="P2688" s="8"/>
      <c r="Q2688" s="8"/>
      <c r="R2688" s="8"/>
      <c r="S2688" s="8">
        <f>IF(ISBLANK(G2688),1,0)</f>
        <v>1</v>
      </c>
      <c r="T2688" s="8">
        <f>IF(ISBLANK(M2688),1,0)</f>
        <v>1</v>
      </c>
      <c r="U2688" s="8">
        <f>IF(ISBLANK(K2688),1,0)</f>
        <v>1</v>
      </c>
      <c r="V2688" s="8">
        <f>IF(ISBLANK(Q2688),1,0)</f>
        <v>1</v>
      </c>
      <c r="W2688" s="28">
        <f t="shared" si="41"/>
        <v>4</v>
      </c>
      <c r="X2688" s="8"/>
      <c r="Y2688" s="8"/>
    </row>
    <row r="2689" spans="1:25" ht="16" x14ac:dyDescent="0.2">
      <c r="A2689" s="8" t="s">
        <v>4841</v>
      </c>
      <c r="B2689" s="8" t="s">
        <v>28</v>
      </c>
      <c r="C2689" s="8" t="s">
        <v>23</v>
      </c>
      <c r="D2689" s="8" t="s">
        <v>29</v>
      </c>
      <c r="E2689" s="8" t="s">
        <v>30</v>
      </c>
      <c r="F2689" s="8" t="s">
        <v>4842</v>
      </c>
      <c r="G2689" s="8" t="s">
        <v>32</v>
      </c>
      <c r="H2689" s="8" t="s">
        <v>32</v>
      </c>
      <c r="I2689" s="8" t="s">
        <v>33</v>
      </c>
      <c r="J2689" s="6">
        <v>36343</v>
      </c>
      <c r="K2689" s="8" t="s">
        <v>743</v>
      </c>
      <c r="L2689" s="8"/>
      <c r="M2689" s="8" t="s">
        <v>134</v>
      </c>
      <c r="N2689" s="8" t="s">
        <v>88</v>
      </c>
      <c r="O2689" s="8" t="s">
        <v>32</v>
      </c>
      <c r="P2689" s="8" t="s">
        <v>31</v>
      </c>
      <c r="Q2689" s="8" t="s">
        <v>4843</v>
      </c>
      <c r="R2689" s="8" t="s">
        <v>61</v>
      </c>
      <c r="S2689" s="8">
        <f>IF(ISBLANK(G2689),1,0)</f>
        <v>0</v>
      </c>
      <c r="T2689" s="8">
        <f>IF(ISBLANK(M2689),1,0)</f>
        <v>0</v>
      </c>
      <c r="U2689" s="8">
        <f>IF(ISBLANK(K2689),1,0)</f>
        <v>0</v>
      </c>
      <c r="V2689" s="8">
        <f>IF(ISBLANK(Q2689),1,0)</f>
        <v>0</v>
      </c>
      <c r="W2689" s="28">
        <f t="shared" si="41"/>
        <v>0</v>
      </c>
      <c r="X2689" s="8"/>
      <c r="Y2689" s="8"/>
    </row>
    <row r="2690" spans="1:25" ht="16" hidden="1" x14ac:dyDescent="0.2">
      <c r="A2690" s="8" t="s">
        <v>4844</v>
      </c>
      <c r="B2690" s="8" t="s">
        <v>97</v>
      </c>
      <c r="C2690" s="8" t="s">
        <v>23</v>
      </c>
      <c r="D2690" s="8" t="s">
        <v>24</v>
      </c>
      <c r="E2690" s="8"/>
      <c r="F2690" s="8"/>
      <c r="G2690" s="8"/>
      <c r="H2690" s="8"/>
      <c r="I2690" s="8"/>
      <c r="J2690" s="8"/>
      <c r="K2690" s="8"/>
      <c r="L2690" s="8"/>
      <c r="M2690" s="8"/>
      <c r="N2690" s="8"/>
      <c r="O2690" s="8"/>
      <c r="P2690" s="8"/>
      <c r="Q2690" s="8"/>
      <c r="R2690" s="8"/>
      <c r="S2690" s="8">
        <f>IF(ISBLANK(G2690),1,0)</f>
        <v>1</v>
      </c>
      <c r="T2690" s="8">
        <f>IF(ISBLANK(M2690),1,0)</f>
        <v>1</v>
      </c>
      <c r="U2690" s="8">
        <f>IF(ISBLANK(K2690),1,0)</f>
        <v>1</v>
      </c>
      <c r="V2690" s="8">
        <f>IF(ISBLANK(Q2690),1,0)</f>
        <v>1</v>
      </c>
      <c r="W2690" s="28">
        <f t="shared" si="41"/>
        <v>4</v>
      </c>
      <c r="X2690" s="8"/>
      <c r="Y2690" s="8"/>
    </row>
    <row r="2691" spans="1:25" ht="16" hidden="1" x14ac:dyDescent="0.2">
      <c r="A2691" s="8" t="s">
        <v>4845</v>
      </c>
      <c r="B2691" s="8" t="s">
        <v>253</v>
      </c>
      <c r="C2691" s="8" t="s">
        <v>23</v>
      </c>
      <c r="D2691" s="8" t="s">
        <v>24</v>
      </c>
      <c r="E2691" s="8"/>
      <c r="F2691" s="8"/>
      <c r="G2691" s="8"/>
      <c r="H2691" s="8"/>
      <c r="I2691" s="8"/>
      <c r="J2691" s="8"/>
      <c r="K2691" s="8"/>
      <c r="L2691" s="8"/>
      <c r="M2691" s="8"/>
      <c r="N2691" s="8"/>
      <c r="O2691" s="8"/>
      <c r="P2691" s="8"/>
      <c r="Q2691" s="8"/>
      <c r="R2691" s="8"/>
      <c r="S2691" s="8">
        <f>IF(ISBLANK(G2691),1,0)</f>
        <v>1</v>
      </c>
      <c r="T2691" s="8">
        <f>IF(ISBLANK(M2691),1,0)</f>
        <v>1</v>
      </c>
      <c r="U2691" s="8">
        <f>IF(ISBLANK(K2691),1,0)</f>
        <v>1</v>
      </c>
      <c r="V2691" s="8">
        <f>IF(ISBLANK(Q2691),1,0)</f>
        <v>1</v>
      </c>
      <c r="W2691" s="28">
        <f t="shared" si="41"/>
        <v>4</v>
      </c>
      <c r="X2691" s="8"/>
      <c r="Y2691" s="8"/>
    </row>
    <row r="2692" spans="1:25" ht="16" hidden="1" x14ac:dyDescent="0.2">
      <c r="A2692" s="8" t="s">
        <v>4846</v>
      </c>
      <c r="B2692" s="8" t="s">
        <v>22</v>
      </c>
      <c r="C2692" s="8" t="s">
        <v>23</v>
      </c>
      <c r="D2692" s="8" t="s">
        <v>24</v>
      </c>
      <c r="E2692" s="8"/>
      <c r="F2692" s="8"/>
      <c r="G2692" s="8"/>
      <c r="H2692" s="8"/>
      <c r="I2692" s="8"/>
      <c r="J2692" s="8"/>
      <c r="K2692" s="8"/>
      <c r="L2692" s="8"/>
      <c r="M2692" s="8"/>
      <c r="N2692" s="8"/>
      <c r="O2692" s="8"/>
      <c r="P2692" s="8"/>
      <c r="Q2692" s="8"/>
      <c r="R2692" s="8"/>
      <c r="S2692" s="8">
        <f>IF(ISBLANK(G2692),1,0)</f>
        <v>1</v>
      </c>
      <c r="T2692" s="8">
        <f>IF(ISBLANK(M2692),1,0)</f>
        <v>1</v>
      </c>
      <c r="U2692" s="8">
        <f>IF(ISBLANK(K2692),1,0)</f>
        <v>1</v>
      </c>
      <c r="V2692" s="8">
        <f>IF(ISBLANK(Q2692),1,0)</f>
        <v>1</v>
      </c>
      <c r="W2692" s="28">
        <f t="shared" ref="W2692:W2755" si="42">SUM(S2692:V2692)</f>
        <v>4</v>
      </c>
      <c r="X2692" s="8"/>
      <c r="Y2692" s="8"/>
    </row>
    <row r="2693" spans="1:25" ht="16" hidden="1" x14ac:dyDescent="0.2">
      <c r="A2693" s="8" t="s">
        <v>4847</v>
      </c>
      <c r="B2693" s="8" t="s">
        <v>22</v>
      </c>
      <c r="C2693" s="8" t="s">
        <v>23</v>
      </c>
      <c r="D2693" s="8" t="s">
        <v>24</v>
      </c>
      <c r="E2693" s="8"/>
      <c r="F2693" s="8"/>
      <c r="G2693" s="8"/>
      <c r="H2693" s="8"/>
      <c r="I2693" s="8"/>
      <c r="J2693" s="8"/>
      <c r="K2693" s="8"/>
      <c r="L2693" s="8"/>
      <c r="M2693" s="8"/>
      <c r="N2693" s="8"/>
      <c r="O2693" s="8"/>
      <c r="P2693" s="8"/>
      <c r="Q2693" s="8"/>
      <c r="R2693" s="8"/>
      <c r="S2693" s="8">
        <f>IF(ISBLANK(G2693),1,0)</f>
        <v>1</v>
      </c>
      <c r="T2693" s="8">
        <f>IF(ISBLANK(M2693),1,0)</f>
        <v>1</v>
      </c>
      <c r="U2693" s="8">
        <f>IF(ISBLANK(K2693),1,0)</f>
        <v>1</v>
      </c>
      <c r="V2693" s="8">
        <f>IF(ISBLANK(Q2693),1,0)</f>
        <v>1</v>
      </c>
      <c r="W2693" s="28">
        <f t="shared" si="42"/>
        <v>4</v>
      </c>
      <c r="X2693" s="8"/>
      <c r="Y2693" s="8"/>
    </row>
    <row r="2694" spans="1:25" ht="16" x14ac:dyDescent="0.2">
      <c r="A2694" s="8" t="s">
        <v>4848</v>
      </c>
      <c r="B2694" s="8" t="s">
        <v>28</v>
      </c>
      <c r="C2694" s="8" t="s">
        <v>23</v>
      </c>
      <c r="D2694" s="8" t="s">
        <v>29</v>
      </c>
      <c r="E2694" s="8" t="s">
        <v>30</v>
      </c>
      <c r="F2694" s="8" t="s">
        <v>1765</v>
      </c>
      <c r="G2694" s="8" t="s">
        <v>1009</v>
      </c>
      <c r="H2694" s="8" t="s">
        <v>1009</v>
      </c>
      <c r="I2694" s="8" t="s">
        <v>1010</v>
      </c>
      <c r="J2694" s="6">
        <v>32051</v>
      </c>
      <c r="K2694" s="8" t="s">
        <v>34</v>
      </c>
      <c r="L2694" s="8"/>
      <c r="M2694" s="8" t="s">
        <v>35</v>
      </c>
      <c r="N2694" s="7" t="s">
        <v>164</v>
      </c>
      <c r="O2694" s="8" t="s">
        <v>1009</v>
      </c>
      <c r="P2694" s="8" t="s">
        <v>4849</v>
      </c>
      <c r="Q2694" s="8" t="s">
        <v>4850</v>
      </c>
      <c r="R2694" s="8" t="s">
        <v>39</v>
      </c>
      <c r="S2694" s="8">
        <f>IF(ISBLANK(G2694),1,0)</f>
        <v>0</v>
      </c>
      <c r="T2694" s="8">
        <f>IF(ISBLANK(M2694),1,0)</f>
        <v>0</v>
      </c>
      <c r="U2694" s="8">
        <f>IF(ISBLANK(K2694),1,0)</f>
        <v>0</v>
      </c>
      <c r="V2694" s="8">
        <f>IF(ISBLANK(Q2694),1,0)</f>
        <v>0</v>
      </c>
      <c r="W2694" s="28">
        <f t="shared" si="42"/>
        <v>0</v>
      </c>
      <c r="X2694" s="8"/>
      <c r="Y2694" s="8"/>
    </row>
    <row r="2695" spans="1:25" ht="16" hidden="1" x14ac:dyDescent="0.2">
      <c r="A2695" s="8" t="s">
        <v>4851</v>
      </c>
      <c r="B2695" s="8" t="s">
        <v>22</v>
      </c>
      <c r="C2695" s="8" t="s">
        <v>23</v>
      </c>
      <c r="D2695" s="8" t="s">
        <v>24</v>
      </c>
      <c r="E2695" s="8"/>
      <c r="F2695" s="8"/>
      <c r="G2695" s="8"/>
      <c r="H2695" s="8"/>
      <c r="I2695" s="8"/>
      <c r="J2695" s="8"/>
      <c r="K2695" s="8"/>
      <c r="L2695" s="8"/>
      <c r="M2695" s="8"/>
      <c r="N2695" s="8"/>
      <c r="O2695" s="8"/>
      <c r="P2695" s="8"/>
      <c r="Q2695" s="8"/>
      <c r="R2695" s="8"/>
      <c r="S2695" s="8">
        <f>IF(ISBLANK(G2695),1,0)</f>
        <v>1</v>
      </c>
      <c r="T2695" s="8">
        <f>IF(ISBLANK(M2695),1,0)</f>
        <v>1</v>
      </c>
      <c r="U2695" s="8">
        <f>IF(ISBLANK(K2695),1,0)</f>
        <v>1</v>
      </c>
      <c r="V2695" s="8">
        <f>IF(ISBLANK(Q2695),1,0)</f>
        <v>1</v>
      </c>
      <c r="W2695" s="28">
        <f t="shared" si="42"/>
        <v>4</v>
      </c>
      <c r="X2695" s="8"/>
      <c r="Y2695" s="8"/>
    </row>
    <row r="2696" spans="1:25" ht="16" x14ac:dyDescent="0.2">
      <c r="A2696" s="8" t="s">
        <v>4852</v>
      </c>
      <c r="B2696" s="8" t="s">
        <v>28</v>
      </c>
      <c r="C2696" s="8" t="s">
        <v>23</v>
      </c>
      <c r="D2696" s="8" t="s">
        <v>29</v>
      </c>
      <c r="E2696" s="8" t="s">
        <v>30</v>
      </c>
      <c r="F2696" s="8" t="s">
        <v>179</v>
      </c>
      <c r="G2696" s="8" t="s">
        <v>163</v>
      </c>
      <c r="H2696" s="8" t="s">
        <v>163</v>
      </c>
      <c r="I2696" s="8" t="s">
        <v>33</v>
      </c>
      <c r="J2696" s="8" t="s">
        <v>4853</v>
      </c>
      <c r="K2696" s="8" t="s">
        <v>145</v>
      </c>
      <c r="L2696" s="8"/>
      <c r="M2696" s="8" t="s">
        <v>159</v>
      </c>
      <c r="N2696" s="8" t="s">
        <v>88</v>
      </c>
      <c r="O2696" s="8" t="s">
        <v>163</v>
      </c>
      <c r="P2696" s="8" t="s">
        <v>179</v>
      </c>
      <c r="Q2696" s="8" t="s">
        <v>4854</v>
      </c>
      <c r="R2696" s="8" t="s">
        <v>61</v>
      </c>
      <c r="S2696" s="8">
        <f>IF(ISBLANK(G2696),1,0)</f>
        <v>0</v>
      </c>
      <c r="T2696" s="8">
        <f>IF(ISBLANK(M2696),1,0)</f>
        <v>0</v>
      </c>
      <c r="U2696" s="8">
        <f>IF(ISBLANK(K2696),1,0)</f>
        <v>0</v>
      </c>
      <c r="V2696" s="8">
        <f>IF(ISBLANK(Q2696),1,0)</f>
        <v>0</v>
      </c>
      <c r="W2696" s="28">
        <f t="shared" si="42"/>
        <v>0</v>
      </c>
      <c r="X2696" s="8"/>
      <c r="Y2696" s="8"/>
    </row>
    <row r="2697" spans="1:25" ht="16" x14ac:dyDescent="0.2">
      <c r="A2697" s="8" t="s">
        <v>4855</v>
      </c>
      <c r="B2697" s="8" t="s">
        <v>63</v>
      </c>
      <c r="C2697" s="8" t="s">
        <v>23</v>
      </c>
      <c r="D2697" s="8" t="s">
        <v>29</v>
      </c>
      <c r="E2697" s="8" t="s">
        <v>54</v>
      </c>
      <c r="F2697" s="8" t="s">
        <v>825</v>
      </c>
      <c r="G2697" s="8" t="s">
        <v>45</v>
      </c>
      <c r="H2697" s="8" t="s">
        <v>45</v>
      </c>
      <c r="I2697" s="8" t="s">
        <v>33</v>
      </c>
      <c r="J2697" s="6">
        <v>35194</v>
      </c>
      <c r="K2697" s="8" t="s">
        <v>57</v>
      </c>
      <c r="L2697" s="8"/>
      <c r="M2697" s="8" t="s">
        <v>35</v>
      </c>
      <c r="N2697" s="8" t="s">
        <v>88</v>
      </c>
      <c r="O2697" s="8" t="s">
        <v>45</v>
      </c>
      <c r="P2697" s="8" t="s">
        <v>825</v>
      </c>
      <c r="Q2697" s="8" t="s">
        <v>4856</v>
      </c>
      <c r="R2697" s="8" t="s">
        <v>70</v>
      </c>
      <c r="S2697" s="8">
        <f>IF(ISBLANK(G2697),1,0)</f>
        <v>0</v>
      </c>
      <c r="T2697" s="8">
        <f>IF(ISBLANK(M2697),1,0)</f>
        <v>0</v>
      </c>
      <c r="U2697" s="8">
        <f>IF(ISBLANK(K2697),1,0)</f>
        <v>0</v>
      </c>
      <c r="V2697" s="8">
        <f>IF(ISBLANK(Q2697),1,0)</f>
        <v>0</v>
      </c>
      <c r="W2697" s="28">
        <f t="shared" si="42"/>
        <v>0</v>
      </c>
      <c r="X2697" s="8"/>
      <c r="Y2697" s="8"/>
    </row>
    <row r="2698" spans="1:25" ht="16" hidden="1" x14ac:dyDescent="0.2">
      <c r="A2698" s="8" t="s">
        <v>4857</v>
      </c>
      <c r="B2698" s="8" t="s">
        <v>28</v>
      </c>
      <c r="C2698" s="8" t="s">
        <v>23</v>
      </c>
      <c r="D2698" s="8" t="s">
        <v>29</v>
      </c>
      <c r="E2698" s="8"/>
      <c r="F2698" s="8"/>
      <c r="G2698" s="8"/>
      <c r="H2698" s="8"/>
      <c r="I2698" s="8"/>
      <c r="J2698" s="8"/>
      <c r="K2698" s="8"/>
      <c r="L2698" s="8"/>
      <c r="M2698" s="8"/>
      <c r="N2698" s="8"/>
      <c r="O2698" s="8"/>
      <c r="P2698" s="8"/>
      <c r="Q2698" s="8"/>
      <c r="R2698" s="8"/>
      <c r="S2698" s="8">
        <f>IF(ISBLANK(G2698),1,0)</f>
        <v>1</v>
      </c>
      <c r="T2698" s="8">
        <f>IF(ISBLANK(M2698),1,0)</f>
        <v>1</v>
      </c>
      <c r="U2698" s="8">
        <f>IF(ISBLANK(K2698),1,0)</f>
        <v>1</v>
      </c>
      <c r="V2698" s="8">
        <f>IF(ISBLANK(Q2698),1,0)</f>
        <v>1</v>
      </c>
      <c r="W2698" s="28">
        <f t="shared" si="42"/>
        <v>4</v>
      </c>
      <c r="X2698" s="8"/>
      <c r="Y2698" s="8"/>
    </row>
    <row r="2699" spans="1:25" ht="16" hidden="1" x14ac:dyDescent="0.2">
      <c r="A2699" s="8" t="s">
        <v>4858</v>
      </c>
      <c r="B2699" s="8" t="s">
        <v>28</v>
      </c>
      <c r="C2699" s="8" t="s">
        <v>23</v>
      </c>
      <c r="D2699" s="8" t="s">
        <v>29</v>
      </c>
      <c r="E2699" s="8"/>
      <c r="F2699" s="8"/>
      <c r="G2699" s="8"/>
      <c r="H2699" s="8"/>
      <c r="I2699" s="8"/>
      <c r="J2699" s="8"/>
      <c r="K2699" s="8"/>
      <c r="L2699" s="8"/>
      <c r="M2699" s="8"/>
      <c r="N2699" s="8"/>
      <c r="O2699" s="8"/>
      <c r="P2699" s="8"/>
      <c r="Q2699" s="8"/>
      <c r="R2699" s="8"/>
      <c r="S2699" s="8">
        <f>IF(ISBLANK(G2699),1,0)</f>
        <v>1</v>
      </c>
      <c r="T2699" s="8">
        <f>IF(ISBLANK(M2699),1,0)</f>
        <v>1</v>
      </c>
      <c r="U2699" s="8">
        <f>IF(ISBLANK(K2699),1,0)</f>
        <v>1</v>
      </c>
      <c r="V2699" s="8">
        <f>IF(ISBLANK(Q2699),1,0)</f>
        <v>1</v>
      </c>
      <c r="W2699" s="28">
        <f t="shared" si="42"/>
        <v>4</v>
      </c>
      <c r="X2699" s="8"/>
      <c r="Y2699" s="8"/>
    </row>
    <row r="2700" spans="1:25" ht="16" x14ac:dyDescent="0.2">
      <c r="A2700" s="8" t="s">
        <v>4859</v>
      </c>
      <c r="B2700" s="8" t="s">
        <v>28</v>
      </c>
      <c r="C2700" s="8" t="s">
        <v>23</v>
      </c>
      <c r="D2700" s="8" t="s">
        <v>29</v>
      </c>
      <c r="E2700" s="8" t="s">
        <v>30</v>
      </c>
      <c r="F2700" s="8" t="s">
        <v>1987</v>
      </c>
      <c r="G2700" s="8" t="s">
        <v>86</v>
      </c>
      <c r="H2700" s="8" t="s">
        <v>86</v>
      </c>
      <c r="I2700" s="8" t="s">
        <v>33</v>
      </c>
      <c r="J2700" s="8" t="s">
        <v>3328</v>
      </c>
      <c r="K2700" s="8" t="s">
        <v>57</v>
      </c>
      <c r="L2700" s="8"/>
      <c r="M2700" s="8" t="s">
        <v>208</v>
      </c>
      <c r="N2700" s="8" t="s">
        <v>109</v>
      </c>
      <c r="O2700" s="8" t="s">
        <v>86</v>
      </c>
      <c r="P2700" s="8" t="s">
        <v>1987</v>
      </c>
      <c r="Q2700" s="8" t="s">
        <v>4860</v>
      </c>
      <c r="R2700" s="8" t="s">
        <v>39</v>
      </c>
      <c r="S2700" s="8">
        <f>IF(ISBLANK(G2700),1,0)</f>
        <v>0</v>
      </c>
      <c r="T2700" s="8">
        <f>IF(ISBLANK(M2700),1,0)</f>
        <v>0</v>
      </c>
      <c r="U2700" s="8">
        <f>IF(ISBLANK(K2700),1,0)</f>
        <v>0</v>
      </c>
      <c r="V2700" s="8">
        <f>IF(ISBLANK(Q2700),1,0)</f>
        <v>0</v>
      </c>
      <c r="W2700" s="28">
        <f t="shared" si="42"/>
        <v>0</v>
      </c>
      <c r="X2700" s="8"/>
      <c r="Y2700" s="8"/>
    </row>
    <row r="2701" spans="1:25" ht="16" x14ac:dyDescent="0.2">
      <c r="A2701" s="8" t="s">
        <v>4861</v>
      </c>
      <c r="B2701" s="8" t="s">
        <v>28</v>
      </c>
      <c r="C2701" s="8" t="s">
        <v>23</v>
      </c>
      <c r="D2701" s="8" t="s">
        <v>29</v>
      </c>
      <c r="E2701" s="8" t="s">
        <v>30</v>
      </c>
      <c r="F2701" s="8" t="s">
        <v>4862</v>
      </c>
      <c r="G2701" s="8" t="s">
        <v>45</v>
      </c>
      <c r="H2701" s="8" t="s">
        <v>45</v>
      </c>
      <c r="I2701" s="8" t="s">
        <v>33</v>
      </c>
      <c r="J2701" s="8" t="s">
        <v>4863</v>
      </c>
      <c r="K2701" s="8" t="s">
        <v>57</v>
      </c>
      <c r="L2701" s="8"/>
      <c r="M2701" s="8" t="s">
        <v>121</v>
      </c>
      <c r="N2701" s="8" t="s">
        <v>88</v>
      </c>
      <c r="O2701" s="8" t="s">
        <v>45</v>
      </c>
      <c r="P2701" s="8" t="s">
        <v>4862</v>
      </c>
      <c r="Q2701" s="8" t="s">
        <v>4864</v>
      </c>
      <c r="R2701" s="8" t="s">
        <v>70</v>
      </c>
      <c r="S2701" s="8">
        <f>IF(ISBLANK(G2701),1,0)</f>
        <v>0</v>
      </c>
      <c r="T2701" s="8">
        <f>IF(ISBLANK(M2701),1,0)</f>
        <v>0</v>
      </c>
      <c r="U2701" s="8">
        <f>IF(ISBLANK(K2701),1,0)</f>
        <v>0</v>
      </c>
      <c r="V2701" s="8">
        <f>IF(ISBLANK(Q2701),1,0)</f>
        <v>0</v>
      </c>
      <c r="W2701" s="28">
        <f t="shared" si="42"/>
        <v>0</v>
      </c>
      <c r="X2701" s="8"/>
      <c r="Y2701" s="8"/>
    </row>
    <row r="2702" spans="1:25" ht="16" x14ac:dyDescent="0.2">
      <c r="A2702" s="8" t="s">
        <v>4865</v>
      </c>
      <c r="B2702" s="8" t="s">
        <v>28</v>
      </c>
      <c r="C2702" s="8" t="s">
        <v>23</v>
      </c>
      <c r="D2702" s="8" t="s">
        <v>29</v>
      </c>
      <c r="E2702" s="8" t="s">
        <v>30</v>
      </c>
      <c r="F2702" s="8" t="s">
        <v>4866</v>
      </c>
      <c r="G2702" s="8" t="s">
        <v>45</v>
      </c>
      <c r="H2702" s="8" t="s">
        <v>45</v>
      </c>
      <c r="I2702" s="8" t="s">
        <v>33</v>
      </c>
      <c r="J2702" s="8" t="s">
        <v>4867</v>
      </c>
      <c r="K2702" s="8" t="s">
        <v>47</v>
      </c>
      <c r="L2702" s="8"/>
      <c r="M2702" s="8" t="s">
        <v>67</v>
      </c>
      <c r="N2702" s="8" t="s">
        <v>88</v>
      </c>
      <c r="O2702" s="8" t="s">
        <v>45</v>
      </c>
      <c r="P2702" s="8" t="s">
        <v>453</v>
      </c>
      <c r="Q2702" s="8" t="s">
        <v>1902</v>
      </c>
      <c r="R2702" s="8" t="s">
        <v>70</v>
      </c>
      <c r="S2702" s="8">
        <f>IF(ISBLANK(G2702),1,0)</f>
        <v>0</v>
      </c>
      <c r="T2702" s="8">
        <f>IF(ISBLANK(M2702),1,0)</f>
        <v>0</v>
      </c>
      <c r="U2702" s="8">
        <f>IF(ISBLANK(K2702),1,0)</f>
        <v>0</v>
      </c>
      <c r="V2702" s="8">
        <f>IF(ISBLANK(Q2702),1,0)</f>
        <v>0</v>
      </c>
      <c r="W2702" s="28">
        <f t="shared" si="42"/>
        <v>0</v>
      </c>
      <c r="X2702" s="8"/>
      <c r="Y2702" s="8"/>
    </row>
    <row r="2703" spans="1:25" ht="16" hidden="1" x14ac:dyDescent="0.2">
      <c r="A2703" s="8" t="s">
        <v>4868</v>
      </c>
      <c r="B2703" s="8" t="s">
        <v>97</v>
      </c>
      <c r="C2703" s="8" t="s">
        <v>23</v>
      </c>
      <c r="D2703" s="8" t="s">
        <v>24</v>
      </c>
      <c r="E2703" s="8"/>
      <c r="F2703" s="8"/>
      <c r="G2703" s="8"/>
      <c r="H2703" s="8"/>
      <c r="I2703" s="8"/>
      <c r="J2703" s="8"/>
      <c r="K2703" s="8"/>
      <c r="L2703" s="8"/>
      <c r="M2703" s="8"/>
      <c r="N2703" s="8"/>
      <c r="O2703" s="8"/>
      <c r="P2703" s="8"/>
      <c r="Q2703" s="8"/>
      <c r="R2703" s="8"/>
      <c r="S2703" s="8">
        <f>IF(ISBLANK(G2703),1,0)</f>
        <v>1</v>
      </c>
      <c r="T2703" s="8">
        <f>IF(ISBLANK(M2703),1,0)</f>
        <v>1</v>
      </c>
      <c r="U2703" s="8">
        <f>IF(ISBLANK(K2703),1,0)</f>
        <v>1</v>
      </c>
      <c r="V2703" s="8">
        <f>IF(ISBLANK(Q2703),1,0)</f>
        <v>1</v>
      </c>
      <c r="W2703" s="28">
        <f t="shared" si="42"/>
        <v>4</v>
      </c>
      <c r="X2703" s="8"/>
      <c r="Y2703" s="8"/>
    </row>
    <row r="2704" spans="1:25" ht="16" hidden="1" x14ac:dyDescent="0.2">
      <c r="A2704" s="8" t="s">
        <v>4869</v>
      </c>
      <c r="B2704" s="8" t="s">
        <v>28</v>
      </c>
      <c r="C2704" s="8" t="s">
        <v>23</v>
      </c>
      <c r="D2704" s="8" t="s">
        <v>29</v>
      </c>
      <c r="E2704" s="8"/>
      <c r="F2704" s="8"/>
      <c r="G2704" s="8"/>
      <c r="H2704" s="8"/>
      <c r="I2704" s="8"/>
      <c r="J2704" s="8"/>
      <c r="K2704" s="8"/>
      <c r="L2704" s="8"/>
      <c r="M2704" s="8"/>
      <c r="N2704" s="8"/>
      <c r="O2704" s="8"/>
      <c r="P2704" s="8"/>
      <c r="Q2704" s="8"/>
      <c r="R2704" s="8"/>
      <c r="S2704" s="8">
        <f>IF(ISBLANK(G2704),1,0)</f>
        <v>1</v>
      </c>
      <c r="T2704" s="8">
        <f>IF(ISBLANK(M2704),1,0)</f>
        <v>1</v>
      </c>
      <c r="U2704" s="8">
        <f>IF(ISBLANK(K2704),1,0)</f>
        <v>1</v>
      </c>
      <c r="V2704" s="8">
        <f>IF(ISBLANK(Q2704),1,0)</f>
        <v>1</v>
      </c>
      <c r="W2704" s="28">
        <f t="shared" si="42"/>
        <v>4</v>
      </c>
      <c r="X2704" s="8"/>
      <c r="Y2704" s="8"/>
    </row>
    <row r="2705" spans="1:25" ht="16" x14ac:dyDescent="0.2">
      <c r="A2705" s="8" t="s">
        <v>4870</v>
      </c>
      <c r="B2705" s="8" t="s">
        <v>28</v>
      </c>
      <c r="C2705" s="8" t="s">
        <v>23</v>
      </c>
      <c r="D2705" s="8" t="s">
        <v>29</v>
      </c>
      <c r="E2705" s="8" t="s">
        <v>30</v>
      </c>
      <c r="F2705" s="8" t="s">
        <v>277</v>
      </c>
      <c r="G2705" s="8" t="s">
        <v>45</v>
      </c>
      <c r="H2705" s="8" t="s">
        <v>45</v>
      </c>
      <c r="I2705" s="8" t="s">
        <v>33</v>
      </c>
      <c r="J2705" s="6">
        <v>31386</v>
      </c>
      <c r="K2705" s="8" t="s">
        <v>34</v>
      </c>
      <c r="L2705" s="8"/>
      <c r="M2705" s="8" t="s">
        <v>108</v>
      </c>
      <c r="N2705" s="8" t="s">
        <v>36</v>
      </c>
      <c r="O2705" s="8" t="s">
        <v>45</v>
      </c>
      <c r="P2705" s="8" t="s">
        <v>3238</v>
      </c>
      <c r="Q2705" s="8" t="s">
        <v>4871</v>
      </c>
      <c r="R2705" s="8" t="s">
        <v>70</v>
      </c>
      <c r="S2705" s="8">
        <f>IF(ISBLANK(G2705),1,0)</f>
        <v>0</v>
      </c>
      <c r="T2705" s="8">
        <f>IF(ISBLANK(M2705),1,0)</f>
        <v>0</v>
      </c>
      <c r="U2705" s="8">
        <f>IF(ISBLANK(K2705),1,0)</f>
        <v>0</v>
      </c>
      <c r="V2705" s="8">
        <f>IF(ISBLANK(Q2705),1,0)</f>
        <v>0</v>
      </c>
      <c r="W2705" s="28">
        <f t="shared" si="42"/>
        <v>0</v>
      </c>
      <c r="X2705" s="8"/>
      <c r="Y2705" s="8"/>
    </row>
    <row r="2706" spans="1:25" ht="16" hidden="1" x14ac:dyDescent="0.2">
      <c r="A2706" s="8" t="s">
        <v>4872</v>
      </c>
      <c r="B2706" s="8" t="s">
        <v>97</v>
      </c>
      <c r="C2706" s="8" t="s">
        <v>23</v>
      </c>
      <c r="D2706" s="8" t="s">
        <v>24</v>
      </c>
      <c r="E2706" s="8"/>
      <c r="F2706" s="8"/>
      <c r="G2706" s="8"/>
      <c r="H2706" s="8"/>
      <c r="I2706" s="8"/>
      <c r="J2706" s="8"/>
      <c r="K2706" s="8"/>
      <c r="L2706" s="8"/>
      <c r="M2706" s="8"/>
      <c r="N2706" s="8"/>
      <c r="O2706" s="8"/>
      <c r="P2706" s="8"/>
      <c r="Q2706" s="8"/>
      <c r="R2706" s="8"/>
      <c r="S2706" s="8">
        <f>IF(ISBLANK(G2706),1,0)</f>
        <v>1</v>
      </c>
      <c r="T2706" s="8">
        <f>IF(ISBLANK(M2706),1,0)</f>
        <v>1</v>
      </c>
      <c r="U2706" s="8">
        <f>IF(ISBLANK(K2706),1,0)</f>
        <v>1</v>
      </c>
      <c r="V2706" s="8">
        <f>IF(ISBLANK(Q2706),1,0)</f>
        <v>1</v>
      </c>
      <c r="W2706" s="28">
        <f t="shared" si="42"/>
        <v>4</v>
      </c>
      <c r="X2706" s="8"/>
      <c r="Y2706" s="8"/>
    </row>
    <row r="2707" spans="1:25" ht="16" x14ac:dyDescent="0.2">
      <c r="A2707" s="8" t="s">
        <v>4873</v>
      </c>
      <c r="B2707" s="8" t="s">
        <v>28</v>
      </c>
      <c r="C2707" s="8" t="s">
        <v>23</v>
      </c>
      <c r="D2707" s="8" t="s">
        <v>29</v>
      </c>
      <c r="E2707" s="8" t="s">
        <v>30</v>
      </c>
      <c r="F2707" s="8" t="s">
        <v>1101</v>
      </c>
      <c r="G2707" s="8" t="s">
        <v>1012</v>
      </c>
      <c r="H2707" s="8" t="s">
        <v>1012</v>
      </c>
      <c r="I2707" s="8" t="s">
        <v>1010</v>
      </c>
      <c r="J2707" s="6">
        <v>32236</v>
      </c>
      <c r="K2707" s="8" t="s">
        <v>146</v>
      </c>
      <c r="L2707" s="11" t="s">
        <v>4874</v>
      </c>
      <c r="M2707" s="8" t="s">
        <v>134</v>
      </c>
      <c r="N2707" s="8" t="s">
        <v>36</v>
      </c>
      <c r="O2707" s="8" t="s">
        <v>1012</v>
      </c>
      <c r="P2707" s="8" t="s">
        <v>1101</v>
      </c>
      <c r="Q2707" s="8" t="s">
        <v>4875</v>
      </c>
      <c r="R2707" s="8" t="s">
        <v>70</v>
      </c>
      <c r="S2707" s="8">
        <f>IF(ISBLANK(G2707),1,0)</f>
        <v>0</v>
      </c>
      <c r="T2707" s="8">
        <f>IF(ISBLANK(M2707),1,0)</f>
        <v>0</v>
      </c>
      <c r="U2707" s="8">
        <f>IF(ISBLANK(K2707),1,0)</f>
        <v>0</v>
      </c>
      <c r="V2707" s="8">
        <f>IF(ISBLANK(Q2707),1,0)</f>
        <v>0</v>
      </c>
      <c r="W2707" s="28">
        <f t="shared" si="42"/>
        <v>0</v>
      </c>
      <c r="X2707" s="8"/>
      <c r="Y2707" s="8"/>
    </row>
    <row r="2708" spans="1:25" ht="16" x14ac:dyDescent="0.2">
      <c r="A2708" s="8" t="s">
        <v>4876</v>
      </c>
      <c r="B2708" s="8" t="s">
        <v>63</v>
      </c>
      <c r="C2708" s="8" t="s">
        <v>23</v>
      </c>
      <c r="D2708" s="8" t="s">
        <v>29</v>
      </c>
      <c r="E2708" s="8" t="s">
        <v>30</v>
      </c>
      <c r="F2708" s="8" t="s">
        <v>4877</v>
      </c>
      <c r="G2708" s="8" t="s">
        <v>119</v>
      </c>
      <c r="H2708" s="8" t="s">
        <v>119</v>
      </c>
      <c r="I2708" s="8" t="s">
        <v>33</v>
      </c>
      <c r="J2708" s="6">
        <v>28467</v>
      </c>
      <c r="K2708" s="8" t="s">
        <v>146</v>
      </c>
      <c r="L2708" s="8" t="s">
        <v>4878</v>
      </c>
      <c r="M2708" s="8" t="s">
        <v>87</v>
      </c>
      <c r="N2708" s="8" t="s">
        <v>36</v>
      </c>
      <c r="O2708" s="8" t="s">
        <v>119</v>
      </c>
      <c r="P2708" s="8" t="s">
        <v>4879</v>
      </c>
      <c r="Q2708" s="8" t="s">
        <v>4880</v>
      </c>
      <c r="R2708" s="8" t="s">
        <v>70</v>
      </c>
      <c r="S2708" s="8">
        <f>IF(ISBLANK(G2708),1,0)</f>
        <v>0</v>
      </c>
      <c r="T2708" s="8">
        <f>IF(ISBLANK(M2708),1,0)</f>
        <v>0</v>
      </c>
      <c r="U2708" s="8">
        <f>IF(ISBLANK(K2708),1,0)</f>
        <v>0</v>
      </c>
      <c r="V2708" s="8">
        <f>IF(ISBLANK(Q2708),1,0)</f>
        <v>0</v>
      </c>
      <c r="W2708" s="28">
        <f t="shared" si="42"/>
        <v>0</v>
      </c>
      <c r="X2708" s="8"/>
      <c r="Y2708" s="8"/>
    </row>
    <row r="2709" spans="1:25" ht="16" hidden="1" x14ac:dyDescent="0.2">
      <c r="A2709" s="8" t="s">
        <v>4881</v>
      </c>
      <c r="B2709" s="8" t="s">
        <v>22</v>
      </c>
      <c r="C2709" s="8" t="s">
        <v>23</v>
      </c>
      <c r="D2709" s="8" t="s">
        <v>24</v>
      </c>
      <c r="E2709" s="8"/>
      <c r="F2709" s="8"/>
      <c r="G2709" s="8"/>
      <c r="H2709" s="8"/>
      <c r="I2709" s="8"/>
      <c r="J2709" s="8"/>
      <c r="K2709" s="8"/>
      <c r="L2709" s="8"/>
      <c r="M2709" s="8"/>
      <c r="N2709" s="8"/>
      <c r="O2709" s="8"/>
      <c r="P2709" s="8"/>
      <c r="Q2709" s="8"/>
      <c r="R2709" s="8"/>
      <c r="S2709" s="8">
        <f>IF(ISBLANK(G2709),1,0)</f>
        <v>1</v>
      </c>
      <c r="T2709" s="8">
        <f>IF(ISBLANK(M2709),1,0)</f>
        <v>1</v>
      </c>
      <c r="U2709" s="8">
        <f>IF(ISBLANK(K2709),1,0)</f>
        <v>1</v>
      </c>
      <c r="V2709" s="8">
        <f>IF(ISBLANK(Q2709),1,0)</f>
        <v>1</v>
      </c>
      <c r="W2709" s="28">
        <f t="shared" si="42"/>
        <v>4</v>
      </c>
      <c r="X2709" s="8"/>
      <c r="Y2709" s="8"/>
    </row>
    <row r="2710" spans="1:25" ht="16" hidden="1" x14ac:dyDescent="0.2">
      <c r="A2710" s="8" t="s">
        <v>4882</v>
      </c>
      <c r="B2710" s="8" t="s">
        <v>28</v>
      </c>
      <c r="C2710" s="8" t="s">
        <v>23</v>
      </c>
      <c r="D2710" s="8" t="s">
        <v>29</v>
      </c>
      <c r="E2710" s="8"/>
      <c r="F2710" s="8"/>
      <c r="G2710" s="8"/>
      <c r="H2710" s="8"/>
      <c r="I2710" s="8"/>
      <c r="J2710" s="8"/>
      <c r="K2710" s="8"/>
      <c r="L2710" s="8"/>
      <c r="M2710" s="8"/>
      <c r="N2710" s="8"/>
      <c r="O2710" s="8"/>
      <c r="P2710" s="8"/>
      <c r="Q2710" s="8"/>
      <c r="R2710" s="8"/>
      <c r="S2710" s="8">
        <f>IF(ISBLANK(G2710),1,0)</f>
        <v>1</v>
      </c>
      <c r="T2710" s="8">
        <f>IF(ISBLANK(M2710),1,0)</f>
        <v>1</v>
      </c>
      <c r="U2710" s="8">
        <f>IF(ISBLANK(K2710),1,0)</f>
        <v>1</v>
      </c>
      <c r="V2710" s="8">
        <f>IF(ISBLANK(Q2710),1,0)</f>
        <v>1</v>
      </c>
      <c r="W2710" s="28">
        <f t="shared" si="42"/>
        <v>4</v>
      </c>
      <c r="X2710" s="8"/>
      <c r="Y2710" s="8"/>
    </row>
    <row r="2711" spans="1:25" ht="16" hidden="1" x14ac:dyDescent="0.2">
      <c r="A2711" s="8" t="s">
        <v>4883</v>
      </c>
      <c r="B2711" s="8" t="s">
        <v>97</v>
      </c>
      <c r="C2711" s="8" t="s">
        <v>23</v>
      </c>
      <c r="D2711" s="8" t="s">
        <v>24</v>
      </c>
      <c r="E2711" s="8"/>
      <c r="F2711" s="8"/>
      <c r="G2711" s="8"/>
      <c r="H2711" s="8"/>
      <c r="I2711" s="8"/>
      <c r="J2711" s="8"/>
      <c r="K2711" s="8"/>
      <c r="L2711" s="8"/>
      <c r="M2711" s="8"/>
      <c r="N2711" s="8"/>
      <c r="O2711" s="8"/>
      <c r="P2711" s="8"/>
      <c r="Q2711" s="8"/>
      <c r="R2711" s="8"/>
      <c r="S2711" s="8">
        <f>IF(ISBLANK(G2711),1,0)</f>
        <v>1</v>
      </c>
      <c r="T2711" s="8">
        <f>IF(ISBLANK(M2711),1,0)</f>
        <v>1</v>
      </c>
      <c r="U2711" s="8">
        <f>IF(ISBLANK(K2711),1,0)</f>
        <v>1</v>
      </c>
      <c r="V2711" s="8">
        <f>IF(ISBLANK(Q2711),1,0)</f>
        <v>1</v>
      </c>
      <c r="W2711" s="28">
        <f t="shared" si="42"/>
        <v>4</v>
      </c>
      <c r="X2711" s="8"/>
      <c r="Y2711" s="8"/>
    </row>
    <row r="2712" spans="1:25" ht="16" x14ac:dyDescent="0.2">
      <c r="A2712" s="8" t="s">
        <v>4884</v>
      </c>
      <c r="B2712" s="8" t="s">
        <v>28</v>
      </c>
      <c r="C2712" s="8" t="s">
        <v>23</v>
      </c>
      <c r="D2712" s="8" t="s">
        <v>29</v>
      </c>
      <c r="E2712" s="8" t="s">
        <v>54</v>
      </c>
      <c r="F2712" s="8" t="s">
        <v>1447</v>
      </c>
      <c r="G2712" s="8" t="s">
        <v>1012</v>
      </c>
      <c r="H2712" s="8" t="s">
        <v>1012</v>
      </c>
      <c r="I2712" s="8" t="s">
        <v>1010</v>
      </c>
      <c r="J2712" s="6">
        <v>36593</v>
      </c>
      <c r="K2712" s="8" t="s">
        <v>47</v>
      </c>
      <c r="L2712" s="8"/>
      <c r="M2712" s="8" t="s">
        <v>159</v>
      </c>
      <c r="N2712" s="8" t="s">
        <v>36</v>
      </c>
      <c r="O2712" s="8" t="s">
        <v>1012</v>
      </c>
      <c r="P2712" s="8" t="s">
        <v>2088</v>
      </c>
      <c r="Q2712" s="8" t="s">
        <v>3601</v>
      </c>
      <c r="R2712" s="8" t="s">
        <v>39</v>
      </c>
      <c r="S2712" s="8">
        <f>IF(ISBLANK(G2712),1,0)</f>
        <v>0</v>
      </c>
      <c r="T2712" s="8">
        <f>IF(ISBLANK(M2712),1,0)</f>
        <v>0</v>
      </c>
      <c r="U2712" s="8">
        <f>IF(ISBLANK(K2712),1,0)</f>
        <v>0</v>
      </c>
      <c r="V2712" s="8">
        <f>IF(ISBLANK(Q2712),1,0)</f>
        <v>0</v>
      </c>
      <c r="W2712" s="28">
        <f t="shared" si="42"/>
        <v>0</v>
      </c>
      <c r="X2712" s="8"/>
      <c r="Y2712" s="8"/>
    </row>
    <row r="2713" spans="1:25" ht="16" hidden="1" x14ac:dyDescent="0.2">
      <c r="A2713" s="8" t="s">
        <v>4885</v>
      </c>
      <c r="B2713" s="8" t="s">
        <v>28</v>
      </c>
      <c r="C2713" s="8" t="s">
        <v>23</v>
      </c>
      <c r="D2713" s="8" t="s">
        <v>29</v>
      </c>
      <c r="E2713" s="8"/>
      <c r="F2713" s="8"/>
      <c r="G2713" s="8"/>
      <c r="H2713" s="8"/>
      <c r="I2713" s="8"/>
      <c r="J2713" s="8"/>
      <c r="K2713" s="8"/>
      <c r="L2713" s="8"/>
      <c r="M2713" s="8"/>
      <c r="N2713" s="8"/>
      <c r="O2713" s="8"/>
      <c r="P2713" s="8"/>
      <c r="Q2713" s="8"/>
      <c r="R2713" s="8"/>
      <c r="S2713" s="8">
        <f>IF(ISBLANK(G2713),1,0)</f>
        <v>1</v>
      </c>
      <c r="T2713" s="8">
        <f>IF(ISBLANK(M2713),1,0)</f>
        <v>1</v>
      </c>
      <c r="U2713" s="8">
        <f>IF(ISBLANK(K2713),1,0)</f>
        <v>1</v>
      </c>
      <c r="V2713" s="8">
        <f>IF(ISBLANK(Q2713),1,0)</f>
        <v>1</v>
      </c>
      <c r="W2713" s="28">
        <f t="shared" si="42"/>
        <v>4</v>
      </c>
      <c r="X2713" s="8"/>
      <c r="Y2713" s="8"/>
    </row>
    <row r="2714" spans="1:25" ht="16" hidden="1" x14ac:dyDescent="0.2">
      <c r="A2714" s="8" t="s">
        <v>4886</v>
      </c>
      <c r="B2714" s="8" t="s">
        <v>97</v>
      </c>
      <c r="C2714" s="8" t="s">
        <v>23</v>
      </c>
      <c r="D2714" s="8" t="s">
        <v>24</v>
      </c>
      <c r="E2714" s="8"/>
      <c r="F2714" s="8"/>
      <c r="G2714" s="8"/>
      <c r="H2714" s="8"/>
      <c r="I2714" s="8"/>
      <c r="J2714" s="8"/>
      <c r="K2714" s="8"/>
      <c r="L2714" s="8"/>
      <c r="M2714" s="8"/>
      <c r="N2714" s="8"/>
      <c r="O2714" s="8"/>
      <c r="P2714" s="8"/>
      <c r="Q2714" s="8"/>
      <c r="R2714" s="8"/>
      <c r="S2714" s="8">
        <f>IF(ISBLANK(G2714),1,0)</f>
        <v>1</v>
      </c>
      <c r="T2714" s="8">
        <f>IF(ISBLANK(M2714),1,0)</f>
        <v>1</v>
      </c>
      <c r="U2714" s="8">
        <f>IF(ISBLANK(K2714),1,0)</f>
        <v>1</v>
      </c>
      <c r="V2714" s="8">
        <f>IF(ISBLANK(Q2714),1,0)</f>
        <v>1</v>
      </c>
      <c r="W2714" s="28">
        <f t="shared" si="42"/>
        <v>4</v>
      </c>
      <c r="X2714" s="8"/>
      <c r="Y2714" s="8"/>
    </row>
    <row r="2715" spans="1:25" ht="16" hidden="1" x14ac:dyDescent="0.2">
      <c r="A2715" s="8" t="s">
        <v>4887</v>
      </c>
      <c r="B2715" s="8" t="s">
        <v>22</v>
      </c>
      <c r="C2715" s="8" t="s">
        <v>23</v>
      </c>
      <c r="D2715" s="8" t="s">
        <v>24</v>
      </c>
      <c r="E2715" s="8"/>
      <c r="F2715" s="8"/>
      <c r="G2715" s="8"/>
      <c r="H2715" s="8"/>
      <c r="I2715" s="8"/>
      <c r="J2715" s="8"/>
      <c r="K2715" s="8"/>
      <c r="L2715" s="8"/>
      <c r="M2715" s="8"/>
      <c r="N2715" s="8"/>
      <c r="O2715" s="8"/>
      <c r="P2715" s="8"/>
      <c r="Q2715" s="8"/>
      <c r="R2715" s="8"/>
      <c r="S2715" s="8">
        <f>IF(ISBLANK(G2715),1,0)</f>
        <v>1</v>
      </c>
      <c r="T2715" s="8">
        <f>IF(ISBLANK(M2715),1,0)</f>
        <v>1</v>
      </c>
      <c r="U2715" s="8">
        <f>IF(ISBLANK(K2715),1,0)</f>
        <v>1</v>
      </c>
      <c r="V2715" s="8">
        <f>IF(ISBLANK(Q2715),1,0)</f>
        <v>1</v>
      </c>
      <c r="W2715" s="28">
        <f t="shared" si="42"/>
        <v>4</v>
      </c>
      <c r="X2715" s="8"/>
      <c r="Y2715" s="8"/>
    </row>
    <row r="2716" spans="1:25" ht="16" hidden="1" x14ac:dyDescent="0.2">
      <c r="A2716" s="8" t="s">
        <v>4888</v>
      </c>
      <c r="B2716" s="8" t="s">
        <v>28</v>
      </c>
      <c r="C2716" s="8" t="s">
        <v>23</v>
      </c>
      <c r="D2716" s="8" t="s">
        <v>29</v>
      </c>
      <c r="E2716" s="8"/>
      <c r="F2716" s="8"/>
      <c r="G2716" s="8"/>
      <c r="H2716" s="8"/>
      <c r="I2716" s="8"/>
      <c r="J2716" s="8"/>
      <c r="K2716" s="8"/>
      <c r="L2716" s="8"/>
      <c r="M2716" s="8"/>
      <c r="N2716" s="8"/>
      <c r="O2716" s="8"/>
      <c r="P2716" s="8"/>
      <c r="Q2716" s="8"/>
      <c r="R2716" s="8"/>
      <c r="S2716" s="8">
        <f>IF(ISBLANK(G2716),1,0)</f>
        <v>1</v>
      </c>
      <c r="T2716" s="8">
        <f>IF(ISBLANK(M2716),1,0)</f>
        <v>1</v>
      </c>
      <c r="U2716" s="8">
        <f>IF(ISBLANK(K2716),1,0)</f>
        <v>1</v>
      </c>
      <c r="V2716" s="8">
        <f>IF(ISBLANK(Q2716),1,0)</f>
        <v>1</v>
      </c>
      <c r="W2716" s="28">
        <f t="shared" si="42"/>
        <v>4</v>
      </c>
      <c r="X2716" s="8"/>
      <c r="Y2716" s="8"/>
    </row>
    <row r="2717" spans="1:25" ht="16" hidden="1" x14ac:dyDescent="0.2">
      <c r="A2717" s="8" t="s">
        <v>4889</v>
      </c>
      <c r="B2717" s="8" t="s">
        <v>22</v>
      </c>
      <c r="C2717" s="8" t="s">
        <v>23</v>
      </c>
      <c r="D2717" s="8" t="s">
        <v>24</v>
      </c>
      <c r="E2717" s="8"/>
      <c r="F2717" s="8"/>
      <c r="G2717" s="8"/>
      <c r="H2717" s="8"/>
      <c r="I2717" s="8"/>
      <c r="J2717" s="8"/>
      <c r="K2717" s="8"/>
      <c r="L2717" s="8"/>
      <c r="M2717" s="8"/>
      <c r="N2717" s="8"/>
      <c r="O2717" s="8"/>
      <c r="P2717" s="8"/>
      <c r="Q2717" s="8"/>
      <c r="R2717" s="8"/>
      <c r="S2717" s="8">
        <f>IF(ISBLANK(G2717),1,0)</f>
        <v>1</v>
      </c>
      <c r="T2717" s="8">
        <f>IF(ISBLANK(M2717),1,0)</f>
        <v>1</v>
      </c>
      <c r="U2717" s="8">
        <f>IF(ISBLANK(K2717),1,0)</f>
        <v>1</v>
      </c>
      <c r="V2717" s="8">
        <f>IF(ISBLANK(Q2717),1,0)</f>
        <v>1</v>
      </c>
      <c r="W2717" s="28">
        <f t="shared" si="42"/>
        <v>4</v>
      </c>
      <c r="X2717" s="8"/>
      <c r="Y2717" s="8"/>
    </row>
    <row r="2718" spans="1:25" ht="16" hidden="1" x14ac:dyDescent="0.2">
      <c r="A2718" s="8" t="s">
        <v>4890</v>
      </c>
      <c r="B2718" s="8" t="s">
        <v>97</v>
      </c>
      <c r="C2718" s="8" t="s">
        <v>23</v>
      </c>
      <c r="D2718" s="8" t="s">
        <v>24</v>
      </c>
      <c r="E2718" s="8"/>
      <c r="F2718" s="8"/>
      <c r="G2718" s="8"/>
      <c r="H2718" s="8"/>
      <c r="I2718" s="8"/>
      <c r="J2718" s="8"/>
      <c r="K2718" s="8"/>
      <c r="L2718" s="8"/>
      <c r="M2718" s="8"/>
      <c r="N2718" s="8"/>
      <c r="O2718" s="8"/>
      <c r="P2718" s="8"/>
      <c r="Q2718" s="8"/>
      <c r="R2718" s="8"/>
      <c r="S2718" s="8">
        <f>IF(ISBLANK(G2718),1,0)</f>
        <v>1</v>
      </c>
      <c r="T2718" s="8">
        <f>IF(ISBLANK(M2718),1,0)</f>
        <v>1</v>
      </c>
      <c r="U2718" s="8">
        <f>IF(ISBLANK(K2718),1,0)</f>
        <v>1</v>
      </c>
      <c r="V2718" s="8">
        <f>IF(ISBLANK(Q2718),1,0)</f>
        <v>1</v>
      </c>
      <c r="W2718" s="28">
        <f t="shared" si="42"/>
        <v>4</v>
      </c>
      <c r="X2718" s="8"/>
      <c r="Y2718" s="8"/>
    </row>
    <row r="2719" spans="1:25" ht="16" hidden="1" x14ac:dyDescent="0.2">
      <c r="A2719" s="8" t="s">
        <v>4891</v>
      </c>
      <c r="B2719" s="8" t="s">
        <v>28</v>
      </c>
      <c r="C2719" s="8" t="s">
        <v>23</v>
      </c>
      <c r="D2719" s="8" t="s">
        <v>29</v>
      </c>
      <c r="E2719" s="8"/>
      <c r="F2719" s="8"/>
      <c r="G2719" s="8"/>
      <c r="H2719" s="8"/>
      <c r="I2719" s="8"/>
      <c r="J2719" s="8"/>
      <c r="K2719" s="8"/>
      <c r="L2719" s="8"/>
      <c r="M2719" s="8"/>
      <c r="N2719" s="8"/>
      <c r="O2719" s="8"/>
      <c r="P2719" s="8"/>
      <c r="Q2719" s="8"/>
      <c r="R2719" s="8"/>
      <c r="S2719" s="8">
        <f>IF(ISBLANK(G2719),1,0)</f>
        <v>1</v>
      </c>
      <c r="T2719" s="8">
        <f>IF(ISBLANK(M2719),1,0)</f>
        <v>1</v>
      </c>
      <c r="U2719" s="8">
        <f>IF(ISBLANK(K2719),1,0)</f>
        <v>1</v>
      </c>
      <c r="V2719" s="8">
        <f>IF(ISBLANK(Q2719),1,0)</f>
        <v>1</v>
      </c>
      <c r="W2719" s="28">
        <f t="shared" si="42"/>
        <v>4</v>
      </c>
      <c r="X2719" s="8"/>
      <c r="Y2719" s="8"/>
    </row>
    <row r="2720" spans="1:25" ht="16" hidden="1" x14ac:dyDescent="0.2">
      <c r="A2720" s="8" t="s">
        <v>4892</v>
      </c>
      <c r="B2720" s="8" t="s">
        <v>97</v>
      </c>
      <c r="C2720" s="8" t="s">
        <v>23</v>
      </c>
      <c r="D2720" s="8" t="s">
        <v>24</v>
      </c>
      <c r="E2720" s="8"/>
      <c r="F2720" s="8"/>
      <c r="G2720" s="8"/>
      <c r="H2720" s="8"/>
      <c r="I2720" s="8"/>
      <c r="J2720" s="8"/>
      <c r="K2720" s="8"/>
      <c r="L2720" s="8"/>
      <c r="M2720" s="8"/>
      <c r="N2720" s="8"/>
      <c r="O2720" s="8"/>
      <c r="P2720" s="8"/>
      <c r="Q2720" s="8"/>
      <c r="R2720" s="8"/>
      <c r="S2720" s="8">
        <f>IF(ISBLANK(G2720),1,0)</f>
        <v>1</v>
      </c>
      <c r="T2720" s="8">
        <f>IF(ISBLANK(M2720),1,0)</f>
        <v>1</v>
      </c>
      <c r="U2720" s="8">
        <f>IF(ISBLANK(K2720),1,0)</f>
        <v>1</v>
      </c>
      <c r="V2720" s="8">
        <f>IF(ISBLANK(Q2720),1,0)</f>
        <v>1</v>
      </c>
      <c r="W2720" s="28">
        <f t="shared" si="42"/>
        <v>4</v>
      </c>
      <c r="X2720" s="8"/>
      <c r="Y2720" s="8"/>
    </row>
    <row r="2721" spans="1:25" ht="16" x14ac:dyDescent="0.2">
      <c r="A2721" s="8" t="s">
        <v>4893</v>
      </c>
      <c r="B2721" s="8" t="s">
        <v>28</v>
      </c>
      <c r="C2721" s="8" t="s">
        <v>23</v>
      </c>
      <c r="D2721" s="8" t="s">
        <v>29</v>
      </c>
      <c r="E2721" s="8" t="s">
        <v>30</v>
      </c>
      <c r="F2721" s="8" t="s">
        <v>4894</v>
      </c>
      <c r="G2721" s="8" t="s">
        <v>350</v>
      </c>
      <c r="H2721" s="8" t="s">
        <v>350</v>
      </c>
      <c r="I2721" s="8" t="s">
        <v>33</v>
      </c>
      <c r="J2721" s="8" t="s">
        <v>4895</v>
      </c>
      <c r="K2721" s="8" t="s">
        <v>34</v>
      </c>
      <c r="L2721" s="8"/>
      <c r="M2721" s="8" t="s">
        <v>208</v>
      </c>
      <c r="N2721" s="8" t="s">
        <v>88</v>
      </c>
      <c r="O2721" s="8" t="s">
        <v>350</v>
      </c>
      <c r="P2721" s="8" t="s">
        <v>4896</v>
      </c>
      <c r="Q2721" s="8" t="s">
        <v>4897</v>
      </c>
      <c r="R2721" s="8" t="s">
        <v>39</v>
      </c>
      <c r="S2721" s="8">
        <f>IF(ISBLANK(G2721),1,0)</f>
        <v>0</v>
      </c>
      <c r="T2721" s="8">
        <f>IF(ISBLANK(M2721),1,0)</f>
        <v>0</v>
      </c>
      <c r="U2721" s="8">
        <f>IF(ISBLANK(K2721),1,0)</f>
        <v>0</v>
      </c>
      <c r="V2721" s="8">
        <f>IF(ISBLANK(Q2721),1,0)</f>
        <v>0</v>
      </c>
      <c r="W2721" s="28">
        <f t="shared" si="42"/>
        <v>0</v>
      </c>
      <c r="X2721" s="8"/>
      <c r="Y2721" s="8"/>
    </row>
    <row r="2722" spans="1:25" ht="16" x14ac:dyDescent="0.2">
      <c r="A2722" s="8" t="s">
        <v>4898</v>
      </c>
      <c r="B2722" s="8" t="s">
        <v>28</v>
      </c>
      <c r="C2722" s="8" t="s">
        <v>23</v>
      </c>
      <c r="D2722" s="8" t="s">
        <v>29</v>
      </c>
      <c r="E2722" s="8" t="s">
        <v>30</v>
      </c>
      <c r="F2722" s="8" t="s">
        <v>44</v>
      </c>
      <c r="G2722" s="8" t="s">
        <v>45</v>
      </c>
      <c r="H2722" s="8" t="s">
        <v>45</v>
      </c>
      <c r="I2722" s="8" t="s">
        <v>33</v>
      </c>
      <c r="J2722" s="8" t="s">
        <v>4899</v>
      </c>
      <c r="K2722" s="8" t="s">
        <v>57</v>
      </c>
      <c r="L2722" s="8"/>
      <c r="M2722" s="8" t="s">
        <v>108</v>
      </c>
      <c r="N2722" s="8" t="s">
        <v>88</v>
      </c>
      <c r="O2722" s="8" t="s">
        <v>45</v>
      </c>
      <c r="P2722" s="8" t="s">
        <v>4900</v>
      </c>
      <c r="Q2722" s="8" t="s">
        <v>4901</v>
      </c>
      <c r="R2722" s="8" t="s">
        <v>70</v>
      </c>
      <c r="S2722" s="8">
        <f>IF(ISBLANK(G2722),1,0)</f>
        <v>0</v>
      </c>
      <c r="T2722" s="8">
        <f>IF(ISBLANK(M2722),1,0)</f>
        <v>0</v>
      </c>
      <c r="U2722" s="8">
        <f>IF(ISBLANK(K2722),1,0)</f>
        <v>0</v>
      </c>
      <c r="V2722" s="8">
        <f>IF(ISBLANK(Q2722),1,0)</f>
        <v>0</v>
      </c>
      <c r="W2722" s="28">
        <f t="shared" si="42"/>
        <v>0</v>
      </c>
      <c r="X2722" s="8"/>
      <c r="Y2722" s="8"/>
    </row>
    <row r="2723" spans="1:25" ht="16" hidden="1" x14ac:dyDescent="0.2">
      <c r="A2723" s="8" t="s">
        <v>4902</v>
      </c>
      <c r="B2723" s="8" t="s">
        <v>28</v>
      </c>
      <c r="C2723" s="8" t="s">
        <v>23</v>
      </c>
      <c r="D2723" s="8" t="s">
        <v>29</v>
      </c>
      <c r="E2723" s="8"/>
      <c r="F2723" s="8"/>
      <c r="G2723" s="8"/>
      <c r="H2723" s="8"/>
      <c r="I2723" s="8"/>
      <c r="J2723" s="8"/>
      <c r="K2723" s="8"/>
      <c r="L2723" s="8"/>
      <c r="M2723" s="8"/>
      <c r="N2723" s="8"/>
      <c r="O2723" s="8"/>
      <c r="P2723" s="8"/>
      <c r="Q2723" s="8"/>
      <c r="R2723" s="8"/>
      <c r="S2723" s="8">
        <f>IF(ISBLANK(G2723),1,0)</f>
        <v>1</v>
      </c>
      <c r="T2723" s="8">
        <f>IF(ISBLANK(M2723),1,0)</f>
        <v>1</v>
      </c>
      <c r="U2723" s="8">
        <f>IF(ISBLANK(K2723),1,0)</f>
        <v>1</v>
      </c>
      <c r="V2723" s="8">
        <f>IF(ISBLANK(Q2723),1,0)</f>
        <v>1</v>
      </c>
      <c r="W2723" s="28">
        <f t="shared" si="42"/>
        <v>4</v>
      </c>
      <c r="X2723" s="8"/>
      <c r="Y2723" s="8"/>
    </row>
    <row r="2724" spans="1:25" ht="16" hidden="1" x14ac:dyDescent="0.2">
      <c r="A2724" s="8" t="s">
        <v>4903</v>
      </c>
      <c r="B2724" s="8" t="s">
        <v>28</v>
      </c>
      <c r="C2724" s="8" t="s">
        <v>23</v>
      </c>
      <c r="D2724" s="8" t="s">
        <v>29</v>
      </c>
      <c r="E2724" s="8"/>
      <c r="F2724" s="8"/>
      <c r="G2724" s="8"/>
      <c r="H2724" s="8"/>
      <c r="I2724" s="8"/>
      <c r="J2724" s="8"/>
      <c r="K2724" s="8"/>
      <c r="L2724" s="8"/>
      <c r="M2724" s="8"/>
      <c r="N2724" s="8"/>
      <c r="O2724" s="8"/>
      <c r="P2724" s="8"/>
      <c r="Q2724" s="8"/>
      <c r="R2724" s="8"/>
      <c r="S2724" s="8">
        <f>IF(ISBLANK(G2724),1,0)</f>
        <v>1</v>
      </c>
      <c r="T2724" s="8">
        <f>IF(ISBLANK(M2724),1,0)</f>
        <v>1</v>
      </c>
      <c r="U2724" s="8">
        <f>IF(ISBLANK(K2724),1,0)</f>
        <v>1</v>
      </c>
      <c r="V2724" s="8">
        <f>IF(ISBLANK(Q2724),1,0)</f>
        <v>1</v>
      </c>
      <c r="W2724" s="28">
        <f t="shared" si="42"/>
        <v>4</v>
      </c>
      <c r="X2724" s="8"/>
      <c r="Y2724" s="8"/>
    </row>
    <row r="2725" spans="1:25" ht="16" hidden="1" x14ac:dyDescent="0.2">
      <c r="A2725" s="8" t="s">
        <v>4904</v>
      </c>
      <c r="B2725" s="8" t="s">
        <v>28</v>
      </c>
      <c r="C2725" s="8" t="s">
        <v>23</v>
      </c>
      <c r="D2725" s="8" t="s">
        <v>29</v>
      </c>
      <c r="E2725" s="8" t="s">
        <v>30</v>
      </c>
      <c r="F2725" s="8" t="s">
        <v>118</v>
      </c>
      <c r="G2725" s="8" t="s">
        <v>119</v>
      </c>
      <c r="H2725" s="8" t="s">
        <v>119</v>
      </c>
      <c r="I2725" s="8" t="s">
        <v>33</v>
      </c>
      <c r="J2725" s="8" t="s">
        <v>4905</v>
      </c>
      <c r="K2725" s="8" t="s">
        <v>608</v>
      </c>
      <c r="L2725" s="8"/>
      <c r="M2725" s="8" t="s">
        <v>422</v>
      </c>
      <c r="N2725" s="7" t="s">
        <v>164</v>
      </c>
      <c r="O2725" s="8"/>
      <c r="P2725" s="8"/>
      <c r="Q2725" s="8"/>
      <c r="R2725" s="8"/>
      <c r="S2725" s="8">
        <f>IF(ISBLANK(G2725),1,0)</f>
        <v>0</v>
      </c>
      <c r="T2725" s="8">
        <f>IF(ISBLANK(M2725),1,0)</f>
        <v>0</v>
      </c>
      <c r="U2725" s="8">
        <f>IF(ISBLANK(K2725),1,0)</f>
        <v>0</v>
      </c>
      <c r="V2725" s="8">
        <f>IF(ISBLANK(Q2725),1,0)</f>
        <v>1</v>
      </c>
      <c r="W2725" s="28">
        <f t="shared" si="42"/>
        <v>1</v>
      </c>
      <c r="X2725" s="8"/>
      <c r="Y2725" s="8"/>
    </row>
    <row r="2726" spans="1:25" ht="16" hidden="1" x14ac:dyDescent="0.2">
      <c r="A2726" s="8" t="s">
        <v>4906</v>
      </c>
      <c r="B2726" s="8" t="s">
        <v>22</v>
      </c>
      <c r="C2726" s="8" t="s">
        <v>23</v>
      </c>
      <c r="D2726" s="8" t="s">
        <v>24</v>
      </c>
      <c r="E2726" s="8"/>
      <c r="F2726" s="8"/>
      <c r="G2726" s="8"/>
      <c r="H2726" s="8"/>
      <c r="I2726" s="8"/>
      <c r="J2726" s="8"/>
      <c r="K2726" s="8"/>
      <c r="L2726" s="8"/>
      <c r="M2726" s="8"/>
      <c r="N2726" s="8"/>
      <c r="O2726" s="8"/>
      <c r="P2726" s="8"/>
      <c r="Q2726" s="8"/>
      <c r="R2726" s="8"/>
      <c r="S2726" s="8">
        <f>IF(ISBLANK(G2726),1,0)</f>
        <v>1</v>
      </c>
      <c r="T2726" s="8">
        <f>IF(ISBLANK(M2726),1,0)</f>
        <v>1</v>
      </c>
      <c r="U2726" s="8">
        <f>IF(ISBLANK(K2726),1,0)</f>
        <v>1</v>
      </c>
      <c r="V2726" s="8">
        <f>IF(ISBLANK(Q2726),1,0)</f>
        <v>1</v>
      </c>
      <c r="W2726" s="28">
        <f t="shared" si="42"/>
        <v>4</v>
      </c>
      <c r="X2726" s="8"/>
      <c r="Y2726" s="8"/>
    </row>
    <row r="2727" spans="1:25" ht="16" hidden="1" x14ac:dyDescent="0.2">
      <c r="A2727" s="8" t="s">
        <v>4907</v>
      </c>
      <c r="B2727" s="8" t="s">
        <v>97</v>
      </c>
      <c r="C2727" s="8" t="s">
        <v>23</v>
      </c>
      <c r="D2727" s="8" t="s">
        <v>24</v>
      </c>
      <c r="E2727" s="8"/>
      <c r="F2727" s="8"/>
      <c r="G2727" s="8"/>
      <c r="H2727" s="8"/>
      <c r="I2727" s="8"/>
      <c r="J2727" s="8"/>
      <c r="K2727" s="8"/>
      <c r="L2727" s="8"/>
      <c r="M2727" s="8"/>
      <c r="N2727" s="8"/>
      <c r="O2727" s="8"/>
      <c r="P2727" s="8"/>
      <c r="Q2727" s="8"/>
      <c r="R2727" s="8"/>
      <c r="S2727" s="8">
        <f>IF(ISBLANK(G2727),1,0)</f>
        <v>1</v>
      </c>
      <c r="T2727" s="8">
        <f>IF(ISBLANK(M2727),1,0)</f>
        <v>1</v>
      </c>
      <c r="U2727" s="8">
        <f>IF(ISBLANK(K2727),1,0)</f>
        <v>1</v>
      </c>
      <c r="V2727" s="8">
        <f>IF(ISBLANK(Q2727),1,0)</f>
        <v>1</v>
      </c>
      <c r="W2727" s="28">
        <f t="shared" si="42"/>
        <v>4</v>
      </c>
      <c r="X2727" s="8"/>
      <c r="Y2727" s="8"/>
    </row>
    <row r="2728" spans="1:25" ht="16" x14ac:dyDescent="0.2">
      <c r="A2728" s="8" t="s">
        <v>4908</v>
      </c>
      <c r="B2728" s="8" t="s">
        <v>28</v>
      </c>
      <c r="C2728" s="8" t="s">
        <v>23</v>
      </c>
      <c r="D2728" s="8" t="s">
        <v>463</v>
      </c>
      <c r="E2728" s="8" t="s">
        <v>54</v>
      </c>
      <c r="F2728" s="8" t="s">
        <v>31</v>
      </c>
      <c r="G2728" s="8" t="s">
        <v>32</v>
      </c>
      <c r="H2728" s="8" t="s">
        <v>32</v>
      </c>
      <c r="I2728" s="8" t="s">
        <v>33</v>
      </c>
      <c r="J2728" s="8" t="s">
        <v>4909</v>
      </c>
      <c r="K2728" s="7" t="s">
        <v>318</v>
      </c>
      <c r="L2728" s="8"/>
      <c r="M2728" s="8" t="s">
        <v>938</v>
      </c>
      <c r="N2728" s="8" t="s">
        <v>58</v>
      </c>
      <c r="O2728" s="8" t="s">
        <v>32</v>
      </c>
      <c r="P2728" s="8" t="s">
        <v>4910</v>
      </c>
      <c r="Q2728" s="8" t="s">
        <v>4911</v>
      </c>
      <c r="R2728" s="8" t="s">
        <v>39</v>
      </c>
      <c r="S2728" s="8">
        <f>IF(ISBLANK(G2728),1,0)</f>
        <v>0</v>
      </c>
      <c r="T2728" s="8">
        <f>IF(ISBLANK(M2728),1,0)</f>
        <v>0</v>
      </c>
      <c r="U2728" s="8">
        <f>IF(ISBLANK(K2728),1,0)</f>
        <v>0</v>
      </c>
      <c r="V2728" s="8">
        <f>IF(ISBLANK(Q2728),1,0)</f>
        <v>0</v>
      </c>
      <c r="W2728" s="28">
        <f t="shared" si="42"/>
        <v>0</v>
      </c>
      <c r="X2728" s="8"/>
      <c r="Y2728" s="8"/>
    </row>
    <row r="2729" spans="1:25" ht="16" hidden="1" x14ac:dyDescent="0.2">
      <c r="A2729" s="8" t="s">
        <v>4912</v>
      </c>
      <c r="B2729" s="8" t="s">
        <v>97</v>
      </c>
      <c r="C2729" s="8" t="s">
        <v>23</v>
      </c>
      <c r="D2729" s="8" t="s">
        <v>24</v>
      </c>
      <c r="E2729" s="8"/>
      <c r="F2729" s="8"/>
      <c r="G2729" s="8"/>
      <c r="H2729" s="8"/>
      <c r="I2729" s="8"/>
      <c r="J2729" s="8"/>
      <c r="K2729" s="8"/>
      <c r="L2729" s="8"/>
      <c r="M2729" s="8"/>
      <c r="N2729" s="8"/>
      <c r="O2729" s="8"/>
      <c r="P2729" s="8"/>
      <c r="Q2729" s="8"/>
      <c r="R2729" s="8"/>
      <c r="S2729" s="8">
        <f>IF(ISBLANK(G2729),1,0)</f>
        <v>1</v>
      </c>
      <c r="T2729" s="8">
        <f>IF(ISBLANK(M2729),1,0)</f>
        <v>1</v>
      </c>
      <c r="U2729" s="8">
        <f>IF(ISBLANK(K2729),1,0)</f>
        <v>1</v>
      </c>
      <c r="V2729" s="8">
        <f>IF(ISBLANK(Q2729),1,0)</f>
        <v>1</v>
      </c>
      <c r="W2729" s="28">
        <f t="shared" si="42"/>
        <v>4</v>
      </c>
      <c r="X2729" s="8"/>
      <c r="Y2729" s="8"/>
    </row>
    <row r="2730" spans="1:25" ht="16" hidden="1" x14ac:dyDescent="0.2">
      <c r="A2730" s="8" t="s">
        <v>4913</v>
      </c>
      <c r="B2730" s="8" t="s">
        <v>22</v>
      </c>
      <c r="C2730" s="8" t="s">
        <v>23</v>
      </c>
      <c r="D2730" s="8" t="s">
        <v>24</v>
      </c>
      <c r="E2730" s="8"/>
      <c r="F2730" s="8"/>
      <c r="G2730" s="8"/>
      <c r="H2730" s="8"/>
      <c r="I2730" s="8"/>
      <c r="J2730" s="8"/>
      <c r="K2730" s="8"/>
      <c r="L2730" s="8"/>
      <c r="M2730" s="8"/>
      <c r="N2730" s="8"/>
      <c r="O2730" s="8"/>
      <c r="P2730" s="8"/>
      <c r="Q2730" s="8"/>
      <c r="R2730" s="8"/>
      <c r="S2730" s="8">
        <f>IF(ISBLANK(G2730),1,0)</f>
        <v>1</v>
      </c>
      <c r="T2730" s="8">
        <f>IF(ISBLANK(M2730),1,0)</f>
        <v>1</v>
      </c>
      <c r="U2730" s="8">
        <f>IF(ISBLANK(K2730),1,0)</f>
        <v>1</v>
      </c>
      <c r="V2730" s="8">
        <f>IF(ISBLANK(Q2730),1,0)</f>
        <v>1</v>
      </c>
      <c r="W2730" s="28">
        <f t="shared" si="42"/>
        <v>4</v>
      </c>
      <c r="X2730" s="8"/>
      <c r="Y2730" s="8"/>
    </row>
    <row r="2731" spans="1:25" ht="16" x14ac:dyDescent="0.2">
      <c r="A2731" s="8" t="s">
        <v>4914</v>
      </c>
      <c r="B2731" s="8" t="s">
        <v>28</v>
      </c>
      <c r="C2731" s="8" t="s">
        <v>23</v>
      </c>
      <c r="D2731" s="8" t="s">
        <v>29</v>
      </c>
      <c r="E2731" s="8" t="s">
        <v>54</v>
      </c>
      <c r="F2731" s="8" t="s">
        <v>44</v>
      </c>
      <c r="G2731" s="8" t="s">
        <v>45</v>
      </c>
      <c r="H2731" s="8" t="s">
        <v>45</v>
      </c>
      <c r="I2731" s="8" t="s">
        <v>33</v>
      </c>
      <c r="J2731" s="8" t="s">
        <v>317</v>
      </c>
      <c r="K2731" s="8" t="s">
        <v>57</v>
      </c>
      <c r="L2731" s="8"/>
      <c r="M2731" s="8" t="s">
        <v>208</v>
      </c>
      <c r="N2731" s="8" t="s">
        <v>36</v>
      </c>
      <c r="O2731" s="8" t="s">
        <v>45</v>
      </c>
      <c r="P2731" s="8" t="s">
        <v>44</v>
      </c>
      <c r="Q2731" s="8" t="s">
        <v>4915</v>
      </c>
      <c r="R2731" s="8" t="s">
        <v>39</v>
      </c>
      <c r="S2731" s="8">
        <f>IF(ISBLANK(G2731),1,0)</f>
        <v>0</v>
      </c>
      <c r="T2731" s="8">
        <f>IF(ISBLANK(M2731),1,0)</f>
        <v>0</v>
      </c>
      <c r="U2731" s="8">
        <f>IF(ISBLANK(K2731),1,0)</f>
        <v>0</v>
      </c>
      <c r="V2731" s="8">
        <f>IF(ISBLANK(Q2731),1,0)</f>
        <v>0</v>
      </c>
      <c r="W2731" s="28">
        <f t="shared" si="42"/>
        <v>0</v>
      </c>
      <c r="X2731" s="8"/>
      <c r="Y2731" s="8"/>
    </row>
    <row r="2732" spans="1:25" ht="16" hidden="1" x14ac:dyDescent="0.2">
      <c r="A2732" s="8" t="s">
        <v>4916</v>
      </c>
      <c r="B2732" s="8" t="s">
        <v>97</v>
      </c>
      <c r="C2732" s="8" t="s">
        <v>23</v>
      </c>
      <c r="D2732" s="8" t="s">
        <v>24</v>
      </c>
      <c r="E2732" s="8"/>
      <c r="F2732" s="8"/>
      <c r="G2732" s="8"/>
      <c r="H2732" s="8"/>
      <c r="I2732" s="8"/>
      <c r="J2732" s="8"/>
      <c r="K2732" s="8"/>
      <c r="L2732" s="8"/>
      <c r="M2732" s="8"/>
      <c r="N2732" s="8"/>
      <c r="O2732" s="8"/>
      <c r="P2732" s="8"/>
      <c r="Q2732" s="8"/>
      <c r="R2732" s="8"/>
      <c r="S2732" s="8">
        <f>IF(ISBLANK(G2732),1,0)</f>
        <v>1</v>
      </c>
      <c r="T2732" s="8">
        <f>IF(ISBLANK(M2732),1,0)</f>
        <v>1</v>
      </c>
      <c r="U2732" s="8">
        <f>IF(ISBLANK(K2732),1,0)</f>
        <v>1</v>
      </c>
      <c r="V2732" s="8">
        <f>IF(ISBLANK(Q2732),1,0)</f>
        <v>1</v>
      </c>
      <c r="W2732" s="28">
        <f t="shared" si="42"/>
        <v>4</v>
      </c>
      <c r="X2732" s="8"/>
      <c r="Y2732" s="8"/>
    </row>
    <row r="2733" spans="1:25" ht="16" x14ac:dyDescent="0.2">
      <c r="A2733" s="8" t="s">
        <v>4917</v>
      </c>
      <c r="B2733" s="8" t="s">
        <v>28</v>
      </c>
      <c r="C2733" s="8" t="s">
        <v>23</v>
      </c>
      <c r="D2733" s="8" t="s">
        <v>29</v>
      </c>
      <c r="E2733" s="8" t="s">
        <v>30</v>
      </c>
      <c r="F2733" s="8" t="s">
        <v>118</v>
      </c>
      <c r="G2733" s="8" t="s">
        <v>119</v>
      </c>
      <c r="H2733" s="8" t="s">
        <v>119</v>
      </c>
      <c r="I2733" s="8" t="s">
        <v>33</v>
      </c>
      <c r="J2733" s="6">
        <v>34768</v>
      </c>
      <c r="K2733" s="8" t="s">
        <v>57</v>
      </c>
      <c r="L2733" s="8"/>
      <c r="M2733" s="8" t="s">
        <v>35</v>
      </c>
      <c r="N2733" s="8" t="s">
        <v>88</v>
      </c>
      <c r="O2733" s="8" t="s">
        <v>119</v>
      </c>
      <c r="P2733" s="8" t="s">
        <v>118</v>
      </c>
      <c r="Q2733" s="8" t="s">
        <v>4918</v>
      </c>
      <c r="R2733" s="8" t="s">
        <v>70</v>
      </c>
      <c r="S2733" s="8">
        <f>IF(ISBLANK(G2733),1,0)</f>
        <v>0</v>
      </c>
      <c r="T2733" s="8">
        <f>IF(ISBLANK(M2733),1,0)</f>
        <v>0</v>
      </c>
      <c r="U2733" s="8">
        <f>IF(ISBLANK(K2733),1,0)</f>
        <v>0</v>
      </c>
      <c r="V2733" s="8">
        <f>IF(ISBLANK(Q2733),1,0)</f>
        <v>0</v>
      </c>
      <c r="W2733" s="28">
        <f t="shared" si="42"/>
        <v>0</v>
      </c>
      <c r="X2733" s="8"/>
      <c r="Y2733" s="8"/>
    </row>
    <row r="2734" spans="1:25" ht="16" x14ac:dyDescent="0.2">
      <c r="A2734" s="8" t="s">
        <v>4919</v>
      </c>
      <c r="B2734" s="8" t="s">
        <v>28</v>
      </c>
      <c r="C2734" s="8" t="s">
        <v>23</v>
      </c>
      <c r="D2734" s="8" t="s">
        <v>463</v>
      </c>
      <c r="E2734" s="8" t="s">
        <v>30</v>
      </c>
      <c r="F2734" s="8" t="s">
        <v>4920</v>
      </c>
      <c r="G2734" s="8" t="s">
        <v>119</v>
      </c>
      <c r="H2734" s="8" t="s">
        <v>119</v>
      </c>
      <c r="I2734" s="8" t="s">
        <v>33</v>
      </c>
      <c r="J2734" s="8" t="s">
        <v>4921</v>
      </c>
      <c r="K2734" s="8" t="s">
        <v>145</v>
      </c>
      <c r="L2734" s="8"/>
      <c r="M2734" s="8" t="s">
        <v>108</v>
      </c>
      <c r="N2734" s="7" t="s">
        <v>164</v>
      </c>
      <c r="O2734" s="8" t="s">
        <v>119</v>
      </c>
      <c r="P2734" s="8" t="s">
        <v>4920</v>
      </c>
      <c r="Q2734" s="8" t="s">
        <v>4922</v>
      </c>
      <c r="R2734" s="8" t="s">
        <v>70</v>
      </c>
      <c r="S2734" s="8">
        <f>IF(ISBLANK(G2734),1,0)</f>
        <v>0</v>
      </c>
      <c r="T2734" s="8">
        <f>IF(ISBLANK(M2734),1,0)</f>
        <v>0</v>
      </c>
      <c r="U2734" s="8">
        <f>IF(ISBLANK(K2734),1,0)</f>
        <v>0</v>
      </c>
      <c r="V2734" s="8">
        <f>IF(ISBLANK(Q2734),1,0)</f>
        <v>0</v>
      </c>
      <c r="W2734" s="28">
        <f t="shared" si="42"/>
        <v>0</v>
      </c>
      <c r="X2734" s="8"/>
      <c r="Y2734" s="8"/>
    </row>
    <row r="2735" spans="1:25" ht="16" hidden="1" x14ac:dyDescent="0.2">
      <c r="A2735" s="8" t="s">
        <v>4923</v>
      </c>
      <c r="B2735" s="8" t="s">
        <v>28</v>
      </c>
      <c r="C2735" s="8" t="s">
        <v>23</v>
      </c>
      <c r="D2735" s="8" t="s">
        <v>29</v>
      </c>
      <c r="E2735" s="8"/>
      <c r="F2735" s="8"/>
      <c r="G2735" s="8"/>
      <c r="H2735" s="8"/>
      <c r="I2735" s="8"/>
      <c r="J2735" s="8"/>
      <c r="K2735" s="8"/>
      <c r="L2735" s="8"/>
      <c r="M2735" s="8"/>
      <c r="N2735" s="8"/>
      <c r="O2735" s="8"/>
      <c r="P2735" s="8"/>
      <c r="Q2735" s="8"/>
      <c r="R2735" s="8"/>
      <c r="S2735" s="8">
        <f>IF(ISBLANK(G2735),1,0)</f>
        <v>1</v>
      </c>
      <c r="T2735" s="8">
        <f>IF(ISBLANK(M2735),1,0)</f>
        <v>1</v>
      </c>
      <c r="U2735" s="8">
        <f>IF(ISBLANK(K2735),1,0)</f>
        <v>1</v>
      </c>
      <c r="V2735" s="8">
        <f>IF(ISBLANK(Q2735),1,0)</f>
        <v>1</v>
      </c>
      <c r="W2735" s="28">
        <f t="shared" si="42"/>
        <v>4</v>
      </c>
      <c r="X2735" s="8"/>
      <c r="Y2735" s="8"/>
    </row>
    <row r="2736" spans="1:25" ht="16" x14ac:dyDescent="0.2">
      <c r="A2736" s="8" t="s">
        <v>4924</v>
      </c>
      <c r="B2736" s="8" t="s">
        <v>28</v>
      </c>
      <c r="C2736" s="8" t="s">
        <v>23</v>
      </c>
      <c r="D2736" s="8" t="s">
        <v>463</v>
      </c>
      <c r="E2736" s="8" t="s">
        <v>30</v>
      </c>
      <c r="F2736" s="8" t="s">
        <v>4920</v>
      </c>
      <c r="G2736" s="8" t="s">
        <v>119</v>
      </c>
      <c r="H2736" s="8" t="s">
        <v>119</v>
      </c>
      <c r="I2736" s="8" t="s">
        <v>33</v>
      </c>
      <c r="J2736" s="8" t="s">
        <v>4921</v>
      </c>
      <c r="K2736" s="8" t="s">
        <v>145</v>
      </c>
      <c r="L2736" s="8"/>
      <c r="M2736" s="8" t="s">
        <v>108</v>
      </c>
      <c r="N2736" s="7" t="s">
        <v>164</v>
      </c>
      <c r="O2736" s="8" t="s">
        <v>119</v>
      </c>
      <c r="P2736" s="8" t="s">
        <v>4920</v>
      </c>
      <c r="Q2736" s="8" t="s">
        <v>4922</v>
      </c>
      <c r="R2736" s="8" t="s">
        <v>70</v>
      </c>
      <c r="S2736" s="8">
        <f>IF(ISBLANK(G2736),1,0)</f>
        <v>0</v>
      </c>
      <c r="T2736" s="8">
        <f>IF(ISBLANK(M2736),1,0)</f>
        <v>0</v>
      </c>
      <c r="U2736" s="8">
        <f>IF(ISBLANK(K2736),1,0)</f>
        <v>0</v>
      </c>
      <c r="V2736" s="8">
        <f>IF(ISBLANK(Q2736),1,0)</f>
        <v>0</v>
      </c>
      <c r="W2736" s="28">
        <f t="shared" si="42"/>
        <v>0</v>
      </c>
      <c r="X2736" s="8"/>
      <c r="Y2736" s="8"/>
    </row>
    <row r="2737" spans="1:25" ht="16" hidden="1" x14ac:dyDescent="0.2">
      <c r="A2737" s="8" t="s">
        <v>4925</v>
      </c>
      <c r="B2737" s="8" t="s">
        <v>22</v>
      </c>
      <c r="C2737" s="8" t="s">
        <v>23</v>
      </c>
      <c r="D2737" s="8" t="s">
        <v>24</v>
      </c>
      <c r="E2737" s="8"/>
      <c r="F2737" s="8"/>
      <c r="G2737" s="8"/>
      <c r="H2737" s="8"/>
      <c r="I2737" s="8"/>
      <c r="J2737" s="8"/>
      <c r="K2737" s="8"/>
      <c r="L2737" s="8"/>
      <c r="M2737" s="8"/>
      <c r="N2737" s="8"/>
      <c r="O2737" s="8"/>
      <c r="P2737" s="8"/>
      <c r="Q2737" s="8"/>
      <c r="R2737" s="8"/>
      <c r="S2737" s="8">
        <f>IF(ISBLANK(G2737),1,0)</f>
        <v>1</v>
      </c>
      <c r="T2737" s="8">
        <f>IF(ISBLANK(M2737),1,0)</f>
        <v>1</v>
      </c>
      <c r="U2737" s="8">
        <f>IF(ISBLANK(K2737),1,0)</f>
        <v>1</v>
      </c>
      <c r="V2737" s="8">
        <f>IF(ISBLANK(Q2737),1,0)</f>
        <v>1</v>
      </c>
      <c r="W2737" s="28">
        <f t="shared" si="42"/>
        <v>4</v>
      </c>
      <c r="X2737" s="8"/>
      <c r="Y2737" s="8"/>
    </row>
    <row r="2738" spans="1:25" ht="16" hidden="1" x14ac:dyDescent="0.2">
      <c r="A2738" s="8" t="s">
        <v>4926</v>
      </c>
      <c r="B2738" s="8" t="s">
        <v>28</v>
      </c>
      <c r="C2738" s="8" t="s">
        <v>23</v>
      </c>
      <c r="D2738" s="8" t="s">
        <v>463</v>
      </c>
      <c r="E2738" s="8"/>
      <c r="F2738" s="8"/>
      <c r="G2738" s="8"/>
      <c r="H2738" s="8"/>
      <c r="I2738" s="8"/>
      <c r="J2738" s="8" t="s">
        <v>4927</v>
      </c>
      <c r="K2738" s="8"/>
      <c r="L2738" s="8"/>
      <c r="M2738" s="8"/>
      <c r="N2738" s="8"/>
      <c r="O2738" s="8"/>
      <c r="P2738" s="8"/>
      <c r="Q2738" s="8"/>
      <c r="R2738" s="8"/>
      <c r="S2738" s="8">
        <f>IF(ISBLANK(G2738),1,0)</f>
        <v>1</v>
      </c>
      <c r="T2738" s="8">
        <f>IF(ISBLANK(M2738),1,0)</f>
        <v>1</v>
      </c>
      <c r="U2738" s="8">
        <f>IF(ISBLANK(K2738),1,0)</f>
        <v>1</v>
      </c>
      <c r="V2738" s="8">
        <f>IF(ISBLANK(Q2738),1,0)</f>
        <v>1</v>
      </c>
      <c r="W2738" s="28">
        <f t="shared" si="42"/>
        <v>4</v>
      </c>
      <c r="X2738" s="8"/>
      <c r="Y2738" s="8"/>
    </row>
    <row r="2739" spans="1:25" ht="16" hidden="1" x14ac:dyDescent="0.2">
      <c r="A2739" s="8" t="s">
        <v>4928</v>
      </c>
      <c r="B2739" s="8" t="s">
        <v>22</v>
      </c>
      <c r="C2739" s="8" t="s">
        <v>23</v>
      </c>
      <c r="D2739" s="8" t="s">
        <v>24</v>
      </c>
      <c r="E2739" s="8"/>
      <c r="F2739" s="8"/>
      <c r="G2739" s="8"/>
      <c r="H2739" s="8"/>
      <c r="I2739" s="8"/>
      <c r="J2739" s="8"/>
      <c r="K2739" s="8"/>
      <c r="L2739" s="8"/>
      <c r="M2739" s="8"/>
      <c r="N2739" s="8"/>
      <c r="O2739" s="8"/>
      <c r="P2739" s="8"/>
      <c r="Q2739" s="8"/>
      <c r="R2739" s="8"/>
      <c r="S2739" s="8">
        <f>IF(ISBLANK(G2739),1,0)</f>
        <v>1</v>
      </c>
      <c r="T2739" s="8">
        <f>IF(ISBLANK(M2739),1,0)</f>
        <v>1</v>
      </c>
      <c r="U2739" s="8">
        <f>IF(ISBLANK(K2739),1,0)</f>
        <v>1</v>
      </c>
      <c r="V2739" s="8">
        <f>IF(ISBLANK(Q2739),1,0)</f>
        <v>1</v>
      </c>
      <c r="W2739" s="28">
        <f t="shared" si="42"/>
        <v>4</v>
      </c>
      <c r="X2739" s="8"/>
      <c r="Y2739" s="8"/>
    </row>
    <row r="2740" spans="1:25" ht="16" hidden="1" x14ac:dyDescent="0.2">
      <c r="A2740" s="8" t="s">
        <v>4929</v>
      </c>
      <c r="B2740" s="8" t="s">
        <v>28</v>
      </c>
      <c r="C2740" s="8" t="s">
        <v>23</v>
      </c>
      <c r="D2740" s="8" t="s">
        <v>29</v>
      </c>
      <c r="E2740" s="8" t="s">
        <v>30</v>
      </c>
      <c r="F2740" s="8" t="s">
        <v>957</v>
      </c>
      <c r="G2740" s="8" t="s">
        <v>119</v>
      </c>
      <c r="H2740" s="8" t="s">
        <v>119</v>
      </c>
      <c r="I2740" s="8" t="s">
        <v>33</v>
      </c>
      <c r="J2740" s="8"/>
      <c r="K2740" s="8" t="s">
        <v>57</v>
      </c>
      <c r="L2740" s="8"/>
      <c r="M2740" s="8" t="s">
        <v>208</v>
      </c>
      <c r="N2740" s="8"/>
      <c r="O2740" s="8"/>
      <c r="P2740" s="8"/>
      <c r="Q2740" s="8"/>
      <c r="R2740" s="8"/>
      <c r="S2740" s="8">
        <f>IF(ISBLANK(G2740),1,0)</f>
        <v>0</v>
      </c>
      <c r="T2740" s="8">
        <f>IF(ISBLANK(M2740),1,0)</f>
        <v>0</v>
      </c>
      <c r="U2740" s="8">
        <f>IF(ISBLANK(K2740),1,0)</f>
        <v>0</v>
      </c>
      <c r="V2740" s="8">
        <f>IF(ISBLANK(Q2740),1,0)</f>
        <v>1</v>
      </c>
      <c r="W2740" s="28">
        <f t="shared" si="42"/>
        <v>1</v>
      </c>
      <c r="X2740" s="8"/>
      <c r="Y2740" s="8"/>
    </row>
    <row r="2741" spans="1:25" ht="16" hidden="1" x14ac:dyDescent="0.2">
      <c r="A2741" s="8" t="s">
        <v>4930</v>
      </c>
      <c r="B2741" s="8" t="s">
        <v>22</v>
      </c>
      <c r="C2741" s="8" t="s">
        <v>23</v>
      </c>
      <c r="D2741" s="8" t="s">
        <v>24</v>
      </c>
      <c r="E2741" s="8"/>
      <c r="F2741" s="8"/>
      <c r="G2741" s="8"/>
      <c r="H2741" s="8"/>
      <c r="I2741" s="8"/>
      <c r="J2741" s="8"/>
      <c r="K2741" s="8"/>
      <c r="L2741" s="8"/>
      <c r="M2741" s="8"/>
      <c r="N2741" s="8"/>
      <c r="O2741" s="8"/>
      <c r="P2741" s="8"/>
      <c r="Q2741" s="8"/>
      <c r="R2741" s="8"/>
      <c r="S2741" s="8">
        <f>IF(ISBLANK(G2741),1,0)</f>
        <v>1</v>
      </c>
      <c r="T2741" s="8">
        <f>IF(ISBLANK(M2741),1,0)</f>
        <v>1</v>
      </c>
      <c r="U2741" s="8">
        <f>IF(ISBLANK(K2741),1,0)</f>
        <v>1</v>
      </c>
      <c r="V2741" s="8">
        <f>IF(ISBLANK(Q2741),1,0)</f>
        <v>1</v>
      </c>
      <c r="W2741" s="28">
        <f t="shared" si="42"/>
        <v>4</v>
      </c>
      <c r="X2741" s="8"/>
      <c r="Y2741" s="8"/>
    </row>
    <row r="2742" spans="1:25" ht="16" x14ac:dyDescent="0.2">
      <c r="A2742" s="8" t="s">
        <v>4931</v>
      </c>
      <c r="B2742" s="8" t="s">
        <v>28</v>
      </c>
      <c r="C2742" s="8" t="s">
        <v>23</v>
      </c>
      <c r="D2742" s="8" t="s">
        <v>29</v>
      </c>
      <c r="E2742" s="8" t="s">
        <v>30</v>
      </c>
      <c r="F2742" s="8" t="s">
        <v>277</v>
      </c>
      <c r="G2742" s="8" t="s">
        <v>45</v>
      </c>
      <c r="H2742" s="8" t="s">
        <v>45</v>
      </c>
      <c r="I2742" s="8" t="s">
        <v>33</v>
      </c>
      <c r="J2742" s="6">
        <v>35347</v>
      </c>
      <c r="K2742" s="8" t="s">
        <v>57</v>
      </c>
      <c r="L2742" s="8"/>
      <c r="M2742" s="8" t="s">
        <v>108</v>
      </c>
      <c r="N2742" s="8" t="s">
        <v>88</v>
      </c>
      <c r="O2742" s="8" t="s">
        <v>45</v>
      </c>
      <c r="P2742" s="8" t="s">
        <v>277</v>
      </c>
      <c r="Q2742" s="8" t="s">
        <v>4932</v>
      </c>
      <c r="R2742" s="8" t="s">
        <v>61</v>
      </c>
      <c r="S2742" s="8">
        <f>IF(ISBLANK(G2742),1,0)</f>
        <v>0</v>
      </c>
      <c r="T2742" s="8">
        <f>IF(ISBLANK(M2742),1,0)</f>
        <v>0</v>
      </c>
      <c r="U2742" s="8">
        <f>IF(ISBLANK(K2742),1,0)</f>
        <v>0</v>
      </c>
      <c r="V2742" s="8">
        <f>IF(ISBLANK(Q2742),1,0)</f>
        <v>0</v>
      </c>
      <c r="W2742" s="28">
        <f t="shared" si="42"/>
        <v>0</v>
      </c>
      <c r="X2742" s="8"/>
      <c r="Y2742" s="8"/>
    </row>
    <row r="2743" spans="1:25" ht="16" hidden="1" x14ac:dyDescent="0.2">
      <c r="A2743" s="8" t="s">
        <v>4933</v>
      </c>
      <c r="B2743" s="8" t="s">
        <v>28</v>
      </c>
      <c r="C2743" s="8" t="s">
        <v>23</v>
      </c>
      <c r="D2743" s="8" t="s">
        <v>29</v>
      </c>
      <c r="E2743" s="8"/>
      <c r="F2743" s="8"/>
      <c r="G2743" s="8"/>
      <c r="H2743" s="8"/>
      <c r="I2743" s="8"/>
      <c r="J2743" s="8"/>
      <c r="K2743" s="8"/>
      <c r="L2743" s="8"/>
      <c r="M2743" s="8"/>
      <c r="N2743" s="8"/>
      <c r="O2743" s="8"/>
      <c r="P2743" s="8"/>
      <c r="Q2743" s="8"/>
      <c r="R2743" s="8"/>
      <c r="S2743" s="8">
        <f>IF(ISBLANK(G2743),1,0)</f>
        <v>1</v>
      </c>
      <c r="T2743" s="8">
        <f>IF(ISBLANK(M2743),1,0)</f>
        <v>1</v>
      </c>
      <c r="U2743" s="8">
        <f>IF(ISBLANK(K2743),1,0)</f>
        <v>1</v>
      </c>
      <c r="V2743" s="8">
        <f>IF(ISBLANK(Q2743),1,0)</f>
        <v>1</v>
      </c>
      <c r="W2743" s="28">
        <f t="shared" si="42"/>
        <v>4</v>
      </c>
      <c r="X2743" s="8"/>
      <c r="Y2743" s="8"/>
    </row>
    <row r="2744" spans="1:25" ht="16" hidden="1" x14ac:dyDescent="0.2">
      <c r="A2744" s="8" t="s">
        <v>4934</v>
      </c>
      <c r="B2744" s="8" t="s">
        <v>97</v>
      </c>
      <c r="C2744" s="8" t="s">
        <v>23</v>
      </c>
      <c r="D2744" s="8" t="s">
        <v>24</v>
      </c>
      <c r="E2744" s="8"/>
      <c r="F2744" s="8"/>
      <c r="G2744" s="8"/>
      <c r="H2744" s="8"/>
      <c r="I2744" s="8"/>
      <c r="J2744" s="8"/>
      <c r="K2744" s="8"/>
      <c r="L2744" s="8"/>
      <c r="M2744" s="8"/>
      <c r="N2744" s="8"/>
      <c r="O2744" s="8"/>
      <c r="P2744" s="8"/>
      <c r="Q2744" s="8"/>
      <c r="R2744" s="8"/>
      <c r="S2744" s="8">
        <f>IF(ISBLANK(G2744),1,0)</f>
        <v>1</v>
      </c>
      <c r="T2744" s="8">
        <f>IF(ISBLANK(M2744),1,0)</f>
        <v>1</v>
      </c>
      <c r="U2744" s="8">
        <f>IF(ISBLANK(K2744),1,0)</f>
        <v>1</v>
      </c>
      <c r="V2744" s="8">
        <f>IF(ISBLANK(Q2744),1,0)</f>
        <v>1</v>
      </c>
      <c r="W2744" s="28">
        <f t="shared" si="42"/>
        <v>4</v>
      </c>
      <c r="X2744" s="8"/>
      <c r="Y2744" s="8"/>
    </row>
    <row r="2745" spans="1:25" ht="16" hidden="1" x14ac:dyDescent="0.2">
      <c r="A2745" s="8" t="s">
        <v>4935</v>
      </c>
      <c r="B2745" s="8" t="s">
        <v>22</v>
      </c>
      <c r="C2745" s="8" t="s">
        <v>23</v>
      </c>
      <c r="D2745" s="8" t="s">
        <v>24</v>
      </c>
      <c r="E2745" s="8"/>
      <c r="F2745" s="8"/>
      <c r="G2745" s="8"/>
      <c r="H2745" s="8"/>
      <c r="I2745" s="8"/>
      <c r="J2745" s="8"/>
      <c r="K2745" s="8"/>
      <c r="L2745" s="8"/>
      <c r="M2745" s="8"/>
      <c r="N2745" s="8"/>
      <c r="O2745" s="8"/>
      <c r="P2745" s="8"/>
      <c r="Q2745" s="8"/>
      <c r="R2745" s="8"/>
      <c r="S2745" s="8">
        <f>IF(ISBLANK(G2745),1,0)</f>
        <v>1</v>
      </c>
      <c r="T2745" s="8">
        <f>IF(ISBLANK(M2745),1,0)</f>
        <v>1</v>
      </c>
      <c r="U2745" s="8">
        <f>IF(ISBLANK(K2745),1,0)</f>
        <v>1</v>
      </c>
      <c r="V2745" s="8">
        <f>IF(ISBLANK(Q2745),1,0)</f>
        <v>1</v>
      </c>
      <c r="W2745" s="28">
        <f t="shared" si="42"/>
        <v>4</v>
      </c>
      <c r="X2745" s="8"/>
      <c r="Y2745" s="8"/>
    </row>
    <row r="2746" spans="1:25" ht="16" hidden="1" x14ac:dyDescent="0.2">
      <c r="A2746" s="8" t="s">
        <v>4936</v>
      </c>
      <c r="B2746" s="8" t="s">
        <v>22</v>
      </c>
      <c r="C2746" s="8" t="s">
        <v>23</v>
      </c>
      <c r="D2746" s="8" t="s">
        <v>24</v>
      </c>
      <c r="E2746" s="8"/>
      <c r="F2746" s="8"/>
      <c r="G2746" s="8"/>
      <c r="H2746" s="8"/>
      <c r="I2746" s="8"/>
      <c r="J2746" s="8"/>
      <c r="K2746" s="8"/>
      <c r="L2746" s="8"/>
      <c r="M2746" s="8"/>
      <c r="N2746" s="8"/>
      <c r="O2746" s="8"/>
      <c r="P2746" s="8"/>
      <c r="Q2746" s="8"/>
      <c r="R2746" s="8"/>
      <c r="S2746" s="8">
        <f>IF(ISBLANK(G2746),1,0)</f>
        <v>1</v>
      </c>
      <c r="T2746" s="8">
        <f>IF(ISBLANK(M2746),1,0)</f>
        <v>1</v>
      </c>
      <c r="U2746" s="8">
        <f>IF(ISBLANK(K2746),1,0)</f>
        <v>1</v>
      </c>
      <c r="V2746" s="8">
        <f>IF(ISBLANK(Q2746),1,0)</f>
        <v>1</v>
      </c>
      <c r="W2746" s="28">
        <f t="shared" si="42"/>
        <v>4</v>
      </c>
      <c r="X2746" s="8"/>
      <c r="Y2746" s="8"/>
    </row>
    <row r="2747" spans="1:25" ht="16" x14ac:dyDescent="0.2">
      <c r="A2747" s="8" t="s">
        <v>4937</v>
      </c>
      <c r="B2747" s="8" t="s">
        <v>28</v>
      </c>
      <c r="C2747" s="8" t="s">
        <v>23</v>
      </c>
      <c r="D2747" s="8" t="s">
        <v>29</v>
      </c>
      <c r="E2747" s="8" t="s">
        <v>54</v>
      </c>
      <c r="F2747" s="8" t="s">
        <v>179</v>
      </c>
      <c r="G2747" s="8" t="s">
        <v>163</v>
      </c>
      <c r="H2747" s="8" t="s">
        <v>163</v>
      </c>
      <c r="I2747" s="8" t="s">
        <v>33</v>
      </c>
      <c r="J2747" s="8" t="s">
        <v>4938</v>
      </c>
      <c r="K2747" s="8" t="s">
        <v>608</v>
      </c>
      <c r="L2747" s="8"/>
      <c r="M2747" s="8" t="s">
        <v>48</v>
      </c>
      <c r="N2747" s="8" t="s">
        <v>36</v>
      </c>
      <c r="O2747" s="8" t="s">
        <v>163</v>
      </c>
      <c r="P2747" s="8" t="s">
        <v>179</v>
      </c>
      <c r="Q2747" s="8" t="s">
        <v>4939</v>
      </c>
      <c r="R2747" s="8" t="s">
        <v>70</v>
      </c>
      <c r="S2747" s="8">
        <f>IF(ISBLANK(G2747),1,0)</f>
        <v>0</v>
      </c>
      <c r="T2747" s="8">
        <f>IF(ISBLANK(M2747),1,0)</f>
        <v>0</v>
      </c>
      <c r="U2747" s="8">
        <f>IF(ISBLANK(K2747),1,0)</f>
        <v>0</v>
      </c>
      <c r="V2747" s="8">
        <f>IF(ISBLANK(Q2747),1,0)</f>
        <v>0</v>
      </c>
      <c r="W2747" s="28">
        <f t="shared" si="42"/>
        <v>0</v>
      </c>
      <c r="X2747" s="8"/>
      <c r="Y2747" s="8"/>
    </row>
    <row r="2748" spans="1:25" ht="16" hidden="1" x14ac:dyDescent="0.2">
      <c r="A2748" s="8" t="s">
        <v>4940</v>
      </c>
      <c r="B2748" s="8" t="s">
        <v>22</v>
      </c>
      <c r="C2748" s="8" t="s">
        <v>23</v>
      </c>
      <c r="D2748" s="8" t="s">
        <v>24</v>
      </c>
      <c r="E2748" s="8"/>
      <c r="F2748" s="8"/>
      <c r="G2748" s="8"/>
      <c r="H2748" s="8"/>
      <c r="I2748" s="8"/>
      <c r="J2748" s="8"/>
      <c r="K2748" s="8"/>
      <c r="L2748" s="8"/>
      <c r="M2748" s="8"/>
      <c r="N2748" s="8"/>
      <c r="O2748" s="8"/>
      <c r="P2748" s="8"/>
      <c r="Q2748" s="8"/>
      <c r="R2748" s="8"/>
      <c r="S2748" s="8">
        <f>IF(ISBLANK(G2748),1,0)</f>
        <v>1</v>
      </c>
      <c r="T2748" s="8">
        <f>IF(ISBLANK(M2748),1,0)</f>
        <v>1</v>
      </c>
      <c r="U2748" s="8">
        <f>IF(ISBLANK(K2748),1,0)</f>
        <v>1</v>
      </c>
      <c r="V2748" s="8">
        <f>IF(ISBLANK(Q2748),1,0)</f>
        <v>1</v>
      </c>
      <c r="W2748" s="28">
        <f t="shared" si="42"/>
        <v>4</v>
      </c>
      <c r="X2748" s="8"/>
      <c r="Y2748" s="8"/>
    </row>
    <row r="2749" spans="1:25" ht="16" x14ac:dyDescent="0.2">
      <c r="A2749" s="8" t="s">
        <v>4941</v>
      </c>
      <c r="B2749" s="8" t="s">
        <v>28</v>
      </c>
      <c r="C2749" s="8" t="s">
        <v>23</v>
      </c>
      <c r="D2749" s="8" t="s">
        <v>29</v>
      </c>
      <c r="E2749" s="8" t="s">
        <v>30</v>
      </c>
      <c r="F2749" s="8" t="s">
        <v>4942</v>
      </c>
      <c r="G2749" s="8" t="s">
        <v>1551</v>
      </c>
      <c r="H2749" s="8" t="s">
        <v>1551</v>
      </c>
      <c r="I2749" s="8" t="s">
        <v>33</v>
      </c>
      <c r="J2749" s="6">
        <v>36014</v>
      </c>
      <c r="K2749" s="7" t="s">
        <v>318</v>
      </c>
      <c r="L2749" s="8"/>
      <c r="M2749" s="8" t="s">
        <v>48</v>
      </c>
      <c r="N2749" s="8" t="s">
        <v>36</v>
      </c>
      <c r="O2749" s="8" t="s">
        <v>1551</v>
      </c>
      <c r="P2749" s="8" t="s">
        <v>4943</v>
      </c>
      <c r="Q2749" s="8" t="s">
        <v>4944</v>
      </c>
      <c r="R2749" s="8" t="s">
        <v>39</v>
      </c>
      <c r="S2749" s="8">
        <f>IF(ISBLANK(G2749),1,0)</f>
        <v>0</v>
      </c>
      <c r="T2749" s="8">
        <f>IF(ISBLANK(M2749),1,0)</f>
        <v>0</v>
      </c>
      <c r="U2749" s="8">
        <f>IF(ISBLANK(K2749),1,0)</f>
        <v>0</v>
      </c>
      <c r="V2749" s="8">
        <f>IF(ISBLANK(Q2749),1,0)</f>
        <v>0</v>
      </c>
      <c r="W2749" s="28">
        <f t="shared" si="42"/>
        <v>0</v>
      </c>
      <c r="X2749" s="8"/>
      <c r="Y2749" s="8"/>
    </row>
    <row r="2750" spans="1:25" ht="16" hidden="1" x14ac:dyDescent="0.2">
      <c r="A2750" s="8" t="s">
        <v>4945</v>
      </c>
      <c r="B2750" s="8" t="s">
        <v>22</v>
      </c>
      <c r="C2750" s="8" t="s">
        <v>23</v>
      </c>
      <c r="D2750" s="8" t="s">
        <v>24</v>
      </c>
      <c r="E2750" s="8"/>
      <c r="F2750" s="8"/>
      <c r="G2750" s="8"/>
      <c r="H2750" s="8"/>
      <c r="I2750" s="8"/>
      <c r="J2750" s="8"/>
      <c r="K2750" s="8"/>
      <c r="L2750" s="8"/>
      <c r="M2750" s="8"/>
      <c r="N2750" s="8"/>
      <c r="O2750" s="8"/>
      <c r="P2750" s="8"/>
      <c r="Q2750" s="8"/>
      <c r="R2750" s="8"/>
      <c r="S2750" s="8">
        <f>IF(ISBLANK(G2750),1,0)</f>
        <v>1</v>
      </c>
      <c r="T2750" s="8">
        <f>IF(ISBLANK(M2750),1,0)</f>
        <v>1</v>
      </c>
      <c r="U2750" s="8">
        <f>IF(ISBLANK(K2750),1,0)</f>
        <v>1</v>
      </c>
      <c r="V2750" s="8">
        <f>IF(ISBLANK(Q2750),1,0)</f>
        <v>1</v>
      </c>
      <c r="W2750" s="28">
        <f t="shared" si="42"/>
        <v>4</v>
      </c>
      <c r="X2750" s="8"/>
      <c r="Y2750" s="8"/>
    </row>
    <row r="2751" spans="1:25" ht="16" hidden="1" x14ac:dyDescent="0.2">
      <c r="A2751" s="8" t="s">
        <v>4946</v>
      </c>
      <c r="B2751" s="8" t="s">
        <v>22</v>
      </c>
      <c r="C2751" s="8" t="s">
        <v>23</v>
      </c>
      <c r="D2751" s="8" t="s">
        <v>24</v>
      </c>
      <c r="E2751" s="8"/>
      <c r="F2751" s="8"/>
      <c r="G2751" s="8"/>
      <c r="H2751" s="8"/>
      <c r="I2751" s="8"/>
      <c r="J2751" s="8"/>
      <c r="K2751" s="8"/>
      <c r="L2751" s="8"/>
      <c r="M2751" s="8"/>
      <c r="N2751" s="8"/>
      <c r="O2751" s="8"/>
      <c r="P2751" s="8"/>
      <c r="Q2751" s="8"/>
      <c r="R2751" s="8"/>
      <c r="S2751" s="8">
        <f>IF(ISBLANK(G2751),1,0)</f>
        <v>1</v>
      </c>
      <c r="T2751" s="8">
        <f>IF(ISBLANK(M2751),1,0)</f>
        <v>1</v>
      </c>
      <c r="U2751" s="8">
        <f>IF(ISBLANK(K2751),1,0)</f>
        <v>1</v>
      </c>
      <c r="V2751" s="8">
        <f>IF(ISBLANK(Q2751),1,0)</f>
        <v>1</v>
      </c>
      <c r="W2751" s="28">
        <f t="shared" si="42"/>
        <v>4</v>
      </c>
      <c r="X2751" s="8"/>
      <c r="Y2751" s="8"/>
    </row>
    <row r="2752" spans="1:25" ht="16" x14ac:dyDescent="0.2">
      <c r="A2752" s="8" t="s">
        <v>4947</v>
      </c>
      <c r="B2752" s="8" t="s">
        <v>28</v>
      </c>
      <c r="C2752" s="8" t="s">
        <v>23</v>
      </c>
      <c r="D2752" s="8" t="s">
        <v>29</v>
      </c>
      <c r="E2752" s="8" t="s">
        <v>30</v>
      </c>
      <c r="F2752" s="8" t="s">
        <v>427</v>
      </c>
      <c r="G2752" s="8" t="s">
        <v>163</v>
      </c>
      <c r="H2752" s="8" t="s">
        <v>163</v>
      </c>
      <c r="I2752" s="8" t="s">
        <v>33</v>
      </c>
      <c r="J2752" s="6">
        <v>34335</v>
      </c>
      <c r="K2752" s="8" t="s">
        <v>78</v>
      </c>
      <c r="L2752" s="8"/>
      <c r="M2752" s="8" t="s">
        <v>108</v>
      </c>
      <c r="N2752" s="8" t="s">
        <v>88</v>
      </c>
      <c r="O2752" s="8" t="s">
        <v>163</v>
      </c>
      <c r="P2752" s="8" t="s">
        <v>645</v>
      </c>
      <c r="Q2752" s="8" t="s">
        <v>4948</v>
      </c>
      <c r="R2752" s="8" t="s">
        <v>70</v>
      </c>
      <c r="S2752" s="8">
        <f>IF(ISBLANK(G2752),1,0)</f>
        <v>0</v>
      </c>
      <c r="T2752" s="8">
        <f>IF(ISBLANK(M2752),1,0)</f>
        <v>0</v>
      </c>
      <c r="U2752" s="8">
        <f>IF(ISBLANK(K2752),1,0)</f>
        <v>0</v>
      </c>
      <c r="V2752" s="8">
        <f>IF(ISBLANK(Q2752),1,0)</f>
        <v>0</v>
      </c>
      <c r="W2752" s="28">
        <f t="shared" si="42"/>
        <v>0</v>
      </c>
      <c r="X2752" s="8"/>
      <c r="Y2752" s="8"/>
    </row>
    <row r="2753" spans="1:25" ht="16" hidden="1" x14ac:dyDescent="0.2">
      <c r="A2753" s="8" t="s">
        <v>4949</v>
      </c>
      <c r="B2753" s="8" t="s">
        <v>22</v>
      </c>
      <c r="C2753" s="8" t="s">
        <v>23</v>
      </c>
      <c r="D2753" s="8" t="s">
        <v>24</v>
      </c>
      <c r="E2753" s="8"/>
      <c r="F2753" s="8"/>
      <c r="G2753" s="8"/>
      <c r="H2753" s="8"/>
      <c r="I2753" s="8"/>
      <c r="J2753" s="8"/>
      <c r="K2753" s="8"/>
      <c r="L2753" s="8"/>
      <c r="M2753" s="8"/>
      <c r="N2753" s="8"/>
      <c r="O2753" s="8"/>
      <c r="P2753" s="8"/>
      <c r="Q2753" s="8"/>
      <c r="R2753" s="8"/>
      <c r="S2753" s="8">
        <f>IF(ISBLANK(G2753),1,0)</f>
        <v>1</v>
      </c>
      <c r="T2753" s="8">
        <f>IF(ISBLANK(M2753),1,0)</f>
        <v>1</v>
      </c>
      <c r="U2753" s="8">
        <f>IF(ISBLANK(K2753),1,0)</f>
        <v>1</v>
      </c>
      <c r="V2753" s="8">
        <f>IF(ISBLANK(Q2753),1,0)</f>
        <v>1</v>
      </c>
      <c r="W2753" s="28">
        <f t="shared" si="42"/>
        <v>4</v>
      </c>
      <c r="X2753" s="8"/>
      <c r="Y2753" s="8"/>
    </row>
    <row r="2754" spans="1:25" ht="16" hidden="1" x14ac:dyDescent="0.2">
      <c r="A2754" s="8" t="s">
        <v>4950</v>
      </c>
      <c r="B2754" s="8" t="s">
        <v>253</v>
      </c>
      <c r="C2754" s="8" t="s">
        <v>23</v>
      </c>
      <c r="D2754" s="8" t="s">
        <v>24</v>
      </c>
      <c r="E2754" s="8"/>
      <c r="F2754" s="8"/>
      <c r="G2754" s="8"/>
      <c r="H2754" s="8"/>
      <c r="I2754" s="8"/>
      <c r="J2754" s="8"/>
      <c r="K2754" s="8"/>
      <c r="L2754" s="8"/>
      <c r="M2754" s="8"/>
      <c r="N2754" s="8"/>
      <c r="O2754" s="8"/>
      <c r="P2754" s="8"/>
      <c r="Q2754" s="8"/>
      <c r="R2754" s="8"/>
      <c r="S2754" s="8">
        <f>IF(ISBLANK(G2754),1,0)</f>
        <v>1</v>
      </c>
      <c r="T2754" s="8">
        <f>IF(ISBLANK(M2754),1,0)</f>
        <v>1</v>
      </c>
      <c r="U2754" s="8">
        <f>IF(ISBLANK(K2754),1,0)</f>
        <v>1</v>
      </c>
      <c r="V2754" s="8">
        <f>IF(ISBLANK(Q2754),1,0)</f>
        <v>1</v>
      </c>
      <c r="W2754" s="28">
        <f t="shared" si="42"/>
        <v>4</v>
      </c>
      <c r="X2754" s="8"/>
      <c r="Y2754" s="8"/>
    </row>
    <row r="2755" spans="1:25" ht="16" x14ac:dyDescent="0.2">
      <c r="A2755" s="8" t="s">
        <v>4951</v>
      </c>
      <c r="B2755" s="8" t="s">
        <v>28</v>
      </c>
      <c r="C2755" s="8" t="s">
        <v>23</v>
      </c>
      <c r="D2755" s="8" t="s">
        <v>29</v>
      </c>
      <c r="E2755" s="8" t="s">
        <v>54</v>
      </c>
      <c r="F2755" s="8" t="s">
        <v>427</v>
      </c>
      <c r="G2755" s="8" t="s">
        <v>163</v>
      </c>
      <c r="H2755" s="8" t="s">
        <v>163</v>
      </c>
      <c r="I2755" s="8" t="s">
        <v>33</v>
      </c>
      <c r="J2755" s="6">
        <v>35856</v>
      </c>
      <c r="K2755" s="8" t="s">
        <v>47</v>
      </c>
      <c r="L2755" s="8"/>
      <c r="M2755" s="8" t="s">
        <v>48</v>
      </c>
      <c r="N2755" s="8" t="s">
        <v>36</v>
      </c>
      <c r="O2755" s="8" t="s">
        <v>163</v>
      </c>
      <c r="P2755" s="8" t="s">
        <v>4952</v>
      </c>
      <c r="Q2755" s="8" t="s">
        <v>4953</v>
      </c>
      <c r="R2755" s="8" t="s">
        <v>70</v>
      </c>
      <c r="S2755" s="8">
        <f>IF(ISBLANK(G2755),1,0)</f>
        <v>0</v>
      </c>
      <c r="T2755" s="8">
        <f>IF(ISBLANK(M2755),1,0)</f>
        <v>0</v>
      </c>
      <c r="U2755" s="8">
        <f>IF(ISBLANK(K2755),1,0)</f>
        <v>0</v>
      </c>
      <c r="V2755" s="8">
        <f>IF(ISBLANK(Q2755),1,0)</f>
        <v>0</v>
      </c>
      <c r="W2755" s="28">
        <f t="shared" si="42"/>
        <v>0</v>
      </c>
      <c r="X2755" s="8"/>
      <c r="Y2755" s="8"/>
    </row>
    <row r="2756" spans="1:25" ht="16" hidden="1" x14ac:dyDescent="0.2">
      <c r="A2756" s="8" t="s">
        <v>4954</v>
      </c>
      <c r="B2756" s="8" t="s">
        <v>28</v>
      </c>
      <c r="C2756" s="8" t="s">
        <v>23</v>
      </c>
      <c r="D2756" s="8" t="s">
        <v>29</v>
      </c>
      <c r="E2756" s="8" t="s">
        <v>54</v>
      </c>
      <c r="F2756" s="8"/>
      <c r="G2756" s="8"/>
      <c r="H2756" s="8"/>
      <c r="I2756" s="8"/>
      <c r="J2756" s="8"/>
      <c r="K2756" s="8"/>
      <c r="L2756" s="8"/>
      <c r="M2756" s="8"/>
      <c r="N2756" s="8"/>
      <c r="O2756" s="8" t="s">
        <v>45</v>
      </c>
      <c r="P2756" s="8"/>
      <c r="Q2756" s="8"/>
      <c r="R2756" s="8"/>
      <c r="S2756" s="8">
        <f>IF(ISBLANK(G2756),1,0)</f>
        <v>1</v>
      </c>
      <c r="T2756" s="8">
        <f>IF(ISBLANK(M2756),1,0)</f>
        <v>1</v>
      </c>
      <c r="U2756" s="8">
        <f>IF(ISBLANK(K2756),1,0)</f>
        <v>1</v>
      </c>
      <c r="V2756" s="8">
        <f>IF(ISBLANK(Q2756),1,0)</f>
        <v>1</v>
      </c>
      <c r="W2756" s="28">
        <f t="shared" ref="W2756:W2819" si="43">SUM(S2756:V2756)</f>
        <v>4</v>
      </c>
      <c r="X2756" s="8"/>
      <c r="Y2756" s="8"/>
    </row>
    <row r="2757" spans="1:25" ht="16" hidden="1" x14ac:dyDescent="0.2">
      <c r="A2757" s="8" t="s">
        <v>4955</v>
      </c>
      <c r="B2757" s="8" t="s">
        <v>22</v>
      </c>
      <c r="C2757" s="8" t="s">
        <v>23</v>
      </c>
      <c r="D2757" s="8" t="s">
        <v>24</v>
      </c>
      <c r="E2757" s="8"/>
      <c r="F2757" s="8"/>
      <c r="G2757" s="8"/>
      <c r="H2757" s="8"/>
      <c r="I2757" s="8"/>
      <c r="J2757" s="8"/>
      <c r="K2757" s="8"/>
      <c r="L2757" s="8"/>
      <c r="M2757" s="8"/>
      <c r="N2757" s="8"/>
      <c r="O2757" s="8"/>
      <c r="P2757" s="8"/>
      <c r="Q2757" s="8"/>
      <c r="R2757" s="8"/>
      <c r="S2757" s="8">
        <f>IF(ISBLANK(G2757),1,0)</f>
        <v>1</v>
      </c>
      <c r="T2757" s="8">
        <f>IF(ISBLANK(M2757),1,0)</f>
        <v>1</v>
      </c>
      <c r="U2757" s="8">
        <f>IF(ISBLANK(K2757),1,0)</f>
        <v>1</v>
      </c>
      <c r="V2757" s="8">
        <f>IF(ISBLANK(Q2757),1,0)</f>
        <v>1</v>
      </c>
      <c r="W2757" s="28">
        <f t="shared" si="43"/>
        <v>4</v>
      </c>
      <c r="X2757" s="8"/>
      <c r="Y2757" s="8"/>
    </row>
    <row r="2758" spans="1:25" ht="16" hidden="1" x14ac:dyDescent="0.2">
      <c r="A2758" s="8" t="s">
        <v>4956</v>
      </c>
      <c r="B2758" s="8" t="s">
        <v>22</v>
      </c>
      <c r="C2758" s="8" t="s">
        <v>23</v>
      </c>
      <c r="D2758" s="8" t="s">
        <v>24</v>
      </c>
      <c r="E2758" s="8"/>
      <c r="F2758" s="8"/>
      <c r="G2758" s="8"/>
      <c r="H2758" s="8"/>
      <c r="I2758" s="8"/>
      <c r="J2758" s="8"/>
      <c r="K2758" s="8"/>
      <c r="L2758" s="8"/>
      <c r="M2758" s="8"/>
      <c r="N2758" s="8"/>
      <c r="O2758" s="8"/>
      <c r="P2758" s="8"/>
      <c r="Q2758" s="8"/>
      <c r="R2758" s="8"/>
      <c r="S2758" s="8">
        <f>IF(ISBLANK(G2758),1,0)</f>
        <v>1</v>
      </c>
      <c r="T2758" s="8">
        <f>IF(ISBLANK(M2758),1,0)</f>
        <v>1</v>
      </c>
      <c r="U2758" s="8">
        <f>IF(ISBLANK(K2758),1,0)</f>
        <v>1</v>
      </c>
      <c r="V2758" s="8">
        <f>IF(ISBLANK(Q2758),1,0)</f>
        <v>1</v>
      </c>
      <c r="W2758" s="28">
        <f t="shared" si="43"/>
        <v>4</v>
      </c>
      <c r="X2758" s="8"/>
      <c r="Y2758" s="8"/>
    </row>
    <row r="2759" spans="1:25" ht="16" hidden="1" x14ac:dyDescent="0.2">
      <c r="A2759" s="8" t="s">
        <v>4957</v>
      </c>
      <c r="B2759" s="8" t="s">
        <v>22</v>
      </c>
      <c r="C2759" s="8" t="s">
        <v>23</v>
      </c>
      <c r="D2759" s="8" t="s">
        <v>24</v>
      </c>
      <c r="E2759" s="8"/>
      <c r="F2759" s="8"/>
      <c r="G2759" s="8"/>
      <c r="H2759" s="8"/>
      <c r="I2759" s="8"/>
      <c r="J2759" s="8"/>
      <c r="K2759" s="8"/>
      <c r="L2759" s="8"/>
      <c r="M2759" s="8"/>
      <c r="N2759" s="8"/>
      <c r="O2759" s="8"/>
      <c r="P2759" s="8"/>
      <c r="Q2759" s="8"/>
      <c r="R2759" s="8"/>
      <c r="S2759" s="8">
        <f>IF(ISBLANK(G2759),1,0)</f>
        <v>1</v>
      </c>
      <c r="T2759" s="8">
        <f>IF(ISBLANK(M2759),1,0)</f>
        <v>1</v>
      </c>
      <c r="U2759" s="8">
        <f>IF(ISBLANK(K2759),1,0)</f>
        <v>1</v>
      </c>
      <c r="V2759" s="8">
        <f>IF(ISBLANK(Q2759),1,0)</f>
        <v>1</v>
      </c>
      <c r="W2759" s="28">
        <f t="shared" si="43"/>
        <v>4</v>
      </c>
      <c r="X2759" s="8"/>
      <c r="Y2759" s="8"/>
    </row>
    <row r="2760" spans="1:25" ht="16" hidden="1" x14ac:dyDescent="0.2">
      <c r="A2760" s="8" t="s">
        <v>4958</v>
      </c>
      <c r="B2760" s="8" t="s">
        <v>28</v>
      </c>
      <c r="C2760" s="8" t="s">
        <v>23</v>
      </c>
      <c r="D2760" s="8" t="s">
        <v>29</v>
      </c>
      <c r="E2760" s="8"/>
      <c r="F2760" s="8"/>
      <c r="G2760" s="8"/>
      <c r="H2760" s="8"/>
      <c r="I2760" s="8"/>
      <c r="J2760" s="8"/>
      <c r="K2760" s="8"/>
      <c r="L2760" s="8"/>
      <c r="M2760" s="8"/>
      <c r="N2760" s="8"/>
      <c r="O2760" s="8"/>
      <c r="P2760" s="8"/>
      <c r="Q2760" s="8"/>
      <c r="R2760" s="8"/>
      <c r="S2760" s="8">
        <f>IF(ISBLANK(G2760),1,0)</f>
        <v>1</v>
      </c>
      <c r="T2760" s="8">
        <f>IF(ISBLANK(M2760),1,0)</f>
        <v>1</v>
      </c>
      <c r="U2760" s="8">
        <f>IF(ISBLANK(K2760),1,0)</f>
        <v>1</v>
      </c>
      <c r="V2760" s="8">
        <f>IF(ISBLANK(Q2760),1,0)</f>
        <v>1</v>
      </c>
      <c r="W2760" s="28">
        <f t="shared" si="43"/>
        <v>4</v>
      </c>
      <c r="X2760" s="8"/>
      <c r="Y2760" s="8"/>
    </row>
    <row r="2761" spans="1:25" ht="16" x14ac:dyDescent="0.2">
      <c r="A2761" s="8" t="s">
        <v>4959</v>
      </c>
      <c r="B2761" s="8" t="s">
        <v>63</v>
      </c>
      <c r="C2761" s="8" t="s">
        <v>23</v>
      </c>
      <c r="D2761" s="8" t="s">
        <v>29</v>
      </c>
      <c r="E2761" s="8" t="s">
        <v>30</v>
      </c>
      <c r="F2761" s="8" t="s">
        <v>242</v>
      </c>
      <c r="G2761" s="8" t="s">
        <v>119</v>
      </c>
      <c r="H2761" s="8" t="s">
        <v>119</v>
      </c>
      <c r="I2761" s="8" t="s">
        <v>33</v>
      </c>
      <c r="J2761" s="8" t="s">
        <v>4960</v>
      </c>
      <c r="K2761" s="8" t="s">
        <v>57</v>
      </c>
      <c r="L2761" s="8"/>
      <c r="M2761" s="8" t="s">
        <v>134</v>
      </c>
      <c r="N2761" s="8" t="s">
        <v>36</v>
      </c>
      <c r="O2761" s="8" t="s">
        <v>119</v>
      </c>
      <c r="P2761" s="8" t="s">
        <v>4961</v>
      </c>
      <c r="Q2761" s="8" t="s">
        <v>4962</v>
      </c>
      <c r="R2761" s="8" t="s">
        <v>70</v>
      </c>
      <c r="S2761" s="8">
        <f>IF(ISBLANK(G2761),1,0)</f>
        <v>0</v>
      </c>
      <c r="T2761" s="8">
        <f>IF(ISBLANK(M2761),1,0)</f>
        <v>0</v>
      </c>
      <c r="U2761" s="8">
        <f>IF(ISBLANK(K2761),1,0)</f>
        <v>0</v>
      </c>
      <c r="V2761" s="8">
        <f>IF(ISBLANK(Q2761),1,0)</f>
        <v>0</v>
      </c>
      <c r="W2761" s="28">
        <f t="shared" si="43"/>
        <v>0</v>
      </c>
      <c r="X2761" s="8"/>
      <c r="Y2761" s="8"/>
    </row>
    <row r="2762" spans="1:25" ht="16" hidden="1" x14ac:dyDescent="0.2">
      <c r="A2762" s="8" t="s">
        <v>4963</v>
      </c>
      <c r="B2762" s="8" t="s">
        <v>22</v>
      </c>
      <c r="C2762" s="8" t="s">
        <v>23</v>
      </c>
      <c r="D2762" s="8" t="s">
        <v>24</v>
      </c>
      <c r="E2762" s="8"/>
      <c r="F2762" s="8"/>
      <c r="G2762" s="8"/>
      <c r="H2762" s="8"/>
      <c r="I2762" s="8"/>
      <c r="J2762" s="8"/>
      <c r="K2762" s="8"/>
      <c r="L2762" s="8"/>
      <c r="M2762" s="8"/>
      <c r="N2762" s="8"/>
      <c r="O2762" s="8"/>
      <c r="P2762" s="8"/>
      <c r="Q2762" s="8"/>
      <c r="R2762" s="8"/>
      <c r="S2762" s="8">
        <f>IF(ISBLANK(G2762),1,0)</f>
        <v>1</v>
      </c>
      <c r="T2762" s="8">
        <f>IF(ISBLANK(M2762),1,0)</f>
        <v>1</v>
      </c>
      <c r="U2762" s="8">
        <f>IF(ISBLANK(K2762),1,0)</f>
        <v>1</v>
      </c>
      <c r="V2762" s="8">
        <f>IF(ISBLANK(Q2762),1,0)</f>
        <v>1</v>
      </c>
      <c r="W2762" s="28">
        <f t="shared" si="43"/>
        <v>4</v>
      </c>
      <c r="X2762" s="8"/>
      <c r="Y2762" s="8"/>
    </row>
    <row r="2763" spans="1:25" ht="16" hidden="1" x14ac:dyDescent="0.2">
      <c r="A2763" s="8" t="s">
        <v>4964</v>
      </c>
      <c r="B2763" s="8" t="s">
        <v>28</v>
      </c>
      <c r="C2763" s="8" t="s">
        <v>23</v>
      </c>
      <c r="D2763" s="8" t="s">
        <v>29</v>
      </c>
      <c r="E2763" s="8" t="s">
        <v>30</v>
      </c>
      <c r="F2763" s="8" t="s">
        <v>4965</v>
      </c>
      <c r="G2763" s="8" t="s">
        <v>119</v>
      </c>
      <c r="H2763" s="8" t="s">
        <v>119</v>
      </c>
      <c r="I2763" s="8" t="s">
        <v>33</v>
      </c>
      <c r="J2763" s="6">
        <v>36161</v>
      </c>
      <c r="K2763" s="8"/>
      <c r="L2763" s="8"/>
      <c r="M2763" s="8"/>
      <c r="N2763" s="8"/>
      <c r="O2763" s="8" t="s">
        <v>119</v>
      </c>
      <c r="P2763" s="8" t="s">
        <v>722</v>
      </c>
      <c r="Q2763" s="8" t="s">
        <v>4966</v>
      </c>
      <c r="R2763" s="8" t="s">
        <v>61</v>
      </c>
      <c r="S2763" s="8">
        <f>IF(ISBLANK(G2763),1,0)</f>
        <v>0</v>
      </c>
      <c r="T2763" s="8">
        <f>IF(ISBLANK(M2763),1,0)</f>
        <v>1</v>
      </c>
      <c r="U2763" s="8">
        <f>IF(ISBLANK(K2763),1,0)</f>
        <v>1</v>
      </c>
      <c r="V2763" s="8">
        <f>IF(ISBLANK(Q2763),1,0)</f>
        <v>0</v>
      </c>
      <c r="W2763" s="28">
        <f t="shared" si="43"/>
        <v>2</v>
      </c>
      <c r="X2763" s="8"/>
      <c r="Y2763" s="8"/>
    </row>
    <row r="2764" spans="1:25" ht="16" hidden="1" x14ac:dyDescent="0.2">
      <c r="A2764" s="8" t="s">
        <v>4967</v>
      </c>
      <c r="B2764" s="8" t="s">
        <v>97</v>
      </c>
      <c r="C2764" s="8" t="s">
        <v>23</v>
      </c>
      <c r="D2764" s="8" t="s">
        <v>24</v>
      </c>
      <c r="E2764" s="8"/>
      <c r="F2764" s="8"/>
      <c r="G2764" s="8"/>
      <c r="H2764" s="8"/>
      <c r="I2764" s="8"/>
      <c r="J2764" s="8"/>
      <c r="K2764" s="8"/>
      <c r="L2764" s="8"/>
      <c r="M2764" s="8"/>
      <c r="N2764" s="8"/>
      <c r="O2764" s="8"/>
      <c r="P2764" s="8"/>
      <c r="Q2764" s="8"/>
      <c r="R2764" s="8"/>
      <c r="S2764" s="8">
        <f>IF(ISBLANK(G2764),1,0)</f>
        <v>1</v>
      </c>
      <c r="T2764" s="8">
        <f>IF(ISBLANK(M2764),1,0)</f>
        <v>1</v>
      </c>
      <c r="U2764" s="8">
        <f>IF(ISBLANK(K2764),1,0)</f>
        <v>1</v>
      </c>
      <c r="V2764" s="8">
        <f>IF(ISBLANK(Q2764),1,0)</f>
        <v>1</v>
      </c>
      <c r="W2764" s="28">
        <f t="shared" si="43"/>
        <v>4</v>
      </c>
      <c r="X2764" s="8"/>
      <c r="Y2764" s="8"/>
    </row>
    <row r="2765" spans="1:25" ht="16" hidden="1" x14ac:dyDescent="0.2">
      <c r="A2765" s="8" t="s">
        <v>4968</v>
      </c>
      <c r="B2765" s="8" t="s">
        <v>28</v>
      </c>
      <c r="C2765" s="8" t="s">
        <v>23</v>
      </c>
      <c r="D2765" s="8" t="s">
        <v>29</v>
      </c>
      <c r="E2765" s="8"/>
      <c r="F2765" s="8"/>
      <c r="G2765" s="8"/>
      <c r="H2765" s="8"/>
      <c r="I2765" s="8"/>
      <c r="J2765" s="8"/>
      <c r="K2765" s="8"/>
      <c r="L2765" s="8"/>
      <c r="M2765" s="8"/>
      <c r="N2765" s="8"/>
      <c r="O2765" s="8"/>
      <c r="P2765" s="8"/>
      <c r="Q2765" s="8"/>
      <c r="R2765" s="8"/>
      <c r="S2765" s="8">
        <f>IF(ISBLANK(G2765),1,0)</f>
        <v>1</v>
      </c>
      <c r="T2765" s="8">
        <f>IF(ISBLANK(M2765),1,0)</f>
        <v>1</v>
      </c>
      <c r="U2765" s="8">
        <f>IF(ISBLANK(K2765),1,0)</f>
        <v>1</v>
      </c>
      <c r="V2765" s="8">
        <f>IF(ISBLANK(Q2765),1,0)</f>
        <v>1</v>
      </c>
      <c r="W2765" s="28">
        <f t="shared" si="43"/>
        <v>4</v>
      </c>
      <c r="X2765" s="8"/>
      <c r="Y2765" s="8"/>
    </row>
    <row r="2766" spans="1:25" ht="16" hidden="1" x14ac:dyDescent="0.2">
      <c r="A2766" s="8" t="s">
        <v>4969</v>
      </c>
      <c r="B2766" s="8" t="s">
        <v>28</v>
      </c>
      <c r="C2766" s="8" t="s">
        <v>23</v>
      </c>
      <c r="D2766" s="8" t="s">
        <v>29</v>
      </c>
      <c r="E2766" s="8"/>
      <c r="F2766" s="8"/>
      <c r="G2766" s="8"/>
      <c r="H2766" s="8"/>
      <c r="I2766" s="8"/>
      <c r="J2766" s="8"/>
      <c r="K2766" s="8"/>
      <c r="L2766" s="8"/>
      <c r="M2766" s="8"/>
      <c r="N2766" s="8"/>
      <c r="O2766" s="8"/>
      <c r="P2766" s="8"/>
      <c r="Q2766" s="8"/>
      <c r="R2766" s="8"/>
      <c r="S2766" s="8">
        <f>IF(ISBLANK(G2766),1,0)</f>
        <v>1</v>
      </c>
      <c r="T2766" s="8">
        <f>IF(ISBLANK(M2766),1,0)</f>
        <v>1</v>
      </c>
      <c r="U2766" s="8">
        <f>IF(ISBLANK(K2766),1,0)</f>
        <v>1</v>
      </c>
      <c r="V2766" s="8">
        <f>IF(ISBLANK(Q2766),1,0)</f>
        <v>1</v>
      </c>
      <c r="W2766" s="28">
        <f t="shared" si="43"/>
        <v>4</v>
      </c>
      <c r="X2766" s="8"/>
      <c r="Y2766" s="8"/>
    </row>
    <row r="2767" spans="1:25" ht="16" hidden="1" x14ac:dyDescent="0.2">
      <c r="A2767" s="8" t="s">
        <v>4970</v>
      </c>
      <c r="B2767" s="8" t="s">
        <v>28</v>
      </c>
      <c r="C2767" s="8" t="s">
        <v>23</v>
      </c>
      <c r="D2767" s="8" t="s">
        <v>29</v>
      </c>
      <c r="E2767" s="8"/>
      <c r="F2767" s="8"/>
      <c r="G2767" s="8"/>
      <c r="H2767" s="8"/>
      <c r="I2767" s="8"/>
      <c r="J2767" s="8"/>
      <c r="K2767" s="8"/>
      <c r="L2767" s="8"/>
      <c r="M2767" s="8"/>
      <c r="N2767" s="8"/>
      <c r="O2767" s="8"/>
      <c r="P2767" s="8"/>
      <c r="Q2767" s="8"/>
      <c r="R2767" s="8"/>
      <c r="S2767" s="8">
        <f>IF(ISBLANK(G2767),1,0)</f>
        <v>1</v>
      </c>
      <c r="T2767" s="8">
        <f>IF(ISBLANK(M2767),1,0)</f>
        <v>1</v>
      </c>
      <c r="U2767" s="8">
        <f>IF(ISBLANK(K2767),1,0)</f>
        <v>1</v>
      </c>
      <c r="V2767" s="8">
        <f>IF(ISBLANK(Q2767),1,0)</f>
        <v>1</v>
      </c>
      <c r="W2767" s="28">
        <f t="shared" si="43"/>
        <v>4</v>
      </c>
      <c r="X2767" s="8"/>
      <c r="Y2767" s="8"/>
    </row>
    <row r="2768" spans="1:25" ht="16" hidden="1" x14ac:dyDescent="0.2">
      <c r="A2768" s="8" t="s">
        <v>4971</v>
      </c>
      <c r="B2768" s="8" t="s">
        <v>22</v>
      </c>
      <c r="C2768" s="8" t="s">
        <v>23</v>
      </c>
      <c r="D2768" s="8" t="s">
        <v>24</v>
      </c>
      <c r="E2768" s="8"/>
      <c r="F2768" s="8"/>
      <c r="G2768" s="8"/>
      <c r="H2768" s="8"/>
      <c r="I2768" s="8"/>
      <c r="J2768" s="8"/>
      <c r="K2768" s="8"/>
      <c r="L2768" s="8"/>
      <c r="M2768" s="8"/>
      <c r="N2768" s="8"/>
      <c r="O2768" s="8"/>
      <c r="P2768" s="8"/>
      <c r="Q2768" s="8"/>
      <c r="R2768" s="8"/>
      <c r="S2768" s="8">
        <f>IF(ISBLANK(G2768),1,0)</f>
        <v>1</v>
      </c>
      <c r="T2768" s="8">
        <f>IF(ISBLANK(M2768),1,0)</f>
        <v>1</v>
      </c>
      <c r="U2768" s="8">
        <f>IF(ISBLANK(K2768),1,0)</f>
        <v>1</v>
      </c>
      <c r="V2768" s="8">
        <f>IF(ISBLANK(Q2768),1,0)</f>
        <v>1</v>
      </c>
      <c r="W2768" s="28">
        <f t="shared" si="43"/>
        <v>4</v>
      </c>
      <c r="X2768" s="8"/>
      <c r="Y2768" s="8"/>
    </row>
    <row r="2769" spans="1:25" ht="16" hidden="1" x14ac:dyDescent="0.2">
      <c r="A2769" s="8" t="s">
        <v>4972</v>
      </c>
      <c r="B2769" s="8" t="s">
        <v>22</v>
      </c>
      <c r="C2769" s="8" t="s">
        <v>23</v>
      </c>
      <c r="D2769" s="8" t="s">
        <v>24</v>
      </c>
      <c r="E2769" s="8"/>
      <c r="F2769" s="8"/>
      <c r="G2769" s="8"/>
      <c r="H2769" s="8"/>
      <c r="I2769" s="8"/>
      <c r="J2769" s="8"/>
      <c r="K2769" s="8"/>
      <c r="L2769" s="8"/>
      <c r="M2769" s="8"/>
      <c r="N2769" s="8"/>
      <c r="O2769" s="8"/>
      <c r="P2769" s="8"/>
      <c r="Q2769" s="8"/>
      <c r="R2769" s="8"/>
      <c r="S2769" s="8">
        <f>IF(ISBLANK(G2769),1,0)</f>
        <v>1</v>
      </c>
      <c r="T2769" s="8">
        <f>IF(ISBLANK(M2769),1,0)</f>
        <v>1</v>
      </c>
      <c r="U2769" s="8">
        <f>IF(ISBLANK(K2769),1,0)</f>
        <v>1</v>
      </c>
      <c r="V2769" s="8">
        <f>IF(ISBLANK(Q2769),1,0)</f>
        <v>1</v>
      </c>
      <c r="W2769" s="28">
        <f t="shared" si="43"/>
        <v>4</v>
      </c>
      <c r="X2769" s="8"/>
      <c r="Y2769" s="8"/>
    </row>
    <row r="2770" spans="1:25" ht="16" hidden="1" x14ac:dyDescent="0.2">
      <c r="A2770" s="8" t="s">
        <v>4973</v>
      </c>
      <c r="B2770" s="8" t="s">
        <v>97</v>
      </c>
      <c r="C2770" s="8" t="s">
        <v>23</v>
      </c>
      <c r="D2770" s="8" t="s">
        <v>24</v>
      </c>
      <c r="E2770" s="8"/>
      <c r="F2770" s="8"/>
      <c r="G2770" s="8"/>
      <c r="H2770" s="8"/>
      <c r="I2770" s="8"/>
      <c r="J2770" s="8"/>
      <c r="K2770" s="8"/>
      <c r="L2770" s="8"/>
      <c r="M2770" s="8"/>
      <c r="N2770" s="8"/>
      <c r="O2770" s="8"/>
      <c r="P2770" s="8"/>
      <c r="Q2770" s="8"/>
      <c r="R2770" s="8"/>
      <c r="S2770" s="8">
        <f>IF(ISBLANK(G2770),1,0)</f>
        <v>1</v>
      </c>
      <c r="T2770" s="8">
        <f>IF(ISBLANK(M2770),1,0)</f>
        <v>1</v>
      </c>
      <c r="U2770" s="8">
        <f>IF(ISBLANK(K2770),1,0)</f>
        <v>1</v>
      </c>
      <c r="V2770" s="8">
        <f>IF(ISBLANK(Q2770),1,0)</f>
        <v>1</v>
      </c>
      <c r="W2770" s="28">
        <f t="shared" si="43"/>
        <v>4</v>
      </c>
      <c r="X2770" s="8"/>
      <c r="Y2770" s="8"/>
    </row>
    <row r="2771" spans="1:25" ht="16" x14ac:dyDescent="0.2">
      <c r="A2771" s="8" t="s">
        <v>4974</v>
      </c>
      <c r="B2771" s="8" t="s">
        <v>28</v>
      </c>
      <c r="C2771" s="8" t="s">
        <v>23</v>
      </c>
      <c r="D2771" s="8" t="s">
        <v>29</v>
      </c>
      <c r="E2771" s="8" t="s">
        <v>30</v>
      </c>
      <c r="F2771" s="8" t="s">
        <v>4975</v>
      </c>
      <c r="G2771" s="8" t="s">
        <v>592</v>
      </c>
      <c r="H2771" s="8" t="s">
        <v>592</v>
      </c>
      <c r="I2771" s="8" t="s">
        <v>33</v>
      </c>
      <c r="J2771" s="8" t="s">
        <v>4976</v>
      </c>
      <c r="K2771" s="8" t="s">
        <v>145</v>
      </c>
      <c r="L2771" s="8"/>
      <c r="M2771" s="8" t="s">
        <v>35</v>
      </c>
      <c r="N2771" s="8" t="s">
        <v>88</v>
      </c>
      <c r="O2771" s="8" t="s">
        <v>592</v>
      </c>
      <c r="P2771" s="8" t="s">
        <v>4977</v>
      </c>
      <c r="Q2771" s="8" t="s">
        <v>4978</v>
      </c>
      <c r="R2771" s="8" t="s">
        <v>70</v>
      </c>
      <c r="S2771" s="8">
        <f>IF(ISBLANK(G2771),1,0)</f>
        <v>0</v>
      </c>
      <c r="T2771" s="8">
        <f>IF(ISBLANK(M2771),1,0)</f>
        <v>0</v>
      </c>
      <c r="U2771" s="8">
        <f>IF(ISBLANK(K2771),1,0)</f>
        <v>0</v>
      </c>
      <c r="V2771" s="8">
        <f>IF(ISBLANK(Q2771),1,0)</f>
        <v>0</v>
      </c>
      <c r="W2771" s="28">
        <f t="shared" si="43"/>
        <v>0</v>
      </c>
      <c r="X2771" s="8"/>
      <c r="Y2771" s="8"/>
    </row>
    <row r="2772" spans="1:25" ht="16" x14ac:dyDescent="0.2">
      <c r="A2772" s="8" t="s">
        <v>4979</v>
      </c>
      <c r="B2772" s="8" t="s">
        <v>28</v>
      </c>
      <c r="C2772" s="8" t="s">
        <v>23</v>
      </c>
      <c r="D2772" s="8" t="s">
        <v>29</v>
      </c>
      <c r="E2772" s="8" t="s">
        <v>30</v>
      </c>
      <c r="F2772" s="8" t="s">
        <v>4980</v>
      </c>
      <c r="G2772" s="8" t="s">
        <v>119</v>
      </c>
      <c r="H2772" s="8" t="s">
        <v>119</v>
      </c>
      <c r="I2772" s="8" t="s">
        <v>33</v>
      </c>
      <c r="J2772" s="8" t="s">
        <v>4981</v>
      </c>
      <c r="K2772" s="8" t="s">
        <v>57</v>
      </c>
      <c r="L2772" s="8"/>
      <c r="M2772" s="8" t="s">
        <v>134</v>
      </c>
      <c r="N2772" s="8" t="s">
        <v>88</v>
      </c>
      <c r="O2772" s="8" t="s">
        <v>119</v>
      </c>
      <c r="P2772" s="8" t="s">
        <v>718</v>
      </c>
      <c r="Q2772" s="8" t="s">
        <v>4982</v>
      </c>
      <c r="R2772" s="8" t="s">
        <v>39</v>
      </c>
      <c r="S2772" s="8">
        <f>IF(ISBLANK(G2772),1,0)</f>
        <v>0</v>
      </c>
      <c r="T2772" s="8">
        <f>IF(ISBLANK(M2772),1,0)</f>
        <v>0</v>
      </c>
      <c r="U2772" s="8">
        <f>IF(ISBLANK(K2772),1,0)</f>
        <v>0</v>
      </c>
      <c r="V2772" s="8">
        <f>IF(ISBLANK(Q2772),1,0)</f>
        <v>0</v>
      </c>
      <c r="W2772" s="28">
        <f t="shared" si="43"/>
        <v>0</v>
      </c>
      <c r="X2772" s="8"/>
      <c r="Y2772" s="8"/>
    </row>
    <row r="2773" spans="1:25" ht="16" hidden="1" x14ac:dyDescent="0.2">
      <c r="A2773" s="8" t="s">
        <v>4983</v>
      </c>
      <c r="B2773" s="8" t="s">
        <v>22</v>
      </c>
      <c r="C2773" s="8" t="s">
        <v>23</v>
      </c>
      <c r="D2773" s="8" t="s">
        <v>24</v>
      </c>
      <c r="E2773" s="8"/>
      <c r="F2773" s="8"/>
      <c r="G2773" s="8"/>
      <c r="H2773" s="8"/>
      <c r="I2773" s="8"/>
      <c r="J2773" s="8"/>
      <c r="K2773" s="8"/>
      <c r="L2773" s="8"/>
      <c r="M2773" s="8"/>
      <c r="N2773" s="8"/>
      <c r="O2773" s="8"/>
      <c r="P2773" s="8"/>
      <c r="Q2773" s="8"/>
      <c r="R2773" s="8"/>
      <c r="S2773" s="8">
        <f>IF(ISBLANK(G2773),1,0)</f>
        <v>1</v>
      </c>
      <c r="T2773" s="8">
        <f>IF(ISBLANK(M2773),1,0)</f>
        <v>1</v>
      </c>
      <c r="U2773" s="8">
        <f>IF(ISBLANK(K2773),1,0)</f>
        <v>1</v>
      </c>
      <c r="V2773" s="8">
        <f>IF(ISBLANK(Q2773),1,0)</f>
        <v>1</v>
      </c>
      <c r="W2773" s="28">
        <f t="shared" si="43"/>
        <v>4</v>
      </c>
      <c r="X2773" s="8"/>
      <c r="Y2773" s="8"/>
    </row>
    <row r="2774" spans="1:25" ht="16" x14ac:dyDescent="0.2">
      <c r="A2774" s="8" t="s">
        <v>4984</v>
      </c>
      <c r="B2774" s="8" t="s">
        <v>28</v>
      </c>
      <c r="C2774" s="8" t="s">
        <v>23</v>
      </c>
      <c r="D2774" s="8" t="s">
        <v>29</v>
      </c>
      <c r="E2774" s="8" t="s">
        <v>30</v>
      </c>
      <c r="F2774" s="8" t="s">
        <v>1193</v>
      </c>
      <c r="G2774" s="8" t="s">
        <v>45</v>
      </c>
      <c r="H2774" s="8" t="s">
        <v>45</v>
      </c>
      <c r="I2774" s="8" t="s">
        <v>33</v>
      </c>
      <c r="J2774" s="8" t="s">
        <v>4754</v>
      </c>
      <c r="K2774" s="8" t="s">
        <v>57</v>
      </c>
      <c r="L2774" s="8"/>
      <c r="M2774" s="8" t="s">
        <v>159</v>
      </c>
      <c r="N2774" s="8" t="s">
        <v>36</v>
      </c>
      <c r="O2774" s="8" t="s">
        <v>45</v>
      </c>
      <c r="P2774" s="8" t="s">
        <v>4985</v>
      </c>
      <c r="Q2774" s="8" t="s">
        <v>4986</v>
      </c>
      <c r="R2774" s="8" t="s">
        <v>70</v>
      </c>
      <c r="S2774" s="8">
        <f>IF(ISBLANK(G2774),1,0)</f>
        <v>0</v>
      </c>
      <c r="T2774" s="8">
        <f>IF(ISBLANK(M2774),1,0)</f>
        <v>0</v>
      </c>
      <c r="U2774" s="8">
        <f>IF(ISBLANK(K2774),1,0)</f>
        <v>0</v>
      </c>
      <c r="V2774" s="8">
        <f>IF(ISBLANK(Q2774),1,0)</f>
        <v>0</v>
      </c>
      <c r="W2774" s="28">
        <f t="shared" si="43"/>
        <v>0</v>
      </c>
      <c r="X2774" s="8"/>
      <c r="Y2774" s="8"/>
    </row>
    <row r="2775" spans="1:25" ht="16" hidden="1" x14ac:dyDescent="0.2">
      <c r="A2775" s="8" t="s">
        <v>4987</v>
      </c>
      <c r="B2775" s="8" t="s">
        <v>22</v>
      </c>
      <c r="C2775" s="8" t="s">
        <v>23</v>
      </c>
      <c r="D2775" s="8" t="s">
        <v>24</v>
      </c>
      <c r="E2775" s="8"/>
      <c r="F2775" s="8"/>
      <c r="G2775" s="8"/>
      <c r="H2775" s="8"/>
      <c r="I2775" s="8"/>
      <c r="J2775" s="8"/>
      <c r="K2775" s="8"/>
      <c r="L2775" s="8"/>
      <c r="M2775" s="8"/>
      <c r="N2775" s="8"/>
      <c r="O2775" s="8"/>
      <c r="P2775" s="8"/>
      <c r="Q2775" s="8"/>
      <c r="R2775" s="8"/>
      <c r="S2775" s="8">
        <f>IF(ISBLANK(G2775),1,0)</f>
        <v>1</v>
      </c>
      <c r="T2775" s="8">
        <f>IF(ISBLANK(M2775),1,0)</f>
        <v>1</v>
      </c>
      <c r="U2775" s="8">
        <f>IF(ISBLANK(K2775),1,0)</f>
        <v>1</v>
      </c>
      <c r="V2775" s="8">
        <f>IF(ISBLANK(Q2775),1,0)</f>
        <v>1</v>
      </c>
      <c r="W2775" s="28">
        <f t="shared" si="43"/>
        <v>4</v>
      </c>
      <c r="X2775" s="8"/>
      <c r="Y2775" s="8"/>
    </row>
    <row r="2776" spans="1:25" ht="16" hidden="1" x14ac:dyDescent="0.2">
      <c r="A2776" s="8" t="s">
        <v>4988</v>
      </c>
      <c r="B2776" s="8" t="s">
        <v>28</v>
      </c>
      <c r="C2776" s="8" t="s">
        <v>23</v>
      </c>
      <c r="D2776" s="8" t="s">
        <v>29</v>
      </c>
      <c r="E2776" s="8"/>
      <c r="F2776" s="8"/>
      <c r="G2776" s="8"/>
      <c r="H2776" s="8"/>
      <c r="I2776" s="8"/>
      <c r="J2776" s="8"/>
      <c r="K2776" s="8"/>
      <c r="L2776" s="8"/>
      <c r="M2776" s="8"/>
      <c r="N2776" s="8"/>
      <c r="O2776" s="8"/>
      <c r="P2776" s="8"/>
      <c r="Q2776" s="8"/>
      <c r="R2776" s="8"/>
      <c r="S2776" s="8">
        <f>IF(ISBLANK(G2776),1,0)</f>
        <v>1</v>
      </c>
      <c r="T2776" s="8">
        <f>IF(ISBLANK(M2776),1,0)</f>
        <v>1</v>
      </c>
      <c r="U2776" s="8">
        <f>IF(ISBLANK(K2776),1,0)</f>
        <v>1</v>
      </c>
      <c r="V2776" s="8">
        <f>IF(ISBLANK(Q2776),1,0)</f>
        <v>1</v>
      </c>
      <c r="W2776" s="28">
        <f t="shared" si="43"/>
        <v>4</v>
      </c>
      <c r="X2776" s="8"/>
      <c r="Y2776" s="8"/>
    </row>
    <row r="2777" spans="1:25" ht="16" hidden="1" x14ac:dyDescent="0.2">
      <c r="A2777" s="8" t="s">
        <v>4989</v>
      </c>
      <c r="B2777" s="8" t="s">
        <v>28</v>
      </c>
      <c r="C2777" s="8" t="s">
        <v>23</v>
      </c>
      <c r="D2777" s="8" t="s">
        <v>29</v>
      </c>
      <c r="E2777" s="8"/>
      <c r="F2777" s="8"/>
      <c r="G2777" s="8"/>
      <c r="H2777" s="8"/>
      <c r="I2777" s="8"/>
      <c r="J2777" s="8"/>
      <c r="K2777" s="8"/>
      <c r="L2777" s="8"/>
      <c r="M2777" s="8"/>
      <c r="N2777" s="8"/>
      <c r="O2777" s="8"/>
      <c r="P2777" s="8"/>
      <c r="Q2777" s="8"/>
      <c r="R2777" s="8"/>
      <c r="S2777" s="8">
        <f>IF(ISBLANK(G2777),1,0)</f>
        <v>1</v>
      </c>
      <c r="T2777" s="8">
        <f>IF(ISBLANK(M2777),1,0)</f>
        <v>1</v>
      </c>
      <c r="U2777" s="8">
        <f>IF(ISBLANK(K2777),1,0)</f>
        <v>1</v>
      </c>
      <c r="V2777" s="8">
        <f>IF(ISBLANK(Q2777),1,0)</f>
        <v>1</v>
      </c>
      <c r="W2777" s="28">
        <f t="shared" si="43"/>
        <v>4</v>
      </c>
      <c r="X2777" s="8"/>
      <c r="Y2777" s="8"/>
    </row>
    <row r="2778" spans="1:25" ht="16" hidden="1" x14ac:dyDescent="0.2">
      <c r="A2778" s="8" t="s">
        <v>4990</v>
      </c>
      <c r="B2778" s="8" t="s">
        <v>28</v>
      </c>
      <c r="C2778" s="8" t="s">
        <v>23</v>
      </c>
      <c r="D2778" s="8" t="s">
        <v>29</v>
      </c>
      <c r="E2778" s="8"/>
      <c r="F2778" s="8"/>
      <c r="G2778" s="8"/>
      <c r="H2778" s="8"/>
      <c r="I2778" s="8"/>
      <c r="J2778" s="8"/>
      <c r="K2778" s="8"/>
      <c r="L2778" s="8"/>
      <c r="M2778" s="8"/>
      <c r="N2778" s="8"/>
      <c r="O2778" s="8"/>
      <c r="P2778" s="8"/>
      <c r="Q2778" s="8"/>
      <c r="R2778" s="8"/>
      <c r="S2778" s="8">
        <f>IF(ISBLANK(G2778),1,0)</f>
        <v>1</v>
      </c>
      <c r="T2778" s="8">
        <f>IF(ISBLANK(M2778),1,0)</f>
        <v>1</v>
      </c>
      <c r="U2778" s="8">
        <f>IF(ISBLANK(K2778),1,0)</f>
        <v>1</v>
      </c>
      <c r="V2778" s="8">
        <f>IF(ISBLANK(Q2778),1,0)</f>
        <v>1</v>
      </c>
      <c r="W2778" s="28">
        <f t="shared" si="43"/>
        <v>4</v>
      </c>
      <c r="X2778" s="8"/>
      <c r="Y2778" s="8"/>
    </row>
    <row r="2779" spans="1:25" ht="16" x14ac:dyDescent="0.2">
      <c r="A2779" s="8" t="s">
        <v>4991</v>
      </c>
      <c r="B2779" s="8" t="s">
        <v>28</v>
      </c>
      <c r="C2779" s="8" t="s">
        <v>23</v>
      </c>
      <c r="D2779" s="8" t="s">
        <v>29</v>
      </c>
      <c r="E2779" s="8" t="s">
        <v>30</v>
      </c>
      <c r="F2779" s="8" t="s">
        <v>418</v>
      </c>
      <c r="G2779" s="8" t="s">
        <v>56</v>
      </c>
      <c r="H2779" s="8" t="s">
        <v>56</v>
      </c>
      <c r="I2779" s="8" t="s">
        <v>33</v>
      </c>
      <c r="J2779" s="8" t="s">
        <v>4992</v>
      </c>
      <c r="K2779" s="8" t="s">
        <v>57</v>
      </c>
      <c r="L2779" s="8"/>
      <c r="M2779" s="8" t="s">
        <v>146</v>
      </c>
      <c r="N2779" s="8" t="s">
        <v>36</v>
      </c>
      <c r="O2779" s="8" t="s">
        <v>56</v>
      </c>
      <c r="P2779" s="8" t="s">
        <v>418</v>
      </c>
      <c r="Q2779" s="8" t="s">
        <v>4993</v>
      </c>
      <c r="R2779" s="8" t="s">
        <v>70</v>
      </c>
      <c r="S2779" s="8">
        <f>IF(ISBLANK(G2779),1,0)</f>
        <v>0</v>
      </c>
      <c r="T2779" s="8">
        <f>IF(ISBLANK(M2779),1,0)</f>
        <v>0</v>
      </c>
      <c r="U2779" s="8">
        <f>IF(ISBLANK(K2779),1,0)</f>
        <v>0</v>
      </c>
      <c r="V2779" s="8">
        <f>IF(ISBLANK(Q2779),1,0)</f>
        <v>0</v>
      </c>
      <c r="W2779" s="28">
        <f t="shared" si="43"/>
        <v>0</v>
      </c>
      <c r="X2779" s="8"/>
      <c r="Y2779" s="8"/>
    </row>
    <row r="2780" spans="1:25" ht="16" hidden="1" x14ac:dyDescent="0.2">
      <c r="A2780" s="8" t="s">
        <v>4994</v>
      </c>
      <c r="B2780" s="8" t="s">
        <v>22</v>
      </c>
      <c r="C2780" s="8" t="s">
        <v>23</v>
      </c>
      <c r="D2780" s="8" t="s">
        <v>24</v>
      </c>
      <c r="E2780" s="8"/>
      <c r="F2780" s="8"/>
      <c r="G2780" s="8"/>
      <c r="H2780" s="8"/>
      <c r="I2780" s="8"/>
      <c r="J2780" s="8"/>
      <c r="K2780" s="8"/>
      <c r="L2780" s="8"/>
      <c r="M2780" s="8"/>
      <c r="N2780" s="8"/>
      <c r="O2780" s="8"/>
      <c r="P2780" s="8"/>
      <c r="Q2780" s="8"/>
      <c r="R2780" s="8"/>
      <c r="S2780" s="8">
        <f>IF(ISBLANK(G2780),1,0)</f>
        <v>1</v>
      </c>
      <c r="T2780" s="8">
        <f>IF(ISBLANK(M2780),1,0)</f>
        <v>1</v>
      </c>
      <c r="U2780" s="8">
        <f>IF(ISBLANK(K2780),1,0)</f>
        <v>1</v>
      </c>
      <c r="V2780" s="8">
        <f>IF(ISBLANK(Q2780),1,0)</f>
        <v>1</v>
      </c>
      <c r="W2780" s="28">
        <f t="shared" si="43"/>
        <v>4</v>
      </c>
      <c r="X2780" s="8"/>
      <c r="Y2780" s="8"/>
    </row>
    <row r="2781" spans="1:25" ht="16" hidden="1" x14ac:dyDescent="0.2">
      <c r="A2781" s="8" t="s">
        <v>4995</v>
      </c>
      <c r="B2781" s="8" t="s">
        <v>22</v>
      </c>
      <c r="C2781" s="8" t="s">
        <v>23</v>
      </c>
      <c r="D2781" s="8" t="s">
        <v>24</v>
      </c>
      <c r="E2781" s="8"/>
      <c r="F2781" s="8"/>
      <c r="G2781" s="8"/>
      <c r="H2781" s="8"/>
      <c r="I2781" s="8"/>
      <c r="J2781" s="8"/>
      <c r="K2781" s="8"/>
      <c r="L2781" s="8"/>
      <c r="M2781" s="8"/>
      <c r="N2781" s="8"/>
      <c r="O2781" s="8"/>
      <c r="P2781" s="8"/>
      <c r="Q2781" s="8"/>
      <c r="R2781" s="8"/>
      <c r="S2781" s="8">
        <f>IF(ISBLANK(G2781),1,0)</f>
        <v>1</v>
      </c>
      <c r="T2781" s="8">
        <f>IF(ISBLANK(M2781),1,0)</f>
        <v>1</v>
      </c>
      <c r="U2781" s="8">
        <f>IF(ISBLANK(K2781),1,0)</f>
        <v>1</v>
      </c>
      <c r="V2781" s="8">
        <f>IF(ISBLANK(Q2781),1,0)</f>
        <v>1</v>
      </c>
      <c r="W2781" s="28">
        <f t="shared" si="43"/>
        <v>4</v>
      </c>
      <c r="X2781" s="8"/>
      <c r="Y2781" s="8"/>
    </row>
    <row r="2782" spans="1:25" ht="16" hidden="1" x14ac:dyDescent="0.2">
      <c r="A2782" s="8" t="s">
        <v>4996</v>
      </c>
      <c r="B2782" s="8" t="s">
        <v>28</v>
      </c>
      <c r="C2782" s="8" t="s">
        <v>23</v>
      </c>
      <c r="D2782" s="8" t="s">
        <v>29</v>
      </c>
      <c r="E2782" s="8"/>
      <c r="F2782" s="8"/>
      <c r="G2782" s="8"/>
      <c r="H2782" s="8"/>
      <c r="I2782" s="8"/>
      <c r="J2782" s="8"/>
      <c r="K2782" s="8"/>
      <c r="L2782" s="8"/>
      <c r="M2782" s="8"/>
      <c r="N2782" s="8"/>
      <c r="O2782" s="8"/>
      <c r="P2782" s="8"/>
      <c r="Q2782" s="8"/>
      <c r="R2782" s="8"/>
      <c r="S2782" s="8">
        <f>IF(ISBLANK(G2782),1,0)</f>
        <v>1</v>
      </c>
      <c r="T2782" s="8">
        <f>IF(ISBLANK(M2782),1,0)</f>
        <v>1</v>
      </c>
      <c r="U2782" s="8">
        <f>IF(ISBLANK(K2782),1,0)</f>
        <v>1</v>
      </c>
      <c r="V2782" s="8">
        <f>IF(ISBLANK(Q2782),1,0)</f>
        <v>1</v>
      </c>
      <c r="W2782" s="28">
        <f t="shared" si="43"/>
        <v>4</v>
      </c>
      <c r="X2782" s="8"/>
      <c r="Y2782" s="8"/>
    </row>
    <row r="2783" spans="1:25" ht="16" x14ac:dyDescent="0.2">
      <c r="A2783" s="8" t="s">
        <v>4997</v>
      </c>
      <c r="B2783" s="8" t="s">
        <v>63</v>
      </c>
      <c r="C2783" s="8" t="s">
        <v>23</v>
      </c>
      <c r="D2783" s="8" t="s">
        <v>29</v>
      </c>
      <c r="E2783" s="8" t="s">
        <v>30</v>
      </c>
      <c r="F2783" s="8" t="s">
        <v>1238</v>
      </c>
      <c r="G2783" s="8" t="s">
        <v>1239</v>
      </c>
      <c r="H2783" s="8" t="s">
        <v>1239</v>
      </c>
      <c r="I2783" s="8" t="s">
        <v>1010</v>
      </c>
      <c r="J2783" s="6">
        <v>35164</v>
      </c>
      <c r="K2783" s="7" t="s">
        <v>318</v>
      </c>
      <c r="L2783" s="8"/>
      <c r="M2783" s="8" t="s">
        <v>35</v>
      </c>
      <c r="N2783" s="8" t="s">
        <v>58</v>
      </c>
      <c r="O2783" s="8" t="s">
        <v>1239</v>
      </c>
      <c r="P2783" s="8" t="s">
        <v>4998</v>
      </c>
      <c r="Q2783" s="8" t="s">
        <v>4999</v>
      </c>
      <c r="R2783" s="8" t="s">
        <v>39</v>
      </c>
      <c r="S2783" s="8">
        <f>IF(ISBLANK(G2783),1,0)</f>
        <v>0</v>
      </c>
      <c r="T2783" s="8">
        <f>IF(ISBLANK(M2783),1,0)</f>
        <v>0</v>
      </c>
      <c r="U2783" s="8">
        <f>IF(ISBLANK(K2783),1,0)</f>
        <v>0</v>
      </c>
      <c r="V2783" s="8">
        <f>IF(ISBLANK(Q2783),1,0)</f>
        <v>0</v>
      </c>
      <c r="W2783" s="28">
        <f t="shared" si="43"/>
        <v>0</v>
      </c>
      <c r="X2783" s="8"/>
      <c r="Y2783" s="8"/>
    </row>
    <row r="2784" spans="1:25" ht="16" x14ac:dyDescent="0.2">
      <c r="A2784" s="8" t="s">
        <v>5000</v>
      </c>
      <c r="B2784" s="8" t="s">
        <v>28</v>
      </c>
      <c r="C2784" s="8" t="s">
        <v>23</v>
      </c>
      <c r="D2784" s="8" t="s">
        <v>29</v>
      </c>
      <c r="E2784" s="8" t="s">
        <v>30</v>
      </c>
      <c r="F2784" s="8" t="s">
        <v>1238</v>
      </c>
      <c r="G2784" s="8" t="s">
        <v>1239</v>
      </c>
      <c r="H2784" s="8" t="s">
        <v>1239</v>
      </c>
      <c r="I2784" s="8" t="s">
        <v>1010</v>
      </c>
      <c r="J2784" s="6">
        <v>35164</v>
      </c>
      <c r="K2784" s="7" t="s">
        <v>318</v>
      </c>
      <c r="L2784" s="8"/>
      <c r="M2784" s="8" t="s">
        <v>35</v>
      </c>
      <c r="N2784" s="8" t="s">
        <v>58</v>
      </c>
      <c r="O2784" s="8" t="s">
        <v>1239</v>
      </c>
      <c r="P2784" s="8" t="s">
        <v>4998</v>
      </c>
      <c r="Q2784" s="8" t="s">
        <v>4999</v>
      </c>
      <c r="R2784" s="8" t="s">
        <v>39</v>
      </c>
      <c r="S2784" s="8">
        <f>IF(ISBLANK(G2784),1,0)</f>
        <v>0</v>
      </c>
      <c r="T2784" s="8">
        <f>IF(ISBLANK(M2784),1,0)</f>
        <v>0</v>
      </c>
      <c r="U2784" s="8">
        <f>IF(ISBLANK(K2784),1,0)</f>
        <v>0</v>
      </c>
      <c r="V2784" s="8">
        <f>IF(ISBLANK(Q2784),1,0)</f>
        <v>0</v>
      </c>
      <c r="W2784" s="28">
        <f t="shared" si="43"/>
        <v>0</v>
      </c>
      <c r="X2784" s="8"/>
      <c r="Y2784" s="8"/>
    </row>
    <row r="2785" spans="1:25" ht="16" hidden="1" x14ac:dyDescent="0.2">
      <c r="A2785" s="8" t="s">
        <v>5001</v>
      </c>
      <c r="B2785" s="8" t="s">
        <v>28</v>
      </c>
      <c r="C2785" s="8" t="s">
        <v>23</v>
      </c>
      <c r="D2785" s="8" t="s">
        <v>29</v>
      </c>
      <c r="E2785" s="8"/>
      <c r="F2785" s="8"/>
      <c r="G2785" s="8"/>
      <c r="H2785" s="8"/>
      <c r="I2785" s="8"/>
      <c r="J2785" s="8"/>
      <c r="K2785" s="8"/>
      <c r="L2785" s="8"/>
      <c r="M2785" s="8"/>
      <c r="N2785" s="8"/>
      <c r="O2785" s="8"/>
      <c r="P2785" s="8"/>
      <c r="Q2785" s="8"/>
      <c r="R2785" s="8"/>
      <c r="S2785" s="8">
        <f>IF(ISBLANK(G2785),1,0)</f>
        <v>1</v>
      </c>
      <c r="T2785" s="8">
        <f>IF(ISBLANK(M2785),1,0)</f>
        <v>1</v>
      </c>
      <c r="U2785" s="8">
        <f>IF(ISBLANK(K2785),1,0)</f>
        <v>1</v>
      </c>
      <c r="V2785" s="8">
        <f>IF(ISBLANK(Q2785),1,0)</f>
        <v>1</v>
      </c>
      <c r="W2785" s="28">
        <f t="shared" si="43"/>
        <v>4</v>
      </c>
      <c r="X2785" s="8"/>
      <c r="Y2785" s="8"/>
    </row>
    <row r="2786" spans="1:25" ht="16" x14ac:dyDescent="0.2">
      <c r="A2786" s="8" t="s">
        <v>5002</v>
      </c>
      <c r="B2786" s="8" t="s">
        <v>28</v>
      </c>
      <c r="C2786" s="8" t="s">
        <v>23</v>
      </c>
      <c r="D2786" s="8" t="s">
        <v>29</v>
      </c>
      <c r="E2786" s="8" t="s">
        <v>30</v>
      </c>
      <c r="F2786" s="8" t="s">
        <v>1987</v>
      </c>
      <c r="G2786" s="8" t="s">
        <v>86</v>
      </c>
      <c r="H2786" s="8" t="s">
        <v>86</v>
      </c>
      <c r="I2786" s="8" t="s">
        <v>33</v>
      </c>
      <c r="J2786" s="8" t="s">
        <v>2578</v>
      </c>
      <c r="K2786" s="7" t="s">
        <v>318</v>
      </c>
      <c r="L2786" s="8"/>
      <c r="M2786" s="8" t="s">
        <v>35</v>
      </c>
      <c r="N2786" s="8" t="s">
        <v>36</v>
      </c>
      <c r="O2786" s="8" t="s">
        <v>86</v>
      </c>
      <c r="P2786" s="8" t="s">
        <v>1987</v>
      </c>
      <c r="Q2786" s="8" t="s">
        <v>5003</v>
      </c>
      <c r="R2786" s="8" t="s">
        <v>70</v>
      </c>
      <c r="S2786" s="8">
        <f>IF(ISBLANK(G2786),1,0)</f>
        <v>0</v>
      </c>
      <c r="T2786" s="8">
        <f>IF(ISBLANK(M2786),1,0)</f>
        <v>0</v>
      </c>
      <c r="U2786" s="8">
        <f>IF(ISBLANK(K2786),1,0)</f>
        <v>0</v>
      </c>
      <c r="V2786" s="8">
        <f>IF(ISBLANK(Q2786),1,0)</f>
        <v>0</v>
      </c>
      <c r="W2786" s="28">
        <f t="shared" si="43"/>
        <v>0</v>
      </c>
      <c r="X2786" s="8"/>
      <c r="Y2786" s="8"/>
    </row>
    <row r="2787" spans="1:25" ht="16" hidden="1" x14ac:dyDescent="0.2">
      <c r="A2787" s="8" t="s">
        <v>5004</v>
      </c>
      <c r="B2787" s="8" t="s">
        <v>22</v>
      </c>
      <c r="C2787" s="8" t="s">
        <v>23</v>
      </c>
      <c r="D2787" s="8" t="s">
        <v>24</v>
      </c>
      <c r="E2787" s="8"/>
      <c r="F2787" s="8"/>
      <c r="G2787" s="8"/>
      <c r="H2787" s="8"/>
      <c r="I2787" s="8"/>
      <c r="J2787" s="8"/>
      <c r="K2787" s="8"/>
      <c r="L2787" s="8"/>
      <c r="M2787" s="8"/>
      <c r="N2787" s="8"/>
      <c r="O2787" s="8"/>
      <c r="P2787" s="8"/>
      <c r="Q2787" s="8"/>
      <c r="R2787" s="8"/>
      <c r="S2787" s="8">
        <f>IF(ISBLANK(G2787),1,0)</f>
        <v>1</v>
      </c>
      <c r="T2787" s="8">
        <f>IF(ISBLANK(M2787),1,0)</f>
        <v>1</v>
      </c>
      <c r="U2787" s="8">
        <f>IF(ISBLANK(K2787),1,0)</f>
        <v>1</v>
      </c>
      <c r="V2787" s="8">
        <f>IF(ISBLANK(Q2787),1,0)</f>
        <v>1</v>
      </c>
      <c r="W2787" s="28">
        <f t="shared" si="43"/>
        <v>4</v>
      </c>
      <c r="X2787" s="8"/>
      <c r="Y2787" s="8"/>
    </row>
    <row r="2788" spans="1:25" ht="16" hidden="1" x14ac:dyDescent="0.2">
      <c r="A2788" s="8" t="s">
        <v>5005</v>
      </c>
      <c r="B2788" s="8" t="s">
        <v>22</v>
      </c>
      <c r="C2788" s="8" t="s">
        <v>23</v>
      </c>
      <c r="D2788" s="8" t="s">
        <v>24</v>
      </c>
      <c r="E2788" s="8"/>
      <c r="F2788" s="8"/>
      <c r="G2788" s="8"/>
      <c r="H2788" s="8"/>
      <c r="I2788" s="8"/>
      <c r="J2788" s="8"/>
      <c r="K2788" s="8"/>
      <c r="L2788" s="8"/>
      <c r="M2788" s="8"/>
      <c r="N2788" s="8"/>
      <c r="O2788" s="8"/>
      <c r="P2788" s="8"/>
      <c r="Q2788" s="8"/>
      <c r="R2788" s="8"/>
      <c r="S2788" s="8">
        <f>IF(ISBLANK(G2788),1,0)</f>
        <v>1</v>
      </c>
      <c r="T2788" s="8">
        <f>IF(ISBLANK(M2788),1,0)</f>
        <v>1</v>
      </c>
      <c r="U2788" s="8">
        <f>IF(ISBLANK(K2788),1,0)</f>
        <v>1</v>
      </c>
      <c r="V2788" s="8">
        <f>IF(ISBLANK(Q2788),1,0)</f>
        <v>1</v>
      </c>
      <c r="W2788" s="28">
        <f t="shared" si="43"/>
        <v>4</v>
      </c>
      <c r="X2788" s="8"/>
      <c r="Y2788" s="8"/>
    </row>
    <row r="2789" spans="1:25" ht="16" hidden="1" x14ac:dyDescent="0.2">
      <c r="A2789" s="8" t="s">
        <v>5006</v>
      </c>
      <c r="B2789" s="8" t="s">
        <v>97</v>
      </c>
      <c r="C2789" s="8" t="s">
        <v>23</v>
      </c>
      <c r="D2789" s="8" t="s">
        <v>24</v>
      </c>
      <c r="E2789" s="8"/>
      <c r="F2789" s="8"/>
      <c r="G2789" s="8"/>
      <c r="H2789" s="8"/>
      <c r="I2789" s="8"/>
      <c r="J2789" s="8"/>
      <c r="K2789" s="8"/>
      <c r="L2789" s="8"/>
      <c r="M2789" s="8"/>
      <c r="N2789" s="8"/>
      <c r="O2789" s="8"/>
      <c r="P2789" s="8"/>
      <c r="Q2789" s="8"/>
      <c r="R2789" s="8"/>
      <c r="S2789" s="8">
        <f>IF(ISBLANK(G2789),1,0)</f>
        <v>1</v>
      </c>
      <c r="T2789" s="8">
        <f>IF(ISBLANK(M2789),1,0)</f>
        <v>1</v>
      </c>
      <c r="U2789" s="8">
        <f>IF(ISBLANK(K2789),1,0)</f>
        <v>1</v>
      </c>
      <c r="V2789" s="8">
        <f>IF(ISBLANK(Q2789),1,0)</f>
        <v>1</v>
      </c>
      <c r="W2789" s="28">
        <f t="shared" si="43"/>
        <v>4</v>
      </c>
      <c r="X2789" s="8"/>
      <c r="Y2789" s="8"/>
    </row>
    <row r="2790" spans="1:25" ht="16" hidden="1" x14ac:dyDescent="0.2">
      <c r="A2790" s="8" t="s">
        <v>5007</v>
      </c>
      <c r="B2790" s="8" t="s">
        <v>28</v>
      </c>
      <c r="C2790" s="8" t="s">
        <v>23</v>
      </c>
      <c r="D2790" s="8" t="s">
        <v>29</v>
      </c>
      <c r="E2790" s="8"/>
      <c r="F2790" s="8"/>
      <c r="G2790" s="8"/>
      <c r="H2790" s="8"/>
      <c r="I2790" s="8"/>
      <c r="J2790" s="8"/>
      <c r="K2790" s="8"/>
      <c r="L2790" s="8"/>
      <c r="M2790" s="8"/>
      <c r="N2790" s="8"/>
      <c r="O2790" s="8"/>
      <c r="P2790" s="8"/>
      <c r="Q2790" s="8"/>
      <c r="R2790" s="8"/>
      <c r="S2790" s="8">
        <f>IF(ISBLANK(G2790),1,0)</f>
        <v>1</v>
      </c>
      <c r="T2790" s="8">
        <f>IF(ISBLANK(M2790),1,0)</f>
        <v>1</v>
      </c>
      <c r="U2790" s="8">
        <f>IF(ISBLANK(K2790),1,0)</f>
        <v>1</v>
      </c>
      <c r="V2790" s="8">
        <f>IF(ISBLANK(Q2790),1,0)</f>
        <v>1</v>
      </c>
      <c r="W2790" s="28">
        <f t="shared" si="43"/>
        <v>4</v>
      </c>
      <c r="X2790" s="8"/>
      <c r="Y2790" s="8"/>
    </row>
    <row r="2791" spans="1:25" ht="16" x14ac:dyDescent="0.2">
      <c r="A2791" s="8" t="s">
        <v>5008</v>
      </c>
      <c r="B2791" s="8" t="s">
        <v>28</v>
      </c>
      <c r="C2791" s="8" t="s">
        <v>23</v>
      </c>
      <c r="D2791" s="8" t="s">
        <v>29</v>
      </c>
      <c r="E2791" s="8" t="s">
        <v>30</v>
      </c>
      <c r="F2791" s="8" t="s">
        <v>5009</v>
      </c>
      <c r="G2791" s="8" t="s">
        <v>1072</v>
      </c>
      <c r="H2791" s="8" t="s">
        <v>1072</v>
      </c>
      <c r="I2791" s="8" t="s">
        <v>33</v>
      </c>
      <c r="J2791" s="6">
        <v>34429</v>
      </c>
      <c r="K2791" s="8" t="s">
        <v>78</v>
      </c>
      <c r="L2791" s="8"/>
      <c r="M2791" s="8" t="s">
        <v>35</v>
      </c>
      <c r="N2791" s="8" t="s">
        <v>36</v>
      </c>
      <c r="O2791" s="8" t="s">
        <v>1072</v>
      </c>
      <c r="P2791" s="8" t="s">
        <v>5009</v>
      </c>
      <c r="Q2791" s="8" t="s">
        <v>5010</v>
      </c>
      <c r="R2791" s="8" t="s">
        <v>39</v>
      </c>
      <c r="S2791" s="8">
        <f>IF(ISBLANK(G2791),1,0)</f>
        <v>0</v>
      </c>
      <c r="T2791" s="8">
        <f>IF(ISBLANK(M2791),1,0)</f>
        <v>0</v>
      </c>
      <c r="U2791" s="8">
        <f>IF(ISBLANK(K2791),1,0)</f>
        <v>0</v>
      </c>
      <c r="V2791" s="8">
        <f>IF(ISBLANK(Q2791),1,0)</f>
        <v>0</v>
      </c>
      <c r="W2791" s="28">
        <f t="shared" si="43"/>
        <v>0</v>
      </c>
      <c r="X2791" s="8"/>
      <c r="Y2791" s="8"/>
    </row>
    <row r="2792" spans="1:25" ht="16" x14ac:dyDescent="0.2">
      <c r="A2792" s="8" t="s">
        <v>5011</v>
      </c>
      <c r="B2792" s="8" t="s">
        <v>28</v>
      </c>
      <c r="C2792" s="8" t="s">
        <v>23</v>
      </c>
      <c r="D2792" s="8" t="s">
        <v>29</v>
      </c>
      <c r="E2792" s="8" t="s">
        <v>30</v>
      </c>
      <c r="F2792" s="8" t="s">
        <v>179</v>
      </c>
      <c r="G2792" s="8" t="s">
        <v>163</v>
      </c>
      <c r="H2792" s="8" t="s">
        <v>163</v>
      </c>
      <c r="I2792" s="8" t="s">
        <v>33</v>
      </c>
      <c r="J2792" s="8" t="s">
        <v>2533</v>
      </c>
      <c r="K2792" s="8" t="s">
        <v>34</v>
      </c>
      <c r="L2792" s="8"/>
      <c r="M2792" s="8" t="s">
        <v>108</v>
      </c>
      <c r="N2792" s="8" t="s">
        <v>36</v>
      </c>
      <c r="O2792" s="8" t="s">
        <v>163</v>
      </c>
      <c r="P2792" s="8" t="s">
        <v>2253</v>
      </c>
      <c r="Q2792" s="8" t="s">
        <v>5012</v>
      </c>
      <c r="R2792" s="8" t="s">
        <v>70</v>
      </c>
      <c r="S2792" s="8">
        <f>IF(ISBLANK(G2792),1,0)</f>
        <v>0</v>
      </c>
      <c r="T2792" s="8">
        <f>IF(ISBLANK(M2792),1,0)</f>
        <v>0</v>
      </c>
      <c r="U2792" s="8">
        <f>IF(ISBLANK(K2792),1,0)</f>
        <v>0</v>
      </c>
      <c r="V2792" s="8">
        <f>IF(ISBLANK(Q2792),1,0)</f>
        <v>0</v>
      </c>
      <c r="W2792" s="28">
        <f t="shared" si="43"/>
        <v>0</v>
      </c>
      <c r="X2792" s="8"/>
      <c r="Y2792" s="8"/>
    </row>
    <row r="2793" spans="1:25" ht="16" hidden="1" x14ac:dyDescent="0.2">
      <c r="A2793" s="8" t="s">
        <v>5013</v>
      </c>
      <c r="B2793" s="8" t="s">
        <v>22</v>
      </c>
      <c r="C2793" s="8" t="s">
        <v>23</v>
      </c>
      <c r="D2793" s="8" t="s">
        <v>24</v>
      </c>
      <c r="E2793" s="8"/>
      <c r="F2793" s="8"/>
      <c r="G2793" s="8"/>
      <c r="H2793" s="8"/>
      <c r="I2793" s="8"/>
      <c r="J2793" s="8"/>
      <c r="K2793" s="8"/>
      <c r="L2793" s="8"/>
      <c r="M2793" s="8"/>
      <c r="N2793" s="8"/>
      <c r="O2793" s="8"/>
      <c r="P2793" s="8"/>
      <c r="Q2793" s="8"/>
      <c r="R2793" s="8"/>
      <c r="S2793" s="8">
        <f>IF(ISBLANK(G2793),1,0)</f>
        <v>1</v>
      </c>
      <c r="T2793" s="8">
        <f>IF(ISBLANK(M2793),1,0)</f>
        <v>1</v>
      </c>
      <c r="U2793" s="8">
        <f>IF(ISBLANK(K2793),1,0)</f>
        <v>1</v>
      </c>
      <c r="V2793" s="8">
        <f>IF(ISBLANK(Q2793),1,0)</f>
        <v>1</v>
      </c>
      <c r="W2793" s="28">
        <f t="shared" si="43"/>
        <v>4</v>
      </c>
      <c r="X2793" s="8"/>
      <c r="Y2793" s="8"/>
    </row>
    <row r="2794" spans="1:25" ht="16" x14ac:dyDescent="0.2">
      <c r="A2794" s="8" t="s">
        <v>5014</v>
      </c>
      <c r="B2794" s="8" t="s">
        <v>63</v>
      </c>
      <c r="C2794" s="8" t="s">
        <v>23</v>
      </c>
      <c r="D2794" s="8" t="s">
        <v>29</v>
      </c>
      <c r="E2794" s="8" t="s">
        <v>30</v>
      </c>
      <c r="F2794" s="8" t="s">
        <v>294</v>
      </c>
      <c r="G2794" s="8" t="s">
        <v>295</v>
      </c>
      <c r="H2794" s="8" t="s">
        <v>295</v>
      </c>
      <c r="I2794" s="8" t="s">
        <v>296</v>
      </c>
      <c r="J2794" s="8" t="s">
        <v>5015</v>
      </c>
      <c r="K2794" s="7" t="s">
        <v>318</v>
      </c>
      <c r="L2794" s="8"/>
      <c r="M2794" s="8" t="s">
        <v>422</v>
      </c>
      <c r="N2794" s="8" t="s">
        <v>88</v>
      </c>
      <c r="O2794" s="8" t="s">
        <v>295</v>
      </c>
      <c r="P2794" s="8" t="s">
        <v>294</v>
      </c>
      <c r="Q2794" s="8" t="s">
        <v>5016</v>
      </c>
      <c r="R2794" s="8" t="s">
        <v>61</v>
      </c>
      <c r="S2794" s="8">
        <f>IF(ISBLANK(G2794),1,0)</f>
        <v>0</v>
      </c>
      <c r="T2794" s="8">
        <f>IF(ISBLANK(M2794),1,0)</f>
        <v>0</v>
      </c>
      <c r="U2794" s="8">
        <f>IF(ISBLANK(K2794),1,0)</f>
        <v>0</v>
      </c>
      <c r="V2794" s="8">
        <f>IF(ISBLANK(Q2794),1,0)</f>
        <v>0</v>
      </c>
      <c r="W2794" s="28">
        <f t="shared" si="43"/>
        <v>0</v>
      </c>
      <c r="X2794" s="8"/>
      <c r="Y2794" s="8"/>
    </row>
    <row r="2795" spans="1:25" ht="16" hidden="1" x14ac:dyDescent="0.2">
      <c r="A2795" s="8" t="s">
        <v>5017</v>
      </c>
      <c r="B2795" s="8" t="s">
        <v>28</v>
      </c>
      <c r="C2795" s="8" t="s">
        <v>23</v>
      </c>
      <c r="D2795" s="8" t="s">
        <v>29</v>
      </c>
      <c r="E2795" s="8"/>
      <c r="F2795" s="8"/>
      <c r="G2795" s="8"/>
      <c r="H2795" s="8"/>
      <c r="I2795" s="8"/>
      <c r="J2795" s="8"/>
      <c r="K2795" s="8"/>
      <c r="L2795" s="8"/>
      <c r="M2795" s="8"/>
      <c r="N2795" s="8"/>
      <c r="O2795" s="8"/>
      <c r="P2795" s="8"/>
      <c r="Q2795" s="8"/>
      <c r="R2795" s="8"/>
      <c r="S2795" s="8">
        <f>IF(ISBLANK(G2795),1,0)</f>
        <v>1</v>
      </c>
      <c r="T2795" s="8">
        <f>IF(ISBLANK(M2795),1,0)</f>
        <v>1</v>
      </c>
      <c r="U2795" s="8">
        <f>IF(ISBLANK(K2795),1,0)</f>
        <v>1</v>
      </c>
      <c r="V2795" s="8">
        <f>IF(ISBLANK(Q2795),1,0)</f>
        <v>1</v>
      </c>
      <c r="W2795" s="28">
        <f t="shared" si="43"/>
        <v>4</v>
      </c>
      <c r="X2795" s="8"/>
      <c r="Y2795" s="8"/>
    </row>
    <row r="2796" spans="1:25" ht="16" hidden="1" x14ac:dyDescent="0.2">
      <c r="A2796" s="8" t="s">
        <v>5018</v>
      </c>
      <c r="B2796" s="8" t="s">
        <v>28</v>
      </c>
      <c r="C2796" s="8" t="s">
        <v>23</v>
      </c>
      <c r="D2796" s="8" t="s">
        <v>29</v>
      </c>
      <c r="E2796" s="8"/>
      <c r="F2796" s="8"/>
      <c r="G2796" s="8"/>
      <c r="H2796" s="8"/>
      <c r="I2796" s="8"/>
      <c r="J2796" s="8"/>
      <c r="K2796" s="8"/>
      <c r="L2796" s="8"/>
      <c r="M2796" s="8"/>
      <c r="N2796" s="8"/>
      <c r="O2796" s="8"/>
      <c r="P2796" s="8"/>
      <c r="Q2796" s="8"/>
      <c r="R2796" s="8"/>
      <c r="S2796" s="8">
        <f>IF(ISBLANK(G2796),1,0)</f>
        <v>1</v>
      </c>
      <c r="T2796" s="8">
        <f>IF(ISBLANK(M2796),1,0)</f>
        <v>1</v>
      </c>
      <c r="U2796" s="8">
        <f>IF(ISBLANK(K2796),1,0)</f>
        <v>1</v>
      </c>
      <c r="V2796" s="8">
        <f>IF(ISBLANK(Q2796),1,0)</f>
        <v>1</v>
      </c>
      <c r="W2796" s="28">
        <f t="shared" si="43"/>
        <v>4</v>
      </c>
      <c r="X2796" s="8"/>
      <c r="Y2796" s="8"/>
    </row>
    <row r="2797" spans="1:25" ht="16" hidden="1" x14ac:dyDescent="0.2">
      <c r="A2797" s="8" t="s">
        <v>5019</v>
      </c>
      <c r="B2797" s="8" t="s">
        <v>22</v>
      </c>
      <c r="C2797" s="8" t="s">
        <v>23</v>
      </c>
      <c r="D2797" s="8" t="s">
        <v>24</v>
      </c>
      <c r="E2797" s="8"/>
      <c r="F2797" s="8"/>
      <c r="G2797" s="8"/>
      <c r="H2797" s="8"/>
      <c r="I2797" s="8"/>
      <c r="J2797" s="8"/>
      <c r="K2797" s="8"/>
      <c r="L2797" s="8"/>
      <c r="M2797" s="8"/>
      <c r="N2797" s="8"/>
      <c r="O2797" s="8"/>
      <c r="P2797" s="8"/>
      <c r="Q2797" s="8"/>
      <c r="R2797" s="8"/>
      <c r="S2797" s="8">
        <f>IF(ISBLANK(G2797),1,0)</f>
        <v>1</v>
      </c>
      <c r="T2797" s="8">
        <f>IF(ISBLANK(M2797),1,0)</f>
        <v>1</v>
      </c>
      <c r="U2797" s="8">
        <f>IF(ISBLANK(K2797),1,0)</f>
        <v>1</v>
      </c>
      <c r="V2797" s="8">
        <f>IF(ISBLANK(Q2797),1,0)</f>
        <v>1</v>
      </c>
      <c r="W2797" s="28">
        <f t="shared" si="43"/>
        <v>4</v>
      </c>
      <c r="X2797" s="8"/>
      <c r="Y2797" s="8"/>
    </row>
    <row r="2798" spans="1:25" ht="16" x14ac:dyDescent="0.2">
      <c r="A2798" s="8" t="s">
        <v>5020</v>
      </c>
      <c r="B2798" s="8" t="s">
        <v>63</v>
      </c>
      <c r="C2798" s="8" t="s">
        <v>23</v>
      </c>
      <c r="D2798" s="8" t="s">
        <v>29</v>
      </c>
      <c r="E2798" s="8" t="s">
        <v>54</v>
      </c>
      <c r="F2798" s="8" t="s">
        <v>2403</v>
      </c>
      <c r="G2798" s="8" t="s">
        <v>2404</v>
      </c>
      <c r="H2798" s="8" t="s">
        <v>2404</v>
      </c>
      <c r="I2798" s="8" t="s">
        <v>33</v>
      </c>
      <c r="J2798" s="8" t="s">
        <v>5021</v>
      </c>
      <c r="K2798" s="8" t="s">
        <v>145</v>
      </c>
      <c r="L2798" s="8"/>
      <c r="M2798" s="8" t="s">
        <v>108</v>
      </c>
      <c r="N2798" s="8" t="s">
        <v>109</v>
      </c>
      <c r="O2798" s="8" t="s">
        <v>2404</v>
      </c>
      <c r="P2798" s="8" t="s">
        <v>2403</v>
      </c>
      <c r="Q2798" s="8" t="s">
        <v>5022</v>
      </c>
      <c r="R2798" s="8" t="s">
        <v>39</v>
      </c>
      <c r="S2798" s="8">
        <f>IF(ISBLANK(G2798),1,0)</f>
        <v>0</v>
      </c>
      <c r="T2798" s="8">
        <f>IF(ISBLANK(M2798),1,0)</f>
        <v>0</v>
      </c>
      <c r="U2798" s="8">
        <f>IF(ISBLANK(K2798),1,0)</f>
        <v>0</v>
      </c>
      <c r="V2798" s="8">
        <f>IF(ISBLANK(Q2798),1,0)</f>
        <v>0</v>
      </c>
      <c r="W2798" s="28">
        <f t="shared" si="43"/>
        <v>0</v>
      </c>
      <c r="X2798" s="8"/>
      <c r="Y2798" s="8"/>
    </row>
    <row r="2799" spans="1:25" ht="16" x14ac:dyDescent="0.2">
      <c r="A2799" s="8" t="s">
        <v>5023</v>
      </c>
      <c r="B2799" s="8" t="s">
        <v>63</v>
      </c>
      <c r="C2799" s="8" t="s">
        <v>23</v>
      </c>
      <c r="D2799" s="8" t="s">
        <v>29</v>
      </c>
      <c r="E2799" s="8" t="s">
        <v>54</v>
      </c>
      <c r="F2799" s="8" t="s">
        <v>4789</v>
      </c>
      <c r="G2799" s="8" t="s">
        <v>206</v>
      </c>
      <c r="H2799" s="8" t="s">
        <v>206</v>
      </c>
      <c r="I2799" s="8" t="s">
        <v>33</v>
      </c>
      <c r="J2799" s="8" t="s">
        <v>2156</v>
      </c>
      <c r="K2799" s="8" t="s">
        <v>34</v>
      </c>
      <c r="L2799" s="8"/>
      <c r="M2799" s="8" t="s">
        <v>48</v>
      </c>
      <c r="N2799" s="8" t="s">
        <v>36</v>
      </c>
      <c r="O2799" s="8" t="s">
        <v>206</v>
      </c>
      <c r="P2799" s="8" t="s">
        <v>4789</v>
      </c>
      <c r="Q2799" s="8" t="s">
        <v>5024</v>
      </c>
      <c r="R2799" s="8" t="s">
        <v>39</v>
      </c>
      <c r="S2799" s="8">
        <f>IF(ISBLANK(G2799),1,0)</f>
        <v>0</v>
      </c>
      <c r="T2799" s="8">
        <f>IF(ISBLANK(M2799),1,0)</f>
        <v>0</v>
      </c>
      <c r="U2799" s="8">
        <f>IF(ISBLANK(K2799),1,0)</f>
        <v>0</v>
      </c>
      <c r="V2799" s="8">
        <f>IF(ISBLANK(Q2799),1,0)</f>
        <v>0</v>
      </c>
      <c r="W2799" s="28">
        <f t="shared" si="43"/>
        <v>0</v>
      </c>
      <c r="X2799" s="8"/>
      <c r="Y2799" s="8"/>
    </row>
    <row r="2800" spans="1:25" ht="16" hidden="1" x14ac:dyDescent="0.2">
      <c r="A2800" s="8" t="s">
        <v>5025</v>
      </c>
      <c r="B2800" s="8" t="s">
        <v>28</v>
      </c>
      <c r="C2800" s="8" t="s">
        <v>23</v>
      </c>
      <c r="D2800" s="8" t="s">
        <v>29</v>
      </c>
      <c r="E2800" s="8"/>
      <c r="F2800" s="8"/>
      <c r="G2800" s="8"/>
      <c r="H2800" s="8"/>
      <c r="I2800" s="8"/>
      <c r="J2800" s="8"/>
      <c r="K2800" s="8"/>
      <c r="L2800" s="8"/>
      <c r="M2800" s="8"/>
      <c r="N2800" s="8"/>
      <c r="O2800" s="8"/>
      <c r="P2800" s="8"/>
      <c r="Q2800" s="8"/>
      <c r="R2800" s="8"/>
      <c r="S2800" s="8">
        <f>IF(ISBLANK(G2800),1,0)</f>
        <v>1</v>
      </c>
      <c r="T2800" s="8">
        <f>IF(ISBLANK(M2800),1,0)</f>
        <v>1</v>
      </c>
      <c r="U2800" s="8">
        <f>IF(ISBLANK(K2800),1,0)</f>
        <v>1</v>
      </c>
      <c r="V2800" s="8">
        <f>IF(ISBLANK(Q2800),1,0)</f>
        <v>1</v>
      </c>
      <c r="W2800" s="28">
        <f t="shared" si="43"/>
        <v>4</v>
      </c>
      <c r="X2800" s="8"/>
      <c r="Y2800" s="8"/>
    </row>
    <row r="2801" spans="1:25" ht="16" hidden="1" x14ac:dyDescent="0.2">
      <c r="A2801" s="8" t="s">
        <v>5026</v>
      </c>
      <c r="B2801" s="8" t="s">
        <v>22</v>
      </c>
      <c r="C2801" s="8" t="s">
        <v>23</v>
      </c>
      <c r="D2801" s="8" t="s">
        <v>24</v>
      </c>
      <c r="E2801" s="8"/>
      <c r="F2801" s="8"/>
      <c r="G2801" s="8"/>
      <c r="H2801" s="8"/>
      <c r="I2801" s="8"/>
      <c r="J2801" s="8"/>
      <c r="K2801" s="8"/>
      <c r="L2801" s="8"/>
      <c r="M2801" s="8"/>
      <c r="N2801" s="8"/>
      <c r="O2801" s="8"/>
      <c r="P2801" s="8"/>
      <c r="Q2801" s="8"/>
      <c r="R2801" s="8"/>
      <c r="S2801" s="8">
        <f>IF(ISBLANK(G2801),1,0)</f>
        <v>1</v>
      </c>
      <c r="T2801" s="8">
        <f>IF(ISBLANK(M2801),1,0)</f>
        <v>1</v>
      </c>
      <c r="U2801" s="8">
        <f>IF(ISBLANK(K2801),1,0)</f>
        <v>1</v>
      </c>
      <c r="V2801" s="8">
        <f>IF(ISBLANK(Q2801),1,0)</f>
        <v>1</v>
      </c>
      <c r="W2801" s="28">
        <f t="shared" si="43"/>
        <v>4</v>
      </c>
      <c r="X2801" s="8"/>
      <c r="Y2801" s="8"/>
    </row>
    <row r="2802" spans="1:25" ht="16" hidden="1" x14ac:dyDescent="0.2">
      <c r="A2802" s="8" t="s">
        <v>5027</v>
      </c>
      <c r="B2802" s="8" t="s">
        <v>97</v>
      </c>
      <c r="C2802" s="8" t="s">
        <v>23</v>
      </c>
      <c r="D2802" s="8" t="s">
        <v>24</v>
      </c>
      <c r="E2802" s="8"/>
      <c r="F2802" s="8"/>
      <c r="G2802" s="8"/>
      <c r="H2802" s="8"/>
      <c r="I2802" s="8"/>
      <c r="J2802" s="8"/>
      <c r="K2802" s="8"/>
      <c r="L2802" s="8"/>
      <c r="M2802" s="8"/>
      <c r="N2802" s="8"/>
      <c r="O2802" s="8"/>
      <c r="P2802" s="8"/>
      <c r="Q2802" s="8"/>
      <c r="R2802" s="8"/>
      <c r="S2802" s="8">
        <f>IF(ISBLANK(G2802),1,0)</f>
        <v>1</v>
      </c>
      <c r="T2802" s="8">
        <f>IF(ISBLANK(M2802),1,0)</f>
        <v>1</v>
      </c>
      <c r="U2802" s="8">
        <f>IF(ISBLANK(K2802),1,0)</f>
        <v>1</v>
      </c>
      <c r="V2802" s="8">
        <f>IF(ISBLANK(Q2802),1,0)</f>
        <v>1</v>
      </c>
      <c r="W2802" s="28">
        <f t="shared" si="43"/>
        <v>4</v>
      </c>
      <c r="X2802" s="8"/>
      <c r="Y2802" s="8"/>
    </row>
    <row r="2803" spans="1:25" ht="16" hidden="1" x14ac:dyDescent="0.2">
      <c r="A2803" s="8" t="s">
        <v>5028</v>
      </c>
      <c r="B2803" s="8" t="s">
        <v>28</v>
      </c>
      <c r="C2803" s="8" t="s">
        <v>23</v>
      </c>
      <c r="D2803" s="8" t="s">
        <v>29</v>
      </c>
      <c r="E2803" s="8" t="s">
        <v>30</v>
      </c>
      <c r="F2803" s="8" t="s">
        <v>5029</v>
      </c>
      <c r="G2803" s="8" t="s">
        <v>2404</v>
      </c>
      <c r="H2803" s="8" t="s">
        <v>2404</v>
      </c>
      <c r="I2803" s="8" t="s">
        <v>33</v>
      </c>
      <c r="J2803" s="6">
        <v>34090</v>
      </c>
      <c r="K2803" s="8" t="s">
        <v>57</v>
      </c>
      <c r="L2803" s="8"/>
      <c r="M2803" s="8" t="s">
        <v>108</v>
      </c>
      <c r="N2803" s="8" t="s">
        <v>36</v>
      </c>
      <c r="O2803" s="8"/>
      <c r="P2803" s="8"/>
      <c r="Q2803" s="8"/>
      <c r="R2803" s="8" t="s">
        <v>70</v>
      </c>
      <c r="S2803" s="8">
        <f>IF(ISBLANK(G2803),1,0)</f>
        <v>0</v>
      </c>
      <c r="T2803" s="8">
        <f>IF(ISBLANK(M2803),1,0)</f>
        <v>0</v>
      </c>
      <c r="U2803" s="8">
        <f>IF(ISBLANK(K2803),1,0)</f>
        <v>0</v>
      </c>
      <c r="V2803" s="8">
        <f>IF(ISBLANK(Q2803),1,0)</f>
        <v>1</v>
      </c>
      <c r="W2803" s="28">
        <f t="shared" si="43"/>
        <v>1</v>
      </c>
      <c r="X2803" s="8"/>
      <c r="Y2803" s="8"/>
    </row>
    <row r="2804" spans="1:25" ht="16" hidden="1" x14ac:dyDescent="0.2">
      <c r="A2804" s="8" t="s">
        <v>5030</v>
      </c>
      <c r="B2804" s="8" t="s">
        <v>22</v>
      </c>
      <c r="C2804" s="8" t="s">
        <v>23</v>
      </c>
      <c r="D2804" s="8" t="s">
        <v>24</v>
      </c>
      <c r="E2804" s="8"/>
      <c r="F2804" s="8"/>
      <c r="G2804" s="8"/>
      <c r="H2804" s="8"/>
      <c r="I2804" s="8"/>
      <c r="J2804" s="8"/>
      <c r="K2804" s="8"/>
      <c r="L2804" s="8"/>
      <c r="M2804" s="8"/>
      <c r="N2804" s="8"/>
      <c r="O2804" s="8"/>
      <c r="P2804" s="8"/>
      <c r="Q2804" s="8"/>
      <c r="R2804" s="8"/>
      <c r="S2804" s="8">
        <f>IF(ISBLANK(G2804),1,0)</f>
        <v>1</v>
      </c>
      <c r="T2804" s="8">
        <f>IF(ISBLANK(M2804),1,0)</f>
        <v>1</v>
      </c>
      <c r="U2804" s="8">
        <f>IF(ISBLANK(K2804),1,0)</f>
        <v>1</v>
      </c>
      <c r="V2804" s="8">
        <f>IF(ISBLANK(Q2804),1,0)</f>
        <v>1</v>
      </c>
      <c r="W2804" s="28">
        <f t="shared" si="43"/>
        <v>4</v>
      </c>
      <c r="X2804" s="8"/>
      <c r="Y2804" s="8"/>
    </row>
    <row r="2805" spans="1:25" ht="16" hidden="1" x14ac:dyDescent="0.2">
      <c r="A2805" s="8" t="s">
        <v>5031</v>
      </c>
      <c r="B2805" s="8" t="s">
        <v>22</v>
      </c>
      <c r="C2805" s="8" t="s">
        <v>23</v>
      </c>
      <c r="D2805" s="8" t="s">
        <v>24</v>
      </c>
      <c r="E2805" s="8"/>
      <c r="F2805" s="8"/>
      <c r="G2805" s="8"/>
      <c r="H2805" s="8"/>
      <c r="I2805" s="8"/>
      <c r="J2805" s="8"/>
      <c r="K2805" s="8"/>
      <c r="L2805" s="8"/>
      <c r="M2805" s="8"/>
      <c r="N2805" s="8"/>
      <c r="O2805" s="8"/>
      <c r="P2805" s="8"/>
      <c r="Q2805" s="8"/>
      <c r="R2805" s="8"/>
      <c r="S2805" s="8">
        <f>IF(ISBLANK(G2805),1,0)</f>
        <v>1</v>
      </c>
      <c r="T2805" s="8">
        <f>IF(ISBLANK(M2805),1,0)</f>
        <v>1</v>
      </c>
      <c r="U2805" s="8">
        <f>IF(ISBLANK(K2805),1,0)</f>
        <v>1</v>
      </c>
      <c r="V2805" s="8">
        <f>IF(ISBLANK(Q2805),1,0)</f>
        <v>1</v>
      </c>
      <c r="W2805" s="28">
        <f t="shared" si="43"/>
        <v>4</v>
      </c>
      <c r="X2805" s="8"/>
      <c r="Y2805" s="8"/>
    </row>
    <row r="2806" spans="1:25" ht="16" hidden="1" x14ac:dyDescent="0.2">
      <c r="A2806" s="8" t="s">
        <v>5032</v>
      </c>
      <c r="B2806" s="8" t="s">
        <v>22</v>
      </c>
      <c r="C2806" s="8" t="s">
        <v>23</v>
      </c>
      <c r="D2806" s="8" t="s">
        <v>24</v>
      </c>
      <c r="E2806" s="8"/>
      <c r="F2806" s="8"/>
      <c r="G2806" s="8"/>
      <c r="H2806" s="8"/>
      <c r="I2806" s="8"/>
      <c r="J2806" s="8"/>
      <c r="K2806" s="8"/>
      <c r="L2806" s="8"/>
      <c r="M2806" s="8"/>
      <c r="N2806" s="8"/>
      <c r="O2806" s="8"/>
      <c r="P2806" s="8"/>
      <c r="Q2806" s="8"/>
      <c r="R2806" s="8"/>
      <c r="S2806" s="8">
        <f>IF(ISBLANK(G2806),1,0)</f>
        <v>1</v>
      </c>
      <c r="T2806" s="8">
        <f>IF(ISBLANK(M2806),1,0)</f>
        <v>1</v>
      </c>
      <c r="U2806" s="8">
        <f>IF(ISBLANK(K2806),1,0)</f>
        <v>1</v>
      </c>
      <c r="V2806" s="8">
        <f>IF(ISBLANK(Q2806),1,0)</f>
        <v>1</v>
      </c>
      <c r="W2806" s="28">
        <f t="shared" si="43"/>
        <v>4</v>
      </c>
      <c r="X2806" s="8"/>
      <c r="Y2806" s="8"/>
    </row>
    <row r="2807" spans="1:25" ht="16" hidden="1" x14ac:dyDescent="0.2">
      <c r="A2807" s="8" t="s">
        <v>5033</v>
      </c>
      <c r="B2807" s="8" t="s">
        <v>22</v>
      </c>
      <c r="C2807" s="8" t="s">
        <v>23</v>
      </c>
      <c r="D2807" s="8" t="s">
        <v>24</v>
      </c>
      <c r="E2807" s="8"/>
      <c r="F2807" s="8"/>
      <c r="G2807" s="8"/>
      <c r="H2807" s="8"/>
      <c r="I2807" s="8"/>
      <c r="J2807" s="8"/>
      <c r="K2807" s="8"/>
      <c r="L2807" s="8"/>
      <c r="M2807" s="8"/>
      <c r="N2807" s="8"/>
      <c r="O2807" s="8"/>
      <c r="P2807" s="8"/>
      <c r="Q2807" s="8"/>
      <c r="R2807" s="8"/>
      <c r="S2807" s="8">
        <f>IF(ISBLANK(G2807),1,0)</f>
        <v>1</v>
      </c>
      <c r="T2807" s="8">
        <f>IF(ISBLANK(M2807),1,0)</f>
        <v>1</v>
      </c>
      <c r="U2807" s="8">
        <f>IF(ISBLANK(K2807),1,0)</f>
        <v>1</v>
      </c>
      <c r="V2807" s="8">
        <f>IF(ISBLANK(Q2807),1,0)</f>
        <v>1</v>
      </c>
      <c r="W2807" s="28">
        <f t="shared" si="43"/>
        <v>4</v>
      </c>
      <c r="X2807" s="8"/>
      <c r="Y2807" s="8"/>
    </row>
    <row r="2808" spans="1:25" ht="16" hidden="1" x14ac:dyDescent="0.2">
      <c r="A2808" s="8" t="s">
        <v>5034</v>
      </c>
      <c r="B2808" s="8" t="s">
        <v>97</v>
      </c>
      <c r="C2808" s="8" t="s">
        <v>23</v>
      </c>
      <c r="D2808" s="8" t="s">
        <v>24</v>
      </c>
      <c r="E2808" s="8"/>
      <c r="F2808" s="8"/>
      <c r="G2808" s="8"/>
      <c r="H2808" s="8"/>
      <c r="I2808" s="8"/>
      <c r="J2808" s="8"/>
      <c r="K2808" s="8"/>
      <c r="L2808" s="8"/>
      <c r="M2808" s="8"/>
      <c r="N2808" s="8"/>
      <c r="O2808" s="8"/>
      <c r="P2808" s="8"/>
      <c r="Q2808" s="8"/>
      <c r="R2808" s="8"/>
      <c r="S2808" s="8">
        <f>IF(ISBLANK(G2808),1,0)</f>
        <v>1</v>
      </c>
      <c r="T2808" s="8">
        <f>IF(ISBLANK(M2808),1,0)</f>
        <v>1</v>
      </c>
      <c r="U2808" s="8">
        <f>IF(ISBLANK(K2808),1,0)</f>
        <v>1</v>
      </c>
      <c r="V2808" s="8">
        <f>IF(ISBLANK(Q2808),1,0)</f>
        <v>1</v>
      </c>
      <c r="W2808" s="28">
        <f t="shared" si="43"/>
        <v>4</v>
      </c>
      <c r="X2808" s="8"/>
      <c r="Y2808" s="8"/>
    </row>
    <row r="2809" spans="1:25" ht="16" x14ac:dyDescent="0.2">
      <c r="A2809" s="8" t="s">
        <v>5035</v>
      </c>
      <c r="B2809" s="8" t="s">
        <v>28</v>
      </c>
      <c r="C2809" s="8" t="s">
        <v>23</v>
      </c>
      <c r="D2809" s="8" t="s">
        <v>29</v>
      </c>
      <c r="E2809" s="8" t="s">
        <v>30</v>
      </c>
      <c r="F2809" s="8" t="s">
        <v>2919</v>
      </c>
      <c r="G2809" s="8" t="s">
        <v>216</v>
      </c>
      <c r="H2809" s="8" t="s">
        <v>216</v>
      </c>
      <c r="I2809" s="8" t="s">
        <v>33</v>
      </c>
      <c r="J2809" s="6">
        <v>33244</v>
      </c>
      <c r="K2809" s="8" t="s">
        <v>47</v>
      </c>
      <c r="L2809" s="8"/>
      <c r="M2809" s="8" t="s">
        <v>48</v>
      </c>
      <c r="N2809" s="8" t="s">
        <v>88</v>
      </c>
      <c r="O2809" s="8" t="s">
        <v>216</v>
      </c>
      <c r="P2809" s="8" t="s">
        <v>215</v>
      </c>
      <c r="Q2809" s="8" t="s">
        <v>5036</v>
      </c>
      <c r="R2809" s="8" t="s">
        <v>39</v>
      </c>
      <c r="S2809" s="8">
        <f>IF(ISBLANK(G2809),1,0)</f>
        <v>0</v>
      </c>
      <c r="T2809" s="8">
        <f>IF(ISBLANK(M2809),1,0)</f>
        <v>0</v>
      </c>
      <c r="U2809" s="8">
        <f>IF(ISBLANK(K2809),1,0)</f>
        <v>0</v>
      </c>
      <c r="V2809" s="8">
        <f>IF(ISBLANK(Q2809),1,0)</f>
        <v>0</v>
      </c>
      <c r="W2809" s="28">
        <f t="shared" si="43"/>
        <v>0</v>
      </c>
      <c r="X2809" s="8"/>
      <c r="Y2809" s="8"/>
    </row>
    <row r="2810" spans="1:25" ht="16" x14ac:dyDescent="0.2">
      <c r="A2810" s="8" t="s">
        <v>5037</v>
      </c>
      <c r="B2810" s="8" t="s">
        <v>28</v>
      </c>
      <c r="C2810" s="8" t="s">
        <v>23</v>
      </c>
      <c r="D2810" s="8" t="s">
        <v>29</v>
      </c>
      <c r="E2810" s="8" t="s">
        <v>30</v>
      </c>
      <c r="F2810" s="8" t="s">
        <v>336</v>
      </c>
      <c r="G2810" s="8" t="s">
        <v>216</v>
      </c>
      <c r="H2810" s="8" t="s">
        <v>216</v>
      </c>
      <c r="I2810" s="8" t="s">
        <v>33</v>
      </c>
      <c r="J2810" s="6">
        <v>35068</v>
      </c>
      <c r="K2810" s="8" t="s">
        <v>34</v>
      </c>
      <c r="L2810" s="8"/>
      <c r="M2810" s="8" t="s">
        <v>48</v>
      </c>
      <c r="N2810" s="8" t="s">
        <v>88</v>
      </c>
      <c r="O2810" s="8" t="s">
        <v>216</v>
      </c>
      <c r="P2810" s="8" t="s">
        <v>2919</v>
      </c>
      <c r="Q2810" s="8" t="s">
        <v>5038</v>
      </c>
      <c r="R2810" s="8" t="s">
        <v>61</v>
      </c>
      <c r="S2810" s="8">
        <f>IF(ISBLANK(G2810),1,0)</f>
        <v>0</v>
      </c>
      <c r="T2810" s="8">
        <f>IF(ISBLANK(M2810),1,0)</f>
        <v>0</v>
      </c>
      <c r="U2810" s="8">
        <f>IF(ISBLANK(K2810),1,0)</f>
        <v>0</v>
      </c>
      <c r="V2810" s="8">
        <f>IF(ISBLANK(Q2810),1,0)</f>
        <v>0</v>
      </c>
      <c r="W2810" s="28">
        <f t="shared" si="43"/>
        <v>0</v>
      </c>
      <c r="X2810" s="8"/>
      <c r="Y2810" s="8"/>
    </row>
    <row r="2811" spans="1:25" ht="16" hidden="1" x14ac:dyDescent="0.2">
      <c r="A2811" s="8" t="s">
        <v>5039</v>
      </c>
      <c r="B2811" s="8" t="s">
        <v>97</v>
      </c>
      <c r="C2811" s="8" t="s">
        <v>23</v>
      </c>
      <c r="D2811" s="8" t="s">
        <v>24</v>
      </c>
      <c r="E2811" s="8"/>
      <c r="F2811" s="8"/>
      <c r="G2811" s="8"/>
      <c r="H2811" s="8"/>
      <c r="I2811" s="8"/>
      <c r="J2811" s="8"/>
      <c r="K2811" s="8"/>
      <c r="L2811" s="8"/>
      <c r="M2811" s="8"/>
      <c r="N2811" s="8"/>
      <c r="O2811" s="8"/>
      <c r="P2811" s="8"/>
      <c r="Q2811" s="8"/>
      <c r="R2811" s="8"/>
      <c r="S2811" s="8">
        <f>IF(ISBLANK(G2811),1,0)</f>
        <v>1</v>
      </c>
      <c r="T2811" s="8">
        <f>IF(ISBLANK(M2811),1,0)</f>
        <v>1</v>
      </c>
      <c r="U2811" s="8">
        <f>IF(ISBLANK(K2811),1,0)</f>
        <v>1</v>
      </c>
      <c r="V2811" s="8">
        <f>IF(ISBLANK(Q2811),1,0)</f>
        <v>1</v>
      </c>
      <c r="W2811" s="28">
        <f t="shared" si="43"/>
        <v>4</v>
      </c>
      <c r="X2811" s="8"/>
      <c r="Y2811" s="8"/>
    </row>
    <row r="2812" spans="1:25" ht="16" hidden="1" x14ac:dyDescent="0.2">
      <c r="A2812" s="8" t="s">
        <v>5040</v>
      </c>
      <c r="B2812" s="8" t="s">
        <v>28</v>
      </c>
      <c r="C2812" s="8" t="s">
        <v>23</v>
      </c>
      <c r="D2812" s="8" t="s">
        <v>29</v>
      </c>
      <c r="E2812" s="8"/>
      <c r="F2812" s="8"/>
      <c r="G2812" s="8"/>
      <c r="H2812" s="8"/>
      <c r="I2812" s="8"/>
      <c r="J2812" s="8"/>
      <c r="K2812" s="8"/>
      <c r="L2812" s="8"/>
      <c r="M2812" s="8"/>
      <c r="N2812" s="8"/>
      <c r="O2812" s="8"/>
      <c r="P2812" s="8"/>
      <c r="Q2812" s="8"/>
      <c r="R2812" s="8"/>
      <c r="S2812" s="8">
        <f>IF(ISBLANK(G2812),1,0)</f>
        <v>1</v>
      </c>
      <c r="T2812" s="8">
        <f>IF(ISBLANK(M2812),1,0)</f>
        <v>1</v>
      </c>
      <c r="U2812" s="8">
        <f>IF(ISBLANK(K2812),1,0)</f>
        <v>1</v>
      </c>
      <c r="V2812" s="8">
        <f>IF(ISBLANK(Q2812),1,0)</f>
        <v>1</v>
      </c>
      <c r="W2812" s="28">
        <f t="shared" si="43"/>
        <v>4</v>
      </c>
      <c r="X2812" s="8"/>
      <c r="Y2812" s="8"/>
    </row>
    <row r="2813" spans="1:25" ht="16" x14ac:dyDescent="0.2">
      <c r="A2813" s="8" t="s">
        <v>5041</v>
      </c>
      <c r="B2813" s="8" t="s">
        <v>63</v>
      </c>
      <c r="C2813" s="8" t="s">
        <v>23</v>
      </c>
      <c r="D2813" s="8" t="s">
        <v>29</v>
      </c>
      <c r="E2813" s="8" t="s">
        <v>30</v>
      </c>
      <c r="F2813" s="8" t="s">
        <v>5042</v>
      </c>
      <c r="G2813" s="8" t="s">
        <v>1072</v>
      </c>
      <c r="H2813" s="8" t="s">
        <v>1072</v>
      </c>
      <c r="I2813" s="8" t="s">
        <v>33</v>
      </c>
      <c r="J2813" s="8" t="s">
        <v>5043</v>
      </c>
      <c r="K2813" s="8" t="s">
        <v>146</v>
      </c>
      <c r="L2813" s="8" t="s">
        <v>5044</v>
      </c>
      <c r="M2813" s="8" t="s">
        <v>108</v>
      </c>
      <c r="N2813" s="8" t="s">
        <v>88</v>
      </c>
      <c r="O2813" s="8" t="s">
        <v>1072</v>
      </c>
      <c r="P2813" s="8" t="s">
        <v>5042</v>
      </c>
      <c r="Q2813" s="8" t="s">
        <v>5045</v>
      </c>
      <c r="R2813" s="8" t="s">
        <v>70</v>
      </c>
      <c r="S2813" s="8">
        <f>IF(ISBLANK(G2813),1,0)</f>
        <v>0</v>
      </c>
      <c r="T2813" s="8">
        <f>IF(ISBLANK(M2813),1,0)</f>
        <v>0</v>
      </c>
      <c r="U2813" s="8">
        <f>IF(ISBLANK(K2813),1,0)</f>
        <v>0</v>
      </c>
      <c r="V2813" s="8">
        <f>IF(ISBLANK(Q2813),1,0)</f>
        <v>0</v>
      </c>
      <c r="W2813" s="28">
        <f t="shared" si="43"/>
        <v>0</v>
      </c>
      <c r="X2813" s="8"/>
      <c r="Y2813" s="8"/>
    </row>
    <row r="2814" spans="1:25" ht="16" x14ac:dyDescent="0.2">
      <c r="A2814" s="8" t="s">
        <v>5046</v>
      </c>
      <c r="B2814" s="8" t="s">
        <v>63</v>
      </c>
      <c r="C2814" s="8" t="s">
        <v>23</v>
      </c>
      <c r="D2814" s="8" t="s">
        <v>29</v>
      </c>
      <c r="E2814" s="8" t="s">
        <v>30</v>
      </c>
      <c r="F2814" s="8" t="s">
        <v>591</v>
      </c>
      <c r="G2814" s="8" t="s">
        <v>592</v>
      </c>
      <c r="H2814" s="8" t="s">
        <v>592</v>
      </c>
      <c r="I2814" s="8" t="s">
        <v>33</v>
      </c>
      <c r="J2814" s="8" t="s">
        <v>46</v>
      </c>
      <c r="K2814" s="8" t="s">
        <v>47</v>
      </c>
      <c r="L2814" s="8"/>
      <c r="M2814" s="8" t="s">
        <v>108</v>
      </c>
      <c r="N2814" s="7" t="s">
        <v>164</v>
      </c>
      <c r="O2814" s="8" t="s">
        <v>592</v>
      </c>
      <c r="P2814" s="8" t="s">
        <v>591</v>
      </c>
      <c r="Q2814" s="8" t="s">
        <v>2496</v>
      </c>
      <c r="R2814" s="8" t="s">
        <v>39</v>
      </c>
      <c r="S2814" s="8">
        <f>IF(ISBLANK(G2814),1,0)</f>
        <v>0</v>
      </c>
      <c r="T2814" s="8">
        <f>IF(ISBLANK(M2814),1,0)</f>
        <v>0</v>
      </c>
      <c r="U2814" s="8">
        <f>IF(ISBLANK(K2814),1,0)</f>
        <v>0</v>
      </c>
      <c r="V2814" s="8">
        <f>IF(ISBLANK(Q2814),1,0)</f>
        <v>0</v>
      </c>
      <c r="W2814" s="28">
        <f t="shared" si="43"/>
        <v>0</v>
      </c>
      <c r="X2814" s="8"/>
      <c r="Y2814" s="8"/>
    </row>
    <row r="2815" spans="1:25" ht="16" hidden="1" x14ac:dyDescent="0.2">
      <c r="A2815" s="8" t="s">
        <v>5047</v>
      </c>
      <c r="B2815" s="8" t="s">
        <v>22</v>
      </c>
      <c r="C2815" s="8" t="s">
        <v>23</v>
      </c>
      <c r="D2815" s="8" t="s">
        <v>24</v>
      </c>
      <c r="E2815" s="8"/>
      <c r="F2815" s="8"/>
      <c r="G2815" s="8"/>
      <c r="H2815" s="8"/>
      <c r="I2815" s="8"/>
      <c r="J2815" s="8"/>
      <c r="K2815" s="8"/>
      <c r="L2815" s="8"/>
      <c r="M2815" s="8"/>
      <c r="N2815" s="8"/>
      <c r="O2815" s="8"/>
      <c r="P2815" s="8"/>
      <c r="Q2815" s="8"/>
      <c r="R2815" s="8"/>
      <c r="S2815" s="8">
        <f>IF(ISBLANK(G2815),1,0)</f>
        <v>1</v>
      </c>
      <c r="T2815" s="8">
        <f>IF(ISBLANK(M2815),1,0)</f>
        <v>1</v>
      </c>
      <c r="U2815" s="8">
        <f>IF(ISBLANK(K2815),1,0)</f>
        <v>1</v>
      </c>
      <c r="V2815" s="8">
        <f>IF(ISBLANK(Q2815),1,0)</f>
        <v>1</v>
      </c>
      <c r="W2815" s="28">
        <f t="shared" si="43"/>
        <v>4</v>
      </c>
      <c r="X2815" s="8"/>
      <c r="Y2815" s="8"/>
    </row>
    <row r="2816" spans="1:25" ht="16" hidden="1" x14ac:dyDescent="0.2">
      <c r="A2816" s="8" t="s">
        <v>5048</v>
      </c>
      <c r="B2816" s="8" t="s">
        <v>91</v>
      </c>
      <c r="C2816" s="8" t="s">
        <v>23</v>
      </c>
      <c r="D2816" s="8" t="s">
        <v>24</v>
      </c>
      <c r="E2816" s="8"/>
      <c r="F2816" s="8"/>
      <c r="G2816" s="8"/>
      <c r="H2816" s="8"/>
      <c r="I2816" s="8"/>
      <c r="J2816" s="8"/>
      <c r="K2816" s="8"/>
      <c r="L2816" s="8"/>
      <c r="M2816" s="8"/>
      <c r="N2816" s="8"/>
      <c r="O2816" s="8"/>
      <c r="P2816" s="8"/>
      <c r="Q2816" s="8"/>
      <c r="R2816" s="8"/>
      <c r="S2816" s="8">
        <f>IF(ISBLANK(G2816),1,0)</f>
        <v>1</v>
      </c>
      <c r="T2816" s="8">
        <f>IF(ISBLANK(M2816),1,0)</f>
        <v>1</v>
      </c>
      <c r="U2816" s="8">
        <f>IF(ISBLANK(K2816),1,0)</f>
        <v>1</v>
      </c>
      <c r="V2816" s="8">
        <f>IF(ISBLANK(Q2816),1,0)</f>
        <v>1</v>
      </c>
      <c r="W2816" s="28">
        <f t="shared" si="43"/>
        <v>4</v>
      </c>
      <c r="X2816" s="8"/>
      <c r="Y2816" s="8"/>
    </row>
    <row r="2817" spans="1:25" ht="16" hidden="1" x14ac:dyDescent="0.2">
      <c r="A2817" s="8" t="s">
        <v>5049</v>
      </c>
      <c r="B2817" s="8" t="s">
        <v>22</v>
      </c>
      <c r="C2817" s="8" t="s">
        <v>23</v>
      </c>
      <c r="D2817" s="8" t="s">
        <v>24</v>
      </c>
      <c r="E2817" s="8"/>
      <c r="F2817" s="8"/>
      <c r="G2817" s="8"/>
      <c r="H2817" s="8"/>
      <c r="I2817" s="8"/>
      <c r="J2817" s="8"/>
      <c r="K2817" s="8"/>
      <c r="L2817" s="8"/>
      <c r="M2817" s="8"/>
      <c r="N2817" s="8"/>
      <c r="O2817" s="8"/>
      <c r="P2817" s="8"/>
      <c r="Q2817" s="8"/>
      <c r="R2817" s="8"/>
      <c r="S2817" s="8">
        <f>IF(ISBLANK(G2817),1,0)</f>
        <v>1</v>
      </c>
      <c r="T2817" s="8">
        <f>IF(ISBLANK(M2817),1,0)</f>
        <v>1</v>
      </c>
      <c r="U2817" s="8">
        <f>IF(ISBLANK(K2817),1,0)</f>
        <v>1</v>
      </c>
      <c r="V2817" s="8">
        <f>IF(ISBLANK(Q2817),1,0)</f>
        <v>1</v>
      </c>
      <c r="W2817" s="28">
        <f t="shared" si="43"/>
        <v>4</v>
      </c>
      <c r="X2817" s="8"/>
      <c r="Y2817" s="8"/>
    </row>
    <row r="2818" spans="1:25" ht="16" x14ac:dyDescent="0.2">
      <c r="A2818" s="8" t="s">
        <v>5050</v>
      </c>
      <c r="B2818" s="8" t="s">
        <v>28</v>
      </c>
      <c r="C2818" s="8" t="s">
        <v>23</v>
      </c>
      <c r="D2818" s="8" t="s">
        <v>29</v>
      </c>
      <c r="E2818" s="8" t="s">
        <v>30</v>
      </c>
      <c r="F2818" s="8" t="s">
        <v>44</v>
      </c>
      <c r="G2818" s="8" t="s">
        <v>45</v>
      </c>
      <c r="H2818" s="8" t="s">
        <v>45</v>
      </c>
      <c r="I2818" s="8" t="s">
        <v>33</v>
      </c>
      <c r="J2818" s="6">
        <v>35799</v>
      </c>
      <c r="K2818" s="8" t="s">
        <v>57</v>
      </c>
      <c r="L2818" s="8"/>
      <c r="M2818" s="8" t="s">
        <v>134</v>
      </c>
      <c r="N2818" s="7" t="s">
        <v>164</v>
      </c>
      <c r="O2818" s="8" t="s">
        <v>45</v>
      </c>
      <c r="P2818" s="8" t="s">
        <v>5051</v>
      </c>
      <c r="Q2818" s="8" t="s">
        <v>5052</v>
      </c>
      <c r="R2818" s="8" t="s">
        <v>70</v>
      </c>
      <c r="S2818" s="8">
        <f>IF(ISBLANK(G2818),1,0)</f>
        <v>0</v>
      </c>
      <c r="T2818" s="8">
        <f>IF(ISBLANK(M2818),1,0)</f>
        <v>0</v>
      </c>
      <c r="U2818" s="8">
        <f>IF(ISBLANK(K2818),1,0)</f>
        <v>0</v>
      </c>
      <c r="V2818" s="8">
        <f>IF(ISBLANK(Q2818),1,0)</f>
        <v>0</v>
      </c>
      <c r="W2818" s="28">
        <f t="shared" si="43"/>
        <v>0</v>
      </c>
      <c r="X2818" s="8"/>
      <c r="Y2818" s="8"/>
    </row>
    <row r="2819" spans="1:25" ht="16" hidden="1" x14ac:dyDescent="0.2">
      <c r="A2819" s="8" t="s">
        <v>5053</v>
      </c>
      <c r="B2819" s="8" t="s">
        <v>91</v>
      </c>
      <c r="C2819" s="8" t="s">
        <v>83</v>
      </c>
      <c r="D2819" s="8" t="s">
        <v>29</v>
      </c>
      <c r="E2819" s="8"/>
      <c r="F2819" s="8"/>
      <c r="G2819" s="8"/>
      <c r="H2819" s="8"/>
      <c r="I2819" s="8"/>
      <c r="J2819" s="8"/>
      <c r="K2819" s="8"/>
      <c r="L2819" s="8"/>
      <c r="M2819" s="8"/>
      <c r="N2819" s="8"/>
      <c r="O2819" s="8"/>
      <c r="P2819" s="8"/>
      <c r="Q2819" s="8"/>
      <c r="R2819" s="8"/>
      <c r="S2819" s="8">
        <f>IF(ISBLANK(G2819),1,0)</f>
        <v>1</v>
      </c>
      <c r="T2819" s="8">
        <f>IF(ISBLANK(M2819),1,0)</f>
        <v>1</v>
      </c>
      <c r="U2819" s="8">
        <f>IF(ISBLANK(K2819),1,0)</f>
        <v>1</v>
      </c>
      <c r="V2819" s="8">
        <f>IF(ISBLANK(Q2819),1,0)</f>
        <v>1</v>
      </c>
      <c r="W2819" s="28">
        <f t="shared" si="43"/>
        <v>4</v>
      </c>
      <c r="X2819" s="8"/>
      <c r="Y2819" s="8"/>
    </row>
    <row r="2820" spans="1:25" ht="16" x14ac:dyDescent="0.2">
      <c r="A2820" s="8" t="s">
        <v>5054</v>
      </c>
      <c r="B2820" s="8" t="s">
        <v>63</v>
      </c>
      <c r="C2820" s="8" t="s">
        <v>23</v>
      </c>
      <c r="D2820" s="8" t="s">
        <v>29</v>
      </c>
      <c r="E2820" s="8" t="s">
        <v>30</v>
      </c>
      <c r="F2820" s="8" t="s">
        <v>591</v>
      </c>
      <c r="G2820" s="8" t="s">
        <v>592</v>
      </c>
      <c r="H2820" s="8" t="s">
        <v>592</v>
      </c>
      <c r="I2820" s="8" t="s">
        <v>33</v>
      </c>
      <c r="J2820" s="6">
        <v>34821</v>
      </c>
      <c r="K2820" s="8" t="s">
        <v>78</v>
      </c>
      <c r="L2820" s="8"/>
      <c r="M2820" s="8" t="s">
        <v>108</v>
      </c>
      <c r="N2820" s="7" t="s">
        <v>164</v>
      </c>
      <c r="O2820" s="8" t="s">
        <v>592</v>
      </c>
      <c r="P2820" s="8" t="s">
        <v>5055</v>
      </c>
      <c r="Q2820" s="8" t="s">
        <v>5056</v>
      </c>
      <c r="R2820" s="8" t="s">
        <v>39</v>
      </c>
      <c r="S2820" s="8">
        <f>IF(ISBLANK(G2820),1,0)</f>
        <v>0</v>
      </c>
      <c r="T2820" s="8">
        <f>IF(ISBLANK(M2820),1,0)</f>
        <v>0</v>
      </c>
      <c r="U2820" s="8">
        <f>IF(ISBLANK(K2820),1,0)</f>
        <v>0</v>
      </c>
      <c r="V2820" s="8">
        <f>IF(ISBLANK(Q2820),1,0)</f>
        <v>0</v>
      </c>
      <c r="W2820" s="28">
        <f t="shared" ref="W2820:W2883" si="44">SUM(S2820:V2820)</f>
        <v>0</v>
      </c>
      <c r="X2820" s="8"/>
      <c r="Y2820" s="8"/>
    </row>
    <row r="2821" spans="1:25" ht="16" x14ac:dyDescent="0.2">
      <c r="A2821" s="8" t="s">
        <v>5057</v>
      </c>
      <c r="B2821" s="8" t="s">
        <v>496</v>
      </c>
      <c r="C2821" s="8" t="s">
        <v>23</v>
      </c>
      <c r="D2821" s="8" t="s">
        <v>29</v>
      </c>
      <c r="E2821" s="8" t="s">
        <v>30</v>
      </c>
      <c r="F2821" s="8" t="s">
        <v>591</v>
      </c>
      <c r="G2821" s="8" t="s">
        <v>592</v>
      </c>
      <c r="H2821" s="8" t="s">
        <v>592</v>
      </c>
      <c r="I2821" s="8" t="s">
        <v>33</v>
      </c>
      <c r="J2821" s="6">
        <v>34821</v>
      </c>
      <c r="K2821" s="8" t="s">
        <v>78</v>
      </c>
      <c r="L2821" s="8"/>
      <c r="M2821" s="8" t="s">
        <v>108</v>
      </c>
      <c r="N2821" s="7" t="s">
        <v>164</v>
      </c>
      <c r="O2821" s="8" t="s">
        <v>592</v>
      </c>
      <c r="P2821" s="8" t="s">
        <v>5055</v>
      </c>
      <c r="Q2821" s="8" t="s">
        <v>5058</v>
      </c>
      <c r="R2821" s="8" t="s">
        <v>39</v>
      </c>
      <c r="S2821" s="8">
        <f>IF(ISBLANK(G2821),1,0)</f>
        <v>0</v>
      </c>
      <c r="T2821" s="8">
        <f>IF(ISBLANK(M2821),1,0)</f>
        <v>0</v>
      </c>
      <c r="U2821" s="8">
        <f>IF(ISBLANK(K2821),1,0)</f>
        <v>0</v>
      </c>
      <c r="V2821" s="8">
        <f>IF(ISBLANK(Q2821),1,0)</f>
        <v>0</v>
      </c>
      <c r="W2821" s="28">
        <f t="shared" si="44"/>
        <v>0</v>
      </c>
      <c r="X2821" s="8"/>
      <c r="Y2821" s="8"/>
    </row>
    <row r="2822" spans="1:25" ht="16" x14ac:dyDescent="0.2">
      <c r="A2822" s="8" t="s">
        <v>5059</v>
      </c>
      <c r="B2822" s="8" t="s">
        <v>63</v>
      </c>
      <c r="C2822" s="8" t="s">
        <v>23</v>
      </c>
      <c r="D2822" s="8" t="s">
        <v>29</v>
      </c>
      <c r="E2822" s="8" t="s">
        <v>54</v>
      </c>
      <c r="F2822" s="8" t="s">
        <v>5060</v>
      </c>
      <c r="G2822" s="8" t="s">
        <v>592</v>
      </c>
      <c r="H2822" s="8" t="s">
        <v>592</v>
      </c>
      <c r="I2822" s="8" t="s">
        <v>33</v>
      </c>
      <c r="J2822" s="6">
        <v>35985</v>
      </c>
      <c r="K2822" s="8" t="s">
        <v>78</v>
      </c>
      <c r="L2822" s="8"/>
      <c r="M2822" s="8" t="s">
        <v>35</v>
      </c>
      <c r="N2822" s="8" t="s">
        <v>88</v>
      </c>
      <c r="O2822" s="8" t="s">
        <v>592</v>
      </c>
      <c r="P2822" s="8" t="s">
        <v>5060</v>
      </c>
      <c r="Q2822" s="8" t="s">
        <v>5056</v>
      </c>
      <c r="R2822" s="8" t="s">
        <v>39</v>
      </c>
      <c r="S2822" s="8">
        <f>IF(ISBLANK(G2822),1,0)</f>
        <v>0</v>
      </c>
      <c r="T2822" s="8">
        <f>IF(ISBLANK(M2822),1,0)</f>
        <v>0</v>
      </c>
      <c r="U2822" s="8">
        <f>IF(ISBLANK(K2822),1,0)</f>
        <v>0</v>
      </c>
      <c r="V2822" s="8">
        <f>IF(ISBLANK(Q2822),1,0)</f>
        <v>0</v>
      </c>
      <c r="W2822" s="28">
        <f t="shared" si="44"/>
        <v>0</v>
      </c>
      <c r="X2822" s="8"/>
      <c r="Y2822" s="8"/>
    </row>
    <row r="2823" spans="1:25" ht="16" hidden="1" x14ac:dyDescent="0.2">
      <c r="A2823" s="8" t="s">
        <v>5061</v>
      </c>
      <c r="B2823" s="8" t="s">
        <v>22</v>
      </c>
      <c r="C2823" s="8" t="s">
        <v>23</v>
      </c>
      <c r="D2823" s="8" t="s">
        <v>24</v>
      </c>
      <c r="E2823" s="8"/>
      <c r="F2823" s="8"/>
      <c r="G2823" s="8"/>
      <c r="H2823" s="8"/>
      <c r="I2823" s="8"/>
      <c r="J2823" s="8"/>
      <c r="K2823" s="8"/>
      <c r="L2823" s="8"/>
      <c r="M2823" s="8"/>
      <c r="N2823" s="8"/>
      <c r="O2823" s="8"/>
      <c r="P2823" s="8"/>
      <c r="Q2823" s="8"/>
      <c r="R2823" s="8"/>
      <c r="S2823" s="8">
        <f>IF(ISBLANK(G2823),1,0)</f>
        <v>1</v>
      </c>
      <c r="T2823" s="8">
        <f>IF(ISBLANK(M2823),1,0)</f>
        <v>1</v>
      </c>
      <c r="U2823" s="8">
        <f>IF(ISBLANK(K2823),1,0)</f>
        <v>1</v>
      </c>
      <c r="V2823" s="8">
        <f>IF(ISBLANK(Q2823),1,0)</f>
        <v>1</v>
      </c>
      <c r="W2823" s="28">
        <f t="shared" si="44"/>
        <v>4</v>
      </c>
      <c r="X2823" s="8"/>
      <c r="Y2823" s="8"/>
    </row>
    <row r="2824" spans="1:25" ht="16" hidden="1" x14ac:dyDescent="0.2">
      <c r="A2824" s="8" t="s">
        <v>5062</v>
      </c>
      <c r="B2824" s="8" t="s">
        <v>22</v>
      </c>
      <c r="C2824" s="8" t="s">
        <v>23</v>
      </c>
      <c r="D2824" s="8" t="s">
        <v>24</v>
      </c>
      <c r="E2824" s="8"/>
      <c r="F2824" s="8"/>
      <c r="G2824" s="8"/>
      <c r="H2824" s="8"/>
      <c r="I2824" s="8"/>
      <c r="J2824" s="8"/>
      <c r="K2824" s="8"/>
      <c r="L2824" s="8"/>
      <c r="M2824" s="8"/>
      <c r="N2824" s="8"/>
      <c r="O2824" s="8"/>
      <c r="P2824" s="8"/>
      <c r="Q2824" s="8"/>
      <c r="R2824" s="8"/>
      <c r="S2824" s="8">
        <f>IF(ISBLANK(G2824),1,0)</f>
        <v>1</v>
      </c>
      <c r="T2824" s="8">
        <f>IF(ISBLANK(M2824),1,0)</f>
        <v>1</v>
      </c>
      <c r="U2824" s="8">
        <f>IF(ISBLANK(K2824),1,0)</f>
        <v>1</v>
      </c>
      <c r="V2824" s="8">
        <f>IF(ISBLANK(Q2824),1,0)</f>
        <v>1</v>
      </c>
      <c r="W2824" s="28">
        <f t="shared" si="44"/>
        <v>4</v>
      </c>
      <c r="X2824" s="8"/>
      <c r="Y2824" s="8"/>
    </row>
    <row r="2825" spans="1:25" ht="16" x14ac:dyDescent="0.2">
      <c r="A2825" s="8" t="s">
        <v>5063</v>
      </c>
      <c r="B2825" s="8" t="s">
        <v>28</v>
      </c>
      <c r="C2825" s="8" t="s">
        <v>23</v>
      </c>
      <c r="D2825" s="8" t="s">
        <v>29</v>
      </c>
      <c r="E2825" s="8" t="s">
        <v>30</v>
      </c>
      <c r="F2825" s="8" t="s">
        <v>5064</v>
      </c>
      <c r="G2825" s="8" t="s">
        <v>86</v>
      </c>
      <c r="H2825" s="8" t="s">
        <v>86</v>
      </c>
      <c r="I2825" s="8" t="s">
        <v>33</v>
      </c>
      <c r="J2825" s="6">
        <v>35401</v>
      </c>
      <c r="K2825" s="8" t="s">
        <v>57</v>
      </c>
      <c r="L2825" s="8"/>
      <c r="M2825" s="8" t="s">
        <v>35</v>
      </c>
      <c r="N2825" s="8" t="s">
        <v>109</v>
      </c>
      <c r="O2825" s="8" t="s">
        <v>86</v>
      </c>
      <c r="P2825" s="8" t="s">
        <v>5065</v>
      </c>
      <c r="Q2825" s="8" t="s">
        <v>5066</v>
      </c>
      <c r="R2825" s="8" t="s">
        <v>70</v>
      </c>
      <c r="S2825" s="8">
        <f>IF(ISBLANK(G2825),1,0)</f>
        <v>0</v>
      </c>
      <c r="T2825" s="8">
        <f>IF(ISBLANK(M2825),1,0)</f>
        <v>0</v>
      </c>
      <c r="U2825" s="8">
        <f>IF(ISBLANK(K2825),1,0)</f>
        <v>0</v>
      </c>
      <c r="V2825" s="8">
        <f>IF(ISBLANK(Q2825),1,0)</f>
        <v>0</v>
      </c>
      <c r="W2825" s="28">
        <f t="shared" si="44"/>
        <v>0</v>
      </c>
      <c r="X2825" s="8"/>
      <c r="Y2825" s="8"/>
    </row>
    <row r="2826" spans="1:25" ht="16" x14ac:dyDescent="0.2">
      <c r="A2826" s="8" t="s">
        <v>5067</v>
      </c>
      <c r="B2826" s="8" t="s">
        <v>28</v>
      </c>
      <c r="C2826" s="8" t="s">
        <v>23</v>
      </c>
      <c r="D2826" s="8" t="s">
        <v>29</v>
      </c>
      <c r="E2826" s="8" t="s">
        <v>30</v>
      </c>
      <c r="F2826" s="8" t="s">
        <v>5068</v>
      </c>
      <c r="G2826" s="8" t="s">
        <v>592</v>
      </c>
      <c r="H2826" s="8" t="s">
        <v>592</v>
      </c>
      <c r="I2826" s="8" t="s">
        <v>33</v>
      </c>
      <c r="J2826" s="8" t="s">
        <v>5069</v>
      </c>
      <c r="K2826" s="8" t="s">
        <v>145</v>
      </c>
      <c r="L2826" s="8"/>
      <c r="M2826" s="8" t="s">
        <v>159</v>
      </c>
      <c r="N2826" s="7" t="s">
        <v>164</v>
      </c>
      <c r="O2826" s="8" t="s">
        <v>592</v>
      </c>
      <c r="P2826" s="8" t="s">
        <v>5070</v>
      </c>
      <c r="Q2826" s="8" t="s">
        <v>5071</v>
      </c>
      <c r="R2826" s="8" t="s">
        <v>39</v>
      </c>
      <c r="S2826" s="8">
        <f>IF(ISBLANK(G2826),1,0)</f>
        <v>0</v>
      </c>
      <c r="T2826" s="8">
        <f>IF(ISBLANK(M2826),1,0)</f>
        <v>0</v>
      </c>
      <c r="U2826" s="8">
        <f>IF(ISBLANK(K2826),1,0)</f>
        <v>0</v>
      </c>
      <c r="V2826" s="8">
        <f>IF(ISBLANK(Q2826),1,0)</f>
        <v>0</v>
      </c>
      <c r="W2826" s="28">
        <f t="shared" si="44"/>
        <v>0</v>
      </c>
      <c r="X2826" s="8"/>
      <c r="Y2826" s="8"/>
    </row>
    <row r="2827" spans="1:25" ht="16" hidden="1" x14ac:dyDescent="0.2">
      <c r="A2827" s="8" t="s">
        <v>5072</v>
      </c>
      <c r="B2827" s="8" t="s">
        <v>97</v>
      </c>
      <c r="C2827" s="8" t="s">
        <v>23</v>
      </c>
      <c r="D2827" s="8" t="s">
        <v>24</v>
      </c>
      <c r="E2827" s="8"/>
      <c r="F2827" s="8"/>
      <c r="G2827" s="8"/>
      <c r="H2827" s="8"/>
      <c r="I2827" s="8"/>
      <c r="J2827" s="8"/>
      <c r="K2827" s="8"/>
      <c r="L2827" s="8"/>
      <c r="M2827" s="8"/>
      <c r="N2827" s="8"/>
      <c r="O2827" s="8"/>
      <c r="P2827" s="8"/>
      <c r="Q2827" s="8"/>
      <c r="R2827" s="8"/>
      <c r="S2827" s="8">
        <f>IF(ISBLANK(G2827),1,0)</f>
        <v>1</v>
      </c>
      <c r="T2827" s="8">
        <f>IF(ISBLANK(M2827),1,0)</f>
        <v>1</v>
      </c>
      <c r="U2827" s="8">
        <f>IF(ISBLANK(K2827),1,0)</f>
        <v>1</v>
      </c>
      <c r="V2827" s="8">
        <f>IF(ISBLANK(Q2827),1,0)</f>
        <v>1</v>
      </c>
      <c r="W2827" s="28">
        <f t="shared" si="44"/>
        <v>4</v>
      </c>
      <c r="X2827" s="8"/>
      <c r="Y2827" s="8"/>
    </row>
    <row r="2828" spans="1:25" ht="16" hidden="1" x14ac:dyDescent="0.2">
      <c r="A2828" s="8" t="s">
        <v>5073</v>
      </c>
      <c r="B2828" s="8" t="s">
        <v>28</v>
      </c>
      <c r="C2828" s="8" t="s">
        <v>23</v>
      </c>
      <c r="D2828" s="8" t="s">
        <v>29</v>
      </c>
      <c r="E2828" s="8"/>
      <c r="F2828" s="8"/>
      <c r="G2828" s="8"/>
      <c r="H2828" s="8"/>
      <c r="I2828" s="8"/>
      <c r="J2828" s="8"/>
      <c r="K2828" s="8"/>
      <c r="L2828" s="8"/>
      <c r="M2828" s="8"/>
      <c r="N2828" s="8"/>
      <c r="O2828" s="8"/>
      <c r="P2828" s="8"/>
      <c r="Q2828" s="8"/>
      <c r="R2828" s="8"/>
      <c r="S2828" s="8">
        <f>IF(ISBLANK(G2828),1,0)</f>
        <v>1</v>
      </c>
      <c r="T2828" s="8">
        <f>IF(ISBLANK(M2828),1,0)</f>
        <v>1</v>
      </c>
      <c r="U2828" s="8">
        <f>IF(ISBLANK(K2828),1,0)</f>
        <v>1</v>
      </c>
      <c r="V2828" s="8">
        <f>IF(ISBLANK(Q2828),1,0)</f>
        <v>1</v>
      </c>
      <c r="W2828" s="28">
        <f t="shared" si="44"/>
        <v>4</v>
      </c>
      <c r="X2828" s="8"/>
      <c r="Y2828" s="8"/>
    </row>
    <row r="2829" spans="1:25" ht="16" hidden="1" x14ac:dyDescent="0.2">
      <c r="A2829" s="8" t="s">
        <v>5074</v>
      </c>
      <c r="B2829" s="8" t="s">
        <v>28</v>
      </c>
      <c r="C2829" s="8" t="s">
        <v>23</v>
      </c>
      <c r="D2829" s="8" t="s">
        <v>29</v>
      </c>
      <c r="E2829" s="8"/>
      <c r="F2829" s="8"/>
      <c r="G2829" s="8"/>
      <c r="H2829" s="8"/>
      <c r="I2829" s="8"/>
      <c r="J2829" s="8"/>
      <c r="K2829" s="8"/>
      <c r="L2829" s="8"/>
      <c r="M2829" s="8"/>
      <c r="N2829" s="8"/>
      <c r="O2829" s="8"/>
      <c r="P2829" s="8"/>
      <c r="Q2829" s="8"/>
      <c r="R2829" s="8"/>
      <c r="S2829" s="8">
        <f>IF(ISBLANK(G2829),1,0)</f>
        <v>1</v>
      </c>
      <c r="T2829" s="8">
        <f>IF(ISBLANK(M2829),1,0)</f>
        <v>1</v>
      </c>
      <c r="U2829" s="8">
        <f>IF(ISBLANK(K2829),1,0)</f>
        <v>1</v>
      </c>
      <c r="V2829" s="8">
        <f>IF(ISBLANK(Q2829),1,0)</f>
        <v>1</v>
      </c>
      <c r="W2829" s="28">
        <f t="shared" si="44"/>
        <v>4</v>
      </c>
      <c r="X2829" s="8"/>
      <c r="Y2829" s="8"/>
    </row>
    <row r="2830" spans="1:25" ht="16" x14ac:dyDescent="0.2">
      <c r="A2830" s="8" t="s">
        <v>5075</v>
      </c>
      <c r="B2830" s="8" t="s">
        <v>28</v>
      </c>
      <c r="C2830" s="8" t="s">
        <v>23</v>
      </c>
      <c r="D2830" s="8" t="s">
        <v>29</v>
      </c>
      <c r="E2830" s="8" t="s">
        <v>30</v>
      </c>
      <c r="F2830" s="8" t="s">
        <v>1447</v>
      </c>
      <c r="G2830" s="8" t="s">
        <v>1012</v>
      </c>
      <c r="H2830" s="8" t="s">
        <v>1012</v>
      </c>
      <c r="I2830" s="8" t="s">
        <v>1010</v>
      </c>
      <c r="J2830" s="6">
        <v>34737</v>
      </c>
      <c r="K2830" s="8" t="s">
        <v>297</v>
      </c>
      <c r="L2830" s="8"/>
      <c r="M2830" s="8" t="s">
        <v>208</v>
      </c>
      <c r="N2830" s="8" t="s">
        <v>88</v>
      </c>
      <c r="O2830" s="8" t="s">
        <v>1012</v>
      </c>
      <c r="P2830" s="8" t="s">
        <v>5076</v>
      </c>
      <c r="Q2830" s="8" t="s">
        <v>5076</v>
      </c>
      <c r="R2830" s="8" t="s">
        <v>70</v>
      </c>
      <c r="S2830" s="8">
        <f>IF(ISBLANK(G2830),1,0)</f>
        <v>0</v>
      </c>
      <c r="T2830" s="8">
        <f>IF(ISBLANK(M2830),1,0)</f>
        <v>0</v>
      </c>
      <c r="U2830" s="8">
        <f>IF(ISBLANK(K2830),1,0)</f>
        <v>0</v>
      </c>
      <c r="V2830" s="8">
        <f>IF(ISBLANK(Q2830),1,0)</f>
        <v>0</v>
      </c>
      <c r="W2830" s="28">
        <f t="shared" si="44"/>
        <v>0</v>
      </c>
      <c r="X2830" s="8"/>
      <c r="Y2830" s="8"/>
    </row>
    <row r="2831" spans="1:25" ht="16" x14ac:dyDescent="0.2">
      <c r="A2831" s="8" t="s">
        <v>5077</v>
      </c>
      <c r="B2831" s="8" t="s">
        <v>28</v>
      </c>
      <c r="C2831" s="8" t="s">
        <v>23</v>
      </c>
      <c r="D2831" s="8" t="s">
        <v>29</v>
      </c>
      <c r="E2831" s="8" t="s">
        <v>54</v>
      </c>
      <c r="F2831" s="8" t="s">
        <v>44</v>
      </c>
      <c r="G2831" s="8" t="s">
        <v>45</v>
      </c>
      <c r="H2831" s="8" t="s">
        <v>45</v>
      </c>
      <c r="I2831" s="8" t="s">
        <v>33</v>
      </c>
      <c r="J2831" s="8" t="s">
        <v>207</v>
      </c>
      <c r="K2831" s="7" t="s">
        <v>318</v>
      </c>
      <c r="L2831" s="8"/>
      <c r="M2831" s="8" t="s">
        <v>108</v>
      </c>
      <c r="N2831" s="8" t="s">
        <v>36</v>
      </c>
      <c r="O2831" s="8" t="s">
        <v>45</v>
      </c>
      <c r="P2831" s="8" t="s">
        <v>44</v>
      </c>
      <c r="Q2831" s="8" t="s">
        <v>1178</v>
      </c>
      <c r="R2831" s="8" t="s">
        <v>39</v>
      </c>
      <c r="S2831" s="8">
        <f>IF(ISBLANK(G2831),1,0)</f>
        <v>0</v>
      </c>
      <c r="T2831" s="8">
        <f>IF(ISBLANK(M2831),1,0)</f>
        <v>0</v>
      </c>
      <c r="U2831" s="8">
        <f>IF(ISBLANK(K2831),1,0)</f>
        <v>0</v>
      </c>
      <c r="V2831" s="8">
        <f>IF(ISBLANK(Q2831),1,0)</f>
        <v>0</v>
      </c>
      <c r="W2831" s="28">
        <f t="shared" si="44"/>
        <v>0</v>
      </c>
      <c r="X2831" s="8"/>
      <c r="Y2831" s="8"/>
    </row>
    <row r="2832" spans="1:25" ht="16" x14ac:dyDescent="0.2">
      <c r="A2832" s="8" t="s">
        <v>5078</v>
      </c>
      <c r="B2832" s="8" t="s">
        <v>28</v>
      </c>
      <c r="C2832" s="8" t="s">
        <v>23</v>
      </c>
      <c r="D2832" s="8" t="s">
        <v>29</v>
      </c>
      <c r="E2832" s="8" t="s">
        <v>30</v>
      </c>
      <c r="F2832" s="8" t="s">
        <v>5079</v>
      </c>
      <c r="G2832" s="8" t="s">
        <v>206</v>
      </c>
      <c r="H2832" s="8" t="s">
        <v>206</v>
      </c>
      <c r="I2832" s="8" t="s">
        <v>33</v>
      </c>
      <c r="J2832" s="8" t="s">
        <v>831</v>
      </c>
      <c r="K2832" s="8" t="s">
        <v>57</v>
      </c>
      <c r="L2832" s="8"/>
      <c r="M2832" s="8" t="s">
        <v>87</v>
      </c>
      <c r="N2832" s="8" t="s">
        <v>36</v>
      </c>
      <c r="O2832" s="8" t="s">
        <v>206</v>
      </c>
      <c r="P2832" s="8" t="s">
        <v>920</v>
      </c>
      <c r="Q2832" s="8" t="s">
        <v>5080</v>
      </c>
      <c r="R2832" s="8" t="s">
        <v>39</v>
      </c>
      <c r="S2832" s="8">
        <f>IF(ISBLANK(G2832),1,0)</f>
        <v>0</v>
      </c>
      <c r="T2832" s="8">
        <f>IF(ISBLANK(M2832),1,0)</f>
        <v>0</v>
      </c>
      <c r="U2832" s="8">
        <f>IF(ISBLANK(K2832),1,0)</f>
        <v>0</v>
      </c>
      <c r="V2832" s="8">
        <f>IF(ISBLANK(Q2832),1,0)</f>
        <v>0</v>
      </c>
      <c r="W2832" s="28">
        <f t="shared" si="44"/>
        <v>0</v>
      </c>
      <c r="X2832" s="8"/>
      <c r="Y2832" s="8"/>
    </row>
    <row r="2833" spans="1:25" ht="16" x14ac:dyDescent="0.2">
      <c r="A2833" s="8" t="s">
        <v>5081</v>
      </c>
      <c r="B2833" s="8" t="s">
        <v>63</v>
      </c>
      <c r="C2833" s="8" t="s">
        <v>23</v>
      </c>
      <c r="D2833" s="8" t="s">
        <v>29</v>
      </c>
      <c r="E2833" s="8" t="s">
        <v>30</v>
      </c>
      <c r="F2833" s="8" t="s">
        <v>44</v>
      </c>
      <c r="G2833" s="8" t="s">
        <v>45</v>
      </c>
      <c r="H2833" s="8" t="s">
        <v>45</v>
      </c>
      <c r="I2833" s="8" t="s">
        <v>33</v>
      </c>
      <c r="J2833" s="6">
        <v>35531</v>
      </c>
      <c r="K2833" s="8" t="s">
        <v>57</v>
      </c>
      <c r="L2833" s="8"/>
      <c r="M2833" s="8" t="s">
        <v>35</v>
      </c>
      <c r="N2833" s="8" t="s">
        <v>36</v>
      </c>
      <c r="O2833" s="8" t="s">
        <v>45</v>
      </c>
      <c r="P2833" s="8" t="s">
        <v>2481</v>
      </c>
      <c r="Q2833" s="8" t="s">
        <v>5082</v>
      </c>
      <c r="R2833" s="8" t="s">
        <v>70</v>
      </c>
      <c r="S2833" s="8">
        <f>IF(ISBLANK(G2833),1,0)</f>
        <v>0</v>
      </c>
      <c r="T2833" s="8">
        <f>IF(ISBLANK(M2833),1,0)</f>
        <v>0</v>
      </c>
      <c r="U2833" s="8">
        <f>IF(ISBLANK(K2833),1,0)</f>
        <v>0</v>
      </c>
      <c r="V2833" s="8">
        <f>IF(ISBLANK(Q2833),1,0)</f>
        <v>0</v>
      </c>
      <c r="W2833" s="28">
        <f t="shared" si="44"/>
        <v>0</v>
      </c>
      <c r="X2833" s="8"/>
      <c r="Y2833" s="8"/>
    </row>
    <row r="2834" spans="1:25" ht="16" hidden="1" x14ac:dyDescent="0.2">
      <c r="A2834" s="8" t="s">
        <v>5083</v>
      </c>
      <c r="B2834" s="8" t="s">
        <v>99</v>
      </c>
      <c r="C2834" s="8" t="s">
        <v>23</v>
      </c>
      <c r="D2834" s="8" t="s">
        <v>24</v>
      </c>
      <c r="E2834" s="8"/>
      <c r="F2834" s="8"/>
      <c r="G2834" s="8"/>
      <c r="H2834" s="8"/>
      <c r="I2834" s="8"/>
      <c r="J2834" s="8"/>
      <c r="K2834" s="8"/>
      <c r="L2834" s="8"/>
      <c r="M2834" s="8"/>
      <c r="N2834" s="8"/>
      <c r="O2834" s="8"/>
      <c r="P2834" s="8"/>
      <c r="Q2834" s="8"/>
      <c r="R2834" s="8"/>
      <c r="S2834" s="8">
        <f>IF(ISBLANK(G2834),1,0)</f>
        <v>1</v>
      </c>
      <c r="T2834" s="8">
        <f>IF(ISBLANK(M2834),1,0)</f>
        <v>1</v>
      </c>
      <c r="U2834" s="8">
        <f>IF(ISBLANK(K2834),1,0)</f>
        <v>1</v>
      </c>
      <c r="V2834" s="8">
        <f>IF(ISBLANK(Q2834),1,0)</f>
        <v>1</v>
      </c>
      <c r="W2834" s="28">
        <f t="shared" si="44"/>
        <v>4</v>
      </c>
      <c r="X2834" s="8"/>
      <c r="Y2834" s="8"/>
    </row>
    <row r="2835" spans="1:25" ht="16" x14ac:dyDescent="0.2">
      <c r="A2835" s="8" t="s">
        <v>5084</v>
      </c>
      <c r="B2835" s="8" t="s">
        <v>28</v>
      </c>
      <c r="C2835" s="8" t="s">
        <v>23</v>
      </c>
      <c r="D2835" s="8" t="s">
        <v>29</v>
      </c>
      <c r="E2835" s="8" t="s">
        <v>30</v>
      </c>
      <c r="F2835" s="8" t="s">
        <v>44</v>
      </c>
      <c r="G2835" s="8" t="s">
        <v>45</v>
      </c>
      <c r="H2835" s="8" t="s">
        <v>45</v>
      </c>
      <c r="I2835" s="8" t="s">
        <v>33</v>
      </c>
      <c r="J2835" s="8" t="s">
        <v>5085</v>
      </c>
      <c r="K2835" s="8" t="s">
        <v>57</v>
      </c>
      <c r="L2835" s="8"/>
      <c r="M2835" s="8" t="s">
        <v>108</v>
      </c>
      <c r="N2835" s="8" t="s">
        <v>88</v>
      </c>
      <c r="O2835" s="8" t="s">
        <v>45</v>
      </c>
      <c r="P2835" s="8" t="s">
        <v>2647</v>
      </c>
      <c r="Q2835" s="8" t="s">
        <v>5086</v>
      </c>
      <c r="R2835" s="8" t="s">
        <v>61</v>
      </c>
      <c r="S2835" s="8">
        <f>IF(ISBLANK(G2835),1,0)</f>
        <v>0</v>
      </c>
      <c r="T2835" s="8">
        <f>IF(ISBLANK(M2835),1,0)</f>
        <v>0</v>
      </c>
      <c r="U2835" s="8">
        <f>IF(ISBLANK(K2835),1,0)</f>
        <v>0</v>
      </c>
      <c r="V2835" s="8">
        <f>IF(ISBLANK(Q2835),1,0)</f>
        <v>0</v>
      </c>
      <c r="W2835" s="28">
        <f t="shared" si="44"/>
        <v>0</v>
      </c>
      <c r="X2835" s="8"/>
      <c r="Y2835" s="8"/>
    </row>
    <row r="2836" spans="1:25" ht="16" hidden="1" x14ac:dyDescent="0.2">
      <c r="A2836" s="8" t="s">
        <v>5087</v>
      </c>
      <c r="B2836" s="8" t="s">
        <v>22</v>
      </c>
      <c r="C2836" s="8" t="s">
        <v>23</v>
      </c>
      <c r="D2836" s="8" t="s">
        <v>24</v>
      </c>
      <c r="E2836" s="8"/>
      <c r="F2836" s="8"/>
      <c r="G2836" s="8"/>
      <c r="H2836" s="8"/>
      <c r="I2836" s="8"/>
      <c r="J2836" s="8"/>
      <c r="K2836" s="8"/>
      <c r="L2836" s="8"/>
      <c r="M2836" s="8"/>
      <c r="N2836" s="8"/>
      <c r="O2836" s="8"/>
      <c r="P2836" s="8"/>
      <c r="Q2836" s="8"/>
      <c r="R2836" s="8"/>
      <c r="S2836" s="8">
        <f>IF(ISBLANK(G2836),1,0)</f>
        <v>1</v>
      </c>
      <c r="T2836" s="8">
        <f>IF(ISBLANK(M2836),1,0)</f>
        <v>1</v>
      </c>
      <c r="U2836" s="8">
        <f>IF(ISBLANK(K2836),1,0)</f>
        <v>1</v>
      </c>
      <c r="V2836" s="8">
        <f>IF(ISBLANK(Q2836),1,0)</f>
        <v>1</v>
      </c>
      <c r="W2836" s="28">
        <f t="shared" si="44"/>
        <v>4</v>
      </c>
      <c r="X2836" s="8"/>
      <c r="Y2836" s="8"/>
    </row>
    <row r="2837" spans="1:25" ht="16" hidden="1" x14ac:dyDescent="0.2">
      <c r="A2837" s="8" t="s">
        <v>5088</v>
      </c>
      <c r="B2837" s="8" t="s">
        <v>97</v>
      </c>
      <c r="C2837" s="8" t="s">
        <v>23</v>
      </c>
      <c r="D2837" s="8" t="s">
        <v>24</v>
      </c>
      <c r="E2837" s="8"/>
      <c r="F2837" s="8"/>
      <c r="G2837" s="8"/>
      <c r="H2837" s="8"/>
      <c r="I2837" s="8"/>
      <c r="J2837" s="8"/>
      <c r="K2837" s="8"/>
      <c r="L2837" s="8"/>
      <c r="M2837" s="8"/>
      <c r="N2837" s="8"/>
      <c r="O2837" s="8"/>
      <c r="P2837" s="8"/>
      <c r="Q2837" s="8"/>
      <c r="R2837" s="8"/>
      <c r="S2837" s="8">
        <f>IF(ISBLANK(G2837),1,0)</f>
        <v>1</v>
      </c>
      <c r="T2837" s="8">
        <f>IF(ISBLANK(M2837),1,0)</f>
        <v>1</v>
      </c>
      <c r="U2837" s="8">
        <f>IF(ISBLANK(K2837),1,0)</f>
        <v>1</v>
      </c>
      <c r="V2837" s="8">
        <f>IF(ISBLANK(Q2837),1,0)</f>
        <v>1</v>
      </c>
      <c r="W2837" s="28">
        <f t="shared" si="44"/>
        <v>4</v>
      </c>
      <c r="X2837" s="8"/>
      <c r="Y2837" s="8"/>
    </row>
    <row r="2838" spans="1:25" ht="16" hidden="1" x14ac:dyDescent="0.2">
      <c r="A2838" s="8" t="s">
        <v>5089</v>
      </c>
      <c r="B2838" s="8" t="s">
        <v>22</v>
      </c>
      <c r="C2838" s="8" t="s">
        <v>23</v>
      </c>
      <c r="D2838" s="8" t="s">
        <v>24</v>
      </c>
      <c r="E2838" s="8"/>
      <c r="F2838" s="8"/>
      <c r="G2838" s="8"/>
      <c r="H2838" s="8"/>
      <c r="I2838" s="8"/>
      <c r="J2838" s="8"/>
      <c r="K2838" s="8"/>
      <c r="L2838" s="8"/>
      <c r="M2838" s="8"/>
      <c r="N2838" s="8"/>
      <c r="O2838" s="8"/>
      <c r="P2838" s="8"/>
      <c r="Q2838" s="8"/>
      <c r="R2838" s="8"/>
      <c r="S2838" s="8">
        <f>IF(ISBLANK(G2838),1,0)</f>
        <v>1</v>
      </c>
      <c r="T2838" s="8">
        <f>IF(ISBLANK(M2838),1,0)</f>
        <v>1</v>
      </c>
      <c r="U2838" s="8">
        <f>IF(ISBLANK(K2838),1,0)</f>
        <v>1</v>
      </c>
      <c r="V2838" s="8">
        <f>IF(ISBLANK(Q2838),1,0)</f>
        <v>1</v>
      </c>
      <c r="W2838" s="28">
        <f t="shared" si="44"/>
        <v>4</v>
      </c>
      <c r="X2838" s="8"/>
      <c r="Y2838" s="8"/>
    </row>
    <row r="2839" spans="1:25" ht="16" x14ac:dyDescent="0.2">
      <c r="A2839" s="8" t="s">
        <v>5090</v>
      </c>
      <c r="B2839" s="8" t="s">
        <v>63</v>
      </c>
      <c r="C2839" s="8" t="s">
        <v>23</v>
      </c>
      <c r="D2839" s="8" t="s">
        <v>29</v>
      </c>
      <c r="E2839" s="8" t="s">
        <v>30</v>
      </c>
      <c r="F2839" s="8" t="s">
        <v>5091</v>
      </c>
      <c r="G2839" s="8" t="s">
        <v>216</v>
      </c>
      <c r="H2839" s="8" t="s">
        <v>216</v>
      </c>
      <c r="I2839" s="8" t="s">
        <v>33</v>
      </c>
      <c r="J2839" s="9">
        <v>34618</v>
      </c>
      <c r="K2839" s="8" t="s">
        <v>145</v>
      </c>
      <c r="L2839" s="8"/>
      <c r="M2839" s="8" t="s">
        <v>35</v>
      </c>
      <c r="N2839" s="8" t="s">
        <v>58</v>
      </c>
      <c r="O2839" s="8" t="s">
        <v>216</v>
      </c>
      <c r="P2839" s="8" t="s">
        <v>5092</v>
      </c>
      <c r="Q2839" s="8" t="s">
        <v>5093</v>
      </c>
      <c r="R2839" s="8" t="s">
        <v>70</v>
      </c>
      <c r="S2839" s="8">
        <f>IF(ISBLANK(G2839),1,0)</f>
        <v>0</v>
      </c>
      <c r="T2839" s="8">
        <f>IF(ISBLANK(M2839),1,0)</f>
        <v>0</v>
      </c>
      <c r="U2839" s="8">
        <f>IF(ISBLANK(K2839),1,0)</f>
        <v>0</v>
      </c>
      <c r="V2839" s="8">
        <f>IF(ISBLANK(Q2839),1,0)</f>
        <v>0</v>
      </c>
      <c r="W2839" s="28">
        <f t="shared" si="44"/>
        <v>0</v>
      </c>
      <c r="X2839" s="8"/>
      <c r="Y2839" s="8"/>
    </row>
    <row r="2840" spans="1:25" ht="16" hidden="1" x14ac:dyDescent="0.2">
      <c r="A2840" s="8" t="s">
        <v>5094</v>
      </c>
      <c r="B2840" s="8" t="s">
        <v>22</v>
      </c>
      <c r="C2840" s="8" t="s">
        <v>23</v>
      </c>
      <c r="D2840" s="8" t="s">
        <v>24</v>
      </c>
      <c r="E2840" s="8"/>
      <c r="F2840" s="8"/>
      <c r="G2840" s="8"/>
      <c r="H2840" s="8"/>
      <c r="I2840" s="8"/>
      <c r="J2840" s="8"/>
      <c r="K2840" s="8"/>
      <c r="L2840" s="8"/>
      <c r="M2840" s="8"/>
      <c r="N2840" s="8"/>
      <c r="O2840" s="8"/>
      <c r="P2840" s="8"/>
      <c r="Q2840" s="8"/>
      <c r="R2840" s="8"/>
      <c r="S2840" s="8">
        <f>IF(ISBLANK(G2840),1,0)</f>
        <v>1</v>
      </c>
      <c r="T2840" s="8">
        <f>IF(ISBLANK(M2840),1,0)</f>
        <v>1</v>
      </c>
      <c r="U2840" s="8">
        <f>IF(ISBLANK(K2840),1,0)</f>
        <v>1</v>
      </c>
      <c r="V2840" s="8">
        <f>IF(ISBLANK(Q2840),1,0)</f>
        <v>1</v>
      </c>
      <c r="W2840" s="28">
        <f t="shared" si="44"/>
        <v>4</v>
      </c>
      <c r="X2840" s="8"/>
      <c r="Y2840" s="8"/>
    </row>
    <row r="2841" spans="1:25" ht="16" hidden="1" x14ac:dyDescent="0.2">
      <c r="A2841" s="8" t="s">
        <v>5095</v>
      </c>
      <c r="B2841" s="8" t="s">
        <v>22</v>
      </c>
      <c r="C2841" s="8" t="s">
        <v>23</v>
      </c>
      <c r="D2841" s="8" t="s">
        <v>24</v>
      </c>
      <c r="E2841" s="8"/>
      <c r="F2841" s="8"/>
      <c r="G2841" s="8"/>
      <c r="H2841" s="8"/>
      <c r="I2841" s="8"/>
      <c r="J2841" s="8"/>
      <c r="K2841" s="8"/>
      <c r="L2841" s="8"/>
      <c r="M2841" s="8"/>
      <c r="N2841" s="8"/>
      <c r="O2841" s="8"/>
      <c r="P2841" s="8"/>
      <c r="Q2841" s="8"/>
      <c r="R2841" s="8"/>
      <c r="S2841" s="8">
        <f>IF(ISBLANK(G2841),1,0)</f>
        <v>1</v>
      </c>
      <c r="T2841" s="8">
        <f>IF(ISBLANK(M2841),1,0)</f>
        <v>1</v>
      </c>
      <c r="U2841" s="8">
        <f>IF(ISBLANK(K2841),1,0)</f>
        <v>1</v>
      </c>
      <c r="V2841" s="8">
        <f>IF(ISBLANK(Q2841),1,0)</f>
        <v>1</v>
      </c>
      <c r="W2841" s="28">
        <f t="shared" si="44"/>
        <v>4</v>
      </c>
      <c r="X2841" s="8"/>
      <c r="Y2841" s="8"/>
    </row>
    <row r="2842" spans="1:25" ht="16" x14ac:dyDescent="0.2">
      <c r="A2842" s="8" t="s">
        <v>5096</v>
      </c>
      <c r="B2842" s="8" t="s">
        <v>28</v>
      </c>
      <c r="C2842" s="8" t="s">
        <v>23</v>
      </c>
      <c r="D2842" s="8" t="s">
        <v>29</v>
      </c>
      <c r="E2842" s="8" t="s">
        <v>54</v>
      </c>
      <c r="F2842" s="8" t="s">
        <v>5097</v>
      </c>
      <c r="G2842" s="8" t="s">
        <v>1072</v>
      </c>
      <c r="H2842" s="8" t="s">
        <v>1072</v>
      </c>
      <c r="I2842" s="8" t="s">
        <v>1010</v>
      </c>
      <c r="J2842" s="8" t="s">
        <v>5098</v>
      </c>
      <c r="K2842" s="8" t="s">
        <v>57</v>
      </c>
      <c r="L2842" s="8"/>
      <c r="M2842" s="8" t="s">
        <v>48</v>
      </c>
      <c r="N2842" s="8" t="s">
        <v>36</v>
      </c>
      <c r="O2842" s="8" t="s">
        <v>1072</v>
      </c>
      <c r="P2842" s="8" t="s">
        <v>5097</v>
      </c>
      <c r="Q2842" s="8" t="s">
        <v>5099</v>
      </c>
      <c r="R2842" s="8" t="s">
        <v>39</v>
      </c>
      <c r="S2842" s="8">
        <f>IF(ISBLANK(G2842),1,0)</f>
        <v>0</v>
      </c>
      <c r="T2842" s="8">
        <f>IF(ISBLANK(M2842),1,0)</f>
        <v>0</v>
      </c>
      <c r="U2842" s="8">
        <f>IF(ISBLANK(K2842),1,0)</f>
        <v>0</v>
      </c>
      <c r="V2842" s="8">
        <f>IF(ISBLANK(Q2842),1,0)</f>
        <v>0</v>
      </c>
      <c r="W2842" s="28">
        <f t="shared" si="44"/>
        <v>0</v>
      </c>
      <c r="X2842" s="8"/>
      <c r="Y2842" s="8"/>
    </row>
    <row r="2843" spans="1:25" ht="16" x14ac:dyDescent="0.2">
      <c r="A2843" s="8" t="s">
        <v>5100</v>
      </c>
      <c r="B2843" s="8" t="s">
        <v>28</v>
      </c>
      <c r="C2843" s="8" t="s">
        <v>23</v>
      </c>
      <c r="D2843" s="8" t="s">
        <v>29</v>
      </c>
      <c r="E2843" s="8" t="s">
        <v>54</v>
      </c>
      <c r="F2843" s="8" t="s">
        <v>427</v>
      </c>
      <c r="G2843" s="8" t="s">
        <v>163</v>
      </c>
      <c r="H2843" s="8" t="s">
        <v>163</v>
      </c>
      <c r="I2843" s="8" t="s">
        <v>33</v>
      </c>
      <c r="J2843" s="6">
        <v>36536</v>
      </c>
      <c r="K2843" s="8" t="s">
        <v>145</v>
      </c>
      <c r="L2843" s="8"/>
      <c r="M2843" s="8" t="s">
        <v>35</v>
      </c>
      <c r="N2843" s="8" t="s">
        <v>36</v>
      </c>
      <c r="O2843" s="8" t="s">
        <v>163</v>
      </c>
      <c r="P2843" s="8" t="s">
        <v>830</v>
      </c>
      <c r="Q2843" s="8" t="s">
        <v>5101</v>
      </c>
      <c r="R2843" s="8" t="s">
        <v>39</v>
      </c>
      <c r="S2843" s="8">
        <f>IF(ISBLANK(G2843),1,0)</f>
        <v>0</v>
      </c>
      <c r="T2843" s="8">
        <f>IF(ISBLANK(M2843),1,0)</f>
        <v>0</v>
      </c>
      <c r="U2843" s="8">
        <f>IF(ISBLANK(K2843),1,0)</f>
        <v>0</v>
      </c>
      <c r="V2843" s="8">
        <f>IF(ISBLANK(Q2843),1,0)</f>
        <v>0</v>
      </c>
      <c r="W2843" s="28">
        <f t="shared" si="44"/>
        <v>0</v>
      </c>
      <c r="X2843" s="8"/>
      <c r="Y2843" s="8"/>
    </row>
    <row r="2844" spans="1:25" ht="16" hidden="1" x14ac:dyDescent="0.2">
      <c r="A2844" s="8" t="s">
        <v>5102</v>
      </c>
      <c r="B2844" s="8" t="s">
        <v>28</v>
      </c>
      <c r="C2844" s="8" t="s">
        <v>23</v>
      </c>
      <c r="D2844" s="8" t="s">
        <v>29</v>
      </c>
      <c r="E2844" s="8" t="s">
        <v>30</v>
      </c>
      <c r="F2844" s="8"/>
      <c r="G2844" s="8" t="s">
        <v>45</v>
      </c>
      <c r="H2844" s="8" t="s">
        <v>45</v>
      </c>
      <c r="I2844" s="8" t="s">
        <v>33</v>
      </c>
      <c r="J2844" s="8"/>
      <c r="K2844" s="8"/>
      <c r="L2844" s="8"/>
      <c r="M2844" s="8"/>
      <c r="N2844" s="8"/>
      <c r="O2844" s="8"/>
      <c r="P2844" s="8"/>
      <c r="Q2844" s="8"/>
      <c r="R2844" s="8"/>
      <c r="S2844" s="8">
        <f>IF(ISBLANK(G2844),1,0)</f>
        <v>0</v>
      </c>
      <c r="T2844" s="8">
        <f>IF(ISBLANK(M2844),1,0)</f>
        <v>1</v>
      </c>
      <c r="U2844" s="8">
        <f>IF(ISBLANK(K2844),1,0)</f>
        <v>1</v>
      </c>
      <c r="V2844" s="8">
        <f>IF(ISBLANK(Q2844),1,0)</f>
        <v>1</v>
      </c>
      <c r="W2844" s="28">
        <f t="shared" si="44"/>
        <v>3</v>
      </c>
      <c r="X2844" s="8"/>
      <c r="Y2844" s="8"/>
    </row>
    <row r="2845" spans="1:25" ht="16" hidden="1" x14ac:dyDescent="0.2">
      <c r="A2845" s="8" t="s">
        <v>5103</v>
      </c>
      <c r="B2845" s="8" t="s">
        <v>28</v>
      </c>
      <c r="C2845" s="8" t="s">
        <v>23</v>
      </c>
      <c r="D2845" s="8" t="s">
        <v>463</v>
      </c>
      <c r="E2845" s="8"/>
      <c r="F2845" s="8"/>
      <c r="G2845" s="8"/>
      <c r="H2845" s="8"/>
      <c r="I2845" s="8"/>
      <c r="J2845" s="8"/>
      <c r="K2845" s="8"/>
      <c r="L2845" s="8"/>
      <c r="M2845" s="8"/>
      <c r="N2845" s="8"/>
      <c r="O2845" s="8"/>
      <c r="P2845" s="8"/>
      <c r="Q2845" s="8"/>
      <c r="R2845" s="8"/>
      <c r="S2845" s="8">
        <f>IF(ISBLANK(G2845),1,0)</f>
        <v>1</v>
      </c>
      <c r="T2845" s="8">
        <f>IF(ISBLANK(M2845),1,0)</f>
        <v>1</v>
      </c>
      <c r="U2845" s="8">
        <f>IF(ISBLANK(K2845),1,0)</f>
        <v>1</v>
      </c>
      <c r="V2845" s="8">
        <f>IF(ISBLANK(Q2845),1,0)</f>
        <v>1</v>
      </c>
      <c r="W2845" s="28">
        <f t="shared" si="44"/>
        <v>4</v>
      </c>
      <c r="X2845" s="8"/>
      <c r="Y2845" s="8"/>
    </row>
    <row r="2846" spans="1:25" ht="16" hidden="1" x14ac:dyDescent="0.2">
      <c r="A2846" s="8" t="s">
        <v>5104</v>
      </c>
      <c r="B2846" s="8" t="s">
        <v>28</v>
      </c>
      <c r="C2846" s="8" t="s">
        <v>23</v>
      </c>
      <c r="D2846" s="8" t="s">
        <v>29</v>
      </c>
      <c r="E2846" s="8"/>
      <c r="F2846" s="8"/>
      <c r="G2846" s="8"/>
      <c r="H2846" s="8"/>
      <c r="I2846" s="8"/>
      <c r="J2846" s="8"/>
      <c r="K2846" s="8"/>
      <c r="L2846" s="8"/>
      <c r="M2846" s="8"/>
      <c r="N2846" s="8"/>
      <c r="O2846" s="8"/>
      <c r="P2846" s="8"/>
      <c r="Q2846" s="8"/>
      <c r="R2846" s="8"/>
      <c r="S2846" s="8">
        <f>IF(ISBLANK(G2846),1,0)</f>
        <v>1</v>
      </c>
      <c r="T2846" s="8">
        <f>IF(ISBLANK(M2846),1,0)</f>
        <v>1</v>
      </c>
      <c r="U2846" s="8">
        <f>IF(ISBLANK(K2846),1,0)</f>
        <v>1</v>
      </c>
      <c r="V2846" s="8">
        <f>IF(ISBLANK(Q2846),1,0)</f>
        <v>1</v>
      </c>
      <c r="W2846" s="28">
        <f t="shared" si="44"/>
        <v>4</v>
      </c>
      <c r="X2846" s="8"/>
      <c r="Y2846" s="8"/>
    </row>
    <row r="2847" spans="1:25" ht="16" hidden="1" x14ac:dyDescent="0.2">
      <c r="A2847" s="8" t="s">
        <v>5105</v>
      </c>
      <c r="B2847" s="8" t="s">
        <v>22</v>
      </c>
      <c r="C2847" s="8" t="s">
        <v>23</v>
      </c>
      <c r="D2847" s="8" t="s">
        <v>24</v>
      </c>
      <c r="E2847" s="8"/>
      <c r="F2847" s="8"/>
      <c r="G2847" s="8"/>
      <c r="H2847" s="8"/>
      <c r="I2847" s="8"/>
      <c r="J2847" s="8"/>
      <c r="K2847" s="8"/>
      <c r="L2847" s="8"/>
      <c r="M2847" s="8"/>
      <c r="N2847" s="8"/>
      <c r="O2847" s="8"/>
      <c r="P2847" s="8"/>
      <c r="Q2847" s="8"/>
      <c r="R2847" s="8"/>
      <c r="S2847" s="8">
        <f>IF(ISBLANK(G2847),1,0)</f>
        <v>1</v>
      </c>
      <c r="T2847" s="8">
        <f>IF(ISBLANK(M2847),1,0)</f>
        <v>1</v>
      </c>
      <c r="U2847" s="8">
        <f>IF(ISBLANK(K2847),1,0)</f>
        <v>1</v>
      </c>
      <c r="V2847" s="8">
        <f>IF(ISBLANK(Q2847),1,0)</f>
        <v>1</v>
      </c>
      <c r="W2847" s="28">
        <f t="shared" si="44"/>
        <v>4</v>
      </c>
      <c r="X2847" s="8"/>
      <c r="Y2847" s="8"/>
    </row>
    <row r="2848" spans="1:25" ht="16" x14ac:dyDescent="0.2">
      <c r="A2848" s="8" t="s">
        <v>5106</v>
      </c>
      <c r="B2848" s="8" t="s">
        <v>28</v>
      </c>
      <c r="C2848" s="8" t="s">
        <v>23</v>
      </c>
      <c r="D2848" s="8" t="s">
        <v>29</v>
      </c>
      <c r="E2848" s="8" t="s">
        <v>30</v>
      </c>
      <c r="F2848" s="8" t="s">
        <v>1319</v>
      </c>
      <c r="G2848" s="8" t="s">
        <v>224</v>
      </c>
      <c r="H2848" s="8" t="s">
        <v>224</v>
      </c>
      <c r="I2848" s="8" t="s">
        <v>33</v>
      </c>
      <c r="J2848" s="8" t="s">
        <v>5107</v>
      </c>
      <c r="K2848" s="8" t="s">
        <v>34</v>
      </c>
      <c r="L2848" s="8"/>
      <c r="M2848" s="8" t="s">
        <v>35</v>
      </c>
      <c r="N2848" s="8" t="s">
        <v>36</v>
      </c>
      <c r="O2848" s="8" t="s">
        <v>224</v>
      </c>
      <c r="P2848" s="8" t="s">
        <v>1319</v>
      </c>
      <c r="Q2848" s="8" t="s">
        <v>5108</v>
      </c>
      <c r="R2848" s="8" t="s">
        <v>39</v>
      </c>
      <c r="S2848" s="8">
        <f>IF(ISBLANK(G2848),1,0)</f>
        <v>0</v>
      </c>
      <c r="T2848" s="8">
        <f>IF(ISBLANK(M2848),1,0)</f>
        <v>0</v>
      </c>
      <c r="U2848" s="8">
        <f>IF(ISBLANK(K2848),1,0)</f>
        <v>0</v>
      </c>
      <c r="V2848" s="8">
        <f>IF(ISBLANK(Q2848),1,0)</f>
        <v>0</v>
      </c>
      <c r="W2848" s="28">
        <f t="shared" si="44"/>
        <v>0</v>
      </c>
      <c r="X2848" s="8"/>
      <c r="Y2848" s="8"/>
    </row>
    <row r="2849" spans="1:25" ht="16" hidden="1" x14ac:dyDescent="0.2">
      <c r="A2849" s="8" t="s">
        <v>5109</v>
      </c>
      <c r="B2849" s="8" t="s">
        <v>97</v>
      </c>
      <c r="C2849" s="8" t="s">
        <v>23</v>
      </c>
      <c r="D2849" s="8" t="s">
        <v>24</v>
      </c>
      <c r="E2849" s="8"/>
      <c r="F2849" s="8"/>
      <c r="G2849" s="8"/>
      <c r="H2849" s="8"/>
      <c r="I2849" s="8"/>
      <c r="J2849" s="8"/>
      <c r="K2849" s="8"/>
      <c r="L2849" s="8"/>
      <c r="M2849" s="8"/>
      <c r="N2849" s="8"/>
      <c r="O2849" s="8"/>
      <c r="P2849" s="8"/>
      <c r="Q2849" s="8"/>
      <c r="R2849" s="8"/>
      <c r="S2849" s="8">
        <f>IF(ISBLANK(G2849),1,0)</f>
        <v>1</v>
      </c>
      <c r="T2849" s="8">
        <f>IF(ISBLANK(M2849),1,0)</f>
        <v>1</v>
      </c>
      <c r="U2849" s="8">
        <f>IF(ISBLANK(K2849),1,0)</f>
        <v>1</v>
      </c>
      <c r="V2849" s="8">
        <f>IF(ISBLANK(Q2849),1,0)</f>
        <v>1</v>
      </c>
      <c r="W2849" s="28">
        <f t="shared" si="44"/>
        <v>4</v>
      </c>
      <c r="X2849" s="8"/>
      <c r="Y2849" s="8"/>
    </row>
    <row r="2850" spans="1:25" ht="16" hidden="1" x14ac:dyDescent="0.2">
      <c r="A2850" s="8" t="s">
        <v>5110</v>
      </c>
      <c r="B2850" s="8" t="s">
        <v>22</v>
      </c>
      <c r="C2850" s="8" t="s">
        <v>23</v>
      </c>
      <c r="D2850" s="8" t="s">
        <v>24</v>
      </c>
      <c r="E2850" s="8"/>
      <c r="F2850" s="8"/>
      <c r="G2850" s="8"/>
      <c r="H2850" s="8"/>
      <c r="I2850" s="8"/>
      <c r="J2850" s="8"/>
      <c r="K2850" s="8"/>
      <c r="L2850" s="8"/>
      <c r="M2850" s="8"/>
      <c r="N2850" s="8"/>
      <c r="O2850" s="8"/>
      <c r="P2850" s="8"/>
      <c r="Q2850" s="8"/>
      <c r="R2850" s="8"/>
      <c r="S2850" s="8">
        <f>IF(ISBLANK(G2850),1,0)</f>
        <v>1</v>
      </c>
      <c r="T2850" s="8">
        <f>IF(ISBLANK(M2850),1,0)</f>
        <v>1</v>
      </c>
      <c r="U2850" s="8">
        <f>IF(ISBLANK(K2850),1,0)</f>
        <v>1</v>
      </c>
      <c r="V2850" s="8">
        <f>IF(ISBLANK(Q2850),1,0)</f>
        <v>1</v>
      </c>
      <c r="W2850" s="28">
        <f t="shared" si="44"/>
        <v>4</v>
      </c>
      <c r="X2850" s="8"/>
      <c r="Y2850" s="8"/>
    </row>
    <row r="2851" spans="1:25" ht="16" hidden="1" x14ac:dyDescent="0.2">
      <c r="A2851" s="8" t="s">
        <v>5111</v>
      </c>
      <c r="B2851" s="8" t="s">
        <v>97</v>
      </c>
      <c r="C2851" s="8" t="s">
        <v>23</v>
      </c>
      <c r="D2851" s="8" t="s">
        <v>24</v>
      </c>
      <c r="E2851" s="8"/>
      <c r="F2851" s="8"/>
      <c r="G2851" s="8"/>
      <c r="H2851" s="8"/>
      <c r="I2851" s="8"/>
      <c r="J2851" s="8"/>
      <c r="K2851" s="8"/>
      <c r="L2851" s="8"/>
      <c r="M2851" s="8"/>
      <c r="N2851" s="8"/>
      <c r="O2851" s="8"/>
      <c r="P2851" s="8"/>
      <c r="Q2851" s="8"/>
      <c r="R2851" s="8"/>
      <c r="S2851" s="8">
        <f>IF(ISBLANK(G2851),1,0)</f>
        <v>1</v>
      </c>
      <c r="T2851" s="8">
        <f>IF(ISBLANK(M2851),1,0)</f>
        <v>1</v>
      </c>
      <c r="U2851" s="8">
        <f>IF(ISBLANK(K2851),1,0)</f>
        <v>1</v>
      </c>
      <c r="V2851" s="8">
        <f>IF(ISBLANK(Q2851),1,0)</f>
        <v>1</v>
      </c>
      <c r="W2851" s="28">
        <f t="shared" si="44"/>
        <v>4</v>
      </c>
      <c r="X2851" s="8"/>
      <c r="Y2851" s="8"/>
    </row>
    <row r="2852" spans="1:25" ht="16" hidden="1" x14ac:dyDescent="0.2">
      <c r="A2852" s="8" t="s">
        <v>5112</v>
      </c>
      <c r="B2852" s="8" t="s">
        <v>97</v>
      </c>
      <c r="C2852" s="8" t="s">
        <v>23</v>
      </c>
      <c r="D2852" s="8" t="s">
        <v>24</v>
      </c>
      <c r="E2852" s="8"/>
      <c r="F2852" s="8"/>
      <c r="G2852" s="8"/>
      <c r="H2852" s="8"/>
      <c r="I2852" s="8"/>
      <c r="J2852" s="8"/>
      <c r="K2852" s="8"/>
      <c r="L2852" s="8"/>
      <c r="M2852" s="8"/>
      <c r="N2852" s="8"/>
      <c r="O2852" s="8"/>
      <c r="P2852" s="8"/>
      <c r="Q2852" s="8"/>
      <c r="R2852" s="8"/>
      <c r="S2852" s="8">
        <f>IF(ISBLANK(G2852),1,0)</f>
        <v>1</v>
      </c>
      <c r="T2852" s="8">
        <f>IF(ISBLANK(M2852),1,0)</f>
        <v>1</v>
      </c>
      <c r="U2852" s="8">
        <f>IF(ISBLANK(K2852),1,0)</f>
        <v>1</v>
      </c>
      <c r="V2852" s="8">
        <f>IF(ISBLANK(Q2852),1,0)</f>
        <v>1</v>
      </c>
      <c r="W2852" s="28">
        <f t="shared" si="44"/>
        <v>4</v>
      </c>
      <c r="X2852" s="8"/>
      <c r="Y2852" s="8"/>
    </row>
    <row r="2853" spans="1:25" ht="16" hidden="1" x14ac:dyDescent="0.2">
      <c r="A2853" s="8" t="s">
        <v>5113</v>
      </c>
      <c r="B2853" s="8" t="s">
        <v>22</v>
      </c>
      <c r="C2853" s="8" t="s">
        <v>23</v>
      </c>
      <c r="D2853" s="8" t="s">
        <v>24</v>
      </c>
      <c r="E2853" s="8"/>
      <c r="F2853" s="8"/>
      <c r="G2853" s="8"/>
      <c r="H2853" s="8"/>
      <c r="I2853" s="8"/>
      <c r="J2853" s="8"/>
      <c r="K2853" s="8"/>
      <c r="L2853" s="8"/>
      <c r="M2853" s="8"/>
      <c r="N2853" s="8"/>
      <c r="O2853" s="8"/>
      <c r="P2853" s="8"/>
      <c r="Q2853" s="8"/>
      <c r="R2853" s="8"/>
      <c r="S2853" s="8">
        <f>IF(ISBLANK(G2853),1,0)</f>
        <v>1</v>
      </c>
      <c r="T2853" s="8">
        <f>IF(ISBLANK(M2853),1,0)</f>
        <v>1</v>
      </c>
      <c r="U2853" s="8">
        <f>IF(ISBLANK(K2853),1,0)</f>
        <v>1</v>
      </c>
      <c r="V2853" s="8">
        <f>IF(ISBLANK(Q2853),1,0)</f>
        <v>1</v>
      </c>
      <c r="W2853" s="28">
        <f t="shared" si="44"/>
        <v>4</v>
      </c>
      <c r="X2853" s="8"/>
      <c r="Y2853" s="8"/>
    </row>
    <row r="2854" spans="1:25" ht="16" hidden="1" x14ac:dyDescent="0.2">
      <c r="A2854" s="8" t="s">
        <v>5114</v>
      </c>
      <c r="B2854" s="8" t="s">
        <v>22</v>
      </c>
      <c r="C2854" s="8" t="s">
        <v>23</v>
      </c>
      <c r="D2854" s="8" t="s">
        <v>24</v>
      </c>
      <c r="E2854" s="8"/>
      <c r="F2854" s="8"/>
      <c r="G2854" s="8"/>
      <c r="H2854" s="8"/>
      <c r="I2854" s="8"/>
      <c r="J2854" s="8"/>
      <c r="K2854" s="8"/>
      <c r="L2854" s="8"/>
      <c r="M2854" s="8"/>
      <c r="N2854" s="8"/>
      <c r="O2854" s="8"/>
      <c r="P2854" s="8"/>
      <c r="Q2854" s="8"/>
      <c r="R2854" s="8"/>
      <c r="S2854" s="8">
        <f>IF(ISBLANK(G2854),1,0)</f>
        <v>1</v>
      </c>
      <c r="T2854" s="8">
        <f>IF(ISBLANK(M2854),1,0)</f>
        <v>1</v>
      </c>
      <c r="U2854" s="8">
        <f>IF(ISBLANK(K2854),1,0)</f>
        <v>1</v>
      </c>
      <c r="V2854" s="8">
        <f>IF(ISBLANK(Q2854),1,0)</f>
        <v>1</v>
      </c>
      <c r="W2854" s="28">
        <f t="shared" si="44"/>
        <v>4</v>
      </c>
      <c r="X2854" s="8"/>
      <c r="Y2854" s="8"/>
    </row>
    <row r="2855" spans="1:25" ht="16" x14ac:dyDescent="0.2">
      <c r="A2855" s="8" t="s">
        <v>5115</v>
      </c>
      <c r="B2855" s="8" t="s">
        <v>63</v>
      </c>
      <c r="C2855" s="8" t="s">
        <v>23</v>
      </c>
      <c r="D2855" s="8" t="s">
        <v>29</v>
      </c>
      <c r="E2855" s="8" t="s">
        <v>30</v>
      </c>
      <c r="F2855" s="8" t="s">
        <v>5116</v>
      </c>
      <c r="G2855" s="8" t="s">
        <v>163</v>
      </c>
      <c r="H2855" s="8" t="s">
        <v>163</v>
      </c>
      <c r="I2855" s="8" t="s">
        <v>33</v>
      </c>
      <c r="J2855" s="8" t="s">
        <v>5117</v>
      </c>
      <c r="K2855" s="8" t="s">
        <v>34</v>
      </c>
      <c r="L2855" s="8"/>
      <c r="M2855" s="8" t="s">
        <v>146</v>
      </c>
      <c r="N2855" s="8" t="s">
        <v>58</v>
      </c>
      <c r="O2855" s="8" t="s">
        <v>163</v>
      </c>
      <c r="P2855" s="8" t="s">
        <v>5119</v>
      </c>
      <c r="Q2855" s="8" t="s">
        <v>5120</v>
      </c>
      <c r="R2855" s="8" t="s">
        <v>61</v>
      </c>
      <c r="S2855" s="8">
        <f>IF(ISBLANK(G2855),1,0)</f>
        <v>0</v>
      </c>
      <c r="T2855" s="8">
        <f>IF(ISBLANK(M2855),1,0)</f>
        <v>0</v>
      </c>
      <c r="U2855" s="8">
        <f>IF(ISBLANK(K2855),1,0)</f>
        <v>0</v>
      </c>
      <c r="V2855" s="8">
        <f>IF(ISBLANK(Q2855),1,0)</f>
        <v>0</v>
      </c>
      <c r="W2855" s="28">
        <f t="shared" si="44"/>
        <v>0</v>
      </c>
      <c r="X2855" s="8"/>
      <c r="Y2855" s="8"/>
    </row>
    <row r="2856" spans="1:25" ht="16" hidden="1" x14ac:dyDescent="0.2">
      <c r="A2856" s="8" t="s">
        <v>5121</v>
      </c>
      <c r="B2856" s="8" t="s">
        <v>22</v>
      </c>
      <c r="C2856" s="8" t="s">
        <v>23</v>
      </c>
      <c r="D2856" s="8" t="s">
        <v>24</v>
      </c>
      <c r="E2856" s="8"/>
      <c r="F2856" s="8"/>
      <c r="G2856" s="8"/>
      <c r="H2856" s="8"/>
      <c r="I2856" s="8"/>
      <c r="J2856" s="8"/>
      <c r="K2856" s="8"/>
      <c r="L2856" s="8"/>
      <c r="M2856" s="8"/>
      <c r="N2856" s="8"/>
      <c r="O2856" s="8"/>
      <c r="P2856" s="8"/>
      <c r="Q2856" s="8"/>
      <c r="R2856" s="8"/>
      <c r="S2856" s="8">
        <f>IF(ISBLANK(G2856),1,0)</f>
        <v>1</v>
      </c>
      <c r="T2856" s="8">
        <f>IF(ISBLANK(M2856),1,0)</f>
        <v>1</v>
      </c>
      <c r="U2856" s="8">
        <f>IF(ISBLANK(K2856),1,0)</f>
        <v>1</v>
      </c>
      <c r="V2856" s="8">
        <f>IF(ISBLANK(Q2856),1,0)</f>
        <v>1</v>
      </c>
      <c r="W2856" s="28">
        <f t="shared" si="44"/>
        <v>4</v>
      </c>
      <c r="X2856" s="8"/>
      <c r="Y2856" s="8"/>
    </row>
    <row r="2857" spans="1:25" ht="16" hidden="1" x14ac:dyDescent="0.2">
      <c r="A2857" s="8" t="s">
        <v>5122</v>
      </c>
      <c r="B2857" s="8" t="s">
        <v>97</v>
      </c>
      <c r="C2857" s="8" t="s">
        <v>23</v>
      </c>
      <c r="D2857" s="8" t="s">
        <v>24</v>
      </c>
      <c r="E2857" s="8"/>
      <c r="F2857" s="8"/>
      <c r="G2857" s="8"/>
      <c r="H2857" s="8"/>
      <c r="I2857" s="8"/>
      <c r="J2857" s="8"/>
      <c r="K2857" s="8"/>
      <c r="L2857" s="8"/>
      <c r="M2857" s="8"/>
      <c r="N2857" s="8"/>
      <c r="O2857" s="8"/>
      <c r="P2857" s="8"/>
      <c r="Q2857" s="8"/>
      <c r="R2857" s="8"/>
      <c r="S2857" s="8">
        <f>IF(ISBLANK(G2857),1,0)</f>
        <v>1</v>
      </c>
      <c r="T2857" s="8">
        <f>IF(ISBLANK(M2857),1,0)</f>
        <v>1</v>
      </c>
      <c r="U2857" s="8">
        <f>IF(ISBLANK(K2857),1,0)</f>
        <v>1</v>
      </c>
      <c r="V2857" s="8">
        <f>IF(ISBLANK(Q2857),1,0)</f>
        <v>1</v>
      </c>
      <c r="W2857" s="28">
        <f t="shared" si="44"/>
        <v>4</v>
      </c>
      <c r="X2857" s="8"/>
      <c r="Y2857" s="8"/>
    </row>
    <row r="2858" spans="1:25" ht="16" hidden="1" x14ac:dyDescent="0.2">
      <c r="A2858" s="8" t="s">
        <v>5123</v>
      </c>
      <c r="B2858" s="8" t="s">
        <v>22</v>
      </c>
      <c r="C2858" s="8" t="s">
        <v>23</v>
      </c>
      <c r="D2858" s="8" t="s">
        <v>24</v>
      </c>
      <c r="E2858" s="8"/>
      <c r="F2858" s="8"/>
      <c r="G2858" s="8"/>
      <c r="H2858" s="8"/>
      <c r="I2858" s="8"/>
      <c r="J2858" s="8"/>
      <c r="K2858" s="8"/>
      <c r="L2858" s="8"/>
      <c r="M2858" s="8"/>
      <c r="N2858" s="8"/>
      <c r="O2858" s="8"/>
      <c r="P2858" s="8"/>
      <c r="Q2858" s="8"/>
      <c r="R2858" s="8"/>
      <c r="S2858" s="8">
        <f>IF(ISBLANK(G2858),1,0)</f>
        <v>1</v>
      </c>
      <c r="T2858" s="8">
        <f>IF(ISBLANK(M2858),1,0)</f>
        <v>1</v>
      </c>
      <c r="U2858" s="8">
        <f>IF(ISBLANK(K2858),1,0)</f>
        <v>1</v>
      </c>
      <c r="V2858" s="8">
        <f>IF(ISBLANK(Q2858),1,0)</f>
        <v>1</v>
      </c>
      <c r="W2858" s="28">
        <f t="shared" si="44"/>
        <v>4</v>
      </c>
      <c r="X2858" s="8"/>
      <c r="Y2858" s="8"/>
    </row>
    <row r="2859" spans="1:25" ht="16" x14ac:dyDescent="0.2">
      <c r="A2859" s="8" t="s">
        <v>5124</v>
      </c>
      <c r="B2859" s="8" t="s">
        <v>28</v>
      </c>
      <c r="C2859" s="8" t="s">
        <v>23</v>
      </c>
      <c r="D2859" s="8" t="s">
        <v>29</v>
      </c>
      <c r="E2859" s="8" t="s">
        <v>30</v>
      </c>
      <c r="F2859" s="8" t="s">
        <v>179</v>
      </c>
      <c r="G2859" s="8" t="s">
        <v>163</v>
      </c>
      <c r="H2859" s="8" t="s">
        <v>163</v>
      </c>
      <c r="I2859" s="8" t="s">
        <v>33</v>
      </c>
      <c r="J2859" s="6">
        <v>31783</v>
      </c>
      <c r="K2859" s="8" t="s">
        <v>57</v>
      </c>
      <c r="L2859" s="8"/>
      <c r="M2859" s="8" t="s">
        <v>35</v>
      </c>
      <c r="N2859" s="8" t="s">
        <v>36</v>
      </c>
      <c r="O2859" s="8" t="s">
        <v>163</v>
      </c>
      <c r="P2859" s="8" t="s">
        <v>179</v>
      </c>
      <c r="Q2859" s="8" t="s">
        <v>5125</v>
      </c>
      <c r="R2859" s="8" t="s">
        <v>61</v>
      </c>
      <c r="S2859" s="8">
        <f>IF(ISBLANK(G2859),1,0)</f>
        <v>0</v>
      </c>
      <c r="T2859" s="8">
        <f>IF(ISBLANK(M2859),1,0)</f>
        <v>0</v>
      </c>
      <c r="U2859" s="8">
        <f>IF(ISBLANK(K2859),1,0)</f>
        <v>0</v>
      </c>
      <c r="V2859" s="8">
        <f>IF(ISBLANK(Q2859),1,0)</f>
        <v>0</v>
      </c>
      <c r="W2859" s="28">
        <f t="shared" si="44"/>
        <v>0</v>
      </c>
      <c r="X2859" s="8"/>
      <c r="Y2859" s="8"/>
    </row>
    <row r="2860" spans="1:25" ht="16" hidden="1" x14ac:dyDescent="0.2">
      <c r="A2860" s="8" t="s">
        <v>5126</v>
      </c>
      <c r="B2860" s="8" t="s">
        <v>28</v>
      </c>
      <c r="C2860" s="8" t="s">
        <v>23</v>
      </c>
      <c r="D2860" s="8" t="s">
        <v>29</v>
      </c>
      <c r="E2860" s="8"/>
      <c r="F2860" s="8"/>
      <c r="G2860" s="8"/>
      <c r="H2860" s="8"/>
      <c r="I2860" s="8"/>
      <c r="J2860" s="8"/>
      <c r="K2860" s="8"/>
      <c r="L2860" s="8"/>
      <c r="M2860" s="8"/>
      <c r="N2860" s="8"/>
      <c r="O2860" s="8"/>
      <c r="P2860" s="8"/>
      <c r="Q2860" s="8"/>
      <c r="R2860" s="8"/>
      <c r="S2860" s="8">
        <f>IF(ISBLANK(G2860),1,0)</f>
        <v>1</v>
      </c>
      <c r="T2860" s="8">
        <f>IF(ISBLANK(M2860),1,0)</f>
        <v>1</v>
      </c>
      <c r="U2860" s="8">
        <f>IF(ISBLANK(K2860),1,0)</f>
        <v>1</v>
      </c>
      <c r="V2860" s="8">
        <f>IF(ISBLANK(Q2860),1,0)</f>
        <v>1</v>
      </c>
      <c r="W2860" s="28">
        <f t="shared" si="44"/>
        <v>4</v>
      </c>
      <c r="X2860" s="8"/>
      <c r="Y2860" s="8"/>
    </row>
    <row r="2861" spans="1:25" ht="16" x14ac:dyDescent="0.2">
      <c r="A2861" s="8" t="s">
        <v>5127</v>
      </c>
      <c r="B2861" s="8" t="s">
        <v>28</v>
      </c>
      <c r="C2861" s="8" t="s">
        <v>23</v>
      </c>
      <c r="D2861" s="8" t="s">
        <v>29</v>
      </c>
      <c r="E2861" s="8" t="s">
        <v>30</v>
      </c>
      <c r="F2861" s="8" t="s">
        <v>1987</v>
      </c>
      <c r="G2861" s="8" t="s">
        <v>86</v>
      </c>
      <c r="H2861" s="8" t="s">
        <v>86</v>
      </c>
      <c r="I2861" s="8" t="s">
        <v>33</v>
      </c>
      <c r="J2861" s="6">
        <v>35373</v>
      </c>
      <c r="K2861" s="8" t="s">
        <v>57</v>
      </c>
      <c r="L2861" s="8"/>
      <c r="M2861" s="8" t="s">
        <v>48</v>
      </c>
      <c r="N2861" s="8" t="s">
        <v>88</v>
      </c>
      <c r="O2861" s="8" t="s">
        <v>86</v>
      </c>
      <c r="P2861" s="8" t="s">
        <v>1987</v>
      </c>
      <c r="Q2861" s="8" t="s">
        <v>5128</v>
      </c>
      <c r="R2861" s="8" t="s">
        <v>70</v>
      </c>
      <c r="S2861" s="8">
        <f>IF(ISBLANK(G2861),1,0)</f>
        <v>0</v>
      </c>
      <c r="T2861" s="8">
        <f>IF(ISBLANK(M2861),1,0)</f>
        <v>0</v>
      </c>
      <c r="U2861" s="8">
        <f>IF(ISBLANK(K2861),1,0)</f>
        <v>0</v>
      </c>
      <c r="V2861" s="8">
        <f>IF(ISBLANK(Q2861),1,0)</f>
        <v>0</v>
      </c>
      <c r="W2861" s="28">
        <f t="shared" si="44"/>
        <v>0</v>
      </c>
      <c r="X2861" s="8"/>
      <c r="Y2861" s="8"/>
    </row>
    <row r="2862" spans="1:25" ht="16" hidden="1" x14ac:dyDescent="0.2">
      <c r="A2862" s="8" t="s">
        <v>5129</v>
      </c>
      <c r="B2862" s="8" t="s">
        <v>22</v>
      </c>
      <c r="C2862" s="8" t="s">
        <v>23</v>
      </c>
      <c r="D2862" s="8" t="s">
        <v>24</v>
      </c>
      <c r="E2862" s="8"/>
      <c r="F2862" s="8"/>
      <c r="G2862" s="8"/>
      <c r="H2862" s="8"/>
      <c r="I2862" s="8"/>
      <c r="J2862" s="8"/>
      <c r="K2862" s="8"/>
      <c r="L2862" s="8"/>
      <c r="M2862" s="8"/>
      <c r="N2862" s="8"/>
      <c r="O2862" s="8"/>
      <c r="P2862" s="8"/>
      <c r="Q2862" s="8"/>
      <c r="R2862" s="8"/>
      <c r="S2862" s="8">
        <f>IF(ISBLANK(G2862),1,0)</f>
        <v>1</v>
      </c>
      <c r="T2862" s="8">
        <f>IF(ISBLANK(M2862),1,0)</f>
        <v>1</v>
      </c>
      <c r="U2862" s="8">
        <f>IF(ISBLANK(K2862),1,0)</f>
        <v>1</v>
      </c>
      <c r="V2862" s="8">
        <f>IF(ISBLANK(Q2862),1,0)</f>
        <v>1</v>
      </c>
      <c r="W2862" s="28">
        <f t="shared" si="44"/>
        <v>4</v>
      </c>
      <c r="X2862" s="8"/>
      <c r="Y2862" s="8"/>
    </row>
    <row r="2863" spans="1:25" ht="16" hidden="1" x14ac:dyDescent="0.2">
      <c r="A2863" s="8" t="s">
        <v>5130</v>
      </c>
      <c r="B2863" s="8" t="s">
        <v>28</v>
      </c>
      <c r="C2863" s="8" t="s">
        <v>23</v>
      </c>
      <c r="D2863" s="8" t="s">
        <v>29</v>
      </c>
      <c r="E2863" s="8"/>
      <c r="F2863" s="8"/>
      <c r="G2863" s="8"/>
      <c r="H2863" s="8"/>
      <c r="I2863" s="8"/>
      <c r="J2863" s="8"/>
      <c r="K2863" s="8"/>
      <c r="L2863" s="8"/>
      <c r="M2863" s="8"/>
      <c r="N2863" s="8"/>
      <c r="O2863" s="8"/>
      <c r="P2863" s="8"/>
      <c r="Q2863" s="8"/>
      <c r="R2863" s="8"/>
      <c r="S2863" s="8">
        <f>IF(ISBLANK(G2863),1,0)</f>
        <v>1</v>
      </c>
      <c r="T2863" s="8">
        <f>IF(ISBLANK(M2863),1,0)</f>
        <v>1</v>
      </c>
      <c r="U2863" s="8">
        <f>IF(ISBLANK(K2863),1,0)</f>
        <v>1</v>
      </c>
      <c r="V2863" s="8">
        <f>IF(ISBLANK(Q2863),1,0)</f>
        <v>1</v>
      </c>
      <c r="W2863" s="28">
        <f t="shared" si="44"/>
        <v>4</v>
      </c>
      <c r="X2863" s="8"/>
      <c r="Y2863" s="8"/>
    </row>
    <row r="2864" spans="1:25" ht="16" hidden="1" x14ac:dyDescent="0.2">
      <c r="A2864" s="8" t="s">
        <v>5131</v>
      </c>
      <c r="B2864" s="8" t="s">
        <v>28</v>
      </c>
      <c r="C2864" s="8" t="s">
        <v>23</v>
      </c>
      <c r="D2864" s="8" t="s">
        <v>29</v>
      </c>
      <c r="E2864" s="8"/>
      <c r="F2864" s="8"/>
      <c r="G2864" s="8"/>
      <c r="H2864" s="8"/>
      <c r="I2864" s="8"/>
      <c r="J2864" s="8"/>
      <c r="K2864" s="8"/>
      <c r="L2864" s="8"/>
      <c r="M2864" s="8"/>
      <c r="N2864" s="8"/>
      <c r="O2864" s="8"/>
      <c r="P2864" s="8"/>
      <c r="Q2864" s="8"/>
      <c r="R2864" s="8"/>
      <c r="S2864" s="8">
        <f>IF(ISBLANK(G2864),1,0)</f>
        <v>1</v>
      </c>
      <c r="T2864" s="8">
        <f>IF(ISBLANK(M2864),1,0)</f>
        <v>1</v>
      </c>
      <c r="U2864" s="8">
        <f>IF(ISBLANK(K2864),1,0)</f>
        <v>1</v>
      </c>
      <c r="V2864" s="8">
        <f>IF(ISBLANK(Q2864),1,0)</f>
        <v>1</v>
      </c>
      <c r="W2864" s="28">
        <f t="shared" si="44"/>
        <v>4</v>
      </c>
      <c r="X2864" s="8"/>
      <c r="Y2864" s="8"/>
    </row>
    <row r="2865" spans="1:25" ht="16" hidden="1" x14ac:dyDescent="0.2">
      <c r="A2865" s="8" t="s">
        <v>5132</v>
      </c>
      <c r="B2865" s="8" t="s">
        <v>97</v>
      </c>
      <c r="C2865" s="8" t="s">
        <v>23</v>
      </c>
      <c r="D2865" s="8" t="s">
        <v>24</v>
      </c>
      <c r="E2865" s="8"/>
      <c r="F2865" s="8"/>
      <c r="G2865" s="8"/>
      <c r="H2865" s="8"/>
      <c r="I2865" s="8"/>
      <c r="J2865" s="8"/>
      <c r="K2865" s="8"/>
      <c r="L2865" s="8"/>
      <c r="M2865" s="8"/>
      <c r="N2865" s="8"/>
      <c r="O2865" s="8"/>
      <c r="P2865" s="8"/>
      <c r="Q2865" s="8"/>
      <c r="R2865" s="8"/>
      <c r="S2865" s="8">
        <f>IF(ISBLANK(G2865),1,0)</f>
        <v>1</v>
      </c>
      <c r="T2865" s="8">
        <f>IF(ISBLANK(M2865),1,0)</f>
        <v>1</v>
      </c>
      <c r="U2865" s="8">
        <f>IF(ISBLANK(K2865),1,0)</f>
        <v>1</v>
      </c>
      <c r="V2865" s="8">
        <f>IF(ISBLANK(Q2865),1,0)</f>
        <v>1</v>
      </c>
      <c r="W2865" s="28">
        <f t="shared" si="44"/>
        <v>4</v>
      </c>
      <c r="X2865" s="8"/>
      <c r="Y2865" s="8"/>
    </row>
    <row r="2866" spans="1:25" ht="16" hidden="1" x14ac:dyDescent="0.2">
      <c r="A2866" s="8" t="s">
        <v>5133</v>
      </c>
      <c r="B2866" s="8" t="s">
        <v>28</v>
      </c>
      <c r="C2866" s="8" t="s">
        <v>23</v>
      </c>
      <c r="D2866" s="8" t="s">
        <v>29</v>
      </c>
      <c r="E2866" s="8"/>
      <c r="F2866" s="8"/>
      <c r="G2866" s="8"/>
      <c r="H2866" s="8"/>
      <c r="I2866" s="8"/>
      <c r="J2866" s="8"/>
      <c r="K2866" s="8"/>
      <c r="L2866" s="8"/>
      <c r="M2866" s="8"/>
      <c r="N2866" s="8"/>
      <c r="O2866" s="8"/>
      <c r="P2866" s="8"/>
      <c r="Q2866" s="8"/>
      <c r="R2866" s="8"/>
      <c r="S2866" s="8">
        <f>IF(ISBLANK(G2866),1,0)</f>
        <v>1</v>
      </c>
      <c r="T2866" s="8">
        <f>IF(ISBLANK(M2866),1,0)</f>
        <v>1</v>
      </c>
      <c r="U2866" s="8">
        <f>IF(ISBLANK(K2866),1,0)</f>
        <v>1</v>
      </c>
      <c r="V2866" s="8">
        <f>IF(ISBLANK(Q2866),1,0)</f>
        <v>1</v>
      </c>
      <c r="W2866" s="28">
        <f t="shared" si="44"/>
        <v>4</v>
      </c>
      <c r="X2866" s="8"/>
      <c r="Y2866" s="8"/>
    </row>
    <row r="2867" spans="1:25" ht="16" hidden="1" x14ac:dyDescent="0.2">
      <c r="A2867" s="8" t="s">
        <v>5134</v>
      </c>
      <c r="B2867" s="8" t="s">
        <v>22</v>
      </c>
      <c r="C2867" s="8" t="s">
        <v>23</v>
      </c>
      <c r="D2867" s="8" t="s">
        <v>24</v>
      </c>
      <c r="E2867" s="8"/>
      <c r="F2867" s="8"/>
      <c r="G2867" s="8"/>
      <c r="H2867" s="8"/>
      <c r="I2867" s="8"/>
      <c r="J2867" s="8"/>
      <c r="K2867" s="8"/>
      <c r="L2867" s="8"/>
      <c r="M2867" s="8"/>
      <c r="N2867" s="8"/>
      <c r="O2867" s="8"/>
      <c r="P2867" s="8"/>
      <c r="Q2867" s="8"/>
      <c r="R2867" s="8"/>
      <c r="S2867" s="8">
        <f>IF(ISBLANK(G2867),1,0)</f>
        <v>1</v>
      </c>
      <c r="T2867" s="8">
        <f>IF(ISBLANK(M2867),1,0)</f>
        <v>1</v>
      </c>
      <c r="U2867" s="8">
        <f>IF(ISBLANK(K2867),1,0)</f>
        <v>1</v>
      </c>
      <c r="V2867" s="8">
        <f>IF(ISBLANK(Q2867),1,0)</f>
        <v>1</v>
      </c>
      <c r="W2867" s="28">
        <f t="shared" si="44"/>
        <v>4</v>
      </c>
      <c r="X2867" s="8"/>
      <c r="Y2867" s="8"/>
    </row>
    <row r="2868" spans="1:25" ht="16" x14ac:dyDescent="0.2">
      <c r="A2868" s="8" t="s">
        <v>5135</v>
      </c>
      <c r="B2868" s="8" t="s">
        <v>28</v>
      </c>
      <c r="C2868" s="8" t="s">
        <v>23</v>
      </c>
      <c r="D2868" s="8" t="s">
        <v>29</v>
      </c>
      <c r="E2868" s="8" t="s">
        <v>54</v>
      </c>
      <c r="F2868" s="8" t="s">
        <v>591</v>
      </c>
      <c r="G2868" s="8" t="s">
        <v>592</v>
      </c>
      <c r="H2868" s="8" t="s">
        <v>592</v>
      </c>
      <c r="I2868" s="8" t="s">
        <v>33</v>
      </c>
      <c r="J2868" s="6">
        <v>35197</v>
      </c>
      <c r="K2868" s="8" t="s">
        <v>78</v>
      </c>
      <c r="L2868" s="8"/>
      <c r="M2868" s="8" t="s">
        <v>108</v>
      </c>
      <c r="N2868" s="8" t="s">
        <v>36</v>
      </c>
      <c r="O2868" s="8" t="s">
        <v>592</v>
      </c>
      <c r="P2868" s="8" t="s">
        <v>591</v>
      </c>
      <c r="Q2868" s="8" t="s">
        <v>2496</v>
      </c>
      <c r="R2868" s="8" t="s">
        <v>70</v>
      </c>
      <c r="S2868" s="8">
        <f>IF(ISBLANK(G2868),1,0)</f>
        <v>0</v>
      </c>
      <c r="T2868" s="8">
        <f>IF(ISBLANK(M2868),1,0)</f>
        <v>0</v>
      </c>
      <c r="U2868" s="8">
        <f>IF(ISBLANK(K2868),1,0)</f>
        <v>0</v>
      </c>
      <c r="V2868" s="8">
        <f>IF(ISBLANK(Q2868),1,0)</f>
        <v>0</v>
      </c>
      <c r="W2868" s="28">
        <f t="shared" si="44"/>
        <v>0</v>
      </c>
      <c r="X2868" s="8"/>
      <c r="Y2868" s="8"/>
    </row>
    <row r="2869" spans="1:25" ht="16" hidden="1" x14ac:dyDescent="0.2">
      <c r="A2869" s="8" t="s">
        <v>5136</v>
      </c>
      <c r="B2869" s="8" t="s">
        <v>22</v>
      </c>
      <c r="C2869" s="8" t="s">
        <v>23</v>
      </c>
      <c r="D2869" s="8" t="s">
        <v>24</v>
      </c>
      <c r="E2869" s="8"/>
      <c r="F2869" s="8"/>
      <c r="G2869" s="8"/>
      <c r="H2869" s="8"/>
      <c r="I2869" s="8"/>
      <c r="J2869" s="8"/>
      <c r="K2869" s="8"/>
      <c r="L2869" s="8"/>
      <c r="M2869" s="8"/>
      <c r="N2869" s="8"/>
      <c r="O2869" s="8"/>
      <c r="P2869" s="8"/>
      <c r="Q2869" s="8"/>
      <c r="R2869" s="8"/>
      <c r="S2869" s="8">
        <f>IF(ISBLANK(G2869),1,0)</f>
        <v>1</v>
      </c>
      <c r="T2869" s="8">
        <f>IF(ISBLANK(M2869),1,0)</f>
        <v>1</v>
      </c>
      <c r="U2869" s="8">
        <f>IF(ISBLANK(K2869),1,0)</f>
        <v>1</v>
      </c>
      <c r="V2869" s="8">
        <f>IF(ISBLANK(Q2869),1,0)</f>
        <v>1</v>
      </c>
      <c r="W2869" s="28">
        <f t="shared" si="44"/>
        <v>4</v>
      </c>
      <c r="X2869" s="8"/>
      <c r="Y2869" s="8"/>
    </row>
    <row r="2870" spans="1:25" ht="16" hidden="1" x14ac:dyDescent="0.2">
      <c r="A2870" s="8" t="s">
        <v>5137</v>
      </c>
      <c r="B2870" s="8" t="s">
        <v>28</v>
      </c>
      <c r="C2870" s="8" t="s">
        <v>23</v>
      </c>
      <c r="D2870" s="8" t="s">
        <v>29</v>
      </c>
      <c r="E2870" s="8"/>
      <c r="F2870" s="8"/>
      <c r="G2870" s="8"/>
      <c r="H2870" s="8"/>
      <c r="I2870" s="8"/>
      <c r="J2870" s="8"/>
      <c r="K2870" s="8"/>
      <c r="L2870" s="8"/>
      <c r="M2870" s="8"/>
      <c r="N2870" s="8"/>
      <c r="O2870" s="8"/>
      <c r="P2870" s="8"/>
      <c r="Q2870" s="8"/>
      <c r="R2870" s="8"/>
      <c r="S2870" s="8">
        <f>IF(ISBLANK(G2870),1,0)</f>
        <v>1</v>
      </c>
      <c r="T2870" s="8">
        <f>IF(ISBLANK(M2870),1,0)</f>
        <v>1</v>
      </c>
      <c r="U2870" s="8">
        <f>IF(ISBLANK(K2870),1,0)</f>
        <v>1</v>
      </c>
      <c r="V2870" s="8">
        <f>IF(ISBLANK(Q2870),1,0)</f>
        <v>1</v>
      </c>
      <c r="W2870" s="28">
        <f t="shared" si="44"/>
        <v>4</v>
      </c>
      <c r="X2870" s="8"/>
      <c r="Y2870" s="8"/>
    </row>
    <row r="2871" spans="1:25" ht="16" x14ac:dyDescent="0.2">
      <c r="A2871" s="8" t="s">
        <v>5138</v>
      </c>
      <c r="B2871" s="8" t="s">
        <v>28</v>
      </c>
      <c r="C2871" s="8" t="s">
        <v>23</v>
      </c>
      <c r="D2871" s="8" t="s">
        <v>29</v>
      </c>
      <c r="E2871" s="8" t="s">
        <v>30</v>
      </c>
      <c r="F2871" s="8" t="s">
        <v>44</v>
      </c>
      <c r="G2871" s="8" t="s">
        <v>45</v>
      </c>
      <c r="H2871" s="8" t="s">
        <v>45</v>
      </c>
      <c r="I2871" s="8" t="s">
        <v>33</v>
      </c>
      <c r="J2871" s="6">
        <v>36348</v>
      </c>
      <c r="K2871" s="7" t="s">
        <v>318</v>
      </c>
      <c r="L2871" s="8"/>
      <c r="M2871" s="8" t="s">
        <v>108</v>
      </c>
      <c r="N2871" s="8" t="s">
        <v>36</v>
      </c>
      <c r="O2871" s="8" t="s">
        <v>45</v>
      </c>
      <c r="P2871" s="8" t="s">
        <v>44</v>
      </c>
      <c r="Q2871" s="8" t="s">
        <v>454</v>
      </c>
      <c r="R2871" s="8" t="s">
        <v>70</v>
      </c>
      <c r="S2871" s="8">
        <f>IF(ISBLANK(G2871),1,0)</f>
        <v>0</v>
      </c>
      <c r="T2871" s="8">
        <f>IF(ISBLANK(M2871),1,0)</f>
        <v>0</v>
      </c>
      <c r="U2871" s="8">
        <f>IF(ISBLANK(K2871),1,0)</f>
        <v>0</v>
      </c>
      <c r="V2871" s="8">
        <f>IF(ISBLANK(Q2871),1,0)</f>
        <v>0</v>
      </c>
      <c r="W2871" s="28">
        <f t="shared" si="44"/>
        <v>0</v>
      </c>
      <c r="X2871" s="8"/>
      <c r="Y2871" s="8"/>
    </row>
    <row r="2872" spans="1:25" ht="16" x14ac:dyDescent="0.2">
      <c r="A2872" s="8" t="s">
        <v>5139</v>
      </c>
      <c r="B2872" s="8" t="s">
        <v>63</v>
      </c>
      <c r="C2872" s="8" t="s">
        <v>23</v>
      </c>
      <c r="D2872" s="8" t="s">
        <v>29</v>
      </c>
      <c r="E2872" s="8" t="s">
        <v>30</v>
      </c>
      <c r="F2872" s="8" t="s">
        <v>433</v>
      </c>
      <c r="G2872" s="8" t="s">
        <v>330</v>
      </c>
      <c r="H2872" s="8" t="s">
        <v>330</v>
      </c>
      <c r="I2872" s="8" t="s">
        <v>33</v>
      </c>
      <c r="J2872" s="6">
        <v>35136</v>
      </c>
      <c r="K2872" s="8" t="s">
        <v>78</v>
      </c>
      <c r="L2872" s="8"/>
      <c r="M2872" s="8" t="s">
        <v>108</v>
      </c>
      <c r="N2872" s="7" t="s">
        <v>164</v>
      </c>
      <c r="O2872" s="8" t="s">
        <v>330</v>
      </c>
      <c r="P2872" s="8" t="s">
        <v>433</v>
      </c>
      <c r="Q2872" s="8" t="s">
        <v>5140</v>
      </c>
      <c r="R2872" s="8" t="s">
        <v>61</v>
      </c>
      <c r="S2872" s="8">
        <f>IF(ISBLANK(G2872),1,0)</f>
        <v>0</v>
      </c>
      <c r="T2872" s="8">
        <f>IF(ISBLANK(M2872),1,0)</f>
        <v>0</v>
      </c>
      <c r="U2872" s="8">
        <f>IF(ISBLANK(K2872),1,0)</f>
        <v>0</v>
      </c>
      <c r="V2872" s="8">
        <f>IF(ISBLANK(Q2872),1,0)</f>
        <v>0</v>
      </c>
      <c r="W2872" s="28">
        <f t="shared" si="44"/>
        <v>0</v>
      </c>
      <c r="X2872" s="8"/>
      <c r="Y2872" s="8"/>
    </row>
    <row r="2873" spans="1:25" ht="16" hidden="1" x14ac:dyDescent="0.2">
      <c r="A2873" s="8" t="s">
        <v>5141</v>
      </c>
      <c r="B2873" s="8" t="s">
        <v>22</v>
      </c>
      <c r="C2873" s="8" t="s">
        <v>23</v>
      </c>
      <c r="D2873" s="8" t="s">
        <v>24</v>
      </c>
      <c r="E2873" s="8"/>
      <c r="F2873" s="8"/>
      <c r="G2873" s="8"/>
      <c r="H2873" s="8"/>
      <c r="I2873" s="8"/>
      <c r="J2873" s="8"/>
      <c r="K2873" s="8"/>
      <c r="L2873" s="8"/>
      <c r="M2873" s="8"/>
      <c r="N2873" s="8"/>
      <c r="O2873" s="8"/>
      <c r="P2873" s="8"/>
      <c r="Q2873" s="8"/>
      <c r="R2873" s="8"/>
      <c r="S2873" s="8">
        <f>IF(ISBLANK(G2873),1,0)</f>
        <v>1</v>
      </c>
      <c r="T2873" s="8">
        <f>IF(ISBLANK(M2873),1,0)</f>
        <v>1</v>
      </c>
      <c r="U2873" s="8">
        <f>IF(ISBLANK(K2873),1,0)</f>
        <v>1</v>
      </c>
      <c r="V2873" s="8">
        <f>IF(ISBLANK(Q2873),1,0)</f>
        <v>1</v>
      </c>
      <c r="W2873" s="28">
        <f t="shared" si="44"/>
        <v>4</v>
      </c>
      <c r="X2873" s="8"/>
      <c r="Y2873" s="8"/>
    </row>
    <row r="2874" spans="1:25" ht="16" hidden="1" x14ac:dyDescent="0.2">
      <c r="A2874" s="8" t="s">
        <v>5142</v>
      </c>
      <c r="B2874" s="8" t="s">
        <v>22</v>
      </c>
      <c r="C2874" s="8" t="s">
        <v>23</v>
      </c>
      <c r="D2874" s="8" t="s">
        <v>24</v>
      </c>
      <c r="E2874" s="8"/>
      <c r="F2874" s="8"/>
      <c r="G2874" s="8"/>
      <c r="H2874" s="8"/>
      <c r="I2874" s="8"/>
      <c r="J2874" s="8"/>
      <c r="K2874" s="8"/>
      <c r="L2874" s="8"/>
      <c r="M2874" s="8"/>
      <c r="N2874" s="8"/>
      <c r="O2874" s="8"/>
      <c r="P2874" s="8"/>
      <c r="Q2874" s="8"/>
      <c r="R2874" s="8"/>
      <c r="S2874" s="8">
        <f>IF(ISBLANK(G2874),1,0)</f>
        <v>1</v>
      </c>
      <c r="T2874" s="8">
        <f>IF(ISBLANK(M2874),1,0)</f>
        <v>1</v>
      </c>
      <c r="U2874" s="8">
        <f>IF(ISBLANK(K2874),1,0)</f>
        <v>1</v>
      </c>
      <c r="V2874" s="8">
        <f>IF(ISBLANK(Q2874),1,0)</f>
        <v>1</v>
      </c>
      <c r="W2874" s="28">
        <f t="shared" si="44"/>
        <v>4</v>
      </c>
      <c r="X2874" s="8"/>
      <c r="Y2874" s="8"/>
    </row>
    <row r="2875" spans="1:25" ht="16" x14ac:dyDescent="0.2">
      <c r="A2875" s="8" t="s">
        <v>5143</v>
      </c>
      <c r="B2875" s="8" t="s">
        <v>28</v>
      </c>
      <c r="C2875" s="8" t="s">
        <v>23</v>
      </c>
      <c r="D2875" s="8" t="s">
        <v>29</v>
      </c>
      <c r="E2875" s="8" t="s">
        <v>30</v>
      </c>
      <c r="F2875" s="8" t="s">
        <v>5144</v>
      </c>
      <c r="G2875" s="8" t="s">
        <v>1108</v>
      </c>
      <c r="H2875" s="8" t="s">
        <v>1108</v>
      </c>
      <c r="I2875" s="8" t="s">
        <v>1010</v>
      </c>
      <c r="J2875" s="8"/>
      <c r="K2875" s="7" t="s">
        <v>318</v>
      </c>
      <c r="L2875" s="8"/>
      <c r="M2875" s="8" t="s">
        <v>48</v>
      </c>
      <c r="N2875" s="8" t="s">
        <v>36</v>
      </c>
      <c r="O2875" s="8" t="s">
        <v>1108</v>
      </c>
      <c r="P2875" s="8" t="s">
        <v>5144</v>
      </c>
      <c r="Q2875" s="8" t="s">
        <v>5145</v>
      </c>
      <c r="R2875" s="8" t="s">
        <v>39</v>
      </c>
      <c r="S2875" s="8">
        <f>IF(ISBLANK(G2875),1,0)</f>
        <v>0</v>
      </c>
      <c r="T2875" s="8">
        <f>IF(ISBLANK(M2875),1,0)</f>
        <v>0</v>
      </c>
      <c r="U2875" s="8">
        <f>IF(ISBLANK(K2875),1,0)</f>
        <v>0</v>
      </c>
      <c r="V2875" s="8">
        <f>IF(ISBLANK(Q2875),1,0)</f>
        <v>0</v>
      </c>
      <c r="W2875" s="28">
        <f t="shared" si="44"/>
        <v>0</v>
      </c>
      <c r="X2875" s="8"/>
      <c r="Y2875" s="8"/>
    </row>
    <row r="2876" spans="1:25" ht="16" x14ac:dyDescent="0.2">
      <c r="A2876" s="8" t="s">
        <v>5146</v>
      </c>
      <c r="B2876" s="8" t="s">
        <v>28</v>
      </c>
      <c r="C2876" s="8" t="s">
        <v>23</v>
      </c>
      <c r="D2876" s="8" t="s">
        <v>29</v>
      </c>
      <c r="E2876" s="8" t="s">
        <v>30</v>
      </c>
      <c r="F2876" s="8" t="s">
        <v>5147</v>
      </c>
      <c r="G2876" s="8" t="s">
        <v>1108</v>
      </c>
      <c r="H2876" s="8" t="s">
        <v>1108</v>
      </c>
      <c r="I2876" s="8" t="s">
        <v>1010</v>
      </c>
      <c r="J2876" s="8"/>
      <c r="K2876" s="7" t="s">
        <v>318</v>
      </c>
      <c r="L2876" s="8"/>
      <c r="M2876" s="8" t="s">
        <v>87</v>
      </c>
      <c r="N2876" s="8" t="s">
        <v>36</v>
      </c>
      <c r="O2876" s="8" t="s">
        <v>1108</v>
      </c>
      <c r="P2876" s="8" t="s">
        <v>5147</v>
      </c>
      <c r="Q2876" s="8" t="s">
        <v>5148</v>
      </c>
      <c r="R2876" s="8" t="s">
        <v>39</v>
      </c>
      <c r="S2876" s="8">
        <f>IF(ISBLANK(G2876),1,0)</f>
        <v>0</v>
      </c>
      <c r="T2876" s="8">
        <f>IF(ISBLANK(M2876),1,0)</f>
        <v>0</v>
      </c>
      <c r="U2876" s="8">
        <f>IF(ISBLANK(K2876),1,0)</f>
        <v>0</v>
      </c>
      <c r="V2876" s="8">
        <f>IF(ISBLANK(Q2876),1,0)</f>
        <v>0</v>
      </c>
      <c r="W2876" s="28">
        <f t="shared" si="44"/>
        <v>0</v>
      </c>
      <c r="X2876" s="8"/>
      <c r="Y2876" s="8"/>
    </row>
    <row r="2877" spans="1:25" ht="16" x14ac:dyDescent="0.2">
      <c r="A2877" s="8" t="s">
        <v>5149</v>
      </c>
      <c r="B2877" s="8" t="s">
        <v>63</v>
      </c>
      <c r="C2877" s="8" t="s">
        <v>23</v>
      </c>
      <c r="D2877" s="8" t="s">
        <v>29</v>
      </c>
      <c r="E2877" s="8" t="s">
        <v>30</v>
      </c>
      <c r="F2877" s="8" t="s">
        <v>215</v>
      </c>
      <c r="G2877" s="8" t="s">
        <v>216</v>
      </c>
      <c r="H2877" s="8" t="s">
        <v>216</v>
      </c>
      <c r="I2877" s="8" t="s">
        <v>33</v>
      </c>
      <c r="J2877" s="8" t="s">
        <v>2001</v>
      </c>
      <c r="K2877" s="8" t="s">
        <v>78</v>
      </c>
      <c r="L2877" s="8"/>
      <c r="M2877" s="8" t="s">
        <v>422</v>
      </c>
      <c r="N2877" s="8" t="s">
        <v>88</v>
      </c>
      <c r="O2877" s="8" t="s">
        <v>216</v>
      </c>
      <c r="P2877" s="8" t="s">
        <v>215</v>
      </c>
      <c r="Q2877" s="8" t="s">
        <v>5150</v>
      </c>
      <c r="R2877" s="8" t="s">
        <v>70</v>
      </c>
      <c r="S2877" s="8">
        <f>IF(ISBLANK(G2877),1,0)</f>
        <v>0</v>
      </c>
      <c r="T2877" s="8">
        <f>IF(ISBLANK(M2877),1,0)</f>
        <v>0</v>
      </c>
      <c r="U2877" s="8">
        <f>IF(ISBLANK(K2877),1,0)</f>
        <v>0</v>
      </c>
      <c r="V2877" s="8">
        <f>IF(ISBLANK(Q2877),1,0)</f>
        <v>0</v>
      </c>
      <c r="W2877" s="28">
        <f t="shared" si="44"/>
        <v>0</v>
      </c>
      <c r="X2877" s="8"/>
      <c r="Y2877" s="8"/>
    </row>
    <row r="2878" spans="1:25" ht="16" hidden="1" x14ac:dyDescent="0.2">
      <c r="A2878" s="8" t="s">
        <v>5151</v>
      </c>
      <c r="B2878" s="8" t="s">
        <v>28</v>
      </c>
      <c r="C2878" s="8" t="s">
        <v>23</v>
      </c>
      <c r="D2878" s="8" t="s">
        <v>29</v>
      </c>
      <c r="E2878" s="8"/>
      <c r="F2878" s="8"/>
      <c r="G2878" s="8"/>
      <c r="H2878" s="8"/>
      <c r="I2878" s="8"/>
      <c r="J2878" s="8"/>
      <c r="K2878" s="8"/>
      <c r="L2878" s="8"/>
      <c r="M2878" s="8"/>
      <c r="N2878" s="8"/>
      <c r="O2878" s="8"/>
      <c r="P2878" s="8"/>
      <c r="Q2878" s="8"/>
      <c r="R2878" s="8"/>
      <c r="S2878" s="8">
        <f>IF(ISBLANK(G2878),1,0)</f>
        <v>1</v>
      </c>
      <c r="T2878" s="8">
        <f>IF(ISBLANK(M2878),1,0)</f>
        <v>1</v>
      </c>
      <c r="U2878" s="8">
        <f>IF(ISBLANK(K2878),1,0)</f>
        <v>1</v>
      </c>
      <c r="V2878" s="8">
        <f>IF(ISBLANK(Q2878),1,0)</f>
        <v>1</v>
      </c>
      <c r="W2878" s="28">
        <f t="shared" si="44"/>
        <v>4</v>
      </c>
      <c r="X2878" s="8"/>
      <c r="Y2878" s="8"/>
    </row>
    <row r="2879" spans="1:25" ht="16" hidden="1" x14ac:dyDescent="0.2">
      <c r="A2879" s="8" t="s">
        <v>5152</v>
      </c>
      <c r="B2879" s="8" t="s">
        <v>22</v>
      </c>
      <c r="C2879" s="8" t="s">
        <v>23</v>
      </c>
      <c r="D2879" s="8" t="s">
        <v>24</v>
      </c>
      <c r="E2879" s="8"/>
      <c r="F2879" s="8"/>
      <c r="G2879" s="8"/>
      <c r="H2879" s="8"/>
      <c r="I2879" s="8"/>
      <c r="J2879" s="8"/>
      <c r="K2879" s="8"/>
      <c r="L2879" s="8"/>
      <c r="M2879" s="8"/>
      <c r="N2879" s="8"/>
      <c r="O2879" s="8"/>
      <c r="P2879" s="8"/>
      <c r="Q2879" s="8"/>
      <c r="R2879" s="8"/>
      <c r="S2879" s="8">
        <f>IF(ISBLANK(G2879),1,0)</f>
        <v>1</v>
      </c>
      <c r="T2879" s="8">
        <f>IF(ISBLANK(M2879),1,0)</f>
        <v>1</v>
      </c>
      <c r="U2879" s="8">
        <f>IF(ISBLANK(K2879),1,0)</f>
        <v>1</v>
      </c>
      <c r="V2879" s="8">
        <f>IF(ISBLANK(Q2879),1,0)</f>
        <v>1</v>
      </c>
      <c r="W2879" s="28">
        <f t="shared" si="44"/>
        <v>4</v>
      </c>
      <c r="X2879" s="8"/>
      <c r="Y2879" s="8"/>
    </row>
    <row r="2880" spans="1:25" ht="16" hidden="1" x14ac:dyDescent="0.2">
      <c r="A2880" s="8" t="s">
        <v>5153</v>
      </c>
      <c r="B2880" s="8" t="s">
        <v>28</v>
      </c>
      <c r="C2880" s="8" t="s">
        <v>23</v>
      </c>
      <c r="D2880" s="8" t="s">
        <v>29</v>
      </c>
      <c r="E2880" s="8"/>
      <c r="F2880" s="8"/>
      <c r="G2880" s="8"/>
      <c r="H2880" s="8"/>
      <c r="I2880" s="8"/>
      <c r="J2880" s="8"/>
      <c r="K2880" s="8"/>
      <c r="L2880" s="8"/>
      <c r="M2880" s="8"/>
      <c r="N2880" s="8"/>
      <c r="O2880" s="8"/>
      <c r="P2880" s="8"/>
      <c r="Q2880" s="8"/>
      <c r="R2880" s="8"/>
      <c r="S2880" s="8">
        <f>IF(ISBLANK(G2880),1,0)</f>
        <v>1</v>
      </c>
      <c r="T2880" s="8">
        <f>IF(ISBLANK(M2880),1,0)</f>
        <v>1</v>
      </c>
      <c r="U2880" s="8">
        <f>IF(ISBLANK(K2880),1,0)</f>
        <v>1</v>
      </c>
      <c r="V2880" s="8">
        <f>IF(ISBLANK(Q2880),1,0)</f>
        <v>1</v>
      </c>
      <c r="W2880" s="28">
        <f t="shared" si="44"/>
        <v>4</v>
      </c>
      <c r="X2880" s="8"/>
      <c r="Y2880" s="8"/>
    </row>
    <row r="2881" spans="1:25" ht="16" hidden="1" x14ac:dyDescent="0.2">
      <c r="A2881" s="8" t="s">
        <v>5154</v>
      </c>
      <c r="B2881" s="8" t="s">
        <v>97</v>
      </c>
      <c r="C2881" s="8" t="s">
        <v>23</v>
      </c>
      <c r="D2881" s="8" t="s">
        <v>24</v>
      </c>
      <c r="E2881" s="8"/>
      <c r="F2881" s="8"/>
      <c r="G2881" s="8"/>
      <c r="H2881" s="8"/>
      <c r="I2881" s="8"/>
      <c r="J2881" s="8"/>
      <c r="K2881" s="8"/>
      <c r="L2881" s="8"/>
      <c r="M2881" s="8"/>
      <c r="N2881" s="8"/>
      <c r="O2881" s="8"/>
      <c r="P2881" s="8"/>
      <c r="Q2881" s="8"/>
      <c r="R2881" s="8"/>
      <c r="S2881" s="8">
        <f>IF(ISBLANK(G2881),1,0)</f>
        <v>1</v>
      </c>
      <c r="T2881" s="8">
        <f>IF(ISBLANK(M2881),1,0)</f>
        <v>1</v>
      </c>
      <c r="U2881" s="8">
        <f>IF(ISBLANK(K2881),1,0)</f>
        <v>1</v>
      </c>
      <c r="V2881" s="8">
        <f>IF(ISBLANK(Q2881),1,0)</f>
        <v>1</v>
      </c>
      <c r="W2881" s="28">
        <f t="shared" si="44"/>
        <v>4</v>
      </c>
      <c r="X2881" s="8"/>
      <c r="Y2881" s="8"/>
    </row>
    <row r="2882" spans="1:25" ht="16" hidden="1" x14ac:dyDescent="0.2">
      <c r="A2882" s="8" t="s">
        <v>5155</v>
      </c>
      <c r="B2882" s="8" t="s">
        <v>22</v>
      </c>
      <c r="C2882" s="8" t="s">
        <v>23</v>
      </c>
      <c r="D2882" s="8" t="s">
        <v>24</v>
      </c>
      <c r="E2882" s="8"/>
      <c r="F2882" s="8"/>
      <c r="G2882" s="8"/>
      <c r="H2882" s="8"/>
      <c r="I2882" s="8"/>
      <c r="J2882" s="8"/>
      <c r="K2882" s="8"/>
      <c r="L2882" s="8"/>
      <c r="M2882" s="8"/>
      <c r="N2882" s="8"/>
      <c r="O2882" s="8"/>
      <c r="P2882" s="8"/>
      <c r="Q2882" s="8"/>
      <c r="R2882" s="8"/>
      <c r="S2882" s="8">
        <f>IF(ISBLANK(G2882),1,0)</f>
        <v>1</v>
      </c>
      <c r="T2882" s="8">
        <f>IF(ISBLANK(M2882),1,0)</f>
        <v>1</v>
      </c>
      <c r="U2882" s="8">
        <f>IF(ISBLANK(K2882),1,0)</f>
        <v>1</v>
      </c>
      <c r="V2882" s="8">
        <f>IF(ISBLANK(Q2882),1,0)</f>
        <v>1</v>
      </c>
      <c r="W2882" s="28">
        <f t="shared" si="44"/>
        <v>4</v>
      </c>
      <c r="X2882" s="8"/>
      <c r="Y2882" s="8"/>
    </row>
    <row r="2883" spans="1:25" ht="16" hidden="1" x14ac:dyDescent="0.2">
      <c r="A2883" s="8" t="s">
        <v>5156</v>
      </c>
      <c r="B2883" s="8" t="s">
        <v>22</v>
      </c>
      <c r="C2883" s="8" t="s">
        <v>23</v>
      </c>
      <c r="D2883" s="8" t="s">
        <v>24</v>
      </c>
      <c r="E2883" s="8"/>
      <c r="F2883" s="8"/>
      <c r="G2883" s="8"/>
      <c r="H2883" s="8"/>
      <c r="I2883" s="8"/>
      <c r="J2883" s="8"/>
      <c r="K2883" s="8"/>
      <c r="L2883" s="8"/>
      <c r="M2883" s="8"/>
      <c r="N2883" s="8"/>
      <c r="O2883" s="8"/>
      <c r="P2883" s="8"/>
      <c r="Q2883" s="8"/>
      <c r="R2883" s="8"/>
      <c r="S2883" s="8">
        <f>IF(ISBLANK(G2883),1,0)</f>
        <v>1</v>
      </c>
      <c r="T2883" s="8">
        <f>IF(ISBLANK(M2883),1,0)</f>
        <v>1</v>
      </c>
      <c r="U2883" s="8">
        <f>IF(ISBLANK(K2883),1,0)</f>
        <v>1</v>
      </c>
      <c r="V2883" s="8">
        <f>IF(ISBLANK(Q2883),1,0)</f>
        <v>1</v>
      </c>
      <c r="W2883" s="28">
        <f t="shared" si="44"/>
        <v>4</v>
      </c>
      <c r="X2883" s="8"/>
      <c r="Y2883" s="8"/>
    </row>
    <row r="2884" spans="1:25" ht="16" hidden="1" x14ac:dyDescent="0.2">
      <c r="A2884" s="8" t="s">
        <v>5157</v>
      </c>
      <c r="B2884" s="8" t="s">
        <v>22</v>
      </c>
      <c r="C2884" s="8" t="s">
        <v>23</v>
      </c>
      <c r="D2884" s="8" t="s">
        <v>24</v>
      </c>
      <c r="E2884" s="8"/>
      <c r="F2884" s="8"/>
      <c r="G2884" s="8"/>
      <c r="H2884" s="8"/>
      <c r="I2884" s="8"/>
      <c r="J2884" s="8"/>
      <c r="K2884" s="8"/>
      <c r="L2884" s="8"/>
      <c r="M2884" s="8"/>
      <c r="N2884" s="8"/>
      <c r="O2884" s="8"/>
      <c r="P2884" s="8"/>
      <c r="Q2884" s="8"/>
      <c r="R2884" s="8"/>
      <c r="S2884" s="8">
        <f>IF(ISBLANK(G2884),1,0)</f>
        <v>1</v>
      </c>
      <c r="T2884" s="8">
        <f>IF(ISBLANK(M2884),1,0)</f>
        <v>1</v>
      </c>
      <c r="U2884" s="8">
        <f>IF(ISBLANK(K2884),1,0)</f>
        <v>1</v>
      </c>
      <c r="V2884" s="8">
        <f>IF(ISBLANK(Q2884),1,0)</f>
        <v>1</v>
      </c>
      <c r="W2884" s="28">
        <f t="shared" ref="W2884:W2947" si="45">SUM(S2884:V2884)</f>
        <v>4</v>
      </c>
      <c r="X2884" s="8"/>
      <c r="Y2884" s="8"/>
    </row>
    <row r="2885" spans="1:25" ht="16" x14ac:dyDescent="0.2">
      <c r="A2885" s="8" t="s">
        <v>5158</v>
      </c>
      <c r="B2885" s="8" t="s">
        <v>28</v>
      </c>
      <c r="C2885" s="8" t="s">
        <v>23</v>
      </c>
      <c r="D2885" s="8" t="s">
        <v>29</v>
      </c>
      <c r="E2885" s="8" t="s">
        <v>54</v>
      </c>
      <c r="F2885" s="8" t="s">
        <v>5159</v>
      </c>
      <c r="G2885" s="8" t="s">
        <v>86</v>
      </c>
      <c r="H2885" s="8" t="s">
        <v>86</v>
      </c>
      <c r="I2885" s="8" t="s">
        <v>33</v>
      </c>
      <c r="J2885" s="6">
        <v>35710</v>
      </c>
      <c r="K2885" s="8" t="s">
        <v>57</v>
      </c>
      <c r="L2885" s="8"/>
      <c r="M2885" s="8" t="s">
        <v>121</v>
      </c>
      <c r="N2885" s="8" t="s">
        <v>36</v>
      </c>
      <c r="O2885" s="8" t="s">
        <v>86</v>
      </c>
      <c r="P2885" s="8" t="s">
        <v>5160</v>
      </c>
      <c r="Q2885" s="8" t="s">
        <v>5161</v>
      </c>
      <c r="R2885" s="8" t="s">
        <v>70</v>
      </c>
      <c r="S2885" s="8">
        <f>IF(ISBLANK(G2885),1,0)</f>
        <v>0</v>
      </c>
      <c r="T2885" s="8">
        <f>IF(ISBLANK(M2885),1,0)</f>
        <v>0</v>
      </c>
      <c r="U2885" s="8">
        <f>IF(ISBLANK(K2885),1,0)</f>
        <v>0</v>
      </c>
      <c r="V2885" s="8">
        <f>IF(ISBLANK(Q2885),1,0)</f>
        <v>0</v>
      </c>
      <c r="W2885" s="28">
        <f t="shared" si="45"/>
        <v>0</v>
      </c>
      <c r="X2885" s="8"/>
      <c r="Y2885" s="8"/>
    </row>
    <row r="2886" spans="1:25" ht="16" hidden="1" x14ac:dyDescent="0.2">
      <c r="A2886" s="8" t="s">
        <v>5162</v>
      </c>
      <c r="B2886" s="8" t="s">
        <v>22</v>
      </c>
      <c r="C2886" s="8" t="s">
        <v>23</v>
      </c>
      <c r="D2886" s="8" t="s">
        <v>24</v>
      </c>
      <c r="E2886" s="8"/>
      <c r="F2886" s="8"/>
      <c r="G2886" s="8"/>
      <c r="H2886" s="8"/>
      <c r="I2886" s="8"/>
      <c r="J2886" s="8"/>
      <c r="K2886" s="8"/>
      <c r="L2886" s="8"/>
      <c r="M2886" s="8"/>
      <c r="N2886" s="8"/>
      <c r="O2886" s="8"/>
      <c r="P2886" s="8"/>
      <c r="Q2886" s="8"/>
      <c r="R2886" s="8"/>
      <c r="S2886" s="8">
        <f>IF(ISBLANK(G2886),1,0)</f>
        <v>1</v>
      </c>
      <c r="T2886" s="8">
        <f>IF(ISBLANK(M2886),1,0)</f>
        <v>1</v>
      </c>
      <c r="U2886" s="8">
        <f>IF(ISBLANK(K2886),1,0)</f>
        <v>1</v>
      </c>
      <c r="V2886" s="8">
        <f>IF(ISBLANK(Q2886),1,0)</f>
        <v>1</v>
      </c>
      <c r="W2886" s="28">
        <f t="shared" si="45"/>
        <v>4</v>
      </c>
      <c r="X2886" s="8"/>
      <c r="Y2886" s="8"/>
    </row>
    <row r="2887" spans="1:25" ht="16" hidden="1" x14ac:dyDescent="0.2">
      <c r="A2887" s="8" t="s">
        <v>5163</v>
      </c>
      <c r="B2887" s="8" t="s">
        <v>97</v>
      </c>
      <c r="C2887" s="8" t="s">
        <v>23</v>
      </c>
      <c r="D2887" s="8" t="s">
        <v>24</v>
      </c>
      <c r="E2887" s="8"/>
      <c r="F2887" s="8"/>
      <c r="G2887" s="8"/>
      <c r="H2887" s="8"/>
      <c r="I2887" s="8"/>
      <c r="J2887" s="8"/>
      <c r="K2887" s="8"/>
      <c r="L2887" s="8"/>
      <c r="M2887" s="8"/>
      <c r="N2887" s="8"/>
      <c r="O2887" s="8"/>
      <c r="P2887" s="8"/>
      <c r="Q2887" s="8"/>
      <c r="R2887" s="8"/>
      <c r="S2887" s="8">
        <f>IF(ISBLANK(G2887),1,0)</f>
        <v>1</v>
      </c>
      <c r="T2887" s="8">
        <f>IF(ISBLANK(M2887),1,0)</f>
        <v>1</v>
      </c>
      <c r="U2887" s="8">
        <f>IF(ISBLANK(K2887),1,0)</f>
        <v>1</v>
      </c>
      <c r="V2887" s="8">
        <f>IF(ISBLANK(Q2887),1,0)</f>
        <v>1</v>
      </c>
      <c r="W2887" s="28">
        <f t="shared" si="45"/>
        <v>4</v>
      </c>
      <c r="X2887" s="8"/>
      <c r="Y2887" s="8"/>
    </row>
    <row r="2888" spans="1:25" ht="16" hidden="1" x14ac:dyDescent="0.2">
      <c r="A2888" s="8" t="s">
        <v>5164</v>
      </c>
      <c r="B2888" s="8" t="s">
        <v>22</v>
      </c>
      <c r="C2888" s="8" t="s">
        <v>23</v>
      </c>
      <c r="D2888" s="8" t="s">
        <v>24</v>
      </c>
      <c r="E2888" s="8"/>
      <c r="F2888" s="8"/>
      <c r="G2888" s="8"/>
      <c r="H2888" s="8"/>
      <c r="I2888" s="8"/>
      <c r="J2888" s="8"/>
      <c r="K2888" s="8"/>
      <c r="L2888" s="8"/>
      <c r="M2888" s="8"/>
      <c r="N2888" s="8"/>
      <c r="O2888" s="8"/>
      <c r="P2888" s="8"/>
      <c r="Q2888" s="8"/>
      <c r="R2888" s="8"/>
      <c r="S2888" s="8">
        <f>IF(ISBLANK(G2888),1,0)</f>
        <v>1</v>
      </c>
      <c r="T2888" s="8">
        <f>IF(ISBLANK(M2888),1,0)</f>
        <v>1</v>
      </c>
      <c r="U2888" s="8">
        <f>IF(ISBLANK(K2888),1,0)</f>
        <v>1</v>
      </c>
      <c r="V2888" s="8">
        <f>IF(ISBLANK(Q2888),1,0)</f>
        <v>1</v>
      </c>
      <c r="W2888" s="28">
        <f t="shared" si="45"/>
        <v>4</v>
      </c>
      <c r="X2888" s="8"/>
      <c r="Y2888" s="8"/>
    </row>
    <row r="2889" spans="1:25" ht="16" x14ac:dyDescent="0.2">
      <c r="A2889" s="8" t="s">
        <v>5165</v>
      </c>
      <c r="B2889" s="8" t="s">
        <v>28</v>
      </c>
      <c r="C2889" s="8" t="s">
        <v>23</v>
      </c>
      <c r="D2889" s="8" t="s">
        <v>29</v>
      </c>
      <c r="E2889" s="8" t="s">
        <v>30</v>
      </c>
      <c r="F2889" s="8" t="s">
        <v>2033</v>
      </c>
      <c r="G2889" s="8" t="s">
        <v>86</v>
      </c>
      <c r="H2889" s="8" t="s">
        <v>86</v>
      </c>
      <c r="I2889" s="8" t="s">
        <v>33</v>
      </c>
      <c r="J2889" s="8" t="s">
        <v>5166</v>
      </c>
      <c r="K2889" s="7" t="s">
        <v>237</v>
      </c>
      <c r="L2889" s="8"/>
      <c r="M2889" s="8" t="s">
        <v>108</v>
      </c>
      <c r="N2889" s="8" t="s">
        <v>36</v>
      </c>
      <c r="O2889" s="8" t="s">
        <v>86</v>
      </c>
      <c r="P2889" s="8" t="s">
        <v>2033</v>
      </c>
      <c r="Q2889" s="8" t="s">
        <v>5167</v>
      </c>
      <c r="R2889" s="8" t="s">
        <v>39</v>
      </c>
      <c r="S2889" s="8">
        <f>IF(ISBLANK(G2889),1,0)</f>
        <v>0</v>
      </c>
      <c r="T2889" s="8">
        <f>IF(ISBLANK(M2889),1,0)</f>
        <v>0</v>
      </c>
      <c r="U2889" s="8">
        <f>IF(ISBLANK(K2889),1,0)</f>
        <v>0</v>
      </c>
      <c r="V2889" s="8">
        <f>IF(ISBLANK(Q2889),1,0)</f>
        <v>0</v>
      </c>
      <c r="W2889" s="28">
        <f t="shared" si="45"/>
        <v>0</v>
      </c>
      <c r="X2889" s="8"/>
      <c r="Y2889" s="8"/>
    </row>
    <row r="2890" spans="1:25" ht="16" hidden="1" x14ac:dyDescent="0.2">
      <c r="A2890" s="8" t="s">
        <v>5168</v>
      </c>
      <c r="B2890" s="8" t="s">
        <v>91</v>
      </c>
      <c r="C2890" s="8" t="s">
        <v>23</v>
      </c>
      <c r="D2890" s="8" t="s">
        <v>24</v>
      </c>
      <c r="E2890" s="8"/>
      <c r="F2890" s="8"/>
      <c r="G2890" s="8"/>
      <c r="H2890" s="8"/>
      <c r="I2890" s="8"/>
      <c r="J2890" s="8"/>
      <c r="K2890" s="8"/>
      <c r="L2890" s="8"/>
      <c r="M2890" s="8"/>
      <c r="N2890" s="8"/>
      <c r="O2890" s="8"/>
      <c r="P2890" s="8"/>
      <c r="Q2890" s="8"/>
      <c r="R2890" s="8"/>
      <c r="S2890" s="8">
        <f>IF(ISBLANK(G2890),1,0)</f>
        <v>1</v>
      </c>
      <c r="T2890" s="8">
        <f>IF(ISBLANK(M2890),1,0)</f>
        <v>1</v>
      </c>
      <c r="U2890" s="8">
        <f>IF(ISBLANK(K2890),1,0)</f>
        <v>1</v>
      </c>
      <c r="V2890" s="8">
        <f>IF(ISBLANK(Q2890),1,0)</f>
        <v>1</v>
      </c>
      <c r="W2890" s="28">
        <f t="shared" si="45"/>
        <v>4</v>
      </c>
      <c r="X2890" s="8"/>
      <c r="Y2890" s="8"/>
    </row>
    <row r="2891" spans="1:25" ht="16" hidden="1" x14ac:dyDescent="0.2">
      <c r="A2891" s="8" t="s">
        <v>5169</v>
      </c>
      <c r="B2891" s="8" t="s">
        <v>28</v>
      </c>
      <c r="C2891" s="8" t="s">
        <v>23</v>
      </c>
      <c r="D2891" s="8" t="s">
        <v>29</v>
      </c>
      <c r="E2891" s="8"/>
      <c r="F2891" s="8"/>
      <c r="G2891" s="8"/>
      <c r="H2891" s="8"/>
      <c r="I2891" s="8"/>
      <c r="J2891" s="8"/>
      <c r="K2891" s="8"/>
      <c r="L2891" s="8"/>
      <c r="M2891" s="8"/>
      <c r="N2891" s="8"/>
      <c r="O2891" s="8"/>
      <c r="P2891" s="8"/>
      <c r="Q2891" s="8"/>
      <c r="R2891" s="8"/>
      <c r="S2891" s="8">
        <f>IF(ISBLANK(G2891),1,0)</f>
        <v>1</v>
      </c>
      <c r="T2891" s="8">
        <f>IF(ISBLANK(M2891),1,0)</f>
        <v>1</v>
      </c>
      <c r="U2891" s="8">
        <f>IF(ISBLANK(K2891),1,0)</f>
        <v>1</v>
      </c>
      <c r="V2891" s="8">
        <f>IF(ISBLANK(Q2891),1,0)</f>
        <v>1</v>
      </c>
      <c r="W2891" s="28">
        <f t="shared" si="45"/>
        <v>4</v>
      </c>
      <c r="X2891" s="8"/>
      <c r="Y2891" s="8"/>
    </row>
    <row r="2892" spans="1:25" ht="16" hidden="1" x14ac:dyDescent="0.2">
      <c r="A2892" s="8" t="s">
        <v>5170</v>
      </c>
      <c r="B2892" s="8" t="s">
        <v>97</v>
      </c>
      <c r="C2892" s="8" t="s">
        <v>23</v>
      </c>
      <c r="D2892" s="8" t="s">
        <v>24</v>
      </c>
      <c r="E2892" s="8"/>
      <c r="F2892" s="8"/>
      <c r="G2892" s="8"/>
      <c r="H2892" s="8"/>
      <c r="I2892" s="8"/>
      <c r="J2892" s="8"/>
      <c r="K2892" s="8"/>
      <c r="L2892" s="8"/>
      <c r="M2892" s="8"/>
      <c r="N2892" s="8"/>
      <c r="O2892" s="8"/>
      <c r="P2892" s="8"/>
      <c r="Q2892" s="8"/>
      <c r="R2892" s="8"/>
      <c r="S2892" s="8">
        <f>IF(ISBLANK(G2892),1,0)</f>
        <v>1</v>
      </c>
      <c r="T2892" s="8">
        <f>IF(ISBLANK(M2892),1,0)</f>
        <v>1</v>
      </c>
      <c r="U2892" s="8">
        <f>IF(ISBLANK(K2892),1,0)</f>
        <v>1</v>
      </c>
      <c r="V2892" s="8">
        <f>IF(ISBLANK(Q2892),1,0)</f>
        <v>1</v>
      </c>
      <c r="W2892" s="28">
        <f t="shared" si="45"/>
        <v>4</v>
      </c>
      <c r="X2892" s="8"/>
      <c r="Y2892" s="8"/>
    </row>
    <row r="2893" spans="1:25" ht="16" hidden="1" x14ac:dyDescent="0.2">
      <c r="A2893" s="8" t="s">
        <v>5171</v>
      </c>
      <c r="B2893" s="8" t="s">
        <v>28</v>
      </c>
      <c r="C2893" s="8" t="s">
        <v>23</v>
      </c>
      <c r="D2893" s="8" t="s">
        <v>29</v>
      </c>
      <c r="E2893" s="8"/>
      <c r="F2893" s="8"/>
      <c r="G2893" s="8"/>
      <c r="H2893" s="8"/>
      <c r="I2893" s="8"/>
      <c r="J2893" s="8"/>
      <c r="K2893" s="8"/>
      <c r="L2893" s="8"/>
      <c r="M2893" s="8"/>
      <c r="N2893" s="8"/>
      <c r="O2893" s="8"/>
      <c r="P2893" s="8"/>
      <c r="Q2893" s="8"/>
      <c r="R2893" s="8"/>
      <c r="S2893" s="8">
        <f>IF(ISBLANK(G2893),1,0)</f>
        <v>1</v>
      </c>
      <c r="T2893" s="8">
        <f>IF(ISBLANK(M2893),1,0)</f>
        <v>1</v>
      </c>
      <c r="U2893" s="8">
        <f>IF(ISBLANK(K2893),1,0)</f>
        <v>1</v>
      </c>
      <c r="V2893" s="8">
        <f>IF(ISBLANK(Q2893),1,0)</f>
        <v>1</v>
      </c>
      <c r="W2893" s="28">
        <f t="shared" si="45"/>
        <v>4</v>
      </c>
      <c r="X2893" s="8"/>
      <c r="Y2893" s="8"/>
    </row>
    <row r="2894" spans="1:25" ht="16" hidden="1" x14ac:dyDescent="0.2">
      <c r="A2894" s="8" t="s">
        <v>5172</v>
      </c>
      <c r="B2894" s="8" t="s">
        <v>97</v>
      </c>
      <c r="C2894" s="8" t="s">
        <v>23</v>
      </c>
      <c r="D2894" s="8" t="s">
        <v>24</v>
      </c>
      <c r="E2894" s="8"/>
      <c r="F2894" s="8"/>
      <c r="G2894" s="8"/>
      <c r="H2894" s="8"/>
      <c r="I2894" s="8"/>
      <c r="J2894" s="8"/>
      <c r="K2894" s="8"/>
      <c r="L2894" s="8"/>
      <c r="M2894" s="8"/>
      <c r="N2894" s="8"/>
      <c r="O2894" s="8"/>
      <c r="P2894" s="8"/>
      <c r="Q2894" s="8"/>
      <c r="R2894" s="8"/>
      <c r="S2894" s="8">
        <f>IF(ISBLANK(G2894),1,0)</f>
        <v>1</v>
      </c>
      <c r="T2894" s="8">
        <f>IF(ISBLANK(M2894),1,0)</f>
        <v>1</v>
      </c>
      <c r="U2894" s="8">
        <f>IF(ISBLANK(K2894),1,0)</f>
        <v>1</v>
      </c>
      <c r="V2894" s="8">
        <f>IF(ISBLANK(Q2894),1,0)</f>
        <v>1</v>
      </c>
      <c r="W2894" s="28">
        <f t="shared" si="45"/>
        <v>4</v>
      </c>
      <c r="X2894" s="8"/>
      <c r="Y2894" s="8"/>
    </row>
    <row r="2895" spans="1:25" ht="16" hidden="1" x14ac:dyDescent="0.2">
      <c r="A2895" s="8" t="s">
        <v>5173</v>
      </c>
      <c r="B2895" s="8" t="s">
        <v>22</v>
      </c>
      <c r="C2895" s="8" t="s">
        <v>23</v>
      </c>
      <c r="D2895" s="8" t="s">
        <v>24</v>
      </c>
      <c r="E2895" s="8"/>
      <c r="F2895" s="8"/>
      <c r="G2895" s="8"/>
      <c r="H2895" s="8"/>
      <c r="I2895" s="8"/>
      <c r="J2895" s="8"/>
      <c r="K2895" s="8"/>
      <c r="L2895" s="8"/>
      <c r="M2895" s="8"/>
      <c r="N2895" s="8"/>
      <c r="O2895" s="8"/>
      <c r="P2895" s="8"/>
      <c r="Q2895" s="8"/>
      <c r="R2895" s="8"/>
      <c r="S2895" s="8">
        <f>IF(ISBLANK(G2895),1,0)</f>
        <v>1</v>
      </c>
      <c r="T2895" s="8">
        <f>IF(ISBLANK(M2895),1,0)</f>
        <v>1</v>
      </c>
      <c r="U2895" s="8">
        <f>IF(ISBLANK(K2895),1,0)</f>
        <v>1</v>
      </c>
      <c r="V2895" s="8">
        <f>IF(ISBLANK(Q2895),1,0)</f>
        <v>1</v>
      </c>
      <c r="W2895" s="28">
        <f t="shared" si="45"/>
        <v>4</v>
      </c>
      <c r="X2895" s="8"/>
      <c r="Y2895" s="8"/>
    </row>
    <row r="2896" spans="1:25" ht="16" hidden="1" x14ac:dyDescent="0.2">
      <c r="A2896" s="8" t="s">
        <v>5174</v>
      </c>
      <c r="B2896" s="8" t="s">
        <v>22</v>
      </c>
      <c r="C2896" s="8" t="s">
        <v>23</v>
      </c>
      <c r="D2896" s="8" t="s">
        <v>24</v>
      </c>
      <c r="E2896" s="8"/>
      <c r="F2896" s="8"/>
      <c r="G2896" s="8"/>
      <c r="H2896" s="8"/>
      <c r="I2896" s="8"/>
      <c r="J2896" s="8"/>
      <c r="K2896" s="8"/>
      <c r="L2896" s="8"/>
      <c r="M2896" s="8"/>
      <c r="N2896" s="8"/>
      <c r="O2896" s="8"/>
      <c r="P2896" s="8"/>
      <c r="Q2896" s="8"/>
      <c r="R2896" s="8"/>
      <c r="S2896" s="8">
        <f>IF(ISBLANK(G2896),1,0)</f>
        <v>1</v>
      </c>
      <c r="T2896" s="8">
        <f>IF(ISBLANK(M2896),1,0)</f>
        <v>1</v>
      </c>
      <c r="U2896" s="8">
        <f>IF(ISBLANK(K2896),1,0)</f>
        <v>1</v>
      </c>
      <c r="V2896" s="8">
        <f>IF(ISBLANK(Q2896),1,0)</f>
        <v>1</v>
      </c>
      <c r="W2896" s="28">
        <f t="shared" si="45"/>
        <v>4</v>
      </c>
      <c r="X2896" s="8"/>
      <c r="Y2896" s="8"/>
    </row>
    <row r="2897" spans="1:25" ht="16" x14ac:dyDescent="0.2">
      <c r="A2897" s="8" t="s">
        <v>5175</v>
      </c>
      <c r="B2897" s="8" t="s">
        <v>28</v>
      </c>
      <c r="C2897" s="8" t="s">
        <v>23</v>
      </c>
      <c r="D2897" s="8" t="s">
        <v>29</v>
      </c>
      <c r="E2897" s="8" t="s">
        <v>30</v>
      </c>
      <c r="F2897" s="8" t="s">
        <v>5176</v>
      </c>
      <c r="G2897" s="8" t="s">
        <v>45</v>
      </c>
      <c r="H2897" s="8" t="s">
        <v>45</v>
      </c>
      <c r="I2897" s="8" t="s">
        <v>33</v>
      </c>
      <c r="J2897" s="8" t="s">
        <v>5177</v>
      </c>
      <c r="K2897" s="8" t="s">
        <v>57</v>
      </c>
      <c r="L2897" s="8"/>
      <c r="M2897" s="8" t="s">
        <v>67</v>
      </c>
      <c r="N2897" s="8" t="s">
        <v>36</v>
      </c>
      <c r="O2897" s="8" t="s">
        <v>45</v>
      </c>
      <c r="P2897" s="8" t="s">
        <v>44</v>
      </c>
      <c r="Q2897" s="8" t="s">
        <v>5178</v>
      </c>
      <c r="R2897" s="8" t="s">
        <v>39</v>
      </c>
      <c r="S2897" s="8">
        <f>IF(ISBLANK(G2897),1,0)</f>
        <v>0</v>
      </c>
      <c r="T2897" s="8">
        <f>IF(ISBLANK(M2897),1,0)</f>
        <v>0</v>
      </c>
      <c r="U2897" s="8">
        <f>IF(ISBLANK(K2897),1,0)</f>
        <v>0</v>
      </c>
      <c r="V2897" s="8">
        <f>IF(ISBLANK(Q2897),1,0)</f>
        <v>0</v>
      </c>
      <c r="W2897" s="28">
        <f t="shared" si="45"/>
        <v>0</v>
      </c>
      <c r="X2897" s="8"/>
      <c r="Y2897" s="8"/>
    </row>
    <row r="2898" spans="1:25" ht="16" x14ac:dyDescent="0.2">
      <c r="A2898" s="8" t="s">
        <v>5179</v>
      </c>
      <c r="B2898" s="8" t="s">
        <v>28</v>
      </c>
      <c r="C2898" s="8" t="s">
        <v>23</v>
      </c>
      <c r="D2898" s="8" t="s">
        <v>29</v>
      </c>
      <c r="E2898" s="8" t="s">
        <v>54</v>
      </c>
      <c r="F2898" s="8" t="s">
        <v>44</v>
      </c>
      <c r="G2898" s="8" t="s">
        <v>45</v>
      </c>
      <c r="H2898" s="8" t="s">
        <v>457</v>
      </c>
      <c r="I2898" s="8" t="s">
        <v>33</v>
      </c>
      <c r="J2898" s="6">
        <v>35861</v>
      </c>
      <c r="K2898" s="8" t="s">
        <v>34</v>
      </c>
      <c r="L2898" s="8"/>
      <c r="M2898" s="8" t="s">
        <v>108</v>
      </c>
      <c r="N2898" s="8" t="s">
        <v>36</v>
      </c>
      <c r="O2898" s="8" t="s">
        <v>457</v>
      </c>
      <c r="P2898" s="8" t="s">
        <v>5180</v>
      </c>
      <c r="Q2898" s="8" t="s">
        <v>5181</v>
      </c>
      <c r="R2898" s="8" t="s">
        <v>61</v>
      </c>
      <c r="S2898" s="8">
        <f>IF(ISBLANK(G2898),1,0)</f>
        <v>0</v>
      </c>
      <c r="T2898" s="8">
        <f>IF(ISBLANK(M2898),1,0)</f>
        <v>0</v>
      </c>
      <c r="U2898" s="8">
        <f>IF(ISBLANK(K2898),1,0)</f>
        <v>0</v>
      </c>
      <c r="V2898" s="8">
        <f>IF(ISBLANK(Q2898),1,0)</f>
        <v>0</v>
      </c>
      <c r="W2898" s="28">
        <f t="shared" si="45"/>
        <v>0</v>
      </c>
      <c r="X2898" s="8"/>
      <c r="Y2898" s="8"/>
    </row>
    <row r="2899" spans="1:25" ht="16" hidden="1" x14ac:dyDescent="0.2">
      <c r="A2899" s="8" t="s">
        <v>5182</v>
      </c>
      <c r="B2899" s="8" t="s">
        <v>22</v>
      </c>
      <c r="C2899" s="8" t="s">
        <v>23</v>
      </c>
      <c r="D2899" s="8" t="s">
        <v>24</v>
      </c>
      <c r="E2899" s="8"/>
      <c r="F2899" s="8"/>
      <c r="G2899" s="8"/>
      <c r="H2899" s="8"/>
      <c r="I2899" s="8"/>
      <c r="J2899" s="8"/>
      <c r="K2899" s="8"/>
      <c r="L2899" s="8"/>
      <c r="M2899" s="8"/>
      <c r="N2899" s="8"/>
      <c r="O2899" s="8"/>
      <c r="P2899" s="8"/>
      <c r="Q2899" s="8"/>
      <c r="R2899" s="8"/>
      <c r="S2899" s="8">
        <f>IF(ISBLANK(G2899),1,0)</f>
        <v>1</v>
      </c>
      <c r="T2899" s="8">
        <f>IF(ISBLANK(M2899),1,0)</f>
        <v>1</v>
      </c>
      <c r="U2899" s="8">
        <f>IF(ISBLANK(K2899),1,0)</f>
        <v>1</v>
      </c>
      <c r="V2899" s="8">
        <f>IF(ISBLANK(Q2899),1,0)</f>
        <v>1</v>
      </c>
      <c r="W2899" s="28">
        <f t="shared" si="45"/>
        <v>4</v>
      </c>
      <c r="X2899" s="8"/>
      <c r="Y2899" s="8"/>
    </row>
    <row r="2900" spans="1:25" ht="16" hidden="1" x14ac:dyDescent="0.2">
      <c r="A2900" s="8" t="s">
        <v>5183</v>
      </c>
      <c r="B2900" s="8" t="s">
        <v>91</v>
      </c>
      <c r="C2900" s="8" t="s">
        <v>23</v>
      </c>
      <c r="D2900" s="8" t="s">
        <v>24</v>
      </c>
      <c r="E2900" s="8"/>
      <c r="F2900" s="8"/>
      <c r="G2900" s="8"/>
      <c r="H2900" s="8"/>
      <c r="I2900" s="8"/>
      <c r="J2900" s="8"/>
      <c r="K2900" s="8"/>
      <c r="L2900" s="8"/>
      <c r="M2900" s="8"/>
      <c r="N2900" s="8"/>
      <c r="O2900" s="8"/>
      <c r="P2900" s="8"/>
      <c r="Q2900" s="8"/>
      <c r="R2900" s="8"/>
      <c r="S2900" s="8">
        <f>IF(ISBLANK(G2900),1,0)</f>
        <v>1</v>
      </c>
      <c r="T2900" s="8">
        <f>IF(ISBLANK(M2900),1,0)</f>
        <v>1</v>
      </c>
      <c r="U2900" s="8">
        <f>IF(ISBLANK(K2900),1,0)</f>
        <v>1</v>
      </c>
      <c r="V2900" s="8">
        <f>IF(ISBLANK(Q2900),1,0)</f>
        <v>1</v>
      </c>
      <c r="W2900" s="28">
        <f t="shared" si="45"/>
        <v>4</v>
      </c>
      <c r="X2900" s="8"/>
      <c r="Y2900" s="8"/>
    </row>
    <row r="2901" spans="1:25" ht="16" hidden="1" x14ac:dyDescent="0.2">
      <c r="A2901" s="8" t="s">
        <v>5184</v>
      </c>
      <c r="B2901" s="8" t="s">
        <v>22</v>
      </c>
      <c r="C2901" s="8" t="s">
        <v>23</v>
      </c>
      <c r="D2901" s="8" t="s">
        <v>24</v>
      </c>
      <c r="E2901" s="8"/>
      <c r="F2901" s="8"/>
      <c r="G2901" s="8"/>
      <c r="H2901" s="8"/>
      <c r="I2901" s="8"/>
      <c r="J2901" s="8"/>
      <c r="K2901" s="8"/>
      <c r="L2901" s="8"/>
      <c r="M2901" s="8"/>
      <c r="N2901" s="8"/>
      <c r="O2901" s="8"/>
      <c r="P2901" s="8"/>
      <c r="Q2901" s="8"/>
      <c r="R2901" s="8"/>
      <c r="S2901" s="8">
        <f>IF(ISBLANK(G2901),1,0)</f>
        <v>1</v>
      </c>
      <c r="T2901" s="8">
        <f>IF(ISBLANK(M2901),1,0)</f>
        <v>1</v>
      </c>
      <c r="U2901" s="8">
        <f>IF(ISBLANK(K2901),1,0)</f>
        <v>1</v>
      </c>
      <c r="V2901" s="8">
        <f>IF(ISBLANK(Q2901),1,0)</f>
        <v>1</v>
      </c>
      <c r="W2901" s="28">
        <f t="shared" si="45"/>
        <v>4</v>
      </c>
      <c r="X2901" s="8"/>
      <c r="Y2901" s="8"/>
    </row>
    <row r="2902" spans="1:25" ht="16" x14ac:dyDescent="0.2">
      <c r="A2902" s="8" t="s">
        <v>5185</v>
      </c>
      <c r="B2902" s="8" t="s">
        <v>28</v>
      </c>
      <c r="C2902" s="8" t="s">
        <v>23</v>
      </c>
      <c r="D2902" s="8" t="s">
        <v>29</v>
      </c>
      <c r="E2902" s="8" t="s">
        <v>30</v>
      </c>
      <c r="F2902" s="8" t="s">
        <v>5186</v>
      </c>
      <c r="G2902" s="8" t="s">
        <v>330</v>
      </c>
      <c r="H2902" s="8" t="s">
        <v>457</v>
      </c>
      <c r="I2902" s="8" t="s">
        <v>33</v>
      </c>
      <c r="J2902" s="6">
        <v>24108</v>
      </c>
      <c r="K2902" s="8" t="s">
        <v>34</v>
      </c>
      <c r="L2902" s="8"/>
      <c r="M2902" s="8" t="s">
        <v>87</v>
      </c>
      <c r="N2902" s="8" t="s">
        <v>109</v>
      </c>
      <c r="O2902" s="8" t="s">
        <v>457</v>
      </c>
      <c r="P2902" s="8" t="s">
        <v>456</v>
      </c>
      <c r="Q2902" s="8" t="s">
        <v>5187</v>
      </c>
      <c r="R2902" s="8" t="s">
        <v>61</v>
      </c>
      <c r="S2902" s="8">
        <f>IF(ISBLANK(G2902),1,0)</f>
        <v>0</v>
      </c>
      <c r="T2902" s="8">
        <f>IF(ISBLANK(M2902),1,0)</f>
        <v>0</v>
      </c>
      <c r="U2902" s="8">
        <f>IF(ISBLANK(K2902),1,0)</f>
        <v>0</v>
      </c>
      <c r="V2902" s="8">
        <f>IF(ISBLANK(Q2902),1,0)</f>
        <v>0</v>
      </c>
      <c r="W2902" s="28">
        <f t="shared" si="45"/>
        <v>0</v>
      </c>
      <c r="X2902" s="8"/>
      <c r="Y2902" s="8"/>
    </row>
    <row r="2903" spans="1:25" ht="16" x14ac:dyDescent="0.2">
      <c r="A2903" s="8" t="s">
        <v>5188</v>
      </c>
      <c r="B2903" s="8" t="s">
        <v>28</v>
      </c>
      <c r="C2903" s="8" t="s">
        <v>23</v>
      </c>
      <c r="D2903" s="8" t="s">
        <v>29</v>
      </c>
      <c r="E2903" s="8" t="s">
        <v>54</v>
      </c>
      <c r="F2903" s="8" t="s">
        <v>308</v>
      </c>
      <c r="G2903" s="8" t="s">
        <v>45</v>
      </c>
      <c r="H2903" s="8" t="s">
        <v>45</v>
      </c>
      <c r="I2903" s="8" t="s">
        <v>33</v>
      </c>
      <c r="J2903" s="8" t="s">
        <v>5189</v>
      </c>
      <c r="K2903" s="8" t="s">
        <v>34</v>
      </c>
      <c r="L2903" s="8"/>
      <c r="M2903" s="8" t="s">
        <v>48</v>
      </c>
      <c r="N2903" s="8" t="s">
        <v>36</v>
      </c>
      <c r="O2903" s="8" t="s">
        <v>45</v>
      </c>
      <c r="P2903" s="8" t="s">
        <v>308</v>
      </c>
      <c r="Q2903" s="8" t="s">
        <v>5190</v>
      </c>
      <c r="R2903" s="8" t="s">
        <v>70</v>
      </c>
      <c r="S2903" s="8">
        <f>IF(ISBLANK(G2903),1,0)</f>
        <v>0</v>
      </c>
      <c r="T2903" s="8">
        <f>IF(ISBLANK(M2903),1,0)</f>
        <v>0</v>
      </c>
      <c r="U2903" s="8">
        <f>IF(ISBLANK(K2903),1,0)</f>
        <v>0</v>
      </c>
      <c r="V2903" s="8">
        <f>IF(ISBLANK(Q2903),1,0)</f>
        <v>0</v>
      </c>
      <c r="W2903" s="28">
        <f t="shared" si="45"/>
        <v>0</v>
      </c>
      <c r="X2903" s="8"/>
      <c r="Y2903" s="8"/>
    </row>
    <row r="2904" spans="1:25" ht="16" hidden="1" x14ac:dyDescent="0.2">
      <c r="A2904" s="8" t="s">
        <v>5191</v>
      </c>
      <c r="B2904" s="8" t="s">
        <v>22</v>
      </c>
      <c r="C2904" s="8" t="s">
        <v>23</v>
      </c>
      <c r="D2904" s="8" t="s">
        <v>24</v>
      </c>
      <c r="E2904" s="8"/>
      <c r="F2904" s="8"/>
      <c r="G2904" s="8"/>
      <c r="H2904" s="8"/>
      <c r="I2904" s="8"/>
      <c r="J2904" s="8"/>
      <c r="K2904" s="8"/>
      <c r="L2904" s="8"/>
      <c r="M2904" s="8"/>
      <c r="N2904" s="8"/>
      <c r="O2904" s="8"/>
      <c r="P2904" s="8"/>
      <c r="Q2904" s="8"/>
      <c r="R2904" s="8"/>
      <c r="S2904" s="8">
        <f>IF(ISBLANK(G2904),1,0)</f>
        <v>1</v>
      </c>
      <c r="T2904" s="8">
        <f>IF(ISBLANK(M2904),1,0)</f>
        <v>1</v>
      </c>
      <c r="U2904" s="8">
        <f>IF(ISBLANK(K2904),1,0)</f>
        <v>1</v>
      </c>
      <c r="V2904" s="8">
        <f>IF(ISBLANK(Q2904),1,0)</f>
        <v>1</v>
      </c>
      <c r="W2904" s="28">
        <f t="shared" si="45"/>
        <v>4</v>
      </c>
      <c r="X2904" s="8"/>
      <c r="Y2904" s="8"/>
    </row>
    <row r="2905" spans="1:25" ht="16" hidden="1" x14ac:dyDescent="0.2">
      <c r="A2905" s="8" t="s">
        <v>5192</v>
      </c>
      <c r="B2905" s="8" t="s">
        <v>91</v>
      </c>
      <c r="C2905" s="8" t="s">
        <v>23</v>
      </c>
      <c r="D2905" s="8" t="s">
        <v>24</v>
      </c>
      <c r="E2905" s="8"/>
      <c r="F2905" s="8"/>
      <c r="G2905" s="8"/>
      <c r="H2905" s="8"/>
      <c r="I2905" s="8"/>
      <c r="J2905" s="8"/>
      <c r="K2905" s="8"/>
      <c r="L2905" s="8"/>
      <c r="M2905" s="8"/>
      <c r="N2905" s="8"/>
      <c r="O2905" s="8"/>
      <c r="P2905" s="8"/>
      <c r="Q2905" s="8"/>
      <c r="R2905" s="8"/>
      <c r="S2905" s="8">
        <f>IF(ISBLANK(G2905),1,0)</f>
        <v>1</v>
      </c>
      <c r="T2905" s="8">
        <f>IF(ISBLANK(M2905),1,0)</f>
        <v>1</v>
      </c>
      <c r="U2905" s="8">
        <f>IF(ISBLANK(K2905),1,0)</f>
        <v>1</v>
      </c>
      <c r="V2905" s="8">
        <f>IF(ISBLANK(Q2905),1,0)</f>
        <v>1</v>
      </c>
      <c r="W2905" s="28">
        <f t="shared" si="45"/>
        <v>4</v>
      </c>
      <c r="X2905" s="8"/>
      <c r="Y2905" s="8"/>
    </row>
    <row r="2906" spans="1:25" ht="16" hidden="1" x14ac:dyDescent="0.2">
      <c r="A2906" s="8" t="s">
        <v>5193</v>
      </c>
      <c r="B2906" s="8" t="s">
        <v>97</v>
      </c>
      <c r="C2906" s="8" t="s">
        <v>23</v>
      </c>
      <c r="D2906" s="8" t="s">
        <v>24</v>
      </c>
      <c r="E2906" s="8"/>
      <c r="F2906" s="8"/>
      <c r="G2906" s="8"/>
      <c r="H2906" s="8"/>
      <c r="I2906" s="8"/>
      <c r="J2906" s="8"/>
      <c r="K2906" s="8"/>
      <c r="L2906" s="8"/>
      <c r="M2906" s="8"/>
      <c r="N2906" s="8"/>
      <c r="O2906" s="8"/>
      <c r="P2906" s="8"/>
      <c r="Q2906" s="8"/>
      <c r="R2906" s="8"/>
      <c r="S2906" s="8">
        <f>IF(ISBLANK(G2906),1,0)</f>
        <v>1</v>
      </c>
      <c r="T2906" s="8">
        <f>IF(ISBLANK(M2906),1,0)</f>
        <v>1</v>
      </c>
      <c r="U2906" s="8">
        <f>IF(ISBLANK(K2906),1,0)</f>
        <v>1</v>
      </c>
      <c r="V2906" s="8">
        <f>IF(ISBLANK(Q2906),1,0)</f>
        <v>1</v>
      </c>
      <c r="W2906" s="28">
        <f t="shared" si="45"/>
        <v>4</v>
      </c>
      <c r="X2906" s="8"/>
      <c r="Y2906" s="8"/>
    </row>
    <row r="2907" spans="1:25" ht="16" hidden="1" x14ac:dyDescent="0.2">
      <c r="A2907" s="8" t="s">
        <v>5194</v>
      </c>
      <c r="B2907" s="8" t="s">
        <v>22</v>
      </c>
      <c r="C2907" s="8" t="s">
        <v>23</v>
      </c>
      <c r="D2907" s="8" t="s">
        <v>24</v>
      </c>
      <c r="E2907" s="8"/>
      <c r="F2907" s="8"/>
      <c r="G2907" s="8"/>
      <c r="H2907" s="8"/>
      <c r="I2907" s="8"/>
      <c r="J2907" s="8"/>
      <c r="K2907" s="8"/>
      <c r="L2907" s="8"/>
      <c r="M2907" s="8"/>
      <c r="N2907" s="8"/>
      <c r="O2907" s="8"/>
      <c r="P2907" s="8"/>
      <c r="Q2907" s="8"/>
      <c r="R2907" s="8"/>
      <c r="S2907" s="8">
        <f>IF(ISBLANK(G2907),1,0)</f>
        <v>1</v>
      </c>
      <c r="T2907" s="8">
        <f>IF(ISBLANK(M2907),1,0)</f>
        <v>1</v>
      </c>
      <c r="U2907" s="8">
        <f>IF(ISBLANK(K2907),1,0)</f>
        <v>1</v>
      </c>
      <c r="V2907" s="8">
        <f>IF(ISBLANK(Q2907),1,0)</f>
        <v>1</v>
      </c>
      <c r="W2907" s="28">
        <f t="shared" si="45"/>
        <v>4</v>
      </c>
      <c r="X2907" s="8"/>
      <c r="Y2907" s="8"/>
    </row>
    <row r="2908" spans="1:25" ht="16" hidden="1" x14ac:dyDescent="0.2">
      <c r="A2908" s="8" t="s">
        <v>5195</v>
      </c>
      <c r="B2908" s="8" t="s">
        <v>28</v>
      </c>
      <c r="C2908" s="8" t="s">
        <v>23</v>
      </c>
      <c r="D2908" s="8" t="s">
        <v>29</v>
      </c>
      <c r="E2908" s="8"/>
      <c r="F2908" s="8"/>
      <c r="G2908" s="8"/>
      <c r="H2908" s="8"/>
      <c r="I2908" s="8"/>
      <c r="J2908" s="8"/>
      <c r="K2908" s="8"/>
      <c r="L2908" s="8"/>
      <c r="M2908" s="8"/>
      <c r="N2908" s="8"/>
      <c r="O2908" s="8"/>
      <c r="P2908" s="8"/>
      <c r="Q2908" s="8"/>
      <c r="R2908" s="8"/>
      <c r="S2908" s="8">
        <f>IF(ISBLANK(G2908),1,0)</f>
        <v>1</v>
      </c>
      <c r="T2908" s="8">
        <f>IF(ISBLANK(M2908),1,0)</f>
        <v>1</v>
      </c>
      <c r="U2908" s="8">
        <f>IF(ISBLANK(K2908),1,0)</f>
        <v>1</v>
      </c>
      <c r="V2908" s="8">
        <f>IF(ISBLANK(Q2908),1,0)</f>
        <v>1</v>
      </c>
      <c r="W2908" s="28">
        <f t="shared" si="45"/>
        <v>4</v>
      </c>
      <c r="X2908" s="8"/>
      <c r="Y2908" s="8"/>
    </row>
    <row r="2909" spans="1:25" ht="16" hidden="1" x14ac:dyDescent="0.2">
      <c r="A2909" s="8" t="s">
        <v>5196</v>
      </c>
      <c r="B2909" s="8" t="s">
        <v>97</v>
      </c>
      <c r="C2909" s="8" t="s">
        <v>23</v>
      </c>
      <c r="D2909" s="8" t="s">
        <v>24</v>
      </c>
      <c r="E2909" s="8"/>
      <c r="F2909" s="8"/>
      <c r="G2909" s="8"/>
      <c r="H2909" s="8"/>
      <c r="I2909" s="8"/>
      <c r="J2909" s="8"/>
      <c r="K2909" s="8"/>
      <c r="L2909" s="8"/>
      <c r="M2909" s="8"/>
      <c r="N2909" s="8"/>
      <c r="O2909" s="8"/>
      <c r="P2909" s="8"/>
      <c r="Q2909" s="8"/>
      <c r="R2909" s="8"/>
      <c r="S2909" s="8">
        <f>IF(ISBLANK(G2909),1,0)</f>
        <v>1</v>
      </c>
      <c r="T2909" s="8">
        <f>IF(ISBLANK(M2909),1,0)</f>
        <v>1</v>
      </c>
      <c r="U2909" s="8">
        <f>IF(ISBLANK(K2909),1,0)</f>
        <v>1</v>
      </c>
      <c r="V2909" s="8">
        <f>IF(ISBLANK(Q2909),1,0)</f>
        <v>1</v>
      </c>
      <c r="W2909" s="28">
        <f t="shared" si="45"/>
        <v>4</v>
      </c>
      <c r="X2909" s="8"/>
      <c r="Y2909" s="8"/>
    </row>
    <row r="2910" spans="1:25" ht="16" hidden="1" x14ac:dyDescent="0.2">
      <c r="A2910" s="8" t="s">
        <v>5197</v>
      </c>
      <c r="B2910" s="8" t="s">
        <v>97</v>
      </c>
      <c r="C2910" s="8" t="s">
        <v>23</v>
      </c>
      <c r="D2910" s="8" t="s">
        <v>24</v>
      </c>
      <c r="E2910" s="8"/>
      <c r="F2910" s="8"/>
      <c r="G2910" s="8"/>
      <c r="H2910" s="8"/>
      <c r="I2910" s="8"/>
      <c r="J2910" s="8"/>
      <c r="K2910" s="8"/>
      <c r="L2910" s="8"/>
      <c r="M2910" s="8"/>
      <c r="N2910" s="8"/>
      <c r="O2910" s="8"/>
      <c r="P2910" s="8"/>
      <c r="Q2910" s="8"/>
      <c r="R2910" s="8"/>
      <c r="S2910" s="8">
        <f>IF(ISBLANK(G2910),1,0)</f>
        <v>1</v>
      </c>
      <c r="T2910" s="8">
        <f>IF(ISBLANK(M2910),1,0)</f>
        <v>1</v>
      </c>
      <c r="U2910" s="8">
        <f>IF(ISBLANK(K2910),1,0)</f>
        <v>1</v>
      </c>
      <c r="V2910" s="8">
        <f>IF(ISBLANK(Q2910),1,0)</f>
        <v>1</v>
      </c>
      <c r="W2910" s="28">
        <f t="shared" si="45"/>
        <v>4</v>
      </c>
      <c r="X2910" s="8"/>
      <c r="Y2910" s="8"/>
    </row>
    <row r="2911" spans="1:25" ht="16" hidden="1" x14ac:dyDescent="0.2">
      <c r="A2911" s="8" t="s">
        <v>5198</v>
      </c>
      <c r="B2911" s="8" t="s">
        <v>97</v>
      </c>
      <c r="C2911" s="8" t="s">
        <v>23</v>
      </c>
      <c r="D2911" s="8" t="s">
        <v>24</v>
      </c>
      <c r="E2911" s="8"/>
      <c r="F2911" s="8"/>
      <c r="G2911" s="8"/>
      <c r="H2911" s="8"/>
      <c r="I2911" s="8"/>
      <c r="J2911" s="8"/>
      <c r="K2911" s="8"/>
      <c r="L2911" s="8"/>
      <c r="M2911" s="8"/>
      <c r="N2911" s="8"/>
      <c r="O2911" s="8"/>
      <c r="P2911" s="8"/>
      <c r="Q2911" s="8"/>
      <c r="R2911" s="8"/>
      <c r="S2911" s="8">
        <f>IF(ISBLANK(G2911),1,0)</f>
        <v>1</v>
      </c>
      <c r="T2911" s="8">
        <f>IF(ISBLANK(M2911),1,0)</f>
        <v>1</v>
      </c>
      <c r="U2911" s="8">
        <f>IF(ISBLANK(K2911),1,0)</f>
        <v>1</v>
      </c>
      <c r="V2911" s="8">
        <f>IF(ISBLANK(Q2911),1,0)</f>
        <v>1</v>
      </c>
      <c r="W2911" s="28">
        <f t="shared" si="45"/>
        <v>4</v>
      </c>
      <c r="X2911" s="8"/>
      <c r="Y2911" s="8"/>
    </row>
    <row r="2912" spans="1:25" ht="16" hidden="1" x14ac:dyDescent="0.2">
      <c r="A2912" s="8" t="s">
        <v>5199</v>
      </c>
      <c r="B2912" s="8" t="s">
        <v>28</v>
      </c>
      <c r="C2912" s="8" t="s">
        <v>23</v>
      </c>
      <c r="D2912" s="8" t="s">
        <v>29</v>
      </c>
      <c r="E2912" s="8"/>
      <c r="F2912" s="8"/>
      <c r="G2912" s="8"/>
      <c r="H2912" s="8"/>
      <c r="I2912" s="8"/>
      <c r="J2912" s="8"/>
      <c r="K2912" s="8"/>
      <c r="L2912" s="8"/>
      <c r="M2912" s="8"/>
      <c r="N2912" s="8"/>
      <c r="O2912" s="8"/>
      <c r="P2912" s="8"/>
      <c r="Q2912" s="8"/>
      <c r="R2912" s="8"/>
      <c r="S2912" s="8">
        <f>IF(ISBLANK(G2912),1,0)</f>
        <v>1</v>
      </c>
      <c r="T2912" s="8">
        <f>IF(ISBLANK(M2912),1,0)</f>
        <v>1</v>
      </c>
      <c r="U2912" s="8">
        <f>IF(ISBLANK(K2912),1,0)</f>
        <v>1</v>
      </c>
      <c r="V2912" s="8">
        <f>IF(ISBLANK(Q2912),1,0)</f>
        <v>1</v>
      </c>
      <c r="W2912" s="28">
        <f t="shared" si="45"/>
        <v>4</v>
      </c>
      <c r="X2912" s="8"/>
      <c r="Y2912" s="8"/>
    </row>
    <row r="2913" spans="1:25" ht="16" x14ac:dyDescent="0.2">
      <c r="A2913" s="8" t="s">
        <v>5200</v>
      </c>
      <c r="B2913" s="8" t="s">
        <v>28</v>
      </c>
      <c r="C2913" s="8" t="s">
        <v>23</v>
      </c>
      <c r="D2913" s="8" t="s">
        <v>29</v>
      </c>
      <c r="E2913" s="8" t="s">
        <v>54</v>
      </c>
      <c r="F2913" s="8" t="s">
        <v>5201</v>
      </c>
      <c r="G2913" s="8" t="s">
        <v>65</v>
      </c>
      <c r="H2913" s="8" t="s">
        <v>65</v>
      </c>
      <c r="I2913" s="8" t="s">
        <v>33</v>
      </c>
      <c r="J2913" s="8" t="s">
        <v>5202</v>
      </c>
      <c r="K2913" s="8" t="s">
        <v>57</v>
      </c>
      <c r="L2913" s="8"/>
      <c r="M2913" s="8" t="s">
        <v>48</v>
      </c>
      <c r="N2913" s="8" t="s">
        <v>88</v>
      </c>
      <c r="O2913" s="8" t="s">
        <v>65</v>
      </c>
      <c r="P2913" s="8" t="s">
        <v>5203</v>
      </c>
      <c r="Q2913" s="8" t="s">
        <v>5204</v>
      </c>
      <c r="R2913" s="8" t="s">
        <v>70</v>
      </c>
      <c r="S2913" s="8">
        <f>IF(ISBLANK(G2913),1,0)</f>
        <v>0</v>
      </c>
      <c r="T2913" s="8">
        <f>IF(ISBLANK(M2913),1,0)</f>
        <v>0</v>
      </c>
      <c r="U2913" s="8">
        <f>IF(ISBLANK(K2913),1,0)</f>
        <v>0</v>
      </c>
      <c r="V2913" s="8">
        <f>IF(ISBLANK(Q2913),1,0)</f>
        <v>0</v>
      </c>
      <c r="W2913" s="28">
        <f t="shared" si="45"/>
        <v>0</v>
      </c>
      <c r="X2913" s="8"/>
      <c r="Y2913" s="8"/>
    </row>
    <row r="2914" spans="1:25" ht="16" x14ac:dyDescent="0.2">
      <c r="A2914" s="8" t="s">
        <v>5205</v>
      </c>
      <c r="B2914" s="8" t="s">
        <v>28</v>
      </c>
      <c r="C2914" s="8" t="s">
        <v>23</v>
      </c>
      <c r="D2914" s="8" t="s">
        <v>29</v>
      </c>
      <c r="E2914" s="8" t="s">
        <v>54</v>
      </c>
      <c r="F2914" s="8" t="s">
        <v>5206</v>
      </c>
      <c r="G2914" s="8" t="s">
        <v>86</v>
      </c>
      <c r="H2914" s="8" t="s">
        <v>86</v>
      </c>
      <c r="I2914" s="8" t="s">
        <v>33</v>
      </c>
      <c r="J2914" s="6">
        <v>36526</v>
      </c>
      <c r="K2914" s="8" t="s">
        <v>34</v>
      </c>
      <c r="L2914" s="8"/>
      <c r="M2914" s="8" t="s">
        <v>48</v>
      </c>
      <c r="N2914" s="8" t="s">
        <v>109</v>
      </c>
      <c r="O2914" s="8" t="s">
        <v>86</v>
      </c>
      <c r="P2914" s="8" t="s">
        <v>5207</v>
      </c>
      <c r="Q2914" s="8" t="s">
        <v>5208</v>
      </c>
      <c r="R2914" s="8" t="s">
        <v>39</v>
      </c>
      <c r="S2914" s="8">
        <f>IF(ISBLANK(G2914),1,0)</f>
        <v>0</v>
      </c>
      <c r="T2914" s="8">
        <f>IF(ISBLANK(M2914),1,0)</f>
        <v>0</v>
      </c>
      <c r="U2914" s="8">
        <f>IF(ISBLANK(K2914),1,0)</f>
        <v>0</v>
      </c>
      <c r="V2914" s="8">
        <f>IF(ISBLANK(Q2914),1,0)</f>
        <v>0</v>
      </c>
      <c r="W2914" s="28">
        <f t="shared" si="45"/>
        <v>0</v>
      </c>
      <c r="X2914" s="8"/>
      <c r="Y2914" s="8"/>
    </row>
    <row r="2915" spans="1:25" ht="16" hidden="1" x14ac:dyDescent="0.2">
      <c r="A2915" s="8" t="s">
        <v>5209</v>
      </c>
      <c r="B2915" s="8" t="s">
        <v>99</v>
      </c>
      <c r="C2915" s="8" t="s">
        <v>23</v>
      </c>
      <c r="D2915" s="8" t="s">
        <v>24</v>
      </c>
      <c r="E2915" s="8"/>
      <c r="F2915" s="8"/>
      <c r="G2915" s="8"/>
      <c r="H2915" s="8"/>
      <c r="I2915" s="8"/>
      <c r="J2915" s="8"/>
      <c r="K2915" s="8"/>
      <c r="L2915" s="8"/>
      <c r="M2915" s="8"/>
      <c r="N2915" s="8"/>
      <c r="O2915" s="8"/>
      <c r="P2915" s="8"/>
      <c r="Q2915" s="8"/>
      <c r="R2915" s="8"/>
      <c r="S2915" s="8">
        <f>IF(ISBLANK(G2915),1,0)</f>
        <v>1</v>
      </c>
      <c r="T2915" s="8">
        <f>IF(ISBLANK(M2915),1,0)</f>
        <v>1</v>
      </c>
      <c r="U2915" s="8">
        <f>IF(ISBLANK(K2915),1,0)</f>
        <v>1</v>
      </c>
      <c r="V2915" s="8">
        <f>IF(ISBLANK(Q2915),1,0)</f>
        <v>1</v>
      </c>
      <c r="W2915" s="28">
        <f t="shared" si="45"/>
        <v>4</v>
      </c>
      <c r="X2915" s="8"/>
      <c r="Y2915" s="8"/>
    </row>
    <row r="2916" spans="1:25" ht="16" hidden="1" x14ac:dyDescent="0.2">
      <c r="A2916" s="8" t="s">
        <v>5210</v>
      </c>
      <c r="B2916" s="8" t="s">
        <v>97</v>
      </c>
      <c r="C2916" s="8" t="s">
        <v>23</v>
      </c>
      <c r="D2916" s="8" t="s">
        <v>24</v>
      </c>
      <c r="E2916" s="8"/>
      <c r="F2916" s="8"/>
      <c r="G2916" s="8"/>
      <c r="H2916" s="8"/>
      <c r="I2916" s="8"/>
      <c r="J2916" s="8"/>
      <c r="K2916" s="8"/>
      <c r="L2916" s="8"/>
      <c r="M2916" s="8"/>
      <c r="N2916" s="8"/>
      <c r="O2916" s="8"/>
      <c r="P2916" s="8"/>
      <c r="Q2916" s="8"/>
      <c r="R2916" s="8"/>
      <c r="S2916" s="8">
        <f>IF(ISBLANK(G2916),1,0)</f>
        <v>1</v>
      </c>
      <c r="T2916" s="8">
        <f>IF(ISBLANK(M2916),1,0)</f>
        <v>1</v>
      </c>
      <c r="U2916" s="8">
        <f>IF(ISBLANK(K2916),1,0)</f>
        <v>1</v>
      </c>
      <c r="V2916" s="8">
        <f>IF(ISBLANK(Q2916),1,0)</f>
        <v>1</v>
      </c>
      <c r="W2916" s="28">
        <f t="shared" si="45"/>
        <v>4</v>
      </c>
      <c r="X2916" s="8"/>
      <c r="Y2916" s="8"/>
    </row>
    <row r="2917" spans="1:25" ht="16" hidden="1" x14ac:dyDescent="0.2">
      <c r="A2917" s="8" t="s">
        <v>5211</v>
      </c>
      <c r="B2917" s="8" t="s">
        <v>28</v>
      </c>
      <c r="C2917" s="8" t="s">
        <v>23</v>
      </c>
      <c r="D2917" s="8" t="s">
        <v>29</v>
      </c>
      <c r="E2917" s="8"/>
      <c r="F2917" s="8"/>
      <c r="G2917" s="8"/>
      <c r="H2917" s="8"/>
      <c r="I2917" s="8"/>
      <c r="J2917" s="8"/>
      <c r="K2917" s="8"/>
      <c r="L2917" s="8"/>
      <c r="M2917" s="8"/>
      <c r="N2917" s="8"/>
      <c r="O2917" s="8"/>
      <c r="P2917" s="8"/>
      <c r="Q2917" s="8"/>
      <c r="R2917" s="8"/>
      <c r="S2917" s="8">
        <f>IF(ISBLANK(G2917),1,0)</f>
        <v>1</v>
      </c>
      <c r="T2917" s="8">
        <f>IF(ISBLANK(M2917),1,0)</f>
        <v>1</v>
      </c>
      <c r="U2917" s="8">
        <f>IF(ISBLANK(K2917),1,0)</f>
        <v>1</v>
      </c>
      <c r="V2917" s="8">
        <f>IF(ISBLANK(Q2917),1,0)</f>
        <v>1</v>
      </c>
      <c r="W2917" s="28">
        <f t="shared" si="45"/>
        <v>4</v>
      </c>
      <c r="X2917" s="8"/>
      <c r="Y2917" s="8"/>
    </row>
    <row r="2918" spans="1:25" ht="16" x14ac:dyDescent="0.2">
      <c r="A2918" s="8" t="s">
        <v>5212</v>
      </c>
      <c r="B2918" s="8" t="s">
        <v>28</v>
      </c>
      <c r="C2918" s="8" t="s">
        <v>23</v>
      </c>
      <c r="D2918" s="8" t="s">
        <v>29</v>
      </c>
      <c r="E2918" s="8" t="s">
        <v>30</v>
      </c>
      <c r="F2918" s="8" t="s">
        <v>5213</v>
      </c>
      <c r="G2918" s="8" t="s">
        <v>45</v>
      </c>
      <c r="H2918" s="8" t="s">
        <v>45</v>
      </c>
      <c r="I2918" s="8" t="s">
        <v>33</v>
      </c>
      <c r="J2918" s="8" t="s">
        <v>5214</v>
      </c>
      <c r="K2918" s="8" t="s">
        <v>57</v>
      </c>
      <c r="L2918" s="8"/>
      <c r="M2918" s="8" t="s">
        <v>134</v>
      </c>
      <c r="N2918" s="8" t="s">
        <v>88</v>
      </c>
      <c r="O2918" s="8" t="s">
        <v>45</v>
      </c>
      <c r="P2918" s="8" t="s">
        <v>5213</v>
      </c>
      <c r="Q2918" s="8" t="s">
        <v>5215</v>
      </c>
      <c r="R2918" s="8" t="s">
        <v>61</v>
      </c>
      <c r="S2918" s="8">
        <f>IF(ISBLANK(G2918),1,0)</f>
        <v>0</v>
      </c>
      <c r="T2918" s="8">
        <f>IF(ISBLANK(M2918),1,0)</f>
        <v>0</v>
      </c>
      <c r="U2918" s="8">
        <f>IF(ISBLANK(K2918),1,0)</f>
        <v>0</v>
      </c>
      <c r="V2918" s="8">
        <f>IF(ISBLANK(Q2918),1,0)</f>
        <v>0</v>
      </c>
      <c r="W2918" s="28">
        <f t="shared" si="45"/>
        <v>0</v>
      </c>
      <c r="X2918" s="8"/>
      <c r="Y2918" s="8"/>
    </row>
    <row r="2919" spans="1:25" ht="16" hidden="1" x14ac:dyDescent="0.2">
      <c r="A2919" s="8" t="s">
        <v>5216</v>
      </c>
      <c r="B2919" s="8" t="s">
        <v>22</v>
      </c>
      <c r="C2919" s="8" t="s">
        <v>23</v>
      </c>
      <c r="D2919" s="8" t="s">
        <v>24</v>
      </c>
      <c r="E2919" s="8"/>
      <c r="F2919" s="8"/>
      <c r="G2919" s="8"/>
      <c r="H2919" s="8"/>
      <c r="I2919" s="8"/>
      <c r="J2919" s="8"/>
      <c r="K2919" s="8"/>
      <c r="L2919" s="8"/>
      <c r="M2919" s="8"/>
      <c r="N2919" s="8"/>
      <c r="O2919" s="8"/>
      <c r="P2919" s="8"/>
      <c r="Q2919" s="8"/>
      <c r="R2919" s="8"/>
      <c r="S2919" s="8">
        <f>IF(ISBLANK(G2919),1,0)</f>
        <v>1</v>
      </c>
      <c r="T2919" s="8">
        <f>IF(ISBLANK(M2919),1,0)</f>
        <v>1</v>
      </c>
      <c r="U2919" s="8">
        <f>IF(ISBLANK(K2919),1,0)</f>
        <v>1</v>
      </c>
      <c r="V2919" s="8">
        <f>IF(ISBLANK(Q2919),1,0)</f>
        <v>1</v>
      </c>
      <c r="W2919" s="28">
        <f t="shared" si="45"/>
        <v>4</v>
      </c>
      <c r="X2919" s="8"/>
      <c r="Y2919" s="8"/>
    </row>
    <row r="2920" spans="1:25" ht="16" x14ac:dyDescent="0.2">
      <c r="A2920" s="8" t="s">
        <v>5217</v>
      </c>
      <c r="B2920" s="8" t="s">
        <v>28</v>
      </c>
      <c r="C2920" s="8" t="s">
        <v>23</v>
      </c>
      <c r="D2920" s="8" t="s">
        <v>29</v>
      </c>
      <c r="E2920" s="8" t="s">
        <v>30</v>
      </c>
      <c r="F2920" s="8" t="s">
        <v>1869</v>
      </c>
      <c r="G2920" s="8" t="s">
        <v>224</v>
      </c>
      <c r="H2920" s="8" t="s">
        <v>224</v>
      </c>
      <c r="I2920" s="8" t="s">
        <v>33</v>
      </c>
      <c r="J2920" s="8" t="s">
        <v>5218</v>
      </c>
      <c r="K2920" s="8" t="s">
        <v>146</v>
      </c>
      <c r="L2920" s="8" t="s">
        <v>5219</v>
      </c>
      <c r="M2920" s="8" t="s">
        <v>48</v>
      </c>
      <c r="N2920" s="7" t="s">
        <v>164</v>
      </c>
      <c r="O2920" s="8" t="s">
        <v>224</v>
      </c>
      <c r="P2920" s="8" t="s">
        <v>5220</v>
      </c>
      <c r="Q2920" s="8" t="s">
        <v>5221</v>
      </c>
      <c r="R2920" s="8" t="s">
        <v>70</v>
      </c>
      <c r="S2920" s="8">
        <f>IF(ISBLANK(G2920),1,0)</f>
        <v>0</v>
      </c>
      <c r="T2920" s="8">
        <f>IF(ISBLANK(M2920),1,0)</f>
        <v>0</v>
      </c>
      <c r="U2920" s="8">
        <f>IF(ISBLANK(K2920),1,0)</f>
        <v>0</v>
      </c>
      <c r="V2920" s="8">
        <f>IF(ISBLANK(Q2920),1,0)</f>
        <v>0</v>
      </c>
      <c r="W2920" s="28">
        <f t="shared" si="45"/>
        <v>0</v>
      </c>
      <c r="X2920" s="8"/>
      <c r="Y2920" s="8"/>
    </row>
    <row r="2921" spans="1:25" ht="16" hidden="1" x14ac:dyDescent="0.2">
      <c r="A2921" s="8" t="s">
        <v>5222</v>
      </c>
      <c r="B2921" s="8" t="s">
        <v>97</v>
      </c>
      <c r="C2921" s="8" t="s">
        <v>23</v>
      </c>
      <c r="D2921" s="8" t="s">
        <v>24</v>
      </c>
      <c r="E2921" s="8"/>
      <c r="F2921" s="8"/>
      <c r="G2921" s="8"/>
      <c r="H2921" s="8"/>
      <c r="I2921" s="8"/>
      <c r="J2921" s="8"/>
      <c r="K2921" s="8"/>
      <c r="L2921" s="8"/>
      <c r="M2921" s="8"/>
      <c r="N2921" s="8"/>
      <c r="O2921" s="8"/>
      <c r="P2921" s="8"/>
      <c r="Q2921" s="8"/>
      <c r="R2921" s="8"/>
      <c r="S2921" s="8">
        <f>IF(ISBLANK(G2921),1,0)</f>
        <v>1</v>
      </c>
      <c r="T2921" s="8">
        <f>IF(ISBLANK(M2921),1,0)</f>
        <v>1</v>
      </c>
      <c r="U2921" s="8">
        <f>IF(ISBLANK(K2921),1,0)</f>
        <v>1</v>
      </c>
      <c r="V2921" s="8">
        <f>IF(ISBLANK(Q2921),1,0)</f>
        <v>1</v>
      </c>
      <c r="W2921" s="28">
        <f t="shared" si="45"/>
        <v>4</v>
      </c>
      <c r="X2921" s="8"/>
      <c r="Y2921" s="8"/>
    </row>
    <row r="2922" spans="1:25" ht="16" hidden="1" x14ac:dyDescent="0.2">
      <c r="A2922" s="8" t="s">
        <v>5223</v>
      </c>
      <c r="B2922" s="8" t="s">
        <v>97</v>
      </c>
      <c r="C2922" s="8" t="s">
        <v>23</v>
      </c>
      <c r="D2922" s="8" t="s">
        <v>24</v>
      </c>
      <c r="E2922" s="8"/>
      <c r="F2922" s="8"/>
      <c r="G2922" s="8"/>
      <c r="H2922" s="8"/>
      <c r="I2922" s="8"/>
      <c r="J2922" s="8"/>
      <c r="K2922" s="8"/>
      <c r="L2922" s="8"/>
      <c r="M2922" s="8"/>
      <c r="N2922" s="8"/>
      <c r="O2922" s="8"/>
      <c r="P2922" s="8"/>
      <c r="Q2922" s="8"/>
      <c r="R2922" s="8"/>
      <c r="S2922" s="8">
        <f>IF(ISBLANK(G2922),1,0)</f>
        <v>1</v>
      </c>
      <c r="T2922" s="8">
        <f>IF(ISBLANK(M2922),1,0)</f>
        <v>1</v>
      </c>
      <c r="U2922" s="8">
        <f>IF(ISBLANK(K2922),1,0)</f>
        <v>1</v>
      </c>
      <c r="V2922" s="8">
        <f>IF(ISBLANK(Q2922),1,0)</f>
        <v>1</v>
      </c>
      <c r="W2922" s="28">
        <f t="shared" si="45"/>
        <v>4</v>
      </c>
      <c r="X2922" s="8"/>
      <c r="Y2922" s="8"/>
    </row>
    <row r="2923" spans="1:25" ht="16" x14ac:dyDescent="0.2">
      <c r="A2923" s="8" t="s">
        <v>5224</v>
      </c>
      <c r="B2923" s="8" t="s">
        <v>28</v>
      </c>
      <c r="C2923" s="8" t="s">
        <v>23</v>
      </c>
      <c r="D2923" s="8" t="s">
        <v>29</v>
      </c>
      <c r="E2923" s="8" t="s">
        <v>54</v>
      </c>
      <c r="F2923" s="8" t="s">
        <v>55</v>
      </c>
      <c r="G2923" s="8" t="s">
        <v>56</v>
      </c>
      <c r="H2923" s="8" t="s">
        <v>56</v>
      </c>
      <c r="I2923" s="8" t="s">
        <v>33</v>
      </c>
      <c r="J2923" s="8" t="s">
        <v>5225</v>
      </c>
      <c r="K2923" s="8" t="s">
        <v>743</v>
      </c>
      <c r="L2923" s="8"/>
      <c r="M2923" s="8" t="s">
        <v>159</v>
      </c>
      <c r="N2923" s="7" t="s">
        <v>164</v>
      </c>
      <c r="O2923" s="8" t="s">
        <v>56</v>
      </c>
      <c r="P2923" s="8" t="s">
        <v>55</v>
      </c>
      <c r="Q2923" s="8" t="s">
        <v>5226</v>
      </c>
      <c r="R2923" s="8" t="s">
        <v>70</v>
      </c>
      <c r="S2923" s="8">
        <f>IF(ISBLANK(G2923),1,0)</f>
        <v>0</v>
      </c>
      <c r="T2923" s="8">
        <f>IF(ISBLANK(M2923),1,0)</f>
        <v>0</v>
      </c>
      <c r="U2923" s="8">
        <f>IF(ISBLANK(K2923),1,0)</f>
        <v>0</v>
      </c>
      <c r="V2923" s="8">
        <f>IF(ISBLANK(Q2923),1,0)</f>
        <v>0</v>
      </c>
      <c r="W2923" s="28">
        <f t="shared" si="45"/>
        <v>0</v>
      </c>
      <c r="X2923" s="8"/>
      <c r="Y2923" s="8"/>
    </row>
    <row r="2924" spans="1:25" ht="16" x14ac:dyDescent="0.2">
      <c r="A2924" s="8" t="s">
        <v>5227</v>
      </c>
      <c r="B2924" s="8" t="s">
        <v>28</v>
      </c>
      <c r="C2924" s="8" t="s">
        <v>23</v>
      </c>
      <c r="D2924" s="8" t="s">
        <v>29</v>
      </c>
      <c r="E2924" s="8" t="s">
        <v>30</v>
      </c>
      <c r="F2924" s="8" t="s">
        <v>118</v>
      </c>
      <c r="G2924" s="8" t="s">
        <v>119</v>
      </c>
      <c r="H2924" s="8" t="s">
        <v>119</v>
      </c>
      <c r="I2924" s="8" t="s">
        <v>33</v>
      </c>
      <c r="J2924" s="8" t="s">
        <v>5228</v>
      </c>
      <c r="K2924" s="7" t="s">
        <v>318</v>
      </c>
      <c r="L2924" s="8"/>
      <c r="M2924" s="8" t="s">
        <v>422</v>
      </c>
      <c r="N2924" s="8" t="s">
        <v>58</v>
      </c>
      <c r="O2924" s="8" t="s">
        <v>119</v>
      </c>
      <c r="P2924" s="8" t="s">
        <v>118</v>
      </c>
      <c r="Q2924" s="8" t="s">
        <v>5229</v>
      </c>
      <c r="R2924" s="8" t="s">
        <v>70</v>
      </c>
      <c r="S2924" s="8">
        <f>IF(ISBLANK(G2924),1,0)</f>
        <v>0</v>
      </c>
      <c r="T2924" s="8">
        <f>IF(ISBLANK(M2924),1,0)</f>
        <v>0</v>
      </c>
      <c r="U2924" s="8">
        <f>IF(ISBLANK(K2924),1,0)</f>
        <v>0</v>
      </c>
      <c r="V2924" s="8">
        <f>IF(ISBLANK(Q2924),1,0)</f>
        <v>0</v>
      </c>
      <c r="W2924" s="28">
        <f t="shared" si="45"/>
        <v>0</v>
      </c>
      <c r="X2924" s="8"/>
      <c r="Y2924" s="8"/>
    </row>
    <row r="2925" spans="1:25" ht="16" hidden="1" x14ac:dyDescent="0.2">
      <c r="A2925" s="8" t="s">
        <v>5230</v>
      </c>
      <c r="B2925" s="8" t="s">
        <v>22</v>
      </c>
      <c r="C2925" s="8" t="s">
        <v>23</v>
      </c>
      <c r="D2925" s="8" t="s">
        <v>24</v>
      </c>
      <c r="E2925" s="8"/>
      <c r="F2925" s="8"/>
      <c r="G2925" s="8"/>
      <c r="H2925" s="8"/>
      <c r="I2925" s="8"/>
      <c r="J2925" s="8"/>
      <c r="K2925" s="8"/>
      <c r="L2925" s="8"/>
      <c r="M2925" s="8"/>
      <c r="N2925" s="8"/>
      <c r="O2925" s="8"/>
      <c r="P2925" s="8"/>
      <c r="Q2925" s="8"/>
      <c r="R2925" s="8"/>
      <c r="S2925" s="8">
        <f>IF(ISBLANK(G2925),1,0)</f>
        <v>1</v>
      </c>
      <c r="T2925" s="8">
        <f>IF(ISBLANK(M2925),1,0)</f>
        <v>1</v>
      </c>
      <c r="U2925" s="8">
        <f>IF(ISBLANK(K2925),1,0)</f>
        <v>1</v>
      </c>
      <c r="V2925" s="8">
        <f>IF(ISBLANK(Q2925),1,0)</f>
        <v>1</v>
      </c>
      <c r="W2925" s="28">
        <f t="shared" si="45"/>
        <v>4</v>
      </c>
      <c r="X2925" s="8"/>
      <c r="Y2925" s="8"/>
    </row>
    <row r="2926" spans="1:25" ht="16" x14ac:dyDescent="0.2">
      <c r="A2926" s="8" t="s">
        <v>5231</v>
      </c>
      <c r="B2926" s="8" t="s">
        <v>28</v>
      </c>
      <c r="C2926" s="8" t="s">
        <v>23</v>
      </c>
      <c r="D2926" s="8" t="s">
        <v>29</v>
      </c>
      <c r="E2926" s="8" t="s">
        <v>30</v>
      </c>
      <c r="F2926" s="8" t="s">
        <v>179</v>
      </c>
      <c r="G2926" s="8" t="s">
        <v>163</v>
      </c>
      <c r="H2926" s="8" t="s">
        <v>163</v>
      </c>
      <c r="I2926" s="8" t="s">
        <v>33</v>
      </c>
      <c r="J2926" s="6">
        <v>32602</v>
      </c>
      <c r="K2926" s="8" t="s">
        <v>145</v>
      </c>
      <c r="L2926" s="8"/>
      <c r="M2926" s="8" t="s">
        <v>35</v>
      </c>
      <c r="N2926" s="8" t="s">
        <v>109</v>
      </c>
      <c r="O2926" s="8" t="s">
        <v>163</v>
      </c>
      <c r="P2926" s="8" t="s">
        <v>179</v>
      </c>
      <c r="Q2926" s="8" t="s">
        <v>5232</v>
      </c>
      <c r="R2926" s="8" t="s">
        <v>61</v>
      </c>
      <c r="S2926" s="8">
        <f>IF(ISBLANK(G2926),1,0)</f>
        <v>0</v>
      </c>
      <c r="T2926" s="8">
        <f>IF(ISBLANK(M2926),1,0)</f>
        <v>0</v>
      </c>
      <c r="U2926" s="8">
        <f>IF(ISBLANK(K2926),1,0)</f>
        <v>0</v>
      </c>
      <c r="V2926" s="8">
        <f>IF(ISBLANK(Q2926),1,0)</f>
        <v>0</v>
      </c>
      <c r="W2926" s="28">
        <f t="shared" si="45"/>
        <v>0</v>
      </c>
      <c r="X2926" s="8"/>
      <c r="Y2926" s="8"/>
    </row>
    <row r="2927" spans="1:25" ht="16" x14ac:dyDescent="0.2">
      <c r="A2927" s="8" t="s">
        <v>5233</v>
      </c>
      <c r="B2927" s="8" t="s">
        <v>28</v>
      </c>
      <c r="C2927" s="8" t="s">
        <v>23</v>
      </c>
      <c r="D2927" s="8" t="s">
        <v>29</v>
      </c>
      <c r="E2927" s="8" t="s">
        <v>54</v>
      </c>
      <c r="F2927" s="8" t="s">
        <v>5234</v>
      </c>
      <c r="G2927" s="8" t="s">
        <v>163</v>
      </c>
      <c r="H2927" s="8" t="s">
        <v>163</v>
      </c>
      <c r="I2927" s="8" t="s">
        <v>33</v>
      </c>
      <c r="J2927" s="6">
        <v>25580</v>
      </c>
      <c r="K2927" s="8" t="s">
        <v>57</v>
      </c>
      <c r="L2927" s="8"/>
      <c r="M2927" s="8" t="s">
        <v>48</v>
      </c>
      <c r="N2927" s="8" t="s">
        <v>58</v>
      </c>
      <c r="O2927" s="8" t="s">
        <v>163</v>
      </c>
      <c r="P2927" s="8" t="s">
        <v>5235</v>
      </c>
      <c r="Q2927" s="8" t="s">
        <v>5236</v>
      </c>
      <c r="R2927" s="8" t="s">
        <v>61</v>
      </c>
      <c r="S2927" s="8">
        <f>IF(ISBLANK(G2927),1,0)</f>
        <v>0</v>
      </c>
      <c r="T2927" s="8">
        <f>IF(ISBLANK(M2927),1,0)</f>
        <v>0</v>
      </c>
      <c r="U2927" s="8">
        <f>IF(ISBLANK(K2927),1,0)</f>
        <v>0</v>
      </c>
      <c r="V2927" s="8">
        <f>IF(ISBLANK(Q2927),1,0)</f>
        <v>0</v>
      </c>
      <c r="W2927" s="28">
        <f t="shared" si="45"/>
        <v>0</v>
      </c>
      <c r="X2927" s="8"/>
      <c r="Y2927" s="8"/>
    </row>
    <row r="2928" spans="1:25" ht="16" x14ac:dyDescent="0.2">
      <c r="A2928" s="8" t="s">
        <v>5237</v>
      </c>
      <c r="B2928" s="8" t="s">
        <v>28</v>
      </c>
      <c r="C2928" s="8" t="s">
        <v>23</v>
      </c>
      <c r="D2928" s="8" t="s">
        <v>29</v>
      </c>
      <c r="E2928" s="8" t="s">
        <v>54</v>
      </c>
      <c r="F2928" s="8" t="s">
        <v>1404</v>
      </c>
      <c r="G2928" s="8" t="s">
        <v>163</v>
      </c>
      <c r="H2928" s="8" t="s">
        <v>163</v>
      </c>
      <c r="I2928" s="8" t="s">
        <v>33</v>
      </c>
      <c r="J2928" s="6">
        <v>35807</v>
      </c>
      <c r="K2928" s="8" t="s">
        <v>146</v>
      </c>
      <c r="L2928" s="8" t="s">
        <v>5238</v>
      </c>
      <c r="M2928" s="8" t="s">
        <v>146</v>
      </c>
      <c r="N2928" s="8" t="s">
        <v>109</v>
      </c>
      <c r="O2928" s="8" t="s">
        <v>163</v>
      </c>
      <c r="P2928" s="8" t="s">
        <v>5235</v>
      </c>
      <c r="Q2928" s="8" t="s">
        <v>5236</v>
      </c>
      <c r="R2928" s="8" t="s">
        <v>61</v>
      </c>
      <c r="S2928" s="8">
        <f>IF(ISBLANK(G2928),1,0)</f>
        <v>0</v>
      </c>
      <c r="T2928" s="8">
        <f>IF(ISBLANK(M2928),1,0)</f>
        <v>0</v>
      </c>
      <c r="U2928" s="8">
        <f>IF(ISBLANK(K2928),1,0)</f>
        <v>0</v>
      </c>
      <c r="V2928" s="8">
        <f>IF(ISBLANK(Q2928),1,0)</f>
        <v>0</v>
      </c>
      <c r="W2928" s="28">
        <f t="shared" si="45"/>
        <v>0</v>
      </c>
      <c r="X2928" s="8"/>
      <c r="Y2928" s="8"/>
    </row>
    <row r="2929" spans="1:25" ht="16" x14ac:dyDescent="0.2">
      <c r="A2929" s="8" t="s">
        <v>5240</v>
      </c>
      <c r="B2929" s="8" t="s">
        <v>28</v>
      </c>
      <c r="C2929" s="8" t="s">
        <v>23</v>
      </c>
      <c r="D2929" s="8" t="s">
        <v>29</v>
      </c>
      <c r="E2929" s="8" t="s">
        <v>54</v>
      </c>
      <c r="F2929" s="8" t="s">
        <v>1151</v>
      </c>
      <c r="G2929" s="8" t="s">
        <v>1152</v>
      </c>
      <c r="H2929" s="8" t="s">
        <v>1152</v>
      </c>
      <c r="I2929" s="8" t="s">
        <v>33</v>
      </c>
      <c r="J2929" s="6">
        <v>35828</v>
      </c>
      <c r="K2929" s="8" t="s">
        <v>78</v>
      </c>
      <c r="L2929" s="8"/>
      <c r="M2929" s="8" t="s">
        <v>159</v>
      </c>
      <c r="N2929" s="8" t="s">
        <v>36</v>
      </c>
      <c r="O2929" s="8" t="s">
        <v>1152</v>
      </c>
      <c r="P2929" s="8" t="s">
        <v>5241</v>
      </c>
      <c r="Q2929" s="8" t="s">
        <v>5242</v>
      </c>
      <c r="R2929" s="8" t="s">
        <v>61</v>
      </c>
      <c r="S2929" s="8">
        <f>IF(ISBLANK(G2929),1,0)</f>
        <v>0</v>
      </c>
      <c r="T2929" s="8">
        <f>IF(ISBLANK(M2929),1,0)</f>
        <v>0</v>
      </c>
      <c r="U2929" s="8">
        <f>IF(ISBLANK(K2929),1,0)</f>
        <v>0</v>
      </c>
      <c r="V2929" s="8">
        <f>IF(ISBLANK(Q2929),1,0)</f>
        <v>0</v>
      </c>
      <c r="W2929" s="28">
        <f t="shared" si="45"/>
        <v>0</v>
      </c>
      <c r="X2929" s="8"/>
      <c r="Y2929" s="8"/>
    </row>
    <row r="2930" spans="1:25" ht="16" x14ac:dyDescent="0.2">
      <c r="A2930" s="8" t="s">
        <v>5243</v>
      </c>
      <c r="B2930" s="8" t="s">
        <v>28</v>
      </c>
      <c r="C2930" s="8" t="s">
        <v>23</v>
      </c>
      <c r="D2930" s="8" t="s">
        <v>29</v>
      </c>
      <c r="E2930" s="8" t="s">
        <v>54</v>
      </c>
      <c r="F2930" s="8" t="s">
        <v>1151</v>
      </c>
      <c r="G2930" s="8" t="s">
        <v>1152</v>
      </c>
      <c r="H2930" s="8" t="s">
        <v>1152</v>
      </c>
      <c r="I2930" s="8" t="s">
        <v>33</v>
      </c>
      <c r="J2930" s="8" t="s">
        <v>3844</v>
      </c>
      <c r="K2930" s="8" t="s">
        <v>34</v>
      </c>
      <c r="L2930" s="8"/>
      <c r="M2930" s="8" t="s">
        <v>146</v>
      </c>
      <c r="N2930" s="8" t="s">
        <v>36</v>
      </c>
      <c r="O2930" s="8" t="s">
        <v>1152</v>
      </c>
      <c r="P2930" s="8" t="s">
        <v>1151</v>
      </c>
      <c r="Q2930" s="8" t="s">
        <v>5245</v>
      </c>
      <c r="R2930" s="8" t="s">
        <v>70</v>
      </c>
      <c r="S2930" s="8">
        <f>IF(ISBLANK(G2930),1,0)</f>
        <v>0</v>
      </c>
      <c r="T2930" s="8">
        <f>IF(ISBLANK(M2930),1,0)</f>
        <v>0</v>
      </c>
      <c r="U2930" s="8">
        <f>IF(ISBLANK(K2930),1,0)</f>
        <v>0</v>
      </c>
      <c r="V2930" s="8">
        <f>IF(ISBLANK(Q2930),1,0)</f>
        <v>0</v>
      </c>
      <c r="W2930" s="28">
        <f t="shared" si="45"/>
        <v>0</v>
      </c>
      <c r="X2930" s="8"/>
      <c r="Y2930" s="8"/>
    </row>
    <row r="2931" spans="1:25" ht="16" hidden="1" x14ac:dyDescent="0.2">
      <c r="A2931" s="8" t="s">
        <v>5246</v>
      </c>
      <c r="B2931" s="8" t="s">
        <v>28</v>
      </c>
      <c r="C2931" s="8" t="s">
        <v>23</v>
      </c>
      <c r="D2931" s="8" t="s">
        <v>29</v>
      </c>
      <c r="E2931" s="8"/>
      <c r="F2931" s="8"/>
      <c r="G2931" s="8"/>
      <c r="H2931" s="8"/>
      <c r="I2931" s="8"/>
      <c r="J2931" s="8"/>
      <c r="K2931" s="8"/>
      <c r="L2931" s="8"/>
      <c r="M2931" s="8"/>
      <c r="N2931" s="8"/>
      <c r="O2931" s="8"/>
      <c r="P2931" s="8"/>
      <c r="Q2931" s="8"/>
      <c r="R2931" s="8"/>
      <c r="S2931" s="8">
        <f>IF(ISBLANK(G2931),1,0)</f>
        <v>1</v>
      </c>
      <c r="T2931" s="8">
        <f>IF(ISBLANK(M2931),1,0)</f>
        <v>1</v>
      </c>
      <c r="U2931" s="8">
        <f>IF(ISBLANK(K2931),1,0)</f>
        <v>1</v>
      </c>
      <c r="V2931" s="8">
        <f>IF(ISBLANK(Q2931),1,0)</f>
        <v>1</v>
      </c>
      <c r="W2931" s="28">
        <f t="shared" si="45"/>
        <v>4</v>
      </c>
      <c r="X2931" s="8"/>
      <c r="Y2931" s="8"/>
    </row>
    <row r="2932" spans="1:25" ht="16" hidden="1" x14ac:dyDescent="0.2">
      <c r="A2932" s="8" t="s">
        <v>5247</v>
      </c>
      <c r="B2932" s="8" t="s">
        <v>97</v>
      </c>
      <c r="C2932" s="8" t="s">
        <v>23</v>
      </c>
      <c r="D2932" s="8" t="s">
        <v>24</v>
      </c>
      <c r="E2932" s="8"/>
      <c r="F2932" s="8"/>
      <c r="G2932" s="8"/>
      <c r="H2932" s="8"/>
      <c r="I2932" s="8"/>
      <c r="J2932" s="8"/>
      <c r="K2932" s="8"/>
      <c r="L2932" s="8"/>
      <c r="M2932" s="8"/>
      <c r="N2932" s="8"/>
      <c r="O2932" s="8"/>
      <c r="P2932" s="8"/>
      <c r="Q2932" s="8"/>
      <c r="R2932" s="8"/>
      <c r="S2932" s="8">
        <f>IF(ISBLANK(G2932),1,0)</f>
        <v>1</v>
      </c>
      <c r="T2932" s="8">
        <f>IF(ISBLANK(M2932),1,0)</f>
        <v>1</v>
      </c>
      <c r="U2932" s="8">
        <f>IF(ISBLANK(K2932),1,0)</f>
        <v>1</v>
      </c>
      <c r="V2932" s="8">
        <f>IF(ISBLANK(Q2932),1,0)</f>
        <v>1</v>
      </c>
      <c r="W2932" s="28">
        <f t="shared" si="45"/>
        <v>4</v>
      </c>
      <c r="X2932" s="8"/>
      <c r="Y2932" s="8"/>
    </row>
    <row r="2933" spans="1:25" ht="16" hidden="1" x14ac:dyDescent="0.2">
      <c r="A2933" s="8" t="s">
        <v>5248</v>
      </c>
      <c r="B2933" s="8" t="s">
        <v>97</v>
      </c>
      <c r="C2933" s="8" t="s">
        <v>23</v>
      </c>
      <c r="D2933" s="8" t="s">
        <v>24</v>
      </c>
      <c r="E2933" s="8"/>
      <c r="F2933" s="8"/>
      <c r="G2933" s="8"/>
      <c r="H2933" s="8"/>
      <c r="I2933" s="8"/>
      <c r="J2933" s="8"/>
      <c r="K2933" s="8"/>
      <c r="L2933" s="8"/>
      <c r="M2933" s="8"/>
      <c r="N2933" s="8"/>
      <c r="O2933" s="8"/>
      <c r="P2933" s="8"/>
      <c r="Q2933" s="8"/>
      <c r="R2933" s="8"/>
      <c r="S2933" s="8">
        <f>IF(ISBLANK(G2933),1,0)</f>
        <v>1</v>
      </c>
      <c r="T2933" s="8">
        <f>IF(ISBLANK(M2933),1,0)</f>
        <v>1</v>
      </c>
      <c r="U2933" s="8">
        <f>IF(ISBLANK(K2933),1,0)</f>
        <v>1</v>
      </c>
      <c r="V2933" s="8">
        <f>IF(ISBLANK(Q2933),1,0)</f>
        <v>1</v>
      </c>
      <c r="W2933" s="28">
        <f t="shared" si="45"/>
        <v>4</v>
      </c>
      <c r="X2933" s="8"/>
      <c r="Y2933" s="8"/>
    </row>
    <row r="2934" spans="1:25" ht="16" hidden="1" x14ac:dyDescent="0.2">
      <c r="A2934" s="8" t="s">
        <v>5249</v>
      </c>
      <c r="B2934" s="8" t="s">
        <v>22</v>
      </c>
      <c r="C2934" s="8" t="s">
        <v>23</v>
      </c>
      <c r="D2934" s="8" t="s">
        <v>24</v>
      </c>
      <c r="E2934" s="8"/>
      <c r="F2934" s="8"/>
      <c r="G2934" s="8"/>
      <c r="H2934" s="8"/>
      <c r="I2934" s="8"/>
      <c r="J2934" s="8"/>
      <c r="K2934" s="8"/>
      <c r="L2934" s="8"/>
      <c r="M2934" s="8"/>
      <c r="N2934" s="8"/>
      <c r="O2934" s="8"/>
      <c r="P2934" s="8"/>
      <c r="Q2934" s="8"/>
      <c r="R2934" s="8"/>
      <c r="S2934" s="8">
        <f>IF(ISBLANK(G2934),1,0)</f>
        <v>1</v>
      </c>
      <c r="T2934" s="8">
        <f>IF(ISBLANK(M2934),1,0)</f>
        <v>1</v>
      </c>
      <c r="U2934" s="8">
        <f>IF(ISBLANK(K2934),1,0)</f>
        <v>1</v>
      </c>
      <c r="V2934" s="8">
        <f>IF(ISBLANK(Q2934),1,0)</f>
        <v>1</v>
      </c>
      <c r="W2934" s="28">
        <f t="shared" si="45"/>
        <v>4</v>
      </c>
      <c r="X2934" s="8"/>
      <c r="Y2934" s="8"/>
    </row>
    <row r="2935" spans="1:25" ht="16" x14ac:dyDescent="0.2">
      <c r="A2935" s="8" t="s">
        <v>5250</v>
      </c>
      <c r="B2935" s="8" t="s">
        <v>28</v>
      </c>
      <c r="C2935" s="8" t="s">
        <v>23</v>
      </c>
      <c r="D2935" s="8" t="s">
        <v>29</v>
      </c>
      <c r="E2935" s="8" t="s">
        <v>54</v>
      </c>
      <c r="F2935" s="8" t="s">
        <v>5251</v>
      </c>
      <c r="G2935" s="8" t="s">
        <v>119</v>
      </c>
      <c r="H2935" s="8" t="s">
        <v>119</v>
      </c>
      <c r="I2935" s="8" t="s">
        <v>33</v>
      </c>
      <c r="J2935" s="6">
        <v>36955</v>
      </c>
      <c r="K2935" s="8" t="s">
        <v>34</v>
      </c>
      <c r="L2935" s="8"/>
      <c r="M2935" s="8" t="s">
        <v>752</v>
      </c>
      <c r="N2935" s="8" t="s">
        <v>36</v>
      </c>
      <c r="O2935" s="8" t="s">
        <v>119</v>
      </c>
      <c r="P2935" s="8" t="s">
        <v>5251</v>
      </c>
      <c r="Q2935" s="8" t="s">
        <v>5252</v>
      </c>
      <c r="R2935" s="8" t="s">
        <v>39</v>
      </c>
      <c r="S2935" s="8">
        <f>IF(ISBLANK(G2935),1,0)</f>
        <v>0</v>
      </c>
      <c r="T2935" s="8">
        <f>IF(ISBLANK(M2935),1,0)</f>
        <v>0</v>
      </c>
      <c r="U2935" s="8">
        <f>IF(ISBLANK(K2935),1,0)</f>
        <v>0</v>
      </c>
      <c r="V2935" s="8">
        <f>IF(ISBLANK(Q2935),1,0)</f>
        <v>0</v>
      </c>
      <c r="W2935" s="28">
        <f t="shared" si="45"/>
        <v>0</v>
      </c>
      <c r="X2935" s="8"/>
      <c r="Y2935" s="8"/>
    </row>
    <row r="2936" spans="1:25" ht="16" hidden="1" x14ac:dyDescent="0.2">
      <c r="A2936" s="8" t="s">
        <v>5253</v>
      </c>
      <c r="B2936" s="8" t="s">
        <v>28</v>
      </c>
      <c r="C2936" s="8" t="s">
        <v>23</v>
      </c>
      <c r="D2936" s="8" t="s">
        <v>29</v>
      </c>
      <c r="E2936" s="8"/>
      <c r="F2936" s="8"/>
      <c r="G2936" s="8"/>
      <c r="H2936" s="8"/>
      <c r="I2936" s="8"/>
      <c r="J2936" s="8"/>
      <c r="K2936" s="8"/>
      <c r="L2936" s="8"/>
      <c r="M2936" s="8"/>
      <c r="N2936" s="8"/>
      <c r="O2936" s="8"/>
      <c r="P2936" s="8"/>
      <c r="Q2936" s="8"/>
      <c r="R2936" s="8"/>
      <c r="S2936" s="8">
        <f>IF(ISBLANK(G2936),1,0)</f>
        <v>1</v>
      </c>
      <c r="T2936" s="8">
        <f>IF(ISBLANK(M2936),1,0)</f>
        <v>1</v>
      </c>
      <c r="U2936" s="8">
        <f>IF(ISBLANK(K2936),1,0)</f>
        <v>1</v>
      </c>
      <c r="V2936" s="8">
        <f>IF(ISBLANK(Q2936),1,0)</f>
        <v>1</v>
      </c>
      <c r="W2936" s="28">
        <f t="shared" si="45"/>
        <v>4</v>
      </c>
      <c r="X2936" s="8"/>
      <c r="Y2936" s="8"/>
    </row>
    <row r="2937" spans="1:25" ht="16" x14ac:dyDescent="0.2">
      <c r="A2937" s="8" t="s">
        <v>5254</v>
      </c>
      <c r="B2937" s="8" t="s">
        <v>28</v>
      </c>
      <c r="C2937" s="8" t="s">
        <v>23</v>
      </c>
      <c r="D2937" s="8" t="s">
        <v>29</v>
      </c>
      <c r="E2937" s="8" t="s">
        <v>30</v>
      </c>
      <c r="F2937" s="8" t="s">
        <v>179</v>
      </c>
      <c r="G2937" s="8" t="s">
        <v>163</v>
      </c>
      <c r="H2937" s="8" t="s">
        <v>163</v>
      </c>
      <c r="I2937" s="8" t="s">
        <v>1010</v>
      </c>
      <c r="J2937" s="8" t="s">
        <v>5255</v>
      </c>
      <c r="K2937" s="8" t="s">
        <v>297</v>
      </c>
      <c r="L2937" s="8"/>
      <c r="M2937" s="8" t="s">
        <v>422</v>
      </c>
      <c r="N2937" s="8" t="s">
        <v>88</v>
      </c>
      <c r="O2937" s="8" t="s">
        <v>163</v>
      </c>
      <c r="P2937" s="8" t="s">
        <v>179</v>
      </c>
      <c r="Q2937" s="8" t="s">
        <v>5256</v>
      </c>
      <c r="R2937" s="8" t="s">
        <v>70</v>
      </c>
      <c r="S2937" s="8">
        <f>IF(ISBLANK(G2937),1,0)</f>
        <v>0</v>
      </c>
      <c r="T2937" s="8">
        <f>IF(ISBLANK(M2937),1,0)</f>
        <v>0</v>
      </c>
      <c r="U2937" s="8">
        <f>IF(ISBLANK(K2937),1,0)</f>
        <v>0</v>
      </c>
      <c r="V2937" s="8">
        <f>IF(ISBLANK(Q2937),1,0)</f>
        <v>0</v>
      </c>
      <c r="W2937" s="28">
        <f t="shared" si="45"/>
        <v>0</v>
      </c>
      <c r="X2937" s="8"/>
      <c r="Y2937" s="8"/>
    </row>
    <row r="2938" spans="1:25" ht="16" x14ac:dyDescent="0.2">
      <c r="A2938" s="8" t="s">
        <v>5257</v>
      </c>
      <c r="B2938" s="8" t="s">
        <v>63</v>
      </c>
      <c r="C2938" s="8" t="s">
        <v>23</v>
      </c>
      <c r="D2938" s="8" t="s">
        <v>29</v>
      </c>
      <c r="E2938" s="8" t="s">
        <v>54</v>
      </c>
      <c r="F2938" s="8" t="s">
        <v>5258</v>
      </c>
      <c r="G2938" s="8" t="s">
        <v>45</v>
      </c>
      <c r="H2938" s="8" t="s">
        <v>45</v>
      </c>
      <c r="I2938" s="8" t="s">
        <v>33</v>
      </c>
      <c r="J2938" s="6">
        <v>34766</v>
      </c>
      <c r="K2938" s="8" t="s">
        <v>57</v>
      </c>
      <c r="L2938" s="8"/>
      <c r="M2938" s="8" t="s">
        <v>35</v>
      </c>
      <c r="N2938" s="8" t="s">
        <v>36</v>
      </c>
      <c r="O2938" s="8" t="s">
        <v>45</v>
      </c>
      <c r="P2938" s="8" t="s">
        <v>2450</v>
      </c>
      <c r="Q2938" s="8" t="s">
        <v>2193</v>
      </c>
      <c r="R2938" s="8" t="s">
        <v>61</v>
      </c>
      <c r="S2938" s="8">
        <f>IF(ISBLANK(G2938),1,0)</f>
        <v>0</v>
      </c>
      <c r="T2938" s="8">
        <f>IF(ISBLANK(M2938),1,0)</f>
        <v>0</v>
      </c>
      <c r="U2938" s="8">
        <f>IF(ISBLANK(K2938),1,0)</f>
        <v>0</v>
      </c>
      <c r="V2938" s="8">
        <f>IF(ISBLANK(Q2938),1,0)</f>
        <v>0</v>
      </c>
      <c r="W2938" s="28">
        <f t="shared" si="45"/>
        <v>0</v>
      </c>
      <c r="X2938" s="8"/>
      <c r="Y2938" s="8"/>
    </row>
    <row r="2939" spans="1:25" ht="16" x14ac:dyDescent="0.2">
      <c r="A2939" s="8" t="s">
        <v>5259</v>
      </c>
      <c r="B2939" s="8" t="s">
        <v>63</v>
      </c>
      <c r="C2939" s="8" t="s">
        <v>23</v>
      </c>
      <c r="D2939" s="8" t="s">
        <v>29</v>
      </c>
      <c r="E2939" s="8" t="s">
        <v>30</v>
      </c>
      <c r="F2939" s="8" t="s">
        <v>2838</v>
      </c>
      <c r="G2939" s="8" t="s">
        <v>1551</v>
      </c>
      <c r="H2939" s="8" t="s">
        <v>1551</v>
      </c>
      <c r="I2939" s="8" t="s">
        <v>33</v>
      </c>
      <c r="J2939" s="8" t="s">
        <v>5260</v>
      </c>
      <c r="K2939" s="7" t="s">
        <v>237</v>
      </c>
      <c r="L2939" s="8"/>
      <c r="M2939" s="8" t="s">
        <v>159</v>
      </c>
      <c r="N2939" s="8" t="s">
        <v>36</v>
      </c>
      <c r="O2939" s="8" t="s">
        <v>1551</v>
      </c>
      <c r="P2939" s="8" t="s">
        <v>2838</v>
      </c>
      <c r="Q2939" s="8" t="s">
        <v>5261</v>
      </c>
      <c r="R2939" s="8" t="s">
        <v>70</v>
      </c>
      <c r="S2939" s="8">
        <f>IF(ISBLANK(G2939),1,0)</f>
        <v>0</v>
      </c>
      <c r="T2939" s="8">
        <f>IF(ISBLANK(M2939),1,0)</f>
        <v>0</v>
      </c>
      <c r="U2939" s="8">
        <f>IF(ISBLANK(K2939),1,0)</f>
        <v>0</v>
      </c>
      <c r="V2939" s="8">
        <f>IF(ISBLANK(Q2939),1,0)</f>
        <v>0</v>
      </c>
      <c r="W2939" s="28">
        <f t="shared" si="45"/>
        <v>0</v>
      </c>
      <c r="X2939" s="8"/>
      <c r="Y2939" s="8"/>
    </row>
    <row r="2940" spans="1:25" ht="16" hidden="1" x14ac:dyDescent="0.2">
      <c r="A2940" s="8" t="s">
        <v>5262</v>
      </c>
      <c r="B2940" s="8" t="s">
        <v>28</v>
      </c>
      <c r="C2940" s="8" t="s">
        <v>23</v>
      </c>
      <c r="D2940" s="8" t="s">
        <v>29</v>
      </c>
      <c r="E2940" s="8"/>
      <c r="F2940" s="8"/>
      <c r="G2940" s="8"/>
      <c r="H2940" s="8"/>
      <c r="I2940" s="8"/>
      <c r="J2940" s="8"/>
      <c r="K2940" s="8"/>
      <c r="L2940" s="8"/>
      <c r="M2940" s="8"/>
      <c r="N2940" s="8"/>
      <c r="O2940" s="8"/>
      <c r="P2940" s="8"/>
      <c r="Q2940" s="8"/>
      <c r="R2940" s="8"/>
      <c r="S2940" s="8">
        <f>IF(ISBLANK(G2940),1,0)</f>
        <v>1</v>
      </c>
      <c r="T2940" s="8">
        <f>IF(ISBLANK(M2940),1,0)</f>
        <v>1</v>
      </c>
      <c r="U2940" s="8">
        <f>IF(ISBLANK(K2940),1,0)</f>
        <v>1</v>
      </c>
      <c r="V2940" s="8">
        <f>IF(ISBLANK(Q2940),1,0)</f>
        <v>1</v>
      </c>
      <c r="W2940" s="28">
        <f t="shared" si="45"/>
        <v>4</v>
      </c>
      <c r="X2940" s="8"/>
      <c r="Y2940" s="8"/>
    </row>
    <row r="2941" spans="1:25" ht="16" hidden="1" x14ac:dyDescent="0.2">
      <c r="A2941" s="8" t="s">
        <v>5263</v>
      </c>
      <c r="B2941" s="8" t="s">
        <v>125</v>
      </c>
      <c r="C2941" s="8" t="s">
        <v>23</v>
      </c>
      <c r="D2941" s="8" t="s">
        <v>24</v>
      </c>
      <c r="E2941" s="8"/>
      <c r="F2941" s="8"/>
      <c r="G2941" s="8"/>
      <c r="H2941" s="8"/>
      <c r="I2941" s="8"/>
      <c r="J2941" s="8"/>
      <c r="K2941" s="8"/>
      <c r="L2941" s="8"/>
      <c r="M2941" s="8"/>
      <c r="N2941" s="8"/>
      <c r="O2941" s="8"/>
      <c r="P2941" s="8"/>
      <c r="Q2941" s="8"/>
      <c r="R2941" s="8"/>
      <c r="S2941" s="8">
        <f>IF(ISBLANK(G2941),1,0)</f>
        <v>1</v>
      </c>
      <c r="T2941" s="8">
        <f>IF(ISBLANK(M2941),1,0)</f>
        <v>1</v>
      </c>
      <c r="U2941" s="8">
        <f>IF(ISBLANK(K2941),1,0)</f>
        <v>1</v>
      </c>
      <c r="V2941" s="8">
        <f>IF(ISBLANK(Q2941),1,0)</f>
        <v>1</v>
      </c>
      <c r="W2941" s="28">
        <f t="shared" si="45"/>
        <v>4</v>
      </c>
      <c r="X2941" s="8"/>
      <c r="Y2941" s="8"/>
    </row>
    <row r="2942" spans="1:25" ht="16" hidden="1" x14ac:dyDescent="0.2">
      <c r="A2942" s="8" t="s">
        <v>5264</v>
      </c>
      <c r="B2942" s="8" t="s">
        <v>22</v>
      </c>
      <c r="C2942" s="8" t="s">
        <v>23</v>
      </c>
      <c r="D2942" s="8" t="s">
        <v>24</v>
      </c>
      <c r="E2942" s="8"/>
      <c r="F2942" s="8"/>
      <c r="G2942" s="8"/>
      <c r="H2942" s="8"/>
      <c r="I2942" s="8"/>
      <c r="J2942" s="8"/>
      <c r="K2942" s="8"/>
      <c r="L2942" s="8"/>
      <c r="M2942" s="8"/>
      <c r="N2942" s="8"/>
      <c r="O2942" s="8"/>
      <c r="P2942" s="8"/>
      <c r="Q2942" s="8"/>
      <c r="R2942" s="8"/>
      <c r="S2942" s="8">
        <f>IF(ISBLANK(G2942),1,0)</f>
        <v>1</v>
      </c>
      <c r="T2942" s="8">
        <f>IF(ISBLANK(M2942),1,0)</f>
        <v>1</v>
      </c>
      <c r="U2942" s="8">
        <f>IF(ISBLANK(K2942),1,0)</f>
        <v>1</v>
      </c>
      <c r="V2942" s="8">
        <f>IF(ISBLANK(Q2942),1,0)</f>
        <v>1</v>
      </c>
      <c r="W2942" s="28">
        <f t="shared" si="45"/>
        <v>4</v>
      </c>
      <c r="X2942" s="8"/>
      <c r="Y2942" s="8"/>
    </row>
    <row r="2943" spans="1:25" ht="16" hidden="1" x14ac:dyDescent="0.2">
      <c r="A2943" s="8" t="s">
        <v>5265</v>
      </c>
      <c r="B2943" s="8" t="s">
        <v>97</v>
      </c>
      <c r="C2943" s="8" t="s">
        <v>23</v>
      </c>
      <c r="D2943" s="8" t="s">
        <v>24</v>
      </c>
      <c r="E2943" s="8"/>
      <c r="F2943" s="8"/>
      <c r="G2943" s="8"/>
      <c r="H2943" s="8"/>
      <c r="I2943" s="8"/>
      <c r="J2943" s="8"/>
      <c r="K2943" s="8"/>
      <c r="L2943" s="8"/>
      <c r="M2943" s="8"/>
      <c r="N2943" s="8"/>
      <c r="O2943" s="8"/>
      <c r="P2943" s="8"/>
      <c r="Q2943" s="8"/>
      <c r="R2943" s="8"/>
      <c r="S2943" s="8">
        <f>IF(ISBLANK(G2943),1,0)</f>
        <v>1</v>
      </c>
      <c r="T2943" s="8">
        <f>IF(ISBLANK(M2943),1,0)</f>
        <v>1</v>
      </c>
      <c r="U2943" s="8">
        <f>IF(ISBLANK(K2943),1,0)</f>
        <v>1</v>
      </c>
      <c r="V2943" s="8">
        <f>IF(ISBLANK(Q2943),1,0)</f>
        <v>1</v>
      </c>
      <c r="W2943" s="28">
        <f t="shared" si="45"/>
        <v>4</v>
      </c>
      <c r="X2943" s="8"/>
      <c r="Y2943" s="8"/>
    </row>
    <row r="2944" spans="1:25" ht="16" hidden="1" x14ac:dyDescent="0.2">
      <c r="A2944" s="8" t="s">
        <v>5266</v>
      </c>
      <c r="B2944" s="8" t="s">
        <v>22</v>
      </c>
      <c r="C2944" s="8" t="s">
        <v>23</v>
      </c>
      <c r="D2944" s="8" t="s">
        <v>24</v>
      </c>
      <c r="E2944" s="8"/>
      <c r="F2944" s="8"/>
      <c r="G2944" s="8"/>
      <c r="H2944" s="8"/>
      <c r="I2944" s="8"/>
      <c r="J2944" s="8"/>
      <c r="K2944" s="8"/>
      <c r="L2944" s="8"/>
      <c r="M2944" s="8"/>
      <c r="N2944" s="8"/>
      <c r="O2944" s="8"/>
      <c r="P2944" s="8"/>
      <c r="Q2944" s="8"/>
      <c r="R2944" s="8"/>
      <c r="S2944" s="8">
        <f>IF(ISBLANK(G2944),1,0)</f>
        <v>1</v>
      </c>
      <c r="T2944" s="8">
        <f>IF(ISBLANK(M2944),1,0)</f>
        <v>1</v>
      </c>
      <c r="U2944" s="8">
        <f>IF(ISBLANK(K2944),1,0)</f>
        <v>1</v>
      </c>
      <c r="V2944" s="8">
        <f>IF(ISBLANK(Q2944),1,0)</f>
        <v>1</v>
      </c>
      <c r="W2944" s="28">
        <f t="shared" si="45"/>
        <v>4</v>
      </c>
      <c r="X2944" s="8"/>
      <c r="Y2944" s="8"/>
    </row>
    <row r="2945" spans="1:25" ht="16" hidden="1" x14ac:dyDescent="0.2">
      <c r="A2945" s="8" t="s">
        <v>5267</v>
      </c>
      <c r="B2945" s="8" t="s">
        <v>28</v>
      </c>
      <c r="C2945" s="8" t="s">
        <v>23</v>
      </c>
      <c r="D2945" s="8" t="s">
        <v>29</v>
      </c>
      <c r="E2945" s="8"/>
      <c r="F2945" s="8"/>
      <c r="G2945" s="8"/>
      <c r="H2945" s="8"/>
      <c r="I2945" s="8"/>
      <c r="J2945" s="8"/>
      <c r="K2945" s="8"/>
      <c r="L2945" s="8"/>
      <c r="M2945" s="8"/>
      <c r="N2945" s="8"/>
      <c r="O2945" s="8"/>
      <c r="P2945" s="8"/>
      <c r="Q2945" s="8"/>
      <c r="R2945" s="8"/>
      <c r="S2945" s="8">
        <f>IF(ISBLANK(G2945),1,0)</f>
        <v>1</v>
      </c>
      <c r="T2945" s="8">
        <f>IF(ISBLANK(M2945),1,0)</f>
        <v>1</v>
      </c>
      <c r="U2945" s="8">
        <f>IF(ISBLANK(K2945),1,0)</f>
        <v>1</v>
      </c>
      <c r="V2945" s="8">
        <f>IF(ISBLANK(Q2945),1,0)</f>
        <v>1</v>
      </c>
      <c r="W2945" s="28">
        <f t="shared" si="45"/>
        <v>4</v>
      </c>
      <c r="X2945" s="8"/>
      <c r="Y2945" s="8"/>
    </row>
    <row r="2946" spans="1:25" ht="16" x14ac:dyDescent="0.2">
      <c r="A2946" s="8" t="s">
        <v>5268</v>
      </c>
      <c r="B2946" s="8" t="s">
        <v>28</v>
      </c>
      <c r="C2946" s="8" t="s">
        <v>23</v>
      </c>
      <c r="D2946" s="8" t="s">
        <v>29</v>
      </c>
      <c r="E2946" s="8" t="s">
        <v>30</v>
      </c>
      <c r="F2946" s="8" t="s">
        <v>44</v>
      </c>
      <c r="G2946" s="8" t="s">
        <v>45</v>
      </c>
      <c r="H2946" s="8" t="s">
        <v>45</v>
      </c>
      <c r="I2946" s="8" t="s">
        <v>33</v>
      </c>
      <c r="J2946" s="8" t="s">
        <v>3232</v>
      </c>
      <c r="K2946" s="8" t="s">
        <v>57</v>
      </c>
      <c r="L2946" s="8"/>
      <c r="M2946" s="8" t="s">
        <v>48</v>
      </c>
      <c r="N2946" s="8" t="s">
        <v>88</v>
      </c>
      <c r="O2946" s="8" t="s">
        <v>45</v>
      </c>
      <c r="P2946" s="8" t="s">
        <v>5269</v>
      </c>
      <c r="Q2946" s="8" t="s">
        <v>5270</v>
      </c>
      <c r="R2946" s="8" t="s">
        <v>61</v>
      </c>
      <c r="S2946" s="8">
        <f>IF(ISBLANK(G2946),1,0)</f>
        <v>0</v>
      </c>
      <c r="T2946" s="8">
        <f>IF(ISBLANK(M2946),1,0)</f>
        <v>0</v>
      </c>
      <c r="U2946" s="8">
        <f>IF(ISBLANK(K2946),1,0)</f>
        <v>0</v>
      </c>
      <c r="V2946" s="8">
        <f>IF(ISBLANK(Q2946),1,0)</f>
        <v>0</v>
      </c>
      <c r="W2946" s="28">
        <f t="shared" si="45"/>
        <v>0</v>
      </c>
      <c r="X2946" s="8"/>
      <c r="Y2946" s="8"/>
    </row>
    <row r="2947" spans="1:25" ht="16" hidden="1" x14ac:dyDescent="0.2">
      <c r="A2947" s="8" t="s">
        <v>5271</v>
      </c>
      <c r="B2947" s="8" t="s">
        <v>28</v>
      </c>
      <c r="C2947" s="8" t="s">
        <v>23</v>
      </c>
      <c r="D2947" s="8" t="s">
        <v>29</v>
      </c>
      <c r="E2947" s="8"/>
      <c r="F2947" s="8"/>
      <c r="G2947" s="8"/>
      <c r="H2947" s="8"/>
      <c r="I2947" s="8"/>
      <c r="J2947" s="8"/>
      <c r="K2947" s="8"/>
      <c r="L2947" s="8"/>
      <c r="M2947" s="8"/>
      <c r="N2947" s="8"/>
      <c r="O2947" s="8"/>
      <c r="P2947" s="8"/>
      <c r="Q2947" s="8"/>
      <c r="R2947" s="8"/>
      <c r="S2947" s="8">
        <f>IF(ISBLANK(G2947),1,0)</f>
        <v>1</v>
      </c>
      <c r="T2947" s="8">
        <f>IF(ISBLANK(M2947),1,0)</f>
        <v>1</v>
      </c>
      <c r="U2947" s="8">
        <f>IF(ISBLANK(K2947),1,0)</f>
        <v>1</v>
      </c>
      <c r="V2947" s="8">
        <f>IF(ISBLANK(Q2947),1,0)</f>
        <v>1</v>
      </c>
      <c r="W2947" s="28">
        <f t="shared" si="45"/>
        <v>4</v>
      </c>
      <c r="X2947" s="8"/>
      <c r="Y2947" s="8"/>
    </row>
    <row r="2948" spans="1:25" ht="16" x14ac:dyDescent="0.2">
      <c r="A2948" s="8" t="s">
        <v>5272</v>
      </c>
      <c r="B2948" s="8" t="s">
        <v>28</v>
      </c>
      <c r="C2948" s="8" t="s">
        <v>23</v>
      </c>
      <c r="D2948" s="8" t="s">
        <v>29</v>
      </c>
      <c r="E2948" s="8" t="s">
        <v>30</v>
      </c>
      <c r="F2948" s="8" t="s">
        <v>5273</v>
      </c>
      <c r="G2948" s="8" t="s">
        <v>1012</v>
      </c>
      <c r="H2948" s="8" t="s">
        <v>1012</v>
      </c>
      <c r="I2948" s="8" t="s">
        <v>1010</v>
      </c>
      <c r="J2948" s="8" t="s">
        <v>5274</v>
      </c>
      <c r="K2948" s="7" t="s">
        <v>318</v>
      </c>
      <c r="L2948" s="8"/>
      <c r="M2948" s="8" t="s">
        <v>159</v>
      </c>
      <c r="N2948" s="7" t="s">
        <v>164</v>
      </c>
      <c r="O2948" s="8" t="s">
        <v>1012</v>
      </c>
      <c r="P2948" s="8" t="s">
        <v>3013</v>
      </c>
      <c r="Q2948" s="8" t="s">
        <v>5275</v>
      </c>
      <c r="R2948" s="8" t="s">
        <v>39</v>
      </c>
      <c r="S2948" s="8">
        <f>IF(ISBLANK(G2948),1,0)</f>
        <v>0</v>
      </c>
      <c r="T2948" s="8">
        <f>IF(ISBLANK(M2948),1,0)</f>
        <v>0</v>
      </c>
      <c r="U2948" s="8">
        <f>IF(ISBLANK(K2948),1,0)</f>
        <v>0</v>
      </c>
      <c r="V2948" s="8">
        <f>IF(ISBLANK(Q2948),1,0)</f>
        <v>0</v>
      </c>
      <c r="W2948" s="28">
        <f t="shared" ref="W2948:W3011" si="46">SUM(S2948:V2948)</f>
        <v>0</v>
      </c>
      <c r="X2948" s="8"/>
      <c r="Y2948" s="8"/>
    </row>
    <row r="2949" spans="1:25" ht="16" hidden="1" x14ac:dyDescent="0.2">
      <c r="A2949" s="8" t="s">
        <v>5276</v>
      </c>
      <c r="B2949" s="8" t="s">
        <v>28</v>
      </c>
      <c r="C2949" s="8" t="s">
        <v>23</v>
      </c>
      <c r="D2949" s="8" t="s">
        <v>29</v>
      </c>
      <c r="E2949" s="8" t="s">
        <v>54</v>
      </c>
      <c r="F2949" s="8" t="s">
        <v>591</v>
      </c>
      <c r="G2949" s="8" t="s">
        <v>592</v>
      </c>
      <c r="H2949" s="8" t="s">
        <v>592</v>
      </c>
      <c r="I2949" s="8" t="s">
        <v>33</v>
      </c>
      <c r="J2949" s="6">
        <v>35221</v>
      </c>
      <c r="K2949" s="8"/>
      <c r="L2949" s="8"/>
      <c r="M2949" s="8"/>
      <c r="N2949" s="8"/>
      <c r="O2949" s="8"/>
      <c r="P2949" s="8"/>
      <c r="Q2949" s="8"/>
      <c r="R2949" s="8" t="s">
        <v>70</v>
      </c>
      <c r="S2949" s="8">
        <f>IF(ISBLANK(G2949),1,0)</f>
        <v>0</v>
      </c>
      <c r="T2949" s="8">
        <f>IF(ISBLANK(M2949),1,0)</f>
        <v>1</v>
      </c>
      <c r="U2949" s="8">
        <f>IF(ISBLANK(K2949),1,0)</f>
        <v>1</v>
      </c>
      <c r="V2949" s="8">
        <f>IF(ISBLANK(Q2949),1,0)</f>
        <v>1</v>
      </c>
      <c r="W2949" s="28">
        <f t="shared" si="46"/>
        <v>3</v>
      </c>
      <c r="X2949" s="8"/>
      <c r="Y2949" s="8"/>
    </row>
    <row r="2950" spans="1:25" ht="16" x14ac:dyDescent="0.2">
      <c r="A2950" s="8" t="s">
        <v>5277</v>
      </c>
      <c r="B2950" s="8" t="s">
        <v>28</v>
      </c>
      <c r="C2950" s="8" t="s">
        <v>23</v>
      </c>
      <c r="D2950" s="8" t="s">
        <v>29</v>
      </c>
      <c r="E2950" s="8" t="s">
        <v>30</v>
      </c>
      <c r="F2950" s="8" t="s">
        <v>44</v>
      </c>
      <c r="G2950" s="8" t="s">
        <v>45</v>
      </c>
      <c r="H2950" s="8" t="s">
        <v>457</v>
      </c>
      <c r="I2950" s="8" t="s">
        <v>33</v>
      </c>
      <c r="J2950" s="6">
        <v>32874</v>
      </c>
      <c r="K2950" s="8" t="s">
        <v>34</v>
      </c>
      <c r="L2950" s="8"/>
      <c r="M2950" s="8" t="s">
        <v>208</v>
      </c>
      <c r="N2950" s="8" t="s">
        <v>36</v>
      </c>
      <c r="O2950" s="8" t="s">
        <v>56</v>
      </c>
      <c r="P2950" s="8" t="s">
        <v>5278</v>
      </c>
      <c r="Q2950" s="8" t="s">
        <v>5279</v>
      </c>
      <c r="R2950" s="8" t="s">
        <v>61</v>
      </c>
      <c r="S2950" s="8">
        <f>IF(ISBLANK(G2950),1,0)</f>
        <v>0</v>
      </c>
      <c r="T2950" s="8">
        <f>IF(ISBLANK(M2950),1,0)</f>
        <v>0</v>
      </c>
      <c r="U2950" s="8">
        <f>IF(ISBLANK(K2950),1,0)</f>
        <v>0</v>
      </c>
      <c r="V2950" s="8">
        <f>IF(ISBLANK(Q2950),1,0)</f>
        <v>0</v>
      </c>
      <c r="W2950" s="28">
        <f t="shared" si="46"/>
        <v>0</v>
      </c>
      <c r="X2950" s="8"/>
      <c r="Y2950" s="8"/>
    </row>
    <row r="2951" spans="1:25" ht="16" hidden="1" x14ac:dyDescent="0.2">
      <c r="A2951" s="8" t="s">
        <v>5280</v>
      </c>
      <c r="B2951" s="8" t="s">
        <v>28</v>
      </c>
      <c r="C2951" s="8" t="s">
        <v>23</v>
      </c>
      <c r="D2951" s="8" t="s">
        <v>29</v>
      </c>
      <c r="E2951" s="8"/>
      <c r="F2951" s="8"/>
      <c r="G2951" s="8"/>
      <c r="H2951" s="8"/>
      <c r="I2951" s="8"/>
      <c r="J2951" s="8"/>
      <c r="K2951" s="8"/>
      <c r="L2951" s="8"/>
      <c r="M2951" s="8"/>
      <c r="N2951" s="8"/>
      <c r="O2951" s="8"/>
      <c r="P2951" s="8"/>
      <c r="Q2951" s="8"/>
      <c r="R2951" s="8"/>
      <c r="S2951" s="8">
        <f>IF(ISBLANK(G2951),1,0)</f>
        <v>1</v>
      </c>
      <c r="T2951" s="8">
        <f>IF(ISBLANK(M2951),1,0)</f>
        <v>1</v>
      </c>
      <c r="U2951" s="8">
        <f>IF(ISBLANK(K2951),1,0)</f>
        <v>1</v>
      </c>
      <c r="V2951" s="8">
        <f>IF(ISBLANK(Q2951),1,0)</f>
        <v>1</v>
      </c>
      <c r="W2951" s="28">
        <f t="shared" si="46"/>
        <v>4</v>
      </c>
      <c r="X2951" s="8"/>
      <c r="Y2951" s="8"/>
    </row>
    <row r="2952" spans="1:25" ht="16" hidden="1" x14ac:dyDescent="0.2">
      <c r="A2952" s="8" t="s">
        <v>5281</v>
      </c>
      <c r="B2952" s="8" t="s">
        <v>22</v>
      </c>
      <c r="C2952" s="8" t="s">
        <v>23</v>
      </c>
      <c r="D2952" s="8" t="s">
        <v>24</v>
      </c>
      <c r="E2952" s="8"/>
      <c r="F2952" s="8"/>
      <c r="G2952" s="8"/>
      <c r="H2952" s="8"/>
      <c r="I2952" s="8"/>
      <c r="J2952" s="8"/>
      <c r="K2952" s="8"/>
      <c r="L2952" s="8"/>
      <c r="M2952" s="8"/>
      <c r="N2952" s="8"/>
      <c r="O2952" s="8"/>
      <c r="P2952" s="8"/>
      <c r="Q2952" s="8"/>
      <c r="R2952" s="8"/>
      <c r="S2952" s="8">
        <f>IF(ISBLANK(G2952),1,0)</f>
        <v>1</v>
      </c>
      <c r="T2952" s="8">
        <f>IF(ISBLANK(M2952),1,0)</f>
        <v>1</v>
      </c>
      <c r="U2952" s="8">
        <f>IF(ISBLANK(K2952),1,0)</f>
        <v>1</v>
      </c>
      <c r="V2952" s="8">
        <f>IF(ISBLANK(Q2952),1,0)</f>
        <v>1</v>
      </c>
      <c r="W2952" s="28">
        <f t="shared" si="46"/>
        <v>4</v>
      </c>
      <c r="X2952" s="8"/>
      <c r="Y2952" s="8"/>
    </row>
    <row r="2953" spans="1:25" ht="16" x14ac:dyDescent="0.2">
      <c r="A2953" s="8" t="s">
        <v>5282</v>
      </c>
      <c r="B2953" s="8" t="s">
        <v>28</v>
      </c>
      <c r="C2953" s="8" t="s">
        <v>23</v>
      </c>
      <c r="D2953" s="8" t="s">
        <v>29</v>
      </c>
      <c r="E2953" s="8" t="s">
        <v>30</v>
      </c>
      <c r="F2953" s="8"/>
      <c r="G2953" s="8" t="s">
        <v>1012</v>
      </c>
      <c r="H2953" s="8" t="s">
        <v>1012</v>
      </c>
      <c r="I2953" s="8" t="s">
        <v>33</v>
      </c>
      <c r="J2953" s="8"/>
      <c r="K2953" s="7" t="s">
        <v>237</v>
      </c>
      <c r="L2953" s="8"/>
      <c r="M2953" s="8" t="s">
        <v>67</v>
      </c>
      <c r="N2953" s="8"/>
      <c r="O2953" s="8" t="s">
        <v>1012</v>
      </c>
      <c r="P2953" s="8" t="s">
        <v>1447</v>
      </c>
      <c r="Q2953" s="8" t="s">
        <v>5283</v>
      </c>
      <c r="R2953" s="8" t="s">
        <v>70</v>
      </c>
      <c r="S2953" s="8">
        <f>IF(ISBLANK(G2953),1,0)</f>
        <v>0</v>
      </c>
      <c r="T2953" s="8">
        <f>IF(ISBLANK(M2953),1,0)</f>
        <v>0</v>
      </c>
      <c r="U2953" s="8">
        <f>IF(ISBLANK(K2953),1,0)</f>
        <v>0</v>
      </c>
      <c r="V2953" s="8">
        <f>IF(ISBLANK(Q2953),1,0)</f>
        <v>0</v>
      </c>
      <c r="W2953" s="28">
        <f t="shared" si="46"/>
        <v>0</v>
      </c>
      <c r="X2953" s="8"/>
      <c r="Y2953" s="8"/>
    </row>
    <row r="2954" spans="1:25" ht="16" hidden="1" x14ac:dyDescent="0.2">
      <c r="A2954" s="8" t="s">
        <v>5284</v>
      </c>
      <c r="B2954" s="8" t="s">
        <v>22</v>
      </c>
      <c r="C2954" s="8" t="s">
        <v>23</v>
      </c>
      <c r="D2954" s="8" t="s">
        <v>24</v>
      </c>
      <c r="E2954" s="8"/>
      <c r="F2954" s="8"/>
      <c r="G2954" s="8"/>
      <c r="H2954" s="8"/>
      <c r="I2954" s="8"/>
      <c r="J2954" s="8"/>
      <c r="K2954" s="8"/>
      <c r="L2954" s="8"/>
      <c r="M2954" s="8"/>
      <c r="N2954" s="8"/>
      <c r="O2954" s="8"/>
      <c r="P2954" s="8"/>
      <c r="Q2954" s="8"/>
      <c r="R2954" s="8"/>
      <c r="S2954" s="8">
        <f>IF(ISBLANK(G2954),1,0)</f>
        <v>1</v>
      </c>
      <c r="T2954" s="8">
        <f>IF(ISBLANK(M2954),1,0)</f>
        <v>1</v>
      </c>
      <c r="U2954" s="8">
        <f>IF(ISBLANK(K2954),1,0)</f>
        <v>1</v>
      </c>
      <c r="V2954" s="8">
        <f>IF(ISBLANK(Q2954),1,0)</f>
        <v>1</v>
      </c>
      <c r="W2954" s="28">
        <f t="shared" si="46"/>
        <v>4</v>
      </c>
      <c r="X2954" s="8"/>
      <c r="Y2954" s="8"/>
    </row>
    <row r="2955" spans="1:25" ht="16" hidden="1" x14ac:dyDescent="0.2">
      <c r="A2955" s="8" t="s">
        <v>5285</v>
      </c>
      <c r="B2955" s="8" t="s">
        <v>28</v>
      </c>
      <c r="C2955" s="8" t="s">
        <v>23</v>
      </c>
      <c r="D2955" s="8" t="s">
        <v>29</v>
      </c>
      <c r="E2955" s="8"/>
      <c r="F2955" s="8"/>
      <c r="G2955" s="8"/>
      <c r="H2955" s="8"/>
      <c r="I2955" s="8"/>
      <c r="J2955" s="8"/>
      <c r="K2955" s="8"/>
      <c r="L2955" s="8"/>
      <c r="M2955" s="8"/>
      <c r="N2955" s="8"/>
      <c r="O2955" s="8"/>
      <c r="P2955" s="8"/>
      <c r="Q2955" s="8"/>
      <c r="R2955" s="8"/>
      <c r="S2955" s="8">
        <f>IF(ISBLANK(G2955),1,0)</f>
        <v>1</v>
      </c>
      <c r="T2955" s="8">
        <f>IF(ISBLANK(M2955),1,0)</f>
        <v>1</v>
      </c>
      <c r="U2955" s="8">
        <f>IF(ISBLANK(K2955),1,0)</f>
        <v>1</v>
      </c>
      <c r="V2955" s="8">
        <f>IF(ISBLANK(Q2955),1,0)</f>
        <v>1</v>
      </c>
      <c r="W2955" s="28">
        <f t="shared" si="46"/>
        <v>4</v>
      </c>
      <c r="X2955" s="8"/>
      <c r="Y2955" s="8"/>
    </row>
    <row r="2956" spans="1:25" ht="16" x14ac:dyDescent="0.2">
      <c r="A2956" s="8" t="s">
        <v>5286</v>
      </c>
      <c r="B2956" s="8" t="s">
        <v>63</v>
      </c>
      <c r="C2956" s="8" t="s">
        <v>23</v>
      </c>
      <c r="D2956" s="8" t="s">
        <v>29</v>
      </c>
      <c r="E2956" s="8" t="s">
        <v>30</v>
      </c>
      <c r="F2956" s="8" t="s">
        <v>179</v>
      </c>
      <c r="G2956" s="8" t="s">
        <v>163</v>
      </c>
      <c r="H2956" s="8" t="s">
        <v>163</v>
      </c>
      <c r="I2956" s="8" t="s">
        <v>33</v>
      </c>
      <c r="J2956" s="6">
        <v>35590</v>
      </c>
      <c r="K2956" s="7" t="s">
        <v>318</v>
      </c>
      <c r="L2956" s="8"/>
      <c r="M2956" s="8" t="s">
        <v>121</v>
      </c>
      <c r="N2956" s="8" t="s">
        <v>36</v>
      </c>
      <c r="O2956" s="8" t="s">
        <v>163</v>
      </c>
      <c r="P2956" s="8" t="s">
        <v>1824</v>
      </c>
      <c r="Q2956" s="8" t="s">
        <v>5287</v>
      </c>
      <c r="R2956" s="8" t="s">
        <v>70</v>
      </c>
      <c r="S2956" s="8">
        <f>IF(ISBLANK(G2956),1,0)</f>
        <v>0</v>
      </c>
      <c r="T2956" s="8">
        <f>IF(ISBLANK(M2956),1,0)</f>
        <v>0</v>
      </c>
      <c r="U2956" s="8">
        <f>IF(ISBLANK(K2956),1,0)</f>
        <v>0</v>
      </c>
      <c r="V2956" s="8">
        <f>IF(ISBLANK(Q2956),1,0)</f>
        <v>0</v>
      </c>
      <c r="W2956" s="28">
        <f t="shared" si="46"/>
        <v>0</v>
      </c>
      <c r="X2956" s="8"/>
      <c r="Y2956" s="8"/>
    </row>
    <row r="2957" spans="1:25" ht="16" hidden="1" x14ac:dyDescent="0.2">
      <c r="A2957" s="8" t="s">
        <v>5288</v>
      </c>
      <c r="B2957" s="8" t="s">
        <v>22</v>
      </c>
      <c r="C2957" s="8" t="s">
        <v>23</v>
      </c>
      <c r="D2957" s="8" t="s">
        <v>24</v>
      </c>
      <c r="E2957" s="8"/>
      <c r="F2957" s="8"/>
      <c r="G2957" s="8"/>
      <c r="H2957" s="8"/>
      <c r="I2957" s="8"/>
      <c r="J2957" s="8"/>
      <c r="K2957" s="8"/>
      <c r="L2957" s="8"/>
      <c r="M2957" s="8"/>
      <c r="N2957" s="8"/>
      <c r="O2957" s="8"/>
      <c r="P2957" s="8"/>
      <c r="Q2957" s="8"/>
      <c r="R2957" s="8"/>
      <c r="S2957" s="8">
        <f>IF(ISBLANK(G2957),1,0)</f>
        <v>1</v>
      </c>
      <c r="T2957" s="8">
        <f>IF(ISBLANK(M2957),1,0)</f>
        <v>1</v>
      </c>
      <c r="U2957" s="8">
        <f>IF(ISBLANK(K2957),1,0)</f>
        <v>1</v>
      </c>
      <c r="V2957" s="8">
        <f>IF(ISBLANK(Q2957),1,0)</f>
        <v>1</v>
      </c>
      <c r="W2957" s="28">
        <f t="shared" si="46"/>
        <v>4</v>
      </c>
      <c r="X2957" s="8"/>
      <c r="Y2957" s="8"/>
    </row>
    <row r="2958" spans="1:25" ht="16" x14ac:dyDescent="0.2">
      <c r="A2958" s="8" t="s">
        <v>5289</v>
      </c>
      <c r="B2958" s="8" t="s">
        <v>63</v>
      </c>
      <c r="C2958" s="8" t="s">
        <v>23</v>
      </c>
      <c r="D2958" s="8" t="s">
        <v>29</v>
      </c>
      <c r="E2958" s="8" t="s">
        <v>30</v>
      </c>
      <c r="F2958" s="8" t="s">
        <v>5290</v>
      </c>
      <c r="G2958" s="8" t="s">
        <v>65</v>
      </c>
      <c r="H2958" s="8" t="s">
        <v>65</v>
      </c>
      <c r="I2958" s="8" t="s">
        <v>33</v>
      </c>
      <c r="J2958" s="9">
        <v>35715</v>
      </c>
      <c r="K2958" s="8" t="s">
        <v>47</v>
      </c>
      <c r="L2958" s="8"/>
      <c r="M2958" s="8" t="s">
        <v>48</v>
      </c>
      <c r="N2958" s="8" t="s">
        <v>36</v>
      </c>
      <c r="O2958" s="8" t="s">
        <v>65</v>
      </c>
      <c r="P2958" s="8" t="s">
        <v>5291</v>
      </c>
      <c r="Q2958" s="8" t="s">
        <v>5292</v>
      </c>
      <c r="R2958" s="8" t="s">
        <v>70</v>
      </c>
      <c r="S2958" s="8">
        <f>IF(ISBLANK(G2958),1,0)</f>
        <v>0</v>
      </c>
      <c r="T2958" s="8">
        <f>IF(ISBLANK(M2958),1,0)</f>
        <v>0</v>
      </c>
      <c r="U2958" s="8">
        <f>IF(ISBLANK(K2958),1,0)</f>
        <v>0</v>
      </c>
      <c r="V2958" s="8">
        <f>IF(ISBLANK(Q2958),1,0)</f>
        <v>0</v>
      </c>
      <c r="W2958" s="28">
        <f t="shared" si="46"/>
        <v>0</v>
      </c>
      <c r="X2958" s="8"/>
      <c r="Y2958" s="8"/>
    </row>
    <row r="2959" spans="1:25" ht="16" hidden="1" x14ac:dyDescent="0.2">
      <c r="A2959" s="8" t="s">
        <v>5293</v>
      </c>
      <c r="B2959" s="8" t="s">
        <v>97</v>
      </c>
      <c r="C2959" s="8" t="s">
        <v>23</v>
      </c>
      <c r="D2959" s="8" t="s">
        <v>24</v>
      </c>
      <c r="E2959" s="8"/>
      <c r="F2959" s="8"/>
      <c r="G2959" s="8"/>
      <c r="H2959" s="8"/>
      <c r="I2959" s="8"/>
      <c r="J2959" s="8"/>
      <c r="K2959" s="8"/>
      <c r="L2959" s="8"/>
      <c r="M2959" s="8"/>
      <c r="N2959" s="8"/>
      <c r="O2959" s="8"/>
      <c r="P2959" s="8"/>
      <c r="Q2959" s="8"/>
      <c r="R2959" s="8"/>
      <c r="S2959" s="8">
        <f>IF(ISBLANK(G2959),1,0)</f>
        <v>1</v>
      </c>
      <c r="T2959" s="8">
        <f>IF(ISBLANK(M2959),1,0)</f>
        <v>1</v>
      </c>
      <c r="U2959" s="8">
        <f>IF(ISBLANK(K2959),1,0)</f>
        <v>1</v>
      </c>
      <c r="V2959" s="8">
        <f>IF(ISBLANK(Q2959),1,0)</f>
        <v>1</v>
      </c>
      <c r="W2959" s="28">
        <f t="shared" si="46"/>
        <v>4</v>
      </c>
      <c r="X2959" s="8"/>
      <c r="Y2959" s="8"/>
    </row>
    <row r="2960" spans="1:25" ht="16" hidden="1" x14ac:dyDescent="0.2">
      <c r="A2960" s="8" t="s">
        <v>5294</v>
      </c>
      <c r="B2960" s="8" t="s">
        <v>28</v>
      </c>
      <c r="C2960" s="8" t="s">
        <v>23</v>
      </c>
      <c r="D2960" s="8" t="s">
        <v>29</v>
      </c>
      <c r="E2960" s="8"/>
      <c r="F2960" s="8"/>
      <c r="G2960" s="8"/>
      <c r="H2960" s="8"/>
      <c r="I2960" s="8"/>
      <c r="J2960" s="8"/>
      <c r="K2960" s="8"/>
      <c r="L2960" s="8"/>
      <c r="M2960" s="8"/>
      <c r="N2960" s="8"/>
      <c r="O2960" s="8"/>
      <c r="P2960" s="8"/>
      <c r="Q2960" s="8"/>
      <c r="R2960" s="8"/>
      <c r="S2960" s="8">
        <f>IF(ISBLANK(G2960),1,0)</f>
        <v>1</v>
      </c>
      <c r="T2960" s="8">
        <f>IF(ISBLANK(M2960),1,0)</f>
        <v>1</v>
      </c>
      <c r="U2960" s="8">
        <f>IF(ISBLANK(K2960),1,0)</f>
        <v>1</v>
      </c>
      <c r="V2960" s="8">
        <f>IF(ISBLANK(Q2960),1,0)</f>
        <v>1</v>
      </c>
      <c r="W2960" s="28">
        <f t="shared" si="46"/>
        <v>4</v>
      </c>
      <c r="X2960" s="8"/>
      <c r="Y2960" s="8"/>
    </row>
    <row r="2961" spans="1:25" ht="16" hidden="1" x14ac:dyDescent="0.2">
      <c r="A2961" s="8" t="s">
        <v>5295</v>
      </c>
      <c r="B2961" s="8" t="s">
        <v>22</v>
      </c>
      <c r="C2961" s="8" t="s">
        <v>23</v>
      </c>
      <c r="D2961" s="8" t="s">
        <v>24</v>
      </c>
      <c r="E2961" s="8"/>
      <c r="F2961" s="8"/>
      <c r="G2961" s="8"/>
      <c r="H2961" s="8"/>
      <c r="I2961" s="8"/>
      <c r="J2961" s="8"/>
      <c r="K2961" s="8"/>
      <c r="L2961" s="8"/>
      <c r="M2961" s="8"/>
      <c r="N2961" s="8"/>
      <c r="O2961" s="8"/>
      <c r="P2961" s="8"/>
      <c r="Q2961" s="8"/>
      <c r="R2961" s="8"/>
      <c r="S2961" s="8">
        <f>IF(ISBLANK(G2961),1,0)</f>
        <v>1</v>
      </c>
      <c r="T2961" s="8">
        <f>IF(ISBLANK(M2961),1,0)</f>
        <v>1</v>
      </c>
      <c r="U2961" s="8">
        <f>IF(ISBLANK(K2961),1,0)</f>
        <v>1</v>
      </c>
      <c r="V2961" s="8">
        <f>IF(ISBLANK(Q2961),1,0)</f>
        <v>1</v>
      </c>
      <c r="W2961" s="28">
        <f t="shared" si="46"/>
        <v>4</v>
      </c>
      <c r="X2961" s="8"/>
      <c r="Y2961" s="8"/>
    </row>
    <row r="2962" spans="1:25" ht="16" hidden="1" x14ac:dyDescent="0.2">
      <c r="A2962" s="8" t="s">
        <v>5296</v>
      </c>
      <c r="B2962" s="8" t="s">
        <v>22</v>
      </c>
      <c r="C2962" s="8" t="s">
        <v>23</v>
      </c>
      <c r="D2962" s="8" t="s">
        <v>24</v>
      </c>
      <c r="E2962" s="8"/>
      <c r="F2962" s="8"/>
      <c r="G2962" s="8"/>
      <c r="H2962" s="8"/>
      <c r="I2962" s="8"/>
      <c r="J2962" s="8"/>
      <c r="K2962" s="8"/>
      <c r="L2962" s="8"/>
      <c r="M2962" s="8"/>
      <c r="N2962" s="8"/>
      <c r="O2962" s="8"/>
      <c r="P2962" s="8"/>
      <c r="Q2962" s="8"/>
      <c r="R2962" s="8"/>
      <c r="S2962" s="8">
        <f>IF(ISBLANK(G2962),1,0)</f>
        <v>1</v>
      </c>
      <c r="T2962" s="8">
        <f>IF(ISBLANK(M2962),1,0)</f>
        <v>1</v>
      </c>
      <c r="U2962" s="8">
        <f>IF(ISBLANK(K2962),1,0)</f>
        <v>1</v>
      </c>
      <c r="V2962" s="8">
        <f>IF(ISBLANK(Q2962),1,0)</f>
        <v>1</v>
      </c>
      <c r="W2962" s="28">
        <f t="shared" si="46"/>
        <v>4</v>
      </c>
      <c r="X2962" s="8"/>
      <c r="Y2962" s="8"/>
    </row>
    <row r="2963" spans="1:25" ht="16" hidden="1" x14ac:dyDescent="0.2">
      <c r="A2963" s="8" t="s">
        <v>5297</v>
      </c>
      <c r="B2963" s="8" t="s">
        <v>28</v>
      </c>
      <c r="C2963" s="8" t="s">
        <v>23</v>
      </c>
      <c r="D2963" s="8" t="s">
        <v>29</v>
      </c>
      <c r="E2963" s="8"/>
      <c r="F2963" s="8"/>
      <c r="G2963" s="8"/>
      <c r="H2963" s="8"/>
      <c r="I2963" s="8"/>
      <c r="J2963" s="8"/>
      <c r="K2963" s="8"/>
      <c r="L2963" s="8"/>
      <c r="M2963" s="8"/>
      <c r="N2963" s="8"/>
      <c r="O2963" s="8"/>
      <c r="P2963" s="8"/>
      <c r="Q2963" s="8"/>
      <c r="R2963" s="8"/>
      <c r="S2963" s="8">
        <f>IF(ISBLANK(G2963),1,0)</f>
        <v>1</v>
      </c>
      <c r="T2963" s="8">
        <f>IF(ISBLANK(M2963),1,0)</f>
        <v>1</v>
      </c>
      <c r="U2963" s="8">
        <f>IF(ISBLANK(K2963),1,0)</f>
        <v>1</v>
      </c>
      <c r="V2963" s="8">
        <f>IF(ISBLANK(Q2963),1,0)</f>
        <v>1</v>
      </c>
      <c r="W2963" s="28">
        <f t="shared" si="46"/>
        <v>4</v>
      </c>
      <c r="X2963" s="8"/>
      <c r="Y2963" s="8"/>
    </row>
    <row r="2964" spans="1:25" ht="16" x14ac:dyDescent="0.2">
      <c r="A2964" s="8" t="s">
        <v>5298</v>
      </c>
      <c r="B2964" s="8" t="s">
        <v>28</v>
      </c>
      <c r="C2964" s="8" t="s">
        <v>23</v>
      </c>
      <c r="D2964" s="8" t="s">
        <v>29</v>
      </c>
      <c r="E2964" s="8" t="s">
        <v>54</v>
      </c>
      <c r="F2964" s="8" t="s">
        <v>179</v>
      </c>
      <c r="G2964" s="8" t="s">
        <v>163</v>
      </c>
      <c r="H2964" s="8" t="s">
        <v>163</v>
      </c>
      <c r="I2964" s="8" t="s">
        <v>33</v>
      </c>
      <c r="J2964" s="8" t="s">
        <v>5299</v>
      </c>
      <c r="K2964" s="7" t="s">
        <v>318</v>
      </c>
      <c r="L2964" s="8"/>
      <c r="M2964" s="8" t="s">
        <v>48</v>
      </c>
      <c r="N2964" s="7" t="s">
        <v>164</v>
      </c>
      <c r="O2964" s="8" t="s">
        <v>163</v>
      </c>
      <c r="P2964" s="8" t="s">
        <v>179</v>
      </c>
      <c r="Q2964" s="8" t="s">
        <v>5300</v>
      </c>
      <c r="R2964" s="8" t="s">
        <v>39</v>
      </c>
      <c r="S2964" s="8">
        <f>IF(ISBLANK(G2964),1,0)</f>
        <v>0</v>
      </c>
      <c r="T2964" s="8">
        <f>IF(ISBLANK(M2964),1,0)</f>
        <v>0</v>
      </c>
      <c r="U2964" s="8">
        <f>IF(ISBLANK(K2964),1,0)</f>
        <v>0</v>
      </c>
      <c r="V2964" s="8">
        <f>IF(ISBLANK(Q2964),1,0)</f>
        <v>0</v>
      </c>
      <c r="W2964" s="28">
        <f t="shared" si="46"/>
        <v>0</v>
      </c>
      <c r="X2964" s="8"/>
      <c r="Y2964" s="8"/>
    </row>
    <row r="2965" spans="1:25" ht="16" x14ac:dyDescent="0.2">
      <c r="A2965" s="8" t="s">
        <v>5301</v>
      </c>
      <c r="B2965" s="8" t="s">
        <v>28</v>
      </c>
      <c r="C2965" s="8" t="s">
        <v>23</v>
      </c>
      <c r="D2965" s="8" t="s">
        <v>29</v>
      </c>
      <c r="E2965" s="8" t="s">
        <v>54</v>
      </c>
      <c r="F2965" s="8" t="s">
        <v>179</v>
      </c>
      <c r="G2965" s="8" t="s">
        <v>163</v>
      </c>
      <c r="H2965" s="8" t="s">
        <v>163</v>
      </c>
      <c r="I2965" s="8" t="s">
        <v>33</v>
      </c>
      <c r="J2965" s="8" t="s">
        <v>5299</v>
      </c>
      <c r="K2965" s="7" t="s">
        <v>318</v>
      </c>
      <c r="L2965" s="8"/>
      <c r="M2965" s="8" t="s">
        <v>48</v>
      </c>
      <c r="N2965" s="8" t="s">
        <v>58</v>
      </c>
      <c r="O2965" s="8" t="s">
        <v>163</v>
      </c>
      <c r="P2965" s="8" t="s">
        <v>372</v>
      </c>
      <c r="Q2965" s="8" t="s">
        <v>5302</v>
      </c>
      <c r="R2965" s="8" t="s">
        <v>39</v>
      </c>
      <c r="S2965" s="8">
        <f>IF(ISBLANK(G2965),1,0)</f>
        <v>0</v>
      </c>
      <c r="T2965" s="8">
        <f>IF(ISBLANK(M2965),1,0)</f>
        <v>0</v>
      </c>
      <c r="U2965" s="8">
        <f>IF(ISBLANK(K2965),1,0)</f>
        <v>0</v>
      </c>
      <c r="V2965" s="8">
        <f>IF(ISBLANK(Q2965),1,0)</f>
        <v>0</v>
      </c>
      <c r="W2965" s="28">
        <f t="shared" si="46"/>
        <v>0</v>
      </c>
      <c r="X2965" s="8"/>
      <c r="Y2965" s="8"/>
    </row>
    <row r="2966" spans="1:25" ht="16" x14ac:dyDescent="0.2">
      <c r="A2966" s="8" t="s">
        <v>5303</v>
      </c>
      <c r="B2966" s="8" t="s">
        <v>63</v>
      </c>
      <c r="C2966" s="8" t="s">
        <v>23</v>
      </c>
      <c r="D2966" s="8" t="s">
        <v>29</v>
      </c>
      <c r="E2966" s="8" t="s">
        <v>54</v>
      </c>
      <c r="F2966" s="8" t="s">
        <v>179</v>
      </c>
      <c r="G2966" s="8" t="s">
        <v>163</v>
      </c>
      <c r="H2966" s="8" t="s">
        <v>163</v>
      </c>
      <c r="I2966" s="8" t="s">
        <v>33</v>
      </c>
      <c r="J2966" s="8" t="s">
        <v>5299</v>
      </c>
      <c r="K2966" s="7" t="s">
        <v>318</v>
      </c>
      <c r="L2966" s="8"/>
      <c r="M2966" s="8" t="s">
        <v>48</v>
      </c>
      <c r="N2966" s="8" t="s">
        <v>58</v>
      </c>
      <c r="O2966" s="8" t="s">
        <v>163</v>
      </c>
      <c r="P2966" s="8" t="s">
        <v>179</v>
      </c>
      <c r="Q2966" s="8" t="s">
        <v>5302</v>
      </c>
      <c r="R2966" s="8" t="s">
        <v>39</v>
      </c>
      <c r="S2966" s="8">
        <f>IF(ISBLANK(G2966),1,0)</f>
        <v>0</v>
      </c>
      <c r="T2966" s="8">
        <f>IF(ISBLANK(M2966),1,0)</f>
        <v>0</v>
      </c>
      <c r="U2966" s="8">
        <f>IF(ISBLANK(K2966),1,0)</f>
        <v>0</v>
      </c>
      <c r="V2966" s="8">
        <f>IF(ISBLANK(Q2966),1,0)</f>
        <v>0</v>
      </c>
      <c r="W2966" s="28">
        <f t="shared" si="46"/>
        <v>0</v>
      </c>
      <c r="X2966" s="8"/>
      <c r="Y2966" s="8"/>
    </row>
    <row r="2967" spans="1:25" ht="16" hidden="1" x14ac:dyDescent="0.2">
      <c r="A2967" s="8" t="s">
        <v>5304</v>
      </c>
      <c r="B2967" s="8" t="s">
        <v>22</v>
      </c>
      <c r="C2967" s="8" t="s">
        <v>23</v>
      </c>
      <c r="D2967" s="8" t="s">
        <v>24</v>
      </c>
      <c r="E2967" s="8"/>
      <c r="F2967" s="8"/>
      <c r="G2967" s="8"/>
      <c r="H2967" s="8"/>
      <c r="I2967" s="8"/>
      <c r="J2967" s="8"/>
      <c r="K2967" s="8"/>
      <c r="L2967" s="8"/>
      <c r="M2967" s="8"/>
      <c r="N2967" s="8"/>
      <c r="O2967" s="8"/>
      <c r="P2967" s="8"/>
      <c r="Q2967" s="8"/>
      <c r="R2967" s="8"/>
      <c r="S2967" s="8">
        <f>IF(ISBLANK(G2967),1,0)</f>
        <v>1</v>
      </c>
      <c r="T2967" s="8">
        <f>IF(ISBLANK(M2967),1,0)</f>
        <v>1</v>
      </c>
      <c r="U2967" s="8">
        <f>IF(ISBLANK(K2967),1,0)</f>
        <v>1</v>
      </c>
      <c r="V2967" s="8">
        <f>IF(ISBLANK(Q2967),1,0)</f>
        <v>1</v>
      </c>
      <c r="W2967" s="28">
        <f t="shared" si="46"/>
        <v>4</v>
      </c>
      <c r="X2967" s="8"/>
      <c r="Y2967" s="8"/>
    </row>
    <row r="2968" spans="1:25" ht="16" hidden="1" x14ac:dyDescent="0.2">
      <c r="A2968" s="8" t="s">
        <v>5305</v>
      </c>
      <c r="B2968" s="8" t="s">
        <v>97</v>
      </c>
      <c r="C2968" s="8" t="s">
        <v>23</v>
      </c>
      <c r="D2968" s="8" t="s">
        <v>24</v>
      </c>
      <c r="E2968" s="8"/>
      <c r="F2968" s="8"/>
      <c r="G2968" s="8"/>
      <c r="H2968" s="8"/>
      <c r="I2968" s="8"/>
      <c r="J2968" s="8"/>
      <c r="K2968" s="8"/>
      <c r="L2968" s="8"/>
      <c r="M2968" s="8"/>
      <c r="N2968" s="8"/>
      <c r="O2968" s="8"/>
      <c r="P2968" s="8"/>
      <c r="Q2968" s="8"/>
      <c r="R2968" s="8"/>
      <c r="S2968" s="8">
        <f>IF(ISBLANK(G2968),1,0)</f>
        <v>1</v>
      </c>
      <c r="T2968" s="8">
        <f>IF(ISBLANK(M2968),1,0)</f>
        <v>1</v>
      </c>
      <c r="U2968" s="8">
        <f>IF(ISBLANK(K2968),1,0)</f>
        <v>1</v>
      </c>
      <c r="V2968" s="8">
        <f>IF(ISBLANK(Q2968),1,0)</f>
        <v>1</v>
      </c>
      <c r="W2968" s="28">
        <f t="shared" si="46"/>
        <v>4</v>
      </c>
      <c r="X2968" s="8"/>
      <c r="Y2968" s="8"/>
    </row>
    <row r="2969" spans="1:25" ht="16" x14ac:dyDescent="0.2">
      <c r="A2969" s="8" t="s">
        <v>5306</v>
      </c>
      <c r="B2969" s="8" t="s">
        <v>28</v>
      </c>
      <c r="C2969" s="8" t="s">
        <v>23</v>
      </c>
      <c r="D2969" s="8" t="s">
        <v>29</v>
      </c>
      <c r="E2969" s="8" t="s">
        <v>54</v>
      </c>
      <c r="F2969" s="8" t="s">
        <v>5307</v>
      </c>
      <c r="G2969" s="8" t="s">
        <v>157</v>
      </c>
      <c r="H2969" s="8" t="s">
        <v>157</v>
      </c>
      <c r="I2969" s="8" t="s">
        <v>33</v>
      </c>
      <c r="J2969" s="8" t="s">
        <v>5308</v>
      </c>
      <c r="K2969" s="8" t="s">
        <v>34</v>
      </c>
      <c r="L2969" s="8"/>
      <c r="M2969" s="8" t="s">
        <v>146</v>
      </c>
      <c r="N2969" s="8" t="s">
        <v>164</v>
      </c>
      <c r="O2969" s="8" t="s">
        <v>157</v>
      </c>
      <c r="P2969" s="8" t="s">
        <v>5307</v>
      </c>
      <c r="Q2969" s="8" t="s">
        <v>5310</v>
      </c>
      <c r="R2969" s="8" t="s">
        <v>70</v>
      </c>
      <c r="S2969" s="8">
        <f>IF(ISBLANK(G2969),1,0)</f>
        <v>0</v>
      </c>
      <c r="T2969" s="8">
        <f>IF(ISBLANK(M2969),1,0)</f>
        <v>0</v>
      </c>
      <c r="U2969" s="8">
        <f>IF(ISBLANK(K2969),1,0)</f>
        <v>0</v>
      </c>
      <c r="V2969" s="8">
        <f>IF(ISBLANK(Q2969),1,0)</f>
        <v>0</v>
      </c>
      <c r="W2969" s="28">
        <f t="shared" si="46"/>
        <v>0</v>
      </c>
      <c r="X2969" s="8"/>
      <c r="Y2969" s="8"/>
    </row>
    <row r="2970" spans="1:25" ht="16" hidden="1" x14ac:dyDescent="0.2">
      <c r="A2970" s="8" t="s">
        <v>5311</v>
      </c>
      <c r="B2970" s="8" t="s">
        <v>91</v>
      </c>
      <c r="C2970" s="8" t="s">
        <v>83</v>
      </c>
      <c r="D2970" s="8" t="s">
        <v>29</v>
      </c>
      <c r="E2970" s="8"/>
      <c r="F2970" s="8"/>
      <c r="G2970" s="8"/>
      <c r="H2970" s="8"/>
      <c r="I2970" s="8"/>
      <c r="J2970" s="8"/>
      <c r="K2970" s="8"/>
      <c r="L2970" s="8"/>
      <c r="M2970" s="8"/>
      <c r="N2970" s="8"/>
      <c r="O2970" s="8"/>
      <c r="P2970" s="8"/>
      <c r="Q2970" s="8"/>
      <c r="R2970" s="8"/>
      <c r="S2970" s="8">
        <f>IF(ISBLANK(G2970),1,0)</f>
        <v>1</v>
      </c>
      <c r="T2970" s="8">
        <f>IF(ISBLANK(M2970),1,0)</f>
        <v>1</v>
      </c>
      <c r="U2970" s="8">
        <f>IF(ISBLANK(K2970),1,0)</f>
        <v>1</v>
      </c>
      <c r="V2970" s="8">
        <f>IF(ISBLANK(Q2970),1,0)</f>
        <v>1</v>
      </c>
      <c r="W2970" s="28">
        <f t="shared" si="46"/>
        <v>4</v>
      </c>
      <c r="X2970" s="8"/>
      <c r="Y2970" s="8"/>
    </row>
    <row r="2971" spans="1:25" ht="16" hidden="1" x14ac:dyDescent="0.2">
      <c r="A2971" s="8" t="s">
        <v>5312</v>
      </c>
      <c r="B2971" s="8" t="s">
        <v>91</v>
      </c>
      <c r="C2971" s="8" t="s">
        <v>23</v>
      </c>
      <c r="D2971" s="8" t="s">
        <v>24</v>
      </c>
      <c r="E2971" s="8"/>
      <c r="F2971" s="8"/>
      <c r="G2971" s="8"/>
      <c r="H2971" s="8"/>
      <c r="I2971" s="8"/>
      <c r="J2971" s="8"/>
      <c r="K2971" s="8"/>
      <c r="L2971" s="8"/>
      <c r="M2971" s="8"/>
      <c r="N2971" s="8"/>
      <c r="O2971" s="8"/>
      <c r="P2971" s="8"/>
      <c r="Q2971" s="8"/>
      <c r="R2971" s="8"/>
      <c r="S2971" s="8">
        <f>IF(ISBLANK(G2971),1,0)</f>
        <v>1</v>
      </c>
      <c r="T2971" s="8">
        <f>IF(ISBLANK(M2971),1,0)</f>
        <v>1</v>
      </c>
      <c r="U2971" s="8">
        <f>IF(ISBLANK(K2971),1,0)</f>
        <v>1</v>
      </c>
      <c r="V2971" s="8">
        <f>IF(ISBLANK(Q2971),1,0)</f>
        <v>1</v>
      </c>
      <c r="W2971" s="28">
        <f t="shared" si="46"/>
        <v>4</v>
      </c>
      <c r="X2971" s="8"/>
      <c r="Y2971" s="8"/>
    </row>
    <row r="2972" spans="1:25" ht="16" hidden="1" x14ac:dyDescent="0.2">
      <c r="A2972" s="8" t="s">
        <v>5313</v>
      </c>
      <c r="B2972" s="8" t="s">
        <v>28</v>
      </c>
      <c r="C2972" s="8" t="s">
        <v>23</v>
      </c>
      <c r="D2972" s="8" t="s">
        <v>29</v>
      </c>
      <c r="E2972" s="8"/>
      <c r="F2972" s="8"/>
      <c r="G2972" s="8"/>
      <c r="H2972" s="8"/>
      <c r="I2972" s="8"/>
      <c r="J2972" s="8"/>
      <c r="K2972" s="8"/>
      <c r="L2972" s="8"/>
      <c r="M2972" s="8"/>
      <c r="N2972" s="8"/>
      <c r="O2972" s="8"/>
      <c r="P2972" s="8"/>
      <c r="Q2972" s="8"/>
      <c r="R2972" s="8"/>
      <c r="S2972" s="8">
        <f>IF(ISBLANK(G2972),1,0)</f>
        <v>1</v>
      </c>
      <c r="T2972" s="8">
        <f>IF(ISBLANK(M2972),1,0)</f>
        <v>1</v>
      </c>
      <c r="U2972" s="8">
        <f>IF(ISBLANK(K2972),1,0)</f>
        <v>1</v>
      </c>
      <c r="V2972" s="8">
        <f>IF(ISBLANK(Q2972),1,0)</f>
        <v>1</v>
      </c>
      <c r="W2972" s="28">
        <f t="shared" si="46"/>
        <v>4</v>
      </c>
      <c r="X2972" s="8"/>
      <c r="Y2972" s="8"/>
    </row>
    <row r="2973" spans="1:25" ht="16" hidden="1" x14ac:dyDescent="0.2">
      <c r="A2973" s="8" t="s">
        <v>5314</v>
      </c>
      <c r="B2973" s="8" t="s">
        <v>28</v>
      </c>
      <c r="C2973" s="8" t="s">
        <v>23</v>
      </c>
      <c r="D2973" s="8" t="s">
        <v>29</v>
      </c>
      <c r="E2973" s="8"/>
      <c r="F2973" s="8"/>
      <c r="G2973" s="8"/>
      <c r="H2973" s="8"/>
      <c r="I2973" s="8"/>
      <c r="J2973" s="8"/>
      <c r="K2973" s="8"/>
      <c r="L2973" s="8"/>
      <c r="M2973" s="8"/>
      <c r="N2973" s="8"/>
      <c r="O2973" s="8"/>
      <c r="P2973" s="8"/>
      <c r="Q2973" s="8"/>
      <c r="R2973" s="8"/>
      <c r="S2973" s="8">
        <f>IF(ISBLANK(G2973),1,0)</f>
        <v>1</v>
      </c>
      <c r="T2973" s="8">
        <f>IF(ISBLANK(M2973),1,0)</f>
        <v>1</v>
      </c>
      <c r="U2973" s="8">
        <f>IF(ISBLANK(K2973),1,0)</f>
        <v>1</v>
      </c>
      <c r="V2973" s="8">
        <f>IF(ISBLANK(Q2973),1,0)</f>
        <v>1</v>
      </c>
      <c r="W2973" s="28">
        <f t="shared" si="46"/>
        <v>4</v>
      </c>
      <c r="X2973" s="8"/>
      <c r="Y2973" s="8"/>
    </row>
    <row r="2974" spans="1:25" ht="16" x14ac:dyDescent="0.2">
      <c r="A2974" s="8" t="s">
        <v>5315</v>
      </c>
      <c r="B2974" s="8" t="s">
        <v>28</v>
      </c>
      <c r="C2974" s="8" t="s">
        <v>23</v>
      </c>
      <c r="D2974" s="8" t="s">
        <v>29</v>
      </c>
      <c r="E2974" s="8" t="s">
        <v>30</v>
      </c>
      <c r="F2974" s="8" t="s">
        <v>5316</v>
      </c>
      <c r="G2974" s="8" t="s">
        <v>119</v>
      </c>
      <c r="H2974" s="8" t="s">
        <v>119</v>
      </c>
      <c r="I2974" s="8" t="s">
        <v>33</v>
      </c>
      <c r="J2974" s="6">
        <v>36373</v>
      </c>
      <c r="K2974" s="8" t="s">
        <v>57</v>
      </c>
      <c r="L2974" s="8"/>
      <c r="M2974" s="8" t="s">
        <v>146</v>
      </c>
      <c r="N2974" s="8" t="s">
        <v>164</v>
      </c>
      <c r="O2974" s="8" t="s">
        <v>119</v>
      </c>
      <c r="P2974" s="8" t="s">
        <v>5316</v>
      </c>
      <c r="Q2974" s="8" t="s">
        <v>5318</v>
      </c>
      <c r="R2974" s="8" t="s">
        <v>70</v>
      </c>
      <c r="S2974" s="8">
        <f>IF(ISBLANK(G2974),1,0)</f>
        <v>0</v>
      </c>
      <c r="T2974" s="8">
        <f>IF(ISBLANK(M2974),1,0)</f>
        <v>0</v>
      </c>
      <c r="U2974" s="8">
        <f>IF(ISBLANK(K2974),1,0)</f>
        <v>0</v>
      </c>
      <c r="V2974" s="8">
        <f>IF(ISBLANK(Q2974),1,0)</f>
        <v>0</v>
      </c>
      <c r="W2974" s="28">
        <f t="shared" si="46"/>
        <v>0</v>
      </c>
      <c r="X2974" s="8"/>
      <c r="Y2974" s="8"/>
    </row>
    <row r="2975" spans="1:25" ht="16" hidden="1" x14ac:dyDescent="0.2">
      <c r="A2975" s="8" t="s">
        <v>5319</v>
      </c>
      <c r="B2975" s="8" t="s">
        <v>97</v>
      </c>
      <c r="C2975" s="8" t="s">
        <v>23</v>
      </c>
      <c r="D2975" s="8" t="s">
        <v>24</v>
      </c>
      <c r="E2975" s="8"/>
      <c r="F2975" s="8"/>
      <c r="G2975" s="8"/>
      <c r="H2975" s="8"/>
      <c r="I2975" s="8"/>
      <c r="J2975" s="8"/>
      <c r="K2975" s="8"/>
      <c r="L2975" s="8"/>
      <c r="M2975" s="8"/>
      <c r="N2975" s="8"/>
      <c r="O2975" s="8"/>
      <c r="P2975" s="8"/>
      <c r="Q2975" s="8"/>
      <c r="R2975" s="8"/>
      <c r="S2975" s="8">
        <f>IF(ISBLANK(G2975),1,0)</f>
        <v>1</v>
      </c>
      <c r="T2975" s="8">
        <f>IF(ISBLANK(M2975),1,0)</f>
        <v>1</v>
      </c>
      <c r="U2975" s="8">
        <f>IF(ISBLANK(K2975),1,0)</f>
        <v>1</v>
      </c>
      <c r="V2975" s="8">
        <f>IF(ISBLANK(Q2975),1,0)</f>
        <v>1</v>
      </c>
      <c r="W2975" s="28">
        <f t="shared" si="46"/>
        <v>4</v>
      </c>
      <c r="X2975" s="8"/>
      <c r="Y2975" s="8"/>
    </row>
    <row r="2976" spans="1:25" ht="16" hidden="1" x14ac:dyDescent="0.2">
      <c r="A2976" s="8" t="s">
        <v>5320</v>
      </c>
      <c r="B2976" s="8" t="s">
        <v>28</v>
      </c>
      <c r="C2976" s="8" t="s">
        <v>23</v>
      </c>
      <c r="D2976" s="8" t="s">
        <v>29</v>
      </c>
      <c r="E2976" s="8"/>
      <c r="F2976" s="8"/>
      <c r="G2976" s="8"/>
      <c r="H2976" s="8"/>
      <c r="I2976" s="8"/>
      <c r="J2976" s="8"/>
      <c r="K2976" s="8"/>
      <c r="L2976" s="8"/>
      <c r="M2976" s="8"/>
      <c r="N2976" s="8"/>
      <c r="O2976" s="8"/>
      <c r="P2976" s="8"/>
      <c r="Q2976" s="8"/>
      <c r="R2976" s="8"/>
      <c r="S2976" s="8">
        <f>IF(ISBLANK(G2976),1,0)</f>
        <v>1</v>
      </c>
      <c r="T2976" s="8">
        <f>IF(ISBLANK(M2976),1,0)</f>
        <v>1</v>
      </c>
      <c r="U2976" s="8">
        <f>IF(ISBLANK(K2976),1,0)</f>
        <v>1</v>
      </c>
      <c r="V2976" s="8">
        <f>IF(ISBLANK(Q2976),1,0)</f>
        <v>1</v>
      </c>
      <c r="W2976" s="28">
        <f t="shared" si="46"/>
        <v>4</v>
      </c>
      <c r="X2976" s="8"/>
      <c r="Y2976" s="8"/>
    </row>
    <row r="2977" spans="1:25" ht="16" x14ac:dyDescent="0.2">
      <c r="A2977" s="8" t="s">
        <v>5321</v>
      </c>
      <c r="B2977" s="8" t="s">
        <v>63</v>
      </c>
      <c r="C2977" s="8" t="s">
        <v>23</v>
      </c>
      <c r="D2977" s="8" t="s">
        <v>29</v>
      </c>
      <c r="E2977" s="8" t="s">
        <v>54</v>
      </c>
      <c r="F2977" s="8" t="s">
        <v>179</v>
      </c>
      <c r="G2977" s="8" t="s">
        <v>163</v>
      </c>
      <c r="H2977" s="8" t="s">
        <v>163</v>
      </c>
      <c r="I2977" s="8" t="s">
        <v>33</v>
      </c>
      <c r="J2977" s="6">
        <v>35807</v>
      </c>
      <c r="K2977" s="7" t="s">
        <v>237</v>
      </c>
      <c r="L2977" s="8"/>
      <c r="M2977" s="8" t="s">
        <v>159</v>
      </c>
      <c r="N2977" s="8" t="s">
        <v>36</v>
      </c>
      <c r="O2977" s="8" t="s">
        <v>56</v>
      </c>
      <c r="P2977" s="8" t="s">
        <v>5322</v>
      </c>
      <c r="Q2977" s="8" t="s">
        <v>5323</v>
      </c>
      <c r="R2977" s="8" t="s">
        <v>70</v>
      </c>
      <c r="S2977" s="8">
        <f>IF(ISBLANK(G2977),1,0)</f>
        <v>0</v>
      </c>
      <c r="T2977" s="8">
        <f>IF(ISBLANK(M2977),1,0)</f>
        <v>0</v>
      </c>
      <c r="U2977" s="8">
        <f>IF(ISBLANK(K2977),1,0)</f>
        <v>0</v>
      </c>
      <c r="V2977" s="8">
        <f>IF(ISBLANK(Q2977),1,0)</f>
        <v>0</v>
      </c>
      <c r="W2977" s="28">
        <f t="shared" si="46"/>
        <v>0</v>
      </c>
      <c r="X2977" s="8"/>
      <c r="Y2977" s="8"/>
    </row>
    <row r="2978" spans="1:25" ht="16" hidden="1" x14ac:dyDescent="0.2">
      <c r="A2978" s="8" t="s">
        <v>5324</v>
      </c>
      <c r="B2978" s="8" t="s">
        <v>28</v>
      </c>
      <c r="C2978" s="8" t="s">
        <v>23</v>
      </c>
      <c r="D2978" s="8" t="s">
        <v>29</v>
      </c>
      <c r="E2978" s="8"/>
      <c r="F2978" s="8"/>
      <c r="G2978" s="8"/>
      <c r="H2978" s="8"/>
      <c r="I2978" s="8"/>
      <c r="J2978" s="8"/>
      <c r="K2978" s="8"/>
      <c r="L2978" s="8"/>
      <c r="M2978" s="8"/>
      <c r="N2978" s="8"/>
      <c r="O2978" s="8"/>
      <c r="P2978" s="8"/>
      <c r="Q2978" s="8"/>
      <c r="R2978" s="8"/>
      <c r="S2978" s="8">
        <f>IF(ISBLANK(G2978),1,0)</f>
        <v>1</v>
      </c>
      <c r="T2978" s="8">
        <f>IF(ISBLANK(M2978),1,0)</f>
        <v>1</v>
      </c>
      <c r="U2978" s="8">
        <f>IF(ISBLANK(K2978),1,0)</f>
        <v>1</v>
      </c>
      <c r="V2978" s="8">
        <f>IF(ISBLANK(Q2978),1,0)</f>
        <v>1</v>
      </c>
      <c r="W2978" s="28">
        <f t="shared" si="46"/>
        <v>4</v>
      </c>
      <c r="X2978" s="8"/>
      <c r="Y2978" s="8"/>
    </row>
    <row r="2979" spans="1:25" ht="16" hidden="1" x14ac:dyDescent="0.2">
      <c r="A2979" s="8" t="s">
        <v>5325</v>
      </c>
      <c r="B2979" s="8" t="s">
        <v>22</v>
      </c>
      <c r="C2979" s="8" t="s">
        <v>23</v>
      </c>
      <c r="D2979" s="8" t="s">
        <v>24</v>
      </c>
      <c r="E2979" s="8"/>
      <c r="F2979" s="8"/>
      <c r="G2979" s="8"/>
      <c r="H2979" s="8"/>
      <c r="I2979" s="8"/>
      <c r="J2979" s="8"/>
      <c r="K2979" s="8"/>
      <c r="L2979" s="8"/>
      <c r="M2979" s="8"/>
      <c r="N2979" s="8"/>
      <c r="O2979" s="8"/>
      <c r="P2979" s="8"/>
      <c r="Q2979" s="8"/>
      <c r="R2979" s="8"/>
      <c r="S2979" s="8">
        <f>IF(ISBLANK(G2979),1,0)</f>
        <v>1</v>
      </c>
      <c r="T2979" s="8">
        <f>IF(ISBLANK(M2979),1,0)</f>
        <v>1</v>
      </c>
      <c r="U2979" s="8">
        <f>IF(ISBLANK(K2979),1,0)</f>
        <v>1</v>
      </c>
      <c r="V2979" s="8">
        <f>IF(ISBLANK(Q2979),1,0)</f>
        <v>1</v>
      </c>
      <c r="W2979" s="28">
        <f t="shared" si="46"/>
        <v>4</v>
      </c>
      <c r="X2979" s="8"/>
      <c r="Y2979" s="8"/>
    </row>
    <row r="2980" spans="1:25" ht="16" hidden="1" x14ac:dyDescent="0.2">
      <c r="A2980" s="8" t="s">
        <v>5326</v>
      </c>
      <c r="B2980" s="8" t="s">
        <v>22</v>
      </c>
      <c r="C2980" s="8" t="s">
        <v>23</v>
      </c>
      <c r="D2980" s="8" t="s">
        <v>24</v>
      </c>
      <c r="E2980" s="8"/>
      <c r="F2980" s="8"/>
      <c r="G2980" s="8"/>
      <c r="H2980" s="8"/>
      <c r="I2980" s="8"/>
      <c r="J2980" s="8"/>
      <c r="K2980" s="8"/>
      <c r="L2980" s="8"/>
      <c r="M2980" s="8"/>
      <c r="N2980" s="8"/>
      <c r="O2980" s="8"/>
      <c r="P2980" s="8"/>
      <c r="Q2980" s="8"/>
      <c r="R2980" s="8"/>
      <c r="S2980" s="8">
        <f>IF(ISBLANK(G2980),1,0)</f>
        <v>1</v>
      </c>
      <c r="T2980" s="8">
        <f>IF(ISBLANK(M2980),1,0)</f>
        <v>1</v>
      </c>
      <c r="U2980" s="8">
        <f>IF(ISBLANK(K2980),1,0)</f>
        <v>1</v>
      </c>
      <c r="V2980" s="8">
        <f>IF(ISBLANK(Q2980),1,0)</f>
        <v>1</v>
      </c>
      <c r="W2980" s="28">
        <f t="shared" si="46"/>
        <v>4</v>
      </c>
      <c r="X2980" s="8"/>
      <c r="Y2980" s="8"/>
    </row>
    <row r="2981" spans="1:25" ht="16" hidden="1" x14ac:dyDescent="0.2">
      <c r="A2981" s="8" t="s">
        <v>5327</v>
      </c>
      <c r="B2981" s="8" t="s">
        <v>22</v>
      </c>
      <c r="C2981" s="8" t="s">
        <v>23</v>
      </c>
      <c r="D2981" s="8" t="s">
        <v>24</v>
      </c>
      <c r="E2981" s="8"/>
      <c r="F2981" s="8"/>
      <c r="G2981" s="8"/>
      <c r="H2981" s="8"/>
      <c r="I2981" s="8"/>
      <c r="J2981" s="8"/>
      <c r="K2981" s="8"/>
      <c r="L2981" s="8"/>
      <c r="M2981" s="8"/>
      <c r="N2981" s="8"/>
      <c r="O2981" s="8"/>
      <c r="P2981" s="8"/>
      <c r="Q2981" s="8"/>
      <c r="R2981" s="8"/>
      <c r="S2981" s="8">
        <f>IF(ISBLANK(G2981),1,0)</f>
        <v>1</v>
      </c>
      <c r="T2981" s="8">
        <f>IF(ISBLANK(M2981),1,0)</f>
        <v>1</v>
      </c>
      <c r="U2981" s="8">
        <f>IF(ISBLANK(K2981),1,0)</f>
        <v>1</v>
      </c>
      <c r="V2981" s="8">
        <f>IF(ISBLANK(Q2981),1,0)</f>
        <v>1</v>
      </c>
      <c r="W2981" s="28">
        <f t="shared" si="46"/>
        <v>4</v>
      </c>
      <c r="X2981" s="8"/>
      <c r="Y2981" s="8"/>
    </row>
    <row r="2982" spans="1:25" ht="16" x14ac:dyDescent="0.2">
      <c r="A2982" s="8" t="s">
        <v>5328</v>
      </c>
      <c r="B2982" s="8" t="s">
        <v>28</v>
      </c>
      <c r="C2982" s="8" t="s">
        <v>23</v>
      </c>
      <c r="D2982" s="8" t="s">
        <v>29</v>
      </c>
      <c r="E2982" s="8" t="s">
        <v>54</v>
      </c>
      <c r="F2982" s="8" t="s">
        <v>5329</v>
      </c>
      <c r="G2982" s="8" t="s">
        <v>2342</v>
      </c>
      <c r="H2982" s="8" t="s">
        <v>2342</v>
      </c>
      <c r="I2982" s="8" t="s">
        <v>1010</v>
      </c>
      <c r="J2982" s="6">
        <v>35158</v>
      </c>
      <c r="K2982" s="8" t="s">
        <v>145</v>
      </c>
      <c r="L2982" s="8"/>
      <c r="M2982" s="8" t="s">
        <v>48</v>
      </c>
      <c r="N2982" s="8" t="s">
        <v>36</v>
      </c>
      <c r="O2982" s="8" t="s">
        <v>2342</v>
      </c>
      <c r="P2982" s="8" t="s">
        <v>5329</v>
      </c>
      <c r="Q2982" s="8" t="s">
        <v>5330</v>
      </c>
      <c r="R2982" s="8" t="s">
        <v>70</v>
      </c>
      <c r="S2982" s="8">
        <f>IF(ISBLANK(G2982),1,0)</f>
        <v>0</v>
      </c>
      <c r="T2982" s="8">
        <f>IF(ISBLANK(M2982),1,0)</f>
        <v>0</v>
      </c>
      <c r="U2982" s="8">
        <f>IF(ISBLANK(K2982),1,0)</f>
        <v>0</v>
      </c>
      <c r="V2982" s="8">
        <f>IF(ISBLANK(Q2982),1,0)</f>
        <v>0</v>
      </c>
      <c r="W2982" s="28">
        <f t="shared" si="46"/>
        <v>0</v>
      </c>
      <c r="X2982" s="8"/>
      <c r="Y2982" s="8"/>
    </row>
    <row r="2983" spans="1:25" ht="16" x14ac:dyDescent="0.2">
      <c r="A2983" s="8" t="s">
        <v>5331</v>
      </c>
      <c r="B2983" s="8" t="s">
        <v>63</v>
      </c>
      <c r="C2983" s="8" t="s">
        <v>23</v>
      </c>
      <c r="D2983" s="8" t="s">
        <v>29</v>
      </c>
      <c r="E2983" s="8" t="s">
        <v>54</v>
      </c>
      <c r="F2983" s="8" t="s">
        <v>1987</v>
      </c>
      <c r="G2983" s="8" t="s">
        <v>86</v>
      </c>
      <c r="H2983" s="8" t="s">
        <v>86</v>
      </c>
      <c r="I2983" s="8" t="s">
        <v>33</v>
      </c>
      <c r="J2983" s="6">
        <v>35978</v>
      </c>
      <c r="K2983" s="7" t="s">
        <v>237</v>
      </c>
      <c r="L2983" s="8"/>
      <c r="M2983" s="8" t="s">
        <v>48</v>
      </c>
      <c r="N2983" s="8" t="s">
        <v>36</v>
      </c>
      <c r="O2983" s="8" t="s">
        <v>86</v>
      </c>
      <c r="P2983" s="8" t="s">
        <v>85</v>
      </c>
      <c r="Q2983" s="8" t="s">
        <v>5332</v>
      </c>
      <c r="R2983" s="8" t="s">
        <v>39</v>
      </c>
      <c r="S2983" s="8">
        <f>IF(ISBLANK(G2983),1,0)</f>
        <v>0</v>
      </c>
      <c r="T2983" s="8">
        <f>IF(ISBLANK(M2983),1,0)</f>
        <v>0</v>
      </c>
      <c r="U2983" s="8">
        <f>IF(ISBLANK(K2983),1,0)</f>
        <v>0</v>
      </c>
      <c r="V2983" s="8">
        <f>IF(ISBLANK(Q2983),1,0)</f>
        <v>0</v>
      </c>
      <c r="W2983" s="28">
        <f t="shared" si="46"/>
        <v>0</v>
      </c>
      <c r="X2983" s="8"/>
      <c r="Y2983" s="8"/>
    </row>
    <row r="2984" spans="1:25" ht="16" hidden="1" x14ac:dyDescent="0.2">
      <c r="A2984" s="8" t="s">
        <v>5333</v>
      </c>
      <c r="B2984" s="8" t="s">
        <v>97</v>
      </c>
      <c r="C2984" s="8" t="s">
        <v>23</v>
      </c>
      <c r="D2984" s="8" t="s">
        <v>24</v>
      </c>
      <c r="E2984" s="8"/>
      <c r="F2984" s="8"/>
      <c r="G2984" s="8"/>
      <c r="H2984" s="8"/>
      <c r="I2984" s="8"/>
      <c r="J2984" s="8"/>
      <c r="K2984" s="8"/>
      <c r="L2984" s="8"/>
      <c r="M2984" s="8"/>
      <c r="N2984" s="8"/>
      <c r="O2984" s="8"/>
      <c r="P2984" s="8"/>
      <c r="Q2984" s="8"/>
      <c r="R2984" s="8"/>
      <c r="S2984" s="8">
        <f>IF(ISBLANK(G2984),1,0)</f>
        <v>1</v>
      </c>
      <c r="T2984" s="8">
        <f>IF(ISBLANK(M2984),1,0)</f>
        <v>1</v>
      </c>
      <c r="U2984" s="8">
        <f>IF(ISBLANK(K2984),1,0)</f>
        <v>1</v>
      </c>
      <c r="V2984" s="8">
        <f>IF(ISBLANK(Q2984),1,0)</f>
        <v>1</v>
      </c>
      <c r="W2984" s="28">
        <f t="shared" si="46"/>
        <v>4</v>
      </c>
      <c r="X2984" s="8"/>
      <c r="Y2984" s="8"/>
    </row>
    <row r="2985" spans="1:25" ht="16" hidden="1" x14ac:dyDescent="0.2">
      <c r="A2985" s="8" t="s">
        <v>5334</v>
      </c>
      <c r="B2985" s="8" t="s">
        <v>28</v>
      </c>
      <c r="C2985" s="8" t="s">
        <v>23</v>
      </c>
      <c r="D2985" s="8" t="s">
        <v>29</v>
      </c>
      <c r="E2985" s="8" t="s">
        <v>30</v>
      </c>
      <c r="F2985" s="8" t="s">
        <v>910</v>
      </c>
      <c r="G2985" s="8" t="s">
        <v>330</v>
      </c>
      <c r="H2985" s="8" t="s">
        <v>330</v>
      </c>
      <c r="I2985" s="8" t="s">
        <v>33</v>
      </c>
      <c r="J2985" s="6">
        <v>35897</v>
      </c>
      <c r="K2985" s="8" t="s">
        <v>297</v>
      </c>
      <c r="L2985" s="8"/>
      <c r="M2985" s="8"/>
      <c r="N2985" s="8"/>
      <c r="O2985" s="8"/>
      <c r="P2985" s="8"/>
      <c r="Q2985" s="8"/>
      <c r="R2985" s="8"/>
      <c r="S2985" s="8">
        <f>IF(ISBLANK(G2985),1,0)</f>
        <v>0</v>
      </c>
      <c r="T2985" s="8">
        <f>IF(ISBLANK(M2985),1,0)</f>
        <v>1</v>
      </c>
      <c r="U2985" s="8">
        <f>IF(ISBLANK(K2985),1,0)</f>
        <v>0</v>
      </c>
      <c r="V2985" s="8">
        <f>IF(ISBLANK(Q2985),1,0)</f>
        <v>1</v>
      </c>
      <c r="W2985" s="28">
        <f t="shared" si="46"/>
        <v>2</v>
      </c>
      <c r="X2985" s="8"/>
      <c r="Y2985" s="8"/>
    </row>
    <row r="2986" spans="1:25" ht="16" hidden="1" x14ac:dyDescent="0.2">
      <c r="A2986" s="8" t="s">
        <v>5335</v>
      </c>
      <c r="B2986" s="8" t="s">
        <v>28</v>
      </c>
      <c r="C2986" s="8" t="s">
        <v>23</v>
      </c>
      <c r="D2986" s="8" t="s">
        <v>29</v>
      </c>
      <c r="E2986" s="8"/>
      <c r="F2986" s="8"/>
      <c r="G2986" s="8"/>
      <c r="H2986" s="8"/>
      <c r="I2986" s="8"/>
      <c r="J2986" s="8"/>
      <c r="K2986" s="8"/>
      <c r="L2986" s="8"/>
      <c r="M2986" s="8"/>
      <c r="N2986" s="8"/>
      <c r="O2986" s="8"/>
      <c r="P2986" s="8"/>
      <c r="Q2986" s="8"/>
      <c r="R2986" s="8"/>
      <c r="S2986" s="8">
        <f>IF(ISBLANK(G2986),1,0)</f>
        <v>1</v>
      </c>
      <c r="T2986" s="8">
        <f>IF(ISBLANK(M2986),1,0)</f>
        <v>1</v>
      </c>
      <c r="U2986" s="8">
        <f>IF(ISBLANK(K2986),1,0)</f>
        <v>1</v>
      </c>
      <c r="V2986" s="8">
        <f>IF(ISBLANK(Q2986),1,0)</f>
        <v>1</v>
      </c>
      <c r="W2986" s="28">
        <f t="shared" si="46"/>
        <v>4</v>
      </c>
      <c r="X2986" s="8"/>
      <c r="Y2986" s="8"/>
    </row>
    <row r="2987" spans="1:25" ht="16" hidden="1" x14ac:dyDescent="0.2">
      <c r="A2987" s="8" t="s">
        <v>5336</v>
      </c>
      <c r="B2987" s="8" t="s">
        <v>22</v>
      </c>
      <c r="C2987" s="8" t="s">
        <v>23</v>
      </c>
      <c r="D2987" s="8" t="s">
        <v>24</v>
      </c>
      <c r="E2987" s="8"/>
      <c r="F2987" s="8"/>
      <c r="G2987" s="8"/>
      <c r="H2987" s="8"/>
      <c r="I2987" s="8"/>
      <c r="J2987" s="8"/>
      <c r="K2987" s="8"/>
      <c r="L2987" s="8"/>
      <c r="M2987" s="8"/>
      <c r="N2987" s="8"/>
      <c r="O2987" s="8"/>
      <c r="P2987" s="8"/>
      <c r="Q2987" s="8"/>
      <c r="R2987" s="8"/>
      <c r="S2987" s="8">
        <f>IF(ISBLANK(G2987),1,0)</f>
        <v>1</v>
      </c>
      <c r="T2987" s="8">
        <f>IF(ISBLANK(M2987),1,0)</f>
        <v>1</v>
      </c>
      <c r="U2987" s="8">
        <f>IF(ISBLANK(K2987),1,0)</f>
        <v>1</v>
      </c>
      <c r="V2987" s="8">
        <f>IF(ISBLANK(Q2987),1,0)</f>
        <v>1</v>
      </c>
      <c r="W2987" s="28">
        <f t="shared" si="46"/>
        <v>4</v>
      </c>
      <c r="X2987" s="8"/>
      <c r="Y2987" s="8"/>
    </row>
    <row r="2988" spans="1:25" ht="16" hidden="1" x14ac:dyDescent="0.2">
      <c r="A2988" s="8" t="s">
        <v>5337</v>
      </c>
      <c r="B2988" s="8" t="s">
        <v>28</v>
      </c>
      <c r="C2988" s="8" t="s">
        <v>23</v>
      </c>
      <c r="D2988" s="8" t="s">
        <v>29</v>
      </c>
      <c r="E2988" s="8"/>
      <c r="F2988" s="8"/>
      <c r="G2988" s="8"/>
      <c r="H2988" s="8"/>
      <c r="I2988" s="8"/>
      <c r="J2988" s="8"/>
      <c r="K2988" s="8"/>
      <c r="L2988" s="8"/>
      <c r="M2988" s="8"/>
      <c r="N2988" s="8"/>
      <c r="O2988" s="8"/>
      <c r="P2988" s="8"/>
      <c r="Q2988" s="8"/>
      <c r="R2988" s="8"/>
      <c r="S2988" s="8">
        <f>IF(ISBLANK(G2988),1,0)</f>
        <v>1</v>
      </c>
      <c r="T2988" s="8">
        <f>IF(ISBLANK(M2988),1,0)</f>
        <v>1</v>
      </c>
      <c r="U2988" s="8">
        <f>IF(ISBLANK(K2988),1,0)</f>
        <v>1</v>
      </c>
      <c r="V2988" s="8">
        <f>IF(ISBLANK(Q2988),1,0)</f>
        <v>1</v>
      </c>
      <c r="W2988" s="28">
        <f t="shared" si="46"/>
        <v>4</v>
      </c>
      <c r="X2988" s="8"/>
      <c r="Y2988" s="8"/>
    </row>
    <row r="2989" spans="1:25" ht="16" hidden="1" x14ac:dyDescent="0.2">
      <c r="A2989" s="8" t="s">
        <v>5338</v>
      </c>
      <c r="B2989" s="8" t="s">
        <v>22</v>
      </c>
      <c r="C2989" s="8" t="s">
        <v>23</v>
      </c>
      <c r="D2989" s="8" t="s">
        <v>24</v>
      </c>
      <c r="E2989" s="8"/>
      <c r="F2989" s="8"/>
      <c r="G2989" s="8"/>
      <c r="H2989" s="8"/>
      <c r="I2989" s="8"/>
      <c r="J2989" s="8"/>
      <c r="K2989" s="8"/>
      <c r="L2989" s="8"/>
      <c r="M2989" s="8"/>
      <c r="N2989" s="8"/>
      <c r="O2989" s="8"/>
      <c r="P2989" s="8"/>
      <c r="Q2989" s="8"/>
      <c r="R2989" s="8"/>
      <c r="S2989" s="8">
        <f>IF(ISBLANK(G2989),1,0)</f>
        <v>1</v>
      </c>
      <c r="T2989" s="8">
        <f>IF(ISBLANK(M2989),1,0)</f>
        <v>1</v>
      </c>
      <c r="U2989" s="8">
        <f>IF(ISBLANK(K2989),1,0)</f>
        <v>1</v>
      </c>
      <c r="V2989" s="8">
        <f>IF(ISBLANK(Q2989),1,0)</f>
        <v>1</v>
      </c>
      <c r="W2989" s="28">
        <f t="shared" si="46"/>
        <v>4</v>
      </c>
      <c r="X2989" s="8"/>
      <c r="Y2989" s="8"/>
    </row>
    <row r="2990" spans="1:25" ht="16" x14ac:dyDescent="0.2">
      <c r="A2990" s="8" t="s">
        <v>5339</v>
      </c>
      <c r="B2990" s="8" t="s">
        <v>28</v>
      </c>
      <c r="C2990" s="8" t="s">
        <v>23</v>
      </c>
      <c r="D2990" s="8" t="s">
        <v>29</v>
      </c>
      <c r="E2990" s="8" t="s">
        <v>54</v>
      </c>
      <c r="F2990" s="8" t="s">
        <v>242</v>
      </c>
      <c r="G2990" s="8" t="s">
        <v>119</v>
      </c>
      <c r="H2990" s="8" t="s">
        <v>119</v>
      </c>
      <c r="I2990" s="8" t="s">
        <v>1010</v>
      </c>
      <c r="J2990" s="8" t="s">
        <v>5340</v>
      </c>
      <c r="K2990" s="8" t="s">
        <v>34</v>
      </c>
      <c r="L2990" s="8"/>
      <c r="M2990" s="8" t="s">
        <v>48</v>
      </c>
      <c r="N2990" s="8" t="s">
        <v>109</v>
      </c>
      <c r="O2990" s="8" t="s">
        <v>119</v>
      </c>
      <c r="P2990" s="8" t="s">
        <v>5341</v>
      </c>
      <c r="Q2990" s="8" t="s">
        <v>5342</v>
      </c>
      <c r="R2990" s="8" t="s">
        <v>70</v>
      </c>
      <c r="S2990" s="8">
        <f>IF(ISBLANK(G2990),1,0)</f>
        <v>0</v>
      </c>
      <c r="T2990" s="8">
        <f>IF(ISBLANK(M2990),1,0)</f>
        <v>0</v>
      </c>
      <c r="U2990" s="8">
        <f>IF(ISBLANK(K2990),1,0)</f>
        <v>0</v>
      </c>
      <c r="V2990" s="8">
        <f>IF(ISBLANK(Q2990),1,0)</f>
        <v>0</v>
      </c>
      <c r="W2990" s="28">
        <f t="shared" si="46"/>
        <v>0</v>
      </c>
      <c r="X2990" s="8"/>
      <c r="Y2990" s="8"/>
    </row>
    <row r="2991" spans="1:25" ht="16" x14ac:dyDescent="0.2">
      <c r="A2991" s="8" t="s">
        <v>5343</v>
      </c>
      <c r="B2991" s="8" t="s">
        <v>63</v>
      </c>
      <c r="C2991" s="8" t="s">
        <v>23</v>
      </c>
      <c r="D2991" s="8" t="s">
        <v>29</v>
      </c>
      <c r="E2991" s="8" t="s">
        <v>30</v>
      </c>
      <c r="F2991" s="8" t="s">
        <v>1447</v>
      </c>
      <c r="G2991" s="8" t="s">
        <v>1012</v>
      </c>
      <c r="H2991" s="8" t="s">
        <v>1012</v>
      </c>
      <c r="I2991" s="8" t="s">
        <v>1010</v>
      </c>
      <c r="J2991" s="6">
        <v>36352</v>
      </c>
      <c r="K2991" s="8" t="s">
        <v>78</v>
      </c>
      <c r="L2991" s="8"/>
      <c r="M2991" s="8" t="s">
        <v>422</v>
      </c>
      <c r="N2991" s="8" t="s">
        <v>36</v>
      </c>
      <c r="O2991" s="8" t="s">
        <v>1012</v>
      </c>
      <c r="P2991" s="8" t="s">
        <v>1101</v>
      </c>
      <c r="Q2991" s="8" t="s">
        <v>3848</v>
      </c>
      <c r="R2991" s="8" t="s">
        <v>70</v>
      </c>
      <c r="S2991" s="8">
        <f>IF(ISBLANK(G2991),1,0)</f>
        <v>0</v>
      </c>
      <c r="T2991" s="8">
        <f>IF(ISBLANK(M2991),1,0)</f>
        <v>0</v>
      </c>
      <c r="U2991" s="8">
        <f>IF(ISBLANK(K2991),1,0)</f>
        <v>0</v>
      </c>
      <c r="V2991" s="8">
        <f>IF(ISBLANK(Q2991),1,0)</f>
        <v>0</v>
      </c>
      <c r="W2991" s="28">
        <f t="shared" si="46"/>
        <v>0</v>
      </c>
      <c r="X2991" s="8"/>
      <c r="Y2991" s="8"/>
    </row>
    <row r="2992" spans="1:25" ht="16" x14ac:dyDescent="0.2">
      <c r="A2992" s="8" t="s">
        <v>5344</v>
      </c>
      <c r="B2992" s="8" t="s">
        <v>28</v>
      </c>
      <c r="C2992" s="8" t="s">
        <v>23</v>
      </c>
      <c r="D2992" s="8" t="s">
        <v>29</v>
      </c>
      <c r="E2992" s="8" t="s">
        <v>54</v>
      </c>
      <c r="F2992" s="8" t="s">
        <v>44</v>
      </c>
      <c r="G2992" s="8" t="s">
        <v>45</v>
      </c>
      <c r="H2992" s="8" t="s">
        <v>457</v>
      </c>
      <c r="I2992" s="8" t="s">
        <v>33</v>
      </c>
      <c r="J2992" s="6">
        <v>35463</v>
      </c>
      <c r="K2992" s="8" t="s">
        <v>145</v>
      </c>
      <c r="L2992" s="8"/>
      <c r="M2992" s="8" t="s">
        <v>108</v>
      </c>
      <c r="N2992" s="8" t="s">
        <v>36</v>
      </c>
      <c r="O2992" s="8" t="s">
        <v>45</v>
      </c>
      <c r="P2992" s="8" t="s">
        <v>44</v>
      </c>
      <c r="Q2992" s="8" t="s">
        <v>5345</v>
      </c>
      <c r="R2992" s="8" t="s">
        <v>61</v>
      </c>
      <c r="S2992" s="8">
        <f>IF(ISBLANK(G2992),1,0)</f>
        <v>0</v>
      </c>
      <c r="T2992" s="8">
        <f>IF(ISBLANK(M2992),1,0)</f>
        <v>0</v>
      </c>
      <c r="U2992" s="8">
        <f>IF(ISBLANK(K2992),1,0)</f>
        <v>0</v>
      </c>
      <c r="V2992" s="8">
        <f>IF(ISBLANK(Q2992),1,0)</f>
        <v>0</v>
      </c>
      <c r="W2992" s="28">
        <f t="shared" si="46"/>
        <v>0</v>
      </c>
      <c r="X2992" s="8"/>
      <c r="Y2992" s="8"/>
    </row>
    <row r="2993" spans="1:25" ht="16" hidden="1" x14ac:dyDescent="0.2">
      <c r="A2993" s="8" t="s">
        <v>5346</v>
      </c>
      <c r="B2993" s="8" t="s">
        <v>28</v>
      </c>
      <c r="C2993" s="8" t="s">
        <v>23</v>
      </c>
      <c r="D2993" s="8" t="s">
        <v>29</v>
      </c>
      <c r="E2993" s="8"/>
      <c r="F2993" s="8"/>
      <c r="G2993" s="8"/>
      <c r="H2993" s="8"/>
      <c r="I2993" s="8"/>
      <c r="J2993" s="8"/>
      <c r="K2993" s="8"/>
      <c r="L2993" s="8"/>
      <c r="M2993" s="8"/>
      <c r="N2993" s="8"/>
      <c r="O2993" s="8"/>
      <c r="P2993" s="8"/>
      <c r="Q2993" s="8"/>
      <c r="R2993" s="8"/>
      <c r="S2993" s="8">
        <f>IF(ISBLANK(G2993),1,0)</f>
        <v>1</v>
      </c>
      <c r="T2993" s="8">
        <f>IF(ISBLANK(M2993),1,0)</f>
        <v>1</v>
      </c>
      <c r="U2993" s="8">
        <f>IF(ISBLANK(K2993),1,0)</f>
        <v>1</v>
      </c>
      <c r="V2993" s="8">
        <f>IF(ISBLANK(Q2993),1,0)</f>
        <v>1</v>
      </c>
      <c r="W2993" s="28">
        <f t="shared" si="46"/>
        <v>4</v>
      </c>
      <c r="X2993" s="8"/>
      <c r="Y2993" s="8"/>
    </row>
    <row r="2994" spans="1:25" ht="16" x14ac:dyDescent="0.2">
      <c r="A2994" s="8" t="s">
        <v>5347</v>
      </c>
      <c r="B2994" s="8" t="s">
        <v>28</v>
      </c>
      <c r="C2994" s="8" t="s">
        <v>23</v>
      </c>
      <c r="D2994" s="8" t="s">
        <v>29</v>
      </c>
      <c r="E2994" s="8" t="s">
        <v>30</v>
      </c>
      <c r="F2994" s="8" t="s">
        <v>2974</v>
      </c>
      <c r="G2994" s="8" t="s">
        <v>56</v>
      </c>
      <c r="H2994" s="8" t="s">
        <v>56</v>
      </c>
      <c r="I2994" s="8" t="s">
        <v>33</v>
      </c>
      <c r="J2994" s="8" t="s">
        <v>5348</v>
      </c>
      <c r="K2994" s="8" t="s">
        <v>34</v>
      </c>
      <c r="L2994" s="8"/>
      <c r="M2994" s="8" t="s">
        <v>108</v>
      </c>
      <c r="N2994" s="8" t="s">
        <v>36</v>
      </c>
      <c r="O2994" s="8" t="s">
        <v>56</v>
      </c>
      <c r="P2994" s="8" t="s">
        <v>197</v>
      </c>
      <c r="Q2994" s="8" t="s">
        <v>5349</v>
      </c>
      <c r="R2994" s="8" t="s">
        <v>70</v>
      </c>
      <c r="S2994" s="8">
        <f>IF(ISBLANK(G2994),1,0)</f>
        <v>0</v>
      </c>
      <c r="T2994" s="8">
        <f>IF(ISBLANK(M2994),1,0)</f>
        <v>0</v>
      </c>
      <c r="U2994" s="8">
        <f>IF(ISBLANK(K2994),1,0)</f>
        <v>0</v>
      </c>
      <c r="V2994" s="8">
        <f>IF(ISBLANK(Q2994),1,0)</f>
        <v>0</v>
      </c>
      <c r="W2994" s="28">
        <f t="shared" si="46"/>
        <v>0</v>
      </c>
      <c r="X2994" s="8"/>
      <c r="Y2994" s="8"/>
    </row>
    <row r="2995" spans="1:25" ht="16" hidden="1" x14ac:dyDescent="0.2">
      <c r="A2995" s="8" t="s">
        <v>5350</v>
      </c>
      <c r="B2995" s="8" t="s">
        <v>97</v>
      </c>
      <c r="C2995" s="8" t="s">
        <v>23</v>
      </c>
      <c r="D2995" s="8" t="s">
        <v>24</v>
      </c>
      <c r="E2995" s="8"/>
      <c r="F2995" s="8"/>
      <c r="G2995" s="8"/>
      <c r="H2995" s="8"/>
      <c r="I2995" s="8"/>
      <c r="J2995" s="8"/>
      <c r="K2995" s="8"/>
      <c r="L2995" s="8"/>
      <c r="M2995" s="8"/>
      <c r="N2995" s="8"/>
      <c r="O2995" s="8"/>
      <c r="P2995" s="8"/>
      <c r="Q2995" s="8"/>
      <c r="R2995" s="8"/>
      <c r="S2995" s="8">
        <f>IF(ISBLANK(G2995),1,0)</f>
        <v>1</v>
      </c>
      <c r="T2995" s="8">
        <f>IF(ISBLANK(M2995),1,0)</f>
        <v>1</v>
      </c>
      <c r="U2995" s="8">
        <f>IF(ISBLANK(K2995),1,0)</f>
        <v>1</v>
      </c>
      <c r="V2995" s="8">
        <f>IF(ISBLANK(Q2995),1,0)</f>
        <v>1</v>
      </c>
      <c r="W2995" s="28">
        <f t="shared" si="46"/>
        <v>4</v>
      </c>
      <c r="X2995" s="8"/>
      <c r="Y2995" s="8"/>
    </row>
    <row r="2996" spans="1:25" ht="16" hidden="1" x14ac:dyDescent="0.2">
      <c r="A2996" s="8" t="s">
        <v>5351</v>
      </c>
      <c r="B2996" s="8" t="s">
        <v>97</v>
      </c>
      <c r="C2996" s="8" t="s">
        <v>23</v>
      </c>
      <c r="D2996" s="8" t="s">
        <v>24</v>
      </c>
      <c r="E2996" s="8"/>
      <c r="F2996" s="8"/>
      <c r="G2996" s="8"/>
      <c r="H2996" s="8"/>
      <c r="I2996" s="8"/>
      <c r="J2996" s="8"/>
      <c r="K2996" s="8"/>
      <c r="L2996" s="8"/>
      <c r="M2996" s="8"/>
      <c r="N2996" s="8"/>
      <c r="O2996" s="8"/>
      <c r="P2996" s="8"/>
      <c r="Q2996" s="8"/>
      <c r="R2996" s="8"/>
      <c r="S2996" s="8">
        <f>IF(ISBLANK(G2996),1,0)</f>
        <v>1</v>
      </c>
      <c r="T2996" s="8">
        <f>IF(ISBLANK(M2996),1,0)</f>
        <v>1</v>
      </c>
      <c r="U2996" s="8">
        <f>IF(ISBLANK(K2996),1,0)</f>
        <v>1</v>
      </c>
      <c r="V2996" s="8">
        <f>IF(ISBLANK(Q2996),1,0)</f>
        <v>1</v>
      </c>
      <c r="W2996" s="28">
        <f t="shared" si="46"/>
        <v>4</v>
      </c>
      <c r="X2996" s="8"/>
      <c r="Y2996" s="8"/>
    </row>
    <row r="2997" spans="1:25" ht="16" hidden="1" x14ac:dyDescent="0.2">
      <c r="A2997" s="8" t="s">
        <v>5352</v>
      </c>
      <c r="B2997" s="8" t="s">
        <v>28</v>
      </c>
      <c r="C2997" s="8" t="s">
        <v>23</v>
      </c>
      <c r="D2997" s="8" t="s">
        <v>29</v>
      </c>
      <c r="E2997" s="8"/>
      <c r="F2997" s="8"/>
      <c r="G2997" s="8"/>
      <c r="H2997" s="8"/>
      <c r="I2997" s="8"/>
      <c r="J2997" s="8"/>
      <c r="K2997" s="8"/>
      <c r="L2997" s="8"/>
      <c r="M2997" s="8"/>
      <c r="N2997" s="8"/>
      <c r="O2997" s="8"/>
      <c r="P2997" s="8"/>
      <c r="Q2997" s="8"/>
      <c r="R2997" s="8"/>
      <c r="S2997" s="8">
        <f>IF(ISBLANK(G2997),1,0)</f>
        <v>1</v>
      </c>
      <c r="T2997" s="8">
        <f>IF(ISBLANK(M2997),1,0)</f>
        <v>1</v>
      </c>
      <c r="U2997" s="8">
        <f>IF(ISBLANK(K2997),1,0)</f>
        <v>1</v>
      </c>
      <c r="V2997" s="8">
        <f>IF(ISBLANK(Q2997),1,0)</f>
        <v>1</v>
      </c>
      <c r="W2997" s="28">
        <f t="shared" si="46"/>
        <v>4</v>
      </c>
      <c r="X2997" s="8"/>
      <c r="Y2997" s="8"/>
    </row>
    <row r="2998" spans="1:25" ht="16" x14ac:dyDescent="0.2">
      <c r="A2998" s="8" t="s">
        <v>5353</v>
      </c>
      <c r="B2998" s="8" t="s">
        <v>28</v>
      </c>
      <c r="C2998" s="8" t="s">
        <v>23</v>
      </c>
      <c r="D2998" s="8" t="s">
        <v>29</v>
      </c>
      <c r="E2998" s="8" t="s">
        <v>30</v>
      </c>
      <c r="F2998" s="8" t="s">
        <v>31</v>
      </c>
      <c r="G2998" s="8" t="s">
        <v>32</v>
      </c>
      <c r="H2998" s="8" t="s">
        <v>32</v>
      </c>
      <c r="I2998" s="8" t="s">
        <v>33</v>
      </c>
      <c r="J2998" s="8" t="s">
        <v>5354</v>
      </c>
      <c r="K2998" s="8" t="s">
        <v>57</v>
      </c>
      <c r="L2998" s="8"/>
      <c r="M2998" s="8" t="s">
        <v>48</v>
      </c>
      <c r="N2998" s="8" t="s">
        <v>88</v>
      </c>
      <c r="O2998" s="8" t="s">
        <v>32</v>
      </c>
      <c r="P2998" s="8" t="s">
        <v>31</v>
      </c>
      <c r="Q2998" s="8" t="s">
        <v>5355</v>
      </c>
      <c r="R2998" s="8" t="s">
        <v>39</v>
      </c>
      <c r="S2998" s="8">
        <f>IF(ISBLANK(G2998),1,0)</f>
        <v>0</v>
      </c>
      <c r="T2998" s="8">
        <f>IF(ISBLANK(M2998),1,0)</f>
        <v>0</v>
      </c>
      <c r="U2998" s="8">
        <f>IF(ISBLANK(K2998),1,0)</f>
        <v>0</v>
      </c>
      <c r="V2998" s="8">
        <f>IF(ISBLANK(Q2998),1,0)</f>
        <v>0</v>
      </c>
      <c r="W2998" s="28">
        <f t="shared" si="46"/>
        <v>0</v>
      </c>
      <c r="X2998" s="8"/>
      <c r="Y2998" s="8"/>
    </row>
    <row r="2999" spans="1:25" ht="16" hidden="1" x14ac:dyDescent="0.2">
      <c r="A2999" s="8" t="s">
        <v>5356</v>
      </c>
      <c r="B2999" s="8" t="s">
        <v>22</v>
      </c>
      <c r="C2999" s="8" t="s">
        <v>23</v>
      </c>
      <c r="D2999" s="8" t="s">
        <v>24</v>
      </c>
      <c r="E2999" s="8"/>
      <c r="F2999" s="8"/>
      <c r="G2999" s="8"/>
      <c r="H2999" s="8"/>
      <c r="I2999" s="8"/>
      <c r="J2999" s="8"/>
      <c r="K2999" s="8"/>
      <c r="L2999" s="8"/>
      <c r="M2999" s="8"/>
      <c r="N2999" s="8"/>
      <c r="O2999" s="8"/>
      <c r="P2999" s="8"/>
      <c r="Q2999" s="8"/>
      <c r="R2999" s="8"/>
      <c r="S2999" s="8">
        <f>IF(ISBLANK(G2999),1,0)</f>
        <v>1</v>
      </c>
      <c r="T2999" s="8">
        <f>IF(ISBLANK(M2999),1,0)</f>
        <v>1</v>
      </c>
      <c r="U2999" s="8">
        <f>IF(ISBLANK(K2999),1,0)</f>
        <v>1</v>
      </c>
      <c r="V2999" s="8">
        <f>IF(ISBLANK(Q2999),1,0)</f>
        <v>1</v>
      </c>
      <c r="W2999" s="28">
        <f t="shared" si="46"/>
        <v>4</v>
      </c>
      <c r="X2999" s="8"/>
      <c r="Y2999" s="8"/>
    </row>
    <row r="3000" spans="1:25" ht="16" hidden="1" x14ac:dyDescent="0.2">
      <c r="A3000" s="8" t="s">
        <v>5357</v>
      </c>
      <c r="B3000" s="8" t="s">
        <v>22</v>
      </c>
      <c r="C3000" s="8" t="s">
        <v>23</v>
      </c>
      <c r="D3000" s="8" t="s">
        <v>24</v>
      </c>
      <c r="E3000" s="8"/>
      <c r="F3000" s="8"/>
      <c r="G3000" s="8"/>
      <c r="H3000" s="8"/>
      <c r="I3000" s="8"/>
      <c r="J3000" s="8"/>
      <c r="K3000" s="8"/>
      <c r="L3000" s="8"/>
      <c r="M3000" s="8"/>
      <c r="N3000" s="8"/>
      <c r="O3000" s="8"/>
      <c r="P3000" s="8"/>
      <c r="Q3000" s="8"/>
      <c r="R3000" s="8"/>
      <c r="S3000" s="8">
        <f>IF(ISBLANK(G3000),1,0)</f>
        <v>1</v>
      </c>
      <c r="T3000" s="8">
        <f>IF(ISBLANK(M3000),1,0)</f>
        <v>1</v>
      </c>
      <c r="U3000" s="8">
        <f>IF(ISBLANK(K3000),1,0)</f>
        <v>1</v>
      </c>
      <c r="V3000" s="8">
        <f>IF(ISBLANK(Q3000),1,0)</f>
        <v>1</v>
      </c>
      <c r="W3000" s="28">
        <f t="shared" si="46"/>
        <v>4</v>
      </c>
      <c r="X3000" s="8"/>
      <c r="Y3000" s="8"/>
    </row>
    <row r="3001" spans="1:25" ht="16" hidden="1" x14ac:dyDescent="0.2">
      <c r="A3001" s="8" t="s">
        <v>5358</v>
      </c>
      <c r="B3001" s="8" t="s">
        <v>28</v>
      </c>
      <c r="C3001" s="8" t="s">
        <v>23</v>
      </c>
      <c r="D3001" s="8" t="s">
        <v>29</v>
      </c>
      <c r="E3001" s="8"/>
      <c r="F3001" s="8"/>
      <c r="G3001" s="8"/>
      <c r="H3001" s="8"/>
      <c r="I3001" s="8"/>
      <c r="J3001" s="8"/>
      <c r="K3001" s="8"/>
      <c r="L3001" s="8"/>
      <c r="M3001" s="8"/>
      <c r="N3001" s="8"/>
      <c r="O3001" s="8"/>
      <c r="P3001" s="8"/>
      <c r="Q3001" s="8"/>
      <c r="R3001" s="8"/>
      <c r="S3001" s="8">
        <f>IF(ISBLANK(G3001),1,0)</f>
        <v>1</v>
      </c>
      <c r="T3001" s="8">
        <f>IF(ISBLANK(M3001),1,0)</f>
        <v>1</v>
      </c>
      <c r="U3001" s="8">
        <f>IF(ISBLANK(K3001),1,0)</f>
        <v>1</v>
      </c>
      <c r="V3001" s="8">
        <f>IF(ISBLANK(Q3001),1,0)</f>
        <v>1</v>
      </c>
      <c r="W3001" s="28">
        <f t="shared" si="46"/>
        <v>4</v>
      </c>
      <c r="X3001" s="8"/>
      <c r="Y3001" s="8"/>
    </row>
    <row r="3002" spans="1:25" ht="16" x14ac:dyDescent="0.2">
      <c r="A3002" s="8" t="s">
        <v>5359</v>
      </c>
      <c r="B3002" s="8" t="s">
        <v>63</v>
      </c>
      <c r="C3002" s="8" t="s">
        <v>23</v>
      </c>
      <c r="D3002" s="8" t="s">
        <v>29</v>
      </c>
      <c r="E3002" s="8" t="s">
        <v>54</v>
      </c>
      <c r="F3002" s="8" t="s">
        <v>179</v>
      </c>
      <c r="G3002" s="8" t="s">
        <v>163</v>
      </c>
      <c r="H3002" s="8" t="s">
        <v>163</v>
      </c>
      <c r="I3002" s="8" t="s">
        <v>33</v>
      </c>
      <c r="J3002" s="8" t="s">
        <v>552</v>
      </c>
      <c r="K3002" s="8" t="s">
        <v>145</v>
      </c>
      <c r="L3002" s="8"/>
      <c r="M3002" s="8" t="s">
        <v>35</v>
      </c>
      <c r="N3002" s="8" t="s">
        <v>36</v>
      </c>
      <c r="O3002" s="8" t="s">
        <v>163</v>
      </c>
      <c r="P3002" s="8" t="s">
        <v>179</v>
      </c>
      <c r="Q3002" s="8" t="s">
        <v>5360</v>
      </c>
      <c r="R3002" s="8" t="s">
        <v>61</v>
      </c>
      <c r="S3002" s="8">
        <f>IF(ISBLANK(G3002),1,0)</f>
        <v>0</v>
      </c>
      <c r="T3002" s="8">
        <f>IF(ISBLANK(M3002),1,0)</f>
        <v>0</v>
      </c>
      <c r="U3002" s="8">
        <f>IF(ISBLANK(K3002),1,0)</f>
        <v>0</v>
      </c>
      <c r="V3002" s="8">
        <f>IF(ISBLANK(Q3002),1,0)</f>
        <v>0</v>
      </c>
      <c r="W3002" s="28">
        <f t="shared" si="46"/>
        <v>0</v>
      </c>
      <c r="X3002" s="8"/>
      <c r="Y3002" s="8"/>
    </row>
    <row r="3003" spans="1:25" ht="16" x14ac:dyDescent="0.2">
      <c r="A3003" s="8" t="s">
        <v>5361</v>
      </c>
      <c r="B3003" s="8" t="s">
        <v>28</v>
      </c>
      <c r="C3003" s="8" t="s">
        <v>23</v>
      </c>
      <c r="D3003" s="8" t="s">
        <v>29</v>
      </c>
      <c r="E3003" s="8" t="s">
        <v>54</v>
      </c>
      <c r="F3003" s="8" t="s">
        <v>242</v>
      </c>
      <c r="G3003" s="8" t="s">
        <v>119</v>
      </c>
      <c r="H3003" s="8" t="s">
        <v>119</v>
      </c>
      <c r="I3003" s="8" t="s">
        <v>33</v>
      </c>
      <c r="J3003" s="8" t="s">
        <v>5362</v>
      </c>
      <c r="K3003" s="8" t="s">
        <v>57</v>
      </c>
      <c r="L3003" s="8"/>
      <c r="M3003" s="8" t="s">
        <v>108</v>
      </c>
      <c r="N3003" s="8" t="s">
        <v>36</v>
      </c>
      <c r="O3003" s="8" t="s">
        <v>119</v>
      </c>
      <c r="P3003" s="8" t="s">
        <v>242</v>
      </c>
      <c r="Q3003" s="8" t="s">
        <v>5363</v>
      </c>
      <c r="R3003" s="8" t="s">
        <v>39</v>
      </c>
      <c r="S3003" s="8">
        <f>IF(ISBLANK(G3003),1,0)</f>
        <v>0</v>
      </c>
      <c r="T3003" s="8">
        <f>IF(ISBLANK(M3003),1,0)</f>
        <v>0</v>
      </c>
      <c r="U3003" s="8">
        <f>IF(ISBLANK(K3003),1,0)</f>
        <v>0</v>
      </c>
      <c r="V3003" s="8">
        <f>IF(ISBLANK(Q3003),1,0)</f>
        <v>0</v>
      </c>
      <c r="W3003" s="28">
        <f t="shared" si="46"/>
        <v>0</v>
      </c>
      <c r="X3003" s="8"/>
      <c r="Y3003" s="8"/>
    </row>
    <row r="3004" spans="1:25" ht="16" x14ac:dyDescent="0.2">
      <c r="A3004" s="8" t="s">
        <v>5364</v>
      </c>
      <c r="B3004" s="8" t="s">
        <v>28</v>
      </c>
      <c r="C3004" s="8" t="s">
        <v>23</v>
      </c>
      <c r="D3004" s="8" t="s">
        <v>29</v>
      </c>
      <c r="E3004" s="8" t="s">
        <v>30</v>
      </c>
      <c r="F3004" s="8" t="s">
        <v>460</v>
      </c>
      <c r="G3004" s="8" t="s">
        <v>45</v>
      </c>
      <c r="H3004" s="8" t="s">
        <v>45</v>
      </c>
      <c r="I3004" s="8" t="s">
        <v>33</v>
      </c>
      <c r="J3004" s="6">
        <v>35312</v>
      </c>
      <c r="K3004" s="8" t="s">
        <v>34</v>
      </c>
      <c r="L3004" s="8"/>
      <c r="M3004" s="8" t="s">
        <v>48</v>
      </c>
      <c r="N3004" s="8" t="s">
        <v>88</v>
      </c>
      <c r="O3004" s="8" t="s">
        <v>45</v>
      </c>
      <c r="P3004" s="8" t="s">
        <v>460</v>
      </c>
      <c r="Q3004" s="8" t="s">
        <v>5365</v>
      </c>
      <c r="R3004" s="8" t="s">
        <v>39</v>
      </c>
      <c r="S3004" s="8">
        <f>IF(ISBLANK(G3004),1,0)</f>
        <v>0</v>
      </c>
      <c r="T3004" s="8">
        <f>IF(ISBLANK(M3004),1,0)</f>
        <v>0</v>
      </c>
      <c r="U3004" s="8">
        <f>IF(ISBLANK(K3004),1,0)</f>
        <v>0</v>
      </c>
      <c r="V3004" s="8">
        <f>IF(ISBLANK(Q3004),1,0)</f>
        <v>0</v>
      </c>
      <c r="W3004" s="28">
        <f t="shared" si="46"/>
        <v>0</v>
      </c>
      <c r="X3004" s="8"/>
      <c r="Y3004" s="8"/>
    </row>
    <row r="3005" spans="1:25" ht="16" x14ac:dyDescent="0.2">
      <c r="A3005" s="8" t="s">
        <v>5366</v>
      </c>
      <c r="B3005" s="8" t="s">
        <v>28</v>
      </c>
      <c r="C3005" s="8" t="s">
        <v>23</v>
      </c>
      <c r="D3005" s="8" t="s">
        <v>29</v>
      </c>
      <c r="E3005" s="8" t="s">
        <v>30</v>
      </c>
      <c r="F3005" s="8" t="s">
        <v>5367</v>
      </c>
      <c r="G3005" s="8" t="s">
        <v>1132</v>
      </c>
      <c r="H3005" s="8" t="s">
        <v>1132</v>
      </c>
      <c r="I3005" s="8" t="s">
        <v>1010</v>
      </c>
      <c r="J3005" s="6">
        <v>35163</v>
      </c>
      <c r="K3005" s="8" t="s">
        <v>145</v>
      </c>
      <c r="L3005" s="8"/>
      <c r="M3005" s="8" t="s">
        <v>35</v>
      </c>
      <c r="N3005" s="8" t="s">
        <v>36</v>
      </c>
      <c r="O3005" s="8" t="s">
        <v>1132</v>
      </c>
      <c r="P3005" s="8" t="s">
        <v>5367</v>
      </c>
      <c r="Q3005" s="8" t="s">
        <v>5368</v>
      </c>
      <c r="R3005" s="8" t="s">
        <v>70</v>
      </c>
      <c r="S3005" s="8">
        <f>IF(ISBLANK(G3005),1,0)</f>
        <v>0</v>
      </c>
      <c r="T3005" s="8">
        <f>IF(ISBLANK(M3005),1,0)</f>
        <v>0</v>
      </c>
      <c r="U3005" s="8">
        <f>IF(ISBLANK(K3005),1,0)</f>
        <v>0</v>
      </c>
      <c r="V3005" s="8">
        <f>IF(ISBLANK(Q3005),1,0)</f>
        <v>0</v>
      </c>
      <c r="W3005" s="28">
        <f t="shared" si="46"/>
        <v>0</v>
      </c>
      <c r="X3005" s="8"/>
      <c r="Y3005" s="8"/>
    </row>
    <row r="3006" spans="1:25" ht="16" hidden="1" x14ac:dyDescent="0.2">
      <c r="A3006" s="8" t="s">
        <v>5369</v>
      </c>
      <c r="B3006" s="8" t="s">
        <v>22</v>
      </c>
      <c r="C3006" s="8" t="s">
        <v>23</v>
      </c>
      <c r="D3006" s="8" t="s">
        <v>24</v>
      </c>
      <c r="E3006" s="8"/>
      <c r="F3006" s="8"/>
      <c r="G3006" s="8"/>
      <c r="H3006" s="8"/>
      <c r="I3006" s="8"/>
      <c r="J3006" s="8"/>
      <c r="K3006" s="8"/>
      <c r="L3006" s="8"/>
      <c r="M3006" s="8"/>
      <c r="N3006" s="8"/>
      <c r="O3006" s="8"/>
      <c r="P3006" s="8"/>
      <c r="Q3006" s="8"/>
      <c r="R3006" s="8"/>
      <c r="S3006" s="8">
        <f>IF(ISBLANK(G3006),1,0)</f>
        <v>1</v>
      </c>
      <c r="T3006" s="8">
        <f>IF(ISBLANK(M3006),1,0)</f>
        <v>1</v>
      </c>
      <c r="U3006" s="8">
        <f>IF(ISBLANK(K3006),1,0)</f>
        <v>1</v>
      </c>
      <c r="V3006" s="8">
        <f>IF(ISBLANK(Q3006),1,0)</f>
        <v>1</v>
      </c>
      <c r="W3006" s="28">
        <f t="shared" si="46"/>
        <v>4</v>
      </c>
      <c r="X3006" s="8"/>
      <c r="Y3006" s="8"/>
    </row>
    <row r="3007" spans="1:25" ht="16" hidden="1" x14ac:dyDescent="0.2">
      <c r="A3007" s="8" t="s">
        <v>5370</v>
      </c>
      <c r="B3007" s="8" t="s">
        <v>22</v>
      </c>
      <c r="C3007" s="8" t="s">
        <v>23</v>
      </c>
      <c r="D3007" s="8" t="s">
        <v>24</v>
      </c>
      <c r="E3007" s="8"/>
      <c r="F3007" s="8"/>
      <c r="G3007" s="8"/>
      <c r="H3007" s="8"/>
      <c r="I3007" s="8"/>
      <c r="J3007" s="8"/>
      <c r="K3007" s="8"/>
      <c r="L3007" s="8"/>
      <c r="M3007" s="8"/>
      <c r="N3007" s="8"/>
      <c r="O3007" s="8"/>
      <c r="P3007" s="8"/>
      <c r="Q3007" s="8"/>
      <c r="R3007" s="8"/>
      <c r="S3007" s="8">
        <f>IF(ISBLANK(G3007),1,0)</f>
        <v>1</v>
      </c>
      <c r="T3007" s="8">
        <f>IF(ISBLANK(M3007),1,0)</f>
        <v>1</v>
      </c>
      <c r="U3007" s="8">
        <f>IF(ISBLANK(K3007),1,0)</f>
        <v>1</v>
      </c>
      <c r="V3007" s="8">
        <f>IF(ISBLANK(Q3007),1,0)</f>
        <v>1</v>
      </c>
      <c r="W3007" s="28">
        <f t="shared" si="46"/>
        <v>4</v>
      </c>
      <c r="X3007" s="8"/>
      <c r="Y3007" s="8"/>
    </row>
    <row r="3008" spans="1:25" ht="16" hidden="1" x14ac:dyDescent="0.2">
      <c r="A3008" s="8" t="s">
        <v>5371</v>
      </c>
      <c r="B3008" s="8" t="s">
        <v>97</v>
      </c>
      <c r="C3008" s="8" t="s">
        <v>23</v>
      </c>
      <c r="D3008" s="8" t="s">
        <v>24</v>
      </c>
      <c r="E3008" s="8"/>
      <c r="F3008" s="8"/>
      <c r="G3008" s="8"/>
      <c r="H3008" s="8"/>
      <c r="I3008" s="8"/>
      <c r="J3008" s="8"/>
      <c r="K3008" s="8"/>
      <c r="L3008" s="8"/>
      <c r="M3008" s="8"/>
      <c r="N3008" s="8"/>
      <c r="O3008" s="8"/>
      <c r="P3008" s="8"/>
      <c r="Q3008" s="8"/>
      <c r="R3008" s="8"/>
      <c r="S3008" s="8">
        <f>IF(ISBLANK(G3008),1,0)</f>
        <v>1</v>
      </c>
      <c r="T3008" s="8">
        <f>IF(ISBLANK(M3008),1,0)</f>
        <v>1</v>
      </c>
      <c r="U3008" s="8">
        <f>IF(ISBLANK(K3008),1,0)</f>
        <v>1</v>
      </c>
      <c r="V3008" s="8">
        <f>IF(ISBLANK(Q3008),1,0)</f>
        <v>1</v>
      </c>
      <c r="W3008" s="28">
        <f t="shared" si="46"/>
        <v>4</v>
      </c>
      <c r="X3008" s="8"/>
      <c r="Y3008" s="8"/>
    </row>
    <row r="3009" spans="1:25" ht="16" hidden="1" x14ac:dyDescent="0.2">
      <c r="A3009" s="8" t="s">
        <v>5372</v>
      </c>
      <c r="B3009" s="8" t="s">
        <v>28</v>
      </c>
      <c r="C3009" s="8" t="s">
        <v>23</v>
      </c>
      <c r="D3009" s="8" t="s">
        <v>29</v>
      </c>
      <c r="E3009" s="8"/>
      <c r="F3009" s="8"/>
      <c r="G3009" s="8"/>
      <c r="H3009" s="8"/>
      <c r="I3009" s="8"/>
      <c r="J3009" s="8"/>
      <c r="K3009" s="8"/>
      <c r="L3009" s="8"/>
      <c r="M3009" s="8"/>
      <c r="N3009" s="8"/>
      <c r="O3009" s="8"/>
      <c r="P3009" s="8"/>
      <c r="Q3009" s="8"/>
      <c r="R3009" s="8"/>
      <c r="S3009" s="8">
        <f>IF(ISBLANK(G3009),1,0)</f>
        <v>1</v>
      </c>
      <c r="T3009" s="8">
        <f>IF(ISBLANK(M3009),1,0)</f>
        <v>1</v>
      </c>
      <c r="U3009" s="8">
        <f>IF(ISBLANK(K3009),1,0)</f>
        <v>1</v>
      </c>
      <c r="V3009" s="8">
        <f>IF(ISBLANK(Q3009),1,0)</f>
        <v>1</v>
      </c>
      <c r="W3009" s="28">
        <f t="shared" si="46"/>
        <v>4</v>
      </c>
      <c r="X3009" s="8"/>
      <c r="Y3009" s="8"/>
    </row>
    <row r="3010" spans="1:25" ht="16" hidden="1" x14ac:dyDescent="0.2">
      <c r="A3010" s="8" t="s">
        <v>5373</v>
      </c>
      <c r="B3010" s="8" t="s">
        <v>97</v>
      </c>
      <c r="C3010" s="8" t="s">
        <v>23</v>
      </c>
      <c r="D3010" s="8" t="s">
        <v>24</v>
      </c>
      <c r="E3010" s="8"/>
      <c r="F3010" s="8"/>
      <c r="G3010" s="8"/>
      <c r="H3010" s="8"/>
      <c r="I3010" s="8"/>
      <c r="J3010" s="8"/>
      <c r="K3010" s="8"/>
      <c r="L3010" s="8"/>
      <c r="M3010" s="8"/>
      <c r="N3010" s="8"/>
      <c r="O3010" s="8"/>
      <c r="P3010" s="8"/>
      <c r="Q3010" s="8"/>
      <c r="R3010" s="8"/>
      <c r="S3010" s="8">
        <f>IF(ISBLANK(G3010),1,0)</f>
        <v>1</v>
      </c>
      <c r="T3010" s="8">
        <f>IF(ISBLANK(M3010),1,0)</f>
        <v>1</v>
      </c>
      <c r="U3010" s="8">
        <f>IF(ISBLANK(K3010),1,0)</f>
        <v>1</v>
      </c>
      <c r="V3010" s="8">
        <f>IF(ISBLANK(Q3010),1,0)</f>
        <v>1</v>
      </c>
      <c r="W3010" s="28">
        <f t="shared" si="46"/>
        <v>4</v>
      </c>
      <c r="X3010" s="8"/>
      <c r="Y3010" s="8"/>
    </row>
    <row r="3011" spans="1:25" ht="16" hidden="1" x14ac:dyDescent="0.2">
      <c r="A3011" s="8" t="s">
        <v>5374</v>
      </c>
      <c r="B3011" s="8" t="s">
        <v>97</v>
      </c>
      <c r="C3011" s="8" t="s">
        <v>23</v>
      </c>
      <c r="D3011" s="8" t="s">
        <v>24</v>
      </c>
      <c r="E3011" s="8"/>
      <c r="F3011" s="8"/>
      <c r="G3011" s="8"/>
      <c r="H3011" s="8"/>
      <c r="I3011" s="8"/>
      <c r="J3011" s="8"/>
      <c r="K3011" s="8"/>
      <c r="L3011" s="8"/>
      <c r="M3011" s="8"/>
      <c r="N3011" s="8"/>
      <c r="O3011" s="8"/>
      <c r="P3011" s="8"/>
      <c r="Q3011" s="8"/>
      <c r="R3011" s="8"/>
      <c r="S3011" s="8">
        <f>IF(ISBLANK(G3011),1,0)</f>
        <v>1</v>
      </c>
      <c r="T3011" s="8">
        <f>IF(ISBLANK(M3011),1,0)</f>
        <v>1</v>
      </c>
      <c r="U3011" s="8">
        <f>IF(ISBLANK(K3011),1,0)</f>
        <v>1</v>
      </c>
      <c r="V3011" s="8">
        <f>IF(ISBLANK(Q3011),1,0)</f>
        <v>1</v>
      </c>
      <c r="W3011" s="28">
        <f t="shared" si="46"/>
        <v>4</v>
      </c>
      <c r="X3011" s="8"/>
      <c r="Y3011" s="8"/>
    </row>
    <row r="3012" spans="1:25" ht="16" hidden="1" x14ac:dyDescent="0.2">
      <c r="A3012" s="8" t="s">
        <v>5375</v>
      </c>
      <c r="B3012" s="8" t="s">
        <v>22</v>
      </c>
      <c r="C3012" s="8" t="s">
        <v>23</v>
      </c>
      <c r="D3012" s="8" t="s">
        <v>24</v>
      </c>
      <c r="E3012" s="8"/>
      <c r="F3012" s="8"/>
      <c r="G3012" s="8"/>
      <c r="H3012" s="8"/>
      <c r="I3012" s="8"/>
      <c r="J3012" s="8"/>
      <c r="K3012" s="8"/>
      <c r="L3012" s="8"/>
      <c r="M3012" s="8"/>
      <c r="N3012" s="8"/>
      <c r="O3012" s="8"/>
      <c r="P3012" s="8"/>
      <c r="Q3012" s="8"/>
      <c r="R3012" s="8"/>
      <c r="S3012" s="8">
        <f>IF(ISBLANK(G3012),1,0)</f>
        <v>1</v>
      </c>
      <c r="T3012" s="8">
        <f>IF(ISBLANK(M3012),1,0)</f>
        <v>1</v>
      </c>
      <c r="U3012" s="8">
        <f>IF(ISBLANK(K3012),1,0)</f>
        <v>1</v>
      </c>
      <c r="V3012" s="8">
        <f>IF(ISBLANK(Q3012),1,0)</f>
        <v>1</v>
      </c>
      <c r="W3012" s="28">
        <f t="shared" ref="W3012:W3075" si="47">SUM(S3012:V3012)</f>
        <v>4</v>
      </c>
      <c r="X3012" s="8"/>
      <c r="Y3012" s="8"/>
    </row>
    <row r="3013" spans="1:25" ht="16" hidden="1" x14ac:dyDescent="0.2">
      <c r="A3013" s="8" t="s">
        <v>5376</v>
      </c>
      <c r="B3013" s="8" t="s">
        <v>28</v>
      </c>
      <c r="C3013" s="8" t="s">
        <v>23</v>
      </c>
      <c r="D3013" s="8" t="s">
        <v>29</v>
      </c>
      <c r="E3013" s="8"/>
      <c r="F3013" s="8"/>
      <c r="G3013" s="8"/>
      <c r="H3013" s="8"/>
      <c r="I3013" s="8"/>
      <c r="J3013" s="8"/>
      <c r="K3013" s="8"/>
      <c r="L3013" s="8"/>
      <c r="M3013" s="8"/>
      <c r="N3013" s="8"/>
      <c r="O3013" s="8"/>
      <c r="P3013" s="8"/>
      <c r="Q3013" s="8"/>
      <c r="R3013" s="8"/>
      <c r="S3013" s="8">
        <f>IF(ISBLANK(G3013),1,0)</f>
        <v>1</v>
      </c>
      <c r="T3013" s="8">
        <f>IF(ISBLANK(M3013),1,0)</f>
        <v>1</v>
      </c>
      <c r="U3013" s="8">
        <f>IF(ISBLANK(K3013),1,0)</f>
        <v>1</v>
      </c>
      <c r="V3013" s="8">
        <f>IF(ISBLANK(Q3013),1,0)</f>
        <v>1</v>
      </c>
      <c r="W3013" s="28">
        <f t="shared" si="47"/>
        <v>4</v>
      </c>
      <c r="X3013" s="8"/>
      <c r="Y3013" s="8"/>
    </row>
    <row r="3014" spans="1:25" ht="16" x14ac:dyDescent="0.2">
      <c r="A3014" s="8" t="s">
        <v>5377</v>
      </c>
      <c r="B3014" s="8" t="s">
        <v>63</v>
      </c>
      <c r="C3014" s="8" t="s">
        <v>23</v>
      </c>
      <c r="D3014" s="8" t="s">
        <v>29</v>
      </c>
      <c r="E3014" s="8" t="s">
        <v>54</v>
      </c>
      <c r="F3014" s="8" t="s">
        <v>342</v>
      </c>
      <c r="G3014" s="8" t="s">
        <v>32</v>
      </c>
      <c r="H3014" s="8" t="s">
        <v>32</v>
      </c>
      <c r="I3014" s="8" t="s">
        <v>33</v>
      </c>
      <c r="J3014" s="6">
        <v>36379</v>
      </c>
      <c r="K3014" s="8" t="s">
        <v>34</v>
      </c>
      <c r="L3014" s="8"/>
      <c r="M3014" s="8" t="s">
        <v>87</v>
      </c>
      <c r="N3014" s="8" t="s">
        <v>88</v>
      </c>
      <c r="O3014" s="8" t="s">
        <v>32</v>
      </c>
      <c r="P3014" s="8" t="s">
        <v>342</v>
      </c>
      <c r="Q3014" s="8" t="s">
        <v>5378</v>
      </c>
      <c r="R3014" s="8" t="s">
        <v>70</v>
      </c>
      <c r="S3014" s="8">
        <f>IF(ISBLANK(G3014),1,0)</f>
        <v>0</v>
      </c>
      <c r="T3014" s="8">
        <f>IF(ISBLANK(M3014),1,0)</f>
        <v>0</v>
      </c>
      <c r="U3014" s="8">
        <f>IF(ISBLANK(K3014),1,0)</f>
        <v>0</v>
      </c>
      <c r="V3014" s="8">
        <f>IF(ISBLANK(Q3014),1,0)</f>
        <v>0</v>
      </c>
      <c r="W3014" s="28">
        <f t="shared" si="47"/>
        <v>0</v>
      </c>
      <c r="X3014" s="8"/>
      <c r="Y3014" s="8"/>
    </row>
    <row r="3015" spans="1:25" ht="16" hidden="1" x14ac:dyDescent="0.2">
      <c r="A3015" s="8" t="s">
        <v>5379</v>
      </c>
      <c r="B3015" s="8" t="s">
        <v>22</v>
      </c>
      <c r="C3015" s="8" t="s">
        <v>23</v>
      </c>
      <c r="D3015" s="8" t="s">
        <v>24</v>
      </c>
      <c r="E3015" s="8"/>
      <c r="F3015" s="8"/>
      <c r="G3015" s="8"/>
      <c r="H3015" s="8"/>
      <c r="I3015" s="8"/>
      <c r="J3015" s="8"/>
      <c r="K3015" s="8"/>
      <c r="L3015" s="8"/>
      <c r="M3015" s="8"/>
      <c r="N3015" s="8"/>
      <c r="O3015" s="8"/>
      <c r="P3015" s="8"/>
      <c r="Q3015" s="8"/>
      <c r="R3015" s="8"/>
      <c r="S3015" s="8">
        <f>IF(ISBLANK(G3015),1,0)</f>
        <v>1</v>
      </c>
      <c r="T3015" s="8">
        <f>IF(ISBLANK(M3015),1,0)</f>
        <v>1</v>
      </c>
      <c r="U3015" s="8">
        <f>IF(ISBLANK(K3015),1,0)</f>
        <v>1</v>
      </c>
      <c r="V3015" s="8">
        <f>IF(ISBLANK(Q3015),1,0)</f>
        <v>1</v>
      </c>
      <c r="W3015" s="28">
        <f t="shared" si="47"/>
        <v>4</v>
      </c>
      <c r="X3015" s="8"/>
      <c r="Y3015" s="8"/>
    </row>
    <row r="3016" spans="1:25" ht="16" hidden="1" x14ac:dyDescent="0.2">
      <c r="A3016" s="8" t="s">
        <v>5380</v>
      </c>
      <c r="B3016" s="8" t="s">
        <v>28</v>
      </c>
      <c r="C3016" s="8" t="s">
        <v>23</v>
      </c>
      <c r="D3016" s="8" t="s">
        <v>29</v>
      </c>
      <c r="E3016" s="8"/>
      <c r="F3016" s="8"/>
      <c r="G3016" s="8"/>
      <c r="H3016" s="8"/>
      <c r="I3016" s="8"/>
      <c r="J3016" s="8"/>
      <c r="K3016" s="8"/>
      <c r="L3016" s="8"/>
      <c r="M3016" s="8"/>
      <c r="N3016" s="8"/>
      <c r="O3016" s="8"/>
      <c r="P3016" s="8"/>
      <c r="Q3016" s="8"/>
      <c r="R3016" s="8"/>
      <c r="S3016" s="8">
        <f>IF(ISBLANK(G3016),1,0)</f>
        <v>1</v>
      </c>
      <c r="T3016" s="8">
        <f>IF(ISBLANK(M3016),1,0)</f>
        <v>1</v>
      </c>
      <c r="U3016" s="8">
        <f>IF(ISBLANK(K3016),1,0)</f>
        <v>1</v>
      </c>
      <c r="V3016" s="8">
        <f>IF(ISBLANK(Q3016),1,0)</f>
        <v>1</v>
      </c>
      <c r="W3016" s="28">
        <f t="shared" si="47"/>
        <v>4</v>
      </c>
      <c r="X3016" s="8"/>
      <c r="Y3016" s="8"/>
    </row>
    <row r="3017" spans="1:25" ht="16" hidden="1" x14ac:dyDescent="0.2">
      <c r="A3017" s="8" t="s">
        <v>5381</v>
      </c>
      <c r="B3017" s="8" t="s">
        <v>97</v>
      </c>
      <c r="C3017" s="8" t="s">
        <v>23</v>
      </c>
      <c r="D3017" s="8" t="s">
        <v>24</v>
      </c>
      <c r="E3017" s="8"/>
      <c r="F3017" s="8"/>
      <c r="G3017" s="8"/>
      <c r="H3017" s="8"/>
      <c r="I3017" s="8"/>
      <c r="J3017" s="8"/>
      <c r="K3017" s="8"/>
      <c r="L3017" s="8"/>
      <c r="M3017" s="8"/>
      <c r="N3017" s="8"/>
      <c r="O3017" s="8"/>
      <c r="P3017" s="8"/>
      <c r="Q3017" s="8"/>
      <c r="R3017" s="8"/>
      <c r="S3017" s="8">
        <f>IF(ISBLANK(G3017),1,0)</f>
        <v>1</v>
      </c>
      <c r="T3017" s="8">
        <f>IF(ISBLANK(M3017),1,0)</f>
        <v>1</v>
      </c>
      <c r="U3017" s="8">
        <f>IF(ISBLANK(K3017),1,0)</f>
        <v>1</v>
      </c>
      <c r="V3017" s="8">
        <f>IF(ISBLANK(Q3017),1,0)</f>
        <v>1</v>
      </c>
      <c r="W3017" s="28">
        <f t="shared" si="47"/>
        <v>4</v>
      </c>
      <c r="X3017" s="8"/>
      <c r="Y3017" s="8"/>
    </row>
    <row r="3018" spans="1:25" ht="16" hidden="1" x14ac:dyDescent="0.2">
      <c r="A3018" s="8" t="s">
        <v>5382</v>
      </c>
      <c r="B3018" s="8" t="s">
        <v>91</v>
      </c>
      <c r="C3018" s="8" t="s">
        <v>83</v>
      </c>
      <c r="D3018" s="8" t="s">
        <v>463</v>
      </c>
      <c r="E3018" s="8"/>
      <c r="F3018" s="8"/>
      <c r="G3018" s="8"/>
      <c r="H3018" s="8"/>
      <c r="I3018" s="8"/>
      <c r="J3018" s="8"/>
      <c r="K3018" s="8"/>
      <c r="L3018" s="8"/>
      <c r="M3018" s="8"/>
      <c r="N3018" s="8"/>
      <c r="O3018" s="8"/>
      <c r="P3018" s="8"/>
      <c r="Q3018" s="8"/>
      <c r="R3018" s="8"/>
      <c r="S3018" s="8">
        <f>IF(ISBLANK(G3018),1,0)</f>
        <v>1</v>
      </c>
      <c r="T3018" s="8">
        <f>IF(ISBLANK(M3018),1,0)</f>
        <v>1</v>
      </c>
      <c r="U3018" s="8">
        <f>IF(ISBLANK(K3018),1,0)</f>
        <v>1</v>
      </c>
      <c r="V3018" s="8">
        <f>IF(ISBLANK(Q3018),1,0)</f>
        <v>1</v>
      </c>
      <c r="W3018" s="28">
        <f t="shared" si="47"/>
        <v>4</v>
      </c>
      <c r="X3018" s="8"/>
      <c r="Y3018" s="8"/>
    </row>
    <row r="3019" spans="1:25" ht="16" x14ac:dyDescent="0.2">
      <c r="A3019" s="8" t="s">
        <v>5383</v>
      </c>
      <c r="B3019" s="8" t="s">
        <v>63</v>
      </c>
      <c r="C3019" s="8" t="s">
        <v>23</v>
      </c>
      <c r="D3019" s="8" t="s">
        <v>29</v>
      </c>
      <c r="E3019" s="8" t="s">
        <v>30</v>
      </c>
      <c r="F3019" s="8" t="s">
        <v>456</v>
      </c>
      <c r="G3019" s="8" t="s">
        <v>457</v>
      </c>
      <c r="H3019" s="8" t="s">
        <v>457</v>
      </c>
      <c r="I3019" s="8" t="s">
        <v>33</v>
      </c>
      <c r="J3019" s="6">
        <v>35828</v>
      </c>
      <c r="K3019" s="8" t="s">
        <v>78</v>
      </c>
      <c r="L3019" s="8"/>
      <c r="M3019" s="8" t="s">
        <v>87</v>
      </c>
      <c r="N3019" s="8" t="s">
        <v>88</v>
      </c>
      <c r="O3019" s="8" t="s">
        <v>56</v>
      </c>
      <c r="P3019" s="8" t="s">
        <v>1342</v>
      </c>
      <c r="Q3019" s="8" t="s">
        <v>5384</v>
      </c>
      <c r="R3019" s="8" t="s">
        <v>70</v>
      </c>
      <c r="S3019" s="8">
        <f>IF(ISBLANK(G3019),1,0)</f>
        <v>0</v>
      </c>
      <c r="T3019" s="8">
        <f>IF(ISBLANK(M3019),1,0)</f>
        <v>0</v>
      </c>
      <c r="U3019" s="8">
        <f>IF(ISBLANK(K3019),1,0)</f>
        <v>0</v>
      </c>
      <c r="V3019" s="8">
        <f>IF(ISBLANK(Q3019),1,0)</f>
        <v>0</v>
      </c>
      <c r="W3019" s="28">
        <f t="shared" si="47"/>
        <v>0</v>
      </c>
      <c r="X3019" s="8"/>
      <c r="Y3019" s="8"/>
    </row>
    <row r="3020" spans="1:25" ht="16" hidden="1" x14ac:dyDescent="0.2">
      <c r="A3020" s="8" t="s">
        <v>5385</v>
      </c>
      <c r="B3020" s="8" t="s">
        <v>91</v>
      </c>
      <c r="C3020" s="8" t="s">
        <v>23</v>
      </c>
      <c r="D3020" s="8" t="s">
        <v>24</v>
      </c>
      <c r="E3020" s="8"/>
      <c r="F3020" s="8"/>
      <c r="G3020" s="8"/>
      <c r="H3020" s="8"/>
      <c r="I3020" s="8"/>
      <c r="J3020" s="8"/>
      <c r="K3020" s="8"/>
      <c r="L3020" s="8"/>
      <c r="M3020" s="8"/>
      <c r="N3020" s="8"/>
      <c r="O3020" s="8"/>
      <c r="P3020" s="8"/>
      <c r="Q3020" s="8"/>
      <c r="R3020" s="8"/>
      <c r="S3020" s="8">
        <f>IF(ISBLANK(G3020),1,0)</f>
        <v>1</v>
      </c>
      <c r="T3020" s="8">
        <f>IF(ISBLANK(M3020),1,0)</f>
        <v>1</v>
      </c>
      <c r="U3020" s="8">
        <f>IF(ISBLANK(K3020),1,0)</f>
        <v>1</v>
      </c>
      <c r="V3020" s="8">
        <f>IF(ISBLANK(Q3020),1,0)</f>
        <v>1</v>
      </c>
      <c r="W3020" s="28">
        <f t="shared" si="47"/>
        <v>4</v>
      </c>
      <c r="X3020" s="8"/>
      <c r="Y3020" s="8"/>
    </row>
    <row r="3021" spans="1:25" ht="16" hidden="1" x14ac:dyDescent="0.2">
      <c r="A3021" s="8" t="s">
        <v>5386</v>
      </c>
      <c r="B3021" s="8" t="s">
        <v>28</v>
      </c>
      <c r="C3021" s="8" t="s">
        <v>23</v>
      </c>
      <c r="D3021" s="8" t="s">
        <v>29</v>
      </c>
      <c r="E3021" s="8"/>
      <c r="F3021" s="8"/>
      <c r="G3021" s="8"/>
      <c r="H3021" s="8"/>
      <c r="I3021" s="8"/>
      <c r="J3021" s="8"/>
      <c r="K3021" s="8"/>
      <c r="L3021" s="8"/>
      <c r="M3021" s="8"/>
      <c r="N3021" s="8"/>
      <c r="O3021" s="8"/>
      <c r="P3021" s="8"/>
      <c r="Q3021" s="8"/>
      <c r="R3021" s="8"/>
      <c r="S3021" s="8">
        <f>IF(ISBLANK(G3021),1,0)</f>
        <v>1</v>
      </c>
      <c r="T3021" s="8">
        <f>IF(ISBLANK(M3021),1,0)</f>
        <v>1</v>
      </c>
      <c r="U3021" s="8">
        <f>IF(ISBLANK(K3021),1,0)</f>
        <v>1</v>
      </c>
      <c r="V3021" s="8">
        <f>IF(ISBLANK(Q3021),1,0)</f>
        <v>1</v>
      </c>
      <c r="W3021" s="28">
        <f t="shared" si="47"/>
        <v>4</v>
      </c>
      <c r="X3021" s="8"/>
      <c r="Y3021" s="8"/>
    </row>
    <row r="3022" spans="1:25" ht="16" hidden="1" x14ac:dyDescent="0.2">
      <c r="A3022" s="8" t="s">
        <v>5387</v>
      </c>
      <c r="B3022" s="8" t="s">
        <v>22</v>
      </c>
      <c r="C3022" s="8" t="s">
        <v>23</v>
      </c>
      <c r="D3022" s="8" t="s">
        <v>24</v>
      </c>
      <c r="E3022" s="8"/>
      <c r="F3022" s="8"/>
      <c r="G3022" s="8"/>
      <c r="H3022" s="8"/>
      <c r="I3022" s="8"/>
      <c r="J3022" s="8"/>
      <c r="K3022" s="8"/>
      <c r="L3022" s="8"/>
      <c r="M3022" s="8"/>
      <c r="N3022" s="8"/>
      <c r="O3022" s="8"/>
      <c r="P3022" s="8"/>
      <c r="Q3022" s="8"/>
      <c r="R3022" s="8"/>
      <c r="S3022" s="8">
        <f>IF(ISBLANK(G3022),1,0)</f>
        <v>1</v>
      </c>
      <c r="T3022" s="8">
        <f>IF(ISBLANK(M3022),1,0)</f>
        <v>1</v>
      </c>
      <c r="U3022" s="8">
        <f>IF(ISBLANK(K3022),1,0)</f>
        <v>1</v>
      </c>
      <c r="V3022" s="8">
        <f>IF(ISBLANK(Q3022),1,0)</f>
        <v>1</v>
      </c>
      <c r="W3022" s="28">
        <f t="shared" si="47"/>
        <v>4</v>
      </c>
      <c r="X3022" s="8"/>
      <c r="Y3022" s="8"/>
    </row>
    <row r="3023" spans="1:25" ht="16" hidden="1" x14ac:dyDescent="0.2">
      <c r="A3023" s="8" t="s">
        <v>5388</v>
      </c>
      <c r="B3023" s="8" t="s">
        <v>28</v>
      </c>
      <c r="C3023" s="8" t="s">
        <v>23</v>
      </c>
      <c r="D3023" s="8" t="s">
        <v>29</v>
      </c>
      <c r="E3023" s="8"/>
      <c r="F3023" s="8"/>
      <c r="G3023" s="8"/>
      <c r="H3023" s="8"/>
      <c r="I3023" s="8"/>
      <c r="J3023" s="8"/>
      <c r="K3023" s="8"/>
      <c r="L3023" s="8"/>
      <c r="M3023" s="8"/>
      <c r="N3023" s="8"/>
      <c r="O3023" s="8"/>
      <c r="P3023" s="8"/>
      <c r="Q3023" s="8"/>
      <c r="R3023" s="8"/>
      <c r="S3023" s="8">
        <f>IF(ISBLANK(G3023),1,0)</f>
        <v>1</v>
      </c>
      <c r="T3023" s="8">
        <f>IF(ISBLANK(M3023),1,0)</f>
        <v>1</v>
      </c>
      <c r="U3023" s="8">
        <f>IF(ISBLANK(K3023),1,0)</f>
        <v>1</v>
      </c>
      <c r="V3023" s="8">
        <f>IF(ISBLANK(Q3023),1,0)</f>
        <v>1</v>
      </c>
      <c r="W3023" s="28">
        <f t="shared" si="47"/>
        <v>4</v>
      </c>
      <c r="X3023" s="8"/>
      <c r="Y3023" s="8"/>
    </row>
    <row r="3024" spans="1:25" ht="16" hidden="1" x14ac:dyDescent="0.2">
      <c r="A3024" s="8" t="s">
        <v>5389</v>
      </c>
      <c r="B3024" s="8" t="s">
        <v>125</v>
      </c>
      <c r="C3024" s="8" t="s">
        <v>23</v>
      </c>
      <c r="D3024" s="8" t="s">
        <v>24</v>
      </c>
      <c r="E3024" s="8"/>
      <c r="F3024" s="8"/>
      <c r="G3024" s="8"/>
      <c r="H3024" s="8"/>
      <c r="I3024" s="8"/>
      <c r="J3024" s="8"/>
      <c r="K3024" s="8"/>
      <c r="L3024" s="8"/>
      <c r="M3024" s="8"/>
      <c r="N3024" s="8"/>
      <c r="O3024" s="8"/>
      <c r="P3024" s="8"/>
      <c r="Q3024" s="8"/>
      <c r="R3024" s="8"/>
      <c r="S3024" s="8">
        <f>IF(ISBLANK(G3024),1,0)</f>
        <v>1</v>
      </c>
      <c r="T3024" s="8">
        <f>IF(ISBLANK(M3024),1,0)</f>
        <v>1</v>
      </c>
      <c r="U3024" s="8">
        <f>IF(ISBLANK(K3024),1,0)</f>
        <v>1</v>
      </c>
      <c r="V3024" s="8">
        <f>IF(ISBLANK(Q3024),1,0)</f>
        <v>1</v>
      </c>
      <c r="W3024" s="28">
        <f t="shared" si="47"/>
        <v>4</v>
      </c>
      <c r="X3024" s="8"/>
      <c r="Y3024" s="8"/>
    </row>
    <row r="3025" spans="1:25" ht="16" hidden="1" x14ac:dyDescent="0.2">
      <c r="A3025" s="8" t="s">
        <v>5390</v>
      </c>
      <c r="B3025" s="8" t="s">
        <v>253</v>
      </c>
      <c r="C3025" s="8" t="s">
        <v>23</v>
      </c>
      <c r="D3025" s="8" t="s">
        <v>24</v>
      </c>
      <c r="E3025" s="8"/>
      <c r="F3025" s="8"/>
      <c r="G3025" s="8"/>
      <c r="H3025" s="8"/>
      <c r="I3025" s="8"/>
      <c r="J3025" s="8"/>
      <c r="K3025" s="8"/>
      <c r="L3025" s="8"/>
      <c r="M3025" s="8"/>
      <c r="N3025" s="8"/>
      <c r="O3025" s="8"/>
      <c r="P3025" s="8"/>
      <c r="Q3025" s="8"/>
      <c r="R3025" s="8"/>
      <c r="S3025" s="8">
        <f>IF(ISBLANK(G3025),1,0)</f>
        <v>1</v>
      </c>
      <c r="T3025" s="8">
        <f>IF(ISBLANK(M3025),1,0)</f>
        <v>1</v>
      </c>
      <c r="U3025" s="8">
        <f>IF(ISBLANK(K3025),1,0)</f>
        <v>1</v>
      </c>
      <c r="V3025" s="8">
        <f>IF(ISBLANK(Q3025),1,0)</f>
        <v>1</v>
      </c>
      <c r="W3025" s="28">
        <f t="shared" si="47"/>
        <v>4</v>
      </c>
      <c r="X3025" s="8"/>
      <c r="Y3025" s="8"/>
    </row>
    <row r="3026" spans="1:25" ht="16" hidden="1" x14ac:dyDescent="0.2">
      <c r="A3026" s="8" t="s">
        <v>5391</v>
      </c>
      <c r="B3026" s="8" t="s">
        <v>22</v>
      </c>
      <c r="C3026" s="8" t="s">
        <v>23</v>
      </c>
      <c r="D3026" s="8" t="s">
        <v>24</v>
      </c>
      <c r="E3026" s="8"/>
      <c r="F3026" s="8"/>
      <c r="G3026" s="8"/>
      <c r="H3026" s="8"/>
      <c r="I3026" s="8"/>
      <c r="J3026" s="8"/>
      <c r="K3026" s="8"/>
      <c r="L3026" s="8"/>
      <c r="M3026" s="8"/>
      <c r="N3026" s="8"/>
      <c r="O3026" s="8"/>
      <c r="P3026" s="8"/>
      <c r="Q3026" s="8"/>
      <c r="R3026" s="8"/>
      <c r="S3026" s="8">
        <f>IF(ISBLANK(G3026),1,0)</f>
        <v>1</v>
      </c>
      <c r="T3026" s="8">
        <f>IF(ISBLANK(M3026),1,0)</f>
        <v>1</v>
      </c>
      <c r="U3026" s="8">
        <f>IF(ISBLANK(K3026),1,0)</f>
        <v>1</v>
      </c>
      <c r="V3026" s="8">
        <f>IF(ISBLANK(Q3026),1,0)</f>
        <v>1</v>
      </c>
      <c r="W3026" s="28">
        <f t="shared" si="47"/>
        <v>4</v>
      </c>
      <c r="X3026" s="8"/>
      <c r="Y3026" s="8"/>
    </row>
    <row r="3027" spans="1:25" ht="16" x14ac:dyDescent="0.2">
      <c r="A3027" s="8" t="s">
        <v>5392</v>
      </c>
      <c r="B3027" s="8" t="s">
        <v>63</v>
      </c>
      <c r="C3027" s="8" t="s">
        <v>23</v>
      </c>
      <c r="D3027" s="8" t="s">
        <v>29</v>
      </c>
      <c r="E3027" s="8" t="s">
        <v>30</v>
      </c>
      <c r="F3027" s="8" t="s">
        <v>5393</v>
      </c>
      <c r="G3027" s="8" t="s">
        <v>163</v>
      </c>
      <c r="H3027" s="8" t="s">
        <v>163</v>
      </c>
      <c r="I3027" s="8" t="s">
        <v>33</v>
      </c>
      <c r="J3027" s="8" t="s">
        <v>5394</v>
      </c>
      <c r="K3027" s="8" t="s">
        <v>57</v>
      </c>
      <c r="L3027" s="8"/>
      <c r="M3027" s="8" t="s">
        <v>35</v>
      </c>
      <c r="N3027" s="8" t="s">
        <v>36</v>
      </c>
      <c r="O3027" s="8" t="s">
        <v>163</v>
      </c>
      <c r="P3027" s="8" t="s">
        <v>2574</v>
      </c>
      <c r="Q3027" s="8" t="s">
        <v>5395</v>
      </c>
      <c r="R3027" s="8" t="s">
        <v>70</v>
      </c>
      <c r="S3027" s="8">
        <f>IF(ISBLANK(G3027),1,0)</f>
        <v>0</v>
      </c>
      <c r="T3027" s="8">
        <f>IF(ISBLANK(M3027),1,0)</f>
        <v>0</v>
      </c>
      <c r="U3027" s="8">
        <f>IF(ISBLANK(K3027),1,0)</f>
        <v>0</v>
      </c>
      <c r="V3027" s="8">
        <f>IF(ISBLANK(Q3027),1,0)</f>
        <v>0</v>
      </c>
      <c r="W3027" s="28">
        <f t="shared" si="47"/>
        <v>0</v>
      </c>
      <c r="X3027" s="8"/>
      <c r="Y3027" s="8"/>
    </row>
    <row r="3028" spans="1:25" ht="16" hidden="1" x14ac:dyDescent="0.2">
      <c r="A3028" s="8" t="s">
        <v>5396</v>
      </c>
      <c r="B3028" s="8" t="s">
        <v>22</v>
      </c>
      <c r="C3028" s="8" t="s">
        <v>23</v>
      </c>
      <c r="D3028" s="8" t="s">
        <v>24</v>
      </c>
      <c r="E3028" s="8"/>
      <c r="F3028" s="8"/>
      <c r="G3028" s="8"/>
      <c r="H3028" s="8"/>
      <c r="I3028" s="8"/>
      <c r="J3028" s="8"/>
      <c r="K3028" s="8"/>
      <c r="L3028" s="8"/>
      <c r="M3028" s="8"/>
      <c r="N3028" s="8"/>
      <c r="O3028" s="8"/>
      <c r="P3028" s="8"/>
      <c r="Q3028" s="8"/>
      <c r="R3028" s="8"/>
      <c r="S3028" s="8">
        <f>IF(ISBLANK(G3028),1,0)</f>
        <v>1</v>
      </c>
      <c r="T3028" s="8">
        <f>IF(ISBLANK(M3028),1,0)</f>
        <v>1</v>
      </c>
      <c r="U3028" s="8">
        <f>IF(ISBLANK(K3028),1,0)</f>
        <v>1</v>
      </c>
      <c r="V3028" s="8">
        <f>IF(ISBLANK(Q3028),1,0)</f>
        <v>1</v>
      </c>
      <c r="W3028" s="28">
        <f t="shared" si="47"/>
        <v>4</v>
      </c>
      <c r="X3028" s="8"/>
      <c r="Y3028" s="8"/>
    </row>
    <row r="3029" spans="1:25" ht="16" x14ac:dyDescent="0.2">
      <c r="A3029" s="8" t="s">
        <v>5397</v>
      </c>
      <c r="B3029" s="8" t="s">
        <v>63</v>
      </c>
      <c r="C3029" s="8" t="s">
        <v>23</v>
      </c>
      <c r="D3029" s="8" t="s">
        <v>29</v>
      </c>
      <c r="E3029" s="8" t="s">
        <v>30</v>
      </c>
      <c r="F3029" s="8" t="s">
        <v>830</v>
      </c>
      <c r="G3029" s="8" t="s">
        <v>163</v>
      </c>
      <c r="H3029" s="8" t="s">
        <v>163</v>
      </c>
      <c r="I3029" s="8" t="s">
        <v>33</v>
      </c>
      <c r="J3029" s="8" t="s">
        <v>2430</v>
      </c>
      <c r="K3029" s="8" t="s">
        <v>57</v>
      </c>
      <c r="L3029" s="8"/>
      <c r="M3029" s="8" t="s">
        <v>159</v>
      </c>
      <c r="N3029" s="8" t="s">
        <v>88</v>
      </c>
      <c r="O3029" s="8" t="s">
        <v>163</v>
      </c>
      <c r="P3029" s="8" t="s">
        <v>4137</v>
      </c>
      <c r="Q3029" s="8" t="s">
        <v>5398</v>
      </c>
      <c r="R3029" s="8" t="s">
        <v>61</v>
      </c>
      <c r="S3029" s="8">
        <f>IF(ISBLANK(G3029),1,0)</f>
        <v>0</v>
      </c>
      <c r="T3029" s="8">
        <f>IF(ISBLANK(M3029),1,0)</f>
        <v>0</v>
      </c>
      <c r="U3029" s="8">
        <f>IF(ISBLANK(K3029),1,0)</f>
        <v>0</v>
      </c>
      <c r="V3029" s="8">
        <f>IF(ISBLANK(Q3029),1,0)</f>
        <v>0</v>
      </c>
      <c r="W3029" s="28">
        <f t="shared" si="47"/>
        <v>0</v>
      </c>
      <c r="X3029" s="8"/>
      <c r="Y3029" s="8"/>
    </row>
    <row r="3030" spans="1:25" ht="16" x14ac:dyDescent="0.2">
      <c r="A3030" s="8" t="s">
        <v>5399</v>
      </c>
      <c r="B3030" s="8" t="s">
        <v>28</v>
      </c>
      <c r="C3030" s="8" t="s">
        <v>23</v>
      </c>
      <c r="D3030" s="8" t="s">
        <v>29</v>
      </c>
      <c r="E3030" s="8" t="s">
        <v>30</v>
      </c>
      <c r="F3030" s="8" t="s">
        <v>179</v>
      </c>
      <c r="G3030" s="8" t="s">
        <v>163</v>
      </c>
      <c r="H3030" s="8" t="s">
        <v>163</v>
      </c>
      <c r="I3030" s="8" t="s">
        <v>33</v>
      </c>
      <c r="J3030" s="6">
        <v>35796</v>
      </c>
      <c r="K3030" s="8" t="s">
        <v>743</v>
      </c>
      <c r="L3030" s="8"/>
      <c r="M3030" s="8" t="s">
        <v>35</v>
      </c>
      <c r="N3030" s="8" t="s">
        <v>88</v>
      </c>
      <c r="O3030" s="8" t="s">
        <v>163</v>
      </c>
      <c r="P3030" s="8" t="s">
        <v>642</v>
      </c>
      <c r="Q3030" s="8" t="s">
        <v>5400</v>
      </c>
      <c r="R3030" s="8" t="s">
        <v>61</v>
      </c>
      <c r="S3030" s="8">
        <f>IF(ISBLANK(G3030),1,0)</f>
        <v>0</v>
      </c>
      <c r="T3030" s="8">
        <f>IF(ISBLANK(M3030),1,0)</f>
        <v>0</v>
      </c>
      <c r="U3030" s="8">
        <f>IF(ISBLANK(K3030),1,0)</f>
        <v>0</v>
      </c>
      <c r="V3030" s="8">
        <f>IF(ISBLANK(Q3030),1,0)</f>
        <v>0</v>
      </c>
      <c r="W3030" s="28">
        <f t="shared" si="47"/>
        <v>0</v>
      </c>
      <c r="X3030" s="8"/>
      <c r="Y3030" s="8"/>
    </row>
    <row r="3031" spans="1:25" ht="16" hidden="1" x14ac:dyDescent="0.2">
      <c r="A3031" s="8" t="s">
        <v>5401</v>
      </c>
      <c r="B3031" s="8" t="s">
        <v>99</v>
      </c>
      <c r="C3031" s="8" t="s">
        <v>23</v>
      </c>
      <c r="D3031" s="8" t="s">
        <v>24</v>
      </c>
      <c r="E3031" s="8"/>
      <c r="F3031" s="8"/>
      <c r="G3031" s="8"/>
      <c r="H3031" s="8"/>
      <c r="I3031" s="8"/>
      <c r="J3031" s="8"/>
      <c r="K3031" s="8"/>
      <c r="L3031" s="8"/>
      <c r="M3031" s="8"/>
      <c r="N3031" s="8"/>
      <c r="O3031" s="8"/>
      <c r="P3031" s="8"/>
      <c r="Q3031" s="8"/>
      <c r="R3031" s="8"/>
      <c r="S3031" s="8">
        <f>IF(ISBLANK(G3031),1,0)</f>
        <v>1</v>
      </c>
      <c r="T3031" s="8">
        <f>IF(ISBLANK(M3031),1,0)</f>
        <v>1</v>
      </c>
      <c r="U3031" s="8">
        <f>IF(ISBLANK(K3031),1,0)</f>
        <v>1</v>
      </c>
      <c r="V3031" s="8">
        <f>IF(ISBLANK(Q3031),1,0)</f>
        <v>1</v>
      </c>
      <c r="W3031" s="28">
        <f t="shared" si="47"/>
        <v>4</v>
      </c>
      <c r="X3031" s="8"/>
      <c r="Y3031" s="8"/>
    </row>
    <row r="3032" spans="1:25" ht="16" hidden="1" x14ac:dyDescent="0.2">
      <c r="A3032" s="8" t="s">
        <v>5402</v>
      </c>
      <c r="B3032" s="8" t="s">
        <v>28</v>
      </c>
      <c r="C3032" s="8" t="s">
        <v>23</v>
      </c>
      <c r="D3032" s="8" t="s">
        <v>29</v>
      </c>
      <c r="E3032" s="8"/>
      <c r="F3032" s="8"/>
      <c r="G3032" s="8"/>
      <c r="H3032" s="8"/>
      <c r="I3032" s="8"/>
      <c r="J3032" s="8"/>
      <c r="K3032" s="8"/>
      <c r="L3032" s="8"/>
      <c r="M3032" s="8"/>
      <c r="N3032" s="8"/>
      <c r="O3032" s="8"/>
      <c r="P3032" s="8"/>
      <c r="Q3032" s="8"/>
      <c r="R3032" s="8"/>
      <c r="S3032" s="8">
        <f>IF(ISBLANK(G3032),1,0)</f>
        <v>1</v>
      </c>
      <c r="T3032" s="8">
        <f>IF(ISBLANK(M3032),1,0)</f>
        <v>1</v>
      </c>
      <c r="U3032" s="8">
        <f>IF(ISBLANK(K3032),1,0)</f>
        <v>1</v>
      </c>
      <c r="V3032" s="8">
        <f>IF(ISBLANK(Q3032),1,0)</f>
        <v>1</v>
      </c>
      <c r="W3032" s="28">
        <f t="shared" si="47"/>
        <v>4</v>
      </c>
      <c r="X3032" s="8"/>
      <c r="Y3032" s="8"/>
    </row>
    <row r="3033" spans="1:25" ht="16" x14ac:dyDescent="0.2">
      <c r="A3033" s="8" t="s">
        <v>5403</v>
      </c>
      <c r="B3033" s="8" t="s">
        <v>28</v>
      </c>
      <c r="C3033" s="8" t="s">
        <v>23</v>
      </c>
      <c r="D3033" s="8" t="s">
        <v>29</v>
      </c>
      <c r="E3033" s="8" t="s">
        <v>54</v>
      </c>
      <c r="F3033" s="8" t="s">
        <v>5404</v>
      </c>
      <c r="G3033" s="8" t="s">
        <v>206</v>
      </c>
      <c r="H3033" s="8" t="s">
        <v>206</v>
      </c>
      <c r="I3033" s="8" t="s">
        <v>33</v>
      </c>
      <c r="J3033" s="8" t="s">
        <v>4099</v>
      </c>
      <c r="K3033" s="8" t="s">
        <v>608</v>
      </c>
      <c r="L3033" s="8"/>
      <c r="M3033" s="8" t="s">
        <v>108</v>
      </c>
      <c r="N3033" s="8" t="s">
        <v>36</v>
      </c>
      <c r="O3033" s="8" t="s">
        <v>206</v>
      </c>
      <c r="P3033" s="8" t="s">
        <v>5405</v>
      </c>
      <c r="Q3033" s="8" t="s">
        <v>5406</v>
      </c>
      <c r="R3033" s="8" t="s">
        <v>39</v>
      </c>
      <c r="S3033" s="8">
        <f>IF(ISBLANK(G3033),1,0)</f>
        <v>0</v>
      </c>
      <c r="T3033" s="8">
        <f>IF(ISBLANK(M3033),1,0)</f>
        <v>0</v>
      </c>
      <c r="U3033" s="8">
        <f>IF(ISBLANK(K3033),1,0)</f>
        <v>0</v>
      </c>
      <c r="V3033" s="8">
        <f>IF(ISBLANK(Q3033),1,0)</f>
        <v>0</v>
      </c>
      <c r="W3033" s="28">
        <f t="shared" si="47"/>
        <v>0</v>
      </c>
      <c r="X3033" s="8"/>
      <c r="Y3033" s="8"/>
    </row>
    <row r="3034" spans="1:25" ht="16" x14ac:dyDescent="0.2">
      <c r="A3034" s="8" t="s">
        <v>5407</v>
      </c>
      <c r="B3034" s="8" t="s">
        <v>28</v>
      </c>
      <c r="C3034" s="8" t="s">
        <v>23</v>
      </c>
      <c r="D3034" s="8" t="s">
        <v>29</v>
      </c>
      <c r="E3034" s="8" t="s">
        <v>30</v>
      </c>
      <c r="F3034" s="8" t="s">
        <v>4879</v>
      </c>
      <c r="G3034" s="8" t="s">
        <v>119</v>
      </c>
      <c r="H3034" s="8" t="s">
        <v>119</v>
      </c>
      <c r="I3034" s="8" t="s">
        <v>33</v>
      </c>
      <c r="J3034" s="8" t="s">
        <v>5408</v>
      </c>
      <c r="K3034" s="8" t="s">
        <v>146</v>
      </c>
      <c r="L3034" s="8" t="s">
        <v>5409</v>
      </c>
      <c r="M3034" s="8" t="s">
        <v>146</v>
      </c>
      <c r="N3034" s="8" t="s">
        <v>164</v>
      </c>
      <c r="O3034" s="8" t="s">
        <v>119</v>
      </c>
      <c r="P3034" s="8" t="s">
        <v>118</v>
      </c>
      <c r="Q3034" s="8" t="s">
        <v>5411</v>
      </c>
      <c r="R3034" s="8" t="s">
        <v>70</v>
      </c>
      <c r="S3034" s="8">
        <f>IF(ISBLANK(G3034),1,0)</f>
        <v>0</v>
      </c>
      <c r="T3034" s="8">
        <f>IF(ISBLANK(M3034),1,0)</f>
        <v>0</v>
      </c>
      <c r="U3034" s="8">
        <f>IF(ISBLANK(K3034),1,0)</f>
        <v>0</v>
      </c>
      <c r="V3034" s="8">
        <f>IF(ISBLANK(Q3034),1,0)</f>
        <v>0</v>
      </c>
      <c r="W3034" s="28">
        <f t="shared" si="47"/>
        <v>0</v>
      </c>
      <c r="X3034" s="8"/>
      <c r="Y3034" s="8"/>
    </row>
    <row r="3035" spans="1:25" ht="16" hidden="1" x14ac:dyDescent="0.2">
      <c r="A3035" s="8" t="s">
        <v>5412</v>
      </c>
      <c r="B3035" s="8" t="s">
        <v>97</v>
      </c>
      <c r="C3035" s="8" t="s">
        <v>23</v>
      </c>
      <c r="D3035" s="8" t="s">
        <v>24</v>
      </c>
      <c r="E3035" s="8"/>
      <c r="F3035" s="8"/>
      <c r="G3035" s="8"/>
      <c r="H3035" s="8"/>
      <c r="I3035" s="8"/>
      <c r="J3035" s="8"/>
      <c r="K3035" s="8"/>
      <c r="L3035" s="8"/>
      <c r="M3035" s="8"/>
      <c r="N3035" s="8"/>
      <c r="O3035" s="8"/>
      <c r="P3035" s="8"/>
      <c r="Q3035" s="8"/>
      <c r="R3035" s="8"/>
      <c r="S3035" s="8">
        <f>IF(ISBLANK(G3035),1,0)</f>
        <v>1</v>
      </c>
      <c r="T3035" s="8">
        <f>IF(ISBLANK(M3035),1,0)</f>
        <v>1</v>
      </c>
      <c r="U3035" s="8">
        <f>IF(ISBLANK(K3035),1,0)</f>
        <v>1</v>
      </c>
      <c r="V3035" s="8">
        <f>IF(ISBLANK(Q3035),1,0)</f>
        <v>1</v>
      </c>
      <c r="W3035" s="28">
        <f t="shared" si="47"/>
        <v>4</v>
      </c>
      <c r="X3035" s="8"/>
      <c r="Y3035" s="8"/>
    </row>
    <row r="3036" spans="1:25" ht="16" hidden="1" x14ac:dyDescent="0.2">
      <c r="A3036" s="8" t="s">
        <v>5413</v>
      </c>
      <c r="B3036" s="8" t="s">
        <v>28</v>
      </c>
      <c r="C3036" s="8" t="s">
        <v>23</v>
      </c>
      <c r="D3036" s="8" t="s">
        <v>29</v>
      </c>
      <c r="E3036" s="8"/>
      <c r="F3036" s="8"/>
      <c r="G3036" s="8"/>
      <c r="H3036" s="8"/>
      <c r="I3036" s="8"/>
      <c r="J3036" s="8"/>
      <c r="K3036" s="8"/>
      <c r="L3036" s="8"/>
      <c r="M3036" s="8"/>
      <c r="N3036" s="8"/>
      <c r="O3036" s="8"/>
      <c r="P3036" s="8"/>
      <c r="Q3036" s="8"/>
      <c r="R3036" s="8"/>
      <c r="S3036" s="8">
        <f>IF(ISBLANK(G3036),1,0)</f>
        <v>1</v>
      </c>
      <c r="T3036" s="8">
        <f>IF(ISBLANK(M3036),1,0)</f>
        <v>1</v>
      </c>
      <c r="U3036" s="8">
        <f>IF(ISBLANK(K3036),1,0)</f>
        <v>1</v>
      </c>
      <c r="V3036" s="8">
        <f>IF(ISBLANK(Q3036),1,0)</f>
        <v>1</v>
      </c>
      <c r="W3036" s="28">
        <f t="shared" si="47"/>
        <v>4</v>
      </c>
      <c r="X3036" s="8"/>
      <c r="Y3036" s="8"/>
    </row>
    <row r="3037" spans="1:25" ht="16" hidden="1" x14ac:dyDescent="0.2">
      <c r="A3037" s="8" t="s">
        <v>5414</v>
      </c>
      <c r="B3037" s="8" t="s">
        <v>22</v>
      </c>
      <c r="C3037" s="8" t="s">
        <v>23</v>
      </c>
      <c r="D3037" s="8" t="s">
        <v>24</v>
      </c>
      <c r="E3037" s="8"/>
      <c r="F3037" s="8"/>
      <c r="G3037" s="8"/>
      <c r="H3037" s="8"/>
      <c r="I3037" s="8"/>
      <c r="J3037" s="8"/>
      <c r="K3037" s="8"/>
      <c r="L3037" s="8"/>
      <c r="M3037" s="8"/>
      <c r="N3037" s="8"/>
      <c r="O3037" s="8"/>
      <c r="P3037" s="8"/>
      <c r="Q3037" s="8"/>
      <c r="R3037" s="8"/>
      <c r="S3037" s="8">
        <f>IF(ISBLANK(G3037),1,0)</f>
        <v>1</v>
      </c>
      <c r="T3037" s="8">
        <f>IF(ISBLANK(M3037),1,0)</f>
        <v>1</v>
      </c>
      <c r="U3037" s="8">
        <f>IF(ISBLANK(K3037),1,0)</f>
        <v>1</v>
      </c>
      <c r="V3037" s="8">
        <f>IF(ISBLANK(Q3037),1,0)</f>
        <v>1</v>
      </c>
      <c r="W3037" s="28">
        <f t="shared" si="47"/>
        <v>4</v>
      </c>
      <c r="X3037" s="8"/>
      <c r="Y3037" s="8"/>
    </row>
    <row r="3038" spans="1:25" ht="16" hidden="1" x14ac:dyDescent="0.2">
      <c r="A3038" s="8" t="s">
        <v>5415</v>
      </c>
      <c r="B3038" s="8" t="s">
        <v>97</v>
      </c>
      <c r="C3038" s="8" t="s">
        <v>23</v>
      </c>
      <c r="D3038" s="8" t="s">
        <v>24</v>
      </c>
      <c r="E3038" s="8"/>
      <c r="F3038" s="8"/>
      <c r="G3038" s="8"/>
      <c r="H3038" s="8"/>
      <c r="I3038" s="8"/>
      <c r="J3038" s="8"/>
      <c r="K3038" s="8"/>
      <c r="L3038" s="8"/>
      <c r="M3038" s="8"/>
      <c r="N3038" s="8"/>
      <c r="O3038" s="8"/>
      <c r="P3038" s="8"/>
      <c r="Q3038" s="8"/>
      <c r="R3038" s="8"/>
      <c r="S3038" s="8">
        <f>IF(ISBLANK(G3038),1,0)</f>
        <v>1</v>
      </c>
      <c r="T3038" s="8">
        <f>IF(ISBLANK(M3038),1,0)</f>
        <v>1</v>
      </c>
      <c r="U3038" s="8">
        <f>IF(ISBLANK(K3038),1,0)</f>
        <v>1</v>
      </c>
      <c r="V3038" s="8">
        <f>IF(ISBLANK(Q3038),1,0)</f>
        <v>1</v>
      </c>
      <c r="W3038" s="28">
        <f t="shared" si="47"/>
        <v>4</v>
      </c>
      <c r="X3038" s="8"/>
      <c r="Y3038" s="8"/>
    </row>
    <row r="3039" spans="1:25" ht="16" hidden="1" x14ac:dyDescent="0.2">
      <c r="A3039" s="8" t="s">
        <v>5416</v>
      </c>
      <c r="B3039" s="8" t="s">
        <v>97</v>
      </c>
      <c r="C3039" s="8" t="s">
        <v>23</v>
      </c>
      <c r="D3039" s="8" t="s">
        <v>24</v>
      </c>
      <c r="E3039" s="8"/>
      <c r="F3039" s="8"/>
      <c r="G3039" s="8"/>
      <c r="H3039" s="8"/>
      <c r="I3039" s="8"/>
      <c r="J3039" s="8"/>
      <c r="K3039" s="8"/>
      <c r="L3039" s="8"/>
      <c r="M3039" s="8"/>
      <c r="N3039" s="8"/>
      <c r="O3039" s="8"/>
      <c r="P3039" s="8"/>
      <c r="Q3039" s="8"/>
      <c r="R3039" s="8"/>
      <c r="S3039" s="8">
        <f>IF(ISBLANK(G3039),1,0)</f>
        <v>1</v>
      </c>
      <c r="T3039" s="8">
        <f>IF(ISBLANK(M3039),1,0)</f>
        <v>1</v>
      </c>
      <c r="U3039" s="8">
        <f>IF(ISBLANK(K3039),1,0)</f>
        <v>1</v>
      </c>
      <c r="V3039" s="8">
        <f>IF(ISBLANK(Q3039),1,0)</f>
        <v>1</v>
      </c>
      <c r="W3039" s="28">
        <f t="shared" si="47"/>
        <v>4</v>
      </c>
      <c r="X3039" s="8"/>
      <c r="Y3039" s="8"/>
    </row>
    <row r="3040" spans="1:25" ht="16" hidden="1" x14ac:dyDescent="0.2">
      <c r="A3040" s="8" t="s">
        <v>5417</v>
      </c>
      <c r="B3040" s="8" t="s">
        <v>91</v>
      </c>
      <c r="C3040" s="8" t="s">
        <v>83</v>
      </c>
      <c r="D3040" s="8" t="s">
        <v>29</v>
      </c>
      <c r="E3040" s="8"/>
      <c r="F3040" s="8"/>
      <c r="G3040" s="8"/>
      <c r="H3040" s="8"/>
      <c r="I3040" s="8"/>
      <c r="J3040" s="8"/>
      <c r="K3040" s="8"/>
      <c r="L3040" s="8"/>
      <c r="M3040" s="8"/>
      <c r="N3040" s="8"/>
      <c r="O3040" s="8"/>
      <c r="P3040" s="8"/>
      <c r="Q3040" s="8"/>
      <c r="R3040" s="8"/>
      <c r="S3040" s="8">
        <f>IF(ISBLANK(G3040),1,0)</f>
        <v>1</v>
      </c>
      <c r="T3040" s="8">
        <f>IF(ISBLANK(M3040),1,0)</f>
        <v>1</v>
      </c>
      <c r="U3040" s="8">
        <f>IF(ISBLANK(K3040),1,0)</f>
        <v>1</v>
      </c>
      <c r="V3040" s="8">
        <f>IF(ISBLANK(Q3040),1,0)</f>
        <v>1</v>
      </c>
      <c r="W3040" s="28">
        <f t="shared" si="47"/>
        <v>4</v>
      </c>
      <c r="X3040" s="8"/>
      <c r="Y3040" s="8"/>
    </row>
    <row r="3041" spans="1:25" ht="16" hidden="1" x14ac:dyDescent="0.2">
      <c r="A3041" s="8" t="s">
        <v>5418</v>
      </c>
      <c r="B3041" s="8" t="s">
        <v>28</v>
      </c>
      <c r="C3041" s="8" t="s">
        <v>23</v>
      </c>
      <c r="D3041" s="8" t="s">
        <v>29</v>
      </c>
      <c r="E3041" s="8"/>
      <c r="F3041" s="8"/>
      <c r="G3041" s="8"/>
      <c r="H3041" s="8"/>
      <c r="I3041" s="8"/>
      <c r="J3041" s="8"/>
      <c r="K3041" s="8"/>
      <c r="L3041" s="8"/>
      <c r="M3041" s="8"/>
      <c r="N3041" s="8"/>
      <c r="O3041" s="8"/>
      <c r="P3041" s="8"/>
      <c r="Q3041" s="8"/>
      <c r="R3041" s="8"/>
      <c r="S3041" s="8">
        <f>IF(ISBLANK(G3041),1,0)</f>
        <v>1</v>
      </c>
      <c r="T3041" s="8">
        <f>IF(ISBLANK(M3041),1,0)</f>
        <v>1</v>
      </c>
      <c r="U3041" s="8">
        <f>IF(ISBLANK(K3041),1,0)</f>
        <v>1</v>
      </c>
      <c r="V3041" s="8">
        <f>IF(ISBLANK(Q3041),1,0)</f>
        <v>1</v>
      </c>
      <c r="W3041" s="28">
        <f t="shared" si="47"/>
        <v>4</v>
      </c>
      <c r="X3041" s="8"/>
      <c r="Y3041" s="8"/>
    </row>
    <row r="3042" spans="1:25" ht="16" hidden="1" x14ac:dyDescent="0.2">
      <c r="A3042" s="8" t="s">
        <v>5419</v>
      </c>
      <c r="B3042" s="8" t="s">
        <v>22</v>
      </c>
      <c r="C3042" s="8" t="s">
        <v>23</v>
      </c>
      <c r="D3042" s="8" t="s">
        <v>24</v>
      </c>
      <c r="E3042" s="8"/>
      <c r="F3042" s="8"/>
      <c r="G3042" s="8"/>
      <c r="H3042" s="8"/>
      <c r="I3042" s="8"/>
      <c r="J3042" s="8"/>
      <c r="K3042" s="8"/>
      <c r="L3042" s="8"/>
      <c r="M3042" s="8"/>
      <c r="N3042" s="8"/>
      <c r="O3042" s="8"/>
      <c r="P3042" s="8"/>
      <c r="Q3042" s="8"/>
      <c r="R3042" s="8"/>
      <c r="S3042" s="8">
        <f>IF(ISBLANK(G3042),1,0)</f>
        <v>1</v>
      </c>
      <c r="T3042" s="8">
        <f>IF(ISBLANK(M3042),1,0)</f>
        <v>1</v>
      </c>
      <c r="U3042" s="8">
        <f>IF(ISBLANK(K3042),1,0)</f>
        <v>1</v>
      </c>
      <c r="V3042" s="8">
        <f>IF(ISBLANK(Q3042),1,0)</f>
        <v>1</v>
      </c>
      <c r="W3042" s="28">
        <f t="shared" si="47"/>
        <v>4</v>
      </c>
      <c r="X3042" s="8"/>
      <c r="Y3042" s="8"/>
    </row>
    <row r="3043" spans="1:25" ht="16" hidden="1" x14ac:dyDescent="0.2">
      <c r="A3043" s="8" t="s">
        <v>5420</v>
      </c>
      <c r="B3043" s="8" t="s">
        <v>22</v>
      </c>
      <c r="C3043" s="8" t="s">
        <v>23</v>
      </c>
      <c r="D3043" s="8" t="s">
        <v>24</v>
      </c>
      <c r="E3043" s="8"/>
      <c r="F3043" s="8"/>
      <c r="G3043" s="8"/>
      <c r="H3043" s="8"/>
      <c r="I3043" s="8"/>
      <c r="J3043" s="8"/>
      <c r="K3043" s="8"/>
      <c r="L3043" s="8"/>
      <c r="M3043" s="8"/>
      <c r="N3043" s="8"/>
      <c r="O3043" s="8"/>
      <c r="P3043" s="8"/>
      <c r="Q3043" s="8"/>
      <c r="R3043" s="8"/>
      <c r="S3043" s="8">
        <f>IF(ISBLANK(G3043),1,0)</f>
        <v>1</v>
      </c>
      <c r="T3043" s="8">
        <f>IF(ISBLANK(M3043),1,0)</f>
        <v>1</v>
      </c>
      <c r="U3043" s="8">
        <f>IF(ISBLANK(K3043),1,0)</f>
        <v>1</v>
      </c>
      <c r="V3043" s="8">
        <f>IF(ISBLANK(Q3043),1,0)</f>
        <v>1</v>
      </c>
      <c r="W3043" s="28">
        <f t="shared" si="47"/>
        <v>4</v>
      </c>
      <c r="X3043" s="8"/>
      <c r="Y3043" s="8"/>
    </row>
    <row r="3044" spans="1:25" ht="16" hidden="1" x14ac:dyDescent="0.2">
      <c r="A3044" s="8" t="s">
        <v>5421</v>
      </c>
      <c r="B3044" s="8" t="s">
        <v>97</v>
      </c>
      <c r="C3044" s="8" t="s">
        <v>23</v>
      </c>
      <c r="D3044" s="8" t="s">
        <v>24</v>
      </c>
      <c r="E3044" s="8"/>
      <c r="F3044" s="8"/>
      <c r="G3044" s="8"/>
      <c r="H3044" s="8"/>
      <c r="I3044" s="8"/>
      <c r="J3044" s="8"/>
      <c r="K3044" s="8"/>
      <c r="L3044" s="8"/>
      <c r="M3044" s="8"/>
      <c r="N3044" s="8"/>
      <c r="O3044" s="8"/>
      <c r="P3044" s="8"/>
      <c r="Q3044" s="8"/>
      <c r="R3044" s="8"/>
      <c r="S3044" s="8">
        <f>IF(ISBLANK(G3044),1,0)</f>
        <v>1</v>
      </c>
      <c r="T3044" s="8">
        <f>IF(ISBLANK(M3044),1,0)</f>
        <v>1</v>
      </c>
      <c r="U3044" s="8">
        <f>IF(ISBLANK(K3044),1,0)</f>
        <v>1</v>
      </c>
      <c r="V3044" s="8">
        <f>IF(ISBLANK(Q3044),1,0)</f>
        <v>1</v>
      </c>
      <c r="W3044" s="28">
        <f t="shared" si="47"/>
        <v>4</v>
      </c>
      <c r="X3044" s="8"/>
      <c r="Y3044" s="8"/>
    </row>
    <row r="3045" spans="1:25" ht="16" hidden="1" x14ac:dyDescent="0.2">
      <c r="A3045" s="8" t="s">
        <v>5422</v>
      </c>
      <c r="B3045" s="8" t="s">
        <v>28</v>
      </c>
      <c r="C3045" s="8" t="s">
        <v>23</v>
      </c>
      <c r="D3045" s="8" t="s">
        <v>29</v>
      </c>
      <c r="E3045" s="8"/>
      <c r="F3045" s="8"/>
      <c r="G3045" s="8"/>
      <c r="H3045" s="8"/>
      <c r="I3045" s="8"/>
      <c r="J3045" s="8"/>
      <c r="K3045" s="8"/>
      <c r="L3045" s="8"/>
      <c r="M3045" s="8"/>
      <c r="N3045" s="8"/>
      <c r="O3045" s="8"/>
      <c r="P3045" s="8"/>
      <c r="Q3045" s="8"/>
      <c r="R3045" s="8"/>
      <c r="S3045" s="8">
        <f>IF(ISBLANK(G3045),1,0)</f>
        <v>1</v>
      </c>
      <c r="T3045" s="8">
        <f>IF(ISBLANK(M3045),1,0)</f>
        <v>1</v>
      </c>
      <c r="U3045" s="8">
        <f>IF(ISBLANK(K3045),1,0)</f>
        <v>1</v>
      </c>
      <c r="V3045" s="8">
        <f>IF(ISBLANK(Q3045),1,0)</f>
        <v>1</v>
      </c>
      <c r="W3045" s="28">
        <f t="shared" si="47"/>
        <v>4</v>
      </c>
      <c r="X3045" s="8"/>
      <c r="Y3045" s="8"/>
    </row>
    <row r="3046" spans="1:25" ht="16" hidden="1" x14ac:dyDescent="0.2">
      <c r="A3046" s="8" t="s">
        <v>5423</v>
      </c>
      <c r="B3046" s="8" t="s">
        <v>22</v>
      </c>
      <c r="C3046" s="8" t="s">
        <v>23</v>
      </c>
      <c r="D3046" s="8" t="s">
        <v>24</v>
      </c>
      <c r="E3046" s="8"/>
      <c r="F3046" s="8"/>
      <c r="G3046" s="8"/>
      <c r="H3046" s="8"/>
      <c r="I3046" s="8"/>
      <c r="J3046" s="8"/>
      <c r="K3046" s="8"/>
      <c r="L3046" s="8"/>
      <c r="M3046" s="8"/>
      <c r="N3046" s="8"/>
      <c r="O3046" s="8"/>
      <c r="P3046" s="8"/>
      <c r="Q3046" s="8"/>
      <c r="R3046" s="8"/>
      <c r="S3046" s="8">
        <f>IF(ISBLANK(G3046),1,0)</f>
        <v>1</v>
      </c>
      <c r="T3046" s="8">
        <f>IF(ISBLANK(M3046),1,0)</f>
        <v>1</v>
      </c>
      <c r="U3046" s="8">
        <f>IF(ISBLANK(K3046),1,0)</f>
        <v>1</v>
      </c>
      <c r="V3046" s="8">
        <f>IF(ISBLANK(Q3046),1,0)</f>
        <v>1</v>
      </c>
      <c r="W3046" s="28">
        <f t="shared" si="47"/>
        <v>4</v>
      </c>
      <c r="X3046" s="8"/>
      <c r="Y3046" s="8"/>
    </row>
    <row r="3047" spans="1:25" ht="16" hidden="1" x14ac:dyDescent="0.2">
      <c r="A3047" s="8" t="s">
        <v>5424</v>
      </c>
      <c r="B3047" s="8" t="s">
        <v>22</v>
      </c>
      <c r="C3047" s="8" t="s">
        <v>23</v>
      </c>
      <c r="D3047" s="8" t="s">
        <v>24</v>
      </c>
      <c r="E3047" s="8"/>
      <c r="F3047" s="8"/>
      <c r="G3047" s="8"/>
      <c r="H3047" s="8"/>
      <c r="I3047" s="8"/>
      <c r="J3047" s="8"/>
      <c r="K3047" s="8"/>
      <c r="L3047" s="8"/>
      <c r="M3047" s="8"/>
      <c r="N3047" s="8"/>
      <c r="O3047" s="8"/>
      <c r="P3047" s="8"/>
      <c r="Q3047" s="8"/>
      <c r="R3047" s="8"/>
      <c r="S3047" s="8">
        <f>IF(ISBLANK(G3047),1,0)</f>
        <v>1</v>
      </c>
      <c r="T3047" s="8">
        <f>IF(ISBLANK(M3047),1,0)</f>
        <v>1</v>
      </c>
      <c r="U3047" s="8">
        <f>IF(ISBLANK(K3047),1,0)</f>
        <v>1</v>
      </c>
      <c r="V3047" s="8">
        <f>IF(ISBLANK(Q3047),1,0)</f>
        <v>1</v>
      </c>
      <c r="W3047" s="28">
        <f t="shared" si="47"/>
        <v>4</v>
      </c>
      <c r="X3047" s="8"/>
      <c r="Y3047" s="8"/>
    </row>
    <row r="3048" spans="1:25" ht="16" hidden="1" x14ac:dyDescent="0.2">
      <c r="A3048" s="8" t="s">
        <v>5425</v>
      </c>
      <c r="B3048" s="8" t="s">
        <v>28</v>
      </c>
      <c r="C3048" s="8" t="s">
        <v>23</v>
      </c>
      <c r="D3048" s="8" t="s">
        <v>29</v>
      </c>
      <c r="E3048" s="8"/>
      <c r="F3048" s="8"/>
      <c r="G3048" s="8"/>
      <c r="H3048" s="8"/>
      <c r="I3048" s="8"/>
      <c r="J3048" s="8"/>
      <c r="K3048" s="8"/>
      <c r="L3048" s="8"/>
      <c r="M3048" s="8"/>
      <c r="N3048" s="8"/>
      <c r="O3048" s="8"/>
      <c r="P3048" s="8"/>
      <c r="Q3048" s="8"/>
      <c r="R3048" s="8"/>
      <c r="S3048" s="8">
        <f>IF(ISBLANK(G3048),1,0)</f>
        <v>1</v>
      </c>
      <c r="T3048" s="8">
        <f>IF(ISBLANK(M3048),1,0)</f>
        <v>1</v>
      </c>
      <c r="U3048" s="8">
        <f>IF(ISBLANK(K3048),1,0)</f>
        <v>1</v>
      </c>
      <c r="V3048" s="8">
        <f>IF(ISBLANK(Q3048),1,0)</f>
        <v>1</v>
      </c>
      <c r="W3048" s="28">
        <f t="shared" si="47"/>
        <v>4</v>
      </c>
      <c r="X3048" s="8"/>
      <c r="Y3048" s="8"/>
    </row>
    <row r="3049" spans="1:25" ht="16" hidden="1" x14ac:dyDescent="0.2">
      <c r="A3049" s="8" t="s">
        <v>5426</v>
      </c>
      <c r="B3049" s="8" t="s">
        <v>28</v>
      </c>
      <c r="C3049" s="8" t="s">
        <v>23</v>
      </c>
      <c r="D3049" s="8" t="s">
        <v>29</v>
      </c>
      <c r="E3049" s="8"/>
      <c r="F3049" s="8"/>
      <c r="G3049" s="8"/>
      <c r="H3049" s="8"/>
      <c r="I3049" s="8"/>
      <c r="J3049" s="8"/>
      <c r="K3049" s="8"/>
      <c r="L3049" s="8"/>
      <c r="M3049" s="8"/>
      <c r="N3049" s="8"/>
      <c r="O3049" s="8"/>
      <c r="P3049" s="8"/>
      <c r="Q3049" s="8"/>
      <c r="R3049" s="8"/>
      <c r="S3049" s="8">
        <f>IF(ISBLANK(G3049),1,0)</f>
        <v>1</v>
      </c>
      <c r="T3049" s="8">
        <f>IF(ISBLANK(M3049),1,0)</f>
        <v>1</v>
      </c>
      <c r="U3049" s="8">
        <f>IF(ISBLANK(K3049),1,0)</f>
        <v>1</v>
      </c>
      <c r="V3049" s="8">
        <f>IF(ISBLANK(Q3049),1,0)</f>
        <v>1</v>
      </c>
      <c r="W3049" s="28">
        <f t="shared" si="47"/>
        <v>4</v>
      </c>
      <c r="X3049" s="8"/>
      <c r="Y3049" s="8"/>
    </row>
    <row r="3050" spans="1:25" ht="16" hidden="1" x14ac:dyDescent="0.2">
      <c r="A3050" s="8" t="s">
        <v>5427</v>
      </c>
      <c r="B3050" s="8" t="s">
        <v>97</v>
      </c>
      <c r="C3050" s="8" t="s">
        <v>23</v>
      </c>
      <c r="D3050" s="8" t="s">
        <v>24</v>
      </c>
      <c r="E3050" s="8"/>
      <c r="F3050" s="8"/>
      <c r="G3050" s="8"/>
      <c r="H3050" s="8"/>
      <c r="I3050" s="8"/>
      <c r="J3050" s="8"/>
      <c r="K3050" s="8"/>
      <c r="L3050" s="8"/>
      <c r="M3050" s="8"/>
      <c r="N3050" s="8"/>
      <c r="O3050" s="8"/>
      <c r="P3050" s="8"/>
      <c r="Q3050" s="8"/>
      <c r="R3050" s="8"/>
      <c r="S3050" s="8">
        <f>IF(ISBLANK(G3050),1,0)</f>
        <v>1</v>
      </c>
      <c r="T3050" s="8">
        <f>IF(ISBLANK(M3050),1,0)</f>
        <v>1</v>
      </c>
      <c r="U3050" s="8">
        <f>IF(ISBLANK(K3050),1,0)</f>
        <v>1</v>
      </c>
      <c r="V3050" s="8">
        <f>IF(ISBLANK(Q3050),1,0)</f>
        <v>1</v>
      </c>
      <c r="W3050" s="28">
        <f t="shared" si="47"/>
        <v>4</v>
      </c>
      <c r="X3050" s="8"/>
      <c r="Y3050" s="8"/>
    </row>
    <row r="3051" spans="1:25" ht="16" hidden="1" x14ac:dyDescent="0.2">
      <c r="A3051" s="8" t="s">
        <v>5428</v>
      </c>
      <c r="B3051" s="8" t="s">
        <v>28</v>
      </c>
      <c r="C3051" s="8" t="s">
        <v>23</v>
      </c>
      <c r="D3051" s="8" t="s">
        <v>29</v>
      </c>
      <c r="E3051" s="8"/>
      <c r="F3051" s="8"/>
      <c r="G3051" s="8"/>
      <c r="H3051" s="8"/>
      <c r="I3051" s="8"/>
      <c r="J3051" s="8"/>
      <c r="K3051" s="8"/>
      <c r="L3051" s="8"/>
      <c r="M3051" s="8"/>
      <c r="N3051" s="8"/>
      <c r="O3051" s="8"/>
      <c r="P3051" s="8"/>
      <c r="Q3051" s="8"/>
      <c r="R3051" s="8"/>
      <c r="S3051" s="8">
        <f>IF(ISBLANK(G3051),1,0)</f>
        <v>1</v>
      </c>
      <c r="T3051" s="8">
        <f>IF(ISBLANK(M3051),1,0)</f>
        <v>1</v>
      </c>
      <c r="U3051" s="8">
        <f>IF(ISBLANK(K3051),1,0)</f>
        <v>1</v>
      </c>
      <c r="V3051" s="8">
        <f>IF(ISBLANK(Q3051),1,0)</f>
        <v>1</v>
      </c>
      <c r="W3051" s="28">
        <f t="shared" si="47"/>
        <v>4</v>
      </c>
      <c r="X3051" s="8"/>
      <c r="Y3051" s="8"/>
    </row>
    <row r="3052" spans="1:25" ht="16" hidden="1" x14ac:dyDescent="0.2">
      <c r="A3052" s="8" t="s">
        <v>5429</v>
      </c>
      <c r="B3052" s="8" t="s">
        <v>91</v>
      </c>
      <c r="C3052" s="8" t="s">
        <v>23</v>
      </c>
      <c r="D3052" s="8" t="s">
        <v>24</v>
      </c>
      <c r="E3052" s="8"/>
      <c r="F3052" s="8"/>
      <c r="G3052" s="8"/>
      <c r="H3052" s="8"/>
      <c r="I3052" s="8"/>
      <c r="J3052" s="8"/>
      <c r="K3052" s="8"/>
      <c r="L3052" s="8"/>
      <c r="M3052" s="8"/>
      <c r="N3052" s="8"/>
      <c r="O3052" s="8"/>
      <c r="P3052" s="8"/>
      <c r="Q3052" s="8"/>
      <c r="R3052" s="8"/>
      <c r="S3052" s="8">
        <f>IF(ISBLANK(G3052),1,0)</f>
        <v>1</v>
      </c>
      <c r="T3052" s="8">
        <f>IF(ISBLANK(M3052),1,0)</f>
        <v>1</v>
      </c>
      <c r="U3052" s="8">
        <f>IF(ISBLANK(K3052),1,0)</f>
        <v>1</v>
      </c>
      <c r="V3052" s="8">
        <f>IF(ISBLANK(Q3052),1,0)</f>
        <v>1</v>
      </c>
      <c r="W3052" s="28">
        <f t="shared" si="47"/>
        <v>4</v>
      </c>
      <c r="X3052" s="8"/>
      <c r="Y3052" s="8"/>
    </row>
    <row r="3053" spans="1:25" ht="16" hidden="1" x14ac:dyDescent="0.2">
      <c r="A3053" s="8" t="s">
        <v>5430</v>
      </c>
      <c r="B3053" s="8" t="s">
        <v>22</v>
      </c>
      <c r="C3053" s="8" t="s">
        <v>23</v>
      </c>
      <c r="D3053" s="8" t="s">
        <v>24</v>
      </c>
      <c r="E3053" s="8"/>
      <c r="F3053" s="8"/>
      <c r="G3053" s="8"/>
      <c r="H3053" s="8"/>
      <c r="I3053" s="8"/>
      <c r="J3053" s="8"/>
      <c r="K3053" s="8"/>
      <c r="L3053" s="8"/>
      <c r="M3053" s="8"/>
      <c r="N3053" s="8"/>
      <c r="O3053" s="8"/>
      <c r="P3053" s="8"/>
      <c r="Q3053" s="8"/>
      <c r="R3053" s="8"/>
      <c r="S3053" s="8">
        <f>IF(ISBLANK(G3053),1,0)</f>
        <v>1</v>
      </c>
      <c r="T3053" s="8">
        <f>IF(ISBLANK(M3053),1,0)</f>
        <v>1</v>
      </c>
      <c r="U3053" s="8">
        <f>IF(ISBLANK(K3053),1,0)</f>
        <v>1</v>
      </c>
      <c r="V3053" s="8">
        <f>IF(ISBLANK(Q3053),1,0)</f>
        <v>1</v>
      </c>
      <c r="W3053" s="28">
        <f t="shared" si="47"/>
        <v>4</v>
      </c>
      <c r="X3053" s="8"/>
      <c r="Y3053" s="8"/>
    </row>
    <row r="3054" spans="1:25" ht="16" hidden="1" x14ac:dyDescent="0.2">
      <c r="A3054" s="8" t="s">
        <v>5431</v>
      </c>
      <c r="B3054" s="8" t="s">
        <v>28</v>
      </c>
      <c r="C3054" s="8" t="s">
        <v>23</v>
      </c>
      <c r="D3054" s="8" t="s">
        <v>29</v>
      </c>
      <c r="E3054" s="8"/>
      <c r="F3054" s="8"/>
      <c r="G3054" s="8"/>
      <c r="H3054" s="8"/>
      <c r="I3054" s="8"/>
      <c r="J3054" s="8"/>
      <c r="K3054" s="8"/>
      <c r="L3054" s="8"/>
      <c r="M3054" s="8"/>
      <c r="N3054" s="8"/>
      <c r="O3054" s="8"/>
      <c r="P3054" s="8"/>
      <c r="Q3054" s="8"/>
      <c r="R3054" s="8"/>
      <c r="S3054" s="8">
        <f>IF(ISBLANK(G3054),1,0)</f>
        <v>1</v>
      </c>
      <c r="T3054" s="8">
        <f>IF(ISBLANK(M3054),1,0)</f>
        <v>1</v>
      </c>
      <c r="U3054" s="8">
        <f>IF(ISBLANK(K3054),1,0)</f>
        <v>1</v>
      </c>
      <c r="V3054" s="8">
        <f>IF(ISBLANK(Q3054),1,0)</f>
        <v>1</v>
      </c>
      <c r="W3054" s="28">
        <f t="shared" si="47"/>
        <v>4</v>
      </c>
      <c r="X3054" s="8"/>
      <c r="Y3054" s="8"/>
    </row>
    <row r="3055" spans="1:25" ht="16" hidden="1" x14ac:dyDescent="0.2">
      <c r="A3055" s="8" t="s">
        <v>5432</v>
      </c>
      <c r="B3055" s="8" t="s">
        <v>28</v>
      </c>
      <c r="C3055" s="8" t="s">
        <v>23</v>
      </c>
      <c r="D3055" s="8" t="s">
        <v>29</v>
      </c>
      <c r="E3055" s="8"/>
      <c r="F3055" s="8"/>
      <c r="G3055" s="8"/>
      <c r="H3055" s="8"/>
      <c r="I3055" s="8"/>
      <c r="J3055" s="8"/>
      <c r="K3055" s="8"/>
      <c r="L3055" s="8"/>
      <c r="M3055" s="8"/>
      <c r="N3055" s="8"/>
      <c r="O3055" s="8"/>
      <c r="P3055" s="8"/>
      <c r="Q3055" s="8"/>
      <c r="R3055" s="8"/>
      <c r="S3055" s="8">
        <f>IF(ISBLANK(G3055),1,0)</f>
        <v>1</v>
      </c>
      <c r="T3055" s="8">
        <f>IF(ISBLANK(M3055),1,0)</f>
        <v>1</v>
      </c>
      <c r="U3055" s="8">
        <f>IF(ISBLANK(K3055),1,0)</f>
        <v>1</v>
      </c>
      <c r="V3055" s="8">
        <f>IF(ISBLANK(Q3055),1,0)</f>
        <v>1</v>
      </c>
      <c r="W3055" s="28">
        <f t="shared" si="47"/>
        <v>4</v>
      </c>
      <c r="X3055" s="8"/>
      <c r="Y3055" s="8"/>
    </row>
    <row r="3056" spans="1:25" ht="16" x14ac:dyDescent="0.2">
      <c r="A3056" s="8" t="s">
        <v>5433</v>
      </c>
      <c r="B3056" s="8" t="s">
        <v>28</v>
      </c>
      <c r="C3056" s="8" t="s">
        <v>23</v>
      </c>
      <c r="D3056" s="8" t="s">
        <v>29</v>
      </c>
      <c r="E3056" s="8" t="s">
        <v>54</v>
      </c>
      <c r="F3056" s="8" t="s">
        <v>1216</v>
      </c>
      <c r="G3056" s="8" t="s">
        <v>163</v>
      </c>
      <c r="H3056" s="8" t="s">
        <v>163</v>
      </c>
      <c r="I3056" s="8" t="s">
        <v>33</v>
      </c>
      <c r="J3056" s="6">
        <v>36260</v>
      </c>
      <c r="K3056" s="8" t="s">
        <v>146</v>
      </c>
      <c r="L3056" s="8" t="s">
        <v>5434</v>
      </c>
      <c r="M3056" s="8" t="s">
        <v>35</v>
      </c>
      <c r="N3056" s="8" t="s">
        <v>58</v>
      </c>
      <c r="O3056" s="8" t="s">
        <v>163</v>
      </c>
      <c r="P3056" s="8" t="s">
        <v>5435</v>
      </c>
      <c r="Q3056" s="8" t="s">
        <v>5436</v>
      </c>
      <c r="R3056" s="8" t="s">
        <v>39</v>
      </c>
      <c r="S3056" s="8">
        <f>IF(ISBLANK(G3056),1,0)</f>
        <v>0</v>
      </c>
      <c r="T3056" s="8">
        <f>IF(ISBLANK(M3056),1,0)</f>
        <v>0</v>
      </c>
      <c r="U3056" s="8">
        <f>IF(ISBLANK(K3056),1,0)</f>
        <v>0</v>
      </c>
      <c r="V3056" s="8">
        <f>IF(ISBLANK(Q3056),1,0)</f>
        <v>0</v>
      </c>
      <c r="W3056" s="28">
        <f t="shared" si="47"/>
        <v>0</v>
      </c>
      <c r="X3056" s="8"/>
      <c r="Y3056" s="8"/>
    </row>
    <row r="3057" spans="1:25" ht="16" x14ac:dyDescent="0.2">
      <c r="A3057" s="8" t="s">
        <v>5437</v>
      </c>
      <c r="B3057" s="8" t="s">
        <v>28</v>
      </c>
      <c r="C3057" s="8" t="s">
        <v>23</v>
      </c>
      <c r="D3057" s="8" t="s">
        <v>29</v>
      </c>
      <c r="E3057" s="8" t="s">
        <v>30</v>
      </c>
      <c r="F3057" s="8" t="s">
        <v>5438</v>
      </c>
      <c r="G3057" s="8" t="s">
        <v>119</v>
      </c>
      <c r="H3057" s="8" t="s">
        <v>119</v>
      </c>
      <c r="I3057" s="8" t="s">
        <v>33</v>
      </c>
      <c r="J3057" s="8" t="s">
        <v>2322</v>
      </c>
      <c r="K3057" s="8" t="s">
        <v>34</v>
      </c>
      <c r="L3057" s="8"/>
      <c r="M3057" s="8" t="s">
        <v>108</v>
      </c>
      <c r="N3057" s="8" t="s">
        <v>36</v>
      </c>
      <c r="O3057" s="8" t="s">
        <v>119</v>
      </c>
      <c r="P3057" s="8" t="s">
        <v>5439</v>
      </c>
      <c r="Q3057" s="8" t="s">
        <v>5440</v>
      </c>
      <c r="R3057" s="8" t="s">
        <v>61</v>
      </c>
      <c r="S3057" s="8">
        <f>IF(ISBLANK(G3057),1,0)</f>
        <v>0</v>
      </c>
      <c r="T3057" s="8">
        <f>IF(ISBLANK(M3057),1,0)</f>
        <v>0</v>
      </c>
      <c r="U3057" s="8">
        <f>IF(ISBLANK(K3057),1,0)</f>
        <v>0</v>
      </c>
      <c r="V3057" s="8">
        <f>IF(ISBLANK(Q3057),1,0)</f>
        <v>0</v>
      </c>
      <c r="W3057" s="28">
        <f t="shared" si="47"/>
        <v>0</v>
      </c>
      <c r="X3057" s="8"/>
      <c r="Y3057" s="8"/>
    </row>
    <row r="3058" spans="1:25" ht="16" hidden="1" x14ac:dyDescent="0.2">
      <c r="A3058" s="8" t="s">
        <v>5441</v>
      </c>
      <c r="B3058" s="8" t="s">
        <v>97</v>
      </c>
      <c r="C3058" s="8" t="s">
        <v>23</v>
      </c>
      <c r="D3058" s="8" t="s">
        <v>24</v>
      </c>
      <c r="E3058" s="8"/>
      <c r="F3058" s="8"/>
      <c r="G3058" s="8"/>
      <c r="H3058" s="8"/>
      <c r="I3058" s="8"/>
      <c r="J3058" s="8"/>
      <c r="K3058" s="8"/>
      <c r="L3058" s="8"/>
      <c r="M3058" s="8"/>
      <c r="N3058" s="8"/>
      <c r="O3058" s="8"/>
      <c r="P3058" s="8"/>
      <c r="Q3058" s="8"/>
      <c r="R3058" s="8"/>
      <c r="S3058" s="8">
        <f>IF(ISBLANK(G3058),1,0)</f>
        <v>1</v>
      </c>
      <c r="T3058" s="8">
        <f>IF(ISBLANK(M3058),1,0)</f>
        <v>1</v>
      </c>
      <c r="U3058" s="8">
        <f>IF(ISBLANK(K3058),1,0)</f>
        <v>1</v>
      </c>
      <c r="V3058" s="8">
        <f>IF(ISBLANK(Q3058),1,0)</f>
        <v>1</v>
      </c>
      <c r="W3058" s="28">
        <f t="shared" si="47"/>
        <v>4</v>
      </c>
      <c r="X3058" s="8"/>
      <c r="Y3058" s="8"/>
    </row>
    <row r="3059" spans="1:25" ht="16" x14ac:dyDescent="0.2">
      <c r="A3059" s="8" t="s">
        <v>5442</v>
      </c>
      <c r="B3059" s="8" t="s">
        <v>63</v>
      </c>
      <c r="C3059" s="8" t="s">
        <v>23</v>
      </c>
      <c r="D3059" s="8" t="s">
        <v>29</v>
      </c>
      <c r="E3059" s="8" t="s">
        <v>30</v>
      </c>
      <c r="F3059" s="8" t="s">
        <v>1987</v>
      </c>
      <c r="G3059" s="8" t="s">
        <v>86</v>
      </c>
      <c r="H3059" s="8" t="s">
        <v>86</v>
      </c>
      <c r="I3059" s="8" t="s">
        <v>33</v>
      </c>
      <c r="J3059" s="6">
        <v>35552</v>
      </c>
      <c r="K3059" s="8" t="s">
        <v>78</v>
      </c>
      <c r="L3059" s="8"/>
      <c r="M3059" s="8" t="s">
        <v>752</v>
      </c>
      <c r="N3059" s="8" t="s">
        <v>36</v>
      </c>
      <c r="O3059" s="8" t="s">
        <v>86</v>
      </c>
      <c r="P3059" s="8" t="s">
        <v>1987</v>
      </c>
      <c r="Q3059" s="8" t="s">
        <v>5443</v>
      </c>
      <c r="R3059" s="8" t="s">
        <v>70</v>
      </c>
      <c r="S3059" s="8">
        <f>IF(ISBLANK(G3059),1,0)</f>
        <v>0</v>
      </c>
      <c r="T3059" s="8">
        <f>IF(ISBLANK(M3059),1,0)</f>
        <v>0</v>
      </c>
      <c r="U3059" s="8">
        <f>IF(ISBLANK(K3059),1,0)</f>
        <v>0</v>
      </c>
      <c r="V3059" s="8">
        <f>IF(ISBLANK(Q3059),1,0)</f>
        <v>0</v>
      </c>
      <c r="W3059" s="28">
        <f t="shared" si="47"/>
        <v>0</v>
      </c>
      <c r="X3059" s="8"/>
      <c r="Y3059" s="8"/>
    </row>
    <row r="3060" spans="1:25" ht="16" hidden="1" x14ac:dyDescent="0.2">
      <c r="A3060" s="8" t="s">
        <v>5444</v>
      </c>
      <c r="B3060" s="8" t="s">
        <v>253</v>
      </c>
      <c r="C3060" s="8" t="s">
        <v>23</v>
      </c>
      <c r="D3060" s="8" t="s">
        <v>24</v>
      </c>
      <c r="E3060" s="8"/>
      <c r="F3060" s="8"/>
      <c r="G3060" s="8"/>
      <c r="H3060" s="8"/>
      <c r="I3060" s="8"/>
      <c r="J3060" s="8"/>
      <c r="K3060" s="8"/>
      <c r="L3060" s="8"/>
      <c r="M3060" s="8"/>
      <c r="N3060" s="8"/>
      <c r="O3060" s="8"/>
      <c r="P3060" s="8"/>
      <c r="Q3060" s="8"/>
      <c r="R3060" s="8"/>
      <c r="S3060" s="8">
        <f>IF(ISBLANK(G3060),1,0)</f>
        <v>1</v>
      </c>
      <c r="T3060" s="8">
        <f>IF(ISBLANK(M3060),1,0)</f>
        <v>1</v>
      </c>
      <c r="U3060" s="8">
        <f>IF(ISBLANK(K3060),1,0)</f>
        <v>1</v>
      </c>
      <c r="V3060" s="8">
        <f>IF(ISBLANK(Q3060),1,0)</f>
        <v>1</v>
      </c>
      <c r="W3060" s="28">
        <f t="shared" si="47"/>
        <v>4</v>
      </c>
      <c r="X3060" s="8"/>
      <c r="Y3060" s="8"/>
    </row>
    <row r="3061" spans="1:25" ht="16" hidden="1" x14ac:dyDescent="0.2">
      <c r="A3061" s="8" t="s">
        <v>5445</v>
      </c>
      <c r="B3061" s="8" t="s">
        <v>28</v>
      </c>
      <c r="C3061" s="8" t="s">
        <v>23</v>
      </c>
      <c r="D3061" s="8" t="s">
        <v>29</v>
      </c>
      <c r="E3061" s="8"/>
      <c r="F3061" s="8"/>
      <c r="G3061" s="8"/>
      <c r="H3061" s="8"/>
      <c r="I3061" s="8"/>
      <c r="J3061" s="8"/>
      <c r="K3061" s="8"/>
      <c r="L3061" s="8"/>
      <c r="M3061" s="8"/>
      <c r="N3061" s="8"/>
      <c r="O3061" s="8"/>
      <c r="P3061" s="8"/>
      <c r="Q3061" s="8"/>
      <c r="R3061" s="8"/>
      <c r="S3061" s="8">
        <f>IF(ISBLANK(G3061),1,0)</f>
        <v>1</v>
      </c>
      <c r="T3061" s="8">
        <f>IF(ISBLANK(M3061),1,0)</f>
        <v>1</v>
      </c>
      <c r="U3061" s="8">
        <f>IF(ISBLANK(K3061),1,0)</f>
        <v>1</v>
      </c>
      <c r="V3061" s="8">
        <f>IF(ISBLANK(Q3061),1,0)</f>
        <v>1</v>
      </c>
      <c r="W3061" s="28">
        <f t="shared" si="47"/>
        <v>4</v>
      </c>
      <c r="X3061" s="8"/>
      <c r="Y3061" s="8"/>
    </row>
    <row r="3062" spans="1:25" ht="16" x14ac:dyDescent="0.2">
      <c r="A3062" s="8" t="s">
        <v>5446</v>
      </c>
      <c r="B3062" s="8" t="s">
        <v>28</v>
      </c>
      <c r="C3062" s="8" t="s">
        <v>23</v>
      </c>
      <c r="D3062" s="8" t="s">
        <v>29</v>
      </c>
      <c r="E3062" s="8" t="s">
        <v>30</v>
      </c>
      <c r="F3062" s="8" t="s">
        <v>573</v>
      </c>
      <c r="G3062" s="8" t="s">
        <v>56</v>
      </c>
      <c r="H3062" s="8" t="s">
        <v>56</v>
      </c>
      <c r="I3062" s="8" t="s">
        <v>33</v>
      </c>
      <c r="J3062" s="6">
        <v>36163</v>
      </c>
      <c r="K3062" s="8" t="s">
        <v>145</v>
      </c>
      <c r="L3062" s="8"/>
      <c r="M3062" s="8" t="s">
        <v>48</v>
      </c>
      <c r="N3062" s="8" t="s">
        <v>36</v>
      </c>
      <c r="O3062" s="8" t="s">
        <v>56</v>
      </c>
      <c r="P3062" s="8" t="s">
        <v>5447</v>
      </c>
      <c r="Q3062" s="8" t="s">
        <v>5448</v>
      </c>
      <c r="R3062" s="8" t="s">
        <v>39</v>
      </c>
      <c r="S3062" s="8">
        <f>IF(ISBLANK(G3062),1,0)</f>
        <v>0</v>
      </c>
      <c r="T3062" s="8">
        <f>IF(ISBLANK(M3062),1,0)</f>
        <v>0</v>
      </c>
      <c r="U3062" s="8">
        <f>IF(ISBLANK(K3062),1,0)</f>
        <v>0</v>
      </c>
      <c r="V3062" s="8">
        <f>IF(ISBLANK(Q3062),1,0)</f>
        <v>0</v>
      </c>
      <c r="W3062" s="28">
        <f t="shared" si="47"/>
        <v>0</v>
      </c>
      <c r="X3062" s="8"/>
      <c r="Y3062" s="8"/>
    </row>
    <row r="3063" spans="1:25" ht="16" x14ac:dyDescent="0.2">
      <c r="A3063" s="8" t="s">
        <v>5449</v>
      </c>
      <c r="B3063" s="8" t="s">
        <v>28</v>
      </c>
      <c r="C3063" s="8" t="s">
        <v>23</v>
      </c>
      <c r="D3063" s="8" t="s">
        <v>29</v>
      </c>
      <c r="E3063" s="8" t="s">
        <v>30</v>
      </c>
      <c r="F3063" s="8" t="s">
        <v>31</v>
      </c>
      <c r="G3063" s="8" t="s">
        <v>32</v>
      </c>
      <c r="H3063" s="8" t="s">
        <v>295</v>
      </c>
      <c r="I3063" s="8" t="s">
        <v>33</v>
      </c>
      <c r="J3063" s="8" t="s">
        <v>5450</v>
      </c>
      <c r="K3063" s="8" t="s">
        <v>34</v>
      </c>
      <c r="L3063" s="8"/>
      <c r="M3063" s="8" t="s">
        <v>35</v>
      </c>
      <c r="N3063" s="7" t="s">
        <v>164</v>
      </c>
      <c r="O3063" s="8" t="s">
        <v>295</v>
      </c>
      <c r="P3063" s="8" t="s">
        <v>5451</v>
      </c>
      <c r="Q3063" s="8" t="s">
        <v>5452</v>
      </c>
      <c r="R3063" s="8" t="s">
        <v>70</v>
      </c>
      <c r="S3063" s="8">
        <f>IF(ISBLANK(G3063),1,0)</f>
        <v>0</v>
      </c>
      <c r="T3063" s="8">
        <f>IF(ISBLANK(M3063),1,0)</f>
        <v>0</v>
      </c>
      <c r="U3063" s="8">
        <f>IF(ISBLANK(K3063),1,0)</f>
        <v>0</v>
      </c>
      <c r="V3063" s="8">
        <f>IF(ISBLANK(Q3063),1,0)</f>
        <v>0</v>
      </c>
      <c r="W3063" s="28">
        <f t="shared" si="47"/>
        <v>0</v>
      </c>
      <c r="X3063" s="8"/>
      <c r="Y3063" s="8"/>
    </row>
    <row r="3064" spans="1:25" ht="16" hidden="1" x14ac:dyDescent="0.2">
      <c r="A3064" s="8" t="s">
        <v>5453</v>
      </c>
      <c r="B3064" s="8" t="s">
        <v>28</v>
      </c>
      <c r="C3064" s="8" t="s">
        <v>23</v>
      </c>
      <c r="D3064" s="8" t="s">
        <v>29</v>
      </c>
      <c r="E3064" s="8"/>
      <c r="F3064" s="8"/>
      <c r="G3064" s="8"/>
      <c r="H3064" s="8"/>
      <c r="I3064" s="8"/>
      <c r="J3064" s="8"/>
      <c r="K3064" s="8"/>
      <c r="L3064" s="8"/>
      <c r="M3064" s="8"/>
      <c r="N3064" s="8"/>
      <c r="O3064" s="8"/>
      <c r="P3064" s="8"/>
      <c r="Q3064" s="8"/>
      <c r="R3064" s="8"/>
      <c r="S3064" s="8">
        <f>IF(ISBLANK(G3064),1,0)</f>
        <v>1</v>
      </c>
      <c r="T3064" s="8">
        <f>IF(ISBLANK(M3064),1,0)</f>
        <v>1</v>
      </c>
      <c r="U3064" s="8">
        <f>IF(ISBLANK(K3064),1,0)</f>
        <v>1</v>
      </c>
      <c r="V3064" s="8">
        <f>IF(ISBLANK(Q3064),1,0)</f>
        <v>1</v>
      </c>
      <c r="W3064" s="28">
        <f t="shared" si="47"/>
        <v>4</v>
      </c>
      <c r="X3064" s="8"/>
      <c r="Y3064" s="8"/>
    </row>
    <row r="3065" spans="1:25" ht="16" hidden="1" x14ac:dyDescent="0.2">
      <c r="A3065" s="8" t="s">
        <v>5454</v>
      </c>
      <c r="B3065" s="8" t="s">
        <v>253</v>
      </c>
      <c r="C3065" s="8" t="s">
        <v>23</v>
      </c>
      <c r="D3065" s="8" t="s">
        <v>24</v>
      </c>
      <c r="E3065" s="8"/>
      <c r="F3065" s="8"/>
      <c r="G3065" s="8"/>
      <c r="H3065" s="8"/>
      <c r="I3065" s="8"/>
      <c r="J3065" s="8"/>
      <c r="K3065" s="8"/>
      <c r="L3065" s="8"/>
      <c r="M3065" s="8"/>
      <c r="N3065" s="8"/>
      <c r="O3065" s="8"/>
      <c r="P3065" s="8"/>
      <c r="Q3065" s="8"/>
      <c r="R3065" s="8"/>
      <c r="S3065" s="8">
        <f>IF(ISBLANK(G3065),1,0)</f>
        <v>1</v>
      </c>
      <c r="T3065" s="8">
        <f>IF(ISBLANK(M3065),1,0)</f>
        <v>1</v>
      </c>
      <c r="U3065" s="8">
        <f>IF(ISBLANK(K3065),1,0)</f>
        <v>1</v>
      </c>
      <c r="V3065" s="8">
        <f>IF(ISBLANK(Q3065),1,0)</f>
        <v>1</v>
      </c>
      <c r="W3065" s="28">
        <f t="shared" si="47"/>
        <v>4</v>
      </c>
      <c r="X3065" s="8"/>
      <c r="Y3065" s="8"/>
    </row>
    <row r="3066" spans="1:25" ht="16" x14ac:dyDescent="0.2">
      <c r="A3066" s="8" t="s">
        <v>5455</v>
      </c>
      <c r="B3066" s="8" t="s">
        <v>63</v>
      </c>
      <c r="C3066" s="8" t="s">
        <v>23</v>
      </c>
      <c r="D3066" s="8" t="s">
        <v>29</v>
      </c>
      <c r="E3066" s="8" t="s">
        <v>30</v>
      </c>
      <c r="F3066" s="8" t="s">
        <v>1743</v>
      </c>
      <c r="G3066" s="8" t="s">
        <v>1012</v>
      </c>
      <c r="H3066" s="8" t="s">
        <v>1012</v>
      </c>
      <c r="I3066" s="8" t="s">
        <v>33</v>
      </c>
      <c r="J3066" s="6">
        <v>36777</v>
      </c>
      <c r="K3066" s="8" t="s">
        <v>145</v>
      </c>
      <c r="L3066" s="8"/>
      <c r="M3066" s="8" t="s">
        <v>146</v>
      </c>
      <c r="N3066" s="8" t="s">
        <v>36</v>
      </c>
      <c r="O3066" s="8" t="s">
        <v>1012</v>
      </c>
      <c r="P3066" s="8" t="s">
        <v>1743</v>
      </c>
      <c r="Q3066" s="8" t="s">
        <v>1744</v>
      </c>
      <c r="R3066" s="8" t="s">
        <v>39</v>
      </c>
      <c r="S3066" s="8">
        <f>IF(ISBLANK(G3066),1,0)</f>
        <v>0</v>
      </c>
      <c r="T3066" s="8">
        <f>IF(ISBLANK(M3066),1,0)</f>
        <v>0</v>
      </c>
      <c r="U3066" s="8">
        <f>IF(ISBLANK(K3066),1,0)</f>
        <v>0</v>
      </c>
      <c r="V3066" s="8">
        <f>IF(ISBLANK(Q3066),1,0)</f>
        <v>0</v>
      </c>
      <c r="W3066" s="28">
        <f t="shared" si="47"/>
        <v>0</v>
      </c>
      <c r="X3066" s="8"/>
      <c r="Y3066" s="8"/>
    </row>
    <row r="3067" spans="1:25" ht="16" x14ac:dyDescent="0.2">
      <c r="A3067" s="8" t="s">
        <v>5457</v>
      </c>
      <c r="B3067" s="8" t="s">
        <v>28</v>
      </c>
      <c r="C3067" s="8" t="s">
        <v>23</v>
      </c>
      <c r="D3067" s="8" t="s">
        <v>29</v>
      </c>
      <c r="E3067" s="8" t="s">
        <v>30</v>
      </c>
      <c r="F3067" s="8" t="s">
        <v>179</v>
      </c>
      <c r="G3067" s="8" t="s">
        <v>163</v>
      </c>
      <c r="H3067" s="8" t="s">
        <v>163</v>
      </c>
      <c r="I3067" s="8" t="s">
        <v>33</v>
      </c>
      <c r="J3067" s="8" t="s">
        <v>1714</v>
      </c>
      <c r="K3067" s="8" t="s">
        <v>145</v>
      </c>
      <c r="L3067" s="8"/>
      <c r="M3067" s="8" t="s">
        <v>35</v>
      </c>
      <c r="N3067" s="8" t="s">
        <v>36</v>
      </c>
      <c r="O3067" s="8" t="s">
        <v>163</v>
      </c>
      <c r="P3067" s="8" t="s">
        <v>4137</v>
      </c>
      <c r="Q3067" s="8" t="s">
        <v>5458</v>
      </c>
      <c r="R3067" s="8" t="s">
        <v>61</v>
      </c>
      <c r="S3067" s="8">
        <f>IF(ISBLANK(G3067),1,0)</f>
        <v>0</v>
      </c>
      <c r="T3067" s="8">
        <f>IF(ISBLANK(M3067),1,0)</f>
        <v>0</v>
      </c>
      <c r="U3067" s="8">
        <f>IF(ISBLANK(K3067),1,0)</f>
        <v>0</v>
      </c>
      <c r="V3067" s="8">
        <f>IF(ISBLANK(Q3067),1,0)</f>
        <v>0</v>
      </c>
      <c r="W3067" s="28">
        <f t="shared" si="47"/>
        <v>0</v>
      </c>
      <c r="X3067" s="8"/>
      <c r="Y3067" s="8"/>
    </row>
    <row r="3068" spans="1:25" ht="16" hidden="1" x14ac:dyDescent="0.2">
      <c r="A3068" s="8" t="s">
        <v>5459</v>
      </c>
      <c r="B3068" s="8" t="s">
        <v>22</v>
      </c>
      <c r="C3068" s="8" t="s">
        <v>23</v>
      </c>
      <c r="D3068" s="8" t="s">
        <v>24</v>
      </c>
      <c r="E3068" s="8"/>
      <c r="F3068" s="8"/>
      <c r="G3068" s="8"/>
      <c r="H3068" s="8"/>
      <c r="I3068" s="8"/>
      <c r="J3068" s="8"/>
      <c r="K3068" s="8"/>
      <c r="L3068" s="8"/>
      <c r="M3068" s="8"/>
      <c r="N3068" s="8"/>
      <c r="O3068" s="8"/>
      <c r="P3068" s="8"/>
      <c r="Q3068" s="8"/>
      <c r="R3068" s="8"/>
      <c r="S3068" s="8">
        <f>IF(ISBLANK(G3068),1,0)</f>
        <v>1</v>
      </c>
      <c r="T3068" s="8">
        <f>IF(ISBLANK(M3068),1,0)</f>
        <v>1</v>
      </c>
      <c r="U3068" s="8">
        <f>IF(ISBLANK(K3068),1,0)</f>
        <v>1</v>
      </c>
      <c r="V3068" s="8">
        <f>IF(ISBLANK(Q3068),1,0)</f>
        <v>1</v>
      </c>
      <c r="W3068" s="28">
        <f t="shared" si="47"/>
        <v>4</v>
      </c>
      <c r="X3068" s="8"/>
      <c r="Y3068" s="8"/>
    </row>
    <row r="3069" spans="1:25" ht="16" hidden="1" x14ac:dyDescent="0.2">
      <c r="A3069" s="8" t="s">
        <v>5460</v>
      </c>
      <c r="B3069" s="8" t="s">
        <v>97</v>
      </c>
      <c r="C3069" s="8" t="s">
        <v>23</v>
      </c>
      <c r="D3069" s="8" t="s">
        <v>24</v>
      </c>
      <c r="E3069" s="8"/>
      <c r="F3069" s="8"/>
      <c r="G3069" s="8"/>
      <c r="H3069" s="8"/>
      <c r="I3069" s="8"/>
      <c r="J3069" s="8"/>
      <c r="K3069" s="8"/>
      <c r="L3069" s="8"/>
      <c r="M3069" s="8"/>
      <c r="N3069" s="8"/>
      <c r="O3069" s="8"/>
      <c r="P3069" s="8"/>
      <c r="Q3069" s="8"/>
      <c r="R3069" s="8"/>
      <c r="S3069" s="8">
        <f>IF(ISBLANK(G3069),1,0)</f>
        <v>1</v>
      </c>
      <c r="T3069" s="8">
        <f>IF(ISBLANK(M3069),1,0)</f>
        <v>1</v>
      </c>
      <c r="U3069" s="8">
        <f>IF(ISBLANK(K3069),1,0)</f>
        <v>1</v>
      </c>
      <c r="V3069" s="8">
        <f>IF(ISBLANK(Q3069),1,0)</f>
        <v>1</v>
      </c>
      <c r="W3069" s="28">
        <f t="shared" si="47"/>
        <v>4</v>
      </c>
      <c r="X3069" s="8"/>
      <c r="Y3069" s="8"/>
    </row>
    <row r="3070" spans="1:25" ht="16" hidden="1" x14ac:dyDescent="0.2">
      <c r="A3070" s="8" t="s">
        <v>5461</v>
      </c>
      <c r="B3070" s="8" t="s">
        <v>97</v>
      </c>
      <c r="C3070" s="8" t="s">
        <v>23</v>
      </c>
      <c r="D3070" s="8" t="s">
        <v>24</v>
      </c>
      <c r="E3070" s="8"/>
      <c r="F3070" s="8"/>
      <c r="G3070" s="8"/>
      <c r="H3070" s="8"/>
      <c r="I3070" s="8"/>
      <c r="J3070" s="8"/>
      <c r="K3070" s="8"/>
      <c r="L3070" s="8"/>
      <c r="M3070" s="8"/>
      <c r="N3070" s="8"/>
      <c r="O3070" s="8"/>
      <c r="P3070" s="8"/>
      <c r="Q3070" s="8"/>
      <c r="R3070" s="8"/>
      <c r="S3070" s="8">
        <f>IF(ISBLANK(G3070),1,0)</f>
        <v>1</v>
      </c>
      <c r="T3070" s="8">
        <f>IF(ISBLANK(M3070),1,0)</f>
        <v>1</v>
      </c>
      <c r="U3070" s="8">
        <f>IF(ISBLANK(K3070),1,0)</f>
        <v>1</v>
      </c>
      <c r="V3070" s="8">
        <f>IF(ISBLANK(Q3070),1,0)</f>
        <v>1</v>
      </c>
      <c r="W3070" s="28">
        <f t="shared" si="47"/>
        <v>4</v>
      </c>
      <c r="X3070" s="8"/>
      <c r="Y3070" s="8"/>
    </row>
    <row r="3071" spans="1:25" ht="16" hidden="1" x14ac:dyDescent="0.2">
      <c r="A3071" s="8" t="s">
        <v>5462</v>
      </c>
      <c r="B3071" s="8" t="s">
        <v>315</v>
      </c>
      <c r="C3071" s="8" t="s">
        <v>23</v>
      </c>
      <c r="D3071" s="8" t="s">
        <v>24</v>
      </c>
      <c r="E3071" s="8"/>
      <c r="F3071" s="8"/>
      <c r="G3071" s="8"/>
      <c r="H3071" s="8"/>
      <c r="I3071" s="8"/>
      <c r="J3071" s="8"/>
      <c r="K3071" s="8"/>
      <c r="L3071" s="8"/>
      <c r="M3071" s="8"/>
      <c r="N3071" s="8"/>
      <c r="O3071" s="8"/>
      <c r="P3071" s="8"/>
      <c r="Q3071" s="8"/>
      <c r="R3071" s="8"/>
      <c r="S3071" s="8">
        <f>IF(ISBLANK(G3071),1,0)</f>
        <v>1</v>
      </c>
      <c r="T3071" s="8">
        <f>IF(ISBLANK(M3071),1,0)</f>
        <v>1</v>
      </c>
      <c r="U3071" s="8">
        <f>IF(ISBLANK(K3071),1,0)</f>
        <v>1</v>
      </c>
      <c r="V3071" s="8">
        <f>IF(ISBLANK(Q3071),1,0)</f>
        <v>1</v>
      </c>
      <c r="W3071" s="28">
        <f t="shared" si="47"/>
        <v>4</v>
      </c>
      <c r="X3071" s="8"/>
      <c r="Y3071" s="8"/>
    </row>
    <row r="3072" spans="1:25" ht="16" hidden="1" x14ac:dyDescent="0.2">
      <c r="A3072" s="8" t="s">
        <v>5463</v>
      </c>
      <c r="B3072" s="8" t="s">
        <v>28</v>
      </c>
      <c r="C3072" s="8" t="s">
        <v>23</v>
      </c>
      <c r="D3072" s="8" t="s">
        <v>29</v>
      </c>
      <c r="E3072" s="8" t="s">
        <v>30</v>
      </c>
      <c r="F3072" s="8" t="s">
        <v>433</v>
      </c>
      <c r="G3072" s="8" t="s">
        <v>330</v>
      </c>
      <c r="H3072" s="8" t="s">
        <v>330</v>
      </c>
      <c r="I3072" s="8" t="s">
        <v>33</v>
      </c>
      <c r="J3072" s="6">
        <v>35773</v>
      </c>
      <c r="K3072" s="8" t="s">
        <v>34</v>
      </c>
      <c r="L3072" s="8"/>
      <c r="M3072" s="8" t="s">
        <v>146</v>
      </c>
      <c r="N3072" s="8"/>
      <c r="O3072" s="8"/>
      <c r="P3072" s="8"/>
      <c r="Q3072" s="8"/>
      <c r="R3072" s="8"/>
      <c r="S3072" s="8">
        <f>IF(ISBLANK(G3072),1,0)</f>
        <v>0</v>
      </c>
      <c r="T3072" s="8">
        <f>IF(ISBLANK(M3072),1,0)</f>
        <v>0</v>
      </c>
      <c r="U3072" s="8">
        <f>IF(ISBLANK(K3072),1,0)</f>
        <v>0</v>
      </c>
      <c r="V3072" s="8">
        <f>IF(ISBLANK(Q3072),1,0)</f>
        <v>1</v>
      </c>
      <c r="W3072" s="28">
        <f t="shared" si="47"/>
        <v>1</v>
      </c>
      <c r="X3072" s="8"/>
      <c r="Y3072" s="8"/>
    </row>
    <row r="3073" spans="1:25" ht="16" hidden="1" x14ac:dyDescent="0.2">
      <c r="A3073" s="8" t="s">
        <v>5465</v>
      </c>
      <c r="B3073" s="8" t="s">
        <v>28</v>
      </c>
      <c r="C3073" s="8" t="s">
        <v>23</v>
      </c>
      <c r="D3073" s="8" t="s">
        <v>29</v>
      </c>
      <c r="E3073" s="8" t="s">
        <v>30</v>
      </c>
      <c r="F3073" s="8" t="s">
        <v>433</v>
      </c>
      <c r="G3073" s="8" t="s">
        <v>330</v>
      </c>
      <c r="H3073" s="8" t="s">
        <v>330</v>
      </c>
      <c r="I3073" s="8" t="s">
        <v>33</v>
      </c>
      <c r="J3073" s="6">
        <v>35773</v>
      </c>
      <c r="K3073" s="7" t="s">
        <v>318</v>
      </c>
      <c r="L3073" s="8"/>
      <c r="M3073" s="8"/>
      <c r="N3073" s="8" t="s">
        <v>109</v>
      </c>
      <c r="O3073" s="8"/>
      <c r="P3073" s="8"/>
      <c r="Q3073" s="8"/>
      <c r="R3073" s="8"/>
      <c r="S3073" s="8">
        <f>IF(ISBLANK(G3073),1,0)</f>
        <v>0</v>
      </c>
      <c r="T3073" s="8">
        <f>IF(ISBLANK(M3073),1,0)</f>
        <v>1</v>
      </c>
      <c r="U3073" s="8">
        <f>IF(ISBLANK(K3073),1,0)</f>
        <v>0</v>
      </c>
      <c r="V3073" s="8">
        <f>IF(ISBLANK(Q3073),1,0)</f>
        <v>1</v>
      </c>
      <c r="W3073" s="28">
        <f t="shared" si="47"/>
        <v>2</v>
      </c>
      <c r="X3073" s="8"/>
      <c r="Y3073" s="8"/>
    </row>
    <row r="3074" spans="1:25" ht="16" x14ac:dyDescent="0.2">
      <c r="A3074" s="8" t="s">
        <v>5466</v>
      </c>
      <c r="B3074" s="8" t="s">
        <v>28</v>
      </c>
      <c r="C3074" s="8" t="s">
        <v>23</v>
      </c>
      <c r="D3074" s="8" t="s">
        <v>29</v>
      </c>
      <c r="E3074" s="8" t="s">
        <v>30</v>
      </c>
      <c r="F3074" s="8" t="s">
        <v>5467</v>
      </c>
      <c r="G3074" s="8" t="s">
        <v>330</v>
      </c>
      <c r="H3074" s="8" t="s">
        <v>330</v>
      </c>
      <c r="I3074" s="8" t="s">
        <v>33</v>
      </c>
      <c r="J3074" s="8" t="s">
        <v>5468</v>
      </c>
      <c r="K3074" s="7" t="s">
        <v>318</v>
      </c>
      <c r="L3074" s="8"/>
      <c r="M3074" s="8" t="s">
        <v>422</v>
      </c>
      <c r="N3074" s="8" t="s">
        <v>58</v>
      </c>
      <c r="O3074" s="8" t="s">
        <v>330</v>
      </c>
      <c r="P3074" s="8" t="s">
        <v>5467</v>
      </c>
      <c r="Q3074" s="8" t="s">
        <v>5469</v>
      </c>
      <c r="R3074" s="8" t="s">
        <v>70</v>
      </c>
      <c r="S3074" s="8">
        <f>IF(ISBLANK(G3074),1,0)</f>
        <v>0</v>
      </c>
      <c r="T3074" s="8">
        <f>IF(ISBLANK(M3074),1,0)</f>
        <v>0</v>
      </c>
      <c r="U3074" s="8">
        <f>IF(ISBLANK(K3074),1,0)</f>
        <v>0</v>
      </c>
      <c r="V3074" s="8">
        <f>IF(ISBLANK(Q3074),1,0)</f>
        <v>0</v>
      </c>
      <c r="W3074" s="28">
        <f t="shared" si="47"/>
        <v>0</v>
      </c>
      <c r="X3074" s="8"/>
      <c r="Y3074" s="8"/>
    </row>
    <row r="3075" spans="1:25" ht="16" hidden="1" x14ac:dyDescent="0.2">
      <c r="A3075" s="8" t="s">
        <v>5470</v>
      </c>
      <c r="B3075" s="8" t="s">
        <v>28</v>
      </c>
      <c r="C3075" s="8" t="s">
        <v>23</v>
      </c>
      <c r="D3075" s="8" t="s">
        <v>29</v>
      </c>
      <c r="E3075" s="8"/>
      <c r="F3075" s="8"/>
      <c r="G3075" s="8"/>
      <c r="H3075" s="8"/>
      <c r="I3075" s="8"/>
      <c r="J3075" s="8"/>
      <c r="K3075" s="8"/>
      <c r="L3075" s="8"/>
      <c r="M3075" s="8"/>
      <c r="N3075" s="8"/>
      <c r="O3075" s="8"/>
      <c r="P3075" s="8"/>
      <c r="Q3075" s="8"/>
      <c r="R3075" s="8"/>
      <c r="S3075" s="8">
        <f>IF(ISBLANK(G3075),1,0)</f>
        <v>1</v>
      </c>
      <c r="T3075" s="8">
        <f>IF(ISBLANK(M3075),1,0)</f>
        <v>1</v>
      </c>
      <c r="U3075" s="8">
        <f>IF(ISBLANK(K3075),1,0)</f>
        <v>1</v>
      </c>
      <c r="V3075" s="8">
        <f>IF(ISBLANK(Q3075),1,0)</f>
        <v>1</v>
      </c>
      <c r="W3075" s="28">
        <f t="shared" si="47"/>
        <v>4</v>
      </c>
      <c r="X3075" s="8"/>
      <c r="Y3075" s="8"/>
    </row>
    <row r="3076" spans="1:25" ht="16" x14ac:dyDescent="0.2">
      <c r="A3076" s="8" t="s">
        <v>5471</v>
      </c>
      <c r="B3076" s="8" t="s">
        <v>63</v>
      </c>
      <c r="C3076" s="8" t="s">
        <v>23</v>
      </c>
      <c r="D3076" s="8" t="s">
        <v>29</v>
      </c>
      <c r="E3076" s="8" t="s">
        <v>30</v>
      </c>
      <c r="F3076" s="8" t="s">
        <v>612</v>
      </c>
      <c r="G3076" s="8" t="s">
        <v>295</v>
      </c>
      <c r="H3076" s="8" t="s">
        <v>295</v>
      </c>
      <c r="I3076" s="8" t="s">
        <v>296</v>
      </c>
      <c r="J3076" s="9">
        <v>34648</v>
      </c>
      <c r="K3076" s="8" t="s">
        <v>743</v>
      </c>
      <c r="L3076" s="8"/>
      <c r="M3076" s="8" t="s">
        <v>87</v>
      </c>
      <c r="N3076" s="8" t="s">
        <v>58</v>
      </c>
      <c r="O3076" s="8" t="s">
        <v>295</v>
      </c>
      <c r="P3076" s="8" t="s">
        <v>612</v>
      </c>
      <c r="Q3076" s="8" t="s">
        <v>5472</v>
      </c>
      <c r="R3076" s="8" t="s">
        <v>70</v>
      </c>
      <c r="S3076" s="8">
        <f>IF(ISBLANK(G3076),1,0)</f>
        <v>0</v>
      </c>
      <c r="T3076" s="8">
        <f>IF(ISBLANK(M3076),1,0)</f>
        <v>0</v>
      </c>
      <c r="U3076" s="8">
        <f>IF(ISBLANK(K3076),1,0)</f>
        <v>0</v>
      </c>
      <c r="V3076" s="8">
        <f>IF(ISBLANK(Q3076),1,0)</f>
        <v>0</v>
      </c>
      <c r="W3076" s="28">
        <f t="shared" ref="W3076:W3139" si="48">SUM(S3076:V3076)</f>
        <v>0</v>
      </c>
      <c r="X3076" s="8"/>
      <c r="Y3076" s="8"/>
    </row>
    <row r="3077" spans="1:25" ht="16" hidden="1" x14ac:dyDescent="0.2">
      <c r="A3077" s="8" t="s">
        <v>5473</v>
      </c>
      <c r="B3077" s="8" t="s">
        <v>97</v>
      </c>
      <c r="C3077" s="8" t="s">
        <v>23</v>
      </c>
      <c r="D3077" s="8" t="s">
        <v>24</v>
      </c>
      <c r="E3077" s="8"/>
      <c r="F3077" s="8"/>
      <c r="G3077" s="8"/>
      <c r="H3077" s="8"/>
      <c r="I3077" s="8"/>
      <c r="J3077" s="8"/>
      <c r="K3077" s="8"/>
      <c r="L3077" s="8"/>
      <c r="M3077" s="8"/>
      <c r="N3077" s="8"/>
      <c r="O3077" s="8"/>
      <c r="P3077" s="8"/>
      <c r="Q3077" s="8"/>
      <c r="R3077" s="8"/>
      <c r="S3077" s="8">
        <f>IF(ISBLANK(G3077),1,0)</f>
        <v>1</v>
      </c>
      <c r="T3077" s="8">
        <f>IF(ISBLANK(M3077),1,0)</f>
        <v>1</v>
      </c>
      <c r="U3077" s="8">
        <f>IF(ISBLANK(K3077),1,0)</f>
        <v>1</v>
      </c>
      <c r="V3077" s="8">
        <f>IF(ISBLANK(Q3077),1,0)</f>
        <v>1</v>
      </c>
      <c r="W3077" s="28">
        <f t="shared" si="48"/>
        <v>4</v>
      </c>
      <c r="X3077" s="8"/>
      <c r="Y3077" s="8"/>
    </row>
    <row r="3078" spans="1:25" ht="16" hidden="1" x14ac:dyDescent="0.2">
      <c r="A3078" s="8" t="s">
        <v>5474</v>
      </c>
      <c r="B3078" s="8" t="s">
        <v>22</v>
      </c>
      <c r="C3078" s="8" t="s">
        <v>23</v>
      </c>
      <c r="D3078" s="8" t="s">
        <v>24</v>
      </c>
      <c r="E3078" s="8"/>
      <c r="F3078" s="8"/>
      <c r="G3078" s="8"/>
      <c r="H3078" s="8"/>
      <c r="I3078" s="8"/>
      <c r="J3078" s="8"/>
      <c r="K3078" s="8"/>
      <c r="L3078" s="8"/>
      <c r="M3078" s="8"/>
      <c r="N3078" s="8"/>
      <c r="O3078" s="8"/>
      <c r="P3078" s="8"/>
      <c r="Q3078" s="8"/>
      <c r="R3078" s="8"/>
      <c r="S3078" s="8">
        <f>IF(ISBLANK(G3078),1,0)</f>
        <v>1</v>
      </c>
      <c r="T3078" s="8">
        <f>IF(ISBLANK(M3078),1,0)</f>
        <v>1</v>
      </c>
      <c r="U3078" s="8">
        <f>IF(ISBLANK(K3078),1,0)</f>
        <v>1</v>
      </c>
      <c r="V3078" s="8">
        <f>IF(ISBLANK(Q3078),1,0)</f>
        <v>1</v>
      </c>
      <c r="W3078" s="28">
        <f t="shared" si="48"/>
        <v>4</v>
      </c>
      <c r="X3078" s="8"/>
      <c r="Y3078" s="8"/>
    </row>
    <row r="3079" spans="1:25" ht="16" hidden="1" x14ac:dyDescent="0.2">
      <c r="A3079" s="8" t="s">
        <v>5475</v>
      </c>
      <c r="B3079" s="8" t="s">
        <v>22</v>
      </c>
      <c r="C3079" s="8" t="s">
        <v>23</v>
      </c>
      <c r="D3079" s="8" t="s">
        <v>24</v>
      </c>
      <c r="E3079" s="8"/>
      <c r="F3079" s="8"/>
      <c r="G3079" s="8"/>
      <c r="H3079" s="8"/>
      <c r="I3079" s="8"/>
      <c r="J3079" s="8"/>
      <c r="K3079" s="8"/>
      <c r="L3079" s="8"/>
      <c r="M3079" s="8"/>
      <c r="N3079" s="8"/>
      <c r="O3079" s="8"/>
      <c r="P3079" s="8"/>
      <c r="Q3079" s="8"/>
      <c r="R3079" s="8"/>
      <c r="S3079" s="8">
        <f>IF(ISBLANK(G3079),1,0)</f>
        <v>1</v>
      </c>
      <c r="T3079" s="8">
        <f>IF(ISBLANK(M3079),1,0)</f>
        <v>1</v>
      </c>
      <c r="U3079" s="8">
        <f>IF(ISBLANK(K3079),1,0)</f>
        <v>1</v>
      </c>
      <c r="V3079" s="8">
        <f>IF(ISBLANK(Q3079),1,0)</f>
        <v>1</v>
      </c>
      <c r="W3079" s="28">
        <f t="shared" si="48"/>
        <v>4</v>
      </c>
      <c r="X3079" s="8"/>
      <c r="Y3079" s="8"/>
    </row>
    <row r="3080" spans="1:25" ht="16" hidden="1" x14ac:dyDescent="0.2">
      <c r="A3080" s="8" t="s">
        <v>5476</v>
      </c>
      <c r="B3080" s="8" t="s">
        <v>22</v>
      </c>
      <c r="C3080" s="8" t="s">
        <v>23</v>
      </c>
      <c r="D3080" s="8" t="s">
        <v>24</v>
      </c>
      <c r="E3080" s="8"/>
      <c r="F3080" s="8"/>
      <c r="G3080" s="8"/>
      <c r="H3080" s="8"/>
      <c r="I3080" s="8"/>
      <c r="J3080" s="8"/>
      <c r="K3080" s="8"/>
      <c r="L3080" s="8"/>
      <c r="M3080" s="8"/>
      <c r="N3080" s="8"/>
      <c r="O3080" s="8"/>
      <c r="P3080" s="8"/>
      <c r="Q3080" s="8"/>
      <c r="R3080" s="8"/>
      <c r="S3080" s="8">
        <f>IF(ISBLANK(G3080),1,0)</f>
        <v>1</v>
      </c>
      <c r="T3080" s="8">
        <f>IF(ISBLANK(M3080),1,0)</f>
        <v>1</v>
      </c>
      <c r="U3080" s="8">
        <f>IF(ISBLANK(K3080),1,0)</f>
        <v>1</v>
      </c>
      <c r="V3080" s="8">
        <f>IF(ISBLANK(Q3080),1,0)</f>
        <v>1</v>
      </c>
      <c r="W3080" s="28">
        <f t="shared" si="48"/>
        <v>4</v>
      </c>
      <c r="X3080" s="8"/>
      <c r="Y3080" s="8"/>
    </row>
    <row r="3081" spans="1:25" ht="16" x14ac:dyDescent="0.2">
      <c r="A3081" s="8" t="s">
        <v>5477</v>
      </c>
      <c r="B3081" s="8" t="s">
        <v>28</v>
      </c>
      <c r="C3081" s="8" t="s">
        <v>23</v>
      </c>
      <c r="D3081" s="8" t="s">
        <v>29</v>
      </c>
      <c r="E3081" s="8" t="s">
        <v>30</v>
      </c>
      <c r="F3081" s="8" t="s">
        <v>418</v>
      </c>
      <c r="G3081" s="8" t="s">
        <v>56</v>
      </c>
      <c r="H3081" s="8" t="s">
        <v>56</v>
      </c>
      <c r="I3081" s="8" t="s">
        <v>33</v>
      </c>
      <c r="J3081" s="6">
        <v>35042</v>
      </c>
      <c r="K3081" s="8" t="s">
        <v>34</v>
      </c>
      <c r="L3081" s="8"/>
      <c r="M3081" s="8" t="s">
        <v>87</v>
      </c>
      <c r="N3081" s="8" t="s">
        <v>88</v>
      </c>
      <c r="O3081" s="8" t="s">
        <v>56</v>
      </c>
      <c r="P3081" s="8" t="s">
        <v>5478</v>
      </c>
      <c r="Q3081" s="8" t="s">
        <v>5479</v>
      </c>
      <c r="R3081" s="8" t="s">
        <v>70</v>
      </c>
      <c r="S3081" s="8">
        <f>IF(ISBLANK(G3081),1,0)</f>
        <v>0</v>
      </c>
      <c r="T3081" s="8">
        <f>IF(ISBLANK(M3081),1,0)</f>
        <v>0</v>
      </c>
      <c r="U3081" s="8">
        <f>IF(ISBLANK(K3081),1,0)</f>
        <v>0</v>
      </c>
      <c r="V3081" s="8">
        <f>IF(ISBLANK(Q3081),1,0)</f>
        <v>0</v>
      </c>
      <c r="W3081" s="28">
        <f t="shared" si="48"/>
        <v>0</v>
      </c>
      <c r="X3081" s="8"/>
      <c r="Y3081" s="8"/>
    </row>
    <row r="3082" spans="1:25" ht="16" hidden="1" x14ac:dyDescent="0.2">
      <c r="A3082" s="8" t="s">
        <v>5480</v>
      </c>
      <c r="B3082" s="8" t="s">
        <v>22</v>
      </c>
      <c r="C3082" s="8" t="s">
        <v>23</v>
      </c>
      <c r="D3082" s="8" t="s">
        <v>24</v>
      </c>
      <c r="E3082" s="8"/>
      <c r="F3082" s="8"/>
      <c r="G3082" s="8"/>
      <c r="H3082" s="8"/>
      <c r="I3082" s="8"/>
      <c r="J3082" s="8"/>
      <c r="K3082" s="8"/>
      <c r="L3082" s="8"/>
      <c r="M3082" s="8"/>
      <c r="N3082" s="8"/>
      <c r="O3082" s="8"/>
      <c r="P3082" s="8"/>
      <c r="Q3082" s="8"/>
      <c r="R3082" s="8"/>
      <c r="S3082" s="8">
        <f>IF(ISBLANK(G3082),1,0)</f>
        <v>1</v>
      </c>
      <c r="T3082" s="8">
        <f>IF(ISBLANK(M3082),1,0)</f>
        <v>1</v>
      </c>
      <c r="U3082" s="8">
        <f>IF(ISBLANK(K3082),1,0)</f>
        <v>1</v>
      </c>
      <c r="V3082" s="8">
        <f>IF(ISBLANK(Q3082),1,0)</f>
        <v>1</v>
      </c>
      <c r="W3082" s="28">
        <f t="shared" si="48"/>
        <v>4</v>
      </c>
      <c r="X3082" s="8"/>
      <c r="Y3082" s="8"/>
    </row>
    <row r="3083" spans="1:25" ht="16" hidden="1" x14ac:dyDescent="0.2">
      <c r="A3083" s="8" t="s">
        <v>5481</v>
      </c>
      <c r="B3083" s="8" t="s">
        <v>28</v>
      </c>
      <c r="C3083" s="8" t="s">
        <v>23</v>
      </c>
      <c r="D3083" s="8" t="s">
        <v>29</v>
      </c>
      <c r="E3083" s="8"/>
      <c r="F3083" s="8"/>
      <c r="G3083" s="8"/>
      <c r="H3083" s="8"/>
      <c r="I3083" s="8"/>
      <c r="J3083" s="8"/>
      <c r="K3083" s="8"/>
      <c r="L3083" s="8"/>
      <c r="M3083" s="8"/>
      <c r="N3083" s="8"/>
      <c r="O3083" s="8"/>
      <c r="P3083" s="8"/>
      <c r="Q3083" s="8"/>
      <c r="R3083" s="8"/>
      <c r="S3083" s="8">
        <f>IF(ISBLANK(G3083),1,0)</f>
        <v>1</v>
      </c>
      <c r="T3083" s="8">
        <f>IF(ISBLANK(M3083),1,0)</f>
        <v>1</v>
      </c>
      <c r="U3083" s="8">
        <f>IF(ISBLANK(K3083),1,0)</f>
        <v>1</v>
      </c>
      <c r="V3083" s="8">
        <f>IF(ISBLANK(Q3083),1,0)</f>
        <v>1</v>
      </c>
      <c r="W3083" s="28">
        <f t="shared" si="48"/>
        <v>4</v>
      </c>
      <c r="X3083" s="8"/>
      <c r="Y3083" s="8"/>
    </row>
    <row r="3084" spans="1:25" ht="16" x14ac:dyDescent="0.2">
      <c r="A3084" s="8" t="s">
        <v>5482</v>
      </c>
      <c r="B3084" s="8" t="s">
        <v>28</v>
      </c>
      <c r="C3084" s="8" t="s">
        <v>23</v>
      </c>
      <c r="D3084" s="8" t="s">
        <v>29</v>
      </c>
      <c r="E3084" s="8" t="s">
        <v>30</v>
      </c>
      <c r="F3084" s="8" t="s">
        <v>456</v>
      </c>
      <c r="G3084" s="8" t="s">
        <v>457</v>
      </c>
      <c r="H3084" s="8" t="s">
        <v>457</v>
      </c>
      <c r="I3084" s="8" t="s">
        <v>33</v>
      </c>
      <c r="J3084" s="6">
        <v>33059</v>
      </c>
      <c r="K3084" s="8" t="s">
        <v>57</v>
      </c>
      <c r="L3084" s="8"/>
      <c r="M3084" s="8" t="s">
        <v>48</v>
      </c>
      <c r="N3084" s="7" t="s">
        <v>164</v>
      </c>
      <c r="O3084" s="8" t="s">
        <v>457</v>
      </c>
      <c r="P3084" s="8" t="s">
        <v>5483</v>
      </c>
      <c r="Q3084" s="8" t="s">
        <v>5484</v>
      </c>
      <c r="R3084" s="8" t="s">
        <v>39</v>
      </c>
      <c r="S3084" s="8">
        <f>IF(ISBLANK(G3084),1,0)</f>
        <v>0</v>
      </c>
      <c r="T3084" s="8">
        <f>IF(ISBLANK(M3084),1,0)</f>
        <v>0</v>
      </c>
      <c r="U3084" s="8">
        <f>IF(ISBLANK(K3084),1,0)</f>
        <v>0</v>
      </c>
      <c r="V3084" s="8">
        <f>IF(ISBLANK(Q3084),1,0)</f>
        <v>0</v>
      </c>
      <c r="W3084" s="28">
        <f t="shared" si="48"/>
        <v>0</v>
      </c>
      <c r="X3084" s="8"/>
      <c r="Y3084" s="8"/>
    </row>
    <row r="3085" spans="1:25" ht="16" hidden="1" x14ac:dyDescent="0.2">
      <c r="A3085" s="8" t="s">
        <v>5485</v>
      </c>
      <c r="B3085" s="8" t="s">
        <v>97</v>
      </c>
      <c r="C3085" s="8" t="s">
        <v>23</v>
      </c>
      <c r="D3085" s="8" t="s">
        <v>24</v>
      </c>
      <c r="E3085" s="8"/>
      <c r="F3085" s="8"/>
      <c r="G3085" s="8"/>
      <c r="H3085" s="8"/>
      <c r="I3085" s="8"/>
      <c r="J3085" s="8"/>
      <c r="K3085" s="8"/>
      <c r="L3085" s="8"/>
      <c r="M3085" s="8"/>
      <c r="N3085" s="8"/>
      <c r="O3085" s="8"/>
      <c r="P3085" s="8"/>
      <c r="Q3085" s="8"/>
      <c r="R3085" s="8"/>
      <c r="S3085" s="8">
        <f>IF(ISBLANK(G3085),1,0)</f>
        <v>1</v>
      </c>
      <c r="T3085" s="8">
        <f>IF(ISBLANK(M3085),1,0)</f>
        <v>1</v>
      </c>
      <c r="U3085" s="8">
        <f>IF(ISBLANK(K3085),1,0)</f>
        <v>1</v>
      </c>
      <c r="V3085" s="8">
        <f>IF(ISBLANK(Q3085),1,0)</f>
        <v>1</v>
      </c>
      <c r="W3085" s="28">
        <f t="shared" si="48"/>
        <v>4</v>
      </c>
      <c r="X3085" s="8"/>
      <c r="Y3085" s="8"/>
    </row>
    <row r="3086" spans="1:25" ht="16" hidden="1" x14ac:dyDescent="0.2">
      <c r="A3086" s="8" t="s">
        <v>5486</v>
      </c>
      <c r="B3086" s="8" t="s">
        <v>97</v>
      </c>
      <c r="C3086" s="8" t="s">
        <v>23</v>
      </c>
      <c r="D3086" s="8" t="s">
        <v>24</v>
      </c>
      <c r="E3086" s="8"/>
      <c r="F3086" s="8"/>
      <c r="G3086" s="8"/>
      <c r="H3086" s="8"/>
      <c r="I3086" s="8"/>
      <c r="J3086" s="8"/>
      <c r="K3086" s="8"/>
      <c r="L3086" s="8"/>
      <c r="M3086" s="8"/>
      <c r="N3086" s="8"/>
      <c r="O3086" s="8"/>
      <c r="P3086" s="8"/>
      <c r="Q3086" s="8"/>
      <c r="R3086" s="8"/>
      <c r="S3086" s="8">
        <f>IF(ISBLANK(G3086),1,0)</f>
        <v>1</v>
      </c>
      <c r="T3086" s="8">
        <f>IF(ISBLANK(M3086),1,0)</f>
        <v>1</v>
      </c>
      <c r="U3086" s="8">
        <f>IF(ISBLANK(K3086),1,0)</f>
        <v>1</v>
      </c>
      <c r="V3086" s="8">
        <f>IF(ISBLANK(Q3086),1,0)</f>
        <v>1</v>
      </c>
      <c r="W3086" s="28">
        <f t="shared" si="48"/>
        <v>4</v>
      </c>
      <c r="X3086" s="8"/>
      <c r="Y3086" s="8"/>
    </row>
    <row r="3087" spans="1:25" ht="16" x14ac:dyDescent="0.2">
      <c r="A3087" s="8" t="s">
        <v>5487</v>
      </c>
      <c r="B3087" s="8" t="s">
        <v>28</v>
      </c>
      <c r="C3087" s="8" t="s">
        <v>23</v>
      </c>
      <c r="D3087" s="8" t="s">
        <v>29</v>
      </c>
      <c r="E3087" s="8" t="s">
        <v>30</v>
      </c>
      <c r="F3087" s="8" t="s">
        <v>44</v>
      </c>
      <c r="G3087" s="8" t="s">
        <v>45</v>
      </c>
      <c r="H3087" s="8" t="s">
        <v>45</v>
      </c>
      <c r="I3087" s="8" t="s">
        <v>33</v>
      </c>
      <c r="J3087" s="8" t="s">
        <v>207</v>
      </c>
      <c r="K3087" s="8" t="s">
        <v>34</v>
      </c>
      <c r="L3087" s="8"/>
      <c r="M3087" s="8" t="s">
        <v>35</v>
      </c>
      <c r="N3087" s="8" t="s">
        <v>109</v>
      </c>
      <c r="O3087" s="8" t="s">
        <v>45</v>
      </c>
      <c r="P3087" s="8" t="s">
        <v>5488</v>
      </c>
      <c r="Q3087" s="8" t="s">
        <v>5489</v>
      </c>
      <c r="R3087" s="8" t="s">
        <v>70</v>
      </c>
      <c r="S3087" s="8">
        <f>IF(ISBLANK(G3087),1,0)</f>
        <v>0</v>
      </c>
      <c r="T3087" s="8">
        <f>IF(ISBLANK(M3087),1,0)</f>
        <v>0</v>
      </c>
      <c r="U3087" s="8">
        <f>IF(ISBLANK(K3087),1,0)</f>
        <v>0</v>
      </c>
      <c r="V3087" s="8">
        <f>IF(ISBLANK(Q3087),1,0)</f>
        <v>0</v>
      </c>
      <c r="W3087" s="28">
        <f t="shared" si="48"/>
        <v>0</v>
      </c>
      <c r="X3087" s="8"/>
      <c r="Y3087" s="8"/>
    </row>
    <row r="3088" spans="1:25" ht="16" hidden="1" x14ac:dyDescent="0.2">
      <c r="A3088" s="8" t="s">
        <v>5490</v>
      </c>
      <c r="B3088" s="8" t="s">
        <v>22</v>
      </c>
      <c r="C3088" s="8" t="s">
        <v>23</v>
      </c>
      <c r="D3088" s="8" t="s">
        <v>24</v>
      </c>
      <c r="E3088" s="8"/>
      <c r="F3088" s="8"/>
      <c r="G3088" s="8"/>
      <c r="H3088" s="8"/>
      <c r="I3088" s="8"/>
      <c r="J3088" s="8"/>
      <c r="K3088" s="8"/>
      <c r="L3088" s="8"/>
      <c r="M3088" s="8"/>
      <c r="N3088" s="8"/>
      <c r="O3088" s="8"/>
      <c r="P3088" s="8"/>
      <c r="Q3088" s="8"/>
      <c r="R3088" s="8"/>
      <c r="S3088" s="8">
        <f>IF(ISBLANK(G3088),1,0)</f>
        <v>1</v>
      </c>
      <c r="T3088" s="8">
        <f>IF(ISBLANK(M3088),1,0)</f>
        <v>1</v>
      </c>
      <c r="U3088" s="8">
        <f>IF(ISBLANK(K3088),1,0)</f>
        <v>1</v>
      </c>
      <c r="V3088" s="8">
        <f>IF(ISBLANK(Q3088),1,0)</f>
        <v>1</v>
      </c>
      <c r="W3088" s="28">
        <f t="shared" si="48"/>
        <v>4</v>
      </c>
      <c r="X3088" s="8"/>
      <c r="Y3088" s="8"/>
    </row>
    <row r="3089" spans="1:25" ht="16" x14ac:dyDescent="0.2">
      <c r="A3089" s="8" t="s">
        <v>5491</v>
      </c>
      <c r="B3089" s="8" t="s">
        <v>28</v>
      </c>
      <c r="C3089" s="8" t="s">
        <v>23</v>
      </c>
      <c r="D3089" s="8" t="s">
        <v>29</v>
      </c>
      <c r="E3089" s="8" t="s">
        <v>30</v>
      </c>
      <c r="F3089" s="8" t="s">
        <v>5258</v>
      </c>
      <c r="G3089" s="8" t="s">
        <v>45</v>
      </c>
      <c r="H3089" s="8" t="s">
        <v>45</v>
      </c>
      <c r="I3089" s="8" t="s">
        <v>33</v>
      </c>
      <c r="J3089" s="8" t="s">
        <v>5492</v>
      </c>
      <c r="K3089" s="8" t="s">
        <v>57</v>
      </c>
      <c r="L3089" s="8"/>
      <c r="M3089" s="8" t="s">
        <v>48</v>
      </c>
      <c r="N3089" s="8" t="s">
        <v>36</v>
      </c>
      <c r="O3089" s="8" t="s">
        <v>45</v>
      </c>
      <c r="P3089" s="8" t="s">
        <v>5258</v>
      </c>
      <c r="Q3089" s="8" t="s">
        <v>5493</v>
      </c>
      <c r="R3089" s="8" t="s">
        <v>61</v>
      </c>
      <c r="S3089" s="8">
        <f>IF(ISBLANK(G3089),1,0)</f>
        <v>0</v>
      </c>
      <c r="T3089" s="8">
        <f>IF(ISBLANK(M3089),1,0)</f>
        <v>0</v>
      </c>
      <c r="U3089" s="8">
        <f>IF(ISBLANK(K3089),1,0)</f>
        <v>0</v>
      </c>
      <c r="V3089" s="8">
        <f>IF(ISBLANK(Q3089),1,0)</f>
        <v>0</v>
      </c>
      <c r="W3089" s="28">
        <f t="shared" si="48"/>
        <v>0</v>
      </c>
      <c r="X3089" s="8"/>
      <c r="Y3089" s="8"/>
    </row>
    <row r="3090" spans="1:25" ht="16" hidden="1" x14ac:dyDescent="0.2">
      <c r="A3090" s="8" t="s">
        <v>5494</v>
      </c>
      <c r="B3090" s="8" t="s">
        <v>97</v>
      </c>
      <c r="C3090" s="8" t="s">
        <v>23</v>
      </c>
      <c r="D3090" s="8" t="s">
        <v>24</v>
      </c>
      <c r="E3090" s="8"/>
      <c r="F3090" s="8"/>
      <c r="G3090" s="8"/>
      <c r="H3090" s="8"/>
      <c r="I3090" s="8"/>
      <c r="J3090" s="8"/>
      <c r="K3090" s="8"/>
      <c r="L3090" s="8"/>
      <c r="M3090" s="8"/>
      <c r="N3090" s="8"/>
      <c r="O3090" s="8"/>
      <c r="P3090" s="8"/>
      <c r="Q3090" s="8"/>
      <c r="R3090" s="8"/>
      <c r="S3090" s="8">
        <f>IF(ISBLANK(G3090),1,0)</f>
        <v>1</v>
      </c>
      <c r="T3090" s="8">
        <f>IF(ISBLANK(M3090),1,0)</f>
        <v>1</v>
      </c>
      <c r="U3090" s="8">
        <f>IF(ISBLANK(K3090),1,0)</f>
        <v>1</v>
      </c>
      <c r="V3090" s="8">
        <f>IF(ISBLANK(Q3090),1,0)</f>
        <v>1</v>
      </c>
      <c r="W3090" s="28">
        <f t="shared" si="48"/>
        <v>4</v>
      </c>
      <c r="X3090" s="8"/>
      <c r="Y3090" s="8"/>
    </row>
    <row r="3091" spans="1:25" ht="16" hidden="1" x14ac:dyDescent="0.2">
      <c r="A3091" s="8" t="s">
        <v>5495</v>
      </c>
      <c r="B3091" s="8" t="s">
        <v>22</v>
      </c>
      <c r="C3091" s="8" t="s">
        <v>23</v>
      </c>
      <c r="D3091" s="8" t="s">
        <v>24</v>
      </c>
      <c r="E3091" s="8"/>
      <c r="F3091" s="8"/>
      <c r="G3091" s="8"/>
      <c r="H3091" s="8"/>
      <c r="I3091" s="8"/>
      <c r="J3091" s="8"/>
      <c r="K3091" s="8"/>
      <c r="L3091" s="8"/>
      <c r="M3091" s="8"/>
      <c r="N3091" s="8"/>
      <c r="O3091" s="8"/>
      <c r="P3091" s="8"/>
      <c r="Q3091" s="8"/>
      <c r="R3091" s="8"/>
      <c r="S3091" s="8">
        <f>IF(ISBLANK(G3091),1,0)</f>
        <v>1</v>
      </c>
      <c r="T3091" s="8">
        <f>IF(ISBLANK(M3091),1,0)</f>
        <v>1</v>
      </c>
      <c r="U3091" s="8">
        <f>IF(ISBLANK(K3091),1,0)</f>
        <v>1</v>
      </c>
      <c r="V3091" s="8">
        <f>IF(ISBLANK(Q3091),1,0)</f>
        <v>1</v>
      </c>
      <c r="W3091" s="28">
        <f t="shared" si="48"/>
        <v>4</v>
      </c>
      <c r="X3091" s="8"/>
      <c r="Y3091" s="8"/>
    </row>
    <row r="3092" spans="1:25" ht="16" hidden="1" x14ac:dyDescent="0.2">
      <c r="A3092" s="8" t="s">
        <v>5496</v>
      </c>
      <c r="B3092" s="8" t="s">
        <v>97</v>
      </c>
      <c r="C3092" s="8" t="s">
        <v>23</v>
      </c>
      <c r="D3092" s="8" t="s">
        <v>24</v>
      </c>
      <c r="E3092" s="8"/>
      <c r="F3092" s="8"/>
      <c r="G3092" s="8"/>
      <c r="H3092" s="8"/>
      <c r="I3092" s="8"/>
      <c r="J3092" s="8"/>
      <c r="K3092" s="8"/>
      <c r="L3092" s="8"/>
      <c r="M3092" s="8"/>
      <c r="N3092" s="8"/>
      <c r="O3092" s="8"/>
      <c r="P3092" s="8"/>
      <c r="Q3092" s="8"/>
      <c r="R3092" s="8"/>
      <c r="S3092" s="8">
        <f>IF(ISBLANK(G3092),1,0)</f>
        <v>1</v>
      </c>
      <c r="T3092" s="8">
        <f>IF(ISBLANK(M3092),1,0)</f>
        <v>1</v>
      </c>
      <c r="U3092" s="8">
        <f>IF(ISBLANK(K3092),1,0)</f>
        <v>1</v>
      </c>
      <c r="V3092" s="8">
        <f>IF(ISBLANK(Q3092),1,0)</f>
        <v>1</v>
      </c>
      <c r="W3092" s="28">
        <f t="shared" si="48"/>
        <v>4</v>
      </c>
      <c r="X3092" s="8"/>
      <c r="Y3092" s="8"/>
    </row>
    <row r="3093" spans="1:25" ht="16" hidden="1" x14ac:dyDescent="0.2">
      <c r="A3093" s="8" t="s">
        <v>5497</v>
      </c>
      <c r="B3093" s="8" t="s">
        <v>97</v>
      </c>
      <c r="C3093" s="8" t="s">
        <v>23</v>
      </c>
      <c r="D3093" s="8" t="s">
        <v>24</v>
      </c>
      <c r="E3093" s="8"/>
      <c r="F3093" s="8"/>
      <c r="G3093" s="8"/>
      <c r="H3093" s="8"/>
      <c r="I3093" s="8"/>
      <c r="J3093" s="8"/>
      <c r="K3093" s="8"/>
      <c r="L3093" s="8"/>
      <c r="M3093" s="8"/>
      <c r="N3093" s="8"/>
      <c r="O3093" s="8"/>
      <c r="P3093" s="8"/>
      <c r="Q3093" s="8"/>
      <c r="R3093" s="8"/>
      <c r="S3093" s="8">
        <f>IF(ISBLANK(G3093),1,0)</f>
        <v>1</v>
      </c>
      <c r="T3093" s="8">
        <f>IF(ISBLANK(M3093),1,0)</f>
        <v>1</v>
      </c>
      <c r="U3093" s="8">
        <f>IF(ISBLANK(K3093),1,0)</f>
        <v>1</v>
      </c>
      <c r="V3093" s="8">
        <f>IF(ISBLANK(Q3093),1,0)</f>
        <v>1</v>
      </c>
      <c r="W3093" s="28">
        <f t="shared" si="48"/>
        <v>4</v>
      </c>
      <c r="X3093" s="8"/>
      <c r="Y3093" s="8"/>
    </row>
    <row r="3094" spans="1:25" ht="16" hidden="1" x14ac:dyDescent="0.2">
      <c r="A3094" s="8" t="s">
        <v>5498</v>
      </c>
      <c r="B3094" s="8" t="s">
        <v>28</v>
      </c>
      <c r="C3094" s="8" t="s">
        <v>23</v>
      </c>
      <c r="D3094" s="8" t="s">
        <v>29</v>
      </c>
      <c r="E3094" s="8"/>
      <c r="F3094" s="8"/>
      <c r="G3094" s="8"/>
      <c r="H3094" s="8"/>
      <c r="I3094" s="8"/>
      <c r="J3094" s="8"/>
      <c r="K3094" s="8"/>
      <c r="L3094" s="8"/>
      <c r="M3094" s="8"/>
      <c r="N3094" s="8"/>
      <c r="O3094" s="8"/>
      <c r="P3094" s="8"/>
      <c r="Q3094" s="8"/>
      <c r="R3094" s="8"/>
      <c r="S3094" s="8">
        <f>IF(ISBLANK(G3094),1,0)</f>
        <v>1</v>
      </c>
      <c r="T3094" s="8">
        <f>IF(ISBLANK(M3094),1,0)</f>
        <v>1</v>
      </c>
      <c r="U3094" s="8">
        <f>IF(ISBLANK(K3094),1,0)</f>
        <v>1</v>
      </c>
      <c r="V3094" s="8">
        <f>IF(ISBLANK(Q3094),1,0)</f>
        <v>1</v>
      </c>
      <c r="W3094" s="28">
        <f t="shared" si="48"/>
        <v>4</v>
      </c>
      <c r="X3094" s="8"/>
      <c r="Y3094" s="8"/>
    </row>
    <row r="3095" spans="1:25" ht="16" hidden="1" x14ac:dyDescent="0.2">
      <c r="A3095" s="8" t="s">
        <v>5499</v>
      </c>
      <c r="B3095" s="8" t="s">
        <v>97</v>
      </c>
      <c r="C3095" s="8" t="s">
        <v>23</v>
      </c>
      <c r="D3095" s="8" t="s">
        <v>24</v>
      </c>
      <c r="E3095" s="8"/>
      <c r="F3095" s="8"/>
      <c r="G3095" s="8"/>
      <c r="H3095" s="8"/>
      <c r="I3095" s="8"/>
      <c r="J3095" s="8"/>
      <c r="K3095" s="8"/>
      <c r="L3095" s="8"/>
      <c r="M3095" s="8"/>
      <c r="N3095" s="8"/>
      <c r="O3095" s="8"/>
      <c r="P3095" s="8"/>
      <c r="Q3095" s="8"/>
      <c r="R3095" s="8"/>
      <c r="S3095" s="8">
        <f>IF(ISBLANK(G3095),1,0)</f>
        <v>1</v>
      </c>
      <c r="T3095" s="8">
        <f>IF(ISBLANK(M3095),1,0)</f>
        <v>1</v>
      </c>
      <c r="U3095" s="8">
        <f>IF(ISBLANK(K3095),1,0)</f>
        <v>1</v>
      </c>
      <c r="V3095" s="8">
        <f>IF(ISBLANK(Q3095),1,0)</f>
        <v>1</v>
      </c>
      <c r="W3095" s="28">
        <f t="shared" si="48"/>
        <v>4</v>
      </c>
      <c r="X3095" s="8"/>
      <c r="Y3095" s="8"/>
    </row>
    <row r="3096" spans="1:25" ht="16" hidden="1" x14ac:dyDescent="0.2">
      <c r="A3096" s="8" t="s">
        <v>5500</v>
      </c>
      <c r="B3096" s="8" t="s">
        <v>28</v>
      </c>
      <c r="C3096" s="8" t="s">
        <v>23</v>
      </c>
      <c r="D3096" s="8" t="s">
        <v>29</v>
      </c>
      <c r="E3096" s="8"/>
      <c r="F3096" s="8"/>
      <c r="G3096" s="8"/>
      <c r="H3096" s="8"/>
      <c r="I3096" s="8"/>
      <c r="J3096" s="8"/>
      <c r="K3096" s="8"/>
      <c r="L3096" s="8"/>
      <c r="M3096" s="8"/>
      <c r="N3096" s="8"/>
      <c r="O3096" s="8"/>
      <c r="P3096" s="8"/>
      <c r="Q3096" s="8"/>
      <c r="R3096" s="8"/>
      <c r="S3096" s="8">
        <f>IF(ISBLANK(G3096),1,0)</f>
        <v>1</v>
      </c>
      <c r="T3096" s="8">
        <f>IF(ISBLANK(M3096),1,0)</f>
        <v>1</v>
      </c>
      <c r="U3096" s="8">
        <f>IF(ISBLANK(K3096),1,0)</f>
        <v>1</v>
      </c>
      <c r="V3096" s="8">
        <f>IF(ISBLANK(Q3096),1,0)</f>
        <v>1</v>
      </c>
      <c r="W3096" s="28">
        <f t="shared" si="48"/>
        <v>4</v>
      </c>
      <c r="X3096" s="8"/>
      <c r="Y3096" s="8"/>
    </row>
    <row r="3097" spans="1:25" ht="16" hidden="1" x14ac:dyDescent="0.2">
      <c r="A3097" s="8" t="s">
        <v>5501</v>
      </c>
      <c r="B3097" s="8" t="s">
        <v>97</v>
      </c>
      <c r="C3097" s="8" t="s">
        <v>23</v>
      </c>
      <c r="D3097" s="8" t="s">
        <v>24</v>
      </c>
      <c r="E3097" s="8"/>
      <c r="F3097" s="8"/>
      <c r="G3097" s="8"/>
      <c r="H3097" s="8"/>
      <c r="I3097" s="8"/>
      <c r="J3097" s="8"/>
      <c r="K3097" s="8"/>
      <c r="L3097" s="8"/>
      <c r="M3097" s="8"/>
      <c r="N3097" s="8"/>
      <c r="O3097" s="8"/>
      <c r="P3097" s="8"/>
      <c r="Q3097" s="8"/>
      <c r="R3097" s="8"/>
      <c r="S3097" s="8">
        <f>IF(ISBLANK(G3097),1,0)</f>
        <v>1</v>
      </c>
      <c r="T3097" s="8">
        <f>IF(ISBLANK(M3097),1,0)</f>
        <v>1</v>
      </c>
      <c r="U3097" s="8">
        <f>IF(ISBLANK(K3097),1,0)</f>
        <v>1</v>
      </c>
      <c r="V3097" s="8">
        <f>IF(ISBLANK(Q3097),1,0)</f>
        <v>1</v>
      </c>
      <c r="W3097" s="28">
        <f t="shared" si="48"/>
        <v>4</v>
      </c>
      <c r="X3097" s="8"/>
      <c r="Y3097" s="8"/>
    </row>
    <row r="3098" spans="1:25" ht="16" hidden="1" x14ac:dyDescent="0.2">
      <c r="A3098" s="8" t="s">
        <v>5502</v>
      </c>
      <c r="B3098" s="8" t="s">
        <v>22</v>
      </c>
      <c r="C3098" s="8" t="s">
        <v>23</v>
      </c>
      <c r="D3098" s="8" t="s">
        <v>24</v>
      </c>
      <c r="E3098" s="8"/>
      <c r="F3098" s="8"/>
      <c r="G3098" s="8"/>
      <c r="H3098" s="8"/>
      <c r="I3098" s="8"/>
      <c r="J3098" s="8"/>
      <c r="K3098" s="8"/>
      <c r="L3098" s="8"/>
      <c r="M3098" s="8"/>
      <c r="N3098" s="8"/>
      <c r="O3098" s="8"/>
      <c r="P3098" s="8"/>
      <c r="Q3098" s="8"/>
      <c r="R3098" s="8"/>
      <c r="S3098" s="8">
        <f>IF(ISBLANK(G3098),1,0)</f>
        <v>1</v>
      </c>
      <c r="T3098" s="8">
        <f>IF(ISBLANK(M3098),1,0)</f>
        <v>1</v>
      </c>
      <c r="U3098" s="8">
        <f>IF(ISBLANK(K3098),1,0)</f>
        <v>1</v>
      </c>
      <c r="V3098" s="8">
        <f>IF(ISBLANK(Q3098),1,0)</f>
        <v>1</v>
      </c>
      <c r="W3098" s="28">
        <f t="shared" si="48"/>
        <v>4</v>
      </c>
      <c r="X3098" s="8"/>
      <c r="Y3098" s="8"/>
    </row>
    <row r="3099" spans="1:25" ht="16" x14ac:dyDescent="0.2">
      <c r="A3099" s="8" t="s">
        <v>5503</v>
      </c>
      <c r="B3099" s="8" t="s">
        <v>63</v>
      </c>
      <c r="C3099" s="8" t="s">
        <v>23</v>
      </c>
      <c r="D3099" s="8" t="s">
        <v>29</v>
      </c>
      <c r="E3099" s="8" t="s">
        <v>54</v>
      </c>
      <c r="F3099" s="8" t="s">
        <v>5504</v>
      </c>
      <c r="G3099" s="8" t="s">
        <v>301</v>
      </c>
      <c r="H3099" s="8" t="s">
        <v>301</v>
      </c>
      <c r="I3099" s="8" t="s">
        <v>33</v>
      </c>
      <c r="J3099" s="8" t="s">
        <v>5505</v>
      </c>
      <c r="K3099" s="8" t="s">
        <v>34</v>
      </c>
      <c r="L3099" s="8"/>
      <c r="M3099" s="8" t="s">
        <v>159</v>
      </c>
      <c r="N3099" s="8" t="s">
        <v>58</v>
      </c>
      <c r="O3099" s="8" t="s">
        <v>86</v>
      </c>
      <c r="P3099" s="8" t="s">
        <v>5506</v>
      </c>
      <c r="Q3099" s="8" t="s">
        <v>5507</v>
      </c>
      <c r="R3099" s="8" t="s">
        <v>61</v>
      </c>
      <c r="S3099" s="8">
        <f>IF(ISBLANK(G3099),1,0)</f>
        <v>0</v>
      </c>
      <c r="T3099" s="8">
        <f>IF(ISBLANK(M3099),1,0)</f>
        <v>0</v>
      </c>
      <c r="U3099" s="8">
        <f>IF(ISBLANK(K3099),1,0)</f>
        <v>0</v>
      </c>
      <c r="V3099" s="8">
        <f>IF(ISBLANK(Q3099),1,0)</f>
        <v>0</v>
      </c>
      <c r="W3099" s="28">
        <f t="shared" si="48"/>
        <v>0</v>
      </c>
      <c r="X3099" s="8"/>
      <c r="Y3099" s="8"/>
    </row>
    <row r="3100" spans="1:25" ht="16" x14ac:dyDescent="0.2">
      <c r="A3100" s="8" t="s">
        <v>5508</v>
      </c>
      <c r="B3100" s="8" t="s">
        <v>28</v>
      </c>
      <c r="C3100" s="8" t="s">
        <v>23</v>
      </c>
      <c r="D3100" s="8" t="s">
        <v>29</v>
      </c>
      <c r="E3100" s="8" t="s">
        <v>54</v>
      </c>
      <c r="F3100" s="8" t="s">
        <v>5509</v>
      </c>
      <c r="G3100" s="8" t="s">
        <v>86</v>
      </c>
      <c r="H3100" s="8" t="s">
        <v>86</v>
      </c>
      <c r="I3100" s="8" t="s">
        <v>33</v>
      </c>
      <c r="J3100" s="8" t="s">
        <v>392</v>
      </c>
      <c r="K3100" s="8" t="s">
        <v>146</v>
      </c>
      <c r="L3100" s="8" t="s">
        <v>2173</v>
      </c>
      <c r="M3100" s="8" t="s">
        <v>134</v>
      </c>
      <c r="N3100" s="8" t="s">
        <v>109</v>
      </c>
      <c r="O3100" s="8" t="s">
        <v>86</v>
      </c>
      <c r="P3100" s="8" t="s">
        <v>1987</v>
      </c>
      <c r="Q3100" s="8" t="s">
        <v>5510</v>
      </c>
      <c r="R3100" s="8"/>
      <c r="S3100" s="8">
        <f>IF(ISBLANK(G3100),1,0)</f>
        <v>0</v>
      </c>
      <c r="T3100" s="8">
        <f>IF(ISBLANK(M3100),1,0)</f>
        <v>0</v>
      </c>
      <c r="U3100" s="8">
        <f>IF(ISBLANK(K3100),1,0)</f>
        <v>0</v>
      </c>
      <c r="V3100" s="8">
        <f>IF(ISBLANK(Q3100),1,0)</f>
        <v>0</v>
      </c>
      <c r="W3100" s="28">
        <f t="shared" si="48"/>
        <v>0</v>
      </c>
      <c r="X3100" s="8"/>
      <c r="Y3100" s="8"/>
    </row>
    <row r="3101" spans="1:25" ht="16" hidden="1" x14ac:dyDescent="0.2">
      <c r="A3101" s="8" t="s">
        <v>5511</v>
      </c>
      <c r="B3101" s="8" t="s">
        <v>97</v>
      </c>
      <c r="C3101" s="8" t="s">
        <v>23</v>
      </c>
      <c r="D3101" s="8" t="s">
        <v>24</v>
      </c>
      <c r="E3101" s="8"/>
      <c r="F3101" s="8"/>
      <c r="G3101" s="8"/>
      <c r="H3101" s="8"/>
      <c r="I3101" s="8"/>
      <c r="J3101" s="8"/>
      <c r="K3101" s="8"/>
      <c r="L3101" s="8"/>
      <c r="M3101" s="8"/>
      <c r="N3101" s="8"/>
      <c r="O3101" s="8"/>
      <c r="P3101" s="8"/>
      <c r="Q3101" s="8"/>
      <c r="R3101" s="8"/>
      <c r="S3101" s="8">
        <f>IF(ISBLANK(G3101),1,0)</f>
        <v>1</v>
      </c>
      <c r="T3101" s="8">
        <f>IF(ISBLANK(M3101),1,0)</f>
        <v>1</v>
      </c>
      <c r="U3101" s="8">
        <f>IF(ISBLANK(K3101),1,0)</f>
        <v>1</v>
      </c>
      <c r="V3101" s="8">
        <f>IF(ISBLANK(Q3101),1,0)</f>
        <v>1</v>
      </c>
      <c r="W3101" s="28">
        <f t="shared" si="48"/>
        <v>4</v>
      </c>
      <c r="X3101" s="8"/>
      <c r="Y3101" s="8"/>
    </row>
    <row r="3102" spans="1:25" ht="16" hidden="1" x14ac:dyDescent="0.2">
      <c r="A3102" s="8" t="s">
        <v>5512</v>
      </c>
      <c r="B3102" s="8" t="s">
        <v>22</v>
      </c>
      <c r="C3102" s="8" t="s">
        <v>23</v>
      </c>
      <c r="D3102" s="8" t="s">
        <v>24</v>
      </c>
      <c r="E3102" s="8"/>
      <c r="F3102" s="8"/>
      <c r="G3102" s="8"/>
      <c r="H3102" s="8"/>
      <c r="I3102" s="8"/>
      <c r="J3102" s="8"/>
      <c r="K3102" s="8"/>
      <c r="L3102" s="8"/>
      <c r="M3102" s="8"/>
      <c r="N3102" s="8"/>
      <c r="O3102" s="8"/>
      <c r="P3102" s="8"/>
      <c r="Q3102" s="8"/>
      <c r="R3102" s="8"/>
      <c r="S3102" s="8">
        <f>IF(ISBLANK(G3102),1,0)</f>
        <v>1</v>
      </c>
      <c r="T3102" s="8">
        <f>IF(ISBLANK(M3102),1,0)</f>
        <v>1</v>
      </c>
      <c r="U3102" s="8">
        <f>IF(ISBLANK(K3102),1,0)</f>
        <v>1</v>
      </c>
      <c r="V3102" s="8">
        <f>IF(ISBLANK(Q3102),1,0)</f>
        <v>1</v>
      </c>
      <c r="W3102" s="28">
        <f t="shared" si="48"/>
        <v>4</v>
      </c>
      <c r="X3102" s="8"/>
      <c r="Y3102" s="8"/>
    </row>
    <row r="3103" spans="1:25" ht="16" x14ac:dyDescent="0.2">
      <c r="A3103" s="8" t="s">
        <v>5513</v>
      </c>
      <c r="B3103" s="8" t="s">
        <v>28</v>
      </c>
      <c r="C3103" s="8" t="s">
        <v>23</v>
      </c>
      <c r="D3103" s="8" t="s">
        <v>29</v>
      </c>
      <c r="E3103" s="8" t="s">
        <v>54</v>
      </c>
      <c r="F3103" s="8" t="s">
        <v>5514</v>
      </c>
      <c r="G3103" s="8" t="s">
        <v>119</v>
      </c>
      <c r="H3103" s="8" t="s">
        <v>119</v>
      </c>
      <c r="I3103" s="8" t="s">
        <v>33</v>
      </c>
      <c r="J3103" s="8" t="s">
        <v>77</v>
      </c>
      <c r="K3103" s="8" t="s">
        <v>57</v>
      </c>
      <c r="L3103" s="8"/>
      <c r="M3103" s="8" t="s">
        <v>48</v>
      </c>
      <c r="N3103" s="7" t="s">
        <v>164</v>
      </c>
      <c r="O3103" s="8" t="s">
        <v>2336</v>
      </c>
      <c r="P3103" s="8" t="s">
        <v>5515</v>
      </c>
      <c r="Q3103" s="8" t="s">
        <v>5516</v>
      </c>
      <c r="R3103" s="8" t="s">
        <v>70</v>
      </c>
      <c r="S3103" s="8">
        <f>IF(ISBLANK(G3103),1,0)</f>
        <v>0</v>
      </c>
      <c r="T3103" s="8">
        <f>IF(ISBLANK(M3103),1,0)</f>
        <v>0</v>
      </c>
      <c r="U3103" s="8">
        <f>IF(ISBLANK(K3103),1,0)</f>
        <v>0</v>
      </c>
      <c r="V3103" s="8">
        <f>IF(ISBLANK(Q3103),1,0)</f>
        <v>0</v>
      </c>
      <c r="W3103" s="28">
        <f t="shared" si="48"/>
        <v>0</v>
      </c>
      <c r="X3103" s="8"/>
      <c r="Y3103" s="8"/>
    </row>
    <row r="3104" spans="1:25" ht="16" hidden="1" x14ac:dyDescent="0.2">
      <c r="A3104" s="8" t="s">
        <v>5517</v>
      </c>
      <c r="B3104" s="8" t="s">
        <v>28</v>
      </c>
      <c r="C3104" s="8" t="s">
        <v>23</v>
      </c>
      <c r="D3104" s="8" t="s">
        <v>29</v>
      </c>
      <c r="E3104" s="8"/>
      <c r="F3104" s="8"/>
      <c r="G3104" s="8"/>
      <c r="H3104" s="8"/>
      <c r="I3104" s="8"/>
      <c r="J3104" s="8"/>
      <c r="K3104" s="8"/>
      <c r="L3104" s="8"/>
      <c r="M3104" s="8"/>
      <c r="N3104" s="8"/>
      <c r="O3104" s="8"/>
      <c r="P3104" s="8"/>
      <c r="Q3104" s="8"/>
      <c r="R3104" s="8"/>
      <c r="S3104" s="8">
        <f>IF(ISBLANK(G3104),1,0)</f>
        <v>1</v>
      </c>
      <c r="T3104" s="8">
        <f>IF(ISBLANK(M3104),1,0)</f>
        <v>1</v>
      </c>
      <c r="U3104" s="8">
        <f>IF(ISBLANK(K3104),1,0)</f>
        <v>1</v>
      </c>
      <c r="V3104" s="8">
        <f>IF(ISBLANK(Q3104),1,0)</f>
        <v>1</v>
      </c>
      <c r="W3104" s="28">
        <f t="shared" si="48"/>
        <v>4</v>
      </c>
      <c r="X3104" s="8"/>
      <c r="Y3104" s="8"/>
    </row>
    <row r="3105" spans="1:25" ht="16" hidden="1" x14ac:dyDescent="0.2">
      <c r="A3105" s="8" t="s">
        <v>5518</v>
      </c>
      <c r="B3105" s="8" t="s">
        <v>28</v>
      </c>
      <c r="C3105" s="8" t="s">
        <v>23</v>
      </c>
      <c r="D3105" s="8" t="s">
        <v>29</v>
      </c>
      <c r="E3105" s="8"/>
      <c r="F3105" s="8"/>
      <c r="G3105" s="8"/>
      <c r="H3105" s="8"/>
      <c r="I3105" s="8"/>
      <c r="J3105" s="8"/>
      <c r="K3105" s="8"/>
      <c r="L3105" s="8"/>
      <c r="M3105" s="8"/>
      <c r="N3105" s="8"/>
      <c r="O3105" s="8"/>
      <c r="P3105" s="8"/>
      <c r="Q3105" s="8"/>
      <c r="R3105" s="8"/>
      <c r="S3105" s="8">
        <f>IF(ISBLANK(G3105),1,0)</f>
        <v>1</v>
      </c>
      <c r="T3105" s="8">
        <f>IF(ISBLANK(M3105),1,0)</f>
        <v>1</v>
      </c>
      <c r="U3105" s="8">
        <f>IF(ISBLANK(K3105),1,0)</f>
        <v>1</v>
      </c>
      <c r="V3105" s="8">
        <f>IF(ISBLANK(Q3105),1,0)</f>
        <v>1</v>
      </c>
      <c r="W3105" s="28">
        <f t="shared" si="48"/>
        <v>4</v>
      </c>
      <c r="X3105" s="8"/>
      <c r="Y3105" s="8"/>
    </row>
    <row r="3106" spans="1:25" ht="16" x14ac:dyDescent="0.2">
      <c r="A3106" s="8" t="s">
        <v>5519</v>
      </c>
      <c r="B3106" s="8" t="s">
        <v>63</v>
      </c>
      <c r="C3106" s="8" t="s">
        <v>23</v>
      </c>
      <c r="D3106" s="8" t="s">
        <v>29</v>
      </c>
      <c r="E3106" s="8" t="s">
        <v>54</v>
      </c>
      <c r="F3106" s="8" t="s">
        <v>242</v>
      </c>
      <c r="G3106" s="8" t="s">
        <v>119</v>
      </c>
      <c r="H3106" s="8" t="s">
        <v>119</v>
      </c>
      <c r="I3106" s="8" t="s">
        <v>33</v>
      </c>
      <c r="J3106" s="8" t="s">
        <v>5520</v>
      </c>
      <c r="K3106" s="8" t="s">
        <v>57</v>
      </c>
      <c r="L3106" s="8"/>
      <c r="M3106" s="8" t="s">
        <v>159</v>
      </c>
      <c r="N3106" s="8" t="s">
        <v>58</v>
      </c>
      <c r="O3106" s="8" t="s">
        <v>119</v>
      </c>
      <c r="P3106" s="8" t="s">
        <v>5521</v>
      </c>
      <c r="Q3106" s="8" t="s">
        <v>5521</v>
      </c>
      <c r="R3106" s="8" t="s">
        <v>61</v>
      </c>
      <c r="S3106" s="8">
        <f>IF(ISBLANK(G3106),1,0)</f>
        <v>0</v>
      </c>
      <c r="T3106" s="8">
        <f>IF(ISBLANK(M3106),1,0)</f>
        <v>0</v>
      </c>
      <c r="U3106" s="8">
        <f>IF(ISBLANK(K3106),1,0)</f>
        <v>0</v>
      </c>
      <c r="V3106" s="8">
        <f>IF(ISBLANK(Q3106),1,0)</f>
        <v>0</v>
      </c>
      <c r="W3106" s="28">
        <f t="shared" si="48"/>
        <v>0</v>
      </c>
      <c r="X3106" s="8"/>
      <c r="Y3106" s="8"/>
    </row>
    <row r="3107" spans="1:25" ht="16" hidden="1" x14ac:dyDescent="0.2">
      <c r="A3107" s="8" t="s">
        <v>5522</v>
      </c>
      <c r="B3107" s="8" t="s">
        <v>22</v>
      </c>
      <c r="C3107" s="8" t="s">
        <v>23</v>
      </c>
      <c r="D3107" s="8" t="s">
        <v>24</v>
      </c>
      <c r="E3107" s="8"/>
      <c r="F3107" s="8"/>
      <c r="G3107" s="8"/>
      <c r="H3107" s="8"/>
      <c r="I3107" s="8"/>
      <c r="J3107" s="8"/>
      <c r="K3107" s="8"/>
      <c r="L3107" s="8"/>
      <c r="M3107" s="8"/>
      <c r="N3107" s="8"/>
      <c r="O3107" s="8"/>
      <c r="P3107" s="8"/>
      <c r="Q3107" s="8"/>
      <c r="R3107" s="8"/>
      <c r="S3107" s="8">
        <f>IF(ISBLANK(G3107),1,0)</f>
        <v>1</v>
      </c>
      <c r="T3107" s="8">
        <f>IF(ISBLANK(M3107),1,0)</f>
        <v>1</v>
      </c>
      <c r="U3107" s="8">
        <f>IF(ISBLANK(K3107),1,0)</f>
        <v>1</v>
      </c>
      <c r="V3107" s="8">
        <f>IF(ISBLANK(Q3107),1,0)</f>
        <v>1</v>
      </c>
      <c r="W3107" s="28">
        <f t="shared" si="48"/>
        <v>4</v>
      </c>
      <c r="X3107" s="8"/>
      <c r="Y3107" s="8"/>
    </row>
    <row r="3108" spans="1:25" ht="16" hidden="1" x14ac:dyDescent="0.2">
      <c r="A3108" s="8" t="s">
        <v>5523</v>
      </c>
      <c r="B3108" s="8" t="s">
        <v>22</v>
      </c>
      <c r="C3108" s="8" t="s">
        <v>23</v>
      </c>
      <c r="D3108" s="8" t="s">
        <v>24</v>
      </c>
      <c r="E3108" s="8"/>
      <c r="F3108" s="8"/>
      <c r="G3108" s="8"/>
      <c r="H3108" s="8"/>
      <c r="I3108" s="8"/>
      <c r="J3108" s="8"/>
      <c r="K3108" s="8"/>
      <c r="L3108" s="8"/>
      <c r="M3108" s="8"/>
      <c r="N3108" s="8"/>
      <c r="O3108" s="8"/>
      <c r="P3108" s="8"/>
      <c r="Q3108" s="8"/>
      <c r="R3108" s="8"/>
      <c r="S3108" s="8">
        <f>IF(ISBLANK(G3108),1,0)</f>
        <v>1</v>
      </c>
      <c r="T3108" s="8">
        <f>IF(ISBLANK(M3108),1,0)</f>
        <v>1</v>
      </c>
      <c r="U3108" s="8">
        <f>IF(ISBLANK(K3108),1,0)</f>
        <v>1</v>
      </c>
      <c r="V3108" s="8">
        <f>IF(ISBLANK(Q3108),1,0)</f>
        <v>1</v>
      </c>
      <c r="W3108" s="28">
        <f t="shared" si="48"/>
        <v>4</v>
      </c>
      <c r="X3108" s="8"/>
      <c r="Y3108" s="8"/>
    </row>
    <row r="3109" spans="1:25" ht="16" hidden="1" x14ac:dyDescent="0.2">
      <c r="A3109" s="8" t="s">
        <v>5524</v>
      </c>
      <c r="B3109" s="8" t="s">
        <v>97</v>
      </c>
      <c r="C3109" s="8" t="s">
        <v>23</v>
      </c>
      <c r="D3109" s="8" t="s">
        <v>24</v>
      </c>
      <c r="E3109" s="8"/>
      <c r="F3109" s="8"/>
      <c r="G3109" s="8"/>
      <c r="H3109" s="8"/>
      <c r="I3109" s="8"/>
      <c r="J3109" s="8"/>
      <c r="K3109" s="8"/>
      <c r="L3109" s="8"/>
      <c r="M3109" s="8"/>
      <c r="N3109" s="8"/>
      <c r="O3109" s="8"/>
      <c r="P3109" s="8"/>
      <c r="Q3109" s="8"/>
      <c r="R3109" s="8"/>
      <c r="S3109" s="8">
        <f>IF(ISBLANK(G3109),1,0)</f>
        <v>1</v>
      </c>
      <c r="T3109" s="8">
        <f>IF(ISBLANK(M3109),1,0)</f>
        <v>1</v>
      </c>
      <c r="U3109" s="8">
        <f>IF(ISBLANK(K3109),1,0)</f>
        <v>1</v>
      </c>
      <c r="V3109" s="8">
        <f>IF(ISBLANK(Q3109),1,0)</f>
        <v>1</v>
      </c>
      <c r="W3109" s="28">
        <f t="shared" si="48"/>
        <v>4</v>
      </c>
      <c r="X3109" s="8"/>
      <c r="Y3109" s="8"/>
    </row>
    <row r="3110" spans="1:25" ht="16" hidden="1" x14ac:dyDescent="0.2">
      <c r="A3110" s="8" t="s">
        <v>5525</v>
      </c>
      <c r="B3110" s="8" t="s">
        <v>97</v>
      </c>
      <c r="C3110" s="8" t="s">
        <v>23</v>
      </c>
      <c r="D3110" s="8" t="s">
        <v>24</v>
      </c>
      <c r="E3110" s="8"/>
      <c r="F3110" s="8"/>
      <c r="G3110" s="8"/>
      <c r="H3110" s="8"/>
      <c r="I3110" s="8"/>
      <c r="J3110" s="8"/>
      <c r="K3110" s="8"/>
      <c r="L3110" s="8"/>
      <c r="M3110" s="8"/>
      <c r="N3110" s="8"/>
      <c r="O3110" s="8"/>
      <c r="P3110" s="8"/>
      <c r="Q3110" s="8"/>
      <c r="R3110" s="8"/>
      <c r="S3110" s="8">
        <f>IF(ISBLANK(G3110),1,0)</f>
        <v>1</v>
      </c>
      <c r="T3110" s="8">
        <f>IF(ISBLANK(M3110),1,0)</f>
        <v>1</v>
      </c>
      <c r="U3110" s="8">
        <f>IF(ISBLANK(K3110),1,0)</f>
        <v>1</v>
      </c>
      <c r="V3110" s="8">
        <f>IF(ISBLANK(Q3110),1,0)</f>
        <v>1</v>
      </c>
      <c r="W3110" s="28">
        <f t="shared" si="48"/>
        <v>4</v>
      </c>
      <c r="X3110" s="8"/>
      <c r="Y3110" s="8"/>
    </row>
    <row r="3111" spans="1:25" ht="16" x14ac:dyDescent="0.2">
      <c r="A3111" s="8" t="s">
        <v>5526</v>
      </c>
      <c r="B3111" s="8" t="s">
        <v>63</v>
      </c>
      <c r="C3111" s="8" t="s">
        <v>23</v>
      </c>
      <c r="D3111" s="8" t="s">
        <v>29</v>
      </c>
      <c r="E3111" s="8" t="s">
        <v>30</v>
      </c>
      <c r="F3111" s="8" t="s">
        <v>1552</v>
      </c>
      <c r="G3111" s="8" t="s">
        <v>1551</v>
      </c>
      <c r="H3111" s="8" t="s">
        <v>1551</v>
      </c>
      <c r="I3111" s="8" t="s">
        <v>33</v>
      </c>
      <c r="J3111" s="8" t="s">
        <v>5527</v>
      </c>
      <c r="K3111" s="8" t="s">
        <v>743</v>
      </c>
      <c r="L3111" s="8"/>
      <c r="M3111" s="8" t="s">
        <v>35</v>
      </c>
      <c r="N3111" s="7" t="s">
        <v>164</v>
      </c>
      <c r="O3111" s="8" t="s">
        <v>1551</v>
      </c>
      <c r="P3111" s="8" t="s">
        <v>1552</v>
      </c>
      <c r="Q3111" s="8" t="s">
        <v>5528</v>
      </c>
      <c r="R3111" s="8" t="s">
        <v>39</v>
      </c>
      <c r="S3111" s="8">
        <f>IF(ISBLANK(G3111),1,0)</f>
        <v>0</v>
      </c>
      <c r="T3111" s="8">
        <f>IF(ISBLANK(M3111),1,0)</f>
        <v>0</v>
      </c>
      <c r="U3111" s="8">
        <f>IF(ISBLANK(K3111),1,0)</f>
        <v>0</v>
      </c>
      <c r="V3111" s="8">
        <f>IF(ISBLANK(Q3111),1,0)</f>
        <v>0</v>
      </c>
      <c r="W3111" s="28">
        <f t="shared" si="48"/>
        <v>0</v>
      </c>
      <c r="X3111" s="8"/>
      <c r="Y3111" s="8"/>
    </row>
    <row r="3112" spans="1:25" ht="16" x14ac:dyDescent="0.2">
      <c r="A3112" s="8" t="s">
        <v>5529</v>
      </c>
      <c r="B3112" s="8" t="s">
        <v>28</v>
      </c>
      <c r="C3112" s="8" t="s">
        <v>23</v>
      </c>
      <c r="D3112" s="8" t="s">
        <v>29</v>
      </c>
      <c r="E3112" s="8" t="s">
        <v>30</v>
      </c>
      <c r="F3112" s="8" t="s">
        <v>957</v>
      </c>
      <c r="G3112" s="8" t="s">
        <v>119</v>
      </c>
      <c r="H3112" s="8" t="s">
        <v>119</v>
      </c>
      <c r="I3112" s="8" t="s">
        <v>33</v>
      </c>
      <c r="J3112" s="8" t="s">
        <v>1655</v>
      </c>
      <c r="K3112" s="8" t="s">
        <v>47</v>
      </c>
      <c r="L3112" s="8"/>
      <c r="M3112" s="8" t="s">
        <v>35</v>
      </c>
      <c r="N3112" s="7" t="s">
        <v>164</v>
      </c>
      <c r="O3112" s="8" t="s">
        <v>119</v>
      </c>
      <c r="P3112" s="8" t="s">
        <v>957</v>
      </c>
      <c r="Q3112" s="8" t="s">
        <v>5530</v>
      </c>
      <c r="R3112" s="8" t="s">
        <v>70</v>
      </c>
      <c r="S3112" s="8">
        <f>IF(ISBLANK(G3112),1,0)</f>
        <v>0</v>
      </c>
      <c r="T3112" s="8">
        <f>IF(ISBLANK(M3112),1,0)</f>
        <v>0</v>
      </c>
      <c r="U3112" s="8">
        <f>IF(ISBLANK(K3112),1,0)</f>
        <v>0</v>
      </c>
      <c r="V3112" s="8">
        <f>IF(ISBLANK(Q3112),1,0)</f>
        <v>0</v>
      </c>
      <c r="W3112" s="28">
        <f t="shared" si="48"/>
        <v>0</v>
      </c>
      <c r="X3112" s="8"/>
      <c r="Y3112" s="8"/>
    </row>
    <row r="3113" spans="1:25" ht="16" hidden="1" x14ac:dyDescent="0.2">
      <c r="A3113" s="8" t="s">
        <v>5531</v>
      </c>
      <c r="B3113" s="8" t="s">
        <v>22</v>
      </c>
      <c r="C3113" s="8" t="s">
        <v>23</v>
      </c>
      <c r="D3113" s="8" t="s">
        <v>24</v>
      </c>
      <c r="E3113" s="8"/>
      <c r="F3113" s="8"/>
      <c r="G3113" s="8"/>
      <c r="H3113" s="8"/>
      <c r="I3113" s="8"/>
      <c r="J3113" s="8"/>
      <c r="K3113" s="8"/>
      <c r="L3113" s="8"/>
      <c r="M3113" s="8"/>
      <c r="N3113" s="8"/>
      <c r="O3113" s="8"/>
      <c r="P3113" s="8"/>
      <c r="Q3113" s="8"/>
      <c r="R3113" s="8"/>
      <c r="S3113" s="8">
        <f>IF(ISBLANK(G3113),1,0)</f>
        <v>1</v>
      </c>
      <c r="T3113" s="8">
        <f>IF(ISBLANK(M3113),1,0)</f>
        <v>1</v>
      </c>
      <c r="U3113" s="8">
        <f>IF(ISBLANK(K3113),1,0)</f>
        <v>1</v>
      </c>
      <c r="V3113" s="8">
        <f>IF(ISBLANK(Q3113),1,0)</f>
        <v>1</v>
      </c>
      <c r="W3113" s="28">
        <f t="shared" si="48"/>
        <v>4</v>
      </c>
      <c r="X3113" s="8"/>
      <c r="Y3113" s="8"/>
    </row>
    <row r="3114" spans="1:25" ht="16" hidden="1" x14ac:dyDescent="0.2">
      <c r="A3114" s="8" t="s">
        <v>5532</v>
      </c>
      <c r="B3114" s="8" t="s">
        <v>22</v>
      </c>
      <c r="C3114" s="8" t="s">
        <v>23</v>
      </c>
      <c r="D3114" s="8" t="s">
        <v>24</v>
      </c>
      <c r="E3114" s="8"/>
      <c r="F3114" s="8"/>
      <c r="G3114" s="8"/>
      <c r="H3114" s="8"/>
      <c r="I3114" s="8"/>
      <c r="J3114" s="8"/>
      <c r="K3114" s="8"/>
      <c r="L3114" s="8"/>
      <c r="M3114" s="8"/>
      <c r="N3114" s="8"/>
      <c r="O3114" s="8"/>
      <c r="P3114" s="8"/>
      <c r="Q3114" s="8"/>
      <c r="R3114" s="8"/>
      <c r="S3114" s="8">
        <f>IF(ISBLANK(G3114),1,0)</f>
        <v>1</v>
      </c>
      <c r="T3114" s="8">
        <f>IF(ISBLANK(M3114),1,0)</f>
        <v>1</v>
      </c>
      <c r="U3114" s="8">
        <f>IF(ISBLANK(K3114),1,0)</f>
        <v>1</v>
      </c>
      <c r="V3114" s="8">
        <f>IF(ISBLANK(Q3114),1,0)</f>
        <v>1</v>
      </c>
      <c r="W3114" s="28">
        <f t="shared" si="48"/>
        <v>4</v>
      </c>
      <c r="X3114" s="8"/>
      <c r="Y3114" s="8"/>
    </row>
    <row r="3115" spans="1:25" ht="16" hidden="1" x14ac:dyDescent="0.2">
      <c r="A3115" s="8" t="s">
        <v>5533</v>
      </c>
      <c r="B3115" s="8" t="s">
        <v>22</v>
      </c>
      <c r="C3115" s="8" t="s">
        <v>23</v>
      </c>
      <c r="D3115" s="8" t="s">
        <v>24</v>
      </c>
      <c r="E3115" s="8"/>
      <c r="F3115" s="8"/>
      <c r="G3115" s="8"/>
      <c r="H3115" s="8"/>
      <c r="I3115" s="8"/>
      <c r="J3115" s="8"/>
      <c r="K3115" s="8"/>
      <c r="L3115" s="8"/>
      <c r="M3115" s="8"/>
      <c r="N3115" s="8"/>
      <c r="O3115" s="8"/>
      <c r="P3115" s="8"/>
      <c r="Q3115" s="8"/>
      <c r="R3115" s="8"/>
      <c r="S3115" s="8">
        <f>IF(ISBLANK(G3115),1,0)</f>
        <v>1</v>
      </c>
      <c r="T3115" s="8">
        <f>IF(ISBLANK(M3115),1,0)</f>
        <v>1</v>
      </c>
      <c r="U3115" s="8">
        <f>IF(ISBLANK(K3115),1,0)</f>
        <v>1</v>
      </c>
      <c r="V3115" s="8">
        <f>IF(ISBLANK(Q3115),1,0)</f>
        <v>1</v>
      </c>
      <c r="W3115" s="28">
        <f t="shared" si="48"/>
        <v>4</v>
      </c>
      <c r="X3115" s="8"/>
      <c r="Y3115" s="8"/>
    </row>
    <row r="3116" spans="1:25" ht="16" hidden="1" x14ac:dyDescent="0.2">
      <c r="A3116" s="8" t="s">
        <v>5534</v>
      </c>
      <c r="B3116" s="8" t="s">
        <v>28</v>
      </c>
      <c r="C3116" s="8" t="s">
        <v>23</v>
      </c>
      <c r="D3116" s="8" t="s">
        <v>29</v>
      </c>
      <c r="E3116" s="8"/>
      <c r="F3116" s="8"/>
      <c r="G3116" s="8"/>
      <c r="H3116" s="8"/>
      <c r="I3116" s="8"/>
      <c r="J3116" s="8"/>
      <c r="K3116" s="8"/>
      <c r="L3116" s="8"/>
      <c r="M3116" s="8"/>
      <c r="N3116" s="8"/>
      <c r="O3116" s="8"/>
      <c r="P3116" s="8"/>
      <c r="Q3116" s="8"/>
      <c r="R3116" s="8"/>
      <c r="S3116" s="8">
        <f>IF(ISBLANK(G3116),1,0)</f>
        <v>1</v>
      </c>
      <c r="T3116" s="8">
        <f>IF(ISBLANK(M3116),1,0)</f>
        <v>1</v>
      </c>
      <c r="U3116" s="8">
        <f>IF(ISBLANK(K3116),1,0)</f>
        <v>1</v>
      </c>
      <c r="V3116" s="8">
        <f>IF(ISBLANK(Q3116),1,0)</f>
        <v>1</v>
      </c>
      <c r="W3116" s="28">
        <f t="shared" si="48"/>
        <v>4</v>
      </c>
      <c r="X3116" s="8"/>
      <c r="Y3116" s="8"/>
    </row>
    <row r="3117" spans="1:25" ht="16" x14ac:dyDescent="0.2">
      <c r="A3117" s="8" t="s">
        <v>5535</v>
      </c>
      <c r="B3117" s="8" t="s">
        <v>28</v>
      </c>
      <c r="C3117" s="8" t="s">
        <v>23</v>
      </c>
      <c r="D3117" s="8" t="s">
        <v>29</v>
      </c>
      <c r="E3117" s="8" t="s">
        <v>54</v>
      </c>
      <c r="F3117" s="8" t="s">
        <v>5536</v>
      </c>
      <c r="G3117" s="8" t="s">
        <v>86</v>
      </c>
      <c r="H3117" s="8" t="s">
        <v>86</v>
      </c>
      <c r="I3117" s="8" t="s">
        <v>33</v>
      </c>
      <c r="J3117" s="8" t="s">
        <v>5537</v>
      </c>
      <c r="K3117" s="8" t="s">
        <v>743</v>
      </c>
      <c r="L3117" s="8"/>
      <c r="M3117" s="8" t="s">
        <v>67</v>
      </c>
      <c r="N3117" s="8" t="s">
        <v>109</v>
      </c>
      <c r="O3117" s="8" t="s">
        <v>86</v>
      </c>
      <c r="P3117" s="8" t="s">
        <v>5538</v>
      </c>
      <c r="Q3117" s="8" t="s">
        <v>5539</v>
      </c>
      <c r="R3117" s="8" t="s">
        <v>61</v>
      </c>
      <c r="S3117" s="8">
        <f>IF(ISBLANK(G3117),1,0)</f>
        <v>0</v>
      </c>
      <c r="T3117" s="8">
        <f>IF(ISBLANK(M3117),1,0)</f>
        <v>0</v>
      </c>
      <c r="U3117" s="8">
        <f>IF(ISBLANK(K3117),1,0)</f>
        <v>0</v>
      </c>
      <c r="V3117" s="8">
        <f>IF(ISBLANK(Q3117),1,0)</f>
        <v>0</v>
      </c>
      <c r="W3117" s="28">
        <f t="shared" si="48"/>
        <v>0</v>
      </c>
      <c r="X3117" s="8"/>
      <c r="Y3117" s="8"/>
    </row>
    <row r="3118" spans="1:25" ht="16" hidden="1" x14ac:dyDescent="0.2">
      <c r="A3118" s="8" t="s">
        <v>5540</v>
      </c>
      <c r="B3118" s="8" t="s">
        <v>28</v>
      </c>
      <c r="C3118" s="8" t="s">
        <v>23</v>
      </c>
      <c r="D3118" s="8" t="s">
        <v>29</v>
      </c>
      <c r="E3118" s="8"/>
      <c r="F3118" s="8"/>
      <c r="G3118" s="8"/>
      <c r="H3118" s="8"/>
      <c r="I3118" s="8"/>
      <c r="J3118" s="8"/>
      <c r="K3118" s="8"/>
      <c r="L3118" s="8"/>
      <c r="M3118" s="8"/>
      <c r="N3118" s="8"/>
      <c r="O3118" s="8"/>
      <c r="P3118" s="8"/>
      <c r="Q3118" s="8"/>
      <c r="R3118" s="8"/>
      <c r="S3118" s="8">
        <f>IF(ISBLANK(G3118),1,0)</f>
        <v>1</v>
      </c>
      <c r="T3118" s="8">
        <f>IF(ISBLANK(M3118),1,0)</f>
        <v>1</v>
      </c>
      <c r="U3118" s="8">
        <f>IF(ISBLANK(K3118),1,0)</f>
        <v>1</v>
      </c>
      <c r="V3118" s="8">
        <f>IF(ISBLANK(Q3118),1,0)</f>
        <v>1</v>
      </c>
      <c r="W3118" s="28">
        <f t="shared" si="48"/>
        <v>4</v>
      </c>
      <c r="X3118" s="8"/>
      <c r="Y3118" s="8"/>
    </row>
    <row r="3119" spans="1:25" ht="16" hidden="1" x14ac:dyDescent="0.2">
      <c r="A3119" s="8" t="s">
        <v>5541</v>
      </c>
      <c r="B3119" s="8" t="s">
        <v>97</v>
      </c>
      <c r="C3119" s="8" t="s">
        <v>23</v>
      </c>
      <c r="D3119" s="8" t="s">
        <v>24</v>
      </c>
      <c r="E3119" s="8"/>
      <c r="F3119" s="8"/>
      <c r="G3119" s="8"/>
      <c r="H3119" s="8"/>
      <c r="I3119" s="8"/>
      <c r="J3119" s="8"/>
      <c r="K3119" s="8"/>
      <c r="L3119" s="8"/>
      <c r="M3119" s="8"/>
      <c r="N3119" s="8"/>
      <c r="O3119" s="8"/>
      <c r="P3119" s="8"/>
      <c r="Q3119" s="8"/>
      <c r="R3119" s="8"/>
      <c r="S3119" s="8">
        <f>IF(ISBLANK(G3119),1,0)</f>
        <v>1</v>
      </c>
      <c r="T3119" s="8">
        <f>IF(ISBLANK(M3119),1,0)</f>
        <v>1</v>
      </c>
      <c r="U3119" s="8">
        <f>IF(ISBLANK(K3119),1,0)</f>
        <v>1</v>
      </c>
      <c r="V3119" s="8">
        <f>IF(ISBLANK(Q3119),1,0)</f>
        <v>1</v>
      </c>
      <c r="W3119" s="28">
        <f t="shared" si="48"/>
        <v>4</v>
      </c>
      <c r="X3119" s="8"/>
      <c r="Y3119" s="8"/>
    </row>
    <row r="3120" spans="1:25" ht="16" x14ac:dyDescent="0.2">
      <c r="A3120" s="8" t="s">
        <v>5542</v>
      </c>
      <c r="B3120" s="8" t="s">
        <v>28</v>
      </c>
      <c r="C3120" s="8" t="s">
        <v>23</v>
      </c>
      <c r="D3120" s="8" t="s">
        <v>29</v>
      </c>
      <c r="E3120" s="8" t="s">
        <v>54</v>
      </c>
      <c r="F3120" s="8" t="s">
        <v>5543</v>
      </c>
      <c r="G3120" s="8" t="s">
        <v>157</v>
      </c>
      <c r="H3120" s="8" t="s">
        <v>157</v>
      </c>
      <c r="I3120" s="8" t="s">
        <v>33</v>
      </c>
      <c r="J3120" s="8" t="s">
        <v>5544</v>
      </c>
      <c r="K3120" s="8" t="s">
        <v>78</v>
      </c>
      <c r="L3120" s="8"/>
      <c r="M3120" s="8" t="s">
        <v>48</v>
      </c>
      <c r="N3120" s="8" t="s">
        <v>88</v>
      </c>
      <c r="O3120" s="8" t="s">
        <v>157</v>
      </c>
      <c r="P3120" s="8" t="s">
        <v>3525</v>
      </c>
      <c r="Q3120" s="8" t="s">
        <v>5545</v>
      </c>
      <c r="R3120" s="8" t="s">
        <v>70</v>
      </c>
      <c r="S3120" s="8">
        <f>IF(ISBLANK(G3120),1,0)</f>
        <v>0</v>
      </c>
      <c r="T3120" s="8">
        <f>IF(ISBLANK(M3120),1,0)</f>
        <v>0</v>
      </c>
      <c r="U3120" s="8">
        <f>IF(ISBLANK(K3120),1,0)</f>
        <v>0</v>
      </c>
      <c r="V3120" s="8">
        <f>IF(ISBLANK(Q3120),1,0)</f>
        <v>0</v>
      </c>
      <c r="W3120" s="28">
        <f t="shared" si="48"/>
        <v>0</v>
      </c>
      <c r="X3120" s="8"/>
      <c r="Y3120" s="8"/>
    </row>
    <row r="3121" spans="1:25" ht="16" x14ac:dyDescent="0.2">
      <c r="A3121" s="8" t="s">
        <v>5546</v>
      </c>
      <c r="B3121" s="8" t="s">
        <v>63</v>
      </c>
      <c r="C3121" s="8" t="s">
        <v>23</v>
      </c>
      <c r="D3121" s="8" t="s">
        <v>29</v>
      </c>
      <c r="E3121" s="8" t="s">
        <v>54</v>
      </c>
      <c r="F3121" s="8" t="s">
        <v>2543</v>
      </c>
      <c r="G3121" s="8" t="s">
        <v>86</v>
      </c>
      <c r="H3121" s="8" t="s">
        <v>86</v>
      </c>
      <c r="I3121" s="8" t="s">
        <v>33</v>
      </c>
      <c r="J3121" s="6">
        <v>36168</v>
      </c>
      <c r="K3121" s="8" t="s">
        <v>57</v>
      </c>
      <c r="L3121" s="8"/>
      <c r="M3121" s="8" t="s">
        <v>208</v>
      </c>
      <c r="N3121" s="8" t="s">
        <v>36</v>
      </c>
      <c r="O3121" s="8" t="s">
        <v>86</v>
      </c>
      <c r="P3121" s="8" t="s">
        <v>2543</v>
      </c>
      <c r="Q3121" s="8" t="s">
        <v>5547</v>
      </c>
      <c r="R3121" s="8" t="s">
        <v>70</v>
      </c>
      <c r="S3121" s="8">
        <f>IF(ISBLANK(G3121),1,0)</f>
        <v>0</v>
      </c>
      <c r="T3121" s="8">
        <f>IF(ISBLANK(M3121),1,0)</f>
        <v>0</v>
      </c>
      <c r="U3121" s="8">
        <f>IF(ISBLANK(K3121),1,0)</f>
        <v>0</v>
      </c>
      <c r="V3121" s="8">
        <f>IF(ISBLANK(Q3121),1,0)</f>
        <v>0</v>
      </c>
      <c r="W3121" s="28">
        <f t="shared" si="48"/>
        <v>0</v>
      </c>
      <c r="X3121" s="8"/>
      <c r="Y3121" s="8"/>
    </row>
    <row r="3122" spans="1:25" ht="16" hidden="1" x14ac:dyDescent="0.2">
      <c r="A3122" s="8" t="s">
        <v>5548</v>
      </c>
      <c r="B3122" s="8" t="s">
        <v>22</v>
      </c>
      <c r="C3122" s="8" t="s">
        <v>23</v>
      </c>
      <c r="D3122" s="8" t="s">
        <v>24</v>
      </c>
      <c r="E3122" s="8"/>
      <c r="F3122" s="8"/>
      <c r="G3122" s="8"/>
      <c r="H3122" s="8"/>
      <c r="I3122" s="8"/>
      <c r="J3122" s="8"/>
      <c r="K3122" s="8"/>
      <c r="L3122" s="8"/>
      <c r="M3122" s="8"/>
      <c r="N3122" s="8"/>
      <c r="O3122" s="8"/>
      <c r="P3122" s="8"/>
      <c r="Q3122" s="8"/>
      <c r="R3122" s="8"/>
      <c r="S3122" s="8">
        <f>IF(ISBLANK(G3122),1,0)</f>
        <v>1</v>
      </c>
      <c r="T3122" s="8">
        <f>IF(ISBLANK(M3122),1,0)</f>
        <v>1</v>
      </c>
      <c r="U3122" s="8">
        <f>IF(ISBLANK(K3122),1,0)</f>
        <v>1</v>
      </c>
      <c r="V3122" s="8">
        <f>IF(ISBLANK(Q3122),1,0)</f>
        <v>1</v>
      </c>
      <c r="W3122" s="28">
        <f t="shared" si="48"/>
        <v>4</v>
      </c>
      <c r="X3122" s="8"/>
      <c r="Y3122" s="8"/>
    </row>
    <row r="3123" spans="1:25" ht="16" hidden="1" x14ac:dyDescent="0.2">
      <c r="A3123" s="8" t="s">
        <v>5549</v>
      </c>
      <c r="B3123" s="8" t="s">
        <v>97</v>
      </c>
      <c r="C3123" s="8" t="s">
        <v>23</v>
      </c>
      <c r="D3123" s="8" t="s">
        <v>24</v>
      </c>
      <c r="E3123" s="8"/>
      <c r="F3123" s="8"/>
      <c r="G3123" s="8"/>
      <c r="H3123" s="8"/>
      <c r="I3123" s="8"/>
      <c r="J3123" s="8"/>
      <c r="K3123" s="8"/>
      <c r="L3123" s="8"/>
      <c r="M3123" s="8"/>
      <c r="N3123" s="8"/>
      <c r="O3123" s="8"/>
      <c r="P3123" s="8"/>
      <c r="Q3123" s="8"/>
      <c r="R3123" s="8"/>
      <c r="S3123" s="8">
        <f>IF(ISBLANK(G3123),1,0)</f>
        <v>1</v>
      </c>
      <c r="T3123" s="8">
        <f>IF(ISBLANK(M3123),1,0)</f>
        <v>1</v>
      </c>
      <c r="U3123" s="8">
        <f>IF(ISBLANK(K3123),1,0)</f>
        <v>1</v>
      </c>
      <c r="V3123" s="8">
        <f>IF(ISBLANK(Q3123),1,0)</f>
        <v>1</v>
      </c>
      <c r="W3123" s="28">
        <f t="shared" si="48"/>
        <v>4</v>
      </c>
      <c r="X3123" s="8"/>
      <c r="Y3123" s="8"/>
    </row>
    <row r="3124" spans="1:25" ht="16" hidden="1" x14ac:dyDescent="0.2">
      <c r="A3124" s="8" t="s">
        <v>5550</v>
      </c>
      <c r="B3124" s="8" t="s">
        <v>22</v>
      </c>
      <c r="C3124" s="8" t="s">
        <v>23</v>
      </c>
      <c r="D3124" s="8" t="s">
        <v>24</v>
      </c>
      <c r="E3124" s="8"/>
      <c r="F3124" s="8"/>
      <c r="G3124" s="8"/>
      <c r="H3124" s="8"/>
      <c r="I3124" s="8"/>
      <c r="J3124" s="8"/>
      <c r="K3124" s="8"/>
      <c r="L3124" s="8"/>
      <c r="M3124" s="8"/>
      <c r="N3124" s="8"/>
      <c r="O3124" s="8"/>
      <c r="P3124" s="8"/>
      <c r="Q3124" s="8"/>
      <c r="R3124" s="8"/>
      <c r="S3124" s="8">
        <f>IF(ISBLANK(G3124),1,0)</f>
        <v>1</v>
      </c>
      <c r="T3124" s="8">
        <f>IF(ISBLANK(M3124),1,0)</f>
        <v>1</v>
      </c>
      <c r="U3124" s="8">
        <f>IF(ISBLANK(K3124),1,0)</f>
        <v>1</v>
      </c>
      <c r="V3124" s="8">
        <f>IF(ISBLANK(Q3124),1,0)</f>
        <v>1</v>
      </c>
      <c r="W3124" s="28">
        <f t="shared" si="48"/>
        <v>4</v>
      </c>
      <c r="X3124" s="8"/>
      <c r="Y3124" s="8"/>
    </row>
    <row r="3125" spans="1:25" ht="16" hidden="1" x14ac:dyDescent="0.2">
      <c r="A3125" s="8" t="s">
        <v>5551</v>
      </c>
      <c r="B3125" s="8" t="s">
        <v>91</v>
      </c>
      <c r="C3125" s="8" t="s">
        <v>23</v>
      </c>
      <c r="D3125" s="8" t="s">
        <v>24</v>
      </c>
      <c r="E3125" s="8"/>
      <c r="F3125" s="8"/>
      <c r="G3125" s="8"/>
      <c r="H3125" s="8"/>
      <c r="I3125" s="8"/>
      <c r="J3125" s="8"/>
      <c r="K3125" s="8"/>
      <c r="L3125" s="8"/>
      <c r="M3125" s="8"/>
      <c r="N3125" s="8"/>
      <c r="O3125" s="8"/>
      <c r="P3125" s="8"/>
      <c r="Q3125" s="8"/>
      <c r="R3125" s="8"/>
      <c r="S3125" s="8">
        <f>IF(ISBLANK(G3125),1,0)</f>
        <v>1</v>
      </c>
      <c r="T3125" s="8">
        <f>IF(ISBLANK(M3125),1,0)</f>
        <v>1</v>
      </c>
      <c r="U3125" s="8">
        <f>IF(ISBLANK(K3125),1,0)</f>
        <v>1</v>
      </c>
      <c r="V3125" s="8">
        <f>IF(ISBLANK(Q3125),1,0)</f>
        <v>1</v>
      </c>
      <c r="W3125" s="28">
        <f t="shared" si="48"/>
        <v>4</v>
      </c>
      <c r="X3125" s="8"/>
      <c r="Y3125" s="8"/>
    </row>
    <row r="3126" spans="1:25" ht="16" x14ac:dyDescent="0.2">
      <c r="A3126" s="8" t="s">
        <v>5552</v>
      </c>
      <c r="B3126" s="8" t="s">
        <v>63</v>
      </c>
      <c r="C3126" s="8" t="s">
        <v>23</v>
      </c>
      <c r="D3126" s="8" t="s">
        <v>29</v>
      </c>
      <c r="E3126" s="8" t="s">
        <v>54</v>
      </c>
      <c r="F3126" s="8" t="s">
        <v>5553</v>
      </c>
      <c r="G3126" s="8" t="s">
        <v>45</v>
      </c>
      <c r="H3126" s="8" t="s">
        <v>45</v>
      </c>
      <c r="I3126" s="8" t="s">
        <v>33</v>
      </c>
      <c r="J3126" s="6">
        <v>33183</v>
      </c>
      <c r="K3126" s="8" t="s">
        <v>78</v>
      </c>
      <c r="L3126" s="8"/>
      <c r="M3126" s="8" t="s">
        <v>108</v>
      </c>
      <c r="N3126" s="8" t="s">
        <v>58</v>
      </c>
      <c r="O3126" s="8" t="s">
        <v>45</v>
      </c>
      <c r="P3126" s="8" t="s">
        <v>1965</v>
      </c>
      <c r="Q3126" s="8" t="s">
        <v>5554</v>
      </c>
      <c r="R3126" s="8" t="s">
        <v>70</v>
      </c>
      <c r="S3126" s="8">
        <f>IF(ISBLANK(G3126),1,0)</f>
        <v>0</v>
      </c>
      <c r="T3126" s="8">
        <f>IF(ISBLANK(M3126),1,0)</f>
        <v>0</v>
      </c>
      <c r="U3126" s="8">
        <f>IF(ISBLANK(K3126),1,0)</f>
        <v>0</v>
      </c>
      <c r="V3126" s="8">
        <f>IF(ISBLANK(Q3126),1,0)</f>
        <v>0</v>
      </c>
      <c r="W3126" s="28">
        <f t="shared" si="48"/>
        <v>0</v>
      </c>
      <c r="X3126" s="8"/>
      <c r="Y3126" s="8"/>
    </row>
    <row r="3127" spans="1:25" ht="16" hidden="1" x14ac:dyDescent="0.2">
      <c r="A3127" s="8" t="s">
        <v>5555</v>
      </c>
      <c r="B3127" s="8" t="s">
        <v>28</v>
      </c>
      <c r="C3127" s="8" t="s">
        <v>23</v>
      </c>
      <c r="D3127" s="8" t="s">
        <v>29</v>
      </c>
      <c r="E3127" s="8"/>
      <c r="F3127" s="8"/>
      <c r="G3127" s="8"/>
      <c r="H3127" s="8"/>
      <c r="I3127" s="8"/>
      <c r="J3127" s="8"/>
      <c r="K3127" s="8"/>
      <c r="L3127" s="8"/>
      <c r="M3127" s="8"/>
      <c r="N3127" s="8"/>
      <c r="O3127" s="8"/>
      <c r="P3127" s="8"/>
      <c r="Q3127" s="8"/>
      <c r="R3127" s="8"/>
      <c r="S3127" s="8">
        <f>IF(ISBLANK(G3127),1,0)</f>
        <v>1</v>
      </c>
      <c r="T3127" s="8">
        <f>IF(ISBLANK(M3127),1,0)</f>
        <v>1</v>
      </c>
      <c r="U3127" s="8">
        <f>IF(ISBLANK(K3127),1,0)</f>
        <v>1</v>
      </c>
      <c r="V3127" s="8">
        <f>IF(ISBLANK(Q3127),1,0)</f>
        <v>1</v>
      </c>
      <c r="W3127" s="28">
        <f t="shared" si="48"/>
        <v>4</v>
      </c>
      <c r="X3127" s="8"/>
      <c r="Y3127" s="8"/>
    </row>
    <row r="3128" spans="1:25" ht="16" hidden="1" x14ac:dyDescent="0.2">
      <c r="A3128" s="8" t="s">
        <v>5556</v>
      </c>
      <c r="B3128" s="8" t="s">
        <v>97</v>
      </c>
      <c r="C3128" s="8" t="s">
        <v>23</v>
      </c>
      <c r="D3128" s="8" t="s">
        <v>24</v>
      </c>
      <c r="E3128" s="8"/>
      <c r="F3128" s="8"/>
      <c r="G3128" s="8"/>
      <c r="H3128" s="8"/>
      <c r="I3128" s="8"/>
      <c r="J3128" s="8"/>
      <c r="K3128" s="8"/>
      <c r="L3128" s="8"/>
      <c r="M3128" s="8"/>
      <c r="N3128" s="8"/>
      <c r="O3128" s="8"/>
      <c r="P3128" s="8"/>
      <c r="Q3128" s="8"/>
      <c r="R3128" s="8"/>
      <c r="S3128" s="8">
        <f>IF(ISBLANK(G3128),1,0)</f>
        <v>1</v>
      </c>
      <c r="T3128" s="8">
        <f>IF(ISBLANK(M3128),1,0)</f>
        <v>1</v>
      </c>
      <c r="U3128" s="8">
        <f>IF(ISBLANK(K3128),1,0)</f>
        <v>1</v>
      </c>
      <c r="V3128" s="8">
        <f>IF(ISBLANK(Q3128),1,0)</f>
        <v>1</v>
      </c>
      <c r="W3128" s="28">
        <f t="shared" si="48"/>
        <v>4</v>
      </c>
      <c r="X3128" s="8"/>
      <c r="Y3128" s="8"/>
    </row>
    <row r="3129" spans="1:25" ht="16" x14ac:dyDescent="0.2">
      <c r="A3129" s="8" t="s">
        <v>5557</v>
      </c>
      <c r="B3129" s="8" t="s">
        <v>28</v>
      </c>
      <c r="C3129" s="8" t="s">
        <v>23</v>
      </c>
      <c r="D3129" s="8" t="s">
        <v>463</v>
      </c>
      <c r="E3129" s="8" t="s">
        <v>30</v>
      </c>
      <c r="F3129" s="8" t="s">
        <v>2824</v>
      </c>
      <c r="G3129" s="8" t="s">
        <v>258</v>
      </c>
      <c r="H3129" s="8" t="s">
        <v>258</v>
      </c>
      <c r="I3129" s="8" t="s">
        <v>33</v>
      </c>
      <c r="J3129" s="8" t="s">
        <v>3232</v>
      </c>
      <c r="K3129" s="7" t="s">
        <v>318</v>
      </c>
      <c r="L3129" s="8"/>
      <c r="M3129" s="8" t="s">
        <v>134</v>
      </c>
      <c r="N3129" s="8" t="s">
        <v>58</v>
      </c>
      <c r="O3129" s="8" t="s">
        <v>258</v>
      </c>
      <c r="P3129" s="8" t="s">
        <v>2824</v>
      </c>
      <c r="Q3129" s="8" t="s">
        <v>5558</v>
      </c>
      <c r="R3129" s="8" t="s">
        <v>61</v>
      </c>
      <c r="S3129" s="8">
        <f>IF(ISBLANK(G3129),1,0)</f>
        <v>0</v>
      </c>
      <c r="T3129" s="8">
        <f>IF(ISBLANK(M3129),1,0)</f>
        <v>0</v>
      </c>
      <c r="U3129" s="8">
        <f>IF(ISBLANK(K3129),1,0)</f>
        <v>0</v>
      </c>
      <c r="V3129" s="8">
        <f>IF(ISBLANK(Q3129),1,0)</f>
        <v>0</v>
      </c>
      <c r="W3129" s="28">
        <f t="shared" si="48"/>
        <v>0</v>
      </c>
      <c r="X3129" s="8"/>
      <c r="Y3129" s="8"/>
    </row>
    <row r="3130" spans="1:25" ht="16" x14ac:dyDescent="0.2">
      <c r="A3130" s="8" t="s">
        <v>5559</v>
      </c>
      <c r="B3130" s="8" t="s">
        <v>63</v>
      </c>
      <c r="C3130" s="8" t="s">
        <v>23</v>
      </c>
      <c r="D3130" s="8" t="s">
        <v>29</v>
      </c>
      <c r="E3130" s="8" t="s">
        <v>30</v>
      </c>
      <c r="F3130" s="8" t="s">
        <v>2824</v>
      </c>
      <c r="G3130" s="8" t="s">
        <v>258</v>
      </c>
      <c r="H3130" s="8" t="s">
        <v>258</v>
      </c>
      <c r="I3130" s="8" t="s">
        <v>33</v>
      </c>
      <c r="J3130" s="8" t="s">
        <v>5560</v>
      </c>
      <c r="K3130" s="8" t="s">
        <v>145</v>
      </c>
      <c r="L3130" s="8"/>
      <c r="M3130" s="8" t="s">
        <v>35</v>
      </c>
      <c r="N3130" s="8" t="s">
        <v>58</v>
      </c>
      <c r="O3130" s="8" t="s">
        <v>258</v>
      </c>
      <c r="P3130" s="8" t="s">
        <v>2824</v>
      </c>
      <c r="Q3130" s="8" t="s">
        <v>5558</v>
      </c>
      <c r="R3130" s="8" t="s">
        <v>39</v>
      </c>
      <c r="S3130" s="8">
        <f>IF(ISBLANK(G3130),1,0)</f>
        <v>0</v>
      </c>
      <c r="T3130" s="8">
        <f>IF(ISBLANK(M3130),1,0)</f>
        <v>0</v>
      </c>
      <c r="U3130" s="8">
        <f>IF(ISBLANK(K3130),1,0)</f>
        <v>0</v>
      </c>
      <c r="V3130" s="8">
        <f>IF(ISBLANK(Q3130),1,0)</f>
        <v>0</v>
      </c>
      <c r="W3130" s="28">
        <f t="shared" si="48"/>
        <v>0</v>
      </c>
      <c r="X3130" s="8"/>
      <c r="Y3130" s="8"/>
    </row>
    <row r="3131" spans="1:25" ht="16" hidden="1" x14ac:dyDescent="0.2">
      <c r="A3131" s="8" t="s">
        <v>5561</v>
      </c>
      <c r="B3131" s="8" t="s">
        <v>97</v>
      </c>
      <c r="C3131" s="8" t="s">
        <v>23</v>
      </c>
      <c r="D3131" s="8" t="s">
        <v>24</v>
      </c>
      <c r="E3131" s="8"/>
      <c r="F3131" s="8"/>
      <c r="G3131" s="8"/>
      <c r="H3131" s="8"/>
      <c r="I3131" s="8"/>
      <c r="J3131" s="8"/>
      <c r="K3131" s="8"/>
      <c r="L3131" s="8"/>
      <c r="M3131" s="8"/>
      <c r="N3131" s="8"/>
      <c r="O3131" s="8"/>
      <c r="P3131" s="8"/>
      <c r="Q3131" s="8"/>
      <c r="R3131" s="8"/>
      <c r="S3131" s="8">
        <f>IF(ISBLANK(G3131),1,0)</f>
        <v>1</v>
      </c>
      <c r="T3131" s="8">
        <f>IF(ISBLANK(M3131),1,0)</f>
        <v>1</v>
      </c>
      <c r="U3131" s="8">
        <f>IF(ISBLANK(K3131),1,0)</f>
        <v>1</v>
      </c>
      <c r="V3131" s="8">
        <f>IF(ISBLANK(Q3131),1,0)</f>
        <v>1</v>
      </c>
      <c r="W3131" s="28">
        <f t="shared" si="48"/>
        <v>4</v>
      </c>
      <c r="X3131" s="8"/>
      <c r="Y3131" s="8"/>
    </row>
    <row r="3132" spans="1:25" ht="16" x14ac:dyDescent="0.2">
      <c r="A3132" s="8" t="s">
        <v>5562</v>
      </c>
      <c r="B3132" s="8" t="s">
        <v>28</v>
      </c>
      <c r="C3132" s="8" t="s">
        <v>23</v>
      </c>
      <c r="D3132" s="8" t="s">
        <v>29</v>
      </c>
      <c r="E3132" s="8" t="s">
        <v>54</v>
      </c>
      <c r="F3132" s="8" t="s">
        <v>934</v>
      </c>
      <c r="G3132" s="8" t="s">
        <v>258</v>
      </c>
      <c r="H3132" s="8" t="s">
        <v>258</v>
      </c>
      <c r="I3132" s="8" t="s">
        <v>33</v>
      </c>
      <c r="J3132" s="8" t="s">
        <v>5563</v>
      </c>
      <c r="K3132" s="8" t="s">
        <v>34</v>
      </c>
      <c r="L3132" s="8"/>
      <c r="M3132" s="8" t="s">
        <v>108</v>
      </c>
      <c r="N3132" s="8" t="s">
        <v>36</v>
      </c>
      <c r="O3132" s="8" t="s">
        <v>258</v>
      </c>
      <c r="P3132" s="8" t="s">
        <v>5564</v>
      </c>
      <c r="Q3132" s="8" t="s">
        <v>5565</v>
      </c>
      <c r="R3132" s="8" t="s">
        <v>39</v>
      </c>
      <c r="S3132" s="8">
        <f>IF(ISBLANK(G3132),1,0)</f>
        <v>0</v>
      </c>
      <c r="T3132" s="8">
        <f>IF(ISBLANK(M3132),1,0)</f>
        <v>0</v>
      </c>
      <c r="U3132" s="8">
        <f>IF(ISBLANK(K3132),1,0)</f>
        <v>0</v>
      </c>
      <c r="V3132" s="8">
        <f>IF(ISBLANK(Q3132),1,0)</f>
        <v>0</v>
      </c>
      <c r="W3132" s="28">
        <f t="shared" si="48"/>
        <v>0</v>
      </c>
      <c r="X3132" s="8"/>
      <c r="Y3132" s="8"/>
    </row>
    <row r="3133" spans="1:25" ht="16" hidden="1" x14ac:dyDescent="0.2">
      <c r="A3133" s="8" t="s">
        <v>5566</v>
      </c>
      <c r="B3133" s="8" t="s">
        <v>22</v>
      </c>
      <c r="C3133" s="8" t="s">
        <v>23</v>
      </c>
      <c r="D3133" s="8" t="s">
        <v>24</v>
      </c>
      <c r="E3133" s="8"/>
      <c r="F3133" s="8"/>
      <c r="G3133" s="8"/>
      <c r="H3133" s="8"/>
      <c r="I3133" s="8"/>
      <c r="J3133" s="8"/>
      <c r="K3133" s="8"/>
      <c r="L3133" s="8"/>
      <c r="M3133" s="8"/>
      <c r="N3133" s="8"/>
      <c r="O3133" s="8"/>
      <c r="P3133" s="8"/>
      <c r="Q3133" s="8"/>
      <c r="R3133" s="8"/>
      <c r="S3133" s="8">
        <f>IF(ISBLANK(G3133),1,0)</f>
        <v>1</v>
      </c>
      <c r="T3133" s="8">
        <f>IF(ISBLANK(M3133),1,0)</f>
        <v>1</v>
      </c>
      <c r="U3133" s="8">
        <f>IF(ISBLANK(K3133),1,0)</f>
        <v>1</v>
      </c>
      <c r="V3133" s="8">
        <f>IF(ISBLANK(Q3133),1,0)</f>
        <v>1</v>
      </c>
      <c r="W3133" s="28">
        <f t="shared" si="48"/>
        <v>4</v>
      </c>
      <c r="X3133" s="8"/>
      <c r="Y3133" s="8"/>
    </row>
    <row r="3134" spans="1:25" ht="16" hidden="1" x14ac:dyDescent="0.2">
      <c r="A3134" s="8" t="s">
        <v>5567</v>
      </c>
      <c r="B3134" s="8" t="s">
        <v>28</v>
      </c>
      <c r="C3134" s="8" t="s">
        <v>23</v>
      </c>
      <c r="D3134" s="8" t="s">
        <v>463</v>
      </c>
      <c r="E3134" s="8"/>
      <c r="F3134" s="8"/>
      <c r="G3134" s="8"/>
      <c r="H3134" s="8"/>
      <c r="I3134" s="8"/>
      <c r="J3134" s="8"/>
      <c r="K3134" s="8"/>
      <c r="L3134" s="8"/>
      <c r="M3134" s="8"/>
      <c r="N3134" s="8"/>
      <c r="O3134" s="8"/>
      <c r="P3134" s="8"/>
      <c r="Q3134" s="8"/>
      <c r="R3134" s="8"/>
      <c r="S3134" s="8">
        <f>IF(ISBLANK(G3134),1,0)</f>
        <v>1</v>
      </c>
      <c r="T3134" s="8">
        <f>IF(ISBLANK(M3134),1,0)</f>
        <v>1</v>
      </c>
      <c r="U3134" s="8">
        <f>IF(ISBLANK(K3134),1,0)</f>
        <v>1</v>
      </c>
      <c r="V3134" s="8">
        <f>IF(ISBLANK(Q3134),1,0)</f>
        <v>1</v>
      </c>
      <c r="W3134" s="28">
        <f t="shared" si="48"/>
        <v>4</v>
      </c>
      <c r="X3134" s="8"/>
      <c r="Y3134" s="8"/>
    </row>
    <row r="3135" spans="1:25" ht="16" x14ac:dyDescent="0.2">
      <c r="A3135" s="8" t="s">
        <v>5568</v>
      </c>
      <c r="B3135" s="8" t="s">
        <v>28</v>
      </c>
      <c r="C3135" s="8" t="s">
        <v>23</v>
      </c>
      <c r="D3135" s="8" t="s">
        <v>29</v>
      </c>
      <c r="E3135" s="8" t="s">
        <v>30</v>
      </c>
      <c r="F3135" s="8" t="s">
        <v>1136</v>
      </c>
      <c r="G3135" s="8" t="s">
        <v>224</v>
      </c>
      <c r="H3135" s="8" t="s">
        <v>224</v>
      </c>
      <c r="I3135" s="8" t="s">
        <v>33</v>
      </c>
      <c r="J3135" s="6">
        <v>33941</v>
      </c>
      <c r="K3135" s="8" t="s">
        <v>57</v>
      </c>
      <c r="L3135" s="8"/>
      <c r="M3135" s="8" t="s">
        <v>108</v>
      </c>
      <c r="N3135" s="8" t="s">
        <v>36</v>
      </c>
      <c r="O3135" s="8" t="s">
        <v>224</v>
      </c>
      <c r="P3135" s="8" t="s">
        <v>5569</v>
      </c>
      <c r="Q3135" s="8" t="s">
        <v>5570</v>
      </c>
      <c r="R3135" s="8" t="s">
        <v>70</v>
      </c>
      <c r="S3135" s="8">
        <f>IF(ISBLANK(G3135),1,0)</f>
        <v>0</v>
      </c>
      <c r="T3135" s="8">
        <f>IF(ISBLANK(M3135),1,0)</f>
        <v>0</v>
      </c>
      <c r="U3135" s="8">
        <f>IF(ISBLANK(K3135),1,0)</f>
        <v>0</v>
      </c>
      <c r="V3135" s="8">
        <f>IF(ISBLANK(Q3135),1,0)</f>
        <v>0</v>
      </c>
      <c r="W3135" s="28">
        <f t="shared" si="48"/>
        <v>0</v>
      </c>
      <c r="X3135" s="8"/>
      <c r="Y3135" s="8"/>
    </row>
    <row r="3136" spans="1:25" ht="16" hidden="1" x14ac:dyDescent="0.2">
      <c r="A3136" s="8" t="s">
        <v>5571</v>
      </c>
      <c r="B3136" s="8" t="s">
        <v>28</v>
      </c>
      <c r="C3136" s="8" t="s">
        <v>23</v>
      </c>
      <c r="D3136" s="8" t="s">
        <v>29</v>
      </c>
      <c r="E3136" s="8"/>
      <c r="F3136" s="8"/>
      <c r="G3136" s="8"/>
      <c r="H3136" s="8"/>
      <c r="I3136" s="8"/>
      <c r="J3136" s="8"/>
      <c r="K3136" s="8"/>
      <c r="L3136" s="8"/>
      <c r="M3136" s="8"/>
      <c r="N3136" s="8"/>
      <c r="O3136" s="8"/>
      <c r="P3136" s="8"/>
      <c r="Q3136" s="8"/>
      <c r="R3136" s="8"/>
      <c r="S3136" s="8">
        <f>IF(ISBLANK(G3136),1,0)</f>
        <v>1</v>
      </c>
      <c r="T3136" s="8">
        <f>IF(ISBLANK(M3136),1,0)</f>
        <v>1</v>
      </c>
      <c r="U3136" s="8">
        <f>IF(ISBLANK(K3136),1,0)</f>
        <v>1</v>
      </c>
      <c r="V3136" s="8">
        <f>IF(ISBLANK(Q3136),1,0)</f>
        <v>1</v>
      </c>
      <c r="W3136" s="28">
        <f t="shared" si="48"/>
        <v>4</v>
      </c>
      <c r="X3136" s="8"/>
      <c r="Y3136" s="8"/>
    </row>
    <row r="3137" spans="1:25" ht="16" hidden="1" x14ac:dyDescent="0.2">
      <c r="A3137" s="8" t="s">
        <v>5572</v>
      </c>
      <c r="B3137" s="8" t="s">
        <v>28</v>
      </c>
      <c r="C3137" s="8" t="s">
        <v>23</v>
      </c>
      <c r="D3137" s="8" t="s">
        <v>29</v>
      </c>
      <c r="E3137" s="8"/>
      <c r="F3137" s="8"/>
      <c r="G3137" s="8"/>
      <c r="H3137" s="8"/>
      <c r="I3137" s="8"/>
      <c r="J3137" s="8"/>
      <c r="K3137" s="8"/>
      <c r="L3137" s="8"/>
      <c r="M3137" s="8"/>
      <c r="N3137" s="8"/>
      <c r="O3137" s="8"/>
      <c r="P3137" s="8"/>
      <c r="Q3137" s="8"/>
      <c r="R3137" s="8"/>
      <c r="S3137" s="8">
        <f>IF(ISBLANK(G3137),1,0)</f>
        <v>1</v>
      </c>
      <c r="T3137" s="8">
        <f>IF(ISBLANK(M3137),1,0)</f>
        <v>1</v>
      </c>
      <c r="U3137" s="8">
        <f>IF(ISBLANK(K3137),1,0)</f>
        <v>1</v>
      </c>
      <c r="V3137" s="8">
        <f>IF(ISBLANK(Q3137),1,0)</f>
        <v>1</v>
      </c>
      <c r="W3137" s="28">
        <f t="shared" si="48"/>
        <v>4</v>
      </c>
      <c r="X3137" s="8"/>
      <c r="Y3137" s="8"/>
    </row>
    <row r="3138" spans="1:25" ht="16" x14ac:dyDescent="0.2">
      <c r="A3138" s="8" t="s">
        <v>5573</v>
      </c>
      <c r="B3138" s="8" t="s">
        <v>28</v>
      </c>
      <c r="C3138" s="8" t="s">
        <v>23</v>
      </c>
      <c r="D3138" s="8" t="s">
        <v>29</v>
      </c>
      <c r="E3138" s="8" t="s">
        <v>30</v>
      </c>
      <c r="F3138" s="8" t="s">
        <v>277</v>
      </c>
      <c r="G3138" s="8" t="s">
        <v>45</v>
      </c>
      <c r="H3138" s="8" t="s">
        <v>45</v>
      </c>
      <c r="I3138" s="8" t="s">
        <v>33</v>
      </c>
      <c r="J3138" s="8" t="s">
        <v>4517</v>
      </c>
      <c r="K3138" s="8" t="s">
        <v>57</v>
      </c>
      <c r="L3138" s="8"/>
      <c r="M3138" s="8" t="s">
        <v>121</v>
      </c>
      <c r="N3138" s="8" t="s">
        <v>58</v>
      </c>
      <c r="O3138" s="8" t="s">
        <v>45</v>
      </c>
      <c r="P3138" s="8" t="s">
        <v>277</v>
      </c>
      <c r="Q3138" s="8" t="s">
        <v>4410</v>
      </c>
      <c r="R3138" s="8" t="s">
        <v>70</v>
      </c>
      <c r="S3138" s="8">
        <f>IF(ISBLANK(G3138),1,0)</f>
        <v>0</v>
      </c>
      <c r="T3138" s="8">
        <f>IF(ISBLANK(M3138),1,0)</f>
        <v>0</v>
      </c>
      <c r="U3138" s="8">
        <f>IF(ISBLANK(K3138),1,0)</f>
        <v>0</v>
      </c>
      <c r="V3138" s="8">
        <f>IF(ISBLANK(Q3138),1,0)</f>
        <v>0</v>
      </c>
      <c r="W3138" s="28">
        <f t="shared" si="48"/>
        <v>0</v>
      </c>
      <c r="X3138" s="8"/>
      <c r="Y3138" s="8"/>
    </row>
    <row r="3139" spans="1:25" ht="16" hidden="1" x14ac:dyDescent="0.2">
      <c r="A3139" s="8" t="s">
        <v>5574</v>
      </c>
      <c r="B3139" s="8" t="s">
        <v>97</v>
      </c>
      <c r="C3139" s="8" t="s">
        <v>23</v>
      </c>
      <c r="D3139" s="8" t="s">
        <v>24</v>
      </c>
      <c r="E3139" s="8"/>
      <c r="F3139" s="8"/>
      <c r="G3139" s="8"/>
      <c r="H3139" s="8"/>
      <c r="I3139" s="8"/>
      <c r="J3139" s="8"/>
      <c r="K3139" s="8"/>
      <c r="L3139" s="8"/>
      <c r="M3139" s="8"/>
      <c r="N3139" s="8"/>
      <c r="O3139" s="8"/>
      <c r="P3139" s="8"/>
      <c r="Q3139" s="8"/>
      <c r="R3139" s="8"/>
      <c r="S3139" s="8">
        <f>IF(ISBLANK(G3139),1,0)</f>
        <v>1</v>
      </c>
      <c r="T3139" s="8">
        <f>IF(ISBLANK(M3139),1,0)</f>
        <v>1</v>
      </c>
      <c r="U3139" s="8">
        <f>IF(ISBLANK(K3139),1,0)</f>
        <v>1</v>
      </c>
      <c r="V3139" s="8">
        <f>IF(ISBLANK(Q3139),1,0)</f>
        <v>1</v>
      </c>
      <c r="W3139" s="28">
        <f t="shared" si="48"/>
        <v>4</v>
      </c>
      <c r="X3139" s="8"/>
      <c r="Y3139" s="8"/>
    </row>
    <row r="3140" spans="1:25" ht="16" hidden="1" x14ac:dyDescent="0.2">
      <c r="A3140" s="8" t="s">
        <v>5575</v>
      </c>
      <c r="B3140" s="8" t="s">
        <v>22</v>
      </c>
      <c r="C3140" s="8" t="s">
        <v>23</v>
      </c>
      <c r="D3140" s="8" t="s">
        <v>24</v>
      </c>
      <c r="E3140" s="8"/>
      <c r="F3140" s="8"/>
      <c r="G3140" s="8"/>
      <c r="H3140" s="8"/>
      <c r="I3140" s="8"/>
      <c r="J3140" s="8"/>
      <c r="K3140" s="8"/>
      <c r="L3140" s="8"/>
      <c r="M3140" s="8"/>
      <c r="N3140" s="8"/>
      <c r="O3140" s="8"/>
      <c r="P3140" s="8"/>
      <c r="Q3140" s="8"/>
      <c r="R3140" s="8"/>
      <c r="S3140" s="8">
        <f>IF(ISBLANK(G3140),1,0)</f>
        <v>1</v>
      </c>
      <c r="T3140" s="8">
        <f>IF(ISBLANK(M3140),1,0)</f>
        <v>1</v>
      </c>
      <c r="U3140" s="8">
        <f>IF(ISBLANK(K3140),1,0)</f>
        <v>1</v>
      </c>
      <c r="V3140" s="8">
        <f>IF(ISBLANK(Q3140),1,0)</f>
        <v>1</v>
      </c>
      <c r="W3140" s="28">
        <f t="shared" ref="W3140:W3203" si="49">SUM(S3140:V3140)</f>
        <v>4</v>
      </c>
      <c r="X3140" s="8"/>
      <c r="Y3140" s="8"/>
    </row>
    <row r="3141" spans="1:25" ht="16" hidden="1" x14ac:dyDescent="0.2">
      <c r="A3141" s="8" t="s">
        <v>5576</v>
      </c>
      <c r="B3141" s="8" t="s">
        <v>22</v>
      </c>
      <c r="C3141" s="8" t="s">
        <v>23</v>
      </c>
      <c r="D3141" s="8" t="s">
        <v>24</v>
      </c>
      <c r="E3141" s="8"/>
      <c r="F3141" s="8"/>
      <c r="G3141" s="8"/>
      <c r="H3141" s="8"/>
      <c r="I3141" s="8"/>
      <c r="J3141" s="8"/>
      <c r="K3141" s="8"/>
      <c r="L3141" s="8"/>
      <c r="M3141" s="8"/>
      <c r="N3141" s="8"/>
      <c r="O3141" s="8"/>
      <c r="P3141" s="8"/>
      <c r="Q3141" s="8"/>
      <c r="R3141" s="8"/>
      <c r="S3141" s="8">
        <f>IF(ISBLANK(G3141),1,0)</f>
        <v>1</v>
      </c>
      <c r="T3141" s="8">
        <f>IF(ISBLANK(M3141),1,0)</f>
        <v>1</v>
      </c>
      <c r="U3141" s="8">
        <f>IF(ISBLANK(K3141),1,0)</f>
        <v>1</v>
      </c>
      <c r="V3141" s="8">
        <f>IF(ISBLANK(Q3141),1,0)</f>
        <v>1</v>
      </c>
      <c r="W3141" s="28">
        <f t="shared" si="49"/>
        <v>4</v>
      </c>
      <c r="X3141" s="8"/>
      <c r="Y3141" s="8"/>
    </row>
    <row r="3142" spans="1:25" ht="16" x14ac:dyDescent="0.2">
      <c r="A3142" s="8" t="s">
        <v>5577</v>
      </c>
      <c r="B3142" s="8" t="s">
        <v>63</v>
      </c>
      <c r="C3142" s="8" t="s">
        <v>23</v>
      </c>
      <c r="D3142" s="8" t="s">
        <v>29</v>
      </c>
      <c r="E3142" s="8" t="s">
        <v>30</v>
      </c>
      <c r="F3142" s="8" t="s">
        <v>5578</v>
      </c>
      <c r="G3142" s="8" t="s">
        <v>1551</v>
      </c>
      <c r="H3142" s="8" t="s">
        <v>1551</v>
      </c>
      <c r="I3142" s="8" t="s">
        <v>33</v>
      </c>
      <c r="J3142" s="8" t="s">
        <v>5579</v>
      </c>
      <c r="K3142" s="8" t="s">
        <v>743</v>
      </c>
      <c r="L3142" s="8"/>
      <c r="M3142" s="8" t="s">
        <v>108</v>
      </c>
      <c r="N3142" s="8" t="s">
        <v>109</v>
      </c>
      <c r="O3142" s="8" t="s">
        <v>1551</v>
      </c>
      <c r="P3142" s="8" t="s">
        <v>2838</v>
      </c>
      <c r="Q3142" s="8" t="s">
        <v>5580</v>
      </c>
      <c r="R3142" s="8" t="s">
        <v>39</v>
      </c>
      <c r="S3142" s="8">
        <f>IF(ISBLANK(G3142),1,0)</f>
        <v>0</v>
      </c>
      <c r="T3142" s="8">
        <f>IF(ISBLANK(M3142),1,0)</f>
        <v>0</v>
      </c>
      <c r="U3142" s="8">
        <f>IF(ISBLANK(K3142),1,0)</f>
        <v>0</v>
      </c>
      <c r="V3142" s="8">
        <f>IF(ISBLANK(Q3142),1,0)</f>
        <v>0</v>
      </c>
      <c r="W3142" s="28">
        <f t="shared" si="49"/>
        <v>0</v>
      </c>
      <c r="X3142" s="8"/>
      <c r="Y3142" s="8"/>
    </row>
    <row r="3143" spans="1:25" ht="16" hidden="1" x14ac:dyDescent="0.2">
      <c r="A3143" s="8" t="s">
        <v>5581</v>
      </c>
      <c r="B3143" s="8" t="s">
        <v>28</v>
      </c>
      <c r="C3143" s="8" t="s">
        <v>23</v>
      </c>
      <c r="D3143" s="8" t="s">
        <v>29</v>
      </c>
      <c r="E3143" s="8"/>
      <c r="F3143" s="8"/>
      <c r="G3143" s="8"/>
      <c r="H3143" s="8"/>
      <c r="I3143" s="8"/>
      <c r="J3143" s="8"/>
      <c r="K3143" s="8"/>
      <c r="L3143" s="8"/>
      <c r="M3143" s="8"/>
      <c r="N3143" s="8"/>
      <c r="O3143" s="8"/>
      <c r="P3143" s="8"/>
      <c r="Q3143" s="8"/>
      <c r="R3143" s="8"/>
      <c r="S3143" s="8">
        <f>IF(ISBLANK(G3143),1,0)</f>
        <v>1</v>
      </c>
      <c r="T3143" s="8">
        <f>IF(ISBLANK(M3143),1,0)</f>
        <v>1</v>
      </c>
      <c r="U3143" s="8">
        <f>IF(ISBLANK(K3143),1,0)</f>
        <v>1</v>
      </c>
      <c r="V3143" s="8">
        <f>IF(ISBLANK(Q3143),1,0)</f>
        <v>1</v>
      </c>
      <c r="W3143" s="28">
        <f t="shared" si="49"/>
        <v>4</v>
      </c>
      <c r="X3143" s="8"/>
      <c r="Y3143" s="8"/>
    </row>
    <row r="3144" spans="1:25" ht="16" hidden="1" x14ac:dyDescent="0.2">
      <c r="A3144" s="8" t="s">
        <v>5582</v>
      </c>
      <c r="B3144" s="8" t="s">
        <v>28</v>
      </c>
      <c r="C3144" s="8" t="s">
        <v>23</v>
      </c>
      <c r="D3144" s="8" t="s">
        <v>29</v>
      </c>
      <c r="E3144" s="8"/>
      <c r="F3144" s="8"/>
      <c r="G3144" s="8"/>
      <c r="H3144" s="8"/>
      <c r="I3144" s="8"/>
      <c r="J3144" s="8"/>
      <c r="K3144" s="8"/>
      <c r="L3144" s="8"/>
      <c r="M3144" s="8"/>
      <c r="N3144" s="8"/>
      <c r="O3144" s="8"/>
      <c r="P3144" s="8"/>
      <c r="Q3144" s="8"/>
      <c r="R3144" s="8"/>
      <c r="S3144" s="8">
        <f>IF(ISBLANK(G3144),1,0)</f>
        <v>1</v>
      </c>
      <c r="T3144" s="8">
        <f>IF(ISBLANK(M3144),1,0)</f>
        <v>1</v>
      </c>
      <c r="U3144" s="8">
        <f>IF(ISBLANK(K3144),1,0)</f>
        <v>1</v>
      </c>
      <c r="V3144" s="8">
        <f>IF(ISBLANK(Q3144),1,0)</f>
        <v>1</v>
      </c>
      <c r="W3144" s="28">
        <f t="shared" si="49"/>
        <v>4</v>
      </c>
      <c r="X3144" s="8"/>
      <c r="Y3144" s="8"/>
    </row>
    <row r="3145" spans="1:25" ht="16" hidden="1" x14ac:dyDescent="0.2">
      <c r="A3145" s="8" t="s">
        <v>5583</v>
      </c>
      <c r="B3145" s="8" t="s">
        <v>28</v>
      </c>
      <c r="C3145" s="8" t="s">
        <v>23</v>
      </c>
      <c r="D3145" s="8" t="s">
        <v>29</v>
      </c>
      <c r="E3145" s="8"/>
      <c r="F3145" s="8"/>
      <c r="G3145" s="8"/>
      <c r="H3145" s="8"/>
      <c r="I3145" s="8"/>
      <c r="J3145" s="8"/>
      <c r="K3145" s="8"/>
      <c r="L3145" s="8"/>
      <c r="M3145" s="8"/>
      <c r="N3145" s="8"/>
      <c r="O3145" s="8"/>
      <c r="P3145" s="8"/>
      <c r="Q3145" s="8"/>
      <c r="R3145" s="8"/>
      <c r="S3145" s="8">
        <f>IF(ISBLANK(G3145),1,0)</f>
        <v>1</v>
      </c>
      <c r="T3145" s="8">
        <f>IF(ISBLANK(M3145),1,0)</f>
        <v>1</v>
      </c>
      <c r="U3145" s="8">
        <f>IF(ISBLANK(K3145),1,0)</f>
        <v>1</v>
      </c>
      <c r="V3145" s="8">
        <f>IF(ISBLANK(Q3145),1,0)</f>
        <v>1</v>
      </c>
      <c r="W3145" s="28">
        <f t="shared" si="49"/>
        <v>4</v>
      </c>
      <c r="X3145" s="8"/>
      <c r="Y3145" s="8"/>
    </row>
    <row r="3146" spans="1:25" ht="16" hidden="1" x14ac:dyDescent="0.2">
      <c r="A3146" s="8" t="s">
        <v>5584</v>
      </c>
      <c r="B3146" s="8" t="s">
        <v>97</v>
      </c>
      <c r="C3146" s="8" t="s">
        <v>23</v>
      </c>
      <c r="D3146" s="8" t="s">
        <v>24</v>
      </c>
      <c r="E3146" s="8"/>
      <c r="F3146" s="8"/>
      <c r="G3146" s="8"/>
      <c r="H3146" s="8"/>
      <c r="I3146" s="8"/>
      <c r="J3146" s="8"/>
      <c r="K3146" s="8"/>
      <c r="L3146" s="8"/>
      <c r="M3146" s="8"/>
      <c r="N3146" s="8"/>
      <c r="O3146" s="8"/>
      <c r="P3146" s="8"/>
      <c r="Q3146" s="8"/>
      <c r="R3146" s="8"/>
      <c r="S3146" s="8">
        <f>IF(ISBLANK(G3146),1,0)</f>
        <v>1</v>
      </c>
      <c r="T3146" s="8">
        <f>IF(ISBLANK(M3146),1,0)</f>
        <v>1</v>
      </c>
      <c r="U3146" s="8">
        <f>IF(ISBLANK(K3146),1,0)</f>
        <v>1</v>
      </c>
      <c r="V3146" s="8">
        <f>IF(ISBLANK(Q3146),1,0)</f>
        <v>1</v>
      </c>
      <c r="W3146" s="28">
        <f t="shared" si="49"/>
        <v>4</v>
      </c>
      <c r="X3146" s="8"/>
      <c r="Y3146" s="8"/>
    </row>
    <row r="3147" spans="1:25" ht="16" hidden="1" x14ac:dyDescent="0.2">
      <c r="A3147" s="8" t="s">
        <v>5585</v>
      </c>
      <c r="B3147" s="8" t="s">
        <v>28</v>
      </c>
      <c r="C3147" s="8" t="s">
        <v>23</v>
      </c>
      <c r="D3147" s="8" t="s">
        <v>29</v>
      </c>
      <c r="E3147" s="8"/>
      <c r="F3147" s="8"/>
      <c r="G3147" s="8"/>
      <c r="H3147" s="8"/>
      <c r="I3147" s="8"/>
      <c r="J3147" s="8"/>
      <c r="K3147" s="8"/>
      <c r="L3147" s="8"/>
      <c r="M3147" s="8"/>
      <c r="N3147" s="8"/>
      <c r="O3147" s="8"/>
      <c r="P3147" s="8"/>
      <c r="Q3147" s="8"/>
      <c r="R3147" s="8"/>
      <c r="S3147" s="8">
        <f>IF(ISBLANK(G3147),1,0)</f>
        <v>1</v>
      </c>
      <c r="T3147" s="8">
        <f>IF(ISBLANK(M3147),1,0)</f>
        <v>1</v>
      </c>
      <c r="U3147" s="8">
        <f>IF(ISBLANK(K3147),1,0)</f>
        <v>1</v>
      </c>
      <c r="V3147" s="8">
        <f>IF(ISBLANK(Q3147),1,0)</f>
        <v>1</v>
      </c>
      <c r="W3147" s="28">
        <f t="shared" si="49"/>
        <v>4</v>
      </c>
      <c r="X3147" s="8"/>
      <c r="Y3147" s="8"/>
    </row>
    <row r="3148" spans="1:25" ht="16" x14ac:dyDescent="0.2">
      <c r="A3148" s="8" t="s">
        <v>5586</v>
      </c>
      <c r="B3148" s="8" t="s">
        <v>28</v>
      </c>
      <c r="C3148" s="8" t="s">
        <v>23</v>
      </c>
      <c r="D3148" s="8" t="s">
        <v>29</v>
      </c>
      <c r="E3148" s="8" t="s">
        <v>54</v>
      </c>
      <c r="F3148" s="8" t="s">
        <v>5587</v>
      </c>
      <c r="G3148" s="8" t="s">
        <v>86</v>
      </c>
      <c r="H3148" s="8" t="s">
        <v>86</v>
      </c>
      <c r="I3148" s="8" t="s">
        <v>33</v>
      </c>
      <c r="J3148" s="6">
        <v>35685</v>
      </c>
      <c r="K3148" s="7" t="s">
        <v>237</v>
      </c>
      <c r="L3148" s="8"/>
      <c r="M3148" s="8" t="s">
        <v>67</v>
      </c>
      <c r="N3148" s="8" t="s">
        <v>58</v>
      </c>
      <c r="O3148" s="8" t="s">
        <v>86</v>
      </c>
      <c r="P3148" s="10">
        <v>2015</v>
      </c>
      <c r="Q3148" s="8" t="s">
        <v>5588</v>
      </c>
      <c r="R3148" s="8"/>
      <c r="S3148" s="8">
        <f>IF(ISBLANK(G3148),1,0)</f>
        <v>0</v>
      </c>
      <c r="T3148" s="8">
        <f>IF(ISBLANK(M3148),1,0)</f>
        <v>0</v>
      </c>
      <c r="U3148" s="8">
        <f>IF(ISBLANK(K3148),1,0)</f>
        <v>0</v>
      </c>
      <c r="V3148" s="8">
        <f>IF(ISBLANK(Q3148),1,0)</f>
        <v>0</v>
      </c>
      <c r="W3148" s="28">
        <f t="shared" si="49"/>
        <v>0</v>
      </c>
      <c r="X3148" s="8"/>
      <c r="Y3148" s="8"/>
    </row>
    <row r="3149" spans="1:25" ht="16" x14ac:dyDescent="0.2">
      <c r="A3149" s="8" t="s">
        <v>5589</v>
      </c>
      <c r="B3149" s="8" t="s">
        <v>28</v>
      </c>
      <c r="C3149" s="8" t="s">
        <v>23</v>
      </c>
      <c r="D3149" s="8" t="s">
        <v>29</v>
      </c>
      <c r="E3149" s="8" t="s">
        <v>30</v>
      </c>
      <c r="F3149" s="8" t="s">
        <v>44</v>
      </c>
      <c r="G3149" s="8" t="s">
        <v>45</v>
      </c>
      <c r="H3149" s="8" t="s">
        <v>45</v>
      </c>
      <c r="I3149" s="8" t="s">
        <v>33</v>
      </c>
      <c r="J3149" s="8" t="s">
        <v>5590</v>
      </c>
      <c r="K3149" s="8" t="s">
        <v>145</v>
      </c>
      <c r="L3149" s="8"/>
      <c r="M3149" s="8" t="s">
        <v>48</v>
      </c>
      <c r="N3149" s="8" t="s">
        <v>36</v>
      </c>
      <c r="O3149" s="8" t="s">
        <v>45</v>
      </c>
      <c r="P3149" s="8" t="s">
        <v>44</v>
      </c>
      <c r="Q3149" s="8" t="s">
        <v>5591</v>
      </c>
      <c r="R3149" s="8" t="s">
        <v>70</v>
      </c>
      <c r="S3149" s="8">
        <f>IF(ISBLANK(G3149),1,0)</f>
        <v>0</v>
      </c>
      <c r="T3149" s="8">
        <f>IF(ISBLANK(M3149),1,0)</f>
        <v>0</v>
      </c>
      <c r="U3149" s="8">
        <f>IF(ISBLANK(K3149),1,0)</f>
        <v>0</v>
      </c>
      <c r="V3149" s="8">
        <f>IF(ISBLANK(Q3149),1,0)</f>
        <v>0</v>
      </c>
      <c r="W3149" s="28">
        <f t="shared" si="49"/>
        <v>0</v>
      </c>
      <c r="X3149" s="8"/>
      <c r="Y3149" s="8"/>
    </row>
    <row r="3150" spans="1:25" ht="16" hidden="1" x14ac:dyDescent="0.2">
      <c r="A3150" s="8" t="s">
        <v>5592</v>
      </c>
      <c r="B3150" s="8" t="s">
        <v>28</v>
      </c>
      <c r="C3150" s="8" t="s">
        <v>23</v>
      </c>
      <c r="D3150" s="8" t="s">
        <v>29</v>
      </c>
      <c r="E3150" s="8"/>
      <c r="F3150" s="8"/>
      <c r="G3150" s="8"/>
      <c r="H3150" s="8"/>
      <c r="I3150" s="8"/>
      <c r="J3150" s="8"/>
      <c r="K3150" s="8"/>
      <c r="L3150" s="8"/>
      <c r="M3150" s="8"/>
      <c r="N3150" s="8"/>
      <c r="O3150" s="8"/>
      <c r="P3150" s="8"/>
      <c r="Q3150" s="8"/>
      <c r="R3150" s="8"/>
      <c r="S3150" s="8">
        <f>IF(ISBLANK(G3150),1,0)</f>
        <v>1</v>
      </c>
      <c r="T3150" s="8">
        <f>IF(ISBLANK(M3150),1,0)</f>
        <v>1</v>
      </c>
      <c r="U3150" s="8">
        <f>IF(ISBLANK(K3150),1,0)</f>
        <v>1</v>
      </c>
      <c r="V3150" s="8">
        <f>IF(ISBLANK(Q3150),1,0)</f>
        <v>1</v>
      </c>
      <c r="W3150" s="28">
        <f t="shared" si="49"/>
        <v>4</v>
      </c>
      <c r="X3150" s="8"/>
      <c r="Y3150" s="8"/>
    </row>
    <row r="3151" spans="1:25" ht="16" hidden="1" x14ac:dyDescent="0.2">
      <c r="A3151" s="8" t="s">
        <v>5593</v>
      </c>
      <c r="B3151" s="8" t="s">
        <v>22</v>
      </c>
      <c r="C3151" s="8" t="s">
        <v>23</v>
      </c>
      <c r="D3151" s="8" t="s">
        <v>24</v>
      </c>
      <c r="E3151" s="8"/>
      <c r="F3151" s="8"/>
      <c r="G3151" s="8"/>
      <c r="H3151" s="8"/>
      <c r="I3151" s="8"/>
      <c r="J3151" s="8"/>
      <c r="K3151" s="8"/>
      <c r="L3151" s="8"/>
      <c r="M3151" s="8"/>
      <c r="N3151" s="8"/>
      <c r="O3151" s="8"/>
      <c r="P3151" s="8"/>
      <c r="Q3151" s="8"/>
      <c r="R3151" s="8"/>
      <c r="S3151" s="8">
        <f>IF(ISBLANK(G3151),1,0)</f>
        <v>1</v>
      </c>
      <c r="T3151" s="8">
        <f>IF(ISBLANK(M3151),1,0)</f>
        <v>1</v>
      </c>
      <c r="U3151" s="8">
        <f>IF(ISBLANK(K3151),1,0)</f>
        <v>1</v>
      </c>
      <c r="V3151" s="8">
        <f>IF(ISBLANK(Q3151),1,0)</f>
        <v>1</v>
      </c>
      <c r="W3151" s="28">
        <f t="shared" si="49"/>
        <v>4</v>
      </c>
      <c r="X3151" s="8"/>
      <c r="Y3151" s="8"/>
    </row>
    <row r="3152" spans="1:25" ht="16" hidden="1" x14ac:dyDescent="0.2">
      <c r="A3152" s="8" t="s">
        <v>5594</v>
      </c>
      <c r="B3152" s="8" t="s">
        <v>28</v>
      </c>
      <c r="C3152" s="8" t="s">
        <v>23</v>
      </c>
      <c r="D3152" s="8" t="s">
        <v>29</v>
      </c>
      <c r="E3152" s="8" t="s">
        <v>30</v>
      </c>
      <c r="F3152" s="8" t="s">
        <v>5595</v>
      </c>
      <c r="G3152" s="8" t="s">
        <v>330</v>
      </c>
      <c r="H3152" s="8" t="s">
        <v>330</v>
      </c>
      <c r="I3152" s="8" t="s">
        <v>33</v>
      </c>
      <c r="J3152" s="8" t="s">
        <v>5596</v>
      </c>
      <c r="K3152" s="8" t="s">
        <v>145</v>
      </c>
      <c r="L3152" s="8"/>
      <c r="M3152" s="8" t="s">
        <v>108</v>
      </c>
      <c r="N3152" s="8" t="s">
        <v>58</v>
      </c>
      <c r="O3152" s="8"/>
      <c r="P3152" s="8"/>
      <c r="Q3152" s="8"/>
      <c r="R3152" s="8"/>
      <c r="S3152" s="8">
        <f>IF(ISBLANK(G3152),1,0)</f>
        <v>0</v>
      </c>
      <c r="T3152" s="8">
        <f>IF(ISBLANK(M3152),1,0)</f>
        <v>0</v>
      </c>
      <c r="U3152" s="8">
        <f>IF(ISBLANK(K3152),1,0)</f>
        <v>0</v>
      </c>
      <c r="V3152" s="8">
        <f>IF(ISBLANK(Q3152),1,0)</f>
        <v>1</v>
      </c>
      <c r="W3152" s="28">
        <f t="shared" si="49"/>
        <v>1</v>
      </c>
      <c r="X3152" s="8"/>
      <c r="Y3152" s="8"/>
    </row>
    <row r="3153" spans="1:25" ht="16" hidden="1" x14ac:dyDescent="0.2">
      <c r="A3153" s="8" t="s">
        <v>5597</v>
      </c>
      <c r="B3153" s="8" t="s">
        <v>22</v>
      </c>
      <c r="C3153" s="8" t="s">
        <v>23</v>
      </c>
      <c r="D3153" s="8" t="s">
        <v>24</v>
      </c>
      <c r="E3153" s="8"/>
      <c r="F3153" s="8"/>
      <c r="G3153" s="8"/>
      <c r="H3153" s="8"/>
      <c r="I3153" s="8"/>
      <c r="J3153" s="8"/>
      <c r="K3153" s="8"/>
      <c r="L3153" s="8"/>
      <c r="M3153" s="8"/>
      <c r="N3153" s="8"/>
      <c r="O3153" s="8"/>
      <c r="P3153" s="8"/>
      <c r="Q3153" s="8"/>
      <c r="R3153" s="8"/>
      <c r="S3153" s="8">
        <f>IF(ISBLANK(G3153),1,0)</f>
        <v>1</v>
      </c>
      <c r="T3153" s="8">
        <f>IF(ISBLANK(M3153),1,0)</f>
        <v>1</v>
      </c>
      <c r="U3153" s="8">
        <f>IF(ISBLANK(K3153),1,0)</f>
        <v>1</v>
      </c>
      <c r="V3153" s="8">
        <f>IF(ISBLANK(Q3153),1,0)</f>
        <v>1</v>
      </c>
      <c r="W3153" s="28">
        <f t="shared" si="49"/>
        <v>4</v>
      </c>
      <c r="X3153" s="8"/>
      <c r="Y3153" s="8"/>
    </row>
    <row r="3154" spans="1:25" ht="16" hidden="1" x14ac:dyDescent="0.2">
      <c r="A3154" s="8" t="s">
        <v>5598</v>
      </c>
      <c r="B3154" s="8" t="s">
        <v>97</v>
      </c>
      <c r="C3154" s="8" t="s">
        <v>23</v>
      </c>
      <c r="D3154" s="8" t="s">
        <v>24</v>
      </c>
      <c r="E3154" s="8"/>
      <c r="F3154" s="8"/>
      <c r="G3154" s="8"/>
      <c r="H3154" s="8"/>
      <c r="I3154" s="8"/>
      <c r="J3154" s="8"/>
      <c r="K3154" s="8"/>
      <c r="L3154" s="8"/>
      <c r="M3154" s="8"/>
      <c r="N3154" s="8"/>
      <c r="O3154" s="8"/>
      <c r="P3154" s="8"/>
      <c r="Q3154" s="8"/>
      <c r="R3154" s="8"/>
      <c r="S3154" s="8">
        <f>IF(ISBLANK(G3154),1,0)</f>
        <v>1</v>
      </c>
      <c r="T3154" s="8">
        <f>IF(ISBLANK(M3154),1,0)</f>
        <v>1</v>
      </c>
      <c r="U3154" s="8">
        <f>IF(ISBLANK(K3154),1,0)</f>
        <v>1</v>
      </c>
      <c r="V3154" s="8">
        <f>IF(ISBLANK(Q3154),1,0)</f>
        <v>1</v>
      </c>
      <c r="W3154" s="28">
        <f t="shared" si="49"/>
        <v>4</v>
      </c>
      <c r="X3154" s="8"/>
      <c r="Y3154" s="8"/>
    </row>
    <row r="3155" spans="1:25" ht="16" hidden="1" x14ac:dyDescent="0.2">
      <c r="A3155" s="8" t="s">
        <v>5599</v>
      </c>
      <c r="B3155" s="8" t="s">
        <v>28</v>
      </c>
      <c r="C3155" s="8" t="s">
        <v>23</v>
      </c>
      <c r="D3155" s="8" t="s">
        <v>29</v>
      </c>
      <c r="E3155" s="8"/>
      <c r="F3155" s="8"/>
      <c r="G3155" s="8"/>
      <c r="H3155" s="8"/>
      <c r="I3155" s="8"/>
      <c r="J3155" s="8"/>
      <c r="K3155" s="8"/>
      <c r="L3155" s="8"/>
      <c r="M3155" s="8"/>
      <c r="N3155" s="8"/>
      <c r="O3155" s="8"/>
      <c r="P3155" s="8"/>
      <c r="Q3155" s="8"/>
      <c r="R3155" s="8"/>
      <c r="S3155" s="8">
        <f>IF(ISBLANK(G3155),1,0)</f>
        <v>1</v>
      </c>
      <c r="T3155" s="8">
        <f>IF(ISBLANK(M3155),1,0)</f>
        <v>1</v>
      </c>
      <c r="U3155" s="8">
        <f>IF(ISBLANK(K3155),1,0)</f>
        <v>1</v>
      </c>
      <c r="V3155" s="8">
        <f>IF(ISBLANK(Q3155),1,0)</f>
        <v>1</v>
      </c>
      <c r="W3155" s="28">
        <f t="shared" si="49"/>
        <v>4</v>
      </c>
      <c r="X3155" s="8"/>
      <c r="Y3155" s="8"/>
    </row>
    <row r="3156" spans="1:25" ht="16" hidden="1" x14ac:dyDescent="0.2">
      <c r="A3156" s="8" t="s">
        <v>5600</v>
      </c>
      <c r="B3156" s="8" t="s">
        <v>22</v>
      </c>
      <c r="C3156" s="8" t="s">
        <v>23</v>
      </c>
      <c r="D3156" s="8" t="s">
        <v>24</v>
      </c>
      <c r="E3156" s="8"/>
      <c r="F3156" s="8"/>
      <c r="G3156" s="8"/>
      <c r="H3156" s="8"/>
      <c r="I3156" s="8"/>
      <c r="J3156" s="8"/>
      <c r="K3156" s="8"/>
      <c r="L3156" s="8"/>
      <c r="M3156" s="8"/>
      <c r="N3156" s="8"/>
      <c r="O3156" s="8"/>
      <c r="P3156" s="8"/>
      <c r="Q3156" s="8"/>
      <c r="R3156" s="8"/>
      <c r="S3156" s="8">
        <f>IF(ISBLANK(G3156),1,0)</f>
        <v>1</v>
      </c>
      <c r="T3156" s="8">
        <f>IF(ISBLANK(M3156),1,0)</f>
        <v>1</v>
      </c>
      <c r="U3156" s="8">
        <f>IF(ISBLANK(K3156),1,0)</f>
        <v>1</v>
      </c>
      <c r="V3156" s="8">
        <f>IF(ISBLANK(Q3156),1,0)</f>
        <v>1</v>
      </c>
      <c r="W3156" s="28">
        <f t="shared" si="49"/>
        <v>4</v>
      </c>
      <c r="X3156" s="8"/>
      <c r="Y3156" s="8"/>
    </row>
    <row r="3157" spans="1:25" ht="16" x14ac:dyDescent="0.2">
      <c r="A3157" s="8" t="s">
        <v>5601</v>
      </c>
      <c r="B3157" s="8" t="s">
        <v>28</v>
      </c>
      <c r="C3157" s="8" t="s">
        <v>23</v>
      </c>
      <c r="D3157" s="8" t="s">
        <v>29</v>
      </c>
      <c r="E3157" s="8" t="s">
        <v>54</v>
      </c>
      <c r="F3157" s="8" t="s">
        <v>44</v>
      </c>
      <c r="G3157" s="8" t="s">
        <v>45</v>
      </c>
      <c r="H3157" s="8" t="s">
        <v>45</v>
      </c>
      <c r="I3157" s="8" t="s">
        <v>33</v>
      </c>
      <c r="J3157" s="8" t="s">
        <v>3109</v>
      </c>
      <c r="K3157" s="8" t="s">
        <v>145</v>
      </c>
      <c r="L3157" s="8"/>
      <c r="M3157" s="8" t="s">
        <v>108</v>
      </c>
      <c r="N3157" s="8" t="s">
        <v>88</v>
      </c>
      <c r="O3157" s="8" t="s">
        <v>45</v>
      </c>
      <c r="P3157" s="8" t="s">
        <v>3203</v>
      </c>
      <c r="Q3157" s="8" t="s">
        <v>5602</v>
      </c>
      <c r="R3157" s="8" t="s">
        <v>70</v>
      </c>
      <c r="S3157" s="8">
        <f>IF(ISBLANK(G3157),1,0)</f>
        <v>0</v>
      </c>
      <c r="T3157" s="8">
        <f>IF(ISBLANK(M3157),1,0)</f>
        <v>0</v>
      </c>
      <c r="U3157" s="8">
        <f>IF(ISBLANK(K3157),1,0)</f>
        <v>0</v>
      </c>
      <c r="V3157" s="8">
        <f>IF(ISBLANK(Q3157),1,0)</f>
        <v>0</v>
      </c>
      <c r="W3157" s="28">
        <f t="shared" si="49"/>
        <v>0</v>
      </c>
      <c r="X3157" s="8"/>
      <c r="Y3157" s="8"/>
    </row>
    <row r="3158" spans="1:25" ht="16" x14ac:dyDescent="0.2">
      <c r="A3158" s="8" t="s">
        <v>5603</v>
      </c>
      <c r="B3158" s="8" t="s">
        <v>28</v>
      </c>
      <c r="C3158" s="8" t="s">
        <v>23</v>
      </c>
      <c r="D3158" s="8" t="s">
        <v>29</v>
      </c>
      <c r="E3158" s="8" t="s">
        <v>30</v>
      </c>
      <c r="F3158" s="8" t="s">
        <v>4449</v>
      </c>
      <c r="G3158" s="8" t="s">
        <v>1132</v>
      </c>
      <c r="H3158" s="8" t="s">
        <v>1132</v>
      </c>
      <c r="I3158" s="8" t="s">
        <v>1010</v>
      </c>
      <c r="J3158" s="6">
        <v>33786</v>
      </c>
      <c r="K3158" s="8" t="s">
        <v>34</v>
      </c>
      <c r="L3158" s="8"/>
      <c r="M3158" s="8" t="s">
        <v>121</v>
      </c>
      <c r="N3158" s="8" t="s">
        <v>88</v>
      </c>
      <c r="O3158" s="8" t="s">
        <v>1132</v>
      </c>
      <c r="P3158" s="8" t="s">
        <v>4449</v>
      </c>
      <c r="Q3158" s="8" t="s">
        <v>5604</v>
      </c>
      <c r="R3158" s="8" t="s">
        <v>39</v>
      </c>
      <c r="S3158" s="8">
        <f>IF(ISBLANK(G3158),1,0)</f>
        <v>0</v>
      </c>
      <c r="T3158" s="8">
        <f>IF(ISBLANK(M3158),1,0)</f>
        <v>0</v>
      </c>
      <c r="U3158" s="8">
        <f>IF(ISBLANK(K3158),1,0)</f>
        <v>0</v>
      </c>
      <c r="V3158" s="8">
        <f>IF(ISBLANK(Q3158),1,0)</f>
        <v>0</v>
      </c>
      <c r="W3158" s="28">
        <f t="shared" si="49"/>
        <v>0</v>
      </c>
      <c r="X3158" s="8"/>
      <c r="Y3158" s="8"/>
    </row>
    <row r="3159" spans="1:25" ht="16" hidden="1" x14ac:dyDescent="0.2">
      <c r="A3159" s="8" t="s">
        <v>5605</v>
      </c>
      <c r="B3159" s="8" t="s">
        <v>28</v>
      </c>
      <c r="C3159" s="8" t="s">
        <v>23</v>
      </c>
      <c r="D3159" s="8" t="s">
        <v>29</v>
      </c>
      <c r="E3159" s="8"/>
      <c r="F3159" s="8"/>
      <c r="G3159" s="8"/>
      <c r="H3159" s="8"/>
      <c r="I3159" s="8"/>
      <c r="J3159" s="8"/>
      <c r="K3159" s="8"/>
      <c r="L3159" s="8"/>
      <c r="M3159" s="8"/>
      <c r="N3159" s="8"/>
      <c r="O3159" s="8"/>
      <c r="P3159" s="8"/>
      <c r="Q3159" s="8"/>
      <c r="R3159" s="8"/>
      <c r="S3159" s="8">
        <f>IF(ISBLANK(G3159),1,0)</f>
        <v>1</v>
      </c>
      <c r="T3159" s="8">
        <f>IF(ISBLANK(M3159),1,0)</f>
        <v>1</v>
      </c>
      <c r="U3159" s="8">
        <f>IF(ISBLANK(K3159),1,0)</f>
        <v>1</v>
      </c>
      <c r="V3159" s="8">
        <f>IF(ISBLANK(Q3159),1,0)</f>
        <v>1</v>
      </c>
      <c r="W3159" s="28">
        <f t="shared" si="49"/>
        <v>4</v>
      </c>
      <c r="X3159" s="8"/>
      <c r="Y3159" s="8"/>
    </row>
    <row r="3160" spans="1:25" ht="16" hidden="1" x14ac:dyDescent="0.2">
      <c r="A3160" s="8" t="s">
        <v>5606</v>
      </c>
      <c r="B3160" s="8" t="s">
        <v>28</v>
      </c>
      <c r="C3160" s="8" t="s">
        <v>23</v>
      </c>
      <c r="D3160" s="8" t="s">
        <v>29</v>
      </c>
      <c r="E3160" s="8"/>
      <c r="F3160" s="8"/>
      <c r="G3160" s="8"/>
      <c r="H3160" s="8"/>
      <c r="I3160" s="8"/>
      <c r="J3160" s="8"/>
      <c r="K3160" s="8"/>
      <c r="L3160" s="8"/>
      <c r="M3160" s="8"/>
      <c r="N3160" s="8"/>
      <c r="O3160" s="8"/>
      <c r="P3160" s="8"/>
      <c r="Q3160" s="8"/>
      <c r="R3160" s="8"/>
      <c r="S3160" s="8">
        <f>IF(ISBLANK(G3160),1,0)</f>
        <v>1</v>
      </c>
      <c r="T3160" s="8">
        <f>IF(ISBLANK(M3160),1,0)</f>
        <v>1</v>
      </c>
      <c r="U3160" s="8">
        <f>IF(ISBLANK(K3160),1,0)</f>
        <v>1</v>
      </c>
      <c r="V3160" s="8">
        <f>IF(ISBLANK(Q3160),1,0)</f>
        <v>1</v>
      </c>
      <c r="W3160" s="28">
        <f t="shared" si="49"/>
        <v>4</v>
      </c>
      <c r="X3160" s="8"/>
      <c r="Y3160" s="8"/>
    </row>
    <row r="3161" spans="1:25" ht="16" hidden="1" x14ac:dyDescent="0.2">
      <c r="A3161" s="8" t="s">
        <v>5607</v>
      </c>
      <c r="B3161" s="8" t="s">
        <v>22</v>
      </c>
      <c r="C3161" s="8" t="s">
        <v>23</v>
      </c>
      <c r="D3161" s="8" t="s">
        <v>24</v>
      </c>
      <c r="E3161" s="8"/>
      <c r="F3161" s="8"/>
      <c r="G3161" s="8"/>
      <c r="H3161" s="8"/>
      <c r="I3161" s="8"/>
      <c r="J3161" s="8"/>
      <c r="K3161" s="8"/>
      <c r="L3161" s="8"/>
      <c r="M3161" s="8"/>
      <c r="N3161" s="8"/>
      <c r="O3161" s="8"/>
      <c r="P3161" s="8"/>
      <c r="Q3161" s="8"/>
      <c r="R3161" s="8"/>
      <c r="S3161" s="8">
        <f>IF(ISBLANK(G3161),1,0)</f>
        <v>1</v>
      </c>
      <c r="T3161" s="8">
        <f>IF(ISBLANK(M3161),1,0)</f>
        <v>1</v>
      </c>
      <c r="U3161" s="8">
        <f>IF(ISBLANK(K3161),1,0)</f>
        <v>1</v>
      </c>
      <c r="V3161" s="8">
        <f>IF(ISBLANK(Q3161),1,0)</f>
        <v>1</v>
      </c>
      <c r="W3161" s="28">
        <f t="shared" si="49"/>
        <v>4</v>
      </c>
      <c r="X3161" s="8"/>
      <c r="Y3161" s="8"/>
    </row>
    <row r="3162" spans="1:25" ht="16" hidden="1" x14ac:dyDescent="0.2">
      <c r="A3162" s="8" t="s">
        <v>5608</v>
      </c>
      <c r="B3162" s="8" t="s">
        <v>22</v>
      </c>
      <c r="C3162" s="8" t="s">
        <v>23</v>
      </c>
      <c r="D3162" s="8" t="s">
        <v>24</v>
      </c>
      <c r="E3162" s="8"/>
      <c r="F3162" s="8"/>
      <c r="G3162" s="8"/>
      <c r="H3162" s="8"/>
      <c r="I3162" s="8"/>
      <c r="J3162" s="8"/>
      <c r="K3162" s="8"/>
      <c r="L3162" s="8"/>
      <c r="M3162" s="8"/>
      <c r="N3162" s="8"/>
      <c r="O3162" s="8"/>
      <c r="P3162" s="8"/>
      <c r="Q3162" s="8"/>
      <c r="R3162" s="8"/>
      <c r="S3162" s="8">
        <f>IF(ISBLANK(G3162),1,0)</f>
        <v>1</v>
      </c>
      <c r="T3162" s="8">
        <f>IF(ISBLANK(M3162),1,0)</f>
        <v>1</v>
      </c>
      <c r="U3162" s="8">
        <f>IF(ISBLANK(K3162),1,0)</f>
        <v>1</v>
      </c>
      <c r="V3162" s="8">
        <f>IF(ISBLANK(Q3162),1,0)</f>
        <v>1</v>
      </c>
      <c r="W3162" s="28">
        <f t="shared" si="49"/>
        <v>4</v>
      </c>
      <c r="X3162" s="8"/>
      <c r="Y3162" s="8"/>
    </row>
    <row r="3163" spans="1:25" ht="16" x14ac:dyDescent="0.2">
      <c r="A3163" s="8" t="s">
        <v>5609</v>
      </c>
      <c r="B3163" s="8" t="s">
        <v>28</v>
      </c>
      <c r="C3163" s="8" t="s">
        <v>23</v>
      </c>
      <c r="D3163" s="8" t="s">
        <v>29</v>
      </c>
      <c r="E3163" s="8" t="s">
        <v>30</v>
      </c>
      <c r="F3163" s="8" t="s">
        <v>5610</v>
      </c>
      <c r="G3163" s="8" t="s">
        <v>224</v>
      </c>
      <c r="H3163" s="8" t="s">
        <v>224</v>
      </c>
      <c r="I3163" s="8" t="s">
        <v>33</v>
      </c>
      <c r="J3163" s="8" t="s">
        <v>5611</v>
      </c>
      <c r="K3163" s="8" t="s">
        <v>57</v>
      </c>
      <c r="L3163" s="8"/>
      <c r="M3163" s="8" t="s">
        <v>134</v>
      </c>
      <c r="N3163" s="7" t="s">
        <v>164</v>
      </c>
      <c r="O3163" s="8" t="s">
        <v>224</v>
      </c>
      <c r="P3163" s="8" t="s">
        <v>5612</v>
      </c>
      <c r="Q3163" s="8" t="s">
        <v>5613</v>
      </c>
      <c r="R3163" s="8" t="s">
        <v>70</v>
      </c>
      <c r="S3163" s="8">
        <f>IF(ISBLANK(G3163),1,0)</f>
        <v>0</v>
      </c>
      <c r="T3163" s="8">
        <f>IF(ISBLANK(M3163),1,0)</f>
        <v>0</v>
      </c>
      <c r="U3163" s="8">
        <f>IF(ISBLANK(K3163),1,0)</f>
        <v>0</v>
      </c>
      <c r="V3163" s="8">
        <f>IF(ISBLANK(Q3163),1,0)</f>
        <v>0</v>
      </c>
      <c r="W3163" s="28">
        <f t="shared" si="49"/>
        <v>0</v>
      </c>
      <c r="X3163" s="8"/>
      <c r="Y3163" s="8"/>
    </row>
    <row r="3164" spans="1:25" ht="16" x14ac:dyDescent="0.2">
      <c r="A3164" s="8" t="s">
        <v>5614</v>
      </c>
      <c r="B3164" s="8" t="s">
        <v>28</v>
      </c>
      <c r="C3164" s="8" t="s">
        <v>23</v>
      </c>
      <c r="D3164" s="8" t="s">
        <v>29</v>
      </c>
      <c r="E3164" s="8" t="s">
        <v>30</v>
      </c>
      <c r="F3164" s="8" t="s">
        <v>1136</v>
      </c>
      <c r="G3164" s="8" t="s">
        <v>224</v>
      </c>
      <c r="H3164" s="8" t="s">
        <v>224</v>
      </c>
      <c r="I3164" s="8" t="s">
        <v>33</v>
      </c>
      <c r="J3164" s="8" t="s">
        <v>5615</v>
      </c>
      <c r="K3164" s="8" t="s">
        <v>57</v>
      </c>
      <c r="L3164" s="8"/>
      <c r="M3164" s="8" t="s">
        <v>134</v>
      </c>
      <c r="N3164" s="8" t="s">
        <v>88</v>
      </c>
      <c r="O3164" s="8" t="s">
        <v>224</v>
      </c>
      <c r="P3164" s="8" t="s">
        <v>5616</v>
      </c>
      <c r="Q3164" s="8" t="s">
        <v>5617</v>
      </c>
      <c r="R3164" s="8" t="s">
        <v>39</v>
      </c>
      <c r="S3164" s="8">
        <f>IF(ISBLANK(G3164),1,0)</f>
        <v>0</v>
      </c>
      <c r="T3164" s="8">
        <f>IF(ISBLANK(M3164),1,0)</f>
        <v>0</v>
      </c>
      <c r="U3164" s="8">
        <f>IF(ISBLANK(K3164),1,0)</f>
        <v>0</v>
      </c>
      <c r="V3164" s="8">
        <f>IF(ISBLANK(Q3164),1,0)</f>
        <v>0</v>
      </c>
      <c r="W3164" s="28">
        <f t="shared" si="49"/>
        <v>0</v>
      </c>
      <c r="X3164" s="8"/>
      <c r="Y3164" s="8"/>
    </row>
    <row r="3165" spans="1:25" ht="16" hidden="1" x14ac:dyDescent="0.2">
      <c r="A3165" s="8" t="s">
        <v>5618</v>
      </c>
      <c r="B3165" s="8" t="s">
        <v>97</v>
      </c>
      <c r="C3165" s="8" t="s">
        <v>23</v>
      </c>
      <c r="D3165" s="8" t="s">
        <v>24</v>
      </c>
      <c r="E3165" s="8"/>
      <c r="F3165" s="8"/>
      <c r="G3165" s="8"/>
      <c r="H3165" s="8"/>
      <c r="I3165" s="8"/>
      <c r="J3165" s="8"/>
      <c r="K3165" s="8"/>
      <c r="L3165" s="8"/>
      <c r="M3165" s="8"/>
      <c r="N3165" s="8"/>
      <c r="O3165" s="8"/>
      <c r="P3165" s="8"/>
      <c r="Q3165" s="8"/>
      <c r="R3165" s="8"/>
      <c r="S3165" s="8">
        <f>IF(ISBLANK(G3165),1,0)</f>
        <v>1</v>
      </c>
      <c r="T3165" s="8">
        <f>IF(ISBLANK(M3165),1,0)</f>
        <v>1</v>
      </c>
      <c r="U3165" s="8">
        <f>IF(ISBLANK(K3165),1,0)</f>
        <v>1</v>
      </c>
      <c r="V3165" s="8">
        <f>IF(ISBLANK(Q3165),1,0)</f>
        <v>1</v>
      </c>
      <c r="W3165" s="28">
        <f t="shared" si="49"/>
        <v>4</v>
      </c>
      <c r="X3165" s="8"/>
      <c r="Y3165" s="8"/>
    </row>
    <row r="3166" spans="1:25" ht="16" hidden="1" x14ac:dyDescent="0.2">
      <c r="A3166" s="8" t="s">
        <v>5619</v>
      </c>
      <c r="B3166" s="8" t="s">
        <v>22</v>
      </c>
      <c r="C3166" s="8" t="s">
        <v>23</v>
      </c>
      <c r="D3166" s="8" t="s">
        <v>24</v>
      </c>
      <c r="E3166" s="8"/>
      <c r="F3166" s="8"/>
      <c r="G3166" s="8"/>
      <c r="H3166" s="8"/>
      <c r="I3166" s="8"/>
      <c r="J3166" s="8"/>
      <c r="K3166" s="8"/>
      <c r="L3166" s="8"/>
      <c r="M3166" s="8"/>
      <c r="N3166" s="8"/>
      <c r="O3166" s="8"/>
      <c r="P3166" s="8"/>
      <c r="Q3166" s="8"/>
      <c r="R3166" s="8"/>
      <c r="S3166" s="8">
        <f>IF(ISBLANK(G3166),1,0)</f>
        <v>1</v>
      </c>
      <c r="T3166" s="8">
        <f>IF(ISBLANK(M3166),1,0)</f>
        <v>1</v>
      </c>
      <c r="U3166" s="8">
        <f>IF(ISBLANK(K3166),1,0)</f>
        <v>1</v>
      </c>
      <c r="V3166" s="8">
        <f>IF(ISBLANK(Q3166),1,0)</f>
        <v>1</v>
      </c>
      <c r="W3166" s="28">
        <f t="shared" si="49"/>
        <v>4</v>
      </c>
      <c r="X3166" s="8"/>
      <c r="Y3166" s="8"/>
    </row>
    <row r="3167" spans="1:25" ht="16" hidden="1" x14ac:dyDescent="0.2">
      <c r="A3167" s="8" t="s">
        <v>5620</v>
      </c>
      <c r="B3167" s="8" t="s">
        <v>28</v>
      </c>
      <c r="C3167" s="8" t="s">
        <v>23</v>
      </c>
      <c r="D3167" s="8" t="s">
        <v>29</v>
      </c>
      <c r="E3167" s="8" t="s">
        <v>54</v>
      </c>
      <c r="F3167" s="8" t="s">
        <v>1216</v>
      </c>
      <c r="G3167" s="8" t="s">
        <v>163</v>
      </c>
      <c r="H3167" s="8" t="s">
        <v>163</v>
      </c>
      <c r="I3167" s="8" t="s">
        <v>33</v>
      </c>
      <c r="J3167" s="8" t="s">
        <v>3636</v>
      </c>
      <c r="K3167" s="8" t="s">
        <v>34</v>
      </c>
      <c r="L3167" s="8"/>
      <c r="M3167" s="8" t="s">
        <v>35</v>
      </c>
      <c r="N3167" s="8" t="s">
        <v>88</v>
      </c>
      <c r="O3167" s="8" t="s">
        <v>163</v>
      </c>
      <c r="P3167" s="8"/>
      <c r="Q3167" s="8"/>
      <c r="R3167" s="8"/>
      <c r="S3167" s="8">
        <f>IF(ISBLANK(G3167),1,0)</f>
        <v>0</v>
      </c>
      <c r="T3167" s="8">
        <f>IF(ISBLANK(M3167),1,0)</f>
        <v>0</v>
      </c>
      <c r="U3167" s="8">
        <f>IF(ISBLANK(K3167),1,0)</f>
        <v>0</v>
      </c>
      <c r="V3167" s="8">
        <f>IF(ISBLANK(Q3167),1,0)</f>
        <v>1</v>
      </c>
      <c r="W3167" s="28">
        <f t="shared" si="49"/>
        <v>1</v>
      </c>
      <c r="X3167" s="8"/>
      <c r="Y3167" s="8"/>
    </row>
    <row r="3168" spans="1:25" ht="16" hidden="1" x14ac:dyDescent="0.2">
      <c r="A3168" s="8" t="s">
        <v>5621</v>
      </c>
      <c r="B3168" s="8" t="s">
        <v>28</v>
      </c>
      <c r="C3168" s="8" t="s">
        <v>23</v>
      </c>
      <c r="D3168" s="8" t="s">
        <v>463</v>
      </c>
      <c r="E3168" s="8"/>
      <c r="F3168" s="8"/>
      <c r="G3168" s="8"/>
      <c r="H3168" s="8"/>
      <c r="I3168" s="8"/>
      <c r="J3168" s="8"/>
      <c r="K3168" s="8"/>
      <c r="L3168" s="8"/>
      <c r="M3168" s="8"/>
      <c r="N3168" s="8"/>
      <c r="O3168" s="8"/>
      <c r="P3168" s="8"/>
      <c r="Q3168" s="8"/>
      <c r="R3168" s="8"/>
      <c r="S3168" s="8">
        <f>IF(ISBLANK(G3168),1,0)</f>
        <v>1</v>
      </c>
      <c r="T3168" s="8">
        <f>IF(ISBLANK(M3168),1,0)</f>
        <v>1</v>
      </c>
      <c r="U3168" s="8">
        <f>IF(ISBLANK(K3168),1,0)</f>
        <v>1</v>
      </c>
      <c r="V3168" s="8">
        <f>IF(ISBLANK(Q3168),1,0)</f>
        <v>1</v>
      </c>
      <c r="W3168" s="28">
        <f t="shared" si="49"/>
        <v>4</v>
      </c>
      <c r="X3168" s="8"/>
      <c r="Y3168" s="8"/>
    </row>
    <row r="3169" spans="1:25" ht="16" hidden="1" x14ac:dyDescent="0.2">
      <c r="A3169" s="8" t="s">
        <v>5622</v>
      </c>
      <c r="B3169" s="8" t="s">
        <v>22</v>
      </c>
      <c r="C3169" s="8" t="s">
        <v>23</v>
      </c>
      <c r="D3169" s="8" t="s">
        <v>24</v>
      </c>
      <c r="E3169" s="8"/>
      <c r="F3169" s="8"/>
      <c r="G3169" s="8"/>
      <c r="H3169" s="8"/>
      <c r="I3169" s="8"/>
      <c r="J3169" s="8"/>
      <c r="K3169" s="8"/>
      <c r="L3169" s="8"/>
      <c r="M3169" s="8"/>
      <c r="N3169" s="8"/>
      <c r="O3169" s="8"/>
      <c r="P3169" s="8"/>
      <c r="Q3169" s="8"/>
      <c r="R3169" s="8"/>
      <c r="S3169" s="8">
        <f>IF(ISBLANK(G3169),1,0)</f>
        <v>1</v>
      </c>
      <c r="T3169" s="8">
        <f>IF(ISBLANK(M3169),1,0)</f>
        <v>1</v>
      </c>
      <c r="U3169" s="8">
        <f>IF(ISBLANK(K3169),1,0)</f>
        <v>1</v>
      </c>
      <c r="V3169" s="8">
        <f>IF(ISBLANK(Q3169),1,0)</f>
        <v>1</v>
      </c>
      <c r="W3169" s="28">
        <f t="shared" si="49"/>
        <v>4</v>
      </c>
      <c r="X3169" s="8"/>
      <c r="Y3169" s="8"/>
    </row>
    <row r="3170" spans="1:25" ht="16" hidden="1" x14ac:dyDescent="0.2">
      <c r="A3170" s="8" t="s">
        <v>5623</v>
      </c>
      <c r="B3170" s="8" t="s">
        <v>22</v>
      </c>
      <c r="C3170" s="8" t="s">
        <v>23</v>
      </c>
      <c r="D3170" s="8" t="s">
        <v>24</v>
      </c>
      <c r="E3170" s="8"/>
      <c r="F3170" s="8"/>
      <c r="G3170" s="8"/>
      <c r="H3170" s="8"/>
      <c r="I3170" s="8"/>
      <c r="J3170" s="8"/>
      <c r="K3170" s="8"/>
      <c r="L3170" s="8"/>
      <c r="M3170" s="8"/>
      <c r="N3170" s="8"/>
      <c r="O3170" s="8"/>
      <c r="P3170" s="8"/>
      <c r="Q3170" s="8"/>
      <c r="R3170" s="8"/>
      <c r="S3170" s="8">
        <f>IF(ISBLANK(G3170),1,0)</f>
        <v>1</v>
      </c>
      <c r="T3170" s="8">
        <f>IF(ISBLANK(M3170),1,0)</f>
        <v>1</v>
      </c>
      <c r="U3170" s="8">
        <f>IF(ISBLANK(K3170),1,0)</f>
        <v>1</v>
      </c>
      <c r="V3170" s="8">
        <f>IF(ISBLANK(Q3170),1,0)</f>
        <v>1</v>
      </c>
      <c r="W3170" s="28">
        <f t="shared" si="49"/>
        <v>4</v>
      </c>
      <c r="X3170" s="8"/>
      <c r="Y3170" s="8"/>
    </row>
    <row r="3171" spans="1:25" ht="16" hidden="1" x14ac:dyDescent="0.2">
      <c r="A3171" s="8" t="s">
        <v>5624</v>
      </c>
      <c r="B3171" s="8" t="s">
        <v>22</v>
      </c>
      <c r="C3171" s="8" t="s">
        <v>23</v>
      </c>
      <c r="D3171" s="8" t="s">
        <v>24</v>
      </c>
      <c r="E3171" s="8"/>
      <c r="F3171" s="8"/>
      <c r="G3171" s="8"/>
      <c r="H3171" s="8"/>
      <c r="I3171" s="8"/>
      <c r="J3171" s="8"/>
      <c r="K3171" s="8"/>
      <c r="L3171" s="8"/>
      <c r="M3171" s="8"/>
      <c r="N3171" s="8"/>
      <c r="O3171" s="8"/>
      <c r="P3171" s="8"/>
      <c r="Q3171" s="8"/>
      <c r="R3171" s="8"/>
      <c r="S3171" s="8">
        <f>IF(ISBLANK(G3171),1,0)</f>
        <v>1</v>
      </c>
      <c r="T3171" s="8">
        <f>IF(ISBLANK(M3171),1,0)</f>
        <v>1</v>
      </c>
      <c r="U3171" s="8">
        <f>IF(ISBLANK(K3171),1,0)</f>
        <v>1</v>
      </c>
      <c r="V3171" s="8">
        <f>IF(ISBLANK(Q3171),1,0)</f>
        <v>1</v>
      </c>
      <c r="W3171" s="28">
        <f t="shared" si="49"/>
        <v>4</v>
      </c>
      <c r="X3171" s="8"/>
      <c r="Y3171" s="8"/>
    </row>
    <row r="3172" spans="1:25" ht="16" x14ac:dyDescent="0.2">
      <c r="A3172" s="8" t="s">
        <v>5625</v>
      </c>
      <c r="B3172" s="8" t="s">
        <v>63</v>
      </c>
      <c r="C3172" s="8" t="s">
        <v>23</v>
      </c>
      <c r="D3172" s="8" t="s">
        <v>29</v>
      </c>
      <c r="E3172" s="8" t="s">
        <v>30</v>
      </c>
      <c r="F3172" s="8" t="s">
        <v>2212</v>
      </c>
      <c r="G3172" s="8" t="s">
        <v>206</v>
      </c>
      <c r="H3172" s="8" t="s">
        <v>206</v>
      </c>
      <c r="I3172" s="8" t="s">
        <v>33</v>
      </c>
      <c r="J3172" s="6">
        <v>35069</v>
      </c>
      <c r="K3172" s="8" t="s">
        <v>57</v>
      </c>
      <c r="L3172" s="8"/>
      <c r="M3172" s="8" t="s">
        <v>134</v>
      </c>
      <c r="N3172" s="8" t="s">
        <v>58</v>
      </c>
      <c r="O3172" s="8" t="s">
        <v>206</v>
      </c>
      <c r="P3172" s="8" t="s">
        <v>920</v>
      </c>
      <c r="Q3172" s="8" t="s">
        <v>5626</v>
      </c>
      <c r="R3172" s="8" t="s">
        <v>70</v>
      </c>
      <c r="S3172" s="8">
        <f>IF(ISBLANK(G3172),1,0)</f>
        <v>0</v>
      </c>
      <c r="T3172" s="8">
        <f>IF(ISBLANK(M3172),1,0)</f>
        <v>0</v>
      </c>
      <c r="U3172" s="8">
        <f>IF(ISBLANK(K3172),1,0)</f>
        <v>0</v>
      </c>
      <c r="V3172" s="8">
        <f>IF(ISBLANK(Q3172),1,0)</f>
        <v>0</v>
      </c>
      <c r="W3172" s="28">
        <f t="shared" si="49"/>
        <v>0</v>
      </c>
      <c r="X3172" s="8"/>
      <c r="Y3172" s="8"/>
    </row>
    <row r="3173" spans="1:25" ht="16" hidden="1" x14ac:dyDescent="0.2">
      <c r="A3173" s="8" t="s">
        <v>5627</v>
      </c>
      <c r="B3173" s="8" t="s">
        <v>22</v>
      </c>
      <c r="C3173" s="8" t="s">
        <v>23</v>
      </c>
      <c r="D3173" s="8" t="s">
        <v>24</v>
      </c>
      <c r="E3173" s="8"/>
      <c r="F3173" s="8"/>
      <c r="G3173" s="8"/>
      <c r="H3173" s="8"/>
      <c r="I3173" s="8"/>
      <c r="J3173" s="8"/>
      <c r="K3173" s="8"/>
      <c r="L3173" s="8"/>
      <c r="M3173" s="8"/>
      <c r="N3173" s="8"/>
      <c r="O3173" s="8"/>
      <c r="P3173" s="8"/>
      <c r="Q3173" s="8"/>
      <c r="R3173" s="8"/>
      <c r="S3173" s="8">
        <f>IF(ISBLANK(G3173),1,0)</f>
        <v>1</v>
      </c>
      <c r="T3173" s="8">
        <f>IF(ISBLANK(M3173),1,0)</f>
        <v>1</v>
      </c>
      <c r="U3173" s="8">
        <f>IF(ISBLANK(K3173),1,0)</f>
        <v>1</v>
      </c>
      <c r="V3173" s="8">
        <f>IF(ISBLANK(Q3173),1,0)</f>
        <v>1</v>
      </c>
      <c r="W3173" s="28">
        <f t="shared" si="49"/>
        <v>4</v>
      </c>
      <c r="X3173" s="8"/>
      <c r="Y3173" s="8"/>
    </row>
    <row r="3174" spans="1:25" ht="16" x14ac:dyDescent="0.2">
      <c r="A3174" s="8" t="s">
        <v>5628</v>
      </c>
      <c r="B3174" s="8" t="s">
        <v>28</v>
      </c>
      <c r="C3174" s="8" t="s">
        <v>23</v>
      </c>
      <c r="D3174" s="8" t="s">
        <v>29</v>
      </c>
      <c r="E3174" s="8" t="s">
        <v>54</v>
      </c>
      <c r="F3174" s="8" t="s">
        <v>44</v>
      </c>
      <c r="G3174" s="8" t="s">
        <v>45</v>
      </c>
      <c r="H3174" s="8" t="s">
        <v>45</v>
      </c>
      <c r="I3174" s="8" t="s">
        <v>33</v>
      </c>
      <c r="J3174" s="6">
        <v>35737</v>
      </c>
      <c r="K3174" s="8" t="s">
        <v>34</v>
      </c>
      <c r="L3174" s="8"/>
      <c r="M3174" s="8" t="s">
        <v>35</v>
      </c>
      <c r="N3174" s="8" t="s">
        <v>36</v>
      </c>
      <c r="O3174" s="8" t="s">
        <v>45</v>
      </c>
      <c r="P3174" s="8" t="s">
        <v>2431</v>
      </c>
      <c r="Q3174" s="8" t="s">
        <v>5629</v>
      </c>
      <c r="R3174" s="8" t="s">
        <v>70</v>
      </c>
      <c r="S3174" s="8">
        <f>IF(ISBLANK(G3174),1,0)</f>
        <v>0</v>
      </c>
      <c r="T3174" s="8">
        <f>IF(ISBLANK(M3174),1,0)</f>
        <v>0</v>
      </c>
      <c r="U3174" s="8">
        <f>IF(ISBLANK(K3174),1,0)</f>
        <v>0</v>
      </c>
      <c r="V3174" s="8">
        <f>IF(ISBLANK(Q3174),1,0)</f>
        <v>0</v>
      </c>
      <c r="W3174" s="28">
        <f t="shared" si="49"/>
        <v>0</v>
      </c>
      <c r="X3174" s="8"/>
      <c r="Y3174" s="8"/>
    </row>
    <row r="3175" spans="1:25" ht="16" hidden="1" x14ac:dyDescent="0.2">
      <c r="A3175" s="8" t="s">
        <v>5630</v>
      </c>
      <c r="B3175" s="8" t="s">
        <v>97</v>
      </c>
      <c r="C3175" s="8" t="s">
        <v>23</v>
      </c>
      <c r="D3175" s="8" t="s">
        <v>24</v>
      </c>
      <c r="E3175" s="8"/>
      <c r="F3175" s="8"/>
      <c r="G3175" s="8"/>
      <c r="H3175" s="8"/>
      <c r="I3175" s="8"/>
      <c r="J3175" s="8"/>
      <c r="K3175" s="8"/>
      <c r="L3175" s="8"/>
      <c r="M3175" s="8"/>
      <c r="N3175" s="8"/>
      <c r="O3175" s="8"/>
      <c r="P3175" s="8"/>
      <c r="Q3175" s="8"/>
      <c r="R3175" s="8"/>
      <c r="S3175" s="8">
        <f>IF(ISBLANK(G3175),1,0)</f>
        <v>1</v>
      </c>
      <c r="T3175" s="8">
        <f>IF(ISBLANK(M3175),1,0)</f>
        <v>1</v>
      </c>
      <c r="U3175" s="8">
        <f>IF(ISBLANK(K3175),1,0)</f>
        <v>1</v>
      </c>
      <c r="V3175" s="8">
        <f>IF(ISBLANK(Q3175),1,0)</f>
        <v>1</v>
      </c>
      <c r="W3175" s="28">
        <f t="shared" si="49"/>
        <v>4</v>
      </c>
      <c r="X3175" s="8"/>
      <c r="Y3175" s="8"/>
    </row>
    <row r="3176" spans="1:25" ht="16" hidden="1" x14ac:dyDescent="0.2">
      <c r="A3176" s="8" t="s">
        <v>5631</v>
      </c>
      <c r="B3176" s="8" t="s">
        <v>22</v>
      </c>
      <c r="C3176" s="8" t="s">
        <v>23</v>
      </c>
      <c r="D3176" s="8" t="s">
        <v>24</v>
      </c>
      <c r="E3176" s="8"/>
      <c r="F3176" s="8"/>
      <c r="G3176" s="8"/>
      <c r="H3176" s="8"/>
      <c r="I3176" s="8"/>
      <c r="J3176" s="8"/>
      <c r="K3176" s="8"/>
      <c r="L3176" s="8"/>
      <c r="M3176" s="8"/>
      <c r="N3176" s="8"/>
      <c r="O3176" s="8"/>
      <c r="P3176" s="8"/>
      <c r="Q3176" s="8"/>
      <c r="R3176" s="8"/>
      <c r="S3176" s="8">
        <f>IF(ISBLANK(G3176),1,0)</f>
        <v>1</v>
      </c>
      <c r="T3176" s="8">
        <f>IF(ISBLANK(M3176),1,0)</f>
        <v>1</v>
      </c>
      <c r="U3176" s="8">
        <f>IF(ISBLANK(K3176),1,0)</f>
        <v>1</v>
      </c>
      <c r="V3176" s="8">
        <f>IF(ISBLANK(Q3176),1,0)</f>
        <v>1</v>
      </c>
      <c r="W3176" s="28">
        <f t="shared" si="49"/>
        <v>4</v>
      </c>
      <c r="X3176" s="8"/>
      <c r="Y3176" s="8"/>
    </row>
    <row r="3177" spans="1:25" ht="16" hidden="1" x14ac:dyDescent="0.2">
      <c r="A3177" s="8" t="s">
        <v>5632</v>
      </c>
      <c r="B3177" s="8" t="s">
        <v>22</v>
      </c>
      <c r="C3177" s="8" t="s">
        <v>23</v>
      </c>
      <c r="D3177" s="8" t="s">
        <v>24</v>
      </c>
      <c r="E3177" s="8"/>
      <c r="F3177" s="8"/>
      <c r="G3177" s="8"/>
      <c r="H3177" s="8"/>
      <c r="I3177" s="8"/>
      <c r="J3177" s="8"/>
      <c r="K3177" s="8"/>
      <c r="L3177" s="8"/>
      <c r="M3177" s="8"/>
      <c r="N3177" s="8"/>
      <c r="O3177" s="8"/>
      <c r="P3177" s="8"/>
      <c r="Q3177" s="8"/>
      <c r="R3177" s="8"/>
      <c r="S3177" s="8">
        <f>IF(ISBLANK(G3177),1,0)</f>
        <v>1</v>
      </c>
      <c r="T3177" s="8">
        <f>IF(ISBLANK(M3177),1,0)</f>
        <v>1</v>
      </c>
      <c r="U3177" s="8">
        <f>IF(ISBLANK(K3177),1,0)</f>
        <v>1</v>
      </c>
      <c r="V3177" s="8">
        <f>IF(ISBLANK(Q3177),1,0)</f>
        <v>1</v>
      </c>
      <c r="W3177" s="28">
        <f t="shared" si="49"/>
        <v>4</v>
      </c>
      <c r="X3177" s="8"/>
      <c r="Y3177" s="8"/>
    </row>
    <row r="3178" spans="1:25" ht="16" x14ac:dyDescent="0.2">
      <c r="A3178" s="8" t="s">
        <v>5633</v>
      </c>
      <c r="B3178" s="8" t="s">
        <v>28</v>
      </c>
      <c r="C3178" s="8" t="s">
        <v>23</v>
      </c>
      <c r="D3178" s="8" t="s">
        <v>29</v>
      </c>
      <c r="E3178" s="8" t="s">
        <v>30</v>
      </c>
      <c r="F3178" s="8" t="s">
        <v>5634</v>
      </c>
      <c r="G3178" s="8" t="s">
        <v>119</v>
      </c>
      <c r="H3178" s="8" t="s">
        <v>119</v>
      </c>
      <c r="I3178" s="8" t="s">
        <v>33</v>
      </c>
      <c r="J3178" s="6">
        <v>37199</v>
      </c>
      <c r="K3178" s="8" t="s">
        <v>57</v>
      </c>
      <c r="L3178" s="8"/>
      <c r="M3178" s="8" t="s">
        <v>48</v>
      </c>
      <c r="N3178" s="8" t="s">
        <v>88</v>
      </c>
      <c r="O3178" s="8" t="s">
        <v>119</v>
      </c>
      <c r="P3178" s="8" t="s">
        <v>5634</v>
      </c>
      <c r="Q3178" s="8" t="s">
        <v>5635</v>
      </c>
      <c r="R3178" s="8" t="s">
        <v>39</v>
      </c>
      <c r="S3178" s="8">
        <f>IF(ISBLANK(G3178),1,0)</f>
        <v>0</v>
      </c>
      <c r="T3178" s="8">
        <f>IF(ISBLANK(M3178),1,0)</f>
        <v>0</v>
      </c>
      <c r="U3178" s="8">
        <f>IF(ISBLANK(K3178),1,0)</f>
        <v>0</v>
      </c>
      <c r="V3178" s="8">
        <f>IF(ISBLANK(Q3178),1,0)</f>
        <v>0</v>
      </c>
      <c r="W3178" s="28">
        <f t="shared" si="49"/>
        <v>0</v>
      </c>
      <c r="X3178" s="8"/>
      <c r="Y3178" s="8"/>
    </row>
    <row r="3179" spans="1:25" ht="16" hidden="1" x14ac:dyDescent="0.2">
      <c r="A3179" s="8" t="s">
        <v>5636</v>
      </c>
      <c r="B3179" s="8" t="s">
        <v>28</v>
      </c>
      <c r="C3179" s="8" t="s">
        <v>23</v>
      </c>
      <c r="D3179" s="8" t="s">
        <v>29</v>
      </c>
      <c r="E3179" s="8" t="s">
        <v>54</v>
      </c>
      <c r="F3179" s="8" t="s">
        <v>55</v>
      </c>
      <c r="G3179" s="8" t="s">
        <v>56</v>
      </c>
      <c r="H3179" s="8" t="s">
        <v>56</v>
      </c>
      <c r="I3179" s="8" t="s">
        <v>33</v>
      </c>
      <c r="J3179" s="8" t="s">
        <v>1225</v>
      </c>
      <c r="K3179" s="8" t="s">
        <v>47</v>
      </c>
      <c r="L3179" s="8"/>
      <c r="M3179" s="8" t="s">
        <v>159</v>
      </c>
      <c r="N3179" s="8" t="s">
        <v>58</v>
      </c>
      <c r="O3179" s="8" t="s">
        <v>56</v>
      </c>
      <c r="P3179" s="8"/>
      <c r="Q3179" s="8"/>
      <c r="R3179" s="8"/>
      <c r="S3179" s="8">
        <f>IF(ISBLANK(G3179),1,0)</f>
        <v>0</v>
      </c>
      <c r="T3179" s="8">
        <f>IF(ISBLANK(M3179),1,0)</f>
        <v>0</v>
      </c>
      <c r="U3179" s="8">
        <f>IF(ISBLANK(K3179),1,0)</f>
        <v>0</v>
      </c>
      <c r="V3179" s="8">
        <f>IF(ISBLANK(Q3179),1,0)</f>
        <v>1</v>
      </c>
      <c r="W3179" s="28">
        <f t="shared" si="49"/>
        <v>1</v>
      </c>
      <c r="X3179" s="8"/>
      <c r="Y3179" s="8"/>
    </row>
    <row r="3180" spans="1:25" ht="16" hidden="1" x14ac:dyDescent="0.2">
      <c r="A3180" s="8" t="s">
        <v>5638</v>
      </c>
      <c r="B3180" s="8" t="s">
        <v>22</v>
      </c>
      <c r="C3180" s="8" t="s">
        <v>23</v>
      </c>
      <c r="D3180" s="8" t="s">
        <v>24</v>
      </c>
      <c r="E3180" s="8"/>
      <c r="F3180" s="8"/>
      <c r="G3180" s="8"/>
      <c r="H3180" s="8"/>
      <c r="I3180" s="8"/>
      <c r="J3180" s="8"/>
      <c r="K3180" s="8"/>
      <c r="L3180" s="8"/>
      <c r="M3180" s="8"/>
      <c r="N3180" s="8"/>
      <c r="O3180" s="8"/>
      <c r="P3180" s="8"/>
      <c r="Q3180" s="8"/>
      <c r="R3180" s="8"/>
      <c r="S3180" s="8">
        <f>IF(ISBLANK(G3180),1,0)</f>
        <v>1</v>
      </c>
      <c r="T3180" s="8">
        <f>IF(ISBLANK(M3180),1,0)</f>
        <v>1</v>
      </c>
      <c r="U3180" s="8">
        <f>IF(ISBLANK(K3180),1,0)</f>
        <v>1</v>
      </c>
      <c r="V3180" s="8">
        <f>IF(ISBLANK(Q3180),1,0)</f>
        <v>1</v>
      </c>
      <c r="W3180" s="28">
        <f t="shared" si="49"/>
        <v>4</v>
      </c>
      <c r="X3180" s="8"/>
      <c r="Y3180" s="8"/>
    </row>
    <row r="3181" spans="1:25" ht="16" hidden="1" x14ac:dyDescent="0.2">
      <c r="A3181" s="8" t="s">
        <v>5639</v>
      </c>
      <c r="B3181" s="8" t="s">
        <v>97</v>
      </c>
      <c r="C3181" s="8" t="s">
        <v>23</v>
      </c>
      <c r="D3181" s="8" t="s">
        <v>24</v>
      </c>
      <c r="E3181" s="8"/>
      <c r="F3181" s="8"/>
      <c r="G3181" s="8"/>
      <c r="H3181" s="8"/>
      <c r="I3181" s="8"/>
      <c r="J3181" s="8"/>
      <c r="K3181" s="8"/>
      <c r="L3181" s="8"/>
      <c r="M3181" s="8"/>
      <c r="N3181" s="8"/>
      <c r="O3181" s="8"/>
      <c r="P3181" s="8"/>
      <c r="Q3181" s="8"/>
      <c r="R3181" s="8"/>
      <c r="S3181" s="8">
        <f>IF(ISBLANK(G3181),1,0)</f>
        <v>1</v>
      </c>
      <c r="T3181" s="8">
        <f>IF(ISBLANK(M3181),1,0)</f>
        <v>1</v>
      </c>
      <c r="U3181" s="8">
        <f>IF(ISBLANK(K3181),1,0)</f>
        <v>1</v>
      </c>
      <c r="V3181" s="8">
        <f>IF(ISBLANK(Q3181),1,0)</f>
        <v>1</v>
      </c>
      <c r="W3181" s="28">
        <f t="shared" si="49"/>
        <v>4</v>
      </c>
      <c r="X3181" s="8"/>
      <c r="Y3181" s="8"/>
    </row>
    <row r="3182" spans="1:25" ht="16" hidden="1" x14ac:dyDescent="0.2">
      <c r="A3182" s="8" t="s">
        <v>5640</v>
      </c>
      <c r="B3182" s="8" t="s">
        <v>22</v>
      </c>
      <c r="C3182" s="8" t="s">
        <v>23</v>
      </c>
      <c r="D3182" s="8" t="s">
        <v>24</v>
      </c>
      <c r="E3182" s="8"/>
      <c r="F3182" s="8"/>
      <c r="G3182" s="8"/>
      <c r="H3182" s="8"/>
      <c r="I3182" s="8"/>
      <c r="J3182" s="8"/>
      <c r="K3182" s="8"/>
      <c r="L3182" s="8"/>
      <c r="M3182" s="8"/>
      <c r="N3182" s="8"/>
      <c r="O3182" s="8"/>
      <c r="P3182" s="8"/>
      <c r="Q3182" s="8"/>
      <c r="R3182" s="8"/>
      <c r="S3182" s="8">
        <f>IF(ISBLANK(G3182),1,0)</f>
        <v>1</v>
      </c>
      <c r="T3182" s="8">
        <f>IF(ISBLANK(M3182),1,0)</f>
        <v>1</v>
      </c>
      <c r="U3182" s="8">
        <f>IF(ISBLANK(K3182),1,0)</f>
        <v>1</v>
      </c>
      <c r="V3182" s="8">
        <f>IF(ISBLANK(Q3182),1,0)</f>
        <v>1</v>
      </c>
      <c r="W3182" s="28">
        <f t="shared" si="49"/>
        <v>4</v>
      </c>
      <c r="X3182" s="8"/>
      <c r="Y3182" s="8"/>
    </row>
    <row r="3183" spans="1:25" ht="16" hidden="1" x14ac:dyDescent="0.2">
      <c r="A3183" s="8" t="s">
        <v>5641</v>
      </c>
      <c r="B3183" s="8" t="s">
        <v>91</v>
      </c>
      <c r="C3183" s="8" t="s">
        <v>83</v>
      </c>
      <c r="D3183" s="8" t="s">
        <v>29</v>
      </c>
      <c r="E3183" s="8"/>
      <c r="F3183" s="8"/>
      <c r="G3183" s="8"/>
      <c r="H3183" s="8"/>
      <c r="I3183" s="8"/>
      <c r="J3183" s="8"/>
      <c r="K3183" s="8"/>
      <c r="L3183" s="8"/>
      <c r="M3183" s="8"/>
      <c r="N3183" s="8"/>
      <c r="O3183" s="8"/>
      <c r="P3183" s="8"/>
      <c r="Q3183" s="8"/>
      <c r="R3183" s="8"/>
      <c r="S3183" s="8">
        <f>IF(ISBLANK(G3183),1,0)</f>
        <v>1</v>
      </c>
      <c r="T3183" s="8">
        <f>IF(ISBLANK(M3183),1,0)</f>
        <v>1</v>
      </c>
      <c r="U3183" s="8">
        <f>IF(ISBLANK(K3183),1,0)</f>
        <v>1</v>
      </c>
      <c r="V3183" s="8">
        <f>IF(ISBLANK(Q3183),1,0)</f>
        <v>1</v>
      </c>
      <c r="W3183" s="28">
        <f t="shared" si="49"/>
        <v>4</v>
      </c>
      <c r="X3183" s="8"/>
      <c r="Y3183" s="8"/>
    </row>
    <row r="3184" spans="1:25" ht="16" hidden="1" x14ac:dyDescent="0.2">
      <c r="A3184" s="8" t="s">
        <v>5642</v>
      </c>
      <c r="B3184" s="8" t="s">
        <v>22</v>
      </c>
      <c r="C3184" s="8" t="s">
        <v>23</v>
      </c>
      <c r="D3184" s="8" t="s">
        <v>24</v>
      </c>
      <c r="E3184" s="8"/>
      <c r="F3184" s="8"/>
      <c r="G3184" s="8"/>
      <c r="H3184" s="8"/>
      <c r="I3184" s="8"/>
      <c r="J3184" s="8"/>
      <c r="K3184" s="8"/>
      <c r="L3184" s="8"/>
      <c r="M3184" s="8"/>
      <c r="N3184" s="8"/>
      <c r="O3184" s="8"/>
      <c r="P3184" s="8"/>
      <c r="Q3184" s="8"/>
      <c r="R3184" s="8"/>
      <c r="S3184" s="8">
        <f>IF(ISBLANK(G3184),1,0)</f>
        <v>1</v>
      </c>
      <c r="T3184" s="8">
        <f>IF(ISBLANK(M3184),1,0)</f>
        <v>1</v>
      </c>
      <c r="U3184" s="8">
        <f>IF(ISBLANK(K3184),1,0)</f>
        <v>1</v>
      </c>
      <c r="V3184" s="8">
        <f>IF(ISBLANK(Q3184),1,0)</f>
        <v>1</v>
      </c>
      <c r="W3184" s="28">
        <f t="shared" si="49"/>
        <v>4</v>
      </c>
      <c r="X3184" s="8"/>
      <c r="Y3184" s="8"/>
    </row>
    <row r="3185" spans="1:25" ht="16" x14ac:dyDescent="0.2">
      <c r="A3185" s="8" t="s">
        <v>5643</v>
      </c>
      <c r="B3185" s="8" t="s">
        <v>63</v>
      </c>
      <c r="C3185" s="8" t="s">
        <v>23</v>
      </c>
      <c r="D3185" s="8" t="s">
        <v>29</v>
      </c>
      <c r="E3185" s="8" t="s">
        <v>54</v>
      </c>
      <c r="F3185" s="8" t="s">
        <v>5644</v>
      </c>
      <c r="G3185" s="8" t="s">
        <v>163</v>
      </c>
      <c r="H3185" s="8" t="s">
        <v>163</v>
      </c>
      <c r="I3185" s="8" t="s">
        <v>33</v>
      </c>
      <c r="J3185" s="6">
        <v>35065</v>
      </c>
      <c r="K3185" s="8" t="s">
        <v>34</v>
      </c>
      <c r="L3185" s="8"/>
      <c r="M3185" s="8" t="s">
        <v>35</v>
      </c>
      <c r="N3185" s="8" t="s">
        <v>36</v>
      </c>
      <c r="O3185" s="8" t="s">
        <v>163</v>
      </c>
      <c r="P3185" s="8" t="s">
        <v>5645</v>
      </c>
      <c r="Q3185" s="8" t="s">
        <v>5646</v>
      </c>
      <c r="R3185" s="8" t="s">
        <v>70</v>
      </c>
      <c r="S3185" s="8">
        <f>IF(ISBLANK(G3185),1,0)</f>
        <v>0</v>
      </c>
      <c r="T3185" s="8">
        <f>IF(ISBLANK(M3185),1,0)</f>
        <v>0</v>
      </c>
      <c r="U3185" s="8">
        <f>IF(ISBLANK(K3185),1,0)</f>
        <v>0</v>
      </c>
      <c r="V3185" s="8">
        <f>IF(ISBLANK(Q3185),1,0)</f>
        <v>0</v>
      </c>
      <c r="W3185" s="28">
        <f t="shared" si="49"/>
        <v>0</v>
      </c>
      <c r="X3185" s="8"/>
      <c r="Y3185" s="8"/>
    </row>
    <row r="3186" spans="1:25" ht="16" hidden="1" x14ac:dyDescent="0.2">
      <c r="A3186" s="8" t="s">
        <v>5647</v>
      </c>
      <c r="B3186" s="8" t="s">
        <v>22</v>
      </c>
      <c r="C3186" s="8" t="s">
        <v>23</v>
      </c>
      <c r="D3186" s="8" t="s">
        <v>24</v>
      </c>
      <c r="E3186" s="8"/>
      <c r="F3186" s="8"/>
      <c r="G3186" s="8"/>
      <c r="H3186" s="8"/>
      <c r="I3186" s="8"/>
      <c r="J3186" s="8"/>
      <c r="K3186" s="8"/>
      <c r="L3186" s="8"/>
      <c r="M3186" s="8"/>
      <c r="N3186" s="8"/>
      <c r="O3186" s="8"/>
      <c r="P3186" s="8"/>
      <c r="Q3186" s="8"/>
      <c r="R3186" s="8"/>
      <c r="S3186" s="8">
        <f>IF(ISBLANK(G3186),1,0)</f>
        <v>1</v>
      </c>
      <c r="T3186" s="8">
        <f>IF(ISBLANK(M3186),1,0)</f>
        <v>1</v>
      </c>
      <c r="U3186" s="8">
        <f>IF(ISBLANK(K3186),1,0)</f>
        <v>1</v>
      </c>
      <c r="V3186" s="8">
        <f>IF(ISBLANK(Q3186),1,0)</f>
        <v>1</v>
      </c>
      <c r="W3186" s="28">
        <f t="shared" si="49"/>
        <v>4</v>
      </c>
      <c r="X3186" s="8"/>
      <c r="Y3186" s="8"/>
    </row>
    <row r="3187" spans="1:25" ht="16" hidden="1" x14ac:dyDescent="0.2">
      <c r="A3187" s="8" t="s">
        <v>5648</v>
      </c>
      <c r="B3187" s="8" t="s">
        <v>22</v>
      </c>
      <c r="C3187" s="8" t="s">
        <v>23</v>
      </c>
      <c r="D3187" s="8" t="s">
        <v>24</v>
      </c>
      <c r="E3187" s="8"/>
      <c r="F3187" s="8"/>
      <c r="G3187" s="8"/>
      <c r="H3187" s="8"/>
      <c r="I3187" s="8"/>
      <c r="J3187" s="8"/>
      <c r="K3187" s="8"/>
      <c r="L3187" s="8"/>
      <c r="M3187" s="8"/>
      <c r="N3187" s="8"/>
      <c r="O3187" s="8"/>
      <c r="P3187" s="8"/>
      <c r="Q3187" s="8"/>
      <c r="R3187" s="8"/>
      <c r="S3187" s="8">
        <f>IF(ISBLANK(G3187),1,0)</f>
        <v>1</v>
      </c>
      <c r="T3187" s="8">
        <f>IF(ISBLANK(M3187),1,0)</f>
        <v>1</v>
      </c>
      <c r="U3187" s="8">
        <f>IF(ISBLANK(K3187),1,0)</f>
        <v>1</v>
      </c>
      <c r="V3187" s="8">
        <f>IF(ISBLANK(Q3187),1,0)</f>
        <v>1</v>
      </c>
      <c r="W3187" s="28">
        <f t="shared" si="49"/>
        <v>4</v>
      </c>
      <c r="X3187" s="8"/>
      <c r="Y3187" s="8"/>
    </row>
    <row r="3188" spans="1:25" ht="16" hidden="1" x14ac:dyDescent="0.2">
      <c r="A3188" s="8" t="s">
        <v>5649</v>
      </c>
      <c r="B3188" s="8" t="s">
        <v>28</v>
      </c>
      <c r="C3188" s="8" t="s">
        <v>23</v>
      </c>
      <c r="D3188" s="8" t="s">
        <v>29</v>
      </c>
      <c r="E3188" s="8"/>
      <c r="F3188" s="8"/>
      <c r="G3188" s="8"/>
      <c r="H3188" s="8"/>
      <c r="I3188" s="8"/>
      <c r="J3188" s="8"/>
      <c r="K3188" s="8"/>
      <c r="L3188" s="8"/>
      <c r="M3188" s="8"/>
      <c r="N3188" s="8"/>
      <c r="O3188" s="8"/>
      <c r="P3188" s="8"/>
      <c r="Q3188" s="8"/>
      <c r="R3188" s="8"/>
      <c r="S3188" s="8">
        <f>IF(ISBLANK(G3188),1,0)</f>
        <v>1</v>
      </c>
      <c r="T3188" s="8">
        <f>IF(ISBLANK(M3188),1,0)</f>
        <v>1</v>
      </c>
      <c r="U3188" s="8">
        <f>IF(ISBLANK(K3188),1,0)</f>
        <v>1</v>
      </c>
      <c r="V3188" s="8">
        <f>IF(ISBLANK(Q3188),1,0)</f>
        <v>1</v>
      </c>
      <c r="W3188" s="28">
        <f t="shared" si="49"/>
        <v>4</v>
      </c>
      <c r="X3188" s="8"/>
      <c r="Y3188" s="8"/>
    </row>
    <row r="3189" spans="1:25" ht="16" hidden="1" x14ac:dyDescent="0.2">
      <c r="A3189" s="8" t="s">
        <v>5650</v>
      </c>
      <c r="B3189" s="8" t="s">
        <v>28</v>
      </c>
      <c r="C3189" s="8" t="s">
        <v>23</v>
      </c>
      <c r="D3189" s="8" t="s">
        <v>29</v>
      </c>
      <c r="E3189" s="8"/>
      <c r="F3189" s="8"/>
      <c r="G3189" s="8"/>
      <c r="H3189" s="8"/>
      <c r="I3189" s="8"/>
      <c r="J3189" s="8"/>
      <c r="K3189" s="8"/>
      <c r="L3189" s="8"/>
      <c r="M3189" s="8"/>
      <c r="N3189" s="8"/>
      <c r="O3189" s="8"/>
      <c r="P3189" s="8"/>
      <c r="Q3189" s="8"/>
      <c r="R3189" s="8"/>
      <c r="S3189" s="8">
        <f>IF(ISBLANK(G3189),1,0)</f>
        <v>1</v>
      </c>
      <c r="T3189" s="8">
        <f>IF(ISBLANK(M3189),1,0)</f>
        <v>1</v>
      </c>
      <c r="U3189" s="8">
        <f>IF(ISBLANK(K3189),1,0)</f>
        <v>1</v>
      </c>
      <c r="V3189" s="8">
        <f>IF(ISBLANK(Q3189),1,0)</f>
        <v>1</v>
      </c>
      <c r="W3189" s="28">
        <f t="shared" si="49"/>
        <v>4</v>
      </c>
      <c r="X3189" s="8"/>
      <c r="Y3189" s="8"/>
    </row>
    <row r="3190" spans="1:25" ht="16" hidden="1" x14ac:dyDescent="0.2">
      <c r="A3190" s="8" t="s">
        <v>5651</v>
      </c>
      <c r="B3190" s="8" t="s">
        <v>97</v>
      </c>
      <c r="C3190" s="8" t="s">
        <v>23</v>
      </c>
      <c r="D3190" s="8" t="s">
        <v>861</v>
      </c>
      <c r="E3190" s="8"/>
      <c r="F3190" s="8"/>
      <c r="G3190" s="8"/>
      <c r="H3190" s="8"/>
      <c r="I3190" s="8"/>
      <c r="J3190" s="8"/>
      <c r="K3190" s="8"/>
      <c r="L3190" s="8"/>
      <c r="M3190" s="8"/>
      <c r="N3190" s="8"/>
      <c r="O3190" s="8"/>
      <c r="P3190" s="8"/>
      <c r="Q3190" s="8"/>
      <c r="R3190" s="8"/>
      <c r="S3190" s="8">
        <f>IF(ISBLANK(G3190),1,0)</f>
        <v>1</v>
      </c>
      <c r="T3190" s="8">
        <f>IF(ISBLANK(M3190),1,0)</f>
        <v>1</v>
      </c>
      <c r="U3190" s="8">
        <f>IF(ISBLANK(K3190),1,0)</f>
        <v>1</v>
      </c>
      <c r="V3190" s="8">
        <f>IF(ISBLANK(Q3190),1,0)</f>
        <v>1</v>
      </c>
      <c r="W3190" s="28">
        <f t="shared" si="49"/>
        <v>4</v>
      </c>
      <c r="X3190" s="8"/>
      <c r="Y3190" s="8"/>
    </row>
    <row r="3191" spans="1:25" ht="16" hidden="1" x14ac:dyDescent="0.2">
      <c r="A3191" s="8" t="s">
        <v>5652</v>
      </c>
      <c r="B3191" s="8" t="s">
        <v>28</v>
      </c>
      <c r="C3191" s="8" t="s">
        <v>23</v>
      </c>
      <c r="D3191" s="8" t="s">
        <v>861</v>
      </c>
      <c r="E3191" s="8"/>
      <c r="F3191" s="8"/>
      <c r="G3191" s="8"/>
      <c r="H3191" s="8"/>
      <c r="I3191" s="8"/>
      <c r="J3191" s="8"/>
      <c r="K3191" s="8"/>
      <c r="L3191" s="8"/>
      <c r="M3191" s="8"/>
      <c r="N3191" s="8"/>
      <c r="O3191" s="8"/>
      <c r="P3191" s="8"/>
      <c r="Q3191" s="8"/>
      <c r="R3191" s="8"/>
      <c r="S3191" s="8">
        <f>IF(ISBLANK(G3191),1,0)</f>
        <v>1</v>
      </c>
      <c r="T3191" s="8">
        <f>IF(ISBLANK(M3191),1,0)</f>
        <v>1</v>
      </c>
      <c r="U3191" s="8">
        <f>IF(ISBLANK(K3191),1,0)</f>
        <v>1</v>
      </c>
      <c r="V3191" s="8">
        <f>IF(ISBLANK(Q3191),1,0)</f>
        <v>1</v>
      </c>
      <c r="W3191" s="28">
        <f t="shared" si="49"/>
        <v>4</v>
      </c>
      <c r="X3191" s="8"/>
      <c r="Y3191" s="8"/>
    </row>
    <row r="3192" spans="1:25" ht="16" hidden="1" x14ac:dyDescent="0.2">
      <c r="A3192" s="8" t="s">
        <v>5653</v>
      </c>
      <c r="B3192" s="8" t="s">
        <v>91</v>
      </c>
      <c r="C3192" s="8" t="s">
        <v>23</v>
      </c>
      <c r="D3192" s="8" t="s">
        <v>24</v>
      </c>
      <c r="E3192" s="8"/>
      <c r="F3192" s="8"/>
      <c r="G3192" s="8"/>
      <c r="H3192" s="8"/>
      <c r="I3192" s="8"/>
      <c r="J3192" s="8"/>
      <c r="K3192" s="8"/>
      <c r="L3192" s="8"/>
      <c r="M3192" s="8"/>
      <c r="N3192" s="8"/>
      <c r="O3192" s="8"/>
      <c r="P3192" s="8"/>
      <c r="Q3192" s="8"/>
      <c r="R3192" s="8"/>
      <c r="S3192" s="8">
        <f>IF(ISBLANK(G3192),1,0)</f>
        <v>1</v>
      </c>
      <c r="T3192" s="8">
        <f>IF(ISBLANK(M3192),1,0)</f>
        <v>1</v>
      </c>
      <c r="U3192" s="8">
        <f>IF(ISBLANK(K3192),1,0)</f>
        <v>1</v>
      </c>
      <c r="V3192" s="8">
        <f>IF(ISBLANK(Q3192),1,0)</f>
        <v>1</v>
      </c>
      <c r="W3192" s="28">
        <f t="shared" si="49"/>
        <v>4</v>
      </c>
      <c r="X3192" s="8"/>
      <c r="Y3192" s="8"/>
    </row>
    <row r="3193" spans="1:25" ht="16" hidden="1" x14ac:dyDescent="0.2">
      <c r="A3193" s="8" t="s">
        <v>5654</v>
      </c>
      <c r="B3193" s="8" t="s">
        <v>99</v>
      </c>
      <c r="C3193" s="8" t="s">
        <v>23</v>
      </c>
      <c r="D3193" s="8" t="s">
        <v>24</v>
      </c>
      <c r="E3193" s="8"/>
      <c r="F3193" s="8"/>
      <c r="G3193" s="8"/>
      <c r="H3193" s="8"/>
      <c r="I3193" s="8"/>
      <c r="J3193" s="8"/>
      <c r="K3193" s="8"/>
      <c r="L3193" s="8"/>
      <c r="M3193" s="8"/>
      <c r="N3193" s="8"/>
      <c r="O3193" s="8"/>
      <c r="P3193" s="8"/>
      <c r="Q3193" s="8"/>
      <c r="R3193" s="8"/>
      <c r="S3193" s="8">
        <f>IF(ISBLANK(G3193),1,0)</f>
        <v>1</v>
      </c>
      <c r="T3193" s="8">
        <f>IF(ISBLANK(M3193),1,0)</f>
        <v>1</v>
      </c>
      <c r="U3193" s="8">
        <f>IF(ISBLANK(K3193),1,0)</f>
        <v>1</v>
      </c>
      <c r="V3193" s="8">
        <f>IF(ISBLANK(Q3193),1,0)</f>
        <v>1</v>
      </c>
      <c r="W3193" s="28">
        <f t="shared" si="49"/>
        <v>4</v>
      </c>
      <c r="X3193" s="8"/>
      <c r="Y3193" s="8"/>
    </row>
    <row r="3194" spans="1:25" ht="16" hidden="1" x14ac:dyDescent="0.2">
      <c r="A3194" s="8" t="s">
        <v>5655</v>
      </c>
      <c r="B3194" s="8" t="s">
        <v>28</v>
      </c>
      <c r="C3194" s="8" t="s">
        <v>23</v>
      </c>
      <c r="D3194" s="8" t="s">
        <v>29</v>
      </c>
      <c r="E3194" s="8"/>
      <c r="F3194" s="8"/>
      <c r="G3194" s="8"/>
      <c r="H3194" s="8"/>
      <c r="I3194" s="8"/>
      <c r="J3194" s="8"/>
      <c r="K3194" s="8"/>
      <c r="L3194" s="8"/>
      <c r="M3194" s="8"/>
      <c r="N3194" s="8"/>
      <c r="O3194" s="8"/>
      <c r="P3194" s="8"/>
      <c r="Q3194" s="8"/>
      <c r="R3194" s="8"/>
      <c r="S3194" s="8">
        <f>IF(ISBLANK(G3194),1,0)</f>
        <v>1</v>
      </c>
      <c r="T3194" s="8">
        <f>IF(ISBLANK(M3194),1,0)</f>
        <v>1</v>
      </c>
      <c r="U3194" s="8">
        <f>IF(ISBLANK(K3194),1,0)</f>
        <v>1</v>
      </c>
      <c r="V3194" s="8">
        <f>IF(ISBLANK(Q3194),1,0)</f>
        <v>1</v>
      </c>
      <c r="W3194" s="28">
        <f t="shared" si="49"/>
        <v>4</v>
      </c>
      <c r="X3194" s="8"/>
      <c r="Y3194" s="8"/>
    </row>
    <row r="3195" spans="1:25" ht="16" hidden="1" x14ac:dyDescent="0.2">
      <c r="A3195" s="8" t="s">
        <v>5656</v>
      </c>
      <c r="B3195" s="8" t="s">
        <v>22</v>
      </c>
      <c r="C3195" s="8" t="s">
        <v>23</v>
      </c>
      <c r="D3195" s="8" t="s">
        <v>24</v>
      </c>
      <c r="E3195" s="8"/>
      <c r="F3195" s="8"/>
      <c r="G3195" s="8"/>
      <c r="H3195" s="8"/>
      <c r="I3195" s="8"/>
      <c r="J3195" s="8"/>
      <c r="K3195" s="8"/>
      <c r="L3195" s="8"/>
      <c r="M3195" s="8"/>
      <c r="N3195" s="8"/>
      <c r="O3195" s="8"/>
      <c r="P3195" s="8"/>
      <c r="Q3195" s="8"/>
      <c r="R3195" s="8"/>
      <c r="S3195" s="8">
        <f>IF(ISBLANK(G3195),1,0)</f>
        <v>1</v>
      </c>
      <c r="T3195" s="8">
        <f>IF(ISBLANK(M3195),1,0)</f>
        <v>1</v>
      </c>
      <c r="U3195" s="8">
        <f>IF(ISBLANK(K3195),1,0)</f>
        <v>1</v>
      </c>
      <c r="V3195" s="8">
        <f>IF(ISBLANK(Q3195),1,0)</f>
        <v>1</v>
      </c>
      <c r="W3195" s="28">
        <f t="shared" si="49"/>
        <v>4</v>
      </c>
      <c r="X3195" s="8"/>
      <c r="Y3195" s="8"/>
    </row>
    <row r="3196" spans="1:25" ht="16" hidden="1" x14ac:dyDescent="0.2">
      <c r="A3196" s="8" t="s">
        <v>5657</v>
      </c>
      <c r="B3196" s="8" t="s">
        <v>97</v>
      </c>
      <c r="C3196" s="8" t="s">
        <v>23</v>
      </c>
      <c r="D3196" s="8" t="s">
        <v>24</v>
      </c>
      <c r="E3196" s="8"/>
      <c r="F3196" s="8"/>
      <c r="G3196" s="8"/>
      <c r="H3196" s="8"/>
      <c r="I3196" s="8"/>
      <c r="J3196" s="8"/>
      <c r="K3196" s="8"/>
      <c r="L3196" s="8"/>
      <c r="M3196" s="8"/>
      <c r="N3196" s="8"/>
      <c r="O3196" s="8"/>
      <c r="P3196" s="8"/>
      <c r="Q3196" s="8"/>
      <c r="R3196" s="8"/>
      <c r="S3196" s="8">
        <f>IF(ISBLANK(G3196),1,0)</f>
        <v>1</v>
      </c>
      <c r="T3196" s="8">
        <f>IF(ISBLANK(M3196),1,0)</f>
        <v>1</v>
      </c>
      <c r="U3196" s="8">
        <f>IF(ISBLANK(K3196),1,0)</f>
        <v>1</v>
      </c>
      <c r="V3196" s="8">
        <f>IF(ISBLANK(Q3196),1,0)</f>
        <v>1</v>
      </c>
      <c r="W3196" s="28">
        <f t="shared" si="49"/>
        <v>4</v>
      </c>
      <c r="X3196" s="8"/>
      <c r="Y3196" s="8"/>
    </row>
    <row r="3197" spans="1:25" ht="16" hidden="1" x14ac:dyDescent="0.2">
      <c r="A3197" s="8" t="s">
        <v>5658</v>
      </c>
      <c r="B3197" s="8" t="s">
        <v>22</v>
      </c>
      <c r="C3197" s="8" t="s">
        <v>23</v>
      </c>
      <c r="D3197" s="8" t="s">
        <v>24</v>
      </c>
      <c r="E3197" s="8"/>
      <c r="F3197" s="8"/>
      <c r="G3197" s="8"/>
      <c r="H3197" s="8"/>
      <c r="I3197" s="8"/>
      <c r="J3197" s="8"/>
      <c r="K3197" s="8"/>
      <c r="L3197" s="8"/>
      <c r="M3197" s="8"/>
      <c r="N3197" s="8"/>
      <c r="O3197" s="8"/>
      <c r="P3197" s="8"/>
      <c r="Q3197" s="8"/>
      <c r="R3197" s="8"/>
      <c r="S3197" s="8">
        <f>IF(ISBLANK(G3197),1,0)</f>
        <v>1</v>
      </c>
      <c r="T3197" s="8">
        <f>IF(ISBLANK(M3197),1,0)</f>
        <v>1</v>
      </c>
      <c r="U3197" s="8">
        <f>IF(ISBLANK(K3197),1,0)</f>
        <v>1</v>
      </c>
      <c r="V3197" s="8">
        <f>IF(ISBLANK(Q3197),1,0)</f>
        <v>1</v>
      </c>
      <c r="W3197" s="28">
        <f t="shared" si="49"/>
        <v>4</v>
      </c>
      <c r="X3197" s="8"/>
      <c r="Y3197" s="8"/>
    </row>
    <row r="3198" spans="1:25" ht="16" x14ac:dyDescent="0.2">
      <c r="A3198" s="8" t="s">
        <v>5659</v>
      </c>
      <c r="B3198" s="8" t="s">
        <v>63</v>
      </c>
      <c r="C3198" s="8" t="s">
        <v>23</v>
      </c>
      <c r="D3198" s="8" t="s">
        <v>29</v>
      </c>
      <c r="E3198" s="8" t="s">
        <v>30</v>
      </c>
      <c r="F3198" s="8" t="s">
        <v>1013</v>
      </c>
      <c r="G3198" s="8" t="s">
        <v>1012</v>
      </c>
      <c r="H3198" s="8" t="s">
        <v>1012</v>
      </c>
      <c r="I3198" s="8" t="s">
        <v>1010</v>
      </c>
      <c r="J3198" s="6">
        <v>37173</v>
      </c>
      <c r="K3198" s="7" t="s">
        <v>318</v>
      </c>
      <c r="L3198" s="8"/>
      <c r="M3198" s="8" t="s">
        <v>422</v>
      </c>
      <c r="N3198" s="8" t="s">
        <v>36</v>
      </c>
      <c r="O3198" s="8" t="s">
        <v>1012</v>
      </c>
      <c r="P3198" s="8" t="s">
        <v>1013</v>
      </c>
      <c r="Q3198" s="8" t="s">
        <v>3799</v>
      </c>
      <c r="R3198" s="8" t="s">
        <v>70</v>
      </c>
      <c r="S3198" s="8">
        <f>IF(ISBLANK(G3198),1,0)</f>
        <v>0</v>
      </c>
      <c r="T3198" s="8">
        <f>IF(ISBLANK(M3198),1,0)</f>
        <v>0</v>
      </c>
      <c r="U3198" s="8">
        <f>IF(ISBLANK(K3198),1,0)</f>
        <v>0</v>
      </c>
      <c r="V3198" s="8">
        <f>IF(ISBLANK(Q3198),1,0)</f>
        <v>0</v>
      </c>
      <c r="W3198" s="28">
        <f t="shared" si="49"/>
        <v>0</v>
      </c>
      <c r="X3198" s="8"/>
      <c r="Y3198" s="8"/>
    </row>
    <row r="3199" spans="1:25" ht="16" hidden="1" x14ac:dyDescent="0.2">
      <c r="A3199" s="8" t="s">
        <v>5660</v>
      </c>
      <c r="B3199" s="8" t="s">
        <v>22</v>
      </c>
      <c r="C3199" s="8" t="s">
        <v>23</v>
      </c>
      <c r="D3199" s="8" t="s">
        <v>24</v>
      </c>
      <c r="E3199" s="8"/>
      <c r="F3199" s="8"/>
      <c r="G3199" s="8"/>
      <c r="H3199" s="8"/>
      <c r="I3199" s="8"/>
      <c r="J3199" s="8"/>
      <c r="K3199" s="8"/>
      <c r="L3199" s="8"/>
      <c r="M3199" s="8"/>
      <c r="N3199" s="8"/>
      <c r="O3199" s="8"/>
      <c r="P3199" s="8"/>
      <c r="Q3199" s="8"/>
      <c r="R3199" s="8"/>
      <c r="S3199" s="8">
        <f>IF(ISBLANK(G3199),1,0)</f>
        <v>1</v>
      </c>
      <c r="T3199" s="8">
        <f>IF(ISBLANK(M3199),1,0)</f>
        <v>1</v>
      </c>
      <c r="U3199" s="8">
        <f>IF(ISBLANK(K3199),1,0)</f>
        <v>1</v>
      </c>
      <c r="V3199" s="8">
        <f>IF(ISBLANK(Q3199),1,0)</f>
        <v>1</v>
      </c>
      <c r="W3199" s="28">
        <f t="shared" si="49"/>
        <v>4</v>
      </c>
      <c r="X3199" s="8"/>
      <c r="Y3199" s="8"/>
    </row>
    <row r="3200" spans="1:25" ht="16" x14ac:dyDescent="0.2">
      <c r="A3200" s="8" t="s">
        <v>5661</v>
      </c>
      <c r="B3200" s="8" t="s">
        <v>28</v>
      </c>
      <c r="C3200" s="8" t="s">
        <v>23</v>
      </c>
      <c r="D3200" s="8" t="s">
        <v>29</v>
      </c>
      <c r="E3200" s="8" t="s">
        <v>54</v>
      </c>
      <c r="F3200" s="8" t="s">
        <v>311</v>
      </c>
      <c r="G3200" s="8" t="s">
        <v>45</v>
      </c>
      <c r="H3200" s="8" t="s">
        <v>45</v>
      </c>
      <c r="I3200" s="8" t="s">
        <v>33</v>
      </c>
      <c r="J3200" s="8" t="s">
        <v>5662</v>
      </c>
      <c r="K3200" s="7" t="s">
        <v>318</v>
      </c>
      <c r="L3200" s="8"/>
      <c r="M3200" s="8" t="s">
        <v>35</v>
      </c>
      <c r="N3200" s="8" t="s">
        <v>58</v>
      </c>
      <c r="O3200" s="8" t="s">
        <v>45</v>
      </c>
      <c r="P3200" s="8" t="s">
        <v>3938</v>
      </c>
      <c r="Q3200" s="8" t="s">
        <v>5663</v>
      </c>
      <c r="R3200" s="8" t="s">
        <v>70</v>
      </c>
      <c r="S3200" s="8">
        <f>IF(ISBLANK(G3200),1,0)</f>
        <v>0</v>
      </c>
      <c r="T3200" s="8">
        <f>IF(ISBLANK(M3200),1,0)</f>
        <v>0</v>
      </c>
      <c r="U3200" s="8">
        <f>IF(ISBLANK(K3200),1,0)</f>
        <v>0</v>
      </c>
      <c r="V3200" s="8">
        <f>IF(ISBLANK(Q3200),1,0)</f>
        <v>0</v>
      </c>
      <c r="W3200" s="28">
        <f t="shared" si="49"/>
        <v>0</v>
      </c>
      <c r="X3200" s="8"/>
      <c r="Y3200" s="8"/>
    </row>
    <row r="3201" spans="1:25" ht="16" hidden="1" x14ac:dyDescent="0.2">
      <c r="A3201" s="8" t="s">
        <v>5664</v>
      </c>
      <c r="B3201" s="8" t="s">
        <v>97</v>
      </c>
      <c r="C3201" s="8" t="s">
        <v>23</v>
      </c>
      <c r="D3201" s="8" t="s">
        <v>24</v>
      </c>
      <c r="E3201" s="8"/>
      <c r="F3201" s="8"/>
      <c r="G3201" s="8"/>
      <c r="H3201" s="8"/>
      <c r="I3201" s="8"/>
      <c r="J3201" s="8"/>
      <c r="K3201" s="8"/>
      <c r="L3201" s="8"/>
      <c r="M3201" s="8"/>
      <c r="N3201" s="8"/>
      <c r="O3201" s="8"/>
      <c r="P3201" s="8"/>
      <c r="Q3201" s="8"/>
      <c r="R3201" s="8"/>
      <c r="S3201" s="8">
        <f>IF(ISBLANK(G3201),1,0)</f>
        <v>1</v>
      </c>
      <c r="T3201" s="8">
        <f>IF(ISBLANK(M3201),1,0)</f>
        <v>1</v>
      </c>
      <c r="U3201" s="8">
        <f>IF(ISBLANK(K3201),1,0)</f>
        <v>1</v>
      </c>
      <c r="V3201" s="8">
        <f>IF(ISBLANK(Q3201),1,0)</f>
        <v>1</v>
      </c>
      <c r="W3201" s="28">
        <f t="shared" si="49"/>
        <v>4</v>
      </c>
      <c r="X3201" s="8"/>
      <c r="Y3201" s="8"/>
    </row>
    <row r="3202" spans="1:25" ht="16" hidden="1" x14ac:dyDescent="0.2">
      <c r="A3202" s="8" t="s">
        <v>5665</v>
      </c>
      <c r="B3202" s="8" t="s">
        <v>97</v>
      </c>
      <c r="C3202" s="8" t="s">
        <v>23</v>
      </c>
      <c r="D3202" s="8" t="s">
        <v>24</v>
      </c>
      <c r="E3202" s="8"/>
      <c r="F3202" s="8"/>
      <c r="G3202" s="8"/>
      <c r="H3202" s="8"/>
      <c r="I3202" s="8"/>
      <c r="J3202" s="8"/>
      <c r="K3202" s="8"/>
      <c r="L3202" s="8"/>
      <c r="M3202" s="8"/>
      <c r="N3202" s="8"/>
      <c r="O3202" s="8"/>
      <c r="P3202" s="8"/>
      <c r="Q3202" s="8"/>
      <c r="R3202" s="8"/>
      <c r="S3202" s="8">
        <f>IF(ISBLANK(G3202),1,0)</f>
        <v>1</v>
      </c>
      <c r="T3202" s="8">
        <f>IF(ISBLANK(M3202),1,0)</f>
        <v>1</v>
      </c>
      <c r="U3202" s="8">
        <f>IF(ISBLANK(K3202),1,0)</f>
        <v>1</v>
      </c>
      <c r="V3202" s="8">
        <f>IF(ISBLANK(Q3202),1,0)</f>
        <v>1</v>
      </c>
      <c r="W3202" s="28">
        <f t="shared" si="49"/>
        <v>4</v>
      </c>
      <c r="X3202" s="8"/>
      <c r="Y3202" s="8"/>
    </row>
    <row r="3203" spans="1:25" ht="16" hidden="1" x14ac:dyDescent="0.2">
      <c r="A3203" s="8" t="s">
        <v>5666</v>
      </c>
      <c r="B3203" s="8" t="s">
        <v>22</v>
      </c>
      <c r="C3203" s="8" t="s">
        <v>23</v>
      </c>
      <c r="D3203" s="8" t="s">
        <v>24</v>
      </c>
      <c r="E3203" s="8"/>
      <c r="F3203" s="8"/>
      <c r="G3203" s="8"/>
      <c r="H3203" s="8"/>
      <c r="I3203" s="8"/>
      <c r="J3203" s="8"/>
      <c r="K3203" s="8"/>
      <c r="L3203" s="8"/>
      <c r="M3203" s="8"/>
      <c r="N3203" s="8"/>
      <c r="O3203" s="8"/>
      <c r="P3203" s="8"/>
      <c r="Q3203" s="8"/>
      <c r="R3203" s="8"/>
      <c r="S3203" s="8">
        <f>IF(ISBLANK(G3203),1,0)</f>
        <v>1</v>
      </c>
      <c r="T3203" s="8">
        <f>IF(ISBLANK(M3203),1,0)</f>
        <v>1</v>
      </c>
      <c r="U3203" s="8">
        <f>IF(ISBLANK(K3203),1,0)</f>
        <v>1</v>
      </c>
      <c r="V3203" s="8">
        <f>IF(ISBLANK(Q3203),1,0)</f>
        <v>1</v>
      </c>
      <c r="W3203" s="28">
        <f t="shared" si="49"/>
        <v>4</v>
      </c>
      <c r="X3203" s="8"/>
      <c r="Y3203" s="8"/>
    </row>
    <row r="3204" spans="1:25" ht="16" hidden="1" x14ac:dyDescent="0.2">
      <c r="A3204" s="8" t="s">
        <v>5667</v>
      </c>
      <c r="B3204" s="8" t="s">
        <v>22</v>
      </c>
      <c r="C3204" s="8" t="s">
        <v>23</v>
      </c>
      <c r="D3204" s="8" t="s">
        <v>24</v>
      </c>
      <c r="E3204" s="8"/>
      <c r="F3204" s="8"/>
      <c r="G3204" s="8"/>
      <c r="H3204" s="8"/>
      <c r="I3204" s="8"/>
      <c r="J3204" s="8"/>
      <c r="K3204" s="8"/>
      <c r="L3204" s="8"/>
      <c r="M3204" s="8"/>
      <c r="N3204" s="8"/>
      <c r="O3204" s="8"/>
      <c r="P3204" s="8"/>
      <c r="Q3204" s="8"/>
      <c r="R3204" s="8"/>
      <c r="S3204" s="8">
        <f>IF(ISBLANK(G3204),1,0)</f>
        <v>1</v>
      </c>
      <c r="T3204" s="8">
        <f>IF(ISBLANK(M3204),1,0)</f>
        <v>1</v>
      </c>
      <c r="U3204" s="8">
        <f>IF(ISBLANK(K3204),1,0)</f>
        <v>1</v>
      </c>
      <c r="V3204" s="8">
        <f>IF(ISBLANK(Q3204),1,0)</f>
        <v>1</v>
      </c>
      <c r="W3204" s="28">
        <f t="shared" ref="W3204:W3267" si="50">SUM(S3204:V3204)</f>
        <v>4</v>
      </c>
      <c r="X3204" s="8"/>
      <c r="Y3204" s="8"/>
    </row>
    <row r="3205" spans="1:25" ht="16" hidden="1" x14ac:dyDescent="0.2">
      <c r="A3205" s="8" t="s">
        <v>5668</v>
      </c>
      <c r="B3205" s="8" t="s">
        <v>28</v>
      </c>
      <c r="C3205" s="8" t="s">
        <v>23</v>
      </c>
      <c r="D3205" s="8" t="s">
        <v>29</v>
      </c>
      <c r="E3205" s="8"/>
      <c r="F3205" s="8"/>
      <c r="G3205" s="8"/>
      <c r="H3205" s="8"/>
      <c r="I3205" s="8"/>
      <c r="J3205" s="8"/>
      <c r="K3205" s="8"/>
      <c r="L3205" s="8"/>
      <c r="M3205" s="8"/>
      <c r="N3205" s="8"/>
      <c r="O3205" s="8"/>
      <c r="P3205" s="8"/>
      <c r="Q3205" s="8"/>
      <c r="R3205" s="8"/>
      <c r="S3205" s="8">
        <f>IF(ISBLANK(G3205),1,0)</f>
        <v>1</v>
      </c>
      <c r="T3205" s="8">
        <f>IF(ISBLANK(M3205),1,0)</f>
        <v>1</v>
      </c>
      <c r="U3205" s="8">
        <f>IF(ISBLANK(K3205),1,0)</f>
        <v>1</v>
      </c>
      <c r="V3205" s="8">
        <f>IF(ISBLANK(Q3205),1,0)</f>
        <v>1</v>
      </c>
      <c r="W3205" s="28">
        <f t="shared" si="50"/>
        <v>4</v>
      </c>
      <c r="X3205" s="8"/>
      <c r="Y3205" s="8"/>
    </row>
    <row r="3206" spans="1:25" ht="16" hidden="1" x14ac:dyDescent="0.2">
      <c r="A3206" s="8" t="s">
        <v>5669</v>
      </c>
      <c r="B3206" s="8" t="s">
        <v>91</v>
      </c>
      <c r="C3206" s="8" t="s">
        <v>23</v>
      </c>
      <c r="D3206" s="8" t="s">
        <v>24</v>
      </c>
      <c r="E3206" s="8"/>
      <c r="F3206" s="8"/>
      <c r="G3206" s="8"/>
      <c r="H3206" s="8"/>
      <c r="I3206" s="8"/>
      <c r="J3206" s="8"/>
      <c r="K3206" s="8"/>
      <c r="L3206" s="8"/>
      <c r="M3206" s="8"/>
      <c r="N3206" s="8"/>
      <c r="O3206" s="8"/>
      <c r="P3206" s="8"/>
      <c r="Q3206" s="8"/>
      <c r="R3206" s="8"/>
      <c r="S3206" s="8">
        <f>IF(ISBLANK(G3206),1,0)</f>
        <v>1</v>
      </c>
      <c r="T3206" s="8">
        <f>IF(ISBLANK(M3206),1,0)</f>
        <v>1</v>
      </c>
      <c r="U3206" s="8">
        <f>IF(ISBLANK(K3206),1,0)</f>
        <v>1</v>
      </c>
      <c r="V3206" s="8">
        <f>IF(ISBLANK(Q3206),1,0)</f>
        <v>1</v>
      </c>
      <c r="W3206" s="28">
        <f t="shared" si="50"/>
        <v>4</v>
      </c>
      <c r="X3206" s="8"/>
      <c r="Y3206" s="8"/>
    </row>
    <row r="3207" spans="1:25" ht="16" hidden="1" x14ac:dyDescent="0.2">
      <c r="A3207" s="8" t="s">
        <v>5670</v>
      </c>
      <c r="B3207" s="8" t="s">
        <v>22</v>
      </c>
      <c r="C3207" s="8" t="s">
        <v>23</v>
      </c>
      <c r="D3207" s="8" t="s">
        <v>24</v>
      </c>
      <c r="E3207" s="8"/>
      <c r="F3207" s="8"/>
      <c r="G3207" s="8"/>
      <c r="H3207" s="8"/>
      <c r="I3207" s="8"/>
      <c r="J3207" s="8"/>
      <c r="K3207" s="8"/>
      <c r="L3207" s="8"/>
      <c r="M3207" s="8"/>
      <c r="N3207" s="8"/>
      <c r="O3207" s="8"/>
      <c r="P3207" s="8"/>
      <c r="Q3207" s="8"/>
      <c r="R3207" s="8"/>
      <c r="S3207" s="8">
        <f>IF(ISBLANK(G3207),1,0)</f>
        <v>1</v>
      </c>
      <c r="T3207" s="8">
        <f>IF(ISBLANK(M3207),1,0)</f>
        <v>1</v>
      </c>
      <c r="U3207" s="8">
        <f>IF(ISBLANK(K3207),1,0)</f>
        <v>1</v>
      </c>
      <c r="V3207" s="8">
        <f>IF(ISBLANK(Q3207),1,0)</f>
        <v>1</v>
      </c>
      <c r="W3207" s="28">
        <f t="shared" si="50"/>
        <v>4</v>
      </c>
      <c r="X3207" s="8"/>
      <c r="Y3207" s="8"/>
    </row>
    <row r="3208" spans="1:25" ht="16" hidden="1" x14ac:dyDescent="0.2">
      <c r="A3208" s="8" t="s">
        <v>5671</v>
      </c>
      <c r="B3208" s="8" t="s">
        <v>22</v>
      </c>
      <c r="C3208" s="8" t="s">
        <v>23</v>
      </c>
      <c r="D3208" s="8" t="s">
        <v>24</v>
      </c>
      <c r="E3208" s="8"/>
      <c r="F3208" s="8"/>
      <c r="G3208" s="8"/>
      <c r="H3208" s="8"/>
      <c r="I3208" s="8"/>
      <c r="J3208" s="8"/>
      <c r="K3208" s="8"/>
      <c r="L3208" s="8"/>
      <c r="M3208" s="8"/>
      <c r="N3208" s="8"/>
      <c r="O3208" s="8"/>
      <c r="P3208" s="8"/>
      <c r="Q3208" s="8"/>
      <c r="R3208" s="8"/>
      <c r="S3208" s="8">
        <f>IF(ISBLANK(G3208),1,0)</f>
        <v>1</v>
      </c>
      <c r="T3208" s="8">
        <f>IF(ISBLANK(M3208),1,0)</f>
        <v>1</v>
      </c>
      <c r="U3208" s="8">
        <f>IF(ISBLANK(K3208),1,0)</f>
        <v>1</v>
      </c>
      <c r="V3208" s="8">
        <f>IF(ISBLANK(Q3208),1,0)</f>
        <v>1</v>
      </c>
      <c r="W3208" s="28">
        <f t="shared" si="50"/>
        <v>4</v>
      </c>
      <c r="X3208" s="8"/>
      <c r="Y3208" s="8"/>
    </row>
    <row r="3209" spans="1:25" ht="16" hidden="1" x14ac:dyDescent="0.2">
      <c r="A3209" s="8" t="s">
        <v>5672</v>
      </c>
      <c r="B3209" s="8" t="s">
        <v>22</v>
      </c>
      <c r="C3209" s="8" t="s">
        <v>23</v>
      </c>
      <c r="D3209" s="8" t="s">
        <v>24</v>
      </c>
      <c r="E3209" s="8"/>
      <c r="F3209" s="8"/>
      <c r="G3209" s="8"/>
      <c r="H3209" s="8"/>
      <c r="I3209" s="8"/>
      <c r="J3209" s="8"/>
      <c r="K3209" s="8"/>
      <c r="L3209" s="8"/>
      <c r="M3209" s="8"/>
      <c r="N3209" s="8"/>
      <c r="O3209" s="8"/>
      <c r="P3209" s="8"/>
      <c r="Q3209" s="8"/>
      <c r="R3209" s="8"/>
      <c r="S3209" s="8">
        <f>IF(ISBLANK(G3209),1,0)</f>
        <v>1</v>
      </c>
      <c r="T3209" s="8">
        <f>IF(ISBLANK(M3209),1,0)</f>
        <v>1</v>
      </c>
      <c r="U3209" s="8">
        <f>IF(ISBLANK(K3209),1,0)</f>
        <v>1</v>
      </c>
      <c r="V3209" s="8">
        <f>IF(ISBLANK(Q3209),1,0)</f>
        <v>1</v>
      </c>
      <c r="W3209" s="28">
        <f t="shared" si="50"/>
        <v>4</v>
      </c>
      <c r="X3209" s="8"/>
      <c r="Y3209" s="8"/>
    </row>
    <row r="3210" spans="1:25" ht="16" hidden="1" x14ac:dyDescent="0.2">
      <c r="A3210" s="8" t="s">
        <v>5673</v>
      </c>
      <c r="B3210" s="8" t="s">
        <v>22</v>
      </c>
      <c r="C3210" s="8" t="s">
        <v>23</v>
      </c>
      <c r="D3210" s="8" t="s">
        <v>24</v>
      </c>
      <c r="E3210" s="8"/>
      <c r="F3210" s="8"/>
      <c r="G3210" s="8"/>
      <c r="H3210" s="8"/>
      <c r="I3210" s="8"/>
      <c r="J3210" s="8"/>
      <c r="K3210" s="8"/>
      <c r="L3210" s="8"/>
      <c r="M3210" s="8"/>
      <c r="N3210" s="8"/>
      <c r="O3210" s="8"/>
      <c r="P3210" s="8"/>
      <c r="Q3210" s="8"/>
      <c r="R3210" s="8"/>
      <c r="S3210" s="8">
        <f>IF(ISBLANK(G3210),1,0)</f>
        <v>1</v>
      </c>
      <c r="T3210" s="8">
        <f>IF(ISBLANK(M3210),1,0)</f>
        <v>1</v>
      </c>
      <c r="U3210" s="8">
        <f>IF(ISBLANK(K3210),1,0)</f>
        <v>1</v>
      </c>
      <c r="V3210" s="8">
        <f>IF(ISBLANK(Q3210),1,0)</f>
        <v>1</v>
      </c>
      <c r="W3210" s="28">
        <f t="shared" si="50"/>
        <v>4</v>
      </c>
      <c r="X3210" s="8"/>
      <c r="Y3210" s="8"/>
    </row>
    <row r="3211" spans="1:25" ht="16" hidden="1" x14ac:dyDescent="0.2">
      <c r="A3211" s="8" t="s">
        <v>5674</v>
      </c>
      <c r="B3211" s="8" t="s">
        <v>22</v>
      </c>
      <c r="C3211" s="8" t="s">
        <v>23</v>
      </c>
      <c r="D3211" s="8" t="s">
        <v>24</v>
      </c>
      <c r="E3211" s="8"/>
      <c r="F3211" s="8"/>
      <c r="G3211" s="8"/>
      <c r="H3211" s="8"/>
      <c r="I3211" s="8"/>
      <c r="J3211" s="8"/>
      <c r="K3211" s="8"/>
      <c r="L3211" s="8"/>
      <c r="M3211" s="8"/>
      <c r="N3211" s="8"/>
      <c r="O3211" s="8"/>
      <c r="P3211" s="8"/>
      <c r="Q3211" s="8"/>
      <c r="R3211" s="8"/>
      <c r="S3211" s="8">
        <f>IF(ISBLANK(G3211),1,0)</f>
        <v>1</v>
      </c>
      <c r="T3211" s="8">
        <f>IF(ISBLANK(M3211),1,0)</f>
        <v>1</v>
      </c>
      <c r="U3211" s="8">
        <f>IF(ISBLANK(K3211),1,0)</f>
        <v>1</v>
      </c>
      <c r="V3211" s="8">
        <f>IF(ISBLANK(Q3211),1,0)</f>
        <v>1</v>
      </c>
      <c r="W3211" s="28">
        <f t="shared" si="50"/>
        <v>4</v>
      </c>
      <c r="X3211" s="8"/>
      <c r="Y3211" s="8"/>
    </row>
    <row r="3212" spans="1:25" ht="16" hidden="1" x14ac:dyDescent="0.2">
      <c r="A3212" s="8" t="s">
        <v>5675</v>
      </c>
      <c r="B3212" s="8" t="s">
        <v>22</v>
      </c>
      <c r="C3212" s="8" t="s">
        <v>23</v>
      </c>
      <c r="D3212" s="8" t="s">
        <v>24</v>
      </c>
      <c r="E3212" s="8"/>
      <c r="F3212" s="8"/>
      <c r="G3212" s="8"/>
      <c r="H3212" s="8"/>
      <c r="I3212" s="8"/>
      <c r="J3212" s="8"/>
      <c r="K3212" s="8"/>
      <c r="L3212" s="8"/>
      <c r="M3212" s="8"/>
      <c r="N3212" s="8"/>
      <c r="O3212" s="8"/>
      <c r="P3212" s="8"/>
      <c r="Q3212" s="8"/>
      <c r="R3212" s="8"/>
      <c r="S3212" s="8">
        <f>IF(ISBLANK(G3212),1,0)</f>
        <v>1</v>
      </c>
      <c r="T3212" s="8">
        <f>IF(ISBLANK(M3212),1,0)</f>
        <v>1</v>
      </c>
      <c r="U3212" s="8">
        <f>IF(ISBLANK(K3212),1,0)</f>
        <v>1</v>
      </c>
      <c r="V3212" s="8">
        <f>IF(ISBLANK(Q3212),1,0)</f>
        <v>1</v>
      </c>
      <c r="W3212" s="28">
        <f t="shared" si="50"/>
        <v>4</v>
      </c>
      <c r="X3212" s="8"/>
      <c r="Y3212" s="8"/>
    </row>
    <row r="3213" spans="1:25" ht="16" hidden="1" x14ac:dyDescent="0.2">
      <c r="A3213" s="8" t="s">
        <v>5676</v>
      </c>
      <c r="B3213" s="8" t="s">
        <v>28</v>
      </c>
      <c r="C3213" s="8" t="s">
        <v>23</v>
      </c>
      <c r="D3213" s="8" t="s">
        <v>29</v>
      </c>
      <c r="E3213" s="8"/>
      <c r="F3213" s="8"/>
      <c r="G3213" s="8"/>
      <c r="H3213" s="8"/>
      <c r="I3213" s="8"/>
      <c r="J3213" s="8"/>
      <c r="K3213" s="8"/>
      <c r="L3213" s="8"/>
      <c r="M3213" s="8"/>
      <c r="N3213" s="8"/>
      <c r="O3213" s="8"/>
      <c r="P3213" s="8"/>
      <c r="Q3213" s="8"/>
      <c r="R3213" s="8"/>
      <c r="S3213" s="8">
        <f>IF(ISBLANK(G3213),1,0)</f>
        <v>1</v>
      </c>
      <c r="T3213" s="8">
        <f>IF(ISBLANK(M3213),1,0)</f>
        <v>1</v>
      </c>
      <c r="U3213" s="8">
        <f>IF(ISBLANK(K3213),1,0)</f>
        <v>1</v>
      </c>
      <c r="V3213" s="8">
        <f>IF(ISBLANK(Q3213),1,0)</f>
        <v>1</v>
      </c>
      <c r="W3213" s="28">
        <f t="shared" si="50"/>
        <v>4</v>
      </c>
      <c r="X3213" s="8"/>
      <c r="Y3213" s="8"/>
    </row>
    <row r="3214" spans="1:25" ht="16" hidden="1" x14ac:dyDescent="0.2">
      <c r="A3214" s="8" t="s">
        <v>5677</v>
      </c>
      <c r="B3214" s="8" t="s">
        <v>28</v>
      </c>
      <c r="C3214" s="8" t="s">
        <v>23</v>
      </c>
      <c r="D3214" s="8" t="s">
        <v>29</v>
      </c>
      <c r="E3214" s="8"/>
      <c r="F3214" s="8"/>
      <c r="G3214" s="8"/>
      <c r="H3214" s="8"/>
      <c r="I3214" s="8"/>
      <c r="J3214" s="8"/>
      <c r="K3214" s="8"/>
      <c r="L3214" s="8"/>
      <c r="M3214" s="8"/>
      <c r="N3214" s="8"/>
      <c r="O3214" s="8"/>
      <c r="P3214" s="8"/>
      <c r="Q3214" s="8"/>
      <c r="R3214" s="8"/>
      <c r="S3214" s="8">
        <f>IF(ISBLANK(G3214),1,0)</f>
        <v>1</v>
      </c>
      <c r="T3214" s="8">
        <f>IF(ISBLANK(M3214),1,0)</f>
        <v>1</v>
      </c>
      <c r="U3214" s="8">
        <f>IF(ISBLANK(K3214),1,0)</f>
        <v>1</v>
      </c>
      <c r="V3214" s="8">
        <f>IF(ISBLANK(Q3214),1,0)</f>
        <v>1</v>
      </c>
      <c r="W3214" s="28">
        <f t="shared" si="50"/>
        <v>4</v>
      </c>
      <c r="X3214" s="8"/>
      <c r="Y3214" s="8"/>
    </row>
    <row r="3215" spans="1:25" ht="16" x14ac:dyDescent="0.2">
      <c r="A3215" s="8" t="s">
        <v>5678</v>
      </c>
      <c r="B3215" s="8" t="s">
        <v>63</v>
      </c>
      <c r="C3215" s="8" t="s">
        <v>23</v>
      </c>
      <c r="D3215" s="8" t="s">
        <v>29</v>
      </c>
      <c r="E3215" s="8" t="s">
        <v>54</v>
      </c>
      <c r="F3215" s="8" t="s">
        <v>672</v>
      </c>
      <c r="G3215" s="8" t="s">
        <v>163</v>
      </c>
      <c r="H3215" s="8" t="s">
        <v>163</v>
      </c>
      <c r="I3215" s="8" t="s">
        <v>33</v>
      </c>
      <c r="J3215" s="6">
        <v>35555</v>
      </c>
      <c r="K3215" s="8" t="s">
        <v>145</v>
      </c>
      <c r="L3215" s="8"/>
      <c r="M3215" s="8" t="s">
        <v>35</v>
      </c>
      <c r="N3215" s="8" t="s">
        <v>36</v>
      </c>
      <c r="O3215" s="8" t="s">
        <v>163</v>
      </c>
      <c r="P3215" s="8" t="s">
        <v>672</v>
      </c>
      <c r="Q3215" s="8" t="s">
        <v>5679</v>
      </c>
      <c r="R3215" s="8" t="s">
        <v>70</v>
      </c>
      <c r="S3215" s="8">
        <f>IF(ISBLANK(G3215),1,0)</f>
        <v>0</v>
      </c>
      <c r="T3215" s="8">
        <f>IF(ISBLANK(M3215),1,0)</f>
        <v>0</v>
      </c>
      <c r="U3215" s="8">
        <f>IF(ISBLANK(K3215),1,0)</f>
        <v>0</v>
      </c>
      <c r="V3215" s="8">
        <f>IF(ISBLANK(Q3215),1,0)</f>
        <v>0</v>
      </c>
      <c r="W3215" s="28">
        <f t="shared" si="50"/>
        <v>0</v>
      </c>
      <c r="X3215" s="8"/>
      <c r="Y3215" s="8"/>
    </row>
    <row r="3216" spans="1:25" ht="16" hidden="1" x14ac:dyDescent="0.2">
      <c r="A3216" s="8" t="s">
        <v>5680</v>
      </c>
      <c r="B3216" s="8" t="s">
        <v>28</v>
      </c>
      <c r="C3216" s="8" t="s">
        <v>23</v>
      </c>
      <c r="D3216" s="8" t="s">
        <v>463</v>
      </c>
      <c r="E3216" s="8"/>
      <c r="F3216" s="8"/>
      <c r="G3216" s="8"/>
      <c r="H3216" s="8"/>
      <c r="I3216" s="8"/>
      <c r="J3216" s="8"/>
      <c r="K3216" s="8"/>
      <c r="L3216" s="8"/>
      <c r="M3216" s="8"/>
      <c r="N3216" s="8"/>
      <c r="O3216" s="8"/>
      <c r="P3216" s="8"/>
      <c r="Q3216" s="8"/>
      <c r="R3216" s="8"/>
      <c r="S3216" s="8">
        <f>IF(ISBLANK(G3216),1,0)</f>
        <v>1</v>
      </c>
      <c r="T3216" s="8">
        <f>IF(ISBLANK(M3216),1,0)</f>
        <v>1</v>
      </c>
      <c r="U3216" s="8">
        <f>IF(ISBLANK(K3216),1,0)</f>
        <v>1</v>
      </c>
      <c r="V3216" s="8">
        <f>IF(ISBLANK(Q3216),1,0)</f>
        <v>1</v>
      </c>
      <c r="W3216" s="28">
        <f t="shared" si="50"/>
        <v>4</v>
      </c>
      <c r="X3216" s="8"/>
      <c r="Y3216" s="8"/>
    </row>
    <row r="3217" spans="1:25" ht="16" x14ac:dyDescent="0.2">
      <c r="A3217" s="8" t="s">
        <v>5681</v>
      </c>
      <c r="B3217" s="8" t="s">
        <v>28</v>
      </c>
      <c r="C3217" s="8" t="s">
        <v>23</v>
      </c>
      <c r="D3217" s="8" t="s">
        <v>29</v>
      </c>
      <c r="E3217" s="8" t="s">
        <v>30</v>
      </c>
      <c r="F3217" s="8" t="s">
        <v>349</v>
      </c>
      <c r="G3217" s="8" t="s">
        <v>350</v>
      </c>
      <c r="H3217" s="8" t="s">
        <v>350</v>
      </c>
      <c r="I3217" s="8" t="s">
        <v>33</v>
      </c>
      <c r="J3217" s="8" t="s">
        <v>2335</v>
      </c>
      <c r="K3217" s="8" t="s">
        <v>145</v>
      </c>
      <c r="L3217" s="8"/>
      <c r="M3217" s="8" t="s">
        <v>48</v>
      </c>
      <c r="N3217" s="8" t="s">
        <v>58</v>
      </c>
      <c r="O3217" s="8" t="s">
        <v>350</v>
      </c>
      <c r="P3217" s="8" t="s">
        <v>349</v>
      </c>
      <c r="Q3217" s="8" t="s">
        <v>2848</v>
      </c>
      <c r="R3217" s="8" t="s">
        <v>70</v>
      </c>
      <c r="S3217" s="8">
        <f>IF(ISBLANK(G3217),1,0)</f>
        <v>0</v>
      </c>
      <c r="T3217" s="8">
        <f>IF(ISBLANK(M3217),1,0)</f>
        <v>0</v>
      </c>
      <c r="U3217" s="8">
        <f>IF(ISBLANK(K3217),1,0)</f>
        <v>0</v>
      </c>
      <c r="V3217" s="8">
        <f>IF(ISBLANK(Q3217),1,0)</f>
        <v>0</v>
      </c>
      <c r="W3217" s="28">
        <f t="shared" si="50"/>
        <v>0</v>
      </c>
      <c r="X3217" s="8"/>
      <c r="Y3217" s="8"/>
    </row>
    <row r="3218" spans="1:25" ht="16" x14ac:dyDescent="0.2">
      <c r="A3218" s="8" t="s">
        <v>5682</v>
      </c>
      <c r="B3218" s="8" t="s">
        <v>63</v>
      </c>
      <c r="C3218" s="8" t="s">
        <v>23</v>
      </c>
      <c r="D3218" s="8" t="s">
        <v>29</v>
      </c>
      <c r="E3218" s="8" t="s">
        <v>30</v>
      </c>
      <c r="F3218" s="8" t="s">
        <v>349</v>
      </c>
      <c r="G3218" s="8" t="s">
        <v>350</v>
      </c>
      <c r="H3218" s="8" t="s">
        <v>350</v>
      </c>
      <c r="I3218" s="8" t="s">
        <v>33</v>
      </c>
      <c r="J3218" s="8" t="s">
        <v>2335</v>
      </c>
      <c r="K3218" s="8" t="s">
        <v>145</v>
      </c>
      <c r="L3218" s="8"/>
      <c r="M3218" s="8" t="s">
        <v>48</v>
      </c>
      <c r="N3218" s="8" t="s">
        <v>58</v>
      </c>
      <c r="O3218" s="8" t="s">
        <v>350</v>
      </c>
      <c r="P3218" s="8" t="s">
        <v>349</v>
      </c>
      <c r="Q3218" s="8" t="s">
        <v>5683</v>
      </c>
      <c r="R3218" s="8" t="s">
        <v>61</v>
      </c>
      <c r="S3218" s="8">
        <f>IF(ISBLANK(G3218),1,0)</f>
        <v>0</v>
      </c>
      <c r="T3218" s="8">
        <f>IF(ISBLANK(M3218),1,0)</f>
        <v>0</v>
      </c>
      <c r="U3218" s="8">
        <f>IF(ISBLANK(K3218),1,0)</f>
        <v>0</v>
      </c>
      <c r="V3218" s="8">
        <f>IF(ISBLANK(Q3218),1,0)</f>
        <v>0</v>
      </c>
      <c r="W3218" s="28">
        <f t="shared" si="50"/>
        <v>0</v>
      </c>
      <c r="X3218" s="8"/>
      <c r="Y3218" s="8"/>
    </row>
    <row r="3219" spans="1:25" ht="16" x14ac:dyDescent="0.2">
      <c r="A3219" s="8" t="s">
        <v>5684</v>
      </c>
      <c r="B3219" s="8" t="s">
        <v>28</v>
      </c>
      <c r="C3219" s="8" t="s">
        <v>23</v>
      </c>
      <c r="D3219" s="8" t="s">
        <v>29</v>
      </c>
      <c r="E3219" s="8" t="s">
        <v>54</v>
      </c>
      <c r="F3219" s="8" t="s">
        <v>5685</v>
      </c>
      <c r="G3219" s="8" t="s">
        <v>86</v>
      </c>
      <c r="H3219" s="8" t="s">
        <v>86</v>
      </c>
      <c r="I3219" s="8" t="s">
        <v>33</v>
      </c>
      <c r="J3219" s="8" t="s">
        <v>5686</v>
      </c>
      <c r="K3219" s="8" t="s">
        <v>146</v>
      </c>
      <c r="L3219" s="8" t="s">
        <v>840</v>
      </c>
      <c r="M3219" s="8" t="s">
        <v>108</v>
      </c>
      <c r="N3219" s="8" t="s">
        <v>36</v>
      </c>
      <c r="O3219" s="8" t="s">
        <v>86</v>
      </c>
      <c r="P3219" s="8" t="s">
        <v>2033</v>
      </c>
      <c r="Q3219" s="8" t="s">
        <v>5687</v>
      </c>
      <c r="R3219" s="8" t="s">
        <v>70</v>
      </c>
      <c r="S3219" s="8">
        <f>IF(ISBLANK(G3219),1,0)</f>
        <v>0</v>
      </c>
      <c r="T3219" s="8">
        <f>IF(ISBLANK(M3219),1,0)</f>
        <v>0</v>
      </c>
      <c r="U3219" s="8">
        <f>IF(ISBLANK(K3219),1,0)</f>
        <v>0</v>
      </c>
      <c r="V3219" s="8">
        <f>IF(ISBLANK(Q3219),1,0)</f>
        <v>0</v>
      </c>
      <c r="W3219" s="28">
        <f t="shared" si="50"/>
        <v>0</v>
      </c>
      <c r="X3219" s="8"/>
      <c r="Y3219" s="8"/>
    </row>
    <row r="3220" spans="1:25" ht="16" hidden="1" x14ac:dyDescent="0.2">
      <c r="A3220" s="8" t="s">
        <v>5688</v>
      </c>
      <c r="B3220" s="8" t="s">
        <v>22</v>
      </c>
      <c r="C3220" s="8" t="s">
        <v>23</v>
      </c>
      <c r="D3220" s="8" t="s">
        <v>24</v>
      </c>
      <c r="E3220" s="8"/>
      <c r="F3220" s="8"/>
      <c r="G3220" s="8"/>
      <c r="H3220" s="8"/>
      <c r="I3220" s="8"/>
      <c r="J3220" s="8"/>
      <c r="K3220" s="8"/>
      <c r="L3220" s="8"/>
      <c r="M3220" s="8"/>
      <c r="N3220" s="8"/>
      <c r="O3220" s="8"/>
      <c r="P3220" s="8"/>
      <c r="Q3220" s="8"/>
      <c r="R3220" s="8"/>
      <c r="S3220" s="8">
        <f>IF(ISBLANK(G3220),1,0)</f>
        <v>1</v>
      </c>
      <c r="T3220" s="8">
        <f>IF(ISBLANK(M3220),1,0)</f>
        <v>1</v>
      </c>
      <c r="U3220" s="8">
        <f>IF(ISBLANK(K3220),1,0)</f>
        <v>1</v>
      </c>
      <c r="V3220" s="8">
        <f>IF(ISBLANK(Q3220),1,0)</f>
        <v>1</v>
      </c>
      <c r="W3220" s="28">
        <f t="shared" si="50"/>
        <v>4</v>
      </c>
      <c r="X3220" s="8"/>
      <c r="Y3220" s="8"/>
    </row>
    <row r="3221" spans="1:25" ht="16" hidden="1" x14ac:dyDescent="0.2">
      <c r="A3221" s="8" t="s">
        <v>5689</v>
      </c>
      <c r="B3221" s="8" t="s">
        <v>22</v>
      </c>
      <c r="C3221" s="8" t="s">
        <v>23</v>
      </c>
      <c r="D3221" s="8" t="s">
        <v>24</v>
      </c>
      <c r="E3221" s="8"/>
      <c r="F3221" s="8"/>
      <c r="G3221" s="8"/>
      <c r="H3221" s="8"/>
      <c r="I3221" s="8"/>
      <c r="J3221" s="8"/>
      <c r="K3221" s="8"/>
      <c r="L3221" s="8"/>
      <c r="M3221" s="8"/>
      <c r="N3221" s="8"/>
      <c r="O3221" s="8"/>
      <c r="P3221" s="8"/>
      <c r="Q3221" s="8"/>
      <c r="R3221" s="8"/>
      <c r="S3221" s="8">
        <f>IF(ISBLANK(G3221),1,0)</f>
        <v>1</v>
      </c>
      <c r="T3221" s="8">
        <f>IF(ISBLANK(M3221),1,0)</f>
        <v>1</v>
      </c>
      <c r="U3221" s="8">
        <f>IF(ISBLANK(K3221),1,0)</f>
        <v>1</v>
      </c>
      <c r="V3221" s="8">
        <f>IF(ISBLANK(Q3221),1,0)</f>
        <v>1</v>
      </c>
      <c r="W3221" s="28">
        <f t="shared" si="50"/>
        <v>4</v>
      </c>
      <c r="X3221" s="8"/>
      <c r="Y3221" s="8"/>
    </row>
    <row r="3222" spans="1:25" ht="16" hidden="1" x14ac:dyDescent="0.2">
      <c r="A3222" s="8" t="s">
        <v>5690</v>
      </c>
      <c r="B3222" s="8" t="s">
        <v>22</v>
      </c>
      <c r="C3222" s="8" t="s">
        <v>23</v>
      </c>
      <c r="D3222" s="8" t="s">
        <v>24</v>
      </c>
      <c r="E3222" s="8"/>
      <c r="F3222" s="8"/>
      <c r="G3222" s="8"/>
      <c r="H3222" s="8"/>
      <c r="I3222" s="8"/>
      <c r="J3222" s="8"/>
      <c r="K3222" s="8"/>
      <c r="L3222" s="8"/>
      <c r="M3222" s="8"/>
      <c r="N3222" s="8"/>
      <c r="O3222" s="8"/>
      <c r="P3222" s="8"/>
      <c r="Q3222" s="8"/>
      <c r="R3222" s="8"/>
      <c r="S3222" s="8">
        <f>IF(ISBLANK(G3222),1,0)</f>
        <v>1</v>
      </c>
      <c r="T3222" s="8">
        <f>IF(ISBLANK(M3222),1,0)</f>
        <v>1</v>
      </c>
      <c r="U3222" s="8">
        <f>IF(ISBLANK(K3222),1,0)</f>
        <v>1</v>
      </c>
      <c r="V3222" s="8">
        <f>IF(ISBLANK(Q3222),1,0)</f>
        <v>1</v>
      </c>
      <c r="W3222" s="28">
        <f t="shared" si="50"/>
        <v>4</v>
      </c>
      <c r="X3222" s="8"/>
      <c r="Y3222" s="8"/>
    </row>
    <row r="3223" spans="1:25" ht="16" hidden="1" x14ac:dyDescent="0.2">
      <c r="A3223" s="8" t="s">
        <v>5691</v>
      </c>
      <c r="B3223" s="8" t="s">
        <v>22</v>
      </c>
      <c r="C3223" s="8" t="s">
        <v>23</v>
      </c>
      <c r="D3223" s="8" t="s">
        <v>24</v>
      </c>
      <c r="E3223" s="8"/>
      <c r="F3223" s="8"/>
      <c r="G3223" s="8"/>
      <c r="H3223" s="8"/>
      <c r="I3223" s="8"/>
      <c r="J3223" s="8"/>
      <c r="K3223" s="8"/>
      <c r="L3223" s="8"/>
      <c r="M3223" s="8"/>
      <c r="N3223" s="8"/>
      <c r="O3223" s="8"/>
      <c r="P3223" s="8"/>
      <c r="Q3223" s="8"/>
      <c r="R3223" s="8"/>
      <c r="S3223" s="8">
        <f>IF(ISBLANK(G3223),1,0)</f>
        <v>1</v>
      </c>
      <c r="T3223" s="8">
        <f>IF(ISBLANK(M3223),1,0)</f>
        <v>1</v>
      </c>
      <c r="U3223" s="8">
        <f>IF(ISBLANK(K3223),1,0)</f>
        <v>1</v>
      </c>
      <c r="V3223" s="8">
        <f>IF(ISBLANK(Q3223),1,0)</f>
        <v>1</v>
      </c>
      <c r="W3223" s="28">
        <f t="shared" si="50"/>
        <v>4</v>
      </c>
      <c r="X3223" s="8"/>
      <c r="Y3223" s="8"/>
    </row>
    <row r="3224" spans="1:25" ht="16" x14ac:dyDescent="0.2">
      <c r="A3224" s="8" t="s">
        <v>5692</v>
      </c>
      <c r="B3224" s="8" t="s">
        <v>28</v>
      </c>
      <c r="C3224" s="8" t="s">
        <v>23</v>
      </c>
      <c r="D3224" s="8" t="s">
        <v>29</v>
      </c>
      <c r="E3224" s="8" t="s">
        <v>30</v>
      </c>
      <c r="F3224" s="8" t="s">
        <v>5693</v>
      </c>
      <c r="G3224" s="8" t="s">
        <v>1072</v>
      </c>
      <c r="H3224" s="8" t="s">
        <v>1072</v>
      </c>
      <c r="I3224" s="8" t="s">
        <v>33</v>
      </c>
      <c r="J3224" s="6">
        <v>34921</v>
      </c>
      <c r="K3224" s="8" t="s">
        <v>57</v>
      </c>
      <c r="L3224" s="8"/>
      <c r="M3224" s="8" t="s">
        <v>121</v>
      </c>
      <c r="N3224" s="7" t="s">
        <v>164</v>
      </c>
      <c r="O3224" s="8" t="s">
        <v>1072</v>
      </c>
      <c r="P3224" s="8" t="s">
        <v>5693</v>
      </c>
      <c r="Q3224" s="8" t="s">
        <v>5694</v>
      </c>
      <c r="R3224" s="8" t="s">
        <v>39</v>
      </c>
      <c r="S3224" s="8">
        <f>IF(ISBLANK(G3224),1,0)</f>
        <v>0</v>
      </c>
      <c r="T3224" s="8">
        <f>IF(ISBLANK(M3224),1,0)</f>
        <v>0</v>
      </c>
      <c r="U3224" s="8">
        <f>IF(ISBLANK(K3224),1,0)</f>
        <v>0</v>
      </c>
      <c r="V3224" s="8">
        <f>IF(ISBLANK(Q3224),1,0)</f>
        <v>0</v>
      </c>
      <c r="W3224" s="28">
        <f t="shared" si="50"/>
        <v>0</v>
      </c>
      <c r="X3224" s="8"/>
      <c r="Y3224" s="8"/>
    </row>
    <row r="3225" spans="1:25" ht="16" x14ac:dyDescent="0.2">
      <c r="A3225" s="8" t="s">
        <v>5695</v>
      </c>
      <c r="B3225" s="8" t="s">
        <v>28</v>
      </c>
      <c r="C3225" s="8" t="s">
        <v>23</v>
      </c>
      <c r="D3225" s="8" t="s">
        <v>29</v>
      </c>
      <c r="E3225" s="8" t="s">
        <v>30</v>
      </c>
      <c r="F3225" s="8" t="s">
        <v>3522</v>
      </c>
      <c r="G3225" s="8" t="s">
        <v>32</v>
      </c>
      <c r="H3225" s="8" t="s">
        <v>32</v>
      </c>
      <c r="I3225" s="8" t="s">
        <v>33</v>
      </c>
      <c r="J3225" s="8" t="s">
        <v>5069</v>
      </c>
      <c r="K3225" s="8" t="s">
        <v>57</v>
      </c>
      <c r="L3225" s="8"/>
      <c r="M3225" s="8" t="s">
        <v>87</v>
      </c>
      <c r="N3225" s="7" t="s">
        <v>164</v>
      </c>
      <c r="O3225" s="8" t="s">
        <v>32</v>
      </c>
      <c r="P3225" s="8" t="s">
        <v>5696</v>
      </c>
      <c r="Q3225" s="8" t="s">
        <v>5697</v>
      </c>
      <c r="R3225" s="8" t="s">
        <v>39</v>
      </c>
      <c r="S3225" s="8">
        <f>IF(ISBLANK(G3225),1,0)</f>
        <v>0</v>
      </c>
      <c r="T3225" s="8">
        <f>IF(ISBLANK(M3225),1,0)</f>
        <v>0</v>
      </c>
      <c r="U3225" s="8">
        <f>IF(ISBLANK(K3225),1,0)</f>
        <v>0</v>
      </c>
      <c r="V3225" s="8">
        <f>IF(ISBLANK(Q3225),1,0)</f>
        <v>0</v>
      </c>
      <c r="W3225" s="28">
        <f t="shared" si="50"/>
        <v>0</v>
      </c>
      <c r="X3225" s="8"/>
      <c r="Y3225" s="8"/>
    </row>
    <row r="3226" spans="1:25" ht="16" hidden="1" x14ac:dyDescent="0.2">
      <c r="A3226" s="8" t="s">
        <v>5698</v>
      </c>
      <c r="B3226" s="8" t="s">
        <v>91</v>
      </c>
      <c r="C3226" s="8" t="s">
        <v>23</v>
      </c>
      <c r="D3226" s="8" t="s">
        <v>24</v>
      </c>
      <c r="E3226" s="8"/>
      <c r="F3226" s="8"/>
      <c r="G3226" s="8"/>
      <c r="H3226" s="8"/>
      <c r="I3226" s="8"/>
      <c r="J3226" s="8"/>
      <c r="K3226" s="8"/>
      <c r="L3226" s="8"/>
      <c r="M3226" s="8"/>
      <c r="N3226" s="8"/>
      <c r="O3226" s="8"/>
      <c r="P3226" s="8"/>
      <c r="Q3226" s="8"/>
      <c r="R3226" s="8"/>
      <c r="S3226" s="8">
        <f>IF(ISBLANK(G3226),1,0)</f>
        <v>1</v>
      </c>
      <c r="T3226" s="8">
        <f>IF(ISBLANK(M3226),1,0)</f>
        <v>1</v>
      </c>
      <c r="U3226" s="8">
        <f>IF(ISBLANK(K3226),1,0)</f>
        <v>1</v>
      </c>
      <c r="V3226" s="8">
        <f>IF(ISBLANK(Q3226),1,0)</f>
        <v>1</v>
      </c>
      <c r="W3226" s="28">
        <f t="shared" si="50"/>
        <v>4</v>
      </c>
      <c r="X3226" s="8"/>
      <c r="Y3226" s="8"/>
    </row>
    <row r="3227" spans="1:25" ht="16" hidden="1" x14ac:dyDescent="0.2">
      <c r="A3227" s="8" t="s">
        <v>5699</v>
      </c>
      <c r="B3227" s="8" t="s">
        <v>28</v>
      </c>
      <c r="C3227" s="8" t="s">
        <v>23</v>
      </c>
      <c r="D3227" s="8" t="s">
        <v>463</v>
      </c>
      <c r="E3227" s="8"/>
      <c r="F3227" s="8"/>
      <c r="G3227" s="8"/>
      <c r="H3227" s="8"/>
      <c r="I3227" s="8"/>
      <c r="J3227" s="8"/>
      <c r="K3227" s="8"/>
      <c r="L3227" s="8"/>
      <c r="M3227" s="8"/>
      <c r="N3227" s="8"/>
      <c r="O3227" s="8"/>
      <c r="P3227" s="8"/>
      <c r="Q3227" s="8"/>
      <c r="R3227" s="8"/>
      <c r="S3227" s="8">
        <f>IF(ISBLANK(G3227),1,0)</f>
        <v>1</v>
      </c>
      <c r="T3227" s="8">
        <f>IF(ISBLANK(M3227),1,0)</f>
        <v>1</v>
      </c>
      <c r="U3227" s="8">
        <f>IF(ISBLANK(K3227),1,0)</f>
        <v>1</v>
      </c>
      <c r="V3227" s="8">
        <f>IF(ISBLANK(Q3227),1,0)</f>
        <v>1</v>
      </c>
      <c r="W3227" s="28">
        <f t="shared" si="50"/>
        <v>4</v>
      </c>
      <c r="X3227" s="8"/>
      <c r="Y3227" s="8"/>
    </row>
    <row r="3228" spans="1:25" ht="16" x14ac:dyDescent="0.2">
      <c r="A3228" s="8" t="s">
        <v>5700</v>
      </c>
      <c r="B3228" s="8" t="s">
        <v>28</v>
      </c>
      <c r="C3228" s="8" t="s">
        <v>23</v>
      </c>
      <c r="D3228" s="8" t="s">
        <v>29</v>
      </c>
      <c r="E3228" s="8" t="s">
        <v>54</v>
      </c>
      <c r="F3228" s="8" t="s">
        <v>5701</v>
      </c>
      <c r="G3228" s="8" t="s">
        <v>86</v>
      </c>
      <c r="H3228" s="8" t="s">
        <v>86</v>
      </c>
      <c r="I3228" s="8" t="s">
        <v>33</v>
      </c>
      <c r="J3228" s="8" t="s">
        <v>5702</v>
      </c>
      <c r="K3228" s="7" t="s">
        <v>237</v>
      </c>
      <c r="L3228" s="8"/>
      <c r="M3228" s="8" t="s">
        <v>108</v>
      </c>
      <c r="N3228" s="8" t="s">
        <v>58</v>
      </c>
      <c r="O3228" s="8" t="s">
        <v>86</v>
      </c>
      <c r="P3228" s="8" t="s">
        <v>5701</v>
      </c>
      <c r="Q3228" s="8" t="s">
        <v>5703</v>
      </c>
      <c r="R3228" s="8" t="s">
        <v>70</v>
      </c>
      <c r="S3228" s="8">
        <f>IF(ISBLANK(G3228),1,0)</f>
        <v>0</v>
      </c>
      <c r="T3228" s="8">
        <f>IF(ISBLANK(M3228),1,0)</f>
        <v>0</v>
      </c>
      <c r="U3228" s="8">
        <f>IF(ISBLANK(K3228),1,0)</f>
        <v>0</v>
      </c>
      <c r="V3228" s="8">
        <f>IF(ISBLANK(Q3228),1,0)</f>
        <v>0</v>
      </c>
      <c r="W3228" s="28">
        <f t="shared" si="50"/>
        <v>0</v>
      </c>
      <c r="X3228" s="8"/>
      <c r="Y3228" s="8"/>
    </row>
    <row r="3229" spans="1:25" ht="16" hidden="1" x14ac:dyDescent="0.2">
      <c r="A3229" s="8" t="s">
        <v>5704</v>
      </c>
      <c r="B3229" s="8" t="s">
        <v>99</v>
      </c>
      <c r="C3229" s="8" t="s">
        <v>23</v>
      </c>
      <c r="D3229" s="8" t="s">
        <v>24</v>
      </c>
      <c r="E3229" s="8"/>
      <c r="F3229" s="8"/>
      <c r="G3229" s="8"/>
      <c r="H3229" s="8"/>
      <c r="I3229" s="8"/>
      <c r="J3229" s="8"/>
      <c r="K3229" s="8"/>
      <c r="L3229" s="8"/>
      <c r="M3229" s="8"/>
      <c r="N3229" s="8"/>
      <c r="O3229" s="8"/>
      <c r="P3229" s="8"/>
      <c r="Q3229" s="8"/>
      <c r="R3229" s="8"/>
      <c r="S3229" s="8">
        <f>IF(ISBLANK(G3229),1,0)</f>
        <v>1</v>
      </c>
      <c r="T3229" s="8">
        <f>IF(ISBLANK(M3229),1,0)</f>
        <v>1</v>
      </c>
      <c r="U3229" s="8">
        <f>IF(ISBLANK(K3229),1,0)</f>
        <v>1</v>
      </c>
      <c r="V3229" s="8">
        <f>IF(ISBLANK(Q3229),1,0)</f>
        <v>1</v>
      </c>
      <c r="W3229" s="28">
        <f t="shared" si="50"/>
        <v>4</v>
      </c>
      <c r="X3229" s="8"/>
      <c r="Y3229" s="8"/>
    </row>
    <row r="3230" spans="1:25" ht="16" hidden="1" x14ac:dyDescent="0.2">
      <c r="A3230" s="8" t="s">
        <v>5705</v>
      </c>
      <c r="B3230" s="8" t="s">
        <v>28</v>
      </c>
      <c r="C3230" s="8" t="s">
        <v>23</v>
      </c>
      <c r="D3230" s="8" t="s">
        <v>29</v>
      </c>
      <c r="E3230" s="8"/>
      <c r="F3230" s="8"/>
      <c r="G3230" s="8"/>
      <c r="H3230" s="8"/>
      <c r="I3230" s="8"/>
      <c r="J3230" s="8"/>
      <c r="K3230" s="8"/>
      <c r="L3230" s="8"/>
      <c r="M3230" s="8"/>
      <c r="N3230" s="8"/>
      <c r="O3230" s="8"/>
      <c r="P3230" s="8"/>
      <c r="Q3230" s="8"/>
      <c r="R3230" s="8"/>
      <c r="S3230" s="8">
        <f>IF(ISBLANK(G3230),1,0)</f>
        <v>1</v>
      </c>
      <c r="T3230" s="8">
        <f>IF(ISBLANK(M3230),1,0)</f>
        <v>1</v>
      </c>
      <c r="U3230" s="8">
        <f>IF(ISBLANK(K3230),1,0)</f>
        <v>1</v>
      </c>
      <c r="V3230" s="8">
        <f>IF(ISBLANK(Q3230),1,0)</f>
        <v>1</v>
      </c>
      <c r="W3230" s="28">
        <f t="shared" si="50"/>
        <v>4</v>
      </c>
      <c r="X3230" s="8"/>
      <c r="Y3230" s="8"/>
    </row>
    <row r="3231" spans="1:25" ht="16" hidden="1" x14ac:dyDescent="0.2">
      <c r="A3231" s="8" t="s">
        <v>5706</v>
      </c>
      <c r="B3231" s="8" t="s">
        <v>28</v>
      </c>
      <c r="C3231" s="8" t="s">
        <v>23</v>
      </c>
      <c r="D3231" s="8" t="s">
        <v>29</v>
      </c>
      <c r="E3231" s="8"/>
      <c r="F3231" s="8"/>
      <c r="G3231" s="8"/>
      <c r="H3231" s="8"/>
      <c r="I3231" s="8"/>
      <c r="J3231" s="8"/>
      <c r="K3231" s="8"/>
      <c r="L3231" s="8"/>
      <c r="M3231" s="8"/>
      <c r="N3231" s="8"/>
      <c r="O3231" s="8"/>
      <c r="P3231" s="8"/>
      <c r="Q3231" s="8"/>
      <c r="R3231" s="8"/>
      <c r="S3231" s="8">
        <f>IF(ISBLANK(G3231),1,0)</f>
        <v>1</v>
      </c>
      <c r="T3231" s="8">
        <f>IF(ISBLANK(M3231),1,0)</f>
        <v>1</v>
      </c>
      <c r="U3231" s="8">
        <f>IF(ISBLANK(K3231),1,0)</f>
        <v>1</v>
      </c>
      <c r="V3231" s="8">
        <f>IF(ISBLANK(Q3231),1,0)</f>
        <v>1</v>
      </c>
      <c r="W3231" s="28">
        <f t="shared" si="50"/>
        <v>4</v>
      </c>
      <c r="X3231" s="8"/>
      <c r="Y3231" s="8"/>
    </row>
    <row r="3232" spans="1:25" ht="16" hidden="1" x14ac:dyDescent="0.2">
      <c r="A3232" s="8" t="s">
        <v>5707</v>
      </c>
      <c r="B3232" s="8" t="s">
        <v>99</v>
      </c>
      <c r="C3232" s="8" t="s">
        <v>23</v>
      </c>
      <c r="D3232" s="8" t="s">
        <v>24</v>
      </c>
      <c r="E3232" s="8"/>
      <c r="F3232" s="8"/>
      <c r="G3232" s="8"/>
      <c r="H3232" s="8"/>
      <c r="I3232" s="8"/>
      <c r="J3232" s="8"/>
      <c r="K3232" s="8"/>
      <c r="L3232" s="8"/>
      <c r="M3232" s="8"/>
      <c r="N3232" s="8"/>
      <c r="O3232" s="8"/>
      <c r="P3232" s="8"/>
      <c r="Q3232" s="8"/>
      <c r="R3232" s="8"/>
      <c r="S3232" s="8">
        <f>IF(ISBLANK(G3232),1,0)</f>
        <v>1</v>
      </c>
      <c r="T3232" s="8">
        <f>IF(ISBLANK(M3232),1,0)</f>
        <v>1</v>
      </c>
      <c r="U3232" s="8">
        <f>IF(ISBLANK(K3232),1,0)</f>
        <v>1</v>
      </c>
      <c r="V3232" s="8">
        <f>IF(ISBLANK(Q3232),1,0)</f>
        <v>1</v>
      </c>
      <c r="W3232" s="28">
        <f t="shared" si="50"/>
        <v>4</v>
      </c>
      <c r="X3232" s="8"/>
      <c r="Y3232" s="8"/>
    </row>
    <row r="3233" spans="1:25" ht="16" hidden="1" x14ac:dyDescent="0.2">
      <c r="A3233" s="8" t="s">
        <v>5708</v>
      </c>
      <c r="B3233" s="8" t="s">
        <v>22</v>
      </c>
      <c r="C3233" s="8" t="s">
        <v>23</v>
      </c>
      <c r="D3233" s="8" t="s">
        <v>24</v>
      </c>
      <c r="E3233" s="8"/>
      <c r="F3233" s="8"/>
      <c r="G3233" s="8"/>
      <c r="H3233" s="8"/>
      <c r="I3233" s="8"/>
      <c r="J3233" s="8"/>
      <c r="K3233" s="8"/>
      <c r="L3233" s="8"/>
      <c r="M3233" s="8"/>
      <c r="N3233" s="8"/>
      <c r="O3233" s="8"/>
      <c r="P3233" s="8"/>
      <c r="Q3233" s="8"/>
      <c r="R3233" s="8"/>
      <c r="S3233" s="8">
        <f>IF(ISBLANK(G3233),1,0)</f>
        <v>1</v>
      </c>
      <c r="T3233" s="8">
        <f>IF(ISBLANK(M3233),1,0)</f>
        <v>1</v>
      </c>
      <c r="U3233" s="8">
        <f>IF(ISBLANK(K3233),1,0)</f>
        <v>1</v>
      </c>
      <c r="V3233" s="8">
        <f>IF(ISBLANK(Q3233),1,0)</f>
        <v>1</v>
      </c>
      <c r="W3233" s="28">
        <f t="shared" si="50"/>
        <v>4</v>
      </c>
      <c r="X3233" s="8"/>
      <c r="Y3233" s="8"/>
    </row>
    <row r="3234" spans="1:25" ht="16" hidden="1" x14ac:dyDescent="0.2">
      <c r="A3234" s="8" t="s">
        <v>5709</v>
      </c>
      <c r="B3234" s="8" t="s">
        <v>22</v>
      </c>
      <c r="C3234" s="8" t="s">
        <v>23</v>
      </c>
      <c r="D3234" s="8" t="s">
        <v>24</v>
      </c>
      <c r="E3234" s="8"/>
      <c r="F3234" s="8"/>
      <c r="G3234" s="8"/>
      <c r="H3234" s="8"/>
      <c r="I3234" s="8"/>
      <c r="J3234" s="8"/>
      <c r="K3234" s="8"/>
      <c r="L3234" s="8"/>
      <c r="M3234" s="8"/>
      <c r="N3234" s="8"/>
      <c r="O3234" s="8"/>
      <c r="P3234" s="8"/>
      <c r="Q3234" s="8"/>
      <c r="R3234" s="8"/>
      <c r="S3234" s="8">
        <f>IF(ISBLANK(G3234),1,0)</f>
        <v>1</v>
      </c>
      <c r="T3234" s="8">
        <f>IF(ISBLANK(M3234),1,0)</f>
        <v>1</v>
      </c>
      <c r="U3234" s="8">
        <f>IF(ISBLANK(K3234),1,0)</f>
        <v>1</v>
      </c>
      <c r="V3234" s="8">
        <f>IF(ISBLANK(Q3234),1,0)</f>
        <v>1</v>
      </c>
      <c r="W3234" s="28">
        <f t="shared" si="50"/>
        <v>4</v>
      </c>
      <c r="X3234" s="8"/>
      <c r="Y3234" s="8"/>
    </row>
    <row r="3235" spans="1:25" ht="16" hidden="1" x14ac:dyDescent="0.2">
      <c r="A3235" s="8" t="s">
        <v>5710</v>
      </c>
      <c r="B3235" s="8" t="s">
        <v>28</v>
      </c>
      <c r="C3235" s="8" t="s">
        <v>23</v>
      </c>
      <c r="D3235" s="8" t="s">
        <v>29</v>
      </c>
      <c r="E3235" s="8"/>
      <c r="F3235" s="8"/>
      <c r="G3235" s="8"/>
      <c r="H3235" s="8"/>
      <c r="I3235" s="8"/>
      <c r="J3235" s="8"/>
      <c r="K3235" s="8"/>
      <c r="L3235" s="8"/>
      <c r="M3235" s="8"/>
      <c r="N3235" s="8"/>
      <c r="O3235" s="8"/>
      <c r="P3235" s="8"/>
      <c r="Q3235" s="8"/>
      <c r="R3235" s="8"/>
      <c r="S3235" s="8">
        <f>IF(ISBLANK(G3235),1,0)</f>
        <v>1</v>
      </c>
      <c r="T3235" s="8">
        <f>IF(ISBLANK(M3235),1,0)</f>
        <v>1</v>
      </c>
      <c r="U3235" s="8">
        <f>IF(ISBLANK(K3235),1,0)</f>
        <v>1</v>
      </c>
      <c r="V3235" s="8">
        <f>IF(ISBLANK(Q3235),1,0)</f>
        <v>1</v>
      </c>
      <c r="W3235" s="28">
        <f t="shared" si="50"/>
        <v>4</v>
      </c>
      <c r="X3235" s="8"/>
      <c r="Y3235" s="8"/>
    </row>
    <row r="3236" spans="1:25" ht="16" hidden="1" x14ac:dyDescent="0.2">
      <c r="A3236" s="8" t="s">
        <v>5711</v>
      </c>
      <c r="B3236" s="8" t="s">
        <v>28</v>
      </c>
      <c r="C3236" s="8" t="s">
        <v>23</v>
      </c>
      <c r="D3236" s="8" t="s">
        <v>29</v>
      </c>
      <c r="E3236" s="8"/>
      <c r="F3236" s="8"/>
      <c r="G3236" s="8"/>
      <c r="H3236" s="8"/>
      <c r="I3236" s="8"/>
      <c r="J3236" s="8"/>
      <c r="K3236" s="8"/>
      <c r="L3236" s="8"/>
      <c r="M3236" s="8"/>
      <c r="N3236" s="8"/>
      <c r="O3236" s="8"/>
      <c r="P3236" s="8"/>
      <c r="Q3236" s="8"/>
      <c r="R3236" s="8"/>
      <c r="S3236" s="8">
        <f>IF(ISBLANK(G3236),1,0)</f>
        <v>1</v>
      </c>
      <c r="T3236" s="8">
        <f>IF(ISBLANK(M3236),1,0)</f>
        <v>1</v>
      </c>
      <c r="U3236" s="8">
        <f>IF(ISBLANK(K3236),1,0)</f>
        <v>1</v>
      </c>
      <c r="V3236" s="8">
        <f>IF(ISBLANK(Q3236),1,0)</f>
        <v>1</v>
      </c>
      <c r="W3236" s="28">
        <f t="shared" si="50"/>
        <v>4</v>
      </c>
      <c r="X3236" s="8"/>
      <c r="Y3236" s="8"/>
    </row>
    <row r="3237" spans="1:25" ht="16" hidden="1" x14ac:dyDescent="0.2">
      <c r="A3237" s="8" t="s">
        <v>5712</v>
      </c>
      <c r="B3237" s="8" t="s">
        <v>28</v>
      </c>
      <c r="C3237" s="8" t="s">
        <v>23</v>
      </c>
      <c r="D3237" s="8" t="s">
        <v>29</v>
      </c>
      <c r="E3237" s="8"/>
      <c r="F3237" s="8"/>
      <c r="G3237" s="8"/>
      <c r="H3237" s="8"/>
      <c r="I3237" s="8"/>
      <c r="J3237" s="8"/>
      <c r="K3237" s="8"/>
      <c r="L3237" s="8"/>
      <c r="M3237" s="8"/>
      <c r="N3237" s="8"/>
      <c r="O3237" s="8"/>
      <c r="P3237" s="8"/>
      <c r="Q3237" s="8"/>
      <c r="R3237" s="8"/>
      <c r="S3237" s="8">
        <f>IF(ISBLANK(G3237),1,0)</f>
        <v>1</v>
      </c>
      <c r="T3237" s="8">
        <f>IF(ISBLANK(M3237),1,0)</f>
        <v>1</v>
      </c>
      <c r="U3237" s="8">
        <f>IF(ISBLANK(K3237),1,0)</f>
        <v>1</v>
      </c>
      <c r="V3237" s="8">
        <f>IF(ISBLANK(Q3237),1,0)</f>
        <v>1</v>
      </c>
      <c r="W3237" s="28">
        <f t="shared" si="50"/>
        <v>4</v>
      </c>
      <c r="X3237" s="8"/>
      <c r="Y3237" s="8"/>
    </row>
    <row r="3238" spans="1:25" ht="16" hidden="1" x14ac:dyDescent="0.2">
      <c r="A3238" s="8" t="s">
        <v>5713</v>
      </c>
      <c r="B3238" s="8" t="s">
        <v>22</v>
      </c>
      <c r="C3238" s="8" t="s">
        <v>23</v>
      </c>
      <c r="D3238" s="8" t="s">
        <v>24</v>
      </c>
      <c r="E3238" s="8"/>
      <c r="F3238" s="8"/>
      <c r="G3238" s="8"/>
      <c r="H3238" s="8"/>
      <c r="I3238" s="8"/>
      <c r="J3238" s="8"/>
      <c r="K3238" s="8"/>
      <c r="L3238" s="8"/>
      <c r="M3238" s="8"/>
      <c r="N3238" s="8"/>
      <c r="O3238" s="8"/>
      <c r="P3238" s="8"/>
      <c r="Q3238" s="8"/>
      <c r="R3238" s="8"/>
      <c r="S3238" s="8">
        <f>IF(ISBLANK(G3238),1,0)</f>
        <v>1</v>
      </c>
      <c r="T3238" s="8">
        <f>IF(ISBLANK(M3238),1,0)</f>
        <v>1</v>
      </c>
      <c r="U3238" s="8">
        <f>IF(ISBLANK(K3238),1,0)</f>
        <v>1</v>
      </c>
      <c r="V3238" s="8">
        <f>IF(ISBLANK(Q3238),1,0)</f>
        <v>1</v>
      </c>
      <c r="W3238" s="28">
        <f t="shared" si="50"/>
        <v>4</v>
      </c>
      <c r="X3238" s="8"/>
      <c r="Y3238" s="8"/>
    </row>
    <row r="3239" spans="1:25" ht="16" x14ac:dyDescent="0.2">
      <c r="A3239" s="8" t="s">
        <v>5714</v>
      </c>
      <c r="B3239" s="8" t="s">
        <v>28</v>
      </c>
      <c r="C3239" s="8" t="s">
        <v>23</v>
      </c>
      <c r="D3239" s="8" t="s">
        <v>29</v>
      </c>
      <c r="E3239" s="8" t="s">
        <v>30</v>
      </c>
      <c r="F3239" s="8" t="s">
        <v>5715</v>
      </c>
      <c r="G3239" s="8" t="s">
        <v>592</v>
      </c>
      <c r="H3239" s="8" t="s">
        <v>592</v>
      </c>
      <c r="I3239" s="8" t="s">
        <v>33</v>
      </c>
      <c r="J3239" s="6">
        <v>34130</v>
      </c>
      <c r="K3239" s="8" t="s">
        <v>34</v>
      </c>
      <c r="L3239" s="8"/>
      <c r="M3239" s="8" t="s">
        <v>35</v>
      </c>
      <c r="N3239" s="8" t="s">
        <v>88</v>
      </c>
      <c r="O3239" s="8" t="s">
        <v>592</v>
      </c>
      <c r="P3239" s="8" t="s">
        <v>5716</v>
      </c>
      <c r="Q3239" s="8" t="s">
        <v>5717</v>
      </c>
      <c r="R3239" s="8"/>
      <c r="S3239" s="8">
        <f>IF(ISBLANK(G3239),1,0)</f>
        <v>0</v>
      </c>
      <c r="T3239" s="8">
        <f>IF(ISBLANK(M3239),1,0)</f>
        <v>0</v>
      </c>
      <c r="U3239" s="8">
        <f>IF(ISBLANK(K3239),1,0)</f>
        <v>0</v>
      </c>
      <c r="V3239" s="8">
        <f>IF(ISBLANK(Q3239),1,0)</f>
        <v>0</v>
      </c>
      <c r="W3239" s="28">
        <f t="shared" si="50"/>
        <v>0</v>
      </c>
      <c r="X3239" s="8"/>
      <c r="Y3239" s="8"/>
    </row>
    <row r="3240" spans="1:25" ht="16" hidden="1" x14ac:dyDescent="0.2">
      <c r="A3240" s="8" t="s">
        <v>5718</v>
      </c>
      <c r="B3240" s="8" t="s">
        <v>97</v>
      </c>
      <c r="C3240" s="8" t="s">
        <v>23</v>
      </c>
      <c r="D3240" s="8" t="s">
        <v>24</v>
      </c>
      <c r="E3240" s="8"/>
      <c r="F3240" s="8"/>
      <c r="G3240" s="8"/>
      <c r="H3240" s="8"/>
      <c r="I3240" s="8"/>
      <c r="J3240" s="8"/>
      <c r="K3240" s="8"/>
      <c r="L3240" s="8"/>
      <c r="M3240" s="8"/>
      <c r="N3240" s="8"/>
      <c r="O3240" s="8"/>
      <c r="P3240" s="8"/>
      <c r="Q3240" s="8"/>
      <c r="R3240" s="8"/>
      <c r="S3240" s="8">
        <f>IF(ISBLANK(G3240),1,0)</f>
        <v>1</v>
      </c>
      <c r="T3240" s="8">
        <f>IF(ISBLANK(M3240),1,0)</f>
        <v>1</v>
      </c>
      <c r="U3240" s="8">
        <f>IF(ISBLANK(K3240),1,0)</f>
        <v>1</v>
      </c>
      <c r="V3240" s="8">
        <f>IF(ISBLANK(Q3240),1,0)</f>
        <v>1</v>
      </c>
      <c r="W3240" s="28">
        <f t="shared" si="50"/>
        <v>4</v>
      </c>
      <c r="X3240" s="8"/>
      <c r="Y3240" s="8"/>
    </row>
    <row r="3241" spans="1:25" ht="16" x14ac:dyDescent="0.2">
      <c r="A3241" s="8" t="s">
        <v>5719</v>
      </c>
      <c r="B3241" s="8" t="s">
        <v>28</v>
      </c>
      <c r="C3241" s="8" t="s">
        <v>23</v>
      </c>
      <c r="D3241" s="8" t="s">
        <v>29</v>
      </c>
      <c r="E3241" s="8" t="s">
        <v>54</v>
      </c>
      <c r="F3241" s="8" t="s">
        <v>5720</v>
      </c>
      <c r="G3241" s="8" t="s">
        <v>32</v>
      </c>
      <c r="H3241" s="8" t="s">
        <v>258</v>
      </c>
      <c r="I3241" s="8" t="s">
        <v>33</v>
      </c>
      <c r="J3241" s="6">
        <v>36222</v>
      </c>
      <c r="K3241" s="8" t="s">
        <v>743</v>
      </c>
      <c r="L3241" s="8"/>
      <c r="M3241" s="8" t="s">
        <v>48</v>
      </c>
      <c r="N3241" s="8" t="s">
        <v>36</v>
      </c>
      <c r="O3241" s="8" t="s">
        <v>32</v>
      </c>
      <c r="P3241" s="8" t="s">
        <v>1391</v>
      </c>
      <c r="Q3241" s="8" t="s">
        <v>5721</v>
      </c>
      <c r="R3241" s="8" t="s">
        <v>39</v>
      </c>
      <c r="S3241" s="8">
        <f>IF(ISBLANK(G3241),1,0)</f>
        <v>0</v>
      </c>
      <c r="T3241" s="8">
        <f>IF(ISBLANK(M3241),1,0)</f>
        <v>0</v>
      </c>
      <c r="U3241" s="8">
        <f>IF(ISBLANK(K3241),1,0)</f>
        <v>0</v>
      </c>
      <c r="V3241" s="8">
        <f>IF(ISBLANK(Q3241),1,0)</f>
        <v>0</v>
      </c>
      <c r="W3241" s="28">
        <f t="shared" si="50"/>
        <v>0</v>
      </c>
      <c r="X3241" s="8"/>
      <c r="Y3241" s="8"/>
    </row>
    <row r="3242" spans="1:25" ht="16" x14ac:dyDescent="0.2">
      <c r="A3242" s="8" t="s">
        <v>5722</v>
      </c>
      <c r="B3242" s="8" t="s">
        <v>28</v>
      </c>
      <c r="C3242" s="8" t="s">
        <v>23</v>
      </c>
      <c r="D3242" s="8" t="s">
        <v>29</v>
      </c>
      <c r="E3242" s="8" t="s">
        <v>54</v>
      </c>
      <c r="F3242" s="8" t="s">
        <v>5723</v>
      </c>
      <c r="G3242" s="8" t="s">
        <v>86</v>
      </c>
      <c r="H3242" s="8" t="s">
        <v>86</v>
      </c>
      <c r="I3242" s="8" t="s">
        <v>33</v>
      </c>
      <c r="J3242" s="8" t="s">
        <v>1298</v>
      </c>
      <c r="K3242" s="8" t="s">
        <v>57</v>
      </c>
      <c r="L3242" s="8"/>
      <c r="M3242" s="8" t="s">
        <v>108</v>
      </c>
      <c r="N3242" s="8" t="s">
        <v>88</v>
      </c>
      <c r="O3242" s="8" t="s">
        <v>86</v>
      </c>
      <c r="P3242" s="8" t="s">
        <v>5724</v>
      </c>
      <c r="Q3242" s="8" t="s">
        <v>5725</v>
      </c>
      <c r="R3242" s="8" t="s">
        <v>70</v>
      </c>
      <c r="S3242" s="8">
        <f>IF(ISBLANK(G3242),1,0)</f>
        <v>0</v>
      </c>
      <c r="T3242" s="8">
        <f>IF(ISBLANK(M3242),1,0)</f>
        <v>0</v>
      </c>
      <c r="U3242" s="8">
        <f>IF(ISBLANK(K3242),1,0)</f>
        <v>0</v>
      </c>
      <c r="V3242" s="8">
        <f>IF(ISBLANK(Q3242),1,0)</f>
        <v>0</v>
      </c>
      <c r="W3242" s="28">
        <f t="shared" si="50"/>
        <v>0</v>
      </c>
      <c r="X3242" s="8"/>
      <c r="Y3242" s="8"/>
    </row>
    <row r="3243" spans="1:25" ht="16" hidden="1" x14ac:dyDescent="0.2">
      <c r="A3243" s="8" t="s">
        <v>5726</v>
      </c>
      <c r="B3243" s="8" t="s">
        <v>28</v>
      </c>
      <c r="C3243" s="8" t="s">
        <v>23</v>
      </c>
      <c r="D3243" s="8" t="s">
        <v>29</v>
      </c>
      <c r="E3243" s="8"/>
      <c r="F3243" s="8"/>
      <c r="G3243" s="8"/>
      <c r="H3243" s="8"/>
      <c r="I3243" s="8"/>
      <c r="J3243" s="8"/>
      <c r="K3243" s="8"/>
      <c r="L3243" s="8"/>
      <c r="M3243" s="8"/>
      <c r="N3243" s="8"/>
      <c r="O3243" s="8"/>
      <c r="P3243" s="8"/>
      <c r="Q3243" s="8"/>
      <c r="R3243" s="8"/>
      <c r="S3243" s="8">
        <f>IF(ISBLANK(G3243),1,0)</f>
        <v>1</v>
      </c>
      <c r="T3243" s="8">
        <f>IF(ISBLANK(M3243),1,0)</f>
        <v>1</v>
      </c>
      <c r="U3243" s="8">
        <f>IF(ISBLANK(K3243),1,0)</f>
        <v>1</v>
      </c>
      <c r="V3243" s="8">
        <f>IF(ISBLANK(Q3243),1,0)</f>
        <v>1</v>
      </c>
      <c r="W3243" s="28">
        <f t="shared" si="50"/>
        <v>4</v>
      </c>
      <c r="X3243" s="8"/>
      <c r="Y3243" s="8"/>
    </row>
    <row r="3244" spans="1:25" ht="16" x14ac:dyDescent="0.2">
      <c r="A3244" s="8" t="s">
        <v>5727</v>
      </c>
      <c r="B3244" s="8" t="s">
        <v>28</v>
      </c>
      <c r="C3244" s="8" t="s">
        <v>23</v>
      </c>
      <c r="D3244" s="8" t="s">
        <v>29</v>
      </c>
      <c r="E3244" s="8" t="s">
        <v>30</v>
      </c>
      <c r="F3244" s="8" t="s">
        <v>5728</v>
      </c>
      <c r="G3244" s="8" t="s">
        <v>86</v>
      </c>
      <c r="H3244" s="8" t="s">
        <v>86</v>
      </c>
      <c r="I3244" s="8" t="s">
        <v>33</v>
      </c>
      <c r="J3244" s="8" t="s">
        <v>5729</v>
      </c>
      <c r="K3244" s="8" t="s">
        <v>57</v>
      </c>
      <c r="L3244" s="8"/>
      <c r="M3244" s="8" t="s">
        <v>108</v>
      </c>
      <c r="N3244" s="7" t="s">
        <v>164</v>
      </c>
      <c r="O3244" s="8" t="s">
        <v>86</v>
      </c>
      <c r="P3244" s="8" t="s">
        <v>5730</v>
      </c>
      <c r="Q3244" s="8" t="s">
        <v>5731</v>
      </c>
      <c r="R3244" s="8" t="s">
        <v>39</v>
      </c>
      <c r="S3244" s="8">
        <f>IF(ISBLANK(G3244),1,0)</f>
        <v>0</v>
      </c>
      <c r="T3244" s="8">
        <f>IF(ISBLANK(M3244),1,0)</f>
        <v>0</v>
      </c>
      <c r="U3244" s="8">
        <f>IF(ISBLANK(K3244),1,0)</f>
        <v>0</v>
      </c>
      <c r="V3244" s="8">
        <f>IF(ISBLANK(Q3244),1,0)</f>
        <v>0</v>
      </c>
      <c r="W3244" s="28">
        <f t="shared" si="50"/>
        <v>0</v>
      </c>
      <c r="X3244" s="8"/>
      <c r="Y3244" s="8"/>
    </row>
    <row r="3245" spans="1:25" ht="16" hidden="1" x14ac:dyDescent="0.2">
      <c r="A3245" s="8" t="s">
        <v>5732</v>
      </c>
      <c r="B3245" s="8" t="s">
        <v>22</v>
      </c>
      <c r="C3245" s="8" t="s">
        <v>23</v>
      </c>
      <c r="D3245" s="8" t="s">
        <v>24</v>
      </c>
      <c r="E3245" s="8"/>
      <c r="F3245" s="8"/>
      <c r="G3245" s="8"/>
      <c r="H3245" s="8"/>
      <c r="I3245" s="8"/>
      <c r="J3245" s="8"/>
      <c r="K3245" s="8"/>
      <c r="L3245" s="8"/>
      <c r="M3245" s="8"/>
      <c r="N3245" s="8"/>
      <c r="O3245" s="8"/>
      <c r="P3245" s="8"/>
      <c r="Q3245" s="8"/>
      <c r="R3245" s="8"/>
      <c r="S3245" s="8">
        <f>IF(ISBLANK(G3245),1,0)</f>
        <v>1</v>
      </c>
      <c r="T3245" s="8">
        <f>IF(ISBLANK(M3245),1,0)</f>
        <v>1</v>
      </c>
      <c r="U3245" s="8">
        <f>IF(ISBLANK(K3245),1,0)</f>
        <v>1</v>
      </c>
      <c r="V3245" s="8">
        <f>IF(ISBLANK(Q3245),1,0)</f>
        <v>1</v>
      </c>
      <c r="W3245" s="28">
        <f t="shared" si="50"/>
        <v>4</v>
      </c>
      <c r="X3245" s="8"/>
      <c r="Y3245" s="8"/>
    </row>
    <row r="3246" spans="1:25" ht="16" x14ac:dyDescent="0.2">
      <c r="A3246" s="8" t="s">
        <v>5733</v>
      </c>
      <c r="B3246" s="8" t="s">
        <v>63</v>
      </c>
      <c r="C3246" s="8" t="s">
        <v>23</v>
      </c>
      <c r="D3246" s="8" t="s">
        <v>29</v>
      </c>
      <c r="E3246" s="8" t="s">
        <v>54</v>
      </c>
      <c r="F3246" s="8" t="s">
        <v>294</v>
      </c>
      <c r="G3246" s="8" t="s">
        <v>295</v>
      </c>
      <c r="H3246" s="8" t="s">
        <v>295</v>
      </c>
      <c r="I3246" s="8" t="s">
        <v>296</v>
      </c>
      <c r="J3246" s="6">
        <v>35189</v>
      </c>
      <c r="K3246" s="8" t="s">
        <v>47</v>
      </c>
      <c r="L3246" s="8"/>
      <c r="M3246" s="8" t="s">
        <v>48</v>
      </c>
      <c r="N3246" s="8" t="s">
        <v>88</v>
      </c>
      <c r="O3246" s="8" t="s">
        <v>295</v>
      </c>
      <c r="P3246" s="8" t="s">
        <v>5734</v>
      </c>
      <c r="Q3246" s="8" t="s">
        <v>5735</v>
      </c>
      <c r="R3246" s="8" t="s">
        <v>39</v>
      </c>
      <c r="S3246" s="8">
        <f>IF(ISBLANK(G3246),1,0)</f>
        <v>0</v>
      </c>
      <c r="T3246" s="8">
        <f>IF(ISBLANK(M3246),1,0)</f>
        <v>0</v>
      </c>
      <c r="U3246" s="8">
        <f>IF(ISBLANK(K3246),1,0)</f>
        <v>0</v>
      </c>
      <c r="V3246" s="8">
        <f>IF(ISBLANK(Q3246),1,0)</f>
        <v>0</v>
      </c>
      <c r="W3246" s="28">
        <f t="shared" si="50"/>
        <v>0</v>
      </c>
      <c r="X3246" s="8"/>
      <c r="Y3246" s="8"/>
    </row>
    <row r="3247" spans="1:25" ht="16" x14ac:dyDescent="0.2">
      <c r="A3247" s="8" t="s">
        <v>5736</v>
      </c>
      <c r="B3247" s="8" t="s">
        <v>28</v>
      </c>
      <c r="C3247" s="8" t="s">
        <v>23</v>
      </c>
      <c r="D3247" s="8" t="s">
        <v>29</v>
      </c>
      <c r="E3247" s="8" t="s">
        <v>30</v>
      </c>
      <c r="F3247" s="8" t="s">
        <v>5737</v>
      </c>
      <c r="G3247" s="8" t="s">
        <v>86</v>
      </c>
      <c r="H3247" s="8" t="s">
        <v>86</v>
      </c>
      <c r="I3247" s="8" t="s">
        <v>33</v>
      </c>
      <c r="J3247" s="8" t="s">
        <v>5738</v>
      </c>
      <c r="K3247" s="8" t="s">
        <v>743</v>
      </c>
      <c r="L3247" s="8"/>
      <c r="M3247" s="8" t="s">
        <v>67</v>
      </c>
      <c r="N3247" s="8" t="s">
        <v>88</v>
      </c>
      <c r="O3247" s="8" t="s">
        <v>86</v>
      </c>
      <c r="P3247" s="8" t="s">
        <v>5739</v>
      </c>
      <c r="Q3247" s="8" t="s">
        <v>5740</v>
      </c>
      <c r="R3247" s="8" t="s">
        <v>39</v>
      </c>
      <c r="S3247" s="8">
        <f>IF(ISBLANK(G3247),1,0)</f>
        <v>0</v>
      </c>
      <c r="T3247" s="8">
        <f>IF(ISBLANK(M3247),1,0)</f>
        <v>0</v>
      </c>
      <c r="U3247" s="8">
        <f>IF(ISBLANK(K3247),1,0)</f>
        <v>0</v>
      </c>
      <c r="V3247" s="8">
        <f>IF(ISBLANK(Q3247),1,0)</f>
        <v>0</v>
      </c>
      <c r="W3247" s="28">
        <f t="shared" si="50"/>
        <v>0</v>
      </c>
      <c r="X3247" s="8"/>
      <c r="Y3247" s="8"/>
    </row>
    <row r="3248" spans="1:25" ht="16" x14ac:dyDescent="0.2">
      <c r="A3248" s="8" t="s">
        <v>5741</v>
      </c>
      <c r="B3248" s="8" t="s">
        <v>28</v>
      </c>
      <c r="C3248" s="8" t="s">
        <v>23</v>
      </c>
      <c r="D3248" s="8" t="s">
        <v>29</v>
      </c>
      <c r="E3248" s="8" t="s">
        <v>30</v>
      </c>
      <c r="F3248" s="8" t="s">
        <v>2543</v>
      </c>
      <c r="G3248" s="8" t="s">
        <v>86</v>
      </c>
      <c r="H3248" s="8" t="s">
        <v>86</v>
      </c>
      <c r="I3248" s="8" t="s">
        <v>33</v>
      </c>
      <c r="J3248" s="8" t="s">
        <v>2233</v>
      </c>
      <c r="K3248" s="8" t="s">
        <v>78</v>
      </c>
      <c r="L3248" s="8"/>
      <c r="M3248" s="8" t="s">
        <v>108</v>
      </c>
      <c r="N3248" s="8" t="s">
        <v>36</v>
      </c>
      <c r="O3248" s="8" t="s">
        <v>86</v>
      </c>
      <c r="P3248" s="8" t="s">
        <v>2543</v>
      </c>
      <c r="Q3248" s="8" t="s">
        <v>5742</v>
      </c>
      <c r="R3248" s="8" t="s">
        <v>39</v>
      </c>
      <c r="S3248" s="8">
        <f>IF(ISBLANK(G3248),1,0)</f>
        <v>0</v>
      </c>
      <c r="T3248" s="8">
        <f>IF(ISBLANK(M3248),1,0)</f>
        <v>0</v>
      </c>
      <c r="U3248" s="8">
        <f>IF(ISBLANK(K3248),1,0)</f>
        <v>0</v>
      </c>
      <c r="V3248" s="8">
        <f>IF(ISBLANK(Q3248),1,0)</f>
        <v>0</v>
      </c>
      <c r="W3248" s="28">
        <f t="shared" si="50"/>
        <v>0</v>
      </c>
      <c r="X3248" s="8"/>
      <c r="Y3248" s="8"/>
    </row>
    <row r="3249" spans="1:25" ht="16" hidden="1" x14ac:dyDescent="0.2">
      <c r="A3249" s="8" t="s">
        <v>5743</v>
      </c>
      <c r="B3249" s="8" t="s">
        <v>28</v>
      </c>
      <c r="C3249" s="8" t="s">
        <v>23</v>
      </c>
      <c r="D3249" s="8" t="s">
        <v>29</v>
      </c>
      <c r="E3249" s="8"/>
      <c r="F3249" s="8"/>
      <c r="G3249" s="8"/>
      <c r="H3249" s="8"/>
      <c r="I3249" s="8"/>
      <c r="J3249" s="8"/>
      <c r="K3249" s="8"/>
      <c r="L3249" s="8"/>
      <c r="M3249" s="8"/>
      <c r="N3249" s="8"/>
      <c r="O3249" s="8"/>
      <c r="P3249" s="8"/>
      <c r="Q3249" s="8"/>
      <c r="R3249" s="8"/>
      <c r="S3249" s="8">
        <f>IF(ISBLANK(G3249),1,0)</f>
        <v>1</v>
      </c>
      <c r="T3249" s="8">
        <f>IF(ISBLANK(M3249),1,0)</f>
        <v>1</v>
      </c>
      <c r="U3249" s="8">
        <f>IF(ISBLANK(K3249),1,0)</f>
        <v>1</v>
      </c>
      <c r="V3249" s="8">
        <f>IF(ISBLANK(Q3249),1,0)</f>
        <v>1</v>
      </c>
      <c r="W3249" s="28">
        <f t="shared" si="50"/>
        <v>4</v>
      </c>
      <c r="X3249" s="8"/>
      <c r="Y3249" s="8"/>
    </row>
    <row r="3250" spans="1:25" ht="16" hidden="1" x14ac:dyDescent="0.2">
      <c r="A3250" s="8" t="s">
        <v>5744</v>
      </c>
      <c r="B3250" s="8" t="s">
        <v>22</v>
      </c>
      <c r="C3250" s="8" t="s">
        <v>23</v>
      </c>
      <c r="D3250" s="8" t="s">
        <v>24</v>
      </c>
      <c r="E3250" s="8"/>
      <c r="F3250" s="8"/>
      <c r="G3250" s="8"/>
      <c r="H3250" s="8"/>
      <c r="I3250" s="8"/>
      <c r="J3250" s="8"/>
      <c r="K3250" s="8"/>
      <c r="L3250" s="8"/>
      <c r="M3250" s="8"/>
      <c r="N3250" s="8"/>
      <c r="O3250" s="8"/>
      <c r="P3250" s="8"/>
      <c r="Q3250" s="8"/>
      <c r="R3250" s="8"/>
      <c r="S3250" s="8">
        <f>IF(ISBLANK(G3250),1,0)</f>
        <v>1</v>
      </c>
      <c r="T3250" s="8">
        <f>IF(ISBLANK(M3250),1,0)</f>
        <v>1</v>
      </c>
      <c r="U3250" s="8">
        <f>IF(ISBLANK(K3250),1,0)</f>
        <v>1</v>
      </c>
      <c r="V3250" s="8">
        <f>IF(ISBLANK(Q3250),1,0)</f>
        <v>1</v>
      </c>
      <c r="W3250" s="28">
        <f t="shared" si="50"/>
        <v>4</v>
      </c>
      <c r="X3250" s="8"/>
      <c r="Y3250" s="8"/>
    </row>
    <row r="3251" spans="1:25" ht="16" hidden="1" x14ac:dyDescent="0.2">
      <c r="A3251" s="8" t="s">
        <v>5745</v>
      </c>
      <c r="B3251" s="8" t="s">
        <v>22</v>
      </c>
      <c r="C3251" s="8" t="s">
        <v>23</v>
      </c>
      <c r="D3251" s="8" t="s">
        <v>24</v>
      </c>
      <c r="E3251" s="8"/>
      <c r="F3251" s="8"/>
      <c r="G3251" s="8"/>
      <c r="H3251" s="8"/>
      <c r="I3251" s="8"/>
      <c r="J3251" s="8"/>
      <c r="K3251" s="8"/>
      <c r="L3251" s="8"/>
      <c r="M3251" s="8"/>
      <c r="N3251" s="8"/>
      <c r="O3251" s="8"/>
      <c r="P3251" s="8"/>
      <c r="Q3251" s="8"/>
      <c r="R3251" s="8"/>
      <c r="S3251" s="8">
        <f>IF(ISBLANK(G3251),1,0)</f>
        <v>1</v>
      </c>
      <c r="T3251" s="8">
        <f>IF(ISBLANK(M3251),1,0)</f>
        <v>1</v>
      </c>
      <c r="U3251" s="8">
        <f>IF(ISBLANK(K3251),1,0)</f>
        <v>1</v>
      </c>
      <c r="V3251" s="8">
        <f>IF(ISBLANK(Q3251),1,0)</f>
        <v>1</v>
      </c>
      <c r="W3251" s="28">
        <f t="shared" si="50"/>
        <v>4</v>
      </c>
      <c r="X3251" s="8"/>
      <c r="Y3251" s="8"/>
    </row>
    <row r="3252" spans="1:25" ht="16" hidden="1" x14ac:dyDescent="0.2">
      <c r="A3252" s="8" t="s">
        <v>5746</v>
      </c>
      <c r="B3252" s="8" t="s">
        <v>22</v>
      </c>
      <c r="C3252" s="8" t="s">
        <v>23</v>
      </c>
      <c r="D3252" s="8" t="s">
        <v>24</v>
      </c>
      <c r="E3252" s="8"/>
      <c r="F3252" s="8"/>
      <c r="G3252" s="8"/>
      <c r="H3252" s="8"/>
      <c r="I3252" s="8"/>
      <c r="J3252" s="8"/>
      <c r="K3252" s="8"/>
      <c r="L3252" s="8"/>
      <c r="M3252" s="8"/>
      <c r="N3252" s="8"/>
      <c r="O3252" s="8"/>
      <c r="P3252" s="8"/>
      <c r="Q3252" s="8"/>
      <c r="R3252" s="8"/>
      <c r="S3252" s="8">
        <f>IF(ISBLANK(G3252),1,0)</f>
        <v>1</v>
      </c>
      <c r="T3252" s="8">
        <f>IF(ISBLANK(M3252),1,0)</f>
        <v>1</v>
      </c>
      <c r="U3252" s="8">
        <f>IF(ISBLANK(K3252),1,0)</f>
        <v>1</v>
      </c>
      <c r="V3252" s="8">
        <f>IF(ISBLANK(Q3252),1,0)</f>
        <v>1</v>
      </c>
      <c r="W3252" s="28">
        <f t="shared" si="50"/>
        <v>4</v>
      </c>
      <c r="X3252" s="8"/>
      <c r="Y3252" s="8"/>
    </row>
    <row r="3253" spans="1:25" ht="16" hidden="1" x14ac:dyDescent="0.2">
      <c r="A3253" s="8" t="s">
        <v>5747</v>
      </c>
      <c r="B3253" s="8" t="s">
        <v>22</v>
      </c>
      <c r="C3253" s="8" t="s">
        <v>23</v>
      </c>
      <c r="D3253" s="8" t="s">
        <v>24</v>
      </c>
      <c r="E3253" s="8"/>
      <c r="F3253" s="8"/>
      <c r="G3253" s="8"/>
      <c r="H3253" s="8"/>
      <c r="I3253" s="8"/>
      <c r="J3253" s="8"/>
      <c r="K3253" s="8"/>
      <c r="L3253" s="8"/>
      <c r="M3253" s="8"/>
      <c r="N3253" s="8"/>
      <c r="O3253" s="8"/>
      <c r="P3253" s="8"/>
      <c r="Q3253" s="8"/>
      <c r="R3253" s="8"/>
      <c r="S3253" s="8">
        <f>IF(ISBLANK(G3253),1,0)</f>
        <v>1</v>
      </c>
      <c r="T3253" s="8">
        <f>IF(ISBLANK(M3253),1,0)</f>
        <v>1</v>
      </c>
      <c r="U3253" s="8">
        <f>IF(ISBLANK(K3253),1,0)</f>
        <v>1</v>
      </c>
      <c r="V3253" s="8">
        <f>IF(ISBLANK(Q3253),1,0)</f>
        <v>1</v>
      </c>
      <c r="W3253" s="28">
        <f t="shared" si="50"/>
        <v>4</v>
      </c>
      <c r="X3253" s="8"/>
      <c r="Y3253" s="8"/>
    </row>
    <row r="3254" spans="1:25" ht="16" hidden="1" x14ac:dyDescent="0.2">
      <c r="A3254" s="8" t="s">
        <v>5748</v>
      </c>
      <c r="B3254" s="8" t="s">
        <v>91</v>
      </c>
      <c r="C3254" s="8" t="s">
        <v>23</v>
      </c>
      <c r="D3254" s="8" t="s">
        <v>24</v>
      </c>
      <c r="E3254" s="8"/>
      <c r="F3254" s="8"/>
      <c r="G3254" s="8"/>
      <c r="H3254" s="8"/>
      <c r="I3254" s="8"/>
      <c r="J3254" s="8"/>
      <c r="K3254" s="8"/>
      <c r="L3254" s="8"/>
      <c r="M3254" s="8"/>
      <c r="N3254" s="8"/>
      <c r="O3254" s="8"/>
      <c r="P3254" s="8"/>
      <c r="Q3254" s="8"/>
      <c r="R3254" s="8"/>
      <c r="S3254" s="8">
        <f>IF(ISBLANK(G3254),1,0)</f>
        <v>1</v>
      </c>
      <c r="T3254" s="8">
        <f>IF(ISBLANK(M3254),1,0)</f>
        <v>1</v>
      </c>
      <c r="U3254" s="8">
        <f>IF(ISBLANK(K3254),1,0)</f>
        <v>1</v>
      </c>
      <c r="V3254" s="8">
        <f>IF(ISBLANK(Q3254),1,0)</f>
        <v>1</v>
      </c>
      <c r="W3254" s="28">
        <f t="shared" si="50"/>
        <v>4</v>
      </c>
      <c r="X3254" s="8"/>
      <c r="Y3254" s="8"/>
    </row>
    <row r="3255" spans="1:25" ht="16" x14ac:dyDescent="0.2">
      <c r="A3255" s="8" t="s">
        <v>5749</v>
      </c>
      <c r="B3255" s="8" t="s">
        <v>28</v>
      </c>
      <c r="C3255" s="8" t="s">
        <v>23</v>
      </c>
      <c r="D3255" s="8" t="s">
        <v>29</v>
      </c>
      <c r="E3255" s="8" t="s">
        <v>30</v>
      </c>
      <c r="F3255" s="8" t="s">
        <v>456</v>
      </c>
      <c r="G3255" s="8" t="s">
        <v>457</v>
      </c>
      <c r="H3255" s="8" t="s">
        <v>457</v>
      </c>
      <c r="I3255" s="8" t="s">
        <v>33</v>
      </c>
      <c r="J3255" s="6">
        <v>34824</v>
      </c>
      <c r="K3255" s="8" t="s">
        <v>57</v>
      </c>
      <c r="L3255" s="8"/>
      <c r="M3255" s="8" t="s">
        <v>134</v>
      </c>
      <c r="N3255" s="8" t="s">
        <v>88</v>
      </c>
      <c r="O3255" s="8" t="s">
        <v>56</v>
      </c>
      <c r="P3255" s="8" t="s">
        <v>418</v>
      </c>
      <c r="Q3255" s="8" t="s">
        <v>5750</v>
      </c>
      <c r="R3255" s="8" t="s">
        <v>39</v>
      </c>
      <c r="S3255" s="8">
        <f>IF(ISBLANK(G3255),1,0)</f>
        <v>0</v>
      </c>
      <c r="T3255" s="8">
        <f>IF(ISBLANK(M3255),1,0)</f>
        <v>0</v>
      </c>
      <c r="U3255" s="8">
        <f>IF(ISBLANK(K3255),1,0)</f>
        <v>0</v>
      </c>
      <c r="V3255" s="8">
        <f>IF(ISBLANK(Q3255),1,0)</f>
        <v>0</v>
      </c>
      <c r="W3255" s="28">
        <f t="shared" si="50"/>
        <v>0</v>
      </c>
      <c r="X3255" s="8"/>
      <c r="Y3255" s="8"/>
    </row>
    <row r="3256" spans="1:25" ht="16" x14ac:dyDescent="0.2">
      <c r="A3256" s="8" t="s">
        <v>5751</v>
      </c>
      <c r="B3256" s="8" t="s">
        <v>28</v>
      </c>
      <c r="C3256" s="8" t="s">
        <v>23</v>
      </c>
      <c r="D3256" s="8" t="s">
        <v>29</v>
      </c>
      <c r="E3256" s="8" t="s">
        <v>54</v>
      </c>
      <c r="F3256" s="8" t="s">
        <v>5752</v>
      </c>
      <c r="G3256" s="8" t="s">
        <v>86</v>
      </c>
      <c r="H3256" s="8" t="s">
        <v>86</v>
      </c>
      <c r="I3256" s="8" t="s">
        <v>33</v>
      </c>
      <c r="J3256" s="6">
        <v>36437</v>
      </c>
      <c r="K3256" s="8" t="s">
        <v>57</v>
      </c>
      <c r="L3256" s="8"/>
      <c r="M3256" s="8" t="s">
        <v>67</v>
      </c>
      <c r="N3256" s="8" t="s">
        <v>88</v>
      </c>
      <c r="O3256" s="8" t="s">
        <v>86</v>
      </c>
      <c r="P3256" s="8" t="s">
        <v>5701</v>
      </c>
      <c r="Q3256" s="8" t="s">
        <v>5753</v>
      </c>
      <c r="R3256" s="8" t="s">
        <v>39</v>
      </c>
      <c r="S3256" s="8">
        <f>IF(ISBLANK(G3256),1,0)</f>
        <v>0</v>
      </c>
      <c r="T3256" s="8">
        <f>IF(ISBLANK(M3256),1,0)</f>
        <v>0</v>
      </c>
      <c r="U3256" s="8">
        <f>IF(ISBLANK(K3256),1,0)</f>
        <v>0</v>
      </c>
      <c r="V3256" s="8">
        <f>IF(ISBLANK(Q3256),1,0)</f>
        <v>0</v>
      </c>
      <c r="W3256" s="28">
        <f t="shared" si="50"/>
        <v>0</v>
      </c>
      <c r="X3256" s="8"/>
      <c r="Y3256" s="8"/>
    </row>
    <row r="3257" spans="1:25" ht="16" hidden="1" x14ac:dyDescent="0.2">
      <c r="A3257" s="8" t="s">
        <v>5754</v>
      </c>
      <c r="B3257" s="8" t="s">
        <v>22</v>
      </c>
      <c r="C3257" s="8" t="s">
        <v>23</v>
      </c>
      <c r="D3257" s="8" t="s">
        <v>24</v>
      </c>
      <c r="E3257" s="8"/>
      <c r="F3257" s="8"/>
      <c r="G3257" s="8"/>
      <c r="H3257" s="8"/>
      <c r="I3257" s="8"/>
      <c r="J3257" s="8"/>
      <c r="K3257" s="8"/>
      <c r="L3257" s="8"/>
      <c r="M3257" s="8"/>
      <c r="N3257" s="8"/>
      <c r="O3257" s="8"/>
      <c r="P3257" s="8"/>
      <c r="Q3257" s="8"/>
      <c r="R3257" s="8"/>
      <c r="S3257" s="8">
        <f>IF(ISBLANK(G3257),1,0)</f>
        <v>1</v>
      </c>
      <c r="T3257" s="8">
        <f>IF(ISBLANK(M3257),1,0)</f>
        <v>1</v>
      </c>
      <c r="U3257" s="8">
        <f>IF(ISBLANK(K3257),1,0)</f>
        <v>1</v>
      </c>
      <c r="V3257" s="8">
        <f>IF(ISBLANK(Q3257),1,0)</f>
        <v>1</v>
      </c>
      <c r="W3257" s="28">
        <f t="shared" si="50"/>
        <v>4</v>
      </c>
      <c r="X3257" s="8"/>
      <c r="Y3257" s="8"/>
    </row>
    <row r="3258" spans="1:25" ht="16" hidden="1" x14ac:dyDescent="0.2">
      <c r="A3258" s="8" t="s">
        <v>5755</v>
      </c>
      <c r="B3258" s="8" t="s">
        <v>28</v>
      </c>
      <c r="C3258" s="8" t="s">
        <v>23</v>
      </c>
      <c r="D3258" s="8" t="s">
        <v>29</v>
      </c>
      <c r="E3258" s="8"/>
      <c r="F3258" s="8"/>
      <c r="G3258" s="8"/>
      <c r="H3258" s="8"/>
      <c r="I3258" s="8"/>
      <c r="J3258" s="8"/>
      <c r="K3258" s="8"/>
      <c r="L3258" s="8"/>
      <c r="M3258" s="8"/>
      <c r="N3258" s="8"/>
      <c r="O3258" s="8"/>
      <c r="P3258" s="8"/>
      <c r="Q3258" s="8"/>
      <c r="R3258" s="8"/>
      <c r="S3258" s="8">
        <f>IF(ISBLANK(G3258),1,0)</f>
        <v>1</v>
      </c>
      <c r="T3258" s="8">
        <f>IF(ISBLANK(M3258),1,0)</f>
        <v>1</v>
      </c>
      <c r="U3258" s="8">
        <f>IF(ISBLANK(K3258),1,0)</f>
        <v>1</v>
      </c>
      <c r="V3258" s="8">
        <f>IF(ISBLANK(Q3258),1,0)</f>
        <v>1</v>
      </c>
      <c r="W3258" s="28">
        <f t="shared" si="50"/>
        <v>4</v>
      </c>
      <c r="X3258" s="8"/>
      <c r="Y3258" s="8"/>
    </row>
    <row r="3259" spans="1:25" ht="16" x14ac:dyDescent="0.2">
      <c r="A3259" s="8" t="s">
        <v>5756</v>
      </c>
      <c r="B3259" s="8" t="s">
        <v>28</v>
      </c>
      <c r="C3259" s="8" t="s">
        <v>23</v>
      </c>
      <c r="D3259" s="8" t="s">
        <v>29</v>
      </c>
      <c r="E3259" s="8" t="s">
        <v>30</v>
      </c>
      <c r="F3259" s="8" t="s">
        <v>1987</v>
      </c>
      <c r="G3259" s="8" t="s">
        <v>86</v>
      </c>
      <c r="H3259" s="8" t="s">
        <v>86</v>
      </c>
      <c r="I3259" s="8" t="s">
        <v>33</v>
      </c>
      <c r="J3259" s="8" t="s">
        <v>5757</v>
      </c>
      <c r="K3259" s="8" t="s">
        <v>57</v>
      </c>
      <c r="L3259" s="8"/>
      <c r="M3259" s="8" t="s">
        <v>108</v>
      </c>
      <c r="N3259" s="8" t="s">
        <v>36</v>
      </c>
      <c r="O3259" s="8" t="s">
        <v>86</v>
      </c>
      <c r="P3259" s="8" t="s">
        <v>1987</v>
      </c>
      <c r="Q3259" s="8" t="s">
        <v>5758</v>
      </c>
      <c r="R3259" s="8" t="s">
        <v>39</v>
      </c>
      <c r="S3259" s="8">
        <f>IF(ISBLANK(G3259),1,0)</f>
        <v>0</v>
      </c>
      <c r="T3259" s="8">
        <f>IF(ISBLANK(M3259),1,0)</f>
        <v>0</v>
      </c>
      <c r="U3259" s="8">
        <f>IF(ISBLANK(K3259),1,0)</f>
        <v>0</v>
      </c>
      <c r="V3259" s="8">
        <f>IF(ISBLANK(Q3259),1,0)</f>
        <v>0</v>
      </c>
      <c r="W3259" s="28">
        <f t="shared" si="50"/>
        <v>0</v>
      </c>
      <c r="X3259" s="8"/>
      <c r="Y3259" s="8"/>
    </row>
    <row r="3260" spans="1:25" ht="16" hidden="1" x14ac:dyDescent="0.2">
      <c r="A3260" s="8" t="s">
        <v>5759</v>
      </c>
      <c r="B3260" s="8" t="s">
        <v>97</v>
      </c>
      <c r="C3260" s="8" t="s">
        <v>23</v>
      </c>
      <c r="D3260" s="8" t="s">
        <v>24</v>
      </c>
      <c r="E3260" s="8"/>
      <c r="F3260" s="8"/>
      <c r="G3260" s="8"/>
      <c r="H3260" s="8"/>
      <c r="I3260" s="8"/>
      <c r="J3260" s="8"/>
      <c r="K3260" s="8"/>
      <c r="L3260" s="8"/>
      <c r="M3260" s="8"/>
      <c r="N3260" s="8"/>
      <c r="O3260" s="8"/>
      <c r="P3260" s="8"/>
      <c r="Q3260" s="8"/>
      <c r="R3260" s="8"/>
      <c r="S3260" s="8">
        <f>IF(ISBLANK(G3260),1,0)</f>
        <v>1</v>
      </c>
      <c r="T3260" s="8">
        <f>IF(ISBLANK(M3260),1,0)</f>
        <v>1</v>
      </c>
      <c r="U3260" s="8">
        <f>IF(ISBLANK(K3260),1,0)</f>
        <v>1</v>
      </c>
      <c r="V3260" s="8">
        <f>IF(ISBLANK(Q3260),1,0)</f>
        <v>1</v>
      </c>
      <c r="W3260" s="28">
        <f t="shared" si="50"/>
        <v>4</v>
      </c>
      <c r="X3260" s="8"/>
      <c r="Y3260" s="8"/>
    </row>
    <row r="3261" spans="1:25" ht="16" hidden="1" x14ac:dyDescent="0.2">
      <c r="A3261" s="8" t="s">
        <v>5760</v>
      </c>
      <c r="B3261" s="8" t="s">
        <v>28</v>
      </c>
      <c r="C3261" s="8" t="s">
        <v>23</v>
      </c>
      <c r="D3261" s="8" t="s">
        <v>29</v>
      </c>
      <c r="E3261" s="8"/>
      <c r="F3261" s="8"/>
      <c r="G3261" s="8"/>
      <c r="H3261" s="8"/>
      <c r="I3261" s="8"/>
      <c r="J3261" s="8"/>
      <c r="K3261" s="8"/>
      <c r="L3261" s="8"/>
      <c r="M3261" s="8"/>
      <c r="N3261" s="8"/>
      <c r="O3261" s="8"/>
      <c r="P3261" s="8"/>
      <c r="Q3261" s="8"/>
      <c r="R3261" s="8"/>
      <c r="S3261" s="8">
        <f>IF(ISBLANK(G3261),1,0)</f>
        <v>1</v>
      </c>
      <c r="T3261" s="8">
        <f>IF(ISBLANK(M3261),1,0)</f>
        <v>1</v>
      </c>
      <c r="U3261" s="8">
        <f>IF(ISBLANK(K3261),1,0)</f>
        <v>1</v>
      </c>
      <c r="V3261" s="8">
        <f>IF(ISBLANK(Q3261),1,0)</f>
        <v>1</v>
      </c>
      <c r="W3261" s="28">
        <f t="shared" si="50"/>
        <v>4</v>
      </c>
      <c r="X3261" s="8"/>
      <c r="Y3261" s="8"/>
    </row>
    <row r="3262" spans="1:25" ht="16" hidden="1" x14ac:dyDescent="0.2">
      <c r="A3262" s="8" t="s">
        <v>5761</v>
      </c>
      <c r="B3262" s="8" t="s">
        <v>22</v>
      </c>
      <c r="C3262" s="8" t="s">
        <v>23</v>
      </c>
      <c r="D3262" s="8" t="s">
        <v>24</v>
      </c>
      <c r="E3262" s="8"/>
      <c r="F3262" s="8"/>
      <c r="G3262" s="8"/>
      <c r="H3262" s="8"/>
      <c r="I3262" s="8"/>
      <c r="J3262" s="8"/>
      <c r="K3262" s="8"/>
      <c r="L3262" s="8"/>
      <c r="M3262" s="8"/>
      <c r="N3262" s="8"/>
      <c r="O3262" s="8"/>
      <c r="P3262" s="8"/>
      <c r="Q3262" s="8"/>
      <c r="R3262" s="8"/>
      <c r="S3262" s="8">
        <f>IF(ISBLANK(G3262),1,0)</f>
        <v>1</v>
      </c>
      <c r="T3262" s="8">
        <f>IF(ISBLANK(M3262),1,0)</f>
        <v>1</v>
      </c>
      <c r="U3262" s="8">
        <f>IF(ISBLANK(K3262),1,0)</f>
        <v>1</v>
      </c>
      <c r="V3262" s="8">
        <f>IF(ISBLANK(Q3262),1,0)</f>
        <v>1</v>
      </c>
      <c r="W3262" s="28">
        <f t="shared" si="50"/>
        <v>4</v>
      </c>
      <c r="X3262" s="8"/>
      <c r="Y3262" s="8"/>
    </row>
    <row r="3263" spans="1:25" ht="16" hidden="1" x14ac:dyDescent="0.2">
      <c r="A3263" s="8" t="s">
        <v>5762</v>
      </c>
      <c r="B3263" s="8" t="s">
        <v>28</v>
      </c>
      <c r="C3263" s="8" t="s">
        <v>23</v>
      </c>
      <c r="D3263" s="8" t="s">
        <v>29</v>
      </c>
      <c r="E3263" s="8" t="s">
        <v>30</v>
      </c>
      <c r="F3263" s="8" t="s">
        <v>910</v>
      </c>
      <c r="G3263" s="8" t="s">
        <v>330</v>
      </c>
      <c r="H3263" s="8" t="s">
        <v>330</v>
      </c>
      <c r="I3263" s="8" t="s">
        <v>33</v>
      </c>
      <c r="J3263" s="8" t="s">
        <v>5763</v>
      </c>
      <c r="K3263" s="8" t="s">
        <v>146</v>
      </c>
      <c r="L3263" s="8" t="s">
        <v>5764</v>
      </c>
      <c r="M3263" s="8" t="s">
        <v>35</v>
      </c>
      <c r="N3263" s="8" t="s">
        <v>109</v>
      </c>
      <c r="O3263" s="8"/>
      <c r="P3263" s="8"/>
      <c r="Q3263" s="8"/>
      <c r="R3263" s="8"/>
      <c r="S3263" s="8">
        <f>IF(ISBLANK(G3263),1,0)</f>
        <v>0</v>
      </c>
      <c r="T3263" s="8">
        <f>IF(ISBLANK(M3263),1,0)</f>
        <v>0</v>
      </c>
      <c r="U3263" s="8">
        <f>IF(ISBLANK(K3263),1,0)</f>
        <v>0</v>
      </c>
      <c r="V3263" s="8">
        <f>IF(ISBLANK(Q3263),1,0)</f>
        <v>1</v>
      </c>
      <c r="W3263" s="28">
        <f t="shared" si="50"/>
        <v>1</v>
      </c>
      <c r="X3263" s="8"/>
      <c r="Y3263" s="8"/>
    </row>
    <row r="3264" spans="1:25" ht="16" hidden="1" x14ac:dyDescent="0.2">
      <c r="A3264" s="8" t="s">
        <v>5765</v>
      </c>
      <c r="B3264" s="8" t="s">
        <v>28</v>
      </c>
      <c r="C3264" s="8" t="s">
        <v>23</v>
      </c>
      <c r="D3264" s="8" t="s">
        <v>29</v>
      </c>
      <c r="E3264" s="8"/>
      <c r="F3264" s="8"/>
      <c r="G3264" s="8"/>
      <c r="H3264" s="8"/>
      <c r="I3264" s="8"/>
      <c r="J3264" s="8"/>
      <c r="K3264" s="8"/>
      <c r="L3264" s="8"/>
      <c r="M3264" s="8"/>
      <c r="N3264" s="8"/>
      <c r="O3264" s="8"/>
      <c r="P3264" s="8"/>
      <c r="Q3264" s="8"/>
      <c r="R3264" s="8"/>
      <c r="S3264" s="8">
        <f>IF(ISBLANK(G3264),1,0)</f>
        <v>1</v>
      </c>
      <c r="T3264" s="8">
        <f>IF(ISBLANK(M3264),1,0)</f>
        <v>1</v>
      </c>
      <c r="U3264" s="8">
        <f>IF(ISBLANK(K3264),1,0)</f>
        <v>1</v>
      </c>
      <c r="V3264" s="8">
        <f>IF(ISBLANK(Q3264),1,0)</f>
        <v>1</v>
      </c>
      <c r="W3264" s="28">
        <f t="shared" si="50"/>
        <v>4</v>
      </c>
      <c r="X3264" s="8"/>
      <c r="Y3264" s="8"/>
    </row>
    <row r="3265" spans="1:25" ht="16" hidden="1" x14ac:dyDescent="0.2">
      <c r="A3265" s="8" t="s">
        <v>5766</v>
      </c>
      <c r="B3265" s="8" t="s">
        <v>97</v>
      </c>
      <c r="C3265" s="8" t="s">
        <v>23</v>
      </c>
      <c r="D3265" s="8" t="s">
        <v>24</v>
      </c>
      <c r="E3265" s="8"/>
      <c r="F3265" s="8"/>
      <c r="G3265" s="8"/>
      <c r="H3265" s="8"/>
      <c r="I3265" s="8"/>
      <c r="J3265" s="8"/>
      <c r="K3265" s="8"/>
      <c r="L3265" s="8"/>
      <c r="M3265" s="8"/>
      <c r="N3265" s="8"/>
      <c r="O3265" s="8"/>
      <c r="P3265" s="8"/>
      <c r="Q3265" s="8"/>
      <c r="R3265" s="8"/>
      <c r="S3265" s="8">
        <f>IF(ISBLANK(G3265),1,0)</f>
        <v>1</v>
      </c>
      <c r="T3265" s="8">
        <f>IF(ISBLANK(M3265),1,0)</f>
        <v>1</v>
      </c>
      <c r="U3265" s="8">
        <f>IF(ISBLANK(K3265),1,0)</f>
        <v>1</v>
      </c>
      <c r="V3265" s="8">
        <f>IF(ISBLANK(Q3265),1,0)</f>
        <v>1</v>
      </c>
      <c r="W3265" s="28">
        <f t="shared" si="50"/>
        <v>4</v>
      </c>
      <c r="X3265" s="8"/>
      <c r="Y3265" s="8"/>
    </row>
    <row r="3266" spans="1:25" ht="16" x14ac:dyDescent="0.2">
      <c r="A3266" s="8" t="s">
        <v>5767</v>
      </c>
      <c r="B3266" s="8" t="s">
        <v>28</v>
      </c>
      <c r="C3266" s="8" t="s">
        <v>23</v>
      </c>
      <c r="D3266" s="8" t="s">
        <v>29</v>
      </c>
      <c r="E3266" s="8" t="s">
        <v>30</v>
      </c>
      <c r="F3266" s="8" t="s">
        <v>44</v>
      </c>
      <c r="G3266" s="8" t="s">
        <v>45</v>
      </c>
      <c r="H3266" s="8" t="s">
        <v>45</v>
      </c>
      <c r="I3266" s="8" t="s">
        <v>33</v>
      </c>
      <c r="J3266" s="8" t="s">
        <v>5768</v>
      </c>
      <c r="K3266" s="8" t="s">
        <v>57</v>
      </c>
      <c r="L3266" s="8"/>
      <c r="M3266" s="8" t="s">
        <v>35</v>
      </c>
      <c r="N3266" s="8" t="s">
        <v>88</v>
      </c>
      <c r="O3266" s="8" t="s">
        <v>56</v>
      </c>
      <c r="P3266" s="8" t="s">
        <v>5769</v>
      </c>
      <c r="Q3266" s="8" t="s">
        <v>5770</v>
      </c>
      <c r="R3266" s="8" t="s">
        <v>70</v>
      </c>
      <c r="S3266" s="8">
        <f>IF(ISBLANK(G3266),1,0)</f>
        <v>0</v>
      </c>
      <c r="T3266" s="8">
        <f>IF(ISBLANK(M3266),1,0)</f>
        <v>0</v>
      </c>
      <c r="U3266" s="8">
        <f>IF(ISBLANK(K3266),1,0)</f>
        <v>0</v>
      </c>
      <c r="V3266" s="8">
        <f>IF(ISBLANK(Q3266),1,0)</f>
        <v>0</v>
      </c>
      <c r="W3266" s="28">
        <f t="shared" si="50"/>
        <v>0</v>
      </c>
      <c r="X3266" s="8"/>
      <c r="Y3266" s="8"/>
    </row>
    <row r="3267" spans="1:25" ht="16" hidden="1" x14ac:dyDescent="0.2">
      <c r="A3267" s="8" t="s">
        <v>5771</v>
      </c>
      <c r="B3267" s="8" t="s">
        <v>22</v>
      </c>
      <c r="C3267" s="8" t="s">
        <v>23</v>
      </c>
      <c r="D3267" s="8" t="s">
        <v>24</v>
      </c>
      <c r="E3267" s="8"/>
      <c r="F3267" s="8"/>
      <c r="G3267" s="8"/>
      <c r="H3267" s="8"/>
      <c r="I3267" s="8"/>
      <c r="J3267" s="8"/>
      <c r="K3267" s="8"/>
      <c r="L3267" s="8"/>
      <c r="M3267" s="8"/>
      <c r="N3267" s="8"/>
      <c r="O3267" s="8"/>
      <c r="P3267" s="8"/>
      <c r="Q3267" s="8"/>
      <c r="R3267" s="8"/>
      <c r="S3267" s="8">
        <f>IF(ISBLANK(G3267),1,0)</f>
        <v>1</v>
      </c>
      <c r="T3267" s="8">
        <f>IF(ISBLANK(M3267),1,0)</f>
        <v>1</v>
      </c>
      <c r="U3267" s="8">
        <f>IF(ISBLANK(K3267),1,0)</f>
        <v>1</v>
      </c>
      <c r="V3267" s="8">
        <f>IF(ISBLANK(Q3267),1,0)</f>
        <v>1</v>
      </c>
      <c r="W3267" s="28">
        <f t="shared" si="50"/>
        <v>4</v>
      </c>
      <c r="X3267" s="8"/>
      <c r="Y3267" s="8"/>
    </row>
    <row r="3268" spans="1:25" ht="16" hidden="1" x14ac:dyDescent="0.2">
      <c r="A3268" s="8" t="s">
        <v>5772</v>
      </c>
      <c r="B3268" s="8" t="s">
        <v>97</v>
      </c>
      <c r="C3268" s="8" t="s">
        <v>23</v>
      </c>
      <c r="D3268" s="8" t="s">
        <v>24</v>
      </c>
      <c r="E3268" s="8"/>
      <c r="F3268" s="8"/>
      <c r="G3268" s="8"/>
      <c r="H3268" s="8"/>
      <c r="I3268" s="8"/>
      <c r="J3268" s="8"/>
      <c r="K3268" s="8"/>
      <c r="L3268" s="8"/>
      <c r="M3268" s="8"/>
      <c r="N3268" s="8"/>
      <c r="O3268" s="8"/>
      <c r="P3268" s="8"/>
      <c r="Q3268" s="8"/>
      <c r="R3268" s="8"/>
      <c r="S3268" s="8">
        <f>IF(ISBLANK(G3268),1,0)</f>
        <v>1</v>
      </c>
      <c r="T3268" s="8">
        <f>IF(ISBLANK(M3268),1,0)</f>
        <v>1</v>
      </c>
      <c r="U3268" s="8">
        <f>IF(ISBLANK(K3268),1,0)</f>
        <v>1</v>
      </c>
      <c r="V3268" s="8">
        <f>IF(ISBLANK(Q3268),1,0)</f>
        <v>1</v>
      </c>
      <c r="W3268" s="28">
        <f t="shared" ref="W3268:W3331" si="51">SUM(S3268:V3268)</f>
        <v>4</v>
      </c>
      <c r="X3268" s="8"/>
      <c r="Y3268" s="8"/>
    </row>
    <row r="3269" spans="1:25" ht="16" hidden="1" x14ac:dyDescent="0.2">
      <c r="A3269" s="8" t="s">
        <v>5773</v>
      </c>
      <c r="B3269" s="8" t="s">
        <v>22</v>
      </c>
      <c r="C3269" s="8" t="s">
        <v>23</v>
      </c>
      <c r="D3269" s="8" t="s">
        <v>24</v>
      </c>
      <c r="E3269" s="8"/>
      <c r="F3269" s="8"/>
      <c r="G3269" s="8"/>
      <c r="H3269" s="8"/>
      <c r="I3269" s="8"/>
      <c r="J3269" s="8"/>
      <c r="K3269" s="8"/>
      <c r="L3269" s="8"/>
      <c r="M3269" s="8"/>
      <c r="N3269" s="8"/>
      <c r="O3269" s="8"/>
      <c r="P3269" s="8"/>
      <c r="Q3269" s="8"/>
      <c r="R3269" s="8"/>
      <c r="S3269" s="8">
        <f>IF(ISBLANK(G3269),1,0)</f>
        <v>1</v>
      </c>
      <c r="T3269" s="8">
        <f>IF(ISBLANK(M3269),1,0)</f>
        <v>1</v>
      </c>
      <c r="U3269" s="8">
        <f>IF(ISBLANK(K3269),1,0)</f>
        <v>1</v>
      </c>
      <c r="V3269" s="8">
        <f>IF(ISBLANK(Q3269),1,0)</f>
        <v>1</v>
      </c>
      <c r="W3269" s="28">
        <f t="shared" si="51"/>
        <v>4</v>
      </c>
      <c r="X3269" s="8"/>
      <c r="Y3269" s="8"/>
    </row>
    <row r="3270" spans="1:25" ht="16" hidden="1" x14ac:dyDescent="0.2">
      <c r="A3270" s="8" t="s">
        <v>5774</v>
      </c>
      <c r="B3270" s="8" t="s">
        <v>22</v>
      </c>
      <c r="C3270" s="8" t="s">
        <v>23</v>
      </c>
      <c r="D3270" s="8" t="s">
        <v>24</v>
      </c>
      <c r="E3270" s="8"/>
      <c r="F3270" s="8"/>
      <c r="G3270" s="8"/>
      <c r="H3270" s="8"/>
      <c r="I3270" s="8"/>
      <c r="J3270" s="8"/>
      <c r="K3270" s="8"/>
      <c r="L3270" s="8"/>
      <c r="M3270" s="8"/>
      <c r="N3270" s="8"/>
      <c r="O3270" s="8"/>
      <c r="P3270" s="8"/>
      <c r="Q3270" s="8"/>
      <c r="R3270" s="8"/>
      <c r="S3270" s="8">
        <f>IF(ISBLANK(G3270),1,0)</f>
        <v>1</v>
      </c>
      <c r="T3270" s="8">
        <f>IF(ISBLANK(M3270),1,0)</f>
        <v>1</v>
      </c>
      <c r="U3270" s="8">
        <f>IF(ISBLANK(K3270),1,0)</f>
        <v>1</v>
      </c>
      <c r="V3270" s="8">
        <f>IF(ISBLANK(Q3270),1,0)</f>
        <v>1</v>
      </c>
      <c r="W3270" s="28">
        <f t="shared" si="51"/>
        <v>4</v>
      </c>
      <c r="X3270" s="8"/>
      <c r="Y3270" s="8"/>
    </row>
    <row r="3271" spans="1:25" ht="16" hidden="1" x14ac:dyDescent="0.2">
      <c r="A3271" s="8" t="s">
        <v>5775</v>
      </c>
      <c r="B3271" s="8" t="s">
        <v>28</v>
      </c>
      <c r="C3271" s="8" t="s">
        <v>23</v>
      </c>
      <c r="D3271" s="8" t="s">
        <v>29</v>
      </c>
      <c r="E3271" s="8"/>
      <c r="F3271" s="8"/>
      <c r="G3271" s="8"/>
      <c r="H3271" s="8"/>
      <c r="I3271" s="8"/>
      <c r="J3271" s="8"/>
      <c r="K3271" s="8"/>
      <c r="L3271" s="8"/>
      <c r="M3271" s="8"/>
      <c r="N3271" s="8"/>
      <c r="O3271" s="8"/>
      <c r="P3271" s="8"/>
      <c r="Q3271" s="8"/>
      <c r="R3271" s="8"/>
      <c r="S3271" s="8">
        <f>IF(ISBLANK(G3271),1,0)</f>
        <v>1</v>
      </c>
      <c r="T3271" s="8">
        <f>IF(ISBLANK(M3271),1,0)</f>
        <v>1</v>
      </c>
      <c r="U3271" s="8">
        <f>IF(ISBLANK(K3271),1,0)</f>
        <v>1</v>
      </c>
      <c r="V3271" s="8">
        <f>IF(ISBLANK(Q3271),1,0)</f>
        <v>1</v>
      </c>
      <c r="W3271" s="28">
        <f t="shared" si="51"/>
        <v>4</v>
      </c>
      <c r="X3271" s="8"/>
      <c r="Y3271" s="8"/>
    </row>
    <row r="3272" spans="1:25" ht="16" hidden="1" x14ac:dyDescent="0.2">
      <c r="A3272" s="8" t="s">
        <v>5776</v>
      </c>
      <c r="B3272" s="8" t="s">
        <v>28</v>
      </c>
      <c r="C3272" s="8" t="s">
        <v>23</v>
      </c>
      <c r="D3272" s="8" t="s">
        <v>29</v>
      </c>
      <c r="E3272" s="8"/>
      <c r="F3272" s="8"/>
      <c r="G3272" s="8"/>
      <c r="H3272" s="8"/>
      <c r="I3272" s="8"/>
      <c r="J3272" s="8"/>
      <c r="K3272" s="8"/>
      <c r="L3272" s="8"/>
      <c r="M3272" s="8"/>
      <c r="N3272" s="8"/>
      <c r="O3272" s="8"/>
      <c r="P3272" s="8"/>
      <c r="Q3272" s="8"/>
      <c r="R3272" s="8"/>
      <c r="S3272" s="8">
        <f>IF(ISBLANK(G3272),1,0)</f>
        <v>1</v>
      </c>
      <c r="T3272" s="8">
        <f>IF(ISBLANK(M3272),1,0)</f>
        <v>1</v>
      </c>
      <c r="U3272" s="8">
        <f>IF(ISBLANK(K3272),1,0)</f>
        <v>1</v>
      </c>
      <c r="V3272" s="8">
        <f>IF(ISBLANK(Q3272),1,0)</f>
        <v>1</v>
      </c>
      <c r="W3272" s="28">
        <f t="shared" si="51"/>
        <v>4</v>
      </c>
      <c r="X3272" s="8"/>
      <c r="Y3272" s="8"/>
    </row>
    <row r="3273" spans="1:25" ht="16" x14ac:dyDescent="0.2">
      <c r="A3273" s="8" t="s">
        <v>5777</v>
      </c>
      <c r="B3273" s="8" t="s">
        <v>63</v>
      </c>
      <c r="C3273" s="8" t="s">
        <v>23</v>
      </c>
      <c r="D3273" s="8" t="s">
        <v>29</v>
      </c>
      <c r="E3273" s="8" t="s">
        <v>54</v>
      </c>
      <c r="F3273" s="8" t="s">
        <v>5778</v>
      </c>
      <c r="G3273" s="8" t="s">
        <v>86</v>
      </c>
      <c r="H3273" s="8" t="s">
        <v>86</v>
      </c>
      <c r="I3273" s="8" t="s">
        <v>33</v>
      </c>
      <c r="J3273" s="8" t="s">
        <v>5779</v>
      </c>
      <c r="K3273" s="8" t="s">
        <v>57</v>
      </c>
      <c r="L3273" s="8"/>
      <c r="M3273" s="8" t="s">
        <v>108</v>
      </c>
      <c r="N3273" s="8" t="s">
        <v>36</v>
      </c>
      <c r="O3273" s="8" t="s">
        <v>86</v>
      </c>
      <c r="P3273" s="8" t="s">
        <v>5778</v>
      </c>
      <c r="Q3273" s="8" t="s">
        <v>5780</v>
      </c>
      <c r="R3273" s="8" t="s">
        <v>70</v>
      </c>
      <c r="S3273" s="8">
        <f>IF(ISBLANK(G3273),1,0)</f>
        <v>0</v>
      </c>
      <c r="T3273" s="8">
        <f>IF(ISBLANK(M3273),1,0)</f>
        <v>0</v>
      </c>
      <c r="U3273" s="8">
        <f>IF(ISBLANK(K3273),1,0)</f>
        <v>0</v>
      </c>
      <c r="V3273" s="8">
        <f>IF(ISBLANK(Q3273),1,0)</f>
        <v>0</v>
      </c>
      <c r="W3273" s="28">
        <f t="shared" si="51"/>
        <v>0</v>
      </c>
      <c r="X3273" s="8"/>
      <c r="Y3273" s="8"/>
    </row>
    <row r="3274" spans="1:25" ht="16" x14ac:dyDescent="0.2">
      <c r="A3274" s="8" t="s">
        <v>5781</v>
      </c>
      <c r="B3274" s="8" t="s">
        <v>28</v>
      </c>
      <c r="C3274" s="8" t="s">
        <v>23</v>
      </c>
      <c r="D3274" s="8" t="s">
        <v>29</v>
      </c>
      <c r="E3274" s="8" t="s">
        <v>54</v>
      </c>
      <c r="F3274" s="8" t="s">
        <v>5782</v>
      </c>
      <c r="G3274" s="8" t="s">
        <v>998</v>
      </c>
      <c r="H3274" s="8" t="s">
        <v>998</v>
      </c>
      <c r="I3274" s="8" t="s">
        <v>33</v>
      </c>
      <c r="J3274" s="6">
        <v>36010</v>
      </c>
      <c r="K3274" s="8" t="s">
        <v>78</v>
      </c>
      <c r="L3274" s="8"/>
      <c r="M3274" s="8" t="s">
        <v>108</v>
      </c>
      <c r="N3274" s="8" t="s">
        <v>58</v>
      </c>
      <c r="O3274" s="8" t="s">
        <v>998</v>
      </c>
      <c r="P3274" s="8" t="s">
        <v>5782</v>
      </c>
      <c r="Q3274" s="8" t="s">
        <v>5783</v>
      </c>
      <c r="R3274" s="8" t="s">
        <v>39</v>
      </c>
      <c r="S3274" s="8">
        <f>IF(ISBLANK(G3274),1,0)</f>
        <v>0</v>
      </c>
      <c r="T3274" s="8">
        <f>IF(ISBLANK(M3274),1,0)</f>
        <v>0</v>
      </c>
      <c r="U3274" s="8">
        <f>IF(ISBLANK(K3274),1,0)</f>
        <v>0</v>
      </c>
      <c r="V3274" s="8">
        <f>IF(ISBLANK(Q3274),1,0)</f>
        <v>0</v>
      </c>
      <c r="W3274" s="28">
        <f t="shared" si="51"/>
        <v>0</v>
      </c>
      <c r="X3274" s="8"/>
      <c r="Y3274" s="8"/>
    </row>
    <row r="3275" spans="1:25" ht="16" x14ac:dyDescent="0.2">
      <c r="A3275" s="8" t="s">
        <v>5784</v>
      </c>
      <c r="B3275" s="8" t="s">
        <v>28</v>
      </c>
      <c r="C3275" s="8" t="s">
        <v>23</v>
      </c>
      <c r="D3275" s="8" t="s">
        <v>463</v>
      </c>
      <c r="E3275" s="8" t="s">
        <v>54</v>
      </c>
      <c r="F3275" s="8" t="s">
        <v>934</v>
      </c>
      <c r="G3275" s="8" t="s">
        <v>258</v>
      </c>
      <c r="H3275" s="8" t="s">
        <v>258</v>
      </c>
      <c r="I3275" s="8" t="s">
        <v>33</v>
      </c>
      <c r="J3275" s="6">
        <v>36440</v>
      </c>
      <c r="K3275" s="8" t="s">
        <v>145</v>
      </c>
      <c r="L3275" s="8"/>
      <c r="M3275" s="8" t="s">
        <v>35</v>
      </c>
      <c r="N3275" s="8" t="s">
        <v>88</v>
      </c>
      <c r="O3275" s="8" t="s">
        <v>258</v>
      </c>
      <c r="P3275" s="8" t="s">
        <v>934</v>
      </c>
      <c r="Q3275" s="8" t="s">
        <v>5785</v>
      </c>
      <c r="R3275" s="8" t="s">
        <v>39</v>
      </c>
      <c r="S3275" s="8">
        <f>IF(ISBLANK(G3275),1,0)</f>
        <v>0</v>
      </c>
      <c r="T3275" s="8">
        <f>IF(ISBLANK(M3275),1,0)</f>
        <v>0</v>
      </c>
      <c r="U3275" s="8">
        <f>IF(ISBLANK(K3275),1,0)</f>
        <v>0</v>
      </c>
      <c r="V3275" s="8">
        <f>IF(ISBLANK(Q3275),1,0)</f>
        <v>0</v>
      </c>
      <c r="W3275" s="28">
        <f t="shared" si="51"/>
        <v>0</v>
      </c>
      <c r="X3275" s="8"/>
      <c r="Y3275" s="8"/>
    </row>
    <row r="3276" spans="1:25" ht="16" hidden="1" x14ac:dyDescent="0.2">
      <c r="A3276" s="8" t="s">
        <v>5786</v>
      </c>
      <c r="B3276" s="8" t="s">
        <v>22</v>
      </c>
      <c r="C3276" s="8" t="s">
        <v>23</v>
      </c>
      <c r="D3276" s="8" t="s">
        <v>24</v>
      </c>
      <c r="E3276" s="8"/>
      <c r="F3276" s="8"/>
      <c r="G3276" s="8"/>
      <c r="H3276" s="8"/>
      <c r="I3276" s="8"/>
      <c r="J3276" s="8"/>
      <c r="K3276" s="8"/>
      <c r="L3276" s="8"/>
      <c r="M3276" s="8"/>
      <c r="N3276" s="8"/>
      <c r="O3276" s="8"/>
      <c r="P3276" s="8"/>
      <c r="Q3276" s="8"/>
      <c r="R3276" s="8"/>
      <c r="S3276" s="8">
        <f>IF(ISBLANK(G3276),1,0)</f>
        <v>1</v>
      </c>
      <c r="T3276" s="8">
        <f>IF(ISBLANK(M3276),1,0)</f>
        <v>1</v>
      </c>
      <c r="U3276" s="8">
        <f>IF(ISBLANK(K3276),1,0)</f>
        <v>1</v>
      </c>
      <c r="V3276" s="8">
        <f>IF(ISBLANK(Q3276),1,0)</f>
        <v>1</v>
      </c>
      <c r="W3276" s="28">
        <f t="shared" si="51"/>
        <v>4</v>
      </c>
      <c r="X3276" s="8"/>
      <c r="Y3276" s="8"/>
    </row>
    <row r="3277" spans="1:25" ht="16" hidden="1" x14ac:dyDescent="0.2">
      <c r="A3277" s="8" t="s">
        <v>5787</v>
      </c>
      <c r="B3277" s="8" t="s">
        <v>22</v>
      </c>
      <c r="C3277" s="8" t="s">
        <v>23</v>
      </c>
      <c r="D3277" s="8" t="s">
        <v>24</v>
      </c>
      <c r="E3277" s="8"/>
      <c r="F3277" s="8"/>
      <c r="G3277" s="8"/>
      <c r="H3277" s="8"/>
      <c r="I3277" s="8"/>
      <c r="J3277" s="8"/>
      <c r="K3277" s="8"/>
      <c r="L3277" s="8"/>
      <c r="M3277" s="8"/>
      <c r="N3277" s="8"/>
      <c r="O3277" s="8"/>
      <c r="P3277" s="8"/>
      <c r="Q3277" s="8"/>
      <c r="R3277" s="8"/>
      <c r="S3277" s="8">
        <f>IF(ISBLANK(G3277),1,0)</f>
        <v>1</v>
      </c>
      <c r="T3277" s="8">
        <f>IF(ISBLANK(M3277),1,0)</f>
        <v>1</v>
      </c>
      <c r="U3277" s="8">
        <f>IF(ISBLANK(K3277),1,0)</f>
        <v>1</v>
      </c>
      <c r="V3277" s="8">
        <f>IF(ISBLANK(Q3277),1,0)</f>
        <v>1</v>
      </c>
      <c r="W3277" s="28">
        <f t="shared" si="51"/>
        <v>4</v>
      </c>
      <c r="X3277" s="8"/>
      <c r="Y3277" s="8"/>
    </row>
    <row r="3278" spans="1:25" ht="16" hidden="1" x14ac:dyDescent="0.2">
      <c r="A3278" s="8" t="s">
        <v>5788</v>
      </c>
      <c r="B3278" s="8" t="s">
        <v>91</v>
      </c>
      <c r="C3278" s="8" t="s">
        <v>23</v>
      </c>
      <c r="D3278" s="8" t="s">
        <v>24</v>
      </c>
      <c r="E3278" s="8"/>
      <c r="F3278" s="8"/>
      <c r="G3278" s="8"/>
      <c r="H3278" s="8"/>
      <c r="I3278" s="8"/>
      <c r="J3278" s="8"/>
      <c r="K3278" s="8"/>
      <c r="L3278" s="8"/>
      <c r="M3278" s="8"/>
      <c r="N3278" s="8"/>
      <c r="O3278" s="8"/>
      <c r="P3278" s="8"/>
      <c r="Q3278" s="8"/>
      <c r="R3278" s="8"/>
      <c r="S3278" s="8">
        <f>IF(ISBLANK(G3278),1,0)</f>
        <v>1</v>
      </c>
      <c r="T3278" s="8">
        <f>IF(ISBLANK(M3278),1,0)</f>
        <v>1</v>
      </c>
      <c r="U3278" s="8">
        <f>IF(ISBLANK(K3278),1,0)</f>
        <v>1</v>
      </c>
      <c r="V3278" s="8">
        <f>IF(ISBLANK(Q3278),1,0)</f>
        <v>1</v>
      </c>
      <c r="W3278" s="28">
        <f t="shared" si="51"/>
        <v>4</v>
      </c>
      <c r="X3278" s="8"/>
      <c r="Y3278" s="8"/>
    </row>
    <row r="3279" spans="1:25" ht="16" hidden="1" x14ac:dyDescent="0.2">
      <c r="A3279" s="8" t="s">
        <v>5789</v>
      </c>
      <c r="B3279" s="8" t="s">
        <v>253</v>
      </c>
      <c r="C3279" s="8" t="s">
        <v>23</v>
      </c>
      <c r="D3279" s="8" t="s">
        <v>24</v>
      </c>
      <c r="E3279" s="8"/>
      <c r="F3279" s="8"/>
      <c r="G3279" s="8"/>
      <c r="H3279" s="8"/>
      <c r="I3279" s="8"/>
      <c r="J3279" s="8"/>
      <c r="K3279" s="8"/>
      <c r="L3279" s="8"/>
      <c r="M3279" s="8"/>
      <c r="N3279" s="8"/>
      <c r="O3279" s="8"/>
      <c r="P3279" s="8"/>
      <c r="Q3279" s="8"/>
      <c r="R3279" s="8"/>
      <c r="S3279" s="8">
        <f>IF(ISBLANK(G3279),1,0)</f>
        <v>1</v>
      </c>
      <c r="T3279" s="8">
        <f>IF(ISBLANK(M3279),1,0)</f>
        <v>1</v>
      </c>
      <c r="U3279" s="8">
        <f>IF(ISBLANK(K3279),1,0)</f>
        <v>1</v>
      </c>
      <c r="V3279" s="8">
        <f>IF(ISBLANK(Q3279),1,0)</f>
        <v>1</v>
      </c>
      <c r="W3279" s="28">
        <f t="shared" si="51"/>
        <v>4</v>
      </c>
      <c r="X3279" s="8"/>
      <c r="Y3279" s="8"/>
    </row>
    <row r="3280" spans="1:25" ht="16" hidden="1" x14ac:dyDescent="0.2">
      <c r="A3280" s="8" t="s">
        <v>5790</v>
      </c>
      <c r="B3280" s="8" t="s">
        <v>28</v>
      </c>
      <c r="C3280" s="8" t="s">
        <v>23</v>
      </c>
      <c r="D3280" s="8" t="s">
        <v>29</v>
      </c>
      <c r="E3280" s="8"/>
      <c r="F3280" s="8" t="s">
        <v>5791</v>
      </c>
      <c r="G3280" s="8" t="s">
        <v>86</v>
      </c>
      <c r="H3280" s="8" t="s">
        <v>86</v>
      </c>
      <c r="I3280" s="8" t="s">
        <v>33</v>
      </c>
      <c r="J3280" s="6">
        <v>35709</v>
      </c>
      <c r="K3280" s="8" t="s">
        <v>57</v>
      </c>
      <c r="L3280" s="8"/>
      <c r="M3280" s="8" t="s">
        <v>159</v>
      </c>
      <c r="N3280" s="8" t="s">
        <v>36</v>
      </c>
      <c r="O3280" s="8"/>
      <c r="P3280" s="8"/>
      <c r="Q3280" s="8"/>
      <c r="R3280" s="8"/>
      <c r="S3280" s="8">
        <f>IF(ISBLANK(G3280),1,0)</f>
        <v>0</v>
      </c>
      <c r="T3280" s="8">
        <f>IF(ISBLANK(M3280),1,0)</f>
        <v>0</v>
      </c>
      <c r="U3280" s="8">
        <f>IF(ISBLANK(K3280),1,0)</f>
        <v>0</v>
      </c>
      <c r="V3280" s="8">
        <f>IF(ISBLANK(Q3280),1,0)</f>
        <v>1</v>
      </c>
      <c r="W3280" s="28">
        <f t="shared" si="51"/>
        <v>1</v>
      </c>
      <c r="X3280" s="8"/>
      <c r="Y3280" s="8"/>
    </row>
    <row r="3281" spans="1:25" ht="16" x14ac:dyDescent="0.2">
      <c r="A3281" s="8" t="s">
        <v>5792</v>
      </c>
      <c r="B3281" s="8" t="s">
        <v>28</v>
      </c>
      <c r="C3281" s="8" t="s">
        <v>23</v>
      </c>
      <c r="D3281" s="8" t="s">
        <v>29</v>
      </c>
      <c r="E3281" s="8" t="s">
        <v>30</v>
      </c>
      <c r="F3281" s="8" t="s">
        <v>1552</v>
      </c>
      <c r="G3281" s="8" t="s">
        <v>1551</v>
      </c>
      <c r="H3281" s="8" t="s">
        <v>1551</v>
      </c>
      <c r="I3281" s="8" t="s">
        <v>33</v>
      </c>
      <c r="J3281" s="6">
        <v>36746</v>
      </c>
      <c r="K3281" s="8" t="s">
        <v>145</v>
      </c>
      <c r="L3281" s="8"/>
      <c r="M3281" s="8" t="s">
        <v>48</v>
      </c>
      <c r="N3281" s="8" t="s">
        <v>36</v>
      </c>
      <c r="O3281" s="8" t="s">
        <v>1551</v>
      </c>
      <c r="P3281" s="8" t="s">
        <v>5793</v>
      </c>
      <c r="Q3281" s="8" t="s">
        <v>5794</v>
      </c>
      <c r="R3281" s="8" t="s">
        <v>70</v>
      </c>
      <c r="S3281" s="8">
        <f>IF(ISBLANK(G3281),1,0)</f>
        <v>0</v>
      </c>
      <c r="T3281" s="8">
        <f>IF(ISBLANK(M3281),1,0)</f>
        <v>0</v>
      </c>
      <c r="U3281" s="8">
        <f>IF(ISBLANK(K3281),1,0)</f>
        <v>0</v>
      </c>
      <c r="V3281" s="8">
        <f>IF(ISBLANK(Q3281),1,0)</f>
        <v>0</v>
      </c>
      <c r="W3281" s="28">
        <f t="shared" si="51"/>
        <v>0</v>
      </c>
      <c r="X3281" s="8"/>
      <c r="Y3281" s="8"/>
    </row>
    <row r="3282" spans="1:25" ht="16" x14ac:dyDescent="0.2">
      <c r="A3282" s="8" t="s">
        <v>5795</v>
      </c>
      <c r="B3282" s="8" t="s">
        <v>28</v>
      </c>
      <c r="C3282" s="8" t="s">
        <v>23</v>
      </c>
      <c r="D3282" s="8" t="s">
        <v>29</v>
      </c>
      <c r="E3282" s="8" t="s">
        <v>30</v>
      </c>
      <c r="F3282" s="8" t="s">
        <v>1552</v>
      </c>
      <c r="G3282" s="8" t="s">
        <v>1551</v>
      </c>
      <c r="H3282" s="8" t="s">
        <v>1551</v>
      </c>
      <c r="I3282" s="8" t="s">
        <v>33</v>
      </c>
      <c r="J3282" s="8" t="s">
        <v>5796</v>
      </c>
      <c r="K3282" s="7" t="s">
        <v>318</v>
      </c>
      <c r="L3282" s="8"/>
      <c r="M3282" s="8" t="s">
        <v>159</v>
      </c>
      <c r="N3282" s="8" t="s">
        <v>36</v>
      </c>
      <c r="O3282" s="8" t="s">
        <v>1551</v>
      </c>
      <c r="P3282" s="8" t="s">
        <v>1552</v>
      </c>
      <c r="Q3282" s="8" t="s">
        <v>5797</v>
      </c>
      <c r="R3282" s="8" t="s">
        <v>39</v>
      </c>
      <c r="S3282" s="8">
        <f>IF(ISBLANK(G3282),1,0)</f>
        <v>0</v>
      </c>
      <c r="T3282" s="8">
        <f>IF(ISBLANK(M3282),1,0)</f>
        <v>0</v>
      </c>
      <c r="U3282" s="8">
        <f>IF(ISBLANK(K3282),1,0)</f>
        <v>0</v>
      </c>
      <c r="V3282" s="8">
        <f>IF(ISBLANK(Q3282),1,0)</f>
        <v>0</v>
      </c>
      <c r="W3282" s="28">
        <f t="shared" si="51"/>
        <v>0</v>
      </c>
      <c r="X3282" s="8"/>
      <c r="Y3282" s="8"/>
    </row>
    <row r="3283" spans="1:25" ht="16" x14ac:dyDescent="0.2">
      <c r="A3283" s="8" t="s">
        <v>5798</v>
      </c>
      <c r="B3283" s="8" t="s">
        <v>28</v>
      </c>
      <c r="C3283" s="8" t="s">
        <v>23</v>
      </c>
      <c r="D3283" s="8" t="s">
        <v>29</v>
      </c>
      <c r="E3283" s="8" t="s">
        <v>54</v>
      </c>
      <c r="F3283" s="8" t="s">
        <v>1552</v>
      </c>
      <c r="G3283" s="8" t="s">
        <v>1551</v>
      </c>
      <c r="H3283" s="8" t="s">
        <v>1551</v>
      </c>
      <c r="I3283" s="8" t="s">
        <v>33</v>
      </c>
      <c r="J3283" s="6">
        <v>33703</v>
      </c>
      <c r="K3283" s="8" t="s">
        <v>743</v>
      </c>
      <c r="L3283" s="8"/>
      <c r="M3283" s="8" t="s">
        <v>121</v>
      </c>
      <c r="N3283" s="8" t="s">
        <v>36</v>
      </c>
      <c r="O3283" s="8" t="s">
        <v>1551</v>
      </c>
      <c r="P3283" s="8" t="s">
        <v>1552</v>
      </c>
      <c r="Q3283" s="8" t="s">
        <v>5797</v>
      </c>
      <c r="R3283" s="8" t="s">
        <v>39</v>
      </c>
      <c r="S3283" s="8">
        <f>IF(ISBLANK(G3283),1,0)</f>
        <v>0</v>
      </c>
      <c r="T3283" s="8">
        <f>IF(ISBLANK(M3283),1,0)</f>
        <v>0</v>
      </c>
      <c r="U3283" s="8">
        <f>IF(ISBLANK(K3283),1,0)</f>
        <v>0</v>
      </c>
      <c r="V3283" s="8">
        <f>IF(ISBLANK(Q3283),1,0)</f>
        <v>0</v>
      </c>
      <c r="W3283" s="28">
        <f t="shared" si="51"/>
        <v>0</v>
      </c>
      <c r="X3283" s="8"/>
      <c r="Y3283" s="8"/>
    </row>
    <row r="3284" spans="1:25" ht="16" hidden="1" x14ac:dyDescent="0.2">
      <c r="A3284" s="8" t="s">
        <v>5799</v>
      </c>
      <c r="B3284" s="8" t="s">
        <v>97</v>
      </c>
      <c r="C3284" s="8" t="s">
        <v>23</v>
      </c>
      <c r="D3284" s="8" t="s">
        <v>24</v>
      </c>
      <c r="E3284" s="8"/>
      <c r="F3284" s="8"/>
      <c r="G3284" s="8"/>
      <c r="H3284" s="8"/>
      <c r="I3284" s="8"/>
      <c r="J3284" s="8"/>
      <c r="K3284" s="8"/>
      <c r="L3284" s="8"/>
      <c r="M3284" s="8"/>
      <c r="N3284" s="8"/>
      <c r="O3284" s="8"/>
      <c r="P3284" s="8"/>
      <c r="Q3284" s="8"/>
      <c r="R3284" s="8"/>
      <c r="S3284" s="8">
        <f>IF(ISBLANK(G3284),1,0)</f>
        <v>1</v>
      </c>
      <c r="T3284" s="8">
        <f>IF(ISBLANK(M3284),1,0)</f>
        <v>1</v>
      </c>
      <c r="U3284" s="8">
        <f>IF(ISBLANK(K3284),1,0)</f>
        <v>1</v>
      </c>
      <c r="V3284" s="8">
        <f>IF(ISBLANK(Q3284),1,0)</f>
        <v>1</v>
      </c>
      <c r="W3284" s="28">
        <f t="shared" si="51"/>
        <v>4</v>
      </c>
      <c r="X3284" s="8"/>
      <c r="Y3284" s="8"/>
    </row>
    <row r="3285" spans="1:25" ht="16" hidden="1" x14ac:dyDescent="0.2">
      <c r="A3285" s="8" t="s">
        <v>5800</v>
      </c>
      <c r="B3285" s="8" t="s">
        <v>22</v>
      </c>
      <c r="C3285" s="8" t="s">
        <v>23</v>
      </c>
      <c r="D3285" s="8" t="s">
        <v>24</v>
      </c>
      <c r="E3285" s="8"/>
      <c r="F3285" s="8"/>
      <c r="G3285" s="8"/>
      <c r="H3285" s="8"/>
      <c r="I3285" s="8"/>
      <c r="J3285" s="8"/>
      <c r="K3285" s="8"/>
      <c r="L3285" s="8"/>
      <c r="M3285" s="8"/>
      <c r="N3285" s="8"/>
      <c r="O3285" s="8"/>
      <c r="P3285" s="8"/>
      <c r="Q3285" s="8"/>
      <c r="R3285" s="8"/>
      <c r="S3285" s="8">
        <f>IF(ISBLANK(G3285),1,0)</f>
        <v>1</v>
      </c>
      <c r="T3285" s="8">
        <f>IF(ISBLANK(M3285),1,0)</f>
        <v>1</v>
      </c>
      <c r="U3285" s="8">
        <f>IF(ISBLANK(K3285),1,0)</f>
        <v>1</v>
      </c>
      <c r="V3285" s="8">
        <f>IF(ISBLANK(Q3285),1,0)</f>
        <v>1</v>
      </c>
      <c r="W3285" s="28">
        <f t="shared" si="51"/>
        <v>4</v>
      </c>
      <c r="X3285" s="8"/>
      <c r="Y3285" s="8"/>
    </row>
    <row r="3286" spans="1:25" ht="16" x14ac:dyDescent="0.2">
      <c r="A3286" s="8" t="s">
        <v>5801</v>
      </c>
      <c r="B3286" s="8" t="s">
        <v>28</v>
      </c>
      <c r="C3286" s="8" t="s">
        <v>23</v>
      </c>
      <c r="D3286" s="8" t="s">
        <v>29</v>
      </c>
      <c r="E3286" s="8" t="s">
        <v>30</v>
      </c>
      <c r="F3286" s="8" t="s">
        <v>5802</v>
      </c>
      <c r="G3286" s="8" t="s">
        <v>1551</v>
      </c>
      <c r="H3286" s="8" t="s">
        <v>1551</v>
      </c>
      <c r="I3286" s="8" t="s">
        <v>33</v>
      </c>
      <c r="J3286" s="8" t="s">
        <v>5803</v>
      </c>
      <c r="K3286" s="8" t="s">
        <v>743</v>
      </c>
      <c r="L3286" s="8"/>
      <c r="M3286" s="8" t="s">
        <v>35</v>
      </c>
      <c r="N3286" s="7" t="s">
        <v>164</v>
      </c>
      <c r="O3286" s="8" t="s">
        <v>86</v>
      </c>
      <c r="P3286" s="8" t="s">
        <v>5804</v>
      </c>
      <c r="Q3286" s="8" t="s">
        <v>5805</v>
      </c>
      <c r="R3286" s="8" t="s">
        <v>39</v>
      </c>
      <c r="S3286" s="8">
        <f>IF(ISBLANK(G3286),1,0)</f>
        <v>0</v>
      </c>
      <c r="T3286" s="8">
        <f>IF(ISBLANK(M3286),1,0)</f>
        <v>0</v>
      </c>
      <c r="U3286" s="8">
        <f>IF(ISBLANK(K3286),1,0)</f>
        <v>0</v>
      </c>
      <c r="V3286" s="8">
        <f>IF(ISBLANK(Q3286),1,0)</f>
        <v>0</v>
      </c>
      <c r="W3286" s="28">
        <f t="shared" si="51"/>
        <v>0</v>
      </c>
      <c r="X3286" s="8"/>
      <c r="Y3286" s="8"/>
    </row>
    <row r="3287" spans="1:25" ht="16" x14ac:dyDescent="0.2">
      <c r="A3287" s="8" t="s">
        <v>5806</v>
      </c>
      <c r="B3287" s="8" t="s">
        <v>63</v>
      </c>
      <c r="C3287" s="8" t="s">
        <v>23</v>
      </c>
      <c r="D3287" s="8" t="s">
        <v>29</v>
      </c>
      <c r="E3287" s="8" t="s">
        <v>30</v>
      </c>
      <c r="F3287" s="8" t="s">
        <v>5807</v>
      </c>
      <c r="G3287" s="8" t="s">
        <v>1551</v>
      </c>
      <c r="H3287" s="8" t="s">
        <v>1551</v>
      </c>
      <c r="I3287" s="8" t="s">
        <v>33</v>
      </c>
      <c r="J3287" s="6">
        <v>34741</v>
      </c>
      <c r="K3287" s="8" t="s">
        <v>47</v>
      </c>
      <c r="L3287" s="8"/>
      <c r="M3287" s="8" t="s">
        <v>159</v>
      </c>
      <c r="N3287" s="7" t="s">
        <v>164</v>
      </c>
      <c r="O3287" s="8" t="s">
        <v>1551</v>
      </c>
      <c r="P3287" s="8" t="s">
        <v>5808</v>
      </c>
      <c r="Q3287" s="8" t="s">
        <v>5809</v>
      </c>
      <c r="R3287" s="8" t="s">
        <v>39</v>
      </c>
      <c r="S3287" s="8">
        <f>IF(ISBLANK(G3287),1,0)</f>
        <v>0</v>
      </c>
      <c r="T3287" s="8">
        <f>IF(ISBLANK(M3287),1,0)</f>
        <v>0</v>
      </c>
      <c r="U3287" s="8">
        <f>IF(ISBLANK(K3287),1,0)</f>
        <v>0</v>
      </c>
      <c r="V3287" s="8">
        <f>IF(ISBLANK(Q3287),1,0)</f>
        <v>0</v>
      </c>
      <c r="W3287" s="28">
        <f t="shared" si="51"/>
        <v>0</v>
      </c>
      <c r="X3287" s="8"/>
      <c r="Y3287" s="8"/>
    </row>
    <row r="3288" spans="1:25" ht="16" hidden="1" x14ac:dyDescent="0.2">
      <c r="A3288" s="8" t="s">
        <v>5810</v>
      </c>
      <c r="B3288" s="8" t="s">
        <v>22</v>
      </c>
      <c r="C3288" s="8" t="s">
        <v>23</v>
      </c>
      <c r="D3288" s="8" t="s">
        <v>24</v>
      </c>
      <c r="E3288" s="8"/>
      <c r="F3288" s="8"/>
      <c r="G3288" s="8"/>
      <c r="H3288" s="8"/>
      <c r="I3288" s="8"/>
      <c r="J3288" s="8"/>
      <c r="K3288" s="8"/>
      <c r="L3288" s="8"/>
      <c r="M3288" s="8"/>
      <c r="N3288" s="8"/>
      <c r="O3288" s="8"/>
      <c r="P3288" s="8"/>
      <c r="Q3288" s="8"/>
      <c r="R3288" s="8"/>
      <c r="S3288" s="8">
        <f>IF(ISBLANK(G3288),1,0)</f>
        <v>1</v>
      </c>
      <c r="T3288" s="8">
        <f>IF(ISBLANK(M3288),1,0)</f>
        <v>1</v>
      </c>
      <c r="U3288" s="8">
        <f>IF(ISBLANK(K3288),1,0)</f>
        <v>1</v>
      </c>
      <c r="V3288" s="8">
        <f>IF(ISBLANK(Q3288),1,0)</f>
        <v>1</v>
      </c>
      <c r="W3288" s="28">
        <f t="shared" si="51"/>
        <v>4</v>
      </c>
      <c r="X3288" s="8"/>
      <c r="Y3288" s="8"/>
    </row>
    <row r="3289" spans="1:25" ht="16" x14ac:dyDescent="0.2">
      <c r="A3289" s="8" t="s">
        <v>5811</v>
      </c>
      <c r="B3289" s="8" t="s">
        <v>28</v>
      </c>
      <c r="C3289" s="8" t="s">
        <v>23</v>
      </c>
      <c r="D3289" s="8" t="s">
        <v>463</v>
      </c>
      <c r="E3289" s="8" t="s">
        <v>54</v>
      </c>
      <c r="F3289" s="8" t="s">
        <v>5812</v>
      </c>
      <c r="G3289" s="8" t="s">
        <v>206</v>
      </c>
      <c r="H3289" s="8" t="s">
        <v>206</v>
      </c>
      <c r="I3289" s="8" t="s">
        <v>33</v>
      </c>
      <c r="J3289" s="8" t="s">
        <v>5813</v>
      </c>
      <c r="K3289" s="8" t="s">
        <v>146</v>
      </c>
      <c r="L3289" s="8" t="s">
        <v>5814</v>
      </c>
      <c r="M3289" s="8" t="s">
        <v>146</v>
      </c>
      <c r="N3289" s="8" t="s">
        <v>88</v>
      </c>
      <c r="O3289" s="8" t="s">
        <v>206</v>
      </c>
      <c r="P3289" s="8" t="s">
        <v>5816</v>
      </c>
      <c r="Q3289" s="8" t="s">
        <v>5817</v>
      </c>
      <c r="R3289" s="8" t="s">
        <v>39</v>
      </c>
      <c r="S3289" s="8">
        <f>IF(ISBLANK(G3289),1,0)</f>
        <v>0</v>
      </c>
      <c r="T3289" s="8">
        <f>IF(ISBLANK(M3289),1,0)</f>
        <v>0</v>
      </c>
      <c r="U3289" s="8">
        <f>IF(ISBLANK(K3289),1,0)</f>
        <v>0</v>
      </c>
      <c r="V3289" s="8">
        <f>IF(ISBLANK(Q3289),1,0)</f>
        <v>0</v>
      </c>
      <c r="W3289" s="28">
        <f t="shared" si="51"/>
        <v>0</v>
      </c>
      <c r="X3289" s="8"/>
      <c r="Y3289" s="8"/>
    </row>
    <row r="3290" spans="1:25" ht="16" hidden="1" x14ac:dyDescent="0.2">
      <c r="A3290" s="8" t="s">
        <v>5818</v>
      </c>
      <c r="B3290" s="8" t="s">
        <v>22</v>
      </c>
      <c r="C3290" s="8" t="s">
        <v>23</v>
      </c>
      <c r="D3290" s="8" t="s">
        <v>24</v>
      </c>
      <c r="E3290" s="8"/>
      <c r="F3290" s="8"/>
      <c r="G3290" s="8"/>
      <c r="H3290" s="8"/>
      <c r="I3290" s="8"/>
      <c r="J3290" s="8"/>
      <c r="K3290" s="8"/>
      <c r="L3290" s="8"/>
      <c r="M3290" s="8"/>
      <c r="N3290" s="8"/>
      <c r="O3290" s="8"/>
      <c r="P3290" s="8"/>
      <c r="Q3290" s="8"/>
      <c r="R3290" s="8"/>
      <c r="S3290" s="8">
        <f>IF(ISBLANK(G3290),1,0)</f>
        <v>1</v>
      </c>
      <c r="T3290" s="8">
        <f>IF(ISBLANK(M3290),1,0)</f>
        <v>1</v>
      </c>
      <c r="U3290" s="8">
        <f>IF(ISBLANK(K3290),1,0)</f>
        <v>1</v>
      </c>
      <c r="V3290" s="8">
        <f>IF(ISBLANK(Q3290),1,0)</f>
        <v>1</v>
      </c>
      <c r="W3290" s="28">
        <f t="shared" si="51"/>
        <v>4</v>
      </c>
      <c r="X3290" s="8"/>
      <c r="Y3290" s="8"/>
    </row>
    <row r="3291" spans="1:25" ht="16" x14ac:dyDescent="0.2">
      <c r="A3291" s="8" t="s">
        <v>5819</v>
      </c>
      <c r="B3291" s="8" t="s">
        <v>28</v>
      </c>
      <c r="C3291" s="8" t="s">
        <v>23</v>
      </c>
      <c r="D3291" s="8" t="s">
        <v>29</v>
      </c>
      <c r="E3291" s="8" t="s">
        <v>30</v>
      </c>
      <c r="F3291" s="8" t="s">
        <v>5820</v>
      </c>
      <c r="G3291" s="8" t="s">
        <v>1551</v>
      </c>
      <c r="H3291" s="8" t="s">
        <v>1551</v>
      </c>
      <c r="I3291" s="8" t="s">
        <v>33</v>
      </c>
      <c r="J3291" s="6">
        <v>35012</v>
      </c>
      <c r="K3291" s="8" t="s">
        <v>297</v>
      </c>
      <c r="L3291" s="8"/>
      <c r="M3291" s="8" t="s">
        <v>146</v>
      </c>
      <c r="N3291" s="8" t="s">
        <v>36</v>
      </c>
      <c r="O3291" s="8" t="s">
        <v>1551</v>
      </c>
      <c r="P3291" s="8" t="s">
        <v>5822</v>
      </c>
      <c r="Q3291" s="8" t="s">
        <v>5823</v>
      </c>
      <c r="R3291" s="8" t="s">
        <v>61</v>
      </c>
      <c r="S3291" s="8">
        <f>IF(ISBLANK(G3291),1,0)</f>
        <v>0</v>
      </c>
      <c r="T3291" s="8">
        <f>IF(ISBLANK(M3291),1,0)</f>
        <v>0</v>
      </c>
      <c r="U3291" s="8">
        <f>IF(ISBLANK(K3291),1,0)</f>
        <v>0</v>
      </c>
      <c r="V3291" s="8">
        <f>IF(ISBLANK(Q3291),1,0)</f>
        <v>0</v>
      </c>
      <c r="W3291" s="28">
        <f t="shared" si="51"/>
        <v>0</v>
      </c>
      <c r="X3291" s="8"/>
      <c r="Y3291" s="8"/>
    </row>
    <row r="3292" spans="1:25" ht="16" hidden="1" x14ac:dyDescent="0.2">
      <c r="A3292" s="8" t="s">
        <v>5824</v>
      </c>
      <c r="B3292" s="8" t="s">
        <v>97</v>
      </c>
      <c r="C3292" s="8" t="s">
        <v>23</v>
      </c>
      <c r="D3292" s="8" t="s">
        <v>24</v>
      </c>
      <c r="E3292" s="8"/>
      <c r="F3292" s="8"/>
      <c r="G3292" s="8"/>
      <c r="H3292" s="8"/>
      <c r="I3292" s="8"/>
      <c r="J3292" s="8"/>
      <c r="K3292" s="8"/>
      <c r="L3292" s="8"/>
      <c r="M3292" s="8"/>
      <c r="N3292" s="8"/>
      <c r="O3292" s="8"/>
      <c r="P3292" s="8"/>
      <c r="Q3292" s="8"/>
      <c r="R3292" s="8"/>
      <c r="S3292" s="8">
        <f>IF(ISBLANK(G3292),1,0)</f>
        <v>1</v>
      </c>
      <c r="T3292" s="8">
        <f>IF(ISBLANK(M3292),1,0)</f>
        <v>1</v>
      </c>
      <c r="U3292" s="8">
        <f>IF(ISBLANK(K3292),1,0)</f>
        <v>1</v>
      </c>
      <c r="V3292" s="8">
        <f>IF(ISBLANK(Q3292),1,0)</f>
        <v>1</v>
      </c>
      <c r="W3292" s="28">
        <f t="shared" si="51"/>
        <v>4</v>
      </c>
      <c r="X3292" s="8"/>
      <c r="Y3292" s="8"/>
    </row>
    <row r="3293" spans="1:25" ht="16" x14ac:dyDescent="0.2">
      <c r="A3293" s="8" t="s">
        <v>5825</v>
      </c>
      <c r="B3293" s="8" t="s">
        <v>63</v>
      </c>
      <c r="C3293" s="8" t="s">
        <v>23</v>
      </c>
      <c r="D3293" s="8" t="s">
        <v>29</v>
      </c>
      <c r="E3293" s="8" t="s">
        <v>30</v>
      </c>
      <c r="F3293" s="8" t="s">
        <v>1552</v>
      </c>
      <c r="G3293" s="8" t="s">
        <v>1551</v>
      </c>
      <c r="H3293" s="8" t="s">
        <v>1551</v>
      </c>
      <c r="I3293" s="8" t="s">
        <v>33</v>
      </c>
      <c r="J3293" s="8" t="s">
        <v>5826</v>
      </c>
      <c r="K3293" s="8" t="s">
        <v>743</v>
      </c>
      <c r="L3293" s="8"/>
      <c r="M3293" s="8" t="s">
        <v>35</v>
      </c>
      <c r="N3293" s="7" t="s">
        <v>164</v>
      </c>
      <c r="O3293" s="8" t="s">
        <v>1551</v>
      </c>
      <c r="P3293" s="8" t="s">
        <v>2838</v>
      </c>
      <c r="Q3293" s="8" t="s">
        <v>5827</v>
      </c>
      <c r="R3293" s="8" t="s">
        <v>70</v>
      </c>
      <c r="S3293" s="8">
        <f>IF(ISBLANK(G3293),1,0)</f>
        <v>0</v>
      </c>
      <c r="T3293" s="8">
        <f>IF(ISBLANK(M3293),1,0)</f>
        <v>0</v>
      </c>
      <c r="U3293" s="8">
        <f>IF(ISBLANK(K3293),1,0)</f>
        <v>0</v>
      </c>
      <c r="V3293" s="8">
        <f>IF(ISBLANK(Q3293),1,0)</f>
        <v>0</v>
      </c>
      <c r="W3293" s="28">
        <f t="shared" si="51"/>
        <v>0</v>
      </c>
      <c r="X3293" s="8"/>
      <c r="Y3293" s="8"/>
    </row>
    <row r="3294" spans="1:25" ht="16" hidden="1" x14ac:dyDescent="0.2">
      <c r="A3294" s="8" t="s">
        <v>5828</v>
      </c>
      <c r="B3294" s="8" t="s">
        <v>22</v>
      </c>
      <c r="C3294" s="8" t="s">
        <v>23</v>
      </c>
      <c r="D3294" s="8" t="s">
        <v>24</v>
      </c>
      <c r="E3294" s="8"/>
      <c r="F3294" s="8"/>
      <c r="G3294" s="8"/>
      <c r="H3294" s="8"/>
      <c r="I3294" s="8"/>
      <c r="J3294" s="8"/>
      <c r="K3294" s="8"/>
      <c r="L3294" s="8"/>
      <c r="M3294" s="8"/>
      <c r="N3294" s="8"/>
      <c r="O3294" s="8"/>
      <c r="P3294" s="8"/>
      <c r="Q3294" s="8"/>
      <c r="R3294" s="8"/>
      <c r="S3294" s="8">
        <f>IF(ISBLANK(G3294),1,0)</f>
        <v>1</v>
      </c>
      <c r="T3294" s="8">
        <f>IF(ISBLANK(M3294),1,0)</f>
        <v>1</v>
      </c>
      <c r="U3294" s="8">
        <f>IF(ISBLANK(K3294),1,0)</f>
        <v>1</v>
      </c>
      <c r="V3294" s="8">
        <f>IF(ISBLANK(Q3294),1,0)</f>
        <v>1</v>
      </c>
      <c r="W3294" s="28">
        <f t="shared" si="51"/>
        <v>4</v>
      </c>
      <c r="X3294" s="8"/>
      <c r="Y3294" s="8"/>
    </row>
    <row r="3295" spans="1:25" ht="16" x14ac:dyDescent="0.2">
      <c r="A3295" s="8" t="s">
        <v>5829</v>
      </c>
      <c r="B3295" s="8" t="s">
        <v>63</v>
      </c>
      <c r="C3295" s="8" t="s">
        <v>23</v>
      </c>
      <c r="D3295" s="8" t="s">
        <v>29</v>
      </c>
      <c r="E3295" s="8" t="s">
        <v>54</v>
      </c>
      <c r="F3295" s="8" t="s">
        <v>5830</v>
      </c>
      <c r="G3295" s="8" t="s">
        <v>86</v>
      </c>
      <c r="H3295" s="8" t="s">
        <v>86</v>
      </c>
      <c r="I3295" s="8" t="s">
        <v>33</v>
      </c>
      <c r="J3295" s="6">
        <v>35619</v>
      </c>
      <c r="K3295" s="8" t="s">
        <v>57</v>
      </c>
      <c r="L3295" s="8"/>
      <c r="M3295" s="8" t="s">
        <v>35</v>
      </c>
      <c r="N3295" s="8" t="s">
        <v>109</v>
      </c>
      <c r="O3295" s="8" t="s">
        <v>86</v>
      </c>
      <c r="P3295" s="8" t="s">
        <v>5830</v>
      </c>
      <c r="Q3295" s="8" t="s">
        <v>5831</v>
      </c>
      <c r="R3295" s="8" t="s">
        <v>70</v>
      </c>
      <c r="S3295" s="8">
        <f>IF(ISBLANK(G3295),1,0)</f>
        <v>0</v>
      </c>
      <c r="T3295" s="8">
        <f>IF(ISBLANK(M3295),1,0)</f>
        <v>0</v>
      </c>
      <c r="U3295" s="8">
        <f>IF(ISBLANK(K3295),1,0)</f>
        <v>0</v>
      </c>
      <c r="V3295" s="8">
        <f>IF(ISBLANK(Q3295),1,0)</f>
        <v>0</v>
      </c>
      <c r="W3295" s="28">
        <f t="shared" si="51"/>
        <v>0</v>
      </c>
      <c r="X3295" s="8"/>
      <c r="Y3295" s="8"/>
    </row>
    <row r="3296" spans="1:25" ht="16" x14ac:dyDescent="0.2">
      <c r="A3296" s="8" t="s">
        <v>5832</v>
      </c>
      <c r="B3296" s="8" t="s">
        <v>63</v>
      </c>
      <c r="C3296" s="8" t="s">
        <v>23</v>
      </c>
      <c r="D3296" s="8" t="s">
        <v>29</v>
      </c>
      <c r="E3296" s="8" t="s">
        <v>30</v>
      </c>
      <c r="F3296" s="8" t="s">
        <v>44</v>
      </c>
      <c r="G3296" s="8" t="s">
        <v>45</v>
      </c>
      <c r="H3296" s="8" t="s">
        <v>45</v>
      </c>
      <c r="I3296" s="8" t="s">
        <v>33</v>
      </c>
      <c r="J3296" s="8" t="s">
        <v>5833</v>
      </c>
      <c r="K3296" s="8" t="s">
        <v>34</v>
      </c>
      <c r="L3296" s="8"/>
      <c r="M3296" s="8" t="s">
        <v>108</v>
      </c>
      <c r="N3296" s="8" t="s">
        <v>88</v>
      </c>
      <c r="O3296" s="8" t="s">
        <v>45</v>
      </c>
      <c r="P3296" s="8" t="s">
        <v>44</v>
      </c>
      <c r="Q3296" s="8" t="s">
        <v>5834</v>
      </c>
      <c r="R3296" s="8" t="s">
        <v>39</v>
      </c>
      <c r="S3296" s="8">
        <f>IF(ISBLANK(G3296),1,0)</f>
        <v>0</v>
      </c>
      <c r="T3296" s="8">
        <f>IF(ISBLANK(M3296),1,0)</f>
        <v>0</v>
      </c>
      <c r="U3296" s="8">
        <f>IF(ISBLANK(K3296),1,0)</f>
        <v>0</v>
      </c>
      <c r="V3296" s="8">
        <f>IF(ISBLANK(Q3296),1,0)</f>
        <v>0</v>
      </c>
      <c r="W3296" s="28">
        <f t="shared" si="51"/>
        <v>0</v>
      </c>
      <c r="X3296" s="8"/>
      <c r="Y3296" s="8"/>
    </row>
    <row r="3297" spans="1:25" ht="16" hidden="1" x14ac:dyDescent="0.2">
      <c r="A3297" s="8" t="s">
        <v>5835</v>
      </c>
      <c r="B3297" s="8" t="s">
        <v>22</v>
      </c>
      <c r="C3297" s="8" t="s">
        <v>23</v>
      </c>
      <c r="D3297" s="8" t="s">
        <v>24</v>
      </c>
      <c r="E3297" s="8"/>
      <c r="F3297" s="8"/>
      <c r="G3297" s="8"/>
      <c r="H3297" s="8"/>
      <c r="I3297" s="8"/>
      <c r="J3297" s="8"/>
      <c r="K3297" s="8"/>
      <c r="L3297" s="8"/>
      <c r="M3297" s="8"/>
      <c r="N3297" s="8"/>
      <c r="O3297" s="8"/>
      <c r="P3297" s="8"/>
      <c r="Q3297" s="8"/>
      <c r="R3297" s="8"/>
      <c r="S3297" s="8">
        <f>IF(ISBLANK(G3297),1,0)</f>
        <v>1</v>
      </c>
      <c r="T3297" s="8">
        <f>IF(ISBLANK(M3297),1,0)</f>
        <v>1</v>
      </c>
      <c r="U3297" s="8">
        <f>IF(ISBLANK(K3297),1,0)</f>
        <v>1</v>
      </c>
      <c r="V3297" s="8">
        <f>IF(ISBLANK(Q3297),1,0)</f>
        <v>1</v>
      </c>
      <c r="W3297" s="28">
        <f t="shared" si="51"/>
        <v>4</v>
      </c>
      <c r="X3297" s="8"/>
      <c r="Y3297" s="8"/>
    </row>
    <row r="3298" spans="1:25" ht="16" x14ac:dyDescent="0.2">
      <c r="A3298" s="8" t="s">
        <v>5836</v>
      </c>
      <c r="B3298" s="8" t="s">
        <v>28</v>
      </c>
      <c r="C3298" s="8" t="s">
        <v>23</v>
      </c>
      <c r="D3298" s="8" t="s">
        <v>29</v>
      </c>
      <c r="E3298" s="8" t="s">
        <v>54</v>
      </c>
      <c r="F3298" s="8" t="s">
        <v>31</v>
      </c>
      <c r="G3298" s="8" t="s">
        <v>32</v>
      </c>
      <c r="H3298" s="8" t="s">
        <v>32</v>
      </c>
      <c r="I3298" s="8" t="s">
        <v>33</v>
      </c>
      <c r="J3298" s="9">
        <v>36110</v>
      </c>
      <c r="K3298" s="8" t="s">
        <v>297</v>
      </c>
      <c r="L3298" s="8"/>
      <c r="M3298" s="8" t="s">
        <v>422</v>
      </c>
      <c r="N3298" s="8" t="s">
        <v>109</v>
      </c>
      <c r="O3298" s="8" t="s">
        <v>32</v>
      </c>
      <c r="P3298" s="8" t="s">
        <v>1423</v>
      </c>
      <c r="Q3298" s="8" t="s">
        <v>5837</v>
      </c>
      <c r="R3298" s="8" t="s">
        <v>39</v>
      </c>
      <c r="S3298" s="8">
        <f>IF(ISBLANK(G3298),1,0)</f>
        <v>0</v>
      </c>
      <c r="T3298" s="8">
        <f>IF(ISBLANK(M3298),1,0)</f>
        <v>0</v>
      </c>
      <c r="U3298" s="8">
        <f>IF(ISBLANK(K3298),1,0)</f>
        <v>0</v>
      </c>
      <c r="V3298" s="8">
        <f>IF(ISBLANK(Q3298),1,0)</f>
        <v>0</v>
      </c>
      <c r="W3298" s="28">
        <f t="shared" si="51"/>
        <v>0</v>
      </c>
      <c r="X3298" s="8"/>
      <c r="Y3298" s="8"/>
    </row>
    <row r="3299" spans="1:25" ht="16" hidden="1" x14ac:dyDescent="0.2">
      <c r="A3299" s="8" t="s">
        <v>5838</v>
      </c>
      <c r="B3299" s="8" t="s">
        <v>28</v>
      </c>
      <c r="C3299" s="8" t="s">
        <v>23</v>
      </c>
      <c r="D3299" s="8" t="s">
        <v>29</v>
      </c>
      <c r="E3299" s="8"/>
      <c r="F3299" s="8"/>
      <c r="G3299" s="8"/>
      <c r="H3299" s="8"/>
      <c r="I3299" s="8"/>
      <c r="J3299" s="8"/>
      <c r="K3299" s="8"/>
      <c r="L3299" s="8"/>
      <c r="M3299" s="8"/>
      <c r="N3299" s="8"/>
      <c r="O3299" s="8"/>
      <c r="P3299" s="8"/>
      <c r="Q3299" s="8"/>
      <c r="R3299" s="8"/>
      <c r="S3299" s="8">
        <f>IF(ISBLANK(G3299),1,0)</f>
        <v>1</v>
      </c>
      <c r="T3299" s="8">
        <f>IF(ISBLANK(M3299),1,0)</f>
        <v>1</v>
      </c>
      <c r="U3299" s="8">
        <f>IF(ISBLANK(K3299),1,0)</f>
        <v>1</v>
      </c>
      <c r="V3299" s="8">
        <f>IF(ISBLANK(Q3299),1,0)</f>
        <v>1</v>
      </c>
      <c r="W3299" s="28">
        <f t="shared" si="51"/>
        <v>4</v>
      </c>
      <c r="X3299" s="8"/>
      <c r="Y3299" s="8"/>
    </row>
    <row r="3300" spans="1:25" ht="16" hidden="1" x14ac:dyDescent="0.2">
      <c r="A3300" s="8" t="s">
        <v>5839</v>
      </c>
      <c r="B3300" s="8" t="s">
        <v>97</v>
      </c>
      <c r="C3300" s="8" t="s">
        <v>23</v>
      </c>
      <c r="D3300" s="8" t="s">
        <v>24</v>
      </c>
      <c r="E3300" s="8"/>
      <c r="F3300" s="8"/>
      <c r="G3300" s="8"/>
      <c r="H3300" s="8"/>
      <c r="I3300" s="8"/>
      <c r="J3300" s="8"/>
      <c r="K3300" s="8"/>
      <c r="L3300" s="8"/>
      <c r="M3300" s="8"/>
      <c r="N3300" s="8"/>
      <c r="O3300" s="8"/>
      <c r="P3300" s="8"/>
      <c r="Q3300" s="8"/>
      <c r="R3300" s="8"/>
      <c r="S3300" s="8">
        <f>IF(ISBLANK(G3300),1,0)</f>
        <v>1</v>
      </c>
      <c r="T3300" s="8">
        <f>IF(ISBLANK(M3300),1,0)</f>
        <v>1</v>
      </c>
      <c r="U3300" s="8">
        <f>IF(ISBLANK(K3300),1,0)</f>
        <v>1</v>
      </c>
      <c r="V3300" s="8">
        <f>IF(ISBLANK(Q3300),1,0)</f>
        <v>1</v>
      </c>
      <c r="W3300" s="28">
        <f t="shared" si="51"/>
        <v>4</v>
      </c>
      <c r="X3300" s="8"/>
      <c r="Y3300" s="8"/>
    </row>
    <row r="3301" spans="1:25" ht="16" x14ac:dyDescent="0.2">
      <c r="A3301" s="8" t="s">
        <v>5840</v>
      </c>
      <c r="B3301" s="8" t="s">
        <v>28</v>
      </c>
      <c r="C3301" s="8" t="s">
        <v>23</v>
      </c>
      <c r="D3301" s="8" t="s">
        <v>29</v>
      </c>
      <c r="E3301" s="8" t="s">
        <v>30</v>
      </c>
      <c r="F3301" s="8" t="s">
        <v>4201</v>
      </c>
      <c r="G3301" s="8" t="s">
        <v>1413</v>
      </c>
      <c r="H3301" s="8" t="s">
        <v>1413</v>
      </c>
      <c r="I3301" s="8" t="s">
        <v>33</v>
      </c>
      <c r="J3301" s="8" t="s">
        <v>5841</v>
      </c>
      <c r="K3301" s="8" t="s">
        <v>145</v>
      </c>
      <c r="L3301" s="8"/>
      <c r="M3301" s="8" t="s">
        <v>35</v>
      </c>
      <c r="N3301" s="8" t="s">
        <v>36</v>
      </c>
      <c r="O3301" s="8" t="s">
        <v>1413</v>
      </c>
      <c r="P3301" s="8" t="s">
        <v>4201</v>
      </c>
      <c r="Q3301" s="8" t="s">
        <v>5842</v>
      </c>
      <c r="R3301" s="8" t="s">
        <v>61</v>
      </c>
      <c r="S3301" s="8">
        <f>IF(ISBLANK(G3301),1,0)</f>
        <v>0</v>
      </c>
      <c r="T3301" s="8">
        <f>IF(ISBLANK(M3301),1,0)</f>
        <v>0</v>
      </c>
      <c r="U3301" s="8">
        <f>IF(ISBLANK(K3301),1,0)</f>
        <v>0</v>
      </c>
      <c r="V3301" s="8">
        <f>IF(ISBLANK(Q3301),1,0)</f>
        <v>0</v>
      </c>
      <c r="W3301" s="28">
        <f t="shared" si="51"/>
        <v>0</v>
      </c>
      <c r="X3301" s="8"/>
      <c r="Y3301" s="8"/>
    </row>
    <row r="3302" spans="1:25" ht="16" hidden="1" x14ac:dyDescent="0.2">
      <c r="A3302" s="8" t="s">
        <v>5843</v>
      </c>
      <c r="B3302" s="8" t="s">
        <v>22</v>
      </c>
      <c r="C3302" s="8" t="s">
        <v>23</v>
      </c>
      <c r="D3302" s="8" t="s">
        <v>24</v>
      </c>
      <c r="E3302" s="8"/>
      <c r="F3302" s="8"/>
      <c r="G3302" s="8"/>
      <c r="H3302" s="8"/>
      <c r="I3302" s="8"/>
      <c r="J3302" s="8"/>
      <c r="K3302" s="8"/>
      <c r="L3302" s="8"/>
      <c r="M3302" s="8"/>
      <c r="N3302" s="8"/>
      <c r="O3302" s="8"/>
      <c r="P3302" s="8"/>
      <c r="Q3302" s="8"/>
      <c r="R3302" s="8"/>
      <c r="S3302" s="8">
        <f>IF(ISBLANK(G3302),1,0)</f>
        <v>1</v>
      </c>
      <c r="T3302" s="8">
        <f>IF(ISBLANK(M3302),1,0)</f>
        <v>1</v>
      </c>
      <c r="U3302" s="8">
        <f>IF(ISBLANK(K3302),1,0)</f>
        <v>1</v>
      </c>
      <c r="V3302" s="8">
        <f>IF(ISBLANK(Q3302),1,0)</f>
        <v>1</v>
      </c>
      <c r="W3302" s="28">
        <f t="shared" si="51"/>
        <v>4</v>
      </c>
      <c r="X3302" s="8"/>
      <c r="Y3302" s="8"/>
    </row>
    <row r="3303" spans="1:25" ht="16" hidden="1" x14ac:dyDescent="0.2">
      <c r="A3303" s="8" t="s">
        <v>5844</v>
      </c>
      <c r="B3303" s="8" t="s">
        <v>97</v>
      </c>
      <c r="C3303" s="8" t="s">
        <v>23</v>
      </c>
      <c r="D3303" s="8" t="s">
        <v>24</v>
      </c>
      <c r="E3303" s="8"/>
      <c r="F3303" s="8"/>
      <c r="G3303" s="8"/>
      <c r="H3303" s="8"/>
      <c r="I3303" s="8"/>
      <c r="J3303" s="8"/>
      <c r="K3303" s="8"/>
      <c r="L3303" s="8"/>
      <c r="M3303" s="8"/>
      <c r="N3303" s="8"/>
      <c r="O3303" s="8"/>
      <c r="P3303" s="8"/>
      <c r="Q3303" s="8"/>
      <c r="R3303" s="8"/>
      <c r="S3303" s="8">
        <f>IF(ISBLANK(G3303),1,0)</f>
        <v>1</v>
      </c>
      <c r="T3303" s="8">
        <f>IF(ISBLANK(M3303),1,0)</f>
        <v>1</v>
      </c>
      <c r="U3303" s="8">
        <f>IF(ISBLANK(K3303),1,0)</f>
        <v>1</v>
      </c>
      <c r="V3303" s="8">
        <f>IF(ISBLANK(Q3303),1,0)</f>
        <v>1</v>
      </c>
      <c r="W3303" s="28">
        <f t="shared" si="51"/>
        <v>4</v>
      </c>
      <c r="X3303" s="8"/>
      <c r="Y3303" s="8"/>
    </row>
    <row r="3304" spans="1:25" ht="16" hidden="1" x14ac:dyDescent="0.2">
      <c r="A3304" s="8" t="s">
        <v>5845</v>
      </c>
      <c r="B3304" s="8" t="s">
        <v>22</v>
      </c>
      <c r="C3304" s="8" t="s">
        <v>23</v>
      </c>
      <c r="D3304" s="8" t="s">
        <v>24</v>
      </c>
      <c r="E3304" s="8"/>
      <c r="F3304" s="8"/>
      <c r="G3304" s="8"/>
      <c r="H3304" s="8"/>
      <c r="I3304" s="8"/>
      <c r="J3304" s="8"/>
      <c r="K3304" s="8"/>
      <c r="L3304" s="8"/>
      <c r="M3304" s="8"/>
      <c r="N3304" s="8"/>
      <c r="O3304" s="8"/>
      <c r="P3304" s="8"/>
      <c r="Q3304" s="8"/>
      <c r="R3304" s="8"/>
      <c r="S3304" s="8">
        <f>IF(ISBLANK(G3304),1,0)</f>
        <v>1</v>
      </c>
      <c r="T3304" s="8">
        <f>IF(ISBLANK(M3304),1,0)</f>
        <v>1</v>
      </c>
      <c r="U3304" s="8">
        <f>IF(ISBLANK(K3304),1,0)</f>
        <v>1</v>
      </c>
      <c r="V3304" s="8">
        <f>IF(ISBLANK(Q3304),1,0)</f>
        <v>1</v>
      </c>
      <c r="W3304" s="28">
        <f t="shared" si="51"/>
        <v>4</v>
      </c>
      <c r="X3304" s="8"/>
      <c r="Y3304" s="8"/>
    </row>
    <row r="3305" spans="1:25" ht="16" hidden="1" x14ac:dyDescent="0.2">
      <c r="A3305" s="8" t="s">
        <v>5846</v>
      </c>
      <c r="B3305" s="8" t="s">
        <v>28</v>
      </c>
      <c r="C3305" s="8" t="s">
        <v>23</v>
      </c>
      <c r="D3305" s="8" t="s">
        <v>29</v>
      </c>
      <c r="E3305" s="8"/>
      <c r="F3305" s="8"/>
      <c r="G3305" s="8"/>
      <c r="H3305" s="8"/>
      <c r="I3305" s="8"/>
      <c r="J3305" s="8"/>
      <c r="K3305" s="8"/>
      <c r="L3305" s="8"/>
      <c r="M3305" s="8"/>
      <c r="N3305" s="8"/>
      <c r="O3305" s="8"/>
      <c r="P3305" s="8"/>
      <c r="Q3305" s="8"/>
      <c r="R3305" s="8"/>
      <c r="S3305" s="8">
        <f>IF(ISBLANK(G3305),1,0)</f>
        <v>1</v>
      </c>
      <c r="T3305" s="8">
        <f>IF(ISBLANK(M3305),1,0)</f>
        <v>1</v>
      </c>
      <c r="U3305" s="8">
        <f>IF(ISBLANK(K3305),1,0)</f>
        <v>1</v>
      </c>
      <c r="V3305" s="8">
        <f>IF(ISBLANK(Q3305),1,0)</f>
        <v>1</v>
      </c>
      <c r="W3305" s="28">
        <f t="shared" si="51"/>
        <v>4</v>
      </c>
      <c r="X3305" s="8"/>
      <c r="Y3305" s="8"/>
    </row>
    <row r="3306" spans="1:25" ht="16" hidden="1" x14ac:dyDescent="0.2">
      <c r="A3306" s="8" t="s">
        <v>5847</v>
      </c>
      <c r="B3306" s="8" t="s">
        <v>22</v>
      </c>
      <c r="C3306" s="8" t="s">
        <v>23</v>
      </c>
      <c r="D3306" s="8" t="s">
        <v>24</v>
      </c>
      <c r="E3306" s="8"/>
      <c r="F3306" s="8"/>
      <c r="G3306" s="8"/>
      <c r="H3306" s="8"/>
      <c r="I3306" s="8"/>
      <c r="J3306" s="8"/>
      <c r="K3306" s="8"/>
      <c r="L3306" s="8"/>
      <c r="M3306" s="8"/>
      <c r="N3306" s="8"/>
      <c r="O3306" s="8"/>
      <c r="P3306" s="8"/>
      <c r="Q3306" s="8"/>
      <c r="R3306" s="8"/>
      <c r="S3306" s="8">
        <f>IF(ISBLANK(G3306),1,0)</f>
        <v>1</v>
      </c>
      <c r="T3306" s="8">
        <f>IF(ISBLANK(M3306),1,0)</f>
        <v>1</v>
      </c>
      <c r="U3306" s="8">
        <f>IF(ISBLANK(K3306),1,0)</f>
        <v>1</v>
      </c>
      <c r="V3306" s="8">
        <f>IF(ISBLANK(Q3306),1,0)</f>
        <v>1</v>
      </c>
      <c r="W3306" s="28">
        <f t="shared" si="51"/>
        <v>4</v>
      </c>
      <c r="X3306" s="8"/>
      <c r="Y3306" s="8"/>
    </row>
    <row r="3307" spans="1:25" ht="16" hidden="1" x14ac:dyDescent="0.2">
      <c r="A3307" s="8" t="s">
        <v>5848</v>
      </c>
      <c r="B3307" s="8" t="s">
        <v>28</v>
      </c>
      <c r="C3307" s="8" t="s">
        <v>23</v>
      </c>
      <c r="D3307" s="8" t="s">
        <v>29</v>
      </c>
      <c r="E3307" s="8"/>
      <c r="F3307" s="8"/>
      <c r="G3307" s="8"/>
      <c r="H3307" s="8"/>
      <c r="I3307" s="8"/>
      <c r="J3307" s="8"/>
      <c r="K3307" s="8"/>
      <c r="L3307" s="8"/>
      <c r="M3307" s="8"/>
      <c r="N3307" s="8"/>
      <c r="O3307" s="8"/>
      <c r="P3307" s="8"/>
      <c r="Q3307" s="8"/>
      <c r="R3307" s="8"/>
      <c r="S3307" s="8">
        <f>IF(ISBLANK(G3307),1,0)</f>
        <v>1</v>
      </c>
      <c r="T3307" s="8">
        <f>IF(ISBLANK(M3307),1,0)</f>
        <v>1</v>
      </c>
      <c r="U3307" s="8">
        <f>IF(ISBLANK(K3307),1,0)</f>
        <v>1</v>
      </c>
      <c r="V3307" s="8">
        <f>IF(ISBLANK(Q3307),1,0)</f>
        <v>1</v>
      </c>
      <c r="W3307" s="28">
        <f t="shared" si="51"/>
        <v>4</v>
      </c>
      <c r="X3307" s="8"/>
      <c r="Y3307" s="8"/>
    </row>
    <row r="3308" spans="1:25" ht="16" hidden="1" x14ac:dyDescent="0.2">
      <c r="A3308" s="8" t="s">
        <v>5849</v>
      </c>
      <c r="B3308" s="8" t="s">
        <v>28</v>
      </c>
      <c r="C3308" s="8" t="s">
        <v>23</v>
      </c>
      <c r="D3308" s="8" t="s">
        <v>29</v>
      </c>
      <c r="E3308" s="8"/>
      <c r="F3308" s="8"/>
      <c r="G3308" s="8"/>
      <c r="H3308" s="8"/>
      <c r="I3308" s="8"/>
      <c r="J3308" s="8"/>
      <c r="K3308" s="8"/>
      <c r="L3308" s="8"/>
      <c r="M3308" s="8"/>
      <c r="N3308" s="8"/>
      <c r="O3308" s="8"/>
      <c r="P3308" s="8"/>
      <c r="Q3308" s="8"/>
      <c r="R3308" s="8"/>
      <c r="S3308" s="8">
        <f>IF(ISBLANK(G3308),1,0)</f>
        <v>1</v>
      </c>
      <c r="T3308" s="8">
        <f>IF(ISBLANK(M3308),1,0)</f>
        <v>1</v>
      </c>
      <c r="U3308" s="8">
        <f>IF(ISBLANK(K3308),1,0)</f>
        <v>1</v>
      </c>
      <c r="V3308" s="8">
        <f>IF(ISBLANK(Q3308),1,0)</f>
        <v>1</v>
      </c>
      <c r="W3308" s="28">
        <f t="shared" si="51"/>
        <v>4</v>
      </c>
      <c r="X3308" s="8"/>
      <c r="Y3308" s="8"/>
    </row>
    <row r="3309" spans="1:25" ht="16" hidden="1" x14ac:dyDescent="0.2">
      <c r="A3309" s="8" t="s">
        <v>5850</v>
      </c>
      <c r="B3309" s="8" t="s">
        <v>28</v>
      </c>
      <c r="C3309" s="8" t="s">
        <v>23</v>
      </c>
      <c r="D3309" s="8" t="s">
        <v>29</v>
      </c>
      <c r="E3309" s="8" t="s">
        <v>54</v>
      </c>
      <c r="F3309" s="8" t="s">
        <v>44</v>
      </c>
      <c r="G3309" s="8" t="s">
        <v>45</v>
      </c>
      <c r="H3309" s="8" t="s">
        <v>45</v>
      </c>
      <c r="I3309" s="8" t="s">
        <v>33</v>
      </c>
      <c r="J3309" s="8" t="s">
        <v>5851</v>
      </c>
      <c r="K3309" s="8" t="s">
        <v>146</v>
      </c>
      <c r="L3309" s="8" t="s">
        <v>5852</v>
      </c>
      <c r="M3309" s="8" t="s">
        <v>146</v>
      </c>
      <c r="N3309" s="8" t="s">
        <v>109</v>
      </c>
      <c r="O3309" s="8" t="s">
        <v>45</v>
      </c>
      <c r="P3309" s="8"/>
      <c r="Q3309" s="8"/>
      <c r="R3309" s="8" t="s">
        <v>39</v>
      </c>
      <c r="S3309" s="8">
        <f>IF(ISBLANK(G3309),1,0)</f>
        <v>0</v>
      </c>
      <c r="T3309" s="8">
        <f>IF(ISBLANK(M3309),1,0)</f>
        <v>0</v>
      </c>
      <c r="U3309" s="8">
        <f>IF(ISBLANK(K3309),1,0)</f>
        <v>0</v>
      </c>
      <c r="V3309" s="8">
        <f>IF(ISBLANK(Q3309),1,0)</f>
        <v>1</v>
      </c>
      <c r="W3309" s="28">
        <f t="shared" si="51"/>
        <v>1</v>
      </c>
      <c r="X3309" s="8"/>
      <c r="Y3309" s="8"/>
    </row>
    <row r="3310" spans="1:25" ht="16" x14ac:dyDescent="0.2">
      <c r="A3310" s="8" t="s">
        <v>5854</v>
      </c>
      <c r="B3310" s="8" t="s">
        <v>28</v>
      </c>
      <c r="C3310" s="8" t="s">
        <v>23</v>
      </c>
      <c r="D3310" s="8" t="s">
        <v>29</v>
      </c>
      <c r="E3310" s="8" t="s">
        <v>54</v>
      </c>
      <c r="F3310" s="8" t="s">
        <v>135</v>
      </c>
      <c r="G3310" s="8" t="s">
        <v>45</v>
      </c>
      <c r="H3310" s="8" t="s">
        <v>45</v>
      </c>
      <c r="I3310" s="8" t="s">
        <v>33</v>
      </c>
      <c r="J3310" s="8" t="s">
        <v>5855</v>
      </c>
      <c r="K3310" s="8" t="s">
        <v>57</v>
      </c>
      <c r="L3310" s="8"/>
      <c r="M3310" s="8" t="s">
        <v>108</v>
      </c>
      <c r="N3310" s="8" t="s">
        <v>36</v>
      </c>
      <c r="O3310" s="8" t="s">
        <v>45</v>
      </c>
      <c r="P3310" s="8" t="s">
        <v>135</v>
      </c>
      <c r="Q3310" s="8" t="s">
        <v>5856</v>
      </c>
      <c r="R3310" s="8" t="s">
        <v>70</v>
      </c>
      <c r="S3310" s="8">
        <f>IF(ISBLANK(G3310),1,0)</f>
        <v>0</v>
      </c>
      <c r="T3310" s="8">
        <f>IF(ISBLANK(M3310),1,0)</f>
        <v>0</v>
      </c>
      <c r="U3310" s="8">
        <f>IF(ISBLANK(K3310),1,0)</f>
        <v>0</v>
      </c>
      <c r="V3310" s="8">
        <f>IF(ISBLANK(Q3310),1,0)</f>
        <v>0</v>
      </c>
      <c r="W3310" s="28">
        <f t="shared" si="51"/>
        <v>0</v>
      </c>
      <c r="X3310" s="8"/>
      <c r="Y3310" s="8"/>
    </row>
    <row r="3311" spans="1:25" ht="16" x14ac:dyDescent="0.2">
      <c r="A3311" s="8" t="s">
        <v>5857</v>
      </c>
      <c r="B3311" s="8" t="s">
        <v>28</v>
      </c>
      <c r="C3311" s="8" t="s">
        <v>23</v>
      </c>
      <c r="D3311" s="8" t="s">
        <v>29</v>
      </c>
      <c r="E3311" s="8" t="s">
        <v>30</v>
      </c>
      <c r="F3311" s="8" t="s">
        <v>5858</v>
      </c>
      <c r="G3311" s="8" t="s">
        <v>45</v>
      </c>
      <c r="H3311" s="8" t="s">
        <v>45</v>
      </c>
      <c r="I3311" s="8" t="s">
        <v>33</v>
      </c>
      <c r="J3311" s="8" t="s">
        <v>5859</v>
      </c>
      <c r="K3311" s="8" t="s">
        <v>743</v>
      </c>
      <c r="L3311" s="8"/>
      <c r="M3311" s="8" t="s">
        <v>159</v>
      </c>
      <c r="N3311" s="7" t="s">
        <v>164</v>
      </c>
      <c r="O3311" s="8" t="s">
        <v>45</v>
      </c>
      <c r="P3311" s="8" t="s">
        <v>5860</v>
      </c>
      <c r="Q3311" s="8" t="s">
        <v>5861</v>
      </c>
      <c r="R3311" s="8" t="s">
        <v>61</v>
      </c>
      <c r="S3311" s="8">
        <f>IF(ISBLANK(G3311),1,0)</f>
        <v>0</v>
      </c>
      <c r="T3311" s="8">
        <f>IF(ISBLANK(M3311),1,0)</f>
        <v>0</v>
      </c>
      <c r="U3311" s="8">
        <f>IF(ISBLANK(K3311),1,0)</f>
        <v>0</v>
      </c>
      <c r="V3311" s="8">
        <f>IF(ISBLANK(Q3311),1,0)</f>
        <v>0</v>
      </c>
      <c r="W3311" s="28">
        <f t="shared" si="51"/>
        <v>0</v>
      </c>
      <c r="X3311" s="8"/>
      <c r="Y3311" s="8"/>
    </row>
    <row r="3312" spans="1:25" ht="16" x14ac:dyDescent="0.2">
      <c r="A3312" s="8" t="s">
        <v>5862</v>
      </c>
      <c r="B3312" s="8" t="s">
        <v>28</v>
      </c>
      <c r="C3312" s="8" t="s">
        <v>23</v>
      </c>
      <c r="D3312" s="8" t="s">
        <v>29</v>
      </c>
      <c r="E3312" s="8" t="s">
        <v>30</v>
      </c>
      <c r="F3312" s="8" t="s">
        <v>774</v>
      </c>
      <c r="G3312" s="8" t="s">
        <v>45</v>
      </c>
      <c r="H3312" s="8" t="s">
        <v>45</v>
      </c>
      <c r="I3312" s="8" t="s">
        <v>33</v>
      </c>
      <c r="J3312" s="6">
        <v>36281</v>
      </c>
      <c r="K3312" s="8" t="s">
        <v>743</v>
      </c>
      <c r="L3312" s="8"/>
      <c r="M3312" s="8" t="s">
        <v>108</v>
      </c>
      <c r="N3312" s="8" t="s">
        <v>88</v>
      </c>
      <c r="O3312" s="8" t="s">
        <v>45</v>
      </c>
      <c r="P3312" s="8" t="s">
        <v>774</v>
      </c>
      <c r="Q3312" s="8" t="s">
        <v>5863</v>
      </c>
      <c r="R3312" s="8" t="s">
        <v>70</v>
      </c>
      <c r="S3312" s="8">
        <f>IF(ISBLANK(G3312),1,0)</f>
        <v>0</v>
      </c>
      <c r="T3312" s="8">
        <f>IF(ISBLANK(M3312),1,0)</f>
        <v>0</v>
      </c>
      <c r="U3312" s="8">
        <f>IF(ISBLANK(K3312),1,0)</f>
        <v>0</v>
      </c>
      <c r="V3312" s="8">
        <f>IF(ISBLANK(Q3312),1,0)</f>
        <v>0</v>
      </c>
      <c r="W3312" s="28">
        <f t="shared" si="51"/>
        <v>0</v>
      </c>
      <c r="X3312" s="8"/>
      <c r="Y3312" s="8"/>
    </row>
    <row r="3313" spans="1:25" ht="16" hidden="1" x14ac:dyDescent="0.2">
      <c r="A3313" s="8" t="s">
        <v>5864</v>
      </c>
      <c r="B3313" s="8" t="s">
        <v>28</v>
      </c>
      <c r="C3313" s="8" t="s">
        <v>23</v>
      </c>
      <c r="D3313" s="8" t="s">
        <v>29</v>
      </c>
      <c r="E3313" s="8"/>
      <c r="F3313" s="8"/>
      <c r="G3313" s="8"/>
      <c r="H3313" s="8"/>
      <c r="I3313" s="8"/>
      <c r="J3313" s="8"/>
      <c r="K3313" s="8"/>
      <c r="L3313" s="8"/>
      <c r="M3313" s="8"/>
      <c r="N3313" s="8"/>
      <c r="O3313" s="8"/>
      <c r="P3313" s="8"/>
      <c r="Q3313" s="8"/>
      <c r="R3313" s="8"/>
      <c r="S3313" s="8">
        <f>IF(ISBLANK(G3313),1,0)</f>
        <v>1</v>
      </c>
      <c r="T3313" s="8">
        <f>IF(ISBLANK(M3313),1,0)</f>
        <v>1</v>
      </c>
      <c r="U3313" s="8">
        <f>IF(ISBLANK(K3313),1,0)</f>
        <v>1</v>
      </c>
      <c r="V3313" s="8">
        <f>IF(ISBLANK(Q3313),1,0)</f>
        <v>1</v>
      </c>
      <c r="W3313" s="28">
        <f t="shared" si="51"/>
        <v>4</v>
      </c>
      <c r="X3313" s="8"/>
      <c r="Y3313" s="8"/>
    </row>
    <row r="3314" spans="1:25" ht="16" x14ac:dyDescent="0.2">
      <c r="A3314" s="8" t="s">
        <v>5865</v>
      </c>
      <c r="B3314" s="8" t="s">
        <v>28</v>
      </c>
      <c r="C3314" s="8" t="s">
        <v>23</v>
      </c>
      <c r="D3314" s="8" t="s">
        <v>463</v>
      </c>
      <c r="E3314" s="8" t="s">
        <v>54</v>
      </c>
      <c r="F3314" s="8" t="s">
        <v>277</v>
      </c>
      <c r="G3314" s="8" t="s">
        <v>45</v>
      </c>
      <c r="H3314" s="8" t="s">
        <v>45</v>
      </c>
      <c r="I3314" s="8" t="s">
        <v>33</v>
      </c>
      <c r="J3314" s="8" t="s">
        <v>5866</v>
      </c>
      <c r="K3314" s="8" t="s">
        <v>146</v>
      </c>
      <c r="L3314" s="8" t="s">
        <v>5867</v>
      </c>
      <c r="M3314" s="8" t="s">
        <v>108</v>
      </c>
      <c r="N3314" s="7" t="s">
        <v>164</v>
      </c>
      <c r="O3314" s="8" t="s">
        <v>45</v>
      </c>
      <c r="P3314" s="8" t="s">
        <v>44</v>
      </c>
      <c r="Q3314" s="8" t="s">
        <v>2117</v>
      </c>
      <c r="R3314" s="8" t="s">
        <v>39</v>
      </c>
      <c r="S3314" s="8">
        <f>IF(ISBLANK(G3314),1,0)</f>
        <v>0</v>
      </c>
      <c r="T3314" s="8">
        <f>IF(ISBLANK(M3314),1,0)</f>
        <v>0</v>
      </c>
      <c r="U3314" s="8">
        <f>IF(ISBLANK(K3314),1,0)</f>
        <v>0</v>
      </c>
      <c r="V3314" s="8">
        <f>IF(ISBLANK(Q3314),1,0)</f>
        <v>0</v>
      </c>
      <c r="W3314" s="28">
        <f t="shared" si="51"/>
        <v>0</v>
      </c>
      <c r="X3314" s="8"/>
      <c r="Y3314" s="8"/>
    </row>
    <row r="3315" spans="1:25" ht="16" x14ac:dyDescent="0.2">
      <c r="A3315" s="8" t="s">
        <v>5868</v>
      </c>
      <c r="B3315" s="8" t="s">
        <v>28</v>
      </c>
      <c r="C3315" s="8" t="s">
        <v>23</v>
      </c>
      <c r="D3315" s="8" t="s">
        <v>29</v>
      </c>
      <c r="E3315" s="8" t="s">
        <v>30</v>
      </c>
      <c r="F3315" s="8" t="s">
        <v>5869</v>
      </c>
      <c r="G3315" s="8" t="s">
        <v>45</v>
      </c>
      <c r="H3315" s="8" t="s">
        <v>45</v>
      </c>
      <c r="I3315" s="8" t="s">
        <v>33</v>
      </c>
      <c r="J3315" s="8" t="s">
        <v>5870</v>
      </c>
      <c r="K3315" s="8" t="s">
        <v>57</v>
      </c>
      <c r="L3315" s="8"/>
      <c r="M3315" s="8" t="s">
        <v>35</v>
      </c>
      <c r="N3315" s="7" t="s">
        <v>164</v>
      </c>
      <c r="O3315" s="8" t="s">
        <v>45</v>
      </c>
      <c r="P3315" s="8" t="s">
        <v>5871</v>
      </c>
      <c r="Q3315" s="8" t="s">
        <v>5872</v>
      </c>
      <c r="R3315" s="8" t="s">
        <v>70</v>
      </c>
      <c r="S3315" s="8">
        <f>IF(ISBLANK(G3315),1,0)</f>
        <v>0</v>
      </c>
      <c r="T3315" s="8">
        <f>IF(ISBLANK(M3315),1,0)</f>
        <v>0</v>
      </c>
      <c r="U3315" s="8">
        <f>IF(ISBLANK(K3315),1,0)</f>
        <v>0</v>
      </c>
      <c r="V3315" s="8">
        <f>IF(ISBLANK(Q3315),1,0)</f>
        <v>0</v>
      </c>
      <c r="W3315" s="28">
        <f t="shared" si="51"/>
        <v>0</v>
      </c>
      <c r="X3315" s="8"/>
      <c r="Y3315" s="8"/>
    </row>
    <row r="3316" spans="1:25" ht="16" x14ac:dyDescent="0.2">
      <c r="A3316" s="8" t="s">
        <v>5873</v>
      </c>
      <c r="B3316" s="8" t="s">
        <v>28</v>
      </c>
      <c r="C3316" s="8" t="s">
        <v>23</v>
      </c>
      <c r="D3316" s="8" t="s">
        <v>29</v>
      </c>
      <c r="E3316" s="8" t="s">
        <v>54</v>
      </c>
      <c r="F3316" s="8" t="s">
        <v>135</v>
      </c>
      <c r="G3316" s="8" t="s">
        <v>45</v>
      </c>
      <c r="H3316" s="8" t="s">
        <v>45</v>
      </c>
      <c r="I3316" s="8" t="s">
        <v>33</v>
      </c>
      <c r="J3316" s="6">
        <v>35891</v>
      </c>
      <c r="K3316" s="8" t="s">
        <v>145</v>
      </c>
      <c r="L3316" s="8"/>
      <c r="M3316" s="8" t="s">
        <v>208</v>
      </c>
      <c r="N3316" s="8" t="s">
        <v>36</v>
      </c>
      <c r="O3316" s="8" t="s">
        <v>45</v>
      </c>
      <c r="P3316" s="8"/>
      <c r="Q3316" s="8" t="s">
        <v>5874</v>
      </c>
      <c r="R3316" s="8" t="s">
        <v>70</v>
      </c>
      <c r="S3316" s="8">
        <f>IF(ISBLANK(G3316),1,0)</f>
        <v>0</v>
      </c>
      <c r="T3316" s="8">
        <f>IF(ISBLANK(M3316),1,0)</f>
        <v>0</v>
      </c>
      <c r="U3316" s="8">
        <f>IF(ISBLANK(K3316),1,0)</f>
        <v>0</v>
      </c>
      <c r="V3316" s="8">
        <f>IF(ISBLANK(Q3316),1,0)</f>
        <v>0</v>
      </c>
      <c r="W3316" s="28">
        <f t="shared" si="51"/>
        <v>0</v>
      </c>
      <c r="X3316" s="8"/>
      <c r="Y3316" s="8"/>
    </row>
    <row r="3317" spans="1:25" ht="16" x14ac:dyDescent="0.2">
      <c r="A3317" s="8" t="s">
        <v>5875</v>
      </c>
      <c r="B3317" s="8" t="s">
        <v>28</v>
      </c>
      <c r="C3317" s="8" t="s">
        <v>23</v>
      </c>
      <c r="D3317" s="8" t="s">
        <v>29</v>
      </c>
      <c r="E3317" s="8" t="s">
        <v>54</v>
      </c>
      <c r="F3317" s="8" t="s">
        <v>418</v>
      </c>
      <c r="G3317" s="8" t="s">
        <v>56</v>
      </c>
      <c r="H3317" s="8" t="s">
        <v>45</v>
      </c>
      <c r="I3317" s="8" t="s">
        <v>33</v>
      </c>
      <c r="J3317" s="8" t="s">
        <v>5876</v>
      </c>
      <c r="K3317" s="8" t="s">
        <v>146</v>
      </c>
      <c r="L3317" s="8" t="s">
        <v>5877</v>
      </c>
      <c r="M3317" s="8" t="s">
        <v>108</v>
      </c>
      <c r="N3317" s="8" t="s">
        <v>58</v>
      </c>
      <c r="O3317" s="8" t="s">
        <v>45</v>
      </c>
      <c r="P3317" s="8" t="s">
        <v>44</v>
      </c>
      <c r="Q3317" s="8" t="s">
        <v>5878</v>
      </c>
      <c r="R3317" s="8" t="s">
        <v>70</v>
      </c>
      <c r="S3317" s="8">
        <f>IF(ISBLANK(G3317),1,0)</f>
        <v>0</v>
      </c>
      <c r="T3317" s="8">
        <f>IF(ISBLANK(M3317),1,0)</f>
        <v>0</v>
      </c>
      <c r="U3317" s="8">
        <f>IF(ISBLANK(K3317),1,0)</f>
        <v>0</v>
      </c>
      <c r="V3317" s="8">
        <f>IF(ISBLANK(Q3317),1,0)</f>
        <v>0</v>
      </c>
      <c r="W3317" s="28">
        <f t="shared" si="51"/>
        <v>0</v>
      </c>
      <c r="X3317" s="8"/>
      <c r="Y3317" s="8"/>
    </row>
    <row r="3318" spans="1:25" ht="16" x14ac:dyDescent="0.2">
      <c r="A3318" s="8" t="s">
        <v>5879</v>
      </c>
      <c r="B3318" s="8" t="s">
        <v>28</v>
      </c>
      <c r="C3318" s="8" t="s">
        <v>23</v>
      </c>
      <c r="D3318" s="8" t="s">
        <v>29</v>
      </c>
      <c r="E3318" s="8" t="s">
        <v>54</v>
      </c>
      <c r="F3318" s="8" t="s">
        <v>5880</v>
      </c>
      <c r="G3318" s="8" t="s">
        <v>1551</v>
      </c>
      <c r="H3318" s="8" t="s">
        <v>1551</v>
      </c>
      <c r="I3318" s="8" t="s">
        <v>33</v>
      </c>
      <c r="J3318" s="8" t="s">
        <v>5881</v>
      </c>
      <c r="K3318" s="7" t="s">
        <v>237</v>
      </c>
      <c r="L3318" s="8"/>
      <c r="M3318" s="8" t="s">
        <v>87</v>
      </c>
      <c r="N3318" s="8" t="s">
        <v>58</v>
      </c>
      <c r="O3318" s="8" t="s">
        <v>86</v>
      </c>
      <c r="P3318" s="8" t="s">
        <v>5882</v>
      </c>
      <c r="Q3318" s="8" t="s">
        <v>5507</v>
      </c>
      <c r="R3318" s="8" t="s">
        <v>39</v>
      </c>
      <c r="S3318" s="8">
        <f>IF(ISBLANK(G3318),1,0)</f>
        <v>0</v>
      </c>
      <c r="T3318" s="8">
        <f>IF(ISBLANK(M3318),1,0)</f>
        <v>0</v>
      </c>
      <c r="U3318" s="8">
        <f>IF(ISBLANK(K3318),1,0)</f>
        <v>0</v>
      </c>
      <c r="V3318" s="8">
        <f>IF(ISBLANK(Q3318),1,0)</f>
        <v>0</v>
      </c>
      <c r="W3318" s="28">
        <f t="shared" si="51"/>
        <v>0</v>
      </c>
      <c r="X3318" s="8"/>
      <c r="Y3318" s="8"/>
    </row>
    <row r="3319" spans="1:25" ht="16" hidden="1" x14ac:dyDescent="0.2">
      <c r="A3319" s="8" t="s">
        <v>5883</v>
      </c>
      <c r="B3319" s="8" t="s">
        <v>22</v>
      </c>
      <c r="C3319" s="8" t="s">
        <v>23</v>
      </c>
      <c r="D3319" s="8" t="s">
        <v>24</v>
      </c>
      <c r="E3319" s="8"/>
      <c r="F3319" s="8"/>
      <c r="G3319" s="8"/>
      <c r="H3319" s="8"/>
      <c r="I3319" s="8"/>
      <c r="J3319" s="8"/>
      <c r="K3319" s="8"/>
      <c r="L3319" s="8"/>
      <c r="M3319" s="8"/>
      <c r="N3319" s="8"/>
      <c r="O3319" s="8"/>
      <c r="P3319" s="8"/>
      <c r="Q3319" s="8"/>
      <c r="R3319" s="8"/>
      <c r="S3319" s="8">
        <f>IF(ISBLANK(G3319),1,0)</f>
        <v>1</v>
      </c>
      <c r="T3319" s="8">
        <f>IF(ISBLANK(M3319),1,0)</f>
        <v>1</v>
      </c>
      <c r="U3319" s="8">
        <f>IF(ISBLANK(K3319),1,0)</f>
        <v>1</v>
      </c>
      <c r="V3319" s="8">
        <f>IF(ISBLANK(Q3319),1,0)</f>
        <v>1</v>
      </c>
      <c r="W3319" s="28">
        <f t="shared" si="51"/>
        <v>4</v>
      </c>
      <c r="X3319" s="8"/>
      <c r="Y3319" s="8"/>
    </row>
    <row r="3320" spans="1:25" ht="16" x14ac:dyDescent="0.2">
      <c r="A3320" s="8" t="s">
        <v>5884</v>
      </c>
      <c r="B3320" s="8" t="s">
        <v>28</v>
      </c>
      <c r="C3320" s="8" t="s">
        <v>23</v>
      </c>
      <c r="D3320" s="8" t="s">
        <v>29</v>
      </c>
      <c r="E3320" s="8" t="s">
        <v>54</v>
      </c>
      <c r="F3320" s="8" t="s">
        <v>933</v>
      </c>
      <c r="G3320" s="8" t="s">
        <v>301</v>
      </c>
      <c r="H3320" s="8" t="s">
        <v>301</v>
      </c>
      <c r="I3320" s="8" t="s">
        <v>296</v>
      </c>
      <c r="J3320" s="8" t="s">
        <v>5885</v>
      </c>
      <c r="K3320" s="8" t="s">
        <v>145</v>
      </c>
      <c r="L3320" s="8"/>
      <c r="M3320" s="8" t="s">
        <v>48</v>
      </c>
      <c r="N3320" s="8" t="s">
        <v>88</v>
      </c>
      <c r="O3320" s="8" t="s">
        <v>301</v>
      </c>
      <c r="P3320" s="8" t="s">
        <v>933</v>
      </c>
      <c r="Q3320" s="8" t="s">
        <v>5886</v>
      </c>
      <c r="R3320" s="8" t="s">
        <v>70</v>
      </c>
      <c r="S3320" s="8">
        <f>IF(ISBLANK(G3320),1,0)</f>
        <v>0</v>
      </c>
      <c r="T3320" s="8">
        <f>IF(ISBLANK(M3320),1,0)</f>
        <v>0</v>
      </c>
      <c r="U3320" s="8">
        <f>IF(ISBLANK(K3320),1,0)</f>
        <v>0</v>
      </c>
      <c r="V3320" s="8">
        <f>IF(ISBLANK(Q3320),1,0)</f>
        <v>0</v>
      </c>
      <c r="W3320" s="28">
        <f t="shared" si="51"/>
        <v>0</v>
      </c>
      <c r="X3320" s="8"/>
      <c r="Y3320" s="8"/>
    </row>
    <row r="3321" spans="1:25" ht="16" hidden="1" x14ac:dyDescent="0.2">
      <c r="A3321" s="8" t="s">
        <v>5887</v>
      </c>
      <c r="B3321" s="8" t="s">
        <v>22</v>
      </c>
      <c r="C3321" s="8" t="s">
        <v>23</v>
      </c>
      <c r="D3321" s="8" t="s">
        <v>24</v>
      </c>
      <c r="E3321" s="8"/>
      <c r="F3321" s="8"/>
      <c r="G3321" s="8"/>
      <c r="H3321" s="8"/>
      <c r="I3321" s="8"/>
      <c r="J3321" s="8"/>
      <c r="K3321" s="8"/>
      <c r="L3321" s="8"/>
      <c r="M3321" s="8"/>
      <c r="N3321" s="8"/>
      <c r="O3321" s="8"/>
      <c r="P3321" s="8"/>
      <c r="Q3321" s="8"/>
      <c r="R3321" s="8"/>
      <c r="S3321" s="8">
        <f>IF(ISBLANK(G3321),1,0)</f>
        <v>1</v>
      </c>
      <c r="T3321" s="8">
        <f>IF(ISBLANK(M3321),1,0)</f>
        <v>1</v>
      </c>
      <c r="U3321" s="8">
        <f>IF(ISBLANK(K3321),1,0)</f>
        <v>1</v>
      </c>
      <c r="V3321" s="8">
        <f>IF(ISBLANK(Q3321),1,0)</f>
        <v>1</v>
      </c>
      <c r="W3321" s="28">
        <f t="shared" si="51"/>
        <v>4</v>
      </c>
      <c r="X3321" s="8"/>
      <c r="Y3321" s="8"/>
    </row>
    <row r="3322" spans="1:25" ht="16" x14ac:dyDescent="0.2">
      <c r="A3322" s="8" t="s">
        <v>5888</v>
      </c>
      <c r="B3322" s="8" t="s">
        <v>28</v>
      </c>
      <c r="C3322" s="8" t="s">
        <v>23</v>
      </c>
      <c r="D3322" s="8" t="s">
        <v>29</v>
      </c>
      <c r="E3322" s="8" t="s">
        <v>30</v>
      </c>
      <c r="F3322" s="8" t="s">
        <v>5889</v>
      </c>
      <c r="G3322" s="8" t="s">
        <v>330</v>
      </c>
      <c r="H3322" s="8" t="s">
        <v>330</v>
      </c>
      <c r="I3322" s="8" t="s">
        <v>33</v>
      </c>
      <c r="J3322" s="8" t="s">
        <v>5890</v>
      </c>
      <c r="K3322" s="8" t="s">
        <v>57</v>
      </c>
      <c r="L3322" s="8"/>
      <c r="M3322" s="8" t="s">
        <v>208</v>
      </c>
      <c r="N3322" s="8" t="s">
        <v>109</v>
      </c>
      <c r="O3322" s="8" t="s">
        <v>330</v>
      </c>
      <c r="P3322" s="8" t="s">
        <v>5891</v>
      </c>
      <c r="Q3322" s="8" t="s">
        <v>5892</v>
      </c>
      <c r="R3322" s="8" t="s">
        <v>61</v>
      </c>
      <c r="S3322" s="8">
        <f>IF(ISBLANK(G3322),1,0)</f>
        <v>0</v>
      </c>
      <c r="T3322" s="8">
        <f>IF(ISBLANK(M3322),1,0)</f>
        <v>0</v>
      </c>
      <c r="U3322" s="8">
        <f>IF(ISBLANK(K3322),1,0)</f>
        <v>0</v>
      </c>
      <c r="V3322" s="8">
        <f>IF(ISBLANK(Q3322),1,0)</f>
        <v>0</v>
      </c>
      <c r="W3322" s="28">
        <f t="shared" si="51"/>
        <v>0</v>
      </c>
      <c r="X3322" s="8"/>
      <c r="Y3322" s="8"/>
    </row>
    <row r="3323" spans="1:25" ht="16" x14ac:dyDescent="0.2">
      <c r="A3323" s="8" t="s">
        <v>5893</v>
      </c>
      <c r="B3323" s="8" t="s">
        <v>63</v>
      </c>
      <c r="C3323" s="8" t="s">
        <v>23</v>
      </c>
      <c r="D3323" s="8" t="s">
        <v>29</v>
      </c>
      <c r="E3323" s="8" t="s">
        <v>30</v>
      </c>
      <c r="F3323" s="8" t="s">
        <v>934</v>
      </c>
      <c r="G3323" s="8" t="s">
        <v>258</v>
      </c>
      <c r="H3323" s="8" t="s">
        <v>258</v>
      </c>
      <c r="I3323" s="8" t="s">
        <v>33</v>
      </c>
      <c r="J3323" s="6">
        <v>36104</v>
      </c>
      <c r="K3323" s="8" t="s">
        <v>47</v>
      </c>
      <c r="L3323" s="8"/>
      <c r="M3323" s="8" t="s">
        <v>108</v>
      </c>
      <c r="N3323" s="8" t="s">
        <v>88</v>
      </c>
      <c r="O3323" s="8" t="s">
        <v>258</v>
      </c>
      <c r="P3323" s="8" t="s">
        <v>5894</v>
      </c>
      <c r="Q3323" s="8" t="s">
        <v>5895</v>
      </c>
      <c r="R3323" s="8" t="s">
        <v>70</v>
      </c>
      <c r="S3323" s="8">
        <f>IF(ISBLANK(G3323),1,0)</f>
        <v>0</v>
      </c>
      <c r="T3323" s="8">
        <f>IF(ISBLANK(M3323),1,0)</f>
        <v>0</v>
      </c>
      <c r="U3323" s="8">
        <f>IF(ISBLANK(K3323),1,0)</f>
        <v>0</v>
      </c>
      <c r="V3323" s="8">
        <f>IF(ISBLANK(Q3323),1,0)</f>
        <v>0</v>
      </c>
      <c r="W3323" s="28">
        <f t="shared" si="51"/>
        <v>0</v>
      </c>
      <c r="X3323" s="8"/>
      <c r="Y3323" s="8"/>
    </row>
    <row r="3324" spans="1:25" ht="16" hidden="1" x14ac:dyDescent="0.2">
      <c r="A3324" s="8" t="s">
        <v>5896</v>
      </c>
      <c r="B3324" s="8" t="s">
        <v>97</v>
      </c>
      <c r="C3324" s="8" t="s">
        <v>23</v>
      </c>
      <c r="D3324" s="8" t="s">
        <v>24</v>
      </c>
      <c r="E3324" s="8"/>
      <c r="F3324" s="8"/>
      <c r="G3324" s="8"/>
      <c r="H3324" s="8"/>
      <c r="I3324" s="8"/>
      <c r="J3324" s="8"/>
      <c r="K3324" s="8"/>
      <c r="L3324" s="8"/>
      <c r="M3324" s="8"/>
      <c r="N3324" s="8"/>
      <c r="O3324" s="8"/>
      <c r="P3324" s="8"/>
      <c r="Q3324" s="8"/>
      <c r="R3324" s="8"/>
      <c r="S3324" s="8">
        <f>IF(ISBLANK(G3324),1,0)</f>
        <v>1</v>
      </c>
      <c r="T3324" s="8">
        <f>IF(ISBLANK(M3324),1,0)</f>
        <v>1</v>
      </c>
      <c r="U3324" s="8">
        <f>IF(ISBLANK(K3324),1,0)</f>
        <v>1</v>
      </c>
      <c r="V3324" s="8">
        <f>IF(ISBLANK(Q3324),1,0)</f>
        <v>1</v>
      </c>
      <c r="W3324" s="28">
        <f t="shared" si="51"/>
        <v>4</v>
      </c>
      <c r="X3324" s="8"/>
      <c r="Y3324" s="8"/>
    </row>
    <row r="3325" spans="1:25" ht="16" x14ac:dyDescent="0.2">
      <c r="A3325" s="8" t="s">
        <v>5897</v>
      </c>
      <c r="B3325" s="8" t="s">
        <v>28</v>
      </c>
      <c r="C3325" s="8" t="s">
        <v>23</v>
      </c>
      <c r="D3325" s="8" t="s">
        <v>29</v>
      </c>
      <c r="E3325" s="8" t="s">
        <v>54</v>
      </c>
      <c r="F3325" s="8" t="s">
        <v>1245</v>
      </c>
      <c r="G3325" s="8" t="s">
        <v>45</v>
      </c>
      <c r="H3325" s="8" t="s">
        <v>45</v>
      </c>
      <c r="I3325" s="8" t="s">
        <v>33</v>
      </c>
      <c r="J3325" s="6">
        <v>35225</v>
      </c>
      <c r="K3325" s="8" t="s">
        <v>57</v>
      </c>
      <c r="L3325" s="8"/>
      <c r="M3325" s="8" t="s">
        <v>87</v>
      </c>
      <c r="N3325" s="8" t="s">
        <v>58</v>
      </c>
      <c r="O3325" s="8" t="s">
        <v>45</v>
      </c>
      <c r="P3325" s="8" t="s">
        <v>774</v>
      </c>
      <c r="Q3325" s="8" t="s">
        <v>5898</v>
      </c>
      <c r="R3325" s="8" t="s">
        <v>39</v>
      </c>
      <c r="S3325" s="8">
        <f>IF(ISBLANK(G3325),1,0)</f>
        <v>0</v>
      </c>
      <c r="T3325" s="8">
        <f>IF(ISBLANK(M3325),1,0)</f>
        <v>0</v>
      </c>
      <c r="U3325" s="8">
        <f>IF(ISBLANK(K3325),1,0)</f>
        <v>0</v>
      </c>
      <c r="V3325" s="8">
        <f>IF(ISBLANK(Q3325),1,0)</f>
        <v>0</v>
      </c>
      <c r="W3325" s="28">
        <f t="shared" si="51"/>
        <v>0</v>
      </c>
      <c r="X3325" s="8"/>
      <c r="Y3325" s="8"/>
    </row>
    <row r="3326" spans="1:25" ht="16" hidden="1" x14ac:dyDescent="0.2">
      <c r="A3326" s="8" t="s">
        <v>5899</v>
      </c>
      <c r="B3326" s="8" t="s">
        <v>97</v>
      </c>
      <c r="C3326" s="8" t="s">
        <v>23</v>
      </c>
      <c r="D3326" s="8" t="s">
        <v>24</v>
      </c>
      <c r="E3326" s="8"/>
      <c r="F3326" s="8"/>
      <c r="G3326" s="8"/>
      <c r="H3326" s="8"/>
      <c r="I3326" s="8"/>
      <c r="J3326" s="8"/>
      <c r="K3326" s="8"/>
      <c r="L3326" s="8"/>
      <c r="M3326" s="8"/>
      <c r="N3326" s="8"/>
      <c r="O3326" s="8"/>
      <c r="P3326" s="8"/>
      <c r="Q3326" s="8"/>
      <c r="R3326" s="8"/>
      <c r="S3326" s="8">
        <f>IF(ISBLANK(G3326),1,0)</f>
        <v>1</v>
      </c>
      <c r="T3326" s="8">
        <f>IF(ISBLANK(M3326),1,0)</f>
        <v>1</v>
      </c>
      <c r="U3326" s="8">
        <f>IF(ISBLANK(K3326),1,0)</f>
        <v>1</v>
      </c>
      <c r="V3326" s="8">
        <f>IF(ISBLANK(Q3326),1,0)</f>
        <v>1</v>
      </c>
      <c r="W3326" s="28">
        <f t="shared" si="51"/>
        <v>4</v>
      </c>
      <c r="X3326" s="8"/>
      <c r="Y3326" s="8"/>
    </row>
    <row r="3327" spans="1:25" ht="16" hidden="1" x14ac:dyDescent="0.2">
      <c r="A3327" s="8" t="s">
        <v>5900</v>
      </c>
      <c r="B3327" s="8" t="s">
        <v>22</v>
      </c>
      <c r="C3327" s="8" t="s">
        <v>23</v>
      </c>
      <c r="D3327" s="8" t="s">
        <v>24</v>
      </c>
      <c r="E3327" s="8"/>
      <c r="F3327" s="8"/>
      <c r="G3327" s="8"/>
      <c r="H3327" s="8"/>
      <c r="I3327" s="8"/>
      <c r="J3327" s="8"/>
      <c r="K3327" s="8"/>
      <c r="L3327" s="8"/>
      <c r="M3327" s="8"/>
      <c r="N3327" s="8"/>
      <c r="O3327" s="8"/>
      <c r="P3327" s="8"/>
      <c r="Q3327" s="8"/>
      <c r="R3327" s="8"/>
      <c r="S3327" s="8">
        <f>IF(ISBLANK(G3327),1,0)</f>
        <v>1</v>
      </c>
      <c r="T3327" s="8">
        <f>IF(ISBLANK(M3327),1,0)</f>
        <v>1</v>
      </c>
      <c r="U3327" s="8">
        <f>IF(ISBLANK(K3327),1,0)</f>
        <v>1</v>
      </c>
      <c r="V3327" s="8">
        <f>IF(ISBLANK(Q3327),1,0)</f>
        <v>1</v>
      </c>
      <c r="W3327" s="28">
        <f t="shared" si="51"/>
        <v>4</v>
      </c>
      <c r="X3327" s="8"/>
      <c r="Y3327" s="8"/>
    </row>
    <row r="3328" spans="1:25" ht="16" x14ac:dyDescent="0.2">
      <c r="A3328" s="8" t="s">
        <v>5901</v>
      </c>
      <c r="B3328" s="8" t="s">
        <v>28</v>
      </c>
      <c r="C3328" s="8" t="s">
        <v>23</v>
      </c>
      <c r="D3328" s="8" t="s">
        <v>29</v>
      </c>
      <c r="E3328" s="8" t="s">
        <v>30</v>
      </c>
      <c r="F3328" s="8" t="s">
        <v>1552</v>
      </c>
      <c r="G3328" s="8" t="s">
        <v>1551</v>
      </c>
      <c r="H3328" s="8" t="s">
        <v>1551</v>
      </c>
      <c r="I3328" s="8" t="s">
        <v>33</v>
      </c>
      <c r="J3328" s="8" t="s">
        <v>5902</v>
      </c>
      <c r="K3328" s="7" t="s">
        <v>237</v>
      </c>
      <c r="L3328" s="8"/>
      <c r="M3328" s="8" t="s">
        <v>35</v>
      </c>
      <c r="N3328" s="7" t="s">
        <v>164</v>
      </c>
      <c r="O3328" s="8" t="s">
        <v>1551</v>
      </c>
      <c r="P3328" s="8" t="s">
        <v>1552</v>
      </c>
      <c r="Q3328" s="8" t="s">
        <v>5903</v>
      </c>
      <c r="R3328" s="8" t="s">
        <v>39</v>
      </c>
      <c r="S3328" s="8">
        <f>IF(ISBLANK(G3328),1,0)</f>
        <v>0</v>
      </c>
      <c r="T3328" s="8">
        <f>IF(ISBLANK(M3328),1,0)</f>
        <v>0</v>
      </c>
      <c r="U3328" s="8">
        <f>IF(ISBLANK(K3328),1,0)</f>
        <v>0</v>
      </c>
      <c r="V3328" s="8">
        <f>IF(ISBLANK(Q3328),1,0)</f>
        <v>0</v>
      </c>
      <c r="W3328" s="28">
        <f t="shared" si="51"/>
        <v>0</v>
      </c>
      <c r="X3328" s="8"/>
      <c r="Y3328" s="8"/>
    </row>
    <row r="3329" spans="1:25" ht="16" hidden="1" x14ac:dyDescent="0.2">
      <c r="A3329" s="8" t="s">
        <v>5904</v>
      </c>
      <c r="B3329" s="8" t="s">
        <v>28</v>
      </c>
      <c r="C3329" s="8" t="s">
        <v>23</v>
      </c>
      <c r="D3329" s="8" t="s">
        <v>29</v>
      </c>
      <c r="E3329" s="8"/>
      <c r="F3329" s="8"/>
      <c r="G3329" s="8"/>
      <c r="H3329" s="8"/>
      <c r="I3329" s="8"/>
      <c r="J3329" s="8"/>
      <c r="K3329" s="8"/>
      <c r="L3329" s="8"/>
      <c r="M3329" s="8"/>
      <c r="N3329" s="8"/>
      <c r="O3329" s="8"/>
      <c r="P3329" s="8"/>
      <c r="Q3329" s="8"/>
      <c r="R3329" s="8"/>
      <c r="S3329" s="8">
        <f>IF(ISBLANK(G3329),1,0)</f>
        <v>1</v>
      </c>
      <c r="T3329" s="8">
        <f>IF(ISBLANK(M3329),1,0)</f>
        <v>1</v>
      </c>
      <c r="U3329" s="8">
        <f>IF(ISBLANK(K3329),1,0)</f>
        <v>1</v>
      </c>
      <c r="V3329" s="8">
        <f>IF(ISBLANK(Q3329),1,0)</f>
        <v>1</v>
      </c>
      <c r="W3329" s="28">
        <f t="shared" si="51"/>
        <v>4</v>
      </c>
      <c r="X3329" s="8"/>
      <c r="Y3329" s="8"/>
    </row>
    <row r="3330" spans="1:25" ht="16" hidden="1" x14ac:dyDescent="0.2">
      <c r="A3330" s="8" t="s">
        <v>5905</v>
      </c>
      <c r="B3330" s="8" t="s">
        <v>22</v>
      </c>
      <c r="C3330" s="8" t="s">
        <v>23</v>
      </c>
      <c r="D3330" s="8" t="s">
        <v>24</v>
      </c>
      <c r="E3330" s="8"/>
      <c r="F3330" s="8"/>
      <c r="G3330" s="8"/>
      <c r="H3330" s="8"/>
      <c r="I3330" s="8"/>
      <c r="J3330" s="8"/>
      <c r="K3330" s="8"/>
      <c r="L3330" s="8"/>
      <c r="M3330" s="8"/>
      <c r="N3330" s="8"/>
      <c r="O3330" s="8"/>
      <c r="P3330" s="8"/>
      <c r="Q3330" s="8"/>
      <c r="R3330" s="8"/>
      <c r="S3330" s="8">
        <f>IF(ISBLANK(G3330),1,0)</f>
        <v>1</v>
      </c>
      <c r="T3330" s="8">
        <f>IF(ISBLANK(M3330),1,0)</f>
        <v>1</v>
      </c>
      <c r="U3330" s="8">
        <f>IF(ISBLANK(K3330),1,0)</f>
        <v>1</v>
      </c>
      <c r="V3330" s="8">
        <f>IF(ISBLANK(Q3330),1,0)</f>
        <v>1</v>
      </c>
      <c r="W3330" s="28">
        <f t="shared" si="51"/>
        <v>4</v>
      </c>
      <c r="X3330" s="8"/>
      <c r="Y3330" s="8"/>
    </row>
    <row r="3331" spans="1:25" ht="16" x14ac:dyDescent="0.2">
      <c r="A3331" s="8" t="s">
        <v>5906</v>
      </c>
      <c r="B3331" s="8" t="s">
        <v>63</v>
      </c>
      <c r="C3331" s="8" t="s">
        <v>23</v>
      </c>
      <c r="D3331" s="8" t="s">
        <v>29</v>
      </c>
      <c r="E3331" s="8" t="s">
        <v>54</v>
      </c>
      <c r="F3331" s="8" t="s">
        <v>179</v>
      </c>
      <c r="G3331" s="8" t="s">
        <v>163</v>
      </c>
      <c r="H3331" s="8" t="s">
        <v>163</v>
      </c>
      <c r="I3331" s="8" t="s">
        <v>33</v>
      </c>
      <c r="J3331" s="6">
        <v>35952</v>
      </c>
      <c r="K3331" s="8" t="s">
        <v>57</v>
      </c>
      <c r="L3331" s="8"/>
      <c r="M3331" s="8" t="s">
        <v>108</v>
      </c>
      <c r="N3331" s="8" t="s">
        <v>36</v>
      </c>
      <c r="O3331" s="8" t="s">
        <v>163</v>
      </c>
      <c r="P3331" s="8" t="s">
        <v>701</v>
      </c>
      <c r="Q3331" s="8" t="s">
        <v>5907</v>
      </c>
      <c r="R3331" s="8" t="s">
        <v>70</v>
      </c>
      <c r="S3331" s="8">
        <f>IF(ISBLANK(G3331),1,0)</f>
        <v>0</v>
      </c>
      <c r="T3331" s="8">
        <f>IF(ISBLANK(M3331),1,0)</f>
        <v>0</v>
      </c>
      <c r="U3331" s="8">
        <f>IF(ISBLANK(K3331),1,0)</f>
        <v>0</v>
      </c>
      <c r="V3331" s="8">
        <f>IF(ISBLANK(Q3331),1,0)</f>
        <v>0</v>
      </c>
      <c r="W3331" s="28">
        <f t="shared" si="51"/>
        <v>0</v>
      </c>
      <c r="X3331" s="8"/>
      <c r="Y3331" s="8"/>
    </row>
    <row r="3332" spans="1:25" ht="16" hidden="1" x14ac:dyDescent="0.2">
      <c r="A3332" s="8" t="s">
        <v>5908</v>
      </c>
      <c r="B3332" s="8" t="s">
        <v>22</v>
      </c>
      <c r="C3332" s="8" t="s">
        <v>23</v>
      </c>
      <c r="D3332" s="8" t="s">
        <v>24</v>
      </c>
      <c r="E3332" s="8"/>
      <c r="F3332" s="8"/>
      <c r="G3332" s="8"/>
      <c r="H3332" s="8"/>
      <c r="I3332" s="8"/>
      <c r="J3332" s="8"/>
      <c r="K3332" s="8"/>
      <c r="L3332" s="8"/>
      <c r="M3332" s="8"/>
      <c r="N3332" s="8"/>
      <c r="O3332" s="8"/>
      <c r="P3332" s="8"/>
      <c r="Q3332" s="8"/>
      <c r="R3332" s="8"/>
      <c r="S3332" s="8">
        <f>IF(ISBLANK(G3332),1,0)</f>
        <v>1</v>
      </c>
      <c r="T3332" s="8">
        <f>IF(ISBLANK(M3332),1,0)</f>
        <v>1</v>
      </c>
      <c r="U3332" s="8">
        <f>IF(ISBLANK(K3332),1,0)</f>
        <v>1</v>
      </c>
      <c r="V3332" s="8">
        <f>IF(ISBLANK(Q3332),1,0)</f>
        <v>1</v>
      </c>
      <c r="W3332" s="28">
        <f t="shared" ref="W3332:W3395" si="52">SUM(S3332:V3332)</f>
        <v>4</v>
      </c>
      <c r="X3332" s="8"/>
      <c r="Y3332" s="8"/>
    </row>
    <row r="3333" spans="1:25" ht="16" hidden="1" x14ac:dyDescent="0.2">
      <c r="A3333" s="8" t="s">
        <v>5909</v>
      </c>
      <c r="B3333" s="8" t="s">
        <v>97</v>
      </c>
      <c r="C3333" s="8" t="s">
        <v>23</v>
      </c>
      <c r="D3333" s="8" t="s">
        <v>24</v>
      </c>
      <c r="E3333" s="8"/>
      <c r="F3333" s="8"/>
      <c r="G3333" s="8"/>
      <c r="H3333" s="8"/>
      <c r="I3333" s="8"/>
      <c r="J3333" s="8"/>
      <c r="K3333" s="8"/>
      <c r="L3333" s="8"/>
      <c r="M3333" s="8"/>
      <c r="N3333" s="8"/>
      <c r="O3333" s="8"/>
      <c r="P3333" s="8"/>
      <c r="Q3333" s="8"/>
      <c r="R3333" s="8"/>
      <c r="S3333" s="8">
        <f>IF(ISBLANK(G3333),1,0)</f>
        <v>1</v>
      </c>
      <c r="T3333" s="8">
        <f>IF(ISBLANK(M3333),1,0)</f>
        <v>1</v>
      </c>
      <c r="U3333" s="8">
        <f>IF(ISBLANK(K3333),1,0)</f>
        <v>1</v>
      </c>
      <c r="V3333" s="8">
        <f>IF(ISBLANK(Q3333),1,0)</f>
        <v>1</v>
      </c>
      <c r="W3333" s="28">
        <f t="shared" si="52"/>
        <v>4</v>
      </c>
      <c r="X3333" s="8"/>
      <c r="Y3333" s="8"/>
    </row>
    <row r="3334" spans="1:25" ht="16" hidden="1" x14ac:dyDescent="0.2">
      <c r="A3334" s="8" t="s">
        <v>5910</v>
      </c>
      <c r="B3334" s="8" t="s">
        <v>22</v>
      </c>
      <c r="C3334" s="8" t="s">
        <v>23</v>
      </c>
      <c r="D3334" s="8" t="s">
        <v>24</v>
      </c>
      <c r="E3334" s="8"/>
      <c r="F3334" s="8"/>
      <c r="G3334" s="8"/>
      <c r="H3334" s="8"/>
      <c r="I3334" s="8"/>
      <c r="J3334" s="8"/>
      <c r="K3334" s="8"/>
      <c r="L3334" s="8"/>
      <c r="M3334" s="8"/>
      <c r="N3334" s="8"/>
      <c r="O3334" s="8"/>
      <c r="P3334" s="8"/>
      <c r="Q3334" s="8"/>
      <c r="R3334" s="8"/>
      <c r="S3334" s="8">
        <f>IF(ISBLANK(G3334),1,0)</f>
        <v>1</v>
      </c>
      <c r="T3334" s="8">
        <f>IF(ISBLANK(M3334),1,0)</f>
        <v>1</v>
      </c>
      <c r="U3334" s="8">
        <f>IF(ISBLANK(K3334),1,0)</f>
        <v>1</v>
      </c>
      <c r="V3334" s="8">
        <f>IF(ISBLANK(Q3334),1,0)</f>
        <v>1</v>
      </c>
      <c r="W3334" s="28">
        <f t="shared" si="52"/>
        <v>4</v>
      </c>
      <c r="X3334" s="8"/>
      <c r="Y3334" s="8"/>
    </row>
    <row r="3335" spans="1:25" ht="16" x14ac:dyDescent="0.2">
      <c r="A3335" s="8" t="s">
        <v>5911</v>
      </c>
      <c r="B3335" s="8" t="s">
        <v>28</v>
      </c>
      <c r="C3335" s="8" t="s">
        <v>23</v>
      </c>
      <c r="D3335" s="8" t="s">
        <v>29</v>
      </c>
      <c r="E3335" s="8" t="s">
        <v>54</v>
      </c>
      <c r="F3335" s="8" t="s">
        <v>2551</v>
      </c>
      <c r="G3335" s="8" t="s">
        <v>86</v>
      </c>
      <c r="H3335" s="8" t="s">
        <v>86</v>
      </c>
      <c r="I3335" s="8" t="s">
        <v>33</v>
      </c>
      <c r="J3335" s="8" t="s">
        <v>1696</v>
      </c>
      <c r="K3335" s="8" t="s">
        <v>297</v>
      </c>
      <c r="L3335" s="8"/>
      <c r="M3335" s="8" t="s">
        <v>35</v>
      </c>
      <c r="N3335" s="8" t="s">
        <v>88</v>
      </c>
      <c r="O3335" s="8" t="s">
        <v>86</v>
      </c>
      <c r="P3335" s="8" t="s">
        <v>2551</v>
      </c>
      <c r="Q3335" s="8" t="s">
        <v>5742</v>
      </c>
      <c r="R3335" s="8" t="s">
        <v>70</v>
      </c>
      <c r="S3335" s="8">
        <f>IF(ISBLANK(G3335),1,0)</f>
        <v>0</v>
      </c>
      <c r="T3335" s="8">
        <f>IF(ISBLANK(M3335),1,0)</f>
        <v>0</v>
      </c>
      <c r="U3335" s="8">
        <f>IF(ISBLANK(K3335),1,0)</f>
        <v>0</v>
      </c>
      <c r="V3335" s="8">
        <f>IF(ISBLANK(Q3335),1,0)</f>
        <v>0</v>
      </c>
      <c r="W3335" s="28">
        <f t="shared" si="52"/>
        <v>0</v>
      </c>
      <c r="X3335" s="8"/>
      <c r="Y3335" s="8"/>
    </row>
    <row r="3336" spans="1:25" ht="16" hidden="1" x14ac:dyDescent="0.2">
      <c r="A3336" s="8" t="s">
        <v>5912</v>
      </c>
      <c r="B3336" s="8" t="s">
        <v>22</v>
      </c>
      <c r="C3336" s="8" t="s">
        <v>23</v>
      </c>
      <c r="D3336" s="8" t="s">
        <v>24</v>
      </c>
      <c r="E3336" s="8"/>
      <c r="F3336" s="8"/>
      <c r="G3336" s="8"/>
      <c r="H3336" s="8"/>
      <c r="I3336" s="8"/>
      <c r="J3336" s="8"/>
      <c r="K3336" s="8"/>
      <c r="L3336" s="8"/>
      <c r="M3336" s="8"/>
      <c r="N3336" s="8"/>
      <c r="O3336" s="8"/>
      <c r="P3336" s="8"/>
      <c r="Q3336" s="8"/>
      <c r="R3336" s="8"/>
      <c r="S3336" s="8">
        <f>IF(ISBLANK(G3336),1,0)</f>
        <v>1</v>
      </c>
      <c r="T3336" s="8">
        <f>IF(ISBLANK(M3336),1,0)</f>
        <v>1</v>
      </c>
      <c r="U3336" s="8">
        <f>IF(ISBLANK(K3336),1,0)</f>
        <v>1</v>
      </c>
      <c r="V3336" s="8">
        <f>IF(ISBLANK(Q3336),1,0)</f>
        <v>1</v>
      </c>
      <c r="W3336" s="28">
        <f t="shared" si="52"/>
        <v>4</v>
      </c>
      <c r="X3336" s="8"/>
      <c r="Y3336" s="8"/>
    </row>
    <row r="3337" spans="1:25" ht="16" x14ac:dyDescent="0.2">
      <c r="A3337" s="8" t="s">
        <v>5913</v>
      </c>
      <c r="B3337" s="8" t="s">
        <v>63</v>
      </c>
      <c r="C3337" s="8" t="s">
        <v>23</v>
      </c>
      <c r="D3337" s="8" t="s">
        <v>29</v>
      </c>
      <c r="E3337" s="8" t="s">
        <v>30</v>
      </c>
      <c r="F3337" s="8" t="s">
        <v>5914</v>
      </c>
      <c r="G3337" s="8" t="s">
        <v>301</v>
      </c>
      <c r="H3337" s="8" t="s">
        <v>301</v>
      </c>
      <c r="I3337" s="8" t="s">
        <v>296</v>
      </c>
      <c r="J3337" s="8" t="s">
        <v>5915</v>
      </c>
      <c r="K3337" s="8" t="s">
        <v>78</v>
      </c>
      <c r="L3337" s="8"/>
      <c r="M3337" s="8" t="s">
        <v>48</v>
      </c>
      <c r="N3337" s="7" t="s">
        <v>164</v>
      </c>
      <c r="O3337" s="8" t="s">
        <v>301</v>
      </c>
      <c r="P3337" s="8" t="s">
        <v>5914</v>
      </c>
      <c r="Q3337" s="8" t="s">
        <v>5916</v>
      </c>
      <c r="R3337" s="8" t="s">
        <v>70</v>
      </c>
      <c r="S3337" s="8">
        <f>IF(ISBLANK(G3337),1,0)</f>
        <v>0</v>
      </c>
      <c r="T3337" s="8">
        <f>IF(ISBLANK(M3337),1,0)</f>
        <v>0</v>
      </c>
      <c r="U3337" s="8">
        <f>IF(ISBLANK(K3337),1,0)</f>
        <v>0</v>
      </c>
      <c r="V3337" s="8">
        <f>IF(ISBLANK(Q3337),1,0)</f>
        <v>0</v>
      </c>
      <c r="W3337" s="28">
        <f t="shared" si="52"/>
        <v>0</v>
      </c>
      <c r="X3337" s="8"/>
      <c r="Y3337" s="8"/>
    </row>
    <row r="3338" spans="1:25" ht="16" x14ac:dyDescent="0.2">
      <c r="A3338" s="8" t="s">
        <v>5917</v>
      </c>
      <c r="B3338" s="8" t="s">
        <v>28</v>
      </c>
      <c r="C3338" s="8" t="s">
        <v>23</v>
      </c>
      <c r="D3338" s="8" t="s">
        <v>29</v>
      </c>
      <c r="E3338" s="8" t="s">
        <v>54</v>
      </c>
      <c r="F3338" s="8" t="s">
        <v>774</v>
      </c>
      <c r="G3338" s="8" t="s">
        <v>45</v>
      </c>
      <c r="H3338" s="8" t="s">
        <v>45</v>
      </c>
      <c r="I3338" s="8" t="s">
        <v>33</v>
      </c>
      <c r="J3338" s="8" t="s">
        <v>5918</v>
      </c>
      <c r="K3338" s="8" t="s">
        <v>57</v>
      </c>
      <c r="L3338" s="8"/>
      <c r="M3338" s="8" t="s">
        <v>121</v>
      </c>
      <c r="N3338" s="7" t="s">
        <v>164</v>
      </c>
      <c r="O3338" s="8" t="s">
        <v>45</v>
      </c>
      <c r="P3338" s="8" t="s">
        <v>3032</v>
      </c>
      <c r="Q3338" s="8" t="s">
        <v>5919</v>
      </c>
      <c r="R3338" s="8" t="s">
        <v>61</v>
      </c>
      <c r="S3338" s="8">
        <f>IF(ISBLANK(G3338),1,0)</f>
        <v>0</v>
      </c>
      <c r="T3338" s="8">
        <f>IF(ISBLANK(M3338),1,0)</f>
        <v>0</v>
      </c>
      <c r="U3338" s="8">
        <f>IF(ISBLANK(K3338),1,0)</f>
        <v>0</v>
      </c>
      <c r="V3338" s="8">
        <f>IF(ISBLANK(Q3338),1,0)</f>
        <v>0</v>
      </c>
      <c r="W3338" s="28">
        <f t="shared" si="52"/>
        <v>0</v>
      </c>
      <c r="X3338" s="8"/>
      <c r="Y3338" s="8"/>
    </row>
    <row r="3339" spans="1:25" ht="16" x14ac:dyDescent="0.2">
      <c r="A3339" s="8" t="s">
        <v>5920</v>
      </c>
      <c r="B3339" s="8" t="s">
        <v>28</v>
      </c>
      <c r="C3339" s="8" t="s">
        <v>23</v>
      </c>
      <c r="D3339" s="8" t="s">
        <v>29</v>
      </c>
      <c r="E3339" s="8" t="s">
        <v>54</v>
      </c>
      <c r="F3339" s="8" t="s">
        <v>4507</v>
      </c>
      <c r="G3339" s="8" t="s">
        <v>258</v>
      </c>
      <c r="H3339" s="8" t="s">
        <v>258</v>
      </c>
      <c r="I3339" s="8" t="s">
        <v>33</v>
      </c>
      <c r="J3339" s="8" t="s">
        <v>3349</v>
      </c>
      <c r="K3339" s="8" t="s">
        <v>145</v>
      </c>
      <c r="L3339" s="8"/>
      <c r="M3339" s="8" t="s">
        <v>422</v>
      </c>
      <c r="N3339" s="8" t="s">
        <v>36</v>
      </c>
      <c r="O3339" s="8" t="s">
        <v>258</v>
      </c>
      <c r="P3339" s="8" t="s">
        <v>934</v>
      </c>
      <c r="Q3339" s="8" t="s">
        <v>5921</v>
      </c>
      <c r="R3339" s="8" t="s">
        <v>70</v>
      </c>
      <c r="S3339" s="8">
        <f>IF(ISBLANK(G3339),1,0)</f>
        <v>0</v>
      </c>
      <c r="T3339" s="8">
        <f>IF(ISBLANK(M3339),1,0)</f>
        <v>0</v>
      </c>
      <c r="U3339" s="8">
        <f>IF(ISBLANK(K3339),1,0)</f>
        <v>0</v>
      </c>
      <c r="V3339" s="8">
        <f>IF(ISBLANK(Q3339),1,0)</f>
        <v>0</v>
      </c>
      <c r="W3339" s="28">
        <f t="shared" si="52"/>
        <v>0</v>
      </c>
      <c r="X3339" s="8"/>
      <c r="Y3339" s="8"/>
    </row>
    <row r="3340" spans="1:25" ht="16" hidden="1" x14ac:dyDescent="0.2">
      <c r="A3340" s="8" t="s">
        <v>5922</v>
      </c>
      <c r="B3340" s="8" t="s">
        <v>28</v>
      </c>
      <c r="C3340" s="8" t="s">
        <v>23</v>
      </c>
      <c r="D3340" s="8" t="s">
        <v>29</v>
      </c>
      <c r="E3340" s="8"/>
      <c r="F3340" s="8"/>
      <c r="G3340" s="8"/>
      <c r="H3340" s="8"/>
      <c r="I3340" s="8"/>
      <c r="J3340" s="8"/>
      <c r="K3340" s="8"/>
      <c r="L3340" s="8"/>
      <c r="M3340" s="8"/>
      <c r="N3340" s="8"/>
      <c r="O3340" s="8"/>
      <c r="P3340" s="8"/>
      <c r="Q3340" s="8"/>
      <c r="R3340" s="8"/>
      <c r="S3340" s="8">
        <f>IF(ISBLANK(G3340),1,0)</f>
        <v>1</v>
      </c>
      <c r="T3340" s="8">
        <f>IF(ISBLANK(M3340),1,0)</f>
        <v>1</v>
      </c>
      <c r="U3340" s="8">
        <f>IF(ISBLANK(K3340),1,0)</f>
        <v>1</v>
      </c>
      <c r="V3340" s="8">
        <f>IF(ISBLANK(Q3340),1,0)</f>
        <v>1</v>
      </c>
      <c r="W3340" s="28">
        <f t="shared" si="52"/>
        <v>4</v>
      </c>
      <c r="X3340" s="8"/>
      <c r="Y3340" s="8"/>
    </row>
    <row r="3341" spans="1:25" ht="16" hidden="1" x14ac:dyDescent="0.2">
      <c r="A3341" s="8" t="s">
        <v>5923</v>
      </c>
      <c r="B3341" s="8" t="s">
        <v>22</v>
      </c>
      <c r="C3341" s="8" t="s">
        <v>23</v>
      </c>
      <c r="D3341" s="8" t="s">
        <v>24</v>
      </c>
      <c r="E3341" s="8"/>
      <c r="F3341" s="8"/>
      <c r="G3341" s="8"/>
      <c r="H3341" s="8"/>
      <c r="I3341" s="8"/>
      <c r="J3341" s="8"/>
      <c r="K3341" s="8"/>
      <c r="L3341" s="8"/>
      <c r="M3341" s="8"/>
      <c r="N3341" s="8"/>
      <c r="O3341" s="8"/>
      <c r="P3341" s="8"/>
      <c r="Q3341" s="8"/>
      <c r="R3341" s="8"/>
      <c r="S3341" s="8">
        <f>IF(ISBLANK(G3341),1,0)</f>
        <v>1</v>
      </c>
      <c r="T3341" s="8">
        <f>IF(ISBLANK(M3341),1,0)</f>
        <v>1</v>
      </c>
      <c r="U3341" s="8">
        <f>IF(ISBLANK(K3341),1,0)</f>
        <v>1</v>
      </c>
      <c r="V3341" s="8">
        <f>IF(ISBLANK(Q3341),1,0)</f>
        <v>1</v>
      </c>
      <c r="W3341" s="28">
        <f t="shared" si="52"/>
        <v>4</v>
      </c>
      <c r="X3341" s="8"/>
      <c r="Y3341" s="8"/>
    </row>
    <row r="3342" spans="1:25" ht="16" x14ac:dyDescent="0.2">
      <c r="A3342" s="8" t="s">
        <v>5924</v>
      </c>
      <c r="B3342" s="8" t="s">
        <v>28</v>
      </c>
      <c r="C3342" s="8" t="s">
        <v>23</v>
      </c>
      <c r="D3342" s="8" t="s">
        <v>29</v>
      </c>
      <c r="E3342" s="8" t="s">
        <v>30</v>
      </c>
      <c r="F3342" s="8" t="s">
        <v>5925</v>
      </c>
      <c r="G3342" s="8" t="s">
        <v>86</v>
      </c>
      <c r="H3342" s="8" t="s">
        <v>86</v>
      </c>
      <c r="I3342" s="8" t="s">
        <v>33</v>
      </c>
      <c r="J3342" s="8" t="s">
        <v>5926</v>
      </c>
      <c r="K3342" s="8" t="s">
        <v>34</v>
      </c>
      <c r="L3342" s="8"/>
      <c r="M3342" s="8" t="s">
        <v>48</v>
      </c>
      <c r="N3342" s="8" t="s">
        <v>36</v>
      </c>
      <c r="O3342" s="8" t="s">
        <v>86</v>
      </c>
      <c r="P3342" s="8" t="s">
        <v>5925</v>
      </c>
      <c r="Q3342" s="8" t="s">
        <v>5927</v>
      </c>
      <c r="R3342" s="8" t="s">
        <v>70</v>
      </c>
      <c r="S3342" s="8">
        <f>IF(ISBLANK(G3342),1,0)</f>
        <v>0</v>
      </c>
      <c r="T3342" s="8">
        <f>IF(ISBLANK(M3342),1,0)</f>
        <v>0</v>
      </c>
      <c r="U3342" s="8">
        <f>IF(ISBLANK(K3342),1,0)</f>
        <v>0</v>
      </c>
      <c r="V3342" s="8">
        <f>IF(ISBLANK(Q3342),1,0)</f>
        <v>0</v>
      </c>
      <c r="W3342" s="28">
        <f t="shared" si="52"/>
        <v>0</v>
      </c>
      <c r="X3342" s="8"/>
      <c r="Y3342" s="8"/>
    </row>
    <row r="3343" spans="1:25" ht="16" hidden="1" x14ac:dyDescent="0.2">
      <c r="A3343" s="8" t="s">
        <v>5928</v>
      </c>
      <c r="B3343" s="8" t="s">
        <v>97</v>
      </c>
      <c r="C3343" s="8" t="s">
        <v>23</v>
      </c>
      <c r="D3343" s="8" t="s">
        <v>24</v>
      </c>
      <c r="E3343" s="8"/>
      <c r="F3343" s="8"/>
      <c r="G3343" s="8"/>
      <c r="H3343" s="8"/>
      <c r="I3343" s="8"/>
      <c r="J3343" s="8"/>
      <c r="K3343" s="8"/>
      <c r="L3343" s="8"/>
      <c r="M3343" s="8"/>
      <c r="N3343" s="8"/>
      <c r="O3343" s="8"/>
      <c r="P3343" s="8"/>
      <c r="Q3343" s="8"/>
      <c r="R3343" s="8"/>
      <c r="S3343" s="8">
        <f>IF(ISBLANK(G3343),1,0)</f>
        <v>1</v>
      </c>
      <c r="T3343" s="8">
        <f>IF(ISBLANK(M3343),1,0)</f>
        <v>1</v>
      </c>
      <c r="U3343" s="8">
        <f>IF(ISBLANK(K3343),1,0)</f>
        <v>1</v>
      </c>
      <c r="V3343" s="8">
        <f>IF(ISBLANK(Q3343),1,0)</f>
        <v>1</v>
      </c>
      <c r="W3343" s="28">
        <f t="shared" si="52"/>
        <v>4</v>
      </c>
      <c r="X3343" s="8"/>
      <c r="Y3343" s="8"/>
    </row>
    <row r="3344" spans="1:25" ht="16" x14ac:dyDescent="0.2">
      <c r="A3344" s="8" t="s">
        <v>5929</v>
      </c>
      <c r="B3344" s="8" t="s">
        <v>28</v>
      </c>
      <c r="C3344" s="8" t="s">
        <v>23</v>
      </c>
      <c r="D3344" s="8" t="s">
        <v>29</v>
      </c>
      <c r="E3344" s="8" t="s">
        <v>30</v>
      </c>
      <c r="F3344" s="8" t="s">
        <v>1987</v>
      </c>
      <c r="G3344" s="8" t="s">
        <v>86</v>
      </c>
      <c r="H3344" s="8" t="s">
        <v>86</v>
      </c>
      <c r="I3344" s="8" t="s">
        <v>33</v>
      </c>
      <c r="J3344" s="6">
        <v>35531</v>
      </c>
      <c r="K3344" s="8" t="s">
        <v>57</v>
      </c>
      <c r="L3344" s="8"/>
      <c r="M3344" s="8" t="s">
        <v>48</v>
      </c>
      <c r="N3344" s="7" t="s">
        <v>164</v>
      </c>
      <c r="O3344" s="8" t="s">
        <v>86</v>
      </c>
      <c r="P3344" s="8" t="s">
        <v>1987</v>
      </c>
      <c r="Q3344" s="8" t="s">
        <v>5930</v>
      </c>
      <c r="R3344" s="8" t="s">
        <v>70</v>
      </c>
      <c r="S3344" s="8">
        <f>IF(ISBLANK(G3344),1,0)</f>
        <v>0</v>
      </c>
      <c r="T3344" s="8">
        <f>IF(ISBLANK(M3344),1,0)</f>
        <v>0</v>
      </c>
      <c r="U3344" s="8">
        <f>IF(ISBLANK(K3344),1,0)</f>
        <v>0</v>
      </c>
      <c r="V3344" s="8">
        <f>IF(ISBLANK(Q3344),1,0)</f>
        <v>0</v>
      </c>
      <c r="W3344" s="28">
        <f t="shared" si="52"/>
        <v>0</v>
      </c>
      <c r="X3344" s="8"/>
      <c r="Y3344" s="8"/>
    </row>
    <row r="3345" spans="1:25" ht="16" hidden="1" x14ac:dyDescent="0.2">
      <c r="A3345" s="8" t="s">
        <v>5931</v>
      </c>
      <c r="B3345" s="8" t="s">
        <v>99</v>
      </c>
      <c r="C3345" s="8" t="s">
        <v>23</v>
      </c>
      <c r="D3345" s="8" t="s">
        <v>24</v>
      </c>
      <c r="E3345" s="8"/>
      <c r="F3345" s="8"/>
      <c r="G3345" s="8"/>
      <c r="H3345" s="8"/>
      <c r="I3345" s="8"/>
      <c r="J3345" s="8"/>
      <c r="K3345" s="8"/>
      <c r="L3345" s="8"/>
      <c r="M3345" s="8"/>
      <c r="N3345" s="8"/>
      <c r="O3345" s="8"/>
      <c r="P3345" s="8"/>
      <c r="Q3345" s="8"/>
      <c r="R3345" s="8"/>
      <c r="S3345" s="8">
        <f>IF(ISBLANK(G3345),1,0)</f>
        <v>1</v>
      </c>
      <c r="T3345" s="8">
        <f>IF(ISBLANK(M3345),1,0)</f>
        <v>1</v>
      </c>
      <c r="U3345" s="8">
        <f>IF(ISBLANK(K3345),1,0)</f>
        <v>1</v>
      </c>
      <c r="V3345" s="8">
        <f>IF(ISBLANK(Q3345),1,0)</f>
        <v>1</v>
      </c>
      <c r="W3345" s="28">
        <f t="shared" si="52"/>
        <v>4</v>
      </c>
      <c r="X3345" s="8"/>
      <c r="Y3345" s="8"/>
    </row>
    <row r="3346" spans="1:25" ht="16" x14ac:dyDescent="0.2">
      <c r="A3346" s="8" t="s">
        <v>5932</v>
      </c>
      <c r="B3346" s="8" t="s">
        <v>28</v>
      </c>
      <c r="C3346" s="8" t="s">
        <v>23</v>
      </c>
      <c r="D3346" s="8" t="s">
        <v>29</v>
      </c>
      <c r="E3346" s="8" t="s">
        <v>54</v>
      </c>
      <c r="F3346" s="8" t="s">
        <v>418</v>
      </c>
      <c r="G3346" s="8" t="s">
        <v>56</v>
      </c>
      <c r="H3346" s="8" t="s">
        <v>56</v>
      </c>
      <c r="I3346" s="8" t="s">
        <v>33</v>
      </c>
      <c r="J3346" s="8" t="s">
        <v>5933</v>
      </c>
      <c r="K3346" s="8" t="s">
        <v>57</v>
      </c>
      <c r="L3346" s="8"/>
      <c r="M3346" s="8" t="s">
        <v>159</v>
      </c>
      <c r="N3346" s="8" t="s">
        <v>88</v>
      </c>
      <c r="O3346" s="8" t="s">
        <v>56</v>
      </c>
      <c r="P3346" s="8" t="s">
        <v>418</v>
      </c>
      <c r="Q3346" s="8" t="s">
        <v>5934</v>
      </c>
      <c r="R3346" s="8" t="s">
        <v>70</v>
      </c>
      <c r="S3346" s="8">
        <f>IF(ISBLANK(G3346),1,0)</f>
        <v>0</v>
      </c>
      <c r="T3346" s="8">
        <f>IF(ISBLANK(M3346),1,0)</f>
        <v>0</v>
      </c>
      <c r="U3346" s="8">
        <f>IF(ISBLANK(K3346),1,0)</f>
        <v>0</v>
      </c>
      <c r="V3346" s="8">
        <f>IF(ISBLANK(Q3346),1,0)</f>
        <v>0</v>
      </c>
      <c r="W3346" s="28">
        <f t="shared" si="52"/>
        <v>0</v>
      </c>
      <c r="X3346" s="8"/>
      <c r="Y3346" s="8"/>
    </row>
    <row r="3347" spans="1:25" ht="16" x14ac:dyDescent="0.2">
      <c r="A3347" s="8" t="s">
        <v>5935</v>
      </c>
      <c r="B3347" s="8" t="s">
        <v>28</v>
      </c>
      <c r="C3347" s="8" t="s">
        <v>23</v>
      </c>
      <c r="D3347" s="8" t="s">
        <v>29</v>
      </c>
      <c r="E3347" s="8" t="s">
        <v>54</v>
      </c>
      <c r="F3347" s="8" t="s">
        <v>5936</v>
      </c>
      <c r="G3347" s="8" t="s">
        <v>86</v>
      </c>
      <c r="H3347" s="8" t="s">
        <v>86</v>
      </c>
      <c r="I3347" s="8" t="s">
        <v>33</v>
      </c>
      <c r="J3347" s="8" t="s">
        <v>3232</v>
      </c>
      <c r="K3347" s="8" t="s">
        <v>57</v>
      </c>
      <c r="L3347" s="8"/>
      <c r="M3347" s="8" t="s">
        <v>134</v>
      </c>
      <c r="N3347" s="8" t="s">
        <v>36</v>
      </c>
      <c r="O3347" s="8" t="s">
        <v>86</v>
      </c>
      <c r="P3347" s="8" t="s">
        <v>2033</v>
      </c>
      <c r="Q3347" s="8" t="s">
        <v>5937</v>
      </c>
      <c r="R3347" s="8" t="s">
        <v>39</v>
      </c>
      <c r="S3347" s="8">
        <f>IF(ISBLANK(G3347),1,0)</f>
        <v>0</v>
      </c>
      <c r="T3347" s="8">
        <f>IF(ISBLANK(M3347),1,0)</f>
        <v>0</v>
      </c>
      <c r="U3347" s="8">
        <f>IF(ISBLANK(K3347),1,0)</f>
        <v>0</v>
      </c>
      <c r="V3347" s="8">
        <f>IF(ISBLANK(Q3347),1,0)</f>
        <v>0</v>
      </c>
      <c r="W3347" s="28">
        <f t="shared" si="52"/>
        <v>0</v>
      </c>
      <c r="X3347" s="8"/>
      <c r="Y3347" s="8"/>
    </row>
    <row r="3348" spans="1:25" ht="16" hidden="1" x14ac:dyDescent="0.2">
      <c r="A3348" s="8" t="s">
        <v>5938</v>
      </c>
      <c r="B3348" s="8" t="s">
        <v>28</v>
      </c>
      <c r="C3348" s="8" t="s">
        <v>23</v>
      </c>
      <c r="D3348" s="8" t="s">
        <v>29</v>
      </c>
      <c r="E3348" s="8"/>
      <c r="F3348" s="8"/>
      <c r="G3348" s="8"/>
      <c r="H3348" s="8"/>
      <c r="I3348" s="8"/>
      <c r="J3348" s="8"/>
      <c r="K3348" s="8"/>
      <c r="L3348" s="8"/>
      <c r="M3348" s="8"/>
      <c r="N3348" s="8"/>
      <c r="O3348" s="8"/>
      <c r="P3348" s="8"/>
      <c r="Q3348" s="8"/>
      <c r="R3348" s="8"/>
      <c r="S3348" s="8">
        <f>IF(ISBLANK(G3348),1,0)</f>
        <v>1</v>
      </c>
      <c r="T3348" s="8">
        <f>IF(ISBLANK(M3348),1,0)</f>
        <v>1</v>
      </c>
      <c r="U3348" s="8">
        <f>IF(ISBLANK(K3348),1,0)</f>
        <v>1</v>
      </c>
      <c r="V3348" s="8">
        <f>IF(ISBLANK(Q3348),1,0)</f>
        <v>1</v>
      </c>
      <c r="W3348" s="28">
        <f t="shared" si="52"/>
        <v>4</v>
      </c>
      <c r="X3348" s="8"/>
      <c r="Y3348" s="8"/>
    </row>
    <row r="3349" spans="1:25" ht="16" hidden="1" x14ac:dyDescent="0.2">
      <c r="A3349" s="8" t="s">
        <v>5939</v>
      </c>
      <c r="B3349" s="8" t="s">
        <v>97</v>
      </c>
      <c r="C3349" s="8" t="s">
        <v>23</v>
      </c>
      <c r="D3349" s="8" t="s">
        <v>24</v>
      </c>
      <c r="E3349" s="8"/>
      <c r="F3349" s="8"/>
      <c r="G3349" s="8"/>
      <c r="H3349" s="8"/>
      <c r="I3349" s="8"/>
      <c r="J3349" s="8"/>
      <c r="K3349" s="8"/>
      <c r="L3349" s="8"/>
      <c r="M3349" s="8"/>
      <c r="N3349" s="8"/>
      <c r="O3349" s="8"/>
      <c r="P3349" s="8"/>
      <c r="Q3349" s="8"/>
      <c r="R3349" s="8"/>
      <c r="S3349" s="8">
        <f>IF(ISBLANK(G3349),1,0)</f>
        <v>1</v>
      </c>
      <c r="T3349" s="8">
        <f>IF(ISBLANK(M3349),1,0)</f>
        <v>1</v>
      </c>
      <c r="U3349" s="8">
        <f>IF(ISBLANK(K3349),1,0)</f>
        <v>1</v>
      </c>
      <c r="V3349" s="8">
        <f>IF(ISBLANK(Q3349),1,0)</f>
        <v>1</v>
      </c>
      <c r="W3349" s="28">
        <f t="shared" si="52"/>
        <v>4</v>
      </c>
      <c r="X3349" s="8"/>
      <c r="Y3349" s="8"/>
    </row>
    <row r="3350" spans="1:25" ht="16" x14ac:dyDescent="0.2">
      <c r="A3350" s="8" t="s">
        <v>5940</v>
      </c>
      <c r="B3350" s="8" t="s">
        <v>28</v>
      </c>
      <c r="C3350" s="8" t="s">
        <v>23</v>
      </c>
      <c r="D3350" s="8" t="s">
        <v>29</v>
      </c>
      <c r="E3350" s="8" t="s">
        <v>54</v>
      </c>
      <c r="F3350" s="8" t="s">
        <v>2543</v>
      </c>
      <c r="G3350" s="8" t="s">
        <v>86</v>
      </c>
      <c r="H3350" s="8" t="s">
        <v>86</v>
      </c>
      <c r="I3350" s="8" t="s">
        <v>33</v>
      </c>
      <c r="J3350" s="6">
        <v>35838</v>
      </c>
      <c r="K3350" s="8" t="s">
        <v>57</v>
      </c>
      <c r="L3350" s="8"/>
      <c r="M3350" s="8" t="s">
        <v>108</v>
      </c>
      <c r="N3350" s="8" t="s">
        <v>109</v>
      </c>
      <c r="O3350" s="8" t="s">
        <v>86</v>
      </c>
      <c r="P3350" s="8" t="s">
        <v>2543</v>
      </c>
      <c r="Q3350" s="8" t="s">
        <v>5941</v>
      </c>
      <c r="R3350" s="8" t="s">
        <v>39</v>
      </c>
      <c r="S3350" s="8">
        <f>IF(ISBLANK(G3350),1,0)</f>
        <v>0</v>
      </c>
      <c r="T3350" s="8">
        <f>IF(ISBLANK(M3350),1,0)</f>
        <v>0</v>
      </c>
      <c r="U3350" s="8">
        <f>IF(ISBLANK(K3350),1,0)</f>
        <v>0</v>
      </c>
      <c r="V3350" s="8">
        <f>IF(ISBLANK(Q3350),1,0)</f>
        <v>0</v>
      </c>
      <c r="W3350" s="28">
        <f t="shared" si="52"/>
        <v>0</v>
      </c>
      <c r="X3350" s="8"/>
      <c r="Y3350" s="8"/>
    </row>
    <row r="3351" spans="1:25" ht="16" x14ac:dyDescent="0.2">
      <c r="A3351" s="8" t="s">
        <v>5942</v>
      </c>
      <c r="B3351" s="8" t="s">
        <v>28</v>
      </c>
      <c r="C3351" s="8" t="s">
        <v>23</v>
      </c>
      <c r="D3351" s="8" t="s">
        <v>29</v>
      </c>
      <c r="E3351" s="8" t="s">
        <v>54</v>
      </c>
      <c r="F3351" s="8" t="s">
        <v>2543</v>
      </c>
      <c r="G3351" s="8" t="s">
        <v>86</v>
      </c>
      <c r="H3351" s="8" t="s">
        <v>86</v>
      </c>
      <c r="I3351" s="8" t="s">
        <v>33</v>
      </c>
      <c r="J3351" s="6">
        <v>35838</v>
      </c>
      <c r="K3351" s="8" t="s">
        <v>78</v>
      </c>
      <c r="L3351" s="8"/>
      <c r="M3351" s="8" t="s">
        <v>48</v>
      </c>
      <c r="N3351" s="8" t="s">
        <v>109</v>
      </c>
      <c r="O3351" s="8" t="s">
        <v>86</v>
      </c>
      <c r="P3351" s="8" t="s">
        <v>2543</v>
      </c>
      <c r="Q3351" s="8" t="s">
        <v>5941</v>
      </c>
      <c r="R3351" s="8" t="s">
        <v>70</v>
      </c>
      <c r="S3351" s="8">
        <f>IF(ISBLANK(G3351),1,0)</f>
        <v>0</v>
      </c>
      <c r="T3351" s="8">
        <f>IF(ISBLANK(M3351),1,0)</f>
        <v>0</v>
      </c>
      <c r="U3351" s="8">
        <f>IF(ISBLANK(K3351),1,0)</f>
        <v>0</v>
      </c>
      <c r="V3351" s="8">
        <f>IF(ISBLANK(Q3351),1,0)</f>
        <v>0</v>
      </c>
      <c r="W3351" s="28">
        <f t="shared" si="52"/>
        <v>0</v>
      </c>
      <c r="X3351" s="8"/>
      <c r="Y3351" s="8"/>
    </row>
    <row r="3352" spans="1:25" ht="16" hidden="1" x14ac:dyDescent="0.2">
      <c r="A3352" s="8" t="s">
        <v>5943</v>
      </c>
      <c r="B3352" s="8" t="s">
        <v>22</v>
      </c>
      <c r="C3352" s="8" t="s">
        <v>23</v>
      </c>
      <c r="D3352" s="8" t="s">
        <v>24</v>
      </c>
      <c r="E3352" s="8"/>
      <c r="F3352" s="8"/>
      <c r="G3352" s="8"/>
      <c r="H3352" s="8"/>
      <c r="I3352" s="8"/>
      <c r="J3352" s="8"/>
      <c r="K3352" s="8"/>
      <c r="L3352" s="8"/>
      <c r="M3352" s="8"/>
      <c r="N3352" s="8"/>
      <c r="O3352" s="8"/>
      <c r="P3352" s="8"/>
      <c r="Q3352" s="8"/>
      <c r="R3352" s="8"/>
      <c r="S3352" s="8">
        <f>IF(ISBLANK(G3352),1,0)</f>
        <v>1</v>
      </c>
      <c r="T3352" s="8">
        <f>IF(ISBLANK(M3352),1,0)</f>
        <v>1</v>
      </c>
      <c r="U3352" s="8">
        <f>IF(ISBLANK(K3352),1,0)</f>
        <v>1</v>
      </c>
      <c r="V3352" s="8">
        <f>IF(ISBLANK(Q3352),1,0)</f>
        <v>1</v>
      </c>
      <c r="W3352" s="28">
        <f t="shared" si="52"/>
        <v>4</v>
      </c>
      <c r="X3352" s="8"/>
      <c r="Y3352" s="8"/>
    </row>
    <row r="3353" spans="1:25" ht="16" hidden="1" x14ac:dyDescent="0.2">
      <c r="A3353" s="8" t="s">
        <v>5944</v>
      </c>
      <c r="B3353" s="8" t="s">
        <v>91</v>
      </c>
      <c r="C3353" s="8" t="s">
        <v>23</v>
      </c>
      <c r="D3353" s="8" t="s">
        <v>24</v>
      </c>
      <c r="E3353" s="8"/>
      <c r="F3353" s="8"/>
      <c r="G3353" s="8"/>
      <c r="H3353" s="8"/>
      <c r="I3353" s="8"/>
      <c r="J3353" s="8"/>
      <c r="K3353" s="8"/>
      <c r="L3353" s="8"/>
      <c r="M3353" s="8"/>
      <c r="N3353" s="8"/>
      <c r="O3353" s="8"/>
      <c r="P3353" s="8"/>
      <c r="Q3353" s="8"/>
      <c r="R3353" s="8"/>
      <c r="S3353" s="8">
        <f>IF(ISBLANK(G3353),1,0)</f>
        <v>1</v>
      </c>
      <c r="T3353" s="8">
        <f>IF(ISBLANK(M3353),1,0)</f>
        <v>1</v>
      </c>
      <c r="U3353" s="8">
        <f>IF(ISBLANK(K3353),1,0)</f>
        <v>1</v>
      </c>
      <c r="V3353" s="8">
        <f>IF(ISBLANK(Q3353),1,0)</f>
        <v>1</v>
      </c>
      <c r="W3353" s="28">
        <f t="shared" si="52"/>
        <v>4</v>
      </c>
      <c r="X3353" s="8"/>
      <c r="Y3353" s="8"/>
    </row>
    <row r="3354" spans="1:25" ht="16" x14ac:dyDescent="0.2">
      <c r="A3354" s="8" t="s">
        <v>5945</v>
      </c>
      <c r="B3354" s="8" t="s">
        <v>28</v>
      </c>
      <c r="C3354" s="8" t="s">
        <v>23</v>
      </c>
      <c r="D3354" s="8" t="s">
        <v>29</v>
      </c>
      <c r="E3354" s="8" t="s">
        <v>30</v>
      </c>
      <c r="F3354" s="8" t="s">
        <v>1162</v>
      </c>
      <c r="G3354" s="8" t="s">
        <v>1012</v>
      </c>
      <c r="H3354" s="8" t="s">
        <v>1012</v>
      </c>
      <c r="I3354" s="8" t="s">
        <v>1010</v>
      </c>
      <c r="J3354" s="8" t="s">
        <v>5946</v>
      </c>
      <c r="K3354" s="8" t="s">
        <v>297</v>
      </c>
      <c r="L3354" s="8"/>
      <c r="M3354" s="8" t="s">
        <v>48</v>
      </c>
      <c r="N3354" s="8" t="s">
        <v>88</v>
      </c>
      <c r="O3354" s="8" t="s">
        <v>1012</v>
      </c>
      <c r="P3354" s="8" t="s">
        <v>1162</v>
      </c>
      <c r="Q3354" s="8" t="s">
        <v>1645</v>
      </c>
      <c r="R3354" s="8" t="s">
        <v>70</v>
      </c>
      <c r="S3354" s="8">
        <f>IF(ISBLANK(G3354),1,0)</f>
        <v>0</v>
      </c>
      <c r="T3354" s="8">
        <f>IF(ISBLANK(M3354),1,0)</f>
        <v>0</v>
      </c>
      <c r="U3354" s="8">
        <f>IF(ISBLANK(K3354),1,0)</f>
        <v>0</v>
      </c>
      <c r="V3354" s="8">
        <f>IF(ISBLANK(Q3354),1,0)</f>
        <v>0</v>
      </c>
      <c r="W3354" s="28">
        <f t="shared" si="52"/>
        <v>0</v>
      </c>
      <c r="X3354" s="8"/>
      <c r="Y3354" s="8"/>
    </row>
    <row r="3355" spans="1:25" ht="16" hidden="1" x14ac:dyDescent="0.2">
      <c r="A3355" s="8" t="s">
        <v>5947</v>
      </c>
      <c r="B3355" s="8" t="s">
        <v>97</v>
      </c>
      <c r="C3355" s="8" t="s">
        <v>23</v>
      </c>
      <c r="D3355" s="8" t="s">
        <v>24</v>
      </c>
      <c r="E3355" s="8"/>
      <c r="F3355" s="8"/>
      <c r="G3355" s="8"/>
      <c r="H3355" s="8"/>
      <c r="I3355" s="8"/>
      <c r="J3355" s="8"/>
      <c r="K3355" s="8"/>
      <c r="L3355" s="8"/>
      <c r="M3355" s="8"/>
      <c r="N3355" s="8"/>
      <c r="O3355" s="8"/>
      <c r="P3355" s="8"/>
      <c r="Q3355" s="8"/>
      <c r="R3355" s="8"/>
      <c r="S3355" s="8">
        <f>IF(ISBLANK(G3355),1,0)</f>
        <v>1</v>
      </c>
      <c r="T3355" s="8">
        <f>IF(ISBLANK(M3355),1,0)</f>
        <v>1</v>
      </c>
      <c r="U3355" s="8">
        <f>IF(ISBLANK(K3355),1,0)</f>
        <v>1</v>
      </c>
      <c r="V3355" s="8">
        <f>IF(ISBLANK(Q3355),1,0)</f>
        <v>1</v>
      </c>
      <c r="W3355" s="28">
        <f t="shared" si="52"/>
        <v>4</v>
      </c>
      <c r="X3355" s="8"/>
      <c r="Y3355" s="8"/>
    </row>
    <row r="3356" spans="1:25" ht="16" hidden="1" x14ac:dyDescent="0.2">
      <c r="A3356" s="8" t="s">
        <v>5948</v>
      </c>
      <c r="B3356" s="8" t="s">
        <v>97</v>
      </c>
      <c r="C3356" s="8" t="s">
        <v>23</v>
      </c>
      <c r="D3356" s="8" t="s">
        <v>24</v>
      </c>
      <c r="E3356" s="8"/>
      <c r="F3356" s="8"/>
      <c r="G3356" s="8"/>
      <c r="H3356" s="8"/>
      <c r="I3356" s="8"/>
      <c r="J3356" s="8"/>
      <c r="K3356" s="8"/>
      <c r="L3356" s="8"/>
      <c r="M3356" s="8"/>
      <c r="N3356" s="8"/>
      <c r="O3356" s="8"/>
      <c r="P3356" s="8"/>
      <c r="Q3356" s="8"/>
      <c r="R3356" s="8"/>
      <c r="S3356" s="8">
        <f>IF(ISBLANK(G3356),1,0)</f>
        <v>1</v>
      </c>
      <c r="T3356" s="8">
        <f>IF(ISBLANK(M3356),1,0)</f>
        <v>1</v>
      </c>
      <c r="U3356" s="8">
        <f>IF(ISBLANK(K3356),1,0)</f>
        <v>1</v>
      </c>
      <c r="V3356" s="8">
        <f>IF(ISBLANK(Q3356),1,0)</f>
        <v>1</v>
      </c>
      <c r="W3356" s="28">
        <f t="shared" si="52"/>
        <v>4</v>
      </c>
      <c r="X3356" s="8"/>
      <c r="Y3356" s="8"/>
    </row>
    <row r="3357" spans="1:25" ht="16" hidden="1" x14ac:dyDescent="0.2">
      <c r="A3357" s="8" t="s">
        <v>5949</v>
      </c>
      <c r="B3357" s="8" t="s">
        <v>22</v>
      </c>
      <c r="C3357" s="8" t="s">
        <v>23</v>
      </c>
      <c r="D3357" s="8" t="s">
        <v>24</v>
      </c>
      <c r="E3357" s="8"/>
      <c r="F3357" s="8"/>
      <c r="G3357" s="8"/>
      <c r="H3357" s="8"/>
      <c r="I3357" s="8"/>
      <c r="J3357" s="8"/>
      <c r="K3357" s="8"/>
      <c r="L3357" s="8"/>
      <c r="M3357" s="8"/>
      <c r="N3357" s="8"/>
      <c r="O3357" s="8"/>
      <c r="P3357" s="8"/>
      <c r="Q3357" s="8"/>
      <c r="R3357" s="8"/>
      <c r="S3357" s="8">
        <f>IF(ISBLANK(G3357),1,0)</f>
        <v>1</v>
      </c>
      <c r="T3357" s="8">
        <f>IF(ISBLANK(M3357),1,0)</f>
        <v>1</v>
      </c>
      <c r="U3357" s="8">
        <f>IF(ISBLANK(K3357),1,0)</f>
        <v>1</v>
      </c>
      <c r="V3357" s="8">
        <f>IF(ISBLANK(Q3357),1,0)</f>
        <v>1</v>
      </c>
      <c r="W3357" s="28">
        <f t="shared" si="52"/>
        <v>4</v>
      </c>
      <c r="X3357" s="8"/>
      <c r="Y3357" s="8"/>
    </row>
    <row r="3358" spans="1:25" ht="16" hidden="1" x14ac:dyDescent="0.2">
      <c r="A3358" s="8" t="s">
        <v>5950</v>
      </c>
      <c r="B3358" s="8" t="s">
        <v>28</v>
      </c>
      <c r="C3358" s="8" t="s">
        <v>23</v>
      </c>
      <c r="D3358" s="8" t="s">
        <v>29</v>
      </c>
      <c r="E3358" s="8"/>
      <c r="F3358" s="8"/>
      <c r="G3358" s="8"/>
      <c r="H3358" s="8"/>
      <c r="I3358" s="8"/>
      <c r="J3358" s="8"/>
      <c r="K3358" s="8"/>
      <c r="L3358" s="8"/>
      <c r="M3358" s="8"/>
      <c r="N3358" s="8"/>
      <c r="O3358" s="8"/>
      <c r="P3358" s="8"/>
      <c r="Q3358" s="8"/>
      <c r="R3358" s="8"/>
      <c r="S3358" s="8">
        <f>IF(ISBLANK(G3358),1,0)</f>
        <v>1</v>
      </c>
      <c r="T3358" s="8">
        <f>IF(ISBLANK(M3358),1,0)</f>
        <v>1</v>
      </c>
      <c r="U3358" s="8">
        <f>IF(ISBLANK(K3358),1,0)</f>
        <v>1</v>
      </c>
      <c r="V3358" s="8">
        <f>IF(ISBLANK(Q3358),1,0)</f>
        <v>1</v>
      </c>
      <c r="W3358" s="28">
        <f t="shared" si="52"/>
        <v>4</v>
      </c>
      <c r="X3358" s="8"/>
      <c r="Y3358" s="8"/>
    </row>
    <row r="3359" spans="1:25" ht="16" hidden="1" x14ac:dyDescent="0.2">
      <c r="A3359" s="8" t="s">
        <v>5951</v>
      </c>
      <c r="B3359" s="8" t="s">
        <v>97</v>
      </c>
      <c r="C3359" s="8" t="s">
        <v>23</v>
      </c>
      <c r="D3359" s="8" t="s">
        <v>24</v>
      </c>
      <c r="E3359" s="8"/>
      <c r="F3359" s="8"/>
      <c r="G3359" s="8"/>
      <c r="H3359" s="8"/>
      <c r="I3359" s="8"/>
      <c r="J3359" s="8"/>
      <c r="K3359" s="8"/>
      <c r="L3359" s="8"/>
      <c r="M3359" s="8"/>
      <c r="N3359" s="8"/>
      <c r="O3359" s="8"/>
      <c r="P3359" s="8"/>
      <c r="Q3359" s="8"/>
      <c r="R3359" s="8"/>
      <c r="S3359" s="8">
        <f>IF(ISBLANK(G3359),1,0)</f>
        <v>1</v>
      </c>
      <c r="T3359" s="8">
        <f>IF(ISBLANK(M3359),1,0)</f>
        <v>1</v>
      </c>
      <c r="U3359" s="8">
        <f>IF(ISBLANK(K3359),1,0)</f>
        <v>1</v>
      </c>
      <c r="V3359" s="8">
        <f>IF(ISBLANK(Q3359),1,0)</f>
        <v>1</v>
      </c>
      <c r="W3359" s="28">
        <f t="shared" si="52"/>
        <v>4</v>
      </c>
      <c r="X3359" s="8"/>
      <c r="Y3359" s="8"/>
    </row>
    <row r="3360" spans="1:25" ht="16" hidden="1" x14ac:dyDescent="0.2">
      <c r="A3360" s="8" t="s">
        <v>5952</v>
      </c>
      <c r="B3360" s="8" t="s">
        <v>28</v>
      </c>
      <c r="C3360" s="8" t="s">
        <v>23</v>
      </c>
      <c r="D3360" s="8" t="s">
        <v>29</v>
      </c>
      <c r="E3360" s="8"/>
      <c r="F3360" s="8"/>
      <c r="G3360" s="8"/>
      <c r="H3360" s="8"/>
      <c r="I3360" s="8"/>
      <c r="J3360" s="8"/>
      <c r="K3360" s="8"/>
      <c r="L3360" s="8"/>
      <c r="M3360" s="8"/>
      <c r="N3360" s="8"/>
      <c r="O3360" s="8"/>
      <c r="P3360" s="8"/>
      <c r="Q3360" s="8"/>
      <c r="R3360" s="8"/>
      <c r="S3360" s="8">
        <f>IF(ISBLANK(G3360),1,0)</f>
        <v>1</v>
      </c>
      <c r="T3360" s="8">
        <f>IF(ISBLANK(M3360),1,0)</f>
        <v>1</v>
      </c>
      <c r="U3360" s="8">
        <f>IF(ISBLANK(K3360),1,0)</f>
        <v>1</v>
      </c>
      <c r="V3360" s="8">
        <f>IF(ISBLANK(Q3360),1,0)</f>
        <v>1</v>
      </c>
      <c r="W3360" s="28">
        <f t="shared" si="52"/>
        <v>4</v>
      </c>
      <c r="X3360" s="8"/>
      <c r="Y3360" s="8"/>
    </row>
    <row r="3361" spans="1:25" ht="16" hidden="1" x14ac:dyDescent="0.2">
      <c r="A3361" s="8" t="s">
        <v>5953</v>
      </c>
      <c r="B3361" s="8" t="s">
        <v>22</v>
      </c>
      <c r="C3361" s="8" t="s">
        <v>23</v>
      </c>
      <c r="D3361" s="8" t="s">
        <v>24</v>
      </c>
      <c r="E3361" s="8"/>
      <c r="F3361" s="8"/>
      <c r="G3361" s="8"/>
      <c r="H3361" s="8"/>
      <c r="I3361" s="8"/>
      <c r="J3361" s="8"/>
      <c r="K3361" s="8"/>
      <c r="L3361" s="8"/>
      <c r="M3361" s="8"/>
      <c r="N3361" s="8"/>
      <c r="O3361" s="8"/>
      <c r="P3361" s="8"/>
      <c r="Q3361" s="8"/>
      <c r="R3361" s="8"/>
      <c r="S3361" s="8">
        <f>IF(ISBLANK(G3361),1,0)</f>
        <v>1</v>
      </c>
      <c r="T3361" s="8">
        <f>IF(ISBLANK(M3361),1,0)</f>
        <v>1</v>
      </c>
      <c r="U3361" s="8">
        <f>IF(ISBLANK(K3361),1,0)</f>
        <v>1</v>
      </c>
      <c r="V3361" s="8">
        <f>IF(ISBLANK(Q3361),1,0)</f>
        <v>1</v>
      </c>
      <c r="W3361" s="28">
        <f t="shared" si="52"/>
        <v>4</v>
      </c>
      <c r="X3361" s="8"/>
      <c r="Y3361" s="8"/>
    </row>
    <row r="3362" spans="1:25" ht="16" x14ac:dyDescent="0.2">
      <c r="A3362" s="8" t="s">
        <v>5954</v>
      </c>
      <c r="B3362" s="8" t="s">
        <v>28</v>
      </c>
      <c r="C3362" s="8" t="s">
        <v>23</v>
      </c>
      <c r="D3362" s="8" t="s">
        <v>29</v>
      </c>
      <c r="E3362" s="8" t="s">
        <v>30</v>
      </c>
      <c r="F3362" s="8" t="s">
        <v>957</v>
      </c>
      <c r="G3362" s="8" t="s">
        <v>119</v>
      </c>
      <c r="H3362" s="8" t="s">
        <v>119</v>
      </c>
      <c r="I3362" s="8" t="s">
        <v>33</v>
      </c>
      <c r="J3362" s="8" t="s">
        <v>5955</v>
      </c>
      <c r="K3362" s="8" t="s">
        <v>34</v>
      </c>
      <c r="L3362" s="8"/>
      <c r="M3362" s="8" t="s">
        <v>134</v>
      </c>
      <c r="N3362" s="8" t="s">
        <v>88</v>
      </c>
      <c r="O3362" s="8" t="s">
        <v>119</v>
      </c>
      <c r="P3362" s="8" t="s">
        <v>957</v>
      </c>
      <c r="Q3362" s="8" t="s">
        <v>5956</v>
      </c>
      <c r="R3362" s="8" t="s">
        <v>70</v>
      </c>
      <c r="S3362" s="8">
        <f>IF(ISBLANK(G3362),1,0)</f>
        <v>0</v>
      </c>
      <c r="T3362" s="8">
        <f>IF(ISBLANK(M3362),1,0)</f>
        <v>0</v>
      </c>
      <c r="U3362" s="8">
        <f>IF(ISBLANK(K3362),1,0)</f>
        <v>0</v>
      </c>
      <c r="V3362" s="8">
        <f>IF(ISBLANK(Q3362),1,0)</f>
        <v>0</v>
      </c>
      <c r="W3362" s="28">
        <f t="shared" si="52"/>
        <v>0</v>
      </c>
      <c r="X3362" s="8"/>
      <c r="Y3362" s="8"/>
    </row>
    <row r="3363" spans="1:25" ht="16" x14ac:dyDescent="0.2">
      <c r="A3363" s="8" t="s">
        <v>5957</v>
      </c>
      <c r="B3363" s="8" t="s">
        <v>28</v>
      </c>
      <c r="C3363" s="8" t="s">
        <v>23</v>
      </c>
      <c r="D3363" s="8" t="s">
        <v>463</v>
      </c>
      <c r="E3363" s="8" t="s">
        <v>30</v>
      </c>
      <c r="F3363" s="8" t="s">
        <v>5958</v>
      </c>
      <c r="G3363" s="8" t="s">
        <v>119</v>
      </c>
      <c r="H3363" s="8" t="s">
        <v>119</v>
      </c>
      <c r="I3363" s="8" t="s">
        <v>33</v>
      </c>
      <c r="J3363" s="6">
        <v>34796</v>
      </c>
      <c r="K3363" s="8" t="s">
        <v>34</v>
      </c>
      <c r="L3363" s="8"/>
      <c r="M3363" s="8" t="s">
        <v>134</v>
      </c>
      <c r="N3363" s="8" t="s">
        <v>88</v>
      </c>
      <c r="O3363" s="8" t="s">
        <v>119</v>
      </c>
      <c r="P3363" s="8" t="s">
        <v>242</v>
      </c>
      <c r="Q3363" s="8" t="s">
        <v>5959</v>
      </c>
      <c r="R3363" s="8" t="s">
        <v>61</v>
      </c>
      <c r="S3363" s="8">
        <f>IF(ISBLANK(G3363),1,0)</f>
        <v>0</v>
      </c>
      <c r="T3363" s="8">
        <f>IF(ISBLANK(M3363),1,0)</f>
        <v>0</v>
      </c>
      <c r="U3363" s="8">
        <f>IF(ISBLANK(K3363),1,0)</f>
        <v>0</v>
      </c>
      <c r="V3363" s="8">
        <f>IF(ISBLANK(Q3363),1,0)</f>
        <v>0</v>
      </c>
      <c r="W3363" s="28">
        <f t="shared" si="52"/>
        <v>0</v>
      </c>
      <c r="X3363" s="8"/>
      <c r="Y3363" s="8"/>
    </row>
    <row r="3364" spans="1:25" ht="16" hidden="1" x14ac:dyDescent="0.2">
      <c r="A3364" s="8" t="s">
        <v>5960</v>
      </c>
      <c r="B3364" s="8" t="s">
        <v>22</v>
      </c>
      <c r="C3364" s="8" t="s">
        <v>23</v>
      </c>
      <c r="D3364" s="8" t="s">
        <v>24</v>
      </c>
      <c r="E3364" s="8"/>
      <c r="F3364" s="8"/>
      <c r="G3364" s="8"/>
      <c r="H3364" s="8"/>
      <c r="I3364" s="8"/>
      <c r="J3364" s="8"/>
      <c r="K3364" s="8"/>
      <c r="L3364" s="8"/>
      <c r="M3364" s="8"/>
      <c r="N3364" s="8"/>
      <c r="O3364" s="8"/>
      <c r="P3364" s="8"/>
      <c r="Q3364" s="8"/>
      <c r="R3364" s="8"/>
      <c r="S3364" s="8">
        <f>IF(ISBLANK(G3364),1,0)</f>
        <v>1</v>
      </c>
      <c r="T3364" s="8">
        <f>IF(ISBLANK(M3364),1,0)</f>
        <v>1</v>
      </c>
      <c r="U3364" s="8">
        <f>IF(ISBLANK(K3364),1,0)</f>
        <v>1</v>
      </c>
      <c r="V3364" s="8">
        <f>IF(ISBLANK(Q3364),1,0)</f>
        <v>1</v>
      </c>
      <c r="W3364" s="28">
        <f t="shared" si="52"/>
        <v>4</v>
      </c>
      <c r="X3364" s="8"/>
      <c r="Y3364" s="8"/>
    </row>
    <row r="3365" spans="1:25" ht="16" hidden="1" x14ac:dyDescent="0.2">
      <c r="A3365" s="8" t="s">
        <v>5961</v>
      </c>
      <c r="B3365" s="8" t="s">
        <v>125</v>
      </c>
      <c r="C3365" s="8" t="s">
        <v>23</v>
      </c>
      <c r="D3365" s="8" t="s">
        <v>24</v>
      </c>
      <c r="E3365" s="8"/>
      <c r="F3365" s="8"/>
      <c r="G3365" s="8"/>
      <c r="H3365" s="8"/>
      <c r="I3365" s="8"/>
      <c r="J3365" s="8"/>
      <c r="K3365" s="8"/>
      <c r="L3365" s="8"/>
      <c r="M3365" s="8"/>
      <c r="N3365" s="8"/>
      <c r="O3365" s="8"/>
      <c r="P3365" s="8"/>
      <c r="Q3365" s="8"/>
      <c r="R3365" s="8"/>
      <c r="S3365" s="8">
        <f>IF(ISBLANK(G3365),1,0)</f>
        <v>1</v>
      </c>
      <c r="T3365" s="8">
        <f>IF(ISBLANK(M3365),1,0)</f>
        <v>1</v>
      </c>
      <c r="U3365" s="8">
        <f>IF(ISBLANK(K3365),1,0)</f>
        <v>1</v>
      </c>
      <c r="V3365" s="8">
        <f>IF(ISBLANK(Q3365),1,0)</f>
        <v>1</v>
      </c>
      <c r="W3365" s="28">
        <f t="shared" si="52"/>
        <v>4</v>
      </c>
      <c r="X3365" s="8"/>
      <c r="Y3365" s="8"/>
    </row>
    <row r="3366" spans="1:25" ht="16" hidden="1" x14ac:dyDescent="0.2">
      <c r="A3366" s="8" t="s">
        <v>5962</v>
      </c>
      <c r="B3366" s="8" t="s">
        <v>28</v>
      </c>
      <c r="C3366" s="8" t="s">
        <v>23</v>
      </c>
      <c r="D3366" s="8" t="s">
        <v>29</v>
      </c>
      <c r="E3366" s="8"/>
      <c r="F3366" s="8"/>
      <c r="G3366" s="8"/>
      <c r="H3366" s="8"/>
      <c r="I3366" s="8"/>
      <c r="J3366" s="8"/>
      <c r="K3366" s="8"/>
      <c r="L3366" s="8"/>
      <c r="M3366" s="8"/>
      <c r="N3366" s="8"/>
      <c r="O3366" s="8"/>
      <c r="P3366" s="8"/>
      <c r="Q3366" s="8"/>
      <c r="R3366" s="8"/>
      <c r="S3366" s="8">
        <f>IF(ISBLANK(G3366),1,0)</f>
        <v>1</v>
      </c>
      <c r="T3366" s="8">
        <f>IF(ISBLANK(M3366),1,0)</f>
        <v>1</v>
      </c>
      <c r="U3366" s="8">
        <f>IF(ISBLANK(K3366),1,0)</f>
        <v>1</v>
      </c>
      <c r="V3366" s="8">
        <f>IF(ISBLANK(Q3366),1,0)</f>
        <v>1</v>
      </c>
      <c r="W3366" s="28">
        <f t="shared" si="52"/>
        <v>4</v>
      </c>
      <c r="X3366" s="8"/>
      <c r="Y3366" s="8"/>
    </row>
    <row r="3367" spans="1:25" ht="16" hidden="1" x14ac:dyDescent="0.2">
      <c r="A3367" s="8" t="s">
        <v>5963</v>
      </c>
      <c r="B3367" s="8" t="s">
        <v>97</v>
      </c>
      <c r="C3367" s="8" t="s">
        <v>23</v>
      </c>
      <c r="D3367" s="8" t="s">
        <v>24</v>
      </c>
      <c r="E3367" s="8"/>
      <c r="F3367" s="8"/>
      <c r="G3367" s="8"/>
      <c r="H3367" s="8"/>
      <c r="I3367" s="8"/>
      <c r="J3367" s="8"/>
      <c r="K3367" s="8"/>
      <c r="L3367" s="8"/>
      <c r="M3367" s="8"/>
      <c r="N3367" s="8"/>
      <c r="O3367" s="8"/>
      <c r="P3367" s="8"/>
      <c r="Q3367" s="8"/>
      <c r="R3367" s="8"/>
      <c r="S3367" s="8">
        <f>IF(ISBLANK(G3367),1,0)</f>
        <v>1</v>
      </c>
      <c r="T3367" s="8">
        <f>IF(ISBLANK(M3367),1,0)</f>
        <v>1</v>
      </c>
      <c r="U3367" s="8">
        <f>IF(ISBLANK(K3367),1,0)</f>
        <v>1</v>
      </c>
      <c r="V3367" s="8">
        <f>IF(ISBLANK(Q3367),1,0)</f>
        <v>1</v>
      </c>
      <c r="W3367" s="28">
        <f t="shared" si="52"/>
        <v>4</v>
      </c>
      <c r="X3367" s="8"/>
      <c r="Y3367" s="8"/>
    </row>
    <row r="3368" spans="1:25" ht="16" hidden="1" x14ac:dyDescent="0.2">
      <c r="A3368" s="8" t="s">
        <v>5964</v>
      </c>
      <c r="B3368" s="8" t="s">
        <v>22</v>
      </c>
      <c r="C3368" s="8" t="s">
        <v>23</v>
      </c>
      <c r="D3368" s="8" t="s">
        <v>24</v>
      </c>
      <c r="E3368" s="8"/>
      <c r="F3368" s="8"/>
      <c r="G3368" s="8"/>
      <c r="H3368" s="8"/>
      <c r="I3368" s="8"/>
      <c r="J3368" s="8"/>
      <c r="K3368" s="8"/>
      <c r="L3368" s="8"/>
      <c r="M3368" s="8"/>
      <c r="N3368" s="8"/>
      <c r="O3368" s="8"/>
      <c r="P3368" s="8"/>
      <c r="Q3368" s="8"/>
      <c r="R3368" s="8"/>
      <c r="S3368" s="8">
        <f>IF(ISBLANK(G3368),1,0)</f>
        <v>1</v>
      </c>
      <c r="T3368" s="8">
        <f>IF(ISBLANK(M3368),1,0)</f>
        <v>1</v>
      </c>
      <c r="U3368" s="8">
        <f>IF(ISBLANK(K3368),1,0)</f>
        <v>1</v>
      </c>
      <c r="V3368" s="8">
        <f>IF(ISBLANK(Q3368),1,0)</f>
        <v>1</v>
      </c>
      <c r="W3368" s="28">
        <f t="shared" si="52"/>
        <v>4</v>
      </c>
      <c r="X3368" s="8"/>
      <c r="Y3368" s="8"/>
    </row>
    <row r="3369" spans="1:25" ht="16" hidden="1" x14ac:dyDescent="0.2">
      <c r="A3369" s="8" t="s">
        <v>5965</v>
      </c>
      <c r="B3369" s="8" t="s">
        <v>28</v>
      </c>
      <c r="C3369" s="8" t="s">
        <v>23</v>
      </c>
      <c r="D3369" s="8" t="s">
        <v>29</v>
      </c>
      <c r="E3369" s="8"/>
      <c r="F3369" s="8"/>
      <c r="G3369" s="8"/>
      <c r="H3369" s="8"/>
      <c r="I3369" s="8"/>
      <c r="J3369" s="8"/>
      <c r="K3369" s="8"/>
      <c r="L3369" s="8"/>
      <c r="M3369" s="8"/>
      <c r="N3369" s="8"/>
      <c r="O3369" s="8"/>
      <c r="P3369" s="8"/>
      <c r="Q3369" s="8"/>
      <c r="R3369" s="8"/>
      <c r="S3369" s="8">
        <f>IF(ISBLANK(G3369),1,0)</f>
        <v>1</v>
      </c>
      <c r="T3369" s="8">
        <f>IF(ISBLANK(M3369),1,0)</f>
        <v>1</v>
      </c>
      <c r="U3369" s="8">
        <f>IF(ISBLANK(K3369),1,0)</f>
        <v>1</v>
      </c>
      <c r="V3369" s="8">
        <f>IF(ISBLANK(Q3369),1,0)</f>
        <v>1</v>
      </c>
      <c r="W3369" s="28">
        <f t="shared" si="52"/>
        <v>4</v>
      </c>
      <c r="X3369" s="8"/>
      <c r="Y3369" s="8"/>
    </row>
    <row r="3370" spans="1:25" ht="16" x14ac:dyDescent="0.2">
      <c r="A3370" s="8" t="s">
        <v>5966</v>
      </c>
      <c r="B3370" s="8" t="s">
        <v>28</v>
      </c>
      <c r="C3370" s="8" t="s">
        <v>23</v>
      </c>
      <c r="D3370" s="8" t="s">
        <v>29</v>
      </c>
      <c r="E3370" s="8" t="s">
        <v>30</v>
      </c>
      <c r="F3370" s="8" t="s">
        <v>2543</v>
      </c>
      <c r="G3370" s="8" t="s">
        <v>86</v>
      </c>
      <c r="H3370" s="8" t="s">
        <v>86</v>
      </c>
      <c r="I3370" s="8" t="s">
        <v>33</v>
      </c>
      <c r="J3370" s="6">
        <v>35830</v>
      </c>
      <c r="K3370" s="8" t="s">
        <v>297</v>
      </c>
      <c r="L3370" s="8"/>
      <c r="M3370" s="8" t="s">
        <v>108</v>
      </c>
      <c r="N3370" s="8" t="s">
        <v>109</v>
      </c>
      <c r="O3370" s="8" t="s">
        <v>86</v>
      </c>
      <c r="P3370" s="8" t="s">
        <v>2543</v>
      </c>
      <c r="Q3370" s="8" t="s">
        <v>5742</v>
      </c>
      <c r="R3370" s="8" t="s">
        <v>70</v>
      </c>
      <c r="S3370" s="8">
        <f>IF(ISBLANK(G3370),1,0)</f>
        <v>0</v>
      </c>
      <c r="T3370" s="8">
        <f>IF(ISBLANK(M3370),1,0)</f>
        <v>0</v>
      </c>
      <c r="U3370" s="8">
        <f>IF(ISBLANK(K3370),1,0)</f>
        <v>0</v>
      </c>
      <c r="V3370" s="8">
        <f>IF(ISBLANK(Q3370),1,0)</f>
        <v>0</v>
      </c>
      <c r="W3370" s="28">
        <f t="shared" si="52"/>
        <v>0</v>
      </c>
      <c r="X3370" s="8"/>
      <c r="Y3370" s="8"/>
    </row>
    <row r="3371" spans="1:25" ht="16" hidden="1" x14ac:dyDescent="0.2">
      <c r="A3371" s="8" t="s">
        <v>5967</v>
      </c>
      <c r="B3371" s="8" t="s">
        <v>97</v>
      </c>
      <c r="C3371" s="8" t="s">
        <v>23</v>
      </c>
      <c r="D3371" s="8" t="s">
        <v>24</v>
      </c>
      <c r="E3371" s="8"/>
      <c r="F3371" s="8"/>
      <c r="G3371" s="8"/>
      <c r="H3371" s="8"/>
      <c r="I3371" s="8"/>
      <c r="J3371" s="8"/>
      <c r="K3371" s="8"/>
      <c r="L3371" s="8"/>
      <c r="M3371" s="8"/>
      <c r="N3371" s="8"/>
      <c r="O3371" s="8"/>
      <c r="P3371" s="8"/>
      <c r="Q3371" s="8"/>
      <c r="R3371" s="8"/>
      <c r="S3371" s="8">
        <f>IF(ISBLANK(G3371),1,0)</f>
        <v>1</v>
      </c>
      <c r="T3371" s="8">
        <f>IF(ISBLANK(M3371),1,0)</f>
        <v>1</v>
      </c>
      <c r="U3371" s="8">
        <f>IF(ISBLANK(K3371),1,0)</f>
        <v>1</v>
      </c>
      <c r="V3371" s="8">
        <f>IF(ISBLANK(Q3371),1,0)</f>
        <v>1</v>
      </c>
      <c r="W3371" s="28">
        <f t="shared" si="52"/>
        <v>4</v>
      </c>
      <c r="X3371" s="8"/>
      <c r="Y3371" s="8"/>
    </row>
    <row r="3372" spans="1:25" ht="16" x14ac:dyDescent="0.2">
      <c r="A3372" s="8" t="s">
        <v>5968</v>
      </c>
      <c r="B3372" s="8" t="s">
        <v>28</v>
      </c>
      <c r="C3372" s="8" t="s">
        <v>23</v>
      </c>
      <c r="D3372" s="8" t="s">
        <v>29</v>
      </c>
      <c r="E3372" s="8" t="s">
        <v>54</v>
      </c>
      <c r="F3372" s="8" t="s">
        <v>934</v>
      </c>
      <c r="G3372" s="8" t="s">
        <v>258</v>
      </c>
      <c r="H3372" s="8" t="s">
        <v>258</v>
      </c>
      <c r="I3372" s="8" t="s">
        <v>33</v>
      </c>
      <c r="J3372" s="8" t="s">
        <v>5969</v>
      </c>
      <c r="K3372" s="7" t="s">
        <v>318</v>
      </c>
      <c r="L3372" s="8"/>
      <c r="M3372" s="8" t="s">
        <v>752</v>
      </c>
      <c r="N3372" s="8" t="s">
        <v>58</v>
      </c>
      <c r="O3372" s="8" t="s">
        <v>258</v>
      </c>
      <c r="P3372" s="8" t="s">
        <v>5970</v>
      </c>
      <c r="Q3372" s="8" t="s">
        <v>5971</v>
      </c>
      <c r="R3372" s="8" t="s">
        <v>39</v>
      </c>
      <c r="S3372" s="8">
        <f>IF(ISBLANK(G3372),1,0)</f>
        <v>0</v>
      </c>
      <c r="T3372" s="8">
        <f>IF(ISBLANK(M3372),1,0)</f>
        <v>0</v>
      </c>
      <c r="U3372" s="8">
        <f>IF(ISBLANK(K3372),1,0)</f>
        <v>0</v>
      </c>
      <c r="V3372" s="8">
        <f>IF(ISBLANK(Q3372),1,0)</f>
        <v>0</v>
      </c>
      <c r="W3372" s="28">
        <f t="shared" si="52"/>
        <v>0</v>
      </c>
      <c r="X3372" s="8"/>
      <c r="Y3372" s="8"/>
    </row>
    <row r="3373" spans="1:25" ht="16" hidden="1" x14ac:dyDescent="0.2">
      <c r="A3373" s="8" t="s">
        <v>5972</v>
      </c>
      <c r="B3373" s="8" t="s">
        <v>28</v>
      </c>
      <c r="C3373" s="8" t="s">
        <v>23</v>
      </c>
      <c r="D3373" s="8" t="s">
        <v>29</v>
      </c>
      <c r="E3373" s="8"/>
      <c r="F3373" s="8"/>
      <c r="G3373" s="8"/>
      <c r="H3373" s="8"/>
      <c r="I3373" s="8"/>
      <c r="J3373" s="8"/>
      <c r="K3373" s="8"/>
      <c r="L3373" s="8"/>
      <c r="M3373" s="8"/>
      <c r="N3373" s="8"/>
      <c r="O3373" s="8"/>
      <c r="P3373" s="8"/>
      <c r="Q3373" s="8"/>
      <c r="R3373" s="8"/>
      <c r="S3373" s="8">
        <f>IF(ISBLANK(G3373),1,0)</f>
        <v>1</v>
      </c>
      <c r="T3373" s="8">
        <f>IF(ISBLANK(M3373),1,0)</f>
        <v>1</v>
      </c>
      <c r="U3373" s="8">
        <f>IF(ISBLANK(K3373),1,0)</f>
        <v>1</v>
      </c>
      <c r="V3373" s="8">
        <f>IF(ISBLANK(Q3373),1,0)</f>
        <v>1</v>
      </c>
      <c r="W3373" s="28">
        <f t="shared" si="52"/>
        <v>4</v>
      </c>
      <c r="X3373" s="8"/>
      <c r="Y3373" s="8"/>
    </row>
    <row r="3374" spans="1:25" ht="16" hidden="1" x14ac:dyDescent="0.2">
      <c r="A3374" s="8" t="s">
        <v>5973</v>
      </c>
      <c r="B3374" s="8" t="s">
        <v>22</v>
      </c>
      <c r="C3374" s="8" t="s">
        <v>23</v>
      </c>
      <c r="D3374" s="8" t="s">
        <v>24</v>
      </c>
      <c r="E3374" s="8"/>
      <c r="F3374" s="8"/>
      <c r="G3374" s="8"/>
      <c r="H3374" s="8"/>
      <c r="I3374" s="8"/>
      <c r="J3374" s="8"/>
      <c r="K3374" s="8"/>
      <c r="L3374" s="8"/>
      <c r="M3374" s="8"/>
      <c r="N3374" s="8"/>
      <c r="O3374" s="8"/>
      <c r="P3374" s="8"/>
      <c r="Q3374" s="8"/>
      <c r="R3374" s="8"/>
      <c r="S3374" s="8">
        <f>IF(ISBLANK(G3374),1,0)</f>
        <v>1</v>
      </c>
      <c r="T3374" s="8">
        <f>IF(ISBLANK(M3374),1,0)</f>
        <v>1</v>
      </c>
      <c r="U3374" s="8">
        <f>IF(ISBLANK(K3374),1,0)</f>
        <v>1</v>
      </c>
      <c r="V3374" s="8">
        <f>IF(ISBLANK(Q3374),1,0)</f>
        <v>1</v>
      </c>
      <c r="W3374" s="28">
        <f t="shared" si="52"/>
        <v>4</v>
      </c>
      <c r="X3374" s="8"/>
      <c r="Y3374" s="8"/>
    </row>
    <row r="3375" spans="1:25" ht="16" hidden="1" x14ac:dyDescent="0.2">
      <c r="A3375" s="8" t="s">
        <v>5974</v>
      </c>
      <c r="B3375" s="8" t="s">
        <v>28</v>
      </c>
      <c r="C3375" s="8" t="s">
        <v>23</v>
      </c>
      <c r="D3375" s="8" t="s">
        <v>29</v>
      </c>
      <c r="E3375" s="8"/>
      <c r="F3375" s="8"/>
      <c r="G3375" s="8"/>
      <c r="H3375" s="8"/>
      <c r="I3375" s="8"/>
      <c r="J3375" s="8"/>
      <c r="K3375" s="8"/>
      <c r="L3375" s="8"/>
      <c r="M3375" s="8"/>
      <c r="N3375" s="8"/>
      <c r="O3375" s="8"/>
      <c r="P3375" s="8"/>
      <c r="Q3375" s="8"/>
      <c r="R3375" s="8"/>
      <c r="S3375" s="8">
        <f>IF(ISBLANK(G3375),1,0)</f>
        <v>1</v>
      </c>
      <c r="T3375" s="8">
        <f>IF(ISBLANK(M3375),1,0)</f>
        <v>1</v>
      </c>
      <c r="U3375" s="8">
        <f>IF(ISBLANK(K3375),1,0)</f>
        <v>1</v>
      </c>
      <c r="V3375" s="8">
        <f>IF(ISBLANK(Q3375),1,0)</f>
        <v>1</v>
      </c>
      <c r="W3375" s="28">
        <f t="shared" si="52"/>
        <v>4</v>
      </c>
      <c r="X3375" s="8"/>
      <c r="Y3375" s="8"/>
    </row>
    <row r="3376" spans="1:25" ht="16" x14ac:dyDescent="0.2">
      <c r="A3376" s="8" t="s">
        <v>5975</v>
      </c>
      <c r="B3376" s="8" t="s">
        <v>28</v>
      </c>
      <c r="C3376" s="8" t="s">
        <v>23</v>
      </c>
      <c r="D3376" s="8" t="s">
        <v>29</v>
      </c>
      <c r="E3376" s="8" t="s">
        <v>54</v>
      </c>
      <c r="F3376" s="8"/>
      <c r="G3376" s="8" t="s">
        <v>1012</v>
      </c>
      <c r="H3376" s="8" t="s">
        <v>1012</v>
      </c>
      <c r="I3376" s="8" t="s">
        <v>1010</v>
      </c>
      <c r="J3376" s="8" t="s">
        <v>5976</v>
      </c>
      <c r="K3376" s="7" t="s">
        <v>318</v>
      </c>
      <c r="L3376" s="8"/>
      <c r="M3376" s="8" t="s">
        <v>134</v>
      </c>
      <c r="N3376" s="8" t="s">
        <v>36</v>
      </c>
      <c r="O3376" s="8" t="s">
        <v>1012</v>
      </c>
      <c r="P3376" s="8" t="s">
        <v>1013</v>
      </c>
      <c r="Q3376" s="8" t="s">
        <v>1165</v>
      </c>
      <c r="R3376" s="8" t="s">
        <v>70</v>
      </c>
      <c r="S3376" s="8">
        <f>IF(ISBLANK(G3376),1,0)</f>
        <v>0</v>
      </c>
      <c r="T3376" s="8">
        <f>IF(ISBLANK(M3376),1,0)</f>
        <v>0</v>
      </c>
      <c r="U3376" s="8">
        <f>IF(ISBLANK(K3376),1,0)</f>
        <v>0</v>
      </c>
      <c r="V3376" s="8">
        <f>IF(ISBLANK(Q3376),1,0)</f>
        <v>0</v>
      </c>
      <c r="W3376" s="28">
        <f t="shared" si="52"/>
        <v>0</v>
      </c>
      <c r="X3376" s="8"/>
      <c r="Y3376" s="8"/>
    </row>
    <row r="3377" spans="1:25" ht="16" x14ac:dyDescent="0.2">
      <c r="A3377" s="8" t="s">
        <v>5977</v>
      </c>
      <c r="B3377" s="8" t="s">
        <v>28</v>
      </c>
      <c r="C3377" s="8" t="s">
        <v>23</v>
      </c>
      <c r="D3377" s="8" t="s">
        <v>29</v>
      </c>
      <c r="E3377" s="8" t="s">
        <v>54</v>
      </c>
      <c r="F3377" s="8" t="s">
        <v>5716</v>
      </c>
      <c r="G3377" s="8" t="s">
        <v>592</v>
      </c>
      <c r="H3377" s="8" t="s">
        <v>592</v>
      </c>
      <c r="I3377" s="8" t="s">
        <v>33</v>
      </c>
      <c r="J3377" s="8" t="s">
        <v>5978</v>
      </c>
      <c r="K3377" s="8" t="s">
        <v>145</v>
      </c>
      <c r="L3377" s="8"/>
      <c r="M3377" s="8" t="s">
        <v>35</v>
      </c>
      <c r="N3377" s="7" t="s">
        <v>164</v>
      </c>
      <c r="O3377" s="8" t="s">
        <v>592</v>
      </c>
      <c r="P3377" s="8" t="s">
        <v>591</v>
      </c>
      <c r="Q3377" s="8" t="s">
        <v>5979</v>
      </c>
      <c r="R3377" s="8" t="s">
        <v>39</v>
      </c>
      <c r="S3377" s="8">
        <f>IF(ISBLANK(G3377),1,0)</f>
        <v>0</v>
      </c>
      <c r="T3377" s="8">
        <f>IF(ISBLANK(M3377),1,0)</f>
        <v>0</v>
      </c>
      <c r="U3377" s="8">
        <f>IF(ISBLANK(K3377),1,0)</f>
        <v>0</v>
      </c>
      <c r="V3377" s="8">
        <f>IF(ISBLANK(Q3377),1,0)</f>
        <v>0</v>
      </c>
      <c r="W3377" s="28">
        <f t="shared" si="52"/>
        <v>0</v>
      </c>
      <c r="X3377" s="8"/>
      <c r="Y3377" s="8"/>
    </row>
    <row r="3378" spans="1:25" ht="16" hidden="1" x14ac:dyDescent="0.2">
      <c r="A3378" s="8" t="s">
        <v>5980</v>
      </c>
      <c r="B3378" s="8" t="s">
        <v>22</v>
      </c>
      <c r="C3378" s="8" t="s">
        <v>23</v>
      </c>
      <c r="D3378" s="8" t="s">
        <v>24</v>
      </c>
      <c r="E3378" s="8"/>
      <c r="F3378" s="8"/>
      <c r="G3378" s="8"/>
      <c r="H3378" s="8"/>
      <c r="I3378" s="8"/>
      <c r="J3378" s="8"/>
      <c r="K3378" s="8"/>
      <c r="L3378" s="8"/>
      <c r="M3378" s="8"/>
      <c r="N3378" s="8"/>
      <c r="O3378" s="8"/>
      <c r="P3378" s="8"/>
      <c r="Q3378" s="8"/>
      <c r="R3378" s="8"/>
      <c r="S3378" s="8">
        <f>IF(ISBLANK(G3378),1,0)</f>
        <v>1</v>
      </c>
      <c r="T3378" s="8">
        <f>IF(ISBLANK(M3378),1,0)</f>
        <v>1</v>
      </c>
      <c r="U3378" s="8">
        <f>IF(ISBLANK(K3378),1,0)</f>
        <v>1</v>
      </c>
      <c r="V3378" s="8">
        <f>IF(ISBLANK(Q3378),1,0)</f>
        <v>1</v>
      </c>
      <c r="W3378" s="28">
        <f t="shared" si="52"/>
        <v>4</v>
      </c>
      <c r="X3378" s="8"/>
      <c r="Y3378" s="8"/>
    </row>
    <row r="3379" spans="1:25" ht="16" x14ac:dyDescent="0.2">
      <c r="A3379" s="8" t="s">
        <v>5981</v>
      </c>
      <c r="B3379" s="8" t="s">
        <v>63</v>
      </c>
      <c r="C3379" s="8" t="s">
        <v>23</v>
      </c>
      <c r="D3379" s="8" t="s">
        <v>29</v>
      </c>
      <c r="E3379" s="8" t="s">
        <v>54</v>
      </c>
      <c r="F3379" s="8" t="s">
        <v>5070</v>
      </c>
      <c r="G3379" s="8" t="s">
        <v>592</v>
      </c>
      <c r="H3379" s="8" t="s">
        <v>592</v>
      </c>
      <c r="I3379" s="8" t="s">
        <v>33</v>
      </c>
      <c r="J3379" s="8" t="s">
        <v>5982</v>
      </c>
      <c r="K3379" s="8" t="s">
        <v>57</v>
      </c>
      <c r="L3379" s="8"/>
      <c r="M3379" s="8" t="s">
        <v>108</v>
      </c>
      <c r="N3379" s="8" t="s">
        <v>58</v>
      </c>
      <c r="O3379" s="8" t="s">
        <v>592</v>
      </c>
      <c r="P3379" s="8" t="s">
        <v>5070</v>
      </c>
      <c r="Q3379" s="8" t="s">
        <v>5983</v>
      </c>
      <c r="R3379" s="8" t="s">
        <v>39</v>
      </c>
      <c r="S3379" s="8">
        <f>IF(ISBLANK(G3379),1,0)</f>
        <v>0</v>
      </c>
      <c r="T3379" s="8">
        <f>IF(ISBLANK(M3379),1,0)</f>
        <v>0</v>
      </c>
      <c r="U3379" s="8">
        <f>IF(ISBLANK(K3379),1,0)</f>
        <v>0</v>
      </c>
      <c r="V3379" s="8">
        <f>IF(ISBLANK(Q3379),1,0)</f>
        <v>0</v>
      </c>
      <c r="W3379" s="28">
        <f t="shared" si="52"/>
        <v>0</v>
      </c>
      <c r="X3379" s="8"/>
      <c r="Y3379" s="8"/>
    </row>
    <row r="3380" spans="1:25" ht="16" hidden="1" x14ac:dyDescent="0.2">
      <c r="A3380" s="8" t="s">
        <v>5984</v>
      </c>
      <c r="B3380" s="8" t="s">
        <v>28</v>
      </c>
      <c r="C3380" s="8" t="s">
        <v>23</v>
      </c>
      <c r="D3380" s="8" t="s">
        <v>29</v>
      </c>
      <c r="E3380" s="8"/>
      <c r="F3380" s="8"/>
      <c r="G3380" s="8"/>
      <c r="H3380" s="8"/>
      <c r="I3380" s="8"/>
      <c r="J3380" s="8"/>
      <c r="K3380" s="8"/>
      <c r="L3380" s="8"/>
      <c r="M3380" s="8"/>
      <c r="N3380" s="8"/>
      <c r="O3380" s="8"/>
      <c r="P3380" s="8"/>
      <c r="Q3380" s="8"/>
      <c r="R3380" s="8"/>
      <c r="S3380" s="8">
        <f>IF(ISBLANK(G3380),1,0)</f>
        <v>1</v>
      </c>
      <c r="T3380" s="8">
        <f>IF(ISBLANK(M3380),1,0)</f>
        <v>1</v>
      </c>
      <c r="U3380" s="8">
        <f>IF(ISBLANK(K3380),1,0)</f>
        <v>1</v>
      </c>
      <c r="V3380" s="8">
        <f>IF(ISBLANK(Q3380),1,0)</f>
        <v>1</v>
      </c>
      <c r="W3380" s="28">
        <f t="shared" si="52"/>
        <v>4</v>
      </c>
      <c r="X3380" s="8"/>
      <c r="Y3380" s="8"/>
    </row>
    <row r="3381" spans="1:25" ht="16" x14ac:dyDescent="0.2">
      <c r="A3381" s="8" t="s">
        <v>5985</v>
      </c>
      <c r="B3381" s="8" t="s">
        <v>28</v>
      </c>
      <c r="C3381" s="8" t="s">
        <v>23</v>
      </c>
      <c r="D3381" s="8" t="s">
        <v>29</v>
      </c>
      <c r="E3381" s="8" t="s">
        <v>54</v>
      </c>
      <c r="F3381" s="8" t="s">
        <v>44</v>
      </c>
      <c r="G3381" s="8" t="s">
        <v>45</v>
      </c>
      <c r="H3381" s="8" t="s">
        <v>45</v>
      </c>
      <c r="I3381" s="8" t="s">
        <v>33</v>
      </c>
      <c r="J3381" s="8" t="s">
        <v>5986</v>
      </c>
      <c r="K3381" s="8" t="s">
        <v>145</v>
      </c>
      <c r="L3381" s="8"/>
      <c r="M3381" s="8" t="s">
        <v>752</v>
      </c>
      <c r="N3381" s="8" t="s">
        <v>88</v>
      </c>
      <c r="O3381" s="8" t="s">
        <v>45</v>
      </c>
      <c r="P3381" s="8" t="s">
        <v>49</v>
      </c>
      <c r="Q3381" s="8" t="s">
        <v>5987</v>
      </c>
      <c r="R3381" s="8" t="s">
        <v>61</v>
      </c>
      <c r="S3381" s="8">
        <f>IF(ISBLANK(G3381),1,0)</f>
        <v>0</v>
      </c>
      <c r="T3381" s="8">
        <f>IF(ISBLANK(M3381),1,0)</f>
        <v>0</v>
      </c>
      <c r="U3381" s="8">
        <f>IF(ISBLANK(K3381),1,0)</f>
        <v>0</v>
      </c>
      <c r="V3381" s="8">
        <f>IF(ISBLANK(Q3381),1,0)</f>
        <v>0</v>
      </c>
      <c r="W3381" s="28">
        <f t="shared" si="52"/>
        <v>0</v>
      </c>
      <c r="X3381" s="8"/>
      <c r="Y3381" s="8"/>
    </row>
    <row r="3382" spans="1:25" ht="16" hidden="1" x14ac:dyDescent="0.2">
      <c r="A3382" s="8" t="s">
        <v>5988</v>
      </c>
      <c r="B3382" s="8" t="s">
        <v>22</v>
      </c>
      <c r="C3382" s="8" t="s">
        <v>23</v>
      </c>
      <c r="D3382" s="8" t="s">
        <v>24</v>
      </c>
      <c r="E3382" s="8"/>
      <c r="F3382" s="8"/>
      <c r="G3382" s="8"/>
      <c r="H3382" s="8"/>
      <c r="I3382" s="8"/>
      <c r="J3382" s="8"/>
      <c r="K3382" s="8"/>
      <c r="L3382" s="8"/>
      <c r="M3382" s="8"/>
      <c r="N3382" s="8"/>
      <c r="O3382" s="8"/>
      <c r="P3382" s="8"/>
      <c r="Q3382" s="8"/>
      <c r="R3382" s="8"/>
      <c r="S3382" s="8">
        <f>IF(ISBLANK(G3382),1,0)</f>
        <v>1</v>
      </c>
      <c r="T3382" s="8">
        <f>IF(ISBLANK(M3382),1,0)</f>
        <v>1</v>
      </c>
      <c r="U3382" s="8">
        <f>IF(ISBLANK(K3382),1,0)</f>
        <v>1</v>
      </c>
      <c r="V3382" s="8">
        <f>IF(ISBLANK(Q3382),1,0)</f>
        <v>1</v>
      </c>
      <c r="W3382" s="28">
        <f t="shared" si="52"/>
        <v>4</v>
      </c>
      <c r="X3382" s="8"/>
      <c r="Y3382" s="8"/>
    </row>
    <row r="3383" spans="1:25" ht="16" hidden="1" x14ac:dyDescent="0.2">
      <c r="A3383" s="8" t="s">
        <v>5989</v>
      </c>
      <c r="B3383" s="8" t="s">
        <v>22</v>
      </c>
      <c r="C3383" s="8" t="s">
        <v>23</v>
      </c>
      <c r="D3383" s="8" t="s">
        <v>24</v>
      </c>
      <c r="E3383" s="8"/>
      <c r="F3383" s="8"/>
      <c r="G3383" s="8"/>
      <c r="H3383" s="8"/>
      <c r="I3383" s="8"/>
      <c r="J3383" s="8"/>
      <c r="K3383" s="8"/>
      <c r="L3383" s="8"/>
      <c r="M3383" s="8"/>
      <c r="N3383" s="8"/>
      <c r="O3383" s="8"/>
      <c r="P3383" s="8"/>
      <c r="Q3383" s="8"/>
      <c r="R3383" s="8"/>
      <c r="S3383" s="8">
        <f>IF(ISBLANK(G3383),1,0)</f>
        <v>1</v>
      </c>
      <c r="T3383" s="8">
        <f>IF(ISBLANK(M3383),1,0)</f>
        <v>1</v>
      </c>
      <c r="U3383" s="8">
        <f>IF(ISBLANK(K3383),1,0)</f>
        <v>1</v>
      </c>
      <c r="V3383" s="8">
        <f>IF(ISBLANK(Q3383),1,0)</f>
        <v>1</v>
      </c>
      <c r="W3383" s="28">
        <f t="shared" si="52"/>
        <v>4</v>
      </c>
      <c r="X3383" s="8"/>
      <c r="Y3383" s="8"/>
    </row>
    <row r="3384" spans="1:25" ht="16" hidden="1" x14ac:dyDescent="0.2">
      <c r="A3384" s="8" t="s">
        <v>5990</v>
      </c>
      <c r="B3384" s="8" t="s">
        <v>97</v>
      </c>
      <c r="C3384" s="8" t="s">
        <v>23</v>
      </c>
      <c r="D3384" s="8" t="s">
        <v>24</v>
      </c>
      <c r="E3384" s="8"/>
      <c r="F3384" s="8"/>
      <c r="G3384" s="8"/>
      <c r="H3384" s="8"/>
      <c r="I3384" s="8"/>
      <c r="J3384" s="8"/>
      <c r="K3384" s="8"/>
      <c r="L3384" s="8"/>
      <c r="M3384" s="8"/>
      <c r="N3384" s="8"/>
      <c r="O3384" s="8"/>
      <c r="P3384" s="8"/>
      <c r="Q3384" s="8"/>
      <c r="R3384" s="8"/>
      <c r="S3384" s="8">
        <f>IF(ISBLANK(G3384),1,0)</f>
        <v>1</v>
      </c>
      <c r="T3384" s="8">
        <f>IF(ISBLANK(M3384),1,0)</f>
        <v>1</v>
      </c>
      <c r="U3384" s="8">
        <f>IF(ISBLANK(K3384),1,0)</f>
        <v>1</v>
      </c>
      <c r="V3384" s="8">
        <f>IF(ISBLANK(Q3384),1,0)</f>
        <v>1</v>
      </c>
      <c r="W3384" s="28">
        <f t="shared" si="52"/>
        <v>4</v>
      </c>
      <c r="X3384" s="8"/>
      <c r="Y3384" s="8"/>
    </row>
    <row r="3385" spans="1:25" ht="16" hidden="1" x14ac:dyDescent="0.2">
      <c r="A3385" s="8" t="s">
        <v>5991</v>
      </c>
      <c r="B3385" s="8" t="s">
        <v>22</v>
      </c>
      <c r="C3385" s="8" t="s">
        <v>23</v>
      </c>
      <c r="D3385" s="8" t="s">
        <v>24</v>
      </c>
      <c r="E3385" s="8"/>
      <c r="F3385" s="8"/>
      <c r="G3385" s="8"/>
      <c r="H3385" s="8"/>
      <c r="I3385" s="8"/>
      <c r="J3385" s="8"/>
      <c r="K3385" s="8"/>
      <c r="L3385" s="8"/>
      <c r="M3385" s="8"/>
      <c r="N3385" s="8"/>
      <c r="O3385" s="8"/>
      <c r="P3385" s="8"/>
      <c r="Q3385" s="8"/>
      <c r="R3385" s="8"/>
      <c r="S3385" s="8">
        <f>IF(ISBLANK(G3385),1,0)</f>
        <v>1</v>
      </c>
      <c r="T3385" s="8">
        <f>IF(ISBLANK(M3385),1,0)</f>
        <v>1</v>
      </c>
      <c r="U3385" s="8">
        <f>IF(ISBLANK(K3385),1,0)</f>
        <v>1</v>
      </c>
      <c r="V3385" s="8">
        <f>IF(ISBLANK(Q3385),1,0)</f>
        <v>1</v>
      </c>
      <c r="W3385" s="28">
        <f t="shared" si="52"/>
        <v>4</v>
      </c>
      <c r="X3385" s="8"/>
      <c r="Y3385" s="8"/>
    </row>
    <row r="3386" spans="1:25" ht="16" hidden="1" x14ac:dyDescent="0.2">
      <c r="A3386" s="8" t="s">
        <v>5992</v>
      </c>
      <c r="B3386" s="8" t="s">
        <v>22</v>
      </c>
      <c r="C3386" s="8" t="s">
        <v>23</v>
      </c>
      <c r="D3386" s="8" t="s">
        <v>24</v>
      </c>
      <c r="E3386" s="8"/>
      <c r="F3386" s="8"/>
      <c r="G3386" s="8"/>
      <c r="H3386" s="8"/>
      <c r="I3386" s="8"/>
      <c r="J3386" s="8"/>
      <c r="K3386" s="8"/>
      <c r="L3386" s="8"/>
      <c r="M3386" s="8"/>
      <c r="N3386" s="8"/>
      <c r="O3386" s="8"/>
      <c r="P3386" s="8"/>
      <c r="Q3386" s="8"/>
      <c r="R3386" s="8"/>
      <c r="S3386" s="8">
        <f>IF(ISBLANK(G3386),1,0)</f>
        <v>1</v>
      </c>
      <c r="T3386" s="8">
        <f>IF(ISBLANK(M3386),1,0)</f>
        <v>1</v>
      </c>
      <c r="U3386" s="8">
        <f>IF(ISBLANK(K3386),1,0)</f>
        <v>1</v>
      </c>
      <c r="V3386" s="8">
        <f>IF(ISBLANK(Q3386),1,0)</f>
        <v>1</v>
      </c>
      <c r="W3386" s="28">
        <f t="shared" si="52"/>
        <v>4</v>
      </c>
      <c r="X3386" s="8"/>
      <c r="Y3386" s="8"/>
    </row>
    <row r="3387" spans="1:25" ht="16" x14ac:dyDescent="0.2">
      <c r="A3387" s="8" t="s">
        <v>5993</v>
      </c>
      <c r="B3387" s="8" t="s">
        <v>63</v>
      </c>
      <c r="C3387" s="8" t="s">
        <v>23</v>
      </c>
      <c r="D3387" s="8" t="s">
        <v>29</v>
      </c>
      <c r="E3387" s="8" t="s">
        <v>54</v>
      </c>
      <c r="F3387" s="8" t="s">
        <v>349</v>
      </c>
      <c r="G3387" s="8" t="s">
        <v>350</v>
      </c>
      <c r="H3387" s="8" t="s">
        <v>350</v>
      </c>
      <c r="I3387" s="8" t="s">
        <v>33</v>
      </c>
      <c r="J3387" s="8" t="s">
        <v>2024</v>
      </c>
      <c r="K3387" s="8" t="s">
        <v>78</v>
      </c>
      <c r="L3387" s="8"/>
      <c r="M3387" s="8" t="s">
        <v>48</v>
      </c>
      <c r="N3387" s="8" t="s">
        <v>58</v>
      </c>
      <c r="O3387" s="8" t="s">
        <v>350</v>
      </c>
      <c r="P3387" s="8" t="s">
        <v>349</v>
      </c>
      <c r="Q3387" s="8" t="s">
        <v>5994</v>
      </c>
      <c r="R3387" s="8" t="s">
        <v>61</v>
      </c>
      <c r="S3387" s="8">
        <f>IF(ISBLANK(G3387),1,0)</f>
        <v>0</v>
      </c>
      <c r="T3387" s="8">
        <f>IF(ISBLANK(M3387),1,0)</f>
        <v>0</v>
      </c>
      <c r="U3387" s="8">
        <f>IF(ISBLANK(K3387),1,0)</f>
        <v>0</v>
      </c>
      <c r="V3387" s="8">
        <f>IF(ISBLANK(Q3387),1,0)</f>
        <v>0</v>
      </c>
      <c r="W3387" s="28">
        <f t="shared" si="52"/>
        <v>0</v>
      </c>
      <c r="X3387" s="8"/>
      <c r="Y3387" s="8"/>
    </row>
    <row r="3388" spans="1:25" ht="16" hidden="1" x14ac:dyDescent="0.2">
      <c r="A3388" s="8" t="s">
        <v>5995</v>
      </c>
      <c r="B3388" s="8" t="s">
        <v>97</v>
      </c>
      <c r="C3388" s="8" t="s">
        <v>23</v>
      </c>
      <c r="D3388" s="8" t="s">
        <v>24</v>
      </c>
      <c r="E3388" s="8"/>
      <c r="F3388" s="8"/>
      <c r="G3388" s="8"/>
      <c r="H3388" s="8"/>
      <c r="I3388" s="8"/>
      <c r="J3388" s="8"/>
      <c r="K3388" s="8"/>
      <c r="L3388" s="8"/>
      <c r="M3388" s="8"/>
      <c r="N3388" s="8"/>
      <c r="O3388" s="8"/>
      <c r="P3388" s="8"/>
      <c r="Q3388" s="8"/>
      <c r="R3388" s="8"/>
      <c r="S3388" s="8">
        <f>IF(ISBLANK(G3388),1,0)</f>
        <v>1</v>
      </c>
      <c r="T3388" s="8">
        <f>IF(ISBLANK(M3388),1,0)</f>
        <v>1</v>
      </c>
      <c r="U3388" s="8">
        <f>IF(ISBLANK(K3388),1,0)</f>
        <v>1</v>
      </c>
      <c r="V3388" s="8">
        <f>IF(ISBLANK(Q3388),1,0)</f>
        <v>1</v>
      </c>
      <c r="W3388" s="28">
        <f t="shared" si="52"/>
        <v>4</v>
      </c>
      <c r="X3388" s="8"/>
      <c r="Y3388" s="8"/>
    </row>
    <row r="3389" spans="1:25" ht="16" hidden="1" x14ac:dyDescent="0.2">
      <c r="A3389" s="8" t="s">
        <v>5996</v>
      </c>
      <c r="B3389" s="8" t="s">
        <v>97</v>
      </c>
      <c r="C3389" s="8" t="s">
        <v>23</v>
      </c>
      <c r="D3389" s="8" t="s">
        <v>24</v>
      </c>
      <c r="E3389" s="8"/>
      <c r="F3389" s="8"/>
      <c r="G3389" s="8"/>
      <c r="H3389" s="8"/>
      <c r="I3389" s="8"/>
      <c r="J3389" s="8"/>
      <c r="K3389" s="8"/>
      <c r="L3389" s="8"/>
      <c r="M3389" s="8"/>
      <c r="N3389" s="8"/>
      <c r="O3389" s="8"/>
      <c r="P3389" s="8"/>
      <c r="Q3389" s="8"/>
      <c r="R3389" s="8"/>
      <c r="S3389" s="8">
        <f>IF(ISBLANK(G3389),1,0)</f>
        <v>1</v>
      </c>
      <c r="T3389" s="8">
        <f>IF(ISBLANK(M3389),1,0)</f>
        <v>1</v>
      </c>
      <c r="U3389" s="8">
        <f>IF(ISBLANK(K3389),1,0)</f>
        <v>1</v>
      </c>
      <c r="V3389" s="8">
        <f>IF(ISBLANK(Q3389),1,0)</f>
        <v>1</v>
      </c>
      <c r="W3389" s="28">
        <f t="shared" si="52"/>
        <v>4</v>
      </c>
      <c r="X3389" s="8"/>
      <c r="Y3389" s="8"/>
    </row>
    <row r="3390" spans="1:25" ht="16" hidden="1" x14ac:dyDescent="0.2">
      <c r="A3390" s="8" t="s">
        <v>5997</v>
      </c>
      <c r="B3390" s="8" t="s">
        <v>97</v>
      </c>
      <c r="C3390" s="8" t="s">
        <v>23</v>
      </c>
      <c r="D3390" s="8" t="s">
        <v>24</v>
      </c>
      <c r="E3390" s="8"/>
      <c r="F3390" s="8"/>
      <c r="G3390" s="8"/>
      <c r="H3390" s="8"/>
      <c r="I3390" s="8"/>
      <c r="J3390" s="8"/>
      <c r="K3390" s="8"/>
      <c r="L3390" s="8"/>
      <c r="M3390" s="8"/>
      <c r="N3390" s="8"/>
      <c r="O3390" s="8"/>
      <c r="P3390" s="8"/>
      <c r="Q3390" s="8"/>
      <c r="R3390" s="8"/>
      <c r="S3390" s="8">
        <f>IF(ISBLANK(G3390),1,0)</f>
        <v>1</v>
      </c>
      <c r="T3390" s="8">
        <f>IF(ISBLANK(M3390),1,0)</f>
        <v>1</v>
      </c>
      <c r="U3390" s="8">
        <f>IF(ISBLANK(K3390),1,0)</f>
        <v>1</v>
      </c>
      <c r="V3390" s="8">
        <f>IF(ISBLANK(Q3390),1,0)</f>
        <v>1</v>
      </c>
      <c r="W3390" s="28">
        <f t="shared" si="52"/>
        <v>4</v>
      </c>
      <c r="X3390" s="8"/>
      <c r="Y3390" s="8"/>
    </row>
    <row r="3391" spans="1:25" ht="16" hidden="1" x14ac:dyDescent="0.2">
      <c r="A3391" s="8" t="s">
        <v>5998</v>
      </c>
      <c r="B3391" s="8" t="s">
        <v>28</v>
      </c>
      <c r="C3391" s="8" t="s">
        <v>23</v>
      </c>
      <c r="D3391" s="8" t="s">
        <v>29</v>
      </c>
      <c r="E3391" s="8"/>
      <c r="F3391" s="8"/>
      <c r="G3391" s="8"/>
      <c r="H3391" s="8"/>
      <c r="I3391" s="8"/>
      <c r="J3391" s="8"/>
      <c r="K3391" s="8"/>
      <c r="L3391" s="8"/>
      <c r="M3391" s="8"/>
      <c r="N3391" s="8"/>
      <c r="O3391" s="8"/>
      <c r="P3391" s="8"/>
      <c r="Q3391" s="8"/>
      <c r="R3391" s="8"/>
      <c r="S3391" s="8">
        <f>IF(ISBLANK(G3391),1,0)</f>
        <v>1</v>
      </c>
      <c r="T3391" s="8">
        <f>IF(ISBLANK(M3391),1,0)</f>
        <v>1</v>
      </c>
      <c r="U3391" s="8">
        <f>IF(ISBLANK(K3391),1,0)</f>
        <v>1</v>
      </c>
      <c r="V3391" s="8">
        <f>IF(ISBLANK(Q3391),1,0)</f>
        <v>1</v>
      </c>
      <c r="W3391" s="28">
        <f t="shared" si="52"/>
        <v>4</v>
      </c>
      <c r="X3391" s="8"/>
      <c r="Y3391" s="8"/>
    </row>
    <row r="3392" spans="1:25" ht="16" hidden="1" x14ac:dyDescent="0.2">
      <c r="A3392" s="8" t="s">
        <v>5999</v>
      </c>
      <c r="B3392" s="8" t="s">
        <v>22</v>
      </c>
      <c r="C3392" s="8" t="s">
        <v>23</v>
      </c>
      <c r="D3392" s="8" t="s">
        <v>24</v>
      </c>
      <c r="E3392" s="8"/>
      <c r="F3392" s="8"/>
      <c r="G3392" s="8"/>
      <c r="H3392" s="8"/>
      <c r="I3392" s="8"/>
      <c r="J3392" s="8"/>
      <c r="K3392" s="8"/>
      <c r="L3392" s="8"/>
      <c r="M3392" s="8"/>
      <c r="N3392" s="8"/>
      <c r="O3392" s="8"/>
      <c r="P3392" s="8"/>
      <c r="Q3392" s="8"/>
      <c r="R3392" s="8"/>
      <c r="S3392" s="8">
        <f>IF(ISBLANK(G3392),1,0)</f>
        <v>1</v>
      </c>
      <c r="T3392" s="8">
        <f>IF(ISBLANK(M3392),1,0)</f>
        <v>1</v>
      </c>
      <c r="U3392" s="8">
        <f>IF(ISBLANK(K3392),1,0)</f>
        <v>1</v>
      </c>
      <c r="V3392" s="8">
        <f>IF(ISBLANK(Q3392),1,0)</f>
        <v>1</v>
      </c>
      <c r="W3392" s="28">
        <f t="shared" si="52"/>
        <v>4</v>
      </c>
      <c r="X3392" s="8"/>
      <c r="Y3392" s="8"/>
    </row>
    <row r="3393" spans="1:25" ht="16" hidden="1" x14ac:dyDescent="0.2">
      <c r="A3393" s="8" t="s">
        <v>6000</v>
      </c>
      <c r="B3393" s="8" t="s">
        <v>97</v>
      </c>
      <c r="C3393" s="8" t="s">
        <v>23</v>
      </c>
      <c r="D3393" s="8" t="s">
        <v>24</v>
      </c>
      <c r="E3393" s="8"/>
      <c r="F3393" s="8"/>
      <c r="G3393" s="8"/>
      <c r="H3393" s="8"/>
      <c r="I3393" s="8"/>
      <c r="J3393" s="8"/>
      <c r="K3393" s="8"/>
      <c r="L3393" s="8"/>
      <c r="M3393" s="8"/>
      <c r="N3393" s="8"/>
      <c r="O3393" s="8"/>
      <c r="P3393" s="8"/>
      <c r="Q3393" s="8"/>
      <c r="R3393" s="8"/>
      <c r="S3393" s="8">
        <f>IF(ISBLANK(G3393),1,0)</f>
        <v>1</v>
      </c>
      <c r="T3393" s="8">
        <f>IF(ISBLANK(M3393),1,0)</f>
        <v>1</v>
      </c>
      <c r="U3393" s="8">
        <f>IF(ISBLANK(K3393),1,0)</f>
        <v>1</v>
      </c>
      <c r="V3393" s="8">
        <f>IF(ISBLANK(Q3393),1,0)</f>
        <v>1</v>
      </c>
      <c r="W3393" s="28">
        <f t="shared" si="52"/>
        <v>4</v>
      </c>
      <c r="X3393" s="8"/>
      <c r="Y3393" s="8"/>
    </row>
    <row r="3394" spans="1:25" ht="16" x14ac:dyDescent="0.2">
      <c r="A3394" s="8" t="s">
        <v>6001</v>
      </c>
      <c r="B3394" s="8" t="s">
        <v>28</v>
      </c>
      <c r="C3394" s="8" t="s">
        <v>23</v>
      </c>
      <c r="D3394" s="8" t="s">
        <v>29</v>
      </c>
      <c r="E3394" s="8" t="s">
        <v>54</v>
      </c>
      <c r="F3394" s="8" t="s">
        <v>1987</v>
      </c>
      <c r="G3394" s="8" t="s">
        <v>86</v>
      </c>
      <c r="H3394" s="8" t="s">
        <v>301</v>
      </c>
      <c r="I3394" s="8" t="s">
        <v>33</v>
      </c>
      <c r="J3394" s="6">
        <v>35619</v>
      </c>
      <c r="K3394" s="8" t="s">
        <v>57</v>
      </c>
      <c r="L3394" s="8"/>
      <c r="M3394" s="8" t="s">
        <v>35</v>
      </c>
      <c r="N3394" s="8" t="s">
        <v>36</v>
      </c>
      <c r="O3394" s="8" t="s">
        <v>86</v>
      </c>
      <c r="P3394" s="8" t="s">
        <v>1987</v>
      </c>
      <c r="Q3394" s="8" t="s">
        <v>6002</v>
      </c>
      <c r="R3394" s="8" t="s">
        <v>70</v>
      </c>
      <c r="S3394" s="8">
        <f>IF(ISBLANK(G3394),1,0)</f>
        <v>0</v>
      </c>
      <c r="T3394" s="8">
        <f>IF(ISBLANK(M3394),1,0)</f>
        <v>0</v>
      </c>
      <c r="U3394" s="8">
        <f>IF(ISBLANK(K3394),1,0)</f>
        <v>0</v>
      </c>
      <c r="V3394" s="8">
        <f>IF(ISBLANK(Q3394),1,0)</f>
        <v>0</v>
      </c>
      <c r="W3394" s="28">
        <f t="shared" si="52"/>
        <v>0</v>
      </c>
      <c r="X3394" s="8"/>
      <c r="Y3394" s="8"/>
    </row>
    <row r="3395" spans="1:25" ht="16" x14ac:dyDescent="0.2">
      <c r="A3395" s="8" t="s">
        <v>6003</v>
      </c>
      <c r="B3395" s="8" t="s">
        <v>28</v>
      </c>
      <c r="C3395" s="8" t="s">
        <v>23</v>
      </c>
      <c r="D3395" s="8" t="s">
        <v>29</v>
      </c>
      <c r="E3395" s="8" t="s">
        <v>54</v>
      </c>
      <c r="F3395" s="8" t="s">
        <v>2543</v>
      </c>
      <c r="G3395" s="8" t="s">
        <v>86</v>
      </c>
      <c r="H3395" s="8" t="s">
        <v>86</v>
      </c>
      <c r="I3395" s="8" t="s">
        <v>33</v>
      </c>
      <c r="J3395" s="8" t="s">
        <v>6004</v>
      </c>
      <c r="K3395" s="8" t="s">
        <v>297</v>
      </c>
      <c r="L3395" s="8"/>
      <c r="M3395" s="8" t="s">
        <v>134</v>
      </c>
      <c r="N3395" s="8" t="s">
        <v>36</v>
      </c>
      <c r="O3395" s="8" t="s">
        <v>86</v>
      </c>
      <c r="P3395" s="8" t="s">
        <v>2543</v>
      </c>
      <c r="Q3395" s="8" t="s">
        <v>6005</v>
      </c>
      <c r="R3395" s="8" t="s">
        <v>39</v>
      </c>
      <c r="S3395" s="8">
        <f>IF(ISBLANK(G3395),1,0)</f>
        <v>0</v>
      </c>
      <c r="T3395" s="8">
        <f>IF(ISBLANK(M3395),1,0)</f>
        <v>0</v>
      </c>
      <c r="U3395" s="8">
        <f>IF(ISBLANK(K3395),1,0)</f>
        <v>0</v>
      </c>
      <c r="V3395" s="8">
        <f>IF(ISBLANK(Q3395),1,0)</f>
        <v>0</v>
      </c>
      <c r="W3395" s="28">
        <f t="shared" si="52"/>
        <v>0</v>
      </c>
      <c r="X3395" s="8"/>
      <c r="Y3395" s="8"/>
    </row>
    <row r="3396" spans="1:25" ht="16" x14ac:dyDescent="0.2">
      <c r="A3396" s="8" t="s">
        <v>6006</v>
      </c>
      <c r="B3396" s="8" t="s">
        <v>28</v>
      </c>
      <c r="C3396" s="8" t="s">
        <v>23</v>
      </c>
      <c r="D3396" s="8" t="s">
        <v>29</v>
      </c>
      <c r="E3396" s="8" t="s">
        <v>54</v>
      </c>
      <c r="F3396" s="8" t="s">
        <v>2543</v>
      </c>
      <c r="G3396" s="8" t="s">
        <v>86</v>
      </c>
      <c r="H3396" s="8" t="s">
        <v>86</v>
      </c>
      <c r="I3396" s="8" t="s">
        <v>33</v>
      </c>
      <c r="J3396" s="8" t="s">
        <v>6004</v>
      </c>
      <c r="K3396" s="8" t="s">
        <v>297</v>
      </c>
      <c r="L3396" s="8"/>
      <c r="M3396" s="8" t="s">
        <v>134</v>
      </c>
      <c r="N3396" s="8" t="s">
        <v>36</v>
      </c>
      <c r="O3396" s="8" t="s">
        <v>86</v>
      </c>
      <c r="P3396" s="8" t="s">
        <v>2543</v>
      </c>
      <c r="Q3396" s="8" t="s">
        <v>6005</v>
      </c>
      <c r="R3396" s="8" t="s">
        <v>39</v>
      </c>
      <c r="S3396" s="8">
        <f>IF(ISBLANK(G3396),1,0)</f>
        <v>0</v>
      </c>
      <c r="T3396" s="8">
        <f>IF(ISBLANK(M3396),1,0)</f>
        <v>0</v>
      </c>
      <c r="U3396" s="8">
        <f>IF(ISBLANK(K3396),1,0)</f>
        <v>0</v>
      </c>
      <c r="V3396" s="8">
        <f>IF(ISBLANK(Q3396),1,0)</f>
        <v>0</v>
      </c>
      <c r="W3396" s="28">
        <f t="shared" ref="W3396:W3459" si="53">SUM(S3396:V3396)</f>
        <v>0</v>
      </c>
      <c r="X3396" s="8"/>
      <c r="Y3396" s="8"/>
    </row>
    <row r="3397" spans="1:25" ht="16" hidden="1" x14ac:dyDescent="0.2">
      <c r="A3397" s="8" t="s">
        <v>6007</v>
      </c>
      <c r="B3397" s="8" t="s">
        <v>28</v>
      </c>
      <c r="C3397" s="8" t="s">
        <v>23</v>
      </c>
      <c r="D3397" s="8" t="s">
        <v>29</v>
      </c>
      <c r="E3397" s="8"/>
      <c r="F3397" s="8"/>
      <c r="G3397" s="8"/>
      <c r="H3397" s="8"/>
      <c r="I3397" s="8"/>
      <c r="J3397" s="8"/>
      <c r="K3397" s="8"/>
      <c r="L3397" s="8"/>
      <c r="M3397" s="8"/>
      <c r="N3397" s="8"/>
      <c r="O3397" s="8"/>
      <c r="P3397" s="8"/>
      <c r="Q3397" s="8"/>
      <c r="R3397" s="8"/>
      <c r="S3397" s="8">
        <f>IF(ISBLANK(G3397),1,0)</f>
        <v>1</v>
      </c>
      <c r="T3397" s="8">
        <f>IF(ISBLANK(M3397),1,0)</f>
        <v>1</v>
      </c>
      <c r="U3397" s="8">
        <f>IF(ISBLANK(K3397),1,0)</f>
        <v>1</v>
      </c>
      <c r="V3397" s="8">
        <f>IF(ISBLANK(Q3397),1,0)</f>
        <v>1</v>
      </c>
      <c r="W3397" s="28">
        <f t="shared" si="53"/>
        <v>4</v>
      </c>
      <c r="X3397" s="8"/>
      <c r="Y3397" s="8"/>
    </row>
    <row r="3398" spans="1:25" ht="16" hidden="1" x14ac:dyDescent="0.2">
      <c r="A3398" s="8" t="s">
        <v>6008</v>
      </c>
      <c r="B3398" s="8" t="s">
        <v>28</v>
      </c>
      <c r="C3398" s="8" t="s">
        <v>23</v>
      </c>
      <c r="D3398" s="8" t="s">
        <v>29</v>
      </c>
      <c r="E3398" s="8"/>
      <c r="F3398" s="8"/>
      <c r="G3398" s="8"/>
      <c r="H3398" s="8"/>
      <c r="I3398" s="8"/>
      <c r="J3398" s="8"/>
      <c r="K3398" s="8"/>
      <c r="L3398" s="8"/>
      <c r="M3398" s="8"/>
      <c r="N3398" s="8"/>
      <c r="O3398" s="8"/>
      <c r="P3398" s="8"/>
      <c r="Q3398" s="8"/>
      <c r="R3398" s="8"/>
      <c r="S3398" s="8">
        <f>IF(ISBLANK(G3398),1,0)</f>
        <v>1</v>
      </c>
      <c r="T3398" s="8">
        <f>IF(ISBLANK(M3398),1,0)</f>
        <v>1</v>
      </c>
      <c r="U3398" s="8">
        <f>IF(ISBLANK(K3398),1,0)</f>
        <v>1</v>
      </c>
      <c r="V3398" s="8">
        <f>IF(ISBLANK(Q3398),1,0)</f>
        <v>1</v>
      </c>
      <c r="W3398" s="28">
        <f t="shared" si="53"/>
        <v>4</v>
      </c>
      <c r="X3398" s="8"/>
      <c r="Y3398" s="8"/>
    </row>
    <row r="3399" spans="1:25" ht="16" x14ac:dyDescent="0.2">
      <c r="A3399" s="8" t="s">
        <v>6009</v>
      </c>
      <c r="B3399" s="8" t="s">
        <v>63</v>
      </c>
      <c r="C3399" s="8" t="s">
        <v>23</v>
      </c>
      <c r="D3399" s="8" t="s">
        <v>29</v>
      </c>
      <c r="E3399" s="8" t="s">
        <v>30</v>
      </c>
      <c r="F3399" s="8" t="s">
        <v>1013</v>
      </c>
      <c r="G3399" s="8" t="s">
        <v>1012</v>
      </c>
      <c r="H3399" s="8" t="s">
        <v>1012</v>
      </c>
      <c r="I3399" s="8" t="s">
        <v>1010</v>
      </c>
      <c r="J3399" s="8" t="s">
        <v>6010</v>
      </c>
      <c r="K3399" s="7" t="s">
        <v>318</v>
      </c>
      <c r="L3399" s="8"/>
      <c r="M3399" s="8" t="s">
        <v>35</v>
      </c>
      <c r="N3399" s="8" t="s">
        <v>36</v>
      </c>
      <c r="O3399" s="8" t="s">
        <v>1012</v>
      </c>
      <c r="P3399" s="8" t="s">
        <v>1013</v>
      </c>
      <c r="Q3399" s="8" t="s">
        <v>3848</v>
      </c>
      <c r="R3399" s="8" t="s">
        <v>70</v>
      </c>
      <c r="S3399" s="8">
        <f>IF(ISBLANK(G3399),1,0)</f>
        <v>0</v>
      </c>
      <c r="T3399" s="8">
        <f>IF(ISBLANK(M3399),1,0)</f>
        <v>0</v>
      </c>
      <c r="U3399" s="8">
        <f>IF(ISBLANK(K3399),1,0)</f>
        <v>0</v>
      </c>
      <c r="V3399" s="8">
        <f>IF(ISBLANK(Q3399),1,0)</f>
        <v>0</v>
      </c>
      <c r="W3399" s="28">
        <f t="shared" si="53"/>
        <v>0</v>
      </c>
      <c r="X3399" s="8"/>
      <c r="Y3399" s="8"/>
    </row>
    <row r="3400" spans="1:25" ht="16" hidden="1" x14ac:dyDescent="0.2">
      <c r="A3400" s="8" t="s">
        <v>6011</v>
      </c>
      <c r="B3400" s="8" t="s">
        <v>97</v>
      </c>
      <c r="C3400" s="8" t="s">
        <v>23</v>
      </c>
      <c r="D3400" s="8" t="s">
        <v>24</v>
      </c>
      <c r="E3400" s="8"/>
      <c r="F3400" s="8"/>
      <c r="G3400" s="8"/>
      <c r="H3400" s="8"/>
      <c r="I3400" s="8"/>
      <c r="J3400" s="8"/>
      <c r="K3400" s="8"/>
      <c r="L3400" s="8"/>
      <c r="M3400" s="8"/>
      <c r="N3400" s="8"/>
      <c r="O3400" s="8"/>
      <c r="P3400" s="8"/>
      <c r="Q3400" s="8"/>
      <c r="R3400" s="8"/>
      <c r="S3400" s="8">
        <f>IF(ISBLANK(G3400),1,0)</f>
        <v>1</v>
      </c>
      <c r="T3400" s="8">
        <f>IF(ISBLANK(M3400),1,0)</f>
        <v>1</v>
      </c>
      <c r="U3400" s="8">
        <f>IF(ISBLANK(K3400),1,0)</f>
        <v>1</v>
      </c>
      <c r="V3400" s="8">
        <f>IF(ISBLANK(Q3400),1,0)</f>
        <v>1</v>
      </c>
      <c r="W3400" s="28">
        <f t="shared" si="53"/>
        <v>4</v>
      </c>
      <c r="X3400" s="8"/>
      <c r="Y3400" s="8"/>
    </row>
    <row r="3401" spans="1:25" ht="16" hidden="1" x14ac:dyDescent="0.2">
      <c r="A3401" s="8" t="s">
        <v>6012</v>
      </c>
      <c r="B3401" s="8" t="s">
        <v>97</v>
      </c>
      <c r="C3401" s="8" t="s">
        <v>23</v>
      </c>
      <c r="D3401" s="8" t="s">
        <v>24</v>
      </c>
      <c r="E3401" s="8"/>
      <c r="F3401" s="8"/>
      <c r="G3401" s="8"/>
      <c r="H3401" s="8"/>
      <c r="I3401" s="8"/>
      <c r="J3401" s="8"/>
      <c r="K3401" s="8"/>
      <c r="L3401" s="8"/>
      <c r="M3401" s="8"/>
      <c r="N3401" s="8"/>
      <c r="O3401" s="8"/>
      <c r="P3401" s="8"/>
      <c r="Q3401" s="8"/>
      <c r="R3401" s="8"/>
      <c r="S3401" s="8">
        <f>IF(ISBLANK(G3401),1,0)</f>
        <v>1</v>
      </c>
      <c r="T3401" s="8">
        <f>IF(ISBLANK(M3401),1,0)</f>
        <v>1</v>
      </c>
      <c r="U3401" s="8">
        <f>IF(ISBLANK(K3401),1,0)</f>
        <v>1</v>
      </c>
      <c r="V3401" s="8">
        <f>IF(ISBLANK(Q3401),1,0)</f>
        <v>1</v>
      </c>
      <c r="W3401" s="28">
        <f t="shared" si="53"/>
        <v>4</v>
      </c>
      <c r="X3401" s="8"/>
      <c r="Y3401" s="8"/>
    </row>
    <row r="3402" spans="1:25" ht="16" x14ac:dyDescent="0.2">
      <c r="A3402" s="8" t="s">
        <v>6013</v>
      </c>
      <c r="B3402" s="8" t="s">
        <v>63</v>
      </c>
      <c r="C3402" s="8" t="s">
        <v>23</v>
      </c>
      <c r="D3402" s="8" t="s">
        <v>29</v>
      </c>
      <c r="E3402" s="8" t="s">
        <v>30</v>
      </c>
      <c r="F3402" s="8" t="s">
        <v>2828</v>
      </c>
      <c r="G3402" s="8" t="s">
        <v>1551</v>
      </c>
      <c r="H3402" s="8" t="s">
        <v>1551</v>
      </c>
      <c r="I3402" s="8" t="s">
        <v>33</v>
      </c>
      <c r="J3402" s="6">
        <v>35676</v>
      </c>
      <c r="K3402" s="8" t="s">
        <v>47</v>
      </c>
      <c r="L3402" s="8"/>
      <c r="M3402" s="8" t="s">
        <v>108</v>
      </c>
      <c r="N3402" s="8" t="s">
        <v>109</v>
      </c>
      <c r="O3402" s="8" t="s">
        <v>86</v>
      </c>
      <c r="P3402" s="8" t="s">
        <v>6014</v>
      </c>
      <c r="Q3402" s="8" t="s">
        <v>6015</v>
      </c>
      <c r="R3402" s="8" t="s">
        <v>39</v>
      </c>
      <c r="S3402" s="8">
        <f>IF(ISBLANK(G3402),1,0)</f>
        <v>0</v>
      </c>
      <c r="T3402" s="8">
        <f>IF(ISBLANK(M3402),1,0)</f>
        <v>0</v>
      </c>
      <c r="U3402" s="8">
        <f>IF(ISBLANK(K3402),1,0)</f>
        <v>0</v>
      </c>
      <c r="V3402" s="8">
        <f>IF(ISBLANK(Q3402),1,0)</f>
        <v>0</v>
      </c>
      <c r="W3402" s="28">
        <f t="shared" si="53"/>
        <v>0</v>
      </c>
      <c r="X3402" s="8"/>
      <c r="Y3402" s="8"/>
    </row>
    <row r="3403" spans="1:25" ht="16" hidden="1" x14ac:dyDescent="0.2">
      <c r="A3403" s="8" t="s">
        <v>6016</v>
      </c>
      <c r="B3403" s="8" t="s">
        <v>28</v>
      </c>
      <c r="C3403" s="8" t="s">
        <v>23</v>
      </c>
      <c r="D3403" s="8" t="s">
        <v>29</v>
      </c>
      <c r="E3403" s="8"/>
      <c r="F3403" s="8"/>
      <c r="G3403" s="8"/>
      <c r="H3403" s="8"/>
      <c r="I3403" s="8"/>
      <c r="J3403" s="8"/>
      <c r="K3403" s="8"/>
      <c r="L3403" s="8"/>
      <c r="M3403" s="8"/>
      <c r="N3403" s="8"/>
      <c r="O3403" s="8"/>
      <c r="P3403" s="8"/>
      <c r="Q3403" s="8"/>
      <c r="R3403" s="8"/>
      <c r="S3403" s="8">
        <f>IF(ISBLANK(G3403),1,0)</f>
        <v>1</v>
      </c>
      <c r="T3403" s="8">
        <f>IF(ISBLANK(M3403),1,0)</f>
        <v>1</v>
      </c>
      <c r="U3403" s="8">
        <f>IF(ISBLANK(K3403),1,0)</f>
        <v>1</v>
      </c>
      <c r="V3403" s="8">
        <f>IF(ISBLANK(Q3403),1,0)</f>
        <v>1</v>
      </c>
      <c r="W3403" s="28">
        <f t="shared" si="53"/>
        <v>4</v>
      </c>
      <c r="X3403" s="8"/>
      <c r="Y3403" s="8"/>
    </row>
    <row r="3404" spans="1:25" ht="16" x14ac:dyDescent="0.2">
      <c r="A3404" s="8" t="s">
        <v>6017</v>
      </c>
      <c r="B3404" s="8" t="s">
        <v>28</v>
      </c>
      <c r="C3404" s="8" t="s">
        <v>23</v>
      </c>
      <c r="D3404" s="8" t="s">
        <v>29</v>
      </c>
      <c r="E3404" s="8" t="s">
        <v>54</v>
      </c>
      <c r="F3404" s="8" t="s">
        <v>1552</v>
      </c>
      <c r="G3404" s="8" t="s">
        <v>1551</v>
      </c>
      <c r="H3404" s="8" t="s">
        <v>1551</v>
      </c>
      <c r="I3404" s="8" t="s">
        <v>33</v>
      </c>
      <c r="J3404" s="8" t="s">
        <v>2247</v>
      </c>
      <c r="K3404" s="8" t="s">
        <v>78</v>
      </c>
      <c r="L3404" s="8"/>
      <c r="M3404" s="8" t="s">
        <v>48</v>
      </c>
      <c r="N3404" s="8" t="s">
        <v>109</v>
      </c>
      <c r="O3404" s="8" t="s">
        <v>6018</v>
      </c>
      <c r="P3404" s="8" t="s">
        <v>6019</v>
      </c>
      <c r="Q3404" s="8" t="s">
        <v>6020</v>
      </c>
      <c r="R3404" s="8" t="s">
        <v>39</v>
      </c>
      <c r="S3404" s="8">
        <f>IF(ISBLANK(G3404),1,0)</f>
        <v>0</v>
      </c>
      <c r="T3404" s="8">
        <f>IF(ISBLANK(M3404),1,0)</f>
        <v>0</v>
      </c>
      <c r="U3404" s="8">
        <f>IF(ISBLANK(K3404),1,0)</f>
        <v>0</v>
      </c>
      <c r="V3404" s="8">
        <f>IF(ISBLANK(Q3404),1,0)</f>
        <v>0</v>
      </c>
      <c r="W3404" s="28">
        <f t="shared" si="53"/>
        <v>0</v>
      </c>
      <c r="X3404" s="8"/>
      <c r="Y3404" s="8"/>
    </row>
    <row r="3405" spans="1:25" ht="16" x14ac:dyDescent="0.2">
      <c r="A3405" s="8" t="s">
        <v>6021</v>
      </c>
      <c r="B3405" s="8" t="s">
        <v>28</v>
      </c>
      <c r="C3405" s="8" t="s">
        <v>23</v>
      </c>
      <c r="D3405" s="8" t="s">
        <v>29</v>
      </c>
      <c r="E3405" s="8" t="s">
        <v>30</v>
      </c>
      <c r="F3405" s="8" t="s">
        <v>2838</v>
      </c>
      <c r="G3405" s="8" t="s">
        <v>1551</v>
      </c>
      <c r="H3405" s="8" t="s">
        <v>1551</v>
      </c>
      <c r="I3405" s="8" t="s">
        <v>33</v>
      </c>
      <c r="J3405" s="8" t="s">
        <v>6022</v>
      </c>
      <c r="K3405" s="8" t="s">
        <v>34</v>
      </c>
      <c r="L3405" s="8"/>
      <c r="M3405" s="8" t="s">
        <v>134</v>
      </c>
      <c r="N3405" s="7" t="s">
        <v>164</v>
      </c>
      <c r="O3405" s="8" t="s">
        <v>1551</v>
      </c>
      <c r="P3405" s="8" t="s">
        <v>2838</v>
      </c>
      <c r="Q3405" s="8" t="s">
        <v>6023</v>
      </c>
      <c r="R3405" s="8" t="s">
        <v>70</v>
      </c>
      <c r="S3405" s="8">
        <f>IF(ISBLANK(G3405),1,0)</f>
        <v>0</v>
      </c>
      <c r="T3405" s="8">
        <f>IF(ISBLANK(M3405),1,0)</f>
        <v>0</v>
      </c>
      <c r="U3405" s="8">
        <f>IF(ISBLANK(K3405),1,0)</f>
        <v>0</v>
      </c>
      <c r="V3405" s="8">
        <f>IF(ISBLANK(Q3405),1,0)</f>
        <v>0</v>
      </c>
      <c r="W3405" s="28">
        <f t="shared" si="53"/>
        <v>0</v>
      </c>
      <c r="X3405" s="8"/>
      <c r="Y3405" s="8"/>
    </row>
    <row r="3406" spans="1:25" ht="16" x14ac:dyDescent="0.2">
      <c r="A3406" s="8" t="s">
        <v>6024</v>
      </c>
      <c r="B3406" s="8" t="s">
        <v>28</v>
      </c>
      <c r="C3406" s="8" t="s">
        <v>23</v>
      </c>
      <c r="D3406" s="8" t="s">
        <v>29</v>
      </c>
      <c r="E3406" s="8" t="s">
        <v>54</v>
      </c>
      <c r="F3406" s="8"/>
      <c r="G3406" s="8" t="s">
        <v>1551</v>
      </c>
      <c r="H3406" s="8" t="s">
        <v>1551</v>
      </c>
      <c r="I3406" s="8" t="s">
        <v>33</v>
      </c>
      <c r="J3406" s="6">
        <v>34670</v>
      </c>
      <c r="K3406" s="8" t="s">
        <v>743</v>
      </c>
      <c r="L3406" s="8"/>
      <c r="M3406" s="8" t="s">
        <v>146</v>
      </c>
      <c r="N3406" s="8" t="s">
        <v>58</v>
      </c>
      <c r="O3406" s="8" t="s">
        <v>1551</v>
      </c>
      <c r="P3406" s="8" t="s">
        <v>2838</v>
      </c>
      <c r="Q3406" s="8" t="s">
        <v>6026</v>
      </c>
      <c r="R3406" s="8" t="s">
        <v>70</v>
      </c>
      <c r="S3406" s="8">
        <f>IF(ISBLANK(G3406),1,0)</f>
        <v>0</v>
      </c>
      <c r="T3406" s="8">
        <f>IF(ISBLANK(M3406),1,0)</f>
        <v>0</v>
      </c>
      <c r="U3406" s="8">
        <f>IF(ISBLANK(K3406),1,0)</f>
        <v>0</v>
      </c>
      <c r="V3406" s="8">
        <f>IF(ISBLANK(Q3406),1,0)</f>
        <v>0</v>
      </c>
      <c r="W3406" s="28">
        <f t="shared" si="53"/>
        <v>0</v>
      </c>
      <c r="X3406" s="8"/>
      <c r="Y3406" s="8"/>
    </row>
    <row r="3407" spans="1:25" ht="16" hidden="1" x14ac:dyDescent="0.2">
      <c r="A3407" s="8" t="s">
        <v>6027</v>
      </c>
      <c r="B3407" s="8" t="s">
        <v>28</v>
      </c>
      <c r="C3407" s="8" t="s">
        <v>23</v>
      </c>
      <c r="D3407" s="8" t="s">
        <v>29</v>
      </c>
      <c r="E3407" s="8"/>
      <c r="F3407" s="8"/>
      <c r="G3407" s="8"/>
      <c r="H3407" s="8"/>
      <c r="I3407" s="8"/>
      <c r="J3407" s="8"/>
      <c r="K3407" s="8"/>
      <c r="L3407" s="8"/>
      <c r="M3407" s="8"/>
      <c r="N3407" s="8"/>
      <c r="O3407" s="8"/>
      <c r="P3407" s="8"/>
      <c r="Q3407" s="8"/>
      <c r="R3407" s="8"/>
      <c r="S3407" s="8">
        <f>IF(ISBLANK(G3407),1,0)</f>
        <v>1</v>
      </c>
      <c r="T3407" s="8">
        <f>IF(ISBLANK(M3407),1,0)</f>
        <v>1</v>
      </c>
      <c r="U3407" s="8">
        <f>IF(ISBLANK(K3407),1,0)</f>
        <v>1</v>
      </c>
      <c r="V3407" s="8">
        <f>IF(ISBLANK(Q3407),1,0)</f>
        <v>1</v>
      </c>
      <c r="W3407" s="28">
        <f t="shared" si="53"/>
        <v>4</v>
      </c>
      <c r="X3407" s="8"/>
      <c r="Y3407" s="8"/>
    </row>
    <row r="3408" spans="1:25" ht="16" hidden="1" x14ac:dyDescent="0.2">
      <c r="A3408" s="8" t="s">
        <v>6028</v>
      </c>
      <c r="B3408" s="8" t="s">
        <v>22</v>
      </c>
      <c r="C3408" s="8" t="s">
        <v>23</v>
      </c>
      <c r="D3408" s="8" t="s">
        <v>24</v>
      </c>
      <c r="E3408" s="8"/>
      <c r="F3408" s="8"/>
      <c r="G3408" s="8"/>
      <c r="H3408" s="8"/>
      <c r="I3408" s="8"/>
      <c r="J3408" s="8"/>
      <c r="K3408" s="8"/>
      <c r="L3408" s="8"/>
      <c r="M3408" s="8"/>
      <c r="N3408" s="8"/>
      <c r="O3408" s="8"/>
      <c r="P3408" s="8"/>
      <c r="Q3408" s="8"/>
      <c r="R3408" s="8"/>
      <c r="S3408" s="8">
        <f>IF(ISBLANK(G3408),1,0)</f>
        <v>1</v>
      </c>
      <c r="T3408" s="8">
        <f>IF(ISBLANK(M3408),1,0)</f>
        <v>1</v>
      </c>
      <c r="U3408" s="8">
        <f>IF(ISBLANK(K3408),1,0)</f>
        <v>1</v>
      </c>
      <c r="V3408" s="8">
        <f>IF(ISBLANK(Q3408),1,0)</f>
        <v>1</v>
      </c>
      <c r="W3408" s="28">
        <f t="shared" si="53"/>
        <v>4</v>
      </c>
      <c r="X3408" s="8"/>
      <c r="Y3408" s="8"/>
    </row>
    <row r="3409" spans="1:25" ht="16" hidden="1" x14ac:dyDescent="0.2">
      <c r="A3409" s="8" t="s">
        <v>6029</v>
      </c>
      <c r="B3409" s="8" t="s">
        <v>22</v>
      </c>
      <c r="C3409" s="8" t="s">
        <v>23</v>
      </c>
      <c r="D3409" s="8" t="s">
        <v>24</v>
      </c>
      <c r="E3409" s="8"/>
      <c r="F3409" s="8"/>
      <c r="G3409" s="8"/>
      <c r="H3409" s="8"/>
      <c r="I3409" s="8"/>
      <c r="J3409" s="8"/>
      <c r="K3409" s="8"/>
      <c r="L3409" s="8"/>
      <c r="M3409" s="8"/>
      <c r="N3409" s="8"/>
      <c r="O3409" s="8"/>
      <c r="P3409" s="8"/>
      <c r="Q3409" s="8"/>
      <c r="R3409" s="8"/>
      <c r="S3409" s="8">
        <f>IF(ISBLANK(G3409),1,0)</f>
        <v>1</v>
      </c>
      <c r="T3409" s="8">
        <f>IF(ISBLANK(M3409),1,0)</f>
        <v>1</v>
      </c>
      <c r="U3409" s="8">
        <f>IF(ISBLANK(K3409),1,0)</f>
        <v>1</v>
      </c>
      <c r="V3409" s="8">
        <f>IF(ISBLANK(Q3409),1,0)</f>
        <v>1</v>
      </c>
      <c r="W3409" s="28">
        <f t="shared" si="53"/>
        <v>4</v>
      </c>
      <c r="X3409" s="8"/>
      <c r="Y3409" s="8"/>
    </row>
    <row r="3410" spans="1:25" ht="16" x14ac:dyDescent="0.2">
      <c r="A3410" s="8" t="s">
        <v>6030</v>
      </c>
      <c r="B3410" s="8" t="s">
        <v>28</v>
      </c>
      <c r="C3410" s="8" t="s">
        <v>23</v>
      </c>
      <c r="D3410" s="8" t="s">
        <v>29</v>
      </c>
      <c r="E3410" s="8" t="s">
        <v>54</v>
      </c>
      <c r="F3410" s="8"/>
      <c r="G3410" s="8" t="s">
        <v>1012</v>
      </c>
      <c r="H3410" s="8"/>
      <c r="I3410" s="8" t="s">
        <v>1010</v>
      </c>
      <c r="J3410" s="8" t="s">
        <v>6031</v>
      </c>
      <c r="K3410" s="7" t="s">
        <v>318</v>
      </c>
      <c r="L3410" s="8"/>
      <c r="M3410" s="8" t="s">
        <v>48</v>
      </c>
      <c r="N3410" s="8" t="s">
        <v>36</v>
      </c>
      <c r="O3410" s="8" t="s">
        <v>1012</v>
      </c>
      <c r="P3410" s="8" t="s">
        <v>1447</v>
      </c>
      <c r="Q3410" s="8" t="s">
        <v>6032</v>
      </c>
      <c r="R3410" s="8" t="s">
        <v>39</v>
      </c>
      <c r="S3410" s="8">
        <f>IF(ISBLANK(G3410),1,0)</f>
        <v>0</v>
      </c>
      <c r="T3410" s="8">
        <f>IF(ISBLANK(M3410),1,0)</f>
        <v>0</v>
      </c>
      <c r="U3410" s="8">
        <f>IF(ISBLANK(K3410),1,0)</f>
        <v>0</v>
      </c>
      <c r="V3410" s="8">
        <f>IF(ISBLANK(Q3410),1,0)</f>
        <v>0</v>
      </c>
      <c r="W3410" s="28">
        <f t="shared" si="53"/>
        <v>0</v>
      </c>
      <c r="X3410" s="8"/>
      <c r="Y3410" s="8"/>
    </row>
    <row r="3411" spans="1:25" ht="16" hidden="1" x14ac:dyDescent="0.2">
      <c r="A3411" s="8" t="s">
        <v>6033</v>
      </c>
      <c r="B3411" s="8" t="s">
        <v>22</v>
      </c>
      <c r="C3411" s="8" t="s">
        <v>23</v>
      </c>
      <c r="D3411" s="8" t="s">
        <v>24</v>
      </c>
      <c r="E3411" s="8"/>
      <c r="F3411" s="8"/>
      <c r="G3411" s="8"/>
      <c r="H3411" s="8"/>
      <c r="I3411" s="8"/>
      <c r="J3411" s="8"/>
      <c r="K3411" s="8"/>
      <c r="L3411" s="8"/>
      <c r="M3411" s="8"/>
      <c r="N3411" s="8"/>
      <c r="O3411" s="8"/>
      <c r="P3411" s="8"/>
      <c r="Q3411" s="8"/>
      <c r="R3411" s="8"/>
      <c r="S3411" s="8">
        <f>IF(ISBLANK(G3411),1,0)</f>
        <v>1</v>
      </c>
      <c r="T3411" s="8">
        <f>IF(ISBLANK(M3411),1,0)</f>
        <v>1</v>
      </c>
      <c r="U3411" s="8">
        <f>IF(ISBLANK(K3411),1,0)</f>
        <v>1</v>
      </c>
      <c r="V3411" s="8">
        <f>IF(ISBLANK(Q3411),1,0)</f>
        <v>1</v>
      </c>
      <c r="W3411" s="28">
        <f t="shared" si="53"/>
        <v>4</v>
      </c>
      <c r="X3411" s="8"/>
      <c r="Y3411" s="8"/>
    </row>
    <row r="3412" spans="1:25" ht="16" hidden="1" x14ac:dyDescent="0.2">
      <c r="A3412" s="8" t="s">
        <v>6034</v>
      </c>
      <c r="B3412" s="8" t="s">
        <v>22</v>
      </c>
      <c r="C3412" s="8" t="s">
        <v>23</v>
      </c>
      <c r="D3412" s="8" t="s">
        <v>24</v>
      </c>
      <c r="E3412" s="8"/>
      <c r="F3412" s="8"/>
      <c r="G3412" s="8"/>
      <c r="H3412" s="8"/>
      <c r="I3412" s="8"/>
      <c r="J3412" s="8"/>
      <c r="K3412" s="8"/>
      <c r="L3412" s="8"/>
      <c r="M3412" s="8"/>
      <c r="N3412" s="8"/>
      <c r="O3412" s="8"/>
      <c r="P3412" s="8"/>
      <c r="Q3412" s="8"/>
      <c r="R3412" s="8"/>
      <c r="S3412" s="8">
        <f>IF(ISBLANK(G3412),1,0)</f>
        <v>1</v>
      </c>
      <c r="T3412" s="8">
        <f>IF(ISBLANK(M3412),1,0)</f>
        <v>1</v>
      </c>
      <c r="U3412" s="8">
        <f>IF(ISBLANK(K3412),1,0)</f>
        <v>1</v>
      </c>
      <c r="V3412" s="8">
        <f>IF(ISBLANK(Q3412),1,0)</f>
        <v>1</v>
      </c>
      <c r="W3412" s="28">
        <f t="shared" si="53"/>
        <v>4</v>
      </c>
      <c r="X3412" s="8"/>
      <c r="Y3412" s="8"/>
    </row>
    <row r="3413" spans="1:25" ht="16" x14ac:dyDescent="0.2">
      <c r="A3413" s="8" t="s">
        <v>6035</v>
      </c>
      <c r="B3413" s="8" t="s">
        <v>63</v>
      </c>
      <c r="C3413" s="8" t="s">
        <v>23</v>
      </c>
      <c r="D3413" s="8" t="s">
        <v>29</v>
      </c>
      <c r="E3413" s="8" t="s">
        <v>54</v>
      </c>
      <c r="F3413" s="8" t="s">
        <v>491</v>
      </c>
      <c r="G3413" s="8" t="s">
        <v>330</v>
      </c>
      <c r="H3413" s="8" t="s">
        <v>330</v>
      </c>
      <c r="I3413" s="8" t="s">
        <v>33</v>
      </c>
      <c r="J3413" s="8" t="s">
        <v>1546</v>
      </c>
      <c r="K3413" s="7" t="s">
        <v>318</v>
      </c>
      <c r="L3413" s="8"/>
      <c r="M3413" s="8" t="s">
        <v>48</v>
      </c>
      <c r="N3413" s="8" t="s">
        <v>109</v>
      </c>
      <c r="O3413" s="8" t="s">
        <v>330</v>
      </c>
      <c r="P3413" s="8" t="s">
        <v>908</v>
      </c>
      <c r="Q3413" s="8" t="s">
        <v>6036</v>
      </c>
      <c r="R3413" s="8" t="s">
        <v>61</v>
      </c>
      <c r="S3413" s="8">
        <f>IF(ISBLANK(G3413),1,0)</f>
        <v>0</v>
      </c>
      <c r="T3413" s="8">
        <f>IF(ISBLANK(M3413),1,0)</f>
        <v>0</v>
      </c>
      <c r="U3413" s="8">
        <f>IF(ISBLANK(K3413),1,0)</f>
        <v>0</v>
      </c>
      <c r="V3413" s="8">
        <f>IF(ISBLANK(Q3413),1,0)</f>
        <v>0</v>
      </c>
      <c r="W3413" s="28">
        <f t="shared" si="53"/>
        <v>0</v>
      </c>
      <c r="X3413" s="8"/>
      <c r="Y3413" s="8"/>
    </row>
    <row r="3414" spans="1:25" ht="16" hidden="1" x14ac:dyDescent="0.2">
      <c r="A3414" s="8" t="s">
        <v>6037</v>
      </c>
      <c r="B3414" s="8" t="s">
        <v>22</v>
      </c>
      <c r="C3414" s="8" t="s">
        <v>23</v>
      </c>
      <c r="D3414" s="8" t="s">
        <v>24</v>
      </c>
      <c r="E3414" s="8"/>
      <c r="F3414" s="8"/>
      <c r="G3414" s="8"/>
      <c r="H3414" s="8"/>
      <c r="I3414" s="8"/>
      <c r="J3414" s="8"/>
      <c r="K3414" s="8"/>
      <c r="L3414" s="8"/>
      <c r="M3414" s="8"/>
      <c r="N3414" s="8"/>
      <c r="O3414" s="8"/>
      <c r="P3414" s="8"/>
      <c r="Q3414" s="8"/>
      <c r="R3414" s="8"/>
      <c r="S3414" s="8">
        <f>IF(ISBLANK(G3414),1,0)</f>
        <v>1</v>
      </c>
      <c r="T3414" s="8">
        <f>IF(ISBLANK(M3414),1,0)</f>
        <v>1</v>
      </c>
      <c r="U3414" s="8">
        <f>IF(ISBLANK(K3414),1,0)</f>
        <v>1</v>
      </c>
      <c r="V3414" s="8">
        <f>IF(ISBLANK(Q3414),1,0)</f>
        <v>1</v>
      </c>
      <c r="W3414" s="28">
        <f t="shared" si="53"/>
        <v>4</v>
      </c>
      <c r="X3414" s="8"/>
      <c r="Y3414" s="8"/>
    </row>
    <row r="3415" spans="1:25" ht="16" hidden="1" x14ac:dyDescent="0.2">
      <c r="A3415" s="8" t="s">
        <v>6038</v>
      </c>
      <c r="B3415" s="8" t="s">
        <v>97</v>
      </c>
      <c r="C3415" s="8" t="s">
        <v>23</v>
      </c>
      <c r="D3415" s="8" t="s">
        <v>24</v>
      </c>
      <c r="E3415" s="8"/>
      <c r="F3415" s="8"/>
      <c r="G3415" s="8"/>
      <c r="H3415" s="8"/>
      <c r="I3415" s="8"/>
      <c r="J3415" s="8"/>
      <c r="K3415" s="8"/>
      <c r="L3415" s="8"/>
      <c r="M3415" s="8"/>
      <c r="N3415" s="8"/>
      <c r="O3415" s="8"/>
      <c r="P3415" s="8"/>
      <c r="Q3415" s="8"/>
      <c r="R3415" s="8"/>
      <c r="S3415" s="8">
        <f>IF(ISBLANK(G3415),1,0)</f>
        <v>1</v>
      </c>
      <c r="T3415" s="8">
        <f>IF(ISBLANK(M3415),1,0)</f>
        <v>1</v>
      </c>
      <c r="U3415" s="8">
        <f>IF(ISBLANK(K3415),1,0)</f>
        <v>1</v>
      </c>
      <c r="V3415" s="8">
        <f>IF(ISBLANK(Q3415),1,0)</f>
        <v>1</v>
      </c>
      <c r="W3415" s="28">
        <f t="shared" si="53"/>
        <v>4</v>
      </c>
      <c r="X3415" s="8"/>
      <c r="Y3415" s="8"/>
    </row>
    <row r="3416" spans="1:25" ht="16" x14ac:dyDescent="0.2">
      <c r="A3416" s="8" t="s">
        <v>6039</v>
      </c>
      <c r="B3416" s="8" t="s">
        <v>28</v>
      </c>
      <c r="C3416" s="8" t="s">
        <v>23</v>
      </c>
      <c r="D3416" s="8" t="s">
        <v>29</v>
      </c>
      <c r="E3416" s="8" t="s">
        <v>30</v>
      </c>
      <c r="F3416" s="8" t="s">
        <v>6040</v>
      </c>
      <c r="G3416" s="8" t="s">
        <v>330</v>
      </c>
      <c r="H3416" s="8" t="s">
        <v>330</v>
      </c>
      <c r="I3416" s="8" t="s">
        <v>33</v>
      </c>
      <c r="J3416" s="8" t="s">
        <v>6041</v>
      </c>
      <c r="K3416" s="8" t="s">
        <v>145</v>
      </c>
      <c r="L3416" s="8"/>
      <c r="M3416" s="8" t="s">
        <v>121</v>
      </c>
      <c r="N3416" s="8" t="s">
        <v>88</v>
      </c>
      <c r="O3416" s="8" t="s">
        <v>330</v>
      </c>
      <c r="P3416" s="8" t="s">
        <v>6042</v>
      </c>
      <c r="Q3416" s="8" t="s">
        <v>6043</v>
      </c>
      <c r="R3416" s="8" t="s">
        <v>70</v>
      </c>
      <c r="S3416" s="8">
        <f>IF(ISBLANK(G3416),1,0)</f>
        <v>0</v>
      </c>
      <c r="T3416" s="8">
        <f>IF(ISBLANK(M3416),1,0)</f>
        <v>0</v>
      </c>
      <c r="U3416" s="8">
        <f>IF(ISBLANK(K3416),1,0)</f>
        <v>0</v>
      </c>
      <c r="V3416" s="8">
        <f>IF(ISBLANK(Q3416),1,0)</f>
        <v>0</v>
      </c>
      <c r="W3416" s="28">
        <f t="shared" si="53"/>
        <v>0</v>
      </c>
      <c r="X3416" s="8"/>
      <c r="Y3416" s="8"/>
    </row>
    <row r="3417" spans="1:25" ht="16" hidden="1" x14ac:dyDescent="0.2">
      <c r="A3417" s="8" t="s">
        <v>6044</v>
      </c>
      <c r="B3417" s="8" t="s">
        <v>22</v>
      </c>
      <c r="C3417" s="8" t="s">
        <v>23</v>
      </c>
      <c r="D3417" s="8" t="s">
        <v>24</v>
      </c>
      <c r="E3417" s="8"/>
      <c r="F3417" s="8"/>
      <c r="G3417" s="8"/>
      <c r="H3417" s="8"/>
      <c r="I3417" s="8"/>
      <c r="J3417" s="8"/>
      <c r="K3417" s="8"/>
      <c r="L3417" s="8"/>
      <c r="M3417" s="8"/>
      <c r="N3417" s="8"/>
      <c r="O3417" s="8"/>
      <c r="P3417" s="8"/>
      <c r="Q3417" s="8"/>
      <c r="R3417" s="8"/>
      <c r="S3417" s="8">
        <f>IF(ISBLANK(G3417),1,0)</f>
        <v>1</v>
      </c>
      <c r="T3417" s="8">
        <f>IF(ISBLANK(M3417),1,0)</f>
        <v>1</v>
      </c>
      <c r="U3417" s="8">
        <f>IF(ISBLANK(K3417),1,0)</f>
        <v>1</v>
      </c>
      <c r="V3417" s="8">
        <f>IF(ISBLANK(Q3417),1,0)</f>
        <v>1</v>
      </c>
      <c r="W3417" s="28">
        <f t="shared" si="53"/>
        <v>4</v>
      </c>
      <c r="X3417" s="8"/>
      <c r="Y3417" s="8"/>
    </row>
    <row r="3418" spans="1:25" ht="16" hidden="1" x14ac:dyDescent="0.2">
      <c r="A3418" s="8" t="s">
        <v>6045</v>
      </c>
      <c r="B3418" s="8" t="s">
        <v>28</v>
      </c>
      <c r="C3418" s="8" t="s">
        <v>23</v>
      </c>
      <c r="D3418" s="8" t="s">
        <v>29</v>
      </c>
      <c r="E3418" s="8"/>
      <c r="F3418" s="8"/>
      <c r="G3418" s="8"/>
      <c r="H3418" s="8"/>
      <c r="I3418" s="8"/>
      <c r="J3418" s="8"/>
      <c r="K3418" s="8"/>
      <c r="L3418" s="8"/>
      <c r="M3418" s="8"/>
      <c r="N3418" s="8"/>
      <c r="O3418" s="8"/>
      <c r="P3418" s="8"/>
      <c r="Q3418" s="8"/>
      <c r="R3418" s="8"/>
      <c r="S3418" s="8">
        <f>IF(ISBLANK(G3418),1,0)</f>
        <v>1</v>
      </c>
      <c r="T3418" s="8">
        <f>IF(ISBLANK(M3418),1,0)</f>
        <v>1</v>
      </c>
      <c r="U3418" s="8">
        <f>IF(ISBLANK(K3418),1,0)</f>
        <v>1</v>
      </c>
      <c r="V3418" s="8">
        <f>IF(ISBLANK(Q3418),1,0)</f>
        <v>1</v>
      </c>
      <c r="W3418" s="28">
        <f t="shared" si="53"/>
        <v>4</v>
      </c>
      <c r="X3418" s="8"/>
      <c r="Y3418" s="8"/>
    </row>
    <row r="3419" spans="1:25" ht="16" hidden="1" x14ac:dyDescent="0.2">
      <c r="A3419" s="8" t="s">
        <v>6046</v>
      </c>
      <c r="B3419" s="8" t="s">
        <v>28</v>
      </c>
      <c r="C3419" s="8" t="s">
        <v>23</v>
      </c>
      <c r="D3419" s="8" t="s">
        <v>29</v>
      </c>
      <c r="E3419" s="8"/>
      <c r="F3419" s="8"/>
      <c r="G3419" s="8"/>
      <c r="H3419" s="8"/>
      <c r="I3419" s="8"/>
      <c r="J3419" s="8"/>
      <c r="K3419" s="8"/>
      <c r="L3419" s="8"/>
      <c r="M3419" s="8"/>
      <c r="N3419" s="8"/>
      <c r="O3419" s="8"/>
      <c r="P3419" s="8"/>
      <c r="Q3419" s="8"/>
      <c r="R3419" s="8"/>
      <c r="S3419" s="8">
        <f>IF(ISBLANK(G3419),1,0)</f>
        <v>1</v>
      </c>
      <c r="T3419" s="8">
        <f>IF(ISBLANK(M3419),1,0)</f>
        <v>1</v>
      </c>
      <c r="U3419" s="8">
        <f>IF(ISBLANK(K3419),1,0)</f>
        <v>1</v>
      </c>
      <c r="V3419" s="8">
        <f>IF(ISBLANK(Q3419),1,0)</f>
        <v>1</v>
      </c>
      <c r="W3419" s="28">
        <f t="shared" si="53"/>
        <v>4</v>
      </c>
      <c r="X3419" s="8"/>
      <c r="Y3419" s="8"/>
    </row>
    <row r="3420" spans="1:25" ht="16" hidden="1" x14ac:dyDescent="0.2">
      <c r="A3420" s="8" t="s">
        <v>6047</v>
      </c>
      <c r="B3420" s="8" t="s">
        <v>22</v>
      </c>
      <c r="C3420" s="8" t="s">
        <v>23</v>
      </c>
      <c r="D3420" s="8" t="s">
        <v>24</v>
      </c>
      <c r="E3420" s="8"/>
      <c r="F3420" s="8"/>
      <c r="G3420" s="8"/>
      <c r="H3420" s="8"/>
      <c r="I3420" s="8"/>
      <c r="J3420" s="8"/>
      <c r="K3420" s="8"/>
      <c r="L3420" s="8"/>
      <c r="M3420" s="8"/>
      <c r="N3420" s="8"/>
      <c r="O3420" s="8"/>
      <c r="P3420" s="8"/>
      <c r="Q3420" s="8"/>
      <c r="R3420" s="8"/>
      <c r="S3420" s="8">
        <f>IF(ISBLANK(G3420),1,0)</f>
        <v>1</v>
      </c>
      <c r="T3420" s="8">
        <f>IF(ISBLANK(M3420),1,0)</f>
        <v>1</v>
      </c>
      <c r="U3420" s="8">
        <f>IF(ISBLANK(K3420),1,0)</f>
        <v>1</v>
      </c>
      <c r="V3420" s="8">
        <f>IF(ISBLANK(Q3420),1,0)</f>
        <v>1</v>
      </c>
      <c r="W3420" s="28">
        <f t="shared" si="53"/>
        <v>4</v>
      </c>
      <c r="X3420" s="8"/>
      <c r="Y3420" s="8"/>
    </row>
    <row r="3421" spans="1:25" ht="16" x14ac:dyDescent="0.2">
      <c r="A3421" s="8" t="s">
        <v>6048</v>
      </c>
      <c r="B3421" s="8" t="s">
        <v>63</v>
      </c>
      <c r="C3421" s="8" t="s">
        <v>23</v>
      </c>
      <c r="D3421" s="8" t="s">
        <v>29</v>
      </c>
      <c r="E3421" s="8" t="s">
        <v>30</v>
      </c>
      <c r="F3421" s="8" t="s">
        <v>118</v>
      </c>
      <c r="G3421" s="8" t="s">
        <v>119</v>
      </c>
      <c r="H3421" s="8" t="s">
        <v>119</v>
      </c>
      <c r="I3421" s="8" t="s">
        <v>33</v>
      </c>
      <c r="J3421" s="8" t="s">
        <v>5069</v>
      </c>
      <c r="K3421" s="8" t="s">
        <v>57</v>
      </c>
      <c r="L3421" s="8"/>
      <c r="M3421" s="8" t="s">
        <v>146</v>
      </c>
      <c r="N3421" s="8" t="s">
        <v>164</v>
      </c>
      <c r="O3421" s="8" t="s">
        <v>119</v>
      </c>
      <c r="P3421" s="8" t="s">
        <v>6050</v>
      </c>
      <c r="Q3421" s="8" t="s">
        <v>6051</v>
      </c>
      <c r="R3421" s="8" t="s">
        <v>70</v>
      </c>
      <c r="S3421" s="8">
        <f>IF(ISBLANK(G3421),1,0)</f>
        <v>0</v>
      </c>
      <c r="T3421" s="8">
        <f>IF(ISBLANK(M3421),1,0)</f>
        <v>0</v>
      </c>
      <c r="U3421" s="8">
        <f>IF(ISBLANK(K3421),1,0)</f>
        <v>0</v>
      </c>
      <c r="V3421" s="8">
        <f>IF(ISBLANK(Q3421),1,0)</f>
        <v>0</v>
      </c>
      <c r="W3421" s="28">
        <f t="shared" si="53"/>
        <v>0</v>
      </c>
      <c r="X3421" s="8"/>
      <c r="Y3421" s="8"/>
    </row>
    <row r="3422" spans="1:25" ht="16" x14ac:dyDescent="0.2">
      <c r="A3422" s="8" t="s">
        <v>6052</v>
      </c>
      <c r="B3422" s="8" t="s">
        <v>28</v>
      </c>
      <c r="C3422" s="8" t="s">
        <v>23</v>
      </c>
      <c r="D3422" s="8" t="s">
        <v>29</v>
      </c>
      <c r="E3422" s="8" t="s">
        <v>30</v>
      </c>
      <c r="F3422" s="8" t="s">
        <v>1008</v>
      </c>
      <c r="G3422" s="8" t="s">
        <v>1009</v>
      </c>
      <c r="H3422" s="8" t="s">
        <v>1009</v>
      </c>
      <c r="I3422" s="8" t="s">
        <v>1010</v>
      </c>
      <c r="J3422" s="8" t="s">
        <v>6053</v>
      </c>
      <c r="K3422" s="8" t="s">
        <v>297</v>
      </c>
      <c r="L3422" s="8"/>
      <c r="M3422" s="8" t="s">
        <v>422</v>
      </c>
      <c r="N3422" s="8" t="s">
        <v>88</v>
      </c>
      <c r="O3422" s="8" t="s">
        <v>1009</v>
      </c>
      <c r="P3422" s="8" t="s">
        <v>1008</v>
      </c>
      <c r="Q3422" s="8" t="s">
        <v>6054</v>
      </c>
      <c r="R3422" s="8" t="s">
        <v>39</v>
      </c>
      <c r="S3422" s="8">
        <f>IF(ISBLANK(G3422),1,0)</f>
        <v>0</v>
      </c>
      <c r="T3422" s="8">
        <f>IF(ISBLANK(M3422),1,0)</f>
        <v>0</v>
      </c>
      <c r="U3422" s="8">
        <f>IF(ISBLANK(K3422),1,0)</f>
        <v>0</v>
      </c>
      <c r="V3422" s="8">
        <f>IF(ISBLANK(Q3422),1,0)</f>
        <v>0</v>
      </c>
      <c r="W3422" s="28">
        <f t="shared" si="53"/>
        <v>0</v>
      </c>
      <c r="X3422" s="8"/>
      <c r="Y3422" s="8"/>
    </row>
    <row r="3423" spans="1:25" ht="16" hidden="1" x14ac:dyDescent="0.2">
      <c r="A3423" s="8" t="s">
        <v>6055</v>
      </c>
      <c r="B3423" s="8" t="s">
        <v>28</v>
      </c>
      <c r="C3423" s="8" t="s">
        <v>23</v>
      </c>
      <c r="D3423" s="8" t="s">
        <v>29</v>
      </c>
      <c r="E3423" s="8"/>
      <c r="F3423" s="8"/>
      <c r="G3423" s="8"/>
      <c r="H3423" s="8"/>
      <c r="I3423" s="8"/>
      <c r="J3423" s="8"/>
      <c r="K3423" s="8"/>
      <c r="L3423" s="8"/>
      <c r="M3423" s="8"/>
      <c r="N3423" s="8"/>
      <c r="O3423" s="8"/>
      <c r="P3423" s="8"/>
      <c r="Q3423" s="8"/>
      <c r="R3423" s="8"/>
      <c r="S3423" s="8">
        <f>IF(ISBLANK(G3423),1,0)</f>
        <v>1</v>
      </c>
      <c r="T3423" s="8">
        <f>IF(ISBLANK(M3423),1,0)</f>
        <v>1</v>
      </c>
      <c r="U3423" s="8">
        <f>IF(ISBLANK(K3423),1,0)</f>
        <v>1</v>
      </c>
      <c r="V3423" s="8">
        <f>IF(ISBLANK(Q3423),1,0)</f>
        <v>1</v>
      </c>
      <c r="W3423" s="28">
        <f t="shared" si="53"/>
        <v>4</v>
      </c>
      <c r="X3423" s="8"/>
      <c r="Y3423" s="8"/>
    </row>
    <row r="3424" spans="1:25" ht="16" hidden="1" x14ac:dyDescent="0.2">
      <c r="A3424" s="8" t="s">
        <v>6056</v>
      </c>
      <c r="B3424" s="8" t="s">
        <v>22</v>
      </c>
      <c r="C3424" s="8" t="s">
        <v>23</v>
      </c>
      <c r="D3424" s="8" t="s">
        <v>24</v>
      </c>
      <c r="E3424" s="8"/>
      <c r="F3424" s="8"/>
      <c r="G3424" s="8"/>
      <c r="H3424" s="8"/>
      <c r="I3424" s="8"/>
      <c r="J3424" s="8"/>
      <c r="K3424" s="8"/>
      <c r="L3424" s="8"/>
      <c r="M3424" s="8"/>
      <c r="N3424" s="8"/>
      <c r="O3424" s="8"/>
      <c r="P3424" s="8"/>
      <c r="Q3424" s="8"/>
      <c r="R3424" s="8"/>
      <c r="S3424" s="8">
        <f>IF(ISBLANK(G3424),1,0)</f>
        <v>1</v>
      </c>
      <c r="T3424" s="8">
        <f>IF(ISBLANK(M3424),1,0)</f>
        <v>1</v>
      </c>
      <c r="U3424" s="8">
        <f>IF(ISBLANK(K3424),1,0)</f>
        <v>1</v>
      </c>
      <c r="V3424" s="8">
        <f>IF(ISBLANK(Q3424),1,0)</f>
        <v>1</v>
      </c>
      <c r="W3424" s="28">
        <f t="shared" si="53"/>
        <v>4</v>
      </c>
      <c r="X3424" s="8"/>
      <c r="Y3424" s="8"/>
    </row>
    <row r="3425" spans="1:25" ht="16" hidden="1" x14ac:dyDescent="0.2">
      <c r="A3425" s="8" t="s">
        <v>6057</v>
      </c>
      <c r="B3425" s="8" t="s">
        <v>22</v>
      </c>
      <c r="C3425" s="8" t="s">
        <v>23</v>
      </c>
      <c r="D3425" s="8" t="s">
        <v>24</v>
      </c>
      <c r="E3425" s="8"/>
      <c r="F3425" s="8"/>
      <c r="G3425" s="8"/>
      <c r="H3425" s="8"/>
      <c r="I3425" s="8"/>
      <c r="J3425" s="8"/>
      <c r="K3425" s="8"/>
      <c r="L3425" s="8"/>
      <c r="M3425" s="8"/>
      <c r="N3425" s="8"/>
      <c r="O3425" s="8"/>
      <c r="P3425" s="8"/>
      <c r="Q3425" s="8"/>
      <c r="R3425" s="8"/>
      <c r="S3425" s="8">
        <f>IF(ISBLANK(G3425),1,0)</f>
        <v>1</v>
      </c>
      <c r="T3425" s="8">
        <f>IF(ISBLANK(M3425),1,0)</f>
        <v>1</v>
      </c>
      <c r="U3425" s="8">
        <f>IF(ISBLANK(K3425),1,0)</f>
        <v>1</v>
      </c>
      <c r="V3425" s="8">
        <f>IF(ISBLANK(Q3425),1,0)</f>
        <v>1</v>
      </c>
      <c r="W3425" s="28">
        <f t="shared" si="53"/>
        <v>4</v>
      </c>
      <c r="X3425" s="8"/>
      <c r="Y3425" s="8"/>
    </row>
    <row r="3426" spans="1:25" ht="16" hidden="1" x14ac:dyDescent="0.2">
      <c r="A3426" s="8" t="s">
        <v>6058</v>
      </c>
      <c r="B3426" s="8" t="s">
        <v>28</v>
      </c>
      <c r="C3426" s="8" t="s">
        <v>23</v>
      </c>
      <c r="D3426" s="8" t="s">
        <v>29</v>
      </c>
      <c r="E3426" s="8"/>
      <c r="F3426" s="8"/>
      <c r="G3426" s="8"/>
      <c r="H3426" s="8"/>
      <c r="I3426" s="8"/>
      <c r="J3426" s="8"/>
      <c r="K3426" s="8"/>
      <c r="L3426" s="8"/>
      <c r="M3426" s="8"/>
      <c r="N3426" s="8"/>
      <c r="O3426" s="8"/>
      <c r="P3426" s="8"/>
      <c r="Q3426" s="8"/>
      <c r="R3426" s="8"/>
      <c r="S3426" s="8">
        <f>IF(ISBLANK(G3426),1,0)</f>
        <v>1</v>
      </c>
      <c r="T3426" s="8">
        <f>IF(ISBLANK(M3426),1,0)</f>
        <v>1</v>
      </c>
      <c r="U3426" s="8">
        <f>IF(ISBLANK(K3426),1,0)</f>
        <v>1</v>
      </c>
      <c r="V3426" s="8">
        <f>IF(ISBLANK(Q3426),1,0)</f>
        <v>1</v>
      </c>
      <c r="W3426" s="28">
        <f t="shared" si="53"/>
        <v>4</v>
      </c>
      <c r="X3426" s="8"/>
      <c r="Y3426" s="8"/>
    </row>
    <row r="3427" spans="1:25" ht="16" hidden="1" x14ac:dyDescent="0.2">
      <c r="A3427" s="8" t="s">
        <v>6059</v>
      </c>
      <c r="B3427" s="8" t="s">
        <v>22</v>
      </c>
      <c r="C3427" s="8" t="s">
        <v>23</v>
      </c>
      <c r="D3427" s="8" t="s">
        <v>24</v>
      </c>
      <c r="E3427" s="8"/>
      <c r="F3427" s="8"/>
      <c r="G3427" s="8"/>
      <c r="H3427" s="8"/>
      <c r="I3427" s="8"/>
      <c r="J3427" s="8"/>
      <c r="K3427" s="8"/>
      <c r="L3427" s="8"/>
      <c r="M3427" s="8"/>
      <c r="N3427" s="8"/>
      <c r="O3427" s="8"/>
      <c r="P3427" s="8"/>
      <c r="Q3427" s="8"/>
      <c r="R3427" s="8"/>
      <c r="S3427" s="8">
        <f>IF(ISBLANK(G3427),1,0)</f>
        <v>1</v>
      </c>
      <c r="T3427" s="8">
        <f>IF(ISBLANK(M3427),1,0)</f>
        <v>1</v>
      </c>
      <c r="U3427" s="8">
        <f>IF(ISBLANK(K3427),1,0)</f>
        <v>1</v>
      </c>
      <c r="V3427" s="8">
        <f>IF(ISBLANK(Q3427),1,0)</f>
        <v>1</v>
      </c>
      <c r="W3427" s="28">
        <f t="shared" si="53"/>
        <v>4</v>
      </c>
      <c r="X3427" s="8"/>
      <c r="Y3427" s="8"/>
    </row>
    <row r="3428" spans="1:25" ht="16" hidden="1" x14ac:dyDescent="0.2">
      <c r="A3428" s="8" t="s">
        <v>6060</v>
      </c>
      <c r="B3428" s="8" t="s">
        <v>22</v>
      </c>
      <c r="C3428" s="8" t="s">
        <v>23</v>
      </c>
      <c r="D3428" s="8" t="s">
        <v>24</v>
      </c>
      <c r="E3428" s="8"/>
      <c r="F3428" s="8"/>
      <c r="G3428" s="8"/>
      <c r="H3428" s="8"/>
      <c r="I3428" s="8"/>
      <c r="J3428" s="8"/>
      <c r="K3428" s="8"/>
      <c r="L3428" s="8"/>
      <c r="M3428" s="8"/>
      <c r="N3428" s="8"/>
      <c r="O3428" s="8"/>
      <c r="P3428" s="8"/>
      <c r="Q3428" s="8"/>
      <c r="R3428" s="8"/>
      <c r="S3428" s="8">
        <f>IF(ISBLANK(G3428),1,0)</f>
        <v>1</v>
      </c>
      <c r="T3428" s="8">
        <f>IF(ISBLANK(M3428),1,0)</f>
        <v>1</v>
      </c>
      <c r="U3428" s="8">
        <f>IF(ISBLANK(K3428),1,0)</f>
        <v>1</v>
      </c>
      <c r="V3428" s="8">
        <f>IF(ISBLANK(Q3428),1,0)</f>
        <v>1</v>
      </c>
      <c r="W3428" s="28">
        <f t="shared" si="53"/>
        <v>4</v>
      </c>
      <c r="X3428" s="8"/>
      <c r="Y3428" s="8"/>
    </row>
    <row r="3429" spans="1:25" ht="16" x14ac:dyDescent="0.2">
      <c r="A3429" s="8" t="s">
        <v>6061</v>
      </c>
      <c r="B3429" s="8" t="s">
        <v>28</v>
      </c>
      <c r="C3429" s="8" t="s">
        <v>23</v>
      </c>
      <c r="D3429" s="8" t="s">
        <v>463</v>
      </c>
      <c r="E3429" s="8" t="s">
        <v>54</v>
      </c>
      <c r="F3429" s="8" t="s">
        <v>44</v>
      </c>
      <c r="G3429" s="8" t="s">
        <v>45</v>
      </c>
      <c r="H3429" s="8" t="s">
        <v>45</v>
      </c>
      <c r="I3429" s="8" t="s">
        <v>33</v>
      </c>
      <c r="J3429" s="8" t="s">
        <v>6062</v>
      </c>
      <c r="K3429" s="8" t="s">
        <v>47</v>
      </c>
      <c r="L3429" s="8"/>
      <c r="M3429" s="8" t="s">
        <v>121</v>
      </c>
      <c r="N3429" s="8" t="s">
        <v>109</v>
      </c>
      <c r="O3429" s="8" t="s">
        <v>45</v>
      </c>
      <c r="P3429" s="8" t="s">
        <v>774</v>
      </c>
      <c r="Q3429" s="8" t="s">
        <v>6063</v>
      </c>
      <c r="R3429" s="8" t="s">
        <v>39</v>
      </c>
      <c r="S3429" s="8">
        <f>IF(ISBLANK(G3429),1,0)</f>
        <v>0</v>
      </c>
      <c r="T3429" s="8">
        <f>IF(ISBLANK(M3429),1,0)</f>
        <v>0</v>
      </c>
      <c r="U3429" s="8">
        <f>IF(ISBLANK(K3429),1,0)</f>
        <v>0</v>
      </c>
      <c r="V3429" s="8">
        <f>IF(ISBLANK(Q3429),1,0)</f>
        <v>0</v>
      </c>
      <c r="W3429" s="28">
        <f t="shared" si="53"/>
        <v>0</v>
      </c>
      <c r="X3429" s="8"/>
      <c r="Y3429" s="8"/>
    </row>
    <row r="3430" spans="1:25" ht="16" hidden="1" x14ac:dyDescent="0.2">
      <c r="A3430" s="8" t="s">
        <v>6064</v>
      </c>
      <c r="B3430" s="8" t="s">
        <v>28</v>
      </c>
      <c r="C3430" s="8" t="s">
        <v>23</v>
      </c>
      <c r="D3430" s="8" t="s">
        <v>29</v>
      </c>
      <c r="E3430" s="8"/>
      <c r="F3430" s="8"/>
      <c r="G3430" s="8"/>
      <c r="H3430" s="8"/>
      <c r="I3430" s="8"/>
      <c r="J3430" s="8"/>
      <c r="K3430" s="8"/>
      <c r="L3430" s="8"/>
      <c r="M3430" s="8"/>
      <c r="N3430" s="8"/>
      <c r="O3430" s="8"/>
      <c r="P3430" s="8"/>
      <c r="Q3430" s="8"/>
      <c r="R3430" s="8"/>
      <c r="S3430" s="8">
        <f>IF(ISBLANK(G3430),1,0)</f>
        <v>1</v>
      </c>
      <c r="T3430" s="8">
        <f>IF(ISBLANK(M3430),1,0)</f>
        <v>1</v>
      </c>
      <c r="U3430" s="8">
        <f>IF(ISBLANK(K3430),1,0)</f>
        <v>1</v>
      </c>
      <c r="V3430" s="8">
        <f>IF(ISBLANK(Q3430),1,0)</f>
        <v>1</v>
      </c>
      <c r="W3430" s="28">
        <f t="shared" si="53"/>
        <v>4</v>
      </c>
      <c r="X3430" s="8"/>
      <c r="Y3430" s="8"/>
    </row>
    <row r="3431" spans="1:25" ht="16" x14ac:dyDescent="0.2">
      <c r="A3431" s="8" t="s">
        <v>6065</v>
      </c>
      <c r="B3431" s="8" t="s">
        <v>63</v>
      </c>
      <c r="C3431" s="8" t="s">
        <v>23</v>
      </c>
      <c r="D3431" s="8" t="s">
        <v>29</v>
      </c>
      <c r="E3431" s="8" t="s">
        <v>54</v>
      </c>
      <c r="F3431" s="8" t="s">
        <v>135</v>
      </c>
      <c r="G3431" s="8" t="s">
        <v>45</v>
      </c>
      <c r="H3431" s="8" t="s">
        <v>45</v>
      </c>
      <c r="I3431" s="8" t="s">
        <v>33</v>
      </c>
      <c r="J3431" s="8" t="s">
        <v>3080</v>
      </c>
      <c r="K3431" s="8" t="s">
        <v>47</v>
      </c>
      <c r="L3431" s="8"/>
      <c r="M3431" s="8" t="s">
        <v>159</v>
      </c>
      <c r="N3431" s="8" t="s">
        <v>88</v>
      </c>
      <c r="O3431" s="8" t="s">
        <v>45</v>
      </c>
      <c r="P3431" s="8" t="s">
        <v>44</v>
      </c>
      <c r="Q3431" s="8" t="s">
        <v>6066</v>
      </c>
      <c r="R3431" s="8" t="s">
        <v>39</v>
      </c>
      <c r="S3431" s="8">
        <f>IF(ISBLANK(G3431),1,0)</f>
        <v>0</v>
      </c>
      <c r="T3431" s="8">
        <f>IF(ISBLANK(M3431),1,0)</f>
        <v>0</v>
      </c>
      <c r="U3431" s="8">
        <f>IF(ISBLANK(K3431),1,0)</f>
        <v>0</v>
      </c>
      <c r="V3431" s="8">
        <f>IF(ISBLANK(Q3431),1,0)</f>
        <v>0</v>
      </c>
      <c r="W3431" s="28">
        <f t="shared" si="53"/>
        <v>0</v>
      </c>
      <c r="X3431" s="8"/>
      <c r="Y3431" s="8"/>
    </row>
    <row r="3432" spans="1:25" ht="16" x14ac:dyDescent="0.2">
      <c r="A3432" s="8" t="s">
        <v>6067</v>
      </c>
      <c r="B3432" s="8" t="s">
        <v>28</v>
      </c>
      <c r="C3432" s="8" t="s">
        <v>23</v>
      </c>
      <c r="D3432" s="8" t="s">
        <v>29</v>
      </c>
      <c r="E3432" s="8" t="s">
        <v>30</v>
      </c>
      <c r="F3432" s="8" t="s">
        <v>6068</v>
      </c>
      <c r="G3432" s="8" t="s">
        <v>119</v>
      </c>
      <c r="H3432" s="8" t="s">
        <v>119</v>
      </c>
      <c r="I3432" s="8" t="s">
        <v>33</v>
      </c>
      <c r="J3432" s="8" t="s">
        <v>6069</v>
      </c>
      <c r="K3432" s="8" t="s">
        <v>57</v>
      </c>
      <c r="L3432" s="8"/>
      <c r="M3432" s="8" t="s">
        <v>35</v>
      </c>
      <c r="N3432" s="8" t="s">
        <v>58</v>
      </c>
      <c r="O3432" s="8" t="s">
        <v>119</v>
      </c>
      <c r="P3432" s="8" t="s">
        <v>6068</v>
      </c>
      <c r="Q3432" s="8" t="s">
        <v>6070</v>
      </c>
      <c r="R3432" s="8" t="s">
        <v>70</v>
      </c>
      <c r="S3432" s="8">
        <f>IF(ISBLANK(G3432),1,0)</f>
        <v>0</v>
      </c>
      <c r="T3432" s="8">
        <f>IF(ISBLANK(M3432),1,0)</f>
        <v>0</v>
      </c>
      <c r="U3432" s="8">
        <f>IF(ISBLANK(K3432),1,0)</f>
        <v>0</v>
      </c>
      <c r="V3432" s="8">
        <f>IF(ISBLANK(Q3432),1,0)</f>
        <v>0</v>
      </c>
      <c r="W3432" s="28">
        <f t="shared" si="53"/>
        <v>0</v>
      </c>
      <c r="X3432" s="8"/>
      <c r="Y3432" s="8"/>
    </row>
    <row r="3433" spans="1:25" ht="16" x14ac:dyDescent="0.2">
      <c r="A3433" s="8" t="s">
        <v>6071</v>
      </c>
      <c r="B3433" s="8" t="s">
        <v>28</v>
      </c>
      <c r="C3433" s="8" t="s">
        <v>23</v>
      </c>
      <c r="D3433" s="8" t="s">
        <v>29</v>
      </c>
      <c r="E3433" s="8" t="s">
        <v>30</v>
      </c>
      <c r="F3433" s="8" t="s">
        <v>44</v>
      </c>
      <c r="G3433" s="8" t="s">
        <v>45</v>
      </c>
      <c r="H3433" s="8" t="s">
        <v>45</v>
      </c>
      <c r="I3433" s="8" t="s">
        <v>33</v>
      </c>
      <c r="J3433" s="6">
        <v>35978</v>
      </c>
      <c r="K3433" s="8" t="s">
        <v>47</v>
      </c>
      <c r="L3433" s="8"/>
      <c r="M3433" s="8" t="s">
        <v>146</v>
      </c>
      <c r="N3433" s="8" t="s">
        <v>58</v>
      </c>
      <c r="O3433" s="8" t="s">
        <v>45</v>
      </c>
      <c r="P3433" s="8" t="s">
        <v>44</v>
      </c>
      <c r="Q3433" s="8" t="s">
        <v>6073</v>
      </c>
      <c r="R3433" s="8" t="s">
        <v>70</v>
      </c>
      <c r="S3433" s="8">
        <f>IF(ISBLANK(G3433),1,0)</f>
        <v>0</v>
      </c>
      <c r="T3433" s="8">
        <f>IF(ISBLANK(M3433),1,0)</f>
        <v>0</v>
      </c>
      <c r="U3433" s="8">
        <f>IF(ISBLANK(K3433),1,0)</f>
        <v>0</v>
      </c>
      <c r="V3433" s="8">
        <f>IF(ISBLANK(Q3433),1,0)</f>
        <v>0</v>
      </c>
      <c r="W3433" s="28">
        <f t="shared" si="53"/>
        <v>0</v>
      </c>
      <c r="X3433" s="8"/>
      <c r="Y3433" s="8"/>
    </row>
    <row r="3434" spans="1:25" ht="16" hidden="1" x14ac:dyDescent="0.2">
      <c r="A3434" s="8" t="s">
        <v>6074</v>
      </c>
      <c r="B3434" s="8" t="s">
        <v>22</v>
      </c>
      <c r="C3434" s="8" t="s">
        <v>23</v>
      </c>
      <c r="D3434" s="8" t="s">
        <v>24</v>
      </c>
      <c r="E3434" s="8"/>
      <c r="F3434" s="8"/>
      <c r="G3434" s="8"/>
      <c r="H3434" s="8"/>
      <c r="I3434" s="8"/>
      <c r="J3434" s="8"/>
      <c r="K3434" s="8"/>
      <c r="L3434" s="8"/>
      <c r="M3434" s="8"/>
      <c r="N3434" s="8"/>
      <c r="O3434" s="8"/>
      <c r="P3434" s="8"/>
      <c r="Q3434" s="8"/>
      <c r="R3434" s="8"/>
      <c r="S3434" s="8">
        <f>IF(ISBLANK(G3434),1,0)</f>
        <v>1</v>
      </c>
      <c r="T3434" s="8">
        <f>IF(ISBLANK(M3434),1,0)</f>
        <v>1</v>
      </c>
      <c r="U3434" s="8">
        <f>IF(ISBLANK(K3434),1,0)</f>
        <v>1</v>
      </c>
      <c r="V3434" s="8">
        <f>IF(ISBLANK(Q3434),1,0)</f>
        <v>1</v>
      </c>
      <c r="W3434" s="28">
        <f t="shared" si="53"/>
        <v>4</v>
      </c>
      <c r="X3434" s="8"/>
      <c r="Y3434" s="8"/>
    </row>
    <row r="3435" spans="1:25" ht="16" hidden="1" x14ac:dyDescent="0.2">
      <c r="A3435" s="8" t="s">
        <v>6075</v>
      </c>
      <c r="B3435" s="8" t="s">
        <v>97</v>
      </c>
      <c r="C3435" s="8" t="s">
        <v>23</v>
      </c>
      <c r="D3435" s="8" t="s">
        <v>24</v>
      </c>
      <c r="E3435" s="8"/>
      <c r="F3435" s="8"/>
      <c r="G3435" s="8"/>
      <c r="H3435" s="8"/>
      <c r="I3435" s="8"/>
      <c r="J3435" s="8"/>
      <c r="K3435" s="8"/>
      <c r="L3435" s="8"/>
      <c r="M3435" s="8"/>
      <c r="N3435" s="8"/>
      <c r="O3435" s="8"/>
      <c r="P3435" s="8"/>
      <c r="Q3435" s="8"/>
      <c r="R3435" s="8"/>
      <c r="S3435" s="8">
        <f>IF(ISBLANK(G3435),1,0)</f>
        <v>1</v>
      </c>
      <c r="T3435" s="8">
        <f>IF(ISBLANK(M3435),1,0)</f>
        <v>1</v>
      </c>
      <c r="U3435" s="8">
        <f>IF(ISBLANK(K3435),1,0)</f>
        <v>1</v>
      </c>
      <c r="V3435" s="8">
        <f>IF(ISBLANK(Q3435),1,0)</f>
        <v>1</v>
      </c>
      <c r="W3435" s="28">
        <f t="shared" si="53"/>
        <v>4</v>
      </c>
      <c r="X3435" s="8"/>
      <c r="Y3435" s="8"/>
    </row>
    <row r="3436" spans="1:25" ht="16" hidden="1" x14ac:dyDescent="0.2">
      <c r="A3436" s="8" t="s">
        <v>6076</v>
      </c>
      <c r="B3436" s="8" t="s">
        <v>22</v>
      </c>
      <c r="C3436" s="8" t="s">
        <v>23</v>
      </c>
      <c r="D3436" s="8" t="s">
        <v>24</v>
      </c>
      <c r="E3436" s="8"/>
      <c r="F3436" s="8"/>
      <c r="G3436" s="8"/>
      <c r="H3436" s="8"/>
      <c r="I3436" s="8"/>
      <c r="J3436" s="8"/>
      <c r="K3436" s="8"/>
      <c r="L3436" s="8"/>
      <c r="M3436" s="8"/>
      <c r="N3436" s="8"/>
      <c r="O3436" s="8"/>
      <c r="P3436" s="8"/>
      <c r="Q3436" s="8"/>
      <c r="R3436" s="8"/>
      <c r="S3436" s="8">
        <f>IF(ISBLANK(G3436),1,0)</f>
        <v>1</v>
      </c>
      <c r="T3436" s="8">
        <f>IF(ISBLANK(M3436),1,0)</f>
        <v>1</v>
      </c>
      <c r="U3436" s="8">
        <f>IF(ISBLANK(K3436),1,0)</f>
        <v>1</v>
      </c>
      <c r="V3436" s="8">
        <f>IF(ISBLANK(Q3436),1,0)</f>
        <v>1</v>
      </c>
      <c r="W3436" s="28">
        <f t="shared" si="53"/>
        <v>4</v>
      </c>
      <c r="X3436" s="8"/>
      <c r="Y3436" s="8"/>
    </row>
    <row r="3437" spans="1:25" ht="16" x14ac:dyDescent="0.2">
      <c r="A3437" s="8" t="s">
        <v>6077</v>
      </c>
      <c r="B3437" s="8" t="s">
        <v>28</v>
      </c>
      <c r="C3437" s="8" t="s">
        <v>23</v>
      </c>
      <c r="D3437" s="8" t="s">
        <v>29</v>
      </c>
      <c r="E3437" s="8" t="s">
        <v>30</v>
      </c>
      <c r="F3437" s="8" t="s">
        <v>934</v>
      </c>
      <c r="G3437" s="8" t="s">
        <v>258</v>
      </c>
      <c r="H3437" s="8" t="s">
        <v>258</v>
      </c>
      <c r="I3437" s="8" t="s">
        <v>33</v>
      </c>
      <c r="J3437" s="8" t="s">
        <v>1813</v>
      </c>
      <c r="K3437" s="8" t="s">
        <v>47</v>
      </c>
      <c r="L3437" s="8"/>
      <c r="M3437" s="8" t="s">
        <v>108</v>
      </c>
      <c r="N3437" s="8" t="s">
        <v>36</v>
      </c>
      <c r="O3437" s="8" t="s">
        <v>258</v>
      </c>
      <c r="P3437" s="8" t="s">
        <v>6078</v>
      </c>
      <c r="Q3437" s="8" t="s">
        <v>6079</v>
      </c>
      <c r="R3437" s="8" t="s">
        <v>61</v>
      </c>
      <c r="S3437" s="8">
        <f>IF(ISBLANK(G3437),1,0)</f>
        <v>0</v>
      </c>
      <c r="T3437" s="8">
        <f>IF(ISBLANK(M3437),1,0)</f>
        <v>0</v>
      </c>
      <c r="U3437" s="8">
        <f>IF(ISBLANK(K3437),1,0)</f>
        <v>0</v>
      </c>
      <c r="V3437" s="8">
        <f>IF(ISBLANK(Q3437),1,0)</f>
        <v>0</v>
      </c>
      <c r="W3437" s="28">
        <f t="shared" si="53"/>
        <v>0</v>
      </c>
      <c r="X3437" s="8"/>
      <c r="Y3437" s="8"/>
    </row>
    <row r="3438" spans="1:25" ht="16" hidden="1" x14ac:dyDescent="0.2">
      <c r="A3438" s="8" t="s">
        <v>6080</v>
      </c>
      <c r="B3438" s="8" t="s">
        <v>28</v>
      </c>
      <c r="C3438" s="8" t="s">
        <v>23</v>
      </c>
      <c r="D3438" s="8" t="s">
        <v>29</v>
      </c>
      <c r="E3438" s="8"/>
      <c r="F3438" s="8"/>
      <c r="G3438" s="8"/>
      <c r="H3438" s="8"/>
      <c r="I3438" s="8"/>
      <c r="J3438" s="8"/>
      <c r="K3438" s="8"/>
      <c r="L3438" s="8"/>
      <c r="M3438" s="8"/>
      <c r="N3438" s="8"/>
      <c r="O3438" s="8"/>
      <c r="P3438" s="8"/>
      <c r="Q3438" s="8"/>
      <c r="R3438" s="8"/>
      <c r="S3438" s="8">
        <f>IF(ISBLANK(G3438),1,0)</f>
        <v>1</v>
      </c>
      <c r="T3438" s="8">
        <f>IF(ISBLANK(M3438),1,0)</f>
        <v>1</v>
      </c>
      <c r="U3438" s="8">
        <f>IF(ISBLANK(K3438),1,0)</f>
        <v>1</v>
      </c>
      <c r="V3438" s="8">
        <f>IF(ISBLANK(Q3438),1,0)</f>
        <v>1</v>
      </c>
      <c r="W3438" s="28">
        <f t="shared" si="53"/>
        <v>4</v>
      </c>
      <c r="X3438" s="8"/>
      <c r="Y3438" s="8"/>
    </row>
    <row r="3439" spans="1:25" ht="16" hidden="1" x14ac:dyDescent="0.2">
      <c r="A3439" s="8" t="s">
        <v>6081</v>
      </c>
      <c r="B3439" s="8" t="s">
        <v>99</v>
      </c>
      <c r="C3439" s="8" t="s">
        <v>23</v>
      </c>
      <c r="D3439" s="8" t="s">
        <v>24</v>
      </c>
      <c r="E3439" s="8"/>
      <c r="F3439" s="8"/>
      <c r="G3439" s="8"/>
      <c r="H3439" s="8"/>
      <c r="I3439" s="8"/>
      <c r="J3439" s="8"/>
      <c r="K3439" s="8"/>
      <c r="L3439" s="8"/>
      <c r="M3439" s="8"/>
      <c r="N3439" s="8"/>
      <c r="O3439" s="8"/>
      <c r="P3439" s="8"/>
      <c r="Q3439" s="8"/>
      <c r="R3439" s="8"/>
      <c r="S3439" s="8">
        <f>IF(ISBLANK(G3439),1,0)</f>
        <v>1</v>
      </c>
      <c r="T3439" s="8">
        <f>IF(ISBLANK(M3439),1,0)</f>
        <v>1</v>
      </c>
      <c r="U3439" s="8">
        <f>IF(ISBLANK(K3439),1,0)</f>
        <v>1</v>
      </c>
      <c r="V3439" s="8">
        <f>IF(ISBLANK(Q3439),1,0)</f>
        <v>1</v>
      </c>
      <c r="W3439" s="28">
        <f t="shared" si="53"/>
        <v>4</v>
      </c>
      <c r="X3439" s="8"/>
      <c r="Y3439" s="8"/>
    </row>
    <row r="3440" spans="1:25" ht="16" x14ac:dyDescent="0.2">
      <c r="A3440" s="8" t="s">
        <v>6082</v>
      </c>
      <c r="B3440" s="8" t="s">
        <v>63</v>
      </c>
      <c r="C3440" s="8" t="s">
        <v>23</v>
      </c>
      <c r="D3440" s="8" t="s">
        <v>29</v>
      </c>
      <c r="E3440" s="8" t="s">
        <v>30</v>
      </c>
      <c r="F3440" s="8" t="s">
        <v>6083</v>
      </c>
      <c r="G3440" s="8" t="s">
        <v>1012</v>
      </c>
      <c r="H3440" s="8" t="s">
        <v>1012</v>
      </c>
      <c r="I3440" s="8" t="s">
        <v>1010</v>
      </c>
      <c r="J3440" s="8" t="s">
        <v>6084</v>
      </c>
      <c r="K3440" s="7" t="s">
        <v>237</v>
      </c>
      <c r="L3440" s="8"/>
      <c r="M3440" s="8" t="s">
        <v>35</v>
      </c>
      <c r="N3440" s="8" t="s">
        <v>36</v>
      </c>
      <c r="O3440" s="8" t="s">
        <v>1012</v>
      </c>
      <c r="P3440" s="8" t="s">
        <v>1013</v>
      </c>
      <c r="Q3440" s="8" t="s">
        <v>6085</v>
      </c>
      <c r="R3440" s="8" t="s">
        <v>39</v>
      </c>
      <c r="S3440" s="8">
        <f>IF(ISBLANK(G3440),1,0)</f>
        <v>0</v>
      </c>
      <c r="T3440" s="8">
        <f>IF(ISBLANK(M3440),1,0)</f>
        <v>0</v>
      </c>
      <c r="U3440" s="8">
        <f>IF(ISBLANK(K3440),1,0)</f>
        <v>0</v>
      </c>
      <c r="V3440" s="8">
        <f>IF(ISBLANK(Q3440),1,0)</f>
        <v>0</v>
      </c>
      <c r="W3440" s="28">
        <f t="shared" si="53"/>
        <v>0</v>
      </c>
      <c r="X3440" s="8"/>
      <c r="Y3440" s="8"/>
    </row>
    <row r="3441" spans="1:25" ht="16" x14ac:dyDescent="0.2">
      <c r="A3441" s="8" t="s">
        <v>6086</v>
      </c>
      <c r="B3441" s="8" t="s">
        <v>28</v>
      </c>
      <c r="C3441" s="8" t="s">
        <v>23</v>
      </c>
      <c r="D3441" s="8" t="s">
        <v>29</v>
      </c>
      <c r="E3441" s="8" t="s">
        <v>30</v>
      </c>
      <c r="F3441" s="8" t="s">
        <v>6087</v>
      </c>
      <c r="G3441" s="8" t="s">
        <v>163</v>
      </c>
      <c r="H3441" s="8" t="s">
        <v>163</v>
      </c>
      <c r="I3441" s="8" t="s">
        <v>33</v>
      </c>
      <c r="J3441" s="8" t="s">
        <v>346</v>
      </c>
      <c r="K3441" s="8" t="s">
        <v>34</v>
      </c>
      <c r="L3441" s="8"/>
      <c r="M3441" s="8" t="s">
        <v>35</v>
      </c>
      <c r="N3441" s="8" t="s">
        <v>109</v>
      </c>
      <c r="O3441" s="8" t="s">
        <v>163</v>
      </c>
      <c r="P3441" s="8" t="s">
        <v>6087</v>
      </c>
      <c r="Q3441" s="8" t="s">
        <v>6088</v>
      </c>
      <c r="R3441" s="8" t="s">
        <v>70</v>
      </c>
      <c r="S3441" s="8">
        <f>IF(ISBLANK(G3441),1,0)</f>
        <v>0</v>
      </c>
      <c r="T3441" s="8">
        <f>IF(ISBLANK(M3441),1,0)</f>
        <v>0</v>
      </c>
      <c r="U3441" s="8">
        <f>IF(ISBLANK(K3441),1,0)</f>
        <v>0</v>
      </c>
      <c r="V3441" s="8">
        <f>IF(ISBLANK(Q3441),1,0)</f>
        <v>0</v>
      </c>
      <c r="W3441" s="28">
        <f t="shared" si="53"/>
        <v>0</v>
      </c>
      <c r="X3441" s="8"/>
      <c r="Y3441" s="8"/>
    </row>
    <row r="3442" spans="1:25" ht="16" hidden="1" x14ac:dyDescent="0.2">
      <c r="A3442" s="8" t="s">
        <v>6089</v>
      </c>
      <c r="B3442" s="8" t="s">
        <v>22</v>
      </c>
      <c r="C3442" s="8" t="s">
        <v>23</v>
      </c>
      <c r="D3442" s="8" t="s">
        <v>24</v>
      </c>
      <c r="E3442" s="8"/>
      <c r="F3442" s="8"/>
      <c r="G3442" s="8"/>
      <c r="H3442" s="8"/>
      <c r="I3442" s="8"/>
      <c r="J3442" s="8"/>
      <c r="K3442" s="8"/>
      <c r="L3442" s="8"/>
      <c r="M3442" s="8"/>
      <c r="N3442" s="8"/>
      <c r="O3442" s="8"/>
      <c r="P3442" s="8"/>
      <c r="Q3442" s="8"/>
      <c r="R3442" s="8"/>
      <c r="S3442" s="8">
        <f>IF(ISBLANK(G3442),1,0)</f>
        <v>1</v>
      </c>
      <c r="T3442" s="8">
        <f>IF(ISBLANK(M3442),1,0)</f>
        <v>1</v>
      </c>
      <c r="U3442" s="8">
        <f>IF(ISBLANK(K3442),1,0)</f>
        <v>1</v>
      </c>
      <c r="V3442" s="8">
        <f>IF(ISBLANK(Q3442),1,0)</f>
        <v>1</v>
      </c>
      <c r="W3442" s="28">
        <f t="shared" si="53"/>
        <v>4</v>
      </c>
      <c r="X3442" s="8"/>
      <c r="Y3442" s="8"/>
    </row>
    <row r="3443" spans="1:25" ht="16" hidden="1" x14ac:dyDescent="0.2">
      <c r="A3443" s="8" t="s">
        <v>6090</v>
      </c>
      <c r="B3443" s="8" t="s">
        <v>28</v>
      </c>
      <c r="C3443" s="8" t="s">
        <v>23</v>
      </c>
      <c r="D3443" s="8" t="s">
        <v>29</v>
      </c>
      <c r="E3443" s="8"/>
      <c r="F3443" s="8"/>
      <c r="G3443" s="8"/>
      <c r="H3443" s="8"/>
      <c r="I3443" s="8"/>
      <c r="J3443" s="8"/>
      <c r="K3443" s="8"/>
      <c r="L3443" s="8"/>
      <c r="M3443" s="8"/>
      <c r="N3443" s="8"/>
      <c r="O3443" s="8"/>
      <c r="P3443" s="8"/>
      <c r="Q3443" s="8"/>
      <c r="R3443" s="8"/>
      <c r="S3443" s="8">
        <f>IF(ISBLANK(G3443),1,0)</f>
        <v>1</v>
      </c>
      <c r="T3443" s="8">
        <f>IF(ISBLANK(M3443),1,0)</f>
        <v>1</v>
      </c>
      <c r="U3443" s="8">
        <f>IF(ISBLANK(K3443),1,0)</f>
        <v>1</v>
      </c>
      <c r="V3443" s="8">
        <f>IF(ISBLANK(Q3443),1,0)</f>
        <v>1</v>
      </c>
      <c r="W3443" s="28">
        <f t="shared" si="53"/>
        <v>4</v>
      </c>
      <c r="X3443" s="8"/>
      <c r="Y3443" s="8"/>
    </row>
    <row r="3444" spans="1:25" ht="16" x14ac:dyDescent="0.2">
      <c r="A3444" s="8" t="s">
        <v>6091</v>
      </c>
      <c r="B3444" s="8" t="s">
        <v>63</v>
      </c>
      <c r="C3444" s="8" t="s">
        <v>23</v>
      </c>
      <c r="D3444" s="8" t="s">
        <v>29</v>
      </c>
      <c r="E3444" s="8" t="s">
        <v>30</v>
      </c>
      <c r="F3444" s="8" t="s">
        <v>4605</v>
      </c>
      <c r="G3444" s="8" t="s">
        <v>163</v>
      </c>
      <c r="H3444" s="8" t="s">
        <v>163</v>
      </c>
      <c r="I3444" s="8" t="s">
        <v>33</v>
      </c>
      <c r="J3444" s="6">
        <v>35856</v>
      </c>
      <c r="K3444" s="7" t="s">
        <v>318</v>
      </c>
      <c r="L3444" s="8"/>
      <c r="M3444" s="8" t="s">
        <v>159</v>
      </c>
      <c r="N3444" s="7" t="s">
        <v>164</v>
      </c>
      <c r="O3444" s="8" t="s">
        <v>163</v>
      </c>
      <c r="P3444" s="8" t="s">
        <v>4803</v>
      </c>
      <c r="Q3444" s="8" t="s">
        <v>4804</v>
      </c>
      <c r="R3444" s="8" t="s">
        <v>70</v>
      </c>
      <c r="S3444" s="8">
        <f>IF(ISBLANK(G3444),1,0)</f>
        <v>0</v>
      </c>
      <c r="T3444" s="8">
        <f>IF(ISBLANK(M3444),1,0)</f>
        <v>0</v>
      </c>
      <c r="U3444" s="8">
        <f>IF(ISBLANK(K3444),1,0)</f>
        <v>0</v>
      </c>
      <c r="V3444" s="8">
        <f>IF(ISBLANK(Q3444),1,0)</f>
        <v>0</v>
      </c>
      <c r="W3444" s="28">
        <f t="shared" si="53"/>
        <v>0</v>
      </c>
      <c r="X3444" s="8"/>
      <c r="Y3444" s="8"/>
    </row>
    <row r="3445" spans="1:25" ht="16" hidden="1" x14ac:dyDescent="0.2">
      <c r="A3445" s="8" t="s">
        <v>6092</v>
      </c>
      <c r="B3445" s="8" t="s">
        <v>28</v>
      </c>
      <c r="C3445" s="8" t="s">
        <v>23</v>
      </c>
      <c r="D3445" s="8" t="s">
        <v>29</v>
      </c>
      <c r="E3445" s="8"/>
      <c r="F3445" s="8"/>
      <c r="G3445" s="8"/>
      <c r="H3445" s="8"/>
      <c r="I3445" s="8"/>
      <c r="J3445" s="8"/>
      <c r="K3445" s="8"/>
      <c r="L3445" s="8"/>
      <c r="M3445" s="8"/>
      <c r="N3445" s="8"/>
      <c r="O3445" s="8"/>
      <c r="P3445" s="8"/>
      <c r="Q3445" s="8"/>
      <c r="R3445" s="8"/>
      <c r="S3445" s="8">
        <f>IF(ISBLANK(G3445),1,0)</f>
        <v>1</v>
      </c>
      <c r="T3445" s="8">
        <f>IF(ISBLANK(M3445),1,0)</f>
        <v>1</v>
      </c>
      <c r="U3445" s="8">
        <f>IF(ISBLANK(K3445),1,0)</f>
        <v>1</v>
      </c>
      <c r="V3445" s="8">
        <f>IF(ISBLANK(Q3445),1,0)</f>
        <v>1</v>
      </c>
      <c r="W3445" s="28">
        <f t="shared" si="53"/>
        <v>4</v>
      </c>
      <c r="X3445" s="8"/>
      <c r="Y3445" s="8"/>
    </row>
    <row r="3446" spans="1:25" ht="16" x14ac:dyDescent="0.2">
      <c r="A3446" s="8" t="s">
        <v>6093</v>
      </c>
      <c r="B3446" s="8" t="s">
        <v>28</v>
      </c>
      <c r="C3446" s="8" t="s">
        <v>23</v>
      </c>
      <c r="D3446" s="8" t="s">
        <v>29</v>
      </c>
      <c r="E3446" s="8" t="s">
        <v>30</v>
      </c>
      <c r="F3446" s="8" t="s">
        <v>45</v>
      </c>
      <c r="G3446" s="8" t="s">
        <v>45</v>
      </c>
      <c r="H3446" s="8" t="s">
        <v>45</v>
      </c>
      <c r="I3446" s="8" t="s">
        <v>33</v>
      </c>
      <c r="J3446" s="8" t="s">
        <v>6094</v>
      </c>
      <c r="K3446" s="8" t="s">
        <v>57</v>
      </c>
      <c r="L3446" s="8"/>
      <c r="M3446" s="8" t="s">
        <v>146</v>
      </c>
      <c r="N3446" s="8" t="s">
        <v>88</v>
      </c>
      <c r="O3446" s="8" t="s">
        <v>45</v>
      </c>
      <c r="P3446" s="8" t="s">
        <v>44</v>
      </c>
      <c r="Q3446" s="8" t="s">
        <v>6096</v>
      </c>
      <c r="R3446" s="8" t="s">
        <v>39</v>
      </c>
      <c r="S3446" s="8">
        <f>IF(ISBLANK(G3446),1,0)</f>
        <v>0</v>
      </c>
      <c r="T3446" s="8">
        <f>IF(ISBLANK(M3446),1,0)</f>
        <v>0</v>
      </c>
      <c r="U3446" s="8">
        <f>IF(ISBLANK(K3446),1,0)</f>
        <v>0</v>
      </c>
      <c r="V3446" s="8">
        <f>IF(ISBLANK(Q3446),1,0)</f>
        <v>0</v>
      </c>
      <c r="W3446" s="28">
        <f t="shared" si="53"/>
        <v>0</v>
      </c>
      <c r="X3446" s="8"/>
      <c r="Y3446" s="8"/>
    </row>
    <row r="3447" spans="1:25" ht="16" x14ac:dyDescent="0.2">
      <c r="A3447" s="8" t="s">
        <v>6097</v>
      </c>
      <c r="B3447" s="8" t="s">
        <v>28</v>
      </c>
      <c r="C3447" s="8" t="s">
        <v>23</v>
      </c>
      <c r="D3447" s="8" t="s">
        <v>29</v>
      </c>
      <c r="E3447" s="8" t="s">
        <v>30</v>
      </c>
      <c r="F3447" s="8" t="s">
        <v>4288</v>
      </c>
      <c r="G3447" s="8" t="s">
        <v>258</v>
      </c>
      <c r="H3447" s="8" t="s">
        <v>258</v>
      </c>
      <c r="I3447" s="8" t="s">
        <v>33</v>
      </c>
      <c r="J3447" s="8" t="s">
        <v>6098</v>
      </c>
      <c r="K3447" s="8" t="s">
        <v>78</v>
      </c>
      <c r="L3447" s="8"/>
      <c r="M3447" s="8" t="s">
        <v>146</v>
      </c>
      <c r="N3447" s="8" t="s">
        <v>164</v>
      </c>
      <c r="O3447" s="8" t="s">
        <v>258</v>
      </c>
      <c r="P3447" s="8" t="s">
        <v>4288</v>
      </c>
      <c r="Q3447" s="8" t="s">
        <v>6100</v>
      </c>
      <c r="R3447" s="8" t="s">
        <v>39</v>
      </c>
      <c r="S3447" s="8">
        <f>IF(ISBLANK(G3447),1,0)</f>
        <v>0</v>
      </c>
      <c r="T3447" s="8">
        <f>IF(ISBLANK(M3447),1,0)</f>
        <v>0</v>
      </c>
      <c r="U3447" s="8">
        <f>IF(ISBLANK(K3447),1,0)</f>
        <v>0</v>
      </c>
      <c r="V3447" s="8">
        <f>IF(ISBLANK(Q3447),1,0)</f>
        <v>0</v>
      </c>
      <c r="W3447" s="28">
        <f t="shared" si="53"/>
        <v>0</v>
      </c>
      <c r="X3447" s="8"/>
      <c r="Y3447" s="8"/>
    </row>
    <row r="3448" spans="1:25" ht="16" hidden="1" x14ac:dyDescent="0.2">
      <c r="A3448" s="8" t="s">
        <v>6101</v>
      </c>
      <c r="B3448" s="8" t="s">
        <v>253</v>
      </c>
      <c r="C3448" s="8" t="s">
        <v>23</v>
      </c>
      <c r="D3448" s="8" t="s">
        <v>24</v>
      </c>
      <c r="E3448" s="8"/>
      <c r="F3448" s="8"/>
      <c r="G3448" s="8"/>
      <c r="H3448" s="8"/>
      <c r="I3448" s="8"/>
      <c r="J3448" s="8"/>
      <c r="K3448" s="8"/>
      <c r="L3448" s="8"/>
      <c r="M3448" s="8"/>
      <c r="N3448" s="8"/>
      <c r="O3448" s="8"/>
      <c r="P3448" s="8"/>
      <c r="Q3448" s="8"/>
      <c r="R3448" s="8"/>
      <c r="S3448" s="8">
        <f>IF(ISBLANK(G3448),1,0)</f>
        <v>1</v>
      </c>
      <c r="T3448" s="8">
        <f>IF(ISBLANK(M3448),1,0)</f>
        <v>1</v>
      </c>
      <c r="U3448" s="8">
        <f>IF(ISBLANK(K3448),1,0)</f>
        <v>1</v>
      </c>
      <c r="V3448" s="8">
        <f>IF(ISBLANK(Q3448),1,0)</f>
        <v>1</v>
      </c>
      <c r="W3448" s="28">
        <f t="shared" si="53"/>
        <v>4</v>
      </c>
      <c r="X3448" s="8"/>
      <c r="Y3448" s="8"/>
    </row>
    <row r="3449" spans="1:25" ht="16" hidden="1" x14ac:dyDescent="0.2">
      <c r="A3449" s="8" t="s">
        <v>6102</v>
      </c>
      <c r="B3449" s="8" t="s">
        <v>97</v>
      </c>
      <c r="C3449" s="8" t="s">
        <v>23</v>
      </c>
      <c r="D3449" s="8" t="s">
        <v>24</v>
      </c>
      <c r="E3449" s="8"/>
      <c r="F3449" s="8"/>
      <c r="G3449" s="8"/>
      <c r="H3449" s="8"/>
      <c r="I3449" s="8"/>
      <c r="J3449" s="8"/>
      <c r="K3449" s="8"/>
      <c r="L3449" s="8"/>
      <c r="M3449" s="8"/>
      <c r="N3449" s="8"/>
      <c r="O3449" s="8"/>
      <c r="P3449" s="8"/>
      <c r="Q3449" s="8"/>
      <c r="R3449" s="8"/>
      <c r="S3449" s="8">
        <f>IF(ISBLANK(G3449),1,0)</f>
        <v>1</v>
      </c>
      <c r="T3449" s="8">
        <f>IF(ISBLANK(M3449),1,0)</f>
        <v>1</v>
      </c>
      <c r="U3449" s="8">
        <f>IF(ISBLANK(K3449),1,0)</f>
        <v>1</v>
      </c>
      <c r="V3449" s="8">
        <f>IF(ISBLANK(Q3449),1,0)</f>
        <v>1</v>
      </c>
      <c r="W3449" s="28">
        <f t="shared" si="53"/>
        <v>4</v>
      </c>
      <c r="X3449" s="8"/>
      <c r="Y3449" s="8"/>
    </row>
    <row r="3450" spans="1:25" ht="16" x14ac:dyDescent="0.2">
      <c r="A3450" s="8" t="s">
        <v>6103</v>
      </c>
      <c r="B3450" s="8" t="s">
        <v>28</v>
      </c>
      <c r="C3450" s="8" t="s">
        <v>23</v>
      </c>
      <c r="D3450" s="8" t="s">
        <v>29</v>
      </c>
      <c r="E3450" s="8" t="s">
        <v>54</v>
      </c>
      <c r="F3450" s="8" t="s">
        <v>2513</v>
      </c>
      <c r="G3450" s="8" t="s">
        <v>45</v>
      </c>
      <c r="H3450" s="8" t="s">
        <v>45</v>
      </c>
      <c r="I3450" s="8" t="s">
        <v>33</v>
      </c>
      <c r="J3450" s="6">
        <v>36074</v>
      </c>
      <c r="K3450" s="8" t="s">
        <v>34</v>
      </c>
      <c r="L3450" s="8"/>
      <c r="M3450" s="8" t="s">
        <v>208</v>
      </c>
      <c r="N3450" s="8" t="s">
        <v>88</v>
      </c>
      <c r="O3450" s="8" t="s">
        <v>45</v>
      </c>
      <c r="P3450" s="8" t="s">
        <v>3938</v>
      </c>
      <c r="Q3450" s="8" t="s">
        <v>6104</v>
      </c>
      <c r="R3450" s="8" t="s">
        <v>61</v>
      </c>
      <c r="S3450" s="8">
        <f>IF(ISBLANK(G3450),1,0)</f>
        <v>0</v>
      </c>
      <c r="T3450" s="8">
        <f>IF(ISBLANK(M3450),1,0)</f>
        <v>0</v>
      </c>
      <c r="U3450" s="8">
        <f>IF(ISBLANK(K3450),1,0)</f>
        <v>0</v>
      </c>
      <c r="V3450" s="8">
        <f>IF(ISBLANK(Q3450),1,0)</f>
        <v>0</v>
      </c>
      <c r="W3450" s="28">
        <f t="shared" si="53"/>
        <v>0</v>
      </c>
      <c r="X3450" s="8"/>
      <c r="Y3450" s="8"/>
    </row>
    <row r="3451" spans="1:25" ht="16" x14ac:dyDescent="0.2">
      <c r="A3451" s="8" t="s">
        <v>6105</v>
      </c>
      <c r="B3451" s="8" t="s">
        <v>63</v>
      </c>
      <c r="C3451" s="8" t="s">
        <v>23</v>
      </c>
      <c r="D3451" s="8" t="s">
        <v>29</v>
      </c>
      <c r="E3451" s="8" t="s">
        <v>30</v>
      </c>
      <c r="F3451" s="8" t="s">
        <v>934</v>
      </c>
      <c r="G3451" s="8" t="s">
        <v>258</v>
      </c>
      <c r="H3451" s="8" t="s">
        <v>258</v>
      </c>
      <c r="I3451" s="8" t="s">
        <v>33</v>
      </c>
      <c r="J3451" s="6">
        <v>35472</v>
      </c>
      <c r="K3451" s="8" t="s">
        <v>34</v>
      </c>
      <c r="L3451" s="8"/>
      <c r="M3451" s="8" t="s">
        <v>108</v>
      </c>
      <c r="N3451" s="8" t="s">
        <v>88</v>
      </c>
      <c r="O3451" s="8" t="s">
        <v>258</v>
      </c>
      <c r="P3451" s="8" t="s">
        <v>6106</v>
      </c>
      <c r="Q3451" s="8" t="s">
        <v>6107</v>
      </c>
      <c r="R3451" s="8" t="s">
        <v>39</v>
      </c>
      <c r="S3451" s="8">
        <f>IF(ISBLANK(G3451),1,0)</f>
        <v>0</v>
      </c>
      <c r="T3451" s="8">
        <f>IF(ISBLANK(M3451),1,0)</f>
        <v>0</v>
      </c>
      <c r="U3451" s="8">
        <f>IF(ISBLANK(K3451),1,0)</f>
        <v>0</v>
      </c>
      <c r="V3451" s="8">
        <f>IF(ISBLANK(Q3451),1,0)</f>
        <v>0</v>
      </c>
      <c r="W3451" s="28">
        <f t="shared" si="53"/>
        <v>0</v>
      </c>
      <c r="X3451" s="8"/>
      <c r="Y3451" s="8"/>
    </row>
    <row r="3452" spans="1:25" ht="16" hidden="1" x14ac:dyDescent="0.2">
      <c r="A3452" s="8" t="s">
        <v>6108</v>
      </c>
      <c r="B3452" s="8" t="s">
        <v>28</v>
      </c>
      <c r="C3452" s="8" t="s">
        <v>23</v>
      </c>
      <c r="D3452" s="8" t="s">
        <v>29</v>
      </c>
      <c r="E3452" s="8"/>
      <c r="F3452" s="8"/>
      <c r="G3452" s="8"/>
      <c r="H3452" s="8"/>
      <c r="I3452" s="8"/>
      <c r="J3452" s="8"/>
      <c r="K3452" s="8"/>
      <c r="L3452" s="8"/>
      <c r="M3452" s="8"/>
      <c r="N3452" s="8"/>
      <c r="O3452" s="8"/>
      <c r="P3452" s="8"/>
      <c r="Q3452" s="8"/>
      <c r="R3452" s="8"/>
      <c r="S3452" s="8">
        <f>IF(ISBLANK(G3452),1,0)</f>
        <v>1</v>
      </c>
      <c r="T3452" s="8">
        <f>IF(ISBLANK(M3452),1,0)</f>
        <v>1</v>
      </c>
      <c r="U3452" s="8">
        <f>IF(ISBLANK(K3452),1,0)</f>
        <v>1</v>
      </c>
      <c r="V3452" s="8">
        <f>IF(ISBLANK(Q3452),1,0)</f>
        <v>1</v>
      </c>
      <c r="W3452" s="28">
        <f t="shared" si="53"/>
        <v>4</v>
      </c>
      <c r="X3452" s="8"/>
      <c r="Y3452" s="8"/>
    </row>
    <row r="3453" spans="1:25" ht="16" hidden="1" x14ac:dyDescent="0.2">
      <c r="A3453" s="8" t="s">
        <v>6109</v>
      </c>
      <c r="B3453" s="8" t="s">
        <v>22</v>
      </c>
      <c r="C3453" s="8" t="s">
        <v>23</v>
      </c>
      <c r="D3453" s="8" t="s">
        <v>24</v>
      </c>
      <c r="E3453" s="8"/>
      <c r="F3453" s="8"/>
      <c r="G3453" s="8"/>
      <c r="H3453" s="8"/>
      <c r="I3453" s="8"/>
      <c r="J3453" s="8"/>
      <c r="K3453" s="8"/>
      <c r="L3453" s="8"/>
      <c r="M3453" s="8"/>
      <c r="N3453" s="8"/>
      <c r="O3453" s="8"/>
      <c r="P3453" s="8"/>
      <c r="Q3453" s="8"/>
      <c r="R3453" s="8"/>
      <c r="S3453" s="8">
        <f>IF(ISBLANK(G3453),1,0)</f>
        <v>1</v>
      </c>
      <c r="T3453" s="8">
        <f>IF(ISBLANK(M3453),1,0)</f>
        <v>1</v>
      </c>
      <c r="U3453" s="8">
        <f>IF(ISBLANK(K3453),1,0)</f>
        <v>1</v>
      </c>
      <c r="V3453" s="8">
        <f>IF(ISBLANK(Q3453),1,0)</f>
        <v>1</v>
      </c>
      <c r="W3453" s="28">
        <f t="shared" si="53"/>
        <v>4</v>
      </c>
      <c r="X3453" s="8"/>
      <c r="Y3453" s="8"/>
    </row>
    <row r="3454" spans="1:25" ht="16" hidden="1" x14ac:dyDescent="0.2">
      <c r="A3454" s="8" t="s">
        <v>6110</v>
      </c>
      <c r="B3454" s="8" t="s">
        <v>28</v>
      </c>
      <c r="C3454" s="8" t="s">
        <v>23</v>
      </c>
      <c r="D3454" s="8" t="s">
        <v>29</v>
      </c>
      <c r="E3454" s="8"/>
      <c r="F3454" s="8"/>
      <c r="G3454" s="8"/>
      <c r="H3454" s="8"/>
      <c r="I3454" s="8"/>
      <c r="J3454" s="8"/>
      <c r="K3454" s="8"/>
      <c r="L3454" s="8"/>
      <c r="M3454" s="8"/>
      <c r="N3454" s="8"/>
      <c r="O3454" s="8"/>
      <c r="P3454" s="8"/>
      <c r="Q3454" s="8"/>
      <c r="R3454" s="8"/>
      <c r="S3454" s="8">
        <f>IF(ISBLANK(G3454),1,0)</f>
        <v>1</v>
      </c>
      <c r="T3454" s="8">
        <f>IF(ISBLANK(M3454),1,0)</f>
        <v>1</v>
      </c>
      <c r="U3454" s="8">
        <f>IF(ISBLANK(K3454),1,0)</f>
        <v>1</v>
      </c>
      <c r="V3454" s="8">
        <f>IF(ISBLANK(Q3454),1,0)</f>
        <v>1</v>
      </c>
      <c r="W3454" s="28">
        <f t="shared" si="53"/>
        <v>4</v>
      </c>
      <c r="X3454" s="8"/>
      <c r="Y3454" s="8"/>
    </row>
    <row r="3455" spans="1:25" ht="16" hidden="1" x14ac:dyDescent="0.2">
      <c r="A3455" s="8" t="s">
        <v>6111</v>
      </c>
      <c r="B3455" s="8" t="s">
        <v>97</v>
      </c>
      <c r="C3455" s="8" t="s">
        <v>23</v>
      </c>
      <c r="D3455" s="8" t="s">
        <v>24</v>
      </c>
      <c r="E3455" s="8"/>
      <c r="F3455" s="8"/>
      <c r="G3455" s="8"/>
      <c r="H3455" s="8"/>
      <c r="I3455" s="8"/>
      <c r="J3455" s="8"/>
      <c r="K3455" s="8"/>
      <c r="L3455" s="8"/>
      <c r="M3455" s="8"/>
      <c r="N3455" s="8"/>
      <c r="O3455" s="8"/>
      <c r="P3455" s="8"/>
      <c r="Q3455" s="8"/>
      <c r="R3455" s="8"/>
      <c r="S3455" s="8">
        <f>IF(ISBLANK(G3455),1,0)</f>
        <v>1</v>
      </c>
      <c r="T3455" s="8">
        <f>IF(ISBLANK(M3455),1,0)</f>
        <v>1</v>
      </c>
      <c r="U3455" s="8">
        <f>IF(ISBLANK(K3455),1,0)</f>
        <v>1</v>
      </c>
      <c r="V3455" s="8">
        <f>IF(ISBLANK(Q3455),1,0)</f>
        <v>1</v>
      </c>
      <c r="W3455" s="28">
        <f t="shared" si="53"/>
        <v>4</v>
      </c>
      <c r="X3455" s="8"/>
      <c r="Y3455" s="8"/>
    </row>
    <row r="3456" spans="1:25" ht="16" hidden="1" x14ac:dyDescent="0.2">
      <c r="A3456" s="8" t="s">
        <v>6112</v>
      </c>
      <c r="B3456" s="8" t="s">
        <v>91</v>
      </c>
      <c r="C3456" s="8" t="s">
        <v>83</v>
      </c>
      <c r="D3456" s="8" t="s">
        <v>463</v>
      </c>
      <c r="E3456" s="8"/>
      <c r="F3456" s="8"/>
      <c r="G3456" s="8"/>
      <c r="H3456" s="8"/>
      <c r="I3456" s="8"/>
      <c r="J3456" s="8"/>
      <c r="K3456" s="8"/>
      <c r="L3456" s="8"/>
      <c r="M3456" s="8"/>
      <c r="N3456" s="8"/>
      <c r="O3456" s="8"/>
      <c r="P3456" s="8"/>
      <c r="Q3456" s="8"/>
      <c r="R3456" s="8"/>
      <c r="S3456" s="8">
        <f>IF(ISBLANK(G3456),1,0)</f>
        <v>1</v>
      </c>
      <c r="T3456" s="8">
        <f>IF(ISBLANK(M3456),1,0)</f>
        <v>1</v>
      </c>
      <c r="U3456" s="8">
        <f>IF(ISBLANK(K3456),1,0)</f>
        <v>1</v>
      </c>
      <c r="V3456" s="8">
        <f>IF(ISBLANK(Q3456),1,0)</f>
        <v>1</v>
      </c>
      <c r="W3456" s="28">
        <f t="shared" si="53"/>
        <v>4</v>
      </c>
      <c r="X3456" s="8"/>
      <c r="Y3456" s="8"/>
    </row>
    <row r="3457" spans="1:25" ht="16" x14ac:dyDescent="0.2">
      <c r="A3457" s="8" t="s">
        <v>6113</v>
      </c>
      <c r="B3457" s="8" t="s">
        <v>28</v>
      </c>
      <c r="C3457" s="8" t="s">
        <v>23</v>
      </c>
      <c r="D3457" s="8" t="s">
        <v>29</v>
      </c>
      <c r="E3457" s="8" t="s">
        <v>54</v>
      </c>
      <c r="F3457" s="8" t="s">
        <v>5587</v>
      </c>
      <c r="G3457" s="8" t="s">
        <v>86</v>
      </c>
      <c r="H3457" s="8" t="s">
        <v>86</v>
      </c>
      <c r="I3457" s="8" t="s">
        <v>33</v>
      </c>
      <c r="J3457" s="6">
        <v>36808</v>
      </c>
      <c r="K3457" s="8" t="s">
        <v>78</v>
      </c>
      <c r="L3457" s="8"/>
      <c r="M3457" s="8" t="s">
        <v>159</v>
      </c>
      <c r="N3457" s="8" t="s">
        <v>88</v>
      </c>
      <c r="O3457" s="8" t="s">
        <v>86</v>
      </c>
      <c r="P3457" s="8" t="s">
        <v>5587</v>
      </c>
      <c r="Q3457" s="8" t="s">
        <v>6114</v>
      </c>
      <c r="R3457" s="8" t="s">
        <v>70</v>
      </c>
      <c r="S3457" s="8">
        <f>IF(ISBLANK(G3457),1,0)</f>
        <v>0</v>
      </c>
      <c r="T3457" s="8">
        <f>IF(ISBLANK(M3457),1,0)</f>
        <v>0</v>
      </c>
      <c r="U3457" s="8">
        <f>IF(ISBLANK(K3457),1,0)</f>
        <v>0</v>
      </c>
      <c r="V3457" s="8">
        <f>IF(ISBLANK(Q3457),1,0)</f>
        <v>0</v>
      </c>
      <c r="W3457" s="28">
        <f t="shared" si="53"/>
        <v>0</v>
      </c>
      <c r="X3457" s="8"/>
      <c r="Y3457" s="8"/>
    </row>
    <row r="3458" spans="1:25" ht="16" x14ac:dyDescent="0.2">
      <c r="A3458" s="8" t="s">
        <v>6115</v>
      </c>
      <c r="B3458" s="8" t="s">
        <v>63</v>
      </c>
      <c r="C3458" s="8" t="s">
        <v>23</v>
      </c>
      <c r="D3458" s="8" t="s">
        <v>29</v>
      </c>
      <c r="E3458" s="8" t="s">
        <v>30</v>
      </c>
      <c r="F3458" s="8" t="s">
        <v>6116</v>
      </c>
      <c r="G3458" s="8" t="s">
        <v>1551</v>
      </c>
      <c r="H3458" s="8" t="s">
        <v>1551</v>
      </c>
      <c r="I3458" s="8" t="s">
        <v>33</v>
      </c>
      <c r="J3458" s="6">
        <v>34345</v>
      </c>
      <c r="K3458" s="8" t="s">
        <v>47</v>
      </c>
      <c r="L3458" s="8"/>
      <c r="M3458" s="8" t="s">
        <v>48</v>
      </c>
      <c r="N3458" s="8" t="s">
        <v>88</v>
      </c>
      <c r="O3458" s="8" t="s">
        <v>1551</v>
      </c>
      <c r="P3458" s="8" t="s">
        <v>2838</v>
      </c>
      <c r="Q3458" s="8" t="s">
        <v>6117</v>
      </c>
      <c r="R3458" s="8" t="s">
        <v>70</v>
      </c>
      <c r="S3458" s="8">
        <f>IF(ISBLANK(G3458),1,0)</f>
        <v>0</v>
      </c>
      <c r="T3458" s="8">
        <f>IF(ISBLANK(M3458),1,0)</f>
        <v>0</v>
      </c>
      <c r="U3458" s="8">
        <f>IF(ISBLANK(K3458),1,0)</f>
        <v>0</v>
      </c>
      <c r="V3458" s="8">
        <f>IF(ISBLANK(Q3458),1,0)</f>
        <v>0</v>
      </c>
      <c r="W3458" s="28">
        <f t="shared" si="53"/>
        <v>0</v>
      </c>
      <c r="X3458" s="8"/>
      <c r="Y3458" s="8"/>
    </row>
    <row r="3459" spans="1:25" ht="16" x14ac:dyDescent="0.2">
      <c r="A3459" s="8" t="s">
        <v>6118</v>
      </c>
      <c r="B3459" s="8" t="s">
        <v>28</v>
      </c>
      <c r="C3459" s="8" t="s">
        <v>23</v>
      </c>
      <c r="D3459" s="8" t="s">
        <v>24</v>
      </c>
      <c r="E3459" s="8" t="s">
        <v>30</v>
      </c>
      <c r="F3459" s="8" t="s">
        <v>2838</v>
      </c>
      <c r="G3459" s="8" t="s">
        <v>1551</v>
      </c>
      <c r="H3459" s="8" t="s">
        <v>1551</v>
      </c>
      <c r="I3459" s="8" t="s">
        <v>33</v>
      </c>
      <c r="J3459" s="6">
        <v>34345</v>
      </c>
      <c r="K3459" s="8" t="s">
        <v>47</v>
      </c>
      <c r="L3459" s="8"/>
      <c r="M3459" s="8" t="s">
        <v>48</v>
      </c>
      <c r="N3459" s="8"/>
      <c r="O3459" s="8" t="s">
        <v>1551</v>
      </c>
      <c r="P3459" s="8" t="s">
        <v>2838</v>
      </c>
      <c r="Q3459" s="8" t="s">
        <v>6119</v>
      </c>
      <c r="R3459" s="8" t="s">
        <v>70</v>
      </c>
      <c r="S3459" s="8">
        <f>IF(ISBLANK(G3459),1,0)</f>
        <v>0</v>
      </c>
      <c r="T3459" s="8">
        <f>IF(ISBLANK(M3459),1,0)</f>
        <v>0</v>
      </c>
      <c r="U3459" s="8">
        <f>IF(ISBLANK(K3459),1,0)</f>
        <v>0</v>
      </c>
      <c r="V3459" s="8">
        <f>IF(ISBLANK(Q3459),1,0)</f>
        <v>0</v>
      </c>
      <c r="W3459" s="28">
        <f t="shared" si="53"/>
        <v>0</v>
      </c>
      <c r="X3459" s="8"/>
      <c r="Y3459" s="8"/>
    </row>
    <row r="3460" spans="1:25" ht="16" hidden="1" x14ac:dyDescent="0.2">
      <c r="A3460" s="8" t="s">
        <v>6120</v>
      </c>
      <c r="B3460" s="8" t="s">
        <v>28</v>
      </c>
      <c r="C3460" s="8" t="s">
        <v>23</v>
      </c>
      <c r="D3460" s="8" t="s">
        <v>24</v>
      </c>
      <c r="E3460" s="8"/>
      <c r="F3460" s="8"/>
      <c r="G3460" s="8"/>
      <c r="H3460" s="8"/>
      <c r="I3460" s="8"/>
      <c r="J3460" s="8"/>
      <c r="K3460" s="8"/>
      <c r="L3460" s="8"/>
      <c r="M3460" s="8"/>
      <c r="N3460" s="8"/>
      <c r="O3460" s="8"/>
      <c r="P3460" s="8"/>
      <c r="Q3460" s="8"/>
      <c r="R3460" s="8"/>
      <c r="S3460" s="8">
        <f>IF(ISBLANK(G3460),1,0)</f>
        <v>1</v>
      </c>
      <c r="T3460" s="8">
        <f>IF(ISBLANK(M3460),1,0)</f>
        <v>1</v>
      </c>
      <c r="U3460" s="8">
        <f>IF(ISBLANK(K3460),1,0)</f>
        <v>1</v>
      </c>
      <c r="V3460" s="8">
        <f>IF(ISBLANK(Q3460),1,0)</f>
        <v>1</v>
      </c>
      <c r="W3460" s="28">
        <f t="shared" ref="W3460:W3523" si="54">SUM(S3460:V3460)</f>
        <v>4</v>
      </c>
      <c r="X3460" s="8"/>
      <c r="Y3460" s="8"/>
    </row>
    <row r="3461" spans="1:25" ht="16" x14ac:dyDescent="0.2">
      <c r="A3461" s="8" t="s">
        <v>6121</v>
      </c>
      <c r="B3461" s="8" t="s">
        <v>28</v>
      </c>
      <c r="C3461" s="8" t="s">
        <v>23</v>
      </c>
      <c r="D3461" s="8" t="s">
        <v>29</v>
      </c>
      <c r="E3461" s="8" t="s">
        <v>30</v>
      </c>
      <c r="F3461" s="8" t="s">
        <v>2838</v>
      </c>
      <c r="G3461" s="8" t="s">
        <v>1551</v>
      </c>
      <c r="H3461" s="8" t="s">
        <v>1551</v>
      </c>
      <c r="I3461" s="8" t="s">
        <v>33</v>
      </c>
      <c r="J3461" s="6">
        <v>34345</v>
      </c>
      <c r="K3461" s="8" t="s">
        <v>47</v>
      </c>
      <c r="L3461" s="8"/>
      <c r="M3461" s="8" t="s">
        <v>108</v>
      </c>
      <c r="N3461" s="8" t="s">
        <v>88</v>
      </c>
      <c r="O3461" s="8" t="s">
        <v>1551</v>
      </c>
      <c r="P3461" s="8" t="s">
        <v>2838</v>
      </c>
      <c r="Q3461" s="8" t="s">
        <v>6117</v>
      </c>
      <c r="R3461" s="8" t="s">
        <v>70</v>
      </c>
      <c r="S3461" s="8">
        <f>IF(ISBLANK(G3461),1,0)</f>
        <v>0</v>
      </c>
      <c r="T3461" s="8">
        <f>IF(ISBLANK(M3461),1,0)</f>
        <v>0</v>
      </c>
      <c r="U3461" s="8">
        <f>IF(ISBLANK(K3461),1,0)</f>
        <v>0</v>
      </c>
      <c r="V3461" s="8">
        <f>IF(ISBLANK(Q3461),1,0)</f>
        <v>0</v>
      </c>
      <c r="W3461" s="28">
        <f t="shared" si="54"/>
        <v>0</v>
      </c>
      <c r="X3461" s="8"/>
      <c r="Y3461" s="8"/>
    </row>
    <row r="3462" spans="1:25" ht="16" hidden="1" x14ac:dyDescent="0.2">
      <c r="A3462" s="8" t="s">
        <v>6122</v>
      </c>
      <c r="B3462" s="8" t="s">
        <v>22</v>
      </c>
      <c r="C3462" s="8" t="s">
        <v>23</v>
      </c>
      <c r="D3462" s="8" t="s">
        <v>24</v>
      </c>
      <c r="E3462" s="8"/>
      <c r="F3462" s="8"/>
      <c r="G3462" s="8"/>
      <c r="H3462" s="8"/>
      <c r="I3462" s="8"/>
      <c r="J3462" s="8"/>
      <c r="K3462" s="8"/>
      <c r="L3462" s="8"/>
      <c r="M3462" s="8"/>
      <c r="N3462" s="8"/>
      <c r="O3462" s="8"/>
      <c r="P3462" s="8"/>
      <c r="Q3462" s="8"/>
      <c r="R3462" s="8"/>
      <c r="S3462" s="8">
        <f>IF(ISBLANK(G3462),1,0)</f>
        <v>1</v>
      </c>
      <c r="T3462" s="8">
        <f>IF(ISBLANK(M3462),1,0)</f>
        <v>1</v>
      </c>
      <c r="U3462" s="8">
        <f>IF(ISBLANK(K3462),1,0)</f>
        <v>1</v>
      </c>
      <c r="V3462" s="8">
        <f>IF(ISBLANK(Q3462),1,0)</f>
        <v>1</v>
      </c>
      <c r="W3462" s="28">
        <f t="shared" si="54"/>
        <v>4</v>
      </c>
      <c r="X3462" s="8"/>
      <c r="Y3462" s="8"/>
    </row>
    <row r="3463" spans="1:25" ht="16" hidden="1" x14ac:dyDescent="0.2">
      <c r="A3463" s="8" t="s">
        <v>6123</v>
      </c>
      <c r="B3463" s="8" t="s">
        <v>28</v>
      </c>
      <c r="C3463" s="8" t="s">
        <v>23</v>
      </c>
      <c r="D3463" s="8" t="s">
        <v>29</v>
      </c>
      <c r="E3463" s="8"/>
      <c r="F3463" s="8"/>
      <c r="G3463" s="8"/>
      <c r="H3463" s="8"/>
      <c r="I3463" s="8"/>
      <c r="J3463" s="8"/>
      <c r="K3463" s="8"/>
      <c r="L3463" s="8"/>
      <c r="M3463" s="8"/>
      <c r="N3463" s="8"/>
      <c r="O3463" s="8"/>
      <c r="P3463" s="8"/>
      <c r="Q3463" s="8"/>
      <c r="R3463" s="8"/>
      <c r="S3463" s="8">
        <f>IF(ISBLANK(G3463),1,0)</f>
        <v>1</v>
      </c>
      <c r="T3463" s="8">
        <f>IF(ISBLANK(M3463),1,0)</f>
        <v>1</v>
      </c>
      <c r="U3463" s="8">
        <f>IF(ISBLANK(K3463),1,0)</f>
        <v>1</v>
      </c>
      <c r="V3463" s="8">
        <f>IF(ISBLANK(Q3463),1,0)</f>
        <v>1</v>
      </c>
      <c r="W3463" s="28">
        <f t="shared" si="54"/>
        <v>4</v>
      </c>
      <c r="X3463" s="8"/>
      <c r="Y3463" s="8"/>
    </row>
    <row r="3464" spans="1:25" ht="16" x14ac:dyDescent="0.2">
      <c r="A3464" s="8" t="s">
        <v>6124</v>
      </c>
      <c r="B3464" s="8" t="s">
        <v>28</v>
      </c>
      <c r="C3464" s="8" t="s">
        <v>23</v>
      </c>
      <c r="D3464" s="8" t="s">
        <v>29</v>
      </c>
      <c r="E3464" s="8" t="s">
        <v>30</v>
      </c>
      <c r="F3464" s="8" t="s">
        <v>179</v>
      </c>
      <c r="G3464" s="8" t="s">
        <v>163</v>
      </c>
      <c r="H3464" s="8" t="s">
        <v>163</v>
      </c>
      <c r="I3464" s="8" t="s">
        <v>33</v>
      </c>
      <c r="J3464" s="6">
        <v>34372</v>
      </c>
      <c r="K3464" s="8" t="s">
        <v>297</v>
      </c>
      <c r="L3464" s="8"/>
      <c r="M3464" s="8" t="s">
        <v>48</v>
      </c>
      <c r="N3464" s="8" t="s">
        <v>36</v>
      </c>
      <c r="O3464" s="8" t="s">
        <v>163</v>
      </c>
      <c r="P3464" s="8" t="s">
        <v>179</v>
      </c>
      <c r="Q3464" s="8" t="s">
        <v>1382</v>
      </c>
      <c r="R3464" s="8" t="s">
        <v>70</v>
      </c>
      <c r="S3464" s="8">
        <f>IF(ISBLANK(G3464),1,0)</f>
        <v>0</v>
      </c>
      <c r="T3464" s="8">
        <f>IF(ISBLANK(M3464),1,0)</f>
        <v>0</v>
      </c>
      <c r="U3464" s="8">
        <f>IF(ISBLANK(K3464),1,0)</f>
        <v>0</v>
      </c>
      <c r="V3464" s="8">
        <f>IF(ISBLANK(Q3464),1,0)</f>
        <v>0</v>
      </c>
      <c r="W3464" s="28">
        <f t="shared" si="54"/>
        <v>0</v>
      </c>
      <c r="X3464" s="8"/>
      <c r="Y3464" s="8"/>
    </row>
    <row r="3465" spans="1:25" ht="16" x14ac:dyDescent="0.2">
      <c r="A3465" s="8" t="s">
        <v>6125</v>
      </c>
      <c r="B3465" s="8" t="s">
        <v>28</v>
      </c>
      <c r="C3465" s="8" t="s">
        <v>23</v>
      </c>
      <c r="D3465" s="8" t="s">
        <v>29</v>
      </c>
      <c r="E3465" s="8" t="s">
        <v>30</v>
      </c>
      <c r="F3465" s="8" t="s">
        <v>31</v>
      </c>
      <c r="G3465" s="8" t="s">
        <v>32</v>
      </c>
      <c r="H3465" s="8" t="s">
        <v>32</v>
      </c>
      <c r="I3465" s="8" t="s">
        <v>33</v>
      </c>
      <c r="J3465" s="6">
        <v>33828</v>
      </c>
      <c r="K3465" s="8" t="s">
        <v>743</v>
      </c>
      <c r="L3465" s="8"/>
      <c r="M3465" s="8" t="s">
        <v>159</v>
      </c>
      <c r="N3465" s="8" t="s">
        <v>88</v>
      </c>
      <c r="O3465" s="8" t="s">
        <v>32</v>
      </c>
      <c r="P3465" s="8" t="s">
        <v>31</v>
      </c>
      <c r="Q3465" s="8" t="s">
        <v>6126</v>
      </c>
      <c r="R3465" s="8" t="s">
        <v>70</v>
      </c>
      <c r="S3465" s="8">
        <f>IF(ISBLANK(G3465),1,0)</f>
        <v>0</v>
      </c>
      <c r="T3465" s="8">
        <f>IF(ISBLANK(M3465),1,0)</f>
        <v>0</v>
      </c>
      <c r="U3465" s="8">
        <f>IF(ISBLANK(K3465),1,0)</f>
        <v>0</v>
      </c>
      <c r="V3465" s="8">
        <f>IF(ISBLANK(Q3465),1,0)</f>
        <v>0</v>
      </c>
      <c r="W3465" s="28">
        <f t="shared" si="54"/>
        <v>0</v>
      </c>
      <c r="X3465" s="8"/>
      <c r="Y3465" s="8"/>
    </row>
    <row r="3466" spans="1:25" ht="16" hidden="1" x14ac:dyDescent="0.2">
      <c r="A3466" s="8" t="s">
        <v>6127</v>
      </c>
      <c r="B3466" s="8" t="s">
        <v>22</v>
      </c>
      <c r="C3466" s="8" t="s">
        <v>23</v>
      </c>
      <c r="D3466" s="8" t="s">
        <v>24</v>
      </c>
      <c r="E3466" s="8"/>
      <c r="F3466" s="8"/>
      <c r="G3466" s="8"/>
      <c r="H3466" s="8"/>
      <c r="I3466" s="8"/>
      <c r="J3466" s="8"/>
      <c r="K3466" s="8"/>
      <c r="L3466" s="8"/>
      <c r="M3466" s="8"/>
      <c r="N3466" s="8"/>
      <c r="O3466" s="8"/>
      <c r="P3466" s="8"/>
      <c r="Q3466" s="8"/>
      <c r="R3466" s="8"/>
      <c r="S3466" s="8">
        <f>IF(ISBLANK(G3466),1,0)</f>
        <v>1</v>
      </c>
      <c r="T3466" s="8">
        <f>IF(ISBLANK(M3466),1,0)</f>
        <v>1</v>
      </c>
      <c r="U3466" s="8">
        <f>IF(ISBLANK(K3466),1,0)</f>
        <v>1</v>
      </c>
      <c r="V3466" s="8">
        <f>IF(ISBLANK(Q3466),1,0)</f>
        <v>1</v>
      </c>
      <c r="W3466" s="28">
        <f t="shared" si="54"/>
        <v>4</v>
      </c>
      <c r="X3466" s="8"/>
      <c r="Y3466" s="8"/>
    </row>
    <row r="3467" spans="1:25" ht="16" hidden="1" x14ac:dyDescent="0.2">
      <c r="A3467" s="8" t="s">
        <v>6128</v>
      </c>
      <c r="B3467" s="8" t="s">
        <v>28</v>
      </c>
      <c r="C3467" s="8" t="s">
        <v>23</v>
      </c>
      <c r="D3467" s="8" t="s">
        <v>29</v>
      </c>
      <c r="E3467" s="8" t="s">
        <v>30</v>
      </c>
      <c r="F3467" s="8" t="s">
        <v>349</v>
      </c>
      <c r="G3467" s="8" t="s">
        <v>350</v>
      </c>
      <c r="H3467" s="8" t="s">
        <v>350</v>
      </c>
      <c r="I3467" s="8" t="s">
        <v>33</v>
      </c>
      <c r="J3467" s="6">
        <v>27700</v>
      </c>
      <c r="K3467" s="8" t="s">
        <v>34</v>
      </c>
      <c r="L3467" s="8"/>
      <c r="M3467" s="8" t="s">
        <v>48</v>
      </c>
      <c r="N3467" s="8"/>
      <c r="O3467" s="8"/>
      <c r="P3467" s="8"/>
      <c r="Q3467" s="8"/>
      <c r="R3467" s="8"/>
      <c r="S3467" s="8">
        <f>IF(ISBLANK(G3467),1,0)</f>
        <v>0</v>
      </c>
      <c r="T3467" s="8">
        <f>IF(ISBLANK(M3467),1,0)</f>
        <v>0</v>
      </c>
      <c r="U3467" s="8">
        <f>IF(ISBLANK(K3467),1,0)</f>
        <v>0</v>
      </c>
      <c r="V3467" s="8">
        <f>IF(ISBLANK(Q3467),1,0)</f>
        <v>1</v>
      </c>
      <c r="W3467" s="28">
        <f t="shared" si="54"/>
        <v>1</v>
      </c>
      <c r="X3467" s="8"/>
      <c r="Y3467" s="8"/>
    </row>
    <row r="3468" spans="1:25" ht="16" x14ac:dyDescent="0.2">
      <c r="A3468" s="8" t="s">
        <v>6129</v>
      </c>
      <c r="B3468" s="8" t="s">
        <v>28</v>
      </c>
      <c r="C3468" s="8" t="s">
        <v>23</v>
      </c>
      <c r="D3468" s="8" t="s">
        <v>29</v>
      </c>
      <c r="E3468" s="8" t="s">
        <v>30</v>
      </c>
      <c r="F3468" s="8" t="s">
        <v>6130</v>
      </c>
      <c r="G3468" s="8" t="s">
        <v>119</v>
      </c>
      <c r="H3468" s="8" t="s">
        <v>119</v>
      </c>
      <c r="I3468" s="8" t="s">
        <v>33</v>
      </c>
      <c r="J3468" s="8" t="s">
        <v>6131</v>
      </c>
      <c r="K3468" s="8" t="s">
        <v>57</v>
      </c>
      <c r="L3468" s="8"/>
      <c r="M3468" s="8" t="s">
        <v>121</v>
      </c>
      <c r="N3468" s="8" t="s">
        <v>36</v>
      </c>
      <c r="O3468" s="8" t="s">
        <v>119</v>
      </c>
      <c r="P3468" s="8" t="s">
        <v>6132</v>
      </c>
      <c r="Q3468" s="8" t="s">
        <v>6133</v>
      </c>
      <c r="R3468" s="8" t="s">
        <v>61</v>
      </c>
      <c r="S3468" s="8">
        <f>IF(ISBLANK(G3468),1,0)</f>
        <v>0</v>
      </c>
      <c r="T3468" s="8">
        <f>IF(ISBLANK(M3468),1,0)</f>
        <v>0</v>
      </c>
      <c r="U3468" s="8">
        <f>IF(ISBLANK(K3468),1,0)</f>
        <v>0</v>
      </c>
      <c r="V3468" s="8">
        <f>IF(ISBLANK(Q3468),1,0)</f>
        <v>0</v>
      </c>
      <c r="W3468" s="28">
        <f t="shared" si="54"/>
        <v>0</v>
      </c>
      <c r="X3468" s="8"/>
      <c r="Y3468" s="8"/>
    </row>
    <row r="3469" spans="1:25" ht="16" hidden="1" x14ac:dyDescent="0.2">
      <c r="A3469" s="8" t="s">
        <v>6134</v>
      </c>
      <c r="B3469" s="8" t="s">
        <v>97</v>
      </c>
      <c r="C3469" s="8" t="s">
        <v>23</v>
      </c>
      <c r="D3469" s="8" t="s">
        <v>24</v>
      </c>
      <c r="E3469" s="8"/>
      <c r="F3469" s="8"/>
      <c r="G3469" s="8"/>
      <c r="H3469" s="8"/>
      <c r="I3469" s="8"/>
      <c r="J3469" s="8"/>
      <c r="K3469" s="8"/>
      <c r="L3469" s="8"/>
      <c r="M3469" s="8"/>
      <c r="N3469" s="8"/>
      <c r="O3469" s="8"/>
      <c r="P3469" s="8"/>
      <c r="Q3469" s="8"/>
      <c r="R3469" s="8"/>
      <c r="S3469" s="8">
        <f>IF(ISBLANK(G3469),1,0)</f>
        <v>1</v>
      </c>
      <c r="T3469" s="8">
        <f>IF(ISBLANK(M3469),1,0)</f>
        <v>1</v>
      </c>
      <c r="U3469" s="8">
        <f>IF(ISBLANK(K3469),1,0)</f>
        <v>1</v>
      </c>
      <c r="V3469" s="8">
        <f>IF(ISBLANK(Q3469),1,0)</f>
        <v>1</v>
      </c>
      <c r="W3469" s="28">
        <f t="shared" si="54"/>
        <v>4</v>
      </c>
      <c r="X3469" s="8"/>
      <c r="Y3469" s="8"/>
    </row>
    <row r="3470" spans="1:25" ht="16" hidden="1" x14ac:dyDescent="0.2">
      <c r="A3470" s="8" t="s">
        <v>6135</v>
      </c>
      <c r="B3470" s="8" t="s">
        <v>97</v>
      </c>
      <c r="C3470" s="8" t="s">
        <v>23</v>
      </c>
      <c r="D3470" s="8" t="s">
        <v>24</v>
      </c>
      <c r="E3470" s="8"/>
      <c r="F3470" s="8"/>
      <c r="G3470" s="8"/>
      <c r="H3470" s="8"/>
      <c r="I3470" s="8"/>
      <c r="J3470" s="8"/>
      <c r="K3470" s="8"/>
      <c r="L3470" s="8"/>
      <c r="M3470" s="8"/>
      <c r="N3470" s="8"/>
      <c r="O3470" s="8"/>
      <c r="P3470" s="8"/>
      <c r="Q3470" s="8"/>
      <c r="R3470" s="8"/>
      <c r="S3470" s="8">
        <f>IF(ISBLANK(G3470),1,0)</f>
        <v>1</v>
      </c>
      <c r="T3470" s="8">
        <f>IF(ISBLANK(M3470),1,0)</f>
        <v>1</v>
      </c>
      <c r="U3470" s="8">
        <f>IF(ISBLANK(K3470),1,0)</f>
        <v>1</v>
      </c>
      <c r="V3470" s="8">
        <f>IF(ISBLANK(Q3470),1,0)</f>
        <v>1</v>
      </c>
      <c r="W3470" s="28">
        <f t="shared" si="54"/>
        <v>4</v>
      </c>
      <c r="X3470" s="8"/>
      <c r="Y3470" s="8"/>
    </row>
    <row r="3471" spans="1:25" ht="16" hidden="1" x14ac:dyDescent="0.2">
      <c r="A3471" s="8" t="s">
        <v>6136</v>
      </c>
      <c r="B3471" s="8" t="s">
        <v>97</v>
      </c>
      <c r="C3471" s="8" t="s">
        <v>23</v>
      </c>
      <c r="D3471" s="8" t="s">
        <v>24</v>
      </c>
      <c r="E3471" s="8"/>
      <c r="F3471" s="8"/>
      <c r="G3471" s="8"/>
      <c r="H3471" s="8"/>
      <c r="I3471" s="8"/>
      <c r="J3471" s="8"/>
      <c r="K3471" s="8"/>
      <c r="L3471" s="8"/>
      <c r="M3471" s="8"/>
      <c r="N3471" s="8"/>
      <c r="O3471" s="8"/>
      <c r="P3471" s="8"/>
      <c r="Q3471" s="8"/>
      <c r="R3471" s="8"/>
      <c r="S3471" s="8">
        <f>IF(ISBLANK(G3471),1,0)</f>
        <v>1</v>
      </c>
      <c r="T3471" s="8">
        <f>IF(ISBLANK(M3471),1,0)</f>
        <v>1</v>
      </c>
      <c r="U3471" s="8">
        <f>IF(ISBLANK(K3471),1,0)</f>
        <v>1</v>
      </c>
      <c r="V3471" s="8">
        <f>IF(ISBLANK(Q3471),1,0)</f>
        <v>1</v>
      </c>
      <c r="W3471" s="28">
        <f t="shared" si="54"/>
        <v>4</v>
      </c>
      <c r="X3471" s="8"/>
      <c r="Y3471" s="8"/>
    </row>
    <row r="3472" spans="1:25" ht="16" hidden="1" x14ac:dyDescent="0.2">
      <c r="A3472" s="8" t="s">
        <v>6137</v>
      </c>
      <c r="B3472" s="8" t="s">
        <v>63</v>
      </c>
      <c r="C3472" s="8" t="s">
        <v>83</v>
      </c>
      <c r="D3472" s="8" t="s">
        <v>29</v>
      </c>
      <c r="E3472" s="8"/>
      <c r="F3472" s="8"/>
      <c r="G3472" s="8"/>
      <c r="H3472" s="8"/>
      <c r="I3472" s="8"/>
      <c r="J3472" s="8"/>
      <c r="K3472" s="8"/>
      <c r="L3472" s="8"/>
      <c r="M3472" s="8"/>
      <c r="N3472" s="8"/>
      <c r="O3472" s="8"/>
      <c r="P3472" s="8"/>
      <c r="Q3472" s="8"/>
      <c r="R3472" s="8"/>
      <c r="S3472" s="8">
        <f>IF(ISBLANK(G3472),1,0)</f>
        <v>1</v>
      </c>
      <c r="T3472" s="8">
        <f>IF(ISBLANK(M3472),1,0)</f>
        <v>1</v>
      </c>
      <c r="U3472" s="8">
        <f>IF(ISBLANK(K3472),1,0)</f>
        <v>1</v>
      </c>
      <c r="V3472" s="8">
        <f>IF(ISBLANK(Q3472),1,0)</f>
        <v>1</v>
      </c>
      <c r="W3472" s="28">
        <f t="shared" si="54"/>
        <v>4</v>
      </c>
      <c r="X3472" s="8"/>
      <c r="Y3472" s="8"/>
    </row>
    <row r="3473" spans="1:25" ht="16" hidden="1" x14ac:dyDescent="0.2">
      <c r="A3473" s="8" t="s">
        <v>6138</v>
      </c>
      <c r="B3473" s="8" t="s">
        <v>91</v>
      </c>
      <c r="C3473" s="8" t="s">
        <v>23</v>
      </c>
      <c r="D3473" s="8" t="s">
        <v>24</v>
      </c>
      <c r="E3473" s="8"/>
      <c r="F3473" s="8"/>
      <c r="G3473" s="8"/>
      <c r="H3473" s="8"/>
      <c r="I3473" s="8"/>
      <c r="J3473" s="8"/>
      <c r="K3473" s="8"/>
      <c r="L3473" s="8"/>
      <c r="M3473" s="8"/>
      <c r="N3473" s="8"/>
      <c r="O3473" s="8"/>
      <c r="P3473" s="8"/>
      <c r="Q3473" s="8"/>
      <c r="R3473" s="8"/>
      <c r="S3473" s="8">
        <f>IF(ISBLANK(G3473),1,0)</f>
        <v>1</v>
      </c>
      <c r="T3473" s="8">
        <f>IF(ISBLANK(M3473),1,0)</f>
        <v>1</v>
      </c>
      <c r="U3473" s="8">
        <f>IF(ISBLANK(K3473),1,0)</f>
        <v>1</v>
      </c>
      <c r="V3473" s="8">
        <f>IF(ISBLANK(Q3473),1,0)</f>
        <v>1</v>
      </c>
      <c r="W3473" s="28">
        <f t="shared" si="54"/>
        <v>4</v>
      </c>
      <c r="X3473" s="8"/>
      <c r="Y3473" s="8"/>
    </row>
    <row r="3474" spans="1:25" ht="16" x14ac:dyDescent="0.2">
      <c r="A3474" s="8" t="s">
        <v>6139</v>
      </c>
      <c r="B3474" s="8" t="s">
        <v>28</v>
      </c>
      <c r="C3474" s="8" t="s">
        <v>23</v>
      </c>
      <c r="D3474" s="8" t="s">
        <v>29</v>
      </c>
      <c r="E3474" s="8" t="s">
        <v>54</v>
      </c>
      <c r="F3474" s="8" t="s">
        <v>6140</v>
      </c>
      <c r="G3474" s="8" t="s">
        <v>6141</v>
      </c>
      <c r="H3474" s="8" t="s">
        <v>6141</v>
      </c>
      <c r="I3474" s="8" t="s">
        <v>1010</v>
      </c>
      <c r="J3474" s="8" t="s">
        <v>6142</v>
      </c>
      <c r="K3474" s="8" t="s">
        <v>34</v>
      </c>
      <c r="L3474" s="8"/>
      <c r="M3474" s="8" t="s">
        <v>48</v>
      </c>
      <c r="N3474" s="8" t="s">
        <v>36</v>
      </c>
      <c r="O3474" s="8" t="s">
        <v>6141</v>
      </c>
      <c r="P3474" s="8" t="s">
        <v>6143</v>
      </c>
      <c r="Q3474" s="8" t="s">
        <v>6144</v>
      </c>
      <c r="R3474" s="8" t="s">
        <v>39</v>
      </c>
      <c r="S3474" s="8">
        <f>IF(ISBLANK(G3474),1,0)</f>
        <v>0</v>
      </c>
      <c r="T3474" s="8">
        <f>IF(ISBLANK(M3474),1,0)</f>
        <v>0</v>
      </c>
      <c r="U3474" s="8">
        <f>IF(ISBLANK(K3474),1,0)</f>
        <v>0</v>
      </c>
      <c r="V3474" s="8">
        <f>IF(ISBLANK(Q3474),1,0)</f>
        <v>0</v>
      </c>
      <c r="W3474" s="28">
        <f t="shared" si="54"/>
        <v>0</v>
      </c>
      <c r="X3474" s="8"/>
      <c r="Y3474" s="8"/>
    </row>
    <row r="3475" spans="1:25" ht="16" x14ac:dyDescent="0.2">
      <c r="A3475" s="8" t="s">
        <v>6145</v>
      </c>
      <c r="B3475" s="8" t="s">
        <v>28</v>
      </c>
      <c r="C3475" s="8" t="s">
        <v>23</v>
      </c>
      <c r="D3475" s="8" t="s">
        <v>29</v>
      </c>
      <c r="E3475" s="8" t="s">
        <v>54</v>
      </c>
      <c r="F3475" s="8" t="s">
        <v>179</v>
      </c>
      <c r="G3475" s="8" t="s">
        <v>163</v>
      </c>
      <c r="H3475" s="8" t="s">
        <v>163</v>
      </c>
      <c r="I3475" s="8" t="s">
        <v>33</v>
      </c>
      <c r="J3475" s="6">
        <v>35496</v>
      </c>
      <c r="K3475" s="8" t="s">
        <v>145</v>
      </c>
      <c r="L3475" s="8"/>
      <c r="M3475" s="8" t="s">
        <v>48</v>
      </c>
      <c r="N3475" s="8" t="s">
        <v>36</v>
      </c>
      <c r="O3475" s="8" t="s">
        <v>163</v>
      </c>
      <c r="P3475" s="8" t="s">
        <v>189</v>
      </c>
      <c r="Q3475" s="8" t="s">
        <v>6146</v>
      </c>
      <c r="R3475" s="8" t="s">
        <v>61</v>
      </c>
      <c r="S3475" s="8">
        <f>IF(ISBLANK(G3475),1,0)</f>
        <v>0</v>
      </c>
      <c r="T3475" s="8">
        <f>IF(ISBLANK(M3475),1,0)</f>
        <v>0</v>
      </c>
      <c r="U3475" s="8">
        <f>IF(ISBLANK(K3475),1,0)</f>
        <v>0</v>
      </c>
      <c r="V3475" s="8">
        <f>IF(ISBLANK(Q3475),1,0)</f>
        <v>0</v>
      </c>
      <c r="W3475" s="28">
        <f t="shared" si="54"/>
        <v>0</v>
      </c>
      <c r="X3475" s="8"/>
      <c r="Y3475" s="8"/>
    </row>
    <row r="3476" spans="1:25" ht="16" hidden="1" x14ac:dyDescent="0.2">
      <c r="A3476" s="8" t="s">
        <v>6147</v>
      </c>
      <c r="B3476" s="8" t="s">
        <v>28</v>
      </c>
      <c r="C3476" s="8" t="s">
        <v>23</v>
      </c>
      <c r="D3476" s="8" t="s">
        <v>29</v>
      </c>
      <c r="E3476" s="8"/>
      <c r="F3476" s="8"/>
      <c r="G3476" s="8"/>
      <c r="H3476" s="8"/>
      <c r="I3476" s="8"/>
      <c r="J3476" s="8"/>
      <c r="K3476" s="8"/>
      <c r="L3476" s="8"/>
      <c r="M3476" s="8"/>
      <c r="N3476" s="8"/>
      <c r="O3476" s="8"/>
      <c r="P3476" s="8"/>
      <c r="Q3476" s="8"/>
      <c r="R3476" s="8"/>
      <c r="S3476" s="8">
        <f>IF(ISBLANK(G3476),1,0)</f>
        <v>1</v>
      </c>
      <c r="T3476" s="8">
        <f>IF(ISBLANK(M3476),1,0)</f>
        <v>1</v>
      </c>
      <c r="U3476" s="8">
        <f>IF(ISBLANK(K3476),1,0)</f>
        <v>1</v>
      </c>
      <c r="V3476" s="8">
        <f>IF(ISBLANK(Q3476),1,0)</f>
        <v>1</v>
      </c>
      <c r="W3476" s="28">
        <f t="shared" si="54"/>
        <v>4</v>
      </c>
      <c r="X3476" s="8"/>
      <c r="Y3476" s="8"/>
    </row>
    <row r="3477" spans="1:25" ht="16" hidden="1" x14ac:dyDescent="0.2">
      <c r="A3477" s="8" t="s">
        <v>6148</v>
      </c>
      <c r="B3477" s="8" t="s">
        <v>28</v>
      </c>
      <c r="C3477" s="8" t="s">
        <v>23</v>
      </c>
      <c r="D3477" s="8" t="s">
        <v>29</v>
      </c>
      <c r="E3477" s="8"/>
      <c r="F3477" s="8"/>
      <c r="G3477" s="8"/>
      <c r="H3477" s="8"/>
      <c r="I3477" s="8"/>
      <c r="J3477" s="8"/>
      <c r="K3477" s="8"/>
      <c r="L3477" s="8"/>
      <c r="M3477" s="8"/>
      <c r="N3477" s="8"/>
      <c r="O3477" s="8"/>
      <c r="P3477" s="8"/>
      <c r="Q3477" s="8"/>
      <c r="R3477" s="8"/>
      <c r="S3477" s="8">
        <f>IF(ISBLANK(G3477),1,0)</f>
        <v>1</v>
      </c>
      <c r="T3477" s="8">
        <f>IF(ISBLANK(M3477),1,0)</f>
        <v>1</v>
      </c>
      <c r="U3477" s="8">
        <f>IF(ISBLANK(K3477),1,0)</f>
        <v>1</v>
      </c>
      <c r="V3477" s="8">
        <f>IF(ISBLANK(Q3477),1,0)</f>
        <v>1</v>
      </c>
      <c r="W3477" s="28">
        <f t="shared" si="54"/>
        <v>4</v>
      </c>
      <c r="X3477" s="8"/>
      <c r="Y3477" s="8"/>
    </row>
    <row r="3478" spans="1:25" ht="16" hidden="1" x14ac:dyDescent="0.2">
      <c r="A3478" s="8" t="s">
        <v>6149</v>
      </c>
      <c r="B3478" s="8" t="s">
        <v>22</v>
      </c>
      <c r="C3478" s="8" t="s">
        <v>23</v>
      </c>
      <c r="D3478" s="8" t="s">
        <v>24</v>
      </c>
      <c r="E3478" s="8"/>
      <c r="F3478" s="8"/>
      <c r="G3478" s="8"/>
      <c r="H3478" s="8"/>
      <c r="I3478" s="8"/>
      <c r="J3478" s="8"/>
      <c r="K3478" s="8"/>
      <c r="L3478" s="8"/>
      <c r="M3478" s="8"/>
      <c r="N3478" s="8"/>
      <c r="O3478" s="8"/>
      <c r="P3478" s="8"/>
      <c r="Q3478" s="8"/>
      <c r="R3478" s="8"/>
      <c r="S3478" s="8">
        <f>IF(ISBLANK(G3478),1,0)</f>
        <v>1</v>
      </c>
      <c r="T3478" s="8">
        <f>IF(ISBLANK(M3478),1,0)</f>
        <v>1</v>
      </c>
      <c r="U3478" s="8">
        <f>IF(ISBLANK(K3478),1,0)</f>
        <v>1</v>
      </c>
      <c r="V3478" s="8">
        <f>IF(ISBLANK(Q3478),1,0)</f>
        <v>1</v>
      </c>
      <c r="W3478" s="28">
        <f t="shared" si="54"/>
        <v>4</v>
      </c>
      <c r="X3478" s="8"/>
      <c r="Y3478" s="8"/>
    </row>
    <row r="3479" spans="1:25" ht="16" hidden="1" x14ac:dyDescent="0.2">
      <c r="A3479" s="8" t="s">
        <v>6150</v>
      </c>
      <c r="B3479" s="8" t="s">
        <v>22</v>
      </c>
      <c r="C3479" s="8" t="s">
        <v>23</v>
      </c>
      <c r="D3479" s="8" t="s">
        <v>24</v>
      </c>
      <c r="E3479" s="8"/>
      <c r="F3479" s="8"/>
      <c r="G3479" s="8"/>
      <c r="H3479" s="8"/>
      <c r="I3479" s="8"/>
      <c r="J3479" s="8"/>
      <c r="K3479" s="8"/>
      <c r="L3479" s="8"/>
      <c r="M3479" s="8"/>
      <c r="N3479" s="8"/>
      <c r="O3479" s="8"/>
      <c r="P3479" s="8"/>
      <c r="Q3479" s="8"/>
      <c r="R3479" s="8"/>
      <c r="S3479" s="8">
        <f>IF(ISBLANK(G3479),1,0)</f>
        <v>1</v>
      </c>
      <c r="T3479" s="8">
        <f>IF(ISBLANK(M3479),1,0)</f>
        <v>1</v>
      </c>
      <c r="U3479" s="8">
        <f>IF(ISBLANK(K3479),1,0)</f>
        <v>1</v>
      </c>
      <c r="V3479" s="8">
        <f>IF(ISBLANK(Q3479),1,0)</f>
        <v>1</v>
      </c>
      <c r="W3479" s="28">
        <f t="shared" si="54"/>
        <v>4</v>
      </c>
      <c r="X3479" s="8"/>
      <c r="Y3479" s="8"/>
    </row>
    <row r="3480" spans="1:25" ht="16" hidden="1" x14ac:dyDescent="0.2">
      <c r="A3480" s="8" t="s">
        <v>6151</v>
      </c>
      <c r="B3480" s="8" t="s">
        <v>97</v>
      </c>
      <c r="C3480" s="8" t="s">
        <v>23</v>
      </c>
      <c r="D3480" s="8" t="s">
        <v>24</v>
      </c>
      <c r="E3480" s="8"/>
      <c r="F3480" s="8"/>
      <c r="G3480" s="8"/>
      <c r="H3480" s="8"/>
      <c r="I3480" s="8"/>
      <c r="J3480" s="8"/>
      <c r="K3480" s="8"/>
      <c r="L3480" s="8"/>
      <c r="M3480" s="8"/>
      <c r="N3480" s="8"/>
      <c r="O3480" s="8"/>
      <c r="P3480" s="8"/>
      <c r="Q3480" s="8"/>
      <c r="R3480" s="8"/>
      <c r="S3480" s="8">
        <f>IF(ISBLANK(G3480),1,0)</f>
        <v>1</v>
      </c>
      <c r="T3480" s="8">
        <f>IF(ISBLANK(M3480),1,0)</f>
        <v>1</v>
      </c>
      <c r="U3480" s="8">
        <f>IF(ISBLANK(K3480),1,0)</f>
        <v>1</v>
      </c>
      <c r="V3480" s="8">
        <f>IF(ISBLANK(Q3480),1,0)</f>
        <v>1</v>
      </c>
      <c r="W3480" s="28">
        <f t="shared" si="54"/>
        <v>4</v>
      </c>
      <c r="X3480" s="8"/>
      <c r="Y3480" s="8"/>
    </row>
    <row r="3481" spans="1:25" ht="16" x14ac:dyDescent="0.2">
      <c r="A3481" s="8" t="s">
        <v>6152</v>
      </c>
      <c r="B3481" s="8" t="s">
        <v>28</v>
      </c>
      <c r="C3481" s="8" t="s">
        <v>23</v>
      </c>
      <c r="D3481" s="8" t="s">
        <v>463</v>
      </c>
      <c r="E3481" s="8" t="s">
        <v>30</v>
      </c>
      <c r="F3481" s="8" t="s">
        <v>2403</v>
      </c>
      <c r="G3481" s="8" t="s">
        <v>2404</v>
      </c>
      <c r="H3481" s="8" t="s">
        <v>2404</v>
      </c>
      <c r="I3481" s="8" t="s">
        <v>33</v>
      </c>
      <c r="J3481" s="8" t="s">
        <v>6153</v>
      </c>
      <c r="K3481" s="8" t="s">
        <v>57</v>
      </c>
      <c r="L3481" s="8"/>
      <c r="M3481" s="8" t="s">
        <v>159</v>
      </c>
      <c r="N3481" s="8" t="s">
        <v>36</v>
      </c>
      <c r="O3481" s="8" t="s">
        <v>2404</v>
      </c>
      <c r="P3481" s="8" t="s">
        <v>5029</v>
      </c>
      <c r="Q3481" s="8" t="s">
        <v>6154</v>
      </c>
      <c r="R3481" s="8" t="s">
        <v>70</v>
      </c>
      <c r="S3481" s="8">
        <f>IF(ISBLANK(G3481),1,0)</f>
        <v>0</v>
      </c>
      <c r="T3481" s="8">
        <f>IF(ISBLANK(M3481),1,0)</f>
        <v>0</v>
      </c>
      <c r="U3481" s="8">
        <f>IF(ISBLANK(K3481),1,0)</f>
        <v>0</v>
      </c>
      <c r="V3481" s="8">
        <f>IF(ISBLANK(Q3481),1,0)</f>
        <v>0</v>
      </c>
      <c r="W3481" s="28">
        <f t="shared" si="54"/>
        <v>0</v>
      </c>
      <c r="X3481" s="8"/>
      <c r="Y3481" s="8"/>
    </row>
    <row r="3482" spans="1:25" ht="16" hidden="1" x14ac:dyDescent="0.2">
      <c r="A3482" s="8" t="s">
        <v>6155</v>
      </c>
      <c r="B3482" s="8" t="s">
        <v>22</v>
      </c>
      <c r="C3482" s="8" t="s">
        <v>23</v>
      </c>
      <c r="D3482" s="8" t="s">
        <v>24</v>
      </c>
      <c r="E3482" s="8"/>
      <c r="F3482" s="8"/>
      <c r="G3482" s="8"/>
      <c r="H3482" s="8"/>
      <c r="I3482" s="8"/>
      <c r="J3482" s="8"/>
      <c r="K3482" s="8"/>
      <c r="L3482" s="8"/>
      <c r="M3482" s="8"/>
      <c r="N3482" s="8"/>
      <c r="O3482" s="8"/>
      <c r="P3482" s="8"/>
      <c r="Q3482" s="8"/>
      <c r="R3482" s="8"/>
      <c r="S3482" s="8">
        <f>IF(ISBLANK(G3482),1,0)</f>
        <v>1</v>
      </c>
      <c r="T3482" s="8">
        <f>IF(ISBLANK(M3482),1,0)</f>
        <v>1</v>
      </c>
      <c r="U3482" s="8">
        <f>IF(ISBLANK(K3482),1,0)</f>
        <v>1</v>
      </c>
      <c r="V3482" s="8">
        <f>IF(ISBLANK(Q3482),1,0)</f>
        <v>1</v>
      </c>
      <c r="W3482" s="28">
        <f t="shared" si="54"/>
        <v>4</v>
      </c>
      <c r="X3482" s="8"/>
      <c r="Y3482" s="8"/>
    </row>
    <row r="3483" spans="1:25" ht="16" x14ac:dyDescent="0.2">
      <c r="A3483" s="8" t="s">
        <v>6156</v>
      </c>
      <c r="B3483" s="8" t="s">
        <v>28</v>
      </c>
      <c r="C3483" s="8" t="s">
        <v>23</v>
      </c>
      <c r="D3483" s="8" t="s">
        <v>29</v>
      </c>
      <c r="E3483" s="8" t="s">
        <v>30</v>
      </c>
      <c r="F3483" s="8" t="s">
        <v>1412</v>
      </c>
      <c r="G3483" s="8" t="s">
        <v>1413</v>
      </c>
      <c r="H3483" s="8" t="s">
        <v>1413</v>
      </c>
      <c r="I3483" s="8" t="s">
        <v>33</v>
      </c>
      <c r="J3483" s="6">
        <v>36465</v>
      </c>
      <c r="K3483" s="7" t="s">
        <v>318</v>
      </c>
      <c r="L3483" s="8"/>
      <c r="M3483" s="8" t="s">
        <v>48</v>
      </c>
      <c r="N3483" s="7" t="s">
        <v>164</v>
      </c>
      <c r="O3483" s="8" t="s">
        <v>32</v>
      </c>
      <c r="P3483" s="8" t="s">
        <v>1840</v>
      </c>
      <c r="Q3483" s="8" t="s">
        <v>6157</v>
      </c>
      <c r="R3483" s="8" t="s">
        <v>70</v>
      </c>
      <c r="S3483" s="8">
        <f>IF(ISBLANK(G3483),1,0)</f>
        <v>0</v>
      </c>
      <c r="T3483" s="8">
        <f>IF(ISBLANK(M3483),1,0)</f>
        <v>0</v>
      </c>
      <c r="U3483" s="8">
        <f>IF(ISBLANK(K3483),1,0)</f>
        <v>0</v>
      </c>
      <c r="V3483" s="8">
        <f>IF(ISBLANK(Q3483),1,0)</f>
        <v>0</v>
      </c>
      <c r="W3483" s="28">
        <f t="shared" si="54"/>
        <v>0</v>
      </c>
      <c r="X3483" s="8"/>
      <c r="Y3483" s="8"/>
    </row>
    <row r="3484" spans="1:25" ht="16" x14ac:dyDescent="0.2">
      <c r="A3484" s="8" t="s">
        <v>6158</v>
      </c>
      <c r="B3484" s="8" t="s">
        <v>63</v>
      </c>
      <c r="C3484" s="8" t="s">
        <v>23</v>
      </c>
      <c r="D3484" s="8" t="s">
        <v>29</v>
      </c>
      <c r="E3484" s="8" t="s">
        <v>30</v>
      </c>
      <c r="F3484" s="8" t="s">
        <v>6159</v>
      </c>
      <c r="G3484" s="8" t="s">
        <v>1751</v>
      </c>
      <c r="H3484" s="8" t="s">
        <v>1751</v>
      </c>
      <c r="I3484" s="8" t="s">
        <v>33</v>
      </c>
      <c r="J3484" s="8" t="s">
        <v>6160</v>
      </c>
      <c r="K3484" s="8" t="s">
        <v>47</v>
      </c>
      <c r="L3484" s="8"/>
      <c r="M3484" s="8" t="s">
        <v>159</v>
      </c>
      <c r="N3484" s="8" t="s">
        <v>88</v>
      </c>
      <c r="O3484" s="8" t="s">
        <v>1751</v>
      </c>
      <c r="P3484" s="8" t="s">
        <v>6159</v>
      </c>
      <c r="Q3484" s="8" t="s">
        <v>6161</v>
      </c>
      <c r="R3484" s="8" t="s">
        <v>39</v>
      </c>
      <c r="S3484" s="8">
        <f>IF(ISBLANK(G3484),1,0)</f>
        <v>0</v>
      </c>
      <c r="T3484" s="8">
        <f>IF(ISBLANK(M3484),1,0)</f>
        <v>0</v>
      </c>
      <c r="U3484" s="8">
        <f>IF(ISBLANK(K3484),1,0)</f>
        <v>0</v>
      </c>
      <c r="V3484" s="8">
        <f>IF(ISBLANK(Q3484),1,0)</f>
        <v>0</v>
      </c>
      <c r="W3484" s="28">
        <f t="shared" si="54"/>
        <v>0</v>
      </c>
      <c r="X3484" s="8"/>
      <c r="Y3484" s="8"/>
    </row>
    <row r="3485" spans="1:25" ht="16" x14ac:dyDescent="0.2">
      <c r="A3485" s="8" t="s">
        <v>6162</v>
      </c>
      <c r="B3485" s="8" t="s">
        <v>28</v>
      </c>
      <c r="C3485" s="8" t="s">
        <v>23</v>
      </c>
      <c r="D3485" s="8" t="s">
        <v>29</v>
      </c>
      <c r="E3485" s="8" t="s">
        <v>54</v>
      </c>
      <c r="F3485" s="8" t="s">
        <v>179</v>
      </c>
      <c r="G3485" s="8" t="s">
        <v>2342</v>
      </c>
      <c r="H3485" s="8" t="s">
        <v>163</v>
      </c>
      <c r="I3485" s="8" t="s">
        <v>33</v>
      </c>
      <c r="J3485" s="6">
        <v>35528</v>
      </c>
      <c r="K3485" s="8" t="s">
        <v>743</v>
      </c>
      <c r="L3485" s="8"/>
      <c r="M3485" s="8" t="s">
        <v>35</v>
      </c>
      <c r="N3485" s="8" t="s">
        <v>36</v>
      </c>
      <c r="O3485" s="8" t="s">
        <v>163</v>
      </c>
      <c r="P3485" s="8" t="s">
        <v>179</v>
      </c>
      <c r="Q3485" s="8" t="s">
        <v>4751</v>
      </c>
      <c r="R3485" s="8" t="s">
        <v>61</v>
      </c>
      <c r="S3485" s="8">
        <f>IF(ISBLANK(G3485),1,0)</f>
        <v>0</v>
      </c>
      <c r="T3485" s="8">
        <f>IF(ISBLANK(M3485),1,0)</f>
        <v>0</v>
      </c>
      <c r="U3485" s="8">
        <f>IF(ISBLANK(K3485),1,0)</f>
        <v>0</v>
      </c>
      <c r="V3485" s="8">
        <f>IF(ISBLANK(Q3485),1,0)</f>
        <v>0</v>
      </c>
      <c r="W3485" s="28">
        <f t="shared" si="54"/>
        <v>0</v>
      </c>
      <c r="X3485" s="8"/>
      <c r="Y3485" s="8"/>
    </row>
    <row r="3486" spans="1:25" ht="16" x14ac:dyDescent="0.2">
      <c r="A3486" s="8" t="s">
        <v>6163</v>
      </c>
      <c r="B3486" s="8" t="s">
        <v>28</v>
      </c>
      <c r="C3486" s="8" t="s">
        <v>23</v>
      </c>
      <c r="D3486" s="8" t="s">
        <v>29</v>
      </c>
      <c r="E3486" s="8" t="s">
        <v>30</v>
      </c>
      <c r="F3486" s="8" t="s">
        <v>6164</v>
      </c>
      <c r="G3486" s="8" t="s">
        <v>119</v>
      </c>
      <c r="H3486" s="8" t="s">
        <v>119</v>
      </c>
      <c r="I3486" s="8" t="s">
        <v>33</v>
      </c>
      <c r="J3486" s="8" t="s">
        <v>6165</v>
      </c>
      <c r="K3486" s="8" t="s">
        <v>34</v>
      </c>
      <c r="L3486" s="8"/>
      <c r="M3486" s="8" t="s">
        <v>121</v>
      </c>
      <c r="N3486" s="8" t="s">
        <v>36</v>
      </c>
      <c r="O3486" s="8" t="s">
        <v>119</v>
      </c>
      <c r="P3486" s="8" t="s">
        <v>6164</v>
      </c>
      <c r="Q3486" s="8" t="s">
        <v>6166</v>
      </c>
      <c r="R3486" s="8" t="s">
        <v>70</v>
      </c>
      <c r="S3486" s="8">
        <f>IF(ISBLANK(G3486),1,0)</f>
        <v>0</v>
      </c>
      <c r="T3486" s="8">
        <f>IF(ISBLANK(M3486),1,0)</f>
        <v>0</v>
      </c>
      <c r="U3486" s="8">
        <f>IF(ISBLANK(K3486),1,0)</f>
        <v>0</v>
      </c>
      <c r="V3486" s="8">
        <f>IF(ISBLANK(Q3486),1,0)</f>
        <v>0</v>
      </c>
      <c r="W3486" s="28">
        <f t="shared" si="54"/>
        <v>0</v>
      </c>
      <c r="X3486" s="8"/>
      <c r="Y3486" s="8"/>
    </row>
    <row r="3487" spans="1:25" ht="16" x14ac:dyDescent="0.2">
      <c r="A3487" s="8" t="s">
        <v>6167</v>
      </c>
      <c r="B3487" s="8" t="s">
        <v>28</v>
      </c>
      <c r="C3487" s="8" t="s">
        <v>23</v>
      </c>
      <c r="D3487" s="8" t="s">
        <v>29</v>
      </c>
      <c r="E3487" s="8" t="s">
        <v>30</v>
      </c>
      <c r="F3487" s="8" t="s">
        <v>44</v>
      </c>
      <c r="G3487" s="8" t="s">
        <v>45</v>
      </c>
      <c r="H3487" s="8" t="s">
        <v>45</v>
      </c>
      <c r="I3487" s="8" t="s">
        <v>33</v>
      </c>
      <c r="J3487" s="8" t="s">
        <v>6168</v>
      </c>
      <c r="K3487" s="8" t="s">
        <v>57</v>
      </c>
      <c r="L3487" s="8"/>
      <c r="M3487" s="8" t="s">
        <v>48</v>
      </c>
      <c r="N3487" s="8" t="s">
        <v>58</v>
      </c>
      <c r="O3487" s="8" t="s">
        <v>45</v>
      </c>
      <c r="P3487" s="8" t="s">
        <v>5258</v>
      </c>
      <c r="Q3487" s="8" t="s">
        <v>6169</v>
      </c>
      <c r="R3487" s="8" t="s">
        <v>39</v>
      </c>
      <c r="S3487" s="8">
        <f>IF(ISBLANK(G3487),1,0)</f>
        <v>0</v>
      </c>
      <c r="T3487" s="8">
        <f>IF(ISBLANK(M3487),1,0)</f>
        <v>0</v>
      </c>
      <c r="U3487" s="8">
        <f>IF(ISBLANK(K3487),1,0)</f>
        <v>0</v>
      </c>
      <c r="V3487" s="8">
        <f>IF(ISBLANK(Q3487),1,0)</f>
        <v>0</v>
      </c>
      <c r="W3487" s="28">
        <f t="shared" si="54"/>
        <v>0</v>
      </c>
      <c r="X3487" s="8"/>
      <c r="Y3487" s="8"/>
    </row>
    <row r="3488" spans="1:25" ht="16" hidden="1" x14ac:dyDescent="0.2">
      <c r="A3488" s="8" t="s">
        <v>6170</v>
      </c>
      <c r="B3488" s="8" t="s">
        <v>28</v>
      </c>
      <c r="C3488" s="8" t="s">
        <v>23</v>
      </c>
      <c r="D3488" s="8" t="s">
        <v>29</v>
      </c>
      <c r="E3488" s="8"/>
      <c r="F3488" s="8"/>
      <c r="G3488" s="8"/>
      <c r="H3488" s="8"/>
      <c r="I3488" s="8"/>
      <c r="J3488" s="8"/>
      <c r="K3488" s="8"/>
      <c r="L3488" s="8"/>
      <c r="M3488" s="8"/>
      <c r="N3488" s="8"/>
      <c r="O3488" s="8"/>
      <c r="P3488" s="8"/>
      <c r="Q3488" s="8"/>
      <c r="R3488" s="8"/>
      <c r="S3488" s="8">
        <f>IF(ISBLANK(G3488),1,0)</f>
        <v>1</v>
      </c>
      <c r="T3488" s="8">
        <f>IF(ISBLANK(M3488),1,0)</f>
        <v>1</v>
      </c>
      <c r="U3488" s="8">
        <f>IF(ISBLANK(K3488),1,0)</f>
        <v>1</v>
      </c>
      <c r="V3488" s="8">
        <f>IF(ISBLANK(Q3488),1,0)</f>
        <v>1</v>
      </c>
      <c r="W3488" s="28">
        <f t="shared" si="54"/>
        <v>4</v>
      </c>
      <c r="X3488" s="8"/>
      <c r="Y3488" s="8"/>
    </row>
    <row r="3489" spans="1:25" ht="16" hidden="1" x14ac:dyDescent="0.2">
      <c r="A3489" s="8" t="s">
        <v>6171</v>
      </c>
      <c r="B3489" s="8" t="s">
        <v>22</v>
      </c>
      <c r="C3489" s="8" t="s">
        <v>23</v>
      </c>
      <c r="D3489" s="8" t="s">
        <v>24</v>
      </c>
      <c r="E3489" s="8"/>
      <c r="F3489" s="8"/>
      <c r="G3489" s="8"/>
      <c r="H3489" s="8"/>
      <c r="I3489" s="8"/>
      <c r="J3489" s="8"/>
      <c r="K3489" s="8"/>
      <c r="L3489" s="8"/>
      <c r="M3489" s="8"/>
      <c r="N3489" s="8"/>
      <c r="O3489" s="8"/>
      <c r="P3489" s="8"/>
      <c r="Q3489" s="8"/>
      <c r="R3489" s="8"/>
      <c r="S3489" s="8">
        <f>IF(ISBLANK(G3489),1,0)</f>
        <v>1</v>
      </c>
      <c r="T3489" s="8">
        <f>IF(ISBLANK(M3489),1,0)</f>
        <v>1</v>
      </c>
      <c r="U3489" s="8">
        <f>IF(ISBLANK(K3489),1,0)</f>
        <v>1</v>
      </c>
      <c r="V3489" s="8">
        <f>IF(ISBLANK(Q3489),1,0)</f>
        <v>1</v>
      </c>
      <c r="W3489" s="28">
        <f t="shared" si="54"/>
        <v>4</v>
      </c>
      <c r="X3489" s="8"/>
      <c r="Y3489" s="8"/>
    </row>
    <row r="3490" spans="1:25" ht="16" hidden="1" x14ac:dyDescent="0.2">
      <c r="A3490" s="8" t="s">
        <v>6172</v>
      </c>
      <c r="B3490" s="8" t="s">
        <v>97</v>
      </c>
      <c r="C3490" s="8" t="s">
        <v>23</v>
      </c>
      <c r="D3490" s="8" t="s">
        <v>24</v>
      </c>
      <c r="E3490" s="8"/>
      <c r="F3490" s="8"/>
      <c r="G3490" s="8"/>
      <c r="H3490" s="8"/>
      <c r="I3490" s="8"/>
      <c r="J3490" s="8"/>
      <c r="K3490" s="8"/>
      <c r="L3490" s="8"/>
      <c r="M3490" s="8"/>
      <c r="N3490" s="8"/>
      <c r="O3490" s="8"/>
      <c r="P3490" s="8"/>
      <c r="Q3490" s="8"/>
      <c r="R3490" s="8"/>
      <c r="S3490" s="8">
        <f>IF(ISBLANK(G3490),1,0)</f>
        <v>1</v>
      </c>
      <c r="T3490" s="8">
        <f>IF(ISBLANK(M3490),1,0)</f>
        <v>1</v>
      </c>
      <c r="U3490" s="8">
        <f>IF(ISBLANK(K3490),1,0)</f>
        <v>1</v>
      </c>
      <c r="V3490" s="8">
        <f>IF(ISBLANK(Q3490),1,0)</f>
        <v>1</v>
      </c>
      <c r="W3490" s="28">
        <f t="shared" si="54"/>
        <v>4</v>
      </c>
      <c r="X3490" s="8"/>
      <c r="Y3490" s="8"/>
    </row>
    <row r="3491" spans="1:25" ht="16" hidden="1" x14ac:dyDescent="0.2">
      <c r="A3491" s="8" t="s">
        <v>6173</v>
      </c>
      <c r="B3491" s="8" t="s">
        <v>22</v>
      </c>
      <c r="C3491" s="8" t="s">
        <v>23</v>
      </c>
      <c r="D3491" s="8" t="s">
        <v>24</v>
      </c>
      <c r="E3491" s="8"/>
      <c r="F3491" s="8"/>
      <c r="G3491" s="8"/>
      <c r="H3491" s="8"/>
      <c r="I3491" s="8"/>
      <c r="J3491" s="8"/>
      <c r="K3491" s="8"/>
      <c r="L3491" s="8"/>
      <c r="M3491" s="8"/>
      <c r="N3491" s="8"/>
      <c r="O3491" s="8"/>
      <c r="P3491" s="8"/>
      <c r="Q3491" s="8"/>
      <c r="R3491" s="8"/>
      <c r="S3491" s="8">
        <f>IF(ISBLANK(G3491),1,0)</f>
        <v>1</v>
      </c>
      <c r="T3491" s="8">
        <f>IF(ISBLANK(M3491),1,0)</f>
        <v>1</v>
      </c>
      <c r="U3491" s="8">
        <f>IF(ISBLANK(K3491),1,0)</f>
        <v>1</v>
      </c>
      <c r="V3491" s="8">
        <f>IF(ISBLANK(Q3491),1,0)</f>
        <v>1</v>
      </c>
      <c r="W3491" s="28">
        <f t="shared" si="54"/>
        <v>4</v>
      </c>
      <c r="X3491" s="8"/>
      <c r="Y3491" s="8"/>
    </row>
    <row r="3492" spans="1:25" ht="16" x14ac:dyDescent="0.2">
      <c r="A3492" s="8" t="s">
        <v>6174</v>
      </c>
      <c r="B3492" s="8" t="s">
        <v>28</v>
      </c>
      <c r="C3492" s="8" t="s">
        <v>23</v>
      </c>
      <c r="D3492" s="8" t="s">
        <v>29</v>
      </c>
      <c r="E3492" s="8" t="s">
        <v>54</v>
      </c>
      <c r="F3492" s="8" t="s">
        <v>44</v>
      </c>
      <c r="G3492" s="8" t="s">
        <v>45</v>
      </c>
      <c r="H3492" s="8" t="s">
        <v>45</v>
      </c>
      <c r="I3492" s="8" t="s">
        <v>33</v>
      </c>
      <c r="J3492" s="8" t="s">
        <v>6175</v>
      </c>
      <c r="K3492" s="8" t="s">
        <v>47</v>
      </c>
      <c r="L3492" s="8"/>
      <c r="M3492" s="8" t="s">
        <v>121</v>
      </c>
      <c r="N3492" s="8" t="s">
        <v>58</v>
      </c>
      <c r="O3492" s="8" t="s">
        <v>45</v>
      </c>
      <c r="P3492" s="8" t="s">
        <v>3203</v>
      </c>
      <c r="Q3492" s="8" t="s">
        <v>6176</v>
      </c>
      <c r="R3492" s="8" t="s">
        <v>70</v>
      </c>
      <c r="S3492" s="8">
        <f>IF(ISBLANK(G3492),1,0)</f>
        <v>0</v>
      </c>
      <c r="T3492" s="8">
        <f>IF(ISBLANK(M3492),1,0)</f>
        <v>0</v>
      </c>
      <c r="U3492" s="8">
        <f>IF(ISBLANK(K3492),1,0)</f>
        <v>0</v>
      </c>
      <c r="V3492" s="8">
        <f>IF(ISBLANK(Q3492),1,0)</f>
        <v>0</v>
      </c>
      <c r="W3492" s="28">
        <f t="shared" si="54"/>
        <v>0</v>
      </c>
      <c r="X3492" s="8"/>
      <c r="Y3492" s="8"/>
    </row>
    <row r="3493" spans="1:25" ht="16" x14ac:dyDescent="0.2">
      <c r="A3493" s="8" t="s">
        <v>6177</v>
      </c>
      <c r="B3493" s="8" t="s">
        <v>28</v>
      </c>
      <c r="C3493" s="8" t="s">
        <v>23</v>
      </c>
      <c r="D3493" s="8" t="s">
        <v>29</v>
      </c>
      <c r="E3493" s="8" t="s">
        <v>30</v>
      </c>
      <c r="F3493" s="8" t="s">
        <v>6178</v>
      </c>
      <c r="G3493" s="8" t="s">
        <v>258</v>
      </c>
      <c r="H3493" s="8" t="s">
        <v>258</v>
      </c>
      <c r="I3493" s="8" t="s">
        <v>33</v>
      </c>
      <c r="J3493" s="6">
        <v>26026</v>
      </c>
      <c r="K3493" s="8" t="s">
        <v>34</v>
      </c>
      <c r="L3493" s="8"/>
      <c r="M3493" s="8" t="s">
        <v>48</v>
      </c>
      <c r="N3493" s="8"/>
      <c r="O3493" s="8" t="s">
        <v>258</v>
      </c>
      <c r="P3493" s="8" t="s">
        <v>6179</v>
      </c>
      <c r="Q3493" s="8" t="s">
        <v>6180</v>
      </c>
      <c r="R3493" s="8" t="s">
        <v>70</v>
      </c>
      <c r="S3493" s="8">
        <f>IF(ISBLANK(G3493),1,0)</f>
        <v>0</v>
      </c>
      <c r="T3493" s="8">
        <f>IF(ISBLANK(M3493),1,0)</f>
        <v>0</v>
      </c>
      <c r="U3493" s="8">
        <f>IF(ISBLANK(K3493),1,0)</f>
        <v>0</v>
      </c>
      <c r="V3493" s="8">
        <f>IF(ISBLANK(Q3493),1,0)</f>
        <v>0</v>
      </c>
      <c r="W3493" s="28">
        <f t="shared" si="54"/>
        <v>0</v>
      </c>
      <c r="X3493" s="8"/>
      <c r="Y3493" s="8"/>
    </row>
    <row r="3494" spans="1:25" ht="16" hidden="1" x14ac:dyDescent="0.2">
      <c r="A3494" s="8" t="s">
        <v>6181</v>
      </c>
      <c r="B3494" s="8" t="s">
        <v>22</v>
      </c>
      <c r="C3494" s="8" t="s">
        <v>23</v>
      </c>
      <c r="D3494" s="8" t="s">
        <v>24</v>
      </c>
      <c r="E3494" s="8"/>
      <c r="F3494" s="8"/>
      <c r="G3494" s="8"/>
      <c r="H3494" s="8"/>
      <c r="I3494" s="8"/>
      <c r="J3494" s="8"/>
      <c r="K3494" s="8"/>
      <c r="L3494" s="8"/>
      <c r="M3494" s="8"/>
      <c r="N3494" s="8"/>
      <c r="O3494" s="8"/>
      <c r="P3494" s="8"/>
      <c r="Q3494" s="8"/>
      <c r="R3494" s="8"/>
      <c r="S3494" s="8">
        <f>IF(ISBLANK(G3494),1,0)</f>
        <v>1</v>
      </c>
      <c r="T3494" s="8">
        <f>IF(ISBLANK(M3494),1,0)</f>
        <v>1</v>
      </c>
      <c r="U3494" s="8">
        <f>IF(ISBLANK(K3494),1,0)</f>
        <v>1</v>
      </c>
      <c r="V3494" s="8">
        <f>IF(ISBLANK(Q3494),1,0)</f>
        <v>1</v>
      </c>
      <c r="W3494" s="28">
        <f t="shared" si="54"/>
        <v>4</v>
      </c>
      <c r="X3494" s="8"/>
      <c r="Y3494" s="8"/>
    </row>
    <row r="3495" spans="1:25" ht="16" hidden="1" x14ac:dyDescent="0.2">
      <c r="A3495" s="8" t="s">
        <v>6182</v>
      </c>
      <c r="B3495" s="8" t="s">
        <v>28</v>
      </c>
      <c r="C3495" s="8" t="s">
        <v>23</v>
      </c>
      <c r="D3495" s="8" t="s">
        <v>29</v>
      </c>
      <c r="E3495" s="8"/>
      <c r="F3495" s="8"/>
      <c r="G3495" s="8"/>
      <c r="H3495" s="8"/>
      <c r="I3495" s="8"/>
      <c r="J3495" s="8"/>
      <c r="K3495" s="8"/>
      <c r="L3495" s="8"/>
      <c r="M3495" s="8"/>
      <c r="N3495" s="8"/>
      <c r="O3495" s="8"/>
      <c r="P3495" s="8"/>
      <c r="Q3495" s="8"/>
      <c r="R3495" s="8"/>
      <c r="S3495" s="8">
        <f>IF(ISBLANK(G3495),1,0)</f>
        <v>1</v>
      </c>
      <c r="T3495" s="8">
        <f>IF(ISBLANK(M3495),1,0)</f>
        <v>1</v>
      </c>
      <c r="U3495" s="8">
        <f>IF(ISBLANK(K3495),1,0)</f>
        <v>1</v>
      </c>
      <c r="V3495" s="8">
        <f>IF(ISBLANK(Q3495),1,0)</f>
        <v>1</v>
      </c>
      <c r="W3495" s="28">
        <f t="shared" si="54"/>
        <v>4</v>
      </c>
      <c r="X3495" s="8"/>
      <c r="Y3495" s="8"/>
    </row>
    <row r="3496" spans="1:25" ht="16" x14ac:dyDescent="0.2">
      <c r="A3496" s="8" t="s">
        <v>6183</v>
      </c>
      <c r="B3496" s="8" t="s">
        <v>63</v>
      </c>
      <c r="C3496" s="8" t="s">
        <v>23</v>
      </c>
      <c r="D3496" s="8" t="s">
        <v>29</v>
      </c>
      <c r="E3496" s="8" t="s">
        <v>30</v>
      </c>
      <c r="F3496" s="8" t="s">
        <v>5880</v>
      </c>
      <c r="G3496" s="8" t="s">
        <v>1551</v>
      </c>
      <c r="H3496" s="8" t="s">
        <v>1551</v>
      </c>
      <c r="I3496" s="8" t="s">
        <v>33</v>
      </c>
      <c r="J3496" s="8" t="s">
        <v>6184</v>
      </c>
      <c r="K3496" s="8" t="s">
        <v>34</v>
      </c>
      <c r="L3496" s="8"/>
      <c r="M3496" s="8" t="s">
        <v>121</v>
      </c>
      <c r="N3496" s="8" t="s">
        <v>36</v>
      </c>
      <c r="O3496" s="8" t="s">
        <v>1551</v>
      </c>
      <c r="P3496" s="8" t="s">
        <v>2838</v>
      </c>
      <c r="Q3496" s="8" t="s">
        <v>6185</v>
      </c>
      <c r="R3496" s="8" t="s">
        <v>39</v>
      </c>
      <c r="S3496" s="8">
        <f>IF(ISBLANK(G3496),1,0)</f>
        <v>0</v>
      </c>
      <c r="T3496" s="8">
        <f>IF(ISBLANK(M3496),1,0)</f>
        <v>0</v>
      </c>
      <c r="U3496" s="8">
        <f>IF(ISBLANK(K3496),1,0)</f>
        <v>0</v>
      </c>
      <c r="V3496" s="8">
        <f>IF(ISBLANK(Q3496),1,0)</f>
        <v>0</v>
      </c>
      <c r="W3496" s="28">
        <f t="shared" si="54"/>
        <v>0</v>
      </c>
      <c r="X3496" s="8"/>
      <c r="Y3496" s="8"/>
    </row>
    <row r="3497" spans="1:25" ht="16" hidden="1" x14ac:dyDescent="0.2">
      <c r="A3497" s="8" t="s">
        <v>6186</v>
      </c>
      <c r="B3497" s="8" t="s">
        <v>22</v>
      </c>
      <c r="C3497" s="8" t="s">
        <v>23</v>
      </c>
      <c r="D3497" s="8" t="s">
        <v>24</v>
      </c>
      <c r="E3497" s="8"/>
      <c r="F3497" s="8"/>
      <c r="G3497" s="8"/>
      <c r="H3497" s="8"/>
      <c r="I3497" s="8"/>
      <c r="J3497" s="8"/>
      <c r="K3497" s="8"/>
      <c r="L3497" s="8"/>
      <c r="M3497" s="8"/>
      <c r="N3497" s="8"/>
      <c r="O3497" s="8"/>
      <c r="P3497" s="8"/>
      <c r="Q3497" s="8"/>
      <c r="R3497" s="8"/>
      <c r="S3497" s="8">
        <f>IF(ISBLANK(G3497),1,0)</f>
        <v>1</v>
      </c>
      <c r="T3497" s="8">
        <f>IF(ISBLANK(M3497),1,0)</f>
        <v>1</v>
      </c>
      <c r="U3497" s="8">
        <f>IF(ISBLANK(K3497),1,0)</f>
        <v>1</v>
      </c>
      <c r="V3497" s="8">
        <f>IF(ISBLANK(Q3497),1,0)</f>
        <v>1</v>
      </c>
      <c r="W3497" s="28">
        <f t="shared" si="54"/>
        <v>4</v>
      </c>
      <c r="X3497" s="8"/>
      <c r="Y3497" s="8"/>
    </row>
    <row r="3498" spans="1:25" ht="16" hidden="1" x14ac:dyDescent="0.2">
      <c r="A3498" s="8" t="s">
        <v>6187</v>
      </c>
      <c r="B3498" s="8" t="s">
        <v>22</v>
      </c>
      <c r="C3498" s="8" t="s">
        <v>23</v>
      </c>
      <c r="D3498" s="8" t="s">
        <v>24</v>
      </c>
      <c r="E3498" s="8"/>
      <c r="F3498" s="8"/>
      <c r="G3498" s="8"/>
      <c r="H3498" s="8"/>
      <c r="I3498" s="8"/>
      <c r="J3498" s="8"/>
      <c r="K3498" s="8"/>
      <c r="L3498" s="8"/>
      <c r="M3498" s="8"/>
      <c r="N3498" s="8"/>
      <c r="O3498" s="8"/>
      <c r="P3498" s="8"/>
      <c r="Q3498" s="8"/>
      <c r="R3498" s="8"/>
      <c r="S3498" s="8">
        <f>IF(ISBLANK(G3498),1,0)</f>
        <v>1</v>
      </c>
      <c r="T3498" s="8">
        <f>IF(ISBLANK(M3498),1,0)</f>
        <v>1</v>
      </c>
      <c r="U3498" s="8">
        <f>IF(ISBLANK(K3498),1,0)</f>
        <v>1</v>
      </c>
      <c r="V3498" s="8">
        <f>IF(ISBLANK(Q3498),1,0)</f>
        <v>1</v>
      </c>
      <c r="W3498" s="28">
        <f t="shared" si="54"/>
        <v>4</v>
      </c>
      <c r="X3498" s="8"/>
      <c r="Y3498" s="8"/>
    </row>
    <row r="3499" spans="1:25" ht="16" hidden="1" x14ac:dyDescent="0.2">
      <c r="A3499" s="8" t="s">
        <v>6188</v>
      </c>
      <c r="B3499" s="8" t="s">
        <v>28</v>
      </c>
      <c r="C3499" s="8" t="s">
        <v>23</v>
      </c>
      <c r="D3499" s="8" t="s">
        <v>29</v>
      </c>
      <c r="E3499" s="8"/>
      <c r="F3499" s="8"/>
      <c r="G3499" s="8"/>
      <c r="H3499" s="8"/>
      <c r="I3499" s="8"/>
      <c r="J3499" s="8"/>
      <c r="K3499" s="8"/>
      <c r="L3499" s="8"/>
      <c r="M3499" s="8"/>
      <c r="N3499" s="8"/>
      <c r="O3499" s="8"/>
      <c r="P3499" s="8"/>
      <c r="Q3499" s="8"/>
      <c r="R3499" s="8"/>
      <c r="S3499" s="8">
        <f>IF(ISBLANK(G3499),1,0)</f>
        <v>1</v>
      </c>
      <c r="T3499" s="8">
        <f>IF(ISBLANK(M3499),1,0)</f>
        <v>1</v>
      </c>
      <c r="U3499" s="8">
        <f>IF(ISBLANK(K3499),1,0)</f>
        <v>1</v>
      </c>
      <c r="V3499" s="8">
        <f>IF(ISBLANK(Q3499),1,0)</f>
        <v>1</v>
      </c>
      <c r="W3499" s="28">
        <f t="shared" si="54"/>
        <v>4</v>
      </c>
      <c r="X3499" s="8"/>
      <c r="Y3499" s="8"/>
    </row>
    <row r="3500" spans="1:25" ht="16" hidden="1" x14ac:dyDescent="0.2">
      <c r="A3500" s="8" t="s">
        <v>6189</v>
      </c>
      <c r="B3500" s="8" t="s">
        <v>28</v>
      </c>
      <c r="C3500" s="8" t="s">
        <v>23</v>
      </c>
      <c r="D3500" s="8" t="s">
        <v>29</v>
      </c>
      <c r="E3500" s="8"/>
      <c r="F3500" s="8"/>
      <c r="G3500" s="8"/>
      <c r="H3500" s="8"/>
      <c r="I3500" s="8"/>
      <c r="J3500" s="8"/>
      <c r="K3500" s="8"/>
      <c r="L3500" s="8"/>
      <c r="M3500" s="8"/>
      <c r="N3500" s="8"/>
      <c r="O3500" s="8"/>
      <c r="P3500" s="8"/>
      <c r="Q3500" s="8"/>
      <c r="R3500" s="8"/>
      <c r="S3500" s="8">
        <f>IF(ISBLANK(G3500),1,0)</f>
        <v>1</v>
      </c>
      <c r="T3500" s="8">
        <f>IF(ISBLANK(M3500),1,0)</f>
        <v>1</v>
      </c>
      <c r="U3500" s="8">
        <f>IF(ISBLANK(K3500),1,0)</f>
        <v>1</v>
      </c>
      <c r="V3500" s="8">
        <f>IF(ISBLANK(Q3500),1,0)</f>
        <v>1</v>
      </c>
      <c r="W3500" s="28">
        <f t="shared" si="54"/>
        <v>4</v>
      </c>
      <c r="X3500" s="8"/>
      <c r="Y3500" s="8"/>
    </row>
    <row r="3501" spans="1:25" ht="16" hidden="1" x14ac:dyDescent="0.2">
      <c r="A3501" s="8" t="s">
        <v>6190</v>
      </c>
      <c r="B3501" s="8" t="s">
        <v>28</v>
      </c>
      <c r="C3501" s="8" t="s">
        <v>23</v>
      </c>
      <c r="D3501" s="8" t="s">
        <v>29</v>
      </c>
      <c r="E3501" s="8"/>
      <c r="F3501" s="8"/>
      <c r="G3501" s="8"/>
      <c r="H3501" s="8"/>
      <c r="I3501" s="8"/>
      <c r="J3501" s="8"/>
      <c r="K3501" s="8"/>
      <c r="L3501" s="8"/>
      <c r="M3501" s="8"/>
      <c r="N3501" s="8"/>
      <c r="O3501" s="8"/>
      <c r="P3501" s="8"/>
      <c r="Q3501" s="8"/>
      <c r="R3501" s="8"/>
      <c r="S3501" s="8">
        <f>IF(ISBLANK(G3501),1,0)</f>
        <v>1</v>
      </c>
      <c r="T3501" s="8">
        <f>IF(ISBLANK(M3501),1,0)</f>
        <v>1</v>
      </c>
      <c r="U3501" s="8">
        <f>IF(ISBLANK(K3501),1,0)</f>
        <v>1</v>
      </c>
      <c r="V3501" s="8">
        <f>IF(ISBLANK(Q3501),1,0)</f>
        <v>1</v>
      </c>
      <c r="W3501" s="28">
        <f t="shared" si="54"/>
        <v>4</v>
      </c>
      <c r="X3501" s="8"/>
      <c r="Y3501" s="8"/>
    </row>
    <row r="3502" spans="1:25" ht="16" hidden="1" x14ac:dyDescent="0.2">
      <c r="A3502" s="8" t="s">
        <v>6191</v>
      </c>
      <c r="B3502" s="8" t="s">
        <v>22</v>
      </c>
      <c r="C3502" s="8" t="s">
        <v>23</v>
      </c>
      <c r="D3502" s="8" t="s">
        <v>24</v>
      </c>
      <c r="E3502" s="8"/>
      <c r="F3502" s="8"/>
      <c r="G3502" s="8"/>
      <c r="H3502" s="8"/>
      <c r="I3502" s="8"/>
      <c r="J3502" s="8"/>
      <c r="K3502" s="8"/>
      <c r="L3502" s="8"/>
      <c r="M3502" s="8"/>
      <c r="N3502" s="8"/>
      <c r="O3502" s="8"/>
      <c r="P3502" s="8"/>
      <c r="Q3502" s="8"/>
      <c r="R3502" s="8"/>
      <c r="S3502" s="8">
        <f>IF(ISBLANK(G3502),1,0)</f>
        <v>1</v>
      </c>
      <c r="T3502" s="8">
        <f>IF(ISBLANK(M3502),1,0)</f>
        <v>1</v>
      </c>
      <c r="U3502" s="8">
        <f>IF(ISBLANK(K3502),1,0)</f>
        <v>1</v>
      </c>
      <c r="V3502" s="8">
        <f>IF(ISBLANK(Q3502),1,0)</f>
        <v>1</v>
      </c>
      <c r="W3502" s="28">
        <f t="shared" si="54"/>
        <v>4</v>
      </c>
      <c r="X3502" s="8"/>
      <c r="Y3502" s="8"/>
    </row>
    <row r="3503" spans="1:25" ht="16" x14ac:dyDescent="0.2">
      <c r="A3503" s="8" t="s">
        <v>6192</v>
      </c>
      <c r="B3503" s="8" t="s">
        <v>28</v>
      </c>
      <c r="C3503" s="8" t="s">
        <v>23</v>
      </c>
      <c r="D3503" s="8" t="s">
        <v>29</v>
      </c>
      <c r="E3503" s="8" t="s">
        <v>54</v>
      </c>
      <c r="F3503" s="8" t="s">
        <v>1987</v>
      </c>
      <c r="G3503" s="8" t="s">
        <v>86</v>
      </c>
      <c r="H3503" s="8" t="s">
        <v>86</v>
      </c>
      <c r="I3503" s="8" t="s">
        <v>33</v>
      </c>
      <c r="J3503" s="8" t="s">
        <v>6193</v>
      </c>
      <c r="K3503" s="8" t="s">
        <v>57</v>
      </c>
      <c r="L3503" s="8"/>
      <c r="M3503" s="8" t="s">
        <v>208</v>
      </c>
      <c r="N3503" s="8" t="s">
        <v>109</v>
      </c>
      <c r="O3503" s="8" t="s">
        <v>86</v>
      </c>
      <c r="P3503" s="8" t="s">
        <v>1987</v>
      </c>
      <c r="Q3503" s="8" t="s">
        <v>6194</v>
      </c>
      <c r="R3503" s="8" t="s">
        <v>61</v>
      </c>
      <c r="S3503" s="8">
        <f>IF(ISBLANK(G3503),1,0)</f>
        <v>0</v>
      </c>
      <c r="T3503" s="8">
        <f>IF(ISBLANK(M3503),1,0)</f>
        <v>0</v>
      </c>
      <c r="U3503" s="8">
        <f>IF(ISBLANK(K3503),1,0)</f>
        <v>0</v>
      </c>
      <c r="V3503" s="8">
        <f>IF(ISBLANK(Q3503),1,0)</f>
        <v>0</v>
      </c>
      <c r="W3503" s="28">
        <f t="shared" si="54"/>
        <v>0</v>
      </c>
      <c r="X3503" s="8"/>
      <c r="Y3503" s="8"/>
    </row>
    <row r="3504" spans="1:25" ht="16" hidden="1" x14ac:dyDescent="0.2">
      <c r="A3504" s="8" t="s">
        <v>6195</v>
      </c>
      <c r="B3504" s="8" t="s">
        <v>22</v>
      </c>
      <c r="C3504" s="8" t="s">
        <v>23</v>
      </c>
      <c r="D3504" s="8" t="s">
        <v>24</v>
      </c>
      <c r="E3504" s="8"/>
      <c r="F3504" s="8"/>
      <c r="G3504" s="8"/>
      <c r="H3504" s="8"/>
      <c r="I3504" s="8"/>
      <c r="J3504" s="8"/>
      <c r="K3504" s="8"/>
      <c r="L3504" s="8"/>
      <c r="M3504" s="8"/>
      <c r="N3504" s="8"/>
      <c r="O3504" s="8"/>
      <c r="P3504" s="8"/>
      <c r="Q3504" s="8"/>
      <c r="R3504" s="8"/>
      <c r="S3504" s="8">
        <f>IF(ISBLANK(G3504),1,0)</f>
        <v>1</v>
      </c>
      <c r="T3504" s="8">
        <f>IF(ISBLANK(M3504),1,0)</f>
        <v>1</v>
      </c>
      <c r="U3504" s="8">
        <f>IF(ISBLANK(K3504),1,0)</f>
        <v>1</v>
      </c>
      <c r="V3504" s="8">
        <f>IF(ISBLANK(Q3504),1,0)</f>
        <v>1</v>
      </c>
      <c r="W3504" s="28">
        <f t="shared" si="54"/>
        <v>4</v>
      </c>
      <c r="X3504" s="8"/>
      <c r="Y3504" s="8"/>
    </row>
    <row r="3505" spans="1:25" ht="16" hidden="1" x14ac:dyDescent="0.2">
      <c r="A3505" s="8" t="s">
        <v>6196</v>
      </c>
      <c r="B3505" s="8" t="s">
        <v>28</v>
      </c>
      <c r="C3505" s="8" t="s">
        <v>23</v>
      </c>
      <c r="D3505" s="8" t="s">
        <v>29</v>
      </c>
      <c r="E3505" s="8"/>
      <c r="F3505" s="8"/>
      <c r="G3505" s="8"/>
      <c r="H3505" s="8"/>
      <c r="I3505" s="8"/>
      <c r="J3505" s="8"/>
      <c r="K3505" s="8"/>
      <c r="L3505" s="8"/>
      <c r="M3505" s="8"/>
      <c r="N3505" s="8"/>
      <c r="O3505" s="8"/>
      <c r="P3505" s="8"/>
      <c r="Q3505" s="8"/>
      <c r="R3505" s="8"/>
      <c r="S3505" s="8">
        <f>IF(ISBLANK(G3505),1,0)</f>
        <v>1</v>
      </c>
      <c r="T3505" s="8">
        <f>IF(ISBLANK(M3505),1,0)</f>
        <v>1</v>
      </c>
      <c r="U3505" s="8">
        <f>IF(ISBLANK(K3505),1,0)</f>
        <v>1</v>
      </c>
      <c r="V3505" s="8">
        <f>IF(ISBLANK(Q3505),1,0)</f>
        <v>1</v>
      </c>
      <c r="W3505" s="28">
        <f t="shared" si="54"/>
        <v>4</v>
      </c>
      <c r="X3505" s="8"/>
      <c r="Y3505" s="8"/>
    </row>
    <row r="3506" spans="1:25" ht="16" x14ac:dyDescent="0.2">
      <c r="A3506" s="8" t="s">
        <v>6197</v>
      </c>
      <c r="B3506" s="8" t="s">
        <v>28</v>
      </c>
      <c r="C3506" s="8" t="s">
        <v>23</v>
      </c>
      <c r="D3506" s="8" t="s">
        <v>29</v>
      </c>
      <c r="E3506" s="8" t="s">
        <v>54</v>
      </c>
      <c r="F3506" s="8" t="s">
        <v>1987</v>
      </c>
      <c r="G3506" s="8" t="s">
        <v>86</v>
      </c>
      <c r="H3506" s="8" t="s">
        <v>86</v>
      </c>
      <c r="I3506" s="8" t="s">
        <v>33</v>
      </c>
      <c r="J3506" s="6">
        <v>35682</v>
      </c>
      <c r="K3506" s="8" t="s">
        <v>47</v>
      </c>
      <c r="L3506" s="8"/>
      <c r="M3506" s="7" t="s">
        <v>159</v>
      </c>
      <c r="N3506" s="8"/>
      <c r="O3506" s="8" t="s">
        <v>86</v>
      </c>
      <c r="P3506" s="8" t="s">
        <v>1987</v>
      </c>
      <c r="Q3506" s="8" t="s">
        <v>6198</v>
      </c>
      <c r="R3506" s="8" t="s">
        <v>70</v>
      </c>
      <c r="S3506" s="8">
        <f>IF(ISBLANK(G3506),1,0)</f>
        <v>0</v>
      </c>
      <c r="T3506" s="8">
        <f>IF(ISBLANK(M3506),1,0)</f>
        <v>0</v>
      </c>
      <c r="U3506" s="8">
        <f>IF(ISBLANK(K3506),1,0)</f>
        <v>0</v>
      </c>
      <c r="V3506" s="8">
        <f>IF(ISBLANK(Q3506),1,0)</f>
        <v>0</v>
      </c>
      <c r="W3506" s="28">
        <f t="shared" si="54"/>
        <v>0</v>
      </c>
      <c r="X3506" s="8"/>
      <c r="Y3506" s="8"/>
    </row>
    <row r="3507" spans="1:25" ht="16" x14ac:dyDescent="0.2">
      <c r="A3507" s="8" t="s">
        <v>6199</v>
      </c>
      <c r="B3507" s="8" t="s">
        <v>28</v>
      </c>
      <c r="C3507" s="8" t="s">
        <v>23</v>
      </c>
      <c r="D3507" s="8" t="s">
        <v>29</v>
      </c>
      <c r="E3507" s="8" t="s">
        <v>30</v>
      </c>
      <c r="F3507" s="8" t="s">
        <v>2033</v>
      </c>
      <c r="G3507" s="8" t="s">
        <v>86</v>
      </c>
      <c r="H3507" s="8" t="s">
        <v>86</v>
      </c>
      <c r="I3507" s="8" t="s">
        <v>33</v>
      </c>
      <c r="J3507" s="8" t="s">
        <v>448</v>
      </c>
      <c r="K3507" s="8" t="s">
        <v>57</v>
      </c>
      <c r="L3507" s="8"/>
      <c r="M3507" s="8" t="s">
        <v>35</v>
      </c>
      <c r="N3507" s="8" t="s">
        <v>109</v>
      </c>
      <c r="O3507" s="8" t="s">
        <v>86</v>
      </c>
      <c r="P3507" s="8" t="s">
        <v>6200</v>
      </c>
      <c r="Q3507" s="8" t="s">
        <v>6201</v>
      </c>
      <c r="R3507" s="8" t="s">
        <v>70</v>
      </c>
      <c r="S3507" s="8">
        <f>IF(ISBLANK(G3507),1,0)</f>
        <v>0</v>
      </c>
      <c r="T3507" s="8">
        <f>IF(ISBLANK(M3507),1,0)</f>
        <v>0</v>
      </c>
      <c r="U3507" s="8">
        <f>IF(ISBLANK(K3507),1,0)</f>
        <v>0</v>
      </c>
      <c r="V3507" s="8">
        <f>IF(ISBLANK(Q3507),1,0)</f>
        <v>0</v>
      </c>
      <c r="W3507" s="28">
        <f t="shared" si="54"/>
        <v>0</v>
      </c>
      <c r="X3507" s="8"/>
      <c r="Y3507" s="8"/>
    </row>
    <row r="3508" spans="1:25" ht="16" hidden="1" x14ac:dyDescent="0.2">
      <c r="A3508" s="8" t="s">
        <v>6202</v>
      </c>
      <c r="B3508" s="8" t="s">
        <v>28</v>
      </c>
      <c r="C3508" s="8" t="s">
        <v>23</v>
      </c>
      <c r="D3508" s="8" t="s">
        <v>29</v>
      </c>
      <c r="E3508" s="8"/>
      <c r="F3508" s="8"/>
      <c r="G3508" s="8"/>
      <c r="H3508" s="8"/>
      <c r="I3508" s="8"/>
      <c r="J3508" s="8"/>
      <c r="K3508" s="8"/>
      <c r="L3508" s="8"/>
      <c r="M3508" s="8"/>
      <c r="N3508" s="8"/>
      <c r="O3508" s="8"/>
      <c r="P3508" s="8"/>
      <c r="Q3508" s="8"/>
      <c r="R3508" s="8"/>
      <c r="S3508" s="8">
        <f>IF(ISBLANK(G3508),1,0)</f>
        <v>1</v>
      </c>
      <c r="T3508" s="8">
        <f>IF(ISBLANK(M3508),1,0)</f>
        <v>1</v>
      </c>
      <c r="U3508" s="8">
        <f>IF(ISBLANK(K3508),1,0)</f>
        <v>1</v>
      </c>
      <c r="V3508" s="8">
        <f>IF(ISBLANK(Q3508),1,0)</f>
        <v>1</v>
      </c>
      <c r="W3508" s="28">
        <f t="shared" si="54"/>
        <v>4</v>
      </c>
      <c r="X3508" s="8"/>
      <c r="Y3508" s="8"/>
    </row>
    <row r="3509" spans="1:25" ht="16" hidden="1" x14ac:dyDescent="0.2">
      <c r="A3509" s="8" t="s">
        <v>6203</v>
      </c>
      <c r="B3509" s="8" t="s">
        <v>28</v>
      </c>
      <c r="C3509" s="8" t="s">
        <v>23</v>
      </c>
      <c r="D3509" s="8" t="s">
        <v>29</v>
      </c>
      <c r="E3509" s="8"/>
      <c r="F3509" s="8"/>
      <c r="G3509" s="8"/>
      <c r="H3509" s="8"/>
      <c r="I3509" s="8"/>
      <c r="J3509" s="8"/>
      <c r="K3509" s="8"/>
      <c r="L3509" s="8"/>
      <c r="M3509" s="8"/>
      <c r="N3509" s="8"/>
      <c r="O3509" s="8"/>
      <c r="P3509" s="8"/>
      <c r="Q3509" s="8"/>
      <c r="R3509" s="8"/>
      <c r="S3509" s="8">
        <f>IF(ISBLANK(G3509),1,0)</f>
        <v>1</v>
      </c>
      <c r="T3509" s="8">
        <f>IF(ISBLANK(M3509),1,0)</f>
        <v>1</v>
      </c>
      <c r="U3509" s="8">
        <f>IF(ISBLANK(K3509),1,0)</f>
        <v>1</v>
      </c>
      <c r="V3509" s="8">
        <f>IF(ISBLANK(Q3509),1,0)</f>
        <v>1</v>
      </c>
      <c r="W3509" s="28">
        <f t="shared" si="54"/>
        <v>4</v>
      </c>
      <c r="X3509" s="8"/>
      <c r="Y3509" s="8"/>
    </row>
    <row r="3510" spans="1:25" ht="16" x14ac:dyDescent="0.2">
      <c r="A3510" s="8" t="s">
        <v>6204</v>
      </c>
      <c r="B3510" s="8" t="s">
        <v>28</v>
      </c>
      <c r="C3510" s="8" t="s">
        <v>23</v>
      </c>
      <c r="D3510" s="8" t="s">
        <v>29</v>
      </c>
      <c r="E3510" s="8" t="s">
        <v>30</v>
      </c>
      <c r="F3510" s="8" t="s">
        <v>6205</v>
      </c>
      <c r="G3510" s="8" t="s">
        <v>86</v>
      </c>
      <c r="H3510" s="8" t="s">
        <v>86</v>
      </c>
      <c r="I3510" s="8" t="s">
        <v>33</v>
      </c>
      <c r="J3510" s="6">
        <v>34916</v>
      </c>
      <c r="K3510" s="8" t="s">
        <v>57</v>
      </c>
      <c r="L3510" s="8"/>
      <c r="M3510" s="8" t="s">
        <v>48</v>
      </c>
      <c r="N3510" s="8" t="s">
        <v>109</v>
      </c>
      <c r="O3510" s="8" t="s">
        <v>86</v>
      </c>
      <c r="P3510" s="8" t="s">
        <v>6206</v>
      </c>
      <c r="Q3510" s="8" t="s">
        <v>6207</v>
      </c>
      <c r="R3510" s="8" t="s">
        <v>70</v>
      </c>
      <c r="S3510" s="8">
        <f>IF(ISBLANK(G3510),1,0)</f>
        <v>0</v>
      </c>
      <c r="T3510" s="8">
        <f>IF(ISBLANK(M3510),1,0)</f>
        <v>0</v>
      </c>
      <c r="U3510" s="8">
        <f>IF(ISBLANK(K3510),1,0)</f>
        <v>0</v>
      </c>
      <c r="V3510" s="8">
        <f>IF(ISBLANK(Q3510),1,0)</f>
        <v>0</v>
      </c>
      <c r="W3510" s="28">
        <f t="shared" si="54"/>
        <v>0</v>
      </c>
      <c r="X3510" s="8"/>
      <c r="Y3510" s="8"/>
    </row>
    <row r="3511" spans="1:25" ht="16" hidden="1" x14ac:dyDescent="0.2">
      <c r="A3511" s="8" t="s">
        <v>6208</v>
      </c>
      <c r="B3511" s="8" t="s">
        <v>97</v>
      </c>
      <c r="C3511" s="8" t="s">
        <v>23</v>
      </c>
      <c r="D3511" s="8" t="s">
        <v>24</v>
      </c>
      <c r="E3511" s="8"/>
      <c r="F3511" s="8"/>
      <c r="G3511" s="8"/>
      <c r="H3511" s="8"/>
      <c r="I3511" s="8"/>
      <c r="J3511" s="8"/>
      <c r="K3511" s="8"/>
      <c r="L3511" s="8"/>
      <c r="M3511" s="8"/>
      <c r="N3511" s="8"/>
      <c r="O3511" s="8"/>
      <c r="P3511" s="8"/>
      <c r="Q3511" s="8"/>
      <c r="R3511" s="8"/>
      <c r="S3511" s="8">
        <f>IF(ISBLANK(G3511),1,0)</f>
        <v>1</v>
      </c>
      <c r="T3511" s="8">
        <f>IF(ISBLANK(M3511),1,0)</f>
        <v>1</v>
      </c>
      <c r="U3511" s="8">
        <f>IF(ISBLANK(K3511),1,0)</f>
        <v>1</v>
      </c>
      <c r="V3511" s="8">
        <f>IF(ISBLANK(Q3511),1,0)</f>
        <v>1</v>
      </c>
      <c r="W3511" s="28">
        <f t="shared" si="54"/>
        <v>4</v>
      </c>
      <c r="X3511" s="8"/>
      <c r="Y3511" s="8"/>
    </row>
    <row r="3512" spans="1:25" ht="16" hidden="1" x14ac:dyDescent="0.2">
      <c r="A3512" s="8" t="s">
        <v>6209</v>
      </c>
      <c r="B3512" s="8" t="s">
        <v>28</v>
      </c>
      <c r="C3512" s="8" t="s">
        <v>23</v>
      </c>
      <c r="D3512" s="8" t="s">
        <v>29</v>
      </c>
      <c r="E3512" s="8"/>
      <c r="F3512" s="8"/>
      <c r="G3512" s="8"/>
      <c r="H3512" s="8"/>
      <c r="I3512" s="8"/>
      <c r="J3512" s="8"/>
      <c r="K3512" s="8"/>
      <c r="L3512" s="8"/>
      <c r="M3512" s="8"/>
      <c r="N3512" s="8"/>
      <c r="O3512" s="8"/>
      <c r="P3512" s="8"/>
      <c r="Q3512" s="8"/>
      <c r="R3512" s="8"/>
      <c r="S3512" s="8">
        <f>IF(ISBLANK(G3512),1,0)</f>
        <v>1</v>
      </c>
      <c r="T3512" s="8">
        <f>IF(ISBLANK(M3512),1,0)</f>
        <v>1</v>
      </c>
      <c r="U3512" s="8">
        <f>IF(ISBLANK(K3512),1,0)</f>
        <v>1</v>
      </c>
      <c r="V3512" s="8">
        <f>IF(ISBLANK(Q3512),1,0)</f>
        <v>1</v>
      </c>
      <c r="W3512" s="28">
        <f t="shared" si="54"/>
        <v>4</v>
      </c>
      <c r="X3512" s="8"/>
      <c r="Y3512" s="8"/>
    </row>
    <row r="3513" spans="1:25" ht="16" hidden="1" x14ac:dyDescent="0.2">
      <c r="A3513" s="8" t="s">
        <v>6210</v>
      </c>
      <c r="B3513" s="8" t="s">
        <v>28</v>
      </c>
      <c r="C3513" s="8" t="s">
        <v>23</v>
      </c>
      <c r="D3513" s="8" t="s">
        <v>29</v>
      </c>
      <c r="E3513" s="8"/>
      <c r="F3513" s="8"/>
      <c r="G3513" s="8"/>
      <c r="H3513" s="8"/>
      <c r="I3513" s="8"/>
      <c r="J3513" s="8"/>
      <c r="K3513" s="8"/>
      <c r="L3513" s="8"/>
      <c r="M3513" s="8"/>
      <c r="N3513" s="8"/>
      <c r="O3513" s="8"/>
      <c r="P3513" s="8"/>
      <c r="Q3513" s="8"/>
      <c r="R3513" s="8"/>
      <c r="S3513" s="8">
        <f>IF(ISBLANK(G3513),1,0)</f>
        <v>1</v>
      </c>
      <c r="T3513" s="8">
        <f>IF(ISBLANK(M3513),1,0)</f>
        <v>1</v>
      </c>
      <c r="U3513" s="8">
        <f>IF(ISBLANK(K3513),1,0)</f>
        <v>1</v>
      </c>
      <c r="V3513" s="8">
        <f>IF(ISBLANK(Q3513),1,0)</f>
        <v>1</v>
      </c>
      <c r="W3513" s="28">
        <f t="shared" si="54"/>
        <v>4</v>
      </c>
      <c r="X3513" s="8"/>
      <c r="Y3513" s="8"/>
    </row>
    <row r="3514" spans="1:25" ht="16" hidden="1" x14ac:dyDescent="0.2">
      <c r="A3514" s="8" t="s">
        <v>6211</v>
      </c>
      <c r="B3514" s="8" t="s">
        <v>315</v>
      </c>
      <c r="C3514" s="8" t="s">
        <v>23</v>
      </c>
      <c r="D3514" s="8" t="s">
        <v>24</v>
      </c>
      <c r="E3514" s="8"/>
      <c r="F3514" s="8"/>
      <c r="G3514" s="8"/>
      <c r="H3514" s="8"/>
      <c r="I3514" s="8"/>
      <c r="J3514" s="8"/>
      <c r="K3514" s="8"/>
      <c r="L3514" s="8"/>
      <c r="M3514" s="8"/>
      <c r="N3514" s="8"/>
      <c r="O3514" s="8"/>
      <c r="P3514" s="8"/>
      <c r="Q3514" s="8"/>
      <c r="R3514" s="8"/>
      <c r="S3514" s="8">
        <f>IF(ISBLANK(G3514),1,0)</f>
        <v>1</v>
      </c>
      <c r="T3514" s="8">
        <f>IF(ISBLANK(M3514),1,0)</f>
        <v>1</v>
      </c>
      <c r="U3514" s="8">
        <f>IF(ISBLANK(K3514),1,0)</f>
        <v>1</v>
      </c>
      <c r="V3514" s="8">
        <f>IF(ISBLANK(Q3514),1,0)</f>
        <v>1</v>
      </c>
      <c r="W3514" s="28">
        <f t="shared" si="54"/>
        <v>4</v>
      </c>
      <c r="X3514" s="8"/>
      <c r="Y3514" s="8"/>
    </row>
    <row r="3515" spans="1:25" ht="16" hidden="1" x14ac:dyDescent="0.2">
      <c r="A3515" s="8" t="s">
        <v>6212</v>
      </c>
      <c r="B3515" s="8" t="s">
        <v>22</v>
      </c>
      <c r="C3515" s="8" t="s">
        <v>23</v>
      </c>
      <c r="D3515" s="8" t="s">
        <v>24</v>
      </c>
      <c r="E3515" s="8"/>
      <c r="F3515" s="8"/>
      <c r="G3515" s="8"/>
      <c r="H3515" s="8"/>
      <c r="I3515" s="8"/>
      <c r="J3515" s="8"/>
      <c r="K3515" s="8"/>
      <c r="L3515" s="8"/>
      <c r="M3515" s="8"/>
      <c r="N3515" s="8"/>
      <c r="O3515" s="8"/>
      <c r="P3515" s="8"/>
      <c r="Q3515" s="8"/>
      <c r="R3515" s="8"/>
      <c r="S3515" s="8">
        <f>IF(ISBLANK(G3515),1,0)</f>
        <v>1</v>
      </c>
      <c r="T3515" s="8">
        <f>IF(ISBLANK(M3515),1,0)</f>
        <v>1</v>
      </c>
      <c r="U3515" s="8">
        <f>IF(ISBLANK(K3515),1,0)</f>
        <v>1</v>
      </c>
      <c r="V3515" s="8">
        <f>IF(ISBLANK(Q3515),1,0)</f>
        <v>1</v>
      </c>
      <c r="W3515" s="28">
        <f t="shared" si="54"/>
        <v>4</v>
      </c>
      <c r="X3515" s="8"/>
      <c r="Y3515" s="8"/>
    </row>
    <row r="3516" spans="1:25" ht="16" hidden="1" x14ac:dyDescent="0.2">
      <c r="A3516" s="8" t="s">
        <v>6213</v>
      </c>
      <c r="B3516" s="8" t="s">
        <v>28</v>
      </c>
      <c r="C3516" s="8" t="s">
        <v>23</v>
      </c>
      <c r="D3516" s="8" t="s">
        <v>29</v>
      </c>
      <c r="E3516" s="8"/>
      <c r="F3516" s="8"/>
      <c r="G3516" s="8"/>
      <c r="H3516" s="8"/>
      <c r="I3516" s="8"/>
      <c r="J3516" s="8"/>
      <c r="K3516" s="8"/>
      <c r="L3516" s="8"/>
      <c r="M3516" s="8"/>
      <c r="N3516" s="8"/>
      <c r="O3516" s="8"/>
      <c r="P3516" s="8"/>
      <c r="Q3516" s="8"/>
      <c r="R3516" s="8"/>
      <c r="S3516" s="8">
        <f>IF(ISBLANK(G3516),1,0)</f>
        <v>1</v>
      </c>
      <c r="T3516" s="8">
        <f>IF(ISBLANK(M3516),1,0)</f>
        <v>1</v>
      </c>
      <c r="U3516" s="8">
        <f>IF(ISBLANK(K3516),1,0)</f>
        <v>1</v>
      </c>
      <c r="V3516" s="8">
        <f>IF(ISBLANK(Q3516),1,0)</f>
        <v>1</v>
      </c>
      <c r="W3516" s="28">
        <f t="shared" si="54"/>
        <v>4</v>
      </c>
      <c r="X3516" s="8"/>
      <c r="Y3516" s="8"/>
    </row>
    <row r="3517" spans="1:25" ht="16" hidden="1" x14ac:dyDescent="0.2">
      <c r="A3517" s="8" t="s">
        <v>6214</v>
      </c>
      <c r="B3517" s="8" t="s">
        <v>22</v>
      </c>
      <c r="C3517" s="8" t="s">
        <v>23</v>
      </c>
      <c r="D3517" s="8" t="s">
        <v>24</v>
      </c>
      <c r="E3517" s="8"/>
      <c r="F3517" s="8"/>
      <c r="G3517" s="8"/>
      <c r="H3517" s="8"/>
      <c r="I3517" s="8"/>
      <c r="J3517" s="8"/>
      <c r="K3517" s="8"/>
      <c r="L3517" s="8"/>
      <c r="M3517" s="8"/>
      <c r="N3517" s="8"/>
      <c r="O3517" s="8"/>
      <c r="P3517" s="8"/>
      <c r="Q3517" s="8"/>
      <c r="R3517" s="8"/>
      <c r="S3517" s="8">
        <f>IF(ISBLANK(G3517),1,0)</f>
        <v>1</v>
      </c>
      <c r="T3517" s="8">
        <f>IF(ISBLANK(M3517),1,0)</f>
        <v>1</v>
      </c>
      <c r="U3517" s="8">
        <f>IF(ISBLANK(K3517),1,0)</f>
        <v>1</v>
      </c>
      <c r="V3517" s="8">
        <f>IF(ISBLANK(Q3517),1,0)</f>
        <v>1</v>
      </c>
      <c r="W3517" s="28">
        <f t="shared" si="54"/>
        <v>4</v>
      </c>
      <c r="X3517" s="8"/>
      <c r="Y3517" s="8"/>
    </row>
    <row r="3518" spans="1:25" ht="16" hidden="1" x14ac:dyDescent="0.2">
      <c r="A3518" s="8" t="s">
        <v>6215</v>
      </c>
      <c r="B3518" s="8" t="s">
        <v>28</v>
      </c>
      <c r="C3518" s="8" t="s">
        <v>23</v>
      </c>
      <c r="D3518" s="8" t="s">
        <v>29</v>
      </c>
      <c r="E3518" s="8"/>
      <c r="F3518" s="8"/>
      <c r="G3518" s="8"/>
      <c r="H3518" s="8"/>
      <c r="I3518" s="8"/>
      <c r="J3518" s="8"/>
      <c r="K3518" s="8"/>
      <c r="L3518" s="8"/>
      <c r="M3518" s="8"/>
      <c r="N3518" s="8"/>
      <c r="O3518" s="8"/>
      <c r="P3518" s="8"/>
      <c r="Q3518" s="8"/>
      <c r="R3518" s="8"/>
      <c r="S3518" s="8">
        <f>IF(ISBLANK(G3518),1,0)</f>
        <v>1</v>
      </c>
      <c r="T3518" s="8">
        <f>IF(ISBLANK(M3518),1,0)</f>
        <v>1</v>
      </c>
      <c r="U3518" s="8">
        <f>IF(ISBLANK(K3518),1,0)</f>
        <v>1</v>
      </c>
      <c r="V3518" s="8">
        <f>IF(ISBLANK(Q3518),1,0)</f>
        <v>1</v>
      </c>
      <c r="W3518" s="28">
        <f t="shared" si="54"/>
        <v>4</v>
      </c>
      <c r="X3518" s="8"/>
      <c r="Y3518" s="8"/>
    </row>
    <row r="3519" spans="1:25" ht="16" hidden="1" x14ac:dyDescent="0.2">
      <c r="A3519" s="8" t="s">
        <v>6216</v>
      </c>
      <c r="B3519" s="8" t="s">
        <v>22</v>
      </c>
      <c r="C3519" s="8" t="s">
        <v>23</v>
      </c>
      <c r="D3519" s="8" t="s">
        <v>24</v>
      </c>
      <c r="E3519" s="8"/>
      <c r="F3519" s="8"/>
      <c r="G3519" s="8"/>
      <c r="H3519" s="8"/>
      <c r="I3519" s="8"/>
      <c r="J3519" s="8"/>
      <c r="K3519" s="8"/>
      <c r="L3519" s="8"/>
      <c r="M3519" s="8"/>
      <c r="N3519" s="8"/>
      <c r="O3519" s="8"/>
      <c r="P3519" s="8"/>
      <c r="Q3519" s="8"/>
      <c r="R3519" s="8"/>
      <c r="S3519" s="8">
        <f>IF(ISBLANK(G3519),1,0)</f>
        <v>1</v>
      </c>
      <c r="T3519" s="8">
        <f>IF(ISBLANK(M3519),1,0)</f>
        <v>1</v>
      </c>
      <c r="U3519" s="8">
        <f>IF(ISBLANK(K3519),1,0)</f>
        <v>1</v>
      </c>
      <c r="V3519" s="8">
        <f>IF(ISBLANK(Q3519),1,0)</f>
        <v>1</v>
      </c>
      <c r="W3519" s="28">
        <f t="shared" si="54"/>
        <v>4</v>
      </c>
      <c r="X3519" s="8"/>
      <c r="Y3519" s="8"/>
    </row>
    <row r="3520" spans="1:25" ht="16" hidden="1" x14ac:dyDescent="0.2">
      <c r="A3520" s="8" t="s">
        <v>6217</v>
      </c>
      <c r="B3520" s="8" t="s">
        <v>97</v>
      </c>
      <c r="C3520" s="8" t="s">
        <v>23</v>
      </c>
      <c r="D3520" s="8" t="s">
        <v>24</v>
      </c>
      <c r="E3520" s="8"/>
      <c r="F3520" s="8"/>
      <c r="G3520" s="8"/>
      <c r="H3520" s="8"/>
      <c r="I3520" s="8"/>
      <c r="J3520" s="8"/>
      <c r="K3520" s="8"/>
      <c r="L3520" s="8"/>
      <c r="M3520" s="8"/>
      <c r="N3520" s="8"/>
      <c r="O3520" s="8"/>
      <c r="P3520" s="8"/>
      <c r="Q3520" s="8"/>
      <c r="R3520" s="8"/>
      <c r="S3520" s="8">
        <f>IF(ISBLANK(G3520),1,0)</f>
        <v>1</v>
      </c>
      <c r="T3520" s="8">
        <f>IF(ISBLANK(M3520),1,0)</f>
        <v>1</v>
      </c>
      <c r="U3520" s="8">
        <f>IF(ISBLANK(K3520),1,0)</f>
        <v>1</v>
      </c>
      <c r="V3520" s="8">
        <f>IF(ISBLANK(Q3520),1,0)</f>
        <v>1</v>
      </c>
      <c r="W3520" s="28">
        <f t="shared" si="54"/>
        <v>4</v>
      </c>
      <c r="X3520" s="8"/>
      <c r="Y3520" s="8"/>
    </row>
    <row r="3521" spans="1:25" ht="16" hidden="1" x14ac:dyDescent="0.2">
      <c r="A3521" s="8" t="s">
        <v>6218</v>
      </c>
      <c r="B3521" s="8" t="s">
        <v>22</v>
      </c>
      <c r="C3521" s="8" t="s">
        <v>23</v>
      </c>
      <c r="D3521" s="8" t="s">
        <v>24</v>
      </c>
      <c r="E3521" s="8"/>
      <c r="F3521" s="8"/>
      <c r="G3521" s="8"/>
      <c r="H3521" s="8"/>
      <c r="I3521" s="8"/>
      <c r="J3521" s="8"/>
      <c r="K3521" s="8"/>
      <c r="L3521" s="8"/>
      <c r="M3521" s="8"/>
      <c r="N3521" s="8"/>
      <c r="O3521" s="8"/>
      <c r="P3521" s="8"/>
      <c r="Q3521" s="8"/>
      <c r="R3521" s="8"/>
      <c r="S3521" s="8">
        <f>IF(ISBLANK(G3521),1,0)</f>
        <v>1</v>
      </c>
      <c r="T3521" s="8">
        <f>IF(ISBLANK(M3521),1,0)</f>
        <v>1</v>
      </c>
      <c r="U3521" s="8">
        <f>IF(ISBLANK(K3521),1,0)</f>
        <v>1</v>
      </c>
      <c r="V3521" s="8">
        <f>IF(ISBLANK(Q3521),1,0)</f>
        <v>1</v>
      </c>
      <c r="W3521" s="28">
        <f t="shared" si="54"/>
        <v>4</v>
      </c>
      <c r="X3521" s="8"/>
      <c r="Y3521" s="8"/>
    </row>
    <row r="3522" spans="1:25" ht="16" hidden="1" x14ac:dyDescent="0.2">
      <c r="A3522" s="8" t="s">
        <v>6219</v>
      </c>
      <c r="B3522" s="8" t="s">
        <v>97</v>
      </c>
      <c r="C3522" s="8" t="s">
        <v>23</v>
      </c>
      <c r="D3522" s="8" t="s">
        <v>24</v>
      </c>
      <c r="E3522" s="8"/>
      <c r="F3522" s="8"/>
      <c r="G3522" s="8"/>
      <c r="H3522" s="8"/>
      <c r="I3522" s="8"/>
      <c r="J3522" s="8"/>
      <c r="K3522" s="8"/>
      <c r="L3522" s="8"/>
      <c r="M3522" s="8"/>
      <c r="N3522" s="8"/>
      <c r="O3522" s="8"/>
      <c r="P3522" s="8"/>
      <c r="Q3522" s="8"/>
      <c r="R3522" s="8"/>
      <c r="S3522" s="8">
        <f>IF(ISBLANK(G3522),1,0)</f>
        <v>1</v>
      </c>
      <c r="T3522" s="8">
        <f>IF(ISBLANK(M3522),1,0)</f>
        <v>1</v>
      </c>
      <c r="U3522" s="8">
        <f>IF(ISBLANK(K3522),1,0)</f>
        <v>1</v>
      </c>
      <c r="V3522" s="8">
        <f>IF(ISBLANK(Q3522),1,0)</f>
        <v>1</v>
      </c>
      <c r="W3522" s="28">
        <f t="shared" si="54"/>
        <v>4</v>
      </c>
      <c r="X3522" s="8"/>
      <c r="Y3522" s="8"/>
    </row>
    <row r="3523" spans="1:25" ht="16" hidden="1" x14ac:dyDescent="0.2">
      <c r="A3523" s="8" t="s">
        <v>6220</v>
      </c>
      <c r="B3523" s="8" t="s">
        <v>91</v>
      </c>
      <c r="C3523" s="8" t="s">
        <v>83</v>
      </c>
      <c r="D3523" s="8" t="s">
        <v>463</v>
      </c>
      <c r="E3523" s="8"/>
      <c r="F3523" s="8"/>
      <c r="G3523" s="8"/>
      <c r="H3523" s="8"/>
      <c r="I3523" s="8"/>
      <c r="J3523" s="8"/>
      <c r="K3523" s="8"/>
      <c r="L3523" s="8"/>
      <c r="M3523" s="8"/>
      <c r="N3523" s="8"/>
      <c r="O3523" s="8"/>
      <c r="P3523" s="8"/>
      <c r="Q3523" s="8"/>
      <c r="R3523" s="8"/>
      <c r="S3523" s="8">
        <f>IF(ISBLANK(G3523),1,0)</f>
        <v>1</v>
      </c>
      <c r="T3523" s="8">
        <f>IF(ISBLANK(M3523),1,0)</f>
        <v>1</v>
      </c>
      <c r="U3523" s="8">
        <f>IF(ISBLANK(K3523),1,0)</f>
        <v>1</v>
      </c>
      <c r="V3523" s="8">
        <f>IF(ISBLANK(Q3523),1,0)</f>
        <v>1</v>
      </c>
      <c r="W3523" s="28">
        <f t="shared" si="54"/>
        <v>4</v>
      </c>
      <c r="X3523" s="8"/>
      <c r="Y3523" s="8"/>
    </row>
    <row r="3524" spans="1:25" ht="16" hidden="1" x14ac:dyDescent="0.2">
      <c r="A3524" s="8" t="s">
        <v>6221</v>
      </c>
      <c r="B3524" s="8" t="s">
        <v>1051</v>
      </c>
      <c r="C3524" s="8" t="s">
        <v>83</v>
      </c>
      <c r="D3524" s="8" t="s">
        <v>29</v>
      </c>
      <c r="E3524" s="8"/>
      <c r="F3524" s="8"/>
      <c r="G3524" s="8"/>
      <c r="H3524" s="8"/>
      <c r="I3524" s="8"/>
      <c r="J3524" s="8"/>
      <c r="K3524" s="8"/>
      <c r="L3524" s="8"/>
      <c r="M3524" s="8"/>
      <c r="N3524" s="8"/>
      <c r="O3524" s="8"/>
      <c r="P3524" s="8"/>
      <c r="Q3524" s="8"/>
      <c r="R3524" s="8"/>
      <c r="S3524" s="8">
        <f>IF(ISBLANK(G3524),1,0)</f>
        <v>1</v>
      </c>
      <c r="T3524" s="8">
        <f>IF(ISBLANK(M3524),1,0)</f>
        <v>1</v>
      </c>
      <c r="U3524" s="8">
        <f>IF(ISBLANK(K3524),1,0)</f>
        <v>1</v>
      </c>
      <c r="V3524" s="8">
        <f>IF(ISBLANK(Q3524),1,0)</f>
        <v>1</v>
      </c>
      <c r="W3524" s="28">
        <f t="shared" ref="W3524:W3587" si="55">SUM(S3524:V3524)</f>
        <v>4</v>
      </c>
      <c r="X3524" s="8"/>
      <c r="Y3524" s="8"/>
    </row>
    <row r="3525" spans="1:25" ht="16" x14ac:dyDescent="0.2">
      <c r="A3525" s="8" t="s">
        <v>6222</v>
      </c>
      <c r="B3525" s="8" t="s">
        <v>28</v>
      </c>
      <c r="C3525" s="8" t="s">
        <v>23</v>
      </c>
      <c r="D3525" s="8" t="s">
        <v>29</v>
      </c>
      <c r="E3525" s="8" t="s">
        <v>30</v>
      </c>
      <c r="F3525" s="8" t="s">
        <v>6223</v>
      </c>
      <c r="G3525" s="8" t="s">
        <v>1751</v>
      </c>
      <c r="H3525" s="8" t="s">
        <v>1751</v>
      </c>
      <c r="I3525" s="8" t="s">
        <v>33</v>
      </c>
      <c r="J3525" s="6">
        <v>35561</v>
      </c>
      <c r="K3525" s="8" t="s">
        <v>34</v>
      </c>
      <c r="L3525" s="8"/>
      <c r="M3525" s="8" t="s">
        <v>48</v>
      </c>
      <c r="N3525" s="7" t="s">
        <v>164</v>
      </c>
      <c r="O3525" s="8" t="s">
        <v>1751</v>
      </c>
      <c r="P3525" s="8" t="s">
        <v>6224</v>
      </c>
      <c r="Q3525" s="8" t="s">
        <v>6225</v>
      </c>
      <c r="R3525" s="8" t="s">
        <v>39</v>
      </c>
      <c r="S3525" s="8">
        <f>IF(ISBLANK(G3525),1,0)</f>
        <v>0</v>
      </c>
      <c r="T3525" s="8">
        <f>IF(ISBLANK(M3525),1,0)</f>
        <v>0</v>
      </c>
      <c r="U3525" s="8">
        <f>IF(ISBLANK(K3525),1,0)</f>
        <v>0</v>
      </c>
      <c r="V3525" s="8">
        <f>IF(ISBLANK(Q3525),1,0)</f>
        <v>0</v>
      </c>
      <c r="W3525" s="28">
        <f t="shared" si="55"/>
        <v>0</v>
      </c>
      <c r="X3525" s="8"/>
      <c r="Y3525" s="8"/>
    </row>
    <row r="3526" spans="1:25" ht="16" hidden="1" x14ac:dyDescent="0.2">
      <c r="A3526" s="8" t="s">
        <v>6226</v>
      </c>
      <c r="B3526" s="8" t="s">
        <v>28</v>
      </c>
      <c r="C3526" s="8" t="s">
        <v>23</v>
      </c>
      <c r="D3526" s="8" t="s">
        <v>29</v>
      </c>
      <c r="E3526" s="8"/>
      <c r="F3526" s="8"/>
      <c r="G3526" s="8"/>
      <c r="H3526" s="8"/>
      <c r="I3526" s="8"/>
      <c r="J3526" s="8"/>
      <c r="K3526" s="8"/>
      <c r="L3526" s="8"/>
      <c r="M3526" s="8"/>
      <c r="N3526" s="8"/>
      <c r="O3526" s="8"/>
      <c r="P3526" s="8"/>
      <c r="Q3526" s="8"/>
      <c r="R3526" s="8"/>
      <c r="S3526" s="8">
        <f>IF(ISBLANK(G3526),1,0)</f>
        <v>1</v>
      </c>
      <c r="T3526" s="8">
        <f>IF(ISBLANK(M3526),1,0)</f>
        <v>1</v>
      </c>
      <c r="U3526" s="8">
        <f>IF(ISBLANK(K3526),1,0)</f>
        <v>1</v>
      </c>
      <c r="V3526" s="8">
        <f>IF(ISBLANK(Q3526),1,0)</f>
        <v>1</v>
      </c>
      <c r="W3526" s="28">
        <f t="shared" si="55"/>
        <v>4</v>
      </c>
      <c r="X3526" s="8"/>
      <c r="Y3526" s="8"/>
    </row>
    <row r="3527" spans="1:25" ht="16" hidden="1" x14ac:dyDescent="0.2">
      <c r="A3527" s="8" t="s">
        <v>6227</v>
      </c>
      <c r="B3527" s="8" t="s">
        <v>28</v>
      </c>
      <c r="C3527" s="8" t="s">
        <v>23</v>
      </c>
      <c r="D3527" s="8" t="s">
        <v>29</v>
      </c>
      <c r="E3527" s="8"/>
      <c r="F3527" s="8"/>
      <c r="G3527" s="8"/>
      <c r="H3527" s="8"/>
      <c r="I3527" s="8"/>
      <c r="J3527" s="8"/>
      <c r="K3527" s="8"/>
      <c r="L3527" s="8"/>
      <c r="M3527" s="8"/>
      <c r="N3527" s="8"/>
      <c r="O3527" s="8"/>
      <c r="P3527" s="8"/>
      <c r="Q3527" s="8"/>
      <c r="R3527" s="8"/>
      <c r="S3527" s="8">
        <f>IF(ISBLANK(G3527),1,0)</f>
        <v>1</v>
      </c>
      <c r="T3527" s="8">
        <f>IF(ISBLANK(M3527),1,0)</f>
        <v>1</v>
      </c>
      <c r="U3527" s="8">
        <f>IF(ISBLANK(K3527),1,0)</f>
        <v>1</v>
      </c>
      <c r="V3527" s="8">
        <f>IF(ISBLANK(Q3527),1,0)</f>
        <v>1</v>
      </c>
      <c r="W3527" s="28">
        <f t="shared" si="55"/>
        <v>4</v>
      </c>
      <c r="X3527" s="8"/>
      <c r="Y3527" s="8"/>
    </row>
    <row r="3528" spans="1:25" ht="16" hidden="1" x14ac:dyDescent="0.2">
      <c r="A3528" s="8" t="s">
        <v>6228</v>
      </c>
      <c r="B3528" s="8" t="s">
        <v>28</v>
      </c>
      <c r="C3528" s="8" t="s">
        <v>23</v>
      </c>
      <c r="D3528" s="8" t="s">
        <v>29</v>
      </c>
      <c r="E3528" s="8"/>
      <c r="F3528" s="8"/>
      <c r="G3528" s="8"/>
      <c r="H3528" s="8"/>
      <c r="I3528" s="8"/>
      <c r="J3528" s="8"/>
      <c r="K3528" s="8"/>
      <c r="L3528" s="8"/>
      <c r="M3528" s="8"/>
      <c r="N3528" s="8"/>
      <c r="O3528" s="8"/>
      <c r="P3528" s="8"/>
      <c r="Q3528" s="8"/>
      <c r="R3528" s="8"/>
      <c r="S3528" s="8">
        <f>IF(ISBLANK(G3528),1,0)</f>
        <v>1</v>
      </c>
      <c r="T3528" s="8">
        <f>IF(ISBLANK(M3528),1,0)</f>
        <v>1</v>
      </c>
      <c r="U3528" s="8">
        <f>IF(ISBLANK(K3528),1,0)</f>
        <v>1</v>
      </c>
      <c r="V3528" s="8">
        <f>IF(ISBLANK(Q3528),1,0)</f>
        <v>1</v>
      </c>
      <c r="W3528" s="28">
        <f t="shared" si="55"/>
        <v>4</v>
      </c>
      <c r="X3528" s="8"/>
      <c r="Y3528" s="8"/>
    </row>
    <row r="3529" spans="1:25" ht="16" hidden="1" x14ac:dyDescent="0.2">
      <c r="A3529" s="8" t="s">
        <v>6229</v>
      </c>
      <c r="B3529" s="8" t="s">
        <v>28</v>
      </c>
      <c r="C3529" s="8" t="s">
        <v>23</v>
      </c>
      <c r="D3529" s="8" t="s">
        <v>29</v>
      </c>
      <c r="E3529" s="8"/>
      <c r="F3529" s="8"/>
      <c r="G3529" s="8"/>
      <c r="H3529" s="8"/>
      <c r="I3529" s="8"/>
      <c r="J3529" s="8"/>
      <c r="K3529" s="8"/>
      <c r="L3529" s="8"/>
      <c r="M3529" s="8"/>
      <c r="N3529" s="8"/>
      <c r="O3529" s="8"/>
      <c r="P3529" s="8"/>
      <c r="Q3529" s="8"/>
      <c r="R3529" s="8"/>
      <c r="S3529" s="8">
        <f>IF(ISBLANK(G3529),1,0)</f>
        <v>1</v>
      </c>
      <c r="T3529" s="8">
        <f>IF(ISBLANK(M3529),1,0)</f>
        <v>1</v>
      </c>
      <c r="U3529" s="8">
        <f>IF(ISBLANK(K3529),1,0)</f>
        <v>1</v>
      </c>
      <c r="V3529" s="8">
        <f>IF(ISBLANK(Q3529),1,0)</f>
        <v>1</v>
      </c>
      <c r="W3529" s="28">
        <f t="shared" si="55"/>
        <v>4</v>
      </c>
      <c r="X3529" s="8"/>
      <c r="Y3529" s="8"/>
    </row>
    <row r="3530" spans="1:25" ht="16" x14ac:dyDescent="0.2">
      <c r="A3530" s="8" t="s">
        <v>6230</v>
      </c>
      <c r="B3530" s="8" t="s">
        <v>63</v>
      </c>
      <c r="C3530" s="8" t="s">
        <v>23</v>
      </c>
      <c r="D3530" s="8" t="s">
        <v>29</v>
      </c>
      <c r="E3530" s="8" t="s">
        <v>54</v>
      </c>
      <c r="F3530" s="8" t="s">
        <v>135</v>
      </c>
      <c r="G3530" s="8" t="s">
        <v>45</v>
      </c>
      <c r="H3530" s="8" t="s">
        <v>45</v>
      </c>
      <c r="I3530" s="8" t="s">
        <v>33</v>
      </c>
      <c r="J3530" s="6">
        <v>35130</v>
      </c>
      <c r="K3530" s="7" t="s">
        <v>237</v>
      </c>
      <c r="L3530" s="8"/>
      <c r="M3530" s="8" t="s">
        <v>108</v>
      </c>
      <c r="N3530" s="8" t="s">
        <v>36</v>
      </c>
      <c r="O3530" s="8" t="s">
        <v>45</v>
      </c>
      <c r="P3530" s="8" t="s">
        <v>135</v>
      </c>
      <c r="Q3530" s="8" t="s">
        <v>6231</v>
      </c>
      <c r="R3530" s="8" t="s">
        <v>61</v>
      </c>
      <c r="S3530" s="8">
        <f>IF(ISBLANK(G3530),1,0)</f>
        <v>0</v>
      </c>
      <c r="T3530" s="8">
        <f>IF(ISBLANK(M3530),1,0)</f>
        <v>0</v>
      </c>
      <c r="U3530" s="8">
        <f>IF(ISBLANK(K3530),1,0)</f>
        <v>0</v>
      </c>
      <c r="V3530" s="8">
        <f>IF(ISBLANK(Q3530),1,0)</f>
        <v>0</v>
      </c>
      <c r="W3530" s="28">
        <f t="shared" si="55"/>
        <v>0</v>
      </c>
      <c r="X3530" s="8"/>
      <c r="Y3530" s="8"/>
    </row>
    <row r="3531" spans="1:25" ht="16" x14ac:dyDescent="0.2">
      <c r="A3531" s="8" t="s">
        <v>6232</v>
      </c>
      <c r="B3531" s="8" t="s">
        <v>63</v>
      </c>
      <c r="C3531" s="8" t="s">
        <v>23</v>
      </c>
      <c r="D3531" s="8" t="s">
        <v>29</v>
      </c>
      <c r="E3531" s="8" t="s">
        <v>54</v>
      </c>
      <c r="F3531" s="8" t="s">
        <v>179</v>
      </c>
      <c r="G3531" s="8" t="s">
        <v>163</v>
      </c>
      <c r="H3531" s="8" t="s">
        <v>163</v>
      </c>
      <c r="I3531" s="8" t="s">
        <v>33</v>
      </c>
      <c r="J3531" s="8" t="s">
        <v>6233</v>
      </c>
      <c r="K3531" s="8" t="s">
        <v>146</v>
      </c>
      <c r="L3531" s="8" t="s">
        <v>6234</v>
      </c>
      <c r="M3531" s="8" t="s">
        <v>146</v>
      </c>
      <c r="N3531" s="8" t="s">
        <v>88</v>
      </c>
      <c r="O3531" s="8" t="s">
        <v>163</v>
      </c>
      <c r="P3531" s="8" t="s">
        <v>179</v>
      </c>
      <c r="Q3531" s="8" t="s">
        <v>6236</v>
      </c>
      <c r="R3531" s="8" t="s">
        <v>61</v>
      </c>
      <c r="S3531" s="8">
        <f>IF(ISBLANK(G3531),1,0)</f>
        <v>0</v>
      </c>
      <c r="T3531" s="8">
        <f>IF(ISBLANK(M3531),1,0)</f>
        <v>0</v>
      </c>
      <c r="U3531" s="8">
        <f>IF(ISBLANK(K3531),1,0)</f>
        <v>0</v>
      </c>
      <c r="V3531" s="8">
        <f>IF(ISBLANK(Q3531),1,0)</f>
        <v>0</v>
      </c>
      <c r="W3531" s="28">
        <f t="shared" si="55"/>
        <v>0</v>
      </c>
      <c r="X3531" s="8"/>
      <c r="Y3531" s="8"/>
    </row>
    <row r="3532" spans="1:25" ht="16" x14ac:dyDescent="0.2">
      <c r="A3532" s="8" t="s">
        <v>6237</v>
      </c>
      <c r="B3532" s="8" t="s">
        <v>28</v>
      </c>
      <c r="C3532" s="8" t="s">
        <v>23</v>
      </c>
      <c r="D3532" s="8" t="s">
        <v>29</v>
      </c>
      <c r="E3532" s="8" t="s">
        <v>30</v>
      </c>
      <c r="F3532" s="8" t="s">
        <v>6238</v>
      </c>
      <c r="G3532" s="8" t="s">
        <v>1751</v>
      </c>
      <c r="H3532" s="8" t="s">
        <v>1751</v>
      </c>
      <c r="I3532" s="8" t="s">
        <v>33</v>
      </c>
      <c r="J3532" s="6">
        <v>35618</v>
      </c>
      <c r="K3532" s="8" t="s">
        <v>47</v>
      </c>
      <c r="L3532" s="8"/>
      <c r="M3532" s="8" t="s">
        <v>108</v>
      </c>
      <c r="N3532" s="8" t="s">
        <v>88</v>
      </c>
      <c r="O3532" s="8" t="s">
        <v>1751</v>
      </c>
      <c r="P3532" s="8" t="s">
        <v>6239</v>
      </c>
      <c r="Q3532" s="8" t="s">
        <v>6240</v>
      </c>
      <c r="R3532" s="8" t="s">
        <v>70</v>
      </c>
      <c r="S3532" s="8">
        <f>IF(ISBLANK(G3532),1,0)</f>
        <v>0</v>
      </c>
      <c r="T3532" s="8">
        <f>IF(ISBLANK(M3532),1,0)</f>
        <v>0</v>
      </c>
      <c r="U3532" s="8">
        <f>IF(ISBLANK(K3532),1,0)</f>
        <v>0</v>
      </c>
      <c r="V3532" s="8">
        <f>IF(ISBLANK(Q3532),1,0)</f>
        <v>0</v>
      </c>
      <c r="W3532" s="28">
        <f t="shared" si="55"/>
        <v>0</v>
      </c>
      <c r="X3532" s="8"/>
      <c r="Y3532" s="8"/>
    </row>
    <row r="3533" spans="1:25" ht="16" x14ac:dyDescent="0.2">
      <c r="A3533" s="8" t="s">
        <v>6241</v>
      </c>
      <c r="B3533" s="8" t="s">
        <v>28</v>
      </c>
      <c r="C3533" s="8" t="s">
        <v>23</v>
      </c>
      <c r="D3533" s="8" t="s">
        <v>29</v>
      </c>
      <c r="E3533" s="8" t="s">
        <v>30</v>
      </c>
      <c r="F3533" s="8" t="s">
        <v>2676</v>
      </c>
      <c r="G3533" s="8" t="s">
        <v>1751</v>
      </c>
      <c r="H3533" s="8" t="s">
        <v>1751</v>
      </c>
      <c r="I3533" s="8" t="s">
        <v>33</v>
      </c>
      <c r="J3533" s="6">
        <v>32973</v>
      </c>
      <c r="K3533" s="8" t="s">
        <v>146</v>
      </c>
      <c r="L3533" s="8" t="s">
        <v>6242</v>
      </c>
      <c r="M3533" s="8" t="s">
        <v>87</v>
      </c>
      <c r="N3533" s="8" t="s">
        <v>36</v>
      </c>
      <c r="O3533" s="8" t="s">
        <v>1751</v>
      </c>
      <c r="P3533" s="8" t="s">
        <v>2676</v>
      </c>
      <c r="Q3533" s="8" t="s">
        <v>6243</v>
      </c>
      <c r="R3533" s="8" t="s">
        <v>70</v>
      </c>
      <c r="S3533" s="8">
        <f>IF(ISBLANK(G3533),1,0)</f>
        <v>0</v>
      </c>
      <c r="T3533" s="8">
        <f>IF(ISBLANK(M3533),1,0)</f>
        <v>0</v>
      </c>
      <c r="U3533" s="8">
        <f>IF(ISBLANK(K3533),1,0)</f>
        <v>0</v>
      </c>
      <c r="V3533" s="8">
        <f>IF(ISBLANK(Q3533),1,0)</f>
        <v>0</v>
      </c>
      <c r="W3533" s="28">
        <f t="shared" si="55"/>
        <v>0</v>
      </c>
      <c r="X3533" s="8"/>
      <c r="Y3533" s="8"/>
    </row>
    <row r="3534" spans="1:25" ht="16" hidden="1" x14ac:dyDescent="0.2">
      <c r="A3534" s="8" t="s">
        <v>6244</v>
      </c>
      <c r="B3534" s="8" t="s">
        <v>97</v>
      </c>
      <c r="C3534" s="8" t="s">
        <v>23</v>
      </c>
      <c r="D3534" s="8" t="s">
        <v>24</v>
      </c>
      <c r="E3534" s="8"/>
      <c r="F3534" s="8"/>
      <c r="G3534" s="8"/>
      <c r="H3534" s="8"/>
      <c r="I3534" s="8"/>
      <c r="J3534" s="8"/>
      <c r="K3534" s="8"/>
      <c r="L3534" s="8"/>
      <c r="M3534" s="8"/>
      <c r="N3534" s="8"/>
      <c r="O3534" s="8"/>
      <c r="P3534" s="8"/>
      <c r="Q3534" s="8"/>
      <c r="R3534" s="8"/>
      <c r="S3534" s="8">
        <f>IF(ISBLANK(G3534),1,0)</f>
        <v>1</v>
      </c>
      <c r="T3534" s="8">
        <f>IF(ISBLANK(M3534),1,0)</f>
        <v>1</v>
      </c>
      <c r="U3534" s="8">
        <f>IF(ISBLANK(K3534),1,0)</f>
        <v>1</v>
      </c>
      <c r="V3534" s="8">
        <f>IF(ISBLANK(Q3534),1,0)</f>
        <v>1</v>
      </c>
      <c r="W3534" s="28">
        <f t="shared" si="55"/>
        <v>4</v>
      </c>
      <c r="X3534" s="8"/>
      <c r="Y3534" s="8"/>
    </row>
    <row r="3535" spans="1:25" ht="16" hidden="1" x14ac:dyDescent="0.2">
      <c r="A3535" s="8" t="s">
        <v>6245</v>
      </c>
      <c r="B3535" s="8" t="s">
        <v>28</v>
      </c>
      <c r="C3535" s="8" t="s">
        <v>23</v>
      </c>
      <c r="D3535" s="8" t="s">
        <v>29</v>
      </c>
      <c r="E3535" s="8"/>
      <c r="F3535" s="8"/>
      <c r="G3535" s="8"/>
      <c r="H3535" s="8"/>
      <c r="I3535" s="8"/>
      <c r="J3535" s="8"/>
      <c r="K3535" s="8"/>
      <c r="L3535" s="8"/>
      <c r="M3535" s="8"/>
      <c r="N3535" s="8"/>
      <c r="O3535" s="8"/>
      <c r="P3535" s="8"/>
      <c r="Q3535" s="8"/>
      <c r="R3535" s="8"/>
      <c r="S3535" s="8">
        <f>IF(ISBLANK(G3535),1,0)</f>
        <v>1</v>
      </c>
      <c r="T3535" s="8">
        <f>IF(ISBLANK(M3535),1,0)</f>
        <v>1</v>
      </c>
      <c r="U3535" s="8">
        <f>IF(ISBLANK(K3535),1,0)</f>
        <v>1</v>
      </c>
      <c r="V3535" s="8">
        <f>IF(ISBLANK(Q3535),1,0)</f>
        <v>1</v>
      </c>
      <c r="W3535" s="28">
        <f t="shared" si="55"/>
        <v>4</v>
      </c>
      <c r="X3535" s="8"/>
      <c r="Y3535" s="8"/>
    </row>
    <row r="3536" spans="1:25" ht="16" hidden="1" x14ac:dyDescent="0.2">
      <c r="A3536" s="8" t="s">
        <v>6246</v>
      </c>
      <c r="B3536" s="8" t="s">
        <v>28</v>
      </c>
      <c r="C3536" s="8" t="s">
        <v>23</v>
      </c>
      <c r="D3536" s="8" t="s">
        <v>29</v>
      </c>
      <c r="E3536" s="8"/>
      <c r="F3536" s="8"/>
      <c r="G3536" s="8"/>
      <c r="H3536" s="8"/>
      <c r="I3536" s="8"/>
      <c r="J3536" s="8"/>
      <c r="K3536" s="8"/>
      <c r="L3536" s="8"/>
      <c r="M3536" s="8"/>
      <c r="N3536" s="8"/>
      <c r="O3536" s="8"/>
      <c r="P3536" s="8"/>
      <c r="Q3536" s="8"/>
      <c r="R3536" s="8"/>
      <c r="S3536" s="8">
        <f>IF(ISBLANK(G3536),1,0)</f>
        <v>1</v>
      </c>
      <c r="T3536" s="8">
        <f>IF(ISBLANK(M3536),1,0)</f>
        <v>1</v>
      </c>
      <c r="U3536" s="8">
        <f>IF(ISBLANK(K3536),1,0)</f>
        <v>1</v>
      </c>
      <c r="V3536" s="8">
        <f>IF(ISBLANK(Q3536),1,0)</f>
        <v>1</v>
      </c>
      <c r="W3536" s="28">
        <f t="shared" si="55"/>
        <v>4</v>
      </c>
      <c r="X3536" s="8"/>
      <c r="Y3536" s="8"/>
    </row>
    <row r="3537" spans="1:25" ht="16" x14ac:dyDescent="0.2">
      <c r="A3537" s="8" t="s">
        <v>6247</v>
      </c>
      <c r="B3537" s="8" t="s">
        <v>28</v>
      </c>
      <c r="C3537" s="8" t="s">
        <v>23</v>
      </c>
      <c r="D3537" s="8" t="s">
        <v>29</v>
      </c>
      <c r="E3537" s="8" t="s">
        <v>54</v>
      </c>
      <c r="F3537" s="8" t="s">
        <v>2676</v>
      </c>
      <c r="G3537" s="8" t="s">
        <v>1751</v>
      </c>
      <c r="H3537" s="8" t="s">
        <v>1751</v>
      </c>
      <c r="I3537" s="8" t="s">
        <v>33</v>
      </c>
      <c r="J3537" s="8" t="s">
        <v>6248</v>
      </c>
      <c r="K3537" s="8" t="s">
        <v>57</v>
      </c>
      <c r="L3537" s="8"/>
      <c r="M3537" s="8" t="s">
        <v>87</v>
      </c>
      <c r="N3537" s="8" t="s">
        <v>36</v>
      </c>
      <c r="O3537" s="8" t="s">
        <v>1751</v>
      </c>
      <c r="P3537" s="8" t="s">
        <v>2676</v>
      </c>
      <c r="Q3537" s="8" t="s">
        <v>6249</v>
      </c>
      <c r="R3537" s="8" t="s">
        <v>70</v>
      </c>
      <c r="S3537" s="8">
        <f>IF(ISBLANK(G3537),1,0)</f>
        <v>0</v>
      </c>
      <c r="T3537" s="8">
        <f>IF(ISBLANK(M3537),1,0)</f>
        <v>0</v>
      </c>
      <c r="U3537" s="8">
        <f>IF(ISBLANK(K3537),1,0)</f>
        <v>0</v>
      </c>
      <c r="V3537" s="8">
        <f>IF(ISBLANK(Q3537),1,0)</f>
        <v>0</v>
      </c>
      <c r="W3537" s="28">
        <f t="shared" si="55"/>
        <v>0</v>
      </c>
      <c r="X3537" s="8"/>
      <c r="Y3537" s="8"/>
    </row>
    <row r="3538" spans="1:25" ht="16" hidden="1" x14ac:dyDescent="0.2">
      <c r="A3538" s="8" t="s">
        <v>6250</v>
      </c>
      <c r="B3538" s="8" t="s">
        <v>22</v>
      </c>
      <c r="C3538" s="8" t="s">
        <v>23</v>
      </c>
      <c r="D3538" s="8" t="s">
        <v>24</v>
      </c>
      <c r="E3538" s="8"/>
      <c r="F3538" s="8"/>
      <c r="G3538" s="8"/>
      <c r="H3538" s="8"/>
      <c r="I3538" s="8"/>
      <c r="J3538" s="8"/>
      <c r="K3538" s="8"/>
      <c r="L3538" s="8"/>
      <c r="M3538" s="8"/>
      <c r="N3538" s="8"/>
      <c r="O3538" s="8"/>
      <c r="P3538" s="8"/>
      <c r="Q3538" s="8"/>
      <c r="R3538" s="8"/>
      <c r="S3538" s="8">
        <f>IF(ISBLANK(G3538),1,0)</f>
        <v>1</v>
      </c>
      <c r="T3538" s="8">
        <f>IF(ISBLANK(M3538),1,0)</f>
        <v>1</v>
      </c>
      <c r="U3538" s="8">
        <f>IF(ISBLANK(K3538),1,0)</f>
        <v>1</v>
      </c>
      <c r="V3538" s="8">
        <f>IF(ISBLANK(Q3538),1,0)</f>
        <v>1</v>
      </c>
      <c r="W3538" s="28">
        <f t="shared" si="55"/>
        <v>4</v>
      </c>
      <c r="X3538" s="8"/>
      <c r="Y3538" s="8"/>
    </row>
    <row r="3539" spans="1:25" ht="16" hidden="1" x14ac:dyDescent="0.2">
      <c r="A3539" s="8" t="s">
        <v>6251</v>
      </c>
      <c r="B3539" s="8" t="s">
        <v>28</v>
      </c>
      <c r="C3539" s="8" t="s">
        <v>23</v>
      </c>
      <c r="D3539" s="8" t="s">
        <v>29</v>
      </c>
      <c r="E3539" s="8"/>
      <c r="F3539" s="8"/>
      <c r="G3539" s="8"/>
      <c r="H3539" s="8"/>
      <c r="I3539" s="8"/>
      <c r="J3539" s="8"/>
      <c r="K3539" s="8"/>
      <c r="L3539" s="8"/>
      <c r="M3539" s="8"/>
      <c r="N3539" s="8"/>
      <c r="O3539" s="8"/>
      <c r="P3539" s="8"/>
      <c r="Q3539" s="8"/>
      <c r="R3539" s="8"/>
      <c r="S3539" s="8">
        <f>IF(ISBLANK(G3539),1,0)</f>
        <v>1</v>
      </c>
      <c r="T3539" s="8">
        <f>IF(ISBLANK(M3539),1,0)</f>
        <v>1</v>
      </c>
      <c r="U3539" s="8">
        <f>IF(ISBLANK(K3539),1,0)</f>
        <v>1</v>
      </c>
      <c r="V3539" s="8">
        <f>IF(ISBLANK(Q3539),1,0)</f>
        <v>1</v>
      </c>
      <c r="W3539" s="28">
        <f t="shared" si="55"/>
        <v>4</v>
      </c>
      <c r="X3539" s="8"/>
      <c r="Y3539" s="8"/>
    </row>
    <row r="3540" spans="1:25" ht="16" x14ac:dyDescent="0.2">
      <c r="A3540" s="8" t="s">
        <v>6252</v>
      </c>
      <c r="B3540" s="8" t="s">
        <v>28</v>
      </c>
      <c r="C3540" s="8" t="s">
        <v>23</v>
      </c>
      <c r="D3540" s="8" t="s">
        <v>29</v>
      </c>
      <c r="E3540" s="8" t="s">
        <v>54</v>
      </c>
      <c r="F3540" s="8" t="s">
        <v>4460</v>
      </c>
      <c r="G3540" s="8" t="s">
        <v>32</v>
      </c>
      <c r="H3540" s="8" t="s">
        <v>32</v>
      </c>
      <c r="I3540" s="8" t="s">
        <v>33</v>
      </c>
      <c r="J3540" s="6">
        <v>35765</v>
      </c>
      <c r="K3540" s="8" t="s">
        <v>57</v>
      </c>
      <c r="L3540" s="8"/>
      <c r="M3540" s="8" t="s">
        <v>48</v>
      </c>
      <c r="N3540" s="8" t="s">
        <v>109</v>
      </c>
      <c r="O3540" s="8" t="s">
        <v>32</v>
      </c>
      <c r="P3540" s="8" t="s">
        <v>4460</v>
      </c>
      <c r="Q3540" s="8" t="s">
        <v>6253</v>
      </c>
      <c r="R3540" s="8" t="s">
        <v>70</v>
      </c>
      <c r="S3540" s="8">
        <f>IF(ISBLANK(G3540),1,0)</f>
        <v>0</v>
      </c>
      <c r="T3540" s="8">
        <f>IF(ISBLANK(M3540),1,0)</f>
        <v>0</v>
      </c>
      <c r="U3540" s="8">
        <f>IF(ISBLANK(K3540),1,0)</f>
        <v>0</v>
      </c>
      <c r="V3540" s="8">
        <f>IF(ISBLANK(Q3540),1,0)</f>
        <v>0</v>
      </c>
      <c r="W3540" s="28">
        <f t="shared" si="55"/>
        <v>0</v>
      </c>
      <c r="X3540" s="8"/>
      <c r="Y3540" s="8"/>
    </row>
    <row r="3541" spans="1:25" ht="16" x14ac:dyDescent="0.2">
      <c r="A3541" s="8" t="s">
        <v>6254</v>
      </c>
      <c r="B3541" s="8" t="s">
        <v>28</v>
      </c>
      <c r="C3541" s="8" t="s">
        <v>23</v>
      </c>
      <c r="D3541" s="8" t="s">
        <v>29</v>
      </c>
      <c r="E3541" s="8" t="s">
        <v>30</v>
      </c>
      <c r="F3541" s="8" t="s">
        <v>2712</v>
      </c>
      <c r="G3541" s="8" t="s">
        <v>1751</v>
      </c>
      <c r="H3541" s="8" t="s">
        <v>1751</v>
      </c>
      <c r="I3541" s="8" t="s">
        <v>33</v>
      </c>
      <c r="J3541" s="8" t="s">
        <v>6255</v>
      </c>
      <c r="K3541" s="8" t="s">
        <v>145</v>
      </c>
      <c r="L3541" s="8"/>
      <c r="M3541" s="8" t="s">
        <v>48</v>
      </c>
      <c r="N3541" s="8" t="s">
        <v>36</v>
      </c>
      <c r="O3541" s="8" t="s">
        <v>1751</v>
      </c>
      <c r="P3541" s="8" t="s">
        <v>2712</v>
      </c>
      <c r="Q3541" s="8" t="s">
        <v>6256</v>
      </c>
      <c r="R3541" s="8" t="s">
        <v>70</v>
      </c>
      <c r="S3541" s="8">
        <f>IF(ISBLANK(G3541),1,0)</f>
        <v>0</v>
      </c>
      <c r="T3541" s="8">
        <f>IF(ISBLANK(M3541),1,0)</f>
        <v>0</v>
      </c>
      <c r="U3541" s="8">
        <f>IF(ISBLANK(K3541),1,0)</f>
        <v>0</v>
      </c>
      <c r="V3541" s="8">
        <f>IF(ISBLANK(Q3541),1,0)</f>
        <v>0</v>
      </c>
      <c r="W3541" s="28">
        <f t="shared" si="55"/>
        <v>0</v>
      </c>
      <c r="X3541" s="8"/>
      <c r="Y3541" s="8"/>
    </row>
    <row r="3542" spans="1:25" ht="16" hidden="1" x14ac:dyDescent="0.2">
      <c r="A3542" s="8" t="s">
        <v>6257</v>
      </c>
      <c r="B3542" s="8" t="s">
        <v>22</v>
      </c>
      <c r="C3542" s="8" t="s">
        <v>23</v>
      </c>
      <c r="D3542" s="8" t="s">
        <v>24</v>
      </c>
      <c r="E3542" s="8"/>
      <c r="F3542" s="8"/>
      <c r="G3542" s="8"/>
      <c r="H3542" s="8"/>
      <c r="I3542" s="8"/>
      <c r="J3542" s="8"/>
      <c r="K3542" s="8"/>
      <c r="L3542" s="8"/>
      <c r="M3542" s="8"/>
      <c r="N3542" s="8"/>
      <c r="O3542" s="8"/>
      <c r="P3542" s="8"/>
      <c r="Q3542" s="8"/>
      <c r="R3542" s="8"/>
      <c r="S3542" s="8">
        <f>IF(ISBLANK(G3542),1,0)</f>
        <v>1</v>
      </c>
      <c r="T3542" s="8">
        <f>IF(ISBLANK(M3542),1,0)</f>
        <v>1</v>
      </c>
      <c r="U3542" s="8">
        <f>IF(ISBLANK(K3542),1,0)</f>
        <v>1</v>
      </c>
      <c r="V3542" s="8">
        <f>IF(ISBLANK(Q3542),1,0)</f>
        <v>1</v>
      </c>
      <c r="W3542" s="28">
        <f t="shared" si="55"/>
        <v>4</v>
      </c>
      <c r="X3542" s="8"/>
      <c r="Y3542" s="8"/>
    </row>
    <row r="3543" spans="1:25" ht="16" hidden="1" x14ac:dyDescent="0.2">
      <c r="A3543" s="8" t="s">
        <v>6258</v>
      </c>
      <c r="B3543" s="8" t="s">
        <v>97</v>
      </c>
      <c r="C3543" s="8" t="s">
        <v>23</v>
      </c>
      <c r="D3543" s="8" t="s">
        <v>24</v>
      </c>
      <c r="E3543" s="8"/>
      <c r="F3543" s="8"/>
      <c r="G3543" s="8"/>
      <c r="H3543" s="8"/>
      <c r="I3543" s="8"/>
      <c r="J3543" s="8"/>
      <c r="K3543" s="8"/>
      <c r="L3543" s="8"/>
      <c r="M3543" s="8"/>
      <c r="N3543" s="8"/>
      <c r="O3543" s="8"/>
      <c r="P3543" s="8"/>
      <c r="Q3543" s="8"/>
      <c r="R3543" s="8"/>
      <c r="S3543" s="8">
        <f>IF(ISBLANK(G3543),1,0)</f>
        <v>1</v>
      </c>
      <c r="T3543" s="8">
        <f>IF(ISBLANK(M3543),1,0)</f>
        <v>1</v>
      </c>
      <c r="U3543" s="8">
        <f>IF(ISBLANK(K3543),1,0)</f>
        <v>1</v>
      </c>
      <c r="V3543" s="8">
        <f>IF(ISBLANK(Q3543),1,0)</f>
        <v>1</v>
      </c>
      <c r="W3543" s="28">
        <f t="shared" si="55"/>
        <v>4</v>
      </c>
      <c r="X3543" s="8"/>
      <c r="Y3543" s="8"/>
    </row>
    <row r="3544" spans="1:25" ht="16" x14ac:dyDescent="0.2">
      <c r="A3544" s="8" t="s">
        <v>6259</v>
      </c>
      <c r="B3544" s="8" t="s">
        <v>28</v>
      </c>
      <c r="C3544" s="8" t="s">
        <v>23</v>
      </c>
      <c r="D3544" s="8" t="s">
        <v>29</v>
      </c>
      <c r="E3544" s="8" t="s">
        <v>30</v>
      </c>
      <c r="F3544" s="8" t="s">
        <v>601</v>
      </c>
      <c r="G3544" s="8" t="s">
        <v>295</v>
      </c>
      <c r="H3544" s="8" t="s">
        <v>295</v>
      </c>
      <c r="I3544" s="8" t="s">
        <v>296</v>
      </c>
      <c r="J3544" s="8" t="s">
        <v>6260</v>
      </c>
      <c r="K3544" s="8" t="s">
        <v>297</v>
      </c>
      <c r="L3544" s="8"/>
      <c r="M3544" s="8" t="s">
        <v>134</v>
      </c>
      <c r="N3544" s="8" t="s">
        <v>36</v>
      </c>
      <c r="O3544" s="8" t="s">
        <v>295</v>
      </c>
      <c r="P3544" s="8" t="s">
        <v>1719</v>
      </c>
      <c r="Q3544" s="8" t="s">
        <v>6261</v>
      </c>
      <c r="R3544" s="8" t="s">
        <v>70</v>
      </c>
      <c r="S3544" s="8">
        <f>IF(ISBLANK(G3544),1,0)</f>
        <v>0</v>
      </c>
      <c r="T3544" s="8">
        <f>IF(ISBLANK(M3544),1,0)</f>
        <v>0</v>
      </c>
      <c r="U3544" s="8">
        <f>IF(ISBLANK(K3544),1,0)</f>
        <v>0</v>
      </c>
      <c r="V3544" s="8">
        <f>IF(ISBLANK(Q3544),1,0)</f>
        <v>0</v>
      </c>
      <c r="W3544" s="28">
        <f t="shared" si="55"/>
        <v>0</v>
      </c>
      <c r="X3544" s="8"/>
      <c r="Y3544" s="8"/>
    </row>
    <row r="3545" spans="1:25" ht="16" x14ac:dyDescent="0.2">
      <c r="A3545" s="8" t="s">
        <v>6262</v>
      </c>
      <c r="B3545" s="8" t="s">
        <v>28</v>
      </c>
      <c r="C3545" s="8" t="s">
        <v>23</v>
      </c>
      <c r="D3545" s="8" t="s">
        <v>29</v>
      </c>
      <c r="E3545" s="8" t="s">
        <v>54</v>
      </c>
      <c r="F3545" s="8" t="s">
        <v>179</v>
      </c>
      <c r="G3545" s="8" t="s">
        <v>163</v>
      </c>
      <c r="H3545" s="8" t="s">
        <v>163</v>
      </c>
      <c r="I3545" s="8" t="s">
        <v>33</v>
      </c>
      <c r="J3545" s="6">
        <v>35070</v>
      </c>
      <c r="K3545" s="8" t="s">
        <v>145</v>
      </c>
      <c r="L3545" s="8"/>
      <c r="M3545" s="8" t="s">
        <v>121</v>
      </c>
      <c r="N3545" s="8" t="s">
        <v>109</v>
      </c>
      <c r="O3545" s="8" t="s">
        <v>163</v>
      </c>
      <c r="P3545" s="8" t="s">
        <v>179</v>
      </c>
      <c r="Q3545" s="8" t="s">
        <v>3395</v>
      </c>
      <c r="R3545" s="8" t="s">
        <v>39</v>
      </c>
      <c r="S3545" s="8">
        <f>IF(ISBLANK(G3545),1,0)</f>
        <v>0</v>
      </c>
      <c r="T3545" s="8">
        <f>IF(ISBLANK(M3545),1,0)</f>
        <v>0</v>
      </c>
      <c r="U3545" s="8">
        <f>IF(ISBLANK(K3545),1,0)</f>
        <v>0</v>
      </c>
      <c r="V3545" s="8">
        <f>IF(ISBLANK(Q3545),1,0)</f>
        <v>0</v>
      </c>
      <c r="W3545" s="28">
        <f t="shared" si="55"/>
        <v>0</v>
      </c>
      <c r="X3545" s="8"/>
      <c r="Y3545" s="8"/>
    </row>
    <row r="3546" spans="1:25" ht="16" hidden="1" x14ac:dyDescent="0.2">
      <c r="A3546" s="8" t="s">
        <v>6263</v>
      </c>
      <c r="B3546" s="8" t="s">
        <v>22</v>
      </c>
      <c r="C3546" s="8" t="s">
        <v>23</v>
      </c>
      <c r="D3546" s="8" t="s">
        <v>24</v>
      </c>
      <c r="E3546" s="8"/>
      <c r="F3546" s="8"/>
      <c r="G3546" s="8"/>
      <c r="H3546" s="8"/>
      <c r="I3546" s="8"/>
      <c r="J3546" s="8"/>
      <c r="K3546" s="8"/>
      <c r="L3546" s="8"/>
      <c r="M3546" s="8"/>
      <c r="N3546" s="8"/>
      <c r="O3546" s="8"/>
      <c r="P3546" s="8"/>
      <c r="Q3546" s="8"/>
      <c r="R3546" s="8"/>
      <c r="S3546" s="8">
        <f>IF(ISBLANK(G3546),1,0)</f>
        <v>1</v>
      </c>
      <c r="T3546" s="8">
        <f>IF(ISBLANK(M3546),1,0)</f>
        <v>1</v>
      </c>
      <c r="U3546" s="8">
        <f>IF(ISBLANK(K3546),1,0)</f>
        <v>1</v>
      </c>
      <c r="V3546" s="8">
        <f>IF(ISBLANK(Q3546),1,0)</f>
        <v>1</v>
      </c>
      <c r="W3546" s="28">
        <f t="shared" si="55"/>
        <v>4</v>
      </c>
      <c r="X3546" s="8"/>
      <c r="Y3546" s="8"/>
    </row>
    <row r="3547" spans="1:25" ht="16" hidden="1" x14ac:dyDescent="0.2">
      <c r="A3547" s="8" t="s">
        <v>6264</v>
      </c>
      <c r="B3547" s="8" t="s">
        <v>97</v>
      </c>
      <c r="C3547" s="8" t="s">
        <v>23</v>
      </c>
      <c r="D3547" s="8" t="s">
        <v>24</v>
      </c>
      <c r="E3547" s="8"/>
      <c r="F3547" s="8"/>
      <c r="G3547" s="8"/>
      <c r="H3547" s="8"/>
      <c r="I3547" s="8"/>
      <c r="J3547" s="8"/>
      <c r="K3547" s="8"/>
      <c r="L3547" s="8"/>
      <c r="M3547" s="8"/>
      <c r="N3547" s="8"/>
      <c r="O3547" s="8"/>
      <c r="P3547" s="8"/>
      <c r="Q3547" s="8"/>
      <c r="R3547" s="8"/>
      <c r="S3547" s="8">
        <f>IF(ISBLANK(G3547),1,0)</f>
        <v>1</v>
      </c>
      <c r="T3547" s="8">
        <f>IF(ISBLANK(M3547),1,0)</f>
        <v>1</v>
      </c>
      <c r="U3547" s="8">
        <f>IF(ISBLANK(K3547),1,0)</f>
        <v>1</v>
      </c>
      <c r="V3547" s="8">
        <f>IF(ISBLANK(Q3547),1,0)</f>
        <v>1</v>
      </c>
      <c r="W3547" s="28">
        <f t="shared" si="55"/>
        <v>4</v>
      </c>
      <c r="X3547" s="8"/>
      <c r="Y3547" s="8"/>
    </row>
    <row r="3548" spans="1:25" ht="16" x14ac:dyDescent="0.2">
      <c r="A3548" s="8" t="s">
        <v>6265</v>
      </c>
      <c r="B3548" s="8" t="s">
        <v>63</v>
      </c>
      <c r="C3548" s="8" t="s">
        <v>23</v>
      </c>
      <c r="D3548" s="8" t="s">
        <v>29</v>
      </c>
      <c r="E3548" s="8" t="s">
        <v>54</v>
      </c>
      <c r="F3548" s="8" t="s">
        <v>6266</v>
      </c>
      <c r="G3548" s="8" t="s">
        <v>1784</v>
      </c>
      <c r="H3548" s="8" t="s">
        <v>1784</v>
      </c>
      <c r="I3548" s="8" t="s">
        <v>33</v>
      </c>
      <c r="J3548" s="8" t="s">
        <v>2646</v>
      </c>
      <c r="K3548" s="8" t="s">
        <v>145</v>
      </c>
      <c r="L3548" s="8"/>
      <c r="M3548" s="8" t="s">
        <v>108</v>
      </c>
      <c r="N3548" s="8" t="s">
        <v>58</v>
      </c>
      <c r="O3548" s="8" t="s">
        <v>1784</v>
      </c>
      <c r="P3548" s="8" t="s">
        <v>6266</v>
      </c>
      <c r="Q3548" s="8" t="s">
        <v>6267</v>
      </c>
      <c r="R3548" s="8" t="s">
        <v>61</v>
      </c>
      <c r="S3548" s="8">
        <f>IF(ISBLANK(G3548),1,0)</f>
        <v>0</v>
      </c>
      <c r="T3548" s="8">
        <f>IF(ISBLANK(M3548),1,0)</f>
        <v>0</v>
      </c>
      <c r="U3548" s="8">
        <f>IF(ISBLANK(K3548),1,0)</f>
        <v>0</v>
      </c>
      <c r="V3548" s="8">
        <f>IF(ISBLANK(Q3548),1,0)</f>
        <v>0</v>
      </c>
      <c r="W3548" s="28">
        <f t="shared" si="55"/>
        <v>0</v>
      </c>
      <c r="X3548" s="8"/>
      <c r="Y3548" s="8"/>
    </row>
    <row r="3549" spans="1:25" ht="16" x14ac:dyDescent="0.2">
      <c r="A3549" s="8" t="s">
        <v>6268</v>
      </c>
      <c r="B3549" s="8" t="s">
        <v>63</v>
      </c>
      <c r="C3549" s="8" t="s">
        <v>23</v>
      </c>
      <c r="D3549" s="8" t="s">
        <v>29</v>
      </c>
      <c r="E3549" s="8" t="s">
        <v>30</v>
      </c>
      <c r="F3549" s="8" t="s">
        <v>179</v>
      </c>
      <c r="G3549" s="8" t="s">
        <v>163</v>
      </c>
      <c r="H3549" s="8" t="s">
        <v>163</v>
      </c>
      <c r="I3549" s="8" t="s">
        <v>33</v>
      </c>
      <c r="J3549" s="6">
        <v>35643</v>
      </c>
      <c r="K3549" s="8" t="s">
        <v>57</v>
      </c>
      <c r="L3549" s="8"/>
      <c r="M3549" s="8" t="s">
        <v>35</v>
      </c>
      <c r="N3549" s="7" t="s">
        <v>164</v>
      </c>
      <c r="O3549" s="8" t="s">
        <v>163</v>
      </c>
      <c r="P3549" s="8" t="s">
        <v>179</v>
      </c>
      <c r="Q3549" s="8" t="s">
        <v>6269</v>
      </c>
      <c r="R3549" s="8" t="s">
        <v>70</v>
      </c>
      <c r="S3549" s="8">
        <f>IF(ISBLANK(G3549),1,0)</f>
        <v>0</v>
      </c>
      <c r="T3549" s="8">
        <f>IF(ISBLANK(M3549),1,0)</f>
        <v>0</v>
      </c>
      <c r="U3549" s="8">
        <f>IF(ISBLANK(K3549),1,0)</f>
        <v>0</v>
      </c>
      <c r="V3549" s="8">
        <f>IF(ISBLANK(Q3549),1,0)</f>
        <v>0</v>
      </c>
      <c r="W3549" s="28">
        <f t="shared" si="55"/>
        <v>0</v>
      </c>
      <c r="X3549" s="8"/>
      <c r="Y3549" s="8"/>
    </row>
    <row r="3550" spans="1:25" ht="16" x14ac:dyDescent="0.2">
      <c r="A3550" s="8" t="s">
        <v>6270</v>
      </c>
      <c r="B3550" s="8" t="s">
        <v>28</v>
      </c>
      <c r="C3550" s="8" t="s">
        <v>23</v>
      </c>
      <c r="D3550" s="8" t="s">
        <v>463</v>
      </c>
      <c r="E3550" s="8" t="s">
        <v>54</v>
      </c>
      <c r="F3550" s="8" t="s">
        <v>6271</v>
      </c>
      <c r="G3550" s="8" t="s">
        <v>163</v>
      </c>
      <c r="H3550" s="8" t="s">
        <v>163</v>
      </c>
      <c r="I3550" s="8" t="s">
        <v>33</v>
      </c>
      <c r="J3550" s="8" t="s">
        <v>6272</v>
      </c>
      <c r="K3550" s="8" t="s">
        <v>34</v>
      </c>
      <c r="L3550" s="8"/>
      <c r="M3550" s="8" t="s">
        <v>35</v>
      </c>
      <c r="N3550" s="8" t="s">
        <v>88</v>
      </c>
      <c r="O3550" s="8" t="s">
        <v>163</v>
      </c>
      <c r="P3550" s="8" t="s">
        <v>2310</v>
      </c>
      <c r="Q3550" s="8" t="s">
        <v>6273</v>
      </c>
      <c r="R3550" s="8" t="s">
        <v>70</v>
      </c>
      <c r="S3550" s="8">
        <f>IF(ISBLANK(G3550),1,0)</f>
        <v>0</v>
      </c>
      <c r="T3550" s="8">
        <f>IF(ISBLANK(M3550),1,0)</f>
        <v>0</v>
      </c>
      <c r="U3550" s="8">
        <f>IF(ISBLANK(K3550),1,0)</f>
        <v>0</v>
      </c>
      <c r="V3550" s="8">
        <f>IF(ISBLANK(Q3550),1,0)</f>
        <v>0</v>
      </c>
      <c r="W3550" s="28">
        <f t="shared" si="55"/>
        <v>0</v>
      </c>
      <c r="X3550" s="8"/>
      <c r="Y3550" s="8"/>
    </row>
    <row r="3551" spans="1:25" ht="16" x14ac:dyDescent="0.2">
      <c r="A3551" s="8" t="s">
        <v>6274</v>
      </c>
      <c r="B3551" s="8" t="s">
        <v>63</v>
      </c>
      <c r="C3551" s="8" t="s">
        <v>23</v>
      </c>
      <c r="D3551" s="8" t="s">
        <v>29</v>
      </c>
      <c r="E3551" s="8" t="s">
        <v>54</v>
      </c>
      <c r="F3551" s="8" t="s">
        <v>6271</v>
      </c>
      <c r="G3551" s="8" t="s">
        <v>163</v>
      </c>
      <c r="H3551" s="8" t="s">
        <v>163</v>
      </c>
      <c r="I3551" s="8" t="s">
        <v>33</v>
      </c>
      <c r="J3551" s="8" t="s">
        <v>6272</v>
      </c>
      <c r="K3551" s="8" t="s">
        <v>34</v>
      </c>
      <c r="L3551" s="8"/>
      <c r="M3551" s="8" t="s">
        <v>35</v>
      </c>
      <c r="N3551" s="8" t="s">
        <v>88</v>
      </c>
      <c r="O3551" s="8" t="s">
        <v>163</v>
      </c>
      <c r="P3551" s="8" t="s">
        <v>2310</v>
      </c>
      <c r="Q3551" s="8" t="s">
        <v>6273</v>
      </c>
      <c r="R3551" s="8" t="s">
        <v>70</v>
      </c>
      <c r="S3551" s="8">
        <f>IF(ISBLANK(G3551),1,0)</f>
        <v>0</v>
      </c>
      <c r="T3551" s="8">
        <f>IF(ISBLANK(M3551),1,0)</f>
        <v>0</v>
      </c>
      <c r="U3551" s="8">
        <f>IF(ISBLANK(K3551),1,0)</f>
        <v>0</v>
      </c>
      <c r="V3551" s="8">
        <f>IF(ISBLANK(Q3551),1,0)</f>
        <v>0</v>
      </c>
      <c r="W3551" s="28">
        <f t="shared" si="55"/>
        <v>0</v>
      </c>
      <c r="X3551" s="8"/>
      <c r="Y3551" s="8"/>
    </row>
    <row r="3552" spans="1:25" ht="16" hidden="1" x14ac:dyDescent="0.2">
      <c r="A3552" s="8" t="s">
        <v>6275</v>
      </c>
      <c r="B3552" s="8" t="s">
        <v>22</v>
      </c>
      <c r="C3552" s="8" t="s">
        <v>23</v>
      </c>
      <c r="D3552" s="8" t="s">
        <v>24</v>
      </c>
      <c r="E3552" s="8"/>
      <c r="F3552" s="8"/>
      <c r="G3552" s="8"/>
      <c r="H3552" s="8"/>
      <c r="I3552" s="8"/>
      <c r="J3552" s="8"/>
      <c r="K3552" s="8"/>
      <c r="L3552" s="8"/>
      <c r="M3552" s="8"/>
      <c r="N3552" s="8"/>
      <c r="O3552" s="8"/>
      <c r="P3552" s="8"/>
      <c r="Q3552" s="8"/>
      <c r="R3552" s="8"/>
      <c r="S3552" s="8">
        <f>IF(ISBLANK(G3552),1,0)</f>
        <v>1</v>
      </c>
      <c r="T3552" s="8">
        <f>IF(ISBLANK(M3552),1,0)</f>
        <v>1</v>
      </c>
      <c r="U3552" s="8">
        <f>IF(ISBLANK(K3552),1,0)</f>
        <v>1</v>
      </c>
      <c r="V3552" s="8">
        <f>IF(ISBLANK(Q3552),1,0)</f>
        <v>1</v>
      </c>
      <c r="W3552" s="28">
        <f t="shared" si="55"/>
        <v>4</v>
      </c>
      <c r="X3552" s="8"/>
      <c r="Y3552" s="8"/>
    </row>
    <row r="3553" spans="1:25" ht="16" hidden="1" x14ac:dyDescent="0.2">
      <c r="A3553" s="8" t="s">
        <v>6276</v>
      </c>
      <c r="B3553" s="8" t="s">
        <v>28</v>
      </c>
      <c r="C3553" s="8" t="s">
        <v>23</v>
      </c>
      <c r="D3553" s="8" t="s">
        <v>29</v>
      </c>
      <c r="E3553" s="8"/>
      <c r="F3553" s="8"/>
      <c r="G3553" s="8"/>
      <c r="H3553" s="8"/>
      <c r="I3553" s="8"/>
      <c r="J3553" s="8"/>
      <c r="K3553" s="8"/>
      <c r="L3553" s="8"/>
      <c r="M3553" s="8"/>
      <c r="N3553" s="8"/>
      <c r="O3553" s="8"/>
      <c r="P3553" s="8"/>
      <c r="Q3553" s="8"/>
      <c r="R3553" s="8"/>
      <c r="S3553" s="8">
        <f>IF(ISBLANK(G3553),1,0)</f>
        <v>1</v>
      </c>
      <c r="T3553" s="8">
        <f>IF(ISBLANK(M3553),1,0)</f>
        <v>1</v>
      </c>
      <c r="U3553" s="8">
        <f>IF(ISBLANK(K3553),1,0)</f>
        <v>1</v>
      </c>
      <c r="V3553" s="8">
        <f>IF(ISBLANK(Q3553),1,0)</f>
        <v>1</v>
      </c>
      <c r="W3553" s="28">
        <f t="shared" si="55"/>
        <v>4</v>
      </c>
      <c r="X3553" s="8"/>
      <c r="Y3553" s="8"/>
    </row>
    <row r="3554" spans="1:25" ht="16" hidden="1" x14ac:dyDescent="0.2">
      <c r="A3554" s="8" t="s">
        <v>6277</v>
      </c>
      <c r="B3554" s="8" t="s">
        <v>97</v>
      </c>
      <c r="C3554" s="8" t="s">
        <v>23</v>
      </c>
      <c r="D3554" s="8" t="s">
        <v>24</v>
      </c>
      <c r="E3554" s="8"/>
      <c r="F3554" s="8"/>
      <c r="G3554" s="8"/>
      <c r="H3554" s="8"/>
      <c r="I3554" s="8"/>
      <c r="J3554" s="8"/>
      <c r="K3554" s="8"/>
      <c r="L3554" s="8"/>
      <c r="M3554" s="8"/>
      <c r="N3554" s="8"/>
      <c r="O3554" s="8"/>
      <c r="P3554" s="8"/>
      <c r="Q3554" s="8"/>
      <c r="R3554" s="8"/>
      <c r="S3554" s="8">
        <f>IF(ISBLANK(G3554),1,0)</f>
        <v>1</v>
      </c>
      <c r="T3554" s="8">
        <f>IF(ISBLANK(M3554),1,0)</f>
        <v>1</v>
      </c>
      <c r="U3554" s="8">
        <f>IF(ISBLANK(K3554),1,0)</f>
        <v>1</v>
      </c>
      <c r="V3554" s="8">
        <f>IF(ISBLANK(Q3554),1,0)</f>
        <v>1</v>
      </c>
      <c r="W3554" s="28">
        <f t="shared" si="55"/>
        <v>4</v>
      </c>
      <c r="X3554" s="8"/>
      <c r="Y3554" s="8"/>
    </row>
    <row r="3555" spans="1:25" ht="16" hidden="1" x14ac:dyDescent="0.2">
      <c r="A3555" s="8" t="s">
        <v>6278</v>
      </c>
      <c r="B3555" s="8" t="s">
        <v>22</v>
      </c>
      <c r="C3555" s="8" t="s">
        <v>23</v>
      </c>
      <c r="D3555" s="8" t="s">
        <v>24</v>
      </c>
      <c r="E3555" s="8"/>
      <c r="F3555" s="8"/>
      <c r="G3555" s="8"/>
      <c r="H3555" s="8"/>
      <c r="I3555" s="8"/>
      <c r="J3555" s="8"/>
      <c r="K3555" s="8"/>
      <c r="L3555" s="8"/>
      <c r="M3555" s="8"/>
      <c r="N3555" s="8"/>
      <c r="O3555" s="8"/>
      <c r="P3555" s="8"/>
      <c r="Q3555" s="8"/>
      <c r="R3555" s="8"/>
      <c r="S3555" s="8">
        <f>IF(ISBLANK(G3555),1,0)</f>
        <v>1</v>
      </c>
      <c r="T3555" s="8">
        <f>IF(ISBLANK(M3555),1,0)</f>
        <v>1</v>
      </c>
      <c r="U3555" s="8">
        <f>IF(ISBLANK(K3555),1,0)</f>
        <v>1</v>
      </c>
      <c r="V3555" s="8">
        <f>IF(ISBLANK(Q3555),1,0)</f>
        <v>1</v>
      </c>
      <c r="W3555" s="28">
        <f t="shared" si="55"/>
        <v>4</v>
      </c>
      <c r="X3555" s="8"/>
      <c r="Y3555" s="8"/>
    </row>
    <row r="3556" spans="1:25" ht="16" hidden="1" x14ac:dyDescent="0.2">
      <c r="A3556" s="8" t="s">
        <v>6279</v>
      </c>
      <c r="B3556" s="8" t="s">
        <v>22</v>
      </c>
      <c r="C3556" s="8" t="s">
        <v>23</v>
      </c>
      <c r="D3556" s="8" t="s">
        <v>24</v>
      </c>
      <c r="E3556" s="8"/>
      <c r="F3556" s="8"/>
      <c r="G3556" s="8"/>
      <c r="H3556" s="8"/>
      <c r="I3556" s="8"/>
      <c r="J3556" s="8"/>
      <c r="K3556" s="8"/>
      <c r="L3556" s="8"/>
      <c r="M3556" s="8"/>
      <c r="N3556" s="8"/>
      <c r="O3556" s="8"/>
      <c r="P3556" s="8"/>
      <c r="Q3556" s="8"/>
      <c r="R3556" s="8"/>
      <c r="S3556" s="8">
        <f>IF(ISBLANK(G3556),1,0)</f>
        <v>1</v>
      </c>
      <c r="T3556" s="8">
        <f>IF(ISBLANK(M3556),1,0)</f>
        <v>1</v>
      </c>
      <c r="U3556" s="8">
        <f>IF(ISBLANK(K3556),1,0)</f>
        <v>1</v>
      </c>
      <c r="V3556" s="8">
        <f>IF(ISBLANK(Q3556),1,0)</f>
        <v>1</v>
      </c>
      <c r="W3556" s="28">
        <f t="shared" si="55"/>
        <v>4</v>
      </c>
      <c r="X3556" s="8"/>
      <c r="Y3556" s="8"/>
    </row>
    <row r="3557" spans="1:25" ht="16" hidden="1" x14ac:dyDescent="0.2">
      <c r="A3557" s="8" t="s">
        <v>6280</v>
      </c>
      <c r="B3557" s="8" t="s">
        <v>28</v>
      </c>
      <c r="C3557" s="8" t="s">
        <v>23</v>
      </c>
      <c r="D3557" s="8" t="s">
        <v>29</v>
      </c>
      <c r="E3557" s="8" t="s">
        <v>30</v>
      </c>
      <c r="F3557" s="8" t="s">
        <v>6281</v>
      </c>
      <c r="G3557" s="8" t="s">
        <v>119</v>
      </c>
      <c r="H3557" s="8" t="s">
        <v>119</v>
      </c>
      <c r="I3557" s="8" t="s">
        <v>33</v>
      </c>
      <c r="J3557" s="8" t="s">
        <v>626</v>
      </c>
      <c r="K3557" s="8"/>
      <c r="L3557" s="8"/>
      <c r="M3557" s="8"/>
      <c r="N3557" s="8"/>
      <c r="O3557" s="8" t="s">
        <v>119</v>
      </c>
      <c r="P3557" s="8" t="s">
        <v>6282</v>
      </c>
      <c r="Q3557" s="8" t="s">
        <v>6283</v>
      </c>
      <c r="R3557" s="8" t="s">
        <v>70</v>
      </c>
      <c r="S3557" s="8">
        <f>IF(ISBLANK(G3557),1,0)</f>
        <v>0</v>
      </c>
      <c r="T3557" s="8">
        <f>IF(ISBLANK(M3557),1,0)</f>
        <v>1</v>
      </c>
      <c r="U3557" s="8">
        <f>IF(ISBLANK(K3557),1,0)</f>
        <v>1</v>
      </c>
      <c r="V3557" s="8">
        <f>IF(ISBLANK(Q3557),1,0)</f>
        <v>0</v>
      </c>
      <c r="W3557" s="28">
        <f t="shared" si="55"/>
        <v>2</v>
      </c>
      <c r="X3557" s="8"/>
      <c r="Y3557" s="8"/>
    </row>
    <row r="3558" spans="1:25" ht="16" hidden="1" x14ac:dyDescent="0.2">
      <c r="A3558" s="8" t="s">
        <v>6284</v>
      </c>
      <c r="B3558" s="8" t="s">
        <v>28</v>
      </c>
      <c r="C3558" s="8" t="s">
        <v>23</v>
      </c>
      <c r="D3558" s="8" t="s">
        <v>29</v>
      </c>
      <c r="E3558" s="8" t="s">
        <v>54</v>
      </c>
      <c r="F3558" s="8" t="s">
        <v>6285</v>
      </c>
      <c r="G3558" s="8" t="s">
        <v>1751</v>
      </c>
      <c r="H3558" s="8" t="s">
        <v>1751</v>
      </c>
      <c r="I3558" s="8" t="s">
        <v>33</v>
      </c>
      <c r="J3558" s="6">
        <v>32967</v>
      </c>
      <c r="K3558" s="8" t="s">
        <v>34</v>
      </c>
      <c r="L3558" s="8"/>
      <c r="M3558" s="8" t="s">
        <v>87</v>
      </c>
      <c r="N3558" s="8" t="s">
        <v>36</v>
      </c>
      <c r="O3558" s="8" t="s">
        <v>1751</v>
      </c>
      <c r="P3558" s="8" t="s">
        <v>6285</v>
      </c>
      <c r="Q3558" s="8"/>
      <c r="R3558" s="8" t="s">
        <v>70</v>
      </c>
      <c r="S3558" s="8">
        <f>IF(ISBLANK(G3558),1,0)</f>
        <v>0</v>
      </c>
      <c r="T3558" s="8">
        <f>IF(ISBLANK(M3558),1,0)</f>
        <v>0</v>
      </c>
      <c r="U3558" s="8">
        <f>IF(ISBLANK(K3558),1,0)</f>
        <v>0</v>
      </c>
      <c r="V3558" s="8">
        <f>IF(ISBLANK(Q3558),1,0)</f>
        <v>1</v>
      </c>
      <c r="W3558" s="28">
        <f t="shared" si="55"/>
        <v>1</v>
      </c>
      <c r="X3558" s="8"/>
      <c r="Y3558" s="8"/>
    </row>
    <row r="3559" spans="1:25" ht="16" hidden="1" x14ac:dyDescent="0.2">
      <c r="A3559" s="8" t="s">
        <v>6286</v>
      </c>
      <c r="B3559" s="8" t="s">
        <v>22</v>
      </c>
      <c r="C3559" s="8" t="s">
        <v>23</v>
      </c>
      <c r="D3559" s="8" t="s">
        <v>24</v>
      </c>
      <c r="E3559" s="8"/>
      <c r="F3559" s="8"/>
      <c r="G3559" s="8"/>
      <c r="H3559" s="8"/>
      <c r="I3559" s="8"/>
      <c r="J3559" s="8"/>
      <c r="K3559" s="8"/>
      <c r="L3559" s="8"/>
      <c r="M3559" s="8"/>
      <c r="N3559" s="8"/>
      <c r="O3559" s="8"/>
      <c r="P3559" s="8"/>
      <c r="Q3559" s="8"/>
      <c r="R3559" s="8"/>
      <c r="S3559" s="8">
        <f>IF(ISBLANK(G3559),1,0)</f>
        <v>1</v>
      </c>
      <c r="T3559" s="8">
        <f>IF(ISBLANK(M3559),1,0)</f>
        <v>1</v>
      </c>
      <c r="U3559" s="8">
        <f>IF(ISBLANK(K3559),1,0)</f>
        <v>1</v>
      </c>
      <c r="V3559" s="8">
        <f>IF(ISBLANK(Q3559),1,0)</f>
        <v>1</v>
      </c>
      <c r="W3559" s="28">
        <f t="shared" si="55"/>
        <v>4</v>
      </c>
      <c r="X3559" s="8"/>
      <c r="Y3559" s="8"/>
    </row>
    <row r="3560" spans="1:25" ht="16" hidden="1" x14ac:dyDescent="0.2">
      <c r="A3560" s="8" t="s">
        <v>6287</v>
      </c>
      <c r="B3560" s="8" t="s">
        <v>91</v>
      </c>
      <c r="C3560" s="8" t="s">
        <v>23</v>
      </c>
      <c r="D3560" s="8" t="s">
        <v>24</v>
      </c>
      <c r="E3560" s="8"/>
      <c r="F3560" s="8"/>
      <c r="G3560" s="8"/>
      <c r="H3560" s="8"/>
      <c r="I3560" s="8"/>
      <c r="J3560" s="8"/>
      <c r="K3560" s="8"/>
      <c r="L3560" s="8"/>
      <c r="M3560" s="8"/>
      <c r="N3560" s="8"/>
      <c r="O3560" s="8"/>
      <c r="P3560" s="8"/>
      <c r="Q3560" s="8"/>
      <c r="R3560" s="8"/>
      <c r="S3560" s="8">
        <f>IF(ISBLANK(G3560),1,0)</f>
        <v>1</v>
      </c>
      <c r="T3560" s="8">
        <f>IF(ISBLANK(M3560),1,0)</f>
        <v>1</v>
      </c>
      <c r="U3560" s="8">
        <f>IF(ISBLANK(K3560),1,0)</f>
        <v>1</v>
      </c>
      <c r="V3560" s="8">
        <f>IF(ISBLANK(Q3560),1,0)</f>
        <v>1</v>
      </c>
      <c r="W3560" s="28">
        <f t="shared" si="55"/>
        <v>4</v>
      </c>
      <c r="X3560" s="8"/>
      <c r="Y3560" s="8"/>
    </row>
    <row r="3561" spans="1:25" ht="16" hidden="1" x14ac:dyDescent="0.2">
      <c r="A3561" s="8" t="s">
        <v>6288</v>
      </c>
      <c r="B3561" s="8" t="s">
        <v>22</v>
      </c>
      <c r="C3561" s="8" t="s">
        <v>23</v>
      </c>
      <c r="D3561" s="8" t="s">
        <v>24</v>
      </c>
      <c r="E3561" s="8"/>
      <c r="F3561" s="8"/>
      <c r="G3561" s="8"/>
      <c r="H3561" s="8"/>
      <c r="I3561" s="8"/>
      <c r="J3561" s="8"/>
      <c r="K3561" s="8"/>
      <c r="L3561" s="8"/>
      <c r="M3561" s="8"/>
      <c r="N3561" s="8"/>
      <c r="O3561" s="8"/>
      <c r="P3561" s="8"/>
      <c r="Q3561" s="8"/>
      <c r="R3561" s="8"/>
      <c r="S3561" s="8">
        <f>IF(ISBLANK(G3561),1,0)</f>
        <v>1</v>
      </c>
      <c r="T3561" s="8">
        <f>IF(ISBLANK(M3561),1,0)</f>
        <v>1</v>
      </c>
      <c r="U3561" s="8">
        <f>IF(ISBLANK(K3561),1,0)</f>
        <v>1</v>
      </c>
      <c r="V3561" s="8">
        <f>IF(ISBLANK(Q3561),1,0)</f>
        <v>1</v>
      </c>
      <c r="W3561" s="28">
        <f t="shared" si="55"/>
        <v>4</v>
      </c>
      <c r="X3561" s="8"/>
      <c r="Y3561" s="8"/>
    </row>
    <row r="3562" spans="1:25" ht="16" hidden="1" x14ac:dyDescent="0.2">
      <c r="A3562" s="8" t="s">
        <v>6289</v>
      </c>
      <c r="B3562" s="8" t="s">
        <v>28</v>
      </c>
      <c r="C3562" s="8" t="s">
        <v>23</v>
      </c>
      <c r="D3562" s="8" t="s">
        <v>29</v>
      </c>
      <c r="E3562" s="8"/>
      <c r="F3562" s="8"/>
      <c r="G3562" s="8"/>
      <c r="H3562" s="8"/>
      <c r="I3562" s="8"/>
      <c r="J3562" s="8"/>
      <c r="K3562" s="8"/>
      <c r="L3562" s="8"/>
      <c r="M3562" s="8"/>
      <c r="N3562" s="8"/>
      <c r="O3562" s="8"/>
      <c r="P3562" s="8"/>
      <c r="Q3562" s="8"/>
      <c r="R3562" s="8"/>
      <c r="S3562" s="8">
        <f>IF(ISBLANK(G3562),1,0)</f>
        <v>1</v>
      </c>
      <c r="T3562" s="8">
        <f>IF(ISBLANK(M3562),1,0)</f>
        <v>1</v>
      </c>
      <c r="U3562" s="8">
        <f>IF(ISBLANK(K3562),1,0)</f>
        <v>1</v>
      </c>
      <c r="V3562" s="8">
        <f>IF(ISBLANK(Q3562),1,0)</f>
        <v>1</v>
      </c>
      <c r="W3562" s="28">
        <f t="shared" si="55"/>
        <v>4</v>
      </c>
      <c r="X3562" s="8"/>
      <c r="Y3562" s="8"/>
    </row>
    <row r="3563" spans="1:25" ht="16" x14ac:dyDescent="0.2">
      <c r="A3563" s="8" t="s">
        <v>6290</v>
      </c>
      <c r="B3563" s="8" t="s">
        <v>28</v>
      </c>
      <c r="C3563" s="8" t="s">
        <v>23</v>
      </c>
      <c r="D3563" s="8" t="s">
        <v>29</v>
      </c>
      <c r="E3563" s="8" t="s">
        <v>30</v>
      </c>
      <c r="F3563" s="8" t="s">
        <v>6291</v>
      </c>
      <c r="G3563" s="8" t="s">
        <v>119</v>
      </c>
      <c r="H3563" s="8" t="s">
        <v>119</v>
      </c>
      <c r="I3563" s="8" t="s">
        <v>33</v>
      </c>
      <c r="J3563" s="8" t="s">
        <v>6292</v>
      </c>
      <c r="K3563" s="8" t="s">
        <v>57</v>
      </c>
      <c r="L3563" s="8"/>
      <c r="M3563" s="8" t="s">
        <v>208</v>
      </c>
      <c r="N3563" s="8" t="s">
        <v>58</v>
      </c>
      <c r="O3563" s="8" t="s">
        <v>119</v>
      </c>
      <c r="P3563" s="8" t="s">
        <v>6293</v>
      </c>
      <c r="Q3563" s="8" t="s">
        <v>6294</v>
      </c>
      <c r="R3563" s="8" t="s">
        <v>70</v>
      </c>
      <c r="S3563" s="8">
        <f>IF(ISBLANK(G3563),1,0)</f>
        <v>0</v>
      </c>
      <c r="T3563" s="8">
        <f>IF(ISBLANK(M3563),1,0)</f>
        <v>0</v>
      </c>
      <c r="U3563" s="8">
        <f>IF(ISBLANK(K3563),1,0)</f>
        <v>0</v>
      </c>
      <c r="V3563" s="8">
        <f>IF(ISBLANK(Q3563),1,0)</f>
        <v>0</v>
      </c>
      <c r="W3563" s="28">
        <f t="shared" si="55"/>
        <v>0</v>
      </c>
      <c r="X3563" s="8"/>
      <c r="Y3563" s="8"/>
    </row>
    <row r="3564" spans="1:25" ht="16" x14ac:dyDescent="0.2">
      <c r="A3564" s="8" t="s">
        <v>6295</v>
      </c>
      <c r="B3564" s="8" t="s">
        <v>28</v>
      </c>
      <c r="C3564" s="8" t="s">
        <v>23</v>
      </c>
      <c r="D3564" s="8" t="s">
        <v>29</v>
      </c>
      <c r="E3564" s="8" t="s">
        <v>30</v>
      </c>
      <c r="F3564" s="8" t="s">
        <v>277</v>
      </c>
      <c r="G3564" s="8" t="s">
        <v>45</v>
      </c>
      <c r="H3564" s="8" t="s">
        <v>45</v>
      </c>
      <c r="I3564" s="8" t="s">
        <v>33</v>
      </c>
      <c r="J3564" s="6">
        <v>34944</v>
      </c>
      <c r="K3564" s="8" t="s">
        <v>34</v>
      </c>
      <c r="L3564" s="8"/>
      <c r="M3564" s="8" t="s">
        <v>134</v>
      </c>
      <c r="N3564" s="8" t="s">
        <v>36</v>
      </c>
      <c r="O3564" s="8" t="s">
        <v>45</v>
      </c>
      <c r="P3564" s="8" t="s">
        <v>6296</v>
      </c>
      <c r="Q3564" s="8" t="s">
        <v>6297</v>
      </c>
      <c r="R3564" s="8" t="s">
        <v>39</v>
      </c>
      <c r="S3564" s="8">
        <f>IF(ISBLANK(G3564),1,0)</f>
        <v>0</v>
      </c>
      <c r="T3564" s="8">
        <f>IF(ISBLANK(M3564),1,0)</f>
        <v>0</v>
      </c>
      <c r="U3564" s="8">
        <f>IF(ISBLANK(K3564),1,0)</f>
        <v>0</v>
      </c>
      <c r="V3564" s="8">
        <f>IF(ISBLANK(Q3564),1,0)</f>
        <v>0</v>
      </c>
      <c r="W3564" s="28">
        <f t="shared" si="55"/>
        <v>0</v>
      </c>
      <c r="X3564" s="8"/>
      <c r="Y3564" s="8"/>
    </row>
    <row r="3565" spans="1:25" ht="16" x14ac:dyDescent="0.2">
      <c r="A3565" s="8" t="s">
        <v>6298</v>
      </c>
      <c r="B3565" s="8" t="s">
        <v>28</v>
      </c>
      <c r="C3565" s="8" t="s">
        <v>23</v>
      </c>
      <c r="D3565" s="8" t="s">
        <v>29</v>
      </c>
      <c r="E3565" s="8" t="s">
        <v>30</v>
      </c>
      <c r="F3565" s="8" t="s">
        <v>895</v>
      </c>
      <c r="G3565" s="8" t="s">
        <v>45</v>
      </c>
      <c r="H3565" s="8" t="s">
        <v>45</v>
      </c>
      <c r="I3565" s="8" t="s">
        <v>33</v>
      </c>
      <c r="J3565" s="6">
        <v>34523</v>
      </c>
      <c r="K3565" s="8" t="s">
        <v>145</v>
      </c>
      <c r="L3565" s="8"/>
      <c r="M3565" s="8" t="s">
        <v>108</v>
      </c>
      <c r="N3565" s="8" t="s">
        <v>88</v>
      </c>
      <c r="O3565" s="8" t="s">
        <v>45</v>
      </c>
      <c r="P3565" s="8" t="s">
        <v>44</v>
      </c>
      <c r="Q3565" s="8" t="s">
        <v>6299</v>
      </c>
      <c r="R3565" s="8" t="s">
        <v>39</v>
      </c>
      <c r="S3565" s="8">
        <f>IF(ISBLANK(G3565),1,0)</f>
        <v>0</v>
      </c>
      <c r="T3565" s="8">
        <f>IF(ISBLANK(M3565),1,0)</f>
        <v>0</v>
      </c>
      <c r="U3565" s="8">
        <f>IF(ISBLANK(K3565),1,0)</f>
        <v>0</v>
      </c>
      <c r="V3565" s="8">
        <f>IF(ISBLANK(Q3565),1,0)</f>
        <v>0</v>
      </c>
      <c r="W3565" s="28">
        <f t="shared" si="55"/>
        <v>0</v>
      </c>
      <c r="X3565" s="8"/>
      <c r="Y3565" s="8"/>
    </row>
    <row r="3566" spans="1:25" ht="16" hidden="1" x14ac:dyDescent="0.2">
      <c r="A3566" s="8" t="s">
        <v>6300</v>
      </c>
      <c r="B3566" s="8" t="s">
        <v>91</v>
      </c>
      <c r="C3566" s="8" t="s">
        <v>23</v>
      </c>
      <c r="D3566" s="8" t="s">
        <v>24</v>
      </c>
      <c r="E3566" s="8"/>
      <c r="F3566" s="8"/>
      <c r="G3566" s="8"/>
      <c r="H3566" s="8"/>
      <c r="I3566" s="8"/>
      <c r="J3566" s="8"/>
      <c r="K3566" s="8"/>
      <c r="L3566" s="8"/>
      <c r="M3566" s="8"/>
      <c r="N3566" s="8"/>
      <c r="O3566" s="8"/>
      <c r="P3566" s="8"/>
      <c r="Q3566" s="8"/>
      <c r="R3566" s="8"/>
      <c r="S3566" s="8">
        <f>IF(ISBLANK(G3566),1,0)</f>
        <v>1</v>
      </c>
      <c r="T3566" s="8">
        <f>IF(ISBLANK(M3566),1,0)</f>
        <v>1</v>
      </c>
      <c r="U3566" s="8">
        <f>IF(ISBLANK(K3566),1,0)</f>
        <v>1</v>
      </c>
      <c r="V3566" s="8">
        <f>IF(ISBLANK(Q3566),1,0)</f>
        <v>1</v>
      </c>
      <c r="W3566" s="28">
        <f t="shared" si="55"/>
        <v>4</v>
      </c>
      <c r="X3566" s="8"/>
      <c r="Y3566" s="8"/>
    </row>
    <row r="3567" spans="1:25" ht="16" hidden="1" x14ac:dyDescent="0.2">
      <c r="A3567" s="8" t="s">
        <v>6301</v>
      </c>
      <c r="B3567" s="8" t="s">
        <v>22</v>
      </c>
      <c r="C3567" s="8" t="s">
        <v>23</v>
      </c>
      <c r="D3567" s="8" t="s">
        <v>24</v>
      </c>
      <c r="E3567" s="8"/>
      <c r="F3567" s="8"/>
      <c r="G3567" s="8"/>
      <c r="H3567" s="8"/>
      <c r="I3567" s="8"/>
      <c r="J3567" s="8"/>
      <c r="K3567" s="8"/>
      <c r="L3567" s="8"/>
      <c r="M3567" s="8"/>
      <c r="N3567" s="8"/>
      <c r="O3567" s="8"/>
      <c r="P3567" s="8"/>
      <c r="Q3567" s="8"/>
      <c r="R3567" s="8"/>
      <c r="S3567" s="8">
        <f>IF(ISBLANK(G3567),1,0)</f>
        <v>1</v>
      </c>
      <c r="T3567" s="8">
        <f>IF(ISBLANK(M3567),1,0)</f>
        <v>1</v>
      </c>
      <c r="U3567" s="8">
        <f>IF(ISBLANK(K3567),1,0)</f>
        <v>1</v>
      </c>
      <c r="V3567" s="8">
        <f>IF(ISBLANK(Q3567),1,0)</f>
        <v>1</v>
      </c>
      <c r="W3567" s="28">
        <f t="shared" si="55"/>
        <v>4</v>
      </c>
      <c r="X3567" s="8"/>
      <c r="Y3567" s="8"/>
    </row>
    <row r="3568" spans="1:25" ht="16" hidden="1" x14ac:dyDescent="0.2">
      <c r="A3568" s="8" t="s">
        <v>6302</v>
      </c>
      <c r="B3568" s="8" t="s">
        <v>22</v>
      </c>
      <c r="C3568" s="8" t="s">
        <v>23</v>
      </c>
      <c r="D3568" s="8" t="s">
        <v>24</v>
      </c>
      <c r="E3568" s="8"/>
      <c r="F3568" s="8"/>
      <c r="G3568" s="8"/>
      <c r="H3568" s="8"/>
      <c r="I3568" s="8"/>
      <c r="J3568" s="8"/>
      <c r="K3568" s="8"/>
      <c r="L3568" s="8"/>
      <c r="M3568" s="8"/>
      <c r="N3568" s="8"/>
      <c r="O3568" s="8"/>
      <c r="P3568" s="8"/>
      <c r="Q3568" s="8"/>
      <c r="R3568" s="8"/>
      <c r="S3568" s="8">
        <f>IF(ISBLANK(G3568),1,0)</f>
        <v>1</v>
      </c>
      <c r="T3568" s="8">
        <f>IF(ISBLANK(M3568),1,0)</f>
        <v>1</v>
      </c>
      <c r="U3568" s="8">
        <f>IF(ISBLANK(K3568),1,0)</f>
        <v>1</v>
      </c>
      <c r="V3568" s="8">
        <f>IF(ISBLANK(Q3568),1,0)</f>
        <v>1</v>
      </c>
      <c r="W3568" s="28">
        <f t="shared" si="55"/>
        <v>4</v>
      </c>
      <c r="X3568" s="8"/>
      <c r="Y3568" s="8"/>
    </row>
    <row r="3569" spans="1:25" ht="16" hidden="1" x14ac:dyDescent="0.2">
      <c r="A3569" s="8" t="s">
        <v>6303</v>
      </c>
      <c r="B3569" s="8" t="s">
        <v>28</v>
      </c>
      <c r="C3569" s="8" t="s">
        <v>23</v>
      </c>
      <c r="D3569" s="8" t="s">
        <v>29</v>
      </c>
      <c r="E3569" s="8"/>
      <c r="F3569" s="8"/>
      <c r="G3569" s="8"/>
      <c r="H3569" s="8"/>
      <c r="I3569" s="8"/>
      <c r="J3569" s="8"/>
      <c r="K3569" s="8"/>
      <c r="L3569" s="8"/>
      <c r="M3569" s="8"/>
      <c r="N3569" s="8"/>
      <c r="O3569" s="8"/>
      <c r="P3569" s="8"/>
      <c r="Q3569" s="8"/>
      <c r="R3569" s="8"/>
      <c r="S3569" s="8">
        <f>IF(ISBLANK(G3569),1,0)</f>
        <v>1</v>
      </c>
      <c r="T3569" s="8">
        <f>IF(ISBLANK(M3569),1,0)</f>
        <v>1</v>
      </c>
      <c r="U3569" s="8">
        <f>IF(ISBLANK(K3569),1,0)</f>
        <v>1</v>
      </c>
      <c r="V3569" s="8">
        <f>IF(ISBLANK(Q3569),1,0)</f>
        <v>1</v>
      </c>
      <c r="W3569" s="28">
        <f t="shared" si="55"/>
        <v>4</v>
      </c>
      <c r="X3569" s="8"/>
      <c r="Y3569" s="8"/>
    </row>
    <row r="3570" spans="1:25" ht="16" hidden="1" x14ac:dyDescent="0.2">
      <c r="A3570" s="8" t="s">
        <v>6304</v>
      </c>
      <c r="B3570" s="8" t="s">
        <v>22</v>
      </c>
      <c r="C3570" s="8" t="s">
        <v>23</v>
      </c>
      <c r="D3570" s="8" t="s">
        <v>24</v>
      </c>
      <c r="E3570" s="8"/>
      <c r="F3570" s="8"/>
      <c r="G3570" s="8"/>
      <c r="H3570" s="8"/>
      <c r="I3570" s="8"/>
      <c r="J3570" s="8"/>
      <c r="K3570" s="8"/>
      <c r="L3570" s="8"/>
      <c r="M3570" s="8"/>
      <c r="N3570" s="8"/>
      <c r="O3570" s="8"/>
      <c r="P3570" s="8"/>
      <c r="Q3570" s="8"/>
      <c r="R3570" s="8"/>
      <c r="S3570" s="8">
        <f>IF(ISBLANK(G3570),1,0)</f>
        <v>1</v>
      </c>
      <c r="T3570" s="8">
        <f>IF(ISBLANK(M3570),1,0)</f>
        <v>1</v>
      </c>
      <c r="U3570" s="8">
        <f>IF(ISBLANK(K3570),1,0)</f>
        <v>1</v>
      </c>
      <c r="V3570" s="8">
        <f>IF(ISBLANK(Q3570),1,0)</f>
        <v>1</v>
      </c>
      <c r="W3570" s="28">
        <f t="shared" si="55"/>
        <v>4</v>
      </c>
      <c r="X3570" s="8"/>
      <c r="Y3570" s="8"/>
    </row>
    <row r="3571" spans="1:25" ht="16" hidden="1" x14ac:dyDescent="0.2">
      <c r="A3571" s="8" t="s">
        <v>6305</v>
      </c>
      <c r="B3571" s="8" t="s">
        <v>28</v>
      </c>
      <c r="C3571" s="8" t="s">
        <v>23</v>
      </c>
      <c r="D3571" s="8" t="s">
        <v>29</v>
      </c>
      <c r="E3571" s="8"/>
      <c r="F3571" s="8"/>
      <c r="G3571" s="8"/>
      <c r="H3571" s="8"/>
      <c r="I3571" s="8"/>
      <c r="J3571" s="8"/>
      <c r="K3571" s="8"/>
      <c r="L3571" s="8"/>
      <c r="M3571" s="8"/>
      <c r="N3571" s="8"/>
      <c r="O3571" s="8"/>
      <c r="P3571" s="8"/>
      <c r="Q3571" s="8"/>
      <c r="R3571" s="8"/>
      <c r="S3571" s="8">
        <f>IF(ISBLANK(G3571),1,0)</f>
        <v>1</v>
      </c>
      <c r="T3571" s="8">
        <f>IF(ISBLANK(M3571),1,0)</f>
        <v>1</v>
      </c>
      <c r="U3571" s="8">
        <f>IF(ISBLANK(K3571),1,0)</f>
        <v>1</v>
      </c>
      <c r="V3571" s="8">
        <f>IF(ISBLANK(Q3571),1,0)</f>
        <v>1</v>
      </c>
      <c r="W3571" s="28">
        <f t="shared" si="55"/>
        <v>4</v>
      </c>
      <c r="X3571" s="8"/>
      <c r="Y3571" s="8"/>
    </row>
    <row r="3572" spans="1:25" ht="16" hidden="1" x14ac:dyDescent="0.2">
      <c r="A3572" s="8" t="s">
        <v>6306</v>
      </c>
      <c r="B3572" s="8" t="s">
        <v>97</v>
      </c>
      <c r="C3572" s="8" t="s">
        <v>23</v>
      </c>
      <c r="D3572" s="8" t="s">
        <v>24</v>
      </c>
      <c r="E3572" s="8"/>
      <c r="F3572" s="8"/>
      <c r="G3572" s="8"/>
      <c r="H3572" s="8"/>
      <c r="I3572" s="8"/>
      <c r="J3572" s="8"/>
      <c r="K3572" s="8"/>
      <c r="L3572" s="8"/>
      <c r="M3572" s="8"/>
      <c r="N3572" s="8"/>
      <c r="O3572" s="8"/>
      <c r="P3572" s="8"/>
      <c r="Q3572" s="8"/>
      <c r="R3572" s="8"/>
      <c r="S3572" s="8">
        <f>IF(ISBLANK(G3572),1,0)</f>
        <v>1</v>
      </c>
      <c r="T3572" s="8">
        <f>IF(ISBLANK(M3572),1,0)</f>
        <v>1</v>
      </c>
      <c r="U3572" s="8">
        <f>IF(ISBLANK(K3572),1,0)</f>
        <v>1</v>
      </c>
      <c r="V3572" s="8">
        <f>IF(ISBLANK(Q3572),1,0)</f>
        <v>1</v>
      </c>
      <c r="W3572" s="28">
        <f t="shared" si="55"/>
        <v>4</v>
      </c>
      <c r="X3572" s="8"/>
      <c r="Y3572" s="8"/>
    </row>
    <row r="3573" spans="1:25" ht="16" hidden="1" x14ac:dyDescent="0.2">
      <c r="A3573" s="8" t="s">
        <v>6307</v>
      </c>
      <c r="B3573" s="8" t="s">
        <v>97</v>
      </c>
      <c r="C3573" s="8" t="s">
        <v>23</v>
      </c>
      <c r="D3573" s="8" t="s">
        <v>24</v>
      </c>
      <c r="E3573" s="8"/>
      <c r="F3573" s="8"/>
      <c r="G3573" s="8"/>
      <c r="H3573" s="8"/>
      <c r="I3573" s="8"/>
      <c r="J3573" s="8"/>
      <c r="K3573" s="8"/>
      <c r="L3573" s="8"/>
      <c r="M3573" s="8"/>
      <c r="N3573" s="8"/>
      <c r="O3573" s="8"/>
      <c r="P3573" s="8"/>
      <c r="Q3573" s="8"/>
      <c r="R3573" s="8"/>
      <c r="S3573" s="8">
        <f>IF(ISBLANK(G3573),1,0)</f>
        <v>1</v>
      </c>
      <c r="T3573" s="8">
        <f>IF(ISBLANK(M3573),1,0)</f>
        <v>1</v>
      </c>
      <c r="U3573" s="8">
        <f>IF(ISBLANK(K3573),1,0)</f>
        <v>1</v>
      </c>
      <c r="V3573" s="8">
        <f>IF(ISBLANK(Q3573),1,0)</f>
        <v>1</v>
      </c>
      <c r="W3573" s="28">
        <f t="shared" si="55"/>
        <v>4</v>
      </c>
      <c r="X3573" s="8"/>
      <c r="Y3573" s="8"/>
    </row>
    <row r="3574" spans="1:25" ht="16" hidden="1" x14ac:dyDescent="0.2">
      <c r="A3574" s="8" t="s">
        <v>6308</v>
      </c>
      <c r="B3574" s="8" t="s">
        <v>97</v>
      </c>
      <c r="C3574" s="8" t="s">
        <v>23</v>
      </c>
      <c r="D3574" s="8" t="s">
        <v>24</v>
      </c>
      <c r="E3574" s="8"/>
      <c r="F3574" s="8"/>
      <c r="G3574" s="8"/>
      <c r="H3574" s="8"/>
      <c r="I3574" s="8"/>
      <c r="J3574" s="8"/>
      <c r="K3574" s="8"/>
      <c r="L3574" s="8"/>
      <c r="M3574" s="8"/>
      <c r="N3574" s="8"/>
      <c r="O3574" s="8"/>
      <c r="P3574" s="8"/>
      <c r="Q3574" s="8"/>
      <c r="R3574" s="8"/>
      <c r="S3574" s="8">
        <f>IF(ISBLANK(G3574),1,0)</f>
        <v>1</v>
      </c>
      <c r="T3574" s="8">
        <f>IF(ISBLANK(M3574),1,0)</f>
        <v>1</v>
      </c>
      <c r="U3574" s="8">
        <f>IF(ISBLANK(K3574),1,0)</f>
        <v>1</v>
      </c>
      <c r="V3574" s="8">
        <f>IF(ISBLANK(Q3574),1,0)</f>
        <v>1</v>
      </c>
      <c r="W3574" s="28">
        <f t="shared" si="55"/>
        <v>4</v>
      </c>
      <c r="X3574" s="8"/>
      <c r="Y3574" s="8"/>
    </row>
    <row r="3575" spans="1:25" ht="16" hidden="1" x14ac:dyDescent="0.2">
      <c r="A3575" s="8" t="s">
        <v>6309</v>
      </c>
      <c r="B3575" s="8" t="s">
        <v>6310</v>
      </c>
      <c r="C3575" s="8" t="s">
        <v>23</v>
      </c>
      <c r="D3575" s="8" t="s">
        <v>24</v>
      </c>
      <c r="E3575" s="8"/>
      <c r="F3575" s="8"/>
      <c r="G3575" s="8"/>
      <c r="H3575" s="8"/>
      <c r="I3575" s="8"/>
      <c r="J3575" s="8"/>
      <c r="K3575" s="8"/>
      <c r="L3575" s="8"/>
      <c r="M3575" s="8"/>
      <c r="N3575" s="8"/>
      <c r="O3575" s="8"/>
      <c r="P3575" s="8"/>
      <c r="Q3575" s="8"/>
      <c r="R3575" s="8"/>
      <c r="S3575" s="8">
        <f>IF(ISBLANK(G3575),1,0)</f>
        <v>1</v>
      </c>
      <c r="T3575" s="8">
        <f>IF(ISBLANK(M3575),1,0)</f>
        <v>1</v>
      </c>
      <c r="U3575" s="8">
        <f>IF(ISBLANK(K3575),1,0)</f>
        <v>1</v>
      </c>
      <c r="V3575" s="8">
        <f>IF(ISBLANK(Q3575),1,0)</f>
        <v>1</v>
      </c>
      <c r="W3575" s="28">
        <f t="shared" si="55"/>
        <v>4</v>
      </c>
      <c r="X3575" s="8"/>
      <c r="Y3575" s="8"/>
    </row>
    <row r="3576" spans="1:25" ht="16" hidden="1" x14ac:dyDescent="0.2">
      <c r="A3576" s="8" t="s">
        <v>6311</v>
      </c>
      <c r="B3576" s="8" t="s">
        <v>28</v>
      </c>
      <c r="C3576" s="8" t="s">
        <v>23</v>
      </c>
      <c r="D3576" s="8" t="s">
        <v>29</v>
      </c>
      <c r="E3576" s="8"/>
      <c r="F3576" s="8"/>
      <c r="G3576" s="8"/>
      <c r="H3576" s="8"/>
      <c r="I3576" s="8"/>
      <c r="J3576" s="8"/>
      <c r="K3576" s="8"/>
      <c r="L3576" s="8"/>
      <c r="M3576" s="8"/>
      <c r="N3576" s="8"/>
      <c r="O3576" s="8"/>
      <c r="P3576" s="8"/>
      <c r="Q3576" s="8"/>
      <c r="R3576" s="8"/>
      <c r="S3576" s="8">
        <f>IF(ISBLANK(G3576),1,0)</f>
        <v>1</v>
      </c>
      <c r="T3576" s="8">
        <f>IF(ISBLANK(M3576),1,0)</f>
        <v>1</v>
      </c>
      <c r="U3576" s="8">
        <f>IF(ISBLANK(K3576),1,0)</f>
        <v>1</v>
      </c>
      <c r="V3576" s="8">
        <f>IF(ISBLANK(Q3576),1,0)</f>
        <v>1</v>
      </c>
      <c r="W3576" s="28">
        <f t="shared" si="55"/>
        <v>4</v>
      </c>
      <c r="X3576" s="8"/>
      <c r="Y3576" s="8"/>
    </row>
    <row r="3577" spans="1:25" ht="16" hidden="1" x14ac:dyDescent="0.2">
      <c r="A3577" s="8" t="s">
        <v>6312</v>
      </c>
      <c r="B3577" s="8" t="s">
        <v>22</v>
      </c>
      <c r="C3577" s="8" t="s">
        <v>23</v>
      </c>
      <c r="D3577" s="8" t="s">
        <v>24</v>
      </c>
      <c r="E3577" s="8"/>
      <c r="F3577" s="8"/>
      <c r="G3577" s="8"/>
      <c r="H3577" s="8"/>
      <c r="I3577" s="8"/>
      <c r="J3577" s="8"/>
      <c r="K3577" s="8"/>
      <c r="L3577" s="8"/>
      <c r="M3577" s="8"/>
      <c r="N3577" s="8"/>
      <c r="O3577" s="8"/>
      <c r="P3577" s="8"/>
      <c r="Q3577" s="8"/>
      <c r="R3577" s="8"/>
      <c r="S3577" s="8">
        <f>IF(ISBLANK(G3577),1,0)</f>
        <v>1</v>
      </c>
      <c r="T3577" s="8">
        <f>IF(ISBLANK(M3577),1,0)</f>
        <v>1</v>
      </c>
      <c r="U3577" s="8">
        <f>IF(ISBLANK(K3577),1,0)</f>
        <v>1</v>
      </c>
      <c r="V3577" s="8">
        <f>IF(ISBLANK(Q3577),1,0)</f>
        <v>1</v>
      </c>
      <c r="W3577" s="28">
        <f t="shared" si="55"/>
        <v>4</v>
      </c>
      <c r="X3577" s="8"/>
      <c r="Y3577" s="8"/>
    </row>
    <row r="3578" spans="1:25" ht="16" hidden="1" x14ac:dyDescent="0.2">
      <c r="A3578" s="8" t="s">
        <v>6313</v>
      </c>
      <c r="B3578" s="8" t="s">
        <v>28</v>
      </c>
      <c r="C3578" s="8" t="s">
        <v>23</v>
      </c>
      <c r="D3578" s="8" t="s">
        <v>29</v>
      </c>
      <c r="E3578" s="8"/>
      <c r="F3578" s="8"/>
      <c r="G3578" s="8"/>
      <c r="H3578" s="8"/>
      <c r="I3578" s="8"/>
      <c r="J3578" s="8"/>
      <c r="K3578" s="8"/>
      <c r="L3578" s="8"/>
      <c r="M3578" s="8"/>
      <c r="N3578" s="8"/>
      <c r="O3578" s="8"/>
      <c r="P3578" s="8"/>
      <c r="Q3578" s="8"/>
      <c r="R3578" s="8"/>
      <c r="S3578" s="8">
        <f>IF(ISBLANK(G3578),1,0)</f>
        <v>1</v>
      </c>
      <c r="T3578" s="8">
        <f>IF(ISBLANK(M3578),1,0)</f>
        <v>1</v>
      </c>
      <c r="U3578" s="8">
        <f>IF(ISBLANK(K3578),1,0)</f>
        <v>1</v>
      </c>
      <c r="V3578" s="8">
        <f>IF(ISBLANK(Q3578),1,0)</f>
        <v>1</v>
      </c>
      <c r="W3578" s="28">
        <f t="shared" si="55"/>
        <v>4</v>
      </c>
      <c r="X3578" s="8"/>
      <c r="Y3578" s="8"/>
    </row>
    <row r="3579" spans="1:25" ht="16" hidden="1" x14ac:dyDescent="0.2">
      <c r="A3579" s="8" t="s">
        <v>6314</v>
      </c>
      <c r="B3579" s="8" t="s">
        <v>28</v>
      </c>
      <c r="C3579" s="8" t="s">
        <v>23</v>
      </c>
      <c r="D3579" s="8" t="s">
        <v>29</v>
      </c>
      <c r="E3579" s="8"/>
      <c r="F3579" s="8"/>
      <c r="G3579" s="8"/>
      <c r="H3579" s="8"/>
      <c r="I3579" s="8"/>
      <c r="J3579" s="8"/>
      <c r="K3579" s="8"/>
      <c r="L3579" s="8"/>
      <c r="M3579" s="8"/>
      <c r="N3579" s="8"/>
      <c r="O3579" s="8"/>
      <c r="P3579" s="8"/>
      <c r="Q3579" s="8"/>
      <c r="R3579" s="8"/>
      <c r="S3579" s="8">
        <f>IF(ISBLANK(G3579),1,0)</f>
        <v>1</v>
      </c>
      <c r="T3579" s="8">
        <f>IF(ISBLANK(M3579),1,0)</f>
        <v>1</v>
      </c>
      <c r="U3579" s="8">
        <f>IF(ISBLANK(K3579),1,0)</f>
        <v>1</v>
      </c>
      <c r="V3579" s="8">
        <f>IF(ISBLANK(Q3579),1,0)</f>
        <v>1</v>
      </c>
      <c r="W3579" s="28">
        <f t="shared" si="55"/>
        <v>4</v>
      </c>
      <c r="X3579" s="8"/>
      <c r="Y3579" s="8"/>
    </row>
    <row r="3580" spans="1:25" ht="16" x14ac:dyDescent="0.2">
      <c r="A3580" s="8" t="s">
        <v>6315</v>
      </c>
      <c r="B3580" s="8" t="s">
        <v>28</v>
      </c>
      <c r="C3580" s="8" t="s">
        <v>23</v>
      </c>
      <c r="D3580" s="8" t="s">
        <v>29</v>
      </c>
      <c r="E3580" s="8" t="s">
        <v>30</v>
      </c>
      <c r="F3580" s="8" t="s">
        <v>44</v>
      </c>
      <c r="G3580" s="8" t="s">
        <v>45</v>
      </c>
      <c r="H3580" s="8" t="s">
        <v>45</v>
      </c>
      <c r="I3580" s="8" t="s">
        <v>33</v>
      </c>
      <c r="J3580" s="8"/>
      <c r="K3580" s="8" t="s">
        <v>57</v>
      </c>
      <c r="L3580" s="8"/>
      <c r="M3580" s="8" t="s">
        <v>108</v>
      </c>
      <c r="N3580" s="8" t="s">
        <v>58</v>
      </c>
      <c r="O3580" s="8" t="s">
        <v>45</v>
      </c>
      <c r="P3580" s="8" t="s">
        <v>774</v>
      </c>
      <c r="Q3580" s="8" t="s">
        <v>6316</v>
      </c>
      <c r="R3580" s="8" t="s">
        <v>39</v>
      </c>
      <c r="S3580" s="8">
        <f>IF(ISBLANK(G3580),1,0)</f>
        <v>0</v>
      </c>
      <c r="T3580" s="8">
        <f>IF(ISBLANK(M3580),1,0)</f>
        <v>0</v>
      </c>
      <c r="U3580" s="8">
        <f>IF(ISBLANK(K3580),1,0)</f>
        <v>0</v>
      </c>
      <c r="V3580" s="8">
        <f>IF(ISBLANK(Q3580),1,0)</f>
        <v>0</v>
      </c>
      <c r="W3580" s="28">
        <f t="shared" si="55"/>
        <v>0</v>
      </c>
      <c r="X3580" s="8"/>
      <c r="Y3580" s="8"/>
    </row>
    <row r="3581" spans="1:25" ht="16" hidden="1" x14ac:dyDescent="0.2">
      <c r="A3581" s="8" t="s">
        <v>6317</v>
      </c>
      <c r="B3581" s="8" t="s">
        <v>97</v>
      </c>
      <c r="C3581" s="8" t="s">
        <v>23</v>
      </c>
      <c r="D3581" s="8" t="s">
        <v>24</v>
      </c>
      <c r="E3581" s="8"/>
      <c r="F3581" s="8"/>
      <c r="G3581" s="8"/>
      <c r="H3581" s="8"/>
      <c r="I3581" s="8"/>
      <c r="J3581" s="8"/>
      <c r="K3581" s="8"/>
      <c r="L3581" s="8"/>
      <c r="M3581" s="8"/>
      <c r="N3581" s="8"/>
      <c r="O3581" s="8"/>
      <c r="P3581" s="8"/>
      <c r="Q3581" s="8"/>
      <c r="R3581" s="8"/>
      <c r="S3581" s="8">
        <f>IF(ISBLANK(G3581),1,0)</f>
        <v>1</v>
      </c>
      <c r="T3581" s="8">
        <f>IF(ISBLANK(M3581),1,0)</f>
        <v>1</v>
      </c>
      <c r="U3581" s="8">
        <f>IF(ISBLANK(K3581),1,0)</f>
        <v>1</v>
      </c>
      <c r="V3581" s="8">
        <f>IF(ISBLANK(Q3581),1,0)</f>
        <v>1</v>
      </c>
      <c r="W3581" s="28">
        <f t="shared" si="55"/>
        <v>4</v>
      </c>
      <c r="X3581" s="8"/>
      <c r="Y3581" s="8"/>
    </row>
    <row r="3582" spans="1:25" ht="16" x14ac:dyDescent="0.2">
      <c r="A3582" s="8" t="s">
        <v>6318</v>
      </c>
      <c r="B3582" s="8" t="s">
        <v>28</v>
      </c>
      <c r="C3582" s="8" t="s">
        <v>23</v>
      </c>
      <c r="D3582" s="8" t="s">
        <v>29</v>
      </c>
      <c r="E3582" s="8" t="s">
        <v>30</v>
      </c>
      <c r="F3582" s="8" t="s">
        <v>44</v>
      </c>
      <c r="G3582" s="8" t="s">
        <v>45</v>
      </c>
      <c r="H3582" s="8" t="s">
        <v>45</v>
      </c>
      <c r="I3582" s="8" t="s">
        <v>33</v>
      </c>
      <c r="J3582" s="8" t="s">
        <v>2643</v>
      </c>
      <c r="K3582" s="8" t="s">
        <v>57</v>
      </c>
      <c r="L3582" s="8"/>
      <c r="M3582" s="8" t="s">
        <v>108</v>
      </c>
      <c r="N3582" s="8" t="s">
        <v>88</v>
      </c>
      <c r="O3582" s="8" t="s">
        <v>45</v>
      </c>
      <c r="P3582" s="8" t="s">
        <v>774</v>
      </c>
      <c r="Q3582" s="8" t="s">
        <v>6319</v>
      </c>
      <c r="R3582" s="8" t="s">
        <v>70</v>
      </c>
      <c r="S3582" s="8">
        <f>IF(ISBLANK(G3582),1,0)</f>
        <v>0</v>
      </c>
      <c r="T3582" s="8">
        <f>IF(ISBLANK(M3582),1,0)</f>
        <v>0</v>
      </c>
      <c r="U3582" s="8">
        <f>IF(ISBLANK(K3582),1,0)</f>
        <v>0</v>
      </c>
      <c r="V3582" s="8">
        <f>IF(ISBLANK(Q3582),1,0)</f>
        <v>0</v>
      </c>
      <c r="W3582" s="28">
        <f t="shared" si="55"/>
        <v>0</v>
      </c>
      <c r="X3582" s="8"/>
      <c r="Y3582" s="8"/>
    </row>
    <row r="3583" spans="1:25" ht="16" hidden="1" x14ac:dyDescent="0.2">
      <c r="A3583" s="8" t="s">
        <v>6320</v>
      </c>
      <c r="B3583" s="8" t="s">
        <v>91</v>
      </c>
      <c r="C3583" s="8" t="s">
        <v>23</v>
      </c>
      <c r="D3583" s="8" t="s">
        <v>24</v>
      </c>
      <c r="E3583" s="8"/>
      <c r="F3583" s="8"/>
      <c r="G3583" s="8"/>
      <c r="H3583" s="8"/>
      <c r="I3583" s="8"/>
      <c r="J3583" s="8"/>
      <c r="K3583" s="8"/>
      <c r="L3583" s="8"/>
      <c r="M3583" s="8"/>
      <c r="N3583" s="8"/>
      <c r="O3583" s="8"/>
      <c r="P3583" s="8"/>
      <c r="Q3583" s="8"/>
      <c r="R3583" s="8"/>
      <c r="S3583" s="8">
        <f>IF(ISBLANK(G3583),1,0)</f>
        <v>1</v>
      </c>
      <c r="T3583" s="8">
        <f>IF(ISBLANK(M3583),1,0)</f>
        <v>1</v>
      </c>
      <c r="U3583" s="8">
        <f>IF(ISBLANK(K3583),1,0)</f>
        <v>1</v>
      </c>
      <c r="V3583" s="8">
        <f>IF(ISBLANK(Q3583),1,0)</f>
        <v>1</v>
      </c>
      <c r="W3583" s="28">
        <f t="shared" si="55"/>
        <v>4</v>
      </c>
      <c r="X3583" s="8"/>
      <c r="Y3583" s="8"/>
    </row>
    <row r="3584" spans="1:25" ht="16" hidden="1" x14ac:dyDescent="0.2">
      <c r="A3584" s="8" t="s">
        <v>6321</v>
      </c>
      <c r="B3584" s="8" t="s">
        <v>28</v>
      </c>
      <c r="C3584" s="8" t="s">
        <v>23</v>
      </c>
      <c r="D3584" s="8" t="s">
        <v>29</v>
      </c>
      <c r="E3584" s="8"/>
      <c r="F3584" s="8"/>
      <c r="G3584" s="8"/>
      <c r="H3584" s="8"/>
      <c r="I3584" s="8"/>
      <c r="J3584" s="8"/>
      <c r="K3584" s="8"/>
      <c r="L3584" s="8"/>
      <c r="M3584" s="8"/>
      <c r="N3584" s="8"/>
      <c r="O3584" s="8"/>
      <c r="P3584" s="8"/>
      <c r="Q3584" s="8"/>
      <c r="R3584" s="8"/>
      <c r="S3584" s="8">
        <f>IF(ISBLANK(G3584),1,0)</f>
        <v>1</v>
      </c>
      <c r="T3584" s="8">
        <f>IF(ISBLANK(M3584),1,0)</f>
        <v>1</v>
      </c>
      <c r="U3584" s="8">
        <f>IF(ISBLANK(K3584),1,0)</f>
        <v>1</v>
      </c>
      <c r="V3584" s="8">
        <f>IF(ISBLANK(Q3584),1,0)</f>
        <v>1</v>
      </c>
      <c r="W3584" s="28">
        <f t="shared" si="55"/>
        <v>4</v>
      </c>
      <c r="X3584" s="8"/>
      <c r="Y3584" s="8"/>
    </row>
    <row r="3585" spans="1:25" ht="16" hidden="1" x14ac:dyDescent="0.2">
      <c r="A3585" s="8" t="s">
        <v>6322</v>
      </c>
      <c r="B3585" s="8" t="s">
        <v>22</v>
      </c>
      <c r="C3585" s="8" t="s">
        <v>23</v>
      </c>
      <c r="D3585" s="8" t="s">
        <v>24</v>
      </c>
      <c r="E3585" s="8" t="s">
        <v>6323</v>
      </c>
      <c r="F3585" s="8"/>
      <c r="G3585" s="8"/>
      <c r="H3585" s="8"/>
      <c r="I3585" s="8"/>
      <c r="J3585" s="8"/>
      <c r="K3585" s="8"/>
      <c r="L3585" s="8"/>
      <c r="M3585" s="8"/>
      <c r="N3585" s="8"/>
      <c r="O3585" s="8"/>
      <c r="P3585" s="8"/>
      <c r="Q3585" s="8"/>
      <c r="R3585" s="8"/>
      <c r="S3585" s="8">
        <f>IF(ISBLANK(G3585),1,0)</f>
        <v>1</v>
      </c>
      <c r="T3585" s="8">
        <f>IF(ISBLANK(M3585),1,0)</f>
        <v>1</v>
      </c>
      <c r="U3585" s="8">
        <f>IF(ISBLANK(K3585),1,0)</f>
        <v>1</v>
      </c>
      <c r="V3585" s="8">
        <f>IF(ISBLANK(Q3585),1,0)</f>
        <v>1</v>
      </c>
      <c r="W3585" s="28">
        <f t="shared" si="55"/>
        <v>4</v>
      </c>
      <c r="X3585" s="8"/>
      <c r="Y3585" s="8"/>
    </row>
    <row r="3586" spans="1:25" ht="16" hidden="1" x14ac:dyDescent="0.2">
      <c r="A3586" s="8" t="s">
        <v>6324</v>
      </c>
      <c r="B3586" s="8" t="s">
        <v>22</v>
      </c>
      <c r="C3586" s="8" t="s">
        <v>23</v>
      </c>
      <c r="D3586" s="8" t="s">
        <v>24</v>
      </c>
      <c r="E3586" s="8"/>
      <c r="F3586" s="8"/>
      <c r="G3586" s="8"/>
      <c r="H3586" s="8"/>
      <c r="I3586" s="8"/>
      <c r="J3586" s="8"/>
      <c r="K3586" s="8"/>
      <c r="L3586" s="8"/>
      <c r="M3586" s="8"/>
      <c r="N3586" s="8"/>
      <c r="O3586" s="8"/>
      <c r="P3586" s="8"/>
      <c r="Q3586" s="8"/>
      <c r="R3586" s="8"/>
      <c r="S3586" s="8">
        <f>IF(ISBLANK(G3586),1,0)</f>
        <v>1</v>
      </c>
      <c r="T3586" s="8">
        <f>IF(ISBLANK(M3586),1,0)</f>
        <v>1</v>
      </c>
      <c r="U3586" s="8">
        <f>IF(ISBLANK(K3586),1,0)</f>
        <v>1</v>
      </c>
      <c r="V3586" s="8">
        <f>IF(ISBLANK(Q3586),1,0)</f>
        <v>1</v>
      </c>
      <c r="W3586" s="28">
        <f t="shared" si="55"/>
        <v>4</v>
      </c>
      <c r="X3586" s="8"/>
      <c r="Y3586" s="8"/>
    </row>
    <row r="3587" spans="1:25" ht="16" hidden="1" x14ac:dyDescent="0.2">
      <c r="A3587" s="8" t="s">
        <v>6325</v>
      </c>
      <c r="B3587" s="8" t="s">
        <v>28</v>
      </c>
      <c r="C3587" s="8" t="s">
        <v>23</v>
      </c>
      <c r="D3587" s="8" t="s">
        <v>29</v>
      </c>
      <c r="E3587" s="8"/>
      <c r="F3587" s="8"/>
      <c r="G3587" s="8"/>
      <c r="H3587" s="8"/>
      <c r="I3587" s="8"/>
      <c r="J3587" s="8"/>
      <c r="K3587" s="8"/>
      <c r="L3587" s="8"/>
      <c r="M3587" s="8"/>
      <c r="N3587" s="8"/>
      <c r="O3587" s="8"/>
      <c r="P3587" s="8"/>
      <c r="Q3587" s="8"/>
      <c r="R3587" s="8"/>
      <c r="S3587" s="8">
        <f>IF(ISBLANK(G3587),1,0)</f>
        <v>1</v>
      </c>
      <c r="T3587" s="8">
        <f>IF(ISBLANK(M3587),1,0)</f>
        <v>1</v>
      </c>
      <c r="U3587" s="8">
        <f>IF(ISBLANK(K3587),1,0)</f>
        <v>1</v>
      </c>
      <c r="V3587" s="8">
        <f>IF(ISBLANK(Q3587),1,0)</f>
        <v>1</v>
      </c>
      <c r="W3587" s="28">
        <f t="shared" si="55"/>
        <v>4</v>
      </c>
      <c r="X3587" s="8"/>
      <c r="Y3587" s="8"/>
    </row>
    <row r="3588" spans="1:25" ht="16" hidden="1" x14ac:dyDescent="0.2">
      <c r="A3588" s="8" t="s">
        <v>6326</v>
      </c>
      <c r="B3588" s="8" t="s">
        <v>97</v>
      </c>
      <c r="C3588" s="8" t="s">
        <v>23</v>
      </c>
      <c r="D3588" s="8" t="s">
        <v>24</v>
      </c>
      <c r="E3588" s="8"/>
      <c r="F3588" s="8"/>
      <c r="G3588" s="8"/>
      <c r="H3588" s="8"/>
      <c r="I3588" s="8"/>
      <c r="J3588" s="8"/>
      <c r="K3588" s="8"/>
      <c r="L3588" s="8"/>
      <c r="M3588" s="8"/>
      <c r="N3588" s="8"/>
      <c r="O3588" s="8"/>
      <c r="P3588" s="8"/>
      <c r="Q3588" s="8"/>
      <c r="R3588" s="8"/>
      <c r="S3588" s="8">
        <f>IF(ISBLANK(G3588),1,0)</f>
        <v>1</v>
      </c>
      <c r="T3588" s="8">
        <f>IF(ISBLANK(M3588),1,0)</f>
        <v>1</v>
      </c>
      <c r="U3588" s="8">
        <f>IF(ISBLANK(K3588),1,0)</f>
        <v>1</v>
      </c>
      <c r="V3588" s="8">
        <f>IF(ISBLANK(Q3588),1,0)</f>
        <v>1</v>
      </c>
      <c r="W3588" s="28">
        <f t="shared" ref="W3588:W3651" si="56">SUM(S3588:V3588)</f>
        <v>4</v>
      </c>
      <c r="X3588" s="8"/>
      <c r="Y3588" s="8"/>
    </row>
    <row r="3589" spans="1:25" ht="16" hidden="1" x14ac:dyDescent="0.2">
      <c r="A3589" s="8" t="s">
        <v>6327</v>
      </c>
      <c r="B3589" s="8" t="s">
        <v>28</v>
      </c>
      <c r="C3589" s="8" t="s">
        <v>23</v>
      </c>
      <c r="D3589" s="8" t="s">
        <v>29</v>
      </c>
      <c r="E3589" s="8"/>
      <c r="F3589" s="8"/>
      <c r="G3589" s="8"/>
      <c r="H3589" s="8"/>
      <c r="I3589" s="8"/>
      <c r="J3589" s="8"/>
      <c r="K3589" s="8"/>
      <c r="L3589" s="8"/>
      <c r="M3589" s="8"/>
      <c r="N3589" s="8"/>
      <c r="O3589" s="8"/>
      <c r="P3589" s="8"/>
      <c r="Q3589" s="8"/>
      <c r="R3589" s="8"/>
      <c r="S3589" s="8">
        <f>IF(ISBLANK(G3589),1,0)</f>
        <v>1</v>
      </c>
      <c r="T3589" s="8">
        <f>IF(ISBLANK(M3589),1,0)</f>
        <v>1</v>
      </c>
      <c r="U3589" s="8">
        <f>IF(ISBLANK(K3589),1,0)</f>
        <v>1</v>
      </c>
      <c r="V3589" s="8">
        <f>IF(ISBLANK(Q3589),1,0)</f>
        <v>1</v>
      </c>
      <c r="W3589" s="28">
        <f t="shared" si="56"/>
        <v>4</v>
      </c>
      <c r="X3589" s="8"/>
      <c r="Y3589" s="8"/>
    </row>
    <row r="3590" spans="1:25" ht="16" x14ac:dyDescent="0.2">
      <c r="A3590" s="8" t="s">
        <v>6328</v>
      </c>
      <c r="B3590" s="8" t="s">
        <v>28</v>
      </c>
      <c r="C3590" s="8" t="s">
        <v>23</v>
      </c>
      <c r="D3590" s="8" t="s">
        <v>29</v>
      </c>
      <c r="E3590" s="8" t="s">
        <v>54</v>
      </c>
      <c r="F3590" s="8" t="s">
        <v>1115</v>
      </c>
      <c r="G3590" s="8" t="s">
        <v>45</v>
      </c>
      <c r="H3590" s="8" t="s">
        <v>45</v>
      </c>
      <c r="I3590" s="8" t="s">
        <v>33</v>
      </c>
      <c r="J3590" s="8" t="s">
        <v>6329</v>
      </c>
      <c r="K3590" s="8" t="s">
        <v>57</v>
      </c>
      <c r="L3590" s="8"/>
      <c r="M3590" s="8" t="s">
        <v>146</v>
      </c>
      <c r="N3590" s="8" t="s">
        <v>36</v>
      </c>
      <c r="O3590" s="8" t="s">
        <v>45</v>
      </c>
      <c r="P3590" s="8" t="s">
        <v>1115</v>
      </c>
      <c r="Q3590" s="8" t="s">
        <v>6331</v>
      </c>
      <c r="R3590" s="8"/>
      <c r="S3590" s="8">
        <f>IF(ISBLANK(G3590),1,0)</f>
        <v>0</v>
      </c>
      <c r="T3590" s="8">
        <f>IF(ISBLANK(M3590),1,0)</f>
        <v>0</v>
      </c>
      <c r="U3590" s="8">
        <f>IF(ISBLANK(K3590),1,0)</f>
        <v>0</v>
      </c>
      <c r="V3590" s="8">
        <f>IF(ISBLANK(Q3590),1,0)</f>
        <v>0</v>
      </c>
      <c r="W3590" s="28">
        <f t="shared" si="56"/>
        <v>0</v>
      </c>
      <c r="X3590" s="8"/>
      <c r="Y3590" s="8"/>
    </row>
    <row r="3591" spans="1:25" ht="16" x14ac:dyDescent="0.2">
      <c r="A3591" s="8" t="s">
        <v>6332</v>
      </c>
      <c r="B3591" s="8" t="s">
        <v>28</v>
      </c>
      <c r="C3591" s="8" t="s">
        <v>23</v>
      </c>
      <c r="D3591" s="8" t="s">
        <v>29</v>
      </c>
      <c r="E3591" s="8" t="s">
        <v>54</v>
      </c>
      <c r="F3591" s="8" t="s">
        <v>44</v>
      </c>
      <c r="G3591" s="8" t="s">
        <v>45</v>
      </c>
      <c r="H3591" s="8" t="s">
        <v>45</v>
      </c>
      <c r="I3591" s="8" t="s">
        <v>33</v>
      </c>
      <c r="J3591" s="9">
        <v>35715</v>
      </c>
      <c r="K3591" s="8" t="s">
        <v>47</v>
      </c>
      <c r="L3591" s="8"/>
      <c r="M3591" s="8" t="s">
        <v>938</v>
      </c>
      <c r="N3591" s="8" t="s">
        <v>88</v>
      </c>
      <c r="O3591" s="8" t="s">
        <v>45</v>
      </c>
      <c r="P3591" s="8" t="s">
        <v>44</v>
      </c>
      <c r="Q3591" s="8" t="s">
        <v>2459</v>
      </c>
      <c r="R3591" s="8" t="s">
        <v>70</v>
      </c>
      <c r="S3591" s="8">
        <f>IF(ISBLANK(G3591),1,0)</f>
        <v>0</v>
      </c>
      <c r="T3591" s="8">
        <f>IF(ISBLANK(M3591),1,0)</f>
        <v>0</v>
      </c>
      <c r="U3591" s="8">
        <f>IF(ISBLANK(K3591),1,0)</f>
        <v>0</v>
      </c>
      <c r="V3591" s="8">
        <f>IF(ISBLANK(Q3591),1,0)</f>
        <v>0</v>
      </c>
      <c r="W3591" s="28">
        <f t="shared" si="56"/>
        <v>0</v>
      </c>
      <c r="X3591" s="8"/>
      <c r="Y3591" s="8"/>
    </row>
    <row r="3592" spans="1:25" ht="16" hidden="1" x14ac:dyDescent="0.2">
      <c r="A3592" s="8" t="s">
        <v>6333</v>
      </c>
      <c r="B3592" s="8" t="s">
        <v>28</v>
      </c>
      <c r="C3592" s="8" t="s">
        <v>23</v>
      </c>
      <c r="D3592" s="8" t="s">
        <v>29</v>
      </c>
      <c r="E3592" s="8"/>
      <c r="F3592" s="8"/>
      <c r="G3592" s="8"/>
      <c r="H3592" s="8"/>
      <c r="I3592" s="8"/>
      <c r="J3592" s="8"/>
      <c r="K3592" s="8"/>
      <c r="L3592" s="8"/>
      <c r="M3592" s="8"/>
      <c r="N3592" s="8"/>
      <c r="O3592" s="8"/>
      <c r="P3592" s="8"/>
      <c r="Q3592" s="8"/>
      <c r="R3592" s="8"/>
      <c r="S3592" s="8">
        <f>IF(ISBLANK(G3592),1,0)</f>
        <v>1</v>
      </c>
      <c r="T3592" s="8">
        <f>IF(ISBLANK(M3592),1,0)</f>
        <v>1</v>
      </c>
      <c r="U3592" s="8">
        <f>IF(ISBLANK(K3592),1,0)</f>
        <v>1</v>
      </c>
      <c r="V3592" s="8">
        <f>IF(ISBLANK(Q3592),1,0)</f>
        <v>1</v>
      </c>
      <c r="W3592" s="28">
        <f t="shared" si="56"/>
        <v>4</v>
      </c>
      <c r="X3592" s="8"/>
      <c r="Y3592" s="8"/>
    </row>
    <row r="3593" spans="1:25" ht="16" x14ac:dyDescent="0.2">
      <c r="A3593" s="8" t="s">
        <v>6334</v>
      </c>
      <c r="B3593" s="8" t="s">
        <v>63</v>
      </c>
      <c r="C3593" s="8" t="s">
        <v>23</v>
      </c>
      <c r="D3593" s="8" t="s">
        <v>29</v>
      </c>
      <c r="E3593" s="8" t="s">
        <v>54</v>
      </c>
      <c r="F3593" s="8" t="s">
        <v>774</v>
      </c>
      <c r="G3593" s="8" t="s">
        <v>45</v>
      </c>
      <c r="H3593" s="8" t="s">
        <v>45</v>
      </c>
      <c r="I3593" s="8" t="s">
        <v>33</v>
      </c>
      <c r="J3593" s="6">
        <v>34919</v>
      </c>
      <c r="K3593" s="8" t="s">
        <v>145</v>
      </c>
      <c r="L3593" s="8"/>
      <c r="M3593" s="8" t="s">
        <v>48</v>
      </c>
      <c r="N3593" s="8" t="s">
        <v>36</v>
      </c>
      <c r="O3593" s="8" t="s">
        <v>45</v>
      </c>
      <c r="P3593" s="8" t="s">
        <v>774</v>
      </c>
      <c r="Q3593" s="8" t="s">
        <v>6335</v>
      </c>
      <c r="R3593" s="8" t="s">
        <v>70</v>
      </c>
      <c r="S3593" s="8">
        <f>IF(ISBLANK(G3593),1,0)</f>
        <v>0</v>
      </c>
      <c r="T3593" s="8">
        <f>IF(ISBLANK(M3593),1,0)</f>
        <v>0</v>
      </c>
      <c r="U3593" s="8">
        <f>IF(ISBLANK(K3593),1,0)</f>
        <v>0</v>
      </c>
      <c r="V3593" s="8">
        <f>IF(ISBLANK(Q3593),1,0)</f>
        <v>0</v>
      </c>
      <c r="W3593" s="28">
        <f t="shared" si="56"/>
        <v>0</v>
      </c>
      <c r="X3593" s="8"/>
      <c r="Y3593" s="8"/>
    </row>
    <row r="3594" spans="1:25" ht="16" x14ac:dyDescent="0.2">
      <c r="A3594" s="8" t="s">
        <v>6336</v>
      </c>
      <c r="B3594" s="8" t="s">
        <v>28</v>
      </c>
      <c r="C3594" s="8" t="s">
        <v>23</v>
      </c>
      <c r="D3594" s="8" t="s">
        <v>29</v>
      </c>
      <c r="E3594" s="8" t="s">
        <v>54</v>
      </c>
      <c r="F3594" s="8" t="s">
        <v>5587</v>
      </c>
      <c r="G3594" s="8" t="s">
        <v>86</v>
      </c>
      <c r="H3594" s="8" t="s">
        <v>86</v>
      </c>
      <c r="I3594" s="8" t="s">
        <v>33</v>
      </c>
      <c r="J3594" s="8" t="s">
        <v>2761</v>
      </c>
      <c r="K3594" s="8" t="s">
        <v>47</v>
      </c>
      <c r="L3594" s="8"/>
      <c r="M3594" s="8" t="s">
        <v>159</v>
      </c>
      <c r="N3594" s="8" t="s">
        <v>58</v>
      </c>
      <c r="O3594" s="8" t="s">
        <v>86</v>
      </c>
      <c r="P3594" s="8" t="s">
        <v>5587</v>
      </c>
      <c r="Q3594" s="8" t="s">
        <v>6337</v>
      </c>
      <c r="R3594" s="8" t="s">
        <v>70</v>
      </c>
      <c r="S3594" s="8">
        <f>IF(ISBLANK(G3594),1,0)</f>
        <v>0</v>
      </c>
      <c r="T3594" s="8">
        <f>IF(ISBLANK(M3594),1,0)</f>
        <v>0</v>
      </c>
      <c r="U3594" s="8">
        <f>IF(ISBLANK(K3594),1,0)</f>
        <v>0</v>
      </c>
      <c r="V3594" s="8">
        <f>IF(ISBLANK(Q3594),1,0)</f>
        <v>0</v>
      </c>
      <c r="W3594" s="28">
        <f t="shared" si="56"/>
        <v>0</v>
      </c>
      <c r="X3594" s="8"/>
      <c r="Y3594" s="8"/>
    </row>
    <row r="3595" spans="1:25" ht="16" hidden="1" x14ac:dyDescent="0.2">
      <c r="A3595" s="8" t="s">
        <v>6338</v>
      </c>
      <c r="B3595" s="8" t="s">
        <v>28</v>
      </c>
      <c r="C3595" s="8" t="s">
        <v>23</v>
      </c>
      <c r="D3595" s="8" t="s">
        <v>29</v>
      </c>
      <c r="E3595" s="8"/>
      <c r="F3595" s="8"/>
      <c r="G3595" s="8">
        <v>0</v>
      </c>
      <c r="H3595" s="8"/>
      <c r="I3595" s="8"/>
      <c r="J3595" s="8"/>
      <c r="K3595" s="8"/>
      <c r="L3595" s="8"/>
      <c r="M3595" s="8"/>
      <c r="N3595" s="8"/>
      <c r="O3595" s="8"/>
      <c r="P3595" s="8"/>
      <c r="Q3595" s="8"/>
      <c r="R3595" s="8"/>
      <c r="S3595" s="8">
        <f>IF(ISBLANK(G3595),1,0)</f>
        <v>0</v>
      </c>
      <c r="T3595" s="8">
        <f>IF(ISBLANK(M3595),1,0)</f>
        <v>1</v>
      </c>
      <c r="U3595" s="8">
        <f>IF(ISBLANK(K3595),1,0)</f>
        <v>1</v>
      </c>
      <c r="V3595" s="8">
        <f>IF(ISBLANK(Q3595),1,0)</f>
        <v>1</v>
      </c>
      <c r="W3595" s="28">
        <f t="shared" si="56"/>
        <v>3</v>
      </c>
      <c r="X3595" s="8"/>
      <c r="Y3595" s="8"/>
    </row>
    <row r="3596" spans="1:25" ht="16" hidden="1" x14ac:dyDescent="0.2">
      <c r="A3596" s="8" t="s">
        <v>6339</v>
      </c>
      <c r="B3596" s="8" t="s">
        <v>28</v>
      </c>
      <c r="C3596" s="8" t="s">
        <v>23</v>
      </c>
      <c r="D3596" s="8" t="s">
        <v>29</v>
      </c>
      <c r="E3596" s="8"/>
      <c r="F3596" s="8"/>
      <c r="G3596" s="8"/>
      <c r="H3596" s="8"/>
      <c r="I3596" s="8"/>
      <c r="J3596" s="8"/>
      <c r="K3596" s="8"/>
      <c r="L3596" s="8"/>
      <c r="M3596" s="8"/>
      <c r="N3596" s="8"/>
      <c r="O3596" s="8"/>
      <c r="P3596" s="8"/>
      <c r="Q3596" s="8"/>
      <c r="R3596" s="8"/>
      <c r="S3596" s="8">
        <f>IF(ISBLANK(G3596),1,0)</f>
        <v>1</v>
      </c>
      <c r="T3596" s="8">
        <f>IF(ISBLANK(M3596),1,0)</f>
        <v>1</v>
      </c>
      <c r="U3596" s="8">
        <f>IF(ISBLANK(K3596),1,0)</f>
        <v>1</v>
      </c>
      <c r="V3596" s="8">
        <f>IF(ISBLANK(Q3596),1,0)</f>
        <v>1</v>
      </c>
      <c r="W3596" s="28">
        <f t="shared" si="56"/>
        <v>4</v>
      </c>
      <c r="X3596" s="8"/>
      <c r="Y3596" s="8"/>
    </row>
    <row r="3597" spans="1:25" ht="16" hidden="1" x14ac:dyDescent="0.2">
      <c r="A3597" s="8" t="s">
        <v>6340</v>
      </c>
      <c r="B3597" s="8" t="s">
        <v>97</v>
      </c>
      <c r="C3597" s="8" t="s">
        <v>23</v>
      </c>
      <c r="D3597" s="8" t="s">
        <v>24</v>
      </c>
      <c r="E3597" s="8"/>
      <c r="F3597" s="8"/>
      <c r="G3597" s="8"/>
      <c r="H3597" s="8"/>
      <c r="I3597" s="8"/>
      <c r="J3597" s="8"/>
      <c r="K3597" s="8"/>
      <c r="L3597" s="8"/>
      <c r="M3597" s="8"/>
      <c r="N3597" s="8"/>
      <c r="O3597" s="8"/>
      <c r="P3597" s="8"/>
      <c r="Q3597" s="8"/>
      <c r="R3597" s="8"/>
      <c r="S3597" s="8">
        <f>IF(ISBLANK(G3597),1,0)</f>
        <v>1</v>
      </c>
      <c r="T3597" s="8">
        <f>IF(ISBLANK(M3597),1,0)</f>
        <v>1</v>
      </c>
      <c r="U3597" s="8">
        <f>IF(ISBLANK(K3597),1,0)</f>
        <v>1</v>
      </c>
      <c r="V3597" s="8">
        <f>IF(ISBLANK(Q3597),1,0)</f>
        <v>1</v>
      </c>
      <c r="W3597" s="28">
        <f t="shared" si="56"/>
        <v>4</v>
      </c>
      <c r="X3597" s="8"/>
      <c r="Y3597" s="8"/>
    </row>
    <row r="3598" spans="1:25" ht="16" x14ac:dyDescent="0.2">
      <c r="A3598" s="8" t="s">
        <v>6341</v>
      </c>
      <c r="B3598" s="8" t="s">
        <v>28</v>
      </c>
      <c r="C3598" s="8" t="s">
        <v>23</v>
      </c>
      <c r="D3598" s="8" t="s">
        <v>29</v>
      </c>
      <c r="E3598" s="8" t="s">
        <v>54</v>
      </c>
      <c r="F3598" s="8" t="s">
        <v>591</v>
      </c>
      <c r="G3598" s="8" t="s">
        <v>592</v>
      </c>
      <c r="H3598" s="8" t="s">
        <v>592</v>
      </c>
      <c r="I3598" s="8" t="s">
        <v>33</v>
      </c>
      <c r="J3598" s="8" t="s">
        <v>6342</v>
      </c>
      <c r="K3598" s="8" t="s">
        <v>743</v>
      </c>
      <c r="L3598" s="8"/>
      <c r="M3598" s="8" t="s">
        <v>159</v>
      </c>
      <c r="N3598" s="8" t="s">
        <v>36</v>
      </c>
      <c r="O3598" s="8" t="s">
        <v>592</v>
      </c>
      <c r="P3598" s="8" t="s">
        <v>591</v>
      </c>
      <c r="Q3598" s="8" t="s">
        <v>6343</v>
      </c>
      <c r="R3598" s="8" t="s">
        <v>61</v>
      </c>
      <c r="S3598" s="8">
        <f>IF(ISBLANK(G3598),1,0)</f>
        <v>0</v>
      </c>
      <c r="T3598" s="8">
        <f>IF(ISBLANK(M3598),1,0)</f>
        <v>0</v>
      </c>
      <c r="U3598" s="8">
        <f>IF(ISBLANK(K3598),1,0)</f>
        <v>0</v>
      </c>
      <c r="V3598" s="8">
        <f>IF(ISBLANK(Q3598),1,0)</f>
        <v>0</v>
      </c>
      <c r="W3598" s="28">
        <f t="shared" si="56"/>
        <v>0</v>
      </c>
      <c r="X3598" s="8"/>
      <c r="Y3598" s="8"/>
    </row>
    <row r="3599" spans="1:25" ht="16" hidden="1" x14ac:dyDescent="0.2">
      <c r="A3599" s="8" t="s">
        <v>6344</v>
      </c>
      <c r="B3599" s="8" t="s">
        <v>28</v>
      </c>
      <c r="C3599" s="8" t="s">
        <v>23</v>
      </c>
      <c r="D3599" s="8" t="s">
        <v>29</v>
      </c>
      <c r="E3599" s="8"/>
      <c r="F3599" s="8"/>
      <c r="G3599" s="8"/>
      <c r="H3599" s="8"/>
      <c r="I3599" s="8"/>
      <c r="J3599" s="8"/>
      <c r="K3599" s="8"/>
      <c r="L3599" s="8"/>
      <c r="M3599" s="8"/>
      <c r="N3599" s="8"/>
      <c r="O3599" s="8"/>
      <c r="P3599" s="8"/>
      <c r="Q3599" s="8"/>
      <c r="R3599" s="8"/>
      <c r="S3599" s="8">
        <f>IF(ISBLANK(G3599),1,0)</f>
        <v>1</v>
      </c>
      <c r="T3599" s="8">
        <f>IF(ISBLANK(M3599),1,0)</f>
        <v>1</v>
      </c>
      <c r="U3599" s="8">
        <f>IF(ISBLANK(K3599),1,0)</f>
        <v>1</v>
      </c>
      <c r="V3599" s="8">
        <f>IF(ISBLANK(Q3599),1,0)</f>
        <v>1</v>
      </c>
      <c r="W3599" s="28">
        <f t="shared" si="56"/>
        <v>4</v>
      </c>
      <c r="X3599" s="8"/>
      <c r="Y3599" s="8"/>
    </row>
    <row r="3600" spans="1:25" ht="16" hidden="1" x14ac:dyDescent="0.2">
      <c r="A3600" s="8" t="s">
        <v>6345</v>
      </c>
      <c r="B3600" s="8" t="s">
        <v>28</v>
      </c>
      <c r="C3600" s="8" t="s">
        <v>23</v>
      </c>
      <c r="D3600" s="8" t="s">
        <v>29</v>
      </c>
      <c r="E3600" s="8"/>
      <c r="F3600" s="8"/>
      <c r="G3600" s="8"/>
      <c r="H3600" s="8"/>
      <c r="I3600" s="8"/>
      <c r="J3600" s="8"/>
      <c r="K3600" s="8"/>
      <c r="L3600" s="8"/>
      <c r="M3600" s="8"/>
      <c r="N3600" s="8"/>
      <c r="O3600" s="8"/>
      <c r="P3600" s="8"/>
      <c r="Q3600" s="8"/>
      <c r="R3600" s="8"/>
      <c r="S3600" s="8">
        <f>IF(ISBLANK(G3600),1,0)</f>
        <v>1</v>
      </c>
      <c r="T3600" s="8">
        <f>IF(ISBLANK(M3600),1,0)</f>
        <v>1</v>
      </c>
      <c r="U3600" s="8">
        <f>IF(ISBLANK(K3600),1,0)</f>
        <v>1</v>
      </c>
      <c r="V3600" s="8">
        <f>IF(ISBLANK(Q3600),1,0)</f>
        <v>1</v>
      </c>
      <c r="W3600" s="28">
        <f t="shared" si="56"/>
        <v>4</v>
      </c>
      <c r="X3600" s="8"/>
      <c r="Y3600" s="8"/>
    </row>
    <row r="3601" spans="1:25" ht="16" hidden="1" x14ac:dyDescent="0.2">
      <c r="A3601" s="8" t="s">
        <v>6346</v>
      </c>
      <c r="B3601" s="8" t="s">
        <v>28</v>
      </c>
      <c r="C3601" s="8" t="s">
        <v>23</v>
      </c>
      <c r="D3601" s="8" t="s">
        <v>29</v>
      </c>
      <c r="E3601" s="8"/>
      <c r="F3601" s="8"/>
      <c r="G3601" s="8"/>
      <c r="H3601" s="8"/>
      <c r="I3601" s="8"/>
      <c r="J3601" s="8"/>
      <c r="K3601" s="8"/>
      <c r="L3601" s="8"/>
      <c r="M3601" s="8"/>
      <c r="N3601" s="8"/>
      <c r="O3601" s="8"/>
      <c r="P3601" s="8"/>
      <c r="Q3601" s="8"/>
      <c r="R3601" s="8"/>
      <c r="S3601" s="8">
        <f>IF(ISBLANK(G3601),1,0)</f>
        <v>1</v>
      </c>
      <c r="T3601" s="8">
        <f>IF(ISBLANK(M3601),1,0)</f>
        <v>1</v>
      </c>
      <c r="U3601" s="8">
        <f>IF(ISBLANK(K3601),1,0)</f>
        <v>1</v>
      </c>
      <c r="V3601" s="8">
        <f>IF(ISBLANK(Q3601),1,0)</f>
        <v>1</v>
      </c>
      <c r="W3601" s="28">
        <f t="shared" si="56"/>
        <v>4</v>
      </c>
      <c r="X3601" s="8"/>
      <c r="Y3601" s="8"/>
    </row>
    <row r="3602" spans="1:25" ht="16" hidden="1" x14ac:dyDescent="0.2">
      <c r="A3602" s="8" t="s">
        <v>6347</v>
      </c>
      <c r="B3602" s="8" t="s">
        <v>22</v>
      </c>
      <c r="C3602" s="8" t="s">
        <v>23</v>
      </c>
      <c r="D3602" s="8" t="s">
        <v>24</v>
      </c>
      <c r="E3602" s="8"/>
      <c r="F3602" s="8"/>
      <c r="G3602" s="8"/>
      <c r="H3602" s="8"/>
      <c r="I3602" s="8"/>
      <c r="J3602" s="8"/>
      <c r="K3602" s="8"/>
      <c r="L3602" s="8"/>
      <c r="M3602" s="8"/>
      <c r="N3602" s="8"/>
      <c r="O3602" s="8"/>
      <c r="P3602" s="8"/>
      <c r="Q3602" s="8"/>
      <c r="R3602" s="8"/>
      <c r="S3602" s="8">
        <f>IF(ISBLANK(G3602),1,0)</f>
        <v>1</v>
      </c>
      <c r="T3602" s="8">
        <f>IF(ISBLANK(M3602),1,0)</f>
        <v>1</v>
      </c>
      <c r="U3602" s="8">
        <f>IF(ISBLANK(K3602),1,0)</f>
        <v>1</v>
      </c>
      <c r="V3602" s="8">
        <f>IF(ISBLANK(Q3602),1,0)</f>
        <v>1</v>
      </c>
      <c r="W3602" s="28">
        <f t="shared" si="56"/>
        <v>4</v>
      </c>
      <c r="X3602" s="8"/>
      <c r="Y3602" s="8"/>
    </row>
    <row r="3603" spans="1:25" ht="16" hidden="1" x14ac:dyDescent="0.2">
      <c r="A3603" s="8" t="s">
        <v>6348</v>
      </c>
      <c r="B3603" s="8" t="s">
        <v>22</v>
      </c>
      <c r="C3603" s="8" t="s">
        <v>23</v>
      </c>
      <c r="D3603" s="8" t="s">
        <v>24</v>
      </c>
      <c r="E3603" s="8"/>
      <c r="F3603" s="8"/>
      <c r="G3603" s="8"/>
      <c r="H3603" s="8"/>
      <c r="I3603" s="8"/>
      <c r="J3603" s="8"/>
      <c r="K3603" s="8"/>
      <c r="L3603" s="8"/>
      <c r="M3603" s="8"/>
      <c r="N3603" s="8"/>
      <c r="O3603" s="8"/>
      <c r="P3603" s="8"/>
      <c r="Q3603" s="8"/>
      <c r="R3603" s="8"/>
      <c r="S3603" s="8">
        <f>IF(ISBLANK(G3603),1,0)</f>
        <v>1</v>
      </c>
      <c r="T3603" s="8">
        <f>IF(ISBLANK(M3603),1,0)</f>
        <v>1</v>
      </c>
      <c r="U3603" s="8">
        <f>IF(ISBLANK(K3603),1,0)</f>
        <v>1</v>
      </c>
      <c r="V3603" s="8">
        <f>IF(ISBLANK(Q3603),1,0)</f>
        <v>1</v>
      </c>
      <c r="W3603" s="28">
        <f t="shared" si="56"/>
        <v>4</v>
      </c>
      <c r="X3603" s="8"/>
      <c r="Y3603" s="8"/>
    </row>
    <row r="3604" spans="1:25" ht="16" hidden="1" x14ac:dyDescent="0.2">
      <c r="A3604" s="8" t="s">
        <v>6349</v>
      </c>
      <c r="B3604" s="8" t="s">
        <v>97</v>
      </c>
      <c r="C3604" s="8" t="s">
        <v>23</v>
      </c>
      <c r="D3604" s="8" t="s">
        <v>24</v>
      </c>
      <c r="E3604" s="8"/>
      <c r="F3604" s="8"/>
      <c r="G3604" s="8"/>
      <c r="H3604" s="8"/>
      <c r="I3604" s="8"/>
      <c r="J3604" s="8"/>
      <c r="K3604" s="8"/>
      <c r="L3604" s="8"/>
      <c r="M3604" s="8"/>
      <c r="N3604" s="8"/>
      <c r="O3604" s="8"/>
      <c r="P3604" s="8"/>
      <c r="Q3604" s="8"/>
      <c r="R3604" s="8"/>
      <c r="S3604" s="8">
        <f>IF(ISBLANK(G3604),1,0)</f>
        <v>1</v>
      </c>
      <c r="T3604" s="8">
        <f>IF(ISBLANK(M3604),1,0)</f>
        <v>1</v>
      </c>
      <c r="U3604" s="8">
        <f>IF(ISBLANK(K3604),1,0)</f>
        <v>1</v>
      </c>
      <c r="V3604" s="8">
        <f>IF(ISBLANK(Q3604),1,0)</f>
        <v>1</v>
      </c>
      <c r="W3604" s="28">
        <f t="shared" si="56"/>
        <v>4</v>
      </c>
      <c r="X3604" s="8"/>
      <c r="Y3604" s="8"/>
    </row>
    <row r="3605" spans="1:25" ht="16" hidden="1" x14ac:dyDescent="0.2">
      <c r="A3605" s="8" t="s">
        <v>6350</v>
      </c>
      <c r="B3605" s="8" t="s">
        <v>22</v>
      </c>
      <c r="C3605" s="8" t="s">
        <v>23</v>
      </c>
      <c r="D3605" s="8" t="s">
        <v>24</v>
      </c>
      <c r="E3605" s="8"/>
      <c r="F3605" s="8"/>
      <c r="G3605" s="8"/>
      <c r="H3605" s="8"/>
      <c r="I3605" s="8"/>
      <c r="J3605" s="8"/>
      <c r="K3605" s="8"/>
      <c r="L3605" s="8"/>
      <c r="M3605" s="8"/>
      <c r="N3605" s="8"/>
      <c r="O3605" s="8"/>
      <c r="P3605" s="8"/>
      <c r="Q3605" s="8"/>
      <c r="R3605" s="8"/>
      <c r="S3605" s="8">
        <f>IF(ISBLANK(G3605),1,0)</f>
        <v>1</v>
      </c>
      <c r="T3605" s="8">
        <f>IF(ISBLANK(M3605),1,0)</f>
        <v>1</v>
      </c>
      <c r="U3605" s="8">
        <f>IF(ISBLANK(K3605),1,0)</f>
        <v>1</v>
      </c>
      <c r="V3605" s="8">
        <f>IF(ISBLANK(Q3605),1,0)</f>
        <v>1</v>
      </c>
      <c r="W3605" s="28">
        <f t="shared" si="56"/>
        <v>4</v>
      </c>
      <c r="X3605" s="8"/>
      <c r="Y3605" s="8"/>
    </row>
    <row r="3606" spans="1:25" ht="16" x14ac:dyDescent="0.2">
      <c r="A3606" s="8" t="s">
        <v>6351</v>
      </c>
      <c r="B3606" s="8" t="s">
        <v>28</v>
      </c>
      <c r="C3606" s="8" t="s">
        <v>23</v>
      </c>
      <c r="D3606" s="8" t="s">
        <v>29</v>
      </c>
      <c r="E3606" s="8" t="s">
        <v>54</v>
      </c>
      <c r="F3606" s="8" t="s">
        <v>6352</v>
      </c>
      <c r="G3606" s="8" t="s">
        <v>86</v>
      </c>
      <c r="H3606" s="8" t="s">
        <v>86</v>
      </c>
      <c r="I3606" s="8" t="s">
        <v>33</v>
      </c>
      <c r="J3606" s="8" t="s">
        <v>6353</v>
      </c>
      <c r="K3606" s="8" t="s">
        <v>47</v>
      </c>
      <c r="L3606" s="8"/>
      <c r="M3606" s="8" t="s">
        <v>159</v>
      </c>
      <c r="N3606" s="8" t="s">
        <v>36</v>
      </c>
      <c r="O3606" s="8" t="s">
        <v>86</v>
      </c>
      <c r="P3606" s="8" t="s">
        <v>6352</v>
      </c>
      <c r="Q3606" s="8" t="s">
        <v>6354</v>
      </c>
      <c r="R3606" s="8" t="s">
        <v>70</v>
      </c>
      <c r="S3606" s="8">
        <f>IF(ISBLANK(G3606),1,0)</f>
        <v>0</v>
      </c>
      <c r="T3606" s="8">
        <f>IF(ISBLANK(M3606),1,0)</f>
        <v>0</v>
      </c>
      <c r="U3606" s="8">
        <f>IF(ISBLANK(K3606),1,0)</f>
        <v>0</v>
      </c>
      <c r="V3606" s="8">
        <f>IF(ISBLANK(Q3606),1,0)</f>
        <v>0</v>
      </c>
      <c r="W3606" s="28">
        <f t="shared" si="56"/>
        <v>0</v>
      </c>
      <c r="X3606" s="8"/>
      <c r="Y3606" s="8"/>
    </row>
    <row r="3607" spans="1:25" ht="16" hidden="1" x14ac:dyDescent="0.2">
      <c r="A3607" s="8" t="s">
        <v>6355</v>
      </c>
      <c r="B3607" s="8" t="s">
        <v>22</v>
      </c>
      <c r="C3607" s="8" t="s">
        <v>23</v>
      </c>
      <c r="D3607" s="8" t="s">
        <v>24</v>
      </c>
      <c r="E3607" s="8"/>
      <c r="F3607" s="8"/>
      <c r="G3607" s="8"/>
      <c r="H3607" s="8"/>
      <c r="I3607" s="8"/>
      <c r="J3607" s="8"/>
      <c r="K3607" s="8"/>
      <c r="L3607" s="8"/>
      <c r="M3607" s="8"/>
      <c r="N3607" s="8"/>
      <c r="O3607" s="8"/>
      <c r="P3607" s="8"/>
      <c r="Q3607" s="8"/>
      <c r="R3607" s="8"/>
      <c r="S3607" s="8">
        <f>IF(ISBLANK(G3607),1,0)</f>
        <v>1</v>
      </c>
      <c r="T3607" s="8">
        <f>IF(ISBLANK(M3607),1,0)</f>
        <v>1</v>
      </c>
      <c r="U3607" s="8">
        <f>IF(ISBLANK(K3607),1,0)</f>
        <v>1</v>
      </c>
      <c r="V3607" s="8">
        <f>IF(ISBLANK(Q3607),1,0)</f>
        <v>1</v>
      </c>
      <c r="W3607" s="28">
        <f t="shared" si="56"/>
        <v>4</v>
      </c>
      <c r="X3607" s="8"/>
      <c r="Y3607" s="8"/>
    </row>
    <row r="3608" spans="1:25" ht="16" x14ac:dyDescent="0.2">
      <c r="A3608" s="8" t="s">
        <v>6356</v>
      </c>
      <c r="B3608" s="8" t="s">
        <v>63</v>
      </c>
      <c r="C3608" s="8" t="s">
        <v>23</v>
      </c>
      <c r="D3608" s="8" t="s">
        <v>29</v>
      </c>
      <c r="E3608" s="8" t="s">
        <v>30</v>
      </c>
      <c r="F3608" s="8" t="s">
        <v>6357</v>
      </c>
      <c r="G3608" s="8" t="s">
        <v>119</v>
      </c>
      <c r="H3608" s="8" t="s">
        <v>119</v>
      </c>
      <c r="I3608" s="8" t="s">
        <v>33</v>
      </c>
      <c r="J3608" s="8" t="s">
        <v>5520</v>
      </c>
      <c r="K3608" s="7" t="s">
        <v>318</v>
      </c>
      <c r="L3608" s="8"/>
      <c r="M3608" s="8" t="s">
        <v>48</v>
      </c>
      <c r="N3608" s="8" t="s">
        <v>88</v>
      </c>
      <c r="O3608" s="8" t="s">
        <v>119</v>
      </c>
      <c r="P3608" s="8" t="s">
        <v>716</v>
      </c>
      <c r="Q3608" s="8" t="s">
        <v>6358</v>
      </c>
      <c r="R3608" s="8" t="s">
        <v>70</v>
      </c>
      <c r="S3608" s="8">
        <f>IF(ISBLANK(G3608),1,0)</f>
        <v>0</v>
      </c>
      <c r="T3608" s="8">
        <f>IF(ISBLANK(M3608),1,0)</f>
        <v>0</v>
      </c>
      <c r="U3608" s="8">
        <f>IF(ISBLANK(K3608),1,0)</f>
        <v>0</v>
      </c>
      <c r="V3608" s="8">
        <f>IF(ISBLANK(Q3608),1,0)</f>
        <v>0</v>
      </c>
      <c r="W3608" s="28">
        <f t="shared" si="56"/>
        <v>0</v>
      </c>
      <c r="X3608" s="8"/>
      <c r="Y3608" s="8"/>
    </row>
    <row r="3609" spans="1:25" ht="16" hidden="1" x14ac:dyDescent="0.2">
      <c r="A3609" s="8" t="s">
        <v>6359</v>
      </c>
      <c r="B3609" s="8" t="s">
        <v>28</v>
      </c>
      <c r="C3609" s="8" t="s">
        <v>23</v>
      </c>
      <c r="D3609" s="8" t="s">
        <v>29</v>
      </c>
      <c r="E3609" s="8"/>
      <c r="F3609" s="8"/>
      <c r="G3609" s="8"/>
      <c r="H3609" s="8"/>
      <c r="I3609" s="8"/>
      <c r="J3609" s="8"/>
      <c r="K3609" s="8"/>
      <c r="L3609" s="8"/>
      <c r="M3609" s="8"/>
      <c r="N3609" s="8"/>
      <c r="O3609" s="8"/>
      <c r="P3609" s="8"/>
      <c r="Q3609" s="8"/>
      <c r="R3609" s="8"/>
      <c r="S3609" s="8">
        <f>IF(ISBLANK(G3609),1,0)</f>
        <v>1</v>
      </c>
      <c r="T3609" s="8">
        <f>IF(ISBLANK(M3609),1,0)</f>
        <v>1</v>
      </c>
      <c r="U3609" s="8">
        <f>IF(ISBLANK(K3609),1,0)</f>
        <v>1</v>
      </c>
      <c r="V3609" s="8">
        <f>IF(ISBLANK(Q3609),1,0)</f>
        <v>1</v>
      </c>
      <c r="W3609" s="28">
        <f t="shared" si="56"/>
        <v>4</v>
      </c>
      <c r="X3609" s="8"/>
      <c r="Y3609" s="8"/>
    </row>
    <row r="3610" spans="1:25" ht="16" hidden="1" x14ac:dyDescent="0.2">
      <c r="A3610" s="8" t="s">
        <v>6360</v>
      </c>
      <c r="B3610" s="8" t="s">
        <v>28</v>
      </c>
      <c r="C3610" s="8" t="s">
        <v>23</v>
      </c>
      <c r="D3610" s="8" t="s">
        <v>29</v>
      </c>
      <c r="E3610" s="8" t="s">
        <v>54</v>
      </c>
      <c r="F3610" s="8" t="s">
        <v>6361</v>
      </c>
      <c r="G3610" s="8" t="s">
        <v>86</v>
      </c>
      <c r="H3610" s="8" t="s">
        <v>592</v>
      </c>
      <c r="I3610" s="8" t="s">
        <v>33</v>
      </c>
      <c r="J3610" s="8"/>
      <c r="K3610" s="8"/>
      <c r="L3610" s="8"/>
      <c r="M3610" s="8"/>
      <c r="N3610" s="8"/>
      <c r="O3610" s="8"/>
      <c r="P3610" s="8"/>
      <c r="Q3610" s="8"/>
      <c r="R3610" s="8"/>
      <c r="S3610" s="8">
        <f>IF(ISBLANK(G3610),1,0)</f>
        <v>0</v>
      </c>
      <c r="T3610" s="8">
        <f>IF(ISBLANK(M3610),1,0)</f>
        <v>1</v>
      </c>
      <c r="U3610" s="8">
        <f>IF(ISBLANK(K3610),1,0)</f>
        <v>1</v>
      </c>
      <c r="V3610" s="8">
        <f>IF(ISBLANK(Q3610),1,0)</f>
        <v>1</v>
      </c>
      <c r="W3610" s="28">
        <f t="shared" si="56"/>
        <v>3</v>
      </c>
      <c r="X3610" s="8"/>
      <c r="Y3610" s="8"/>
    </row>
    <row r="3611" spans="1:25" ht="16" hidden="1" x14ac:dyDescent="0.2">
      <c r="A3611" s="8" t="s">
        <v>6362</v>
      </c>
      <c r="B3611" s="8" t="s">
        <v>28</v>
      </c>
      <c r="C3611" s="8" t="s">
        <v>23</v>
      </c>
      <c r="D3611" s="8" t="s">
        <v>29</v>
      </c>
      <c r="E3611" s="8"/>
      <c r="F3611" s="8"/>
      <c r="G3611" s="8"/>
      <c r="H3611" s="8"/>
      <c r="I3611" s="8"/>
      <c r="J3611" s="8"/>
      <c r="K3611" s="8"/>
      <c r="L3611" s="8"/>
      <c r="M3611" s="8"/>
      <c r="N3611" s="8"/>
      <c r="O3611" s="8"/>
      <c r="P3611" s="8"/>
      <c r="Q3611" s="8"/>
      <c r="R3611" s="8"/>
      <c r="S3611" s="8">
        <f>IF(ISBLANK(G3611),1,0)</f>
        <v>1</v>
      </c>
      <c r="T3611" s="8">
        <f>IF(ISBLANK(M3611),1,0)</f>
        <v>1</v>
      </c>
      <c r="U3611" s="8">
        <f>IF(ISBLANK(K3611),1,0)</f>
        <v>1</v>
      </c>
      <c r="V3611" s="8">
        <f>IF(ISBLANK(Q3611),1,0)</f>
        <v>1</v>
      </c>
      <c r="W3611" s="28">
        <f t="shared" si="56"/>
        <v>4</v>
      </c>
      <c r="X3611" s="8"/>
      <c r="Y3611" s="8"/>
    </row>
    <row r="3612" spans="1:25" ht="16" hidden="1" x14ac:dyDescent="0.2">
      <c r="A3612" s="8" t="s">
        <v>6363</v>
      </c>
      <c r="B3612" s="8" t="s">
        <v>28</v>
      </c>
      <c r="C3612" s="8" t="s">
        <v>23</v>
      </c>
      <c r="D3612" s="8" t="s">
        <v>29</v>
      </c>
      <c r="E3612" s="8"/>
      <c r="F3612" s="8"/>
      <c r="G3612" s="8"/>
      <c r="H3612" s="8"/>
      <c r="I3612" s="8"/>
      <c r="J3612" s="8"/>
      <c r="K3612" s="8"/>
      <c r="L3612" s="8"/>
      <c r="M3612" s="8"/>
      <c r="N3612" s="8"/>
      <c r="O3612" s="8"/>
      <c r="P3612" s="8"/>
      <c r="Q3612" s="8"/>
      <c r="R3612" s="8"/>
      <c r="S3612" s="8">
        <f>IF(ISBLANK(G3612),1,0)</f>
        <v>1</v>
      </c>
      <c r="T3612" s="8">
        <f>IF(ISBLANK(M3612),1,0)</f>
        <v>1</v>
      </c>
      <c r="U3612" s="8">
        <f>IF(ISBLANK(K3612),1,0)</f>
        <v>1</v>
      </c>
      <c r="V3612" s="8">
        <f>IF(ISBLANK(Q3612),1,0)</f>
        <v>1</v>
      </c>
      <c r="W3612" s="28">
        <f t="shared" si="56"/>
        <v>4</v>
      </c>
      <c r="X3612" s="8"/>
      <c r="Y3612" s="8"/>
    </row>
    <row r="3613" spans="1:25" ht="16" hidden="1" x14ac:dyDescent="0.2">
      <c r="A3613" s="8" t="s">
        <v>6364</v>
      </c>
      <c r="B3613" s="8" t="s">
        <v>22</v>
      </c>
      <c r="C3613" s="8" t="s">
        <v>23</v>
      </c>
      <c r="D3613" s="8" t="s">
        <v>24</v>
      </c>
      <c r="E3613" s="8"/>
      <c r="F3613" s="8"/>
      <c r="G3613" s="8"/>
      <c r="H3613" s="8"/>
      <c r="I3613" s="8"/>
      <c r="J3613" s="8"/>
      <c r="K3613" s="8"/>
      <c r="L3613" s="8"/>
      <c r="M3613" s="8"/>
      <c r="N3613" s="8"/>
      <c r="O3613" s="8"/>
      <c r="P3613" s="8"/>
      <c r="Q3613" s="8"/>
      <c r="R3613" s="8"/>
      <c r="S3613" s="8">
        <f>IF(ISBLANK(G3613),1,0)</f>
        <v>1</v>
      </c>
      <c r="T3613" s="8">
        <f>IF(ISBLANK(M3613),1,0)</f>
        <v>1</v>
      </c>
      <c r="U3613" s="8">
        <f>IF(ISBLANK(K3613),1,0)</f>
        <v>1</v>
      </c>
      <c r="V3613" s="8">
        <f>IF(ISBLANK(Q3613),1,0)</f>
        <v>1</v>
      </c>
      <c r="W3613" s="28">
        <f t="shared" si="56"/>
        <v>4</v>
      </c>
      <c r="X3613" s="8"/>
      <c r="Y3613" s="8"/>
    </row>
    <row r="3614" spans="1:25" ht="16" hidden="1" x14ac:dyDescent="0.2">
      <c r="A3614" s="8" t="s">
        <v>6365</v>
      </c>
      <c r="B3614" s="8" t="s">
        <v>28</v>
      </c>
      <c r="C3614" s="8" t="s">
        <v>23</v>
      </c>
      <c r="D3614" s="8" t="s">
        <v>29</v>
      </c>
      <c r="E3614" s="8"/>
      <c r="F3614" s="8"/>
      <c r="G3614" s="8"/>
      <c r="H3614" s="8"/>
      <c r="I3614" s="8"/>
      <c r="J3614" s="8"/>
      <c r="K3614" s="8"/>
      <c r="L3614" s="8"/>
      <c r="M3614" s="8"/>
      <c r="N3614" s="8"/>
      <c r="O3614" s="8"/>
      <c r="P3614" s="8"/>
      <c r="Q3614" s="8"/>
      <c r="R3614" s="8"/>
      <c r="S3614" s="8">
        <f>IF(ISBLANK(G3614),1,0)</f>
        <v>1</v>
      </c>
      <c r="T3614" s="8">
        <f>IF(ISBLANK(M3614),1,0)</f>
        <v>1</v>
      </c>
      <c r="U3614" s="8">
        <f>IF(ISBLANK(K3614),1,0)</f>
        <v>1</v>
      </c>
      <c r="V3614" s="8">
        <f>IF(ISBLANK(Q3614),1,0)</f>
        <v>1</v>
      </c>
      <c r="W3614" s="28">
        <f t="shared" si="56"/>
        <v>4</v>
      </c>
      <c r="X3614" s="8"/>
      <c r="Y3614" s="8"/>
    </row>
    <row r="3615" spans="1:25" ht="16" hidden="1" x14ac:dyDescent="0.2">
      <c r="A3615" s="8" t="s">
        <v>6366</v>
      </c>
      <c r="B3615" s="8" t="s">
        <v>97</v>
      </c>
      <c r="C3615" s="8" t="s">
        <v>23</v>
      </c>
      <c r="D3615" s="8" t="s">
        <v>24</v>
      </c>
      <c r="E3615" s="8"/>
      <c r="F3615" s="8"/>
      <c r="G3615" s="8"/>
      <c r="H3615" s="8"/>
      <c r="I3615" s="8"/>
      <c r="J3615" s="8"/>
      <c r="K3615" s="8"/>
      <c r="L3615" s="8"/>
      <c r="M3615" s="8"/>
      <c r="N3615" s="8"/>
      <c r="O3615" s="8"/>
      <c r="P3615" s="8"/>
      <c r="Q3615" s="8"/>
      <c r="R3615" s="8"/>
      <c r="S3615" s="8">
        <f>IF(ISBLANK(G3615),1,0)</f>
        <v>1</v>
      </c>
      <c r="T3615" s="8">
        <f>IF(ISBLANK(M3615),1,0)</f>
        <v>1</v>
      </c>
      <c r="U3615" s="8">
        <f>IF(ISBLANK(K3615),1,0)</f>
        <v>1</v>
      </c>
      <c r="V3615" s="8">
        <f>IF(ISBLANK(Q3615),1,0)</f>
        <v>1</v>
      </c>
      <c r="W3615" s="28">
        <f t="shared" si="56"/>
        <v>4</v>
      </c>
      <c r="X3615" s="8"/>
      <c r="Y3615" s="8"/>
    </row>
    <row r="3616" spans="1:25" ht="16" hidden="1" x14ac:dyDescent="0.2">
      <c r="A3616" s="8" t="s">
        <v>6367</v>
      </c>
      <c r="B3616" s="8" t="s">
        <v>22</v>
      </c>
      <c r="C3616" s="8" t="s">
        <v>23</v>
      </c>
      <c r="D3616" s="8" t="s">
        <v>24</v>
      </c>
      <c r="E3616" s="8"/>
      <c r="F3616" s="8"/>
      <c r="G3616" s="8"/>
      <c r="H3616" s="8"/>
      <c r="I3616" s="8"/>
      <c r="J3616" s="8"/>
      <c r="K3616" s="8"/>
      <c r="L3616" s="8"/>
      <c r="M3616" s="8"/>
      <c r="N3616" s="8"/>
      <c r="O3616" s="8"/>
      <c r="P3616" s="8"/>
      <c r="Q3616" s="8"/>
      <c r="R3616" s="8"/>
      <c r="S3616" s="8">
        <f>IF(ISBLANK(G3616),1,0)</f>
        <v>1</v>
      </c>
      <c r="T3616" s="8">
        <f>IF(ISBLANK(M3616),1,0)</f>
        <v>1</v>
      </c>
      <c r="U3616" s="8">
        <f>IF(ISBLANK(K3616),1,0)</f>
        <v>1</v>
      </c>
      <c r="V3616" s="8">
        <f>IF(ISBLANK(Q3616),1,0)</f>
        <v>1</v>
      </c>
      <c r="W3616" s="28">
        <f t="shared" si="56"/>
        <v>4</v>
      </c>
      <c r="X3616" s="8"/>
      <c r="Y3616" s="8"/>
    </row>
    <row r="3617" spans="1:25" ht="16" x14ac:dyDescent="0.2">
      <c r="A3617" s="8" t="s">
        <v>6368</v>
      </c>
      <c r="B3617" s="8" t="s">
        <v>63</v>
      </c>
      <c r="C3617" s="8" t="s">
        <v>23</v>
      </c>
      <c r="D3617" s="8" t="s">
        <v>29</v>
      </c>
      <c r="E3617" s="8" t="s">
        <v>30</v>
      </c>
      <c r="F3617" s="8" t="s">
        <v>118</v>
      </c>
      <c r="G3617" s="8" t="s">
        <v>119</v>
      </c>
      <c r="H3617" s="8" t="s">
        <v>119</v>
      </c>
      <c r="I3617" s="8" t="s">
        <v>33</v>
      </c>
      <c r="J3617" s="6">
        <v>35650</v>
      </c>
      <c r="K3617" s="8" t="s">
        <v>78</v>
      </c>
      <c r="L3617" s="8"/>
      <c r="M3617" s="8" t="s">
        <v>48</v>
      </c>
      <c r="N3617" s="8" t="s">
        <v>109</v>
      </c>
      <c r="O3617" s="8" t="s">
        <v>119</v>
      </c>
      <c r="P3617" s="8" t="s">
        <v>118</v>
      </c>
      <c r="Q3617" s="8" t="s">
        <v>6369</v>
      </c>
      <c r="R3617" s="8" t="s">
        <v>70</v>
      </c>
      <c r="S3617" s="8">
        <f>IF(ISBLANK(G3617),1,0)</f>
        <v>0</v>
      </c>
      <c r="T3617" s="8">
        <f>IF(ISBLANK(M3617),1,0)</f>
        <v>0</v>
      </c>
      <c r="U3617" s="8">
        <f>IF(ISBLANK(K3617),1,0)</f>
        <v>0</v>
      </c>
      <c r="V3617" s="8">
        <f>IF(ISBLANK(Q3617),1,0)</f>
        <v>0</v>
      </c>
      <c r="W3617" s="28">
        <f t="shared" si="56"/>
        <v>0</v>
      </c>
      <c r="X3617" s="8"/>
      <c r="Y3617" s="8"/>
    </row>
    <row r="3618" spans="1:25" ht="16" x14ac:dyDescent="0.2">
      <c r="A3618" s="8" t="s">
        <v>6370</v>
      </c>
      <c r="B3618" s="8" t="s">
        <v>28</v>
      </c>
      <c r="C3618" s="8" t="s">
        <v>23</v>
      </c>
      <c r="D3618" s="8" t="s">
        <v>29</v>
      </c>
      <c r="E3618" s="8" t="s">
        <v>54</v>
      </c>
      <c r="F3618" s="8" t="s">
        <v>1167</v>
      </c>
      <c r="G3618" s="8" t="s">
        <v>1072</v>
      </c>
      <c r="H3618" s="8" t="s">
        <v>1072</v>
      </c>
      <c r="I3618" s="8" t="s">
        <v>33</v>
      </c>
      <c r="J3618" s="8" t="s">
        <v>919</v>
      </c>
      <c r="K3618" s="8" t="s">
        <v>78</v>
      </c>
      <c r="L3618" s="8"/>
      <c r="M3618" s="8" t="s">
        <v>48</v>
      </c>
      <c r="N3618" s="8" t="s">
        <v>36</v>
      </c>
      <c r="O3618" s="8" t="s">
        <v>1072</v>
      </c>
      <c r="P3618" s="8" t="s">
        <v>1167</v>
      </c>
      <c r="Q3618" s="8" t="s">
        <v>6371</v>
      </c>
      <c r="R3618" s="8" t="s">
        <v>39</v>
      </c>
      <c r="S3618" s="8">
        <f>IF(ISBLANK(G3618),1,0)</f>
        <v>0</v>
      </c>
      <c r="T3618" s="8">
        <f>IF(ISBLANK(M3618),1,0)</f>
        <v>0</v>
      </c>
      <c r="U3618" s="8">
        <f>IF(ISBLANK(K3618),1,0)</f>
        <v>0</v>
      </c>
      <c r="V3618" s="8">
        <f>IF(ISBLANK(Q3618),1,0)</f>
        <v>0</v>
      </c>
      <c r="W3618" s="28">
        <f t="shared" si="56"/>
        <v>0</v>
      </c>
      <c r="X3618" s="8"/>
      <c r="Y3618" s="8"/>
    </row>
    <row r="3619" spans="1:25" ht="16" hidden="1" x14ac:dyDescent="0.2">
      <c r="A3619" s="8" t="s">
        <v>6372</v>
      </c>
      <c r="B3619" s="8" t="s">
        <v>22</v>
      </c>
      <c r="C3619" s="8" t="s">
        <v>23</v>
      </c>
      <c r="D3619" s="8" t="s">
        <v>24</v>
      </c>
      <c r="E3619" s="8"/>
      <c r="F3619" s="8"/>
      <c r="G3619" s="8"/>
      <c r="H3619" s="8"/>
      <c r="I3619" s="8"/>
      <c r="J3619" s="8"/>
      <c r="K3619" s="8"/>
      <c r="L3619" s="8"/>
      <c r="M3619" s="8"/>
      <c r="N3619" s="8"/>
      <c r="O3619" s="8"/>
      <c r="P3619" s="8"/>
      <c r="Q3619" s="8"/>
      <c r="R3619" s="8"/>
      <c r="S3619" s="8">
        <f>IF(ISBLANK(G3619),1,0)</f>
        <v>1</v>
      </c>
      <c r="T3619" s="8">
        <f>IF(ISBLANK(M3619),1,0)</f>
        <v>1</v>
      </c>
      <c r="U3619" s="8">
        <f>IF(ISBLANK(K3619),1,0)</f>
        <v>1</v>
      </c>
      <c r="V3619" s="8">
        <f>IF(ISBLANK(Q3619),1,0)</f>
        <v>1</v>
      </c>
      <c r="W3619" s="28">
        <f t="shared" si="56"/>
        <v>4</v>
      </c>
      <c r="X3619" s="8"/>
      <c r="Y3619" s="8"/>
    </row>
    <row r="3620" spans="1:25" ht="16" x14ac:dyDescent="0.2">
      <c r="A3620" s="8" t="s">
        <v>6373</v>
      </c>
      <c r="B3620" s="8" t="s">
        <v>28</v>
      </c>
      <c r="C3620" s="8" t="s">
        <v>23</v>
      </c>
      <c r="D3620" s="8" t="s">
        <v>29</v>
      </c>
      <c r="E3620" s="8" t="s">
        <v>54</v>
      </c>
      <c r="F3620" s="8" t="s">
        <v>135</v>
      </c>
      <c r="G3620" s="8" t="s">
        <v>45</v>
      </c>
      <c r="H3620" s="8" t="s">
        <v>45</v>
      </c>
      <c r="I3620" s="8" t="s">
        <v>33</v>
      </c>
      <c r="J3620" s="8" t="s">
        <v>6374</v>
      </c>
      <c r="K3620" s="8" t="s">
        <v>34</v>
      </c>
      <c r="L3620" s="8"/>
      <c r="M3620" s="8" t="s">
        <v>134</v>
      </c>
      <c r="N3620" s="8" t="s">
        <v>36</v>
      </c>
      <c r="O3620" s="8" t="s">
        <v>45</v>
      </c>
      <c r="P3620" s="8" t="s">
        <v>135</v>
      </c>
      <c r="Q3620" s="8" t="s">
        <v>6375</v>
      </c>
      <c r="R3620" s="8" t="s">
        <v>39</v>
      </c>
      <c r="S3620" s="8">
        <f>IF(ISBLANK(G3620),1,0)</f>
        <v>0</v>
      </c>
      <c r="T3620" s="8">
        <f>IF(ISBLANK(M3620),1,0)</f>
        <v>0</v>
      </c>
      <c r="U3620" s="8">
        <f>IF(ISBLANK(K3620),1,0)</f>
        <v>0</v>
      </c>
      <c r="V3620" s="8">
        <f>IF(ISBLANK(Q3620),1,0)</f>
        <v>0</v>
      </c>
      <c r="W3620" s="28">
        <f t="shared" si="56"/>
        <v>0</v>
      </c>
      <c r="X3620" s="8"/>
      <c r="Y3620" s="8"/>
    </row>
    <row r="3621" spans="1:25" ht="16" hidden="1" x14ac:dyDescent="0.2">
      <c r="A3621" s="8" t="s">
        <v>6376</v>
      </c>
      <c r="B3621" s="8" t="s">
        <v>22</v>
      </c>
      <c r="C3621" s="8" t="s">
        <v>23</v>
      </c>
      <c r="D3621" s="8" t="s">
        <v>24</v>
      </c>
      <c r="E3621" s="8"/>
      <c r="F3621" s="8"/>
      <c r="G3621" s="8"/>
      <c r="H3621" s="8"/>
      <c r="I3621" s="8"/>
      <c r="J3621" s="8"/>
      <c r="K3621" s="8"/>
      <c r="L3621" s="8"/>
      <c r="M3621" s="8"/>
      <c r="N3621" s="8"/>
      <c r="O3621" s="8"/>
      <c r="P3621" s="8"/>
      <c r="Q3621" s="8"/>
      <c r="R3621" s="8"/>
      <c r="S3621" s="8">
        <f>IF(ISBLANK(G3621),1,0)</f>
        <v>1</v>
      </c>
      <c r="T3621" s="8">
        <f>IF(ISBLANK(M3621),1,0)</f>
        <v>1</v>
      </c>
      <c r="U3621" s="8">
        <f>IF(ISBLANK(K3621),1,0)</f>
        <v>1</v>
      </c>
      <c r="V3621" s="8">
        <f>IF(ISBLANK(Q3621),1,0)</f>
        <v>1</v>
      </c>
      <c r="W3621" s="28">
        <f t="shared" si="56"/>
        <v>4</v>
      </c>
      <c r="X3621" s="8"/>
      <c r="Y3621" s="8"/>
    </row>
    <row r="3622" spans="1:25" ht="16" hidden="1" x14ac:dyDescent="0.2">
      <c r="A3622" s="8" t="s">
        <v>6377</v>
      </c>
      <c r="B3622" s="8" t="s">
        <v>22</v>
      </c>
      <c r="C3622" s="8" t="s">
        <v>23</v>
      </c>
      <c r="D3622" s="8" t="s">
        <v>24</v>
      </c>
      <c r="E3622" s="8"/>
      <c r="F3622" s="8"/>
      <c r="G3622" s="8"/>
      <c r="H3622" s="8"/>
      <c r="I3622" s="8"/>
      <c r="J3622" s="8"/>
      <c r="K3622" s="8"/>
      <c r="L3622" s="8"/>
      <c r="M3622" s="8"/>
      <c r="N3622" s="8"/>
      <c r="O3622" s="8"/>
      <c r="P3622" s="8"/>
      <c r="Q3622" s="8"/>
      <c r="R3622" s="8"/>
      <c r="S3622" s="8">
        <f>IF(ISBLANK(G3622),1,0)</f>
        <v>1</v>
      </c>
      <c r="T3622" s="8">
        <f>IF(ISBLANK(M3622),1,0)</f>
        <v>1</v>
      </c>
      <c r="U3622" s="8">
        <f>IF(ISBLANK(K3622),1,0)</f>
        <v>1</v>
      </c>
      <c r="V3622" s="8">
        <f>IF(ISBLANK(Q3622),1,0)</f>
        <v>1</v>
      </c>
      <c r="W3622" s="28">
        <f t="shared" si="56"/>
        <v>4</v>
      </c>
      <c r="X3622" s="8"/>
      <c r="Y3622" s="8"/>
    </row>
    <row r="3623" spans="1:25" ht="16" hidden="1" x14ac:dyDescent="0.2">
      <c r="A3623" s="8" t="s">
        <v>6378</v>
      </c>
      <c r="B3623" s="8" t="s">
        <v>28</v>
      </c>
      <c r="C3623" s="8" t="s">
        <v>23</v>
      </c>
      <c r="D3623" s="8" t="s">
        <v>29</v>
      </c>
      <c r="E3623" s="8" t="s">
        <v>54</v>
      </c>
      <c r="F3623" s="8" t="s">
        <v>44</v>
      </c>
      <c r="G3623" s="8" t="s">
        <v>45</v>
      </c>
      <c r="H3623" s="8"/>
      <c r="I3623" s="8" t="s">
        <v>33</v>
      </c>
      <c r="J3623" s="6">
        <v>35554</v>
      </c>
      <c r="K3623" s="8" t="s">
        <v>145</v>
      </c>
      <c r="L3623" s="8"/>
      <c r="M3623" s="8" t="s">
        <v>134</v>
      </c>
      <c r="N3623" s="8"/>
      <c r="O3623" s="8"/>
      <c r="P3623" s="8"/>
      <c r="Q3623" s="8"/>
      <c r="R3623" s="8" t="s">
        <v>70</v>
      </c>
      <c r="S3623" s="8">
        <f>IF(ISBLANK(G3623),1,0)</f>
        <v>0</v>
      </c>
      <c r="T3623" s="8">
        <f>IF(ISBLANK(M3623),1,0)</f>
        <v>0</v>
      </c>
      <c r="U3623" s="8">
        <f>IF(ISBLANK(K3623),1,0)</f>
        <v>0</v>
      </c>
      <c r="V3623" s="8">
        <f>IF(ISBLANK(Q3623),1,0)</f>
        <v>1</v>
      </c>
      <c r="W3623" s="28">
        <f t="shared" si="56"/>
        <v>1</v>
      </c>
      <c r="X3623" s="8"/>
      <c r="Y3623" s="8"/>
    </row>
    <row r="3624" spans="1:25" ht="16" x14ac:dyDescent="0.2">
      <c r="A3624" s="8" t="s">
        <v>6379</v>
      </c>
      <c r="B3624" s="8" t="s">
        <v>28</v>
      </c>
      <c r="C3624" s="8" t="s">
        <v>23</v>
      </c>
      <c r="D3624" s="8" t="s">
        <v>29</v>
      </c>
      <c r="E3624" s="8" t="s">
        <v>30</v>
      </c>
      <c r="F3624" s="8" t="s">
        <v>934</v>
      </c>
      <c r="G3624" s="8" t="s">
        <v>258</v>
      </c>
      <c r="H3624" s="8" t="s">
        <v>258</v>
      </c>
      <c r="I3624" s="8" t="s">
        <v>33</v>
      </c>
      <c r="J3624" s="8" t="s">
        <v>6380</v>
      </c>
      <c r="K3624" s="8" t="s">
        <v>34</v>
      </c>
      <c r="L3624" s="8"/>
      <c r="M3624" s="8" t="s">
        <v>48</v>
      </c>
      <c r="N3624" s="8" t="s">
        <v>58</v>
      </c>
      <c r="O3624" s="8" t="s">
        <v>258</v>
      </c>
      <c r="P3624" s="8" t="s">
        <v>1616</v>
      </c>
      <c r="Q3624" s="8" t="s">
        <v>6381</v>
      </c>
      <c r="R3624" s="8" t="s">
        <v>70</v>
      </c>
      <c r="S3624" s="8">
        <f>IF(ISBLANK(G3624),1,0)</f>
        <v>0</v>
      </c>
      <c r="T3624" s="8">
        <f>IF(ISBLANK(M3624),1,0)</f>
        <v>0</v>
      </c>
      <c r="U3624" s="8">
        <f>IF(ISBLANK(K3624),1,0)</f>
        <v>0</v>
      </c>
      <c r="V3624" s="8">
        <f>IF(ISBLANK(Q3624),1,0)</f>
        <v>0</v>
      </c>
      <c r="W3624" s="28">
        <f t="shared" si="56"/>
        <v>0</v>
      </c>
      <c r="X3624" s="8"/>
      <c r="Y3624" s="8"/>
    </row>
    <row r="3625" spans="1:25" ht="16" hidden="1" x14ac:dyDescent="0.2">
      <c r="A3625" s="8" t="s">
        <v>6382</v>
      </c>
      <c r="B3625" s="8" t="s">
        <v>97</v>
      </c>
      <c r="C3625" s="8" t="s">
        <v>23</v>
      </c>
      <c r="D3625" s="8" t="s">
        <v>24</v>
      </c>
      <c r="E3625" s="8"/>
      <c r="F3625" s="8"/>
      <c r="G3625" s="8"/>
      <c r="H3625" s="8"/>
      <c r="I3625" s="8"/>
      <c r="J3625" s="8"/>
      <c r="K3625" s="8"/>
      <c r="L3625" s="8"/>
      <c r="M3625" s="8"/>
      <c r="N3625" s="8"/>
      <c r="O3625" s="8"/>
      <c r="P3625" s="8"/>
      <c r="Q3625" s="8"/>
      <c r="R3625" s="8"/>
      <c r="S3625" s="8">
        <f>IF(ISBLANK(G3625),1,0)</f>
        <v>1</v>
      </c>
      <c r="T3625" s="8">
        <f>IF(ISBLANK(M3625),1,0)</f>
        <v>1</v>
      </c>
      <c r="U3625" s="8">
        <f>IF(ISBLANK(K3625),1,0)</f>
        <v>1</v>
      </c>
      <c r="V3625" s="8">
        <f>IF(ISBLANK(Q3625),1,0)</f>
        <v>1</v>
      </c>
      <c r="W3625" s="28">
        <f t="shared" si="56"/>
        <v>4</v>
      </c>
      <c r="X3625" s="8"/>
      <c r="Y3625" s="8"/>
    </row>
    <row r="3626" spans="1:25" ht="16" x14ac:dyDescent="0.2">
      <c r="A3626" s="8" t="s">
        <v>6383</v>
      </c>
      <c r="B3626" s="8" t="s">
        <v>63</v>
      </c>
      <c r="C3626" s="8" t="s">
        <v>23</v>
      </c>
      <c r="D3626" s="8" t="s">
        <v>29</v>
      </c>
      <c r="E3626" s="8" t="s">
        <v>54</v>
      </c>
      <c r="F3626" s="8" t="s">
        <v>1987</v>
      </c>
      <c r="G3626" s="8" t="s">
        <v>86</v>
      </c>
      <c r="H3626" s="8" t="s">
        <v>86</v>
      </c>
      <c r="I3626" s="8" t="s">
        <v>33</v>
      </c>
      <c r="J3626" s="8" t="s">
        <v>6384</v>
      </c>
      <c r="K3626" s="8" t="s">
        <v>146</v>
      </c>
      <c r="L3626" s="8" t="s">
        <v>6385</v>
      </c>
      <c r="M3626" s="8" t="s">
        <v>48</v>
      </c>
      <c r="N3626" s="8" t="s">
        <v>36</v>
      </c>
      <c r="O3626" s="8" t="s">
        <v>86</v>
      </c>
      <c r="P3626" s="8" t="s">
        <v>1987</v>
      </c>
      <c r="Q3626" s="8" t="s">
        <v>6386</v>
      </c>
      <c r="R3626" s="8" t="s">
        <v>70</v>
      </c>
      <c r="S3626" s="8">
        <f>IF(ISBLANK(G3626),1,0)</f>
        <v>0</v>
      </c>
      <c r="T3626" s="8">
        <f>IF(ISBLANK(M3626),1,0)</f>
        <v>0</v>
      </c>
      <c r="U3626" s="8">
        <f>IF(ISBLANK(K3626),1,0)</f>
        <v>0</v>
      </c>
      <c r="V3626" s="8">
        <f>IF(ISBLANK(Q3626),1,0)</f>
        <v>0</v>
      </c>
      <c r="W3626" s="28">
        <f t="shared" si="56"/>
        <v>0</v>
      </c>
      <c r="X3626" s="8"/>
      <c r="Y3626" s="8"/>
    </row>
    <row r="3627" spans="1:25" ht="16" hidden="1" x14ac:dyDescent="0.2">
      <c r="A3627" s="8" t="s">
        <v>6387</v>
      </c>
      <c r="B3627" s="8" t="s">
        <v>28</v>
      </c>
      <c r="C3627" s="8" t="s">
        <v>23</v>
      </c>
      <c r="D3627" s="8" t="s">
        <v>29</v>
      </c>
      <c r="E3627" s="8"/>
      <c r="F3627" s="8"/>
      <c r="G3627" s="8"/>
      <c r="H3627" s="8"/>
      <c r="I3627" s="8"/>
      <c r="J3627" s="8"/>
      <c r="K3627" s="8"/>
      <c r="L3627" s="8"/>
      <c r="M3627" s="8"/>
      <c r="N3627" s="8"/>
      <c r="O3627" s="8"/>
      <c r="P3627" s="8"/>
      <c r="Q3627" s="8"/>
      <c r="R3627" s="8"/>
      <c r="S3627" s="8">
        <f>IF(ISBLANK(G3627),1,0)</f>
        <v>1</v>
      </c>
      <c r="T3627" s="8">
        <f>IF(ISBLANK(M3627),1,0)</f>
        <v>1</v>
      </c>
      <c r="U3627" s="8">
        <f>IF(ISBLANK(K3627),1,0)</f>
        <v>1</v>
      </c>
      <c r="V3627" s="8">
        <f>IF(ISBLANK(Q3627),1,0)</f>
        <v>1</v>
      </c>
      <c r="W3627" s="28">
        <f t="shared" si="56"/>
        <v>4</v>
      </c>
      <c r="X3627" s="8"/>
      <c r="Y3627" s="8"/>
    </row>
    <row r="3628" spans="1:25" ht="16" x14ac:dyDescent="0.2">
      <c r="A3628" s="8" t="s">
        <v>6388</v>
      </c>
      <c r="B3628" s="8" t="s">
        <v>63</v>
      </c>
      <c r="C3628" s="8" t="s">
        <v>23</v>
      </c>
      <c r="D3628" s="8" t="s">
        <v>29</v>
      </c>
      <c r="E3628" s="8" t="s">
        <v>30</v>
      </c>
      <c r="F3628" s="8" t="s">
        <v>418</v>
      </c>
      <c r="G3628" s="8" t="s">
        <v>56</v>
      </c>
      <c r="H3628" s="8" t="s">
        <v>457</v>
      </c>
      <c r="I3628" s="8" t="s">
        <v>33</v>
      </c>
      <c r="J3628" s="8" t="s">
        <v>6389</v>
      </c>
      <c r="K3628" s="8" t="s">
        <v>57</v>
      </c>
      <c r="L3628" s="8"/>
      <c r="M3628" s="8" t="s">
        <v>35</v>
      </c>
      <c r="N3628" s="7" t="s">
        <v>164</v>
      </c>
      <c r="O3628" s="8" t="s">
        <v>56</v>
      </c>
      <c r="P3628" s="8" t="s">
        <v>6390</v>
      </c>
      <c r="Q3628" s="8" t="s">
        <v>6391</v>
      </c>
      <c r="R3628" s="8" t="s">
        <v>39</v>
      </c>
      <c r="S3628" s="8">
        <f>IF(ISBLANK(G3628),1,0)</f>
        <v>0</v>
      </c>
      <c r="T3628" s="8">
        <f>IF(ISBLANK(M3628),1,0)</f>
        <v>0</v>
      </c>
      <c r="U3628" s="8">
        <f>IF(ISBLANK(K3628),1,0)</f>
        <v>0</v>
      </c>
      <c r="V3628" s="8">
        <f>IF(ISBLANK(Q3628),1,0)</f>
        <v>0</v>
      </c>
      <c r="W3628" s="28">
        <f t="shared" si="56"/>
        <v>0</v>
      </c>
      <c r="X3628" s="8"/>
      <c r="Y3628" s="8"/>
    </row>
    <row r="3629" spans="1:25" ht="16" x14ac:dyDescent="0.2">
      <c r="A3629" s="8" t="s">
        <v>6392</v>
      </c>
      <c r="B3629" s="8" t="s">
        <v>28</v>
      </c>
      <c r="C3629" s="8" t="s">
        <v>23</v>
      </c>
      <c r="D3629" s="8" t="s">
        <v>29</v>
      </c>
      <c r="E3629" s="8" t="s">
        <v>30</v>
      </c>
      <c r="F3629" s="8" t="s">
        <v>144</v>
      </c>
      <c r="G3629" s="8" t="s">
        <v>119</v>
      </c>
      <c r="H3629" s="8" t="s">
        <v>119</v>
      </c>
      <c r="I3629" s="8" t="s">
        <v>33</v>
      </c>
      <c r="J3629" s="8" t="s">
        <v>2621</v>
      </c>
      <c r="K3629" s="8" t="s">
        <v>146</v>
      </c>
      <c r="L3629" s="8" t="s">
        <v>1981</v>
      </c>
      <c r="M3629" s="8" t="s">
        <v>35</v>
      </c>
      <c r="N3629" s="8" t="s">
        <v>88</v>
      </c>
      <c r="O3629" s="8" t="s">
        <v>119</v>
      </c>
      <c r="P3629" s="8" t="s">
        <v>6393</v>
      </c>
      <c r="Q3629" s="8" t="s">
        <v>6394</v>
      </c>
      <c r="R3629" s="8" t="s">
        <v>70</v>
      </c>
      <c r="S3629" s="8">
        <f>IF(ISBLANK(G3629),1,0)</f>
        <v>0</v>
      </c>
      <c r="T3629" s="8">
        <f>IF(ISBLANK(M3629),1,0)</f>
        <v>0</v>
      </c>
      <c r="U3629" s="8">
        <f>IF(ISBLANK(K3629),1,0)</f>
        <v>0</v>
      </c>
      <c r="V3629" s="8">
        <f>IF(ISBLANK(Q3629),1,0)</f>
        <v>0</v>
      </c>
      <c r="W3629" s="28">
        <f t="shared" si="56"/>
        <v>0</v>
      </c>
      <c r="X3629" s="8"/>
      <c r="Y3629" s="8"/>
    </row>
    <row r="3630" spans="1:25" ht="16" hidden="1" x14ac:dyDescent="0.2">
      <c r="A3630" s="8" t="s">
        <v>6395</v>
      </c>
      <c r="B3630" s="8" t="s">
        <v>28</v>
      </c>
      <c r="C3630" s="8" t="s">
        <v>23</v>
      </c>
      <c r="D3630" s="8" t="s">
        <v>29</v>
      </c>
      <c r="E3630" s="8"/>
      <c r="F3630" s="8"/>
      <c r="G3630" s="8"/>
      <c r="H3630" s="8"/>
      <c r="I3630" s="8"/>
      <c r="J3630" s="8"/>
      <c r="K3630" s="8"/>
      <c r="L3630" s="8"/>
      <c r="M3630" s="8"/>
      <c r="N3630" s="8"/>
      <c r="O3630" s="8"/>
      <c r="P3630" s="8"/>
      <c r="Q3630" s="8"/>
      <c r="R3630" s="8"/>
      <c r="S3630" s="8">
        <f>IF(ISBLANK(G3630),1,0)</f>
        <v>1</v>
      </c>
      <c r="T3630" s="8">
        <f>IF(ISBLANK(M3630),1,0)</f>
        <v>1</v>
      </c>
      <c r="U3630" s="8">
        <f>IF(ISBLANK(K3630),1,0)</f>
        <v>1</v>
      </c>
      <c r="V3630" s="8">
        <f>IF(ISBLANK(Q3630),1,0)</f>
        <v>1</v>
      </c>
      <c r="W3630" s="28">
        <f t="shared" si="56"/>
        <v>4</v>
      </c>
      <c r="X3630" s="8"/>
      <c r="Y3630" s="8"/>
    </row>
    <row r="3631" spans="1:25" ht="16" x14ac:dyDescent="0.2">
      <c r="A3631" s="8" t="s">
        <v>6396</v>
      </c>
      <c r="B3631" s="8" t="s">
        <v>28</v>
      </c>
      <c r="C3631" s="8" t="s">
        <v>23</v>
      </c>
      <c r="D3631" s="8" t="s">
        <v>29</v>
      </c>
      <c r="E3631" s="8" t="s">
        <v>30</v>
      </c>
      <c r="F3631" s="8" t="s">
        <v>895</v>
      </c>
      <c r="G3631" s="8" t="s">
        <v>45</v>
      </c>
      <c r="H3631" s="8" t="s">
        <v>457</v>
      </c>
      <c r="I3631" s="8" t="s">
        <v>33</v>
      </c>
      <c r="J3631" s="8" t="s">
        <v>2552</v>
      </c>
      <c r="K3631" s="8" t="s">
        <v>78</v>
      </c>
      <c r="L3631" s="8"/>
      <c r="M3631" s="8" t="s">
        <v>134</v>
      </c>
      <c r="N3631" s="8" t="s">
        <v>58</v>
      </c>
      <c r="O3631" s="8" t="s">
        <v>45</v>
      </c>
      <c r="P3631" s="8" t="s">
        <v>44</v>
      </c>
      <c r="Q3631" s="8" t="s">
        <v>6397</v>
      </c>
      <c r="R3631" s="8" t="s">
        <v>70</v>
      </c>
      <c r="S3631" s="8">
        <f>IF(ISBLANK(G3631),1,0)</f>
        <v>0</v>
      </c>
      <c r="T3631" s="8">
        <f>IF(ISBLANK(M3631),1,0)</f>
        <v>0</v>
      </c>
      <c r="U3631" s="8">
        <f>IF(ISBLANK(K3631),1,0)</f>
        <v>0</v>
      </c>
      <c r="V3631" s="8">
        <f>IF(ISBLANK(Q3631),1,0)</f>
        <v>0</v>
      </c>
      <c r="W3631" s="28">
        <f t="shared" si="56"/>
        <v>0</v>
      </c>
      <c r="X3631" s="8"/>
      <c r="Y3631" s="8"/>
    </row>
    <row r="3632" spans="1:25" ht="16" x14ac:dyDescent="0.2">
      <c r="A3632" s="8" t="s">
        <v>6398</v>
      </c>
      <c r="B3632" s="8" t="s">
        <v>28</v>
      </c>
      <c r="C3632" s="8" t="s">
        <v>23</v>
      </c>
      <c r="D3632" s="8" t="s">
        <v>29</v>
      </c>
      <c r="E3632" s="8" t="s">
        <v>30</v>
      </c>
      <c r="F3632" s="8" t="s">
        <v>5595</v>
      </c>
      <c r="G3632" s="8" t="s">
        <v>330</v>
      </c>
      <c r="H3632" s="8" t="s">
        <v>330</v>
      </c>
      <c r="I3632" s="8" t="s">
        <v>33</v>
      </c>
      <c r="J3632" s="8" t="s">
        <v>1476</v>
      </c>
      <c r="K3632" s="7" t="s">
        <v>318</v>
      </c>
      <c r="L3632" s="8"/>
      <c r="M3632" s="8" t="s">
        <v>108</v>
      </c>
      <c r="N3632" s="7" t="s">
        <v>164</v>
      </c>
      <c r="O3632" s="8" t="s">
        <v>330</v>
      </c>
      <c r="P3632" s="8" t="s">
        <v>491</v>
      </c>
      <c r="Q3632" s="8" t="s">
        <v>6399</v>
      </c>
      <c r="R3632" s="8" t="s">
        <v>39</v>
      </c>
      <c r="S3632" s="8">
        <f>IF(ISBLANK(G3632),1,0)</f>
        <v>0</v>
      </c>
      <c r="T3632" s="8">
        <f>IF(ISBLANK(M3632),1,0)</f>
        <v>0</v>
      </c>
      <c r="U3632" s="8">
        <f>IF(ISBLANK(K3632),1,0)</f>
        <v>0</v>
      </c>
      <c r="V3632" s="8">
        <f>IF(ISBLANK(Q3632),1,0)</f>
        <v>0</v>
      </c>
      <c r="W3632" s="28">
        <f t="shared" si="56"/>
        <v>0</v>
      </c>
      <c r="X3632" s="8"/>
      <c r="Y3632" s="8"/>
    </row>
    <row r="3633" spans="1:25" ht="16" hidden="1" x14ac:dyDescent="0.2">
      <c r="A3633" s="8" t="s">
        <v>6400</v>
      </c>
      <c r="B3633" s="8" t="s">
        <v>97</v>
      </c>
      <c r="C3633" s="8" t="s">
        <v>23</v>
      </c>
      <c r="D3633" s="8" t="s">
        <v>24</v>
      </c>
      <c r="E3633" s="8"/>
      <c r="F3633" s="8"/>
      <c r="G3633" s="8"/>
      <c r="H3633" s="8"/>
      <c r="I3633" s="8"/>
      <c r="J3633" s="8"/>
      <c r="K3633" s="8"/>
      <c r="L3633" s="8"/>
      <c r="M3633" s="8"/>
      <c r="N3633" s="8"/>
      <c r="O3633" s="8"/>
      <c r="P3633" s="8"/>
      <c r="Q3633" s="8"/>
      <c r="R3633" s="8"/>
      <c r="S3633" s="8">
        <f>IF(ISBLANK(G3633),1,0)</f>
        <v>1</v>
      </c>
      <c r="T3633" s="8">
        <f>IF(ISBLANK(M3633),1,0)</f>
        <v>1</v>
      </c>
      <c r="U3633" s="8">
        <f>IF(ISBLANK(K3633),1,0)</f>
        <v>1</v>
      </c>
      <c r="V3633" s="8">
        <f>IF(ISBLANK(Q3633),1,0)</f>
        <v>1</v>
      </c>
      <c r="W3633" s="28">
        <f t="shared" si="56"/>
        <v>4</v>
      </c>
      <c r="X3633" s="8"/>
      <c r="Y3633" s="8"/>
    </row>
    <row r="3634" spans="1:25" ht="16" hidden="1" x14ac:dyDescent="0.2">
      <c r="A3634" s="8" t="s">
        <v>6401</v>
      </c>
      <c r="B3634" s="8" t="s">
        <v>125</v>
      </c>
      <c r="C3634" s="8" t="s">
        <v>23</v>
      </c>
      <c r="D3634" s="8" t="s">
        <v>24</v>
      </c>
      <c r="E3634" s="8"/>
      <c r="F3634" s="8"/>
      <c r="G3634" s="8"/>
      <c r="H3634" s="8"/>
      <c r="I3634" s="8"/>
      <c r="J3634" s="8"/>
      <c r="K3634" s="8"/>
      <c r="L3634" s="8"/>
      <c r="M3634" s="8"/>
      <c r="N3634" s="8"/>
      <c r="O3634" s="8"/>
      <c r="P3634" s="8"/>
      <c r="Q3634" s="8"/>
      <c r="R3634" s="8"/>
      <c r="S3634" s="8">
        <f>IF(ISBLANK(G3634),1,0)</f>
        <v>1</v>
      </c>
      <c r="T3634" s="8">
        <f>IF(ISBLANK(M3634),1,0)</f>
        <v>1</v>
      </c>
      <c r="U3634" s="8">
        <f>IF(ISBLANK(K3634),1,0)</f>
        <v>1</v>
      </c>
      <c r="V3634" s="8">
        <f>IF(ISBLANK(Q3634),1,0)</f>
        <v>1</v>
      </c>
      <c r="W3634" s="28">
        <f t="shared" si="56"/>
        <v>4</v>
      </c>
      <c r="X3634" s="8"/>
      <c r="Y3634" s="8"/>
    </row>
    <row r="3635" spans="1:25" ht="16" hidden="1" x14ac:dyDescent="0.2">
      <c r="A3635" s="8" t="s">
        <v>6402</v>
      </c>
      <c r="B3635" s="8" t="s">
        <v>22</v>
      </c>
      <c r="C3635" s="8" t="s">
        <v>23</v>
      </c>
      <c r="D3635" s="8" t="s">
        <v>24</v>
      </c>
      <c r="E3635" s="8"/>
      <c r="F3635" s="8"/>
      <c r="G3635" s="8"/>
      <c r="H3635" s="8"/>
      <c r="I3635" s="8"/>
      <c r="J3635" s="8"/>
      <c r="K3635" s="8"/>
      <c r="L3635" s="8"/>
      <c r="M3635" s="8"/>
      <c r="N3635" s="8"/>
      <c r="O3635" s="8"/>
      <c r="P3635" s="8"/>
      <c r="Q3635" s="8"/>
      <c r="R3635" s="8"/>
      <c r="S3635" s="8">
        <f>IF(ISBLANK(G3635),1,0)</f>
        <v>1</v>
      </c>
      <c r="T3635" s="8">
        <f>IF(ISBLANK(M3635),1,0)</f>
        <v>1</v>
      </c>
      <c r="U3635" s="8">
        <f>IF(ISBLANK(K3635),1,0)</f>
        <v>1</v>
      </c>
      <c r="V3635" s="8">
        <f>IF(ISBLANK(Q3635),1,0)</f>
        <v>1</v>
      </c>
      <c r="W3635" s="28">
        <f t="shared" si="56"/>
        <v>4</v>
      </c>
      <c r="X3635" s="8"/>
      <c r="Y3635" s="8"/>
    </row>
    <row r="3636" spans="1:25" ht="16" hidden="1" x14ac:dyDescent="0.2">
      <c r="A3636" s="8" t="s">
        <v>6403</v>
      </c>
      <c r="B3636" s="8" t="s">
        <v>28</v>
      </c>
      <c r="C3636" s="8" t="s">
        <v>23</v>
      </c>
      <c r="D3636" s="8" t="s">
        <v>29</v>
      </c>
      <c r="E3636" s="8"/>
      <c r="F3636" s="8"/>
      <c r="G3636" s="8"/>
      <c r="H3636" s="8"/>
      <c r="I3636" s="8"/>
      <c r="J3636" s="8"/>
      <c r="K3636" s="8"/>
      <c r="L3636" s="8"/>
      <c r="M3636" s="8"/>
      <c r="N3636" s="8"/>
      <c r="O3636" s="8"/>
      <c r="P3636" s="8"/>
      <c r="Q3636" s="8"/>
      <c r="R3636" s="8"/>
      <c r="S3636" s="8">
        <f>IF(ISBLANK(G3636),1,0)</f>
        <v>1</v>
      </c>
      <c r="T3636" s="8">
        <f>IF(ISBLANK(M3636),1,0)</f>
        <v>1</v>
      </c>
      <c r="U3636" s="8">
        <f>IF(ISBLANK(K3636),1,0)</f>
        <v>1</v>
      </c>
      <c r="V3636" s="8">
        <f>IF(ISBLANK(Q3636),1,0)</f>
        <v>1</v>
      </c>
      <c r="W3636" s="28">
        <f t="shared" si="56"/>
        <v>4</v>
      </c>
      <c r="X3636" s="8"/>
      <c r="Y3636" s="8"/>
    </row>
    <row r="3637" spans="1:25" ht="16" hidden="1" x14ac:dyDescent="0.2">
      <c r="A3637" s="8" t="s">
        <v>6404</v>
      </c>
      <c r="B3637" s="8" t="s">
        <v>97</v>
      </c>
      <c r="C3637" s="8" t="s">
        <v>23</v>
      </c>
      <c r="D3637" s="8" t="s">
        <v>24</v>
      </c>
      <c r="E3637" s="8"/>
      <c r="F3637" s="8"/>
      <c r="G3637" s="8"/>
      <c r="H3637" s="8"/>
      <c r="I3637" s="8"/>
      <c r="J3637" s="8"/>
      <c r="K3637" s="8"/>
      <c r="L3637" s="8"/>
      <c r="M3637" s="8"/>
      <c r="N3637" s="8"/>
      <c r="O3637" s="8"/>
      <c r="P3637" s="8"/>
      <c r="Q3637" s="8"/>
      <c r="R3637" s="8"/>
      <c r="S3637" s="8">
        <f>IF(ISBLANK(G3637),1,0)</f>
        <v>1</v>
      </c>
      <c r="T3637" s="8">
        <f>IF(ISBLANK(M3637),1,0)</f>
        <v>1</v>
      </c>
      <c r="U3637" s="8">
        <f>IF(ISBLANK(K3637),1,0)</f>
        <v>1</v>
      </c>
      <c r="V3637" s="8">
        <f>IF(ISBLANK(Q3637),1,0)</f>
        <v>1</v>
      </c>
      <c r="W3637" s="28">
        <f t="shared" si="56"/>
        <v>4</v>
      </c>
      <c r="X3637" s="8"/>
      <c r="Y3637" s="8"/>
    </row>
    <row r="3638" spans="1:25" ht="16" hidden="1" x14ac:dyDescent="0.2">
      <c r="A3638" s="8" t="s">
        <v>6405</v>
      </c>
      <c r="B3638" s="8" t="s">
        <v>28</v>
      </c>
      <c r="C3638" s="8" t="s">
        <v>23</v>
      </c>
      <c r="D3638" s="8" t="s">
        <v>29</v>
      </c>
      <c r="E3638" s="8"/>
      <c r="F3638" s="8"/>
      <c r="G3638" s="8"/>
      <c r="H3638" s="8"/>
      <c r="I3638" s="8"/>
      <c r="J3638" s="8"/>
      <c r="K3638" s="8"/>
      <c r="L3638" s="8"/>
      <c r="M3638" s="8"/>
      <c r="N3638" s="8"/>
      <c r="O3638" s="8"/>
      <c r="P3638" s="8"/>
      <c r="Q3638" s="8"/>
      <c r="R3638" s="8"/>
      <c r="S3638" s="8">
        <f>IF(ISBLANK(G3638),1,0)</f>
        <v>1</v>
      </c>
      <c r="T3638" s="8">
        <f>IF(ISBLANK(M3638),1,0)</f>
        <v>1</v>
      </c>
      <c r="U3638" s="8">
        <f>IF(ISBLANK(K3638),1,0)</f>
        <v>1</v>
      </c>
      <c r="V3638" s="8">
        <f>IF(ISBLANK(Q3638),1,0)</f>
        <v>1</v>
      </c>
      <c r="W3638" s="28">
        <f t="shared" si="56"/>
        <v>4</v>
      </c>
      <c r="X3638" s="8"/>
      <c r="Y3638" s="8"/>
    </row>
    <row r="3639" spans="1:25" ht="16" hidden="1" x14ac:dyDescent="0.2">
      <c r="A3639" s="8" t="s">
        <v>6406</v>
      </c>
      <c r="B3639" s="8" t="s">
        <v>28</v>
      </c>
      <c r="C3639" s="8" t="s">
        <v>23</v>
      </c>
      <c r="D3639" s="8" t="s">
        <v>29</v>
      </c>
      <c r="E3639" s="8"/>
      <c r="F3639" s="8"/>
      <c r="G3639" s="8"/>
      <c r="H3639" s="8"/>
      <c r="I3639" s="8"/>
      <c r="J3639" s="8"/>
      <c r="K3639" s="8"/>
      <c r="L3639" s="8"/>
      <c r="M3639" s="8"/>
      <c r="N3639" s="8"/>
      <c r="O3639" s="8"/>
      <c r="P3639" s="8"/>
      <c r="Q3639" s="8"/>
      <c r="R3639" s="8"/>
      <c r="S3639" s="8">
        <f>IF(ISBLANK(G3639),1,0)</f>
        <v>1</v>
      </c>
      <c r="T3639" s="8">
        <f>IF(ISBLANK(M3639),1,0)</f>
        <v>1</v>
      </c>
      <c r="U3639" s="8">
        <f>IF(ISBLANK(K3639),1,0)</f>
        <v>1</v>
      </c>
      <c r="V3639" s="8">
        <f>IF(ISBLANK(Q3639),1,0)</f>
        <v>1</v>
      </c>
      <c r="W3639" s="28">
        <f t="shared" si="56"/>
        <v>4</v>
      </c>
      <c r="X3639" s="8"/>
      <c r="Y3639" s="8"/>
    </row>
    <row r="3640" spans="1:25" ht="16" x14ac:dyDescent="0.2">
      <c r="A3640" s="8" t="s">
        <v>6407</v>
      </c>
      <c r="B3640" s="8" t="s">
        <v>63</v>
      </c>
      <c r="C3640" s="8" t="s">
        <v>23</v>
      </c>
      <c r="D3640" s="8" t="s">
        <v>29</v>
      </c>
      <c r="E3640" s="8" t="s">
        <v>30</v>
      </c>
      <c r="F3640" s="8" t="s">
        <v>6408</v>
      </c>
      <c r="G3640" s="8" t="s">
        <v>32</v>
      </c>
      <c r="H3640" s="8" t="s">
        <v>32</v>
      </c>
      <c r="I3640" s="8" t="s">
        <v>33</v>
      </c>
      <c r="J3640" s="8" t="s">
        <v>3042</v>
      </c>
      <c r="K3640" s="8" t="s">
        <v>145</v>
      </c>
      <c r="L3640" s="8"/>
      <c r="M3640" s="8" t="s">
        <v>48</v>
      </c>
      <c r="N3640" s="8" t="s">
        <v>88</v>
      </c>
      <c r="O3640" s="8" t="s">
        <v>32</v>
      </c>
      <c r="P3640" s="8" t="s">
        <v>6409</v>
      </c>
      <c r="Q3640" s="8" t="s">
        <v>6410</v>
      </c>
      <c r="R3640" s="8" t="s">
        <v>61</v>
      </c>
      <c r="S3640" s="8">
        <f>IF(ISBLANK(G3640),1,0)</f>
        <v>0</v>
      </c>
      <c r="T3640" s="8">
        <f>IF(ISBLANK(M3640),1,0)</f>
        <v>0</v>
      </c>
      <c r="U3640" s="8">
        <f>IF(ISBLANK(K3640),1,0)</f>
        <v>0</v>
      </c>
      <c r="V3640" s="8">
        <f>IF(ISBLANK(Q3640),1,0)</f>
        <v>0</v>
      </c>
      <c r="W3640" s="28">
        <f t="shared" si="56"/>
        <v>0</v>
      </c>
      <c r="X3640" s="8"/>
      <c r="Y3640" s="8"/>
    </row>
    <row r="3641" spans="1:25" ht="16" hidden="1" x14ac:dyDescent="0.2">
      <c r="A3641" s="8" t="s">
        <v>6411</v>
      </c>
      <c r="B3641" s="8" t="s">
        <v>28</v>
      </c>
      <c r="C3641" s="8" t="s">
        <v>23</v>
      </c>
      <c r="D3641" s="8" t="s">
        <v>29</v>
      </c>
      <c r="E3641" s="8"/>
      <c r="F3641" s="8"/>
      <c r="G3641" s="8"/>
      <c r="H3641" s="8"/>
      <c r="I3641" s="8"/>
      <c r="J3641" s="8"/>
      <c r="K3641" s="8"/>
      <c r="L3641" s="8"/>
      <c r="M3641" s="8"/>
      <c r="N3641" s="8"/>
      <c r="O3641" s="8"/>
      <c r="P3641" s="8"/>
      <c r="Q3641" s="8"/>
      <c r="R3641" s="8"/>
      <c r="S3641" s="8">
        <f>IF(ISBLANK(G3641),1,0)</f>
        <v>1</v>
      </c>
      <c r="T3641" s="8">
        <f>IF(ISBLANK(M3641),1,0)</f>
        <v>1</v>
      </c>
      <c r="U3641" s="8">
        <f>IF(ISBLANK(K3641),1,0)</f>
        <v>1</v>
      </c>
      <c r="V3641" s="8">
        <f>IF(ISBLANK(Q3641),1,0)</f>
        <v>1</v>
      </c>
      <c r="W3641" s="28">
        <f t="shared" si="56"/>
        <v>4</v>
      </c>
      <c r="X3641" s="8"/>
      <c r="Y3641" s="8"/>
    </row>
    <row r="3642" spans="1:25" ht="16" hidden="1" x14ac:dyDescent="0.2">
      <c r="A3642" s="8" t="s">
        <v>6412</v>
      </c>
      <c r="B3642" s="8" t="s">
        <v>22</v>
      </c>
      <c r="C3642" s="8" t="s">
        <v>23</v>
      </c>
      <c r="D3642" s="8" t="s">
        <v>24</v>
      </c>
      <c r="E3642" s="8"/>
      <c r="F3642" s="8"/>
      <c r="G3642" s="8"/>
      <c r="H3642" s="8"/>
      <c r="I3642" s="8"/>
      <c r="J3642" s="8"/>
      <c r="K3642" s="8"/>
      <c r="L3642" s="8"/>
      <c r="M3642" s="8"/>
      <c r="N3642" s="8"/>
      <c r="O3642" s="8"/>
      <c r="P3642" s="8"/>
      <c r="Q3642" s="8"/>
      <c r="R3642" s="8"/>
      <c r="S3642" s="8">
        <f>IF(ISBLANK(G3642),1,0)</f>
        <v>1</v>
      </c>
      <c r="T3642" s="8">
        <f>IF(ISBLANK(M3642),1,0)</f>
        <v>1</v>
      </c>
      <c r="U3642" s="8">
        <f>IF(ISBLANK(K3642),1,0)</f>
        <v>1</v>
      </c>
      <c r="V3642" s="8">
        <f>IF(ISBLANK(Q3642),1,0)</f>
        <v>1</v>
      </c>
      <c r="W3642" s="28">
        <f t="shared" si="56"/>
        <v>4</v>
      </c>
      <c r="X3642" s="8"/>
      <c r="Y3642" s="8"/>
    </row>
    <row r="3643" spans="1:25" ht="16" hidden="1" x14ac:dyDescent="0.2">
      <c r="A3643" s="8" t="s">
        <v>6413</v>
      </c>
      <c r="B3643" s="8" t="s">
        <v>97</v>
      </c>
      <c r="C3643" s="8" t="s">
        <v>23</v>
      </c>
      <c r="D3643" s="8" t="s">
        <v>24</v>
      </c>
      <c r="E3643" s="8"/>
      <c r="F3643" s="8"/>
      <c r="G3643" s="8"/>
      <c r="H3643" s="8"/>
      <c r="I3643" s="8"/>
      <c r="J3643" s="8"/>
      <c r="K3643" s="8"/>
      <c r="L3643" s="8"/>
      <c r="M3643" s="8"/>
      <c r="N3643" s="8"/>
      <c r="O3643" s="8"/>
      <c r="P3643" s="8"/>
      <c r="Q3643" s="8"/>
      <c r="R3643" s="8"/>
      <c r="S3643" s="8">
        <f>IF(ISBLANK(G3643),1,0)</f>
        <v>1</v>
      </c>
      <c r="T3643" s="8">
        <f>IF(ISBLANK(M3643),1,0)</f>
        <v>1</v>
      </c>
      <c r="U3643" s="8">
        <f>IF(ISBLANK(K3643),1,0)</f>
        <v>1</v>
      </c>
      <c r="V3643" s="8">
        <f>IF(ISBLANK(Q3643),1,0)</f>
        <v>1</v>
      </c>
      <c r="W3643" s="28">
        <f t="shared" si="56"/>
        <v>4</v>
      </c>
      <c r="X3643" s="8"/>
      <c r="Y3643" s="8"/>
    </row>
    <row r="3644" spans="1:25" ht="16" x14ac:dyDescent="0.2">
      <c r="A3644" s="8" t="s">
        <v>6414</v>
      </c>
      <c r="B3644" s="8" t="s">
        <v>28</v>
      </c>
      <c r="C3644" s="8" t="s">
        <v>23</v>
      </c>
      <c r="D3644" s="8" t="s">
        <v>29</v>
      </c>
      <c r="E3644" s="8" t="s">
        <v>30</v>
      </c>
      <c r="F3644" s="8" t="s">
        <v>6415</v>
      </c>
      <c r="G3644" s="8" t="s">
        <v>45</v>
      </c>
      <c r="H3644" s="8" t="s">
        <v>45</v>
      </c>
      <c r="I3644" s="8" t="s">
        <v>33</v>
      </c>
      <c r="J3644" s="8" t="s">
        <v>6416</v>
      </c>
      <c r="K3644" s="8" t="s">
        <v>57</v>
      </c>
      <c r="L3644" s="8"/>
      <c r="M3644" s="8" t="s">
        <v>108</v>
      </c>
      <c r="N3644" s="8" t="s">
        <v>88</v>
      </c>
      <c r="O3644" s="8" t="s">
        <v>45</v>
      </c>
      <c r="P3644" s="8" t="s">
        <v>44</v>
      </c>
      <c r="Q3644" s="8" t="s">
        <v>6417</v>
      </c>
      <c r="R3644" s="8" t="s">
        <v>61</v>
      </c>
      <c r="S3644" s="8">
        <f>IF(ISBLANK(G3644),1,0)</f>
        <v>0</v>
      </c>
      <c r="T3644" s="8">
        <f>IF(ISBLANK(M3644),1,0)</f>
        <v>0</v>
      </c>
      <c r="U3644" s="8">
        <f>IF(ISBLANK(K3644),1,0)</f>
        <v>0</v>
      </c>
      <c r="V3644" s="8">
        <f>IF(ISBLANK(Q3644),1,0)</f>
        <v>0</v>
      </c>
      <c r="W3644" s="28">
        <f t="shared" si="56"/>
        <v>0</v>
      </c>
      <c r="X3644" s="8"/>
      <c r="Y3644" s="8"/>
    </row>
    <row r="3645" spans="1:25" ht="16" hidden="1" x14ac:dyDescent="0.2">
      <c r="A3645" s="8" t="s">
        <v>6418</v>
      </c>
      <c r="B3645" s="8" t="s">
        <v>22</v>
      </c>
      <c r="C3645" s="8" t="s">
        <v>23</v>
      </c>
      <c r="D3645" s="8" t="s">
        <v>24</v>
      </c>
      <c r="E3645" s="8"/>
      <c r="F3645" s="8"/>
      <c r="G3645" s="8"/>
      <c r="H3645" s="8"/>
      <c r="I3645" s="8"/>
      <c r="J3645" s="8"/>
      <c r="K3645" s="8"/>
      <c r="L3645" s="8"/>
      <c r="M3645" s="8"/>
      <c r="N3645" s="8"/>
      <c r="O3645" s="8"/>
      <c r="P3645" s="8"/>
      <c r="Q3645" s="8"/>
      <c r="R3645" s="8"/>
      <c r="S3645" s="8">
        <f>IF(ISBLANK(G3645),1,0)</f>
        <v>1</v>
      </c>
      <c r="T3645" s="8">
        <f>IF(ISBLANK(M3645),1,0)</f>
        <v>1</v>
      </c>
      <c r="U3645" s="8">
        <f>IF(ISBLANK(K3645),1,0)</f>
        <v>1</v>
      </c>
      <c r="V3645" s="8">
        <f>IF(ISBLANK(Q3645),1,0)</f>
        <v>1</v>
      </c>
      <c r="W3645" s="28">
        <f t="shared" si="56"/>
        <v>4</v>
      </c>
      <c r="X3645" s="8"/>
      <c r="Y3645" s="8"/>
    </row>
    <row r="3646" spans="1:25" ht="16" x14ac:dyDescent="0.2">
      <c r="A3646" s="8" t="s">
        <v>6419</v>
      </c>
      <c r="B3646" s="8" t="s">
        <v>28</v>
      </c>
      <c r="C3646" s="8" t="s">
        <v>23</v>
      </c>
      <c r="D3646" s="8" t="s">
        <v>29</v>
      </c>
      <c r="E3646" s="8" t="s">
        <v>30</v>
      </c>
      <c r="F3646" s="8" t="s">
        <v>118</v>
      </c>
      <c r="G3646" s="8" t="s">
        <v>119</v>
      </c>
      <c r="H3646" s="8" t="s">
        <v>119</v>
      </c>
      <c r="I3646" s="8" t="s">
        <v>33</v>
      </c>
      <c r="J3646" s="8" t="s">
        <v>1706</v>
      </c>
      <c r="K3646" s="8" t="s">
        <v>57</v>
      </c>
      <c r="L3646" s="8"/>
      <c r="M3646" s="8" t="s">
        <v>48</v>
      </c>
      <c r="N3646" s="7" t="s">
        <v>164</v>
      </c>
      <c r="O3646" s="8" t="s">
        <v>119</v>
      </c>
      <c r="P3646" s="8" t="s">
        <v>118</v>
      </c>
      <c r="Q3646" s="8" t="s">
        <v>6420</v>
      </c>
      <c r="R3646" s="8" t="s">
        <v>70</v>
      </c>
      <c r="S3646" s="8">
        <f>IF(ISBLANK(G3646),1,0)</f>
        <v>0</v>
      </c>
      <c r="T3646" s="8">
        <f>IF(ISBLANK(M3646),1,0)</f>
        <v>0</v>
      </c>
      <c r="U3646" s="8">
        <f>IF(ISBLANK(K3646),1,0)</f>
        <v>0</v>
      </c>
      <c r="V3646" s="8">
        <f>IF(ISBLANK(Q3646),1,0)</f>
        <v>0</v>
      </c>
      <c r="W3646" s="28">
        <f t="shared" si="56"/>
        <v>0</v>
      </c>
      <c r="X3646" s="8"/>
      <c r="Y3646" s="8"/>
    </row>
    <row r="3647" spans="1:25" ht="16" hidden="1" x14ac:dyDescent="0.2">
      <c r="A3647" s="8" t="s">
        <v>6421</v>
      </c>
      <c r="B3647" s="8" t="s">
        <v>28</v>
      </c>
      <c r="C3647" s="8" t="s">
        <v>23</v>
      </c>
      <c r="D3647" s="8" t="s">
        <v>29</v>
      </c>
      <c r="E3647" s="8" t="s">
        <v>30</v>
      </c>
      <c r="F3647" s="8"/>
      <c r="G3647" s="8" t="s">
        <v>119</v>
      </c>
      <c r="H3647" s="8" t="s">
        <v>119</v>
      </c>
      <c r="I3647" s="8" t="s">
        <v>33</v>
      </c>
      <c r="J3647" s="8" t="s">
        <v>6422</v>
      </c>
      <c r="K3647" s="8" t="s">
        <v>57</v>
      </c>
      <c r="L3647" s="8"/>
      <c r="M3647" s="8" t="s">
        <v>121</v>
      </c>
      <c r="N3647" s="8" t="s">
        <v>88</v>
      </c>
      <c r="O3647" s="8" t="s">
        <v>119</v>
      </c>
      <c r="P3647" s="8"/>
      <c r="Q3647" s="8"/>
      <c r="R3647" s="8"/>
      <c r="S3647" s="8">
        <f>IF(ISBLANK(G3647),1,0)</f>
        <v>0</v>
      </c>
      <c r="T3647" s="8">
        <f>IF(ISBLANK(M3647),1,0)</f>
        <v>0</v>
      </c>
      <c r="U3647" s="8">
        <f>IF(ISBLANK(K3647),1,0)</f>
        <v>0</v>
      </c>
      <c r="V3647" s="8">
        <f>IF(ISBLANK(Q3647),1,0)</f>
        <v>1</v>
      </c>
      <c r="W3647" s="28">
        <f t="shared" si="56"/>
        <v>1</v>
      </c>
      <c r="X3647" s="8"/>
      <c r="Y3647" s="8"/>
    </row>
    <row r="3648" spans="1:25" ht="16" hidden="1" x14ac:dyDescent="0.2">
      <c r="A3648" s="8" t="s">
        <v>6423</v>
      </c>
      <c r="B3648" s="8" t="s">
        <v>22</v>
      </c>
      <c r="C3648" s="8" t="s">
        <v>23</v>
      </c>
      <c r="D3648" s="8" t="s">
        <v>24</v>
      </c>
      <c r="E3648" s="8"/>
      <c r="F3648" s="8"/>
      <c r="G3648" s="8"/>
      <c r="H3648" s="8"/>
      <c r="I3648" s="8"/>
      <c r="J3648" s="8"/>
      <c r="K3648" s="8"/>
      <c r="L3648" s="8"/>
      <c r="M3648" s="8"/>
      <c r="N3648" s="8"/>
      <c r="O3648" s="8"/>
      <c r="P3648" s="8"/>
      <c r="Q3648" s="8"/>
      <c r="R3648" s="8"/>
      <c r="S3648" s="8">
        <f>IF(ISBLANK(G3648),1,0)</f>
        <v>1</v>
      </c>
      <c r="T3648" s="8">
        <f>IF(ISBLANK(M3648),1,0)</f>
        <v>1</v>
      </c>
      <c r="U3648" s="8">
        <f>IF(ISBLANK(K3648),1,0)</f>
        <v>1</v>
      </c>
      <c r="V3648" s="8">
        <f>IF(ISBLANK(Q3648),1,0)</f>
        <v>1</v>
      </c>
      <c r="W3648" s="28">
        <f t="shared" si="56"/>
        <v>4</v>
      </c>
      <c r="X3648" s="8"/>
      <c r="Y3648" s="8"/>
    </row>
    <row r="3649" spans="1:25" ht="16" x14ac:dyDescent="0.2">
      <c r="A3649" s="8" t="s">
        <v>6424</v>
      </c>
      <c r="B3649" s="8" t="s">
        <v>28</v>
      </c>
      <c r="C3649" s="8" t="s">
        <v>23</v>
      </c>
      <c r="D3649" s="8" t="s">
        <v>29</v>
      </c>
      <c r="E3649" s="8" t="s">
        <v>30</v>
      </c>
      <c r="F3649" s="8" t="s">
        <v>934</v>
      </c>
      <c r="G3649" s="8" t="s">
        <v>258</v>
      </c>
      <c r="H3649" s="8" t="s">
        <v>258</v>
      </c>
      <c r="I3649" s="8" t="s">
        <v>33</v>
      </c>
      <c r="J3649" s="6">
        <v>34647</v>
      </c>
      <c r="K3649" s="8" t="s">
        <v>57</v>
      </c>
      <c r="L3649" s="8"/>
      <c r="M3649" s="8" t="s">
        <v>108</v>
      </c>
      <c r="N3649" s="8" t="s">
        <v>58</v>
      </c>
      <c r="O3649" s="8" t="s">
        <v>258</v>
      </c>
      <c r="P3649" s="8" t="s">
        <v>6425</v>
      </c>
      <c r="Q3649" s="8" t="s">
        <v>6426</v>
      </c>
      <c r="R3649" s="8" t="s">
        <v>70</v>
      </c>
      <c r="S3649" s="8">
        <f>IF(ISBLANK(G3649),1,0)</f>
        <v>0</v>
      </c>
      <c r="T3649" s="8">
        <f>IF(ISBLANK(M3649),1,0)</f>
        <v>0</v>
      </c>
      <c r="U3649" s="8">
        <f>IF(ISBLANK(K3649),1,0)</f>
        <v>0</v>
      </c>
      <c r="V3649" s="8">
        <f>IF(ISBLANK(Q3649),1,0)</f>
        <v>0</v>
      </c>
      <c r="W3649" s="28">
        <f t="shared" si="56"/>
        <v>0</v>
      </c>
      <c r="X3649" s="8"/>
      <c r="Y3649" s="8"/>
    </row>
    <row r="3650" spans="1:25" ht="16" x14ac:dyDescent="0.2">
      <c r="A3650" s="8" t="s">
        <v>6427</v>
      </c>
      <c r="B3650" s="8" t="s">
        <v>28</v>
      </c>
      <c r="C3650" s="8" t="s">
        <v>23</v>
      </c>
      <c r="D3650" s="8" t="s">
        <v>29</v>
      </c>
      <c r="E3650" s="8" t="s">
        <v>54</v>
      </c>
      <c r="F3650" s="8" t="s">
        <v>44</v>
      </c>
      <c r="G3650" s="8" t="s">
        <v>45</v>
      </c>
      <c r="H3650" s="8" t="s">
        <v>45</v>
      </c>
      <c r="I3650" s="8" t="s">
        <v>33</v>
      </c>
      <c r="J3650" s="6">
        <v>34550</v>
      </c>
      <c r="K3650" s="7" t="s">
        <v>237</v>
      </c>
      <c r="L3650" s="8"/>
      <c r="M3650" s="8" t="s">
        <v>134</v>
      </c>
      <c r="N3650" s="8" t="s">
        <v>36</v>
      </c>
      <c r="O3650" s="8" t="s">
        <v>45</v>
      </c>
      <c r="P3650" s="8" t="s">
        <v>6428</v>
      </c>
      <c r="Q3650" s="8" t="s">
        <v>6429</v>
      </c>
      <c r="R3650" s="8" t="s">
        <v>70</v>
      </c>
      <c r="S3650" s="8">
        <f>IF(ISBLANK(G3650),1,0)</f>
        <v>0</v>
      </c>
      <c r="T3650" s="8">
        <f>IF(ISBLANK(M3650),1,0)</f>
        <v>0</v>
      </c>
      <c r="U3650" s="8">
        <f>IF(ISBLANK(K3650),1,0)</f>
        <v>0</v>
      </c>
      <c r="V3650" s="8">
        <f>IF(ISBLANK(Q3650),1,0)</f>
        <v>0</v>
      </c>
      <c r="W3650" s="28">
        <f t="shared" si="56"/>
        <v>0</v>
      </c>
      <c r="X3650" s="8"/>
      <c r="Y3650" s="8"/>
    </row>
    <row r="3651" spans="1:25" ht="16" x14ac:dyDescent="0.2">
      <c r="A3651" s="8" t="s">
        <v>6430</v>
      </c>
      <c r="B3651" s="8" t="s">
        <v>28</v>
      </c>
      <c r="C3651" s="8" t="s">
        <v>23</v>
      </c>
      <c r="D3651" s="8" t="s">
        <v>29</v>
      </c>
      <c r="E3651" s="8" t="s">
        <v>54</v>
      </c>
      <c r="F3651" s="8" t="s">
        <v>427</v>
      </c>
      <c r="G3651" s="8" t="s">
        <v>163</v>
      </c>
      <c r="H3651" s="8" t="s">
        <v>163</v>
      </c>
      <c r="I3651" s="8" t="s">
        <v>33</v>
      </c>
      <c r="J3651" s="8" t="s">
        <v>2247</v>
      </c>
      <c r="K3651" s="8" t="s">
        <v>145</v>
      </c>
      <c r="L3651" s="8"/>
      <c r="M3651" s="8" t="s">
        <v>134</v>
      </c>
      <c r="N3651" s="8" t="s">
        <v>109</v>
      </c>
      <c r="O3651" s="8" t="s">
        <v>163</v>
      </c>
      <c r="P3651" s="8" t="s">
        <v>427</v>
      </c>
      <c r="Q3651" s="8" t="s">
        <v>6431</v>
      </c>
      <c r="R3651" s="8" t="s">
        <v>61</v>
      </c>
      <c r="S3651" s="8">
        <f>IF(ISBLANK(G3651),1,0)</f>
        <v>0</v>
      </c>
      <c r="T3651" s="8">
        <f>IF(ISBLANK(M3651),1,0)</f>
        <v>0</v>
      </c>
      <c r="U3651" s="8">
        <f>IF(ISBLANK(K3651),1,0)</f>
        <v>0</v>
      </c>
      <c r="V3651" s="8">
        <f>IF(ISBLANK(Q3651),1,0)</f>
        <v>0</v>
      </c>
      <c r="W3651" s="28">
        <f t="shared" si="56"/>
        <v>0</v>
      </c>
      <c r="X3651" s="8"/>
      <c r="Y3651" s="8"/>
    </row>
    <row r="3652" spans="1:25" ht="16" x14ac:dyDescent="0.2">
      <c r="A3652" s="8" t="s">
        <v>6432</v>
      </c>
      <c r="B3652" s="8" t="s">
        <v>28</v>
      </c>
      <c r="C3652" s="8" t="s">
        <v>23</v>
      </c>
      <c r="D3652" s="8" t="s">
        <v>29</v>
      </c>
      <c r="E3652" s="8" t="s">
        <v>30</v>
      </c>
      <c r="F3652" s="8" t="s">
        <v>6433</v>
      </c>
      <c r="G3652" s="8" t="s">
        <v>86</v>
      </c>
      <c r="H3652" s="8" t="s">
        <v>86</v>
      </c>
      <c r="I3652" s="8" t="s">
        <v>33</v>
      </c>
      <c r="J3652" s="6">
        <v>34461</v>
      </c>
      <c r="K3652" s="8" t="s">
        <v>145</v>
      </c>
      <c r="L3652" s="8"/>
      <c r="M3652" s="8" t="s">
        <v>108</v>
      </c>
      <c r="N3652" s="8" t="s">
        <v>36</v>
      </c>
      <c r="O3652" s="8" t="s">
        <v>86</v>
      </c>
      <c r="P3652" s="8" t="s">
        <v>6361</v>
      </c>
      <c r="Q3652" s="8" t="s">
        <v>6434</v>
      </c>
      <c r="R3652" s="8" t="s">
        <v>39</v>
      </c>
      <c r="S3652" s="8">
        <f>IF(ISBLANK(G3652),1,0)</f>
        <v>0</v>
      </c>
      <c r="T3652" s="8">
        <f>IF(ISBLANK(M3652),1,0)</f>
        <v>0</v>
      </c>
      <c r="U3652" s="8">
        <f>IF(ISBLANK(K3652),1,0)</f>
        <v>0</v>
      </c>
      <c r="V3652" s="8">
        <f>IF(ISBLANK(Q3652),1,0)</f>
        <v>0</v>
      </c>
      <c r="W3652" s="28">
        <f t="shared" ref="W3652:W3715" si="57">SUM(S3652:V3652)</f>
        <v>0</v>
      </c>
      <c r="X3652" s="8"/>
      <c r="Y3652" s="8"/>
    </row>
    <row r="3653" spans="1:25" ht="16" hidden="1" x14ac:dyDescent="0.2">
      <c r="A3653" s="8" t="s">
        <v>6435</v>
      </c>
      <c r="B3653" s="8" t="s">
        <v>97</v>
      </c>
      <c r="C3653" s="8" t="s">
        <v>23</v>
      </c>
      <c r="D3653" s="8" t="s">
        <v>24</v>
      </c>
      <c r="E3653" s="8"/>
      <c r="F3653" s="8"/>
      <c r="G3653" s="8"/>
      <c r="H3653" s="8"/>
      <c r="I3653" s="8"/>
      <c r="J3653" s="8"/>
      <c r="K3653" s="8"/>
      <c r="L3653" s="8"/>
      <c r="M3653" s="8"/>
      <c r="N3653" s="8"/>
      <c r="O3653" s="8"/>
      <c r="P3653" s="8"/>
      <c r="Q3653" s="8"/>
      <c r="R3653" s="8"/>
      <c r="S3653" s="8">
        <f>IF(ISBLANK(G3653),1,0)</f>
        <v>1</v>
      </c>
      <c r="T3653" s="8">
        <f>IF(ISBLANK(M3653),1,0)</f>
        <v>1</v>
      </c>
      <c r="U3653" s="8">
        <f>IF(ISBLANK(K3653),1,0)</f>
        <v>1</v>
      </c>
      <c r="V3653" s="8">
        <f>IF(ISBLANK(Q3653),1,0)</f>
        <v>1</v>
      </c>
      <c r="W3653" s="28">
        <f t="shared" si="57"/>
        <v>4</v>
      </c>
      <c r="X3653" s="8"/>
      <c r="Y3653" s="8"/>
    </row>
    <row r="3654" spans="1:25" ht="16" hidden="1" x14ac:dyDescent="0.2">
      <c r="A3654" s="8" t="s">
        <v>6436</v>
      </c>
      <c r="B3654" s="8" t="s">
        <v>22</v>
      </c>
      <c r="C3654" s="8" t="s">
        <v>23</v>
      </c>
      <c r="D3654" s="8" t="s">
        <v>24</v>
      </c>
      <c r="E3654" s="8"/>
      <c r="F3654" s="8"/>
      <c r="G3654" s="8"/>
      <c r="H3654" s="8"/>
      <c r="I3654" s="8"/>
      <c r="J3654" s="8"/>
      <c r="K3654" s="8"/>
      <c r="L3654" s="8"/>
      <c r="M3654" s="8"/>
      <c r="N3654" s="8"/>
      <c r="O3654" s="8"/>
      <c r="P3654" s="8"/>
      <c r="Q3654" s="8"/>
      <c r="R3654" s="8"/>
      <c r="S3654" s="8">
        <f>IF(ISBLANK(G3654),1,0)</f>
        <v>1</v>
      </c>
      <c r="T3654" s="8">
        <f>IF(ISBLANK(M3654),1,0)</f>
        <v>1</v>
      </c>
      <c r="U3654" s="8">
        <f>IF(ISBLANK(K3654),1,0)</f>
        <v>1</v>
      </c>
      <c r="V3654" s="8">
        <f>IF(ISBLANK(Q3654),1,0)</f>
        <v>1</v>
      </c>
      <c r="W3654" s="28">
        <f t="shared" si="57"/>
        <v>4</v>
      </c>
      <c r="X3654" s="8"/>
      <c r="Y3654" s="8"/>
    </row>
    <row r="3655" spans="1:25" ht="16" hidden="1" x14ac:dyDescent="0.2">
      <c r="A3655" s="8" t="s">
        <v>6437</v>
      </c>
      <c r="B3655" s="8" t="s">
        <v>28</v>
      </c>
      <c r="C3655" s="8" t="s">
        <v>23</v>
      </c>
      <c r="D3655" s="8" t="s">
        <v>29</v>
      </c>
      <c r="E3655" s="8"/>
      <c r="F3655" s="8"/>
      <c r="G3655" s="8"/>
      <c r="H3655" s="8"/>
      <c r="I3655" s="8"/>
      <c r="J3655" s="8"/>
      <c r="K3655" s="8"/>
      <c r="L3655" s="8"/>
      <c r="M3655" s="8"/>
      <c r="N3655" s="8"/>
      <c r="O3655" s="8"/>
      <c r="P3655" s="8"/>
      <c r="Q3655" s="8"/>
      <c r="R3655" s="8"/>
      <c r="S3655" s="8">
        <f>IF(ISBLANK(G3655),1,0)</f>
        <v>1</v>
      </c>
      <c r="T3655" s="8">
        <f>IF(ISBLANK(M3655),1,0)</f>
        <v>1</v>
      </c>
      <c r="U3655" s="8">
        <f>IF(ISBLANK(K3655),1,0)</f>
        <v>1</v>
      </c>
      <c r="V3655" s="8">
        <f>IF(ISBLANK(Q3655),1,0)</f>
        <v>1</v>
      </c>
      <c r="W3655" s="28">
        <f t="shared" si="57"/>
        <v>4</v>
      </c>
      <c r="X3655" s="8"/>
      <c r="Y3655" s="8"/>
    </row>
    <row r="3656" spans="1:25" ht="16" hidden="1" x14ac:dyDescent="0.2">
      <c r="A3656" s="8" t="s">
        <v>6438</v>
      </c>
      <c r="B3656" s="8" t="s">
        <v>28</v>
      </c>
      <c r="C3656" s="8" t="s">
        <v>23</v>
      </c>
      <c r="D3656" s="8" t="s">
        <v>29</v>
      </c>
      <c r="E3656" s="8"/>
      <c r="F3656" s="8"/>
      <c r="G3656" s="8"/>
      <c r="H3656" s="8"/>
      <c r="I3656" s="8"/>
      <c r="J3656" s="8"/>
      <c r="K3656" s="8"/>
      <c r="L3656" s="8"/>
      <c r="M3656" s="8"/>
      <c r="N3656" s="8"/>
      <c r="O3656" s="8"/>
      <c r="P3656" s="8"/>
      <c r="Q3656" s="8"/>
      <c r="R3656" s="8"/>
      <c r="S3656" s="8">
        <f>IF(ISBLANK(G3656),1,0)</f>
        <v>1</v>
      </c>
      <c r="T3656" s="8">
        <f>IF(ISBLANK(M3656),1,0)</f>
        <v>1</v>
      </c>
      <c r="U3656" s="8">
        <f>IF(ISBLANK(K3656),1,0)</f>
        <v>1</v>
      </c>
      <c r="V3656" s="8">
        <f>IF(ISBLANK(Q3656),1,0)</f>
        <v>1</v>
      </c>
      <c r="W3656" s="28">
        <f t="shared" si="57"/>
        <v>4</v>
      </c>
      <c r="X3656" s="8"/>
      <c r="Y3656" s="8"/>
    </row>
    <row r="3657" spans="1:25" ht="16" hidden="1" x14ac:dyDescent="0.2">
      <c r="A3657" s="8" t="s">
        <v>6439</v>
      </c>
      <c r="B3657" s="8" t="s">
        <v>315</v>
      </c>
      <c r="C3657" s="8" t="s">
        <v>23</v>
      </c>
      <c r="D3657" s="8" t="s">
        <v>24</v>
      </c>
      <c r="E3657" s="8"/>
      <c r="F3657" s="8"/>
      <c r="G3657" s="8"/>
      <c r="H3657" s="8"/>
      <c r="I3657" s="8"/>
      <c r="J3657" s="8"/>
      <c r="K3657" s="8"/>
      <c r="L3657" s="8"/>
      <c r="M3657" s="8"/>
      <c r="N3657" s="8"/>
      <c r="O3657" s="8"/>
      <c r="P3657" s="8"/>
      <c r="Q3657" s="8"/>
      <c r="R3657" s="8"/>
      <c r="S3657" s="8">
        <f>IF(ISBLANK(G3657),1,0)</f>
        <v>1</v>
      </c>
      <c r="T3657" s="8">
        <f>IF(ISBLANK(M3657),1,0)</f>
        <v>1</v>
      </c>
      <c r="U3657" s="8">
        <f>IF(ISBLANK(K3657),1,0)</f>
        <v>1</v>
      </c>
      <c r="V3657" s="8">
        <f>IF(ISBLANK(Q3657),1,0)</f>
        <v>1</v>
      </c>
      <c r="W3657" s="28">
        <f t="shared" si="57"/>
        <v>4</v>
      </c>
      <c r="X3657" s="8"/>
      <c r="Y3657" s="8"/>
    </row>
    <row r="3658" spans="1:25" ht="16" hidden="1" x14ac:dyDescent="0.2">
      <c r="A3658" s="8" t="s">
        <v>6440</v>
      </c>
      <c r="B3658" s="8" t="s">
        <v>97</v>
      </c>
      <c r="C3658" s="8" t="s">
        <v>23</v>
      </c>
      <c r="D3658" s="8" t="s">
        <v>24</v>
      </c>
      <c r="E3658" s="8"/>
      <c r="F3658" s="8"/>
      <c r="G3658" s="8"/>
      <c r="H3658" s="8"/>
      <c r="I3658" s="8"/>
      <c r="J3658" s="8"/>
      <c r="K3658" s="8"/>
      <c r="L3658" s="8"/>
      <c r="M3658" s="8"/>
      <c r="N3658" s="8"/>
      <c r="O3658" s="8"/>
      <c r="P3658" s="8"/>
      <c r="Q3658" s="8"/>
      <c r="R3658" s="8"/>
      <c r="S3658" s="8">
        <f>IF(ISBLANK(G3658),1,0)</f>
        <v>1</v>
      </c>
      <c r="T3658" s="8">
        <f>IF(ISBLANK(M3658),1,0)</f>
        <v>1</v>
      </c>
      <c r="U3658" s="8">
        <f>IF(ISBLANK(K3658),1,0)</f>
        <v>1</v>
      </c>
      <c r="V3658" s="8">
        <f>IF(ISBLANK(Q3658),1,0)</f>
        <v>1</v>
      </c>
      <c r="W3658" s="28">
        <f t="shared" si="57"/>
        <v>4</v>
      </c>
      <c r="X3658" s="8"/>
      <c r="Y3658" s="8"/>
    </row>
    <row r="3659" spans="1:25" ht="16" x14ac:dyDescent="0.2">
      <c r="A3659" s="8" t="s">
        <v>6441</v>
      </c>
      <c r="B3659" s="8" t="s">
        <v>63</v>
      </c>
      <c r="C3659" s="8" t="s">
        <v>23</v>
      </c>
      <c r="D3659" s="8" t="s">
        <v>29</v>
      </c>
      <c r="E3659" s="8" t="s">
        <v>30</v>
      </c>
      <c r="F3659" s="8" t="s">
        <v>6442</v>
      </c>
      <c r="G3659" s="8" t="s">
        <v>86</v>
      </c>
      <c r="H3659" s="8" t="s">
        <v>86</v>
      </c>
      <c r="I3659" s="8" t="s">
        <v>33</v>
      </c>
      <c r="J3659" s="8" t="s">
        <v>3795</v>
      </c>
      <c r="K3659" s="8" t="s">
        <v>57</v>
      </c>
      <c r="L3659" s="8"/>
      <c r="M3659" s="8" t="s">
        <v>35</v>
      </c>
      <c r="N3659" s="8" t="s">
        <v>88</v>
      </c>
      <c r="O3659" s="8" t="s">
        <v>86</v>
      </c>
      <c r="P3659" s="8" t="s">
        <v>6442</v>
      </c>
      <c r="Q3659" s="8" t="s">
        <v>6443</v>
      </c>
      <c r="R3659" s="8" t="s">
        <v>70</v>
      </c>
      <c r="S3659" s="8">
        <f>IF(ISBLANK(G3659),1,0)</f>
        <v>0</v>
      </c>
      <c r="T3659" s="8">
        <f>IF(ISBLANK(M3659),1,0)</f>
        <v>0</v>
      </c>
      <c r="U3659" s="8">
        <f>IF(ISBLANK(K3659),1,0)</f>
        <v>0</v>
      </c>
      <c r="V3659" s="8">
        <f>IF(ISBLANK(Q3659),1,0)</f>
        <v>0</v>
      </c>
      <c r="W3659" s="28">
        <f t="shared" si="57"/>
        <v>0</v>
      </c>
      <c r="X3659" s="8"/>
      <c r="Y3659" s="8"/>
    </row>
    <row r="3660" spans="1:25" ht="16" hidden="1" x14ac:dyDescent="0.2">
      <c r="A3660" s="8" t="s">
        <v>6444</v>
      </c>
      <c r="B3660" s="8" t="s">
        <v>125</v>
      </c>
      <c r="C3660" s="8" t="s">
        <v>23</v>
      </c>
      <c r="D3660" s="8" t="s">
        <v>24</v>
      </c>
      <c r="E3660" s="8"/>
      <c r="F3660" s="8"/>
      <c r="G3660" s="8"/>
      <c r="H3660" s="8"/>
      <c r="I3660" s="8"/>
      <c r="J3660" s="8"/>
      <c r="K3660" s="8"/>
      <c r="L3660" s="8"/>
      <c r="M3660" s="8"/>
      <c r="N3660" s="8"/>
      <c r="O3660" s="8"/>
      <c r="P3660" s="8"/>
      <c r="Q3660" s="8"/>
      <c r="R3660" s="8"/>
      <c r="S3660" s="8">
        <f>IF(ISBLANK(G3660),1,0)</f>
        <v>1</v>
      </c>
      <c r="T3660" s="8">
        <f>IF(ISBLANK(M3660),1,0)</f>
        <v>1</v>
      </c>
      <c r="U3660" s="8">
        <f>IF(ISBLANK(K3660),1,0)</f>
        <v>1</v>
      </c>
      <c r="V3660" s="8">
        <f>IF(ISBLANK(Q3660),1,0)</f>
        <v>1</v>
      </c>
      <c r="W3660" s="28">
        <f t="shared" si="57"/>
        <v>4</v>
      </c>
      <c r="X3660" s="8"/>
      <c r="Y3660" s="8"/>
    </row>
    <row r="3661" spans="1:25" ht="16" x14ac:dyDescent="0.2">
      <c r="A3661" s="8" t="s">
        <v>6445</v>
      </c>
      <c r="B3661" s="8" t="s">
        <v>63</v>
      </c>
      <c r="C3661" s="8" t="s">
        <v>23</v>
      </c>
      <c r="D3661" s="8" t="s">
        <v>29</v>
      </c>
      <c r="E3661" s="8" t="s">
        <v>30</v>
      </c>
      <c r="F3661" s="8" t="s">
        <v>6446</v>
      </c>
      <c r="G3661" s="8" t="s">
        <v>592</v>
      </c>
      <c r="H3661" s="8" t="s">
        <v>350</v>
      </c>
      <c r="I3661" s="8" t="s">
        <v>33</v>
      </c>
      <c r="J3661" s="8" t="s">
        <v>6447</v>
      </c>
      <c r="K3661" s="8" t="s">
        <v>47</v>
      </c>
      <c r="L3661" s="8"/>
      <c r="M3661" s="8" t="s">
        <v>108</v>
      </c>
      <c r="N3661" s="7" t="s">
        <v>164</v>
      </c>
      <c r="O3661" s="8" t="s">
        <v>592</v>
      </c>
      <c r="P3661" s="8" t="s">
        <v>591</v>
      </c>
      <c r="Q3661" s="8" t="s">
        <v>6448</v>
      </c>
      <c r="R3661" s="8" t="s">
        <v>39</v>
      </c>
      <c r="S3661" s="8">
        <f>IF(ISBLANK(G3661),1,0)</f>
        <v>0</v>
      </c>
      <c r="T3661" s="8">
        <f>IF(ISBLANK(M3661),1,0)</f>
        <v>0</v>
      </c>
      <c r="U3661" s="8">
        <f>IF(ISBLANK(K3661),1,0)</f>
        <v>0</v>
      </c>
      <c r="V3661" s="8">
        <f>IF(ISBLANK(Q3661),1,0)</f>
        <v>0</v>
      </c>
      <c r="W3661" s="28">
        <f t="shared" si="57"/>
        <v>0</v>
      </c>
      <c r="X3661" s="8"/>
      <c r="Y3661" s="8"/>
    </row>
    <row r="3662" spans="1:25" ht="16" hidden="1" x14ac:dyDescent="0.2">
      <c r="A3662" s="8" t="s">
        <v>6449</v>
      </c>
      <c r="B3662" s="8" t="s">
        <v>63</v>
      </c>
      <c r="C3662" s="8" t="s">
        <v>83</v>
      </c>
      <c r="D3662" s="8" t="s">
        <v>29</v>
      </c>
      <c r="E3662" s="8"/>
      <c r="F3662" s="8"/>
      <c r="G3662" s="8"/>
      <c r="H3662" s="8"/>
      <c r="I3662" s="8"/>
      <c r="J3662" s="8"/>
      <c r="K3662" s="8"/>
      <c r="L3662" s="8"/>
      <c r="M3662" s="8"/>
      <c r="N3662" s="8"/>
      <c r="O3662" s="8"/>
      <c r="P3662" s="8"/>
      <c r="Q3662" s="8"/>
      <c r="R3662" s="8"/>
      <c r="S3662" s="8">
        <f>IF(ISBLANK(G3662),1,0)</f>
        <v>1</v>
      </c>
      <c r="T3662" s="8">
        <f>IF(ISBLANK(M3662),1,0)</f>
        <v>1</v>
      </c>
      <c r="U3662" s="8">
        <f>IF(ISBLANK(K3662),1,0)</f>
        <v>1</v>
      </c>
      <c r="V3662" s="8">
        <f>IF(ISBLANK(Q3662),1,0)</f>
        <v>1</v>
      </c>
      <c r="W3662" s="28">
        <f t="shared" si="57"/>
        <v>4</v>
      </c>
      <c r="X3662" s="8"/>
      <c r="Y3662" s="8"/>
    </row>
    <row r="3663" spans="1:25" ht="16" hidden="1" x14ac:dyDescent="0.2">
      <c r="A3663" s="8" t="s">
        <v>6450</v>
      </c>
      <c r="B3663" s="8" t="s">
        <v>28</v>
      </c>
      <c r="C3663" s="8" t="s">
        <v>23</v>
      </c>
      <c r="D3663" s="8" t="s">
        <v>29</v>
      </c>
      <c r="E3663" s="8"/>
      <c r="F3663" s="8"/>
      <c r="G3663" s="8"/>
      <c r="H3663" s="8"/>
      <c r="I3663" s="8"/>
      <c r="J3663" s="8"/>
      <c r="K3663" s="8"/>
      <c r="L3663" s="8"/>
      <c r="M3663" s="8"/>
      <c r="N3663" s="8"/>
      <c r="O3663" s="8"/>
      <c r="P3663" s="8"/>
      <c r="Q3663" s="8"/>
      <c r="R3663" s="8"/>
      <c r="S3663" s="8">
        <f>IF(ISBLANK(G3663),1,0)</f>
        <v>1</v>
      </c>
      <c r="T3663" s="8">
        <f>IF(ISBLANK(M3663),1,0)</f>
        <v>1</v>
      </c>
      <c r="U3663" s="8">
        <f>IF(ISBLANK(K3663),1,0)</f>
        <v>1</v>
      </c>
      <c r="V3663" s="8">
        <f>IF(ISBLANK(Q3663),1,0)</f>
        <v>1</v>
      </c>
      <c r="W3663" s="28">
        <f t="shared" si="57"/>
        <v>4</v>
      </c>
      <c r="X3663" s="8"/>
      <c r="Y3663" s="8"/>
    </row>
    <row r="3664" spans="1:25" ht="16" hidden="1" x14ac:dyDescent="0.2">
      <c r="A3664" s="8" t="s">
        <v>6451</v>
      </c>
      <c r="B3664" s="8" t="s">
        <v>22</v>
      </c>
      <c r="C3664" s="8" t="s">
        <v>23</v>
      </c>
      <c r="D3664" s="8" t="s">
        <v>24</v>
      </c>
      <c r="E3664" s="8"/>
      <c r="F3664" s="8"/>
      <c r="G3664" s="8"/>
      <c r="H3664" s="8"/>
      <c r="I3664" s="8"/>
      <c r="J3664" s="8"/>
      <c r="K3664" s="8"/>
      <c r="L3664" s="8"/>
      <c r="M3664" s="8"/>
      <c r="N3664" s="8"/>
      <c r="O3664" s="8"/>
      <c r="P3664" s="8"/>
      <c r="Q3664" s="8"/>
      <c r="R3664" s="8"/>
      <c r="S3664" s="8">
        <f>IF(ISBLANK(G3664),1,0)</f>
        <v>1</v>
      </c>
      <c r="T3664" s="8">
        <f>IF(ISBLANK(M3664),1,0)</f>
        <v>1</v>
      </c>
      <c r="U3664" s="8">
        <f>IF(ISBLANK(K3664),1,0)</f>
        <v>1</v>
      </c>
      <c r="V3664" s="8">
        <f>IF(ISBLANK(Q3664),1,0)</f>
        <v>1</v>
      </c>
      <c r="W3664" s="28">
        <f t="shared" si="57"/>
        <v>4</v>
      </c>
      <c r="X3664" s="8"/>
      <c r="Y3664" s="8"/>
    </row>
    <row r="3665" spans="1:25" ht="16" hidden="1" x14ac:dyDescent="0.2">
      <c r="A3665" s="8" t="s">
        <v>6452</v>
      </c>
      <c r="B3665" s="8" t="s">
        <v>28</v>
      </c>
      <c r="C3665" s="8" t="s">
        <v>23</v>
      </c>
      <c r="D3665" s="8" t="s">
        <v>29</v>
      </c>
      <c r="E3665" s="8"/>
      <c r="F3665" s="8"/>
      <c r="G3665" s="8"/>
      <c r="H3665" s="8"/>
      <c r="I3665" s="8"/>
      <c r="J3665" s="8"/>
      <c r="K3665" s="8"/>
      <c r="L3665" s="8"/>
      <c r="M3665" s="8"/>
      <c r="N3665" s="8"/>
      <c r="O3665" s="8"/>
      <c r="P3665" s="8"/>
      <c r="Q3665" s="8"/>
      <c r="R3665" s="8"/>
      <c r="S3665" s="8">
        <f>IF(ISBLANK(G3665),1,0)</f>
        <v>1</v>
      </c>
      <c r="T3665" s="8">
        <f>IF(ISBLANK(M3665),1,0)</f>
        <v>1</v>
      </c>
      <c r="U3665" s="8">
        <f>IF(ISBLANK(K3665),1,0)</f>
        <v>1</v>
      </c>
      <c r="V3665" s="8">
        <f>IF(ISBLANK(Q3665),1,0)</f>
        <v>1</v>
      </c>
      <c r="W3665" s="28">
        <f t="shared" si="57"/>
        <v>4</v>
      </c>
      <c r="X3665" s="8"/>
      <c r="Y3665" s="8"/>
    </row>
    <row r="3666" spans="1:25" ht="16" hidden="1" x14ac:dyDescent="0.2">
      <c r="A3666" s="8" t="s">
        <v>6453</v>
      </c>
      <c r="B3666" s="8" t="s">
        <v>97</v>
      </c>
      <c r="C3666" s="8" t="s">
        <v>23</v>
      </c>
      <c r="D3666" s="8" t="s">
        <v>24</v>
      </c>
      <c r="E3666" s="8"/>
      <c r="F3666" s="8"/>
      <c r="G3666" s="8"/>
      <c r="H3666" s="8"/>
      <c r="I3666" s="8"/>
      <c r="J3666" s="8"/>
      <c r="K3666" s="8"/>
      <c r="L3666" s="8"/>
      <c r="M3666" s="8"/>
      <c r="N3666" s="8"/>
      <c r="O3666" s="8"/>
      <c r="P3666" s="8"/>
      <c r="Q3666" s="8"/>
      <c r="R3666" s="8"/>
      <c r="S3666" s="8">
        <f>IF(ISBLANK(G3666),1,0)</f>
        <v>1</v>
      </c>
      <c r="T3666" s="8">
        <f>IF(ISBLANK(M3666),1,0)</f>
        <v>1</v>
      </c>
      <c r="U3666" s="8">
        <f>IF(ISBLANK(K3666),1,0)</f>
        <v>1</v>
      </c>
      <c r="V3666" s="8">
        <f>IF(ISBLANK(Q3666),1,0)</f>
        <v>1</v>
      </c>
      <c r="W3666" s="28">
        <f t="shared" si="57"/>
        <v>4</v>
      </c>
      <c r="X3666" s="8"/>
      <c r="Y3666" s="8"/>
    </row>
    <row r="3667" spans="1:25" ht="16" x14ac:dyDescent="0.2">
      <c r="A3667" s="8" t="s">
        <v>6454</v>
      </c>
      <c r="B3667" s="8" t="s">
        <v>28</v>
      </c>
      <c r="C3667" s="8" t="s">
        <v>23</v>
      </c>
      <c r="D3667" s="8" t="s">
        <v>29</v>
      </c>
      <c r="E3667" s="8" t="s">
        <v>54</v>
      </c>
      <c r="F3667" s="8" t="s">
        <v>6455</v>
      </c>
      <c r="G3667" s="8" t="s">
        <v>592</v>
      </c>
      <c r="H3667" s="8" t="s">
        <v>592</v>
      </c>
      <c r="I3667" s="8" t="s">
        <v>33</v>
      </c>
      <c r="J3667" s="6">
        <v>35470</v>
      </c>
      <c r="K3667" s="8" t="s">
        <v>47</v>
      </c>
      <c r="L3667" s="8"/>
      <c r="M3667" s="8" t="s">
        <v>134</v>
      </c>
      <c r="N3667" s="8" t="s">
        <v>109</v>
      </c>
      <c r="O3667" s="8" t="s">
        <v>592</v>
      </c>
      <c r="P3667" s="8" t="s">
        <v>6456</v>
      </c>
      <c r="Q3667" s="8" t="s">
        <v>6457</v>
      </c>
      <c r="R3667" s="8" t="s">
        <v>39</v>
      </c>
      <c r="S3667" s="8">
        <f>IF(ISBLANK(G3667),1,0)</f>
        <v>0</v>
      </c>
      <c r="T3667" s="8">
        <f>IF(ISBLANK(M3667),1,0)</f>
        <v>0</v>
      </c>
      <c r="U3667" s="8">
        <f>IF(ISBLANK(K3667),1,0)</f>
        <v>0</v>
      </c>
      <c r="V3667" s="8">
        <f>IF(ISBLANK(Q3667),1,0)</f>
        <v>0</v>
      </c>
      <c r="W3667" s="28">
        <f t="shared" si="57"/>
        <v>0</v>
      </c>
      <c r="X3667" s="8"/>
      <c r="Y3667" s="8"/>
    </row>
    <row r="3668" spans="1:25" ht="16" hidden="1" x14ac:dyDescent="0.2">
      <c r="A3668" s="8" t="s">
        <v>6458</v>
      </c>
      <c r="B3668" s="8" t="s">
        <v>97</v>
      </c>
      <c r="C3668" s="8" t="s">
        <v>23</v>
      </c>
      <c r="D3668" s="8" t="s">
        <v>24</v>
      </c>
      <c r="E3668" s="8"/>
      <c r="F3668" s="8"/>
      <c r="G3668" s="8"/>
      <c r="H3668" s="8"/>
      <c r="I3668" s="8"/>
      <c r="J3668" s="8"/>
      <c r="K3668" s="8"/>
      <c r="L3668" s="8"/>
      <c r="M3668" s="8"/>
      <c r="N3668" s="8"/>
      <c r="O3668" s="8"/>
      <c r="P3668" s="8"/>
      <c r="Q3668" s="8"/>
      <c r="R3668" s="8"/>
      <c r="S3668" s="8">
        <f>IF(ISBLANK(G3668),1,0)</f>
        <v>1</v>
      </c>
      <c r="T3668" s="8">
        <f>IF(ISBLANK(M3668),1,0)</f>
        <v>1</v>
      </c>
      <c r="U3668" s="8">
        <f>IF(ISBLANK(K3668),1,0)</f>
        <v>1</v>
      </c>
      <c r="V3668" s="8">
        <f>IF(ISBLANK(Q3668),1,0)</f>
        <v>1</v>
      </c>
      <c r="W3668" s="28">
        <f t="shared" si="57"/>
        <v>4</v>
      </c>
      <c r="X3668" s="8"/>
      <c r="Y3668" s="8"/>
    </row>
    <row r="3669" spans="1:25" ht="16" hidden="1" x14ac:dyDescent="0.2">
      <c r="A3669" s="8" t="s">
        <v>6459</v>
      </c>
      <c r="B3669" s="8" t="s">
        <v>97</v>
      </c>
      <c r="C3669" s="8" t="s">
        <v>23</v>
      </c>
      <c r="D3669" s="8" t="s">
        <v>24</v>
      </c>
      <c r="E3669" s="8"/>
      <c r="F3669" s="8"/>
      <c r="G3669" s="8"/>
      <c r="H3669" s="8"/>
      <c r="I3669" s="8"/>
      <c r="J3669" s="8"/>
      <c r="K3669" s="8"/>
      <c r="L3669" s="8"/>
      <c r="M3669" s="8"/>
      <c r="N3669" s="8"/>
      <c r="O3669" s="8"/>
      <c r="P3669" s="8"/>
      <c r="Q3669" s="8"/>
      <c r="R3669" s="8"/>
      <c r="S3669" s="8">
        <f>IF(ISBLANK(G3669),1,0)</f>
        <v>1</v>
      </c>
      <c r="T3669" s="8">
        <f>IF(ISBLANK(M3669),1,0)</f>
        <v>1</v>
      </c>
      <c r="U3669" s="8">
        <f>IF(ISBLANK(K3669),1,0)</f>
        <v>1</v>
      </c>
      <c r="V3669" s="8">
        <f>IF(ISBLANK(Q3669),1,0)</f>
        <v>1</v>
      </c>
      <c r="W3669" s="28">
        <f t="shared" si="57"/>
        <v>4</v>
      </c>
      <c r="X3669" s="8"/>
      <c r="Y3669" s="8"/>
    </row>
    <row r="3670" spans="1:25" ht="16" hidden="1" x14ac:dyDescent="0.2">
      <c r="A3670" s="8" t="s">
        <v>6460</v>
      </c>
      <c r="B3670" s="8" t="s">
        <v>22</v>
      </c>
      <c r="C3670" s="8" t="s">
        <v>23</v>
      </c>
      <c r="D3670" s="8" t="s">
        <v>24</v>
      </c>
      <c r="E3670" s="8"/>
      <c r="F3670" s="8"/>
      <c r="G3670" s="8"/>
      <c r="H3670" s="8"/>
      <c r="I3670" s="8"/>
      <c r="J3670" s="8"/>
      <c r="K3670" s="8"/>
      <c r="L3670" s="8"/>
      <c r="M3670" s="8"/>
      <c r="N3670" s="8"/>
      <c r="O3670" s="8"/>
      <c r="P3670" s="8"/>
      <c r="Q3670" s="8"/>
      <c r="R3670" s="8"/>
      <c r="S3670" s="8">
        <f>IF(ISBLANK(G3670),1,0)</f>
        <v>1</v>
      </c>
      <c r="T3670" s="8">
        <f>IF(ISBLANK(M3670),1,0)</f>
        <v>1</v>
      </c>
      <c r="U3670" s="8">
        <f>IF(ISBLANK(K3670),1,0)</f>
        <v>1</v>
      </c>
      <c r="V3670" s="8">
        <f>IF(ISBLANK(Q3670),1,0)</f>
        <v>1</v>
      </c>
      <c r="W3670" s="28">
        <f t="shared" si="57"/>
        <v>4</v>
      </c>
      <c r="X3670" s="8"/>
      <c r="Y3670" s="8"/>
    </row>
    <row r="3671" spans="1:25" ht="16" hidden="1" x14ac:dyDescent="0.2">
      <c r="A3671" s="8" t="s">
        <v>6461</v>
      </c>
      <c r="B3671" s="8" t="s">
        <v>97</v>
      </c>
      <c r="C3671" s="8" t="s">
        <v>23</v>
      </c>
      <c r="D3671" s="8" t="s">
        <v>24</v>
      </c>
      <c r="E3671" s="8"/>
      <c r="F3671" s="8"/>
      <c r="G3671" s="8"/>
      <c r="H3671" s="8"/>
      <c r="I3671" s="8"/>
      <c r="J3671" s="8"/>
      <c r="K3671" s="8"/>
      <c r="L3671" s="8"/>
      <c r="M3671" s="8"/>
      <c r="N3671" s="8"/>
      <c r="O3671" s="8"/>
      <c r="P3671" s="8"/>
      <c r="Q3671" s="8"/>
      <c r="R3671" s="8"/>
      <c r="S3671" s="8">
        <f>IF(ISBLANK(G3671),1,0)</f>
        <v>1</v>
      </c>
      <c r="T3671" s="8">
        <f>IF(ISBLANK(M3671),1,0)</f>
        <v>1</v>
      </c>
      <c r="U3671" s="8">
        <f>IF(ISBLANK(K3671),1,0)</f>
        <v>1</v>
      </c>
      <c r="V3671" s="8">
        <f>IF(ISBLANK(Q3671),1,0)</f>
        <v>1</v>
      </c>
      <c r="W3671" s="28">
        <f t="shared" si="57"/>
        <v>4</v>
      </c>
      <c r="X3671" s="8"/>
      <c r="Y3671" s="8"/>
    </row>
    <row r="3672" spans="1:25" ht="16" x14ac:dyDescent="0.2">
      <c r="A3672" s="8" t="s">
        <v>6462</v>
      </c>
      <c r="B3672" s="8" t="s">
        <v>28</v>
      </c>
      <c r="C3672" s="8" t="s">
        <v>23</v>
      </c>
      <c r="D3672" s="8" t="s">
        <v>29</v>
      </c>
      <c r="E3672" s="8" t="s">
        <v>30</v>
      </c>
      <c r="F3672" s="8" t="s">
        <v>591</v>
      </c>
      <c r="G3672" s="8" t="s">
        <v>592</v>
      </c>
      <c r="H3672" s="8" t="s">
        <v>592</v>
      </c>
      <c r="I3672" s="8" t="s">
        <v>33</v>
      </c>
      <c r="J3672" s="8" t="s">
        <v>6463</v>
      </c>
      <c r="K3672" s="8" t="s">
        <v>57</v>
      </c>
      <c r="L3672" s="8"/>
      <c r="M3672" s="8" t="s">
        <v>134</v>
      </c>
      <c r="N3672" s="8" t="s">
        <v>109</v>
      </c>
      <c r="O3672" s="8" t="s">
        <v>592</v>
      </c>
      <c r="P3672" s="8" t="s">
        <v>5055</v>
      </c>
      <c r="Q3672" s="8" t="s">
        <v>6464</v>
      </c>
      <c r="R3672" s="8" t="s">
        <v>70</v>
      </c>
      <c r="S3672" s="8">
        <f>IF(ISBLANK(G3672),1,0)</f>
        <v>0</v>
      </c>
      <c r="T3672" s="8">
        <f>IF(ISBLANK(M3672),1,0)</f>
        <v>0</v>
      </c>
      <c r="U3672" s="8">
        <f>IF(ISBLANK(K3672),1,0)</f>
        <v>0</v>
      </c>
      <c r="V3672" s="8">
        <f>IF(ISBLANK(Q3672),1,0)</f>
        <v>0</v>
      </c>
      <c r="W3672" s="28">
        <f t="shared" si="57"/>
        <v>0</v>
      </c>
      <c r="X3672" s="8"/>
      <c r="Y3672" s="8"/>
    </row>
    <row r="3673" spans="1:25" ht="16" hidden="1" x14ac:dyDescent="0.2">
      <c r="A3673" s="8" t="s">
        <v>6465</v>
      </c>
      <c r="B3673" s="8" t="s">
        <v>22</v>
      </c>
      <c r="C3673" s="8" t="s">
        <v>23</v>
      </c>
      <c r="D3673" s="8" t="s">
        <v>24</v>
      </c>
      <c r="E3673" s="8"/>
      <c r="F3673" s="8"/>
      <c r="G3673" s="8"/>
      <c r="H3673" s="8"/>
      <c r="I3673" s="8"/>
      <c r="J3673" s="8"/>
      <c r="K3673" s="8"/>
      <c r="L3673" s="8"/>
      <c r="M3673" s="8"/>
      <c r="N3673" s="8"/>
      <c r="O3673" s="8"/>
      <c r="P3673" s="8"/>
      <c r="Q3673" s="8"/>
      <c r="R3673" s="8"/>
      <c r="S3673" s="8">
        <f>IF(ISBLANK(G3673),1,0)</f>
        <v>1</v>
      </c>
      <c r="T3673" s="8">
        <f>IF(ISBLANK(M3673),1,0)</f>
        <v>1</v>
      </c>
      <c r="U3673" s="8">
        <f>IF(ISBLANK(K3673),1,0)</f>
        <v>1</v>
      </c>
      <c r="V3673" s="8">
        <f>IF(ISBLANK(Q3673),1,0)</f>
        <v>1</v>
      </c>
      <c r="W3673" s="28">
        <f t="shared" si="57"/>
        <v>4</v>
      </c>
      <c r="X3673" s="8"/>
      <c r="Y3673" s="8"/>
    </row>
    <row r="3674" spans="1:25" ht="16" hidden="1" x14ac:dyDescent="0.2">
      <c r="A3674" s="8" t="s">
        <v>6466</v>
      </c>
      <c r="B3674" s="8" t="s">
        <v>28</v>
      </c>
      <c r="C3674" s="8" t="s">
        <v>23</v>
      </c>
      <c r="D3674" s="8" t="s">
        <v>29</v>
      </c>
      <c r="E3674" s="8"/>
      <c r="F3674" s="8"/>
      <c r="G3674" s="8"/>
      <c r="H3674" s="8"/>
      <c r="I3674" s="8"/>
      <c r="J3674" s="8"/>
      <c r="K3674" s="8"/>
      <c r="L3674" s="8"/>
      <c r="M3674" s="8"/>
      <c r="N3674" s="8"/>
      <c r="O3674" s="8"/>
      <c r="P3674" s="8"/>
      <c r="Q3674" s="8"/>
      <c r="R3674" s="8"/>
      <c r="S3674" s="8">
        <f>IF(ISBLANK(G3674),1,0)</f>
        <v>1</v>
      </c>
      <c r="T3674" s="8">
        <f>IF(ISBLANK(M3674),1,0)</f>
        <v>1</v>
      </c>
      <c r="U3674" s="8">
        <f>IF(ISBLANK(K3674),1,0)</f>
        <v>1</v>
      </c>
      <c r="V3674" s="8">
        <f>IF(ISBLANK(Q3674),1,0)</f>
        <v>1</v>
      </c>
      <c r="W3674" s="28">
        <f t="shared" si="57"/>
        <v>4</v>
      </c>
      <c r="X3674" s="8"/>
      <c r="Y3674" s="8"/>
    </row>
    <row r="3675" spans="1:25" ht="16" hidden="1" x14ac:dyDescent="0.2">
      <c r="A3675" s="8" t="s">
        <v>6467</v>
      </c>
      <c r="B3675" s="8" t="s">
        <v>97</v>
      </c>
      <c r="C3675" s="8" t="s">
        <v>23</v>
      </c>
      <c r="D3675" s="8" t="s">
        <v>24</v>
      </c>
      <c r="E3675" s="8"/>
      <c r="F3675" s="8"/>
      <c r="G3675" s="8"/>
      <c r="H3675" s="8"/>
      <c r="I3675" s="8"/>
      <c r="J3675" s="8"/>
      <c r="K3675" s="8"/>
      <c r="L3675" s="8"/>
      <c r="M3675" s="8"/>
      <c r="N3675" s="8"/>
      <c r="O3675" s="8"/>
      <c r="P3675" s="8"/>
      <c r="Q3675" s="8"/>
      <c r="R3675" s="8"/>
      <c r="S3675" s="8">
        <f>IF(ISBLANK(G3675),1,0)</f>
        <v>1</v>
      </c>
      <c r="T3675" s="8">
        <f>IF(ISBLANK(M3675),1,0)</f>
        <v>1</v>
      </c>
      <c r="U3675" s="8">
        <f>IF(ISBLANK(K3675),1,0)</f>
        <v>1</v>
      </c>
      <c r="V3675" s="8">
        <f>IF(ISBLANK(Q3675),1,0)</f>
        <v>1</v>
      </c>
      <c r="W3675" s="28">
        <f t="shared" si="57"/>
        <v>4</v>
      </c>
      <c r="X3675" s="8"/>
      <c r="Y3675" s="8"/>
    </row>
    <row r="3676" spans="1:25" ht="16" hidden="1" x14ac:dyDescent="0.2">
      <c r="A3676" s="8" t="s">
        <v>6468</v>
      </c>
      <c r="B3676" s="8" t="s">
        <v>97</v>
      </c>
      <c r="C3676" s="8" t="s">
        <v>23</v>
      </c>
      <c r="D3676" s="8" t="s">
        <v>24</v>
      </c>
      <c r="E3676" s="8"/>
      <c r="F3676" s="8"/>
      <c r="G3676" s="8"/>
      <c r="H3676" s="8"/>
      <c r="I3676" s="8"/>
      <c r="J3676" s="8"/>
      <c r="K3676" s="8"/>
      <c r="L3676" s="8"/>
      <c r="M3676" s="8"/>
      <c r="N3676" s="8"/>
      <c r="O3676" s="8"/>
      <c r="P3676" s="8"/>
      <c r="Q3676" s="8"/>
      <c r="R3676" s="8"/>
      <c r="S3676" s="8">
        <f>IF(ISBLANK(G3676),1,0)</f>
        <v>1</v>
      </c>
      <c r="T3676" s="8">
        <f>IF(ISBLANK(M3676),1,0)</f>
        <v>1</v>
      </c>
      <c r="U3676" s="8">
        <f>IF(ISBLANK(K3676),1,0)</f>
        <v>1</v>
      </c>
      <c r="V3676" s="8">
        <f>IF(ISBLANK(Q3676),1,0)</f>
        <v>1</v>
      </c>
      <c r="W3676" s="28">
        <f t="shared" si="57"/>
        <v>4</v>
      </c>
      <c r="X3676" s="8"/>
      <c r="Y3676" s="8"/>
    </row>
    <row r="3677" spans="1:25" ht="16" hidden="1" x14ac:dyDescent="0.2">
      <c r="A3677" s="8" t="s">
        <v>6469</v>
      </c>
      <c r="B3677" s="8" t="s">
        <v>22</v>
      </c>
      <c r="C3677" s="8" t="s">
        <v>23</v>
      </c>
      <c r="D3677" s="8" t="s">
        <v>24</v>
      </c>
      <c r="E3677" s="8"/>
      <c r="F3677" s="8"/>
      <c r="G3677" s="8"/>
      <c r="H3677" s="8"/>
      <c r="I3677" s="8"/>
      <c r="J3677" s="8"/>
      <c r="K3677" s="8"/>
      <c r="L3677" s="8"/>
      <c r="M3677" s="8"/>
      <c r="N3677" s="8"/>
      <c r="O3677" s="8"/>
      <c r="P3677" s="8"/>
      <c r="Q3677" s="8"/>
      <c r="R3677" s="8"/>
      <c r="S3677" s="8">
        <f>IF(ISBLANK(G3677),1,0)</f>
        <v>1</v>
      </c>
      <c r="T3677" s="8">
        <f>IF(ISBLANK(M3677),1,0)</f>
        <v>1</v>
      </c>
      <c r="U3677" s="8">
        <f>IF(ISBLANK(K3677),1,0)</f>
        <v>1</v>
      </c>
      <c r="V3677" s="8">
        <f>IF(ISBLANK(Q3677),1,0)</f>
        <v>1</v>
      </c>
      <c r="W3677" s="28">
        <f t="shared" si="57"/>
        <v>4</v>
      </c>
      <c r="X3677" s="8"/>
      <c r="Y3677" s="8"/>
    </row>
    <row r="3678" spans="1:25" ht="16" hidden="1" x14ac:dyDescent="0.2">
      <c r="A3678" s="8" t="s">
        <v>6470</v>
      </c>
      <c r="B3678" s="8" t="s">
        <v>91</v>
      </c>
      <c r="C3678" s="8" t="s">
        <v>23</v>
      </c>
      <c r="D3678" s="8" t="s">
        <v>24</v>
      </c>
      <c r="E3678" s="8"/>
      <c r="F3678" s="8"/>
      <c r="G3678" s="8"/>
      <c r="H3678" s="8"/>
      <c r="I3678" s="8"/>
      <c r="J3678" s="8"/>
      <c r="K3678" s="8"/>
      <c r="L3678" s="8"/>
      <c r="M3678" s="8"/>
      <c r="N3678" s="8"/>
      <c r="O3678" s="8"/>
      <c r="P3678" s="8"/>
      <c r="Q3678" s="8"/>
      <c r="R3678" s="8"/>
      <c r="S3678" s="8">
        <f>IF(ISBLANK(G3678),1,0)</f>
        <v>1</v>
      </c>
      <c r="T3678" s="8">
        <f>IF(ISBLANK(M3678),1,0)</f>
        <v>1</v>
      </c>
      <c r="U3678" s="8">
        <f>IF(ISBLANK(K3678),1,0)</f>
        <v>1</v>
      </c>
      <c r="V3678" s="8">
        <f>IF(ISBLANK(Q3678),1,0)</f>
        <v>1</v>
      </c>
      <c r="W3678" s="28">
        <f t="shared" si="57"/>
        <v>4</v>
      </c>
      <c r="X3678" s="8"/>
      <c r="Y3678" s="8"/>
    </row>
    <row r="3679" spans="1:25" ht="16" x14ac:dyDescent="0.2">
      <c r="A3679" s="8" t="s">
        <v>6471</v>
      </c>
      <c r="B3679" s="8" t="s">
        <v>28</v>
      </c>
      <c r="C3679" s="8" t="s">
        <v>23</v>
      </c>
      <c r="D3679" s="8" t="s">
        <v>24</v>
      </c>
      <c r="E3679" s="8" t="s">
        <v>30</v>
      </c>
      <c r="F3679" s="8" t="s">
        <v>1616</v>
      </c>
      <c r="G3679" s="8" t="s">
        <v>258</v>
      </c>
      <c r="H3679" s="8" t="s">
        <v>258</v>
      </c>
      <c r="I3679" s="8" t="s">
        <v>33</v>
      </c>
      <c r="J3679" s="8" t="s">
        <v>6472</v>
      </c>
      <c r="K3679" s="8" t="s">
        <v>34</v>
      </c>
      <c r="L3679" s="8"/>
      <c r="M3679" s="8" t="s">
        <v>48</v>
      </c>
      <c r="N3679" s="8" t="s">
        <v>88</v>
      </c>
      <c r="O3679" s="8" t="s">
        <v>258</v>
      </c>
      <c r="P3679" s="8" t="s">
        <v>6106</v>
      </c>
      <c r="Q3679" s="8" t="s">
        <v>6107</v>
      </c>
      <c r="R3679" s="8" t="s">
        <v>61</v>
      </c>
      <c r="S3679" s="8">
        <f>IF(ISBLANK(G3679),1,0)</f>
        <v>0</v>
      </c>
      <c r="T3679" s="8">
        <f>IF(ISBLANK(M3679),1,0)</f>
        <v>0</v>
      </c>
      <c r="U3679" s="8">
        <f>IF(ISBLANK(K3679),1,0)</f>
        <v>0</v>
      </c>
      <c r="V3679" s="8">
        <f>IF(ISBLANK(Q3679),1,0)</f>
        <v>0</v>
      </c>
      <c r="W3679" s="28">
        <f t="shared" si="57"/>
        <v>0</v>
      </c>
      <c r="X3679" s="8"/>
      <c r="Y3679" s="8"/>
    </row>
    <row r="3680" spans="1:25" ht="16" hidden="1" x14ac:dyDescent="0.2">
      <c r="A3680" s="8" t="s">
        <v>6473</v>
      </c>
      <c r="B3680" s="8" t="s">
        <v>28</v>
      </c>
      <c r="C3680" s="8" t="s">
        <v>23</v>
      </c>
      <c r="D3680" s="8" t="s">
        <v>29</v>
      </c>
      <c r="E3680" s="8"/>
      <c r="F3680" s="8"/>
      <c r="G3680" s="8"/>
      <c r="H3680" s="8"/>
      <c r="I3680" s="8"/>
      <c r="J3680" s="8"/>
      <c r="K3680" s="8"/>
      <c r="L3680" s="8"/>
      <c r="M3680" s="8"/>
      <c r="N3680" s="8"/>
      <c r="O3680" s="8"/>
      <c r="P3680" s="8"/>
      <c r="Q3680" s="8"/>
      <c r="R3680" s="8"/>
      <c r="S3680" s="8">
        <f>IF(ISBLANK(G3680),1,0)</f>
        <v>1</v>
      </c>
      <c r="T3680" s="8">
        <f>IF(ISBLANK(M3680),1,0)</f>
        <v>1</v>
      </c>
      <c r="U3680" s="8">
        <f>IF(ISBLANK(K3680),1,0)</f>
        <v>1</v>
      </c>
      <c r="V3680" s="8">
        <f>IF(ISBLANK(Q3680),1,0)</f>
        <v>1</v>
      </c>
      <c r="W3680" s="28">
        <f t="shared" si="57"/>
        <v>4</v>
      </c>
      <c r="X3680" s="8"/>
      <c r="Y3680" s="8"/>
    </row>
    <row r="3681" spans="1:25" ht="16" x14ac:dyDescent="0.2">
      <c r="A3681" s="8" t="s">
        <v>6474</v>
      </c>
      <c r="B3681" s="8" t="s">
        <v>28</v>
      </c>
      <c r="C3681" s="8" t="s">
        <v>23</v>
      </c>
      <c r="D3681" s="8" t="s">
        <v>29</v>
      </c>
      <c r="E3681" s="8" t="s">
        <v>54</v>
      </c>
      <c r="F3681" s="8" t="s">
        <v>1987</v>
      </c>
      <c r="G3681" s="8" t="s">
        <v>86</v>
      </c>
      <c r="H3681" s="8" t="s">
        <v>86</v>
      </c>
      <c r="I3681" s="8" t="s">
        <v>33</v>
      </c>
      <c r="J3681" s="8" t="s">
        <v>6475</v>
      </c>
      <c r="K3681" s="8" t="s">
        <v>57</v>
      </c>
      <c r="L3681" s="8"/>
      <c r="M3681" s="8" t="s">
        <v>121</v>
      </c>
      <c r="N3681" s="8" t="s">
        <v>109</v>
      </c>
      <c r="O3681" s="8" t="s">
        <v>86</v>
      </c>
      <c r="P3681" s="8" t="s">
        <v>6476</v>
      </c>
      <c r="Q3681" s="8" t="s">
        <v>6477</v>
      </c>
      <c r="R3681" s="8"/>
      <c r="S3681" s="8">
        <f>IF(ISBLANK(G3681),1,0)</f>
        <v>0</v>
      </c>
      <c r="T3681" s="8">
        <f>IF(ISBLANK(M3681),1,0)</f>
        <v>0</v>
      </c>
      <c r="U3681" s="8">
        <f>IF(ISBLANK(K3681),1,0)</f>
        <v>0</v>
      </c>
      <c r="V3681" s="8">
        <f>IF(ISBLANK(Q3681),1,0)</f>
        <v>0</v>
      </c>
      <c r="W3681" s="28">
        <f t="shared" si="57"/>
        <v>0</v>
      </c>
      <c r="X3681" s="8"/>
      <c r="Y3681" s="8"/>
    </row>
    <row r="3682" spans="1:25" ht="16" x14ac:dyDescent="0.2">
      <c r="A3682" s="8" t="s">
        <v>6478</v>
      </c>
      <c r="B3682" s="8" t="s">
        <v>28</v>
      </c>
      <c r="C3682" s="8" t="s">
        <v>23</v>
      </c>
      <c r="D3682" s="8" t="s">
        <v>29</v>
      </c>
      <c r="E3682" s="8" t="s">
        <v>30</v>
      </c>
      <c r="F3682" s="8" t="s">
        <v>2687</v>
      </c>
      <c r="G3682" s="8" t="s">
        <v>1751</v>
      </c>
      <c r="H3682" s="8" t="s">
        <v>1751</v>
      </c>
      <c r="I3682" s="8" t="s">
        <v>33</v>
      </c>
      <c r="J3682" s="8" t="s">
        <v>6479</v>
      </c>
      <c r="K3682" s="8" t="s">
        <v>57</v>
      </c>
      <c r="L3682" s="8"/>
      <c r="M3682" s="8" t="s">
        <v>35</v>
      </c>
      <c r="N3682" s="8" t="s">
        <v>36</v>
      </c>
      <c r="O3682" s="8" t="s">
        <v>1751</v>
      </c>
      <c r="P3682" s="8" t="s">
        <v>2687</v>
      </c>
      <c r="Q3682" s="8" t="s">
        <v>6480</v>
      </c>
      <c r="R3682" s="8" t="s">
        <v>70</v>
      </c>
      <c r="S3682" s="8">
        <f>IF(ISBLANK(G3682),1,0)</f>
        <v>0</v>
      </c>
      <c r="T3682" s="8">
        <f>IF(ISBLANK(M3682),1,0)</f>
        <v>0</v>
      </c>
      <c r="U3682" s="8">
        <f>IF(ISBLANK(K3682),1,0)</f>
        <v>0</v>
      </c>
      <c r="V3682" s="8">
        <f>IF(ISBLANK(Q3682),1,0)</f>
        <v>0</v>
      </c>
      <c r="W3682" s="28">
        <f t="shared" si="57"/>
        <v>0</v>
      </c>
      <c r="X3682" s="8"/>
      <c r="Y3682" s="8"/>
    </row>
    <row r="3683" spans="1:25" ht="16" hidden="1" x14ac:dyDescent="0.2">
      <c r="A3683" s="8" t="s">
        <v>6481</v>
      </c>
      <c r="B3683" s="8" t="s">
        <v>22</v>
      </c>
      <c r="C3683" s="8" t="s">
        <v>23</v>
      </c>
      <c r="D3683" s="8" t="s">
        <v>24</v>
      </c>
      <c r="E3683" s="8"/>
      <c r="F3683" s="8"/>
      <c r="G3683" s="8"/>
      <c r="H3683" s="8"/>
      <c r="I3683" s="8"/>
      <c r="J3683" s="8"/>
      <c r="K3683" s="8"/>
      <c r="L3683" s="8"/>
      <c r="M3683" s="8"/>
      <c r="N3683" s="8"/>
      <c r="O3683" s="8"/>
      <c r="P3683" s="8"/>
      <c r="Q3683" s="8"/>
      <c r="R3683" s="8"/>
      <c r="S3683" s="8">
        <f>IF(ISBLANK(G3683),1,0)</f>
        <v>1</v>
      </c>
      <c r="T3683" s="8">
        <f>IF(ISBLANK(M3683),1,0)</f>
        <v>1</v>
      </c>
      <c r="U3683" s="8">
        <f>IF(ISBLANK(K3683),1,0)</f>
        <v>1</v>
      </c>
      <c r="V3683" s="8">
        <f>IF(ISBLANK(Q3683),1,0)</f>
        <v>1</v>
      </c>
      <c r="W3683" s="28">
        <f t="shared" si="57"/>
        <v>4</v>
      </c>
      <c r="X3683" s="8"/>
      <c r="Y3683" s="8"/>
    </row>
    <row r="3684" spans="1:25" ht="16" hidden="1" x14ac:dyDescent="0.2">
      <c r="A3684" s="8" t="s">
        <v>6482</v>
      </c>
      <c r="B3684" s="8" t="s">
        <v>22</v>
      </c>
      <c r="C3684" s="8" t="s">
        <v>23</v>
      </c>
      <c r="D3684" s="8" t="s">
        <v>24</v>
      </c>
      <c r="E3684" s="8"/>
      <c r="F3684" s="8"/>
      <c r="G3684" s="8"/>
      <c r="H3684" s="8"/>
      <c r="I3684" s="8"/>
      <c r="J3684" s="8"/>
      <c r="K3684" s="8"/>
      <c r="L3684" s="8"/>
      <c r="M3684" s="8"/>
      <c r="N3684" s="8"/>
      <c r="O3684" s="8"/>
      <c r="P3684" s="8"/>
      <c r="Q3684" s="8"/>
      <c r="R3684" s="8"/>
      <c r="S3684" s="8">
        <f>IF(ISBLANK(G3684),1,0)</f>
        <v>1</v>
      </c>
      <c r="T3684" s="8">
        <f>IF(ISBLANK(M3684),1,0)</f>
        <v>1</v>
      </c>
      <c r="U3684" s="8">
        <f>IF(ISBLANK(K3684),1,0)</f>
        <v>1</v>
      </c>
      <c r="V3684" s="8">
        <f>IF(ISBLANK(Q3684),1,0)</f>
        <v>1</v>
      </c>
      <c r="W3684" s="28">
        <f t="shared" si="57"/>
        <v>4</v>
      </c>
      <c r="X3684" s="8"/>
      <c r="Y3684" s="8"/>
    </row>
    <row r="3685" spans="1:25" ht="16" hidden="1" x14ac:dyDescent="0.2">
      <c r="A3685" s="8" t="s">
        <v>6483</v>
      </c>
      <c r="B3685" s="8" t="s">
        <v>22</v>
      </c>
      <c r="C3685" s="8" t="s">
        <v>23</v>
      </c>
      <c r="D3685" s="8" t="s">
        <v>24</v>
      </c>
      <c r="E3685" s="8"/>
      <c r="F3685" s="8"/>
      <c r="G3685" s="8"/>
      <c r="H3685" s="8"/>
      <c r="I3685" s="8"/>
      <c r="J3685" s="8"/>
      <c r="K3685" s="8"/>
      <c r="L3685" s="8"/>
      <c r="M3685" s="8"/>
      <c r="N3685" s="8"/>
      <c r="O3685" s="8"/>
      <c r="P3685" s="8"/>
      <c r="Q3685" s="8"/>
      <c r="R3685" s="8"/>
      <c r="S3685" s="8">
        <f>IF(ISBLANK(G3685),1,0)</f>
        <v>1</v>
      </c>
      <c r="T3685" s="8">
        <f>IF(ISBLANK(M3685),1,0)</f>
        <v>1</v>
      </c>
      <c r="U3685" s="8">
        <f>IF(ISBLANK(K3685),1,0)</f>
        <v>1</v>
      </c>
      <c r="V3685" s="8">
        <f>IF(ISBLANK(Q3685),1,0)</f>
        <v>1</v>
      </c>
      <c r="W3685" s="28">
        <f t="shared" si="57"/>
        <v>4</v>
      </c>
      <c r="X3685" s="8"/>
      <c r="Y3685" s="8"/>
    </row>
    <row r="3686" spans="1:25" ht="16" hidden="1" x14ac:dyDescent="0.2">
      <c r="A3686" s="8" t="s">
        <v>6484</v>
      </c>
      <c r="B3686" s="8" t="s">
        <v>97</v>
      </c>
      <c r="C3686" s="8" t="s">
        <v>23</v>
      </c>
      <c r="D3686" s="8" t="s">
        <v>24</v>
      </c>
      <c r="E3686" s="8"/>
      <c r="F3686" s="8"/>
      <c r="G3686" s="8"/>
      <c r="H3686" s="8"/>
      <c r="I3686" s="8"/>
      <c r="J3686" s="8"/>
      <c r="K3686" s="8"/>
      <c r="L3686" s="8"/>
      <c r="M3686" s="8"/>
      <c r="N3686" s="8"/>
      <c r="O3686" s="8"/>
      <c r="P3686" s="8"/>
      <c r="Q3686" s="8"/>
      <c r="R3686" s="8"/>
      <c r="S3686" s="8">
        <f>IF(ISBLANK(G3686),1,0)</f>
        <v>1</v>
      </c>
      <c r="T3686" s="8">
        <f>IF(ISBLANK(M3686),1,0)</f>
        <v>1</v>
      </c>
      <c r="U3686" s="8">
        <f>IF(ISBLANK(K3686),1,0)</f>
        <v>1</v>
      </c>
      <c r="V3686" s="8">
        <f>IF(ISBLANK(Q3686),1,0)</f>
        <v>1</v>
      </c>
      <c r="W3686" s="28">
        <f t="shared" si="57"/>
        <v>4</v>
      </c>
      <c r="X3686" s="8"/>
      <c r="Y3686" s="8"/>
    </row>
    <row r="3687" spans="1:25" ht="16" hidden="1" x14ac:dyDescent="0.2">
      <c r="A3687" s="8" t="s">
        <v>6485</v>
      </c>
      <c r="B3687" s="8" t="s">
        <v>97</v>
      </c>
      <c r="C3687" s="8" t="s">
        <v>23</v>
      </c>
      <c r="D3687" s="8" t="s">
        <v>24</v>
      </c>
      <c r="E3687" s="8"/>
      <c r="F3687" s="8"/>
      <c r="G3687" s="8"/>
      <c r="H3687" s="8"/>
      <c r="I3687" s="8"/>
      <c r="J3687" s="8"/>
      <c r="K3687" s="8"/>
      <c r="L3687" s="8"/>
      <c r="M3687" s="8"/>
      <c r="N3687" s="8"/>
      <c r="O3687" s="8"/>
      <c r="P3687" s="8"/>
      <c r="Q3687" s="8"/>
      <c r="R3687" s="8"/>
      <c r="S3687" s="8">
        <f>IF(ISBLANK(G3687),1,0)</f>
        <v>1</v>
      </c>
      <c r="T3687" s="8">
        <f>IF(ISBLANK(M3687),1,0)</f>
        <v>1</v>
      </c>
      <c r="U3687" s="8">
        <f>IF(ISBLANK(K3687),1,0)</f>
        <v>1</v>
      </c>
      <c r="V3687" s="8">
        <f>IF(ISBLANK(Q3687),1,0)</f>
        <v>1</v>
      </c>
      <c r="W3687" s="28">
        <f t="shared" si="57"/>
        <v>4</v>
      </c>
      <c r="X3687" s="8"/>
      <c r="Y3687" s="8"/>
    </row>
    <row r="3688" spans="1:25" ht="16" hidden="1" x14ac:dyDescent="0.2">
      <c r="A3688" s="8" t="s">
        <v>6486</v>
      </c>
      <c r="B3688" s="8" t="s">
        <v>22</v>
      </c>
      <c r="C3688" s="8" t="s">
        <v>23</v>
      </c>
      <c r="D3688" s="8" t="s">
        <v>24</v>
      </c>
      <c r="E3688" s="8"/>
      <c r="F3688" s="8"/>
      <c r="G3688" s="8"/>
      <c r="H3688" s="8"/>
      <c r="I3688" s="8"/>
      <c r="J3688" s="8"/>
      <c r="K3688" s="8"/>
      <c r="L3688" s="8"/>
      <c r="M3688" s="8"/>
      <c r="N3688" s="8"/>
      <c r="O3688" s="8"/>
      <c r="P3688" s="8"/>
      <c r="Q3688" s="8"/>
      <c r="R3688" s="8"/>
      <c r="S3688" s="8">
        <f>IF(ISBLANK(G3688),1,0)</f>
        <v>1</v>
      </c>
      <c r="T3688" s="8">
        <f>IF(ISBLANK(M3688),1,0)</f>
        <v>1</v>
      </c>
      <c r="U3688" s="8">
        <f>IF(ISBLANK(K3688),1,0)</f>
        <v>1</v>
      </c>
      <c r="V3688" s="8">
        <f>IF(ISBLANK(Q3688),1,0)</f>
        <v>1</v>
      </c>
      <c r="W3688" s="28">
        <f t="shared" si="57"/>
        <v>4</v>
      </c>
      <c r="X3688" s="8"/>
      <c r="Y3688" s="8"/>
    </row>
    <row r="3689" spans="1:25" ht="16" x14ac:dyDescent="0.2">
      <c r="A3689" s="8" t="s">
        <v>6487</v>
      </c>
      <c r="B3689" s="8" t="s">
        <v>28</v>
      </c>
      <c r="C3689" s="8" t="s">
        <v>23</v>
      </c>
      <c r="D3689" s="8" t="s">
        <v>29</v>
      </c>
      <c r="E3689" s="8" t="s">
        <v>54</v>
      </c>
      <c r="F3689" s="8" t="s">
        <v>2033</v>
      </c>
      <c r="G3689" s="8" t="s">
        <v>86</v>
      </c>
      <c r="H3689" s="8" t="s">
        <v>86</v>
      </c>
      <c r="I3689" s="8" t="s">
        <v>33</v>
      </c>
      <c r="J3689" s="8" t="s">
        <v>6053</v>
      </c>
      <c r="K3689" s="8" t="s">
        <v>57</v>
      </c>
      <c r="L3689" s="8"/>
      <c r="M3689" s="8" t="s">
        <v>48</v>
      </c>
      <c r="N3689" s="8" t="s">
        <v>88</v>
      </c>
      <c r="O3689" s="8" t="s">
        <v>86</v>
      </c>
      <c r="P3689" s="8" t="s">
        <v>2033</v>
      </c>
      <c r="Q3689" s="8" t="s">
        <v>6488</v>
      </c>
      <c r="R3689" s="8" t="s">
        <v>70</v>
      </c>
      <c r="S3689" s="8">
        <f>IF(ISBLANK(G3689),1,0)</f>
        <v>0</v>
      </c>
      <c r="T3689" s="8">
        <f>IF(ISBLANK(M3689),1,0)</f>
        <v>0</v>
      </c>
      <c r="U3689" s="8">
        <f>IF(ISBLANK(K3689),1,0)</f>
        <v>0</v>
      </c>
      <c r="V3689" s="8">
        <f>IF(ISBLANK(Q3689),1,0)</f>
        <v>0</v>
      </c>
      <c r="W3689" s="28">
        <f t="shared" si="57"/>
        <v>0</v>
      </c>
      <c r="X3689" s="8"/>
      <c r="Y3689" s="8"/>
    </row>
    <row r="3690" spans="1:25" ht="16" x14ac:dyDescent="0.2">
      <c r="A3690" s="8" t="s">
        <v>6489</v>
      </c>
      <c r="B3690" s="8" t="s">
        <v>28</v>
      </c>
      <c r="C3690" s="8" t="s">
        <v>23</v>
      </c>
      <c r="D3690" s="8" t="s">
        <v>29</v>
      </c>
      <c r="E3690" s="8" t="s">
        <v>54</v>
      </c>
      <c r="F3690" s="8" t="s">
        <v>85</v>
      </c>
      <c r="G3690" s="8" t="s">
        <v>86</v>
      </c>
      <c r="H3690" s="8" t="s">
        <v>86</v>
      </c>
      <c r="I3690" s="8" t="s">
        <v>33</v>
      </c>
      <c r="J3690" s="8" t="s">
        <v>6490</v>
      </c>
      <c r="K3690" s="8" t="s">
        <v>57</v>
      </c>
      <c r="L3690" s="8"/>
      <c r="M3690" s="8" t="s">
        <v>146</v>
      </c>
      <c r="N3690" s="8" t="s">
        <v>36</v>
      </c>
      <c r="O3690" s="8" t="s">
        <v>86</v>
      </c>
      <c r="P3690" s="8" t="s">
        <v>85</v>
      </c>
      <c r="Q3690" s="8" t="s">
        <v>6492</v>
      </c>
      <c r="R3690" s="8" t="s">
        <v>70</v>
      </c>
      <c r="S3690" s="8">
        <f>IF(ISBLANK(G3690),1,0)</f>
        <v>0</v>
      </c>
      <c r="T3690" s="8">
        <f>IF(ISBLANK(M3690),1,0)</f>
        <v>0</v>
      </c>
      <c r="U3690" s="8">
        <f>IF(ISBLANK(K3690),1,0)</f>
        <v>0</v>
      </c>
      <c r="V3690" s="8">
        <f>IF(ISBLANK(Q3690),1,0)</f>
        <v>0</v>
      </c>
      <c r="W3690" s="28">
        <f t="shared" si="57"/>
        <v>0</v>
      </c>
      <c r="X3690" s="8"/>
      <c r="Y3690" s="8"/>
    </row>
    <row r="3691" spans="1:25" ht="16" hidden="1" x14ac:dyDescent="0.2">
      <c r="A3691" s="8" t="s">
        <v>6493</v>
      </c>
      <c r="B3691" s="8" t="s">
        <v>28</v>
      </c>
      <c r="C3691" s="8" t="s">
        <v>23</v>
      </c>
      <c r="D3691" s="8" t="s">
        <v>29</v>
      </c>
      <c r="E3691" s="8"/>
      <c r="F3691" s="8"/>
      <c r="G3691" s="8"/>
      <c r="H3691" s="8"/>
      <c r="I3691" s="8"/>
      <c r="J3691" s="8"/>
      <c r="K3691" s="8"/>
      <c r="L3691" s="8"/>
      <c r="M3691" s="8"/>
      <c r="N3691" s="8"/>
      <c r="O3691" s="8"/>
      <c r="P3691" s="8"/>
      <c r="Q3691" s="8"/>
      <c r="R3691" s="8"/>
      <c r="S3691" s="8">
        <f>IF(ISBLANK(G3691),1,0)</f>
        <v>1</v>
      </c>
      <c r="T3691" s="8">
        <f>IF(ISBLANK(M3691),1,0)</f>
        <v>1</v>
      </c>
      <c r="U3691" s="8">
        <f>IF(ISBLANK(K3691),1,0)</f>
        <v>1</v>
      </c>
      <c r="V3691" s="8">
        <f>IF(ISBLANK(Q3691),1,0)</f>
        <v>1</v>
      </c>
      <c r="W3691" s="28">
        <f t="shared" si="57"/>
        <v>4</v>
      </c>
      <c r="X3691" s="8"/>
      <c r="Y3691" s="8"/>
    </row>
    <row r="3692" spans="1:25" ht="16" hidden="1" x14ac:dyDescent="0.2">
      <c r="A3692" s="8" t="s">
        <v>6494</v>
      </c>
      <c r="B3692" s="8" t="s">
        <v>97</v>
      </c>
      <c r="C3692" s="8" t="s">
        <v>23</v>
      </c>
      <c r="D3692" s="8" t="s">
        <v>24</v>
      </c>
      <c r="E3692" s="8"/>
      <c r="F3692" s="8"/>
      <c r="G3692" s="8"/>
      <c r="H3692" s="8"/>
      <c r="I3692" s="8"/>
      <c r="J3692" s="8"/>
      <c r="K3692" s="8"/>
      <c r="L3692" s="8"/>
      <c r="M3692" s="8"/>
      <c r="N3692" s="8"/>
      <c r="O3692" s="8"/>
      <c r="P3692" s="8"/>
      <c r="Q3692" s="8"/>
      <c r="R3692" s="8"/>
      <c r="S3692" s="8">
        <f>IF(ISBLANK(G3692),1,0)</f>
        <v>1</v>
      </c>
      <c r="T3692" s="8">
        <f>IF(ISBLANK(M3692),1,0)</f>
        <v>1</v>
      </c>
      <c r="U3692" s="8">
        <f>IF(ISBLANK(K3692),1,0)</f>
        <v>1</v>
      </c>
      <c r="V3692" s="8">
        <f>IF(ISBLANK(Q3692),1,0)</f>
        <v>1</v>
      </c>
      <c r="W3692" s="28">
        <f t="shared" si="57"/>
        <v>4</v>
      </c>
      <c r="X3692" s="8"/>
      <c r="Y3692" s="8"/>
    </row>
    <row r="3693" spans="1:25" ht="16" x14ac:dyDescent="0.2">
      <c r="A3693" s="8" t="s">
        <v>6495</v>
      </c>
      <c r="B3693" s="8" t="s">
        <v>28</v>
      </c>
      <c r="C3693" s="8" t="s">
        <v>23</v>
      </c>
      <c r="D3693" s="8" t="s">
        <v>29</v>
      </c>
      <c r="E3693" s="8" t="s">
        <v>54</v>
      </c>
      <c r="F3693" s="8" t="s">
        <v>6496</v>
      </c>
      <c r="G3693" s="8" t="s">
        <v>1152</v>
      </c>
      <c r="H3693" s="8" t="s">
        <v>1152</v>
      </c>
      <c r="I3693" s="8" t="s">
        <v>33</v>
      </c>
      <c r="J3693" s="9">
        <v>34650</v>
      </c>
      <c r="K3693" s="8" t="s">
        <v>57</v>
      </c>
      <c r="L3693" s="8"/>
      <c r="M3693" s="8" t="s">
        <v>35</v>
      </c>
      <c r="N3693" s="8" t="s">
        <v>109</v>
      </c>
      <c r="O3693" s="8" t="s">
        <v>1152</v>
      </c>
      <c r="P3693" s="8" t="s">
        <v>6496</v>
      </c>
      <c r="Q3693" s="8" t="s">
        <v>6497</v>
      </c>
      <c r="R3693" s="8" t="s">
        <v>61</v>
      </c>
      <c r="S3693" s="8">
        <f>IF(ISBLANK(G3693),1,0)</f>
        <v>0</v>
      </c>
      <c r="T3693" s="8">
        <f>IF(ISBLANK(M3693),1,0)</f>
        <v>0</v>
      </c>
      <c r="U3693" s="8">
        <f>IF(ISBLANK(K3693),1,0)</f>
        <v>0</v>
      </c>
      <c r="V3693" s="8">
        <f>IF(ISBLANK(Q3693),1,0)</f>
        <v>0</v>
      </c>
      <c r="W3693" s="28">
        <f t="shared" si="57"/>
        <v>0</v>
      </c>
      <c r="X3693" s="8"/>
      <c r="Y3693" s="8"/>
    </row>
    <row r="3694" spans="1:25" ht="16" hidden="1" x14ac:dyDescent="0.2">
      <c r="A3694" s="8" t="s">
        <v>6498</v>
      </c>
      <c r="B3694" s="8" t="s">
        <v>22</v>
      </c>
      <c r="C3694" s="8" t="s">
        <v>23</v>
      </c>
      <c r="D3694" s="8" t="s">
        <v>24</v>
      </c>
      <c r="E3694" s="8"/>
      <c r="F3694" s="8"/>
      <c r="G3694" s="8"/>
      <c r="H3694" s="8"/>
      <c r="I3694" s="8"/>
      <c r="J3694" s="8"/>
      <c r="K3694" s="8"/>
      <c r="L3694" s="8"/>
      <c r="M3694" s="8"/>
      <c r="N3694" s="8"/>
      <c r="O3694" s="8"/>
      <c r="P3694" s="8"/>
      <c r="Q3694" s="8"/>
      <c r="R3694" s="8"/>
      <c r="S3694" s="8">
        <f>IF(ISBLANK(G3694),1,0)</f>
        <v>1</v>
      </c>
      <c r="T3694" s="8">
        <f>IF(ISBLANK(M3694),1,0)</f>
        <v>1</v>
      </c>
      <c r="U3694" s="8">
        <f>IF(ISBLANK(K3694),1,0)</f>
        <v>1</v>
      </c>
      <c r="V3694" s="8">
        <f>IF(ISBLANK(Q3694),1,0)</f>
        <v>1</v>
      </c>
      <c r="W3694" s="28">
        <f t="shared" si="57"/>
        <v>4</v>
      </c>
      <c r="X3694" s="8"/>
      <c r="Y3694" s="8"/>
    </row>
    <row r="3695" spans="1:25" ht="16" hidden="1" x14ac:dyDescent="0.2">
      <c r="A3695" s="8" t="s">
        <v>6499</v>
      </c>
      <c r="B3695" s="8" t="s">
        <v>97</v>
      </c>
      <c r="C3695" s="8" t="s">
        <v>23</v>
      </c>
      <c r="D3695" s="8" t="s">
        <v>24</v>
      </c>
      <c r="E3695" s="8"/>
      <c r="F3695" s="8"/>
      <c r="G3695" s="8"/>
      <c r="H3695" s="8"/>
      <c r="I3695" s="8"/>
      <c r="J3695" s="8"/>
      <c r="K3695" s="8"/>
      <c r="L3695" s="8"/>
      <c r="M3695" s="8"/>
      <c r="N3695" s="8"/>
      <c r="O3695" s="8"/>
      <c r="P3695" s="8"/>
      <c r="Q3695" s="8"/>
      <c r="R3695" s="8"/>
      <c r="S3695" s="8">
        <f>IF(ISBLANK(G3695),1,0)</f>
        <v>1</v>
      </c>
      <c r="T3695" s="8">
        <f>IF(ISBLANK(M3695),1,0)</f>
        <v>1</v>
      </c>
      <c r="U3695" s="8">
        <f>IF(ISBLANK(K3695),1,0)</f>
        <v>1</v>
      </c>
      <c r="V3695" s="8">
        <f>IF(ISBLANK(Q3695),1,0)</f>
        <v>1</v>
      </c>
      <c r="W3695" s="28">
        <f t="shared" si="57"/>
        <v>4</v>
      </c>
      <c r="X3695" s="8"/>
      <c r="Y3695" s="8"/>
    </row>
    <row r="3696" spans="1:25" ht="16" hidden="1" x14ac:dyDescent="0.2">
      <c r="A3696" s="8" t="s">
        <v>6500</v>
      </c>
      <c r="B3696" s="8" t="s">
        <v>97</v>
      </c>
      <c r="C3696" s="8" t="s">
        <v>23</v>
      </c>
      <c r="D3696" s="8" t="s">
        <v>24</v>
      </c>
      <c r="E3696" s="8"/>
      <c r="F3696" s="8"/>
      <c r="G3696" s="8"/>
      <c r="H3696" s="8"/>
      <c r="I3696" s="8"/>
      <c r="J3696" s="8"/>
      <c r="K3696" s="8"/>
      <c r="L3696" s="8"/>
      <c r="M3696" s="8"/>
      <c r="N3696" s="8"/>
      <c r="O3696" s="8"/>
      <c r="P3696" s="8"/>
      <c r="Q3696" s="8"/>
      <c r="R3696" s="8"/>
      <c r="S3696" s="8">
        <f>IF(ISBLANK(G3696),1,0)</f>
        <v>1</v>
      </c>
      <c r="T3696" s="8">
        <f>IF(ISBLANK(M3696),1,0)</f>
        <v>1</v>
      </c>
      <c r="U3696" s="8">
        <f>IF(ISBLANK(K3696),1,0)</f>
        <v>1</v>
      </c>
      <c r="V3696" s="8">
        <f>IF(ISBLANK(Q3696),1,0)</f>
        <v>1</v>
      </c>
      <c r="W3696" s="28">
        <f t="shared" si="57"/>
        <v>4</v>
      </c>
      <c r="X3696" s="8"/>
      <c r="Y3696" s="8"/>
    </row>
    <row r="3697" spans="1:25" ht="16" x14ac:dyDescent="0.2">
      <c r="A3697" s="8" t="s">
        <v>6501</v>
      </c>
      <c r="B3697" s="8" t="s">
        <v>63</v>
      </c>
      <c r="C3697" s="8" t="s">
        <v>23</v>
      </c>
      <c r="D3697" s="8" t="s">
        <v>29</v>
      </c>
      <c r="E3697" s="8" t="s">
        <v>30</v>
      </c>
      <c r="F3697" s="8" t="s">
        <v>6502</v>
      </c>
      <c r="G3697" s="8" t="s">
        <v>86</v>
      </c>
      <c r="H3697" s="8" t="s">
        <v>86</v>
      </c>
      <c r="I3697" s="8" t="s">
        <v>33</v>
      </c>
      <c r="J3697" s="6">
        <v>35833</v>
      </c>
      <c r="K3697" s="8" t="s">
        <v>145</v>
      </c>
      <c r="L3697" s="8"/>
      <c r="M3697" s="8" t="s">
        <v>35</v>
      </c>
      <c r="N3697" s="7" t="s">
        <v>164</v>
      </c>
      <c r="O3697" s="8" t="s">
        <v>86</v>
      </c>
      <c r="P3697" s="8" t="s">
        <v>6502</v>
      </c>
      <c r="Q3697" s="8" t="s">
        <v>6503</v>
      </c>
      <c r="R3697" s="8" t="s">
        <v>70</v>
      </c>
      <c r="S3697" s="8">
        <f>IF(ISBLANK(G3697),1,0)</f>
        <v>0</v>
      </c>
      <c r="T3697" s="8">
        <f>IF(ISBLANK(M3697),1,0)</f>
        <v>0</v>
      </c>
      <c r="U3697" s="8">
        <f>IF(ISBLANK(K3697),1,0)</f>
        <v>0</v>
      </c>
      <c r="V3697" s="8">
        <f>IF(ISBLANK(Q3697),1,0)</f>
        <v>0</v>
      </c>
      <c r="W3697" s="28">
        <f t="shared" si="57"/>
        <v>0</v>
      </c>
      <c r="X3697" s="8"/>
      <c r="Y3697" s="8"/>
    </row>
    <row r="3698" spans="1:25" ht="16" hidden="1" x14ac:dyDescent="0.2">
      <c r="A3698" s="8" t="s">
        <v>6504</v>
      </c>
      <c r="B3698" s="8" t="s">
        <v>97</v>
      </c>
      <c r="C3698" s="8" t="s">
        <v>23</v>
      </c>
      <c r="D3698" s="8" t="s">
        <v>24</v>
      </c>
      <c r="E3698" s="8"/>
      <c r="F3698" s="8"/>
      <c r="G3698" s="8"/>
      <c r="H3698" s="8"/>
      <c r="I3698" s="8"/>
      <c r="J3698" s="8"/>
      <c r="K3698" s="8"/>
      <c r="L3698" s="8"/>
      <c r="M3698" s="8"/>
      <c r="N3698" s="8"/>
      <c r="O3698" s="8"/>
      <c r="P3698" s="8"/>
      <c r="Q3698" s="8"/>
      <c r="R3698" s="8"/>
      <c r="S3698" s="8">
        <f>IF(ISBLANK(G3698),1,0)</f>
        <v>1</v>
      </c>
      <c r="T3698" s="8">
        <f>IF(ISBLANK(M3698),1,0)</f>
        <v>1</v>
      </c>
      <c r="U3698" s="8">
        <f>IF(ISBLANK(K3698),1,0)</f>
        <v>1</v>
      </c>
      <c r="V3698" s="8">
        <f>IF(ISBLANK(Q3698),1,0)</f>
        <v>1</v>
      </c>
      <c r="W3698" s="28">
        <f t="shared" si="57"/>
        <v>4</v>
      </c>
      <c r="X3698" s="8"/>
      <c r="Y3698" s="8"/>
    </row>
    <row r="3699" spans="1:25" ht="16" hidden="1" x14ac:dyDescent="0.2">
      <c r="A3699" s="8" t="s">
        <v>6505</v>
      </c>
      <c r="B3699" s="8" t="s">
        <v>28</v>
      </c>
      <c r="C3699" s="8" t="s">
        <v>23</v>
      </c>
      <c r="D3699" s="8" t="s">
        <v>29</v>
      </c>
      <c r="E3699" s="8"/>
      <c r="F3699" s="8"/>
      <c r="G3699" s="8"/>
      <c r="H3699" s="8"/>
      <c r="I3699" s="8"/>
      <c r="J3699" s="8"/>
      <c r="K3699" s="8"/>
      <c r="L3699" s="8"/>
      <c r="M3699" s="8"/>
      <c r="N3699" s="8"/>
      <c r="O3699" s="8"/>
      <c r="P3699" s="8"/>
      <c r="Q3699" s="8"/>
      <c r="R3699" s="8"/>
      <c r="S3699" s="8">
        <f>IF(ISBLANK(G3699),1,0)</f>
        <v>1</v>
      </c>
      <c r="T3699" s="8">
        <f>IF(ISBLANK(M3699),1,0)</f>
        <v>1</v>
      </c>
      <c r="U3699" s="8">
        <f>IF(ISBLANK(K3699),1,0)</f>
        <v>1</v>
      </c>
      <c r="V3699" s="8">
        <f>IF(ISBLANK(Q3699),1,0)</f>
        <v>1</v>
      </c>
      <c r="W3699" s="28">
        <f t="shared" si="57"/>
        <v>4</v>
      </c>
      <c r="X3699" s="8"/>
      <c r="Y3699" s="8"/>
    </row>
    <row r="3700" spans="1:25" ht="16" hidden="1" x14ac:dyDescent="0.2">
      <c r="A3700" s="8" t="s">
        <v>6506</v>
      </c>
      <c r="B3700" s="8" t="s">
        <v>97</v>
      </c>
      <c r="C3700" s="8" t="s">
        <v>23</v>
      </c>
      <c r="D3700" s="8" t="s">
        <v>24</v>
      </c>
      <c r="E3700" s="8"/>
      <c r="F3700" s="8"/>
      <c r="G3700" s="8"/>
      <c r="H3700" s="8"/>
      <c r="I3700" s="8"/>
      <c r="J3700" s="8"/>
      <c r="K3700" s="8"/>
      <c r="L3700" s="8"/>
      <c r="M3700" s="8"/>
      <c r="N3700" s="8"/>
      <c r="O3700" s="8"/>
      <c r="P3700" s="8"/>
      <c r="Q3700" s="8"/>
      <c r="R3700" s="8"/>
      <c r="S3700" s="8">
        <f>IF(ISBLANK(G3700),1,0)</f>
        <v>1</v>
      </c>
      <c r="T3700" s="8">
        <f>IF(ISBLANK(M3700),1,0)</f>
        <v>1</v>
      </c>
      <c r="U3700" s="8">
        <f>IF(ISBLANK(K3700),1,0)</f>
        <v>1</v>
      </c>
      <c r="V3700" s="8">
        <f>IF(ISBLANK(Q3700),1,0)</f>
        <v>1</v>
      </c>
      <c r="W3700" s="28">
        <f t="shared" si="57"/>
        <v>4</v>
      </c>
      <c r="X3700" s="8"/>
      <c r="Y3700" s="8"/>
    </row>
    <row r="3701" spans="1:25" ht="16" hidden="1" x14ac:dyDescent="0.2">
      <c r="A3701" s="8" t="s">
        <v>6507</v>
      </c>
      <c r="B3701" s="8" t="s">
        <v>97</v>
      </c>
      <c r="C3701" s="8" t="s">
        <v>23</v>
      </c>
      <c r="D3701" s="8" t="s">
        <v>24</v>
      </c>
      <c r="E3701" s="8"/>
      <c r="F3701" s="8"/>
      <c r="G3701" s="8"/>
      <c r="H3701" s="8"/>
      <c r="I3701" s="8"/>
      <c r="J3701" s="8"/>
      <c r="K3701" s="8"/>
      <c r="L3701" s="8"/>
      <c r="M3701" s="8"/>
      <c r="N3701" s="8"/>
      <c r="O3701" s="8"/>
      <c r="P3701" s="8"/>
      <c r="Q3701" s="8"/>
      <c r="R3701" s="8"/>
      <c r="S3701" s="8">
        <f>IF(ISBLANK(G3701),1,0)</f>
        <v>1</v>
      </c>
      <c r="T3701" s="8">
        <f>IF(ISBLANK(M3701),1,0)</f>
        <v>1</v>
      </c>
      <c r="U3701" s="8">
        <f>IF(ISBLANK(K3701),1,0)</f>
        <v>1</v>
      </c>
      <c r="V3701" s="8">
        <f>IF(ISBLANK(Q3701),1,0)</f>
        <v>1</v>
      </c>
      <c r="W3701" s="28">
        <f t="shared" si="57"/>
        <v>4</v>
      </c>
      <c r="X3701" s="8"/>
      <c r="Y3701" s="8"/>
    </row>
    <row r="3702" spans="1:25" ht="16" hidden="1" x14ac:dyDescent="0.2">
      <c r="A3702" s="8" t="s">
        <v>6508</v>
      </c>
      <c r="B3702" s="8" t="s">
        <v>22</v>
      </c>
      <c r="C3702" s="8" t="s">
        <v>23</v>
      </c>
      <c r="D3702" s="8" t="s">
        <v>24</v>
      </c>
      <c r="E3702" s="8"/>
      <c r="F3702" s="8"/>
      <c r="G3702" s="8"/>
      <c r="H3702" s="8"/>
      <c r="I3702" s="8"/>
      <c r="J3702" s="8"/>
      <c r="K3702" s="8"/>
      <c r="L3702" s="8"/>
      <c r="M3702" s="8"/>
      <c r="N3702" s="8"/>
      <c r="O3702" s="8"/>
      <c r="P3702" s="8"/>
      <c r="Q3702" s="8"/>
      <c r="R3702" s="8"/>
      <c r="S3702" s="8">
        <f>IF(ISBLANK(G3702),1,0)</f>
        <v>1</v>
      </c>
      <c r="T3702" s="8">
        <f>IF(ISBLANK(M3702),1,0)</f>
        <v>1</v>
      </c>
      <c r="U3702" s="8">
        <f>IF(ISBLANK(K3702),1,0)</f>
        <v>1</v>
      </c>
      <c r="V3702" s="8">
        <f>IF(ISBLANK(Q3702),1,0)</f>
        <v>1</v>
      </c>
      <c r="W3702" s="28">
        <f t="shared" si="57"/>
        <v>4</v>
      </c>
      <c r="X3702" s="8"/>
      <c r="Y3702" s="8"/>
    </row>
    <row r="3703" spans="1:25" ht="16" hidden="1" x14ac:dyDescent="0.2">
      <c r="A3703" s="8" t="s">
        <v>6509</v>
      </c>
      <c r="B3703" s="8" t="s">
        <v>22</v>
      </c>
      <c r="C3703" s="8" t="s">
        <v>23</v>
      </c>
      <c r="D3703" s="8" t="s">
        <v>24</v>
      </c>
      <c r="E3703" s="8"/>
      <c r="F3703" s="8"/>
      <c r="G3703" s="8"/>
      <c r="H3703" s="8"/>
      <c r="I3703" s="8"/>
      <c r="J3703" s="8"/>
      <c r="K3703" s="8"/>
      <c r="L3703" s="8"/>
      <c r="M3703" s="8"/>
      <c r="N3703" s="8"/>
      <c r="O3703" s="8"/>
      <c r="P3703" s="8"/>
      <c r="Q3703" s="8"/>
      <c r="R3703" s="8"/>
      <c r="S3703" s="8">
        <f>IF(ISBLANK(G3703),1,0)</f>
        <v>1</v>
      </c>
      <c r="T3703" s="8">
        <f>IF(ISBLANK(M3703),1,0)</f>
        <v>1</v>
      </c>
      <c r="U3703" s="8">
        <f>IF(ISBLANK(K3703),1,0)</f>
        <v>1</v>
      </c>
      <c r="V3703" s="8">
        <f>IF(ISBLANK(Q3703),1,0)</f>
        <v>1</v>
      </c>
      <c r="W3703" s="28">
        <f t="shared" si="57"/>
        <v>4</v>
      </c>
      <c r="X3703" s="8"/>
      <c r="Y3703" s="8"/>
    </row>
    <row r="3704" spans="1:25" ht="16" hidden="1" x14ac:dyDescent="0.2">
      <c r="A3704" s="8" t="s">
        <v>6510</v>
      </c>
      <c r="B3704" s="8" t="s">
        <v>28</v>
      </c>
      <c r="C3704" s="8" t="s">
        <v>23</v>
      </c>
      <c r="D3704" s="8" t="s">
        <v>29</v>
      </c>
      <c r="E3704" s="8"/>
      <c r="F3704" s="8"/>
      <c r="G3704" s="8"/>
      <c r="H3704" s="8"/>
      <c r="I3704" s="8"/>
      <c r="J3704" s="8"/>
      <c r="K3704" s="8"/>
      <c r="L3704" s="8"/>
      <c r="M3704" s="8"/>
      <c r="N3704" s="8"/>
      <c r="O3704" s="8"/>
      <c r="P3704" s="8"/>
      <c r="Q3704" s="8"/>
      <c r="R3704" s="8"/>
      <c r="S3704" s="8">
        <f>IF(ISBLANK(G3704),1,0)</f>
        <v>1</v>
      </c>
      <c r="T3704" s="8">
        <f>IF(ISBLANK(M3704),1,0)</f>
        <v>1</v>
      </c>
      <c r="U3704" s="8">
        <f>IF(ISBLANK(K3704),1,0)</f>
        <v>1</v>
      </c>
      <c r="V3704" s="8">
        <f>IF(ISBLANK(Q3704),1,0)</f>
        <v>1</v>
      </c>
      <c r="W3704" s="28">
        <f t="shared" si="57"/>
        <v>4</v>
      </c>
      <c r="X3704" s="8"/>
      <c r="Y3704" s="8"/>
    </row>
    <row r="3705" spans="1:25" ht="16" hidden="1" x14ac:dyDescent="0.2">
      <c r="A3705" s="8" t="s">
        <v>6511</v>
      </c>
      <c r="B3705" s="8" t="s">
        <v>91</v>
      </c>
      <c r="C3705" s="8" t="s">
        <v>23</v>
      </c>
      <c r="D3705" s="8" t="s">
        <v>24</v>
      </c>
      <c r="E3705" s="8"/>
      <c r="F3705" s="8"/>
      <c r="G3705" s="8"/>
      <c r="H3705" s="8"/>
      <c r="I3705" s="8"/>
      <c r="J3705" s="8"/>
      <c r="K3705" s="8"/>
      <c r="L3705" s="8"/>
      <c r="M3705" s="8"/>
      <c r="N3705" s="8"/>
      <c r="O3705" s="8"/>
      <c r="P3705" s="8"/>
      <c r="Q3705" s="8"/>
      <c r="R3705" s="8"/>
      <c r="S3705" s="8">
        <f>IF(ISBLANK(G3705),1,0)</f>
        <v>1</v>
      </c>
      <c r="T3705" s="8">
        <f>IF(ISBLANK(M3705),1,0)</f>
        <v>1</v>
      </c>
      <c r="U3705" s="8">
        <f>IF(ISBLANK(K3705),1,0)</f>
        <v>1</v>
      </c>
      <c r="V3705" s="8">
        <f>IF(ISBLANK(Q3705),1,0)</f>
        <v>1</v>
      </c>
      <c r="W3705" s="28">
        <f t="shared" si="57"/>
        <v>4</v>
      </c>
      <c r="X3705" s="8"/>
      <c r="Y3705" s="8"/>
    </row>
    <row r="3706" spans="1:25" ht="16" hidden="1" x14ac:dyDescent="0.2">
      <c r="A3706" s="8" t="s">
        <v>6512</v>
      </c>
      <c r="B3706" s="8" t="s">
        <v>22</v>
      </c>
      <c r="C3706" s="8" t="s">
        <v>23</v>
      </c>
      <c r="D3706" s="8" t="s">
        <v>24</v>
      </c>
      <c r="E3706" s="8"/>
      <c r="F3706" s="8"/>
      <c r="G3706" s="8"/>
      <c r="H3706" s="8"/>
      <c r="I3706" s="8"/>
      <c r="J3706" s="8"/>
      <c r="K3706" s="8"/>
      <c r="L3706" s="8"/>
      <c r="M3706" s="8"/>
      <c r="N3706" s="8"/>
      <c r="O3706" s="8"/>
      <c r="P3706" s="8"/>
      <c r="Q3706" s="8"/>
      <c r="R3706" s="8"/>
      <c r="S3706" s="8">
        <f>IF(ISBLANK(G3706),1,0)</f>
        <v>1</v>
      </c>
      <c r="T3706" s="8">
        <f>IF(ISBLANK(M3706),1,0)</f>
        <v>1</v>
      </c>
      <c r="U3706" s="8">
        <f>IF(ISBLANK(K3706),1,0)</f>
        <v>1</v>
      </c>
      <c r="V3706" s="8">
        <f>IF(ISBLANK(Q3706),1,0)</f>
        <v>1</v>
      </c>
      <c r="W3706" s="28">
        <f t="shared" si="57"/>
        <v>4</v>
      </c>
      <c r="X3706" s="8"/>
      <c r="Y3706" s="8"/>
    </row>
    <row r="3707" spans="1:25" ht="16" hidden="1" x14ac:dyDescent="0.2">
      <c r="A3707" s="8" t="s">
        <v>6513</v>
      </c>
      <c r="B3707" s="8" t="s">
        <v>22</v>
      </c>
      <c r="C3707" s="8" t="s">
        <v>23</v>
      </c>
      <c r="D3707" s="8" t="s">
        <v>24</v>
      </c>
      <c r="E3707" s="8"/>
      <c r="F3707" s="8"/>
      <c r="G3707" s="8"/>
      <c r="H3707" s="8"/>
      <c r="I3707" s="8"/>
      <c r="J3707" s="8"/>
      <c r="K3707" s="8"/>
      <c r="L3707" s="8"/>
      <c r="M3707" s="8"/>
      <c r="N3707" s="8"/>
      <c r="O3707" s="8"/>
      <c r="P3707" s="8"/>
      <c r="Q3707" s="8"/>
      <c r="R3707" s="8"/>
      <c r="S3707" s="8">
        <f>IF(ISBLANK(G3707),1,0)</f>
        <v>1</v>
      </c>
      <c r="T3707" s="8">
        <f>IF(ISBLANK(M3707),1,0)</f>
        <v>1</v>
      </c>
      <c r="U3707" s="8">
        <f>IF(ISBLANK(K3707),1,0)</f>
        <v>1</v>
      </c>
      <c r="V3707" s="8">
        <f>IF(ISBLANK(Q3707),1,0)</f>
        <v>1</v>
      </c>
      <c r="W3707" s="28">
        <f t="shared" si="57"/>
        <v>4</v>
      </c>
      <c r="X3707" s="8"/>
      <c r="Y3707" s="8"/>
    </row>
    <row r="3708" spans="1:25" ht="16" hidden="1" x14ac:dyDescent="0.2">
      <c r="A3708" s="8" t="s">
        <v>6514</v>
      </c>
      <c r="B3708" s="8" t="s">
        <v>22</v>
      </c>
      <c r="C3708" s="8" t="s">
        <v>23</v>
      </c>
      <c r="D3708" s="8" t="s">
        <v>24</v>
      </c>
      <c r="E3708" s="8"/>
      <c r="F3708" s="8"/>
      <c r="G3708" s="8"/>
      <c r="H3708" s="8"/>
      <c r="I3708" s="8"/>
      <c r="J3708" s="8"/>
      <c r="K3708" s="8"/>
      <c r="L3708" s="8"/>
      <c r="M3708" s="8"/>
      <c r="N3708" s="8"/>
      <c r="O3708" s="8"/>
      <c r="P3708" s="8"/>
      <c r="Q3708" s="8"/>
      <c r="R3708" s="8"/>
      <c r="S3708" s="8">
        <f>IF(ISBLANK(G3708),1,0)</f>
        <v>1</v>
      </c>
      <c r="T3708" s="8">
        <f>IF(ISBLANK(M3708),1,0)</f>
        <v>1</v>
      </c>
      <c r="U3708" s="8">
        <f>IF(ISBLANK(K3708),1,0)</f>
        <v>1</v>
      </c>
      <c r="V3708" s="8">
        <f>IF(ISBLANK(Q3708),1,0)</f>
        <v>1</v>
      </c>
      <c r="W3708" s="28">
        <f t="shared" si="57"/>
        <v>4</v>
      </c>
      <c r="X3708" s="8"/>
      <c r="Y3708" s="8"/>
    </row>
    <row r="3709" spans="1:25" ht="16" hidden="1" x14ac:dyDescent="0.2">
      <c r="A3709" s="8" t="s">
        <v>6515</v>
      </c>
      <c r="B3709" s="8" t="s">
        <v>97</v>
      </c>
      <c r="C3709" s="8" t="s">
        <v>23</v>
      </c>
      <c r="D3709" s="8" t="s">
        <v>24</v>
      </c>
      <c r="E3709" s="8"/>
      <c r="F3709" s="8"/>
      <c r="G3709" s="8"/>
      <c r="H3709" s="8"/>
      <c r="I3709" s="8"/>
      <c r="J3709" s="8"/>
      <c r="K3709" s="8"/>
      <c r="L3709" s="8"/>
      <c r="M3709" s="8"/>
      <c r="N3709" s="8"/>
      <c r="O3709" s="8"/>
      <c r="P3709" s="8"/>
      <c r="Q3709" s="8"/>
      <c r="R3709" s="8"/>
      <c r="S3709" s="8">
        <f>IF(ISBLANK(G3709),1,0)</f>
        <v>1</v>
      </c>
      <c r="T3709" s="8">
        <f>IF(ISBLANK(M3709),1,0)</f>
        <v>1</v>
      </c>
      <c r="U3709" s="8">
        <f>IF(ISBLANK(K3709),1,0)</f>
        <v>1</v>
      </c>
      <c r="V3709" s="8">
        <f>IF(ISBLANK(Q3709),1,0)</f>
        <v>1</v>
      </c>
      <c r="W3709" s="28">
        <f t="shared" si="57"/>
        <v>4</v>
      </c>
      <c r="X3709" s="8"/>
      <c r="Y3709" s="8"/>
    </row>
    <row r="3710" spans="1:25" ht="16" x14ac:dyDescent="0.2">
      <c r="A3710" s="8" t="s">
        <v>6516</v>
      </c>
      <c r="B3710" s="8" t="s">
        <v>28</v>
      </c>
      <c r="C3710" s="8" t="s">
        <v>23</v>
      </c>
      <c r="D3710" s="8" t="s">
        <v>29</v>
      </c>
      <c r="E3710" s="8" t="s">
        <v>54</v>
      </c>
      <c r="F3710" s="8" t="s">
        <v>172</v>
      </c>
      <c r="G3710" s="8" t="s">
        <v>45</v>
      </c>
      <c r="H3710" s="8" t="s">
        <v>45</v>
      </c>
      <c r="I3710" s="8" t="s">
        <v>33</v>
      </c>
      <c r="J3710" s="6">
        <v>35612</v>
      </c>
      <c r="K3710" s="8" t="s">
        <v>146</v>
      </c>
      <c r="L3710" s="8" t="s">
        <v>6517</v>
      </c>
      <c r="M3710" s="8" t="s">
        <v>146</v>
      </c>
      <c r="N3710" s="8" t="s">
        <v>109</v>
      </c>
      <c r="O3710" s="8" t="s">
        <v>45</v>
      </c>
      <c r="P3710" s="8" t="s">
        <v>3504</v>
      </c>
      <c r="Q3710" s="8" t="s">
        <v>6518</v>
      </c>
      <c r="R3710" s="8" t="s">
        <v>39</v>
      </c>
      <c r="S3710" s="8">
        <f>IF(ISBLANK(G3710),1,0)</f>
        <v>0</v>
      </c>
      <c r="T3710" s="8">
        <f>IF(ISBLANK(M3710),1,0)</f>
        <v>0</v>
      </c>
      <c r="U3710" s="8">
        <f>IF(ISBLANK(K3710),1,0)</f>
        <v>0</v>
      </c>
      <c r="V3710" s="8">
        <f>IF(ISBLANK(Q3710),1,0)</f>
        <v>0</v>
      </c>
      <c r="W3710" s="28">
        <f t="shared" si="57"/>
        <v>0</v>
      </c>
      <c r="X3710" s="8"/>
      <c r="Y3710" s="8"/>
    </row>
    <row r="3711" spans="1:25" ht="16" hidden="1" x14ac:dyDescent="0.2">
      <c r="A3711" s="8" t="s">
        <v>6519</v>
      </c>
      <c r="B3711" s="8" t="s">
        <v>28</v>
      </c>
      <c r="C3711" s="8" t="s">
        <v>23</v>
      </c>
      <c r="D3711" s="8" t="s">
        <v>29</v>
      </c>
      <c r="E3711" s="8"/>
      <c r="F3711" s="8"/>
      <c r="G3711" s="8"/>
      <c r="H3711" s="8"/>
      <c r="I3711" s="8"/>
      <c r="J3711" s="8"/>
      <c r="K3711" s="8"/>
      <c r="L3711" s="8"/>
      <c r="M3711" s="8"/>
      <c r="N3711" s="8"/>
      <c r="O3711" s="8"/>
      <c r="P3711" s="8"/>
      <c r="Q3711" s="8"/>
      <c r="R3711" s="8"/>
      <c r="S3711" s="8">
        <f>IF(ISBLANK(G3711),1,0)</f>
        <v>1</v>
      </c>
      <c r="T3711" s="8">
        <f>IF(ISBLANK(M3711),1,0)</f>
        <v>1</v>
      </c>
      <c r="U3711" s="8">
        <f>IF(ISBLANK(K3711),1,0)</f>
        <v>1</v>
      </c>
      <c r="V3711" s="8">
        <f>IF(ISBLANK(Q3711),1,0)</f>
        <v>1</v>
      </c>
      <c r="W3711" s="28">
        <f t="shared" si="57"/>
        <v>4</v>
      </c>
      <c r="X3711" s="8"/>
      <c r="Y3711" s="8"/>
    </row>
    <row r="3712" spans="1:25" ht="16" x14ac:dyDescent="0.2">
      <c r="A3712" s="8" t="s">
        <v>6520</v>
      </c>
      <c r="B3712" s="8" t="s">
        <v>28</v>
      </c>
      <c r="C3712" s="8" t="s">
        <v>23</v>
      </c>
      <c r="D3712" s="8" t="s">
        <v>29</v>
      </c>
      <c r="E3712" s="8" t="s">
        <v>30</v>
      </c>
      <c r="F3712" s="8" t="s">
        <v>6521</v>
      </c>
      <c r="G3712" s="8" t="s">
        <v>330</v>
      </c>
      <c r="H3712" s="8" t="s">
        <v>330</v>
      </c>
      <c r="I3712" s="8" t="s">
        <v>33</v>
      </c>
      <c r="J3712" s="8" t="s">
        <v>6522</v>
      </c>
      <c r="K3712" s="8" t="s">
        <v>146</v>
      </c>
      <c r="L3712" s="8" t="s">
        <v>6523</v>
      </c>
      <c r="M3712" s="8" t="s">
        <v>87</v>
      </c>
      <c r="N3712" s="8" t="s">
        <v>36</v>
      </c>
      <c r="O3712" s="8" t="s">
        <v>330</v>
      </c>
      <c r="P3712" s="8" t="s">
        <v>910</v>
      </c>
      <c r="Q3712" s="8" t="s">
        <v>6524</v>
      </c>
      <c r="R3712" s="8" t="s">
        <v>70</v>
      </c>
      <c r="S3712" s="8">
        <f>IF(ISBLANK(G3712),1,0)</f>
        <v>0</v>
      </c>
      <c r="T3712" s="8">
        <f>IF(ISBLANK(M3712),1,0)</f>
        <v>0</v>
      </c>
      <c r="U3712" s="8">
        <f>IF(ISBLANK(K3712),1,0)</f>
        <v>0</v>
      </c>
      <c r="V3712" s="8">
        <f>IF(ISBLANK(Q3712),1,0)</f>
        <v>0</v>
      </c>
      <c r="W3712" s="28">
        <f t="shared" si="57"/>
        <v>0</v>
      </c>
      <c r="X3712" s="8"/>
      <c r="Y3712" s="8"/>
    </row>
    <row r="3713" spans="1:25" ht="16" hidden="1" x14ac:dyDescent="0.2">
      <c r="A3713" s="8" t="s">
        <v>6525</v>
      </c>
      <c r="B3713" s="8" t="s">
        <v>28</v>
      </c>
      <c r="C3713" s="8" t="s">
        <v>23</v>
      </c>
      <c r="D3713" s="8" t="s">
        <v>29</v>
      </c>
      <c r="E3713" s="8"/>
      <c r="F3713" s="8"/>
      <c r="G3713" s="8"/>
      <c r="H3713" s="8"/>
      <c r="I3713" s="8"/>
      <c r="J3713" s="8"/>
      <c r="K3713" s="8"/>
      <c r="L3713" s="8"/>
      <c r="M3713" s="8"/>
      <c r="N3713" s="8"/>
      <c r="O3713" s="8"/>
      <c r="P3713" s="8"/>
      <c r="Q3713" s="8"/>
      <c r="R3713" s="8"/>
      <c r="S3713" s="8">
        <f>IF(ISBLANK(G3713),1,0)</f>
        <v>1</v>
      </c>
      <c r="T3713" s="8">
        <f>IF(ISBLANK(M3713),1,0)</f>
        <v>1</v>
      </c>
      <c r="U3713" s="8">
        <f>IF(ISBLANK(K3713),1,0)</f>
        <v>1</v>
      </c>
      <c r="V3713" s="8">
        <f>IF(ISBLANK(Q3713),1,0)</f>
        <v>1</v>
      </c>
      <c r="W3713" s="28">
        <f t="shared" si="57"/>
        <v>4</v>
      </c>
      <c r="X3713" s="8"/>
      <c r="Y3713" s="8"/>
    </row>
    <row r="3714" spans="1:25" ht="16" hidden="1" x14ac:dyDescent="0.2">
      <c r="A3714" s="8" t="s">
        <v>6526</v>
      </c>
      <c r="B3714" s="8" t="s">
        <v>97</v>
      </c>
      <c r="C3714" s="8" t="s">
        <v>23</v>
      </c>
      <c r="D3714" s="8" t="s">
        <v>24</v>
      </c>
      <c r="E3714" s="8"/>
      <c r="F3714" s="8"/>
      <c r="G3714" s="8"/>
      <c r="H3714" s="8"/>
      <c r="I3714" s="8"/>
      <c r="J3714" s="8"/>
      <c r="K3714" s="8"/>
      <c r="L3714" s="8"/>
      <c r="M3714" s="8"/>
      <c r="N3714" s="8"/>
      <c r="O3714" s="8"/>
      <c r="P3714" s="8"/>
      <c r="Q3714" s="8"/>
      <c r="R3714" s="8"/>
      <c r="S3714" s="8">
        <f>IF(ISBLANK(G3714),1,0)</f>
        <v>1</v>
      </c>
      <c r="T3714" s="8">
        <f>IF(ISBLANK(M3714),1,0)</f>
        <v>1</v>
      </c>
      <c r="U3714" s="8">
        <f>IF(ISBLANK(K3714),1,0)</f>
        <v>1</v>
      </c>
      <c r="V3714" s="8">
        <f>IF(ISBLANK(Q3714),1,0)</f>
        <v>1</v>
      </c>
      <c r="W3714" s="28">
        <f t="shared" si="57"/>
        <v>4</v>
      </c>
      <c r="X3714" s="8"/>
      <c r="Y3714" s="8"/>
    </row>
    <row r="3715" spans="1:25" ht="16" hidden="1" x14ac:dyDescent="0.2">
      <c r="A3715" s="8" t="s">
        <v>6527</v>
      </c>
      <c r="B3715" s="8" t="s">
        <v>28</v>
      </c>
      <c r="C3715" s="8" t="s">
        <v>23</v>
      </c>
      <c r="D3715" s="8" t="s">
        <v>29</v>
      </c>
      <c r="E3715" s="8"/>
      <c r="F3715" s="8"/>
      <c r="G3715" s="8"/>
      <c r="H3715" s="8"/>
      <c r="I3715" s="8"/>
      <c r="J3715" s="8"/>
      <c r="K3715" s="8"/>
      <c r="L3715" s="8"/>
      <c r="M3715" s="8"/>
      <c r="N3715" s="8"/>
      <c r="O3715" s="8"/>
      <c r="P3715" s="8"/>
      <c r="Q3715" s="8"/>
      <c r="R3715" s="8"/>
      <c r="S3715" s="8">
        <f>IF(ISBLANK(G3715),1,0)</f>
        <v>1</v>
      </c>
      <c r="T3715" s="8">
        <f>IF(ISBLANK(M3715),1,0)</f>
        <v>1</v>
      </c>
      <c r="U3715" s="8">
        <f>IF(ISBLANK(K3715),1,0)</f>
        <v>1</v>
      </c>
      <c r="V3715" s="8">
        <f>IF(ISBLANK(Q3715),1,0)</f>
        <v>1</v>
      </c>
      <c r="W3715" s="28">
        <f t="shared" si="57"/>
        <v>4</v>
      </c>
      <c r="X3715" s="8"/>
      <c r="Y3715" s="8"/>
    </row>
    <row r="3716" spans="1:25" ht="16" hidden="1" x14ac:dyDescent="0.2">
      <c r="A3716" s="8" t="s">
        <v>6528</v>
      </c>
      <c r="B3716" s="8" t="s">
        <v>28</v>
      </c>
      <c r="C3716" s="8" t="s">
        <v>23</v>
      </c>
      <c r="D3716" s="8" t="s">
        <v>29</v>
      </c>
      <c r="E3716" s="8"/>
      <c r="F3716" s="8"/>
      <c r="G3716" s="8"/>
      <c r="H3716" s="8"/>
      <c r="I3716" s="8"/>
      <c r="J3716" s="8"/>
      <c r="K3716" s="8"/>
      <c r="L3716" s="8"/>
      <c r="M3716" s="8"/>
      <c r="N3716" s="8"/>
      <c r="O3716" s="8"/>
      <c r="P3716" s="8"/>
      <c r="Q3716" s="8"/>
      <c r="R3716" s="8"/>
      <c r="S3716" s="8">
        <f>IF(ISBLANK(G3716),1,0)</f>
        <v>1</v>
      </c>
      <c r="T3716" s="8">
        <f>IF(ISBLANK(M3716),1,0)</f>
        <v>1</v>
      </c>
      <c r="U3716" s="8">
        <f>IF(ISBLANK(K3716),1,0)</f>
        <v>1</v>
      </c>
      <c r="V3716" s="8">
        <f>IF(ISBLANK(Q3716),1,0)</f>
        <v>1</v>
      </c>
      <c r="W3716" s="28">
        <f t="shared" ref="W3716:W3779" si="58">SUM(S3716:V3716)</f>
        <v>4</v>
      </c>
      <c r="X3716" s="8"/>
      <c r="Y3716" s="8"/>
    </row>
    <row r="3717" spans="1:25" ht="16" hidden="1" x14ac:dyDescent="0.2">
      <c r="A3717" s="8" t="s">
        <v>6529</v>
      </c>
      <c r="B3717" s="8" t="s">
        <v>91</v>
      </c>
      <c r="C3717" s="8" t="s">
        <v>23</v>
      </c>
      <c r="D3717" s="8" t="s">
        <v>24</v>
      </c>
      <c r="E3717" s="8"/>
      <c r="F3717" s="8"/>
      <c r="G3717" s="8"/>
      <c r="H3717" s="8"/>
      <c r="I3717" s="8"/>
      <c r="J3717" s="8"/>
      <c r="K3717" s="8"/>
      <c r="L3717" s="8"/>
      <c r="M3717" s="8"/>
      <c r="N3717" s="8"/>
      <c r="O3717" s="8"/>
      <c r="P3717" s="8"/>
      <c r="Q3717" s="8"/>
      <c r="R3717" s="8"/>
      <c r="S3717" s="8">
        <f>IF(ISBLANK(G3717),1,0)</f>
        <v>1</v>
      </c>
      <c r="T3717" s="8">
        <f>IF(ISBLANK(M3717),1,0)</f>
        <v>1</v>
      </c>
      <c r="U3717" s="8">
        <f>IF(ISBLANK(K3717),1,0)</f>
        <v>1</v>
      </c>
      <c r="V3717" s="8">
        <f>IF(ISBLANK(Q3717),1,0)</f>
        <v>1</v>
      </c>
      <c r="W3717" s="28">
        <f t="shared" si="58"/>
        <v>4</v>
      </c>
      <c r="X3717" s="8"/>
      <c r="Y3717" s="8"/>
    </row>
    <row r="3718" spans="1:25" ht="16" x14ac:dyDescent="0.2">
      <c r="A3718" s="8" t="s">
        <v>6530</v>
      </c>
      <c r="B3718" s="8" t="s">
        <v>63</v>
      </c>
      <c r="C3718" s="8" t="s">
        <v>23</v>
      </c>
      <c r="D3718" s="8" t="s">
        <v>29</v>
      </c>
      <c r="E3718" s="8" t="s">
        <v>30</v>
      </c>
      <c r="F3718" s="8" t="s">
        <v>367</v>
      </c>
      <c r="G3718" s="8" t="s">
        <v>163</v>
      </c>
      <c r="H3718" s="8" t="s">
        <v>163</v>
      </c>
      <c r="I3718" s="8" t="s">
        <v>33</v>
      </c>
      <c r="J3718" s="6">
        <v>35065</v>
      </c>
      <c r="K3718" s="8" t="s">
        <v>34</v>
      </c>
      <c r="L3718" s="8"/>
      <c r="M3718" s="8" t="s">
        <v>108</v>
      </c>
      <c r="N3718" s="7" t="s">
        <v>164</v>
      </c>
      <c r="O3718" s="8" t="s">
        <v>163</v>
      </c>
      <c r="P3718" s="8" t="s">
        <v>5393</v>
      </c>
      <c r="Q3718" s="8" t="s">
        <v>5393</v>
      </c>
      <c r="R3718" s="8" t="s">
        <v>70</v>
      </c>
      <c r="S3718" s="8">
        <f>IF(ISBLANK(G3718),1,0)</f>
        <v>0</v>
      </c>
      <c r="T3718" s="8">
        <f>IF(ISBLANK(M3718),1,0)</f>
        <v>0</v>
      </c>
      <c r="U3718" s="8">
        <f>IF(ISBLANK(K3718),1,0)</f>
        <v>0</v>
      </c>
      <c r="V3718" s="8">
        <f>IF(ISBLANK(Q3718),1,0)</f>
        <v>0</v>
      </c>
      <c r="W3718" s="28">
        <f t="shared" si="58"/>
        <v>0</v>
      </c>
      <c r="X3718" s="8"/>
      <c r="Y3718" s="8"/>
    </row>
    <row r="3719" spans="1:25" ht="16" hidden="1" x14ac:dyDescent="0.2">
      <c r="A3719" s="8" t="s">
        <v>6531</v>
      </c>
      <c r="B3719" s="8" t="s">
        <v>28</v>
      </c>
      <c r="C3719" s="8" t="s">
        <v>23</v>
      </c>
      <c r="D3719" s="8" t="s">
        <v>29</v>
      </c>
      <c r="E3719" s="8"/>
      <c r="F3719" s="8"/>
      <c r="G3719" s="8"/>
      <c r="H3719" s="8"/>
      <c r="I3719" s="8"/>
      <c r="J3719" s="8"/>
      <c r="K3719" s="8"/>
      <c r="L3719" s="8"/>
      <c r="M3719" s="8"/>
      <c r="N3719" s="8"/>
      <c r="O3719" s="8"/>
      <c r="P3719" s="8"/>
      <c r="Q3719" s="8"/>
      <c r="R3719" s="8"/>
      <c r="S3719" s="8">
        <f>IF(ISBLANK(G3719),1,0)</f>
        <v>1</v>
      </c>
      <c r="T3719" s="8">
        <f>IF(ISBLANK(M3719),1,0)</f>
        <v>1</v>
      </c>
      <c r="U3719" s="8">
        <f>IF(ISBLANK(K3719),1,0)</f>
        <v>1</v>
      </c>
      <c r="V3719" s="8">
        <f>IF(ISBLANK(Q3719),1,0)</f>
        <v>1</v>
      </c>
      <c r="W3719" s="28">
        <f t="shared" si="58"/>
        <v>4</v>
      </c>
      <c r="X3719" s="8"/>
      <c r="Y3719" s="8"/>
    </row>
    <row r="3720" spans="1:25" ht="16" x14ac:dyDescent="0.2">
      <c r="A3720" s="8" t="s">
        <v>6532</v>
      </c>
      <c r="B3720" s="8" t="s">
        <v>28</v>
      </c>
      <c r="C3720" s="8" t="s">
        <v>23</v>
      </c>
      <c r="D3720" s="8" t="s">
        <v>29</v>
      </c>
      <c r="E3720" s="8" t="s">
        <v>30</v>
      </c>
      <c r="F3720" s="8" t="s">
        <v>6533</v>
      </c>
      <c r="G3720" s="8" t="s">
        <v>258</v>
      </c>
      <c r="H3720" s="8" t="s">
        <v>258</v>
      </c>
      <c r="I3720" s="8" t="s">
        <v>33</v>
      </c>
      <c r="J3720" s="6">
        <v>28619</v>
      </c>
      <c r="K3720" s="8" t="s">
        <v>34</v>
      </c>
      <c r="L3720" s="8"/>
      <c r="M3720" s="8" t="s">
        <v>121</v>
      </c>
      <c r="N3720" s="8" t="s">
        <v>36</v>
      </c>
      <c r="O3720" s="8" t="s">
        <v>258</v>
      </c>
      <c r="P3720" s="8" t="s">
        <v>3819</v>
      </c>
      <c r="Q3720" s="8" t="s">
        <v>6534</v>
      </c>
      <c r="R3720" s="8" t="s">
        <v>70</v>
      </c>
      <c r="S3720" s="8">
        <f>IF(ISBLANK(G3720),1,0)</f>
        <v>0</v>
      </c>
      <c r="T3720" s="8">
        <f>IF(ISBLANK(M3720),1,0)</f>
        <v>0</v>
      </c>
      <c r="U3720" s="8">
        <f>IF(ISBLANK(K3720),1,0)</f>
        <v>0</v>
      </c>
      <c r="V3720" s="8">
        <f>IF(ISBLANK(Q3720),1,0)</f>
        <v>0</v>
      </c>
      <c r="W3720" s="28">
        <f t="shared" si="58"/>
        <v>0</v>
      </c>
      <c r="X3720" s="8"/>
      <c r="Y3720" s="8"/>
    </row>
    <row r="3721" spans="1:25" ht="16" hidden="1" x14ac:dyDescent="0.2">
      <c r="A3721" s="8" t="s">
        <v>6535</v>
      </c>
      <c r="B3721" s="8" t="s">
        <v>28</v>
      </c>
      <c r="C3721" s="8" t="s">
        <v>23</v>
      </c>
      <c r="D3721" s="8" t="s">
        <v>29</v>
      </c>
      <c r="E3721" s="8"/>
      <c r="F3721" s="8"/>
      <c r="G3721" s="8"/>
      <c r="H3721" s="8"/>
      <c r="I3721" s="8"/>
      <c r="J3721" s="8"/>
      <c r="K3721" s="8"/>
      <c r="L3721" s="8"/>
      <c r="M3721" s="8"/>
      <c r="N3721" s="8"/>
      <c r="O3721" s="8"/>
      <c r="P3721" s="8"/>
      <c r="Q3721" s="8"/>
      <c r="R3721" s="8"/>
      <c r="S3721" s="8">
        <f>IF(ISBLANK(G3721),1,0)</f>
        <v>1</v>
      </c>
      <c r="T3721" s="8">
        <f>IF(ISBLANK(M3721),1,0)</f>
        <v>1</v>
      </c>
      <c r="U3721" s="8">
        <f>IF(ISBLANK(K3721),1,0)</f>
        <v>1</v>
      </c>
      <c r="V3721" s="8">
        <f>IF(ISBLANK(Q3721),1,0)</f>
        <v>1</v>
      </c>
      <c r="W3721" s="28">
        <f t="shared" si="58"/>
        <v>4</v>
      </c>
      <c r="X3721" s="8"/>
      <c r="Y3721" s="8"/>
    </row>
    <row r="3722" spans="1:25" ht="16" hidden="1" x14ac:dyDescent="0.2">
      <c r="A3722" s="8" t="s">
        <v>6536</v>
      </c>
      <c r="B3722" s="8" t="s">
        <v>28</v>
      </c>
      <c r="C3722" s="8" t="s">
        <v>23</v>
      </c>
      <c r="D3722" s="8" t="s">
        <v>29</v>
      </c>
      <c r="E3722" s="8"/>
      <c r="F3722" s="8"/>
      <c r="G3722" s="8"/>
      <c r="H3722" s="8"/>
      <c r="I3722" s="8"/>
      <c r="J3722" s="8"/>
      <c r="K3722" s="8"/>
      <c r="L3722" s="8"/>
      <c r="M3722" s="8"/>
      <c r="N3722" s="8"/>
      <c r="O3722" s="8"/>
      <c r="P3722" s="8"/>
      <c r="Q3722" s="8"/>
      <c r="R3722" s="8"/>
      <c r="S3722" s="8">
        <f>IF(ISBLANK(G3722),1,0)</f>
        <v>1</v>
      </c>
      <c r="T3722" s="8">
        <f>IF(ISBLANK(M3722),1,0)</f>
        <v>1</v>
      </c>
      <c r="U3722" s="8">
        <f>IF(ISBLANK(K3722),1,0)</f>
        <v>1</v>
      </c>
      <c r="V3722" s="8">
        <f>IF(ISBLANK(Q3722),1,0)</f>
        <v>1</v>
      </c>
      <c r="W3722" s="28">
        <f t="shared" si="58"/>
        <v>4</v>
      </c>
      <c r="X3722" s="8"/>
      <c r="Y3722" s="8"/>
    </row>
    <row r="3723" spans="1:25" ht="16" hidden="1" x14ac:dyDescent="0.2">
      <c r="A3723" s="8" t="s">
        <v>6537</v>
      </c>
      <c r="B3723" s="8" t="s">
        <v>28</v>
      </c>
      <c r="C3723" s="8" t="s">
        <v>23</v>
      </c>
      <c r="D3723" s="8" t="s">
        <v>29</v>
      </c>
      <c r="E3723" s="8"/>
      <c r="F3723" s="8"/>
      <c r="G3723" s="8"/>
      <c r="H3723" s="8"/>
      <c r="I3723" s="8"/>
      <c r="J3723" s="8"/>
      <c r="K3723" s="8"/>
      <c r="L3723" s="8"/>
      <c r="M3723" s="8"/>
      <c r="N3723" s="8"/>
      <c r="O3723" s="8"/>
      <c r="P3723" s="8"/>
      <c r="Q3723" s="8"/>
      <c r="R3723" s="8"/>
      <c r="S3723" s="8">
        <f>IF(ISBLANK(G3723),1,0)</f>
        <v>1</v>
      </c>
      <c r="T3723" s="8">
        <f>IF(ISBLANK(M3723),1,0)</f>
        <v>1</v>
      </c>
      <c r="U3723" s="8">
        <f>IF(ISBLANK(K3723),1,0)</f>
        <v>1</v>
      </c>
      <c r="V3723" s="8">
        <f>IF(ISBLANK(Q3723),1,0)</f>
        <v>1</v>
      </c>
      <c r="W3723" s="28">
        <f t="shared" si="58"/>
        <v>4</v>
      </c>
      <c r="X3723" s="8"/>
      <c r="Y3723" s="8"/>
    </row>
    <row r="3724" spans="1:25" ht="16" hidden="1" x14ac:dyDescent="0.2">
      <c r="A3724" s="8" t="s">
        <v>6538</v>
      </c>
      <c r="B3724" s="8" t="s">
        <v>97</v>
      </c>
      <c r="C3724" s="8" t="s">
        <v>23</v>
      </c>
      <c r="D3724" s="8" t="s">
        <v>24</v>
      </c>
      <c r="E3724" s="8"/>
      <c r="F3724" s="8"/>
      <c r="G3724" s="8"/>
      <c r="H3724" s="8"/>
      <c r="I3724" s="8"/>
      <c r="J3724" s="8"/>
      <c r="K3724" s="8"/>
      <c r="L3724" s="8"/>
      <c r="M3724" s="8"/>
      <c r="N3724" s="8"/>
      <c r="O3724" s="8"/>
      <c r="P3724" s="8"/>
      <c r="Q3724" s="8"/>
      <c r="R3724" s="8"/>
      <c r="S3724" s="8">
        <f>IF(ISBLANK(G3724),1,0)</f>
        <v>1</v>
      </c>
      <c r="T3724" s="8">
        <f>IF(ISBLANK(M3724),1,0)</f>
        <v>1</v>
      </c>
      <c r="U3724" s="8">
        <f>IF(ISBLANK(K3724),1,0)</f>
        <v>1</v>
      </c>
      <c r="V3724" s="8">
        <f>IF(ISBLANK(Q3724),1,0)</f>
        <v>1</v>
      </c>
      <c r="W3724" s="28">
        <f t="shared" si="58"/>
        <v>4</v>
      </c>
      <c r="X3724" s="8"/>
      <c r="Y3724" s="8"/>
    </row>
    <row r="3725" spans="1:25" ht="16" hidden="1" x14ac:dyDescent="0.2">
      <c r="A3725" s="8" t="s">
        <v>6539</v>
      </c>
      <c r="B3725" s="8" t="s">
        <v>22</v>
      </c>
      <c r="C3725" s="8" t="s">
        <v>23</v>
      </c>
      <c r="D3725" s="8" t="s">
        <v>24</v>
      </c>
      <c r="E3725" s="8"/>
      <c r="F3725" s="8"/>
      <c r="G3725" s="8"/>
      <c r="H3725" s="8"/>
      <c r="I3725" s="8"/>
      <c r="J3725" s="8"/>
      <c r="K3725" s="8"/>
      <c r="L3725" s="8"/>
      <c r="M3725" s="8"/>
      <c r="N3725" s="8"/>
      <c r="O3725" s="8"/>
      <c r="P3725" s="8"/>
      <c r="Q3725" s="8"/>
      <c r="R3725" s="8"/>
      <c r="S3725" s="8">
        <f>IF(ISBLANK(G3725),1,0)</f>
        <v>1</v>
      </c>
      <c r="T3725" s="8">
        <f>IF(ISBLANK(M3725),1,0)</f>
        <v>1</v>
      </c>
      <c r="U3725" s="8">
        <f>IF(ISBLANK(K3725),1,0)</f>
        <v>1</v>
      </c>
      <c r="V3725" s="8">
        <f>IF(ISBLANK(Q3725),1,0)</f>
        <v>1</v>
      </c>
      <c r="W3725" s="28">
        <f t="shared" si="58"/>
        <v>4</v>
      </c>
      <c r="X3725" s="8"/>
      <c r="Y3725" s="8"/>
    </row>
    <row r="3726" spans="1:25" ht="16" x14ac:dyDescent="0.2">
      <c r="A3726" s="8" t="s">
        <v>6540</v>
      </c>
      <c r="B3726" s="8" t="s">
        <v>28</v>
      </c>
      <c r="C3726" s="8" t="s">
        <v>23</v>
      </c>
      <c r="D3726" s="8" t="s">
        <v>29</v>
      </c>
      <c r="E3726" s="8" t="s">
        <v>54</v>
      </c>
      <c r="F3726" s="8" t="s">
        <v>2667</v>
      </c>
      <c r="G3726" s="8" t="s">
        <v>1751</v>
      </c>
      <c r="H3726" s="8" t="s">
        <v>1751</v>
      </c>
      <c r="I3726" s="8" t="s">
        <v>33</v>
      </c>
      <c r="J3726" s="8" t="s">
        <v>6541</v>
      </c>
      <c r="K3726" s="8" t="s">
        <v>57</v>
      </c>
      <c r="L3726" s="8"/>
      <c r="M3726" s="8" t="s">
        <v>108</v>
      </c>
      <c r="N3726" s="8" t="s">
        <v>58</v>
      </c>
      <c r="O3726" s="8" t="s">
        <v>1751</v>
      </c>
      <c r="P3726" s="8" t="s">
        <v>2667</v>
      </c>
      <c r="Q3726" s="8" t="s">
        <v>6542</v>
      </c>
      <c r="R3726" s="8" t="s">
        <v>70</v>
      </c>
      <c r="S3726" s="8">
        <f>IF(ISBLANK(G3726),1,0)</f>
        <v>0</v>
      </c>
      <c r="T3726" s="8">
        <f>IF(ISBLANK(M3726),1,0)</f>
        <v>0</v>
      </c>
      <c r="U3726" s="8">
        <f>IF(ISBLANK(K3726),1,0)</f>
        <v>0</v>
      </c>
      <c r="V3726" s="8">
        <f>IF(ISBLANK(Q3726),1,0)</f>
        <v>0</v>
      </c>
      <c r="W3726" s="28">
        <f t="shared" si="58"/>
        <v>0</v>
      </c>
      <c r="X3726" s="8"/>
      <c r="Y3726" s="8"/>
    </row>
    <row r="3727" spans="1:25" ht="16" hidden="1" x14ac:dyDescent="0.2">
      <c r="A3727" s="8" t="s">
        <v>6543</v>
      </c>
      <c r="B3727" s="8" t="s">
        <v>22</v>
      </c>
      <c r="C3727" s="8" t="s">
        <v>23</v>
      </c>
      <c r="D3727" s="8" t="s">
        <v>24</v>
      </c>
      <c r="E3727" s="8"/>
      <c r="F3727" s="8"/>
      <c r="G3727" s="8"/>
      <c r="H3727" s="8"/>
      <c r="I3727" s="8"/>
      <c r="J3727" s="8"/>
      <c r="K3727" s="8"/>
      <c r="L3727" s="8"/>
      <c r="M3727" s="8"/>
      <c r="N3727" s="8"/>
      <c r="O3727" s="8"/>
      <c r="P3727" s="8"/>
      <c r="Q3727" s="8"/>
      <c r="R3727" s="8"/>
      <c r="S3727" s="8">
        <f>IF(ISBLANK(G3727),1,0)</f>
        <v>1</v>
      </c>
      <c r="T3727" s="8">
        <f>IF(ISBLANK(M3727),1,0)</f>
        <v>1</v>
      </c>
      <c r="U3727" s="8">
        <f>IF(ISBLANK(K3727),1,0)</f>
        <v>1</v>
      </c>
      <c r="V3727" s="8">
        <f>IF(ISBLANK(Q3727),1,0)</f>
        <v>1</v>
      </c>
      <c r="W3727" s="28">
        <f t="shared" si="58"/>
        <v>4</v>
      </c>
      <c r="X3727" s="8"/>
      <c r="Y3727" s="8"/>
    </row>
    <row r="3728" spans="1:25" ht="16" hidden="1" x14ac:dyDescent="0.2">
      <c r="A3728" s="8" t="s">
        <v>6544</v>
      </c>
      <c r="B3728" s="8" t="s">
        <v>97</v>
      </c>
      <c r="C3728" s="8" t="s">
        <v>23</v>
      </c>
      <c r="D3728" s="8" t="s">
        <v>24</v>
      </c>
      <c r="E3728" s="8"/>
      <c r="F3728" s="8"/>
      <c r="G3728" s="8"/>
      <c r="H3728" s="8"/>
      <c r="I3728" s="8"/>
      <c r="J3728" s="8"/>
      <c r="K3728" s="8"/>
      <c r="L3728" s="8"/>
      <c r="M3728" s="8"/>
      <c r="N3728" s="8"/>
      <c r="O3728" s="8"/>
      <c r="P3728" s="8"/>
      <c r="Q3728" s="8"/>
      <c r="R3728" s="8"/>
      <c r="S3728" s="8">
        <f>IF(ISBLANK(G3728),1,0)</f>
        <v>1</v>
      </c>
      <c r="T3728" s="8">
        <f>IF(ISBLANK(M3728),1,0)</f>
        <v>1</v>
      </c>
      <c r="U3728" s="8">
        <f>IF(ISBLANK(K3728),1,0)</f>
        <v>1</v>
      </c>
      <c r="V3728" s="8">
        <f>IF(ISBLANK(Q3728),1,0)</f>
        <v>1</v>
      </c>
      <c r="W3728" s="28">
        <f t="shared" si="58"/>
        <v>4</v>
      </c>
      <c r="X3728" s="8"/>
      <c r="Y3728" s="8"/>
    </row>
    <row r="3729" spans="1:25" ht="16" x14ac:dyDescent="0.2">
      <c r="A3729" s="8" t="s">
        <v>6545</v>
      </c>
      <c r="B3729" s="8" t="s">
        <v>28</v>
      </c>
      <c r="C3729" s="8" t="s">
        <v>23</v>
      </c>
      <c r="D3729" s="8" t="s">
        <v>29</v>
      </c>
      <c r="E3729" s="8" t="s">
        <v>30</v>
      </c>
      <c r="F3729" s="8" t="s">
        <v>118</v>
      </c>
      <c r="G3729" s="8" t="s">
        <v>119</v>
      </c>
      <c r="H3729" s="8" t="s">
        <v>119</v>
      </c>
      <c r="I3729" s="8" t="s">
        <v>33</v>
      </c>
      <c r="J3729" s="8" t="s">
        <v>6546</v>
      </c>
      <c r="K3729" s="8" t="s">
        <v>78</v>
      </c>
      <c r="L3729" s="8"/>
      <c r="M3729" s="8" t="s">
        <v>146</v>
      </c>
      <c r="N3729" s="8" t="s">
        <v>36</v>
      </c>
      <c r="O3729" s="8" t="s">
        <v>119</v>
      </c>
      <c r="P3729" s="8" t="s">
        <v>6548</v>
      </c>
      <c r="Q3729" s="8" t="s">
        <v>6549</v>
      </c>
      <c r="R3729" s="8" t="s">
        <v>70</v>
      </c>
      <c r="S3729" s="8">
        <f>IF(ISBLANK(G3729),1,0)</f>
        <v>0</v>
      </c>
      <c r="T3729" s="8">
        <f>IF(ISBLANK(M3729),1,0)</f>
        <v>0</v>
      </c>
      <c r="U3729" s="8">
        <f>IF(ISBLANK(K3729),1,0)</f>
        <v>0</v>
      </c>
      <c r="V3729" s="8">
        <f>IF(ISBLANK(Q3729),1,0)</f>
        <v>0</v>
      </c>
      <c r="W3729" s="28">
        <f t="shared" si="58"/>
        <v>0</v>
      </c>
      <c r="X3729" s="8"/>
      <c r="Y3729" s="8"/>
    </row>
    <row r="3730" spans="1:25" ht="16" hidden="1" x14ac:dyDescent="0.2">
      <c r="A3730" s="8" t="s">
        <v>6550</v>
      </c>
      <c r="B3730" s="8" t="s">
        <v>97</v>
      </c>
      <c r="C3730" s="8" t="s">
        <v>23</v>
      </c>
      <c r="D3730" s="8" t="s">
        <v>24</v>
      </c>
      <c r="E3730" s="8"/>
      <c r="F3730" s="8"/>
      <c r="G3730" s="8"/>
      <c r="H3730" s="8"/>
      <c r="I3730" s="8"/>
      <c r="J3730" s="8"/>
      <c r="K3730" s="8"/>
      <c r="L3730" s="8"/>
      <c r="M3730" s="8"/>
      <c r="N3730" s="8"/>
      <c r="O3730" s="8"/>
      <c r="P3730" s="8"/>
      <c r="Q3730" s="8"/>
      <c r="R3730" s="8"/>
      <c r="S3730" s="8">
        <f>IF(ISBLANK(G3730),1,0)</f>
        <v>1</v>
      </c>
      <c r="T3730" s="8">
        <f>IF(ISBLANK(M3730),1,0)</f>
        <v>1</v>
      </c>
      <c r="U3730" s="8">
        <f>IF(ISBLANK(K3730),1,0)</f>
        <v>1</v>
      </c>
      <c r="V3730" s="8">
        <f>IF(ISBLANK(Q3730),1,0)</f>
        <v>1</v>
      </c>
      <c r="W3730" s="28">
        <f t="shared" si="58"/>
        <v>4</v>
      </c>
      <c r="X3730" s="8"/>
      <c r="Y3730" s="8"/>
    </row>
    <row r="3731" spans="1:25" ht="16" hidden="1" x14ac:dyDescent="0.2">
      <c r="A3731" s="8" t="s">
        <v>6551</v>
      </c>
      <c r="B3731" s="8" t="s">
        <v>97</v>
      </c>
      <c r="C3731" s="8" t="s">
        <v>23</v>
      </c>
      <c r="D3731" s="8" t="s">
        <v>24</v>
      </c>
      <c r="E3731" s="8"/>
      <c r="F3731" s="8"/>
      <c r="G3731" s="8"/>
      <c r="H3731" s="8"/>
      <c r="I3731" s="8"/>
      <c r="J3731" s="8"/>
      <c r="K3731" s="8"/>
      <c r="L3731" s="8"/>
      <c r="M3731" s="8"/>
      <c r="N3731" s="8"/>
      <c r="O3731" s="8"/>
      <c r="P3731" s="8"/>
      <c r="Q3731" s="8"/>
      <c r="R3731" s="8"/>
      <c r="S3731" s="8">
        <f>IF(ISBLANK(G3731),1,0)</f>
        <v>1</v>
      </c>
      <c r="T3731" s="8">
        <f>IF(ISBLANK(M3731),1,0)</f>
        <v>1</v>
      </c>
      <c r="U3731" s="8">
        <f>IF(ISBLANK(K3731),1,0)</f>
        <v>1</v>
      </c>
      <c r="V3731" s="8">
        <f>IF(ISBLANK(Q3731),1,0)</f>
        <v>1</v>
      </c>
      <c r="W3731" s="28">
        <f t="shared" si="58"/>
        <v>4</v>
      </c>
      <c r="X3731" s="8"/>
      <c r="Y3731" s="8"/>
    </row>
    <row r="3732" spans="1:25" ht="16" hidden="1" x14ac:dyDescent="0.2">
      <c r="A3732" s="8" t="s">
        <v>6552</v>
      </c>
      <c r="B3732" s="8" t="s">
        <v>22</v>
      </c>
      <c r="C3732" s="8" t="s">
        <v>23</v>
      </c>
      <c r="D3732" s="8" t="s">
        <v>24</v>
      </c>
      <c r="E3732" s="8"/>
      <c r="F3732" s="8"/>
      <c r="G3732" s="8"/>
      <c r="H3732" s="8"/>
      <c r="I3732" s="8"/>
      <c r="J3732" s="8"/>
      <c r="K3732" s="8"/>
      <c r="L3732" s="8"/>
      <c r="M3732" s="8"/>
      <c r="N3732" s="8"/>
      <c r="O3732" s="8"/>
      <c r="P3732" s="8"/>
      <c r="Q3732" s="8"/>
      <c r="R3732" s="8"/>
      <c r="S3732" s="8">
        <f>IF(ISBLANK(G3732),1,0)</f>
        <v>1</v>
      </c>
      <c r="T3732" s="8">
        <f>IF(ISBLANK(M3732),1,0)</f>
        <v>1</v>
      </c>
      <c r="U3732" s="8">
        <f>IF(ISBLANK(K3732),1,0)</f>
        <v>1</v>
      </c>
      <c r="V3732" s="8">
        <f>IF(ISBLANK(Q3732),1,0)</f>
        <v>1</v>
      </c>
      <c r="W3732" s="28">
        <f t="shared" si="58"/>
        <v>4</v>
      </c>
      <c r="X3732" s="8"/>
      <c r="Y3732" s="8"/>
    </row>
    <row r="3733" spans="1:25" ht="16" x14ac:dyDescent="0.2">
      <c r="A3733" s="8" t="s">
        <v>6553</v>
      </c>
      <c r="B3733" s="8" t="s">
        <v>28</v>
      </c>
      <c r="C3733" s="8" t="s">
        <v>23</v>
      </c>
      <c r="D3733" s="8" t="s">
        <v>29</v>
      </c>
      <c r="E3733" s="8" t="s">
        <v>30</v>
      </c>
      <c r="F3733" s="8" t="s">
        <v>6554</v>
      </c>
      <c r="G3733" s="8" t="s">
        <v>119</v>
      </c>
      <c r="H3733" s="8" t="s">
        <v>119</v>
      </c>
      <c r="I3733" s="8" t="s">
        <v>33</v>
      </c>
      <c r="J3733" s="8" t="s">
        <v>1278</v>
      </c>
      <c r="K3733" s="8" t="s">
        <v>47</v>
      </c>
      <c r="L3733" s="8"/>
      <c r="M3733" s="8" t="s">
        <v>67</v>
      </c>
      <c r="N3733" s="8" t="s">
        <v>36</v>
      </c>
      <c r="O3733" s="8" t="s">
        <v>119</v>
      </c>
      <c r="P3733" s="8" t="s">
        <v>6554</v>
      </c>
      <c r="Q3733" s="8" t="s">
        <v>6555</v>
      </c>
      <c r="R3733" s="8" t="s">
        <v>70</v>
      </c>
      <c r="S3733" s="8">
        <f>IF(ISBLANK(G3733),1,0)</f>
        <v>0</v>
      </c>
      <c r="T3733" s="8">
        <f>IF(ISBLANK(M3733),1,0)</f>
        <v>0</v>
      </c>
      <c r="U3733" s="8">
        <f>IF(ISBLANK(K3733),1,0)</f>
        <v>0</v>
      </c>
      <c r="V3733" s="8">
        <f>IF(ISBLANK(Q3733),1,0)</f>
        <v>0</v>
      </c>
      <c r="W3733" s="28">
        <f t="shared" si="58"/>
        <v>0</v>
      </c>
      <c r="X3733" s="8"/>
      <c r="Y3733" s="8"/>
    </row>
    <row r="3734" spans="1:25" ht="16" hidden="1" x14ac:dyDescent="0.2">
      <c r="A3734" s="8" t="s">
        <v>6556</v>
      </c>
      <c r="B3734" s="8" t="s">
        <v>91</v>
      </c>
      <c r="C3734" s="8" t="s">
        <v>23</v>
      </c>
      <c r="D3734" s="8" t="s">
        <v>24</v>
      </c>
      <c r="E3734" s="8"/>
      <c r="F3734" s="8"/>
      <c r="G3734" s="8"/>
      <c r="H3734" s="8"/>
      <c r="I3734" s="8"/>
      <c r="J3734" s="8"/>
      <c r="K3734" s="8"/>
      <c r="L3734" s="8"/>
      <c r="M3734" s="8"/>
      <c r="N3734" s="8"/>
      <c r="O3734" s="8"/>
      <c r="P3734" s="8"/>
      <c r="Q3734" s="8"/>
      <c r="R3734" s="8"/>
      <c r="S3734" s="8">
        <f>IF(ISBLANK(G3734),1,0)</f>
        <v>1</v>
      </c>
      <c r="T3734" s="8">
        <f>IF(ISBLANK(M3734),1,0)</f>
        <v>1</v>
      </c>
      <c r="U3734" s="8">
        <f>IF(ISBLANK(K3734),1,0)</f>
        <v>1</v>
      </c>
      <c r="V3734" s="8">
        <f>IF(ISBLANK(Q3734),1,0)</f>
        <v>1</v>
      </c>
      <c r="W3734" s="28">
        <f t="shared" si="58"/>
        <v>4</v>
      </c>
      <c r="X3734" s="8"/>
      <c r="Y3734" s="8"/>
    </row>
    <row r="3735" spans="1:25" ht="16" hidden="1" x14ac:dyDescent="0.2">
      <c r="A3735" s="8" t="s">
        <v>6557</v>
      </c>
      <c r="B3735" s="8" t="s">
        <v>28</v>
      </c>
      <c r="C3735" s="8" t="s">
        <v>23</v>
      </c>
      <c r="D3735" s="8" t="s">
        <v>29</v>
      </c>
      <c r="E3735" s="8"/>
      <c r="F3735" s="8"/>
      <c r="G3735" s="8"/>
      <c r="H3735" s="8"/>
      <c r="I3735" s="8"/>
      <c r="J3735" s="8"/>
      <c r="K3735" s="8"/>
      <c r="L3735" s="8"/>
      <c r="M3735" s="8"/>
      <c r="N3735" s="8"/>
      <c r="O3735" s="8"/>
      <c r="P3735" s="8"/>
      <c r="Q3735" s="8"/>
      <c r="R3735" s="8"/>
      <c r="S3735" s="8">
        <f>IF(ISBLANK(G3735),1,0)</f>
        <v>1</v>
      </c>
      <c r="T3735" s="8">
        <f>IF(ISBLANK(M3735),1,0)</f>
        <v>1</v>
      </c>
      <c r="U3735" s="8">
        <f>IF(ISBLANK(K3735),1,0)</f>
        <v>1</v>
      </c>
      <c r="V3735" s="8">
        <f>IF(ISBLANK(Q3735),1,0)</f>
        <v>1</v>
      </c>
      <c r="W3735" s="28">
        <f t="shared" si="58"/>
        <v>4</v>
      </c>
      <c r="X3735" s="8"/>
      <c r="Y3735" s="8"/>
    </row>
    <row r="3736" spans="1:25" ht="16" hidden="1" x14ac:dyDescent="0.2">
      <c r="A3736" s="8" t="s">
        <v>6558</v>
      </c>
      <c r="B3736" s="8" t="s">
        <v>97</v>
      </c>
      <c r="C3736" s="8" t="s">
        <v>23</v>
      </c>
      <c r="D3736" s="8" t="s">
        <v>24</v>
      </c>
      <c r="E3736" s="8"/>
      <c r="F3736" s="8"/>
      <c r="G3736" s="8"/>
      <c r="H3736" s="8"/>
      <c r="I3736" s="8"/>
      <c r="J3736" s="8"/>
      <c r="K3736" s="8"/>
      <c r="L3736" s="8"/>
      <c r="M3736" s="8"/>
      <c r="N3736" s="8"/>
      <c r="O3736" s="8"/>
      <c r="P3736" s="8"/>
      <c r="Q3736" s="8"/>
      <c r="R3736" s="8"/>
      <c r="S3736" s="8">
        <f>IF(ISBLANK(G3736),1,0)</f>
        <v>1</v>
      </c>
      <c r="T3736" s="8">
        <f>IF(ISBLANK(M3736),1,0)</f>
        <v>1</v>
      </c>
      <c r="U3736" s="8">
        <f>IF(ISBLANK(K3736),1,0)</f>
        <v>1</v>
      </c>
      <c r="V3736" s="8">
        <f>IF(ISBLANK(Q3736),1,0)</f>
        <v>1</v>
      </c>
      <c r="W3736" s="28">
        <f t="shared" si="58"/>
        <v>4</v>
      </c>
      <c r="X3736" s="8"/>
      <c r="Y3736" s="8"/>
    </row>
    <row r="3737" spans="1:25" ht="16" hidden="1" x14ac:dyDescent="0.2">
      <c r="A3737" s="8" t="s">
        <v>6559</v>
      </c>
      <c r="B3737" s="8" t="s">
        <v>22</v>
      </c>
      <c r="C3737" s="8" t="s">
        <v>23</v>
      </c>
      <c r="D3737" s="8" t="s">
        <v>24</v>
      </c>
      <c r="E3737" s="8"/>
      <c r="F3737" s="8"/>
      <c r="G3737" s="8"/>
      <c r="H3737" s="8"/>
      <c r="I3737" s="8"/>
      <c r="J3737" s="8"/>
      <c r="K3737" s="8"/>
      <c r="L3737" s="8"/>
      <c r="M3737" s="8"/>
      <c r="N3737" s="8"/>
      <c r="O3737" s="8"/>
      <c r="P3737" s="8"/>
      <c r="Q3737" s="8"/>
      <c r="R3737" s="8"/>
      <c r="S3737" s="8">
        <f>IF(ISBLANK(G3737),1,0)</f>
        <v>1</v>
      </c>
      <c r="T3737" s="8">
        <f>IF(ISBLANK(M3737),1,0)</f>
        <v>1</v>
      </c>
      <c r="U3737" s="8">
        <f>IF(ISBLANK(K3737),1,0)</f>
        <v>1</v>
      </c>
      <c r="V3737" s="8">
        <f>IF(ISBLANK(Q3737),1,0)</f>
        <v>1</v>
      </c>
      <c r="W3737" s="28">
        <f t="shared" si="58"/>
        <v>4</v>
      </c>
      <c r="X3737" s="8"/>
      <c r="Y3737" s="8"/>
    </row>
    <row r="3738" spans="1:25" ht="16" hidden="1" x14ac:dyDescent="0.2">
      <c r="A3738" s="8" t="s">
        <v>6560</v>
      </c>
      <c r="B3738" s="8" t="s">
        <v>28</v>
      </c>
      <c r="C3738" s="8" t="s">
        <v>23</v>
      </c>
      <c r="D3738" s="8" t="s">
        <v>29</v>
      </c>
      <c r="E3738" s="8"/>
      <c r="F3738" s="8"/>
      <c r="G3738" s="8"/>
      <c r="H3738" s="8"/>
      <c r="I3738" s="8"/>
      <c r="J3738" s="8"/>
      <c r="K3738" s="8"/>
      <c r="L3738" s="8"/>
      <c r="M3738" s="8"/>
      <c r="N3738" s="8"/>
      <c r="O3738" s="8"/>
      <c r="P3738" s="8"/>
      <c r="Q3738" s="8"/>
      <c r="R3738" s="8"/>
      <c r="S3738" s="8">
        <f>IF(ISBLANK(G3738),1,0)</f>
        <v>1</v>
      </c>
      <c r="T3738" s="8">
        <f>IF(ISBLANK(M3738),1,0)</f>
        <v>1</v>
      </c>
      <c r="U3738" s="8">
        <f>IF(ISBLANK(K3738),1,0)</f>
        <v>1</v>
      </c>
      <c r="V3738" s="8">
        <f>IF(ISBLANK(Q3738),1,0)</f>
        <v>1</v>
      </c>
      <c r="W3738" s="28">
        <f t="shared" si="58"/>
        <v>4</v>
      </c>
      <c r="X3738" s="8"/>
      <c r="Y3738" s="8"/>
    </row>
    <row r="3739" spans="1:25" ht="16" hidden="1" x14ac:dyDescent="0.2">
      <c r="A3739" s="8" t="s">
        <v>6561</v>
      </c>
      <c r="B3739" s="8" t="s">
        <v>22</v>
      </c>
      <c r="C3739" s="8" t="s">
        <v>23</v>
      </c>
      <c r="D3739" s="8" t="s">
        <v>24</v>
      </c>
      <c r="E3739" s="8"/>
      <c r="F3739" s="8"/>
      <c r="G3739" s="8"/>
      <c r="H3739" s="8"/>
      <c r="I3739" s="8"/>
      <c r="J3739" s="8"/>
      <c r="K3739" s="8"/>
      <c r="L3739" s="8"/>
      <c r="M3739" s="8"/>
      <c r="N3739" s="8"/>
      <c r="O3739" s="8"/>
      <c r="P3739" s="8"/>
      <c r="Q3739" s="8"/>
      <c r="R3739" s="8"/>
      <c r="S3739" s="8">
        <f>IF(ISBLANK(G3739),1,0)</f>
        <v>1</v>
      </c>
      <c r="T3739" s="8">
        <f>IF(ISBLANK(M3739),1,0)</f>
        <v>1</v>
      </c>
      <c r="U3739" s="8">
        <f>IF(ISBLANK(K3739),1,0)</f>
        <v>1</v>
      </c>
      <c r="V3739" s="8">
        <f>IF(ISBLANK(Q3739),1,0)</f>
        <v>1</v>
      </c>
      <c r="W3739" s="28">
        <f t="shared" si="58"/>
        <v>4</v>
      </c>
      <c r="X3739" s="8"/>
      <c r="Y3739" s="8"/>
    </row>
    <row r="3740" spans="1:25" ht="16" hidden="1" x14ac:dyDescent="0.2">
      <c r="A3740" s="8" t="s">
        <v>6562</v>
      </c>
      <c r="B3740" s="8" t="s">
        <v>22</v>
      </c>
      <c r="C3740" s="8" t="s">
        <v>23</v>
      </c>
      <c r="D3740" s="8" t="s">
        <v>24</v>
      </c>
      <c r="E3740" s="8"/>
      <c r="F3740" s="8"/>
      <c r="G3740" s="8"/>
      <c r="H3740" s="8"/>
      <c r="I3740" s="8"/>
      <c r="J3740" s="8"/>
      <c r="K3740" s="8"/>
      <c r="L3740" s="8"/>
      <c r="M3740" s="8"/>
      <c r="N3740" s="8"/>
      <c r="O3740" s="8"/>
      <c r="P3740" s="8"/>
      <c r="Q3740" s="8"/>
      <c r="R3740" s="8"/>
      <c r="S3740" s="8">
        <f>IF(ISBLANK(G3740),1,0)</f>
        <v>1</v>
      </c>
      <c r="T3740" s="8">
        <f>IF(ISBLANK(M3740),1,0)</f>
        <v>1</v>
      </c>
      <c r="U3740" s="8">
        <f>IF(ISBLANK(K3740),1,0)</f>
        <v>1</v>
      </c>
      <c r="V3740" s="8">
        <f>IF(ISBLANK(Q3740),1,0)</f>
        <v>1</v>
      </c>
      <c r="W3740" s="28">
        <f t="shared" si="58"/>
        <v>4</v>
      </c>
      <c r="X3740" s="8"/>
      <c r="Y3740" s="8"/>
    </row>
    <row r="3741" spans="1:25" ht="16" x14ac:dyDescent="0.2">
      <c r="A3741" s="8" t="s">
        <v>6563</v>
      </c>
      <c r="B3741" s="8" t="s">
        <v>28</v>
      </c>
      <c r="C3741" s="8" t="s">
        <v>23</v>
      </c>
      <c r="D3741" s="8" t="s">
        <v>29</v>
      </c>
      <c r="E3741" s="8" t="s">
        <v>30</v>
      </c>
      <c r="F3741" s="8" t="s">
        <v>2838</v>
      </c>
      <c r="G3741" s="8" t="s">
        <v>1551</v>
      </c>
      <c r="H3741" s="8" t="s">
        <v>1551</v>
      </c>
      <c r="I3741" s="8" t="s">
        <v>33</v>
      </c>
      <c r="J3741" s="8" t="s">
        <v>6564</v>
      </c>
      <c r="K3741" s="8" t="s">
        <v>743</v>
      </c>
      <c r="L3741" s="8"/>
      <c r="M3741" s="8" t="s">
        <v>48</v>
      </c>
      <c r="N3741" s="8" t="s">
        <v>36</v>
      </c>
      <c r="O3741" s="8" t="s">
        <v>86</v>
      </c>
      <c r="P3741" s="8" t="s">
        <v>5830</v>
      </c>
      <c r="Q3741" s="8" t="s">
        <v>6565</v>
      </c>
      <c r="R3741" s="8" t="s">
        <v>70</v>
      </c>
      <c r="S3741" s="8">
        <f>IF(ISBLANK(G3741),1,0)</f>
        <v>0</v>
      </c>
      <c r="T3741" s="8">
        <f>IF(ISBLANK(M3741),1,0)</f>
        <v>0</v>
      </c>
      <c r="U3741" s="8">
        <f>IF(ISBLANK(K3741),1,0)</f>
        <v>0</v>
      </c>
      <c r="V3741" s="8">
        <f>IF(ISBLANK(Q3741),1,0)</f>
        <v>0</v>
      </c>
      <c r="W3741" s="28">
        <f t="shared" si="58"/>
        <v>0</v>
      </c>
      <c r="X3741" s="8"/>
      <c r="Y3741" s="8"/>
    </row>
    <row r="3742" spans="1:25" ht="16" x14ac:dyDescent="0.2">
      <c r="A3742" s="8" t="s">
        <v>6566</v>
      </c>
      <c r="B3742" s="8" t="s">
        <v>28</v>
      </c>
      <c r="C3742" s="8" t="s">
        <v>23</v>
      </c>
      <c r="D3742" s="8" t="s">
        <v>29</v>
      </c>
      <c r="E3742" s="8" t="s">
        <v>30</v>
      </c>
      <c r="F3742" s="8" t="s">
        <v>2838</v>
      </c>
      <c r="G3742" s="8" t="s">
        <v>1551</v>
      </c>
      <c r="H3742" s="8" t="s">
        <v>1551</v>
      </c>
      <c r="I3742" s="8" t="s">
        <v>33</v>
      </c>
      <c r="J3742" s="8" t="s">
        <v>6564</v>
      </c>
      <c r="K3742" s="8" t="s">
        <v>743</v>
      </c>
      <c r="L3742" s="8"/>
      <c r="M3742" s="8" t="s">
        <v>35</v>
      </c>
      <c r="N3742" s="8" t="s">
        <v>36</v>
      </c>
      <c r="O3742" s="8" t="s">
        <v>86</v>
      </c>
      <c r="P3742" s="8" t="s">
        <v>6567</v>
      </c>
      <c r="Q3742" s="8" t="s">
        <v>6568</v>
      </c>
      <c r="R3742" s="8" t="s">
        <v>39</v>
      </c>
      <c r="S3742" s="8">
        <f>IF(ISBLANK(G3742),1,0)</f>
        <v>0</v>
      </c>
      <c r="T3742" s="8">
        <f>IF(ISBLANK(M3742),1,0)</f>
        <v>0</v>
      </c>
      <c r="U3742" s="8">
        <f>IF(ISBLANK(K3742),1,0)</f>
        <v>0</v>
      </c>
      <c r="V3742" s="8">
        <f>IF(ISBLANK(Q3742),1,0)</f>
        <v>0</v>
      </c>
      <c r="W3742" s="28">
        <f t="shared" si="58"/>
        <v>0</v>
      </c>
      <c r="X3742" s="8"/>
      <c r="Y3742" s="8"/>
    </row>
    <row r="3743" spans="1:25" ht="16" x14ac:dyDescent="0.2">
      <c r="A3743" s="8" t="s">
        <v>6569</v>
      </c>
      <c r="B3743" s="8" t="s">
        <v>28</v>
      </c>
      <c r="C3743" s="8" t="s">
        <v>23</v>
      </c>
      <c r="D3743" s="8" t="s">
        <v>29</v>
      </c>
      <c r="E3743" s="8" t="s">
        <v>30</v>
      </c>
      <c r="F3743" s="8" t="s">
        <v>5880</v>
      </c>
      <c r="G3743" s="8" t="s">
        <v>1551</v>
      </c>
      <c r="H3743" s="8" t="s">
        <v>1551</v>
      </c>
      <c r="I3743" s="8" t="s">
        <v>33</v>
      </c>
      <c r="J3743" s="8" t="s">
        <v>6564</v>
      </c>
      <c r="K3743" s="8" t="s">
        <v>145</v>
      </c>
      <c r="L3743" s="8"/>
      <c r="M3743" s="8" t="s">
        <v>159</v>
      </c>
      <c r="N3743" s="8" t="s">
        <v>36</v>
      </c>
      <c r="O3743" s="8" t="s">
        <v>86</v>
      </c>
      <c r="P3743" s="8" t="s">
        <v>6567</v>
      </c>
      <c r="Q3743" s="8" t="s">
        <v>6568</v>
      </c>
      <c r="R3743" s="8"/>
      <c r="S3743" s="8">
        <f>IF(ISBLANK(G3743),1,0)</f>
        <v>0</v>
      </c>
      <c r="T3743" s="8">
        <f>IF(ISBLANK(M3743),1,0)</f>
        <v>0</v>
      </c>
      <c r="U3743" s="8">
        <f>IF(ISBLANK(K3743),1,0)</f>
        <v>0</v>
      </c>
      <c r="V3743" s="8">
        <f>IF(ISBLANK(Q3743),1,0)</f>
        <v>0</v>
      </c>
      <c r="W3743" s="28">
        <f t="shared" si="58"/>
        <v>0</v>
      </c>
      <c r="X3743" s="8"/>
      <c r="Y3743" s="8"/>
    </row>
    <row r="3744" spans="1:25" ht="16" hidden="1" x14ac:dyDescent="0.2">
      <c r="A3744" s="8" t="s">
        <v>6570</v>
      </c>
      <c r="B3744" s="8" t="s">
        <v>22</v>
      </c>
      <c r="C3744" s="8" t="s">
        <v>23</v>
      </c>
      <c r="D3744" s="8" t="s">
        <v>24</v>
      </c>
      <c r="E3744" s="8"/>
      <c r="F3744" s="8"/>
      <c r="G3744" s="8"/>
      <c r="H3744" s="8"/>
      <c r="I3744" s="8"/>
      <c r="J3744" s="8"/>
      <c r="K3744" s="8"/>
      <c r="L3744" s="8"/>
      <c r="M3744" s="8"/>
      <c r="N3744" s="8"/>
      <c r="O3744" s="8"/>
      <c r="P3744" s="8"/>
      <c r="Q3744" s="8"/>
      <c r="R3744" s="8"/>
      <c r="S3744" s="8">
        <f>IF(ISBLANK(G3744),1,0)</f>
        <v>1</v>
      </c>
      <c r="T3744" s="8">
        <f>IF(ISBLANK(M3744),1,0)</f>
        <v>1</v>
      </c>
      <c r="U3744" s="8">
        <f>IF(ISBLANK(K3744),1,0)</f>
        <v>1</v>
      </c>
      <c r="V3744" s="8">
        <f>IF(ISBLANK(Q3744),1,0)</f>
        <v>1</v>
      </c>
      <c r="W3744" s="28">
        <f t="shared" si="58"/>
        <v>4</v>
      </c>
      <c r="X3744" s="8"/>
      <c r="Y3744" s="8"/>
    </row>
    <row r="3745" spans="1:25" ht="16" x14ac:dyDescent="0.2">
      <c r="A3745" s="8" t="s">
        <v>6571</v>
      </c>
      <c r="B3745" s="8" t="s">
        <v>28</v>
      </c>
      <c r="C3745" s="8" t="s">
        <v>23</v>
      </c>
      <c r="D3745" s="8" t="s">
        <v>29</v>
      </c>
      <c r="E3745" s="8" t="s">
        <v>30</v>
      </c>
      <c r="F3745" s="8" t="s">
        <v>6572</v>
      </c>
      <c r="G3745" s="8" t="s">
        <v>1551</v>
      </c>
      <c r="H3745" s="8" t="s">
        <v>1551</v>
      </c>
      <c r="I3745" s="8" t="s">
        <v>33</v>
      </c>
      <c r="J3745" s="8" t="s">
        <v>6573</v>
      </c>
      <c r="K3745" s="8" t="s">
        <v>743</v>
      </c>
      <c r="L3745" s="8"/>
      <c r="M3745" s="8" t="s">
        <v>35</v>
      </c>
      <c r="N3745" s="8" t="s">
        <v>36</v>
      </c>
      <c r="O3745" s="8" t="s">
        <v>1551</v>
      </c>
      <c r="P3745" s="8" t="s">
        <v>6574</v>
      </c>
      <c r="Q3745" s="8" t="s">
        <v>6575</v>
      </c>
      <c r="R3745" s="8" t="s">
        <v>61</v>
      </c>
      <c r="S3745" s="8">
        <f>IF(ISBLANK(G3745),1,0)</f>
        <v>0</v>
      </c>
      <c r="T3745" s="8">
        <f>IF(ISBLANK(M3745),1,0)</f>
        <v>0</v>
      </c>
      <c r="U3745" s="8">
        <f>IF(ISBLANK(K3745),1,0)</f>
        <v>0</v>
      </c>
      <c r="V3745" s="8">
        <f>IF(ISBLANK(Q3745),1,0)</f>
        <v>0</v>
      </c>
      <c r="W3745" s="28">
        <f t="shared" si="58"/>
        <v>0</v>
      </c>
      <c r="X3745" s="8"/>
      <c r="Y3745" s="8"/>
    </row>
    <row r="3746" spans="1:25" ht="16" x14ac:dyDescent="0.2">
      <c r="A3746" s="8" t="s">
        <v>6576</v>
      </c>
      <c r="B3746" s="8" t="s">
        <v>28</v>
      </c>
      <c r="C3746" s="8" t="s">
        <v>23</v>
      </c>
      <c r="D3746" s="8" t="s">
        <v>29</v>
      </c>
      <c r="E3746" s="8" t="s">
        <v>54</v>
      </c>
      <c r="F3746" s="8" t="s">
        <v>2838</v>
      </c>
      <c r="G3746" s="8" t="s">
        <v>1551</v>
      </c>
      <c r="H3746" s="8" t="s">
        <v>1551</v>
      </c>
      <c r="I3746" s="8" t="s">
        <v>33</v>
      </c>
      <c r="J3746" s="8" t="s">
        <v>6577</v>
      </c>
      <c r="K3746" s="8" t="s">
        <v>34</v>
      </c>
      <c r="L3746" s="8"/>
      <c r="M3746" s="8" t="s">
        <v>134</v>
      </c>
      <c r="N3746" s="8" t="s">
        <v>109</v>
      </c>
      <c r="O3746" s="8" t="s">
        <v>1551</v>
      </c>
      <c r="P3746" s="8" t="s">
        <v>2838</v>
      </c>
      <c r="Q3746" s="8" t="s">
        <v>6578</v>
      </c>
      <c r="R3746" s="8" t="s">
        <v>70</v>
      </c>
      <c r="S3746" s="8">
        <f>IF(ISBLANK(G3746),1,0)</f>
        <v>0</v>
      </c>
      <c r="T3746" s="8">
        <f>IF(ISBLANK(M3746),1,0)</f>
        <v>0</v>
      </c>
      <c r="U3746" s="8">
        <f>IF(ISBLANK(K3746),1,0)</f>
        <v>0</v>
      </c>
      <c r="V3746" s="8">
        <f>IF(ISBLANK(Q3746),1,0)</f>
        <v>0</v>
      </c>
      <c r="W3746" s="28">
        <f t="shared" si="58"/>
        <v>0</v>
      </c>
      <c r="X3746" s="8"/>
      <c r="Y3746" s="8"/>
    </row>
    <row r="3747" spans="1:25" ht="16" hidden="1" x14ac:dyDescent="0.2">
      <c r="A3747" s="8" t="s">
        <v>6579</v>
      </c>
      <c r="B3747" s="8" t="s">
        <v>28</v>
      </c>
      <c r="C3747" s="8" t="s">
        <v>23</v>
      </c>
      <c r="D3747" s="8" t="s">
        <v>29</v>
      </c>
      <c r="E3747" s="8"/>
      <c r="F3747" s="8"/>
      <c r="G3747" s="8"/>
      <c r="H3747" s="8"/>
      <c r="I3747" s="8"/>
      <c r="J3747" s="8"/>
      <c r="K3747" s="8"/>
      <c r="L3747" s="8"/>
      <c r="M3747" s="8"/>
      <c r="N3747" s="8"/>
      <c r="O3747" s="8"/>
      <c r="P3747" s="8"/>
      <c r="Q3747" s="8"/>
      <c r="R3747" s="8"/>
      <c r="S3747" s="8">
        <f>IF(ISBLANK(G3747),1,0)</f>
        <v>1</v>
      </c>
      <c r="T3747" s="8">
        <f>IF(ISBLANK(M3747),1,0)</f>
        <v>1</v>
      </c>
      <c r="U3747" s="8">
        <f>IF(ISBLANK(K3747),1,0)</f>
        <v>1</v>
      </c>
      <c r="V3747" s="8">
        <f>IF(ISBLANK(Q3747),1,0)</f>
        <v>1</v>
      </c>
      <c r="W3747" s="28">
        <f t="shared" si="58"/>
        <v>4</v>
      </c>
      <c r="X3747" s="8"/>
      <c r="Y3747" s="8"/>
    </row>
    <row r="3748" spans="1:25" ht="16" hidden="1" x14ac:dyDescent="0.2">
      <c r="A3748" s="8" t="s">
        <v>6580</v>
      </c>
      <c r="B3748" s="8" t="s">
        <v>22</v>
      </c>
      <c r="C3748" s="8" t="s">
        <v>23</v>
      </c>
      <c r="D3748" s="8" t="s">
        <v>24</v>
      </c>
      <c r="E3748" s="8"/>
      <c r="F3748" s="8"/>
      <c r="G3748" s="8"/>
      <c r="H3748" s="8"/>
      <c r="I3748" s="8"/>
      <c r="J3748" s="8"/>
      <c r="K3748" s="8"/>
      <c r="L3748" s="8"/>
      <c r="M3748" s="8"/>
      <c r="N3748" s="8"/>
      <c r="O3748" s="8"/>
      <c r="P3748" s="8"/>
      <c r="Q3748" s="8"/>
      <c r="R3748" s="8"/>
      <c r="S3748" s="8">
        <f>IF(ISBLANK(G3748),1,0)</f>
        <v>1</v>
      </c>
      <c r="T3748" s="8">
        <f>IF(ISBLANK(M3748),1,0)</f>
        <v>1</v>
      </c>
      <c r="U3748" s="8">
        <f>IF(ISBLANK(K3748),1,0)</f>
        <v>1</v>
      </c>
      <c r="V3748" s="8">
        <f>IF(ISBLANK(Q3748),1,0)</f>
        <v>1</v>
      </c>
      <c r="W3748" s="28">
        <f t="shared" si="58"/>
        <v>4</v>
      </c>
      <c r="X3748" s="8"/>
      <c r="Y3748" s="8"/>
    </row>
    <row r="3749" spans="1:25" ht="16" x14ac:dyDescent="0.2">
      <c r="A3749" s="8" t="s">
        <v>6581</v>
      </c>
      <c r="B3749" s="8" t="s">
        <v>28</v>
      </c>
      <c r="C3749" s="8" t="s">
        <v>23</v>
      </c>
      <c r="D3749" s="8" t="s">
        <v>29</v>
      </c>
      <c r="E3749" s="8" t="s">
        <v>30</v>
      </c>
      <c r="F3749" s="8" t="s">
        <v>1987</v>
      </c>
      <c r="G3749" s="8" t="s">
        <v>86</v>
      </c>
      <c r="H3749" s="8" t="s">
        <v>86</v>
      </c>
      <c r="I3749" s="8" t="s">
        <v>33</v>
      </c>
      <c r="J3749" s="8" t="s">
        <v>2110</v>
      </c>
      <c r="K3749" s="8" t="s">
        <v>146</v>
      </c>
      <c r="L3749" s="8" t="s">
        <v>6582</v>
      </c>
      <c r="M3749" s="8" t="s">
        <v>146</v>
      </c>
      <c r="N3749" s="8" t="s">
        <v>109</v>
      </c>
      <c r="O3749" s="8" t="s">
        <v>86</v>
      </c>
      <c r="P3749" s="8" t="s">
        <v>1987</v>
      </c>
      <c r="Q3749" s="8" t="s">
        <v>6584</v>
      </c>
      <c r="R3749" s="8" t="s">
        <v>61</v>
      </c>
      <c r="S3749" s="8">
        <f>IF(ISBLANK(G3749),1,0)</f>
        <v>0</v>
      </c>
      <c r="T3749" s="8">
        <f>IF(ISBLANK(M3749),1,0)</f>
        <v>0</v>
      </c>
      <c r="U3749" s="8">
        <f>IF(ISBLANK(K3749),1,0)</f>
        <v>0</v>
      </c>
      <c r="V3749" s="8">
        <f>IF(ISBLANK(Q3749),1,0)</f>
        <v>0</v>
      </c>
      <c r="W3749" s="28">
        <f t="shared" si="58"/>
        <v>0</v>
      </c>
      <c r="X3749" s="8"/>
      <c r="Y3749" s="8"/>
    </row>
    <row r="3750" spans="1:25" ht="16" x14ac:dyDescent="0.2">
      <c r="A3750" s="8" t="s">
        <v>6585</v>
      </c>
      <c r="B3750" s="8" t="s">
        <v>28</v>
      </c>
      <c r="C3750" s="8" t="s">
        <v>23</v>
      </c>
      <c r="D3750" s="8" t="s">
        <v>29</v>
      </c>
      <c r="E3750" s="8" t="s">
        <v>30</v>
      </c>
      <c r="F3750" s="8" t="s">
        <v>6586</v>
      </c>
      <c r="G3750" s="8" t="s">
        <v>65</v>
      </c>
      <c r="H3750" s="8" t="s">
        <v>65</v>
      </c>
      <c r="I3750" s="8" t="s">
        <v>1010</v>
      </c>
      <c r="J3750" s="8" t="s">
        <v>6587</v>
      </c>
      <c r="K3750" s="8" t="s">
        <v>78</v>
      </c>
      <c r="L3750" s="8"/>
      <c r="M3750" s="8" t="s">
        <v>67</v>
      </c>
      <c r="N3750" s="8" t="s">
        <v>88</v>
      </c>
      <c r="O3750" s="8" t="s">
        <v>65</v>
      </c>
      <c r="P3750" s="8" t="s">
        <v>6588</v>
      </c>
      <c r="Q3750" s="8" t="s">
        <v>6589</v>
      </c>
      <c r="R3750" s="8" t="s">
        <v>70</v>
      </c>
      <c r="S3750" s="8">
        <f>IF(ISBLANK(G3750),1,0)</f>
        <v>0</v>
      </c>
      <c r="T3750" s="8">
        <f>IF(ISBLANK(M3750),1,0)</f>
        <v>0</v>
      </c>
      <c r="U3750" s="8">
        <f>IF(ISBLANK(K3750),1,0)</f>
        <v>0</v>
      </c>
      <c r="V3750" s="8">
        <f>IF(ISBLANK(Q3750),1,0)</f>
        <v>0</v>
      </c>
      <c r="W3750" s="28">
        <f t="shared" si="58"/>
        <v>0</v>
      </c>
      <c r="X3750" s="8"/>
      <c r="Y3750" s="8"/>
    </row>
    <row r="3751" spans="1:25" ht="16" hidden="1" x14ac:dyDescent="0.2">
      <c r="A3751" s="8" t="s">
        <v>6590</v>
      </c>
      <c r="B3751" s="8" t="s">
        <v>22</v>
      </c>
      <c r="C3751" s="8" t="s">
        <v>23</v>
      </c>
      <c r="D3751" s="8" t="s">
        <v>24</v>
      </c>
      <c r="E3751" s="8"/>
      <c r="F3751" s="8"/>
      <c r="G3751" s="8"/>
      <c r="H3751" s="8"/>
      <c r="I3751" s="8"/>
      <c r="J3751" s="8"/>
      <c r="K3751" s="8"/>
      <c r="L3751" s="8"/>
      <c r="M3751" s="8"/>
      <c r="N3751" s="8"/>
      <c r="O3751" s="8"/>
      <c r="P3751" s="8"/>
      <c r="Q3751" s="8"/>
      <c r="R3751" s="8"/>
      <c r="S3751" s="8">
        <f>IF(ISBLANK(G3751),1,0)</f>
        <v>1</v>
      </c>
      <c r="T3751" s="8">
        <f>IF(ISBLANK(M3751),1,0)</f>
        <v>1</v>
      </c>
      <c r="U3751" s="8">
        <f>IF(ISBLANK(K3751),1,0)</f>
        <v>1</v>
      </c>
      <c r="V3751" s="8">
        <f>IF(ISBLANK(Q3751),1,0)</f>
        <v>1</v>
      </c>
      <c r="W3751" s="28">
        <f t="shared" si="58"/>
        <v>4</v>
      </c>
      <c r="X3751" s="8"/>
      <c r="Y3751" s="8"/>
    </row>
    <row r="3752" spans="1:25" ht="16" x14ac:dyDescent="0.2">
      <c r="A3752" s="8" t="s">
        <v>6591</v>
      </c>
      <c r="B3752" s="8" t="s">
        <v>28</v>
      </c>
      <c r="C3752" s="8" t="s">
        <v>23</v>
      </c>
      <c r="D3752" s="8" t="s">
        <v>463</v>
      </c>
      <c r="E3752" s="8" t="s">
        <v>30</v>
      </c>
      <c r="F3752" s="8" t="s">
        <v>2020</v>
      </c>
      <c r="G3752" s="8" t="s">
        <v>65</v>
      </c>
      <c r="H3752" s="8" t="s">
        <v>65</v>
      </c>
      <c r="I3752" s="8" t="s">
        <v>1010</v>
      </c>
      <c r="J3752" s="8" t="s">
        <v>6587</v>
      </c>
      <c r="K3752" s="8" t="s">
        <v>78</v>
      </c>
      <c r="L3752" s="8"/>
      <c r="M3752" s="8" t="s">
        <v>48</v>
      </c>
      <c r="N3752" s="8" t="s">
        <v>88</v>
      </c>
      <c r="O3752" s="8" t="s">
        <v>65</v>
      </c>
      <c r="P3752" s="8" t="s">
        <v>6586</v>
      </c>
      <c r="Q3752" s="8" t="s">
        <v>6589</v>
      </c>
      <c r="R3752" s="8" t="s">
        <v>70</v>
      </c>
      <c r="S3752" s="8">
        <f>IF(ISBLANK(G3752),1,0)</f>
        <v>0</v>
      </c>
      <c r="T3752" s="8">
        <f>IF(ISBLANK(M3752),1,0)</f>
        <v>0</v>
      </c>
      <c r="U3752" s="8">
        <f>IF(ISBLANK(K3752),1,0)</f>
        <v>0</v>
      </c>
      <c r="V3752" s="8">
        <f>IF(ISBLANK(Q3752),1,0)</f>
        <v>0</v>
      </c>
      <c r="W3752" s="28">
        <f t="shared" si="58"/>
        <v>0</v>
      </c>
      <c r="X3752" s="8"/>
      <c r="Y3752" s="8"/>
    </row>
    <row r="3753" spans="1:25" ht="16" x14ac:dyDescent="0.2">
      <c r="A3753" s="8" t="s">
        <v>6592</v>
      </c>
      <c r="B3753" s="8" t="s">
        <v>28</v>
      </c>
      <c r="C3753" s="8" t="s">
        <v>23</v>
      </c>
      <c r="D3753" s="8" t="s">
        <v>29</v>
      </c>
      <c r="E3753" s="8" t="s">
        <v>30</v>
      </c>
      <c r="F3753" s="8" t="s">
        <v>44</v>
      </c>
      <c r="G3753" s="8" t="s">
        <v>45</v>
      </c>
      <c r="H3753" s="8" t="s">
        <v>457</v>
      </c>
      <c r="I3753" s="8" t="s">
        <v>33</v>
      </c>
      <c r="J3753" s="8" t="s">
        <v>6593</v>
      </c>
      <c r="K3753" s="8" t="s">
        <v>57</v>
      </c>
      <c r="L3753" s="8"/>
      <c r="M3753" s="8" t="s">
        <v>422</v>
      </c>
      <c r="N3753" s="7" t="s">
        <v>164</v>
      </c>
      <c r="O3753" s="8" t="s">
        <v>45</v>
      </c>
      <c r="P3753" s="8" t="s">
        <v>49</v>
      </c>
      <c r="Q3753" s="8" t="s">
        <v>6594</v>
      </c>
      <c r="R3753" s="8" t="s">
        <v>61</v>
      </c>
      <c r="S3753" s="8">
        <f>IF(ISBLANK(G3753),1,0)</f>
        <v>0</v>
      </c>
      <c r="T3753" s="8">
        <f>IF(ISBLANK(M3753),1,0)</f>
        <v>0</v>
      </c>
      <c r="U3753" s="8">
        <f>IF(ISBLANK(K3753),1,0)</f>
        <v>0</v>
      </c>
      <c r="V3753" s="8">
        <f>IF(ISBLANK(Q3753),1,0)</f>
        <v>0</v>
      </c>
      <c r="W3753" s="28">
        <f t="shared" si="58"/>
        <v>0</v>
      </c>
      <c r="X3753" s="8"/>
      <c r="Y3753" s="8"/>
    </row>
    <row r="3754" spans="1:25" ht="16" hidden="1" x14ac:dyDescent="0.2">
      <c r="A3754" s="8" t="s">
        <v>6595</v>
      </c>
      <c r="B3754" s="8" t="s">
        <v>28</v>
      </c>
      <c r="C3754" s="8" t="s">
        <v>23</v>
      </c>
      <c r="D3754" s="8" t="s">
        <v>29</v>
      </c>
      <c r="E3754" s="8" t="s">
        <v>54</v>
      </c>
      <c r="F3754" s="8" t="s">
        <v>1987</v>
      </c>
      <c r="G3754" s="8" t="s">
        <v>86</v>
      </c>
      <c r="H3754" s="8" t="s">
        <v>86</v>
      </c>
      <c r="I3754" s="8" t="s">
        <v>296</v>
      </c>
      <c r="J3754" s="8" t="s">
        <v>3328</v>
      </c>
      <c r="K3754" s="8" t="s">
        <v>78</v>
      </c>
      <c r="L3754" s="8"/>
      <c r="M3754" s="8" t="s">
        <v>108</v>
      </c>
      <c r="N3754" s="8"/>
      <c r="O3754" s="8"/>
      <c r="P3754" s="8"/>
      <c r="Q3754" s="8"/>
      <c r="R3754" s="8"/>
      <c r="S3754" s="8">
        <f>IF(ISBLANK(G3754),1,0)</f>
        <v>0</v>
      </c>
      <c r="T3754" s="8">
        <f>IF(ISBLANK(M3754),1,0)</f>
        <v>0</v>
      </c>
      <c r="U3754" s="8">
        <f>IF(ISBLANK(K3754),1,0)</f>
        <v>0</v>
      </c>
      <c r="V3754" s="8">
        <f>IF(ISBLANK(Q3754),1,0)</f>
        <v>1</v>
      </c>
      <c r="W3754" s="28">
        <f t="shared" si="58"/>
        <v>1</v>
      </c>
      <c r="X3754" s="8"/>
      <c r="Y3754" s="8"/>
    </row>
    <row r="3755" spans="1:25" ht="16" x14ac:dyDescent="0.2">
      <c r="A3755" s="8" t="s">
        <v>6596</v>
      </c>
      <c r="B3755" s="8" t="s">
        <v>28</v>
      </c>
      <c r="C3755" s="8" t="s">
        <v>23</v>
      </c>
      <c r="D3755" s="8" t="s">
        <v>29</v>
      </c>
      <c r="E3755" s="8" t="s">
        <v>30</v>
      </c>
      <c r="F3755" s="8" t="s">
        <v>277</v>
      </c>
      <c r="G3755" s="8" t="s">
        <v>45</v>
      </c>
      <c r="H3755" s="8" t="s">
        <v>45</v>
      </c>
      <c r="I3755" s="8" t="s">
        <v>33</v>
      </c>
      <c r="J3755" s="6">
        <v>35099</v>
      </c>
      <c r="K3755" s="8" t="s">
        <v>78</v>
      </c>
      <c r="L3755" s="8"/>
      <c r="M3755" s="8" t="s">
        <v>108</v>
      </c>
      <c r="N3755" s="8" t="s">
        <v>88</v>
      </c>
      <c r="O3755" s="8" t="s">
        <v>45</v>
      </c>
      <c r="P3755" s="8" t="s">
        <v>6597</v>
      </c>
      <c r="Q3755" s="8" t="s">
        <v>6598</v>
      </c>
      <c r="R3755" s="8" t="s">
        <v>70</v>
      </c>
      <c r="S3755" s="8">
        <f>IF(ISBLANK(G3755),1,0)</f>
        <v>0</v>
      </c>
      <c r="T3755" s="8">
        <f>IF(ISBLANK(M3755),1,0)</f>
        <v>0</v>
      </c>
      <c r="U3755" s="8">
        <f>IF(ISBLANK(K3755),1,0)</f>
        <v>0</v>
      </c>
      <c r="V3755" s="8">
        <f>IF(ISBLANK(Q3755),1,0)</f>
        <v>0</v>
      </c>
      <c r="W3755" s="28">
        <f t="shared" si="58"/>
        <v>0</v>
      </c>
      <c r="X3755" s="8"/>
      <c r="Y3755" s="8"/>
    </row>
    <row r="3756" spans="1:25" ht="16" hidden="1" x14ac:dyDescent="0.2">
      <c r="A3756" s="8" t="s">
        <v>6599</v>
      </c>
      <c r="B3756" s="8" t="s">
        <v>97</v>
      </c>
      <c r="C3756" s="8" t="s">
        <v>23</v>
      </c>
      <c r="D3756" s="8" t="s">
        <v>24</v>
      </c>
      <c r="E3756" s="8"/>
      <c r="F3756" s="8"/>
      <c r="G3756" s="8"/>
      <c r="H3756" s="8"/>
      <c r="I3756" s="8"/>
      <c r="J3756" s="8"/>
      <c r="K3756" s="8"/>
      <c r="L3756" s="8"/>
      <c r="M3756" s="8"/>
      <c r="N3756" s="8"/>
      <c r="O3756" s="8"/>
      <c r="P3756" s="8"/>
      <c r="Q3756" s="8"/>
      <c r="R3756" s="8"/>
      <c r="S3756" s="8">
        <f>IF(ISBLANK(G3756),1,0)</f>
        <v>1</v>
      </c>
      <c r="T3756" s="8">
        <f>IF(ISBLANK(M3756),1,0)</f>
        <v>1</v>
      </c>
      <c r="U3756" s="8">
        <f>IF(ISBLANK(K3756),1,0)</f>
        <v>1</v>
      </c>
      <c r="V3756" s="8">
        <f>IF(ISBLANK(Q3756),1,0)</f>
        <v>1</v>
      </c>
      <c r="W3756" s="28">
        <f t="shared" si="58"/>
        <v>4</v>
      </c>
      <c r="X3756" s="8"/>
      <c r="Y3756" s="8"/>
    </row>
    <row r="3757" spans="1:25" ht="16" hidden="1" x14ac:dyDescent="0.2">
      <c r="A3757" s="8" t="s">
        <v>6600</v>
      </c>
      <c r="B3757" s="8" t="s">
        <v>97</v>
      </c>
      <c r="C3757" s="8" t="s">
        <v>23</v>
      </c>
      <c r="D3757" s="8" t="s">
        <v>24</v>
      </c>
      <c r="E3757" s="8"/>
      <c r="F3757" s="8"/>
      <c r="G3757" s="8"/>
      <c r="H3757" s="8"/>
      <c r="I3757" s="8"/>
      <c r="J3757" s="8"/>
      <c r="K3757" s="8"/>
      <c r="L3757" s="8"/>
      <c r="M3757" s="8"/>
      <c r="N3757" s="8"/>
      <c r="O3757" s="8"/>
      <c r="P3757" s="8"/>
      <c r="Q3757" s="8"/>
      <c r="R3757" s="8"/>
      <c r="S3757" s="8">
        <f>IF(ISBLANK(G3757),1,0)</f>
        <v>1</v>
      </c>
      <c r="T3757" s="8">
        <f>IF(ISBLANK(M3757),1,0)</f>
        <v>1</v>
      </c>
      <c r="U3757" s="8">
        <f>IF(ISBLANK(K3757),1,0)</f>
        <v>1</v>
      </c>
      <c r="V3757" s="8">
        <f>IF(ISBLANK(Q3757),1,0)</f>
        <v>1</v>
      </c>
      <c r="W3757" s="28">
        <f t="shared" si="58"/>
        <v>4</v>
      </c>
      <c r="X3757" s="8"/>
      <c r="Y3757" s="8"/>
    </row>
    <row r="3758" spans="1:25" ht="16" x14ac:dyDescent="0.2">
      <c r="A3758" s="8" t="s">
        <v>6601</v>
      </c>
      <c r="B3758" s="8" t="s">
        <v>28</v>
      </c>
      <c r="C3758" s="8" t="s">
        <v>23</v>
      </c>
      <c r="D3758" s="8" t="s">
        <v>29</v>
      </c>
      <c r="E3758" s="8" t="s">
        <v>54</v>
      </c>
      <c r="F3758" s="8" t="s">
        <v>910</v>
      </c>
      <c r="G3758" s="8" t="s">
        <v>330</v>
      </c>
      <c r="H3758" s="8" t="s">
        <v>330</v>
      </c>
      <c r="I3758" s="8" t="s">
        <v>33</v>
      </c>
      <c r="J3758" s="8" t="s">
        <v>6602</v>
      </c>
      <c r="K3758" s="8" t="s">
        <v>78</v>
      </c>
      <c r="L3758" s="8"/>
      <c r="M3758" s="8" t="s">
        <v>134</v>
      </c>
      <c r="N3758" s="8" t="s">
        <v>36</v>
      </c>
      <c r="O3758" s="8" t="s">
        <v>330</v>
      </c>
      <c r="P3758" s="8" t="s">
        <v>910</v>
      </c>
      <c r="Q3758" s="8" t="s">
        <v>6603</v>
      </c>
      <c r="R3758" s="8" t="s">
        <v>70</v>
      </c>
      <c r="S3758" s="8">
        <f>IF(ISBLANK(G3758),1,0)</f>
        <v>0</v>
      </c>
      <c r="T3758" s="8">
        <f>IF(ISBLANK(M3758),1,0)</f>
        <v>0</v>
      </c>
      <c r="U3758" s="8">
        <f>IF(ISBLANK(K3758),1,0)</f>
        <v>0</v>
      </c>
      <c r="V3758" s="8">
        <f>IF(ISBLANK(Q3758),1,0)</f>
        <v>0</v>
      </c>
      <c r="W3758" s="28">
        <f t="shared" si="58"/>
        <v>0</v>
      </c>
      <c r="X3758" s="8"/>
      <c r="Y3758" s="8"/>
    </row>
    <row r="3759" spans="1:25" ht="16" hidden="1" x14ac:dyDescent="0.2">
      <c r="A3759" s="8" t="s">
        <v>6604</v>
      </c>
      <c r="B3759" s="8" t="s">
        <v>22</v>
      </c>
      <c r="C3759" s="8" t="s">
        <v>23</v>
      </c>
      <c r="D3759" s="8" t="s">
        <v>24</v>
      </c>
      <c r="E3759" s="8"/>
      <c r="F3759" s="8"/>
      <c r="G3759" s="8"/>
      <c r="H3759" s="8"/>
      <c r="I3759" s="8"/>
      <c r="J3759" s="8"/>
      <c r="K3759" s="8"/>
      <c r="L3759" s="8"/>
      <c r="M3759" s="8"/>
      <c r="N3759" s="8"/>
      <c r="O3759" s="8"/>
      <c r="P3759" s="8"/>
      <c r="Q3759" s="8"/>
      <c r="R3759" s="8"/>
      <c r="S3759" s="8">
        <f>IF(ISBLANK(G3759),1,0)</f>
        <v>1</v>
      </c>
      <c r="T3759" s="8">
        <f>IF(ISBLANK(M3759),1,0)</f>
        <v>1</v>
      </c>
      <c r="U3759" s="8">
        <f>IF(ISBLANK(K3759),1,0)</f>
        <v>1</v>
      </c>
      <c r="V3759" s="8">
        <f>IF(ISBLANK(Q3759),1,0)</f>
        <v>1</v>
      </c>
      <c r="W3759" s="28">
        <f t="shared" si="58"/>
        <v>4</v>
      </c>
      <c r="X3759" s="8"/>
      <c r="Y3759" s="8"/>
    </row>
    <row r="3760" spans="1:25" ht="16" hidden="1" x14ac:dyDescent="0.2">
      <c r="A3760" s="8" t="s">
        <v>6605</v>
      </c>
      <c r="B3760" s="8" t="s">
        <v>97</v>
      </c>
      <c r="C3760" s="8" t="s">
        <v>23</v>
      </c>
      <c r="D3760" s="8" t="s">
        <v>24</v>
      </c>
      <c r="E3760" s="8"/>
      <c r="F3760" s="8"/>
      <c r="G3760" s="8"/>
      <c r="H3760" s="8"/>
      <c r="I3760" s="8"/>
      <c r="J3760" s="8"/>
      <c r="K3760" s="8"/>
      <c r="L3760" s="8"/>
      <c r="M3760" s="8"/>
      <c r="N3760" s="8"/>
      <c r="O3760" s="8"/>
      <c r="P3760" s="8"/>
      <c r="Q3760" s="8"/>
      <c r="R3760" s="8"/>
      <c r="S3760" s="8">
        <f>IF(ISBLANK(G3760),1,0)</f>
        <v>1</v>
      </c>
      <c r="T3760" s="8">
        <f>IF(ISBLANK(M3760),1,0)</f>
        <v>1</v>
      </c>
      <c r="U3760" s="8">
        <f>IF(ISBLANK(K3760),1,0)</f>
        <v>1</v>
      </c>
      <c r="V3760" s="8">
        <f>IF(ISBLANK(Q3760),1,0)</f>
        <v>1</v>
      </c>
      <c r="W3760" s="28">
        <f t="shared" si="58"/>
        <v>4</v>
      </c>
      <c r="X3760" s="8"/>
      <c r="Y3760" s="8"/>
    </row>
    <row r="3761" spans="1:25" ht="16" hidden="1" x14ac:dyDescent="0.2">
      <c r="A3761" s="8" t="s">
        <v>6606</v>
      </c>
      <c r="B3761" s="8" t="s">
        <v>22</v>
      </c>
      <c r="C3761" s="8" t="s">
        <v>23</v>
      </c>
      <c r="D3761" s="8" t="s">
        <v>24</v>
      </c>
      <c r="E3761" s="8"/>
      <c r="F3761" s="8"/>
      <c r="G3761" s="8"/>
      <c r="H3761" s="8"/>
      <c r="I3761" s="8"/>
      <c r="J3761" s="8"/>
      <c r="K3761" s="8"/>
      <c r="L3761" s="8"/>
      <c r="M3761" s="8"/>
      <c r="N3761" s="8"/>
      <c r="O3761" s="8"/>
      <c r="P3761" s="8"/>
      <c r="Q3761" s="8"/>
      <c r="R3761" s="8"/>
      <c r="S3761" s="8">
        <f>IF(ISBLANK(G3761),1,0)</f>
        <v>1</v>
      </c>
      <c r="T3761" s="8">
        <f>IF(ISBLANK(M3761),1,0)</f>
        <v>1</v>
      </c>
      <c r="U3761" s="8">
        <f>IF(ISBLANK(K3761),1,0)</f>
        <v>1</v>
      </c>
      <c r="V3761" s="8">
        <f>IF(ISBLANK(Q3761),1,0)</f>
        <v>1</v>
      </c>
      <c r="W3761" s="28">
        <f t="shared" si="58"/>
        <v>4</v>
      </c>
      <c r="X3761" s="8"/>
      <c r="Y3761" s="8"/>
    </row>
    <row r="3762" spans="1:25" ht="16" x14ac:dyDescent="0.2">
      <c r="A3762" s="8" t="s">
        <v>6607</v>
      </c>
      <c r="B3762" s="8" t="s">
        <v>28</v>
      </c>
      <c r="C3762" s="8" t="s">
        <v>23</v>
      </c>
      <c r="D3762" s="8" t="s">
        <v>29</v>
      </c>
      <c r="E3762" s="8" t="s">
        <v>30</v>
      </c>
      <c r="F3762" s="8" t="s">
        <v>118</v>
      </c>
      <c r="G3762" s="8" t="s">
        <v>119</v>
      </c>
      <c r="H3762" s="8" t="s">
        <v>119</v>
      </c>
      <c r="I3762" s="8" t="s">
        <v>33</v>
      </c>
      <c r="J3762" s="6">
        <v>34277</v>
      </c>
      <c r="K3762" s="8" t="s">
        <v>34</v>
      </c>
      <c r="L3762" s="8"/>
      <c r="M3762" s="8" t="s">
        <v>121</v>
      </c>
      <c r="N3762" s="7" t="s">
        <v>164</v>
      </c>
      <c r="O3762" s="8" t="s">
        <v>119</v>
      </c>
      <c r="P3762" s="8" t="s">
        <v>6608</v>
      </c>
      <c r="Q3762" s="7" t="s">
        <v>6609</v>
      </c>
      <c r="R3762" s="8"/>
      <c r="S3762" s="8">
        <f>IF(ISBLANK(G3762),1,0)</f>
        <v>0</v>
      </c>
      <c r="T3762" s="8">
        <f>IF(ISBLANK(M3762),1,0)</f>
        <v>0</v>
      </c>
      <c r="U3762" s="8">
        <f>IF(ISBLANK(K3762),1,0)</f>
        <v>0</v>
      </c>
      <c r="V3762" s="8">
        <f>IF(ISBLANK(Q3762),1,0)</f>
        <v>0</v>
      </c>
      <c r="W3762" s="28">
        <f t="shared" si="58"/>
        <v>0</v>
      </c>
      <c r="X3762" s="8"/>
      <c r="Y3762" s="8"/>
    </row>
    <row r="3763" spans="1:25" ht="16" hidden="1" x14ac:dyDescent="0.2">
      <c r="A3763" s="8" t="s">
        <v>6610</v>
      </c>
      <c r="B3763" s="8" t="s">
        <v>28</v>
      </c>
      <c r="C3763" s="8" t="s">
        <v>23</v>
      </c>
      <c r="D3763" s="8" t="s">
        <v>29</v>
      </c>
      <c r="E3763" s="8"/>
      <c r="F3763" s="8"/>
      <c r="G3763" s="8"/>
      <c r="H3763" s="8"/>
      <c r="I3763" s="8"/>
      <c r="J3763" s="8"/>
      <c r="K3763" s="8"/>
      <c r="L3763" s="8"/>
      <c r="M3763" s="8"/>
      <c r="N3763" s="8"/>
      <c r="O3763" s="8"/>
      <c r="P3763" s="8"/>
      <c r="Q3763" s="8"/>
      <c r="R3763" s="8"/>
      <c r="S3763" s="8">
        <f>IF(ISBLANK(G3763),1,0)</f>
        <v>1</v>
      </c>
      <c r="T3763" s="8">
        <f>IF(ISBLANK(M3763),1,0)</f>
        <v>1</v>
      </c>
      <c r="U3763" s="8">
        <f>IF(ISBLANK(K3763),1,0)</f>
        <v>1</v>
      </c>
      <c r="V3763" s="8">
        <f>IF(ISBLANK(Q3763),1,0)</f>
        <v>1</v>
      </c>
      <c r="W3763" s="28">
        <f t="shared" si="58"/>
        <v>4</v>
      </c>
      <c r="X3763" s="8"/>
      <c r="Y3763" s="8"/>
    </row>
    <row r="3764" spans="1:25" ht="16" x14ac:dyDescent="0.2">
      <c r="A3764" s="8" t="s">
        <v>6611</v>
      </c>
      <c r="B3764" s="8" t="s">
        <v>28</v>
      </c>
      <c r="C3764" s="8" t="s">
        <v>23</v>
      </c>
      <c r="D3764" s="8" t="s">
        <v>29</v>
      </c>
      <c r="E3764" s="8" t="s">
        <v>30</v>
      </c>
      <c r="F3764" s="8" t="s">
        <v>6612</v>
      </c>
      <c r="G3764" s="8" t="s">
        <v>45</v>
      </c>
      <c r="H3764" s="8" t="s">
        <v>45</v>
      </c>
      <c r="I3764" s="8" t="s">
        <v>33</v>
      </c>
      <c r="J3764" s="8" t="s">
        <v>6613</v>
      </c>
      <c r="K3764" s="8" t="s">
        <v>34</v>
      </c>
      <c r="L3764" s="8"/>
      <c r="M3764" s="8" t="s">
        <v>35</v>
      </c>
      <c r="N3764" s="8" t="s">
        <v>88</v>
      </c>
      <c r="O3764" s="8" t="s">
        <v>45</v>
      </c>
      <c r="P3764" s="8" t="s">
        <v>6612</v>
      </c>
      <c r="Q3764" s="8" t="s">
        <v>6614</v>
      </c>
      <c r="R3764" s="8" t="s">
        <v>70</v>
      </c>
      <c r="S3764" s="8">
        <f>IF(ISBLANK(G3764),1,0)</f>
        <v>0</v>
      </c>
      <c r="T3764" s="8">
        <f>IF(ISBLANK(M3764),1,0)</f>
        <v>0</v>
      </c>
      <c r="U3764" s="8">
        <f>IF(ISBLANK(K3764),1,0)</f>
        <v>0</v>
      </c>
      <c r="V3764" s="8">
        <f>IF(ISBLANK(Q3764),1,0)</f>
        <v>0</v>
      </c>
      <c r="W3764" s="28">
        <f t="shared" si="58"/>
        <v>0</v>
      </c>
      <c r="X3764" s="8"/>
      <c r="Y3764" s="8"/>
    </row>
    <row r="3765" spans="1:25" ht="16" hidden="1" x14ac:dyDescent="0.2">
      <c r="A3765" s="8" t="s">
        <v>6615</v>
      </c>
      <c r="B3765" s="8" t="s">
        <v>97</v>
      </c>
      <c r="C3765" s="8" t="s">
        <v>23</v>
      </c>
      <c r="D3765" s="8" t="s">
        <v>24</v>
      </c>
      <c r="E3765" s="8"/>
      <c r="F3765" s="8"/>
      <c r="G3765" s="8"/>
      <c r="H3765" s="8"/>
      <c r="I3765" s="8"/>
      <c r="J3765" s="8"/>
      <c r="K3765" s="8"/>
      <c r="L3765" s="8"/>
      <c r="M3765" s="8"/>
      <c r="N3765" s="8"/>
      <c r="O3765" s="8"/>
      <c r="P3765" s="8"/>
      <c r="Q3765" s="8"/>
      <c r="R3765" s="8"/>
      <c r="S3765" s="8">
        <f>IF(ISBLANK(G3765),1,0)</f>
        <v>1</v>
      </c>
      <c r="T3765" s="8">
        <f>IF(ISBLANK(M3765),1,0)</f>
        <v>1</v>
      </c>
      <c r="U3765" s="8">
        <f>IF(ISBLANK(K3765),1,0)</f>
        <v>1</v>
      </c>
      <c r="V3765" s="8">
        <f>IF(ISBLANK(Q3765),1,0)</f>
        <v>1</v>
      </c>
      <c r="W3765" s="28">
        <f t="shared" si="58"/>
        <v>4</v>
      </c>
      <c r="X3765" s="8"/>
      <c r="Y3765" s="8"/>
    </row>
    <row r="3766" spans="1:25" ht="16" x14ac:dyDescent="0.2">
      <c r="A3766" s="8" t="s">
        <v>6616</v>
      </c>
      <c r="B3766" s="8" t="s">
        <v>28</v>
      </c>
      <c r="C3766" s="8" t="s">
        <v>23</v>
      </c>
      <c r="D3766" s="8" t="s">
        <v>29</v>
      </c>
      <c r="E3766" s="8" t="s">
        <v>54</v>
      </c>
      <c r="F3766" s="8" t="s">
        <v>6617</v>
      </c>
      <c r="G3766" s="8" t="s">
        <v>1551</v>
      </c>
      <c r="H3766" s="8" t="s">
        <v>1551</v>
      </c>
      <c r="I3766" s="8" t="s">
        <v>33</v>
      </c>
      <c r="J3766" s="6">
        <v>32273</v>
      </c>
      <c r="K3766" s="8" t="s">
        <v>743</v>
      </c>
      <c r="L3766" s="8"/>
      <c r="M3766" s="8" t="s">
        <v>48</v>
      </c>
      <c r="N3766" s="8" t="s">
        <v>58</v>
      </c>
      <c r="O3766" s="8" t="s">
        <v>1551</v>
      </c>
      <c r="P3766" s="8" t="s">
        <v>5807</v>
      </c>
      <c r="Q3766" s="8" t="s">
        <v>6618</v>
      </c>
      <c r="R3766" s="8" t="s">
        <v>70</v>
      </c>
      <c r="S3766" s="8">
        <f>IF(ISBLANK(G3766),1,0)</f>
        <v>0</v>
      </c>
      <c r="T3766" s="8">
        <f>IF(ISBLANK(M3766),1,0)</f>
        <v>0</v>
      </c>
      <c r="U3766" s="8">
        <f>IF(ISBLANK(K3766),1,0)</f>
        <v>0</v>
      </c>
      <c r="V3766" s="8">
        <f>IF(ISBLANK(Q3766),1,0)</f>
        <v>0</v>
      </c>
      <c r="W3766" s="28">
        <f t="shared" si="58"/>
        <v>0</v>
      </c>
      <c r="X3766" s="8"/>
      <c r="Y3766" s="8"/>
    </row>
    <row r="3767" spans="1:25" ht="16" hidden="1" x14ac:dyDescent="0.2">
      <c r="A3767" s="8" t="s">
        <v>6619</v>
      </c>
      <c r="B3767" s="8" t="s">
        <v>97</v>
      </c>
      <c r="C3767" s="8" t="s">
        <v>23</v>
      </c>
      <c r="D3767" s="8" t="s">
        <v>24</v>
      </c>
      <c r="E3767" s="8"/>
      <c r="F3767" s="8"/>
      <c r="G3767" s="8"/>
      <c r="H3767" s="8"/>
      <c r="I3767" s="8"/>
      <c r="J3767" s="8"/>
      <c r="K3767" s="8"/>
      <c r="L3767" s="8"/>
      <c r="M3767" s="8"/>
      <c r="N3767" s="8"/>
      <c r="O3767" s="8"/>
      <c r="P3767" s="8"/>
      <c r="Q3767" s="8"/>
      <c r="R3767" s="8"/>
      <c r="S3767" s="8">
        <f>IF(ISBLANK(G3767),1,0)</f>
        <v>1</v>
      </c>
      <c r="T3767" s="8">
        <f>IF(ISBLANK(M3767),1,0)</f>
        <v>1</v>
      </c>
      <c r="U3767" s="8">
        <f>IF(ISBLANK(K3767),1,0)</f>
        <v>1</v>
      </c>
      <c r="V3767" s="8">
        <f>IF(ISBLANK(Q3767),1,0)</f>
        <v>1</v>
      </c>
      <c r="W3767" s="28">
        <f t="shared" si="58"/>
        <v>4</v>
      </c>
      <c r="X3767" s="8"/>
      <c r="Y3767" s="8"/>
    </row>
    <row r="3768" spans="1:25" ht="16" hidden="1" x14ac:dyDescent="0.2">
      <c r="A3768" s="8" t="s">
        <v>6620</v>
      </c>
      <c r="B3768" s="8" t="s">
        <v>22</v>
      </c>
      <c r="C3768" s="8" t="s">
        <v>23</v>
      </c>
      <c r="D3768" s="8" t="s">
        <v>24</v>
      </c>
      <c r="E3768" s="8"/>
      <c r="F3768" s="8"/>
      <c r="G3768" s="8"/>
      <c r="H3768" s="8"/>
      <c r="I3768" s="8"/>
      <c r="J3768" s="8"/>
      <c r="K3768" s="8"/>
      <c r="L3768" s="8"/>
      <c r="M3768" s="8"/>
      <c r="N3768" s="8"/>
      <c r="O3768" s="8"/>
      <c r="P3768" s="8"/>
      <c r="Q3768" s="8"/>
      <c r="R3768" s="8"/>
      <c r="S3768" s="8">
        <f>IF(ISBLANK(G3768),1,0)</f>
        <v>1</v>
      </c>
      <c r="T3768" s="8">
        <f>IF(ISBLANK(M3768),1,0)</f>
        <v>1</v>
      </c>
      <c r="U3768" s="8">
        <f>IF(ISBLANK(K3768),1,0)</f>
        <v>1</v>
      </c>
      <c r="V3768" s="8">
        <f>IF(ISBLANK(Q3768),1,0)</f>
        <v>1</v>
      </c>
      <c r="W3768" s="28">
        <f t="shared" si="58"/>
        <v>4</v>
      </c>
      <c r="X3768" s="8"/>
      <c r="Y3768" s="8"/>
    </row>
    <row r="3769" spans="1:25" ht="16" hidden="1" x14ac:dyDescent="0.2">
      <c r="A3769" s="8" t="s">
        <v>6621</v>
      </c>
      <c r="B3769" s="8" t="s">
        <v>91</v>
      </c>
      <c r="C3769" s="8" t="s">
        <v>23</v>
      </c>
      <c r="D3769" s="8" t="s">
        <v>24</v>
      </c>
      <c r="E3769" s="8"/>
      <c r="F3769" s="8"/>
      <c r="G3769" s="8"/>
      <c r="H3769" s="8"/>
      <c r="I3769" s="8"/>
      <c r="J3769" s="8"/>
      <c r="K3769" s="8"/>
      <c r="L3769" s="8"/>
      <c r="M3769" s="8"/>
      <c r="N3769" s="8"/>
      <c r="O3769" s="8"/>
      <c r="P3769" s="8"/>
      <c r="Q3769" s="8"/>
      <c r="R3769" s="8"/>
      <c r="S3769" s="8">
        <f>IF(ISBLANK(G3769),1,0)</f>
        <v>1</v>
      </c>
      <c r="T3769" s="8">
        <f>IF(ISBLANK(M3769),1,0)</f>
        <v>1</v>
      </c>
      <c r="U3769" s="8">
        <f>IF(ISBLANK(K3769),1,0)</f>
        <v>1</v>
      </c>
      <c r="V3769" s="8">
        <f>IF(ISBLANK(Q3769),1,0)</f>
        <v>1</v>
      </c>
      <c r="W3769" s="28">
        <f t="shared" si="58"/>
        <v>4</v>
      </c>
      <c r="X3769" s="8"/>
      <c r="Y3769" s="8"/>
    </row>
    <row r="3770" spans="1:25" ht="16" hidden="1" x14ac:dyDescent="0.2">
      <c r="A3770" s="8" t="s">
        <v>6622</v>
      </c>
      <c r="B3770" s="8" t="s">
        <v>28</v>
      </c>
      <c r="C3770" s="8" t="s">
        <v>23</v>
      </c>
      <c r="D3770" s="8" t="s">
        <v>29</v>
      </c>
      <c r="E3770" s="8"/>
      <c r="F3770" s="8"/>
      <c r="G3770" s="8"/>
      <c r="H3770" s="8"/>
      <c r="I3770" s="8"/>
      <c r="J3770" s="8"/>
      <c r="K3770" s="8"/>
      <c r="L3770" s="8"/>
      <c r="M3770" s="8"/>
      <c r="N3770" s="8"/>
      <c r="O3770" s="8"/>
      <c r="P3770" s="8"/>
      <c r="Q3770" s="8"/>
      <c r="R3770" s="8"/>
      <c r="S3770" s="8">
        <f>IF(ISBLANK(G3770),1,0)</f>
        <v>1</v>
      </c>
      <c r="T3770" s="8">
        <f>IF(ISBLANK(M3770),1,0)</f>
        <v>1</v>
      </c>
      <c r="U3770" s="8">
        <f>IF(ISBLANK(K3770),1,0)</f>
        <v>1</v>
      </c>
      <c r="V3770" s="8">
        <f>IF(ISBLANK(Q3770),1,0)</f>
        <v>1</v>
      </c>
      <c r="W3770" s="28">
        <f t="shared" si="58"/>
        <v>4</v>
      </c>
      <c r="X3770" s="8"/>
      <c r="Y3770" s="8"/>
    </row>
    <row r="3771" spans="1:25" ht="16" hidden="1" x14ac:dyDescent="0.2">
      <c r="A3771" s="8" t="s">
        <v>6623</v>
      </c>
      <c r="B3771" s="8" t="s">
        <v>22</v>
      </c>
      <c r="C3771" s="8" t="s">
        <v>23</v>
      </c>
      <c r="D3771" s="8" t="s">
        <v>24</v>
      </c>
      <c r="E3771" s="8"/>
      <c r="F3771" s="8"/>
      <c r="G3771" s="8"/>
      <c r="H3771" s="8"/>
      <c r="I3771" s="8"/>
      <c r="J3771" s="8"/>
      <c r="K3771" s="8"/>
      <c r="L3771" s="8"/>
      <c r="M3771" s="8"/>
      <c r="N3771" s="8"/>
      <c r="O3771" s="8"/>
      <c r="P3771" s="8"/>
      <c r="Q3771" s="8"/>
      <c r="R3771" s="8"/>
      <c r="S3771" s="8">
        <f>IF(ISBLANK(G3771),1,0)</f>
        <v>1</v>
      </c>
      <c r="T3771" s="8">
        <f>IF(ISBLANK(M3771),1,0)</f>
        <v>1</v>
      </c>
      <c r="U3771" s="8">
        <f>IF(ISBLANK(K3771),1,0)</f>
        <v>1</v>
      </c>
      <c r="V3771" s="8">
        <f>IF(ISBLANK(Q3771),1,0)</f>
        <v>1</v>
      </c>
      <c r="W3771" s="28">
        <f t="shared" si="58"/>
        <v>4</v>
      </c>
      <c r="X3771" s="8"/>
      <c r="Y3771" s="8"/>
    </row>
    <row r="3772" spans="1:25" ht="16" x14ac:dyDescent="0.2">
      <c r="A3772" s="8" t="s">
        <v>6624</v>
      </c>
      <c r="B3772" s="8" t="s">
        <v>28</v>
      </c>
      <c r="C3772" s="8" t="s">
        <v>23</v>
      </c>
      <c r="D3772" s="8" t="s">
        <v>29</v>
      </c>
      <c r="E3772" s="8" t="s">
        <v>54</v>
      </c>
      <c r="F3772" s="8" t="s">
        <v>44</v>
      </c>
      <c r="G3772" s="8" t="s">
        <v>45</v>
      </c>
      <c r="H3772" s="8" t="s">
        <v>45</v>
      </c>
      <c r="I3772" s="8" t="s">
        <v>33</v>
      </c>
      <c r="J3772" s="8" t="s">
        <v>6625</v>
      </c>
      <c r="K3772" s="8" t="s">
        <v>34</v>
      </c>
      <c r="L3772" s="8"/>
      <c r="M3772" s="8" t="s">
        <v>87</v>
      </c>
      <c r="N3772" s="8" t="s">
        <v>58</v>
      </c>
      <c r="O3772" s="8" t="s">
        <v>45</v>
      </c>
      <c r="P3772" s="8" t="s">
        <v>44</v>
      </c>
      <c r="Q3772" s="8" t="s">
        <v>6626</v>
      </c>
      <c r="R3772" s="8" t="s">
        <v>70</v>
      </c>
      <c r="S3772" s="8">
        <f>IF(ISBLANK(G3772),1,0)</f>
        <v>0</v>
      </c>
      <c r="T3772" s="8">
        <f>IF(ISBLANK(M3772),1,0)</f>
        <v>0</v>
      </c>
      <c r="U3772" s="8">
        <f>IF(ISBLANK(K3772),1,0)</f>
        <v>0</v>
      </c>
      <c r="V3772" s="8">
        <f>IF(ISBLANK(Q3772),1,0)</f>
        <v>0</v>
      </c>
      <c r="W3772" s="28">
        <f t="shared" si="58"/>
        <v>0</v>
      </c>
      <c r="X3772" s="8"/>
      <c r="Y3772" s="8"/>
    </row>
    <row r="3773" spans="1:25" ht="16" x14ac:dyDescent="0.2">
      <c r="A3773" s="8" t="s">
        <v>6627</v>
      </c>
      <c r="B3773" s="8" t="s">
        <v>63</v>
      </c>
      <c r="C3773" s="8" t="s">
        <v>23</v>
      </c>
      <c r="D3773" s="8" t="s">
        <v>29</v>
      </c>
      <c r="E3773" s="8" t="s">
        <v>54</v>
      </c>
      <c r="F3773" s="8" t="s">
        <v>277</v>
      </c>
      <c r="G3773" s="8" t="s">
        <v>45</v>
      </c>
      <c r="H3773" s="8" t="s">
        <v>45</v>
      </c>
      <c r="I3773" s="8" t="s">
        <v>33</v>
      </c>
      <c r="J3773" s="6">
        <v>34556</v>
      </c>
      <c r="K3773" s="8" t="s">
        <v>34</v>
      </c>
      <c r="L3773" s="8"/>
      <c r="M3773" s="8" t="s">
        <v>35</v>
      </c>
      <c r="N3773" s="8" t="s">
        <v>109</v>
      </c>
      <c r="O3773" s="8" t="s">
        <v>45</v>
      </c>
      <c r="P3773" s="8" t="s">
        <v>6628</v>
      </c>
      <c r="Q3773" s="8" t="s">
        <v>6629</v>
      </c>
      <c r="R3773" s="8" t="s">
        <v>70</v>
      </c>
      <c r="S3773" s="8">
        <f>IF(ISBLANK(G3773),1,0)</f>
        <v>0</v>
      </c>
      <c r="T3773" s="8">
        <f>IF(ISBLANK(M3773),1,0)</f>
        <v>0</v>
      </c>
      <c r="U3773" s="8">
        <f>IF(ISBLANK(K3773),1,0)</f>
        <v>0</v>
      </c>
      <c r="V3773" s="8">
        <f>IF(ISBLANK(Q3773),1,0)</f>
        <v>0</v>
      </c>
      <c r="W3773" s="28">
        <f t="shared" si="58"/>
        <v>0</v>
      </c>
      <c r="X3773" s="8"/>
      <c r="Y3773" s="8"/>
    </row>
    <row r="3774" spans="1:25" ht="16" hidden="1" x14ac:dyDescent="0.2">
      <c r="A3774" s="8" t="s">
        <v>6630</v>
      </c>
      <c r="B3774" s="8" t="s">
        <v>28</v>
      </c>
      <c r="C3774" s="8" t="s">
        <v>23</v>
      </c>
      <c r="D3774" s="8" t="s">
        <v>29</v>
      </c>
      <c r="E3774" s="8"/>
      <c r="F3774" s="8"/>
      <c r="G3774" s="8"/>
      <c r="H3774" s="8"/>
      <c r="I3774" s="8"/>
      <c r="J3774" s="8"/>
      <c r="K3774" s="8"/>
      <c r="L3774" s="8"/>
      <c r="M3774" s="8"/>
      <c r="N3774" s="8"/>
      <c r="O3774" s="8"/>
      <c r="P3774" s="8"/>
      <c r="Q3774" s="8"/>
      <c r="R3774" s="8"/>
      <c r="S3774" s="8">
        <f>IF(ISBLANK(G3774),1,0)</f>
        <v>1</v>
      </c>
      <c r="T3774" s="8">
        <f>IF(ISBLANK(M3774),1,0)</f>
        <v>1</v>
      </c>
      <c r="U3774" s="8">
        <f>IF(ISBLANK(K3774),1,0)</f>
        <v>1</v>
      </c>
      <c r="V3774" s="8">
        <f>IF(ISBLANK(Q3774),1,0)</f>
        <v>1</v>
      </c>
      <c r="W3774" s="28">
        <f t="shared" si="58"/>
        <v>4</v>
      </c>
      <c r="X3774" s="8"/>
      <c r="Y3774" s="8"/>
    </row>
    <row r="3775" spans="1:25" ht="16" hidden="1" x14ac:dyDescent="0.2">
      <c r="A3775" s="8" t="s">
        <v>6631</v>
      </c>
      <c r="B3775" s="8" t="s">
        <v>253</v>
      </c>
      <c r="C3775" s="8" t="s">
        <v>23</v>
      </c>
      <c r="D3775" s="8" t="s">
        <v>24</v>
      </c>
      <c r="E3775" s="8"/>
      <c r="F3775" s="8"/>
      <c r="G3775" s="8"/>
      <c r="H3775" s="8"/>
      <c r="I3775" s="8"/>
      <c r="J3775" s="8"/>
      <c r="K3775" s="8"/>
      <c r="L3775" s="8"/>
      <c r="M3775" s="8"/>
      <c r="N3775" s="8"/>
      <c r="O3775" s="8"/>
      <c r="P3775" s="8"/>
      <c r="Q3775" s="8"/>
      <c r="R3775" s="8"/>
      <c r="S3775" s="8">
        <f>IF(ISBLANK(G3775),1,0)</f>
        <v>1</v>
      </c>
      <c r="T3775" s="8">
        <f>IF(ISBLANK(M3775),1,0)</f>
        <v>1</v>
      </c>
      <c r="U3775" s="8">
        <f>IF(ISBLANK(K3775),1,0)</f>
        <v>1</v>
      </c>
      <c r="V3775" s="8">
        <f>IF(ISBLANK(Q3775),1,0)</f>
        <v>1</v>
      </c>
      <c r="W3775" s="28">
        <f t="shared" si="58"/>
        <v>4</v>
      </c>
      <c r="X3775" s="8"/>
      <c r="Y3775" s="8"/>
    </row>
    <row r="3776" spans="1:25" ht="16" x14ac:dyDescent="0.2">
      <c r="A3776" s="8" t="s">
        <v>6632</v>
      </c>
      <c r="B3776" s="8" t="s">
        <v>28</v>
      </c>
      <c r="C3776" s="8" t="s">
        <v>23</v>
      </c>
      <c r="D3776" s="8" t="s">
        <v>29</v>
      </c>
      <c r="E3776" s="8" t="s">
        <v>54</v>
      </c>
      <c r="F3776" s="8" t="s">
        <v>591</v>
      </c>
      <c r="G3776" s="8" t="s">
        <v>592</v>
      </c>
      <c r="H3776" s="8" t="s">
        <v>592</v>
      </c>
      <c r="I3776" s="8" t="s">
        <v>33</v>
      </c>
      <c r="J3776" s="8" t="s">
        <v>641</v>
      </c>
      <c r="K3776" s="8" t="s">
        <v>47</v>
      </c>
      <c r="L3776" s="8"/>
      <c r="M3776" s="8" t="s">
        <v>48</v>
      </c>
      <c r="N3776" s="8" t="s">
        <v>58</v>
      </c>
      <c r="O3776" s="8" t="s">
        <v>592</v>
      </c>
      <c r="P3776" s="8" t="s">
        <v>5055</v>
      </c>
      <c r="Q3776" s="8" t="s">
        <v>5058</v>
      </c>
      <c r="R3776" s="8" t="s">
        <v>70</v>
      </c>
      <c r="S3776" s="8">
        <f>IF(ISBLANK(G3776),1,0)</f>
        <v>0</v>
      </c>
      <c r="T3776" s="8">
        <f>IF(ISBLANK(M3776),1,0)</f>
        <v>0</v>
      </c>
      <c r="U3776" s="8">
        <f>IF(ISBLANK(K3776),1,0)</f>
        <v>0</v>
      </c>
      <c r="V3776" s="8">
        <f>IF(ISBLANK(Q3776),1,0)</f>
        <v>0</v>
      </c>
      <c r="W3776" s="28">
        <f t="shared" si="58"/>
        <v>0</v>
      </c>
      <c r="X3776" s="8"/>
      <c r="Y3776" s="8"/>
    </row>
    <row r="3777" spans="1:25" ht="16" hidden="1" x14ac:dyDescent="0.2">
      <c r="A3777" s="8" t="s">
        <v>6633</v>
      </c>
      <c r="B3777" s="8" t="s">
        <v>28</v>
      </c>
      <c r="C3777" s="8" t="s">
        <v>23</v>
      </c>
      <c r="D3777" s="8" t="s">
        <v>29</v>
      </c>
      <c r="E3777" s="8"/>
      <c r="F3777" s="8"/>
      <c r="G3777" s="8"/>
      <c r="H3777" s="8"/>
      <c r="I3777" s="8"/>
      <c r="J3777" s="8"/>
      <c r="K3777" s="8"/>
      <c r="L3777" s="8"/>
      <c r="M3777" s="8"/>
      <c r="N3777" s="8"/>
      <c r="O3777" s="8"/>
      <c r="P3777" s="8"/>
      <c r="Q3777" s="8"/>
      <c r="R3777" s="8"/>
      <c r="S3777" s="8">
        <f>IF(ISBLANK(G3777),1,0)</f>
        <v>1</v>
      </c>
      <c r="T3777" s="8">
        <f>IF(ISBLANK(M3777),1,0)</f>
        <v>1</v>
      </c>
      <c r="U3777" s="8">
        <f>IF(ISBLANK(K3777),1,0)</f>
        <v>1</v>
      </c>
      <c r="V3777" s="8">
        <f>IF(ISBLANK(Q3777),1,0)</f>
        <v>1</v>
      </c>
      <c r="W3777" s="28">
        <f t="shared" si="58"/>
        <v>4</v>
      </c>
      <c r="X3777" s="8"/>
      <c r="Y3777" s="8"/>
    </row>
    <row r="3778" spans="1:25" ht="16" x14ac:dyDescent="0.2">
      <c r="A3778" s="8" t="s">
        <v>6634</v>
      </c>
      <c r="B3778" s="8" t="s">
        <v>63</v>
      </c>
      <c r="C3778" s="8" t="s">
        <v>23</v>
      </c>
      <c r="D3778" s="8" t="s">
        <v>29</v>
      </c>
      <c r="E3778" s="8" t="s">
        <v>54</v>
      </c>
      <c r="F3778" s="8" t="s">
        <v>6635</v>
      </c>
      <c r="G3778" s="8" t="s">
        <v>86</v>
      </c>
      <c r="H3778" s="8" t="s">
        <v>86</v>
      </c>
      <c r="I3778" s="8" t="s">
        <v>33</v>
      </c>
      <c r="J3778" s="8" t="s">
        <v>1629</v>
      </c>
      <c r="K3778" s="7" t="s">
        <v>318</v>
      </c>
      <c r="L3778" s="8"/>
      <c r="M3778" s="8" t="s">
        <v>134</v>
      </c>
      <c r="N3778" s="8" t="s">
        <v>109</v>
      </c>
      <c r="O3778" s="8" t="s">
        <v>86</v>
      </c>
      <c r="P3778" s="8" t="s">
        <v>2543</v>
      </c>
      <c r="Q3778" s="8" t="s">
        <v>5941</v>
      </c>
      <c r="R3778" s="8" t="s">
        <v>70</v>
      </c>
      <c r="S3778" s="8">
        <f>IF(ISBLANK(G3778),1,0)</f>
        <v>0</v>
      </c>
      <c r="T3778" s="8">
        <f>IF(ISBLANK(M3778),1,0)</f>
        <v>0</v>
      </c>
      <c r="U3778" s="8">
        <f>IF(ISBLANK(K3778),1,0)</f>
        <v>0</v>
      </c>
      <c r="V3778" s="8">
        <f>IF(ISBLANK(Q3778),1,0)</f>
        <v>0</v>
      </c>
      <c r="W3778" s="28">
        <f t="shared" si="58"/>
        <v>0</v>
      </c>
      <c r="X3778" s="8"/>
      <c r="Y3778" s="8"/>
    </row>
    <row r="3779" spans="1:25" ht="16" x14ac:dyDescent="0.2">
      <c r="A3779" s="8" t="s">
        <v>6636</v>
      </c>
      <c r="B3779" s="8" t="s">
        <v>63</v>
      </c>
      <c r="C3779" s="8" t="s">
        <v>23</v>
      </c>
      <c r="D3779" s="8" t="s">
        <v>29</v>
      </c>
      <c r="E3779" s="8" t="s">
        <v>54</v>
      </c>
      <c r="F3779" s="8" t="s">
        <v>44</v>
      </c>
      <c r="G3779" s="8" t="s">
        <v>45</v>
      </c>
      <c r="H3779" s="8" t="s">
        <v>45</v>
      </c>
      <c r="I3779" s="8" t="s">
        <v>33</v>
      </c>
      <c r="J3779" s="8" t="s">
        <v>6637</v>
      </c>
      <c r="K3779" s="8" t="s">
        <v>743</v>
      </c>
      <c r="L3779" s="8"/>
      <c r="M3779" s="8" t="s">
        <v>48</v>
      </c>
      <c r="N3779" s="8" t="s">
        <v>36</v>
      </c>
      <c r="O3779" s="8" t="s">
        <v>45</v>
      </c>
      <c r="P3779" s="8" t="s">
        <v>45</v>
      </c>
      <c r="Q3779" s="8" t="s">
        <v>6638</v>
      </c>
      <c r="R3779" s="8" t="s">
        <v>39</v>
      </c>
      <c r="S3779" s="8">
        <f>IF(ISBLANK(G3779),1,0)</f>
        <v>0</v>
      </c>
      <c r="T3779" s="8">
        <f>IF(ISBLANK(M3779),1,0)</f>
        <v>0</v>
      </c>
      <c r="U3779" s="8">
        <f>IF(ISBLANK(K3779),1,0)</f>
        <v>0</v>
      </c>
      <c r="V3779" s="8">
        <f>IF(ISBLANK(Q3779),1,0)</f>
        <v>0</v>
      </c>
      <c r="W3779" s="28">
        <f t="shared" si="58"/>
        <v>0</v>
      </c>
      <c r="X3779" s="8"/>
      <c r="Y3779" s="8"/>
    </row>
    <row r="3780" spans="1:25" ht="16" hidden="1" x14ac:dyDescent="0.2">
      <c r="A3780" s="8" t="s">
        <v>6639</v>
      </c>
      <c r="B3780" s="8" t="s">
        <v>28</v>
      </c>
      <c r="C3780" s="8" t="s">
        <v>23</v>
      </c>
      <c r="D3780" s="8" t="s">
        <v>29</v>
      </c>
      <c r="E3780" s="8"/>
      <c r="F3780" s="8"/>
      <c r="G3780" s="8"/>
      <c r="H3780" s="8"/>
      <c r="I3780" s="8"/>
      <c r="J3780" s="8"/>
      <c r="K3780" s="8"/>
      <c r="L3780" s="8"/>
      <c r="M3780" s="8"/>
      <c r="N3780" s="8"/>
      <c r="O3780" s="8"/>
      <c r="P3780" s="8"/>
      <c r="Q3780" s="8"/>
      <c r="R3780" s="8"/>
      <c r="S3780" s="8">
        <f>IF(ISBLANK(G3780),1,0)</f>
        <v>1</v>
      </c>
      <c r="T3780" s="8">
        <f>IF(ISBLANK(M3780),1,0)</f>
        <v>1</v>
      </c>
      <c r="U3780" s="8">
        <f>IF(ISBLANK(K3780),1,0)</f>
        <v>1</v>
      </c>
      <c r="V3780" s="8">
        <f>IF(ISBLANK(Q3780),1,0)</f>
        <v>1</v>
      </c>
      <c r="W3780" s="28">
        <f t="shared" ref="W3780:W3843" si="59">SUM(S3780:V3780)</f>
        <v>4</v>
      </c>
      <c r="X3780" s="8"/>
      <c r="Y3780" s="8"/>
    </row>
    <row r="3781" spans="1:25" ht="16" x14ac:dyDescent="0.2">
      <c r="A3781" s="8" t="s">
        <v>6640</v>
      </c>
      <c r="B3781" s="8" t="s">
        <v>63</v>
      </c>
      <c r="C3781" s="8" t="s">
        <v>23</v>
      </c>
      <c r="D3781" s="8" t="s">
        <v>29</v>
      </c>
      <c r="E3781" s="8" t="s">
        <v>30</v>
      </c>
      <c r="F3781" s="8" t="s">
        <v>44</v>
      </c>
      <c r="G3781" s="8" t="s">
        <v>45</v>
      </c>
      <c r="H3781" s="8" t="s">
        <v>45</v>
      </c>
      <c r="I3781" s="8" t="s">
        <v>33</v>
      </c>
      <c r="J3781" s="8" t="s">
        <v>6641</v>
      </c>
      <c r="K3781" s="8" t="s">
        <v>34</v>
      </c>
      <c r="L3781" s="8"/>
      <c r="M3781" s="8" t="s">
        <v>134</v>
      </c>
      <c r="N3781" s="8" t="s">
        <v>36</v>
      </c>
      <c r="O3781" s="8" t="s">
        <v>45</v>
      </c>
      <c r="P3781" s="8" t="s">
        <v>44</v>
      </c>
      <c r="Q3781" s="8" t="s">
        <v>6642</v>
      </c>
      <c r="R3781" s="8" t="s">
        <v>70</v>
      </c>
      <c r="S3781" s="8">
        <f>IF(ISBLANK(G3781),1,0)</f>
        <v>0</v>
      </c>
      <c r="T3781" s="8">
        <f>IF(ISBLANK(M3781),1,0)</f>
        <v>0</v>
      </c>
      <c r="U3781" s="8">
        <f>IF(ISBLANK(K3781),1,0)</f>
        <v>0</v>
      </c>
      <c r="V3781" s="8">
        <f>IF(ISBLANK(Q3781),1,0)</f>
        <v>0</v>
      </c>
      <c r="W3781" s="28">
        <f t="shared" si="59"/>
        <v>0</v>
      </c>
      <c r="X3781" s="8"/>
      <c r="Y3781" s="8"/>
    </row>
    <row r="3782" spans="1:25" ht="16" hidden="1" x14ac:dyDescent="0.2">
      <c r="A3782" s="8" t="s">
        <v>6643</v>
      </c>
      <c r="B3782" s="8" t="s">
        <v>22</v>
      </c>
      <c r="C3782" s="8" t="s">
        <v>23</v>
      </c>
      <c r="D3782" s="8" t="s">
        <v>24</v>
      </c>
      <c r="E3782" s="8"/>
      <c r="F3782" s="8"/>
      <c r="G3782" s="8"/>
      <c r="H3782" s="8"/>
      <c r="I3782" s="8"/>
      <c r="J3782" s="8"/>
      <c r="K3782" s="8"/>
      <c r="L3782" s="8"/>
      <c r="M3782" s="8"/>
      <c r="N3782" s="8"/>
      <c r="O3782" s="8"/>
      <c r="P3782" s="8"/>
      <c r="Q3782" s="8"/>
      <c r="R3782" s="8"/>
      <c r="S3782" s="8">
        <f>IF(ISBLANK(G3782),1,0)</f>
        <v>1</v>
      </c>
      <c r="T3782" s="8">
        <f>IF(ISBLANK(M3782),1,0)</f>
        <v>1</v>
      </c>
      <c r="U3782" s="8">
        <f>IF(ISBLANK(K3782),1,0)</f>
        <v>1</v>
      </c>
      <c r="V3782" s="8">
        <f>IF(ISBLANK(Q3782),1,0)</f>
        <v>1</v>
      </c>
      <c r="W3782" s="28">
        <f t="shared" si="59"/>
        <v>4</v>
      </c>
      <c r="X3782" s="8"/>
      <c r="Y3782" s="8"/>
    </row>
    <row r="3783" spans="1:25" ht="16" x14ac:dyDescent="0.2">
      <c r="A3783" s="8" t="s">
        <v>6644</v>
      </c>
      <c r="B3783" s="8" t="s">
        <v>28</v>
      </c>
      <c r="C3783" s="8" t="s">
        <v>23</v>
      </c>
      <c r="D3783" s="8" t="s">
        <v>29</v>
      </c>
      <c r="E3783" s="8" t="s">
        <v>30</v>
      </c>
      <c r="F3783" s="8" t="s">
        <v>1987</v>
      </c>
      <c r="G3783" s="8" t="s">
        <v>86</v>
      </c>
      <c r="H3783" s="8" t="s">
        <v>86</v>
      </c>
      <c r="I3783" s="8" t="s">
        <v>33</v>
      </c>
      <c r="J3783" s="6">
        <v>43074</v>
      </c>
      <c r="K3783" s="8" t="s">
        <v>57</v>
      </c>
      <c r="L3783" s="8"/>
      <c r="M3783" s="8" t="s">
        <v>208</v>
      </c>
      <c r="N3783" s="7" t="s">
        <v>164</v>
      </c>
      <c r="O3783" s="8" t="s">
        <v>86</v>
      </c>
      <c r="P3783" s="8" t="s">
        <v>1987</v>
      </c>
      <c r="Q3783" s="8" t="s">
        <v>6645</v>
      </c>
      <c r="R3783" s="8" t="s">
        <v>70</v>
      </c>
      <c r="S3783" s="8">
        <f>IF(ISBLANK(G3783),1,0)</f>
        <v>0</v>
      </c>
      <c r="T3783" s="8">
        <f>IF(ISBLANK(M3783),1,0)</f>
        <v>0</v>
      </c>
      <c r="U3783" s="8">
        <f>IF(ISBLANK(K3783),1,0)</f>
        <v>0</v>
      </c>
      <c r="V3783" s="8">
        <f>IF(ISBLANK(Q3783),1,0)</f>
        <v>0</v>
      </c>
      <c r="W3783" s="28">
        <f t="shared" si="59"/>
        <v>0</v>
      </c>
      <c r="X3783" s="8"/>
      <c r="Y3783" s="8"/>
    </row>
    <row r="3784" spans="1:25" ht="16" x14ac:dyDescent="0.2">
      <c r="A3784" s="8" t="s">
        <v>6646</v>
      </c>
      <c r="B3784" s="8" t="s">
        <v>28</v>
      </c>
      <c r="C3784" s="8" t="s">
        <v>23</v>
      </c>
      <c r="D3784" s="8" t="s">
        <v>29</v>
      </c>
      <c r="E3784" s="8" t="s">
        <v>54</v>
      </c>
      <c r="F3784" s="8" t="s">
        <v>179</v>
      </c>
      <c r="G3784" s="8" t="s">
        <v>163</v>
      </c>
      <c r="H3784" s="8" t="s">
        <v>163</v>
      </c>
      <c r="I3784" s="8" t="s">
        <v>33</v>
      </c>
      <c r="J3784" s="8" t="s">
        <v>6647</v>
      </c>
      <c r="K3784" s="8" t="s">
        <v>145</v>
      </c>
      <c r="L3784" s="8"/>
      <c r="M3784" s="8" t="s">
        <v>208</v>
      </c>
      <c r="N3784" s="8" t="s">
        <v>58</v>
      </c>
      <c r="O3784" s="8" t="s">
        <v>163</v>
      </c>
      <c r="P3784" s="8" t="s">
        <v>6648</v>
      </c>
      <c r="Q3784" s="8" t="s">
        <v>6649</v>
      </c>
      <c r="R3784" s="8" t="s">
        <v>39</v>
      </c>
      <c r="S3784" s="8">
        <f>IF(ISBLANK(G3784),1,0)</f>
        <v>0</v>
      </c>
      <c r="T3784" s="8">
        <f>IF(ISBLANK(M3784),1,0)</f>
        <v>0</v>
      </c>
      <c r="U3784" s="8">
        <f>IF(ISBLANK(K3784),1,0)</f>
        <v>0</v>
      </c>
      <c r="V3784" s="8">
        <f>IF(ISBLANK(Q3784),1,0)</f>
        <v>0</v>
      </c>
      <c r="W3784" s="28">
        <f t="shared" si="59"/>
        <v>0</v>
      </c>
      <c r="X3784" s="8"/>
      <c r="Y3784" s="8"/>
    </row>
    <row r="3785" spans="1:25" ht="16" x14ac:dyDescent="0.2">
      <c r="A3785" s="8" t="s">
        <v>6650</v>
      </c>
      <c r="B3785" s="8" t="s">
        <v>28</v>
      </c>
      <c r="C3785" s="8" t="s">
        <v>23</v>
      </c>
      <c r="D3785" s="8" t="s">
        <v>29</v>
      </c>
      <c r="E3785" s="8"/>
      <c r="F3785" s="8" t="s">
        <v>895</v>
      </c>
      <c r="G3785" s="8" t="s">
        <v>45</v>
      </c>
      <c r="H3785" s="8" t="s">
        <v>45</v>
      </c>
      <c r="I3785" s="8" t="s">
        <v>33</v>
      </c>
      <c r="J3785" s="6">
        <v>35226</v>
      </c>
      <c r="K3785" s="8" t="s">
        <v>57</v>
      </c>
      <c r="L3785" s="8"/>
      <c r="M3785" s="8" t="s">
        <v>134</v>
      </c>
      <c r="N3785" s="8" t="s">
        <v>88</v>
      </c>
      <c r="O3785" s="8" t="s">
        <v>45</v>
      </c>
      <c r="P3785" s="8" t="s">
        <v>6651</v>
      </c>
      <c r="Q3785" s="8" t="s">
        <v>6652</v>
      </c>
      <c r="R3785" s="8" t="s">
        <v>70</v>
      </c>
      <c r="S3785" s="8">
        <f>IF(ISBLANK(G3785),1,0)</f>
        <v>0</v>
      </c>
      <c r="T3785" s="8">
        <f>IF(ISBLANK(M3785),1,0)</f>
        <v>0</v>
      </c>
      <c r="U3785" s="8">
        <f>IF(ISBLANK(K3785),1,0)</f>
        <v>0</v>
      </c>
      <c r="V3785" s="8">
        <f>IF(ISBLANK(Q3785),1,0)</f>
        <v>0</v>
      </c>
      <c r="W3785" s="28">
        <f t="shared" si="59"/>
        <v>0</v>
      </c>
      <c r="X3785" s="8"/>
      <c r="Y3785" s="8"/>
    </row>
    <row r="3786" spans="1:25" ht="16" hidden="1" x14ac:dyDescent="0.2">
      <c r="A3786" s="8" t="s">
        <v>6653</v>
      </c>
      <c r="B3786" s="8" t="s">
        <v>22</v>
      </c>
      <c r="C3786" s="8" t="s">
        <v>23</v>
      </c>
      <c r="D3786" s="8" t="s">
        <v>24</v>
      </c>
      <c r="E3786" s="8"/>
      <c r="F3786" s="8"/>
      <c r="G3786" s="8"/>
      <c r="H3786" s="8"/>
      <c r="I3786" s="8"/>
      <c r="J3786" s="8"/>
      <c r="K3786" s="8"/>
      <c r="L3786" s="8"/>
      <c r="M3786" s="8"/>
      <c r="N3786" s="8"/>
      <c r="O3786" s="8"/>
      <c r="P3786" s="8"/>
      <c r="Q3786" s="8"/>
      <c r="R3786" s="8"/>
      <c r="S3786" s="8">
        <f>IF(ISBLANK(G3786),1,0)</f>
        <v>1</v>
      </c>
      <c r="T3786" s="8">
        <f>IF(ISBLANK(M3786),1,0)</f>
        <v>1</v>
      </c>
      <c r="U3786" s="8">
        <f>IF(ISBLANK(K3786),1,0)</f>
        <v>1</v>
      </c>
      <c r="V3786" s="8">
        <f>IF(ISBLANK(Q3786),1,0)</f>
        <v>1</v>
      </c>
      <c r="W3786" s="28">
        <f t="shared" si="59"/>
        <v>4</v>
      </c>
      <c r="X3786" s="8"/>
      <c r="Y3786" s="8"/>
    </row>
    <row r="3787" spans="1:25" ht="16" hidden="1" x14ac:dyDescent="0.2">
      <c r="A3787" s="8" t="s">
        <v>6654</v>
      </c>
      <c r="B3787" s="8" t="s">
        <v>97</v>
      </c>
      <c r="C3787" s="8" t="s">
        <v>23</v>
      </c>
      <c r="D3787" s="8" t="s">
        <v>24</v>
      </c>
      <c r="E3787" s="8"/>
      <c r="F3787" s="8"/>
      <c r="G3787" s="8"/>
      <c r="H3787" s="8"/>
      <c r="I3787" s="8"/>
      <c r="J3787" s="8"/>
      <c r="K3787" s="8"/>
      <c r="L3787" s="8"/>
      <c r="M3787" s="8"/>
      <c r="N3787" s="8"/>
      <c r="O3787" s="8"/>
      <c r="P3787" s="8"/>
      <c r="Q3787" s="8"/>
      <c r="R3787" s="8"/>
      <c r="S3787" s="8">
        <f>IF(ISBLANK(G3787),1,0)</f>
        <v>1</v>
      </c>
      <c r="T3787" s="8">
        <f>IF(ISBLANK(M3787),1,0)</f>
        <v>1</v>
      </c>
      <c r="U3787" s="8">
        <f>IF(ISBLANK(K3787),1,0)</f>
        <v>1</v>
      </c>
      <c r="V3787" s="8">
        <f>IF(ISBLANK(Q3787),1,0)</f>
        <v>1</v>
      </c>
      <c r="W3787" s="28">
        <f t="shared" si="59"/>
        <v>4</v>
      </c>
      <c r="X3787" s="8"/>
      <c r="Y3787" s="8"/>
    </row>
    <row r="3788" spans="1:25" ht="16" hidden="1" x14ac:dyDescent="0.2">
      <c r="A3788" s="8" t="s">
        <v>6655</v>
      </c>
      <c r="B3788" s="8" t="s">
        <v>28</v>
      </c>
      <c r="C3788" s="8" t="s">
        <v>23</v>
      </c>
      <c r="D3788" s="8" t="s">
        <v>29</v>
      </c>
      <c r="E3788" s="8"/>
      <c r="F3788" s="8"/>
      <c r="G3788" s="8"/>
      <c r="H3788" s="8"/>
      <c r="I3788" s="8"/>
      <c r="J3788" s="8"/>
      <c r="K3788" s="8"/>
      <c r="L3788" s="8"/>
      <c r="M3788" s="8"/>
      <c r="N3788" s="8"/>
      <c r="O3788" s="8"/>
      <c r="P3788" s="8"/>
      <c r="Q3788" s="8"/>
      <c r="R3788" s="8"/>
      <c r="S3788" s="8">
        <f>IF(ISBLANK(G3788),1,0)</f>
        <v>1</v>
      </c>
      <c r="T3788" s="8">
        <f>IF(ISBLANK(M3788),1,0)</f>
        <v>1</v>
      </c>
      <c r="U3788" s="8">
        <f>IF(ISBLANK(K3788),1,0)</f>
        <v>1</v>
      </c>
      <c r="V3788" s="8">
        <f>IF(ISBLANK(Q3788),1,0)</f>
        <v>1</v>
      </c>
      <c r="W3788" s="28">
        <f t="shared" si="59"/>
        <v>4</v>
      </c>
      <c r="X3788" s="8"/>
      <c r="Y3788" s="8"/>
    </row>
    <row r="3789" spans="1:25" ht="16" hidden="1" x14ac:dyDescent="0.2">
      <c r="A3789" s="8" t="s">
        <v>6656</v>
      </c>
      <c r="B3789" s="8" t="s">
        <v>97</v>
      </c>
      <c r="C3789" s="8" t="s">
        <v>23</v>
      </c>
      <c r="D3789" s="8" t="s">
        <v>24</v>
      </c>
      <c r="E3789" s="8"/>
      <c r="F3789" s="8"/>
      <c r="G3789" s="8"/>
      <c r="H3789" s="8"/>
      <c r="I3789" s="8"/>
      <c r="J3789" s="8"/>
      <c r="K3789" s="8"/>
      <c r="L3789" s="8"/>
      <c r="M3789" s="8"/>
      <c r="N3789" s="8"/>
      <c r="O3789" s="8"/>
      <c r="P3789" s="8"/>
      <c r="Q3789" s="8"/>
      <c r="R3789" s="8"/>
      <c r="S3789" s="8">
        <f>IF(ISBLANK(G3789),1,0)</f>
        <v>1</v>
      </c>
      <c r="T3789" s="8">
        <f>IF(ISBLANK(M3789),1,0)</f>
        <v>1</v>
      </c>
      <c r="U3789" s="8">
        <f>IF(ISBLANK(K3789),1,0)</f>
        <v>1</v>
      </c>
      <c r="V3789" s="8">
        <f>IF(ISBLANK(Q3789),1,0)</f>
        <v>1</v>
      </c>
      <c r="W3789" s="28">
        <f t="shared" si="59"/>
        <v>4</v>
      </c>
      <c r="X3789" s="8"/>
      <c r="Y3789" s="8"/>
    </row>
    <row r="3790" spans="1:25" ht="16" x14ac:dyDescent="0.2">
      <c r="A3790" s="8" t="s">
        <v>6657</v>
      </c>
      <c r="B3790" s="8" t="s">
        <v>28</v>
      </c>
      <c r="C3790" s="8" t="s">
        <v>23</v>
      </c>
      <c r="D3790" s="8" t="s">
        <v>29</v>
      </c>
      <c r="E3790" s="8" t="s">
        <v>30</v>
      </c>
      <c r="F3790" s="8" t="s">
        <v>6658</v>
      </c>
      <c r="G3790" s="8" t="s">
        <v>330</v>
      </c>
      <c r="H3790" s="8" t="s">
        <v>330</v>
      </c>
      <c r="I3790" s="8" t="s">
        <v>33</v>
      </c>
      <c r="J3790" s="6">
        <v>32602</v>
      </c>
      <c r="K3790" s="8" t="s">
        <v>57</v>
      </c>
      <c r="L3790" s="8"/>
      <c r="M3790" s="8" t="s">
        <v>108</v>
      </c>
      <c r="N3790" s="8" t="s">
        <v>58</v>
      </c>
      <c r="O3790" s="8" t="s">
        <v>330</v>
      </c>
      <c r="P3790" s="8" t="s">
        <v>6659</v>
      </c>
      <c r="Q3790" s="8" t="s">
        <v>6660</v>
      </c>
      <c r="R3790" s="8" t="s">
        <v>70</v>
      </c>
      <c r="S3790" s="8">
        <f>IF(ISBLANK(G3790),1,0)</f>
        <v>0</v>
      </c>
      <c r="T3790" s="8">
        <f>IF(ISBLANK(M3790),1,0)</f>
        <v>0</v>
      </c>
      <c r="U3790" s="8">
        <f>IF(ISBLANK(K3790),1,0)</f>
        <v>0</v>
      </c>
      <c r="V3790" s="8">
        <f>IF(ISBLANK(Q3790),1,0)</f>
        <v>0</v>
      </c>
      <c r="W3790" s="28">
        <f t="shared" si="59"/>
        <v>0</v>
      </c>
      <c r="X3790" s="8"/>
      <c r="Y3790" s="8"/>
    </row>
    <row r="3791" spans="1:25" ht="16" hidden="1" x14ac:dyDescent="0.2">
      <c r="A3791" s="8" t="s">
        <v>6661</v>
      </c>
      <c r="B3791" s="8" t="s">
        <v>97</v>
      </c>
      <c r="C3791" s="8" t="s">
        <v>23</v>
      </c>
      <c r="D3791" s="8" t="s">
        <v>24</v>
      </c>
      <c r="E3791" s="8"/>
      <c r="F3791" s="8"/>
      <c r="G3791" s="8"/>
      <c r="H3791" s="8"/>
      <c r="I3791" s="8"/>
      <c r="J3791" s="8"/>
      <c r="K3791" s="8"/>
      <c r="L3791" s="8"/>
      <c r="M3791" s="8"/>
      <c r="N3791" s="8"/>
      <c r="O3791" s="8"/>
      <c r="P3791" s="8"/>
      <c r="Q3791" s="8"/>
      <c r="R3791" s="8"/>
      <c r="S3791" s="8">
        <f>IF(ISBLANK(G3791),1,0)</f>
        <v>1</v>
      </c>
      <c r="T3791" s="8">
        <f>IF(ISBLANK(M3791),1,0)</f>
        <v>1</v>
      </c>
      <c r="U3791" s="8">
        <f>IF(ISBLANK(K3791),1,0)</f>
        <v>1</v>
      </c>
      <c r="V3791" s="8">
        <f>IF(ISBLANK(Q3791),1,0)</f>
        <v>1</v>
      </c>
      <c r="W3791" s="28">
        <f t="shared" si="59"/>
        <v>4</v>
      </c>
      <c r="X3791" s="8"/>
      <c r="Y3791" s="8"/>
    </row>
    <row r="3792" spans="1:25" ht="16" hidden="1" x14ac:dyDescent="0.2">
      <c r="A3792" s="8" t="s">
        <v>6662</v>
      </c>
      <c r="B3792" s="8" t="s">
        <v>28</v>
      </c>
      <c r="C3792" s="8" t="s">
        <v>23</v>
      </c>
      <c r="D3792" s="8" t="s">
        <v>29</v>
      </c>
      <c r="E3792" s="8"/>
      <c r="F3792" s="8"/>
      <c r="G3792" s="8"/>
      <c r="H3792" s="8"/>
      <c r="I3792" s="8"/>
      <c r="J3792" s="8"/>
      <c r="K3792" s="8"/>
      <c r="L3792" s="8"/>
      <c r="M3792" s="8"/>
      <c r="N3792" s="8"/>
      <c r="O3792" s="8"/>
      <c r="P3792" s="8"/>
      <c r="Q3792" s="8"/>
      <c r="R3792" s="8"/>
      <c r="S3792" s="8">
        <f>IF(ISBLANK(G3792),1,0)</f>
        <v>1</v>
      </c>
      <c r="T3792" s="8">
        <f>IF(ISBLANK(M3792),1,0)</f>
        <v>1</v>
      </c>
      <c r="U3792" s="8">
        <f>IF(ISBLANK(K3792),1,0)</f>
        <v>1</v>
      </c>
      <c r="V3792" s="8">
        <f>IF(ISBLANK(Q3792),1,0)</f>
        <v>1</v>
      </c>
      <c r="W3792" s="28">
        <f t="shared" si="59"/>
        <v>4</v>
      </c>
      <c r="X3792" s="8"/>
      <c r="Y3792" s="8"/>
    </row>
    <row r="3793" spans="1:25" ht="16" x14ac:dyDescent="0.2">
      <c r="A3793" s="8" t="s">
        <v>6663</v>
      </c>
      <c r="B3793" s="8" t="s">
        <v>28</v>
      </c>
      <c r="C3793" s="8" t="s">
        <v>23</v>
      </c>
      <c r="D3793" s="8" t="s">
        <v>29</v>
      </c>
      <c r="E3793" s="8" t="s">
        <v>54</v>
      </c>
      <c r="F3793" s="8" t="s">
        <v>6664</v>
      </c>
      <c r="G3793" s="8" t="s">
        <v>86</v>
      </c>
      <c r="H3793" s="8" t="s">
        <v>86</v>
      </c>
      <c r="I3793" s="8" t="s">
        <v>33</v>
      </c>
      <c r="J3793" s="6">
        <v>35072</v>
      </c>
      <c r="K3793" s="8" t="s">
        <v>57</v>
      </c>
      <c r="L3793" s="8"/>
      <c r="M3793" s="8" t="s">
        <v>35</v>
      </c>
      <c r="N3793" s="7" t="s">
        <v>164</v>
      </c>
      <c r="O3793" s="8" t="s">
        <v>86</v>
      </c>
      <c r="P3793" s="8" t="s">
        <v>6665</v>
      </c>
      <c r="Q3793" s="8" t="s">
        <v>6666</v>
      </c>
      <c r="R3793" s="8" t="s">
        <v>70</v>
      </c>
      <c r="S3793" s="8">
        <f>IF(ISBLANK(G3793),1,0)</f>
        <v>0</v>
      </c>
      <c r="T3793" s="8">
        <f>IF(ISBLANK(M3793),1,0)</f>
        <v>0</v>
      </c>
      <c r="U3793" s="8">
        <f>IF(ISBLANK(K3793),1,0)</f>
        <v>0</v>
      </c>
      <c r="V3793" s="8">
        <f>IF(ISBLANK(Q3793),1,0)</f>
        <v>0</v>
      </c>
      <c r="W3793" s="28">
        <f t="shared" si="59"/>
        <v>0</v>
      </c>
      <c r="X3793" s="8"/>
      <c r="Y3793" s="8"/>
    </row>
    <row r="3794" spans="1:25" ht="16" hidden="1" x14ac:dyDescent="0.2">
      <c r="A3794" s="8" t="s">
        <v>6667</v>
      </c>
      <c r="B3794" s="8" t="s">
        <v>97</v>
      </c>
      <c r="C3794" s="8" t="s">
        <v>23</v>
      </c>
      <c r="D3794" s="8" t="s">
        <v>24</v>
      </c>
      <c r="E3794" s="8"/>
      <c r="F3794" s="8"/>
      <c r="G3794" s="8"/>
      <c r="H3794" s="8"/>
      <c r="I3794" s="8"/>
      <c r="J3794" s="8"/>
      <c r="K3794" s="8"/>
      <c r="L3794" s="8"/>
      <c r="M3794" s="8"/>
      <c r="N3794" s="8"/>
      <c r="O3794" s="8"/>
      <c r="P3794" s="8"/>
      <c r="Q3794" s="8"/>
      <c r="R3794" s="8"/>
      <c r="S3794" s="8">
        <f>IF(ISBLANK(G3794),1,0)</f>
        <v>1</v>
      </c>
      <c r="T3794" s="8">
        <f>IF(ISBLANK(M3794),1,0)</f>
        <v>1</v>
      </c>
      <c r="U3794" s="8">
        <f>IF(ISBLANK(K3794),1,0)</f>
        <v>1</v>
      </c>
      <c r="V3794" s="8">
        <f>IF(ISBLANK(Q3794),1,0)</f>
        <v>1</v>
      </c>
      <c r="W3794" s="28">
        <f t="shared" si="59"/>
        <v>4</v>
      </c>
      <c r="X3794" s="8"/>
      <c r="Y3794" s="8"/>
    </row>
    <row r="3795" spans="1:25" ht="16" x14ac:dyDescent="0.2">
      <c r="A3795" s="8" t="s">
        <v>6668</v>
      </c>
      <c r="B3795" s="8" t="s">
        <v>28</v>
      </c>
      <c r="C3795" s="8" t="s">
        <v>23</v>
      </c>
      <c r="D3795" s="8" t="s">
        <v>29</v>
      </c>
      <c r="E3795" s="8" t="s">
        <v>54</v>
      </c>
      <c r="F3795" s="8" t="s">
        <v>6266</v>
      </c>
      <c r="G3795" s="8" t="s">
        <v>163</v>
      </c>
      <c r="H3795" s="8" t="s">
        <v>1784</v>
      </c>
      <c r="I3795" s="8" t="s">
        <v>33</v>
      </c>
      <c r="J3795" s="6">
        <v>33700</v>
      </c>
      <c r="K3795" s="8" t="s">
        <v>57</v>
      </c>
      <c r="L3795" s="8"/>
      <c r="M3795" s="8" t="s">
        <v>121</v>
      </c>
      <c r="N3795" s="8" t="s">
        <v>36</v>
      </c>
      <c r="O3795" s="8" t="s">
        <v>1784</v>
      </c>
      <c r="P3795" s="8" t="s">
        <v>6266</v>
      </c>
      <c r="Q3795" s="8" t="s">
        <v>6669</v>
      </c>
      <c r="R3795" s="8" t="s">
        <v>39</v>
      </c>
      <c r="S3795" s="8">
        <f>IF(ISBLANK(G3795),1,0)</f>
        <v>0</v>
      </c>
      <c r="T3795" s="8">
        <f>IF(ISBLANK(M3795),1,0)</f>
        <v>0</v>
      </c>
      <c r="U3795" s="8">
        <f>IF(ISBLANK(K3795),1,0)</f>
        <v>0</v>
      </c>
      <c r="V3795" s="8">
        <f>IF(ISBLANK(Q3795),1,0)</f>
        <v>0</v>
      </c>
      <c r="W3795" s="28">
        <f t="shared" si="59"/>
        <v>0</v>
      </c>
      <c r="X3795" s="8"/>
      <c r="Y3795" s="8"/>
    </row>
    <row r="3796" spans="1:25" ht="16" x14ac:dyDescent="0.2">
      <c r="A3796" s="8" t="s">
        <v>6670</v>
      </c>
      <c r="B3796" s="8" t="s">
        <v>28</v>
      </c>
      <c r="C3796" s="8" t="s">
        <v>23</v>
      </c>
      <c r="D3796" s="8" t="s">
        <v>29</v>
      </c>
      <c r="E3796" s="8" t="s">
        <v>30</v>
      </c>
      <c r="F3796" s="8" t="s">
        <v>934</v>
      </c>
      <c r="G3796" s="8" t="s">
        <v>258</v>
      </c>
      <c r="H3796" s="8" t="s">
        <v>258</v>
      </c>
      <c r="I3796" s="8" t="s">
        <v>33</v>
      </c>
      <c r="J3796" s="6">
        <v>35893</v>
      </c>
      <c r="K3796" s="8" t="s">
        <v>34</v>
      </c>
      <c r="L3796" s="8"/>
      <c r="M3796" s="8" t="s">
        <v>108</v>
      </c>
      <c r="N3796" s="8" t="s">
        <v>88</v>
      </c>
      <c r="O3796" s="8" t="s">
        <v>258</v>
      </c>
      <c r="P3796" s="8" t="s">
        <v>934</v>
      </c>
      <c r="Q3796" s="8" t="s">
        <v>6671</v>
      </c>
      <c r="R3796" s="8" t="s">
        <v>70</v>
      </c>
      <c r="S3796" s="8">
        <f>IF(ISBLANK(G3796),1,0)</f>
        <v>0</v>
      </c>
      <c r="T3796" s="8">
        <f>IF(ISBLANK(M3796),1,0)</f>
        <v>0</v>
      </c>
      <c r="U3796" s="8">
        <f>IF(ISBLANK(K3796),1,0)</f>
        <v>0</v>
      </c>
      <c r="V3796" s="8">
        <f>IF(ISBLANK(Q3796),1,0)</f>
        <v>0</v>
      </c>
      <c r="W3796" s="28">
        <f t="shared" si="59"/>
        <v>0</v>
      </c>
      <c r="X3796" s="8"/>
      <c r="Y3796" s="8"/>
    </row>
    <row r="3797" spans="1:25" ht="16" hidden="1" x14ac:dyDescent="0.2">
      <c r="A3797" s="8" t="s">
        <v>6672</v>
      </c>
      <c r="B3797" s="8" t="s">
        <v>28</v>
      </c>
      <c r="C3797" s="8" t="s">
        <v>23</v>
      </c>
      <c r="D3797" s="8" t="s">
        <v>29</v>
      </c>
      <c r="E3797" s="8"/>
      <c r="F3797" s="8"/>
      <c r="G3797" s="8"/>
      <c r="H3797" s="8"/>
      <c r="I3797" s="8"/>
      <c r="J3797" s="8"/>
      <c r="K3797" s="8"/>
      <c r="L3797" s="8"/>
      <c r="M3797" s="8"/>
      <c r="N3797" s="8"/>
      <c r="O3797" s="8"/>
      <c r="P3797" s="8"/>
      <c r="Q3797" s="8"/>
      <c r="R3797" s="8"/>
      <c r="S3797" s="8">
        <f>IF(ISBLANK(G3797),1,0)</f>
        <v>1</v>
      </c>
      <c r="T3797" s="8">
        <f>IF(ISBLANK(M3797),1,0)</f>
        <v>1</v>
      </c>
      <c r="U3797" s="8">
        <f>IF(ISBLANK(K3797),1,0)</f>
        <v>1</v>
      </c>
      <c r="V3797" s="8">
        <f>IF(ISBLANK(Q3797),1,0)</f>
        <v>1</v>
      </c>
      <c r="W3797" s="28">
        <f t="shared" si="59"/>
        <v>4</v>
      </c>
      <c r="X3797" s="8"/>
      <c r="Y3797" s="8"/>
    </row>
    <row r="3798" spans="1:25" ht="16" hidden="1" x14ac:dyDescent="0.2">
      <c r="A3798" s="8" t="s">
        <v>6673</v>
      </c>
      <c r="B3798" s="8" t="s">
        <v>28</v>
      </c>
      <c r="C3798" s="8" t="s">
        <v>23</v>
      </c>
      <c r="D3798" s="8" t="s">
        <v>29</v>
      </c>
      <c r="E3798" s="8" t="s">
        <v>30</v>
      </c>
      <c r="F3798" s="8" t="s">
        <v>6674</v>
      </c>
      <c r="G3798" s="8" t="s">
        <v>224</v>
      </c>
      <c r="H3798" s="8" t="s">
        <v>224</v>
      </c>
      <c r="I3798" s="8" t="s">
        <v>33</v>
      </c>
      <c r="J3798" s="8" t="s">
        <v>6675</v>
      </c>
      <c r="K3798" s="8" t="s">
        <v>34</v>
      </c>
      <c r="L3798" s="8"/>
      <c r="M3798" s="8" t="s">
        <v>134</v>
      </c>
      <c r="N3798" s="8" t="s">
        <v>109</v>
      </c>
      <c r="O3798" s="8" t="s">
        <v>224</v>
      </c>
      <c r="P3798" s="10">
        <v>2009</v>
      </c>
      <c r="Q3798" s="8"/>
      <c r="R3798" s="8"/>
      <c r="S3798" s="8">
        <f>IF(ISBLANK(G3798),1,0)</f>
        <v>0</v>
      </c>
      <c r="T3798" s="8">
        <f>IF(ISBLANK(M3798),1,0)</f>
        <v>0</v>
      </c>
      <c r="U3798" s="8">
        <f>IF(ISBLANK(K3798),1,0)</f>
        <v>0</v>
      </c>
      <c r="V3798" s="8">
        <f>IF(ISBLANK(Q3798),1,0)</f>
        <v>1</v>
      </c>
      <c r="W3798" s="28">
        <f t="shared" si="59"/>
        <v>1</v>
      </c>
      <c r="X3798" s="8"/>
      <c r="Y3798" s="8"/>
    </row>
    <row r="3799" spans="1:25" ht="16" hidden="1" x14ac:dyDescent="0.2">
      <c r="A3799" s="8" t="s">
        <v>6676</v>
      </c>
      <c r="B3799" s="8" t="s">
        <v>28</v>
      </c>
      <c r="C3799" s="8" t="s">
        <v>23</v>
      </c>
      <c r="D3799" s="8" t="s">
        <v>29</v>
      </c>
      <c r="E3799" s="8"/>
      <c r="F3799" s="8"/>
      <c r="G3799" s="8"/>
      <c r="H3799" s="8"/>
      <c r="I3799" s="8"/>
      <c r="J3799" s="8"/>
      <c r="K3799" s="8"/>
      <c r="L3799" s="8"/>
      <c r="M3799" s="8"/>
      <c r="N3799" s="8"/>
      <c r="O3799" s="8"/>
      <c r="P3799" s="8"/>
      <c r="Q3799" s="8"/>
      <c r="R3799" s="8"/>
      <c r="S3799" s="8">
        <f>IF(ISBLANK(G3799),1,0)</f>
        <v>1</v>
      </c>
      <c r="T3799" s="8">
        <f>IF(ISBLANK(M3799),1,0)</f>
        <v>1</v>
      </c>
      <c r="U3799" s="8">
        <f>IF(ISBLANK(K3799),1,0)</f>
        <v>1</v>
      </c>
      <c r="V3799" s="8">
        <f>IF(ISBLANK(Q3799),1,0)</f>
        <v>1</v>
      </c>
      <c r="W3799" s="28">
        <f t="shared" si="59"/>
        <v>4</v>
      </c>
      <c r="X3799" s="8"/>
      <c r="Y3799" s="8"/>
    </row>
    <row r="3800" spans="1:25" ht="16" hidden="1" x14ac:dyDescent="0.2">
      <c r="A3800" s="8" t="s">
        <v>6677</v>
      </c>
      <c r="B3800" s="8" t="s">
        <v>28</v>
      </c>
      <c r="C3800" s="8" t="s">
        <v>23</v>
      </c>
      <c r="D3800" s="8" t="s">
        <v>29</v>
      </c>
      <c r="E3800" s="8"/>
      <c r="F3800" s="8"/>
      <c r="G3800" s="8"/>
      <c r="H3800" s="8"/>
      <c r="I3800" s="8"/>
      <c r="J3800" s="8"/>
      <c r="K3800" s="8"/>
      <c r="L3800" s="8"/>
      <c r="M3800" s="8"/>
      <c r="N3800" s="8"/>
      <c r="O3800" s="8"/>
      <c r="P3800" s="8"/>
      <c r="Q3800" s="8"/>
      <c r="R3800" s="8"/>
      <c r="S3800" s="8">
        <f>IF(ISBLANK(G3800),1,0)</f>
        <v>1</v>
      </c>
      <c r="T3800" s="8">
        <f>IF(ISBLANK(M3800),1,0)</f>
        <v>1</v>
      </c>
      <c r="U3800" s="8">
        <f>IF(ISBLANK(K3800),1,0)</f>
        <v>1</v>
      </c>
      <c r="V3800" s="8">
        <f>IF(ISBLANK(Q3800),1,0)</f>
        <v>1</v>
      </c>
      <c r="W3800" s="28">
        <f t="shared" si="59"/>
        <v>4</v>
      </c>
      <c r="X3800" s="8"/>
      <c r="Y3800" s="8"/>
    </row>
    <row r="3801" spans="1:25" ht="16" hidden="1" x14ac:dyDescent="0.2">
      <c r="A3801" s="8" t="s">
        <v>6678</v>
      </c>
      <c r="B3801" s="8" t="s">
        <v>97</v>
      </c>
      <c r="C3801" s="8" t="s">
        <v>23</v>
      </c>
      <c r="D3801" s="8" t="s">
        <v>24</v>
      </c>
      <c r="E3801" s="8"/>
      <c r="F3801" s="8"/>
      <c r="G3801" s="8"/>
      <c r="H3801" s="8"/>
      <c r="I3801" s="8"/>
      <c r="J3801" s="8"/>
      <c r="K3801" s="8"/>
      <c r="L3801" s="8"/>
      <c r="M3801" s="8"/>
      <c r="N3801" s="8"/>
      <c r="O3801" s="8"/>
      <c r="P3801" s="8"/>
      <c r="Q3801" s="8"/>
      <c r="R3801" s="8"/>
      <c r="S3801" s="8">
        <f>IF(ISBLANK(G3801),1,0)</f>
        <v>1</v>
      </c>
      <c r="T3801" s="8">
        <f>IF(ISBLANK(M3801),1,0)</f>
        <v>1</v>
      </c>
      <c r="U3801" s="8">
        <f>IF(ISBLANK(K3801),1,0)</f>
        <v>1</v>
      </c>
      <c r="V3801" s="8">
        <f>IF(ISBLANK(Q3801),1,0)</f>
        <v>1</v>
      </c>
      <c r="W3801" s="28">
        <f t="shared" si="59"/>
        <v>4</v>
      </c>
      <c r="X3801" s="8"/>
      <c r="Y3801" s="8"/>
    </row>
    <row r="3802" spans="1:25" ht="16" hidden="1" x14ac:dyDescent="0.2">
      <c r="A3802" s="8" t="s">
        <v>6679</v>
      </c>
      <c r="B3802" s="8" t="s">
        <v>22</v>
      </c>
      <c r="C3802" s="8" t="s">
        <v>23</v>
      </c>
      <c r="D3802" s="8" t="s">
        <v>24</v>
      </c>
      <c r="E3802" s="8"/>
      <c r="F3802" s="8"/>
      <c r="G3802" s="8"/>
      <c r="H3802" s="8"/>
      <c r="I3802" s="8"/>
      <c r="J3802" s="8"/>
      <c r="K3802" s="8"/>
      <c r="L3802" s="8"/>
      <c r="M3802" s="8"/>
      <c r="N3802" s="8"/>
      <c r="O3802" s="8"/>
      <c r="P3802" s="8"/>
      <c r="Q3802" s="8"/>
      <c r="R3802" s="8"/>
      <c r="S3802" s="8">
        <f>IF(ISBLANK(G3802),1,0)</f>
        <v>1</v>
      </c>
      <c r="T3802" s="8">
        <f>IF(ISBLANK(M3802),1,0)</f>
        <v>1</v>
      </c>
      <c r="U3802" s="8">
        <f>IF(ISBLANK(K3802),1,0)</f>
        <v>1</v>
      </c>
      <c r="V3802" s="8">
        <f>IF(ISBLANK(Q3802),1,0)</f>
        <v>1</v>
      </c>
      <c r="W3802" s="28">
        <f t="shared" si="59"/>
        <v>4</v>
      </c>
      <c r="X3802" s="8"/>
      <c r="Y3802" s="8"/>
    </row>
    <row r="3803" spans="1:25" ht="16" hidden="1" x14ac:dyDescent="0.2">
      <c r="A3803" s="8" t="s">
        <v>6680</v>
      </c>
      <c r="B3803" s="8" t="s">
        <v>22</v>
      </c>
      <c r="C3803" s="8" t="s">
        <v>23</v>
      </c>
      <c r="D3803" s="8" t="s">
        <v>24</v>
      </c>
      <c r="E3803" s="8"/>
      <c r="F3803" s="8"/>
      <c r="G3803" s="8"/>
      <c r="H3803" s="8"/>
      <c r="I3803" s="8"/>
      <c r="J3803" s="8"/>
      <c r="K3803" s="8"/>
      <c r="L3803" s="8"/>
      <c r="M3803" s="8"/>
      <c r="N3803" s="8"/>
      <c r="O3803" s="8"/>
      <c r="P3803" s="8"/>
      <c r="Q3803" s="8"/>
      <c r="R3803" s="8"/>
      <c r="S3803" s="8">
        <f>IF(ISBLANK(G3803),1,0)</f>
        <v>1</v>
      </c>
      <c r="T3803" s="8">
        <f>IF(ISBLANK(M3803),1,0)</f>
        <v>1</v>
      </c>
      <c r="U3803" s="8">
        <f>IF(ISBLANK(K3803),1,0)</f>
        <v>1</v>
      </c>
      <c r="V3803" s="8">
        <f>IF(ISBLANK(Q3803),1,0)</f>
        <v>1</v>
      </c>
      <c r="W3803" s="28">
        <f t="shared" si="59"/>
        <v>4</v>
      </c>
      <c r="X3803" s="8"/>
      <c r="Y3803" s="8"/>
    </row>
    <row r="3804" spans="1:25" ht="16" hidden="1" x14ac:dyDescent="0.2">
      <c r="A3804" s="8" t="s">
        <v>6681</v>
      </c>
      <c r="B3804" s="8" t="s">
        <v>97</v>
      </c>
      <c r="C3804" s="8" t="s">
        <v>23</v>
      </c>
      <c r="D3804" s="8" t="s">
        <v>24</v>
      </c>
      <c r="E3804" s="8"/>
      <c r="F3804" s="8"/>
      <c r="G3804" s="8"/>
      <c r="H3804" s="8"/>
      <c r="I3804" s="8"/>
      <c r="J3804" s="8"/>
      <c r="K3804" s="8"/>
      <c r="L3804" s="8"/>
      <c r="M3804" s="8"/>
      <c r="N3804" s="8"/>
      <c r="O3804" s="8"/>
      <c r="P3804" s="8"/>
      <c r="Q3804" s="8"/>
      <c r="R3804" s="8"/>
      <c r="S3804" s="8">
        <f>IF(ISBLANK(G3804),1,0)</f>
        <v>1</v>
      </c>
      <c r="T3804" s="8">
        <f>IF(ISBLANK(M3804),1,0)</f>
        <v>1</v>
      </c>
      <c r="U3804" s="8">
        <f>IF(ISBLANK(K3804),1,0)</f>
        <v>1</v>
      </c>
      <c r="V3804" s="8">
        <f>IF(ISBLANK(Q3804),1,0)</f>
        <v>1</v>
      </c>
      <c r="W3804" s="28">
        <f t="shared" si="59"/>
        <v>4</v>
      </c>
      <c r="X3804" s="8"/>
      <c r="Y3804" s="8"/>
    </row>
    <row r="3805" spans="1:25" ht="16" x14ac:dyDescent="0.2">
      <c r="A3805" s="8" t="s">
        <v>6682</v>
      </c>
      <c r="B3805" s="8" t="s">
        <v>28</v>
      </c>
      <c r="C3805" s="8" t="s">
        <v>23</v>
      </c>
      <c r="D3805" s="8" t="s">
        <v>29</v>
      </c>
      <c r="E3805" s="8" t="s">
        <v>30</v>
      </c>
      <c r="F3805" s="8" t="s">
        <v>6683</v>
      </c>
      <c r="G3805" s="8" t="s">
        <v>1239</v>
      </c>
      <c r="H3805" s="8" t="s">
        <v>1012</v>
      </c>
      <c r="I3805" s="8" t="s">
        <v>1010</v>
      </c>
      <c r="J3805" s="9">
        <v>34982</v>
      </c>
      <c r="K3805" s="8" t="s">
        <v>47</v>
      </c>
      <c r="L3805" s="8"/>
      <c r="M3805" s="8" t="s">
        <v>35</v>
      </c>
      <c r="N3805" s="8" t="s">
        <v>36</v>
      </c>
      <c r="O3805" s="8" t="s">
        <v>1012</v>
      </c>
      <c r="P3805" s="8" t="s">
        <v>2088</v>
      </c>
      <c r="Q3805" s="8" t="s">
        <v>6684</v>
      </c>
      <c r="R3805" s="8" t="s">
        <v>39</v>
      </c>
      <c r="S3805" s="8">
        <f>IF(ISBLANK(G3805),1,0)</f>
        <v>0</v>
      </c>
      <c r="T3805" s="8">
        <f>IF(ISBLANK(M3805),1,0)</f>
        <v>0</v>
      </c>
      <c r="U3805" s="8">
        <f>IF(ISBLANK(K3805),1,0)</f>
        <v>0</v>
      </c>
      <c r="V3805" s="8">
        <f>IF(ISBLANK(Q3805),1,0)</f>
        <v>0</v>
      </c>
      <c r="W3805" s="28">
        <f t="shared" si="59"/>
        <v>0</v>
      </c>
      <c r="X3805" s="8"/>
      <c r="Y3805" s="8"/>
    </row>
    <row r="3806" spans="1:25" ht="16" x14ac:dyDescent="0.2">
      <c r="A3806" s="8" t="s">
        <v>6685</v>
      </c>
      <c r="B3806" s="8" t="s">
        <v>63</v>
      </c>
      <c r="C3806" s="8" t="s">
        <v>23</v>
      </c>
      <c r="D3806" s="8" t="s">
        <v>29</v>
      </c>
      <c r="E3806" s="8" t="s">
        <v>30</v>
      </c>
      <c r="F3806" s="8" t="s">
        <v>6050</v>
      </c>
      <c r="G3806" s="8" t="s">
        <v>119</v>
      </c>
      <c r="H3806" s="8" t="s">
        <v>119</v>
      </c>
      <c r="I3806" s="8" t="s">
        <v>33</v>
      </c>
      <c r="J3806" s="8" t="s">
        <v>6686</v>
      </c>
      <c r="K3806" s="8" t="s">
        <v>34</v>
      </c>
      <c r="L3806" s="8"/>
      <c r="M3806" s="8" t="s">
        <v>35</v>
      </c>
      <c r="N3806" s="8" t="s">
        <v>36</v>
      </c>
      <c r="O3806" s="8" t="s">
        <v>119</v>
      </c>
      <c r="P3806" s="8" t="s">
        <v>6687</v>
      </c>
      <c r="Q3806" s="8" t="s">
        <v>6688</v>
      </c>
      <c r="R3806" s="8" t="s">
        <v>39</v>
      </c>
      <c r="S3806" s="8">
        <f>IF(ISBLANK(G3806),1,0)</f>
        <v>0</v>
      </c>
      <c r="T3806" s="8">
        <f>IF(ISBLANK(M3806),1,0)</f>
        <v>0</v>
      </c>
      <c r="U3806" s="8">
        <f>IF(ISBLANK(K3806),1,0)</f>
        <v>0</v>
      </c>
      <c r="V3806" s="8">
        <f>IF(ISBLANK(Q3806),1,0)</f>
        <v>0</v>
      </c>
      <c r="W3806" s="28">
        <f t="shared" si="59"/>
        <v>0</v>
      </c>
      <c r="X3806" s="8"/>
      <c r="Y3806" s="8"/>
    </row>
    <row r="3807" spans="1:25" ht="16" x14ac:dyDescent="0.2">
      <c r="A3807" s="8" t="s">
        <v>6689</v>
      </c>
      <c r="B3807" s="8" t="s">
        <v>28</v>
      </c>
      <c r="C3807" s="8" t="s">
        <v>23</v>
      </c>
      <c r="D3807" s="8" t="s">
        <v>29</v>
      </c>
      <c r="E3807" s="8" t="s">
        <v>54</v>
      </c>
      <c r="F3807" s="8" t="s">
        <v>1987</v>
      </c>
      <c r="G3807" s="8" t="s">
        <v>86</v>
      </c>
      <c r="H3807" s="8" t="s">
        <v>86</v>
      </c>
      <c r="I3807" s="8" t="s">
        <v>33</v>
      </c>
      <c r="J3807" s="8" t="s">
        <v>6690</v>
      </c>
      <c r="K3807" s="8" t="s">
        <v>57</v>
      </c>
      <c r="L3807" s="8"/>
      <c r="M3807" s="8" t="s">
        <v>48</v>
      </c>
      <c r="N3807" s="8" t="s">
        <v>36</v>
      </c>
      <c r="O3807" s="8" t="s">
        <v>86</v>
      </c>
      <c r="P3807" s="8" t="s">
        <v>1987</v>
      </c>
      <c r="Q3807" s="8" t="s">
        <v>6691</v>
      </c>
      <c r="R3807" s="8" t="s">
        <v>70</v>
      </c>
      <c r="S3807" s="8">
        <f>IF(ISBLANK(G3807),1,0)</f>
        <v>0</v>
      </c>
      <c r="T3807" s="8">
        <f>IF(ISBLANK(M3807),1,0)</f>
        <v>0</v>
      </c>
      <c r="U3807" s="8">
        <f>IF(ISBLANK(K3807),1,0)</f>
        <v>0</v>
      </c>
      <c r="V3807" s="8">
        <f>IF(ISBLANK(Q3807),1,0)</f>
        <v>0</v>
      </c>
      <c r="W3807" s="28">
        <f t="shared" si="59"/>
        <v>0</v>
      </c>
      <c r="X3807" s="8"/>
      <c r="Y3807" s="8"/>
    </row>
    <row r="3808" spans="1:25" ht="16" x14ac:dyDescent="0.2">
      <c r="A3808" s="8" t="s">
        <v>6692</v>
      </c>
      <c r="B3808" s="8" t="s">
        <v>28</v>
      </c>
      <c r="C3808" s="8" t="s">
        <v>23</v>
      </c>
      <c r="D3808" s="8" t="s">
        <v>29</v>
      </c>
      <c r="E3808" s="8" t="s">
        <v>30</v>
      </c>
      <c r="F3808" s="8" t="s">
        <v>1013</v>
      </c>
      <c r="G3808" s="8" t="s">
        <v>1012</v>
      </c>
      <c r="H3808" s="8" t="s">
        <v>1012</v>
      </c>
      <c r="I3808" s="8" t="s">
        <v>1010</v>
      </c>
      <c r="J3808" s="6">
        <v>33697</v>
      </c>
      <c r="K3808" s="8" t="s">
        <v>608</v>
      </c>
      <c r="L3808" s="8"/>
      <c r="M3808" s="8" t="s">
        <v>159</v>
      </c>
      <c r="N3808" s="7" t="s">
        <v>164</v>
      </c>
      <c r="O3808" s="8" t="s">
        <v>1012</v>
      </c>
      <c r="P3808" s="8" t="s">
        <v>1013</v>
      </c>
      <c r="Q3808" s="8" t="s">
        <v>3985</v>
      </c>
      <c r="R3808" s="8" t="s">
        <v>39</v>
      </c>
      <c r="S3808" s="8">
        <f>IF(ISBLANK(G3808),1,0)</f>
        <v>0</v>
      </c>
      <c r="T3808" s="8">
        <f>IF(ISBLANK(M3808),1,0)</f>
        <v>0</v>
      </c>
      <c r="U3808" s="8">
        <f>IF(ISBLANK(K3808),1,0)</f>
        <v>0</v>
      </c>
      <c r="V3808" s="8">
        <f>IF(ISBLANK(Q3808),1,0)</f>
        <v>0</v>
      </c>
      <c r="W3808" s="28">
        <f t="shared" si="59"/>
        <v>0</v>
      </c>
      <c r="X3808" s="8"/>
      <c r="Y3808" s="8"/>
    </row>
    <row r="3809" spans="1:25" ht="16" hidden="1" x14ac:dyDescent="0.2">
      <c r="A3809" s="8" t="s">
        <v>6693</v>
      </c>
      <c r="B3809" s="8" t="s">
        <v>97</v>
      </c>
      <c r="C3809" s="8" t="s">
        <v>23</v>
      </c>
      <c r="D3809" s="8" t="s">
        <v>24</v>
      </c>
      <c r="E3809" s="8"/>
      <c r="F3809" s="8"/>
      <c r="G3809" s="8"/>
      <c r="H3809" s="8"/>
      <c r="I3809" s="8"/>
      <c r="J3809" s="8"/>
      <c r="K3809" s="8"/>
      <c r="L3809" s="8"/>
      <c r="M3809" s="8"/>
      <c r="N3809" s="8"/>
      <c r="O3809" s="8"/>
      <c r="P3809" s="8"/>
      <c r="Q3809" s="8"/>
      <c r="R3809" s="8"/>
      <c r="S3809" s="8">
        <f>IF(ISBLANK(G3809),1,0)</f>
        <v>1</v>
      </c>
      <c r="T3809" s="8">
        <f>IF(ISBLANK(M3809),1,0)</f>
        <v>1</v>
      </c>
      <c r="U3809" s="8">
        <f>IF(ISBLANK(K3809),1,0)</f>
        <v>1</v>
      </c>
      <c r="V3809" s="8">
        <f>IF(ISBLANK(Q3809),1,0)</f>
        <v>1</v>
      </c>
      <c r="W3809" s="28">
        <f t="shared" si="59"/>
        <v>4</v>
      </c>
      <c r="X3809" s="8"/>
      <c r="Y3809" s="8"/>
    </row>
    <row r="3810" spans="1:25" ht="16" hidden="1" x14ac:dyDescent="0.2">
      <c r="A3810" s="8" t="s">
        <v>6694</v>
      </c>
      <c r="B3810" s="8" t="s">
        <v>22</v>
      </c>
      <c r="C3810" s="8" t="s">
        <v>23</v>
      </c>
      <c r="D3810" s="8" t="s">
        <v>24</v>
      </c>
      <c r="E3810" s="8"/>
      <c r="F3810" s="8"/>
      <c r="G3810" s="8"/>
      <c r="H3810" s="8"/>
      <c r="I3810" s="8"/>
      <c r="J3810" s="8"/>
      <c r="K3810" s="8"/>
      <c r="L3810" s="8"/>
      <c r="M3810" s="8"/>
      <c r="N3810" s="8"/>
      <c r="O3810" s="8"/>
      <c r="P3810" s="8"/>
      <c r="Q3810" s="8"/>
      <c r="R3810" s="8"/>
      <c r="S3810" s="8">
        <f>IF(ISBLANK(G3810),1,0)</f>
        <v>1</v>
      </c>
      <c r="T3810" s="8">
        <f>IF(ISBLANK(M3810),1,0)</f>
        <v>1</v>
      </c>
      <c r="U3810" s="8">
        <f>IF(ISBLANK(K3810),1,0)</f>
        <v>1</v>
      </c>
      <c r="V3810" s="8">
        <f>IF(ISBLANK(Q3810),1,0)</f>
        <v>1</v>
      </c>
      <c r="W3810" s="28">
        <f t="shared" si="59"/>
        <v>4</v>
      </c>
      <c r="X3810" s="8"/>
      <c r="Y3810" s="8"/>
    </row>
    <row r="3811" spans="1:25" ht="16" hidden="1" x14ac:dyDescent="0.2">
      <c r="A3811" s="8" t="s">
        <v>6695</v>
      </c>
      <c r="B3811" s="8" t="s">
        <v>953</v>
      </c>
      <c r="C3811" s="8" t="s">
        <v>23</v>
      </c>
      <c r="D3811" s="8" t="s">
        <v>24</v>
      </c>
      <c r="E3811" s="8"/>
      <c r="F3811" s="8"/>
      <c r="G3811" s="8"/>
      <c r="H3811" s="8"/>
      <c r="I3811" s="8"/>
      <c r="J3811" s="8"/>
      <c r="K3811" s="8"/>
      <c r="L3811" s="8"/>
      <c r="M3811" s="8"/>
      <c r="N3811" s="8"/>
      <c r="O3811" s="8"/>
      <c r="P3811" s="8"/>
      <c r="Q3811" s="8"/>
      <c r="R3811" s="8"/>
      <c r="S3811" s="8">
        <f>IF(ISBLANK(G3811),1,0)</f>
        <v>1</v>
      </c>
      <c r="T3811" s="8">
        <f>IF(ISBLANK(M3811),1,0)</f>
        <v>1</v>
      </c>
      <c r="U3811" s="8">
        <f>IF(ISBLANK(K3811),1,0)</f>
        <v>1</v>
      </c>
      <c r="V3811" s="8">
        <f>IF(ISBLANK(Q3811),1,0)</f>
        <v>1</v>
      </c>
      <c r="W3811" s="28">
        <f t="shared" si="59"/>
        <v>4</v>
      </c>
      <c r="X3811" s="8"/>
      <c r="Y3811" s="8"/>
    </row>
    <row r="3812" spans="1:25" ht="16" hidden="1" x14ac:dyDescent="0.2">
      <c r="A3812" s="8" t="s">
        <v>6696</v>
      </c>
      <c r="B3812" s="8" t="s">
        <v>22</v>
      </c>
      <c r="C3812" s="8" t="s">
        <v>23</v>
      </c>
      <c r="D3812" s="8" t="s">
        <v>24</v>
      </c>
      <c r="E3812" s="8"/>
      <c r="F3812" s="8"/>
      <c r="G3812" s="8"/>
      <c r="H3812" s="8"/>
      <c r="I3812" s="8"/>
      <c r="J3812" s="8"/>
      <c r="K3812" s="8"/>
      <c r="L3812" s="8"/>
      <c r="M3812" s="8"/>
      <c r="N3812" s="8"/>
      <c r="O3812" s="8"/>
      <c r="P3812" s="8"/>
      <c r="Q3812" s="8"/>
      <c r="R3812" s="8"/>
      <c r="S3812" s="8">
        <f>IF(ISBLANK(G3812),1,0)</f>
        <v>1</v>
      </c>
      <c r="T3812" s="8">
        <f>IF(ISBLANK(M3812),1,0)</f>
        <v>1</v>
      </c>
      <c r="U3812" s="8">
        <f>IF(ISBLANK(K3812),1,0)</f>
        <v>1</v>
      </c>
      <c r="V3812" s="8">
        <f>IF(ISBLANK(Q3812),1,0)</f>
        <v>1</v>
      </c>
      <c r="W3812" s="28">
        <f t="shared" si="59"/>
        <v>4</v>
      </c>
      <c r="X3812" s="8"/>
      <c r="Y3812" s="8"/>
    </row>
    <row r="3813" spans="1:25" ht="16" hidden="1" x14ac:dyDescent="0.2">
      <c r="A3813" s="8" t="s">
        <v>6697</v>
      </c>
      <c r="B3813" s="8" t="s">
        <v>28</v>
      </c>
      <c r="C3813" s="8" t="s">
        <v>23</v>
      </c>
      <c r="D3813" s="8" t="s">
        <v>29</v>
      </c>
      <c r="E3813" s="8"/>
      <c r="F3813" s="8"/>
      <c r="G3813" s="8"/>
      <c r="H3813" s="8"/>
      <c r="I3813" s="8"/>
      <c r="J3813" s="8"/>
      <c r="K3813" s="8"/>
      <c r="L3813" s="8"/>
      <c r="M3813" s="8"/>
      <c r="N3813" s="8"/>
      <c r="O3813" s="8"/>
      <c r="P3813" s="8"/>
      <c r="Q3813" s="8"/>
      <c r="R3813" s="8"/>
      <c r="S3813" s="8">
        <f>IF(ISBLANK(G3813),1,0)</f>
        <v>1</v>
      </c>
      <c r="T3813" s="8">
        <f>IF(ISBLANK(M3813),1,0)</f>
        <v>1</v>
      </c>
      <c r="U3813" s="8">
        <f>IF(ISBLANK(K3813),1,0)</f>
        <v>1</v>
      </c>
      <c r="V3813" s="8">
        <f>IF(ISBLANK(Q3813),1,0)</f>
        <v>1</v>
      </c>
      <c r="W3813" s="28">
        <f t="shared" si="59"/>
        <v>4</v>
      </c>
      <c r="X3813" s="8"/>
      <c r="Y3813" s="8"/>
    </row>
    <row r="3814" spans="1:25" ht="16" x14ac:dyDescent="0.2">
      <c r="A3814" s="8" t="s">
        <v>6698</v>
      </c>
      <c r="B3814" s="8" t="s">
        <v>28</v>
      </c>
      <c r="C3814" s="8" t="s">
        <v>23</v>
      </c>
      <c r="D3814" s="8" t="s">
        <v>29</v>
      </c>
      <c r="E3814" s="8" t="s">
        <v>30</v>
      </c>
      <c r="F3814" s="8" t="s">
        <v>2838</v>
      </c>
      <c r="G3814" s="8" t="s">
        <v>1551</v>
      </c>
      <c r="H3814" s="8" t="s">
        <v>1551</v>
      </c>
      <c r="I3814" s="8" t="s">
        <v>33</v>
      </c>
      <c r="J3814" s="8" t="s">
        <v>6699</v>
      </c>
      <c r="K3814" s="7" t="s">
        <v>318</v>
      </c>
      <c r="L3814" s="8"/>
      <c r="M3814" s="8" t="s">
        <v>422</v>
      </c>
      <c r="N3814" s="8" t="s">
        <v>88</v>
      </c>
      <c r="O3814" s="8" t="s">
        <v>1551</v>
      </c>
      <c r="P3814" s="8" t="s">
        <v>2838</v>
      </c>
      <c r="Q3814" s="8" t="s">
        <v>6700</v>
      </c>
      <c r="R3814" s="8" t="s">
        <v>70</v>
      </c>
      <c r="S3814" s="8">
        <f>IF(ISBLANK(G3814),1,0)</f>
        <v>0</v>
      </c>
      <c r="T3814" s="8">
        <f>IF(ISBLANK(M3814),1,0)</f>
        <v>0</v>
      </c>
      <c r="U3814" s="8">
        <f>IF(ISBLANK(K3814),1,0)</f>
        <v>0</v>
      </c>
      <c r="V3814" s="8">
        <f>IF(ISBLANK(Q3814),1,0)</f>
        <v>0</v>
      </c>
      <c r="W3814" s="28">
        <f t="shared" si="59"/>
        <v>0</v>
      </c>
      <c r="X3814" s="8"/>
      <c r="Y3814" s="8"/>
    </row>
    <row r="3815" spans="1:25" ht="16" hidden="1" x14ac:dyDescent="0.2">
      <c r="A3815" s="8" t="s">
        <v>6701</v>
      </c>
      <c r="B3815" s="8" t="s">
        <v>22</v>
      </c>
      <c r="C3815" s="8" t="s">
        <v>23</v>
      </c>
      <c r="D3815" s="8" t="s">
        <v>24</v>
      </c>
      <c r="E3815" s="8"/>
      <c r="F3815" s="8"/>
      <c r="G3815" s="8"/>
      <c r="H3815" s="8"/>
      <c r="I3815" s="8"/>
      <c r="J3815" s="8"/>
      <c r="K3815" s="8"/>
      <c r="L3815" s="8"/>
      <c r="M3815" s="8"/>
      <c r="N3815" s="8"/>
      <c r="O3815" s="8"/>
      <c r="P3815" s="8"/>
      <c r="Q3815" s="8"/>
      <c r="R3815" s="8"/>
      <c r="S3815" s="8">
        <f>IF(ISBLANK(G3815),1,0)</f>
        <v>1</v>
      </c>
      <c r="T3815" s="8">
        <f>IF(ISBLANK(M3815),1,0)</f>
        <v>1</v>
      </c>
      <c r="U3815" s="8">
        <f>IF(ISBLANK(K3815),1,0)</f>
        <v>1</v>
      </c>
      <c r="V3815" s="8">
        <f>IF(ISBLANK(Q3815),1,0)</f>
        <v>1</v>
      </c>
      <c r="W3815" s="28">
        <f t="shared" si="59"/>
        <v>4</v>
      </c>
      <c r="X3815" s="8"/>
      <c r="Y3815" s="8"/>
    </row>
    <row r="3816" spans="1:25" ht="16" hidden="1" x14ac:dyDescent="0.2">
      <c r="A3816" s="8" t="s">
        <v>6702</v>
      </c>
      <c r="B3816" s="8" t="s">
        <v>28</v>
      </c>
      <c r="C3816" s="8" t="s">
        <v>23</v>
      </c>
      <c r="D3816" s="8" t="s">
        <v>29</v>
      </c>
      <c r="E3816" s="8"/>
      <c r="F3816" s="8"/>
      <c r="G3816" s="8"/>
      <c r="H3816" s="8"/>
      <c r="I3816" s="8"/>
      <c r="J3816" s="8"/>
      <c r="K3816" s="8"/>
      <c r="L3816" s="8"/>
      <c r="M3816" s="8"/>
      <c r="N3816" s="8"/>
      <c r="O3816" s="8"/>
      <c r="P3816" s="8"/>
      <c r="Q3816" s="8"/>
      <c r="R3816" s="8"/>
      <c r="S3816" s="8">
        <f>IF(ISBLANK(G3816),1,0)</f>
        <v>1</v>
      </c>
      <c r="T3816" s="8">
        <f>IF(ISBLANK(M3816),1,0)</f>
        <v>1</v>
      </c>
      <c r="U3816" s="8">
        <f>IF(ISBLANK(K3816),1,0)</f>
        <v>1</v>
      </c>
      <c r="V3816" s="8">
        <f>IF(ISBLANK(Q3816),1,0)</f>
        <v>1</v>
      </c>
      <c r="W3816" s="28">
        <f t="shared" si="59"/>
        <v>4</v>
      </c>
      <c r="X3816" s="8"/>
      <c r="Y3816" s="8"/>
    </row>
    <row r="3817" spans="1:25" ht="16" hidden="1" x14ac:dyDescent="0.2">
      <c r="A3817" s="8" t="s">
        <v>6703</v>
      </c>
      <c r="B3817" s="8" t="s">
        <v>22</v>
      </c>
      <c r="C3817" s="8" t="s">
        <v>23</v>
      </c>
      <c r="D3817" s="8" t="s">
        <v>24</v>
      </c>
      <c r="E3817" s="8"/>
      <c r="F3817" s="8"/>
      <c r="G3817" s="8"/>
      <c r="H3817" s="8"/>
      <c r="I3817" s="8"/>
      <c r="J3817" s="8"/>
      <c r="K3817" s="8"/>
      <c r="L3817" s="8"/>
      <c r="M3817" s="8"/>
      <c r="N3817" s="8"/>
      <c r="O3817" s="8"/>
      <c r="P3817" s="8"/>
      <c r="Q3817" s="8"/>
      <c r="R3817" s="8"/>
      <c r="S3817" s="8">
        <f>IF(ISBLANK(G3817),1,0)</f>
        <v>1</v>
      </c>
      <c r="T3817" s="8">
        <f>IF(ISBLANK(M3817),1,0)</f>
        <v>1</v>
      </c>
      <c r="U3817" s="8">
        <f>IF(ISBLANK(K3817),1,0)</f>
        <v>1</v>
      </c>
      <c r="V3817" s="8">
        <f>IF(ISBLANK(Q3817),1,0)</f>
        <v>1</v>
      </c>
      <c r="W3817" s="28">
        <f t="shared" si="59"/>
        <v>4</v>
      </c>
      <c r="X3817" s="8"/>
      <c r="Y3817" s="8"/>
    </row>
    <row r="3818" spans="1:25" ht="16" x14ac:dyDescent="0.2">
      <c r="A3818" s="8" t="s">
        <v>6704</v>
      </c>
      <c r="B3818" s="8" t="s">
        <v>63</v>
      </c>
      <c r="C3818" s="8" t="s">
        <v>23</v>
      </c>
      <c r="D3818" s="8" t="s">
        <v>29</v>
      </c>
      <c r="E3818" s="8" t="s">
        <v>30</v>
      </c>
      <c r="F3818" s="8" t="s">
        <v>1552</v>
      </c>
      <c r="G3818" s="8" t="s">
        <v>1551</v>
      </c>
      <c r="H3818" s="8" t="s">
        <v>1551</v>
      </c>
      <c r="I3818" s="8" t="s">
        <v>33</v>
      </c>
      <c r="J3818" s="8" t="s">
        <v>6705</v>
      </c>
      <c r="K3818" s="8" t="s">
        <v>34</v>
      </c>
      <c r="L3818" s="8"/>
      <c r="M3818" s="8" t="s">
        <v>134</v>
      </c>
      <c r="N3818" s="7" t="s">
        <v>164</v>
      </c>
      <c r="O3818" s="8" t="s">
        <v>1551</v>
      </c>
      <c r="P3818" s="8" t="s">
        <v>1552</v>
      </c>
      <c r="Q3818" s="8" t="s">
        <v>6706</v>
      </c>
      <c r="R3818" s="8" t="s">
        <v>39</v>
      </c>
      <c r="S3818" s="8">
        <f>IF(ISBLANK(G3818),1,0)</f>
        <v>0</v>
      </c>
      <c r="T3818" s="8">
        <f>IF(ISBLANK(M3818),1,0)</f>
        <v>0</v>
      </c>
      <c r="U3818" s="8">
        <f>IF(ISBLANK(K3818),1,0)</f>
        <v>0</v>
      </c>
      <c r="V3818" s="8">
        <f>IF(ISBLANK(Q3818),1,0)</f>
        <v>0</v>
      </c>
      <c r="W3818" s="28">
        <f t="shared" si="59"/>
        <v>0</v>
      </c>
      <c r="X3818" s="8"/>
      <c r="Y3818" s="8"/>
    </row>
    <row r="3819" spans="1:25" ht="16" hidden="1" x14ac:dyDescent="0.2">
      <c r="A3819" s="8" t="s">
        <v>6707</v>
      </c>
      <c r="B3819" s="8" t="s">
        <v>28</v>
      </c>
      <c r="C3819" s="8" t="s">
        <v>23</v>
      </c>
      <c r="D3819" s="8" t="s">
        <v>29</v>
      </c>
      <c r="E3819" s="8"/>
      <c r="F3819" s="8"/>
      <c r="G3819" s="8"/>
      <c r="H3819" s="8"/>
      <c r="I3819" s="8"/>
      <c r="J3819" s="8"/>
      <c r="K3819" s="8"/>
      <c r="L3819" s="8"/>
      <c r="M3819" s="8"/>
      <c r="N3819" s="8"/>
      <c r="O3819" s="8"/>
      <c r="P3819" s="8"/>
      <c r="Q3819" s="8"/>
      <c r="R3819" s="8"/>
      <c r="S3819" s="8">
        <f>IF(ISBLANK(G3819),1,0)</f>
        <v>1</v>
      </c>
      <c r="T3819" s="8">
        <f>IF(ISBLANK(M3819),1,0)</f>
        <v>1</v>
      </c>
      <c r="U3819" s="8">
        <f>IF(ISBLANK(K3819),1,0)</f>
        <v>1</v>
      </c>
      <c r="V3819" s="8">
        <f>IF(ISBLANK(Q3819),1,0)</f>
        <v>1</v>
      </c>
      <c r="W3819" s="28">
        <f t="shared" si="59"/>
        <v>4</v>
      </c>
      <c r="X3819" s="8"/>
      <c r="Y3819" s="8"/>
    </row>
    <row r="3820" spans="1:25" ht="16" hidden="1" x14ac:dyDescent="0.2">
      <c r="A3820" s="8" t="s">
        <v>6708</v>
      </c>
      <c r="B3820" s="8" t="s">
        <v>28</v>
      </c>
      <c r="C3820" s="8" t="s">
        <v>23</v>
      </c>
      <c r="D3820" s="8" t="s">
        <v>29</v>
      </c>
      <c r="E3820" s="8"/>
      <c r="F3820" s="8"/>
      <c r="G3820" s="8"/>
      <c r="H3820" s="8"/>
      <c r="I3820" s="8"/>
      <c r="J3820" s="8"/>
      <c r="K3820" s="8"/>
      <c r="L3820" s="8"/>
      <c r="M3820" s="8"/>
      <c r="N3820" s="8"/>
      <c r="O3820" s="8"/>
      <c r="P3820" s="8"/>
      <c r="Q3820" s="8"/>
      <c r="R3820" s="8"/>
      <c r="S3820" s="8">
        <f>IF(ISBLANK(G3820),1,0)</f>
        <v>1</v>
      </c>
      <c r="T3820" s="8">
        <f>IF(ISBLANK(M3820),1,0)</f>
        <v>1</v>
      </c>
      <c r="U3820" s="8">
        <f>IF(ISBLANK(K3820),1,0)</f>
        <v>1</v>
      </c>
      <c r="V3820" s="8">
        <f>IF(ISBLANK(Q3820),1,0)</f>
        <v>1</v>
      </c>
      <c r="W3820" s="28">
        <f t="shared" si="59"/>
        <v>4</v>
      </c>
      <c r="X3820" s="8"/>
      <c r="Y3820" s="8"/>
    </row>
    <row r="3821" spans="1:25" ht="16" hidden="1" x14ac:dyDescent="0.2">
      <c r="A3821" s="8" t="s">
        <v>6709</v>
      </c>
      <c r="B3821" s="8" t="s">
        <v>22</v>
      </c>
      <c r="C3821" s="8" t="s">
        <v>23</v>
      </c>
      <c r="D3821" s="8" t="s">
        <v>24</v>
      </c>
      <c r="E3821" s="8"/>
      <c r="F3821" s="8"/>
      <c r="G3821" s="8"/>
      <c r="H3821" s="8"/>
      <c r="I3821" s="8"/>
      <c r="J3821" s="8"/>
      <c r="K3821" s="8"/>
      <c r="L3821" s="8"/>
      <c r="M3821" s="8"/>
      <c r="N3821" s="8"/>
      <c r="O3821" s="8"/>
      <c r="P3821" s="8"/>
      <c r="Q3821" s="8"/>
      <c r="R3821" s="8"/>
      <c r="S3821" s="8">
        <f>IF(ISBLANK(G3821),1,0)</f>
        <v>1</v>
      </c>
      <c r="T3821" s="8">
        <f>IF(ISBLANK(M3821),1,0)</f>
        <v>1</v>
      </c>
      <c r="U3821" s="8">
        <f>IF(ISBLANK(K3821),1,0)</f>
        <v>1</v>
      </c>
      <c r="V3821" s="8">
        <f>IF(ISBLANK(Q3821),1,0)</f>
        <v>1</v>
      </c>
      <c r="W3821" s="28">
        <f t="shared" si="59"/>
        <v>4</v>
      </c>
      <c r="X3821" s="8"/>
      <c r="Y3821" s="8"/>
    </row>
    <row r="3822" spans="1:25" ht="16" x14ac:dyDescent="0.2">
      <c r="A3822" s="8" t="s">
        <v>6710</v>
      </c>
      <c r="B3822" s="8" t="s">
        <v>28</v>
      </c>
      <c r="C3822" s="8" t="s">
        <v>23</v>
      </c>
      <c r="D3822" s="8" t="s">
        <v>29</v>
      </c>
      <c r="E3822" s="8" t="s">
        <v>30</v>
      </c>
      <c r="F3822" s="8" t="s">
        <v>6711</v>
      </c>
      <c r="G3822" s="8" t="s">
        <v>1751</v>
      </c>
      <c r="H3822" s="8" t="s">
        <v>1751</v>
      </c>
      <c r="I3822" s="8" t="s">
        <v>33</v>
      </c>
      <c r="J3822" s="8" t="s">
        <v>5803</v>
      </c>
      <c r="K3822" s="8" t="s">
        <v>34</v>
      </c>
      <c r="L3822" s="8"/>
      <c r="M3822" s="8" t="s">
        <v>48</v>
      </c>
      <c r="N3822" s="8" t="s">
        <v>36</v>
      </c>
      <c r="O3822" s="8" t="s">
        <v>1751</v>
      </c>
      <c r="P3822" s="8" t="s">
        <v>6711</v>
      </c>
      <c r="Q3822" s="8" t="s">
        <v>6712</v>
      </c>
      <c r="R3822" s="8" t="s">
        <v>70</v>
      </c>
      <c r="S3822" s="8">
        <f>IF(ISBLANK(G3822),1,0)</f>
        <v>0</v>
      </c>
      <c r="T3822" s="8">
        <f>IF(ISBLANK(M3822),1,0)</f>
        <v>0</v>
      </c>
      <c r="U3822" s="8">
        <f>IF(ISBLANK(K3822),1,0)</f>
        <v>0</v>
      </c>
      <c r="V3822" s="8">
        <f>IF(ISBLANK(Q3822),1,0)</f>
        <v>0</v>
      </c>
      <c r="W3822" s="28">
        <f t="shared" si="59"/>
        <v>0</v>
      </c>
      <c r="X3822" s="8"/>
      <c r="Y3822" s="8"/>
    </row>
    <row r="3823" spans="1:25" ht="16" hidden="1" x14ac:dyDescent="0.2">
      <c r="A3823" s="8" t="s">
        <v>6713</v>
      </c>
      <c r="B3823" s="8" t="s">
        <v>22</v>
      </c>
      <c r="C3823" s="8" t="s">
        <v>23</v>
      </c>
      <c r="D3823" s="8" t="s">
        <v>24</v>
      </c>
      <c r="E3823" s="8"/>
      <c r="F3823" s="8"/>
      <c r="G3823" s="8"/>
      <c r="H3823" s="8"/>
      <c r="I3823" s="8"/>
      <c r="J3823" s="8"/>
      <c r="K3823" s="8"/>
      <c r="L3823" s="8"/>
      <c r="M3823" s="8"/>
      <c r="N3823" s="8"/>
      <c r="O3823" s="8"/>
      <c r="P3823" s="8"/>
      <c r="Q3823" s="8"/>
      <c r="R3823" s="8"/>
      <c r="S3823" s="8">
        <f>IF(ISBLANK(G3823),1,0)</f>
        <v>1</v>
      </c>
      <c r="T3823" s="8">
        <f>IF(ISBLANK(M3823),1,0)</f>
        <v>1</v>
      </c>
      <c r="U3823" s="8">
        <f>IF(ISBLANK(K3823),1,0)</f>
        <v>1</v>
      </c>
      <c r="V3823" s="8">
        <f>IF(ISBLANK(Q3823),1,0)</f>
        <v>1</v>
      </c>
      <c r="W3823" s="28">
        <f t="shared" si="59"/>
        <v>4</v>
      </c>
      <c r="X3823" s="8"/>
      <c r="Y3823" s="8"/>
    </row>
    <row r="3824" spans="1:25" ht="16" hidden="1" x14ac:dyDescent="0.2">
      <c r="A3824" s="8" t="s">
        <v>6714</v>
      </c>
      <c r="B3824" s="8" t="s">
        <v>22</v>
      </c>
      <c r="C3824" s="8" t="s">
        <v>23</v>
      </c>
      <c r="D3824" s="8" t="s">
        <v>24</v>
      </c>
      <c r="E3824" s="8"/>
      <c r="F3824" s="8"/>
      <c r="G3824" s="8"/>
      <c r="H3824" s="8"/>
      <c r="I3824" s="8"/>
      <c r="J3824" s="8"/>
      <c r="K3824" s="8"/>
      <c r="L3824" s="8"/>
      <c r="M3824" s="8"/>
      <c r="N3824" s="8"/>
      <c r="O3824" s="8"/>
      <c r="P3824" s="8"/>
      <c r="Q3824" s="8"/>
      <c r="R3824" s="8"/>
      <c r="S3824" s="8">
        <f>IF(ISBLANK(G3824),1,0)</f>
        <v>1</v>
      </c>
      <c r="T3824" s="8">
        <f>IF(ISBLANK(M3824),1,0)</f>
        <v>1</v>
      </c>
      <c r="U3824" s="8">
        <f>IF(ISBLANK(K3824),1,0)</f>
        <v>1</v>
      </c>
      <c r="V3824" s="8">
        <f>IF(ISBLANK(Q3824),1,0)</f>
        <v>1</v>
      </c>
      <c r="W3824" s="28">
        <f t="shared" si="59"/>
        <v>4</v>
      </c>
      <c r="X3824" s="8"/>
      <c r="Y3824" s="8"/>
    </row>
    <row r="3825" spans="1:25" ht="16" hidden="1" x14ac:dyDescent="0.2">
      <c r="A3825" s="8" t="s">
        <v>6715</v>
      </c>
      <c r="B3825" s="8" t="s">
        <v>28</v>
      </c>
      <c r="C3825" s="8" t="s">
        <v>23</v>
      </c>
      <c r="D3825" s="8" t="s">
        <v>29</v>
      </c>
      <c r="E3825" s="8"/>
      <c r="F3825" s="8"/>
      <c r="G3825" s="8"/>
      <c r="H3825" s="8"/>
      <c r="I3825" s="8"/>
      <c r="J3825" s="8"/>
      <c r="K3825" s="8"/>
      <c r="L3825" s="8"/>
      <c r="M3825" s="8"/>
      <c r="N3825" s="8"/>
      <c r="O3825" s="8"/>
      <c r="P3825" s="8"/>
      <c r="Q3825" s="8"/>
      <c r="R3825" s="8"/>
      <c r="S3825" s="8">
        <f>IF(ISBLANK(G3825),1,0)</f>
        <v>1</v>
      </c>
      <c r="T3825" s="8">
        <f>IF(ISBLANK(M3825),1,0)</f>
        <v>1</v>
      </c>
      <c r="U3825" s="8">
        <f>IF(ISBLANK(K3825),1,0)</f>
        <v>1</v>
      </c>
      <c r="V3825" s="8">
        <f>IF(ISBLANK(Q3825),1,0)</f>
        <v>1</v>
      </c>
      <c r="W3825" s="28">
        <f t="shared" si="59"/>
        <v>4</v>
      </c>
      <c r="X3825" s="8"/>
      <c r="Y3825" s="8"/>
    </row>
    <row r="3826" spans="1:25" ht="16" hidden="1" x14ac:dyDescent="0.2">
      <c r="A3826" s="8" t="s">
        <v>6716</v>
      </c>
      <c r="B3826" s="8" t="s">
        <v>28</v>
      </c>
      <c r="C3826" s="8" t="s">
        <v>23</v>
      </c>
      <c r="D3826" s="8" t="s">
        <v>29</v>
      </c>
      <c r="E3826" s="8"/>
      <c r="F3826" s="8"/>
      <c r="G3826" s="8"/>
      <c r="H3826" s="8"/>
      <c r="I3826" s="8"/>
      <c r="J3826" s="8"/>
      <c r="K3826" s="8"/>
      <c r="L3826" s="8"/>
      <c r="M3826" s="8"/>
      <c r="N3826" s="8"/>
      <c r="O3826" s="8"/>
      <c r="P3826" s="8"/>
      <c r="Q3826" s="8"/>
      <c r="R3826" s="8"/>
      <c r="S3826" s="8">
        <f>IF(ISBLANK(G3826),1,0)</f>
        <v>1</v>
      </c>
      <c r="T3826" s="8">
        <f>IF(ISBLANK(M3826),1,0)</f>
        <v>1</v>
      </c>
      <c r="U3826" s="8">
        <f>IF(ISBLANK(K3826),1,0)</f>
        <v>1</v>
      </c>
      <c r="V3826" s="8">
        <f>IF(ISBLANK(Q3826),1,0)</f>
        <v>1</v>
      </c>
      <c r="W3826" s="28">
        <f t="shared" si="59"/>
        <v>4</v>
      </c>
      <c r="X3826" s="8"/>
      <c r="Y3826" s="8"/>
    </row>
    <row r="3827" spans="1:25" ht="16" x14ac:dyDescent="0.2">
      <c r="A3827" s="8" t="s">
        <v>6717</v>
      </c>
      <c r="B3827" s="8" t="s">
        <v>63</v>
      </c>
      <c r="C3827" s="8" t="s">
        <v>23</v>
      </c>
      <c r="D3827" s="8" t="s">
        <v>29</v>
      </c>
      <c r="E3827" s="8" t="s">
        <v>30</v>
      </c>
      <c r="F3827" s="8" t="s">
        <v>1987</v>
      </c>
      <c r="G3827" s="8" t="s">
        <v>86</v>
      </c>
      <c r="H3827" s="8" t="s">
        <v>86</v>
      </c>
      <c r="I3827" s="8" t="s">
        <v>33</v>
      </c>
      <c r="J3827" s="8" t="s">
        <v>6718</v>
      </c>
      <c r="K3827" s="8" t="s">
        <v>57</v>
      </c>
      <c r="L3827" s="8"/>
      <c r="M3827" s="8" t="s">
        <v>108</v>
      </c>
      <c r="N3827" s="8" t="s">
        <v>36</v>
      </c>
      <c r="O3827" s="8" t="s">
        <v>86</v>
      </c>
      <c r="P3827" s="8" t="s">
        <v>1987</v>
      </c>
      <c r="Q3827" s="8" t="s">
        <v>6719</v>
      </c>
      <c r="R3827" s="8" t="s">
        <v>39</v>
      </c>
      <c r="S3827" s="8">
        <f>IF(ISBLANK(G3827),1,0)</f>
        <v>0</v>
      </c>
      <c r="T3827" s="8">
        <f>IF(ISBLANK(M3827),1,0)</f>
        <v>0</v>
      </c>
      <c r="U3827" s="8">
        <f>IF(ISBLANK(K3827),1,0)</f>
        <v>0</v>
      </c>
      <c r="V3827" s="8">
        <f>IF(ISBLANK(Q3827),1,0)</f>
        <v>0</v>
      </c>
      <c r="W3827" s="28">
        <f t="shared" si="59"/>
        <v>0</v>
      </c>
      <c r="X3827" s="8"/>
      <c r="Y3827" s="8"/>
    </row>
    <row r="3828" spans="1:25" ht="16" hidden="1" x14ac:dyDescent="0.2">
      <c r="A3828" s="8" t="s">
        <v>6720</v>
      </c>
      <c r="B3828" s="8" t="s">
        <v>97</v>
      </c>
      <c r="C3828" s="8" t="s">
        <v>23</v>
      </c>
      <c r="D3828" s="8" t="s">
        <v>24</v>
      </c>
      <c r="E3828" s="8"/>
      <c r="F3828" s="8"/>
      <c r="G3828" s="8"/>
      <c r="H3828" s="8"/>
      <c r="I3828" s="8"/>
      <c r="J3828" s="8"/>
      <c r="K3828" s="8"/>
      <c r="L3828" s="8"/>
      <c r="M3828" s="8"/>
      <c r="N3828" s="8"/>
      <c r="O3828" s="8"/>
      <c r="P3828" s="8"/>
      <c r="Q3828" s="8"/>
      <c r="R3828" s="8"/>
      <c r="S3828" s="8">
        <f>IF(ISBLANK(G3828),1,0)</f>
        <v>1</v>
      </c>
      <c r="T3828" s="8">
        <f>IF(ISBLANK(M3828),1,0)</f>
        <v>1</v>
      </c>
      <c r="U3828" s="8">
        <f>IF(ISBLANK(K3828),1,0)</f>
        <v>1</v>
      </c>
      <c r="V3828" s="8">
        <f>IF(ISBLANK(Q3828),1,0)</f>
        <v>1</v>
      </c>
      <c r="W3828" s="28">
        <f t="shared" si="59"/>
        <v>4</v>
      </c>
      <c r="X3828" s="8"/>
      <c r="Y3828" s="8"/>
    </row>
    <row r="3829" spans="1:25" ht="16" hidden="1" x14ac:dyDescent="0.2">
      <c r="A3829" s="8" t="s">
        <v>6721</v>
      </c>
      <c r="B3829" s="8" t="s">
        <v>97</v>
      </c>
      <c r="C3829" s="8" t="s">
        <v>23</v>
      </c>
      <c r="D3829" s="8" t="s">
        <v>24</v>
      </c>
      <c r="E3829" s="8"/>
      <c r="F3829" s="8"/>
      <c r="G3829" s="8"/>
      <c r="H3829" s="8"/>
      <c r="I3829" s="8"/>
      <c r="J3829" s="8"/>
      <c r="K3829" s="8"/>
      <c r="L3829" s="8"/>
      <c r="M3829" s="8"/>
      <c r="N3829" s="8"/>
      <c r="O3829" s="8"/>
      <c r="P3829" s="8"/>
      <c r="Q3829" s="8"/>
      <c r="R3829" s="8"/>
      <c r="S3829" s="8">
        <f>IF(ISBLANK(G3829),1,0)</f>
        <v>1</v>
      </c>
      <c r="T3829" s="8">
        <f>IF(ISBLANK(M3829),1,0)</f>
        <v>1</v>
      </c>
      <c r="U3829" s="8">
        <f>IF(ISBLANK(K3829),1,0)</f>
        <v>1</v>
      </c>
      <c r="V3829" s="8">
        <f>IF(ISBLANK(Q3829),1,0)</f>
        <v>1</v>
      </c>
      <c r="W3829" s="28">
        <f t="shared" si="59"/>
        <v>4</v>
      </c>
      <c r="X3829" s="8"/>
      <c r="Y3829" s="8"/>
    </row>
    <row r="3830" spans="1:25" ht="16" hidden="1" x14ac:dyDescent="0.2">
      <c r="A3830" s="8" t="s">
        <v>6722</v>
      </c>
      <c r="B3830" s="8" t="s">
        <v>22</v>
      </c>
      <c r="C3830" s="8" t="s">
        <v>23</v>
      </c>
      <c r="D3830" s="8" t="s">
        <v>24</v>
      </c>
      <c r="E3830" s="8"/>
      <c r="F3830" s="8"/>
      <c r="G3830" s="8"/>
      <c r="H3830" s="8"/>
      <c r="I3830" s="8"/>
      <c r="J3830" s="8"/>
      <c r="K3830" s="8"/>
      <c r="L3830" s="8"/>
      <c r="M3830" s="8"/>
      <c r="N3830" s="8"/>
      <c r="O3830" s="8"/>
      <c r="P3830" s="8"/>
      <c r="Q3830" s="8"/>
      <c r="R3830" s="8"/>
      <c r="S3830" s="8">
        <f>IF(ISBLANK(G3830),1,0)</f>
        <v>1</v>
      </c>
      <c r="T3830" s="8">
        <f>IF(ISBLANK(M3830),1,0)</f>
        <v>1</v>
      </c>
      <c r="U3830" s="8">
        <f>IF(ISBLANK(K3830),1,0)</f>
        <v>1</v>
      </c>
      <c r="V3830" s="8">
        <f>IF(ISBLANK(Q3830),1,0)</f>
        <v>1</v>
      </c>
      <c r="W3830" s="28">
        <f t="shared" si="59"/>
        <v>4</v>
      </c>
      <c r="X3830" s="8"/>
      <c r="Y3830" s="8"/>
    </row>
    <row r="3831" spans="1:25" ht="16" x14ac:dyDescent="0.2">
      <c r="A3831" s="8" t="s">
        <v>6723</v>
      </c>
      <c r="B3831" s="8" t="s">
        <v>28</v>
      </c>
      <c r="C3831" s="8" t="s">
        <v>23</v>
      </c>
      <c r="D3831" s="8" t="s">
        <v>29</v>
      </c>
      <c r="E3831" s="8" t="s">
        <v>30</v>
      </c>
      <c r="F3831" s="8" t="s">
        <v>215</v>
      </c>
      <c r="G3831" s="8" t="s">
        <v>216</v>
      </c>
      <c r="H3831" s="8" t="s">
        <v>216</v>
      </c>
      <c r="I3831" s="8" t="s">
        <v>33</v>
      </c>
      <c r="J3831" s="8" t="s">
        <v>6724</v>
      </c>
      <c r="K3831" s="8" t="s">
        <v>146</v>
      </c>
      <c r="L3831" s="8" t="s">
        <v>6725</v>
      </c>
      <c r="M3831" s="8" t="s">
        <v>108</v>
      </c>
      <c r="N3831" s="8" t="s">
        <v>36</v>
      </c>
      <c r="O3831" s="8" t="s">
        <v>216</v>
      </c>
      <c r="P3831" s="8" t="s">
        <v>215</v>
      </c>
      <c r="Q3831" s="8" t="s">
        <v>6726</v>
      </c>
      <c r="R3831" s="8" t="s">
        <v>39</v>
      </c>
      <c r="S3831" s="8">
        <f>IF(ISBLANK(G3831),1,0)</f>
        <v>0</v>
      </c>
      <c r="T3831" s="8">
        <f>IF(ISBLANK(M3831),1,0)</f>
        <v>0</v>
      </c>
      <c r="U3831" s="8">
        <f>IF(ISBLANK(K3831),1,0)</f>
        <v>0</v>
      </c>
      <c r="V3831" s="8">
        <f>IF(ISBLANK(Q3831),1,0)</f>
        <v>0</v>
      </c>
      <c r="W3831" s="28">
        <f t="shared" si="59"/>
        <v>0</v>
      </c>
      <c r="X3831" s="8"/>
      <c r="Y3831" s="8"/>
    </row>
    <row r="3832" spans="1:25" ht="16" x14ac:dyDescent="0.2">
      <c r="A3832" s="8" t="s">
        <v>6727</v>
      </c>
      <c r="B3832" s="8" t="s">
        <v>63</v>
      </c>
      <c r="C3832" s="8" t="s">
        <v>23</v>
      </c>
      <c r="D3832" s="8" t="s">
        <v>29</v>
      </c>
      <c r="E3832" s="8" t="s">
        <v>54</v>
      </c>
      <c r="F3832" s="8" t="s">
        <v>215</v>
      </c>
      <c r="G3832" s="8" t="s">
        <v>216</v>
      </c>
      <c r="H3832" s="8" t="s">
        <v>216</v>
      </c>
      <c r="I3832" s="8" t="s">
        <v>33</v>
      </c>
      <c r="J3832" s="6">
        <v>36253</v>
      </c>
      <c r="K3832" s="7" t="s">
        <v>318</v>
      </c>
      <c r="L3832" s="8"/>
      <c r="M3832" s="8" t="s">
        <v>48</v>
      </c>
      <c r="N3832" s="8" t="s">
        <v>36</v>
      </c>
      <c r="O3832" s="8" t="s">
        <v>216</v>
      </c>
      <c r="P3832" s="8" t="s">
        <v>215</v>
      </c>
      <c r="Q3832" s="8" t="s">
        <v>6728</v>
      </c>
      <c r="R3832" s="8" t="s">
        <v>39</v>
      </c>
      <c r="S3832" s="8">
        <f>IF(ISBLANK(G3832),1,0)</f>
        <v>0</v>
      </c>
      <c r="T3832" s="8">
        <f>IF(ISBLANK(M3832),1,0)</f>
        <v>0</v>
      </c>
      <c r="U3832" s="8">
        <f>IF(ISBLANK(K3832),1,0)</f>
        <v>0</v>
      </c>
      <c r="V3832" s="8">
        <f>IF(ISBLANK(Q3832),1,0)</f>
        <v>0</v>
      </c>
      <c r="W3832" s="28">
        <f t="shared" si="59"/>
        <v>0</v>
      </c>
      <c r="X3832" s="8"/>
      <c r="Y3832" s="8"/>
    </row>
    <row r="3833" spans="1:25" ht="16" x14ac:dyDescent="0.2">
      <c r="A3833" s="8" t="s">
        <v>6729</v>
      </c>
      <c r="B3833" s="8" t="s">
        <v>28</v>
      </c>
      <c r="C3833" s="8" t="s">
        <v>23</v>
      </c>
      <c r="D3833" s="8" t="s">
        <v>29</v>
      </c>
      <c r="E3833" s="8" t="s">
        <v>30</v>
      </c>
      <c r="F3833" s="8" t="s">
        <v>215</v>
      </c>
      <c r="G3833" s="8" t="s">
        <v>216</v>
      </c>
      <c r="H3833" s="8" t="s">
        <v>216</v>
      </c>
      <c r="I3833" s="8" t="s">
        <v>33</v>
      </c>
      <c r="J3833" s="9">
        <v>34982</v>
      </c>
      <c r="K3833" s="8" t="s">
        <v>47</v>
      </c>
      <c r="L3833" s="8"/>
      <c r="M3833" s="8" t="s">
        <v>159</v>
      </c>
      <c r="N3833" s="8" t="s">
        <v>58</v>
      </c>
      <c r="O3833" s="8" t="s">
        <v>216</v>
      </c>
      <c r="P3833" s="8" t="s">
        <v>215</v>
      </c>
      <c r="Q3833" s="8" t="s">
        <v>6730</v>
      </c>
      <c r="R3833" s="8" t="s">
        <v>39</v>
      </c>
      <c r="S3833" s="8">
        <f>IF(ISBLANK(G3833),1,0)</f>
        <v>0</v>
      </c>
      <c r="T3833" s="8">
        <f>IF(ISBLANK(M3833),1,0)</f>
        <v>0</v>
      </c>
      <c r="U3833" s="8">
        <f>IF(ISBLANK(K3833),1,0)</f>
        <v>0</v>
      </c>
      <c r="V3833" s="8">
        <f>IF(ISBLANK(Q3833),1,0)</f>
        <v>0</v>
      </c>
      <c r="W3833" s="28">
        <f t="shared" si="59"/>
        <v>0</v>
      </c>
      <c r="X3833" s="8"/>
      <c r="Y3833" s="8"/>
    </row>
    <row r="3834" spans="1:25" ht="16" x14ac:dyDescent="0.2">
      <c r="A3834" s="8" t="s">
        <v>6731</v>
      </c>
      <c r="B3834" s="8" t="s">
        <v>63</v>
      </c>
      <c r="C3834" s="8" t="s">
        <v>23</v>
      </c>
      <c r="D3834" s="8" t="s">
        <v>29</v>
      </c>
      <c r="E3834" s="8" t="s">
        <v>54</v>
      </c>
      <c r="F3834" s="8" t="s">
        <v>215</v>
      </c>
      <c r="G3834" s="8" t="s">
        <v>216</v>
      </c>
      <c r="H3834" s="8" t="s">
        <v>216</v>
      </c>
      <c r="I3834" s="8" t="s">
        <v>33</v>
      </c>
      <c r="J3834" s="6">
        <v>36253</v>
      </c>
      <c r="K3834" s="8" t="s">
        <v>145</v>
      </c>
      <c r="L3834" s="8"/>
      <c r="M3834" s="8" t="s">
        <v>48</v>
      </c>
      <c r="N3834" s="8" t="s">
        <v>88</v>
      </c>
      <c r="O3834" s="8" t="s">
        <v>216</v>
      </c>
      <c r="P3834" s="8" t="s">
        <v>215</v>
      </c>
      <c r="Q3834" s="8" t="s">
        <v>6728</v>
      </c>
      <c r="R3834" s="8" t="s">
        <v>70</v>
      </c>
      <c r="S3834" s="8">
        <f>IF(ISBLANK(G3834),1,0)</f>
        <v>0</v>
      </c>
      <c r="T3834" s="8">
        <f>IF(ISBLANK(M3834),1,0)</f>
        <v>0</v>
      </c>
      <c r="U3834" s="8">
        <f>IF(ISBLANK(K3834),1,0)</f>
        <v>0</v>
      </c>
      <c r="V3834" s="8">
        <f>IF(ISBLANK(Q3834),1,0)</f>
        <v>0</v>
      </c>
      <c r="W3834" s="28">
        <f t="shared" si="59"/>
        <v>0</v>
      </c>
      <c r="X3834" s="8"/>
      <c r="Y3834" s="8"/>
    </row>
    <row r="3835" spans="1:25" ht="16" x14ac:dyDescent="0.2">
      <c r="A3835" s="8" t="s">
        <v>6732</v>
      </c>
      <c r="B3835" s="8" t="s">
        <v>28</v>
      </c>
      <c r="C3835" s="8" t="s">
        <v>23</v>
      </c>
      <c r="D3835" s="8" t="s">
        <v>29</v>
      </c>
      <c r="E3835" s="8" t="s">
        <v>30</v>
      </c>
      <c r="F3835" s="8" t="s">
        <v>1245</v>
      </c>
      <c r="G3835" s="8" t="s">
        <v>45</v>
      </c>
      <c r="H3835" s="8" t="s">
        <v>45</v>
      </c>
      <c r="I3835" s="8" t="s">
        <v>33</v>
      </c>
      <c r="J3835" s="8" t="s">
        <v>6733</v>
      </c>
      <c r="K3835" s="8" t="s">
        <v>145</v>
      </c>
      <c r="L3835" s="8"/>
      <c r="M3835" s="8" t="s">
        <v>108</v>
      </c>
      <c r="N3835" s="8" t="s">
        <v>88</v>
      </c>
      <c r="O3835" s="8" t="s">
        <v>45</v>
      </c>
      <c r="P3835" s="8" t="s">
        <v>44</v>
      </c>
      <c r="Q3835" s="8" t="s">
        <v>6734</v>
      </c>
      <c r="R3835" s="8" t="s">
        <v>70</v>
      </c>
      <c r="S3835" s="8">
        <f>IF(ISBLANK(G3835),1,0)</f>
        <v>0</v>
      </c>
      <c r="T3835" s="8">
        <f>IF(ISBLANK(M3835),1,0)</f>
        <v>0</v>
      </c>
      <c r="U3835" s="8">
        <f>IF(ISBLANK(K3835),1,0)</f>
        <v>0</v>
      </c>
      <c r="V3835" s="8">
        <f>IF(ISBLANK(Q3835),1,0)</f>
        <v>0</v>
      </c>
      <c r="W3835" s="28">
        <f t="shared" si="59"/>
        <v>0</v>
      </c>
      <c r="X3835" s="8"/>
      <c r="Y3835" s="8"/>
    </row>
    <row r="3836" spans="1:25" ht="16" hidden="1" x14ac:dyDescent="0.2">
      <c r="A3836" s="8" t="s">
        <v>6735</v>
      </c>
      <c r="B3836" s="8" t="s">
        <v>22</v>
      </c>
      <c r="C3836" s="8" t="s">
        <v>23</v>
      </c>
      <c r="D3836" s="8" t="s">
        <v>24</v>
      </c>
      <c r="E3836" s="8"/>
      <c r="F3836" s="8"/>
      <c r="G3836" s="8"/>
      <c r="H3836" s="8"/>
      <c r="I3836" s="8"/>
      <c r="J3836" s="8"/>
      <c r="K3836" s="8"/>
      <c r="L3836" s="8"/>
      <c r="M3836" s="8"/>
      <c r="N3836" s="8"/>
      <c r="O3836" s="8"/>
      <c r="P3836" s="8"/>
      <c r="Q3836" s="8"/>
      <c r="R3836" s="8"/>
      <c r="S3836" s="8">
        <f>IF(ISBLANK(G3836),1,0)</f>
        <v>1</v>
      </c>
      <c r="T3836" s="8">
        <f>IF(ISBLANK(M3836),1,0)</f>
        <v>1</v>
      </c>
      <c r="U3836" s="8">
        <f>IF(ISBLANK(K3836),1,0)</f>
        <v>1</v>
      </c>
      <c r="V3836" s="8">
        <f>IF(ISBLANK(Q3836),1,0)</f>
        <v>1</v>
      </c>
      <c r="W3836" s="28">
        <f t="shared" si="59"/>
        <v>4</v>
      </c>
      <c r="X3836" s="8"/>
      <c r="Y3836" s="8"/>
    </row>
    <row r="3837" spans="1:25" ht="16" hidden="1" x14ac:dyDescent="0.2">
      <c r="A3837" s="8" t="s">
        <v>6736</v>
      </c>
      <c r="B3837" s="8" t="s">
        <v>22</v>
      </c>
      <c r="C3837" s="8" t="s">
        <v>23</v>
      </c>
      <c r="D3837" s="8" t="s">
        <v>24</v>
      </c>
      <c r="E3837" s="8"/>
      <c r="F3837" s="8"/>
      <c r="G3837" s="8"/>
      <c r="H3837" s="8"/>
      <c r="I3837" s="8"/>
      <c r="J3837" s="8"/>
      <c r="K3837" s="8"/>
      <c r="L3837" s="8"/>
      <c r="M3837" s="8"/>
      <c r="N3837" s="8"/>
      <c r="O3837" s="8"/>
      <c r="P3837" s="8"/>
      <c r="Q3837" s="8"/>
      <c r="R3837" s="8"/>
      <c r="S3837" s="8">
        <f>IF(ISBLANK(G3837),1,0)</f>
        <v>1</v>
      </c>
      <c r="T3837" s="8">
        <f>IF(ISBLANK(M3837),1,0)</f>
        <v>1</v>
      </c>
      <c r="U3837" s="8">
        <f>IF(ISBLANK(K3837),1,0)</f>
        <v>1</v>
      </c>
      <c r="V3837" s="8">
        <f>IF(ISBLANK(Q3837),1,0)</f>
        <v>1</v>
      </c>
      <c r="W3837" s="28">
        <f t="shared" si="59"/>
        <v>4</v>
      </c>
      <c r="X3837" s="8"/>
      <c r="Y3837" s="8"/>
    </row>
    <row r="3838" spans="1:25" ht="16" x14ac:dyDescent="0.2">
      <c r="A3838" s="8" t="s">
        <v>6737</v>
      </c>
      <c r="B3838" s="8" t="s">
        <v>28</v>
      </c>
      <c r="C3838" s="8" t="s">
        <v>23</v>
      </c>
      <c r="D3838" s="8" t="s">
        <v>29</v>
      </c>
      <c r="E3838" s="8" t="s">
        <v>54</v>
      </c>
      <c r="F3838" s="8" t="s">
        <v>2712</v>
      </c>
      <c r="G3838" s="8" t="s">
        <v>1751</v>
      </c>
      <c r="H3838" s="8" t="s">
        <v>1751</v>
      </c>
      <c r="I3838" s="8" t="s">
        <v>33</v>
      </c>
      <c r="J3838" s="8" t="s">
        <v>6738</v>
      </c>
      <c r="K3838" s="8" t="s">
        <v>146</v>
      </c>
      <c r="L3838" s="8" t="s">
        <v>6739</v>
      </c>
      <c r="M3838" s="8" t="s">
        <v>35</v>
      </c>
      <c r="N3838" s="8" t="s">
        <v>58</v>
      </c>
      <c r="O3838" s="8" t="s">
        <v>1751</v>
      </c>
      <c r="P3838" s="8" t="s">
        <v>2712</v>
      </c>
      <c r="Q3838" s="8" t="s">
        <v>6740</v>
      </c>
      <c r="R3838" s="8" t="s">
        <v>70</v>
      </c>
      <c r="S3838" s="8">
        <f>IF(ISBLANK(G3838),1,0)</f>
        <v>0</v>
      </c>
      <c r="T3838" s="8">
        <f>IF(ISBLANK(M3838),1,0)</f>
        <v>0</v>
      </c>
      <c r="U3838" s="8">
        <f>IF(ISBLANK(K3838),1,0)</f>
        <v>0</v>
      </c>
      <c r="V3838" s="8">
        <f>IF(ISBLANK(Q3838),1,0)</f>
        <v>0</v>
      </c>
      <c r="W3838" s="28">
        <f t="shared" si="59"/>
        <v>0</v>
      </c>
      <c r="X3838" s="8"/>
      <c r="Y3838" s="8"/>
    </row>
    <row r="3839" spans="1:25" ht="16" hidden="1" x14ac:dyDescent="0.2">
      <c r="A3839" s="8" t="s">
        <v>6741</v>
      </c>
      <c r="B3839" s="8" t="s">
        <v>97</v>
      </c>
      <c r="C3839" s="8" t="s">
        <v>23</v>
      </c>
      <c r="D3839" s="8" t="s">
        <v>24</v>
      </c>
      <c r="E3839" s="8"/>
      <c r="F3839" s="8"/>
      <c r="G3839" s="8"/>
      <c r="H3839" s="8"/>
      <c r="I3839" s="8"/>
      <c r="J3839" s="8"/>
      <c r="K3839" s="8"/>
      <c r="L3839" s="8"/>
      <c r="M3839" s="8"/>
      <c r="N3839" s="8"/>
      <c r="O3839" s="8"/>
      <c r="P3839" s="8"/>
      <c r="Q3839" s="8"/>
      <c r="R3839" s="8"/>
      <c r="S3839" s="8">
        <f>IF(ISBLANK(G3839),1,0)</f>
        <v>1</v>
      </c>
      <c r="T3839" s="8">
        <f>IF(ISBLANK(M3839),1,0)</f>
        <v>1</v>
      </c>
      <c r="U3839" s="8">
        <f>IF(ISBLANK(K3839),1,0)</f>
        <v>1</v>
      </c>
      <c r="V3839" s="8">
        <f>IF(ISBLANK(Q3839),1,0)</f>
        <v>1</v>
      </c>
      <c r="W3839" s="28">
        <f t="shared" si="59"/>
        <v>4</v>
      </c>
      <c r="X3839" s="8"/>
      <c r="Y3839" s="8"/>
    </row>
    <row r="3840" spans="1:25" ht="16" hidden="1" x14ac:dyDescent="0.2">
      <c r="A3840" s="8" t="s">
        <v>6742</v>
      </c>
      <c r="B3840" s="8" t="s">
        <v>97</v>
      </c>
      <c r="C3840" s="8" t="s">
        <v>23</v>
      </c>
      <c r="D3840" s="8" t="s">
        <v>24</v>
      </c>
      <c r="E3840" s="8"/>
      <c r="F3840" s="8"/>
      <c r="G3840" s="8"/>
      <c r="H3840" s="8"/>
      <c r="I3840" s="8"/>
      <c r="J3840" s="8"/>
      <c r="K3840" s="8"/>
      <c r="L3840" s="8"/>
      <c r="M3840" s="8"/>
      <c r="N3840" s="8"/>
      <c r="O3840" s="8"/>
      <c r="P3840" s="8"/>
      <c r="Q3840" s="8"/>
      <c r="R3840" s="8"/>
      <c r="S3840" s="8">
        <f>IF(ISBLANK(G3840),1,0)</f>
        <v>1</v>
      </c>
      <c r="T3840" s="8">
        <f>IF(ISBLANK(M3840),1,0)</f>
        <v>1</v>
      </c>
      <c r="U3840" s="8">
        <f>IF(ISBLANK(K3840),1,0)</f>
        <v>1</v>
      </c>
      <c r="V3840" s="8">
        <f>IF(ISBLANK(Q3840),1,0)</f>
        <v>1</v>
      </c>
      <c r="W3840" s="28">
        <f t="shared" si="59"/>
        <v>4</v>
      </c>
      <c r="X3840" s="8"/>
      <c r="Y3840" s="8"/>
    </row>
    <row r="3841" spans="1:25" ht="16" hidden="1" x14ac:dyDescent="0.2">
      <c r="A3841" s="8" t="s">
        <v>6743</v>
      </c>
      <c r="B3841" s="8" t="s">
        <v>97</v>
      </c>
      <c r="C3841" s="8" t="s">
        <v>23</v>
      </c>
      <c r="D3841" s="8" t="s">
        <v>24</v>
      </c>
      <c r="E3841" s="8"/>
      <c r="F3841" s="8"/>
      <c r="G3841" s="8"/>
      <c r="H3841" s="8"/>
      <c r="I3841" s="8"/>
      <c r="J3841" s="8"/>
      <c r="K3841" s="8"/>
      <c r="L3841" s="8"/>
      <c r="M3841" s="8"/>
      <c r="N3841" s="8"/>
      <c r="O3841" s="8"/>
      <c r="P3841" s="8"/>
      <c r="Q3841" s="8"/>
      <c r="R3841" s="8"/>
      <c r="S3841" s="8">
        <f>IF(ISBLANK(G3841),1,0)</f>
        <v>1</v>
      </c>
      <c r="T3841" s="8">
        <f>IF(ISBLANK(M3841),1,0)</f>
        <v>1</v>
      </c>
      <c r="U3841" s="8">
        <f>IF(ISBLANK(K3841),1,0)</f>
        <v>1</v>
      </c>
      <c r="V3841" s="8">
        <f>IF(ISBLANK(Q3841),1,0)</f>
        <v>1</v>
      </c>
      <c r="W3841" s="28">
        <f t="shared" si="59"/>
        <v>4</v>
      </c>
      <c r="X3841" s="8"/>
      <c r="Y3841" s="8"/>
    </row>
    <row r="3842" spans="1:25" ht="16" hidden="1" x14ac:dyDescent="0.2">
      <c r="A3842" s="8" t="s">
        <v>6744</v>
      </c>
      <c r="B3842" s="8" t="s">
        <v>97</v>
      </c>
      <c r="C3842" s="8" t="s">
        <v>23</v>
      </c>
      <c r="D3842" s="8" t="s">
        <v>24</v>
      </c>
      <c r="E3842" s="8"/>
      <c r="F3842" s="8"/>
      <c r="G3842" s="8"/>
      <c r="H3842" s="8"/>
      <c r="I3842" s="8"/>
      <c r="J3842" s="8"/>
      <c r="K3842" s="8"/>
      <c r="L3842" s="8"/>
      <c r="M3842" s="8"/>
      <c r="N3842" s="8"/>
      <c r="O3842" s="8"/>
      <c r="P3842" s="8"/>
      <c r="Q3842" s="8"/>
      <c r="R3842" s="8"/>
      <c r="S3842" s="8">
        <f>IF(ISBLANK(G3842),1,0)</f>
        <v>1</v>
      </c>
      <c r="T3842" s="8">
        <f>IF(ISBLANK(M3842),1,0)</f>
        <v>1</v>
      </c>
      <c r="U3842" s="8">
        <f>IF(ISBLANK(K3842),1,0)</f>
        <v>1</v>
      </c>
      <c r="V3842" s="8">
        <f>IF(ISBLANK(Q3842),1,0)</f>
        <v>1</v>
      </c>
      <c r="W3842" s="28">
        <f t="shared" si="59"/>
        <v>4</v>
      </c>
      <c r="X3842" s="8"/>
      <c r="Y3842" s="8"/>
    </row>
    <row r="3843" spans="1:25" ht="16" x14ac:dyDescent="0.2">
      <c r="A3843" s="8" t="s">
        <v>6745</v>
      </c>
      <c r="B3843" s="8" t="s">
        <v>28</v>
      </c>
      <c r="C3843" s="8" t="s">
        <v>23</v>
      </c>
      <c r="D3843" s="8" t="s">
        <v>29</v>
      </c>
      <c r="E3843" s="8" t="s">
        <v>30</v>
      </c>
      <c r="F3843" s="8" t="s">
        <v>6746</v>
      </c>
      <c r="G3843" s="8" t="s">
        <v>32</v>
      </c>
      <c r="H3843" s="8" t="s">
        <v>32</v>
      </c>
      <c r="I3843" s="8" t="s">
        <v>33</v>
      </c>
      <c r="J3843" s="6">
        <v>34892</v>
      </c>
      <c r="K3843" s="8" t="s">
        <v>57</v>
      </c>
      <c r="L3843" s="8"/>
      <c r="M3843" s="8" t="s">
        <v>108</v>
      </c>
      <c r="N3843" s="8" t="s">
        <v>88</v>
      </c>
      <c r="O3843" s="8" t="s">
        <v>32</v>
      </c>
      <c r="P3843" s="8" t="s">
        <v>6746</v>
      </c>
      <c r="Q3843" s="8" t="s">
        <v>6747</v>
      </c>
      <c r="R3843" s="8" t="s">
        <v>70</v>
      </c>
      <c r="S3843" s="8">
        <f>IF(ISBLANK(G3843),1,0)</f>
        <v>0</v>
      </c>
      <c r="T3843" s="8">
        <f>IF(ISBLANK(M3843),1,0)</f>
        <v>0</v>
      </c>
      <c r="U3843" s="8">
        <f>IF(ISBLANK(K3843),1,0)</f>
        <v>0</v>
      </c>
      <c r="V3843" s="8">
        <f>IF(ISBLANK(Q3843),1,0)</f>
        <v>0</v>
      </c>
      <c r="W3843" s="28">
        <f t="shared" si="59"/>
        <v>0</v>
      </c>
      <c r="X3843" s="8"/>
      <c r="Y3843" s="8"/>
    </row>
    <row r="3844" spans="1:25" ht="16" x14ac:dyDescent="0.2">
      <c r="A3844" s="8" t="s">
        <v>6748</v>
      </c>
      <c r="B3844" s="8" t="s">
        <v>28</v>
      </c>
      <c r="C3844" s="8" t="s">
        <v>23</v>
      </c>
      <c r="D3844" s="8" t="s">
        <v>29</v>
      </c>
      <c r="E3844" s="8" t="s">
        <v>54</v>
      </c>
      <c r="F3844" s="8" t="s">
        <v>2543</v>
      </c>
      <c r="G3844" s="8" t="s">
        <v>86</v>
      </c>
      <c r="H3844" s="8" t="s">
        <v>86</v>
      </c>
      <c r="I3844" s="8" t="s">
        <v>33</v>
      </c>
      <c r="J3844" s="8" t="s">
        <v>6749</v>
      </c>
      <c r="K3844" s="7" t="s">
        <v>318</v>
      </c>
      <c r="L3844" s="8"/>
      <c r="M3844" s="8" t="s">
        <v>48</v>
      </c>
      <c r="N3844" s="8" t="s">
        <v>58</v>
      </c>
      <c r="O3844" s="8" t="s">
        <v>86</v>
      </c>
      <c r="P3844" s="8" t="s">
        <v>2543</v>
      </c>
      <c r="Q3844" s="8" t="s">
        <v>5742</v>
      </c>
      <c r="R3844" s="8" t="s">
        <v>39</v>
      </c>
      <c r="S3844" s="8">
        <f>IF(ISBLANK(G3844),1,0)</f>
        <v>0</v>
      </c>
      <c r="T3844" s="8">
        <f>IF(ISBLANK(M3844),1,0)</f>
        <v>0</v>
      </c>
      <c r="U3844" s="8">
        <f>IF(ISBLANK(K3844),1,0)</f>
        <v>0</v>
      </c>
      <c r="V3844" s="8">
        <f>IF(ISBLANK(Q3844),1,0)</f>
        <v>0</v>
      </c>
      <c r="W3844" s="28">
        <f t="shared" ref="W3844:W3907" si="60">SUM(S3844:V3844)</f>
        <v>0</v>
      </c>
      <c r="X3844" s="8"/>
      <c r="Y3844" s="8"/>
    </row>
    <row r="3845" spans="1:25" ht="16" hidden="1" x14ac:dyDescent="0.2">
      <c r="A3845" s="8" t="s">
        <v>6750</v>
      </c>
      <c r="B3845" s="8" t="s">
        <v>22</v>
      </c>
      <c r="C3845" s="8" t="s">
        <v>23</v>
      </c>
      <c r="D3845" s="8" t="s">
        <v>24</v>
      </c>
      <c r="E3845" s="8"/>
      <c r="F3845" s="8"/>
      <c r="G3845" s="8"/>
      <c r="H3845" s="8"/>
      <c r="I3845" s="8"/>
      <c r="J3845" s="8"/>
      <c r="K3845" s="8"/>
      <c r="L3845" s="8"/>
      <c r="M3845" s="8"/>
      <c r="N3845" s="8"/>
      <c r="O3845" s="8"/>
      <c r="P3845" s="8"/>
      <c r="Q3845" s="8"/>
      <c r="R3845" s="8"/>
      <c r="S3845" s="8">
        <f>IF(ISBLANK(G3845),1,0)</f>
        <v>1</v>
      </c>
      <c r="T3845" s="8">
        <f>IF(ISBLANK(M3845),1,0)</f>
        <v>1</v>
      </c>
      <c r="U3845" s="8">
        <f>IF(ISBLANK(K3845),1,0)</f>
        <v>1</v>
      </c>
      <c r="V3845" s="8">
        <f>IF(ISBLANK(Q3845),1,0)</f>
        <v>1</v>
      </c>
      <c r="W3845" s="28">
        <f t="shared" si="60"/>
        <v>4</v>
      </c>
      <c r="X3845" s="8"/>
      <c r="Y3845" s="8"/>
    </row>
    <row r="3846" spans="1:25" ht="16" hidden="1" x14ac:dyDescent="0.2">
      <c r="A3846" s="8" t="s">
        <v>6751</v>
      </c>
      <c r="B3846" s="8" t="s">
        <v>22</v>
      </c>
      <c r="C3846" s="8" t="s">
        <v>23</v>
      </c>
      <c r="D3846" s="8" t="s">
        <v>24</v>
      </c>
      <c r="E3846" s="8"/>
      <c r="F3846" s="8"/>
      <c r="G3846" s="8"/>
      <c r="H3846" s="8"/>
      <c r="I3846" s="8"/>
      <c r="J3846" s="8"/>
      <c r="K3846" s="8"/>
      <c r="L3846" s="8"/>
      <c r="M3846" s="8"/>
      <c r="N3846" s="8"/>
      <c r="O3846" s="8"/>
      <c r="P3846" s="8"/>
      <c r="Q3846" s="8"/>
      <c r="R3846" s="8"/>
      <c r="S3846" s="8">
        <f>IF(ISBLANK(G3846),1,0)</f>
        <v>1</v>
      </c>
      <c r="T3846" s="8">
        <f>IF(ISBLANK(M3846),1,0)</f>
        <v>1</v>
      </c>
      <c r="U3846" s="8">
        <f>IF(ISBLANK(K3846),1,0)</f>
        <v>1</v>
      </c>
      <c r="V3846" s="8">
        <f>IF(ISBLANK(Q3846),1,0)</f>
        <v>1</v>
      </c>
      <c r="W3846" s="28">
        <f t="shared" si="60"/>
        <v>4</v>
      </c>
      <c r="X3846" s="8"/>
      <c r="Y3846" s="8"/>
    </row>
    <row r="3847" spans="1:25" ht="16" hidden="1" x14ac:dyDescent="0.2">
      <c r="A3847" s="8" t="s">
        <v>6752</v>
      </c>
      <c r="B3847" s="8" t="s">
        <v>99</v>
      </c>
      <c r="C3847" s="8" t="s">
        <v>23</v>
      </c>
      <c r="D3847" s="8" t="s">
        <v>24</v>
      </c>
      <c r="E3847" s="8"/>
      <c r="F3847" s="8"/>
      <c r="G3847" s="8"/>
      <c r="H3847" s="8"/>
      <c r="I3847" s="8"/>
      <c r="J3847" s="8"/>
      <c r="K3847" s="8"/>
      <c r="L3847" s="8"/>
      <c r="M3847" s="8"/>
      <c r="N3847" s="8"/>
      <c r="O3847" s="8"/>
      <c r="P3847" s="8"/>
      <c r="Q3847" s="8"/>
      <c r="R3847" s="8"/>
      <c r="S3847" s="8">
        <f>IF(ISBLANK(G3847),1,0)</f>
        <v>1</v>
      </c>
      <c r="T3847" s="8">
        <f>IF(ISBLANK(M3847),1,0)</f>
        <v>1</v>
      </c>
      <c r="U3847" s="8">
        <f>IF(ISBLANK(K3847),1,0)</f>
        <v>1</v>
      </c>
      <c r="V3847" s="8">
        <f>IF(ISBLANK(Q3847),1,0)</f>
        <v>1</v>
      </c>
      <c r="W3847" s="28">
        <f t="shared" si="60"/>
        <v>4</v>
      </c>
      <c r="X3847" s="8"/>
      <c r="Y3847" s="8"/>
    </row>
    <row r="3848" spans="1:25" ht="16" hidden="1" x14ac:dyDescent="0.2">
      <c r="A3848" s="8" t="s">
        <v>6753</v>
      </c>
      <c r="B3848" s="8" t="s">
        <v>22</v>
      </c>
      <c r="C3848" s="8" t="s">
        <v>23</v>
      </c>
      <c r="D3848" s="8" t="s">
        <v>24</v>
      </c>
      <c r="E3848" s="8"/>
      <c r="F3848" s="8"/>
      <c r="G3848" s="8"/>
      <c r="H3848" s="8"/>
      <c r="I3848" s="8"/>
      <c r="J3848" s="8"/>
      <c r="K3848" s="8"/>
      <c r="L3848" s="8"/>
      <c r="M3848" s="8"/>
      <c r="N3848" s="8"/>
      <c r="O3848" s="8"/>
      <c r="P3848" s="8"/>
      <c r="Q3848" s="8"/>
      <c r="R3848" s="8"/>
      <c r="S3848" s="8">
        <f>IF(ISBLANK(G3848),1,0)</f>
        <v>1</v>
      </c>
      <c r="T3848" s="8">
        <f>IF(ISBLANK(M3848),1,0)</f>
        <v>1</v>
      </c>
      <c r="U3848" s="8">
        <f>IF(ISBLANK(K3848),1,0)</f>
        <v>1</v>
      </c>
      <c r="V3848" s="8">
        <f>IF(ISBLANK(Q3848),1,0)</f>
        <v>1</v>
      </c>
      <c r="W3848" s="28">
        <f t="shared" si="60"/>
        <v>4</v>
      </c>
      <c r="X3848" s="8"/>
      <c r="Y3848" s="8"/>
    </row>
    <row r="3849" spans="1:25" ht="16" hidden="1" x14ac:dyDescent="0.2">
      <c r="A3849" s="8" t="s">
        <v>6754</v>
      </c>
      <c r="B3849" s="8" t="s">
        <v>28</v>
      </c>
      <c r="C3849" s="8" t="s">
        <v>23</v>
      </c>
      <c r="D3849" s="8" t="s">
        <v>29</v>
      </c>
      <c r="E3849" s="8"/>
      <c r="F3849" s="8"/>
      <c r="G3849" s="8"/>
      <c r="H3849" s="8"/>
      <c r="I3849" s="8"/>
      <c r="J3849" s="8"/>
      <c r="K3849" s="8"/>
      <c r="L3849" s="8"/>
      <c r="M3849" s="8"/>
      <c r="N3849" s="8"/>
      <c r="O3849" s="8"/>
      <c r="P3849" s="8"/>
      <c r="Q3849" s="8"/>
      <c r="R3849" s="8"/>
      <c r="S3849" s="8">
        <f>IF(ISBLANK(G3849),1,0)</f>
        <v>1</v>
      </c>
      <c r="T3849" s="8">
        <f>IF(ISBLANK(M3849),1,0)</f>
        <v>1</v>
      </c>
      <c r="U3849" s="8">
        <f>IF(ISBLANK(K3849),1,0)</f>
        <v>1</v>
      </c>
      <c r="V3849" s="8">
        <f>IF(ISBLANK(Q3849),1,0)</f>
        <v>1</v>
      </c>
      <c r="W3849" s="28">
        <f t="shared" si="60"/>
        <v>4</v>
      </c>
      <c r="X3849" s="8"/>
      <c r="Y3849" s="8"/>
    </row>
    <row r="3850" spans="1:25" ht="16" x14ac:dyDescent="0.2">
      <c r="A3850" s="8" t="s">
        <v>6755</v>
      </c>
      <c r="B3850" s="8" t="s">
        <v>28</v>
      </c>
      <c r="C3850" s="8" t="s">
        <v>23</v>
      </c>
      <c r="D3850" s="8" t="s">
        <v>29</v>
      </c>
      <c r="E3850" s="8" t="s">
        <v>30</v>
      </c>
      <c r="F3850" s="8" t="s">
        <v>6756</v>
      </c>
      <c r="G3850" s="8" t="s">
        <v>163</v>
      </c>
      <c r="H3850" s="8" t="s">
        <v>163</v>
      </c>
      <c r="I3850" s="8" t="s">
        <v>33</v>
      </c>
      <c r="J3850" s="6">
        <v>35796</v>
      </c>
      <c r="K3850" s="8" t="s">
        <v>145</v>
      </c>
      <c r="L3850" s="8"/>
      <c r="M3850" s="8" t="s">
        <v>134</v>
      </c>
      <c r="N3850" s="7" t="s">
        <v>164</v>
      </c>
      <c r="O3850" s="8" t="s">
        <v>163</v>
      </c>
      <c r="P3850" s="8" t="s">
        <v>6757</v>
      </c>
      <c r="Q3850" s="8" t="s">
        <v>6758</v>
      </c>
      <c r="R3850" s="8" t="s">
        <v>61</v>
      </c>
      <c r="S3850" s="8">
        <f>IF(ISBLANK(G3850),1,0)</f>
        <v>0</v>
      </c>
      <c r="T3850" s="8">
        <f>IF(ISBLANK(M3850),1,0)</f>
        <v>0</v>
      </c>
      <c r="U3850" s="8">
        <f>IF(ISBLANK(K3850),1,0)</f>
        <v>0</v>
      </c>
      <c r="V3850" s="8">
        <f>IF(ISBLANK(Q3850),1,0)</f>
        <v>0</v>
      </c>
      <c r="W3850" s="28">
        <f t="shared" si="60"/>
        <v>0</v>
      </c>
      <c r="X3850" s="8"/>
      <c r="Y3850" s="8"/>
    </row>
    <row r="3851" spans="1:25" ht="16" hidden="1" x14ac:dyDescent="0.2">
      <c r="A3851" s="8" t="s">
        <v>6759</v>
      </c>
      <c r="B3851" s="8" t="s">
        <v>315</v>
      </c>
      <c r="C3851" s="8" t="s">
        <v>23</v>
      </c>
      <c r="D3851" s="8" t="s">
        <v>24</v>
      </c>
      <c r="E3851" s="8"/>
      <c r="F3851" s="8"/>
      <c r="G3851" s="8"/>
      <c r="H3851" s="8"/>
      <c r="I3851" s="8"/>
      <c r="J3851" s="8"/>
      <c r="K3851" s="8"/>
      <c r="L3851" s="8"/>
      <c r="M3851" s="8"/>
      <c r="N3851" s="8"/>
      <c r="O3851" s="8"/>
      <c r="P3851" s="8"/>
      <c r="Q3851" s="8"/>
      <c r="R3851" s="8"/>
      <c r="S3851" s="8">
        <f>IF(ISBLANK(G3851),1,0)</f>
        <v>1</v>
      </c>
      <c r="T3851" s="8">
        <f>IF(ISBLANK(M3851),1,0)</f>
        <v>1</v>
      </c>
      <c r="U3851" s="8">
        <f>IF(ISBLANK(K3851),1,0)</f>
        <v>1</v>
      </c>
      <c r="V3851" s="8">
        <f>IF(ISBLANK(Q3851),1,0)</f>
        <v>1</v>
      </c>
      <c r="W3851" s="28">
        <f t="shared" si="60"/>
        <v>4</v>
      </c>
      <c r="X3851" s="8"/>
      <c r="Y3851" s="8"/>
    </row>
    <row r="3852" spans="1:25" ht="16" x14ac:dyDescent="0.2">
      <c r="A3852" s="8" t="s">
        <v>6760</v>
      </c>
      <c r="B3852" s="8" t="s">
        <v>28</v>
      </c>
      <c r="C3852" s="8" t="s">
        <v>23</v>
      </c>
      <c r="D3852" s="8" t="s">
        <v>29</v>
      </c>
      <c r="E3852" s="8" t="s">
        <v>54</v>
      </c>
      <c r="F3852" s="8" t="s">
        <v>920</v>
      </c>
      <c r="G3852" s="8" t="s">
        <v>206</v>
      </c>
      <c r="H3852" s="8" t="s">
        <v>206</v>
      </c>
      <c r="I3852" s="8" t="s">
        <v>1010</v>
      </c>
      <c r="J3852" s="6">
        <v>36168</v>
      </c>
      <c r="K3852" s="8" t="s">
        <v>34</v>
      </c>
      <c r="L3852" s="8"/>
      <c r="M3852" s="8" t="s">
        <v>134</v>
      </c>
      <c r="N3852" s="8" t="s">
        <v>36</v>
      </c>
      <c r="O3852" s="8" t="s">
        <v>206</v>
      </c>
      <c r="P3852" s="8" t="s">
        <v>920</v>
      </c>
      <c r="Q3852" s="8" t="s">
        <v>6761</v>
      </c>
      <c r="R3852" s="8" t="s">
        <v>39</v>
      </c>
      <c r="S3852" s="8">
        <f>IF(ISBLANK(G3852),1,0)</f>
        <v>0</v>
      </c>
      <c r="T3852" s="8">
        <f>IF(ISBLANK(M3852),1,0)</f>
        <v>0</v>
      </c>
      <c r="U3852" s="8">
        <f>IF(ISBLANK(K3852),1,0)</f>
        <v>0</v>
      </c>
      <c r="V3852" s="8">
        <f>IF(ISBLANK(Q3852),1,0)</f>
        <v>0</v>
      </c>
      <c r="W3852" s="28">
        <f t="shared" si="60"/>
        <v>0</v>
      </c>
      <c r="X3852" s="8"/>
      <c r="Y3852" s="8"/>
    </row>
    <row r="3853" spans="1:25" ht="16" x14ac:dyDescent="0.2">
      <c r="A3853" s="8" t="s">
        <v>6762</v>
      </c>
      <c r="B3853" s="8" t="s">
        <v>28</v>
      </c>
      <c r="C3853" s="8" t="s">
        <v>23</v>
      </c>
      <c r="D3853" s="8" t="s">
        <v>29</v>
      </c>
      <c r="E3853" s="8" t="s">
        <v>30</v>
      </c>
      <c r="F3853" s="8" t="s">
        <v>5587</v>
      </c>
      <c r="G3853" s="8" t="s">
        <v>86</v>
      </c>
      <c r="H3853" s="8" t="s">
        <v>86</v>
      </c>
      <c r="I3853" s="8" t="s">
        <v>33</v>
      </c>
      <c r="J3853" s="6">
        <v>35556</v>
      </c>
      <c r="K3853" s="8" t="s">
        <v>57</v>
      </c>
      <c r="L3853" s="8"/>
      <c r="M3853" s="8" t="s">
        <v>752</v>
      </c>
      <c r="N3853" s="8" t="s">
        <v>36</v>
      </c>
      <c r="O3853" s="8" t="s">
        <v>86</v>
      </c>
      <c r="P3853" s="8" t="s">
        <v>6763</v>
      </c>
      <c r="Q3853" s="8" t="s">
        <v>6764</v>
      </c>
      <c r="R3853" s="8" t="s">
        <v>39</v>
      </c>
      <c r="S3853" s="8">
        <f>IF(ISBLANK(G3853),1,0)</f>
        <v>0</v>
      </c>
      <c r="T3853" s="8">
        <f>IF(ISBLANK(M3853),1,0)</f>
        <v>0</v>
      </c>
      <c r="U3853" s="8">
        <f>IF(ISBLANK(K3853),1,0)</f>
        <v>0</v>
      </c>
      <c r="V3853" s="8">
        <f>IF(ISBLANK(Q3853),1,0)</f>
        <v>0</v>
      </c>
      <c r="W3853" s="28">
        <f t="shared" si="60"/>
        <v>0</v>
      </c>
      <c r="X3853" s="8"/>
      <c r="Y3853" s="8"/>
    </row>
    <row r="3854" spans="1:25" ht="16" hidden="1" x14ac:dyDescent="0.2">
      <c r="A3854" s="8" t="s">
        <v>6765</v>
      </c>
      <c r="B3854" s="8" t="s">
        <v>28</v>
      </c>
      <c r="C3854" s="8" t="s">
        <v>23</v>
      </c>
      <c r="D3854" s="8" t="s">
        <v>29</v>
      </c>
      <c r="E3854" s="8"/>
      <c r="F3854" s="8"/>
      <c r="G3854" s="8"/>
      <c r="H3854" s="8"/>
      <c r="I3854" s="8"/>
      <c r="J3854" s="8"/>
      <c r="K3854" s="8"/>
      <c r="L3854" s="8"/>
      <c r="M3854" s="8"/>
      <c r="N3854" s="8"/>
      <c r="O3854" s="8"/>
      <c r="P3854" s="8"/>
      <c r="Q3854" s="8"/>
      <c r="R3854" s="8"/>
      <c r="S3854" s="8">
        <f>IF(ISBLANK(G3854),1,0)</f>
        <v>1</v>
      </c>
      <c r="T3854" s="8">
        <f>IF(ISBLANK(M3854),1,0)</f>
        <v>1</v>
      </c>
      <c r="U3854" s="8">
        <f>IF(ISBLANK(K3854),1,0)</f>
        <v>1</v>
      </c>
      <c r="V3854" s="8">
        <f>IF(ISBLANK(Q3854),1,0)</f>
        <v>1</v>
      </c>
      <c r="W3854" s="28">
        <f t="shared" si="60"/>
        <v>4</v>
      </c>
      <c r="X3854" s="8"/>
      <c r="Y3854" s="8"/>
    </row>
    <row r="3855" spans="1:25" ht="16" x14ac:dyDescent="0.2">
      <c r="A3855" s="8" t="s">
        <v>6766</v>
      </c>
      <c r="B3855" s="8" t="s">
        <v>28</v>
      </c>
      <c r="C3855" s="8" t="s">
        <v>23</v>
      </c>
      <c r="D3855" s="8" t="s">
        <v>29</v>
      </c>
      <c r="E3855" s="8" t="s">
        <v>30</v>
      </c>
      <c r="F3855" s="8" t="s">
        <v>1136</v>
      </c>
      <c r="G3855" s="8" t="s">
        <v>224</v>
      </c>
      <c r="H3855" s="8" t="s">
        <v>224</v>
      </c>
      <c r="I3855" s="8" t="s">
        <v>33</v>
      </c>
      <c r="J3855" s="8" t="s">
        <v>6767</v>
      </c>
      <c r="K3855" s="8" t="s">
        <v>57</v>
      </c>
      <c r="L3855" s="8"/>
      <c r="M3855" s="8" t="s">
        <v>146</v>
      </c>
      <c r="N3855" s="8" t="s">
        <v>36</v>
      </c>
      <c r="O3855" s="8" t="s">
        <v>224</v>
      </c>
      <c r="P3855" s="8" t="s">
        <v>6769</v>
      </c>
      <c r="Q3855" s="8" t="s">
        <v>6770</v>
      </c>
      <c r="R3855" s="8" t="s">
        <v>70</v>
      </c>
      <c r="S3855" s="8">
        <f>IF(ISBLANK(G3855),1,0)</f>
        <v>0</v>
      </c>
      <c r="T3855" s="8">
        <f>IF(ISBLANK(M3855),1,0)</f>
        <v>0</v>
      </c>
      <c r="U3855" s="8">
        <f>IF(ISBLANK(K3855),1,0)</f>
        <v>0</v>
      </c>
      <c r="V3855" s="8">
        <f>IF(ISBLANK(Q3855),1,0)</f>
        <v>0</v>
      </c>
      <c r="W3855" s="28">
        <f t="shared" si="60"/>
        <v>0</v>
      </c>
      <c r="X3855" s="8"/>
      <c r="Y3855" s="8"/>
    </row>
    <row r="3856" spans="1:25" ht="16" hidden="1" x14ac:dyDescent="0.2">
      <c r="A3856" s="8" t="s">
        <v>6771</v>
      </c>
      <c r="B3856" s="8" t="s">
        <v>28</v>
      </c>
      <c r="C3856" s="8" t="s">
        <v>23</v>
      </c>
      <c r="D3856" s="8" t="s">
        <v>29</v>
      </c>
      <c r="E3856" s="8"/>
      <c r="F3856" s="8"/>
      <c r="G3856" s="8"/>
      <c r="H3856" s="8"/>
      <c r="I3856" s="8"/>
      <c r="J3856" s="8"/>
      <c r="K3856" s="8"/>
      <c r="L3856" s="8"/>
      <c r="M3856" s="8"/>
      <c r="N3856" s="8"/>
      <c r="O3856" s="8"/>
      <c r="P3856" s="8"/>
      <c r="Q3856" s="8"/>
      <c r="R3856" s="8"/>
      <c r="S3856" s="8">
        <f>IF(ISBLANK(G3856),1,0)</f>
        <v>1</v>
      </c>
      <c r="T3856" s="8">
        <f>IF(ISBLANK(M3856),1,0)</f>
        <v>1</v>
      </c>
      <c r="U3856" s="8">
        <f>IF(ISBLANK(K3856),1,0)</f>
        <v>1</v>
      </c>
      <c r="V3856" s="8">
        <f>IF(ISBLANK(Q3856),1,0)</f>
        <v>1</v>
      </c>
      <c r="W3856" s="28">
        <f t="shared" si="60"/>
        <v>4</v>
      </c>
      <c r="X3856" s="8"/>
      <c r="Y3856" s="8"/>
    </row>
    <row r="3857" spans="1:25" ht="16" x14ac:dyDescent="0.2">
      <c r="A3857" s="8" t="s">
        <v>6772</v>
      </c>
      <c r="B3857" s="8" t="s">
        <v>28</v>
      </c>
      <c r="C3857" s="8" t="s">
        <v>23</v>
      </c>
      <c r="D3857" s="8" t="s">
        <v>29</v>
      </c>
      <c r="E3857" s="8" t="s">
        <v>30</v>
      </c>
      <c r="F3857" s="8" t="s">
        <v>44</v>
      </c>
      <c r="G3857" s="8" t="s">
        <v>45</v>
      </c>
      <c r="H3857" s="8" t="s">
        <v>45</v>
      </c>
      <c r="I3857" s="8" t="s">
        <v>33</v>
      </c>
      <c r="J3857" s="8" t="s">
        <v>5255</v>
      </c>
      <c r="K3857" s="8" t="s">
        <v>743</v>
      </c>
      <c r="L3857" s="8"/>
      <c r="M3857" s="8" t="s">
        <v>938</v>
      </c>
      <c r="N3857" s="8" t="s">
        <v>58</v>
      </c>
      <c r="O3857" s="8" t="s">
        <v>45</v>
      </c>
      <c r="P3857" s="8" t="s">
        <v>44</v>
      </c>
      <c r="Q3857" s="8" t="s">
        <v>6773</v>
      </c>
      <c r="R3857" s="8" t="s">
        <v>70</v>
      </c>
      <c r="S3857" s="8">
        <f>IF(ISBLANK(G3857),1,0)</f>
        <v>0</v>
      </c>
      <c r="T3857" s="8">
        <f>IF(ISBLANK(M3857),1,0)</f>
        <v>0</v>
      </c>
      <c r="U3857" s="8">
        <f>IF(ISBLANK(K3857),1,0)</f>
        <v>0</v>
      </c>
      <c r="V3857" s="8">
        <f>IF(ISBLANK(Q3857),1,0)</f>
        <v>0</v>
      </c>
      <c r="W3857" s="28">
        <f t="shared" si="60"/>
        <v>0</v>
      </c>
      <c r="X3857" s="8"/>
      <c r="Y3857" s="8"/>
    </row>
    <row r="3858" spans="1:25" ht="16" x14ac:dyDescent="0.2">
      <c r="A3858" s="8" t="s">
        <v>6774</v>
      </c>
      <c r="B3858" s="8" t="s">
        <v>28</v>
      </c>
      <c r="C3858" s="8" t="s">
        <v>23</v>
      </c>
      <c r="D3858" s="8" t="s">
        <v>29</v>
      </c>
      <c r="E3858" s="8" t="s">
        <v>30</v>
      </c>
      <c r="F3858" s="8" t="s">
        <v>1107</v>
      </c>
      <c r="G3858" s="8" t="s">
        <v>1108</v>
      </c>
      <c r="H3858" s="8" t="s">
        <v>1108</v>
      </c>
      <c r="I3858" s="8" t="s">
        <v>33</v>
      </c>
      <c r="J3858" s="8" t="s">
        <v>1980</v>
      </c>
      <c r="K3858" s="8" t="s">
        <v>78</v>
      </c>
      <c r="L3858" s="8"/>
      <c r="M3858" s="8" t="s">
        <v>134</v>
      </c>
      <c r="N3858" s="8" t="s">
        <v>36</v>
      </c>
      <c r="O3858" s="8" t="s">
        <v>1108</v>
      </c>
      <c r="P3858" s="8" t="s">
        <v>1107</v>
      </c>
      <c r="Q3858" s="8" t="s">
        <v>6775</v>
      </c>
      <c r="R3858" s="8" t="s">
        <v>39</v>
      </c>
      <c r="S3858" s="8">
        <f>IF(ISBLANK(G3858),1,0)</f>
        <v>0</v>
      </c>
      <c r="T3858" s="8">
        <f>IF(ISBLANK(M3858),1,0)</f>
        <v>0</v>
      </c>
      <c r="U3858" s="8">
        <f>IF(ISBLANK(K3858),1,0)</f>
        <v>0</v>
      </c>
      <c r="V3858" s="8">
        <f>IF(ISBLANK(Q3858),1,0)</f>
        <v>0</v>
      </c>
      <c r="W3858" s="28">
        <f t="shared" si="60"/>
        <v>0</v>
      </c>
      <c r="X3858" s="8"/>
      <c r="Y3858" s="8"/>
    </row>
    <row r="3859" spans="1:25" ht="16" hidden="1" x14ac:dyDescent="0.2">
      <c r="A3859" s="8" t="s">
        <v>6776</v>
      </c>
      <c r="B3859" s="8" t="s">
        <v>97</v>
      </c>
      <c r="C3859" s="8" t="s">
        <v>23</v>
      </c>
      <c r="D3859" s="8" t="s">
        <v>24</v>
      </c>
      <c r="E3859" s="8"/>
      <c r="F3859" s="8"/>
      <c r="G3859" s="8"/>
      <c r="H3859" s="8"/>
      <c r="I3859" s="8"/>
      <c r="J3859" s="8"/>
      <c r="K3859" s="8"/>
      <c r="L3859" s="8"/>
      <c r="M3859" s="8"/>
      <c r="N3859" s="8"/>
      <c r="O3859" s="8"/>
      <c r="P3859" s="8"/>
      <c r="Q3859" s="8"/>
      <c r="R3859" s="8"/>
      <c r="S3859" s="8">
        <f>IF(ISBLANK(G3859),1,0)</f>
        <v>1</v>
      </c>
      <c r="T3859" s="8">
        <f>IF(ISBLANK(M3859),1,0)</f>
        <v>1</v>
      </c>
      <c r="U3859" s="8">
        <f>IF(ISBLANK(K3859),1,0)</f>
        <v>1</v>
      </c>
      <c r="V3859" s="8">
        <f>IF(ISBLANK(Q3859),1,0)</f>
        <v>1</v>
      </c>
      <c r="W3859" s="28">
        <f t="shared" si="60"/>
        <v>4</v>
      </c>
      <c r="X3859" s="8"/>
      <c r="Y3859" s="8"/>
    </row>
    <row r="3860" spans="1:25" ht="16" hidden="1" x14ac:dyDescent="0.2">
      <c r="A3860" s="8" t="s">
        <v>6777</v>
      </c>
      <c r="B3860" s="8" t="s">
        <v>97</v>
      </c>
      <c r="C3860" s="8" t="s">
        <v>23</v>
      </c>
      <c r="D3860" s="8" t="s">
        <v>24</v>
      </c>
      <c r="E3860" s="8"/>
      <c r="F3860" s="8"/>
      <c r="G3860" s="8"/>
      <c r="H3860" s="8"/>
      <c r="I3860" s="8"/>
      <c r="J3860" s="8"/>
      <c r="K3860" s="8"/>
      <c r="L3860" s="8"/>
      <c r="M3860" s="8"/>
      <c r="N3860" s="8"/>
      <c r="O3860" s="8"/>
      <c r="P3860" s="8"/>
      <c r="Q3860" s="8"/>
      <c r="R3860" s="8"/>
      <c r="S3860" s="8">
        <f>IF(ISBLANK(G3860),1,0)</f>
        <v>1</v>
      </c>
      <c r="T3860" s="8">
        <f>IF(ISBLANK(M3860),1,0)</f>
        <v>1</v>
      </c>
      <c r="U3860" s="8">
        <f>IF(ISBLANK(K3860),1,0)</f>
        <v>1</v>
      </c>
      <c r="V3860" s="8">
        <f>IF(ISBLANK(Q3860),1,0)</f>
        <v>1</v>
      </c>
      <c r="W3860" s="28">
        <f t="shared" si="60"/>
        <v>4</v>
      </c>
      <c r="X3860" s="8"/>
      <c r="Y3860" s="8"/>
    </row>
    <row r="3861" spans="1:25" ht="16" hidden="1" x14ac:dyDescent="0.2">
      <c r="A3861" s="8" t="s">
        <v>6778</v>
      </c>
      <c r="B3861" s="8" t="s">
        <v>97</v>
      </c>
      <c r="C3861" s="8" t="s">
        <v>23</v>
      </c>
      <c r="D3861" s="8" t="s">
        <v>24</v>
      </c>
      <c r="E3861" s="8"/>
      <c r="F3861" s="8"/>
      <c r="G3861" s="8"/>
      <c r="H3861" s="8"/>
      <c r="I3861" s="8"/>
      <c r="J3861" s="8"/>
      <c r="K3861" s="8"/>
      <c r="L3861" s="8"/>
      <c r="M3861" s="8"/>
      <c r="N3861" s="8"/>
      <c r="O3861" s="8"/>
      <c r="P3861" s="8"/>
      <c r="Q3861" s="8"/>
      <c r="R3861" s="8"/>
      <c r="S3861" s="8">
        <f>IF(ISBLANK(G3861),1,0)</f>
        <v>1</v>
      </c>
      <c r="T3861" s="8">
        <f>IF(ISBLANK(M3861),1,0)</f>
        <v>1</v>
      </c>
      <c r="U3861" s="8">
        <f>IF(ISBLANK(K3861),1,0)</f>
        <v>1</v>
      </c>
      <c r="V3861" s="8">
        <f>IF(ISBLANK(Q3861),1,0)</f>
        <v>1</v>
      </c>
      <c r="W3861" s="28">
        <f t="shared" si="60"/>
        <v>4</v>
      </c>
      <c r="X3861" s="8"/>
      <c r="Y3861" s="8"/>
    </row>
    <row r="3862" spans="1:25" ht="16" x14ac:dyDescent="0.2">
      <c r="A3862" s="8" t="s">
        <v>6779</v>
      </c>
      <c r="B3862" s="8" t="s">
        <v>28</v>
      </c>
      <c r="C3862" s="8" t="s">
        <v>23</v>
      </c>
      <c r="D3862" s="8" t="s">
        <v>29</v>
      </c>
      <c r="E3862" s="8" t="s">
        <v>30</v>
      </c>
      <c r="F3862" s="8" t="s">
        <v>44</v>
      </c>
      <c r="G3862" s="8" t="s">
        <v>45</v>
      </c>
      <c r="H3862" s="8" t="s">
        <v>45</v>
      </c>
      <c r="I3862" s="8" t="s">
        <v>33</v>
      </c>
      <c r="J3862" s="8" t="s">
        <v>6780</v>
      </c>
      <c r="K3862" s="8" t="s">
        <v>145</v>
      </c>
      <c r="L3862" s="8"/>
      <c r="M3862" s="8" t="s">
        <v>35</v>
      </c>
      <c r="N3862" s="7" t="s">
        <v>164</v>
      </c>
      <c r="O3862" s="8" t="s">
        <v>45</v>
      </c>
      <c r="P3862" s="8" t="s">
        <v>44</v>
      </c>
      <c r="Q3862" s="8" t="s">
        <v>6781</v>
      </c>
      <c r="R3862" s="8" t="s">
        <v>70</v>
      </c>
      <c r="S3862" s="8">
        <f>IF(ISBLANK(G3862),1,0)</f>
        <v>0</v>
      </c>
      <c r="T3862" s="8">
        <f>IF(ISBLANK(M3862),1,0)</f>
        <v>0</v>
      </c>
      <c r="U3862" s="8">
        <f>IF(ISBLANK(K3862),1,0)</f>
        <v>0</v>
      </c>
      <c r="V3862" s="8">
        <f>IF(ISBLANK(Q3862),1,0)</f>
        <v>0</v>
      </c>
      <c r="W3862" s="28">
        <f t="shared" si="60"/>
        <v>0</v>
      </c>
      <c r="X3862" s="8"/>
      <c r="Y3862" s="8"/>
    </row>
    <row r="3863" spans="1:25" ht="16" hidden="1" x14ac:dyDescent="0.2">
      <c r="A3863" s="8" t="s">
        <v>6782</v>
      </c>
      <c r="B3863" s="8" t="s">
        <v>22</v>
      </c>
      <c r="C3863" s="8" t="s">
        <v>23</v>
      </c>
      <c r="D3863" s="8" t="s">
        <v>24</v>
      </c>
      <c r="E3863" s="8"/>
      <c r="F3863" s="8"/>
      <c r="G3863" s="8"/>
      <c r="H3863" s="8"/>
      <c r="I3863" s="8"/>
      <c r="J3863" s="8"/>
      <c r="K3863" s="8"/>
      <c r="L3863" s="8"/>
      <c r="M3863" s="8"/>
      <c r="N3863" s="8"/>
      <c r="O3863" s="8"/>
      <c r="P3863" s="8"/>
      <c r="Q3863" s="8"/>
      <c r="R3863" s="8"/>
      <c r="S3863" s="8">
        <f>IF(ISBLANK(G3863),1,0)</f>
        <v>1</v>
      </c>
      <c r="T3863" s="8">
        <f>IF(ISBLANK(M3863),1,0)</f>
        <v>1</v>
      </c>
      <c r="U3863" s="8">
        <f>IF(ISBLANK(K3863),1,0)</f>
        <v>1</v>
      </c>
      <c r="V3863" s="8">
        <f>IF(ISBLANK(Q3863),1,0)</f>
        <v>1</v>
      </c>
      <c r="W3863" s="28">
        <f t="shared" si="60"/>
        <v>4</v>
      </c>
      <c r="X3863" s="8"/>
      <c r="Y3863" s="8"/>
    </row>
    <row r="3864" spans="1:25" ht="16" hidden="1" x14ac:dyDescent="0.2">
      <c r="A3864" s="8" t="s">
        <v>6783</v>
      </c>
      <c r="B3864" s="8" t="s">
        <v>22</v>
      </c>
      <c r="C3864" s="8" t="s">
        <v>23</v>
      </c>
      <c r="D3864" s="8" t="s">
        <v>24</v>
      </c>
      <c r="E3864" s="8"/>
      <c r="F3864" s="8"/>
      <c r="G3864" s="8"/>
      <c r="H3864" s="8"/>
      <c r="I3864" s="8"/>
      <c r="J3864" s="8"/>
      <c r="K3864" s="8"/>
      <c r="L3864" s="8"/>
      <c r="M3864" s="8"/>
      <c r="N3864" s="8"/>
      <c r="O3864" s="8"/>
      <c r="P3864" s="8"/>
      <c r="Q3864" s="8"/>
      <c r="R3864" s="8"/>
      <c r="S3864" s="8">
        <f>IF(ISBLANK(G3864),1,0)</f>
        <v>1</v>
      </c>
      <c r="T3864" s="8">
        <f>IF(ISBLANK(M3864),1,0)</f>
        <v>1</v>
      </c>
      <c r="U3864" s="8">
        <f>IF(ISBLANK(K3864),1,0)</f>
        <v>1</v>
      </c>
      <c r="V3864" s="8">
        <f>IF(ISBLANK(Q3864),1,0)</f>
        <v>1</v>
      </c>
      <c r="W3864" s="28">
        <f t="shared" si="60"/>
        <v>4</v>
      </c>
      <c r="X3864" s="8"/>
      <c r="Y3864" s="8"/>
    </row>
    <row r="3865" spans="1:25" ht="16" hidden="1" x14ac:dyDescent="0.2">
      <c r="A3865" s="8" t="s">
        <v>6784</v>
      </c>
      <c r="B3865" s="8" t="s">
        <v>97</v>
      </c>
      <c r="C3865" s="8" t="s">
        <v>23</v>
      </c>
      <c r="D3865" s="8" t="s">
        <v>24</v>
      </c>
      <c r="E3865" s="8"/>
      <c r="F3865" s="8"/>
      <c r="G3865" s="8"/>
      <c r="H3865" s="8"/>
      <c r="I3865" s="8"/>
      <c r="J3865" s="8"/>
      <c r="K3865" s="8"/>
      <c r="L3865" s="8"/>
      <c r="M3865" s="8"/>
      <c r="N3865" s="8"/>
      <c r="O3865" s="8"/>
      <c r="P3865" s="8"/>
      <c r="Q3865" s="8"/>
      <c r="R3865" s="8"/>
      <c r="S3865" s="8">
        <f>IF(ISBLANK(G3865),1,0)</f>
        <v>1</v>
      </c>
      <c r="T3865" s="8">
        <f>IF(ISBLANK(M3865),1,0)</f>
        <v>1</v>
      </c>
      <c r="U3865" s="8">
        <f>IF(ISBLANK(K3865),1,0)</f>
        <v>1</v>
      </c>
      <c r="V3865" s="8">
        <f>IF(ISBLANK(Q3865),1,0)</f>
        <v>1</v>
      </c>
      <c r="W3865" s="28">
        <f t="shared" si="60"/>
        <v>4</v>
      </c>
      <c r="X3865" s="8"/>
      <c r="Y3865" s="8"/>
    </row>
    <row r="3866" spans="1:25" ht="16" hidden="1" x14ac:dyDescent="0.2">
      <c r="A3866" s="8" t="s">
        <v>6785</v>
      </c>
      <c r="B3866" s="8" t="s">
        <v>22</v>
      </c>
      <c r="C3866" s="8" t="s">
        <v>23</v>
      </c>
      <c r="D3866" s="8" t="s">
        <v>24</v>
      </c>
      <c r="E3866" s="8"/>
      <c r="F3866" s="8"/>
      <c r="G3866" s="8"/>
      <c r="H3866" s="8"/>
      <c r="I3866" s="8"/>
      <c r="J3866" s="8"/>
      <c r="K3866" s="8"/>
      <c r="L3866" s="8"/>
      <c r="M3866" s="8"/>
      <c r="N3866" s="8"/>
      <c r="O3866" s="8"/>
      <c r="P3866" s="8"/>
      <c r="Q3866" s="8"/>
      <c r="R3866" s="8"/>
      <c r="S3866" s="8">
        <f>IF(ISBLANK(G3866),1,0)</f>
        <v>1</v>
      </c>
      <c r="T3866" s="8">
        <f>IF(ISBLANK(M3866),1,0)</f>
        <v>1</v>
      </c>
      <c r="U3866" s="8">
        <f>IF(ISBLANK(K3866),1,0)</f>
        <v>1</v>
      </c>
      <c r="V3866" s="8">
        <f>IF(ISBLANK(Q3866),1,0)</f>
        <v>1</v>
      </c>
      <c r="W3866" s="28">
        <f t="shared" si="60"/>
        <v>4</v>
      </c>
      <c r="X3866" s="8"/>
      <c r="Y3866" s="8"/>
    </row>
    <row r="3867" spans="1:25" ht="16" hidden="1" x14ac:dyDescent="0.2">
      <c r="A3867" s="8" t="s">
        <v>6786</v>
      </c>
      <c r="B3867" s="8" t="s">
        <v>22</v>
      </c>
      <c r="C3867" s="8" t="s">
        <v>23</v>
      </c>
      <c r="D3867" s="8" t="s">
        <v>24</v>
      </c>
      <c r="E3867" s="8"/>
      <c r="F3867" s="8"/>
      <c r="G3867" s="8"/>
      <c r="H3867" s="8"/>
      <c r="I3867" s="8"/>
      <c r="J3867" s="8"/>
      <c r="K3867" s="8"/>
      <c r="L3867" s="8"/>
      <c r="M3867" s="8"/>
      <c r="N3867" s="8"/>
      <c r="O3867" s="8"/>
      <c r="P3867" s="8"/>
      <c r="Q3867" s="8"/>
      <c r="R3867" s="8"/>
      <c r="S3867" s="8">
        <f>IF(ISBLANK(G3867),1,0)</f>
        <v>1</v>
      </c>
      <c r="T3867" s="8">
        <f>IF(ISBLANK(M3867),1,0)</f>
        <v>1</v>
      </c>
      <c r="U3867" s="8">
        <f>IF(ISBLANK(K3867),1,0)</f>
        <v>1</v>
      </c>
      <c r="V3867" s="8">
        <f>IF(ISBLANK(Q3867),1,0)</f>
        <v>1</v>
      </c>
      <c r="W3867" s="28">
        <f t="shared" si="60"/>
        <v>4</v>
      </c>
      <c r="X3867" s="8"/>
      <c r="Y3867" s="8"/>
    </row>
    <row r="3868" spans="1:25" ht="16" x14ac:dyDescent="0.2">
      <c r="A3868" s="8" t="s">
        <v>6787</v>
      </c>
      <c r="B3868" s="8" t="s">
        <v>63</v>
      </c>
      <c r="C3868" s="8" t="s">
        <v>23</v>
      </c>
      <c r="D3868" s="8" t="s">
        <v>29</v>
      </c>
      <c r="E3868" s="8" t="s">
        <v>54</v>
      </c>
      <c r="F3868" s="8" t="s">
        <v>934</v>
      </c>
      <c r="G3868" s="8" t="s">
        <v>258</v>
      </c>
      <c r="H3868" s="8" t="s">
        <v>258</v>
      </c>
      <c r="I3868" s="8" t="s">
        <v>33</v>
      </c>
      <c r="J3868" s="6">
        <v>35773</v>
      </c>
      <c r="K3868" s="8" t="s">
        <v>145</v>
      </c>
      <c r="L3868" s="8"/>
      <c r="M3868" s="8" t="s">
        <v>208</v>
      </c>
      <c r="N3868" s="8" t="s">
        <v>58</v>
      </c>
      <c r="O3868" s="8" t="s">
        <v>258</v>
      </c>
      <c r="P3868" s="8" t="s">
        <v>934</v>
      </c>
      <c r="Q3868" s="8" t="s">
        <v>6788</v>
      </c>
      <c r="R3868" s="8" t="s">
        <v>39</v>
      </c>
      <c r="S3868" s="8">
        <f>IF(ISBLANK(G3868),1,0)</f>
        <v>0</v>
      </c>
      <c r="T3868" s="8">
        <f>IF(ISBLANK(M3868),1,0)</f>
        <v>0</v>
      </c>
      <c r="U3868" s="8">
        <f>IF(ISBLANK(K3868),1,0)</f>
        <v>0</v>
      </c>
      <c r="V3868" s="8">
        <f>IF(ISBLANK(Q3868),1,0)</f>
        <v>0</v>
      </c>
      <c r="W3868" s="28">
        <f t="shared" si="60"/>
        <v>0</v>
      </c>
      <c r="X3868" s="8"/>
      <c r="Y3868" s="8"/>
    </row>
    <row r="3869" spans="1:25" ht="16" hidden="1" x14ac:dyDescent="0.2">
      <c r="A3869" s="8" t="s">
        <v>6789</v>
      </c>
      <c r="B3869" s="8" t="s">
        <v>28</v>
      </c>
      <c r="C3869" s="8" t="s">
        <v>23</v>
      </c>
      <c r="D3869" s="8" t="s">
        <v>463</v>
      </c>
      <c r="E3869" s="8"/>
      <c r="F3869" s="8"/>
      <c r="G3869" s="8"/>
      <c r="H3869" s="8"/>
      <c r="I3869" s="8"/>
      <c r="J3869" s="8"/>
      <c r="K3869" s="8"/>
      <c r="L3869" s="8"/>
      <c r="M3869" s="8"/>
      <c r="N3869" s="8"/>
      <c r="O3869" s="8"/>
      <c r="P3869" s="8"/>
      <c r="Q3869" s="8"/>
      <c r="R3869" s="8"/>
      <c r="S3869" s="8">
        <f>IF(ISBLANK(G3869),1,0)</f>
        <v>1</v>
      </c>
      <c r="T3869" s="8">
        <f>IF(ISBLANK(M3869),1,0)</f>
        <v>1</v>
      </c>
      <c r="U3869" s="8">
        <f>IF(ISBLANK(K3869),1,0)</f>
        <v>1</v>
      </c>
      <c r="V3869" s="8">
        <f>IF(ISBLANK(Q3869),1,0)</f>
        <v>1</v>
      </c>
      <c r="W3869" s="28">
        <f t="shared" si="60"/>
        <v>4</v>
      </c>
      <c r="X3869" s="8"/>
      <c r="Y3869" s="8"/>
    </row>
    <row r="3870" spans="1:25" ht="16" x14ac:dyDescent="0.2">
      <c r="A3870" s="8" t="s">
        <v>6790</v>
      </c>
      <c r="B3870" s="8" t="s">
        <v>28</v>
      </c>
      <c r="C3870" s="8" t="s">
        <v>23</v>
      </c>
      <c r="D3870" s="8" t="s">
        <v>29</v>
      </c>
      <c r="E3870" s="8" t="s">
        <v>54</v>
      </c>
      <c r="F3870" s="8" t="s">
        <v>934</v>
      </c>
      <c r="G3870" s="8" t="s">
        <v>258</v>
      </c>
      <c r="H3870" s="8" t="s">
        <v>258</v>
      </c>
      <c r="I3870" s="8" t="s">
        <v>33</v>
      </c>
      <c r="J3870" s="8" t="s">
        <v>6791</v>
      </c>
      <c r="K3870" s="7" t="s">
        <v>237</v>
      </c>
      <c r="L3870" s="8"/>
      <c r="M3870" s="8" t="s">
        <v>108</v>
      </c>
      <c r="N3870" s="8" t="s">
        <v>58</v>
      </c>
      <c r="O3870" s="8" t="s">
        <v>258</v>
      </c>
      <c r="P3870" s="8" t="s">
        <v>1806</v>
      </c>
      <c r="Q3870" s="8" t="s">
        <v>6792</v>
      </c>
      <c r="R3870" s="8" t="s">
        <v>61</v>
      </c>
      <c r="S3870" s="8">
        <f>IF(ISBLANK(G3870),1,0)</f>
        <v>0</v>
      </c>
      <c r="T3870" s="8">
        <f>IF(ISBLANK(M3870),1,0)</f>
        <v>0</v>
      </c>
      <c r="U3870" s="8">
        <f>IF(ISBLANK(K3870),1,0)</f>
        <v>0</v>
      </c>
      <c r="V3870" s="8">
        <f>IF(ISBLANK(Q3870),1,0)</f>
        <v>0</v>
      </c>
      <c r="W3870" s="28">
        <f t="shared" si="60"/>
        <v>0</v>
      </c>
      <c r="X3870" s="8"/>
      <c r="Y3870" s="8"/>
    </row>
    <row r="3871" spans="1:25" ht="16" hidden="1" x14ac:dyDescent="0.2">
      <c r="A3871" s="8" t="s">
        <v>6793</v>
      </c>
      <c r="B3871" s="8" t="s">
        <v>91</v>
      </c>
      <c r="C3871" s="8" t="s">
        <v>23</v>
      </c>
      <c r="D3871" s="8" t="s">
        <v>24</v>
      </c>
      <c r="E3871" s="8"/>
      <c r="F3871" s="8"/>
      <c r="G3871" s="8"/>
      <c r="H3871" s="8"/>
      <c r="I3871" s="8"/>
      <c r="J3871" s="8"/>
      <c r="K3871" s="8"/>
      <c r="L3871" s="8"/>
      <c r="M3871" s="8"/>
      <c r="N3871" s="8"/>
      <c r="O3871" s="8"/>
      <c r="P3871" s="8"/>
      <c r="Q3871" s="8"/>
      <c r="R3871" s="8"/>
      <c r="S3871" s="8">
        <f>IF(ISBLANK(G3871),1,0)</f>
        <v>1</v>
      </c>
      <c r="T3871" s="8">
        <f>IF(ISBLANK(M3871),1,0)</f>
        <v>1</v>
      </c>
      <c r="U3871" s="8">
        <f>IF(ISBLANK(K3871),1,0)</f>
        <v>1</v>
      </c>
      <c r="V3871" s="8">
        <f>IF(ISBLANK(Q3871),1,0)</f>
        <v>1</v>
      </c>
      <c r="W3871" s="28">
        <f t="shared" si="60"/>
        <v>4</v>
      </c>
      <c r="X3871" s="8"/>
      <c r="Y3871" s="8"/>
    </row>
    <row r="3872" spans="1:25" ht="16" x14ac:dyDescent="0.2">
      <c r="A3872" s="8" t="s">
        <v>6794</v>
      </c>
      <c r="B3872" s="8" t="s">
        <v>28</v>
      </c>
      <c r="C3872" s="8" t="s">
        <v>23</v>
      </c>
      <c r="D3872" s="8" t="s">
        <v>29</v>
      </c>
      <c r="E3872" s="8" t="s">
        <v>54</v>
      </c>
      <c r="F3872" s="8" t="s">
        <v>6795</v>
      </c>
      <c r="G3872" s="8" t="s">
        <v>1751</v>
      </c>
      <c r="H3872" s="8" t="s">
        <v>1751</v>
      </c>
      <c r="I3872" s="8" t="s">
        <v>33</v>
      </c>
      <c r="J3872" s="6">
        <v>36161</v>
      </c>
      <c r="K3872" s="8" t="s">
        <v>57</v>
      </c>
      <c r="L3872" s="8"/>
      <c r="M3872" s="8" t="s">
        <v>108</v>
      </c>
      <c r="N3872" s="8" t="s">
        <v>36</v>
      </c>
      <c r="O3872" s="8" t="s">
        <v>1751</v>
      </c>
      <c r="P3872" s="8" t="s">
        <v>2676</v>
      </c>
      <c r="Q3872" s="8" t="s">
        <v>6796</v>
      </c>
      <c r="R3872" s="8" t="s">
        <v>70</v>
      </c>
      <c r="S3872" s="8">
        <f>IF(ISBLANK(G3872),1,0)</f>
        <v>0</v>
      </c>
      <c r="T3872" s="8">
        <f>IF(ISBLANK(M3872),1,0)</f>
        <v>0</v>
      </c>
      <c r="U3872" s="8">
        <f>IF(ISBLANK(K3872),1,0)</f>
        <v>0</v>
      </c>
      <c r="V3872" s="8">
        <f>IF(ISBLANK(Q3872),1,0)</f>
        <v>0</v>
      </c>
      <c r="W3872" s="28">
        <f t="shared" si="60"/>
        <v>0</v>
      </c>
      <c r="X3872" s="8"/>
      <c r="Y3872" s="8"/>
    </row>
    <row r="3873" spans="1:25" ht="16" hidden="1" x14ac:dyDescent="0.2">
      <c r="A3873" s="8" t="s">
        <v>6797</v>
      </c>
      <c r="B3873" s="8" t="s">
        <v>97</v>
      </c>
      <c r="C3873" s="8" t="s">
        <v>23</v>
      </c>
      <c r="D3873" s="8" t="s">
        <v>24</v>
      </c>
      <c r="E3873" s="8"/>
      <c r="F3873" s="8"/>
      <c r="G3873" s="8"/>
      <c r="H3873" s="8"/>
      <c r="I3873" s="8"/>
      <c r="J3873" s="8"/>
      <c r="K3873" s="8"/>
      <c r="L3873" s="8"/>
      <c r="M3873" s="8"/>
      <c r="N3873" s="8"/>
      <c r="O3873" s="8"/>
      <c r="P3873" s="8"/>
      <c r="Q3873" s="8"/>
      <c r="R3873" s="8"/>
      <c r="S3873" s="8">
        <f>IF(ISBLANK(G3873),1,0)</f>
        <v>1</v>
      </c>
      <c r="T3873" s="8">
        <f>IF(ISBLANK(M3873),1,0)</f>
        <v>1</v>
      </c>
      <c r="U3873" s="8">
        <f>IF(ISBLANK(K3873),1,0)</f>
        <v>1</v>
      </c>
      <c r="V3873" s="8">
        <f>IF(ISBLANK(Q3873),1,0)</f>
        <v>1</v>
      </c>
      <c r="W3873" s="28">
        <f t="shared" si="60"/>
        <v>4</v>
      </c>
      <c r="X3873" s="8"/>
      <c r="Y3873" s="8"/>
    </row>
    <row r="3874" spans="1:25" ht="16" hidden="1" x14ac:dyDescent="0.2">
      <c r="A3874" s="8" t="s">
        <v>6798</v>
      </c>
      <c r="B3874" s="8" t="s">
        <v>97</v>
      </c>
      <c r="C3874" s="8" t="s">
        <v>23</v>
      </c>
      <c r="D3874" s="8" t="s">
        <v>24</v>
      </c>
      <c r="E3874" s="8"/>
      <c r="F3874" s="8"/>
      <c r="G3874" s="8"/>
      <c r="H3874" s="8"/>
      <c r="I3874" s="8"/>
      <c r="J3874" s="8"/>
      <c r="K3874" s="8"/>
      <c r="L3874" s="8"/>
      <c r="M3874" s="8"/>
      <c r="N3874" s="8"/>
      <c r="O3874" s="8"/>
      <c r="P3874" s="8"/>
      <c r="Q3874" s="8"/>
      <c r="R3874" s="8"/>
      <c r="S3874" s="8">
        <f>IF(ISBLANK(G3874),1,0)</f>
        <v>1</v>
      </c>
      <c r="T3874" s="8">
        <f>IF(ISBLANK(M3874),1,0)</f>
        <v>1</v>
      </c>
      <c r="U3874" s="8">
        <f>IF(ISBLANK(K3874),1,0)</f>
        <v>1</v>
      </c>
      <c r="V3874" s="8">
        <f>IF(ISBLANK(Q3874),1,0)</f>
        <v>1</v>
      </c>
      <c r="W3874" s="28">
        <f t="shared" si="60"/>
        <v>4</v>
      </c>
      <c r="X3874" s="8"/>
      <c r="Y3874" s="8"/>
    </row>
    <row r="3875" spans="1:25" ht="16" hidden="1" x14ac:dyDescent="0.2">
      <c r="A3875" s="8" t="s">
        <v>6799</v>
      </c>
      <c r="B3875" s="8" t="s">
        <v>22</v>
      </c>
      <c r="C3875" s="8" t="s">
        <v>23</v>
      </c>
      <c r="D3875" s="8" t="s">
        <v>24</v>
      </c>
      <c r="E3875" s="8"/>
      <c r="F3875" s="8"/>
      <c r="G3875" s="8"/>
      <c r="H3875" s="8"/>
      <c r="I3875" s="8"/>
      <c r="J3875" s="8"/>
      <c r="K3875" s="8"/>
      <c r="L3875" s="8"/>
      <c r="M3875" s="8"/>
      <c r="N3875" s="8"/>
      <c r="O3875" s="8"/>
      <c r="P3875" s="8"/>
      <c r="Q3875" s="8"/>
      <c r="R3875" s="8"/>
      <c r="S3875" s="8">
        <f>IF(ISBLANK(G3875),1,0)</f>
        <v>1</v>
      </c>
      <c r="T3875" s="8">
        <f>IF(ISBLANK(M3875),1,0)</f>
        <v>1</v>
      </c>
      <c r="U3875" s="8">
        <f>IF(ISBLANK(K3875),1,0)</f>
        <v>1</v>
      </c>
      <c r="V3875" s="8">
        <f>IF(ISBLANK(Q3875),1,0)</f>
        <v>1</v>
      </c>
      <c r="W3875" s="28">
        <f t="shared" si="60"/>
        <v>4</v>
      </c>
      <c r="X3875" s="8"/>
      <c r="Y3875" s="8"/>
    </row>
    <row r="3876" spans="1:25" ht="16" hidden="1" x14ac:dyDescent="0.2">
      <c r="A3876" s="8" t="s">
        <v>6800</v>
      </c>
      <c r="B3876" s="8" t="s">
        <v>28</v>
      </c>
      <c r="C3876" s="8" t="s">
        <v>23</v>
      </c>
      <c r="D3876" s="8" t="s">
        <v>29</v>
      </c>
      <c r="E3876" s="8"/>
      <c r="F3876" s="8"/>
      <c r="G3876" s="8"/>
      <c r="H3876" s="8"/>
      <c r="I3876" s="8"/>
      <c r="J3876" s="8"/>
      <c r="K3876" s="8"/>
      <c r="L3876" s="8"/>
      <c r="M3876" s="8"/>
      <c r="N3876" s="8"/>
      <c r="O3876" s="8"/>
      <c r="P3876" s="8"/>
      <c r="Q3876" s="8"/>
      <c r="R3876" s="8"/>
      <c r="S3876" s="8">
        <f>IF(ISBLANK(G3876),1,0)</f>
        <v>1</v>
      </c>
      <c r="T3876" s="8">
        <f>IF(ISBLANK(M3876),1,0)</f>
        <v>1</v>
      </c>
      <c r="U3876" s="8">
        <f>IF(ISBLANK(K3876),1,0)</f>
        <v>1</v>
      </c>
      <c r="V3876" s="8">
        <f>IF(ISBLANK(Q3876),1,0)</f>
        <v>1</v>
      </c>
      <c r="W3876" s="28">
        <f t="shared" si="60"/>
        <v>4</v>
      </c>
      <c r="X3876" s="8"/>
      <c r="Y3876" s="8"/>
    </row>
    <row r="3877" spans="1:25" ht="16" hidden="1" x14ac:dyDescent="0.2">
      <c r="A3877" s="8" t="s">
        <v>6801</v>
      </c>
      <c r="B3877" s="8" t="s">
        <v>97</v>
      </c>
      <c r="C3877" s="8" t="s">
        <v>23</v>
      </c>
      <c r="D3877" s="8" t="s">
        <v>24</v>
      </c>
      <c r="E3877" s="8"/>
      <c r="F3877" s="8"/>
      <c r="G3877" s="8"/>
      <c r="H3877" s="8"/>
      <c r="I3877" s="8"/>
      <c r="J3877" s="8"/>
      <c r="K3877" s="8"/>
      <c r="L3877" s="8"/>
      <c r="M3877" s="8"/>
      <c r="N3877" s="8"/>
      <c r="O3877" s="8"/>
      <c r="P3877" s="8"/>
      <c r="Q3877" s="8"/>
      <c r="R3877" s="8"/>
      <c r="S3877" s="8">
        <f>IF(ISBLANK(G3877),1,0)</f>
        <v>1</v>
      </c>
      <c r="T3877" s="8">
        <f>IF(ISBLANK(M3877),1,0)</f>
        <v>1</v>
      </c>
      <c r="U3877" s="8">
        <f>IF(ISBLANK(K3877),1,0)</f>
        <v>1</v>
      </c>
      <c r="V3877" s="8">
        <f>IF(ISBLANK(Q3877),1,0)</f>
        <v>1</v>
      </c>
      <c r="W3877" s="28">
        <f t="shared" si="60"/>
        <v>4</v>
      </c>
      <c r="X3877" s="8"/>
      <c r="Y3877" s="8"/>
    </row>
    <row r="3878" spans="1:25" ht="16" x14ac:dyDescent="0.2">
      <c r="A3878" s="8" t="s">
        <v>6802</v>
      </c>
      <c r="B3878" s="8" t="s">
        <v>28</v>
      </c>
      <c r="C3878" s="8" t="s">
        <v>23</v>
      </c>
      <c r="D3878" s="8" t="s">
        <v>29</v>
      </c>
      <c r="E3878" s="8" t="s">
        <v>54</v>
      </c>
      <c r="F3878" s="8" t="s">
        <v>311</v>
      </c>
      <c r="G3878" s="8" t="s">
        <v>45</v>
      </c>
      <c r="H3878" s="8" t="s">
        <v>45</v>
      </c>
      <c r="I3878" s="8" t="s">
        <v>33</v>
      </c>
      <c r="J3878" s="6">
        <v>36135</v>
      </c>
      <c r="K3878" s="8" t="s">
        <v>34</v>
      </c>
      <c r="L3878" s="8"/>
      <c r="M3878" s="8" t="s">
        <v>48</v>
      </c>
      <c r="N3878" s="8" t="s">
        <v>36</v>
      </c>
      <c r="O3878" s="8" t="s">
        <v>45</v>
      </c>
      <c r="P3878" s="8" t="s">
        <v>311</v>
      </c>
      <c r="Q3878" s="8" t="s">
        <v>6803</v>
      </c>
      <c r="R3878" s="8" t="s">
        <v>39</v>
      </c>
      <c r="S3878" s="8">
        <f>IF(ISBLANK(G3878),1,0)</f>
        <v>0</v>
      </c>
      <c r="T3878" s="8">
        <f>IF(ISBLANK(M3878),1,0)</f>
        <v>0</v>
      </c>
      <c r="U3878" s="8">
        <f>IF(ISBLANK(K3878),1,0)</f>
        <v>0</v>
      </c>
      <c r="V3878" s="8">
        <f>IF(ISBLANK(Q3878),1,0)</f>
        <v>0</v>
      </c>
      <c r="W3878" s="28">
        <f t="shared" si="60"/>
        <v>0</v>
      </c>
      <c r="X3878" s="8"/>
      <c r="Y3878" s="8"/>
    </row>
    <row r="3879" spans="1:25" ht="16" hidden="1" x14ac:dyDescent="0.2">
      <c r="A3879" s="8" t="s">
        <v>6804</v>
      </c>
      <c r="B3879" s="8" t="s">
        <v>28</v>
      </c>
      <c r="C3879" s="8" t="s">
        <v>23</v>
      </c>
      <c r="D3879" s="8" t="s">
        <v>29</v>
      </c>
      <c r="E3879" s="8"/>
      <c r="F3879" s="8"/>
      <c r="G3879" s="8"/>
      <c r="H3879" s="8"/>
      <c r="I3879" s="8"/>
      <c r="J3879" s="8"/>
      <c r="K3879" s="8"/>
      <c r="L3879" s="8"/>
      <c r="M3879" s="8"/>
      <c r="N3879" s="8"/>
      <c r="O3879" s="8"/>
      <c r="P3879" s="8"/>
      <c r="Q3879" s="8"/>
      <c r="R3879" s="8"/>
      <c r="S3879" s="8">
        <f>IF(ISBLANK(G3879),1,0)</f>
        <v>1</v>
      </c>
      <c r="T3879" s="8">
        <f>IF(ISBLANK(M3879),1,0)</f>
        <v>1</v>
      </c>
      <c r="U3879" s="8">
        <f>IF(ISBLANK(K3879),1,0)</f>
        <v>1</v>
      </c>
      <c r="V3879" s="8">
        <f>IF(ISBLANK(Q3879),1,0)</f>
        <v>1</v>
      </c>
      <c r="W3879" s="28">
        <f t="shared" si="60"/>
        <v>4</v>
      </c>
      <c r="X3879" s="8"/>
      <c r="Y3879" s="8"/>
    </row>
    <row r="3880" spans="1:25" ht="16" hidden="1" x14ac:dyDescent="0.2">
      <c r="A3880" s="8" t="s">
        <v>6805</v>
      </c>
      <c r="B3880" s="8" t="s">
        <v>22</v>
      </c>
      <c r="C3880" s="8" t="s">
        <v>23</v>
      </c>
      <c r="D3880" s="8" t="s">
        <v>24</v>
      </c>
      <c r="E3880" s="8"/>
      <c r="F3880" s="8"/>
      <c r="G3880" s="8"/>
      <c r="H3880" s="8"/>
      <c r="I3880" s="8"/>
      <c r="J3880" s="8"/>
      <c r="K3880" s="8"/>
      <c r="L3880" s="8"/>
      <c r="M3880" s="8"/>
      <c r="N3880" s="8"/>
      <c r="O3880" s="8"/>
      <c r="P3880" s="8"/>
      <c r="Q3880" s="8"/>
      <c r="R3880" s="8"/>
      <c r="S3880" s="8">
        <f>IF(ISBLANK(G3880),1,0)</f>
        <v>1</v>
      </c>
      <c r="T3880" s="8">
        <f>IF(ISBLANK(M3880),1,0)</f>
        <v>1</v>
      </c>
      <c r="U3880" s="8">
        <f>IF(ISBLANK(K3880),1,0)</f>
        <v>1</v>
      </c>
      <c r="V3880" s="8">
        <f>IF(ISBLANK(Q3880),1,0)</f>
        <v>1</v>
      </c>
      <c r="W3880" s="28">
        <f t="shared" si="60"/>
        <v>4</v>
      </c>
      <c r="X3880" s="8"/>
      <c r="Y3880" s="8"/>
    </row>
    <row r="3881" spans="1:25" ht="16" x14ac:dyDescent="0.2">
      <c r="A3881" s="8" t="s">
        <v>6806</v>
      </c>
      <c r="B3881" s="8" t="s">
        <v>28</v>
      </c>
      <c r="C3881" s="8" t="s">
        <v>23</v>
      </c>
      <c r="D3881" s="8" t="s">
        <v>29</v>
      </c>
      <c r="E3881" s="8" t="s">
        <v>54</v>
      </c>
      <c r="F3881" s="8" t="s">
        <v>6807</v>
      </c>
      <c r="G3881" s="8" t="s">
        <v>86</v>
      </c>
      <c r="H3881" s="8" t="s">
        <v>86</v>
      </c>
      <c r="I3881" s="8" t="s">
        <v>33</v>
      </c>
      <c r="J3881" s="6">
        <v>35679</v>
      </c>
      <c r="K3881" s="8" t="s">
        <v>57</v>
      </c>
      <c r="L3881" s="8"/>
      <c r="M3881" s="8" t="s">
        <v>108</v>
      </c>
      <c r="N3881" s="8" t="s">
        <v>36</v>
      </c>
      <c r="O3881" s="8" t="s">
        <v>86</v>
      </c>
      <c r="P3881" s="8" t="s">
        <v>6807</v>
      </c>
      <c r="Q3881" s="8" t="s">
        <v>6808</v>
      </c>
      <c r="R3881" s="8" t="s">
        <v>39</v>
      </c>
      <c r="S3881" s="8">
        <f>IF(ISBLANK(G3881),1,0)</f>
        <v>0</v>
      </c>
      <c r="T3881" s="8">
        <f>IF(ISBLANK(M3881),1,0)</f>
        <v>0</v>
      </c>
      <c r="U3881" s="8">
        <f>IF(ISBLANK(K3881),1,0)</f>
        <v>0</v>
      </c>
      <c r="V3881" s="8">
        <f>IF(ISBLANK(Q3881),1,0)</f>
        <v>0</v>
      </c>
      <c r="W3881" s="28">
        <f t="shared" si="60"/>
        <v>0</v>
      </c>
      <c r="X3881" s="8"/>
      <c r="Y3881" s="8"/>
    </row>
    <row r="3882" spans="1:25" ht="16" hidden="1" x14ac:dyDescent="0.2">
      <c r="A3882" s="8" t="s">
        <v>6809</v>
      </c>
      <c r="B3882" s="8" t="s">
        <v>97</v>
      </c>
      <c r="C3882" s="8" t="s">
        <v>23</v>
      </c>
      <c r="D3882" s="8" t="s">
        <v>24</v>
      </c>
      <c r="E3882" s="8"/>
      <c r="F3882" s="8"/>
      <c r="G3882" s="8"/>
      <c r="H3882" s="8"/>
      <c r="I3882" s="8"/>
      <c r="J3882" s="8"/>
      <c r="K3882" s="8"/>
      <c r="L3882" s="8"/>
      <c r="M3882" s="8"/>
      <c r="N3882" s="8"/>
      <c r="O3882" s="8"/>
      <c r="P3882" s="8"/>
      <c r="Q3882" s="8"/>
      <c r="R3882" s="8"/>
      <c r="S3882" s="8">
        <f>IF(ISBLANK(G3882),1,0)</f>
        <v>1</v>
      </c>
      <c r="T3882" s="8">
        <f>IF(ISBLANK(M3882),1,0)</f>
        <v>1</v>
      </c>
      <c r="U3882" s="8">
        <f>IF(ISBLANK(K3882),1,0)</f>
        <v>1</v>
      </c>
      <c r="V3882" s="8">
        <f>IF(ISBLANK(Q3882),1,0)</f>
        <v>1</v>
      </c>
      <c r="W3882" s="28">
        <f t="shared" si="60"/>
        <v>4</v>
      </c>
      <c r="X3882" s="8"/>
      <c r="Y3882" s="8"/>
    </row>
    <row r="3883" spans="1:25" ht="16" x14ac:dyDescent="0.2">
      <c r="A3883" s="8" t="s">
        <v>6810</v>
      </c>
      <c r="B3883" s="8" t="s">
        <v>28</v>
      </c>
      <c r="C3883" s="8" t="s">
        <v>23</v>
      </c>
      <c r="D3883" s="8" t="s">
        <v>29</v>
      </c>
      <c r="E3883" s="8" t="s">
        <v>30</v>
      </c>
      <c r="F3883" s="8" t="s">
        <v>573</v>
      </c>
      <c r="G3883" s="8" t="s">
        <v>56</v>
      </c>
      <c r="H3883" s="8" t="s">
        <v>56</v>
      </c>
      <c r="I3883" s="8" t="s">
        <v>33</v>
      </c>
      <c r="J3883" s="8" t="s">
        <v>6811</v>
      </c>
      <c r="K3883" s="8" t="s">
        <v>57</v>
      </c>
      <c r="L3883" s="8"/>
      <c r="M3883" s="8" t="s">
        <v>108</v>
      </c>
      <c r="N3883" s="8" t="s">
        <v>88</v>
      </c>
      <c r="O3883" s="8" t="s">
        <v>56</v>
      </c>
      <c r="P3883" s="8" t="s">
        <v>6812</v>
      </c>
      <c r="Q3883" s="8" t="s">
        <v>6813</v>
      </c>
      <c r="R3883" s="8" t="s">
        <v>70</v>
      </c>
      <c r="S3883" s="8">
        <f>IF(ISBLANK(G3883),1,0)</f>
        <v>0</v>
      </c>
      <c r="T3883" s="8">
        <f>IF(ISBLANK(M3883),1,0)</f>
        <v>0</v>
      </c>
      <c r="U3883" s="8">
        <f>IF(ISBLANK(K3883),1,0)</f>
        <v>0</v>
      </c>
      <c r="V3883" s="8">
        <f>IF(ISBLANK(Q3883),1,0)</f>
        <v>0</v>
      </c>
      <c r="W3883" s="28">
        <f t="shared" si="60"/>
        <v>0</v>
      </c>
      <c r="X3883" s="8"/>
      <c r="Y3883" s="8"/>
    </row>
    <row r="3884" spans="1:25" ht="16" x14ac:dyDescent="0.2">
      <c r="A3884" s="8" t="s">
        <v>6814</v>
      </c>
      <c r="B3884" s="8" t="s">
        <v>63</v>
      </c>
      <c r="C3884" s="8" t="s">
        <v>23</v>
      </c>
      <c r="D3884" s="8" t="s">
        <v>29</v>
      </c>
      <c r="E3884" s="8" t="s">
        <v>30</v>
      </c>
      <c r="F3884" s="8" t="s">
        <v>418</v>
      </c>
      <c r="G3884" s="8" t="s">
        <v>56</v>
      </c>
      <c r="H3884" s="8" t="s">
        <v>56</v>
      </c>
      <c r="I3884" s="8" t="s">
        <v>33</v>
      </c>
      <c r="J3884" s="8" t="s">
        <v>6815</v>
      </c>
      <c r="K3884" s="8" t="s">
        <v>57</v>
      </c>
      <c r="L3884" s="8"/>
      <c r="M3884" s="8" t="s">
        <v>87</v>
      </c>
      <c r="N3884" s="8" t="s">
        <v>36</v>
      </c>
      <c r="O3884" s="8" t="s">
        <v>56</v>
      </c>
      <c r="P3884" s="8" t="s">
        <v>573</v>
      </c>
      <c r="Q3884" s="8" t="s">
        <v>6816</v>
      </c>
      <c r="R3884" s="8" t="s">
        <v>39</v>
      </c>
      <c r="S3884" s="8">
        <f>IF(ISBLANK(G3884),1,0)</f>
        <v>0</v>
      </c>
      <c r="T3884" s="8">
        <f>IF(ISBLANK(M3884),1,0)</f>
        <v>0</v>
      </c>
      <c r="U3884" s="8">
        <f>IF(ISBLANK(K3884),1,0)</f>
        <v>0</v>
      </c>
      <c r="V3884" s="8">
        <f>IF(ISBLANK(Q3884),1,0)</f>
        <v>0</v>
      </c>
      <c r="W3884" s="28">
        <f t="shared" si="60"/>
        <v>0</v>
      </c>
      <c r="X3884" s="8"/>
      <c r="Y3884" s="8"/>
    </row>
    <row r="3885" spans="1:25" ht="16" hidden="1" x14ac:dyDescent="0.2">
      <c r="A3885" s="8" t="s">
        <v>6817</v>
      </c>
      <c r="B3885" s="8" t="s">
        <v>953</v>
      </c>
      <c r="C3885" s="8" t="s">
        <v>23</v>
      </c>
      <c r="D3885" s="8" t="s">
        <v>24</v>
      </c>
      <c r="E3885" s="8"/>
      <c r="F3885" s="8"/>
      <c r="G3885" s="8"/>
      <c r="H3885" s="8"/>
      <c r="I3885" s="8"/>
      <c r="J3885" s="8"/>
      <c r="K3885" s="8"/>
      <c r="L3885" s="8"/>
      <c r="M3885" s="8"/>
      <c r="N3885" s="8"/>
      <c r="O3885" s="8"/>
      <c r="P3885" s="8"/>
      <c r="Q3885" s="8"/>
      <c r="R3885" s="8"/>
      <c r="S3885" s="8">
        <f>IF(ISBLANK(G3885),1,0)</f>
        <v>1</v>
      </c>
      <c r="T3885" s="8">
        <f>IF(ISBLANK(M3885),1,0)</f>
        <v>1</v>
      </c>
      <c r="U3885" s="8">
        <f>IF(ISBLANK(K3885),1,0)</f>
        <v>1</v>
      </c>
      <c r="V3885" s="8">
        <f>IF(ISBLANK(Q3885),1,0)</f>
        <v>1</v>
      </c>
      <c r="W3885" s="28">
        <f t="shared" si="60"/>
        <v>4</v>
      </c>
      <c r="X3885" s="8"/>
      <c r="Y3885" s="8"/>
    </row>
    <row r="3886" spans="1:25" ht="16" x14ac:dyDescent="0.2">
      <c r="A3886" s="8" t="s">
        <v>6818</v>
      </c>
      <c r="B3886" s="8" t="s">
        <v>63</v>
      </c>
      <c r="C3886" s="8" t="s">
        <v>23</v>
      </c>
      <c r="D3886" s="8" t="s">
        <v>29</v>
      </c>
      <c r="E3886" s="8" t="s">
        <v>30</v>
      </c>
      <c r="F3886" s="8" t="s">
        <v>6819</v>
      </c>
      <c r="G3886" s="8" t="s">
        <v>330</v>
      </c>
      <c r="H3886" s="8" t="s">
        <v>330</v>
      </c>
      <c r="I3886" s="8" t="s">
        <v>33</v>
      </c>
      <c r="J3886" s="8" t="s">
        <v>6820</v>
      </c>
      <c r="K3886" s="8" t="s">
        <v>78</v>
      </c>
      <c r="L3886" s="8"/>
      <c r="M3886" s="8" t="s">
        <v>108</v>
      </c>
      <c r="N3886" s="8" t="s">
        <v>58</v>
      </c>
      <c r="O3886" s="8" t="s">
        <v>2336</v>
      </c>
      <c r="P3886" s="8" t="s">
        <v>6821</v>
      </c>
      <c r="Q3886" s="8" t="s">
        <v>6822</v>
      </c>
      <c r="R3886" s="8" t="s">
        <v>70</v>
      </c>
      <c r="S3886" s="8">
        <f>IF(ISBLANK(G3886),1,0)</f>
        <v>0</v>
      </c>
      <c r="T3886" s="8">
        <f>IF(ISBLANK(M3886),1,0)</f>
        <v>0</v>
      </c>
      <c r="U3886" s="8">
        <f>IF(ISBLANK(K3886),1,0)</f>
        <v>0</v>
      </c>
      <c r="V3886" s="8">
        <f>IF(ISBLANK(Q3886),1,0)</f>
        <v>0</v>
      </c>
      <c r="W3886" s="28">
        <f t="shared" si="60"/>
        <v>0</v>
      </c>
      <c r="X3886" s="8"/>
      <c r="Y3886" s="8"/>
    </row>
    <row r="3887" spans="1:25" ht="16" x14ac:dyDescent="0.2">
      <c r="A3887" s="8" t="s">
        <v>6823</v>
      </c>
      <c r="B3887" s="8" t="s">
        <v>63</v>
      </c>
      <c r="C3887" s="8" t="s">
        <v>23</v>
      </c>
      <c r="D3887" s="8" t="s">
        <v>29</v>
      </c>
      <c r="E3887" s="8" t="s">
        <v>30</v>
      </c>
      <c r="F3887" s="8" t="s">
        <v>6819</v>
      </c>
      <c r="G3887" s="8" t="s">
        <v>330</v>
      </c>
      <c r="H3887" s="8" t="s">
        <v>330</v>
      </c>
      <c r="I3887" s="8" t="s">
        <v>33</v>
      </c>
      <c r="J3887" s="8" t="s">
        <v>6820</v>
      </c>
      <c r="K3887" s="8" t="s">
        <v>78</v>
      </c>
      <c r="L3887" s="8"/>
      <c r="M3887" s="8" t="s">
        <v>108</v>
      </c>
      <c r="N3887" s="8" t="s">
        <v>58</v>
      </c>
      <c r="O3887" s="8" t="s">
        <v>2336</v>
      </c>
      <c r="P3887" s="8" t="s">
        <v>6824</v>
      </c>
      <c r="Q3887" s="8" t="s">
        <v>6825</v>
      </c>
      <c r="R3887" s="8" t="s">
        <v>70</v>
      </c>
      <c r="S3887" s="8">
        <f>IF(ISBLANK(G3887),1,0)</f>
        <v>0</v>
      </c>
      <c r="T3887" s="8">
        <f>IF(ISBLANK(M3887),1,0)</f>
        <v>0</v>
      </c>
      <c r="U3887" s="8">
        <f>IF(ISBLANK(K3887),1,0)</f>
        <v>0</v>
      </c>
      <c r="V3887" s="8">
        <f>IF(ISBLANK(Q3887),1,0)</f>
        <v>0</v>
      </c>
      <c r="W3887" s="28">
        <f t="shared" si="60"/>
        <v>0</v>
      </c>
      <c r="X3887" s="8"/>
      <c r="Y3887" s="8"/>
    </row>
    <row r="3888" spans="1:25" ht="16" hidden="1" x14ac:dyDescent="0.2">
      <c r="A3888" s="8" t="s">
        <v>6826</v>
      </c>
      <c r="B3888" s="8" t="s">
        <v>22</v>
      </c>
      <c r="C3888" s="8" t="s">
        <v>23</v>
      </c>
      <c r="D3888" s="8" t="s">
        <v>24</v>
      </c>
      <c r="E3888" s="8"/>
      <c r="F3888" s="8"/>
      <c r="G3888" s="8"/>
      <c r="H3888" s="8"/>
      <c r="I3888" s="8"/>
      <c r="J3888" s="8"/>
      <c r="K3888" s="8"/>
      <c r="L3888" s="8"/>
      <c r="M3888" s="8"/>
      <c r="N3888" s="8"/>
      <c r="O3888" s="8"/>
      <c r="P3888" s="8"/>
      <c r="Q3888" s="8"/>
      <c r="R3888" s="8"/>
      <c r="S3888" s="8">
        <f>IF(ISBLANK(G3888),1,0)</f>
        <v>1</v>
      </c>
      <c r="T3888" s="8">
        <f>IF(ISBLANK(M3888),1,0)</f>
        <v>1</v>
      </c>
      <c r="U3888" s="8">
        <f>IF(ISBLANK(K3888),1,0)</f>
        <v>1</v>
      </c>
      <c r="V3888" s="8">
        <f>IF(ISBLANK(Q3888),1,0)</f>
        <v>1</v>
      </c>
      <c r="W3888" s="28">
        <f t="shared" si="60"/>
        <v>4</v>
      </c>
      <c r="X3888" s="8"/>
      <c r="Y3888" s="8"/>
    </row>
    <row r="3889" spans="1:25" ht="16" x14ac:dyDescent="0.2">
      <c r="A3889" s="8" t="s">
        <v>6827</v>
      </c>
      <c r="B3889" s="8" t="s">
        <v>28</v>
      </c>
      <c r="C3889" s="8" t="s">
        <v>23</v>
      </c>
      <c r="D3889" s="8" t="s">
        <v>29</v>
      </c>
      <c r="E3889" s="8" t="s">
        <v>30</v>
      </c>
      <c r="F3889" s="8" t="s">
        <v>4573</v>
      </c>
      <c r="G3889" s="8" t="s">
        <v>163</v>
      </c>
      <c r="H3889" s="8" t="s">
        <v>1132</v>
      </c>
      <c r="I3889" s="8" t="s">
        <v>1010</v>
      </c>
      <c r="J3889" s="8" t="s">
        <v>6828</v>
      </c>
      <c r="K3889" s="8" t="s">
        <v>57</v>
      </c>
      <c r="L3889" s="8"/>
      <c r="M3889" s="8" t="s">
        <v>208</v>
      </c>
      <c r="N3889" s="8" t="s">
        <v>36</v>
      </c>
      <c r="O3889" s="8" t="s">
        <v>1132</v>
      </c>
      <c r="P3889" s="8" t="s">
        <v>6829</v>
      </c>
      <c r="Q3889" s="8" t="s">
        <v>6830</v>
      </c>
      <c r="R3889" s="8" t="s">
        <v>39</v>
      </c>
      <c r="S3889" s="8">
        <f>IF(ISBLANK(G3889),1,0)</f>
        <v>0</v>
      </c>
      <c r="T3889" s="8">
        <f>IF(ISBLANK(M3889),1,0)</f>
        <v>0</v>
      </c>
      <c r="U3889" s="8">
        <f>IF(ISBLANK(K3889),1,0)</f>
        <v>0</v>
      </c>
      <c r="V3889" s="8">
        <f>IF(ISBLANK(Q3889),1,0)</f>
        <v>0</v>
      </c>
      <c r="W3889" s="28">
        <f t="shared" si="60"/>
        <v>0</v>
      </c>
      <c r="X3889" s="8"/>
      <c r="Y3889" s="8"/>
    </row>
    <row r="3890" spans="1:25" ht="16" x14ac:dyDescent="0.2">
      <c r="A3890" s="8" t="s">
        <v>6831</v>
      </c>
      <c r="B3890" s="8" t="s">
        <v>28</v>
      </c>
      <c r="C3890" s="8" t="s">
        <v>23</v>
      </c>
      <c r="D3890" s="8" t="s">
        <v>29</v>
      </c>
      <c r="E3890" s="8" t="s">
        <v>30</v>
      </c>
      <c r="F3890" s="8" t="s">
        <v>44</v>
      </c>
      <c r="G3890" s="8" t="s">
        <v>45</v>
      </c>
      <c r="H3890" s="8" t="s">
        <v>45</v>
      </c>
      <c r="I3890" s="8" t="s">
        <v>33</v>
      </c>
      <c r="J3890" s="6">
        <v>35432</v>
      </c>
      <c r="K3890" s="8" t="s">
        <v>57</v>
      </c>
      <c r="L3890" s="8"/>
      <c r="M3890" s="8" t="s">
        <v>208</v>
      </c>
      <c r="N3890" s="8" t="s">
        <v>36</v>
      </c>
      <c r="O3890" s="8" t="s">
        <v>45</v>
      </c>
      <c r="P3890" s="8" t="s">
        <v>2894</v>
      </c>
      <c r="Q3890" s="8" t="s">
        <v>6832</v>
      </c>
      <c r="R3890" s="8" t="s">
        <v>70</v>
      </c>
      <c r="S3890" s="8">
        <f>IF(ISBLANK(G3890),1,0)</f>
        <v>0</v>
      </c>
      <c r="T3890" s="8">
        <f>IF(ISBLANK(M3890),1,0)</f>
        <v>0</v>
      </c>
      <c r="U3890" s="8">
        <f>IF(ISBLANK(K3890),1,0)</f>
        <v>0</v>
      </c>
      <c r="V3890" s="8">
        <f>IF(ISBLANK(Q3890),1,0)</f>
        <v>0</v>
      </c>
      <c r="W3890" s="28">
        <f t="shared" si="60"/>
        <v>0</v>
      </c>
      <c r="X3890" s="8"/>
      <c r="Y3890" s="8"/>
    </row>
    <row r="3891" spans="1:25" ht="16" hidden="1" x14ac:dyDescent="0.2">
      <c r="A3891" s="8" t="s">
        <v>6833</v>
      </c>
      <c r="B3891" s="8" t="s">
        <v>97</v>
      </c>
      <c r="C3891" s="8" t="s">
        <v>23</v>
      </c>
      <c r="D3891" s="8" t="s">
        <v>24</v>
      </c>
      <c r="E3891" s="8"/>
      <c r="F3891" s="8"/>
      <c r="G3891" s="8"/>
      <c r="H3891" s="8"/>
      <c r="I3891" s="8"/>
      <c r="J3891" s="8"/>
      <c r="K3891" s="8"/>
      <c r="L3891" s="8"/>
      <c r="M3891" s="8"/>
      <c r="N3891" s="8"/>
      <c r="O3891" s="8"/>
      <c r="P3891" s="8"/>
      <c r="Q3891" s="8"/>
      <c r="R3891" s="8"/>
      <c r="S3891" s="8">
        <f>IF(ISBLANK(G3891),1,0)</f>
        <v>1</v>
      </c>
      <c r="T3891" s="8">
        <f>IF(ISBLANK(M3891),1,0)</f>
        <v>1</v>
      </c>
      <c r="U3891" s="8">
        <f>IF(ISBLANK(K3891),1,0)</f>
        <v>1</v>
      </c>
      <c r="V3891" s="8">
        <f>IF(ISBLANK(Q3891),1,0)</f>
        <v>1</v>
      </c>
      <c r="W3891" s="28">
        <f t="shared" si="60"/>
        <v>4</v>
      </c>
      <c r="X3891" s="8"/>
      <c r="Y3891" s="8"/>
    </row>
    <row r="3892" spans="1:25" ht="16" hidden="1" x14ac:dyDescent="0.2">
      <c r="A3892" s="8" t="s">
        <v>6834</v>
      </c>
      <c r="B3892" s="8" t="s">
        <v>22</v>
      </c>
      <c r="C3892" s="8" t="s">
        <v>23</v>
      </c>
      <c r="D3892" s="8" t="s">
        <v>24</v>
      </c>
      <c r="E3892" s="8"/>
      <c r="F3892" s="8"/>
      <c r="G3892" s="8"/>
      <c r="H3892" s="8"/>
      <c r="I3892" s="8"/>
      <c r="J3892" s="8"/>
      <c r="K3892" s="8"/>
      <c r="L3892" s="8"/>
      <c r="M3892" s="8"/>
      <c r="N3892" s="8"/>
      <c r="O3892" s="8"/>
      <c r="P3892" s="8"/>
      <c r="Q3892" s="8"/>
      <c r="R3892" s="8"/>
      <c r="S3892" s="8">
        <f>IF(ISBLANK(G3892),1,0)</f>
        <v>1</v>
      </c>
      <c r="T3892" s="8">
        <f>IF(ISBLANK(M3892),1,0)</f>
        <v>1</v>
      </c>
      <c r="U3892" s="8">
        <f>IF(ISBLANK(K3892),1,0)</f>
        <v>1</v>
      </c>
      <c r="V3892" s="8">
        <f>IF(ISBLANK(Q3892),1,0)</f>
        <v>1</v>
      </c>
      <c r="W3892" s="28">
        <f t="shared" si="60"/>
        <v>4</v>
      </c>
      <c r="X3892" s="8"/>
      <c r="Y3892" s="8"/>
    </row>
    <row r="3893" spans="1:25" ht="16" hidden="1" x14ac:dyDescent="0.2">
      <c r="A3893" s="8" t="s">
        <v>6835</v>
      </c>
      <c r="B3893" s="8" t="s">
        <v>97</v>
      </c>
      <c r="C3893" s="8" t="s">
        <v>23</v>
      </c>
      <c r="D3893" s="8" t="s">
        <v>24</v>
      </c>
      <c r="E3893" s="8"/>
      <c r="F3893" s="8"/>
      <c r="G3893" s="8"/>
      <c r="H3893" s="8"/>
      <c r="I3893" s="8"/>
      <c r="J3893" s="8"/>
      <c r="K3893" s="8"/>
      <c r="L3893" s="8"/>
      <c r="M3893" s="8"/>
      <c r="N3893" s="8"/>
      <c r="O3893" s="8"/>
      <c r="P3893" s="8"/>
      <c r="Q3893" s="8"/>
      <c r="R3893" s="8"/>
      <c r="S3893" s="8">
        <f>IF(ISBLANK(G3893),1,0)</f>
        <v>1</v>
      </c>
      <c r="T3893" s="8">
        <f>IF(ISBLANK(M3893),1,0)</f>
        <v>1</v>
      </c>
      <c r="U3893" s="8">
        <f>IF(ISBLANK(K3893),1,0)</f>
        <v>1</v>
      </c>
      <c r="V3893" s="8">
        <f>IF(ISBLANK(Q3893),1,0)</f>
        <v>1</v>
      </c>
      <c r="W3893" s="28">
        <f t="shared" si="60"/>
        <v>4</v>
      </c>
      <c r="X3893" s="8"/>
      <c r="Y3893" s="8"/>
    </row>
    <row r="3894" spans="1:25" ht="16" x14ac:dyDescent="0.2">
      <c r="A3894" s="8" t="s">
        <v>6836</v>
      </c>
      <c r="B3894" s="8" t="s">
        <v>28</v>
      </c>
      <c r="C3894" s="8" t="s">
        <v>23</v>
      </c>
      <c r="D3894" s="8" t="s">
        <v>29</v>
      </c>
      <c r="E3894" s="8" t="s">
        <v>54</v>
      </c>
      <c r="F3894" s="8" t="s">
        <v>934</v>
      </c>
      <c r="G3894" s="8" t="s">
        <v>258</v>
      </c>
      <c r="H3894" s="8" t="s">
        <v>258</v>
      </c>
      <c r="I3894" s="8" t="s">
        <v>33</v>
      </c>
      <c r="J3894" s="6">
        <v>35798</v>
      </c>
      <c r="K3894" s="8" t="s">
        <v>145</v>
      </c>
      <c r="L3894" s="8"/>
      <c r="M3894" s="8" t="s">
        <v>67</v>
      </c>
      <c r="N3894" s="8" t="s">
        <v>36</v>
      </c>
      <c r="O3894" s="8" t="s">
        <v>258</v>
      </c>
      <c r="P3894" s="8" t="s">
        <v>934</v>
      </c>
      <c r="Q3894" s="8" t="s">
        <v>6837</v>
      </c>
      <c r="R3894" s="8" t="s">
        <v>39</v>
      </c>
      <c r="S3894" s="8">
        <f>IF(ISBLANK(G3894),1,0)</f>
        <v>0</v>
      </c>
      <c r="T3894" s="8">
        <f>IF(ISBLANK(M3894),1,0)</f>
        <v>0</v>
      </c>
      <c r="U3894" s="8">
        <f>IF(ISBLANK(K3894),1,0)</f>
        <v>0</v>
      </c>
      <c r="V3894" s="8">
        <f>IF(ISBLANK(Q3894),1,0)</f>
        <v>0</v>
      </c>
      <c r="W3894" s="28">
        <f t="shared" si="60"/>
        <v>0</v>
      </c>
      <c r="X3894" s="8"/>
      <c r="Y3894" s="8"/>
    </row>
    <row r="3895" spans="1:25" ht="16" x14ac:dyDescent="0.2">
      <c r="A3895" s="8" t="s">
        <v>6838</v>
      </c>
      <c r="B3895" s="8" t="s">
        <v>28</v>
      </c>
      <c r="C3895" s="8" t="s">
        <v>23</v>
      </c>
      <c r="D3895" s="8" t="s">
        <v>29</v>
      </c>
      <c r="E3895" s="8" t="s">
        <v>30</v>
      </c>
      <c r="F3895" s="8" t="s">
        <v>418</v>
      </c>
      <c r="G3895" s="8" t="s">
        <v>56</v>
      </c>
      <c r="H3895" s="8" t="s">
        <v>56</v>
      </c>
      <c r="I3895" s="8" t="s">
        <v>33</v>
      </c>
      <c r="J3895" s="6">
        <v>35767</v>
      </c>
      <c r="K3895" s="8" t="s">
        <v>57</v>
      </c>
      <c r="L3895" s="8"/>
      <c r="M3895" s="8" t="s">
        <v>67</v>
      </c>
      <c r="N3895" s="8" t="s">
        <v>88</v>
      </c>
      <c r="O3895" s="8" t="s">
        <v>56</v>
      </c>
      <c r="P3895" s="8" t="s">
        <v>2974</v>
      </c>
      <c r="Q3895" s="8" t="s">
        <v>6839</v>
      </c>
      <c r="R3895" s="8" t="s">
        <v>70</v>
      </c>
      <c r="S3895" s="8">
        <f>IF(ISBLANK(G3895),1,0)</f>
        <v>0</v>
      </c>
      <c r="T3895" s="8">
        <f>IF(ISBLANK(M3895),1,0)</f>
        <v>0</v>
      </c>
      <c r="U3895" s="8">
        <f>IF(ISBLANK(K3895),1,0)</f>
        <v>0</v>
      </c>
      <c r="V3895" s="8">
        <f>IF(ISBLANK(Q3895),1,0)</f>
        <v>0</v>
      </c>
      <c r="W3895" s="28">
        <f t="shared" si="60"/>
        <v>0</v>
      </c>
      <c r="X3895" s="8"/>
      <c r="Y3895" s="8"/>
    </row>
    <row r="3896" spans="1:25" ht="16" hidden="1" x14ac:dyDescent="0.2">
      <c r="A3896" s="8" t="s">
        <v>6840</v>
      </c>
      <c r="B3896" s="8" t="s">
        <v>22</v>
      </c>
      <c r="C3896" s="8" t="s">
        <v>23</v>
      </c>
      <c r="D3896" s="8" t="s">
        <v>24</v>
      </c>
      <c r="E3896" s="8"/>
      <c r="F3896" s="8"/>
      <c r="G3896" s="8"/>
      <c r="H3896" s="8"/>
      <c r="I3896" s="8"/>
      <c r="J3896" s="8"/>
      <c r="K3896" s="8"/>
      <c r="L3896" s="8"/>
      <c r="M3896" s="8"/>
      <c r="N3896" s="8"/>
      <c r="O3896" s="8"/>
      <c r="P3896" s="8"/>
      <c r="Q3896" s="8"/>
      <c r="R3896" s="8"/>
      <c r="S3896" s="8">
        <f>IF(ISBLANK(G3896),1,0)</f>
        <v>1</v>
      </c>
      <c r="T3896" s="8">
        <f>IF(ISBLANK(M3896),1,0)</f>
        <v>1</v>
      </c>
      <c r="U3896" s="8">
        <f>IF(ISBLANK(K3896),1,0)</f>
        <v>1</v>
      </c>
      <c r="V3896" s="8">
        <f>IF(ISBLANK(Q3896),1,0)</f>
        <v>1</v>
      </c>
      <c r="W3896" s="28">
        <f t="shared" si="60"/>
        <v>4</v>
      </c>
      <c r="X3896" s="8"/>
      <c r="Y3896" s="8"/>
    </row>
    <row r="3897" spans="1:25" ht="16" hidden="1" x14ac:dyDescent="0.2">
      <c r="A3897" s="8" t="s">
        <v>6841</v>
      </c>
      <c r="B3897" s="8" t="s">
        <v>28</v>
      </c>
      <c r="C3897" s="8" t="s">
        <v>23</v>
      </c>
      <c r="D3897" s="8" t="s">
        <v>29</v>
      </c>
      <c r="E3897" s="8"/>
      <c r="F3897" s="8"/>
      <c r="G3897" s="8"/>
      <c r="H3897" s="8"/>
      <c r="I3897" s="8"/>
      <c r="J3897" s="8"/>
      <c r="K3897" s="8"/>
      <c r="L3897" s="8"/>
      <c r="M3897" s="8"/>
      <c r="N3897" s="8"/>
      <c r="O3897" s="8"/>
      <c r="P3897" s="8"/>
      <c r="Q3897" s="8"/>
      <c r="R3897" s="8"/>
      <c r="S3897" s="8">
        <f>IF(ISBLANK(G3897),1,0)</f>
        <v>1</v>
      </c>
      <c r="T3897" s="8">
        <f>IF(ISBLANK(M3897),1,0)</f>
        <v>1</v>
      </c>
      <c r="U3897" s="8">
        <f>IF(ISBLANK(K3897),1,0)</f>
        <v>1</v>
      </c>
      <c r="V3897" s="8">
        <f>IF(ISBLANK(Q3897),1,0)</f>
        <v>1</v>
      </c>
      <c r="W3897" s="28">
        <f t="shared" si="60"/>
        <v>4</v>
      </c>
      <c r="X3897" s="8"/>
      <c r="Y3897" s="8"/>
    </row>
    <row r="3898" spans="1:25" ht="16" x14ac:dyDescent="0.2">
      <c r="A3898" s="8" t="s">
        <v>6842</v>
      </c>
      <c r="B3898" s="8" t="s">
        <v>63</v>
      </c>
      <c r="C3898" s="8" t="s">
        <v>23</v>
      </c>
      <c r="D3898" s="8" t="s">
        <v>29</v>
      </c>
      <c r="E3898" s="8" t="s">
        <v>30</v>
      </c>
      <c r="F3898" s="8" t="s">
        <v>933</v>
      </c>
      <c r="G3898" s="8" t="s">
        <v>301</v>
      </c>
      <c r="H3898" s="8" t="s">
        <v>301</v>
      </c>
      <c r="I3898" s="8" t="s">
        <v>296</v>
      </c>
      <c r="J3898" s="6">
        <v>33674</v>
      </c>
      <c r="K3898" s="8" t="s">
        <v>47</v>
      </c>
      <c r="L3898" s="8"/>
      <c r="M3898" s="8" t="s">
        <v>48</v>
      </c>
      <c r="N3898" s="7" t="s">
        <v>164</v>
      </c>
      <c r="O3898" s="8" t="s">
        <v>301</v>
      </c>
      <c r="P3898" s="8" t="s">
        <v>933</v>
      </c>
      <c r="Q3898" s="8" t="s">
        <v>6843</v>
      </c>
      <c r="R3898" s="8" t="s">
        <v>39</v>
      </c>
      <c r="S3898" s="8">
        <f>IF(ISBLANK(G3898),1,0)</f>
        <v>0</v>
      </c>
      <c r="T3898" s="8">
        <f>IF(ISBLANK(M3898),1,0)</f>
        <v>0</v>
      </c>
      <c r="U3898" s="8">
        <f>IF(ISBLANK(K3898),1,0)</f>
        <v>0</v>
      </c>
      <c r="V3898" s="8">
        <f>IF(ISBLANK(Q3898),1,0)</f>
        <v>0</v>
      </c>
      <c r="W3898" s="28">
        <f t="shared" si="60"/>
        <v>0</v>
      </c>
      <c r="X3898" s="8"/>
      <c r="Y3898" s="8"/>
    </row>
    <row r="3899" spans="1:25" ht="16" x14ac:dyDescent="0.2">
      <c r="A3899" s="8" t="s">
        <v>6844</v>
      </c>
      <c r="B3899" s="8" t="s">
        <v>28</v>
      </c>
      <c r="C3899" s="8" t="s">
        <v>23</v>
      </c>
      <c r="D3899" s="8" t="s">
        <v>29</v>
      </c>
      <c r="E3899" s="8" t="s">
        <v>30</v>
      </c>
      <c r="F3899" s="8" t="s">
        <v>179</v>
      </c>
      <c r="G3899" s="8" t="s">
        <v>163</v>
      </c>
      <c r="H3899" s="8" t="s">
        <v>163</v>
      </c>
      <c r="I3899" s="8" t="s">
        <v>33</v>
      </c>
      <c r="J3899" s="6">
        <v>33970</v>
      </c>
      <c r="K3899" s="8" t="s">
        <v>34</v>
      </c>
      <c r="L3899" s="8"/>
      <c r="M3899" s="8" t="s">
        <v>35</v>
      </c>
      <c r="N3899" s="8" t="s">
        <v>88</v>
      </c>
      <c r="O3899" s="8" t="s">
        <v>163</v>
      </c>
      <c r="P3899" s="8" t="s">
        <v>179</v>
      </c>
      <c r="Q3899" s="8" t="s">
        <v>6845</v>
      </c>
      <c r="R3899" s="8" t="s">
        <v>61</v>
      </c>
      <c r="S3899" s="8">
        <f>IF(ISBLANK(G3899),1,0)</f>
        <v>0</v>
      </c>
      <c r="T3899" s="8">
        <f>IF(ISBLANK(M3899),1,0)</f>
        <v>0</v>
      </c>
      <c r="U3899" s="8">
        <f>IF(ISBLANK(K3899),1,0)</f>
        <v>0</v>
      </c>
      <c r="V3899" s="8">
        <f>IF(ISBLANK(Q3899),1,0)</f>
        <v>0</v>
      </c>
      <c r="W3899" s="28">
        <f t="shared" si="60"/>
        <v>0</v>
      </c>
      <c r="X3899" s="8"/>
      <c r="Y3899" s="8"/>
    </row>
    <row r="3900" spans="1:25" ht="16" hidden="1" x14ac:dyDescent="0.2">
      <c r="A3900" s="8" t="s">
        <v>6846</v>
      </c>
      <c r="B3900" s="8" t="s">
        <v>28</v>
      </c>
      <c r="C3900" s="8" t="s">
        <v>23</v>
      </c>
      <c r="D3900" s="8" t="s">
        <v>29</v>
      </c>
      <c r="E3900" s="8"/>
      <c r="F3900" s="8"/>
      <c r="G3900" s="8"/>
      <c r="H3900" s="8"/>
      <c r="I3900" s="8"/>
      <c r="J3900" s="8"/>
      <c r="K3900" s="8"/>
      <c r="L3900" s="8"/>
      <c r="M3900" s="8"/>
      <c r="N3900" s="8"/>
      <c r="O3900" s="8"/>
      <c r="P3900" s="8"/>
      <c r="Q3900" s="8"/>
      <c r="R3900" s="8"/>
      <c r="S3900" s="8">
        <f>IF(ISBLANK(G3900),1,0)</f>
        <v>1</v>
      </c>
      <c r="T3900" s="8">
        <f>IF(ISBLANK(M3900),1,0)</f>
        <v>1</v>
      </c>
      <c r="U3900" s="8">
        <f>IF(ISBLANK(K3900),1,0)</f>
        <v>1</v>
      </c>
      <c r="V3900" s="8">
        <f>IF(ISBLANK(Q3900),1,0)</f>
        <v>1</v>
      </c>
      <c r="W3900" s="28">
        <f t="shared" si="60"/>
        <v>4</v>
      </c>
      <c r="X3900" s="8"/>
      <c r="Y3900" s="8"/>
    </row>
    <row r="3901" spans="1:25" ht="16" x14ac:dyDescent="0.2">
      <c r="A3901" s="8" t="s">
        <v>6847</v>
      </c>
      <c r="B3901" s="8" t="s">
        <v>63</v>
      </c>
      <c r="C3901" s="8" t="s">
        <v>23</v>
      </c>
      <c r="D3901" s="8" t="s">
        <v>29</v>
      </c>
      <c r="E3901" s="8" t="s">
        <v>30</v>
      </c>
      <c r="F3901" s="8" t="s">
        <v>179</v>
      </c>
      <c r="G3901" s="8" t="s">
        <v>163</v>
      </c>
      <c r="H3901" s="8" t="s">
        <v>163</v>
      </c>
      <c r="I3901" s="8" t="s">
        <v>33</v>
      </c>
      <c r="J3901" s="6">
        <v>36074</v>
      </c>
      <c r="K3901" s="8" t="s">
        <v>297</v>
      </c>
      <c r="L3901" s="8"/>
      <c r="M3901" s="8" t="s">
        <v>48</v>
      </c>
      <c r="N3901" s="8" t="s">
        <v>88</v>
      </c>
      <c r="O3901" s="8" t="s">
        <v>163</v>
      </c>
      <c r="P3901" s="8" t="s">
        <v>373</v>
      </c>
      <c r="Q3901" s="8" t="s">
        <v>6848</v>
      </c>
      <c r="R3901" s="8" t="s">
        <v>70</v>
      </c>
      <c r="S3901" s="8">
        <f>IF(ISBLANK(G3901),1,0)</f>
        <v>0</v>
      </c>
      <c r="T3901" s="8">
        <f>IF(ISBLANK(M3901),1,0)</f>
        <v>0</v>
      </c>
      <c r="U3901" s="8">
        <f>IF(ISBLANK(K3901),1,0)</f>
        <v>0</v>
      </c>
      <c r="V3901" s="8">
        <f>IF(ISBLANK(Q3901),1,0)</f>
        <v>0</v>
      </c>
      <c r="W3901" s="28">
        <f t="shared" si="60"/>
        <v>0</v>
      </c>
      <c r="X3901" s="8"/>
      <c r="Y3901" s="8"/>
    </row>
    <row r="3902" spans="1:25" ht="16" x14ac:dyDescent="0.2">
      <c r="A3902" s="8" t="s">
        <v>6849</v>
      </c>
      <c r="B3902" s="8" t="s">
        <v>28</v>
      </c>
      <c r="C3902" s="8" t="s">
        <v>23</v>
      </c>
      <c r="D3902" s="8" t="s">
        <v>29</v>
      </c>
      <c r="E3902" s="8" t="s">
        <v>30</v>
      </c>
      <c r="F3902" s="8" t="s">
        <v>427</v>
      </c>
      <c r="G3902" s="8" t="s">
        <v>163</v>
      </c>
      <c r="H3902" s="8" t="s">
        <v>163</v>
      </c>
      <c r="I3902" s="8" t="s">
        <v>33</v>
      </c>
      <c r="J3902" s="8" t="s">
        <v>6850</v>
      </c>
      <c r="K3902" s="7" t="s">
        <v>318</v>
      </c>
      <c r="L3902" s="8"/>
      <c r="M3902" s="8" t="s">
        <v>134</v>
      </c>
      <c r="N3902" s="8" t="s">
        <v>109</v>
      </c>
      <c r="O3902" s="8" t="s">
        <v>163</v>
      </c>
      <c r="P3902" s="8" t="s">
        <v>367</v>
      </c>
      <c r="Q3902" s="8" t="s">
        <v>6851</v>
      </c>
      <c r="R3902" s="8" t="s">
        <v>70</v>
      </c>
      <c r="S3902" s="8">
        <f>IF(ISBLANK(G3902),1,0)</f>
        <v>0</v>
      </c>
      <c r="T3902" s="8">
        <f>IF(ISBLANK(M3902),1,0)</f>
        <v>0</v>
      </c>
      <c r="U3902" s="8">
        <f>IF(ISBLANK(K3902),1,0)</f>
        <v>0</v>
      </c>
      <c r="V3902" s="8">
        <f>IF(ISBLANK(Q3902),1,0)</f>
        <v>0</v>
      </c>
      <c r="W3902" s="28">
        <f t="shared" si="60"/>
        <v>0</v>
      </c>
      <c r="X3902" s="8"/>
      <c r="Y3902" s="8"/>
    </row>
    <row r="3903" spans="1:25" ht="16" hidden="1" x14ac:dyDescent="0.2">
      <c r="A3903" s="8" t="s">
        <v>6852</v>
      </c>
      <c r="B3903" s="8" t="s">
        <v>28</v>
      </c>
      <c r="C3903" s="8" t="s">
        <v>23</v>
      </c>
      <c r="D3903" s="8" t="s">
        <v>29</v>
      </c>
      <c r="E3903" s="8"/>
      <c r="F3903" s="8"/>
      <c r="G3903" s="8"/>
      <c r="H3903" s="8"/>
      <c r="I3903" s="8"/>
      <c r="J3903" s="8"/>
      <c r="K3903" s="8"/>
      <c r="L3903" s="8"/>
      <c r="M3903" s="8"/>
      <c r="N3903" s="8"/>
      <c r="O3903" s="8"/>
      <c r="P3903" s="8"/>
      <c r="Q3903" s="8"/>
      <c r="R3903" s="8"/>
      <c r="S3903" s="8">
        <f>IF(ISBLANK(G3903),1,0)</f>
        <v>1</v>
      </c>
      <c r="T3903" s="8">
        <f>IF(ISBLANK(M3903),1,0)</f>
        <v>1</v>
      </c>
      <c r="U3903" s="8">
        <f>IF(ISBLANK(K3903),1,0)</f>
        <v>1</v>
      </c>
      <c r="V3903" s="8">
        <f>IF(ISBLANK(Q3903),1,0)</f>
        <v>1</v>
      </c>
      <c r="W3903" s="28">
        <f t="shared" si="60"/>
        <v>4</v>
      </c>
      <c r="X3903" s="8"/>
      <c r="Y3903" s="8"/>
    </row>
    <row r="3904" spans="1:25" ht="16" x14ac:dyDescent="0.2">
      <c r="A3904" s="8" t="s">
        <v>6853</v>
      </c>
      <c r="B3904" s="8" t="s">
        <v>63</v>
      </c>
      <c r="C3904" s="8" t="s">
        <v>23</v>
      </c>
      <c r="D3904" s="8" t="s">
        <v>29</v>
      </c>
      <c r="E3904" s="8" t="s">
        <v>30</v>
      </c>
      <c r="F3904" s="8" t="s">
        <v>6854</v>
      </c>
      <c r="G3904" s="8" t="s">
        <v>163</v>
      </c>
      <c r="H3904" s="8" t="s">
        <v>163</v>
      </c>
      <c r="I3904" s="8" t="s">
        <v>33</v>
      </c>
      <c r="J3904" s="6">
        <v>35065</v>
      </c>
      <c r="K3904" s="7" t="s">
        <v>318</v>
      </c>
      <c r="L3904" s="8"/>
      <c r="M3904" s="8" t="s">
        <v>48</v>
      </c>
      <c r="N3904" s="8" t="s">
        <v>36</v>
      </c>
      <c r="O3904" s="8" t="s">
        <v>163</v>
      </c>
      <c r="P3904" s="8" t="s">
        <v>696</v>
      </c>
      <c r="Q3904" s="8" t="s">
        <v>4582</v>
      </c>
      <c r="R3904" s="8" t="s">
        <v>61</v>
      </c>
      <c r="S3904" s="8">
        <f>IF(ISBLANK(G3904),1,0)</f>
        <v>0</v>
      </c>
      <c r="T3904" s="8">
        <f>IF(ISBLANK(M3904),1,0)</f>
        <v>0</v>
      </c>
      <c r="U3904" s="8">
        <f>IF(ISBLANK(K3904),1,0)</f>
        <v>0</v>
      </c>
      <c r="V3904" s="8">
        <f>IF(ISBLANK(Q3904),1,0)</f>
        <v>0</v>
      </c>
      <c r="W3904" s="28">
        <f t="shared" si="60"/>
        <v>0</v>
      </c>
      <c r="X3904" s="8"/>
      <c r="Y3904" s="8"/>
    </row>
    <row r="3905" spans="1:25" ht="16" x14ac:dyDescent="0.2">
      <c r="A3905" s="8" t="s">
        <v>6855</v>
      </c>
      <c r="B3905" s="8" t="s">
        <v>63</v>
      </c>
      <c r="C3905" s="8" t="s">
        <v>23</v>
      </c>
      <c r="D3905" s="8" t="s">
        <v>29</v>
      </c>
      <c r="E3905" s="8" t="s">
        <v>30</v>
      </c>
      <c r="F3905" s="8" t="s">
        <v>1216</v>
      </c>
      <c r="G3905" s="8" t="s">
        <v>163</v>
      </c>
      <c r="H3905" s="8" t="s">
        <v>163</v>
      </c>
      <c r="I3905" s="8" t="s">
        <v>33</v>
      </c>
      <c r="J3905" s="6">
        <v>32874</v>
      </c>
      <c r="K3905" s="8" t="s">
        <v>145</v>
      </c>
      <c r="L3905" s="8"/>
      <c r="M3905" s="8" t="s">
        <v>48</v>
      </c>
      <c r="N3905" s="8" t="s">
        <v>58</v>
      </c>
      <c r="O3905" s="8" t="s">
        <v>163</v>
      </c>
      <c r="P3905" s="8" t="s">
        <v>562</v>
      </c>
      <c r="Q3905" s="8" t="s">
        <v>6856</v>
      </c>
      <c r="R3905" s="8" t="s">
        <v>70</v>
      </c>
      <c r="S3905" s="8">
        <f>IF(ISBLANK(G3905),1,0)</f>
        <v>0</v>
      </c>
      <c r="T3905" s="8">
        <f>IF(ISBLANK(M3905),1,0)</f>
        <v>0</v>
      </c>
      <c r="U3905" s="8">
        <f>IF(ISBLANK(K3905),1,0)</f>
        <v>0</v>
      </c>
      <c r="V3905" s="8">
        <f>IF(ISBLANK(Q3905),1,0)</f>
        <v>0</v>
      </c>
      <c r="W3905" s="28">
        <f t="shared" si="60"/>
        <v>0</v>
      </c>
      <c r="X3905" s="8"/>
      <c r="Y3905" s="8"/>
    </row>
    <row r="3906" spans="1:25" ht="16" x14ac:dyDescent="0.2">
      <c r="A3906" s="8" t="s">
        <v>6857</v>
      </c>
      <c r="B3906" s="8" t="s">
        <v>28</v>
      </c>
      <c r="C3906" s="8" t="s">
        <v>23</v>
      </c>
      <c r="D3906" s="8" t="s">
        <v>29</v>
      </c>
      <c r="E3906" s="8" t="s">
        <v>54</v>
      </c>
      <c r="F3906" s="8" t="s">
        <v>6858</v>
      </c>
      <c r="G3906" s="8" t="s">
        <v>163</v>
      </c>
      <c r="H3906" s="8" t="s">
        <v>163</v>
      </c>
      <c r="I3906" s="8" t="s">
        <v>33</v>
      </c>
      <c r="J3906" s="8" t="s">
        <v>6859</v>
      </c>
      <c r="K3906" s="8" t="s">
        <v>34</v>
      </c>
      <c r="L3906" s="8"/>
      <c r="M3906" s="8" t="s">
        <v>146</v>
      </c>
      <c r="N3906" s="8" t="s">
        <v>58</v>
      </c>
      <c r="O3906" s="8" t="s">
        <v>163</v>
      </c>
      <c r="P3906" s="8" t="s">
        <v>427</v>
      </c>
      <c r="Q3906" s="8" t="s">
        <v>6861</v>
      </c>
      <c r="R3906" s="8" t="s">
        <v>70</v>
      </c>
      <c r="S3906" s="8">
        <f>IF(ISBLANK(G3906),1,0)</f>
        <v>0</v>
      </c>
      <c r="T3906" s="8">
        <f>IF(ISBLANK(M3906),1,0)</f>
        <v>0</v>
      </c>
      <c r="U3906" s="8">
        <f>IF(ISBLANK(K3906),1,0)</f>
        <v>0</v>
      </c>
      <c r="V3906" s="8">
        <f>IF(ISBLANK(Q3906),1,0)</f>
        <v>0</v>
      </c>
      <c r="W3906" s="28">
        <f t="shared" si="60"/>
        <v>0</v>
      </c>
      <c r="X3906" s="8"/>
      <c r="Y3906" s="8"/>
    </row>
    <row r="3907" spans="1:25" ht="16" hidden="1" x14ac:dyDescent="0.2">
      <c r="A3907" s="8" t="s">
        <v>6862</v>
      </c>
      <c r="B3907" s="8" t="s">
        <v>97</v>
      </c>
      <c r="C3907" s="8" t="s">
        <v>23</v>
      </c>
      <c r="D3907" s="8" t="s">
        <v>24</v>
      </c>
      <c r="E3907" s="8"/>
      <c r="F3907" s="8"/>
      <c r="G3907" s="8"/>
      <c r="H3907" s="8"/>
      <c r="I3907" s="8"/>
      <c r="J3907" s="8"/>
      <c r="K3907" s="8"/>
      <c r="L3907" s="8"/>
      <c r="M3907" s="8"/>
      <c r="N3907" s="8"/>
      <c r="O3907" s="8"/>
      <c r="P3907" s="8"/>
      <c r="Q3907" s="8"/>
      <c r="R3907" s="8"/>
      <c r="S3907" s="8">
        <f>IF(ISBLANK(G3907),1,0)</f>
        <v>1</v>
      </c>
      <c r="T3907" s="8">
        <f>IF(ISBLANK(M3907),1,0)</f>
        <v>1</v>
      </c>
      <c r="U3907" s="8">
        <f>IF(ISBLANK(K3907),1,0)</f>
        <v>1</v>
      </c>
      <c r="V3907" s="8">
        <f>IF(ISBLANK(Q3907),1,0)</f>
        <v>1</v>
      </c>
      <c r="W3907" s="28">
        <f t="shared" si="60"/>
        <v>4</v>
      </c>
      <c r="X3907" s="8"/>
      <c r="Y3907" s="8"/>
    </row>
    <row r="3908" spans="1:25" ht="16" hidden="1" x14ac:dyDescent="0.2">
      <c r="A3908" s="8" t="s">
        <v>6863</v>
      </c>
      <c r="B3908" s="8" t="s">
        <v>97</v>
      </c>
      <c r="C3908" s="8" t="s">
        <v>23</v>
      </c>
      <c r="D3908" s="8" t="s">
        <v>24</v>
      </c>
      <c r="E3908" s="8"/>
      <c r="F3908" s="8"/>
      <c r="G3908" s="8"/>
      <c r="H3908" s="8"/>
      <c r="I3908" s="8"/>
      <c r="J3908" s="8"/>
      <c r="K3908" s="8"/>
      <c r="L3908" s="8"/>
      <c r="M3908" s="8"/>
      <c r="N3908" s="8"/>
      <c r="O3908" s="8"/>
      <c r="P3908" s="8"/>
      <c r="Q3908" s="8"/>
      <c r="R3908" s="8"/>
      <c r="S3908" s="8">
        <f>IF(ISBLANK(G3908),1,0)</f>
        <v>1</v>
      </c>
      <c r="T3908" s="8">
        <f>IF(ISBLANK(M3908),1,0)</f>
        <v>1</v>
      </c>
      <c r="U3908" s="8">
        <f>IF(ISBLANK(K3908),1,0)</f>
        <v>1</v>
      </c>
      <c r="V3908" s="8">
        <f>IF(ISBLANK(Q3908),1,0)</f>
        <v>1</v>
      </c>
      <c r="W3908" s="28">
        <f t="shared" ref="W3908:W3950" si="61">SUM(S3908:V3908)</f>
        <v>4</v>
      </c>
      <c r="X3908" s="8"/>
      <c r="Y3908" s="8"/>
    </row>
    <row r="3909" spans="1:25" ht="16" hidden="1" x14ac:dyDescent="0.2">
      <c r="A3909" s="8" t="s">
        <v>6864</v>
      </c>
      <c r="B3909" s="8" t="s">
        <v>97</v>
      </c>
      <c r="C3909" s="8" t="s">
        <v>23</v>
      </c>
      <c r="D3909" s="8" t="s">
        <v>24</v>
      </c>
      <c r="E3909" s="8"/>
      <c r="F3909" s="8"/>
      <c r="G3909" s="8"/>
      <c r="H3909" s="8"/>
      <c r="I3909" s="8"/>
      <c r="J3909" s="8"/>
      <c r="K3909" s="8"/>
      <c r="L3909" s="8"/>
      <c r="M3909" s="8"/>
      <c r="N3909" s="8"/>
      <c r="O3909" s="8"/>
      <c r="P3909" s="8"/>
      <c r="Q3909" s="8"/>
      <c r="R3909" s="8"/>
      <c r="S3909" s="8">
        <f>IF(ISBLANK(G3909),1,0)</f>
        <v>1</v>
      </c>
      <c r="T3909" s="8">
        <f>IF(ISBLANK(M3909),1,0)</f>
        <v>1</v>
      </c>
      <c r="U3909" s="8">
        <f>IF(ISBLANK(K3909),1,0)</f>
        <v>1</v>
      </c>
      <c r="V3909" s="8">
        <f>IF(ISBLANK(Q3909),1,0)</f>
        <v>1</v>
      </c>
      <c r="W3909" s="28">
        <f t="shared" si="61"/>
        <v>4</v>
      </c>
      <c r="X3909" s="8"/>
      <c r="Y3909" s="8"/>
    </row>
    <row r="3910" spans="1:25" ht="16" hidden="1" x14ac:dyDescent="0.2">
      <c r="A3910" s="8" t="s">
        <v>6865</v>
      </c>
      <c r="B3910" s="8" t="s">
        <v>28</v>
      </c>
      <c r="C3910" s="8" t="s">
        <v>23</v>
      </c>
      <c r="D3910" s="8" t="s">
        <v>29</v>
      </c>
      <c r="E3910" s="8"/>
      <c r="F3910" s="8"/>
      <c r="G3910" s="8"/>
      <c r="H3910" s="8"/>
      <c r="I3910" s="8"/>
      <c r="J3910" s="8"/>
      <c r="K3910" s="8"/>
      <c r="L3910" s="8"/>
      <c r="M3910" s="8"/>
      <c r="N3910" s="8"/>
      <c r="O3910" s="8"/>
      <c r="P3910" s="8"/>
      <c r="Q3910" s="8"/>
      <c r="R3910" s="8"/>
      <c r="S3910" s="8">
        <f>IF(ISBLANK(G3910),1,0)</f>
        <v>1</v>
      </c>
      <c r="T3910" s="8">
        <f>IF(ISBLANK(M3910),1,0)</f>
        <v>1</v>
      </c>
      <c r="U3910" s="8">
        <f>IF(ISBLANK(K3910),1,0)</f>
        <v>1</v>
      </c>
      <c r="V3910" s="8">
        <f>IF(ISBLANK(Q3910),1,0)</f>
        <v>1</v>
      </c>
      <c r="W3910" s="28">
        <f t="shared" si="61"/>
        <v>4</v>
      </c>
      <c r="X3910" s="8"/>
      <c r="Y3910" s="8"/>
    </row>
    <row r="3911" spans="1:25" ht="16" x14ac:dyDescent="0.2">
      <c r="A3911" s="8" t="s">
        <v>6866</v>
      </c>
      <c r="B3911" s="8" t="s">
        <v>28</v>
      </c>
      <c r="C3911" s="8" t="s">
        <v>23</v>
      </c>
      <c r="D3911" s="8" t="s">
        <v>29</v>
      </c>
      <c r="E3911" s="8" t="s">
        <v>54</v>
      </c>
      <c r="F3911" s="8" t="s">
        <v>427</v>
      </c>
      <c r="G3911" s="8" t="s">
        <v>163</v>
      </c>
      <c r="H3911" s="8" t="s">
        <v>163</v>
      </c>
      <c r="I3911" s="8" t="s">
        <v>33</v>
      </c>
      <c r="J3911" s="6">
        <v>35167</v>
      </c>
      <c r="K3911" s="8" t="s">
        <v>743</v>
      </c>
      <c r="L3911" s="8"/>
      <c r="M3911" s="8" t="s">
        <v>48</v>
      </c>
      <c r="N3911" s="8" t="s">
        <v>36</v>
      </c>
      <c r="O3911" s="8" t="s">
        <v>163</v>
      </c>
      <c r="P3911" s="8" t="s">
        <v>6867</v>
      </c>
      <c r="Q3911" s="8" t="s">
        <v>6868</v>
      </c>
      <c r="R3911" s="8" t="s">
        <v>61</v>
      </c>
      <c r="S3911" s="8">
        <f>IF(ISBLANK(G3911),1,0)</f>
        <v>0</v>
      </c>
      <c r="T3911" s="8">
        <f>IF(ISBLANK(M3911),1,0)</f>
        <v>0</v>
      </c>
      <c r="U3911" s="8">
        <f>IF(ISBLANK(K3911),1,0)</f>
        <v>0</v>
      </c>
      <c r="V3911" s="8">
        <f>IF(ISBLANK(Q3911),1,0)</f>
        <v>0</v>
      </c>
      <c r="W3911" s="28">
        <f t="shared" si="61"/>
        <v>0</v>
      </c>
      <c r="X3911" s="8"/>
      <c r="Y3911" s="8"/>
    </row>
    <row r="3912" spans="1:25" ht="16" x14ac:dyDescent="0.2">
      <c r="A3912" s="8" t="s">
        <v>6869</v>
      </c>
      <c r="B3912" s="8" t="s">
        <v>63</v>
      </c>
      <c r="C3912" s="8" t="s">
        <v>23</v>
      </c>
      <c r="D3912" s="8" t="s">
        <v>29</v>
      </c>
      <c r="E3912" s="8" t="s">
        <v>54</v>
      </c>
      <c r="F3912" s="8" t="s">
        <v>373</v>
      </c>
      <c r="G3912" s="8" t="s">
        <v>163</v>
      </c>
      <c r="H3912" s="8" t="s">
        <v>163</v>
      </c>
      <c r="I3912" s="8" t="s">
        <v>33</v>
      </c>
      <c r="J3912" s="8" t="s">
        <v>4443</v>
      </c>
      <c r="K3912" s="8" t="s">
        <v>78</v>
      </c>
      <c r="L3912" s="8"/>
      <c r="M3912" s="8" t="s">
        <v>108</v>
      </c>
      <c r="N3912" s="7" t="s">
        <v>164</v>
      </c>
      <c r="O3912" s="8" t="s">
        <v>163</v>
      </c>
      <c r="P3912" s="8" t="s">
        <v>4137</v>
      </c>
      <c r="Q3912" s="8" t="s">
        <v>6870</v>
      </c>
      <c r="R3912" s="8" t="s">
        <v>70</v>
      </c>
      <c r="S3912" s="8">
        <f>IF(ISBLANK(G3912),1,0)</f>
        <v>0</v>
      </c>
      <c r="T3912" s="8">
        <f>IF(ISBLANK(M3912),1,0)</f>
        <v>0</v>
      </c>
      <c r="U3912" s="8">
        <f>IF(ISBLANK(K3912),1,0)</f>
        <v>0</v>
      </c>
      <c r="V3912" s="8">
        <f>IF(ISBLANK(Q3912),1,0)</f>
        <v>0</v>
      </c>
      <c r="W3912" s="28">
        <f t="shared" si="61"/>
        <v>0</v>
      </c>
      <c r="X3912" s="8"/>
      <c r="Y3912" s="8"/>
    </row>
    <row r="3913" spans="1:25" ht="16" x14ac:dyDescent="0.2">
      <c r="A3913" s="8" t="s">
        <v>6871</v>
      </c>
      <c r="B3913" s="8" t="s">
        <v>63</v>
      </c>
      <c r="C3913" s="8" t="s">
        <v>23</v>
      </c>
      <c r="D3913" s="8" t="s">
        <v>29</v>
      </c>
      <c r="E3913" s="8" t="s">
        <v>30</v>
      </c>
      <c r="F3913" s="8" t="s">
        <v>4137</v>
      </c>
      <c r="G3913" s="8" t="s">
        <v>163</v>
      </c>
      <c r="H3913" s="8" t="s">
        <v>163</v>
      </c>
      <c r="I3913" s="8" t="s">
        <v>33</v>
      </c>
      <c r="J3913" s="6">
        <v>35314</v>
      </c>
      <c r="K3913" s="7" t="s">
        <v>318</v>
      </c>
      <c r="L3913" s="8"/>
      <c r="M3913" s="8" t="s">
        <v>35</v>
      </c>
      <c r="N3913" s="7" t="s">
        <v>164</v>
      </c>
      <c r="O3913" s="8" t="s">
        <v>163</v>
      </c>
      <c r="P3913" s="8" t="s">
        <v>6872</v>
      </c>
      <c r="Q3913" s="8" t="s">
        <v>6873</v>
      </c>
      <c r="R3913" s="8" t="s">
        <v>61</v>
      </c>
      <c r="S3913" s="8">
        <f>IF(ISBLANK(G3913),1,0)</f>
        <v>0</v>
      </c>
      <c r="T3913" s="8">
        <f>IF(ISBLANK(M3913),1,0)</f>
        <v>0</v>
      </c>
      <c r="U3913" s="8">
        <f>IF(ISBLANK(K3913),1,0)</f>
        <v>0</v>
      </c>
      <c r="V3913" s="8">
        <f>IF(ISBLANK(Q3913),1,0)</f>
        <v>0</v>
      </c>
      <c r="W3913" s="28">
        <f t="shared" si="61"/>
        <v>0</v>
      </c>
      <c r="X3913" s="8"/>
      <c r="Y3913" s="8"/>
    </row>
    <row r="3914" spans="1:25" ht="16" hidden="1" x14ac:dyDescent="0.2">
      <c r="A3914" s="8" t="s">
        <v>6874</v>
      </c>
      <c r="B3914" s="8" t="s">
        <v>97</v>
      </c>
      <c r="C3914" s="8" t="s">
        <v>23</v>
      </c>
      <c r="D3914" s="8" t="s">
        <v>24</v>
      </c>
      <c r="E3914" s="8"/>
      <c r="F3914" s="8"/>
      <c r="G3914" s="8"/>
      <c r="H3914" s="8"/>
      <c r="I3914" s="8"/>
      <c r="J3914" s="8"/>
      <c r="K3914" s="8"/>
      <c r="L3914" s="8"/>
      <c r="M3914" s="8"/>
      <c r="N3914" s="8"/>
      <c r="O3914" s="8"/>
      <c r="P3914" s="8"/>
      <c r="Q3914" s="8"/>
      <c r="R3914" s="8"/>
      <c r="S3914" s="8">
        <f>IF(ISBLANK(G3914),1,0)</f>
        <v>1</v>
      </c>
      <c r="T3914" s="8">
        <f>IF(ISBLANK(M3914),1,0)</f>
        <v>1</v>
      </c>
      <c r="U3914" s="8">
        <f>IF(ISBLANK(K3914),1,0)</f>
        <v>1</v>
      </c>
      <c r="V3914" s="8">
        <f>IF(ISBLANK(Q3914),1,0)</f>
        <v>1</v>
      </c>
      <c r="W3914" s="28">
        <f t="shared" si="61"/>
        <v>4</v>
      </c>
      <c r="X3914" s="8"/>
      <c r="Y3914" s="8"/>
    </row>
    <row r="3915" spans="1:25" ht="16" x14ac:dyDescent="0.2">
      <c r="A3915" s="8" t="s">
        <v>6875</v>
      </c>
      <c r="B3915" s="8" t="s">
        <v>63</v>
      </c>
      <c r="C3915" s="8" t="s">
        <v>23</v>
      </c>
      <c r="D3915" s="8" t="s">
        <v>29</v>
      </c>
      <c r="E3915" s="8" t="s">
        <v>30</v>
      </c>
      <c r="F3915" s="8" t="s">
        <v>179</v>
      </c>
      <c r="G3915" s="8" t="s">
        <v>163</v>
      </c>
      <c r="H3915" s="8" t="s">
        <v>163</v>
      </c>
      <c r="I3915" s="8" t="s">
        <v>33</v>
      </c>
      <c r="J3915" s="6">
        <v>34700</v>
      </c>
      <c r="K3915" s="8" t="s">
        <v>57</v>
      </c>
      <c r="L3915" s="8"/>
      <c r="M3915" s="8" t="s">
        <v>752</v>
      </c>
      <c r="N3915" s="7" t="s">
        <v>164</v>
      </c>
      <c r="O3915" s="8" t="s">
        <v>163</v>
      </c>
      <c r="P3915" s="8" t="s">
        <v>2574</v>
      </c>
      <c r="Q3915" s="8" t="s">
        <v>2475</v>
      </c>
      <c r="R3915" s="8" t="s">
        <v>61</v>
      </c>
      <c r="S3915" s="8">
        <f>IF(ISBLANK(G3915),1,0)</f>
        <v>0</v>
      </c>
      <c r="T3915" s="8">
        <f>IF(ISBLANK(M3915),1,0)</f>
        <v>0</v>
      </c>
      <c r="U3915" s="8">
        <f>IF(ISBLANK(K3915),1,0)</f>
        <v>0</v>
      </c>
      <c r="V3915" s="8">
        <f>IF(ISBLANK(Q3915),1,0)</f>
        <v>0</v>
      </c>
      <c r="W3915" s="28">
        <f t="shared" si="61"/>
        <v>0</v>
      </c>
      <c r="X3915" s="8"/>
      <c r="Y3915" s="8"/>
    </row>
    <row r="3916" spans="1:25" ht="16" hidden="1" x14ac:dyDescent="0.2">
      <c r="A3916" s="8" t="s">
        <v>6876</v>
      </c>
      <c r="B3916" s="8" t="s">
        <v>97</v>
      </c>
      <c r="C3916" s="8" t="s">
        <v>23</v>
      </c>
      <c r="D3916" s="8" t="s">
        <v>24</v>
      </c>
      <c r="E3916" s="8"/>
      <c r="F3916" s="8"/>
      <c r="G3916" s="8"/>
      <c r="H3916" s="8"/>
      <c r="I3916" s="8"/>
      <c r="J3916" s="8"/>
      <c r="K3916" s="8"/>
      <c r="L3916" s="8"/>
      <c r="M3916" s="8"/>
      <c r="N3916" s="8"/>
      <c r="O3916" s="8"/>
      <c r="P3916" s="8"/>
      <c r="Q3916" s="8"/>
      <c r="R3916" s="8"/>
      <c r="S3916" s="8">
        <f>IF(ISBLANK(G3916),1,0)</f>
        <v>1</v>
      </c>
      <c r="T3916" s="8">
        <f>IF(ISBLANK(M3916),1,0)</f>
        <v>1</v>
      </c>
      <c r="U3916" s="8">
        <f>IF(ISBLANK(K3916),1,0)</f>
        <v>1</v>
      </c>
      <c r="V3916" s="8">
        <f>IF(ISBLANK(Q3916),1,0)</f>
        <v>1</v>
      </c>
      <c r="W3916" s="28">
        <f t="shared" si="61"/>
        <v>4</v>
      </c>
      <c r="X3916" s="8"/>
      <c r="Y3916" s="8"/>
    </row>
    <row r="3917" spans="1:25" ht="16" hidden="1" x14ac:dyDescent="0.2">
      <c r="A3917" s="8" t="s">
        <v>6877</v>
      </c>
      <c r="B3917" s="8" t="s">
        <v>22</v>
      </c>
      <c r="C3917" s="8" t="s">
        <v>23</v>
      </c>
      <c r="D3917" s="8" t="s">
        <v>24</v>
      </c>
      <c r="E3917" s="8"/>
      <c r="F3917" s="8"/>
      <c r="G3917" s="8"/>
      <c r="H3917" s="8"/>
      <c r="I3917" s="8"/>
      <c r="J3917" s="8"/>
      <c r="K3917" s="8"/>
      <c r="L3917" s="8"/>
      <c r="M3917" s="8"/>
      <c r="N3917" s="8"/>
      <c r="O3917" s="8"/>
      <c r="P3917" s="8"/>
      <c r="Q3917" s="8"/>
      <c r="R3917" s="8"/>
      <c r="S3917" s="8">
        <f>IF(ISBLANK(G3917),1,0)</f>
        <v>1</v>
      </c>
      <c r="T3917" s="8">
        <f>IF(ISBLANK(M3917),1,0)</f>
        <v>1</v>
      </c>
      <c r="U3917" s="8">
        <f>IF(ISBLANK(K3917),1,0)</f>
        <v>1</v>
      </c>
      <c r="V3917" s="8">
        <f>IF(ISBLANK(Q3917),1,0)</f>
        <v>1</v>
      </c>
      <c r="W3917" s="28">
        <f t="shared" si="61"/>
        <v>4</v>
      </c>
      <c r="X3917" s="8"/>
      <c r="Y3917" s="8"/>
    </row>
    <row r="3918" spans="1:25" ht="16" x14ac:dyDescent="0.2">
      <c r="A3918" s="8" t="s">
        <v>6878</v>
      </c>
      <c r="B3918" s="8" t="s">
        <v>28</v>
      </c>
      <c r="C3918" s="8" t="s">
        <v>23</v>
      </c>
      <c r="D3918" s="8" t="s">
        <v>29</v>
      </c>
      <c r="E3918" s="8" t="s">
        <v>54</v>
      </c>
      <c r="F3918" s="8" t="s">
        <v>6879</v>
      </c>
      <c r="G3918" s="8" t="s">
        <v>86</v>
      </c>
      <c r="H3918" s="8" t="s">
        <v>86</v>
      </c>
      <c r="I3918" s="8" t="s">
        <v>33</v>
      </c>
      <c r="J3918" s="6">
        <v>35404</v>
      </c>
      <c r="K3918" s="8" t="s">
        <v>57</v>
      </c>
      <c r="L3918" s="8"/>
      <c r="M3918" s="8" t="s">
        <v>134</v>
      </c>
      <c r="N3918" s="8" t="s">
        <v>36</v>
      </c>
      <c r="O3918" s="8" t="s">
        <v>86</v>
      </c>
      <c r="P3918" s="8" t="s">
        <v>1987</v>
      </c>
      <c r="Q3918" s="8" t="s">
        <v>6880</v>
      </c>
      <c r="R3918" s="8" t="s">
        <v>70</v>
      </c>
      <c r="S3918" s="8">
        <f>IF(ISBLANK(G3918),1,0)</f>
        <v>0</v>
      </c>
      <c r="T3918" s="8">
        <f>IF(ISBLANK(M3918),1,0)</f>
        <v>0</v>
      </c>
      <c r="U3918" s="8">
        <f>IF(ISBLANK(K3918),1,0)</f>
        <v>0</v>
      </c>
      <c r="V3918" s="8">
        <f>IF(ISBLANK(Q3918),1,0)</f>
        <v>0</v>
      </c>
      <c r="W3918" s="28">
        <f t="shared" si="61"/>
        <v>0</v>
      </c>
      <c r="X3918" s="8"/>
      <c r="Y3918" s="8"/>
    </row>
    <row r="3919" spans="1:25" ht="16" hidden="1" x14ac:dyDescent="0.2">
      <c r="A3919" s="8" t="s">
        <v>6881</v>
      </c>
      <c r="B3919" s="8" t="s">
        <v>28</v>
      </c>
      <c r="C3919" s="8" t="s">
        <v>23</v>
      </c>
      <c r="D3919" s="8" t="s">
        <v>29</v>
      </c>
      <c r="E3919" s="8"/>
      <c r="F3919" s="8"/>
      <c r="G3919" s="8"/>
      <c r="H3919" s="8"/>
      <c r="I3919" s="8"/>
      <c r="J3919" s="8"/>
      <c r="K3919" s="8"/>
      <c r="L3919" s="8"/>
      <c r="M3919" s="8"/>
      <c r="N3919" s="8"/>
      <c r="O3919" s="8"/>
      <c r="P3919" s="8"/>
      <c r="Q3919" s="8"/>
      <c r="R3919" s="8"/>
      <c r="S3919" s="8">
        <f>IF(ISBLANK(G3919),1,0)</f>
        <v>1</v>
      </c>
      <c r="T3919" s="8">
        <f>IF(ISBLANK(M3919),1,0)</f>
        <v>1</v>
      </c>
      <c r="U3919" s="8">
        <f>IF(ISBLANK(K3919),1,0)</f>
        <v>1</v>
      </c>
      <c r="V3919" s="8">
        <f>IF(ISBLANK(Q3919),1,0)</f>
        <v>1</v>
      </c>
      <c r="W3919" s="28">
        <f t="shared" si="61"/>
        <v>4</v>
      </c>
      <c r="X3919" s="8"/>
      <c r="Y3919" s="8"/>
    </row>
    <row r="3920" spans="1:25" ht="16" x14ac:dyDescent="0.2">
      <c r="A3920" s="8" t="s">
        <v>6882</v>
      </c>
      <c r="B3920" s="8" t="s">
        <v>28</v>
      </c>
      <c r="C3920" s="8" t="s">
        <v>23</v>
      </c>
      <c r="D3920" s="8" t="s">
        <v>29</v>
      </c>
      <c r="E3920" s="8" t="s">
        <v>54</v>
      </c>
      <c r="F3920" s="8" t="s">
        <v>1987</v>
      </c>
      <c r="G3920" s="8" t="s">
        <v>86</v>
      </c>
      <c r="H3920" s="8" t="s">
        <v>86</v>
      </c>
      <c r="I3920" s="8" t="s">
        <v>33</v>
      </c>
      <c r="J3920" s="6">
        <v>35404</v>
      </c>
      <c r="K3920" s="8" t="s">
        <v>57</v>
      </c>
      <c r="L3920" s="8"/>
      <c r="M3920" s="8" t="s">
        <v>134</v>
      </c>
      <c r="N3920" s="8" t="s">
        <v>36</v>
      </c>
      <c r="O3920" s="8" t="s">
        <v>86</v>
      </c>
      <c r="P3920" s="8" t="s">
        <v>1987</v>
      </c>
      <c r="Q3920" s="8" t="s">
        <v>6880</v>
      </c>
      <c r="R3920" s="8" t="s">
        <v>70</v>
      </c>
      <c r="S3920" s="8">
        <f>IF(ISBLANK(G3920),1,0)</f>
        <v>0</v>
      </c>
      <c r="T3920" s="8">
        <f>IF(ISBLANK(M3920),1,0)</f>
        <v>0</v>
      </c>
      <c r="U3920" s="8">
        <f>IF(ISBLANK(K3920),1,0)</f>
        <v>0</v>
      </c>
      <c r="V3920" s="8">
        <f>IF(ISBLANK(Q3920),1,0)</f>
        <v>0</v>
      </c>
      <c r="W3920" s="28">
        <f t="shared" si="61"/>
        <v>0</v>
      </c>
      <c r="X3920" s="8"/>
      <c r="Y3920" s="8"/>
    </row>
    <row r="3921" spans="1:25" ht="16" hidden="1" x14ac:dyDescent="0.2">
      <c r="A3921" s="8" t="s">
        <v>6883</v>
      </c>
      <c r="B3921" s="8" t="s">
        <v>22</v>
      </c>
      <c r="C3921" s="8" t="s">
        <v>23</v>
      </c>
      <c r="D3921" s="8" t="s">
        <v>24</v>
      </c>
      <c r="E3921" s="8"/>
      <c r="F3921" s="8"/>
      <c r="G3921" s="8"/>
      <c r="H3921" s="8"/>
      <c r="I3921" s="8"/>
      <c r="J3921" s="8"/>
      <c r="K3921" s="8"/>
      <c r="L3921" s="8"/>
      <c r="M3921" s="8"/>
      <c r="N3921" s="8"/>
      <c r="O3921" s="8"/>
      <c r="P3921" s="8"/>
      <c r="Q3921" s="8"/>
      <c r="R3921" s="8"/>
      <c r="S3921" s="8">
        <f>IF(ISBLANK(G3921),1,0)</f>
        <v>1</v>
      </c>
      <c r="T3921" s="8">
        <f>IF(ISBLANK(M3921),1,0)</f>
        <v>1</v>
      </c>
      <c r="U3921" s="8">
        <f>IF(ISBLANK(K3921),1,0)</f>
        <v>1</v>
      </c>
      <c r="V3921" s="8">
        <f>IF(ISBLANK(Q3921),1,0)</f>
        <v>1</v>
      </c>
      <c r="W3921" s="28">
        <f t="shared" si="61"/>
        <v>4</v>
      </c>
      <c r="X3921" s="8"/>
      <c r="Y3921" s="8"/>
    </row>
    <row r="3922" spans="1:25" ht="16" x14ac:dyDescent="0.2">
      <c r="A3922" s="8" t="s">
        <v>6884</v>
      </c>
      <c r="B3922" s="8" t="s">
        <v>28</v>
      </c>
      <c r="C3922" s="8" t="s">
        <v>23</v>
      </c>
      <c r="D3922" s="8" t="s">
        <v>29</v>
      </c>
      <c r="E3922" s="8" t="s">
        <v>30</v>
      </c>
      <c r="F3922" s="8" t="s">
        <v>2033</v>
      </c>
      <c r="G3922" s="8" t="s">
        <v>86</v>
      </c>
      <c r="H3922" s="8" t="s">
        <v>86</v>
      </c>
      <c r="I3922" s="8" t="s">
        <v>33</v>
      </c>
      <c r="J3922" s="8" t="s">
        <v>6885</v>
      </c>
      <c r="K3922" s="8" t="s">
        <v>145</v>
      </c>
      <c r="L3922" s="8"/>
      <c r="M3922" s="8" t="s">
        <v>48</v>
      </c>
      <c r="N3922" s="8" t="s">
        <v>58</v>
      </c>
      <c r="O3922" s="8" t="s">
        <v>86</v>
      </c>
      <c r="P3922" s="8" t="s">
        <v>2033</v>
      </c>
      <c r="Q3922" s="8" t="s">
        <v>6886</v>
      </c>
      <c r="R3922" s="8" t="s">
        <v>39</v>
      </c>
      <c r="S3922" s="8">
        <f>IF(ISBLANK(G3922),1,0)</f>
        <v>0</v>
      </c>
      <c r="T3922" s="8">
        <f>IF(ISBLANK(M3922),1,0)</f>
        <v>0</v>
      </c>
      <c r="U3922" s="8">
        <f>IF(ISBLANK(K3922),1,0)</f>
        <v>0</v>
      </c>
      <c r="V3922" s="8">
        <f>IF(ISBLANK(Q3922),1,0)</f>
        <v>0</v>
      </c>
      <c r="W3922" s="28">
        <f t="shared" si="61"/>
        <v>0</v>
      </c>
      <c r="X3922" s="8"/>
      <c r="Y3922" s="8"/>
    </row>
    <row r="3923" spans="1:25" ht="16" hidden="1" x14ac:dyDescent="0.2">
      <c r="A3923" s="8" t="s">
        <v>6887</v>
      </c>
      <c r="B3923" s="8" t="s">
        <v>28</v>
      </c>
      <c r="C3923" s="8" t="s">
        <v>23</v>
      </c>
      <c r="D3923" s="8" t="s">
        <v>29</v>
      </c>
      <c r="E3923" s="8"/>
      <c r="F3923" s="8"/>
      <c r="G3923" s="8"/>
      <c r="H3923" s="8"/>
      <c r="I3923" s="8"/>
      <c r="J3923" s="8"/>
      <c r="K3923" s="8"/>
      <c r="L3923" s="8"/>
      <c r="M3923" s="8"/>
      <c r="N3923" s="8"/>
      <c r="O3923" s="8"/>
      <c r="P3923" s="8"/>
      <c r="Q3923" s="8"/>
      <c r="R3923" s="8"/>
      <c r="S3923" s="8">
        <f>IF(ISBLANK(G3923),1,0)</f>
        <v>1</v>
      </c>
      <c r="T3923" s="8">
        <f>IF(ISBLANK(M3923),1,0)</f>
        <v>1</v>
      </c>
      <c r="U3923" s="8">
        <f>IF(ISBLANK(K3923),1,0)</f>
        <v>1</v>
      </c>
      <c r="V3923" s="8">
        <f>IF(ISBLANK(Q3923),1,0)</f>
        <v>1</v>
      </c>
      <c r="W3923" s="28">
        <f t="shared" si="61"/>
        <v>4</v>
      </c>
      <c r="X3923" s="8"/>
      <c r="Y3923" s="8"/>
    </row>
    <row r="3924" spans="1:25" ht="16" hidden="1" x14ac:dyDescent="0.2">
      <c r="A3924" s="8" t="s">
        <v>6888</v>
      </c>
      <c r="B3924" s="8" t="s">
        <v>22</v>
      </c>
      <c r="C3924" s="8" t="s">
        <v>23</v>
      </c>
      <c r="D3924" s="8" t="s">
        <v>24</v>
      </c>
      <c r="E3924" s="8"/>
      <c r="F3924" s="8"/>
      <c r="G3924" s="8"/>
      <c r="H3924" s="8"/>
      <c r="I3924" s="8"/>
      <c r="J3924" s="8"/>
      <c r="K3924" s="8"/>
      <c r="L3924" s="8"/>
      <c r="M3924" s="8"/>
      <c r="N3924" s="8"/>
      <c r="O3924" s="8"/>
      <c r="P3924" s="8"/>
      <c r="Q3924" s="8"/>
      <c r="R3924" s="8"/>
      <c r="S3924" s="8">
        <f>IF(ISBLANK(G3924),1,0)</f>
        <v>1</v>
      </c>
      <c r="T3924" s="8">
        <f>IF(ISBLANK(M3924),1,0)</f>
        <v>1</v>
      </c>
      <c r="U3924" s="8">
        <f>IF(ISBLANK(K3924),1,0)</f>
        <v>1</v>
      </c>
      <c r="V3924" s="8">
        <f>IF(ISBLANK(Q3924),1,0)</f>
        <v>1</v>
      </c>
      <c r="W3924" s="28">
        <f t="shared" si="61"/>
        <v>4</v>
      </c>
      <c r="X3924" s="8"/>
      <c r="Y3924" s="8"/>
    </row>
    <row r="3925" spans="1:25" ht="16" hidden="1" x14ac:dyDescent="0.2">
      <c r="A3925" s="8" t="s">
        <v>6889</v>
      </c>
      <c r="B3925" s="8" t="s">
        <v>22</v>
      </c>
      <c r="C3925" s="8" t="s">
        <v>23</v>
      </c>
      <c r="D3925" s="8" t="s">
        <v>24</v>
      </c>
      <c r="E3925" s="8"/>
      <c r="F3925" s="8"/>
      <c r="G3925" s="8"/>
      <c r="H3925" s="8"/>
      <c r="I3925" s="8"/>
      <c r="J3925" s="8"/>
      <c r="K3925" s="8"/>
      <c r="L3925" s="8"/>
      <c r="M3925" s="8"/>
      <c r="N3925" s="8"/>
      <c r="O3925" s="8"/>
      <c r="P3925" s="8"/>
      <c r="Q3925" s="8"/>
      <c r="R3925" s="8"/>
      <c r="S3925" s="8">
        <f>IF(ISBLANK(G3925),1,0)</f>
        <v>1</v>
      </c>
      <c r="T3925" s="8">
        <f>IF(ISBLANK(M3925),1,0)</f>
        <v>1</v>
      </c>
      <c r="U3925" s="8">
        <f>IF(ISBLANK(K3925),1,0)</f>
        <v>1</v>
      </c>
      <c r="V3925" s="8">
        <f>IF(ISBLANK(Q3925),1,0)</f>
        <v>1</v>
      </c>
      <c r="W3925" s="28">
        <f t="shared" si="61"/>
        <v>4</v>
      </c>
      <c r="X3925" s="8"/>
      <c r="Y3925" s="8"/>
    </row>
    <row r="3926" spans="1:25" ht="16" hidden="1" x14ac:dyDescent="0.2">
      <c r="A3926" s="8" t="s">
        <v>6890</v>
      </c>
      <c r="B3926" s="8" t="s">
        <v>22</v>
      </c>
      <c r="C3926" s="8" t="s">
        <v>23</v>
      </c>
      <c r="D3926" s="8" t="s">
        <v>24</v>
      </c>
      <c r="E3926" s="8"/>
      <c r="F3926" s="8"/>
      <c r="G3926" s="8"/>
      <c r="H3926" s="8"/>
      <c r="I3926" s="8"/>
      <c r="J3926" s="8"/>
      <c r="K3926" s="8"/>
      <c r="L3926" s="8"/>
      <c r="M3926" s="8"/>
      <c r="N3926" s="8"/>
      <c r="O3926" s="8"/>
      <c r="P3926" s="8"/>
      <c r="Q3926" s="8"/>
      <c r="R3926" s="8"/>
      <c r="S3926" s="8">
        <f>IF(ISBLANK(G3926),1,0)</f>
        <v>1</v>
      </c>
      <c r="T3926" s="8">
        <f>IF(ISBLANK(M3926),1,0)</f>
        <v>1</v>
      </c>
      <c r="U3926" s="8">
        <f>IF(ISBLANK(K3926),1,0)</f>
        <v>1</v>
      </c>
      <c r="V3926" s="8">
        <f>IF(ISBLANK(Q3926),1,0)</f>
        <v>1</v>
      </c>
      <c r="W3926" s="28">
        <f t="shared" si="61"/>
        <v>4</v>
      </c>
      <c r="X3926" s="8"/>
      <c r="Y3926" s="8"/>
    </row>
    <row r="3927" spans="1:25" ht="16" x14ac:dyDescent="0.2">
      <c r="A3927" s="8" t="s">
        <v>6891</v>
      </c>
      <c r="B3927" s="8" t="s">
        <v>28</v>
      </c>
      <c r="C3927" s="8" t="s">
        <v>23</v>
      </c>
      <c r="D3927" s="8" t="s">
        <v>29</v>
      </c>
      <c r="E3927" s="8" t="s">
        <v>54</v>
      </c>
      <c r="F3927" s="8" t="s">
        <v>1412</v>
      </c>
      <c r="G3927" s="8" t="s">
        <v>1413</v>
      </c>
      <c r="H3927" s="8" t="s">
        <v>1413</v>
      </c>
      <c r="I3927" s="8" t="s">
        <v>33</v>
      </c>
      <c r="J3927" s="8" t="s">
        <v>6892</v>
      </c>
      <c r="K3927" s="8" t="s">
        <v>145</v>
      </c>
      <c r="L3927" s="8"/>
      <c r="M3927" s="8" t="s">
        <v>422</v>
      </c>
      <c r="N3927" s="8" t="s">
        <v>36</v>
      </c>
      <c r="O3927" s="8" t="s">
        <v>768</v>
      </c>
      <c r="P3927" s="8" t="s">
        <v>6893</v>
      </c>
      <c r="Q3927" s="8" t="s">
        <v>6894</v>
      </c>
      <c r="R3927" s="8" t="s">
        <v>70</v>
      </c>
      <c r="S3927" s="8">
        <f>IF(ISBLANK(G3927),1,0)</f>
        <v>0</v>
      </c>
      <c r="T3927" s="8">
        <f>IF(ISBLANK(M3927),1,0)</f>
        <v>0</v>
      </c>
      <c r="U3927" s="8">
        <f>IF(ISBLANK(K3927),1,0)</f>
        <v>0</v>
      </c>
      <c r="V3927" s="8">
        <f>IF(ISBLANK(Q3927),1,0)</f>
        <v>0</v>
      </c>
      <c r="W3927" s="28">
        <f t="shared" si="61"/>
        <v>0</v>
      </c>
      <c r="X3927" s="8"/>
      <c r="Y3927" s="8"/>
    </row>
    <row r="3928" spans="1:25" ht="16" x14ac:dyDescent="0.2">
      <c r="A3928" s="8" t="s">
        <v>6895</v>
      </c>
      <c r="B3928" s="8" t="s">
        <v>63</v>
      </c>
      <c r="C3928" s="8" t="s">
        <v>23</v>
      </c>
      <c r="D3928" s="8" t="s">
        <v>29</v>
      </c>
      <c r="E3928" s="8" t="s">
        <v>54</v>
      </c>
      <c r="F3928" s="8" t="s">
        <v>6266</v>
      </c>
      <c r="G3928" s="8" t="s">
        <v>1784</v>
      </c>
      <c r="H3928" s="8" t="s">
        <v>1784</v>
      </c>
      <c r="I3928" s="8" t="s">
        <v>33</v>
      </c>
      <c r="J3928" s="8" t="s">
        <v>6896</v>
      </c>
      <c r="K3928" s="8" t="s">
        <v>145</v>
      </c>
      <c r="L3928" s="8"/>
      <c r="M3928" s="8" t="s">
        <v>48</v>
      </c>
      <c r="N3928" s="8" t="s">
        <v>36</v>
      </c>
      <c r="O3928" s="8" t="s">
        <v>1784</v>
      </c>
      <c r="P3928" s="8" t="s">
        <v>6266</v>
      </c>
      <c r="Q3928" s="8" t="s">
        <v>6897</v>
      </c>
      <c r="R3928" s="8" t="s">
        <v>39</v>
      </c>
      <c r="S3928" s="8">
        <f>IF(ISBLANK(G3928),1,0)</f>
        <v>0</v>
      </c>
      <c r="T3928" s="8">
        <f>IF(ISBLANK(M3928),1,0)</f>
        <v>0</v>
      </c>
      <c r="U3928" s="8">
        <f>IF(ISBLANK(K3928),1,0)</f>
        <v>0</v>
      </c>
      <c r="V3928" s="8">
        <f>IF(ISBLANK(Q3928),1,0)</f>
        <v>0</v>
      </c>
      <c r="W3928" s="28">
        <f t="shared" si="61"/>
        <v>0</v>
      </c>
      <c r="X3928" s="8"/>
      <c r="Y3928" s="8"/>
    </row>
    <row r="3929" spans="1:25" ht="16" hidden="1" x14ac:dyDescent="0.2">
      <c r="A3929" s="8" t="s">
        <v>6898</v>
      </c>
      <c r="B3929" s="8" t="s">
        <v>97</v>
      </c>
      <c r="C3929" s="8" t="s">
        <v>23</v>
      </c>
      <c r="D3929" s="8" t="s">
        <v>24</v>
      </c>
      <c r="E3929" s="8"/>
      <c r="F3929" s="8"/>
      <c r="G3929" s="8"/>
      <c r="H3929" s="8"/>
      <c r="I3929" s="8"/>
      <c r="J3929" s="8"/>
      <c r="K3929" s="8"/>
      <c r="L3929" s="8"/>
      <c r="M3929" s="8"/>
      <c r="N3929" s="8"/>
      <c r="O3929" s="8"/>
      <c r="P3929" s="8"/>
      <c r="Q3929" s="8"/>
      <c r="R3929" s="8"/>
      <c r="S3929" s="8">
        <f>IF(ISBLANK(G3929),1,0)</f>
        <v>1</v>
      </c>
      <c r="T3929" s="8">
        <f>IF(ISBLANK(M3929),1,0)</f>
        <v>1</v>
      </c>
      <c r="U3929" s="8">
        <f>IF(ISBLANK(K3929),1,0)</f>
        <v>1</v>
      </c>
      <c r="V3929" s="8">
        <f>IF(ISBLANK(Q3929),1,0)</f>
        <v>1</v>
      </c>
      <c r="W3929" s="28">
        <f t="shared" si="61"/>
        <v>4</v>
      </c>
      <c r="X3929" s="8"/>
      <c r="Y3929" s="8"/>
    </row>
    <row r="3930" spans="1:25" ht="16" hidden="1" x14ac:dyDescent="0.2">
      <c r="A3930" s="8" t="s">
        <v>6899</v>
      </c>
      <c r="B3930" s="8" t="s">
        <v>22</v>
      </c>
      <c r="C3930" s="8" t="s">
        <v>23</v>
      </c>
      <c r="D3930" s="8" t="s">
        <v>24</v>
      </c>
      <c r="E3930" s="8"/>
      <c r="F3930" s="8"/>
      <c r="G3930" s="8"/>
      <c r="H3930" s="8"/>
      <c r="I3930" s="8"/>
      <c r="J3930" s="8"/>
      <c r="K3930" s="8"/>
      <c r="L3930" s="8"/>
      <c r="M3930" s="8"/>
      <c r="N3930" s="8"/>
      <c r="O3930" s="8"/>
      <c r="P3930" s="8"/>
      <c r="Q3930" s="8"/>
      <c r="R3930" s="8"/>
      <c r="S3930" s="8">
        <f>IF(ISBLANK(G3930),1,0)</f>
        <v>1</v>
      </c>
      <c r="T3930" s="8">
        <f>IF(ISBLANK(M3930),1,0)</f>
        <v>1</v>
      </c>
      <c r="U3930" s="8">
        <f>IF(ISBLANK(K3930),1,0)</f>
        <v>1</v>
      </c>
      <c r="V3930" s="8">
        <f>IF(ISBLANK(Q3930),1,0)</f>
        <v>1</v>
      </c>
      <c r="W3930" s="28">
        <f t="shared" si="61"/>
        <v>4</v>
      </c>
      <c r="X3930" s="8"/>
      <c r="Y3930" s="8"/>
    </row>
    <row r="3931" spans="1:25" ht="16" x14ac:dyDescent="0.2">
      <c r="A3931" s="8" t="s">
        <v>6900</v>
      </c>
      <c r="B3931" s="8" t="s">
        <v>28</v>
      </c>
      <c r="C3931" s="8" t="s">
        <v>23</v>
      </c>
      <c r="D3931" s="8" t="s">
        <v>29</v>
      </c>
      <c r="E3931" s="8" t="s">
        <v>30</v>
      </c>
      <c r="F3931" s="8" t="s">
        <v>6901</v>
      </c>
      <c r="G3931" s="8" t="s">
        <v>86</v>
      </c>
      <c r="H3931" s="8" t="s">
        <v>258</v>
      </c>
      <c r="I3931" s="8" t="s">
        <v>33</v>
      </c>
      <c r="J3931" s="6">
        <v>36226</v>
      </c>
      <c r="K3931" s="8" t="s">
        <v>608</v>
      </c>
      <c r="L3931" s="8"/>
      <c r="M3931" s="8" t="s">
        <v>938</v>
      </c>
      <c r="N3931" s="7" t="s">
        <v>164</v>
      </c>
      <c r="O3931" s="8" t="s">
        <v>86</v>
      </c>
      <c r="P3931" s="8" t="s">
        <v>2543</v>
      </c>
      <c r="Q3931" s="8" t="s">
        <v>3815</v>
      </c>
      <c r="R3931" s="8" t="s">
        <v>70</v>
      </c>
      <c r="S3931" s="8">
        <f>IF(ISBLANK(G3931),1,0)</f>
        <v>0</v>
      </c>
      <c r="T3931" s="8">
        <f>IF(ISBLANK(M3931),1,0)</f>
        <v>0</v>
      </c>
      <c r="U3931" s="8">
        <f>IF(ISBLANK(K3931),1,0)</f>
        <v>0</v>
      </c>
      <c r="V3931" s="8">
        <f>IF(ISBLANK(Q3931),1,0)</f>
        <v>0</v>
      </c>
      <c r="W3931" s="28">
        <f t="shared" si="61"/>
        <v>0</v>
      </c>
      <c r="X3931" s="8"/>
      <c r="Y3931" s="8"/>
    </row>
    <row r="3932" spans="1:25" ht="16" x14ac:dyDescent="0.2">
      <c r="A3932" s="8" t="s">
        <v>6902</v>
      </c>
      <c r="B3932" s="8" t="s">
        <v>28</v>
      </c>
      <c r="C3932" s="8" t="s">
        <v>23</v>
      </c>
      <c r="D3932" s="8" t="s">
        <v>29</v>
      </c>
      <c r="E3932" s="8" t="s">
        <v>54</v>
      </c>
      <c r="F3932" s="8" t="s">
        <v>934</v>
      </c>
      <c r="G3932" s="8" t="s">
        <v>258</v>
      </c>
      <c r="H3932" s="8" t="s">
        <v>258</v>
      </c>
      <c r="I3932" s="8" t="s">
        <v>33</v>
      </c>
      <c r="J3932" s="6">
        <v>35923</v>
      </c>
      <c r="K3932" s="8" t="s">
        <v>57</v>
      </c>
      <c r="L3932" s="8"/>
      <c r="M3932" s="8" t="s">
        <v>159</v>
      </c>
      <c r="N3932" s="8" t="s">
        <v>36</v>
      </c>
      <c r="O3932" s="8" t="s">
        <v>258</v>
      </c>
      <c r="P3932" s="8" t="s">
        <v>6078</v>
      </c>
      <c r="Q3932" s="8" t="s">
        <v>6903</v>
      </c>
      <c r="R3932" s="8" t="s">
        <v>39</v>
      </c>
      <c r="S3932" s="8">
        <f>IF(ISBLANK(G3932),1,0)</f>
        <v>0</v>
      </c>
      <c r="T3932" s="8">
        <f>IF(ISBLANK(M3932),1,0)</f>
        <v>0</v>
      </c>
      <c r="U3932" s="8">
        <f>IF(ISBLANK(K3932),1,0)</f>
        <v>0</v>
      </c>
      <c r="V3932" s="8">
        <f>IF(ISBLANK(Q3932),1,0)</f>
        <v>0</v>
      </c>
      <c r="W3932" s="28">
        <f t="shared" si="61"/>
        <v>0</v>
      </c>
      <c r="X3932" s="8"/>
      <c r="Y3932" s="8"/>
    </row>
    <row r="3933" spans="1:25" ht="16" hidden="1" x14ac:dyDescent="0.2">
      <c r="A3933" s="8" t="s">
        <v>6904</v>
      </c>
      <c r="B3933" s="8" t="s">
        <v>28</v>
      </c>
      <c r="C3933" s="8" t="s">
        <v>23</v>
      </c>
      <c r="D3933" s="8" t="s">
        <v>29</v>
      </c>
      <c r="E3933" s="8"/>
      <c r="F3933" s="8"/>
      <c r="G3933" s="8"/>
      <c r="H3933" s="8"/>
      <c r="I3933" s="8"/>
      <c r="J3933" s="8"/>
      <c r="K3933" s="8"/>
      <c r="L3933" s="8"/>
      <c r="M3933" s="8"/>
      <c r="N3933" s="8"/>
      <c r="O3933" s="8"/>
      <c r="P3933" s="8"/>
      <c r="Q3933" s="8"/>
      <c r="R3933" s="8"/>
      <c r="S3933" s="8">
        <f>IF(ISBLANK(G3933),1,0)</f>
        <v>1</v>
      </c>
      <c r="T3933" s="8">
        <f>IF(ISBLANK(M3933),1,0)</f>
        <v>1</v>
      </c>
      <c r="U3933" s="8">
        <f>IF(ISBLANK(K3933),1,0)</f>
        <v>1</v>
      </c>
      <c r="V3933" s="8">
        <f>IF(ISBLANK(Q3933),1,0)</f>
        <v>1</v>
      </c>
      <c r="W3933" s="28">
        <f t="shared" si="61"/>
        <v>4</v>
      </c>
      <c r="X3933" s="8"/>
      <c r="Y3933" s="8"/>
    </row>
    <row r="3934" spans="1:25" ht="16" hidden="1" x14ac:dyDescent="0.2">
      <c r="A3934" s="8" t="s">
        <v>6905</v>
      </c>
      <c r="B3934" s="8" t="s">
        <v>22</v>
      </c>
      <c r="C3934" s="8" t="s">
        <v>23</v>
      </c>
      <c r="D3934" s="8" t="s">
        <v>24</v>
      </c>
      <c r="E3934" s="8"/>
      <c r="F3934" s="8"/>
      <c r="G3934" s="8"/>
      <c r="H3934" s="8"/>
      <c r="I3934" s="8"/>
      <c r="J3934" s="8"/>
      <c r="K3934" s="8"/>
      <c r="L3934" s="8"/>
      <c r="M3934" s="8"/>
      <c r="N3934" s="8"/>
      <c r="O3934" s="8"/>
      <c r="P3934" s="8"/>
      <c r="Q3934" s="8"/>
      <c r="R3934" s="8"/>
      <c r="S3934" s="8">
        <f>IF(ISBLANK(G3934),1,0)</f>
        <v>1</v>
      </c>
      <c r="T3934" s="8">
        <f>IF(ISBLANK(M3934),1,0)</f>
        <v>1</v>
      </c>
      <c r="U3934" s="8">
        <f>IF(ISBLANK(K3934),1,0)</f>
        <v>1</v>
      </c>
      <c r="V3934" s="8">
        <f>IF(ISBLANK(Q3934),1,0)</f>
        <v>1</v>
      </c>
      <c r="W3934" s="28">
        <f t="shared" si="61"/>
        <v>4</v>
      </c>
      <c r="X3934" s="8"/>
      <c r="Y3934" s="8"/>
    </row>
    <row r="3935" spans="1:25" ht="16" hidden="1" x14ac:dyDescent="0.2">
      <c r="A3935" s="8" t="s">
        <v>6906</v>
      </c>
      <c r="B3935" s="8" t="s">
        <v>22</v>
      </c>
      <c r="C3935" s="8" t="s">
        <v>23</v>
      </c>
      <c r="D3935" s="8" t="s">
        <v>24</v>
      </c>
      <c r="E3935" s="8"/>
      <c r="F3935" s="8"/>
      <c r="G3935" s="8"/>
      <c r="H3935" s="8"/>
      <c r="I3935" s="8"/>
      <c r="J3935" s="8"/>
      <c r="K3935" s="8"/>
      <c r="L3935" s="8"/>
      <c r="M3935" s="8"/>
      <c r="N3935" s="8"/>
      <c r="O3935" s="8"/>
      <c r="P3935" s="8"/>
      <c r="Q3935" s="8"/>
      <c r="R3935" s="8"/>
      <c r="S3935" s="8">
        <f>IF(ISBLANK(G3935),1,0)</f>
        <v>1</v>
      </c>
      <c r="T3935" s="8">
        <f>IF(ISBLANK(M3935),1,0)</f>
        <v>1</v>
      </c>
      <c r="U3935" s="8">
        <f>IF(ISBLANK(K3935),1,0)</f>
        <v>1</v>
      </c>
      <c r="V3935" s="8">
        <f>IF(ISBLANK(Q3935),1,0)</f>
        <v>1</v>
      </c>
      <c r="W3935" s="28">
        <f t="shared" si="61"/>
        <v>4</v>
      </c>
      <c r="X3935" s="8"/>
      <c r="Y3935" s="8"/>
    </row>
    <row r="3936" spans="1:25" ht="16" hidden="1" x14ac:dyDescent="0.2">
      <c r="A3936" s="8" t="s">
        <v>6907</v>
      </c>
      <c r="B3936" s="8" t="s">
        <v>28</v>
      </c>
      <c r="C3936" s="8" t="s">
        <v>23</v>
      </c>
      <c r="D3936" s="8" t="s">
        <v>29</v>
      </c>
      <c r="E3936" s="8"/>
      <c r="F3936" s="8"/>
      <c r="G3936" s="8"/>
      <c r="H3936" s="8"/>
      <c r="I3936" s="8"/>
      <c r="J3936" s="8"/>
      <c r="K3936" s="8"/>
      <c r="L3936" s="8"/>
      <c r="M3936" s="8"/>
      <c r="N3936" s="8"/>
      <c r="O3936" s="8"/>
      <c r="P3936" s="8"/>
      <c r="Q3936" s="8"/>
      <c r="R3936" s="8"/>
      <c r="S3936" s="8">
        <f>IF(ISBLANK(G3936),1,0)</f>
        <v>1</v>
      </c>
      <c r="T3936" s="8">
        <f>IF(ISBLANK(M3936),1,0)</f>
        <v>1</v>
      </c>
      <c r="U3936" s="8">
        <f>IF(ISBLANK(K3936),1,0)</f>
        <v>1</v>
      </c>
      <c r="V3936" s="8">
        <f>IF(ISBLANK(Q3936),1,0)</f>
        <v>1</v>
      </c>
      <c r="W3936" s="28">
        <f t="shared" si="61"/>
        <v>4</v>
      </c>
      <c r="X3936" s="8"/>
      <c r="Y3936" s="8"/>
    </row>
    <row r="3937" spans="1:25" ht="16" hidden="1" x14ac:dyDescent="0.2">
      <c r="A3937" s="8" t="s">
        <v>6908</v>
      </c>
      <c r="B3937" s="8" t="s">
        <v>28</v>
      </c>
      <c r="C3937" s="8" t="s">
        <v>23</v>
      </c>
      <c r="D3937" s="8" t="s">
        <v>29</v>
      </c>
      <c r="E3937" s="8"/>
      <c r="F3937" s="8"/>
      <c r="G3937" s="8"/>
      <c r="H3937" s="8"/>
      <c r="I3937" s="8"/>
      <c r="J3937" s="8"/>
      <c r="K3937" s="8"/>
      <c r="L3937" s="8"/>
      <c r="M3937" s="8"/>
      <c r="N3937" s="8"/>
      <c r="O3937" s="8"/>
      <c r="P3937" s="8"/>
      <c r="Q3937" s="8"/>
      <c r="R3937" s="8"/>
      <c r="S3937" s="8">
        <f>IF(ISBLANK(G3937),1,0)</f>
        <v>1</v>
      </c>
      <c r="T3937" s="8">
        <f>IF(ISBLANK(M3937),1,0)</f>
        <v>1</v>
      </c>
      <c r="U3937" s="8">
        <f>IF(ISBLANK(K3937),1,0)</f>
        <v>1</v>
      </c>
      <c r="V3937" s="8">
        <f>IF(ISBLANK(Q3937),1,0)</f>
        <v>1</v>
      </c>
      <c r="W3937" s="28">
        <f t="shared" si="61"/>
        <v>4</v>
      </c>
      <c r="X3937" s="8"/>
      <c r="Y3937" s="8"/>
    </row>
    <row r="3938" spans="1:25" ht="16" hidden="1" x14ac:dyDescent="0.2">
      <c r="A3938" s="8" t="s">
        <v>6909</v>
      </c>
      <c r="B3938" s="8" t="s">
        <v>97</v>
      </c>
      <c r="C3938" s="8" t="s">
        <v>23</v>
      </c>
      <c r="D3938" s="8" t="s">
        <v>24</v>
      </c>
      <c r="E3938" s="8"/>
      <c r="F3938" s="8"/>
      <c r="G3938" s="8"/>
      <c r="H3938" s="8"/>
      <c r="I3938" s="8"/>
      <c r="J3938" s="8"/>
      <c r="K3938" s="8"/>
      <c r="L3938" s="8"/>
      <c r="M3938" s="8"/>
      <c r="N3938" s="8"/>
      <c r="O3938" s="8"/>
      <c r="P3938" s="8"/>
      <c r="Q3938" s="8"/>
      <c r="R3938" s="8"/>
      <c r="S3938" s="8">
        <f>IF(ISBLANK(G3938),1,0)</f>
        <v>1</v>
      </c>
      <c r="T3938" s="8">
        <f>IF(ISBLANK(M3938),1,0)</f>
        <v>1</v>
      </c>
      <c r="U3938" s="8">
        <f>IF(ISBLANK(K3938),1,0)</f>
        <v>1</v>
      </c>
      <c r="V3938" s="8">
        <f>IF(ISBLANK(Q3938),1,0)</f>
        <v>1</v>
      </c>
      <c r="W3938" s="28">
        <f t="shared" si="61"/>
        <v>4</v>
      </c>
      <c r="X3938" s="8"/>
      <c r="Y3938" s="8"/>
    </row>
    <row r="3939" spans="1:25" ht="16" hidden="1" x14ac:dyDescent="0.2">
      <c r="A3939" s="8" t="s">
        <v>6910</v>
      </c>
      <c r="B3939" s="8" t="s">
        <v>22</v>
      </c>
      <c r="C3939" s="8" t="s">
        <v>23</v>
      </c>
      <c r="D3939" s="8" t="s">
        <v>24</v>
      </c>
      <c r="E3939" s="8"/>
      <c r="F3939" s="8"/>
      <c r="G3939" s="8"/>
      <c r="H3939" s="8"/>
      <c r="I3939" s="8"/>
      <c r="J3939" s="8"/>
      <c r="K3939" s="8"/>
      <c r="L3939" s="8"/>
      <c r="M3939" s="8"/>
      <c r="N3939" s="8"/>
      <c r="O3939" s="8"/>
      <c r="P3939" s="8"/>
      <c r="Q3939" s="8"/>
      <c r="R3939" s="8"/>
      <c r="S3939" s="8">
        <f>IF(ISBLANK(G3939),1,0)</f>
        <v>1</v>
      </c>
      <c r="T3939" s="8">
        <f>IF(ISBLANK(M3939),1,0)</f>
        <v>1</v>
      </c>
      <c r="U3939" s="8">
        <f>IF(ISBLANK(K3939),1,0)</f>
        <v>1</v>
      </c>
      <c r="V3939" s="8">
        <f>IF(ISBLANK(Q3939),1,0)</f>
        <v>1</v>
      </c>
      <c r="W3939" s="28">
        <f t="shared" si="61"/>
        <v>4</v>
      </c>
      <c r="X3939" s="8"/>
      <c r="Y3939" s="8"/>
    </row>
    <row r="3940" spans="1:25" ht="16" x14ac:dyDescent="0.2">
      <c r="A3940" s="8" t="s">
        <v>6911</v>
      </c>
      <c r="B3940" s="8" t="s">
        <v>63</v>
      </c>
      <c r="C3940" s="8" t="s">
        <v>23</v>
      </c>
      <c r="D3940" s="8" t="s">
        <v>29</v>
      </c>
      <c r="E3940" s="8" t="s">
        <v>54</v>
      </c>
      <c r="F3940" s="8" t="s">
        <v>696</v>
      </c>
      <c r="G3940" s="8" t="s">
        <v>163</v>
      </c>
      <c r="H3940" s="8" t="s">
        <v>163</v>
      </c>
      <c r="I3940" s="8" t="s">
        <v>33</v>
      </c>
      <c r="J3940" s="8" t="s">
        <v>4257</v>
      </c>
      <c r="K3940" s="8" t="s">
        <v>57</v>
      </c>
      <c r="L3940" s="8"/>
      <c r="M3940" s="8" t="s">
        <v>48</v>
      </c>
      <c r="N3940" s="8" t="s">
        <v>36</v>
      </c>
      <c r="O3940" s="8" t="s">
        <v>163</v>
      </c>
      <c r="P3940" s="8" t="s">
        <v>6912</v>
      </c>
      <c r="Q3940" s="8" t="s">
        <v>6913</v>
      </c>
      <c r="R3940" s="8" t="s">
        <v>61</v>
      </c>
      <c r="S3940" s="8">
        <f>IF(ISBLANK(G3940),1,0)</f>
        <v>0</v>
      </c>
      <c r="T3940" s="8">
        <f>IF(ISBLANK(M3940),1,0)</f>
        <v>0</v>
      </c>
      <c r="U3940" s="8">
        <f>IF(ISBLANK(K3940),1,0)</f>
        <v>0</v>
      </c>
      <c r="V3940" s="8">
        <f>IF(ISBLANK(Q3940),1,0)</f>
        <v>0</v>
      </c>
      <c r="W3940" s="28">
        <f t="shared" si="61"/>
        <v>0</v>
      </c>
      <c r="X3940" s="8"/>
      <c r="Y3940" s="8"/>
    </row>
    <row r="3941" spans="1:25" ht="16" hidden="1" x14ac:dyDescent="0.2">
      <c r="A3941" s="8" t="s">
        <v>6914</v>
      </c>
      <c r="B3941" s="8" t="s">
        <v>97</v>
      </c>
      <c r="C3941" s="8" t="s">
        <v>23</v>
      </c>
      <c r="D3941" s="8" t="s">
        <v>24</v>
      </c>
      <c r="E3941" s="8"/>
      <c r="F3941" s="8"/>
      <c r="G3941" s="8"/>
      <c r="H3941" s="8"/>
      <c r="I3941" s="8"/>
      <c r="J3941" s="8"/>
      <c r="K3941" s="8"/>
      <c r="L3941" s="8"/>
      <c r="M3941" s="8"/>
      <c r="N3941" s="8"/>
      <c r="O3941" s="8"/>
      <c r="P3941" s="8"/>
      <c r="Q3941" s="8"/>
      <c r="R3941" s="8"/>
      <c r="S3941" s="8">
        <f>IF(ISBLANK(G3941),1,0)</f>
        <v>1</v>
      </c>
      <c r="T3941" s="8">
        <f>IF(ISBLANK(M3941),1,0)</f>
        <v>1</v>
      </c>
      <c r="U3941" s="8">
        <f>IF(ISBLANK(K3941),1,0)</f>
        <v>1</v>
      </c>
      <c r="V3941" s="8">
        <f>IF(ISBLANK(Q3941),1,0)</f>
        <v>1</v>
      </c>
      <c r="W3941" s="28">
        <f t="shared" si="61"/>
        <v>4</v>
      </c>
      <c r="X3941" s="8"/>
      <c r="Y3941" s="8"/>
    </row>
    <row r="3942" spans="1:25" ht="16" hidden="1" x14ac:dyDescent="0.2">
      <c r="A3942" s="8" t="s">
        <v>6915</v>
      </c>
      <c r="B3942" s="8" t="s">
        <v>22</v>
      </c>
      <c r="C3942" s="8" t="s">
        <v>23</v>
      </c>
      <c r="D3942" s="8" t="s">
        <v>24</v>
      </c>
      <c r="E3942" s="8"/>
      <c r="F3942" s="8"/>
      <c r="G3942" s="8"/>
      <c r="H3942" s="8"/>
      <c r="I3942" s="8"/>
      <c r="J3942" s="8"/>
      <c r="K3942" s="8"/>
      <c r="L3942" s="8"/>
      <c r="M3942" s="8"/>
      <c r="N3942" s="8"/>
      <c r="O3942" s="8"/>
      <c r="P3942" s="8"/>
      <c r="Q3942" s="8"/>
      <c r="R3942" s="8"/>
      <c r="S3942" s="8">
        <f>IF(ISBLANK(G3942),1,0)</f>
        <v>1</v>
      </c>
      <c r="T3942" s="8">
        <f>IF(ISBLANK(M3942),1,0)</f>
        <v>1</v>
      </c>
      <c r="U3942" s="8">
        <f>IF(ISBLANK(K3942),1,0)</f>
        <v>1</v>
      </c>
      <c r="V3942" s="8">
        <f>IF(ISBLANK(Q3942),1,0)</f>
        <v>1</v>
      </c>
      <c r="W3942" s="28">
        <f t="shared" si="61"/>
        <v>4</v>
      </c>
      <c r="X3942" s="8"/>
      <c r="Y3942" s="8"/>
    </row>
    <row r="3943" spans="1:25" ht="16" hidden="1" x14ac:dyDescent="0.2">
      <c r="A3943" s="8" t="s">
        <v>6916</v>
      </c>
      <c r="B3943" s="8" t="s">
        <v>28</v>
      </c>
      <c r="C3943" s="8" t="s">
        <v>23</v>
      </c>
      <c r="D3943" s="8" t="s">
        <v>29</v>
      </c>
      <c r="E3943" s="8"/>
      <c r="F3943" s="8"/>
      <c r="G3943" s="8"/>
      <c r="H3943" s="8"/>
      <c r="I3943" s="8"/>
      <c r="J3943" s="8"/>
      <c r="K3943" s="8"/>
      <c r="L3943" s="8"/>
      <c r="M3943" s="8"/>
      <c r="N3943" s="8"/>
      <c r="O3943" s="8"/>
      <c r="P3943" s="8"/>
      <c r="Q3943" s="8"/>
      <c r="R3943" s="8"/>
      <c r="S3943" s="8">
        <f>IF(ISBLANK(G3943),1,0)</f>
        <v>1</v>
      </c>
      <c r="T3943" s="8">
        <f>IF(ISBLANK(M3943),1,0)</f>
        <v>1</v>
      </c>
      <c r="U3943" s="8">
        <f>IF(ISBLANK(K3943),1,0)</f>
        <v>1</v>
      </c>
      <c r="V3943" s="8">
        <f>IF(ISBLANK(Q3943),1,0)</f>
        <v>1</v>
      </c>
      <c r="W3943" s="28">
        <f t="shared" si="61"/>
        <v>4</v>
      </c>
      <c r="X3943" s="8"/>
      <c r="Y3943" s="8"/>
    </row>
    <row r="3944" spans="1:25" ht="16" hidden="1" x14ac:dyDescent="0.2">
      <c r="A3944" s="8" t="s">
        <v>6917</v>
      </c>
      <c r="B3944" s="8" t="s">
        <v>97</v>
      </c>
      <c r="C3944" s="8" t="s">
        <v>23</v>
      </c>
      <c r="D3944" s="8" t="s">
        <v>24</v>
      </c>
      <c r="E3944" s="8"/>
      <c r="F3944" s="8"/>
      <c r="G3944" s="8"/>
      <c r="H3944" s="8"/>
      <c r="I3944" s="8"/>
      <c r="J3944" s="8"/>
      <c r="K3944" s="8"/>
      <c r="L3944" s="8"/>
      <c r="M3944" s="8"/>
      <c r="N3944" s="8"/>
      <c r="O3944" s="8"/>
      <c r="P3944" s="8"/>
      <c r="Q3944" s="8"/>
      <c r="R3944" s="8"/>
      <c r="S3944" s="8">
        <f>IF(ISBLANK(G3944),1,0)</f>
        <v>1</v>
      </c>
      <c r="T3944" s="8">
        <f>IF(ISBLANK(M3944),1,0)</f>
        <v>1</v>
      </c>
      <c r="U3944" s="8">
        <f>IF(ISBLANK(K3944),1,0)</f>
        <v>1</v>
      </c>
      <c r="V3944" s="8">
        <f>IF(ISBLANK(Q3944),1,0)</f>
        <v>1</v>
      </c>
      <c r="W3944" s="28">
        <f t="shared" si="61"/>
        <v>4</v>
      </c>
      <c r="X3944" s="8"/>
      <c r="Y3944" s="8"/>
    </row>
    <row r="3945" spans="1:25" ht="16" hidden="1" x14ac:dyDescent="0.2">
      <c r="A3945" s="8" t="s">
        <v>6918</v>
      </c>
      <c r="B3945" s="8" t="s">
        <v>22</v>
      </c>
      <c r="C3945" s="8" t="s">
        <v>23</v>
      </c>
      <c r="D3945" s="8" t="s">
        <v>24</v>
      </c>
      <c r="E3945" s="8"/>
      <c r="F3945" s="8"/>
      <c r="G3945" s="8"/>
      <c r="H3945" s="8"/>
      <c r="I3945" s="8"/>
      <c r="J3945" s="8"/>
      <c r="K3945" s="8"/>
      <c r="L3945" s="8"/>
      <c r="M3945" s="8"/>
      <c r="N3945" s="8"/>
      <c r="O3945" s="8"/>
      <c r="P3945" s="8"/>
      <c r="Q3945" s="8"/>
      <c r="R3945" s="8"/>
      <c r="S3945" s="8">
        <f>IF(ISBLANK(G3945),1,0)</f>
        <v>1</v>
      </c>
      <c r="T3945" s="8">
        <f>IF(ISBLANK(M3945),1,0)</f>
        <v>1</v>
      </c>
      <c r="U3945" s="8">
        <f>IF(ISBLANK(K3945),1,0)</f>
        <v>1</v>
      </c>
      <c r="V3945" s="8">
        <f>IF(ISBLANK(Q3945),1,0)</f>
        <v>1</v>
      </c>
      <c r="W3945" s="28">
        <f t="shared" si="61"/>
        <v>4</v>
      </c>
      <c r="X3945" s="8"/>
      <c r="Y3945" s="8"/>
    </row>
    <row r="3946" spans="1:25" ht="16" x14ac:dyDescent="0.2">
      <c r="A3946" s="8" t="s">
        <v>6919</v>
      </c>
      <c r="B3946" s="8" t="s">
        <v>28</v>
      </c>
      <c r="C3946" s="8" t="s">
        <v>23</v>
      </c>
      <c r="D3946" s="8" t="s">
        <v>29</v>
      </c>
      <c r="E3946" s="8" t="s">
        <v>30</v>
      </c>
      <c r="F3946" s="8" t="s">
        <v>6920</v>
      </c>
      <c r="G3946" s="8" t="s">
        <v>206</v>
      </c>
      <c r="H3946" s="8" t="s">
        <v>206</v>
      </c>
      <c r="I3946" s="8" t="s">
        <v>33</v>
      </c>
      <c r="J3946" s="9">
        <v>36505</v>
      </c>
      <c r="K3946" s="8" t="s">
        <v>57</v>
      </c>
      <c r="L3946" s="8"/>
      <c r="M3946" s="8" t="s">
        <v>67</v>
      </c>
      <c r="N3946" s="8" t="s">
        <v>109</v>
      </c>
      <c r="O3946" s="8" t="s">
        <v>206</v>
      </c>
      <c r="P3946" s="8" t="s">
        <v>6921</v>
      </c>
      <c r="Q3946" s="8" t="s">
        <v>6922</v>
      </c>
      <c r="R3946" s="8" t="s">
        <v>70</v>
      </c>
      <c r="S3946" s="8">
        <f>IF(ISBLANK(G3946),1,0)</f>
        <v>0</v>
      </c>
      <c r="T3946" s="8">
        <f>IF(ISBLANK(M3946),1,0)</f>
        <v>0</v>
      </c>
      <c r="U3946" s="8">
        <f>IF(ISBLANK(K3946),1,0)</f>
        <v>0</v>
      </c>
      <c r="V3946" s="8">
        <f>IF(ISBLANK(Q3946),1,0)</f>
        <v>0</v>
      </c>
      <c r="W3946" s="28">
        <f t="shared" si="61"/>
        <v>0</v>
      </c>
      <c r="X3946" s="8"/>
      <c r="Y3946" s="8"/>
    </row>
    <row r="3947" spans="1:25" ht="16" hidden="1" x14ac:dyDescent="0.2">
      <c r="A3947" s="8" t="s">
        <v>6923</v>
      </c>
      <c r="B3947" s="8" t="s">
        <v>22</v>
      </c>
      <c r="C3947" s="8" t="s">
        <v>23</v>
      </c>
      <c r="D3947" s="8" t="s">
        <v>24</v>
      </c>
      <c r="E3947" s="8"/>
      <c r="F3947" s="8"/>
      <c r="G3947" s="8"/>
      <c r="H3947" s="8"/>
      <c r="I3947" s="8"/>
      <c r="J3947" s="8"/>
      <c r="K3947" s="8"/>
      <c r="L3947" s="8"/>
      <c r="M3947" s="8"/>
      <c r="N3947" s="8"/>
      <c r="O3947" s="8"/>
      <c r="P3947" s="8"/>
      <c r="Q3947" s="8"/>
      <c r="R3947" s="8"/>
      <c r="S3947" s="8">
        <f>IF(ISBLANK(G3947),1,0)</f>
        <v>1</v>
      </c>
      <c r="T3947" s="8">
        <f>IF(ISBLANK(M3947),1,0)</f>
        <v>1</v>
      </c>
      <c r="U3947" s="8">
        <f>IF(ISBLANK(K3947),1,0)</f>
        <v>1</v>
      </c>
      <c r="V3947" s="8">
        <f>IF(ISBLANK(Q3947),1,0)</f>
        <v>1</v>
      </c>
      <c r="W3947" s="28">
        <f t="shared" si="61"/>
        <v>4</v>
      </c>
      <c r="X3947" s="8"/>
      <c r="Y3947" s="8"/>
    </row>
    <row r="3948" spans="1:25" ht="16" hidden="1" x14ac:dyDescent="0.2">
      <c r="A3948" s="8" t="s">
        <v>6924</v>
      </c>
      <c r="B3948" s="8" t="s">
        <v>97</v>
      </c>
      <c r="C3948" s="8" t="s">
        <v>23</v>
      </c>
      <c r="D3948" s="8" t="s">
        <v>24</v>
      </c>
      <c r="E3948" s="8"/>
      <c r="F3948" s="8"/>
      <c r="G3948" s="8"/>
      <c r="H3948" s="8"/>
      <c r="I3948" s="8"/>
      <c r="J3948" s="8"/>
      <c r="K3948" s="8"/>
      <c r="L3948" s="8"/>
      <c r="M3948" s="8"/>
      <c r="N3948" s="8"/>
      <c r="O3948" s="8"/>
      <c r="P3948" s="8"/>
      <c r="Q3948" s="8"/>
      <c r="R3948" s="8"/>
      <c r="S3948" s="8">
        <f>IF(ISBLANK(G3948),1,0)</f>
        <v>1</v>
      </c>
      <c r="T3948" s="8">
        <f>IF(ISBLANK(M3948),1,0)</f>
        <v>1</v>
      </c>
      <c r="U3948" s="8">
        <f>IF(ISBLANK(K3948),1,0)</f>
        <v>1</v>
      </c>
      <c r="V3948" s="8">
        <f>IF(ISBLANK(Q3948),1,0)</f>
        <v>1</v>
      </c>
      <c r="W3948" s="28">
        <f t="shared" si="61"/>
        <v>4</v>
      </c>
      <c r="X3948" s="8"/>
      <c r="Y3948" s="8"/>
    </row>
    <row r="3949" spans="1:25" ht="16" hidden="1" x14ac:dyDescent="0.2">
      <c r="A3949" s="8" t="s">
        <v>6925</v>
      </c>
      <c r="B3949" s="8" t="s">
        <v>97</v>
      </c>
      <c r="C3949" s="8" t="s">
        <v>23</v>
      </c>
      <c r="D3949" s="8" t="s">
        <v>24</v>
      </c>
      <c r="E3949" s="8"/>
      <c r="F3949" s="8"/>
      <c r="G3949" s="8"/>
      <c r="H3949" s="8"/>
      <c r="I3949" s="8"/>
      <c r="J3949" s="8"/>
      <c r="K3949" s="8"/>
      <c r="L3949" s="8"/>
      <c r="M3949" s="8"/>
      <c r="N3949" s="8"/>
      <c r="O3949" s="8"/>
      <c r="P3949" s="8"/>
      <c r="Q3949" s="8"/>
      <c r="R3949" s="8"/>
      <c r="S3949" s="8">
        <f>IF(ISBLANK(G3949),1,0)</f>
        <v>1</v>
      </c>
      <c r="T3949" s="8">
        <f>IF(ISBLANK(M3949),1,0)</f>
        <v>1</v>
      </c>
      <c r="U3949" s="8">
        <f>IF(ISBLANK(K3949),1,0)</f>
        <v>1</v>
      </c>
      <c r="V3949" s="8">
        <f>IF(ISBLANK(Q3949),1,0)</f>
        <v>1</v>
      </c>
      <c r="W3949" s="28">
        <f t="shared" si="61"/>
        <v>4</v>
      </c>
      <c r="X3949" s="8"/>
      <c r="Y3949" s="8"/>
    </row>
    <row r="3950" spans="1:25" ht="16" x14ac:dyDescent="0.2">
      <c r="A3950" s="8" t="s">
        <v>6926</v>
      </c>
      <c r="B3950" s="8" t="s">
        <v>28</v>
      </c>
      <c r="C3950" s="8" t="s">
        <v>23</v>
      </c>
      <c r="D3950" s="8" t="s">
        <v>29</v>
      </c>
      <c r="E3950" s="8" t="s">
        <v>30</v>
      </c>
      <c r="F3950" s="8" t="s">
        <v>601</v>
      </c>
      <c r="G3950" s="8" t="s">
        <v>295</v>
      </c>
      <c r="H3950" s="8" t="s">
        <v>295</v>
      </c>
      <c r="I3950" s="8" t="s">
        <v>33</v>
      </c>
      <c r="J3950" s="6">
        <v>34707</v>
      </c>
      <c r="K3950" s="8" t="s">
        <v>743</v>
      </c>
      <c r="L3950" s="8"/>
      <c r="M3950" s="8" t="s">
        <v>48</v>
      </c>
      <c r="N3950" s="7" t="s">
        <v>164</v>
      </c>
      <c r="O3950" s="8" t="s">
        <v>295</v>
      </c>
      <c r="P3950" s="8" t="s">
        <v>601</v>
      </c>
      <c r="Q3950" s="8" t="s">
        <v>6927</v>
      </c>
      <c r="R3950" s="8" t="s">
        <v>39</v>
      </c>
      <c r="S3950" s="8">
        <f>IF(ISBLANK(G3950),1,0)</f>
        <v>0</v>
      </c>
      <c r="T3950" s="8">
        <f>IF(ISBLANK(M3950),1,0)</f>
        <v>0</v>
      </c>
      <c r="U3950" s="8">
        <f>IF(ISBLANK(K3950),1,0)</f>
        <v>0</v>
      </c>
      <c r="V3950" s="8">
        <f>IF(ISBLANK(Q3950),1,0)</f>
        <v>0</v>
      </c>
      <c r="W3950" s="28">
        <f t="shared" si="61"/>
        <v>0</v>
      </c>
      <c r="X3950" s="8"/>
      <c r="Y3950" s="8"/>
    </row>
    <row r="3951" spans="1:25" ht="16" hidden="1" x14ac:dyDescent="0.2">
      <c r="A3951" s="8" t="s">
        <v>6928</v>
      </c>
      <c r="B3951" s="8" t="s">
        <v>315</v>
      </c>
      <c r="C3951" s="8" t="s">
        <v>23</v>
      </c>
      <c r="D3951" s="8" t="s">
        <v>24</v>
      </c>
      <c r="E3951" s="8"/>
      <c r="F3951" s="8"/>
      <c r="G3951" s="8"/>
      <c r="H3951" s="8"/>
      <c r="I3951" s="8"/>
      <c r="J3951" s="8"/>
      <c r="K3951" s="8"/>
      <c r="L3951" s="8"/>
      <c r="M3951" s="8"/>
      <c r="N3951" s="8"/>
      <c r="O3951" s="8"/>
      <c r="P3951" s="8"/>
      <c r="Q3951" s="8"/>
      <c r="R3951" s="8"/>
      <c r="S3951" s="8"/>
      <c r="T3951" s="8"/>
      <c r="U3951" s="8"/>
      <c r="V3951" s="8"/>
      <c r="W3951" s="28"/>
      <c r="X3951" s="8"/>
      <c r="Y3951" s="8"/>
    </row>
    <row r="3953" spans="7:23" ht="15.75" customHeight="1" x14ac:dyDescent="0.2">
      <c r="G3953">
        <f>COUNTIF(G2:G3950,0)</f>
        <v>1</v>
      </c>
    </row>
    <row r="3954" spans="7:23" s="25" customFormat="1" ht="15.75" customHeight="1" x14ac:dyDescent="0.2">
      <c r="L3954" s="25">
        <f>COUNTBLANK(L3:L3950)</f>
        <v>3887</v>
      </c>
      <c r="W3954" s="29"/>
    </row>
  </sheetData>
  <autoFilter ref="W2:W3951" xr:uid="{17A36379-011D-0145-AC10-852CE8212918}">
    <filterColumn colId="0">
      <filters>
        <filter val="0"/>
      </filters>
    </filterColumn>
    <sortState ref="W3:W3950">
      <sortCondition ref="W2:W3950"/>
    </sortState>
  </autoFilter>
  <mergeCells count="1">
    <mergeCell ref="A1:O1"/>
  </mergeCells>
  <hyperlinks>
    <hyperlink ref="L2707" r:id="rId1" xr:uid="{1F70FC0C-37B1-9441-AD41-D50F533CE0BB}"/>
    <hyperlink ref="L1469" r:id="rId2" xr:uid="{F474D821-6A51-A149-8586-051248914798}"/>
  </hyperlinks>
  <pageMargins left="0.7" right="0.7" top="0.75" bottom="0.75" header="0.3" footer="0.3"/>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92C2-AE02-9A4D-95F2-635B1FFD6ED4}">
  <dimension ref="A1:R21"/>
  <sheetViews>
    <sheetView workbookViewId="0">
      <selection activeCell="A9" sqref="A9:XFD9"/>
    </sheetView>
  </sheetViews>
  <sheetFormatPr baseColWidth="10" defaultRowHeight="13" x14ac:dyDescent="0.15"/>
  <cols>
    <col min="1" max="1" width="55.6640625" style="43" bestFit="1" customWidth="1"/>
    <col min="2" max="2" width="53.1640625" style="18" customWidth="1"/>
    <col min="3" max="3" width="0.1640625" hidden="1" customWidth="1"/>
    <col min="4" max="4" width="10.83203125" hidden="1" customWidth="1"/>
  </cols>
  <sheetData>
    <row r="1" spans="1:18" ht="26" customHeight="1" x14ac:dyDescent="0.15">
      <c r="A1" s="15" t="s">
        <v>6929</v>
      </c>
      <c r="B1" s="15"/>
      <c r="C1" s="15"/>
      <c r="D1" s="15"/>
      <c r="E1" s="13"/>
      <c r="F1" s="13"/>
      <c r="G1" s="13"/>
      <c r="H1" s="13"/>
      <c r="I1" s="13"/>
      <c r="J1" s="13"/>
      <c r="K1" s="13"/>
      <c r="L1" s="13"/>
      <c r="M1" s="13"/>
      <c r="N1" s="13"/>
      <c r="O1" s="13"/>
      <c r="P1" s="13"/>
      <c r="Q1" s="13"/>
      <c r="R1" s="13"/>
    </row>
    <row r="2" spans="1:18" ht="18" customHeight="1" x14ac:dyDescent="0.15">
      <c r="A2" s="41" t="s">
        <v>6933</v>
      </c>
      <c r="B2" s="40" t="s">
        <v>6934</v>
      </c>
      <c r="E2" s="13"/>
      <c r="F2" s="13"/>
      <c r="G2" s="13"/>
      <c r="H2" s="13"/>
      <c r="I2" s="13"/>
      <c r="J2" s="13"/>
      <c r="K2" s="13"/>
      <c r="L2" s="13"/>
      <c r="M2" s="13"/>
      <c r="N2" s="13"/>
      <c r="O2" s="13"/>
      <c r="P2" s="13"/>
      <c r="Q2" s="13"/>
      <c r="R2" s="13"/>
    </row>
    <row r="3" spans="1:18" s="46" customFormat="1" ht="28" x14ac:dyDescent="0.15">
      <c r="A3" s="44" t="s">
        <v>6930</v>
      </c>
      <c r="B3" s="45" t="s">
        <v>6938</v>
      </c>
      <c r="E3" s="13"/>
      <c r="F3" s="13"/>
      <c r="G3" s="13"/>
      <c r="H3" s="13"/>
      <c r="I3" s="13"/>
      <c r="J3" s="13"/>
      <c r="K3" s="13"/>
      <c r="L3" s="13"/>
      <c r="M3" s="13"/>
      <c r="N3" s="13"/>
      <c r="O3" s="13"/>
      <c r="P3" s="13"/>
      <c r="Q3" s="13"/>
      <c r="R3" s="13"/>
    </row>
    <row r="4" spans="1:18" ht="14" x14ac:dyDescent="0.15">
      <c r="A4" s="42" t="s">
        <v>6941</v>
      </c>
      <c r="B4" s="17" t="s">
        <v>6942</v>
      </c>
      <c r="E4" s="13"/>
      <c r="F4" s="13"/>
      <c r="G4" s="13"/>
      <c r="H4" s="13"/>
      <c r="I4" s="13"/>
      <c r="J4" s="13"/>
      <c r="K4" s="13"/>
      <c r="L4" s="13"/>
      <c r="M4" s="13"/>
      <c r="N4" s="13"/>
      <c r="O4" s="13"/>
      <c r="P4" s="13"/>
      <c r="Q4" s="13"/>
      <c r="R4" s="13"/>
    </row>
    <row r="5" spans="1:18" s="55" customFormat="1" ht="28" x14ac:dyDescent="0.15">
      <c r="A5" s="53" t="s">
        <v>6939</v>
      </c>
      <c r="B5" s="54" t="s">
        <v>6940</v>
      </c>
      <c r="E5" s="13"/>
      <c r="F5" s="13"/>
      <c r="G5" s="13"/>
      <c r="H5" s="13"/>
      <c r="I5" s="13"/>
      <c r="J5" s="13"/>
      <c r="K5" s="13"/>
      <c r="L5" s="13"/>
      <c r="M5" s="13"/>
      <c r="N5" s="13"/>
      <c r="O5" s="13"/>
      <c r="P5" s="13"/>
      <c r="Q5" s="13"/>
      <c r="R5" s="13"/>
    </row>
    <row r="6" spans="1:18" s="46" customFormat="1" ht="42" x14ac:dyDescent="0.15">
      <c r="A6" s="44" t="s">
        <v>6936</v>
      </c>
      <c r="B6" s="45" t="s">
        <v>6937</v>
      </c>
      <c r="E6" s="13"/>
      <c r="F6" s="13"/>
      <c r="G6" s="13"/>
      <c r="H6" s="13"/>
      <c r="I6" s="13"/>
      <c r="J6" s="13"/>
      <c r="K6" s="13"/>
      <c r="L6" s="13"/>
      <c r="M6" s="13"/>
      <c r="N6" s="13"/>
      <c r="O6" s="13"/>
      <c r="P6" s="13"/>
      <c r="Q6" s="13"/>
      <c r="R6" s="13"/>
    </row>
    <row r="7" spans="1:18" s="46" customFormat="1" ht="98" x14ac:dyDescent="0.15">
      <c r="A7" s="44" t="s">
        <v>6931</v>
      </c>
      <c r="B7" s="45" t="s">
        <v>6999</v>
      </c>
      <c r="E7" s="13"/>
      <c r="F7" s="13"/>
      <c r="G7" s="13"/>
      <c r="H7" s="13"/>
      <c r="I7" s="13"/>
      <c r="J7" s="13"/>
      <c r="K7" s="13"/>
      <c r="L7" s="13"/>
      <c r="M7" s="13"/>
      <c r="N7" s="13"/>
      <c r="O7" s="13"/>
      <c r="P7" s="13"/>
      <c r="Q7" s="13"/>
      <c r="R7" s="13"/>
    </row>
    <row r="8" spans="1:18" s="46" customFormat="1" ht="56" x14ac:dyDescent="0.15">
      <c r="A8" s="44" t="s">
        <v>6932</v>
      </c>
      <c r="B8" s="45" t="s">
        <v>6935</v>
      </c>
      <c r="E8" s="13"/>
      <c r="F8" s="13"/>
      <c r="G8" s="13"/>
      <c r="H8" s="13"/>
      <c r="I8" s="13"/>
      <c r="J8" s="13"/>
      <c r="K8" s="13"/>
      <c r="L8" s="13"/>
      <c r="M8" s="13"/>
      <c r="N8" s="13"/>
      <c r="O8" s="13"/>
      <c r="P8" s="13"/>
      <c r="Q8" s="13"/>
      <c r="R8" s="13"/>
    </row>
    <row r="9" spans="1:18" x14ac:dyDescent="0.15">
      <c r="E9" s="13"/>
      <c r="F9" s="13"/>
      <c r="G9" s="13"/>
      <c r="H9" s="13"/>
      <c r="I9" s="13"/>
      <c r="J9" s="13"/>
      <c r="K9" s="13"/>
      <c r="L9" s="13"/>
      <c r="M9" s="13"/>
      <c r="N9" s="13"/>
      <c r="O9" s="13"/>
      <c r="P9" s="13"/>
      <c r="Q9" s="13"/>
      <c r="R9" s="13"/>
    </row>
    <row r="10" spans="1:18" x14ac:dyDescent="0.15">
      <c r="E10" s="13"/>
      <c r="F10" s="13"/>
      <c r="G10" s="13"/>
      <c r="H10" s="13"/>
      <c r="I10" s="13"/>
      <c r="J10" s="13"/>
      <c r="K10" s="13"/>
      <c r="L10" s="13"/>
      <c r="M10" s="13"/>
      <c r="N10" s="13"/>
      <c r="O10" s="13"/>
      <c r="P10" s="13"/>
      <c r="Q10" s="13"/>
      <c r="R10" s="13"/>
    </row>
    <row r="11" spans="1:18" x14ac:dyDescent="0.15">
      <c r="E11" s="13"/>
      <c r="F11" s="13"/>
      <c r="G11" s="13"/>
      <c r="H11" s="13"/>
      <c r="I11" s="13"/>
      <c r="J11" s="13"/>
      <c r="K11" s="13"/>
      <c r="L11" s="13"/>
      <c r="M11" s="13"/>
      <c r="N11" s="13"/>
      <c r="O11" s="13"/>
      <c r="P11" s="13"/>
      <c r="Q11" s="13"/>
      <c r="R11" s="13"/>
    </row>
    <row r="12" spans="1:18" x14ac:dyDescent="0.15">
      <c r="E12" s="13"/>
      <c r="F12" s="13"/>
      <c r="G12" s="13"/>
      <c r="H12" s="13"/>
      <c r="I12" s="13"/>
      <c r="J12" s="13"/>
      <c r="K12" s="13"/>
      <c r="L12" s="13"/>
      <c r="M12" s="13"/>
      <c r="N12" s="13"/>
      <c r="O12" s="13"/>
      <c r="P12" s="13"/>
      <c r="Q12" s="13"/>
      <c r="R12" s="13"/>
    </row>
    <row r="13" spans="1:18" x14ac:dyDescent="0.15">
      <c r="E13" s="13"/>
      <c r="F13" s="13"/>
      <c r="G13" s="13"/>
      <c r="H13" s="13"/>
      <c r="I13" s="13"/>
      <c r="J13" s="13"/>
      <c r="K13" s="13"/>
      <c r="L13" s="13"/>
      <c r="M13" s="13"/>
      <c r="N13" s="13"/>
      <c r="O13" s="13"/>
      <c r="P13" s="13"/>
      <c r="Q13" s="13"/>
      <c r="R13" s="13"/>
    </row>
    <row r="14" spans="1:18" x14ac:dyDescent="0.15">
      <c r="E14" s="13"/>
      <c r="F14" s="13"/>
      <c r="G14" s="13"/>
      <c r="H14" s="13"/>
      <c r="I14" s="13"/>
      <c r="J14" s="13"/>
      <c r="K14" s="13"/>
      <c r="L14" s="13"/>
      <c r="M14" s="13"/>
      <c r="N14" s="13"/>
      <c r="O14" s="13"/>
      <c r="P14" s="13"/>
      <c r="Q14" s="13"/>
      <c r="R14" s="13"/>
    </row>
    <row r="15" spans="1:18" x14ac:dyDescent="0.15">
      <c r="E15" s="13"/>
      <c r="F15" s="13"/>
      <c r="G15" s="13"/>
      <c r="H15" s="13"/>
      <c r="I15" s="13"/>
      <c r="J15" s="13"/>
      <c r="K15" s="13"/>
      <c r="L15" s="13"/>
      <c r="M15" s="13"/>
      <c r="N15" s="13"/>
      <c r="O15" s="13"/>
      <c r="P15" s="13"/>
      <c r="Q15" s="13"/>
      <c r="R15" s="13"/>
    </row>
    <row r="16" spans="1:18" x14ac:dyDescent="0.15">
      <c r="E16" s="13"/>
      <c r="F16" s="13"/>
      <c r="G16" s="13"/>
      <c r="H16" s="13"/>
      <c r="I16" s="13"/>
      <c r="J16" s="13"/>
      <c r="K16" s="13"/>
      <c r="L16" s="13"/>
      <c r="M16" s="13"/>
      <c r="N16" s="13"/>
      <c r="O16" s="13"/>
      <c r="P16" s="13"/>
      <c r="Q16" s="13"/>
      <c r="R16" s="13"/>
    </row>
    <row r="17" spans="5:18" x14ac:dyDescent="0.15">
      <c r="E17" s="13"/>
      <c r="F17" s="13"/>
      <c r="G17" s="13"/>
      <c r="H17" s="13"/>
      <c r="I17" s="13"/>
      <c r="J17" s="13"/>
      <c r="K17" s="13"/>
      <c r="L17" s="13"/>
      <c r="M17" s="13"/>
      <c r="N17" s="13"/>
      <c r="O17" s="13"/>
      <c r="P17" s="13"/>
      <c r="Q17" s="13"/>
      <c r="R17" s="13"/>
    </row>
    <row r="18" spans="5:18" x14ac:dyDescent="0.15">
      <c r="E18" s="13"/>
      <c r="F18" s="13"/>
      <c r="G18" s="13"/>
      <c r="H18" s="13"/>
      <c r="I18" s="13"/>
      <c r="J18" s="13"/>
      <c r="K18" s="13"/>
      <c r="L18" s="13"/>
      <c r="M18" s="13"/>
      <c r="N18" s="13"/>
      <c r="O18" s="13"/>
      <c r="P18" s="13"/>
      <c r="Q18" s="13"/>
      <c r="R18" s="13"/>
    </row>
    <row r="19" spans="5:18" x14ac:dyDescent="0.15">
      <c r="E19" s="13"/>
      <c r="F19" s="13"/>
      <c r="G19" s="13"/>
      <c r="H19" s="13"/>
      <c r="I19" s="13"/>
      <c r="J19" s="13"/>
      <c r="K19" s="13"/>
      <c r="L19" s="13"/>
      <c r="M19" s="13"/>
      <c r="N19" s="13"/>
      <c r="O19" s="13"/>
      <c r="P19" s="13"/>
      <c r="Q19" s="13"/>
      <c r="R19" s="13"/>
    </row>
    <row r="20" spans="5:18" x14ac:dyDescent="0.15">
      <c r="E20" s="13"/>
      <c r="F20" s="13"/>
      <c r="G20" s="13"/>
      <c r="H20" s="13"/>
      <c r="I20" s="13"/>
      <c r="J20" s="13"/>
      <c r="K20" s="13"/>
      <c r="L20" s="13"/>
      <c r="M20" s="13"/>
      <c r="N20" s="13"/>
      <c r="O20" s="13"/>
      <c r="P20" s="13"/>
      <c r="Q20" s="13"/>
      <c r="R20" s="13"/>
    </row>
    <row r="21" spans="5:18" x14ac:dyDescent="0.15">
      <c r="E21" s="13"/>
      <c r="F21" s="13"/>
      <c r="G21" s="13"/>
      <c r="H21" s="13"/>
      <c r="I21" s="13"/>
      <c r="J21" s="13"/>
      <c r="K21" s="13"/>
      <c r="L21" s="13"/>
      <c r="M21" s="13"/>
      <c r="N21" s="13"/>
      <c r="O21" s="13"/>
      <c r="P21" s="13"/>
      <c r="Q21" s="13"/>
      <c r="R21" s="13"/>
    </row>
  </sheetData>
  <mergeCells count="2">
    <mergeCell ref="A1:D1"/>
    <mergeCell ref="E1:R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6BAB6-586D-BF49-B33C-723227D83EE7}">
  <dimension ref="A1:Q45"/>
  <sheetViews>
    <sheetView workbookViewId="0">
      <selection sqref="A1:Q1"/>
    </sheetView>
  </sheetViews>
  <sheetFormatPr baseColWidth="10" defaultRowHeight="13" x14ac:dyDescent="0.15"/>
  <cols>
    <col min="1" max="1" width="23.33203125" bestFit="1" customWidth="1"/>
    <col min="2" max="2" width="18.1640625" bestFit="1" customWidth="1"/>
    <col min="3" max="3" width="3.1640625" bestFit="1" customWidth="1"/>
    <col min="4" max="4" width="2.1640625" bestFit="1" customWidth="1"/>
    <col min="5" max="5" width="3.1640625" bestFit="1" customWidth="1"/>
    <col min="6" max="6" width="10.6640625" bestFit="1" customWidth="1"/>
    <col min="7" max="7" width="6.6640625" bestFit="1" customWidth="1"/>
    <col min="8" max="8" width="10.6640625" bestFit="1" customWidth="1"/>
  </cols>
  <sheetData>
    <row r="1" spans="1:17" s="61" customFormat="1" ht="30" customHeight="1" x14ac:dyDescent="0.2">
      <c r="A1" s="62" t="s">
        <v>7012</v>
      </c>
      <c r="B1" s="62"/>
      <c r="C1" s="62"/>
      <c r="D1" s="62"/>
      <c r="E1" s="62"/>
      <c r="F1" s="62"/>
      <c r="G1" s="62"/>
      <c r="H1" s="62"/>
      <c r="I1" s="62"/>
      <c r="J1" s="62"/>
      <c r="K1" s="62"/>
      <c r="L1" s="62"/>
      <c r="M1" s="62"/>
      <c r="N1" s="62"/>
      <c r="O1" s="62"/>
      <c r="P1" s="62"/>
      <c r="Q1" s="62"/>
    </row>
    <row r="2" spans="1:17" x14ac:dyDescent="0.15">
      <c r="A2" s="31" t="s">
        <v>6985</v>
      </c>
      <c r="B2" s="32">
        <v>0</v>
      </c>
    </row>
    <row r="4" spans="1:17" x14ac:dyDescent="0.15">
      <c r="A4" s="31" t="s">
        <v>6993</v>
      </c>
      <c r="B4" t="s">
        <v>7001</v>
      </c>
    </row>
    <row r="5" spans="1:17" x14ac:dyDescent="0.15">
      <c r="A5" s="32" t="s">
        <v>45</v>
      </c>
      <c r="B5" s="30">
        <v>321</v>
      </c>
    </row>
    <row r="6" spans="1:17" x14ac:dyDescent="0.15">
      <c r="A6" s="32" t="s">
        <v>163</v>
      </c>
      <c r="B6" s="30">
        <v>210</v>
      </c>
    </row>
    <row r="7" spans="1:17" x14ac:dyDescent="0.15">
      <c r="A7" s="32" t="s">
        <v>1012</v>
      </c>
      <c r="B7" s="30">
        <v>132</v>
      </c>
    </row>
    <row r="8" spans="1:17" x14ac:dyDescent="0.15">
      <c r="A8" s="32" t="s">
        <v>119</v>
      </c>
      <c r="B8" s="30">
        <v>99</v>
      </c>
    </row>
    <row r="9" spans="1:17" x14ac:dyDescent="0.15">
      <c r="A9" s="32" t="s">
        <v>86</v>
      </c>
      <c r="B9" s="30">
        <v>88</v>
      </c>
    </row>
    <row r="10" spans="1:17" x14ac:dyDescent="0.15">
      <c r="A10" s="32" t="s">
        <v>32</v>
      </c>
      <c r="B10" s="30">
        <v>66</v>
      </c>
    </row>
    <row r="11" spans="1:17" x14ac:dyDescent="0.15">
      <c r="A11" s="32" t="s">
        <v>330</v>
      </c>
      <c r="B11" s="30">
        <v>43</v>
      </c>
    </row>
    <row r="12" spans="1:17" x14ac:dyDescent="0.15">
      <c r="A12" s="32" t="s">
        <v>56</v>
      </c>
      <c r="B12" s="30">
        <v>41</v>
      </c>
    </row>
    <row r="13" spans="1:17" x14ac:dyDescent="0.15">
      <c r="A13" s="32" t="s">
        <v>258</v>
      </c>
      <c r="B13" s="30">
        <v>38</v>
      </c>
    </row>
    <row r="14" spans="1:17" x14ac:dyDescent="0.15">
      <c r="A14" s="32" t="s">
        <v>224</v>
      </c>
      <c r="B14" s="30">
        <v>37</v>
      </c>
    </row>
    <row r="15" spans="1:17" x14ac:dyDescent="0.15">
      <c r="A15" s="32" t="s">
        <v>1551</v>
      </c>
      <c r="B15" s="30">
        <v>36</v>
      </c>
    </row>
    <row r="16" spans="1:17" x14ac:dyDescent="0.15">
      <c r="A16" s="32" t="s">
        <v>1751</v>
      </c>
      <c r="B16" s="30">
        <v>32</v>
      </c>
    </row>
    <row r="17" spans="1:2" x14ac:dyDescent="0.15">
      <c r="A17" s="32" t="s">
        <v>350</v>
      </c>
      <c r="B17" s="30">
        <v>25</v>
      </c>
    </row>
    <row r="18" spans="1:2" x14ac:dyDescent="0.15">
      <c r="A18" s="32" t="s">
        <v>592</v>
      </c>
      <c r="B18" s="30">
        <v>20</v>
      </c>
    </row>
    <row r="19" spans="1:2" x14ac:dyDescent="0.15">
      <c r="A19" s="32" t="s">
        <v>65</v>
      </c>
      <c r="B19" s="30">
        <v>17</v>
      </c>
    </row>
    <row r="20" spans="1:2" x14ac:dyDescent="0.15">
      <c r="A20" s="32" t="s">
        <v>216</v>
      </c>
      <c r="B20" s="30">
        <v>17</v>
      </c>
    </row>
    <row r="21" spans="1:2" x14ac:dyDescent="0.15">
      <c r="A21" s="32" t="s">
        <v>295</v>
      </c>
      <c r="B21" s="30">
        <v>16</v>
      </c>
    </row>
    <row r="22" spans="1:2" x14ac:dyDescent="0.15">
      <c r="A22" s="32" t="s">
        <v>206</v>
      </c>
      <c r="B22" s="30">
        <v>16</v>
      </c>
    </row>
    <row r="23" spans="1:2" x14ac:dyDescent="0.15">
      <c r="A23" s="32" t="s">
        <v>1152</v>
      </c>
      <c r="B23" s="30">
        <v>15</v>
      </c>
    </row>
    <row r="24" spans="1:2" x14ac:dyDescent="0.15">
      <c r="A24" s="32" t="s">
        <v>1413</v>
      </c>
      <c r="B24" s="30">
        <v>13</v>
      </c>
    </row>
    <row r="25" spans="1:2" x14ac:dyDescent="0.15">
      <c r="A25" s="32" t="s">
        <v>1072</v>
      </c>
      <c r="B25" s="30">
        <v>13</v>
      </c>
    </row>
    <row r="26" spans="1:2" x14ac:dyDescent="0.15">
      <c r="A26" s="32" t="s">
        <v>1009</v>
      </c>
      <c r="B26" s="30">
        <v>11</v>
      </c>
    </row>
    <row r="27" spans="1:2" x14ac:dyDescent="0.15">
      <c r="A27" s="32" t="s">
        <v>1239</v>
      </c>
      <c r="B27" s="30">
        <v>9</v>
      </c>
    </row>
    <row r="28" spans="1:2" x14ac:dyDescent="0.15">
      <c r="A28" s="32" t="s">
        <v>301</v>
      </c>
      <c r="B28" s="30">
        <v>9</v>
      </c>
    </row>
    <row r="29" spans="1:2" x14ac:dyDescent="0.15">
      <c r="A29" s="32" t="s">
        <v>2637</v>
      </c>
      <c r="B29" s="30">
        <v>9</v>
      </c>
    </row>
    <row r="30" spans="1:2" x14ac:dyDescent="0.15">
      <c r="A30" s="32" t="s">
        <v>457</v>
      </c>
      <c r="B30" s="30">
        <v>7</v>
      </c>
    </row>
    <row r="31" spans="1:2" x14ac:dyDescent="0.15">
      <c r="A31" s="32" t="s">
        <v>2404</v>
      </c>
      <c r="B31" s="30">
        <v>6</v>
      </c>
    </row>
    <row r="32" spans="1:2" x14ac:dyDescent="0.15">
      <c r="A32" s="32" t="s">
        <v>157</v>
      </c>
      <c r="B32" s="30">
        <v>5</v>
      </c>
    </row>
    <row r="33" spans="1:2" x14ac:dyDescent="0.15">
      <c r="A33" s="32" t="s">
        <v>1132</v>
      </c>
      <c r="B33" s="30">
        <v>5</v>
      </c>
    </row>
    <row r="34" spans="1:2" x14ac:dyDescent="0.15">
      <c r="A34" s="32" t="s">
        <v>2342</v>
      </c>
      <c r="B34" s="30">
        <v>4</v>
      </c>
    </row>
    <row r="35" spans="1:2" x14ac:dyDescent="0.15">
      <c r="A35" s="32" t="s">
        <v>1108</v>
      </c>
      <c r="B35" s="30">
        <v>4</v>
      </c>
    </row>
    <row r="36" spans="1:2" x14ac:dyDescent="0.15">
      <c r="A36" s="32" t="s">
        <v>76</v>
      </c>
      <c r="B36" s="30">
        <v>3</v>
      </c>
    </row>
    <row r="37" spans="1:2" x14ac:dyDescent="0.15">
      <c r="A37" s="32" t="s">
        <v>1784</v>
      </c>
      <c r="B37" s="30">
        <v>2</v>
      </c>
    </row>
    <row r="38" spans="1:2" x14ac:dyDescent="0.15">
      <c r="A38" s="32" t="s">
        <v>998</v>
      </c>
      <c r="B38" s="30">
        <v>2</v>
      </c>
    </row>
    <row r="39" spans="1:2" x14ac:dyDescent="0.15">
      <c r="A39" s="32" t="s">
        <v>768</v>
      </c>
      <c r="B39" s="30">
        <v>1</v>
      </c>
    </row>
    <row r="40" spans="1:2" x14ac:dyDescent="0.15">
      <c r="A40" s="32" t="s">
        <v>3446</v>
      </c>
      <c r="B40" s="30">
        <v>1</v>
      </c>
    </row>
    <row r="41" spans="1:2" x14ac:dyDescent="0.15">
      <c r="A41" s="32" t="s">
        <v>2341</v>
      </c>
      <c r="B41" s="30">
        <v>1</v>
      </c>
    </row>
    <row r="42" spans="1:2" x14ac:dyDescent="0.15">
      <c r="A42" s="32" t="s">
        <v>6141</v>
      </c>
      <c r="B42" s="30">
        <v>1</v>
      </c>
    </row>
    <row r="43" spans="1:2" x14ac:dyDescent="0.15">
      <c r="A43" s="32" t="s">
        <v>1099</v>
      </c>
      <c r="B43" s="30">
        <v>1</v>
      </c>
    </row>
    <row r="44" spans="1:2" x14ac:dyDescent="0.15">
      <c r="A44" s="32" t="s">
        <v>3596</v>
      </c>
      <c r="B44" s="30">
        <v>1</v>
      </c>
    </row>
    <row r="45" spans="1:2" x14ac:dyDescent="0.15">
      <c r="A45" s="32" t="s">
        <v>6994</v>
      </c>
      <c r="B45" s="30">
        <v>1377</v>
      </c>
    </row>
  </sheetData>
  <mergeCells count="1">
    <mergeCell ref="A1:Q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4F75B-D658-4843-B5ED-908C417FDAAC}">
  <dimension ref="A1:Q18"/>
  <sheetViews>
    <sheetView workbookViewId="0">
      <selection activeCell="A7" sqref="A7"/>
    </sheetView>
  </sheetViews>
  <sheetFormatPr baseColWidth="10" defaultRowHeight="13" x14ac:dyDescent="0.15"/>
  <cols>
    <col min="1" max="1" width="62.5" bestFit="1" customWidth="1"/>
    <col min="2" max="2" width="13.6640625" bestFit="1" customWidth="1"/>
    <col min="3" max="3" width="17.1640625" bestFit="1" customWidth="1"/>
    <col min="4" max="5" width="2.1640625" bestFit="1" customWidth="1"/>
    <col min="6" max="6" width="10.6640625" bestFit="1" customWidth="1"/>
  </cols>
  <sheetData>
    <row r="1" spans="1:17" s="64" customFormat="1" ht="30" customHeight="1" x14ac:dyDescent="0.2">
      <c r="A1" s="63" t="s">
        <v>7007</v>
      </c>
      <c r="B1" s="63"/>
      <c r="C1" s="63"/>
      <c r="D1" s="63"/>
      <c r="E1" s="63"/>
      <c r="F1" s="63"/>
      <c r="G1" s="63"/>
      <c r="H1" s="63"/>
      <c r="I1" s="63"/>
      <c r="J1" s="63"/>
      <c r="K1" s="63"/>
      <c r="L1" s="63"/>
      <c r="M1" s="63"/>
      <c r="N1" s="63"/>
      <c r="O1" s="63"/>
      <c r="P1" s="63"/>
      <c r="Q1" s="63"/>
    </row>
    <row r="2" spans="1:17" x14ac:dyDescent="0.15">
      <c r="A2" s="31" t="s">
        <v>6985</v>
      </c>
      <c r="B2" s="32">
        <v>0</v>
      </c>
    </row>
    <row r="4" spans="1:17" x14ac:dyDescent="0.15">
      <c r="A4" s="31" t="s">
        <v>6993</v>
      </c>
      <c r="B4" t="s">
        <v>6996</v>
      </c>
      <c r="C4" s="56" t="s">
        <v>7002</v>
      </c>
    </row>
    <row r="5" spans="1:17" x14ac:dyDescent="0.15">
      <c r="A5" s="32" t="s">
        <v>48</v>
      </c>
      <c r="B5" s="30">
        <v>311</v>
      </c>
      <c r="C5" s="57">
        <f>(GETPIVOTDATA("Owner",$A$4,"Reason For ALU","The Learning Model") / 1377 ) * 100</f>
        <v>22.585330428467685</v>
      </c>
    </row>
    <row r="6" spans="1:17" x14ac:dyDescent="0.15">
      <c r="A6" s="32" t="s">
        <v>108</v>
      </c>
      <c r="B6" s="30">
        <v>255</v>
      </c>
      <c r="C6" s="57">
        <f>(GETPIVOTDATA("Owner",$A$4,"Reason For ALU","Unique Curriculum")/ 1377 ) * 100</f>
        <v>18.518518518518519</v>
      </c>
    </row>
    <row r="7" spans="1:17" x14ac:dyDescent="0.15">
      <c r="A7" s="32" t="s">
        <v>35</v>
      </c>
      <c r="B7" s="30">
        <v>209</v>
      </c>
      <c r="C7" s="57">
        <f>(GETPIVOTDATA("Owner",$A$4,"Reason For ALU","Quality of Faculty")/ 1377 ) * 100</f>
        <v>15.177923021060277</v>
      </c>
    </row>
    <row r="8" spans="1:17" x14ac:dyDescent="0.15">
      <c r="A8" s="32" t="s">
        <v>134</v>
      </c>
      <c r="B8" s="30">
        <v>116</v>
      </c>
      <c r="C8" s="57">
        <f>(GETPIVOTDATA("Owner",$A$4,"Reason For ALU","Courses Available")/ 1377 ) * 100</f>
        <v>8.4241103848946981</v>
      </c>
    </row>
    <row r="9" spans="1:17" x14ac:dyDescent="0.15">
      <c r="A9" s="32" t="s">
        <v>159</v>
      </c>
      <c r="B9" s="30">
        <v>96</v>
      </c>
      <c r="C9" s="57">
        <f>(GETPIVOTDATA("Owner",$A$4,"Reason For ALU","The ALU students I spoke to were really happy about their experience")/ 1377 ) * 100</f>
        <v>6.9716775599128544</v>
      </c>
    </row>
    <row r="10" spans="1:17" x14ac:dyDescent="0.15">
      <c r="A10" s="32" t="s">
        <v>121</v>
      </c>
      <c r="B10" s="30">
        <v>92</v>
      </c>
      <c r="C10" s="57">
        <f>(GETPIVOTDATA("Owner",$A$4,"Reason For ALU","Reputation")/ 1377 ) * 100</f>
        <v>6.6811909949164843</v>
      </c>
    </row>
    <row r="11" spans="1:17" x14ac:dyDescent="0.15">
      <c r="A11" s="32" t="s">
        <v>146</v>
      </c>
      <c r="B11" s="30">
        <v>67</v>
      </c>
      <c r="C11" s="57">
        <f>(GETPIVOTDATA("Owner",$A$4,"Reason For ALU","Other")/ 1377 ) * 100</f>
        <v>4.8656499636891795</v>
      </c>
    </row>
    <row r="12" spans="1:17" x14ac:dyDescent="0.15">
      <c r="A12" s="32" t="s">
        <v>87</v>
      </c>
      <c r="B12" s="30">
        <v>63</v>
      </c>
      <c r="C12" s="57">
        <f>(GETPIVOTDATA("Owner",$A$4,"Reason For ALU","The Cost")/ 1377 ) * 100</f>
        <v>4.5751633986928102</v>
      </c>
    </row>
    <row r="13" spans="1:17" x14ac:dyDescent="0.15">
      <c r="A13" s="32" t="s">
        <v>67</v>
      </c>
      <c r="B13" s="30">
        <v>51</v>
      </c>
      <c r="C13" s="57">
        <f>(GETPIVOTDATA("Owner",$A$4,"Reason For ALU","Student Life")/ 1377 ) * 100</f>
        <v>3.7037037037037033</v>
      </c>
    </row>
    <row r="14" spans="1:17" x14ac:dyDescent="0.15">
      <c r="A14" s="32" t="s">
        <v>208</v>
      </c>
      <c r="B14" s="30">
        <v>41</v>
      </c>
      <c r="C14" s="57">
        <f>(GETPIVOTDATA("Owner",$A$4,"Reason For ALU","Link to Employers")/ 1377 ) * 100</f>
        <v>2.9774872912127814</v>
      </c>
    </row>
    <row r="15" spans="1:17" x14ac:dyDescent="0.15">
      <c r="A15" s="32" t="s">
        <v>422</v>
      </c>
      <c r="B15" s="30">
        <v>41</v>
      </c>
      <c r="C15" s="57">
        <f>(GETPIVOTDATA("Owner",$A$4,"Reason For ALU","The ALU staff member I spoke to made me feel very excited about ALU")/ 1377 ) * 100</f>
        <v>2.9774872912127814</v>
      </c>
    </row>
    <row r="16" spans="1:17" x14ac:dyDescent="0.15">
      <c r="A16" s="32" t="s">
        <v>752</v>
      </c>
      <c r="B16" s="30">
        <v>20</v>
      </c>
      <c r="C16" s="57">
        <f>(GETPIVOTDATA("Owner",$A$4,"Reason For ALU","My educators (principal or counsellor or teacher etc) really wanted me to apply")/ 1377 ) * 100</f>
        <v>1.4524328249818446</v>
      </c>
    </row>
    <row r="17" spans="1:3" x14ac:dyDescent="0.15">
      <c r="A17" s="32" t="s">
        <v>938</v>
      </c>
      <c r="B17" s="30">
        <v>15</v>
      </c>
      <c r="C17" s="57">
        <f>(GETPIVOTDATA("Owner",$A$4,"Reason For ALU","The ALU event in my city was really exciting and informative")/ 1377 ) * 100</f>
        <v>1.0893246187363834</v>
      </c>
    </row>
    <row r="18" spans="1:3" x14ac:dyDescent="0.15">
      <c r="A18" s="32" t="s">
        <v>6994</v>
      </c>
      <c r="B18" s="30">
        <v>1377</v>
      </c>
      <c r="C18">
        <f>SUM(C5:C17)</f>
        <v>100</v>
      </c>
    </row>
  </sheetData>
  <mergeCells count="1">
    <mergeCell ref="A1:Q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F7A8F-7B4A-6F4D-8F28-E8DF0D9B3CFB}">
  <dimension ref="A1:Q19"/>
  <sheetViews>
    <sheetView topLeftCell="A11" zoomScale="86" workbookViewId="0">
      <selection sqref="A1:Q1"/>
    </sheetView>
  </sheetViews>
  <sheetFormatPr baseColWidth="10" defaultRowHeight="13" x14ac:dyDescent="0.15"/>
  <cols>
    <col min="1" max="1" width="21.1640625" bestFit="1" customWidth="1"/>
    <col min="2" max="2" width="27" bestFit="1" customWidth="1"/>
    <col min="3" max="3" width="36.6640625" bestFit="1" customWidth="1"/>
    <col min="4" max="4" width="46.83203125" bestFit="1" customWidth="1"/>
    <col min="5" max="5" width="10.6640625" bestFit="1" customWidth="1"/>
    <col min="6" max="6" width="36.6640625" bestFit="1" customWidth="1"/>
    <col min="7" max="7" width="19.6640625" bestFit="1" customWidth="1"/>
    <col min="8" max="8" width="46" bestFit="1" customWidth="1"/>
    <col min="9" max="9" width="29.83203125" bestFit="1" customWidth="1"/>
    <col min="10" max="10" width="5.6640625" bestFit="1" customWidth="1"/>
    <col min="11" max="11" width="37.6640625" bestFit="1" customWidth="1"/>
    <col min="12" max="12" width="46.83203125" bestFit="1" customWidth="1"/>
    <col min="13" max="13" width="10.6640625" bestFit="1" customWidth="1"/>
    <col min="14" max="14" width="6.83203125" bestFit="1" customWidth="1"/>
    <col min="15" max="15" width="7.6640625" bestFit="1" customWidth="1"/>
    <col min="16" max="16" width="7.1640625" bestFit="1" customWidth="1"/>
    <col min="17" max="17" width="7.83203125" bestFit="1" customWidth="1"/>
    <col min="18" max="18" width="6.83203125" bestFit="1" customWidth="1"/>
    <col min="19" max="19" width="8.6640625" bestFit="1" customWidth="1"/>
    <col min="20" max="20" width="6.83203125" bestFit="1" customWidth="1"/>
    <col min="21" max="21" width="11.6640625" bestFit="1" customWidth="1"/>
    <col min="22" max="22" width="8.1640625" bestFit="1" customWidth="1"/>
    <col min="23" max="23" width="7" bestFit="1" customWidth="1"/>
    <col min="24" max="24" width="5.1640625" bestFit="1" customWidth="1"/>
    <col min="25" max="25" width="11.33203125" bestFit="1" customWidth="1"/>
    <col min="26" max="26" width="7.83203125" bestFit="1" customWidth="1"/>
    <col min="27" max="27" width="6.33203125" bestFit="1" customWidth="1"/>
    <col min="28" max="28" width="9.1640625" bestFit="1" customWidth="1"/>
    <col min="29" max="29" width="9.5" bestFit="1" customWidth="1"/>
    <col min="30" max="30" width="24.6640625" bestFit="1" customWidth="1"/>
    <col min="31" max="31" width="7.83203125" bestFit="1" customWidth="1"/>
    <col min="32" max="32" width="12" bestFit="1" customWidth="1"/>
    <col min="33" max="34" width="7.5" bestFit="1" customWidth="1"/>
    <col min="35" max="35" width="7.83203125" bestFit="1" customWidth="1"/>
    <col min="36" max="36" width="14" bestFit="1" customWidth="1"/>
    <col min="37" max="38" width="6.83203125" bestFit="1" customWidth="1"/>
    <col min="39" max="39" width="11.1640625" bestFit="1" customWidth="1"/>
    <col min="40" max="40" width="7" bestFit="1" customWidth="1"/>
    <col min="41" max="41" width="8.5" bestFit="1" customWidth="1"/>
    <col min="42" max="42" width="10.6640625" bestFit="1" customWidth="1"/>
  </cols>
  <sheetData>
    <row r="1" spans="1:17" ht="38" customHeight="1" x14ac:dyDescent="0.15">
      <c r="A1" s="63" t="s">
        <v>7007</v>
      </c>
      <c r="B1" s="63"/>
      <c r="C1" s="63"/>
      <c r="D1" s="63"/>
      <c r="E1" s="63"/>
      <c r="F1" s="63"/>
      <c r="G1" s="63"/>
      <c r="H1" s="63"/>
      <c r="I1" s="63"/>
      <c r="J1" s="63"/>
      <c r="K1" s="63"/>
      <c r="L1" s="63"/>
      <c r="M1" s="63"/>
      <c r="N1" s="63"/>
      <c r="O1" s="63"/>
      <c r="P1" s="63"/>
      <c r="Q1" s="63"/>
    </row>
    <row r="2" spans="1:17" x14ac:dyDescent="0.15">
      <c r="A2" s="52" t="s">
        <v>6997</v>
      </c>
      <c r="B2" s="52"/>
      <c r="C2" s="52"/>
      <c r="D2" s="52"/>
      <c r="E2" s="52"/>
      <c r="F2" s="52"/>
      <c r="G2" s="52"/>
      <c r="H2" s="49" t="s">
        <v>6983</v>
      </c>
    </row>
    <row r="3" spans="1:17" x14ac:dyDescent="0.15">
      <c r="A3" s="52"/>
      <c r="B3" s="52"/>
      <c r="C3" s="52"/>
      <c r="D3" s="52"/>
      <c r="E3" s="52"/>
      <c r="F3" s="52"/>
      <c r="G3" s="52"/>
      <c r="H3" s="50" t="s">
        <v>6998</v>
      </c>
    </row>
    <row r="4" spans="1:17" x14ac:dyDescent="0.15">
      <c r="A4" s="32"/>
      <c r="B4" s="32"/>
      <c r="C4" s="32"/>
      <c r="D4" s="32"/>
      <c r="E4" s="32"/>
      <c r="F4" s="32"/>
      <c r="G4" s="32"/>
      <c r="H4" s="51"/>
    </row>
    <row r="5" spans="1:17" x14ac:dyDescent="0.15">
      <c r="A5" s="31" t="s">
        <v>6985</v>
      </c>
      <c r="B5" s="32">
        <v>0</v>
      </c>
      <c r="H5" s="51"/>
    </row>
    <row r="6" spans="1:17" x14ac:dyDescent="0.15">
      <c r="H6" s="51"/>
    </row>
    <row r="7" spans="1:17" x14ac:dyDescent="0.15">
      <c r="A7" s="31" t="s">
        <v>6996</v>
      </c>
      <c r="B7" s="31" t="s">
        <v>6995</v>
      </c>
    </row>
    <row r="8" spans="1:17" x14ac:dyDescent="0.15">
      <c r="A8" s="31" t="s">
        <v>6993</v>
      </c>
      <c r="B8" t="s">
        <v>34</v>
      </c>
      <c r="C8" t="s">
        <v>57</v>
      </c>
      <c r="D8" t="s">
        <v>318</v>
      </c>
      <c r="E8" t="s">
        <v>6994</v>
      </c>
    </row>
    <row r="9" spans="1:17" x14ac:dyDescent="0.15">
      <c r="A9" s="47" t="s">
        <v>45</v>
      </c>
      <c r="B9" s="48">
        <v>63</v>
      </c>
      <c r="C9" s="48">
        <v>144</v>
      </c>
      <c r="D9" s="48">
        <v>24</v>
      </c>
      <c r="E9" s="48">
        <v>231</v>
      </c>
    </row>
    <row r="10" spans="1:17" x14ac:dyDescent="0.15">
      <c r="A10" s="47" t="s">
        <v>163</v>
      </c>
      <c r="B10" s="48">
        <v>40</v>
      </c>
      <c r="C10" s="48">
        <v>40</v>
      </c>
      <c r="D10" s="48">
        <v>21</v>
      </c>
      <c r="E10" s="48">
        <v>101</v>
      </c>
    </row>
    <row r="11" spans="1:17" x14ac:dyDescent="0.15">
      <c r="A11" s="47" t="s">
        <v>119</v>
      </c>
      <c r="B11" s="48">
        <v>24</v>
      </c>
      <c r="C11" s="48">
        <v>45</v>
      </c>
      <c r="D11" s="48">
        <v>2</v>
      </c>
      <c r="E11" s="48">
        <v>71</v>
      </c>
    </row>
    <row r="12" spans="1:17" x14ac:dyDescent="0.15">
      <c r="A12" s="47" t="s">
        <v>86</v>
      </c>
      <c r="B12" s="48">
        <v>6</v>
      </c>
      <c r="C12" s="48">
        <v>46</v>
      </c>
      <c r="D12" s="48">
        <v>5</v>
      </c>
      <c r="E12" s="48">
        <v>57</v>
      </c>
    </row>
    <row r="13" spans="1:17" x14ac:dyDescent="0.15">
      <c r="A13" s="47" t="s">
        <v>1012</v>
      </c>
      <c r="B13" s="48">
        <v>7</v>
      </c>
      <c r="C13" s="48">
        <v>4</v>
      </c>
      <c r="D13" s="48">
        <v>36</v>
      </c>
      <c r="E13" s="48">
        <v>47</v>
      </c>
    </row>
    <row r="14" spans="1:17" x14ac:dyDescent="0.15">
      <c r="A14" s="47" t="s">
        <v>32</v>
      </c>
      <c r="B14" s="48">
        <v>13</v>
      </c>
      <c r="C14" s="48">
        <v>28</v>
      </c>
      <c r="D14" s="48">
        <v>4</v>
      </c>
      <c r="E14" s="48">
        <v>45</v>
      </c>
    </row>
    <row r="15" spans="1:17" x14ac:dyDescent="0.15">
      <c r="A15" s="47" t="s">
        <v>224</v>
      </c>
      <c r="B15" s="48">
        <v>4</v>
      </c>
      <c r="C15" s="48">
        <v>25</v>
      </c>
      <c r="D15" s="48"/>
      <c r="E15" s="48">
        <v>29</v>
      </c>
    </row>
    <row r="16" spans="1:17" x14ac:dyDescent="0.15">
      <c r="A16" s="47" t="s">
        <v>56</v>
      </c>
      <c r="B16" s="48">
        <v>8</v>
      </c>
      <c r="C16" s="48">
        <v>18</v>
      </c>
      <c r="D16" s="48">
        <v>2</v>
      </c>
      <c r="E16" s="48">
        <v>28</v>
      </c>
    </row>
    <row r="17" spans="1:5" x14ac:dyDescent="0.15">
      <c r="A17" s="47" t="s">
        <v>330</v>
      </c>
      <c r="B17" s="48">
        <v>4</v>
      </c>
      <c r="C17" s="48">
        <v>12</v>
      </c>
      <c r="D17" s="48">
        <v>7</v>
      </c>
      <c r="E17" s="48">
        <v>23</v>
      </c>
    </row>
    <row r="18" spans="1:5" x14ac:dyDescent="0.15">
      <c r="A18" s="47" t="s">
        <v>258</v>
      </c>
      <c r="B18" s="48">
        <v>12</v>
      </c>
      <c r="C18" s="48">
        <v>3</v>
      </c>
      <c r="D18" s="48">
        <v>3</v>
      </c>
      <c r="E18" s="48">
        <v>18</v>
      </c>
    </row>
    <row r="19" spans="1:5" x14ac:dyDescent="0.15">
      <c r="A19" s="32" t="s">
        <v>6994</v>
      </c>
      <c r="B19" s="30">
        <v>181</v>
      </c>
      <c r="C19" s="30">
        <v>365</v>
      </c>
      <c r="D19" s="30">
        <v>104</v>
      </c>
      <c r="E19" s="30">
        <v>650</v>
      </c>
    </row>
  </sheetData>
  <mergeCells count="3">
    <mergeCell ref="A2:G3"/>
    <mergeCell ref="H3:H6"/>
    <mergeCell ref="A1:Q1"/>
  </mergeCells>
  <conditionalFormatting pivot="1" sqref="B9:D9">
    <cfRule type="top10" dxfId="11" priority="10" rank="1"/>
  </conditionalFormatting>
  <conditionalFormatting pivot="1" sqref="B10:D10">
    <cfRule type="top10" dxfId="10" priority="9" rank="1"/>
  </conditionalFormatting>
  <conditionalFormatting pivot="1" sqref="B13:D13">
    <cfRule type="top10" dxfId="9" priority="8" rank="1"/>
  </conditionalFormatting>
  <conditionalFormatting pivot="1" sqref="B11:D11">
    <cfRule type="top10" dxfId="7" priority="7" rank="1"/>
  </conditionalFormatting>
  <conditionalFormatting pivot="1" sqref="B12:D12">
    <cfRule type="top10" dxfId="6" priority="6" rank="1"/>
  </conditionalFormatting>
  <conditionalFormatting pivot="1" sqref="B14:D14">
    <cfRule type="top10" dxfId="5" priority="5" rank="1"/>
  </conditionalFormatting>
  <conditionalFormatting pivot="1" sqref="B17:D17">
    <cfRule type="top10" dxfId="4" priority="4" rank="1"/>
  </conditionalFormatting>
  <conditionalFormatting pivot="1" sqref="B16:D16">
    <cfRule type="top10" dxfId="3" priority="3" rank="1"/>
  </conditionalFormatting>
  <conditionalFormatting pivot="1" sqref="B18:D18">
    <cfRule type="top10" dxfId="2" priority="2" rank="1"/>
  </conditionalFormatting>
  <conditionalFormatting pivot="1" sqref="B15:D15">
    <cfRule type="top10" dxfId="0" priority="1" rank="1"/>
  </conditionalFormatting>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C5187-43C5-8644-9F43-EA46175AB211}">
  <dimension ref="A1:Q16"/>
  <sheetViews>
    <sheetView workbookViewId="0">
      <selection sqref="A1:Q1"/>
    </sheetView>
  </sheetViews>
  <sheetFormatPr baseColWidth="10" defaultRowHeight="13" x14ac:dyDescent="0.15"/>
  <cols>
    <col min="1" max="1" width="44.83203125" bestFit="1" customWidth="1"/>
    <col min="2" max="3" width="13.6640625" bestFit="1" customWidth="1"/>
    <col min="4" max="5" width="2.1640625" bestFit="1" customWidth="1"/>
    <col min="6" max="6" width="10.6640625" bestFit="1" customWidth="1"/>
  </cols>
  <sheetData>
    <row r="1" spans="1:17" ht="31" customHeight="1" x14ac:dyDescent="0.15">
      <c r="A1" s="63" t="s">
        <v>7007</v>
      </c>
      <c r="B1" s="63"/>
      <c r="C1" s="63"/>
      <c r="D1" s="63"/>
      <c r="E1" s="63"/>
      <c r="F1" s="63"/>
      <c r="G1" s="63"/>
      <c r="H1" s="63"/>
      <c r="I1" s="63"/>
      <c r="J1" s="63"/>
      <c r="K1" s="63"/>
      <c r="L1" s="63"/>
      <c r="M1" s="63"/>
      <c r="N1" s="63"/>
      <c r="O1" s="63"/>
      <c r="P1" s="63"/>
      <c r="Q1" s="63"/>
    </row>
    <row r="2" spans="1:17" x14ac:dyDescent="0.15">
      <c r="A2" s="31" t="s">
        <v>6985</v>
      </c>
      <c r="B2" s="32">
        <v>0</v>
      </c>
    </row>
    <row r="4" spans="1:17" x14ac:dyDescent="0.15">
      <c r="A4" s="31" t="s">
        <v>6993</v>
      </c>
      <c r="B4" t="s">
        <v>6996</v>
      </c>
    </row>
    <row r="5" spans="1:17" x14ac:dyDescent="0.15">
      <c r="A5" s="32" t="s">
        <v>57</v>
      </c>
      <c r="B5" s="30">
        <v>419</v>
      </c>
    </row>
    <row r="6" spans="1:17" x14ac:dyDescent="0.15">
      <c r="A6" s="32" t="s">
        <v>34</v>
      </c>
      <c r="B6" s="30">
        <v>236</v>
      </c>
    </row>
    <row r="7" spans="1:17" x14ac:dyDescent="0.15">
      <c r="A7" s="32" t="s">
        <v>145</v>
      </c>
      <c r="B7" s="30">
        <v>159</v>
      </c>
    </row>
    <row r="8" spans="1:17" x14ac:dyDescent="0.15">
      <c r="A8" s="32" t="s">
        <v>318</v>
      </c>
      <c r="B8" s="30">
        <v>125</v>
      </c>
    </row>
    <row r="9" spans="1:17" x14ac:dyDescent="0.15">
      <c r="A9" s="32" t="s">
        <v>47</v>
      </c>
      <c r="B9" s="30">
        <v>116</v>
      </c>
    </row>
    <row r="10" spans="1:17" x14ac:dyDescent="0.15">
      <c r="A10" s="32" t="s">
        <v>78</v>
      </c>
      <c r="B10" s="30">
        <v>86</v>
      </c>
    </row>
    <row r="11" spans="1:17" x14ac:dyDescent="0.15">
      <c r="A11" s="32" t="s">
        <v>146</v>
      </c>
      <c r="B11" s="30">
        <v>56</v>
      </c>
    </row>
    <row r="12" spans="1:17" x14ac:dyDescent="0.15">
      <c r="A12" s="32" t="s">
        <v>743</v>
      </c>
      <c r="B12" s="30">
        <v>54</v>
      </c>
    </row>
    <row r="13" spans="1:17" x14ac:dyDescent="0.15">
      <c r="A13" s="32" t="s">
        <v>297</v>
      </c>
      <c r="B13" s="30">
        <v>53</v>
      </c>
    </row>
    <row r="14" spans="1:17" x14ac:dyDescent="0.15">
      <c r="A14" s="32" t="s">
        <v>237</v>
      </c>
      <c r="B14" s="30">
        <v>47</v>
      </c>
    </row>
    <row r="15" spans="1:17" x14ac:dyDescent="0.15">
      <c r="A15" s="32" t="s">
        <v>608</v>
      </c>
      <c r="B15" s="30">
        <v>26</v>
      </c>
    </row>
    <row r="16" spans="1:17" x14ac:dyDescent="0.15">
      <c r="A16" s="32" t="s">
        <v>6994</v>
      </c>
      <c r="B16" s="30">
        <v>1377</v>
      </c>
    </row>
  </sheetData>
  <mergeCells count="1">
    <mergeCell ref="A1:Q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375ED-1D1B-B140-8D4B-31E1B8CBDD5E}">
  <dimension ref="A1:AL72"/>
  <sheetViews>
    <sheetView tabSelected="1" workbookViewId="0">
      <selection activeCell="A10" sqref="A10:A11"/>
    </sheetView>
  </sheetViews>
  <sheetFormatPr baseColWidth="10" defaultRowHeight="13" x14ac:dyDescent="0.15"/>
  <cols>
    <col min="1" max="1" width="71.83203125" style="18" customWidth="1"/>
    <col min="2" max="3" width="0.1640625" hidden="1" customWidth="1"/>
    <col min="4" max="5" width="0" hidden="1" customWidth="1"/>
    <col min="6" max="6" width="4.1640625" hidden="1" customWidth="1"/>
    <col min="7" max="7" width="10.83203125" hidden="1" customWidth="1"/>
    <col min="8" max="9" width="0.1640625" hidden="1" customWidth="1"/>
  </cols>
  <sheetData>
    <row r="1" spans="1:38" x14ac:dyDescent="0.15">
      <c r="A1" s="65" t="s">
        <v>7005</v>
      </c>
      <c r="B1" s="65"/>
      <c r="C1" s="65"/>
      <c r="D1" s="65"/>
      <c r="E1" s="65"/>
      <c r="F1" s="65"/>
      <c r="G1" s="65"/>
      <c r="H1" s="65"/>
      <c r="I1" s="65"/>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x14ac:dyDescent="0.15">
      <c r="A2" s="65"/>
      <c r="B2" s="65"/>
      <c r="C2" s="65"/>
      <c r="D2" s="65"/>
      <c r="E2" s="65"/>
      <c r="F2" s="65"/>
      <c r="G2" s="65"/>
      <c r="H2" s="65"/>
      <c r="I2" s="65"/>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row>
    <row r="3" spans="1:38" ht="19" customHeight="1" x14ac:dyDescent="0.15">
      <c r="A3" s="72" t="s">
        <v>6983</v>
      </c>
      <c r="B3" s="71"/>
      <c r="C3" s="71"/>
      <c r="D3" s="71"/>
      <c r="E3" s="71"/>
      <c r="F3" s="71"/>
      <c r="G3" s="71"/>
      <c r="H3" s="71"/>
      <c r="I3" s="71"/>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row>
    <row r="4" spans="1:38" ht="42" x14ac:dyDescent="0.15">
      <c r="A4" s="69" t="s">
        <v>7006</v>
      </c>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row>
    <row r="5" spans="1:38" x14ac:dyDescent="0.15">
      <c r="A5" s="70"/>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row>
    <row r="6" spans="1:38" ht="56" x14ac:dyDescent="0.15">
      <c r="A6" s="69" t="s">
        <v>7008</v>
      </c>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row>
    <row r="7" spans="1:38" x14ac:dyDescent="0.15">
      <c r="A7" s="70"/>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row>
    <row r="8" spans="1:38" ht="28" x14ac:dyDescent="0.15">
      <c r="A8" s="69" t="s">
        <v>7009</v>
      </c>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row>
    <row r="9" spans="1:38" x14ac:dyDescent="0.15">
      <c r="A9" s="70"/>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row>
    <row r="10" spans="1:38" s="66" customFormat="1" ht="24" customHeight="1" x14ac:dyDescent="0.15">
      <c r="A10" s="73" t="s">
        <v>7011</v>
      </c>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row>
    <row r="11" spans="1:38" ht="56" x14ac:dyDescent="0.15">
      <c r="A11" s="67" t="s">
        <v>7010</v>
      </c>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x14ac:dyDescent="0.15">
      <c r="A12" s="68"/>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row>
    <row r="13" spans="1:38" ht="42" x14ac:dyDescent="0.15">
      <c r="A13" s="67" t="s">
        <v>7013</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row>
    <row r="14" spans="1:38" x14ac:dyDescent="0.15">
      <c r="A14" s="68"/>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row>
    <row r="15" spans="1:38" ht="66" customHeight="1" x14ac:dyDescent="0.15">
      <c r="A15" s="67" t="s">
        <v>7014</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row>
    <row r="16" spans="1:38" s="75" customFormat="1" ht="38" customHeight="1" x14ac:dyDescent="0.15">
      <c r="A16" s="76" t="s">
        <v>7015</v>
      </c>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row>
    <row r="17" spans="1:38" x14ac:dyDescent="0.15">
      <c r="A17" s="74"/>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row>
    <row r="18" spans="1:38" x14ac:dyDescent="0.15">
      <c r="A18" s="74"/>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row>
    <row r="19" spans="1:38" x14ac:dyDescent="0.15">
      <c r="A19" s="74"/>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row>
    <row r="20" spans="1:38" x14ac:dyDescent="0.15">
      <c r="A20" s="74"/>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row>
    <row r="21" spans="1:38" x14ac:dyDescent="0.15">
      <c r="A21" s="74"/>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row>
    <row r="22" spans="1:38" x14ac:dyDescent="0.15">
      <c r="A22" s="74"/>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row>
    <row r="23" spans="1:38" x14ac:dyDescent="0.15">
      <c r="A23" s="74"/>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row>
    <row r="24" spans="1:38" x14ac:dyDescent="0.15">
      <c r="A24" s="74"/>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row>
    <row r="25" spans="1:38" x14ac:dyDescent="0.15">
      <c r="A25" s="74"/>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row>
    <row r="26" spans="1:38" x14ac:dyDescent="0.15">
      <c r="A26" s="74"/>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row>
    <row r="27" spans="1:38" x14ac:dyDescent="0.15">
      <c r="A27" s="74"/>
      <c r="B27" s="74"/>
      <c r="C27" s="74"/>
      <c r="D27" s="74"/>
      <c r="E27" s="74"/>
      <c r="F27" s="74"/>
      <c r="G27" s="74"/>
      <c r="H27" s="74"/>
      <c r="I27" s="74"/>
      <c r="J27" s="74"/>
      <c r="K27" s="74"/>
      <c r="L27" s="74"/>
      <c r="M27" s="74"/>
      <c r="N27" s="74"/>
      <c r="O27" s="74"/>
      <c r="P27" s="74"/>
      <c r="Q27" s="74"/>
      <c r="R27" s="74"/>
    </row>
    <row r="28" spans="1:38" x14ac:dyDescent="0.15">
      <c r="A28" s="74"/>
      <c r="B28" s="74"/>
      <c r="C28" s="74"/>
      <c r="D28" s="74"/>
      <c r="E28" s="74"/>
      <c r="F28" s="74"/>
      <c r="G28" s="74"/>
      <c r="H28" s="74"/>
      <c r="I28" s="74"/>
      <c r="J28" s="74"/>
      <c r="K28" s="74"/>
      <c r="L28" s="74"/>
      <c r="M28" s="74"/>
      <c r="N28" s="74"/>
      <c r="O28" s="74"/>
      <c r="P28" s="74"/>
      <c r="Q28" s="74"/>
      <c r="R28" s="74"/>
    </row>
    <row r="29" spans="1:38" x14ac:dyDescent="0.15">
      <c r="A29" s="74"/>
      <c r="B29" s="74"/>
      <c r="C29" s="74"/>
      <c r="D29" s="74"/>
      <c r="E29" s="74"/>
      <c r="F29" s="74"/>
      <c r="G29" s="74"/>
      <c r="H29" s="74"/>
      <c r="I29" s="74"/>
      <c r="J29" s="74"/>
      <c r="K29" s="74"/>
      <c r="L29" s="74"/>
      <c r="M29" s="74"/>
      <c r="N29" s="74"/>
      <c r="O29" s="74"/>
      <c r="P29" s="74"/>
      <c r="Q29" s="74"/>
      <c r="R29" s="74"/>
    </row>
    <row r="30" spans="1:38" x14ac:dyDescent="0.15">
      <c r="A30" s="74"/>
      <c r="B30" s="74"/>
      <c r="C30" s="74"/>
      <c r="D30" s="74"/>
      <c r="E30" s="74"/>
      <c r="F30" s="74"/>
      <c r="G30" s="74"/>
      <c r="H30" s="74"/>
      <c r="I30" s="74"/>
      <c r="J30" s="74"/>
      <c r="K30" s="74"/>
      <c r="L30" s="74"/>
      <c r="M30" s="74"/>
      <c r="N30" s="74"/>
      <c r="O30" s="74"/>
      <c r="P30" s="74"/>
      <c r="Q30" s="74"/>
      <c r="R30" s="74"/>
    </row>
    <row r="31" spans="1:38" x14ac:dyDescent="0.15">
      <c r="A31" s="74"/>
      <c r="B31" s="74"/>
      <c r="C31" s="74"/>
      <c r="D31" s="74"/>
      <c r="E31" s="74"/>
      <c r="F31" s="74"/>
      <c r="G31" s="74"/>
      <c r="H31" s="74"/>
      <c r="I31" s="74"/>
      <c r="J31" s="74"/>
      <c r="K31" s="74"/>
      <c r="L31" s="74"/>
      <c r="M31" s="74"/>
      <c r="N31" s="74"/>
      <c r="O31" s="74"/>
      <c r="P31" s="74"/>
      <c r="Q31" s="74"/>
      <c r="R31" s="74"/>
    </row>
    <row r="32" spans="1:38" x14ac:dyDescent="0.15">
      <c r="A32" s="74"/>
      <c r="B32" s="74"/>
      <c r="C32" s="74"/>
      <c r="D32" s="74"/>
      <c r="E32" s="74"/>
      <c r="F32" s="74"/>
      <c r="G32" s="74"/>
      <c r="H32" s="74"/>
      <c r="I32" s="74"/>
      <c r="J32" s="74"/>
      <c r="K32" s="74"/>
      <c r="L32" s="74"/>
      <c r="M32" s="74"/>
      <c r="N32" s="74"/>
      <c r="O32" s="74"/>
      <c r="P32" s="74"/>
      <c r="Q32" s="74"/>
      <c r="R32" s="74"/>
    </row>
    <row r="33" spans="1:18" x14ac:dyDescent="0.15">
      <c r="A33" s="74"/>
      <c r="B33" s="74"/>
      <c r="C33" s="74"/>
      <c r="D33" s="74"/>
      <c r="E33" s="74"/>
      <c r="F33" s="74"/>
      <c r="G33" s="74"/>
      <c r="H33" s="74"/>
      <c r="I33" s="74"/>
      <c r="J33" s="74"/>
      <c r="K33" s="74"/>
      <c r="L33" s="74"/>
      <c r="M33" s="74"/>
      <c r="N33" s="74"/>
      <c r="O33" s="74"/>
      <c r="P33" s="74"/>
      <c r="Q33" s="74"/>
      <c r="R33" s="74"/>
    </row>
    <row r="34" spans="1:18" x14ac:dyDescent="0.15">
      <c r="A34" s="74"/>
      <c r="B34" s="74"/>
      <c r="C34" s="74"/>
      <c r="D34" s="74"/>
      <c r="E34" s="74"/>
      <c r="F34" s="74"/>
      <c r="G34" s="74"/>
      <c r="H34" s="74"/>
      <c r="I34" s="74"/>
      <c r="J34" s="74"/>
      <c r="K34" s="74"/>
      <c r="L34" s="74"/>
      <c r="M34" s="74"/>
      <c r="N34" s="74"/>
      <c r="O34" s="74"/>
      <c r="P34" s="74"/>
      <c r="Q34" s="74"/>
      <c r="R34" s="74"/>
    </row>
    <row r="35" spans="1:18" x14ac:dyDescent="0.15">
      <c r="A35" s="74"/>
      <c r="B35" s="74"/>
      <c r="C35" s="74"/>
      <c r="D35" s="74"/>
      <c r="E35" s="74"/>
      <c r="F35" s="74"/>
      <c r="G35" s="74"/>
      <c r="H35" s="74"/>
      <c r="I35" s="74"/>
      <c r="J35" s="74"/>
      <c r="K35" s="74"/>
      <c r="L35" s="74"/>
      <c r="M35" s="74"/>
      <c r="N35" s="74"/>
      <c r="O35" s="74"/>
      <c r="P35" s="74"/>
      <c r="Q35" s="74"/>
      <c r="R35" s="74"/>
    </row>
    <row r="36" spans="1:18" x14ac:dyDescent="0.15">
      <c r="A36" s="74"/>
      <c r="B36" s="74"/>
      <c r="C36" s="74"/>
      <c r="D36" s="74"/>
      <c r="E36" s="74"/>
      <c r="F36" s="74"/>
      <c r="G36" s="74"/>
      <c r="H36" s="74"/>
      <c r="I36" s="74"/>
      <c r="J36" s="74"/>
      <c r="K36" s="74"/>
      <c r="L36" s="74"/>
      <c r="M36" s="74"/>
      <c r="N36" s="74"/>
      <c r="O36" s="74"/>
      <c r="P36" s="74"/>
      <c r="Q36" s="74"/>
      <c r="R36" s="74"/>
    </row>
    <row r="37" spans="1:18" x14ac:dyDescent="0.15">
      <c r="A37" s="74"/>
      <c r="B37" s="74"/>
      <c r="C37" s="74"/>
      <c r="D37" s="74"/>
      <c r="E37" s="74"/>
      <c r="F37" s="74"/>
      <c r="G37" s="74"/>
      <c r="H37" s="74"/>
      <c r="I37" s="74"/>
      <c r="J37" s="74"/>
      <c r="K37" s="74"/>
      <c r="L37" s="74"/>
      <c r="M37" s="74"/>
      <c r="N37" s="74"/>
      <c r="O37" s="74"/>
      <c r="P37" s="74"/>
      <c r="Q37" s="74"/>
      <c r="R37" s="74"/>
    </row>
    <row r="38" spans="1:18" x14ac:dyDescent="0.15">
      <c r="A38" s="74"/>
      <c r="B38" s="74"/>
      <c r="C38" s="74"/>
      <c r="D38" s="74"/>
      <c r="E38" s="74"/>
      <c r="F38" s="74"/>
      <c r="G38" s="74"/>
      <c r="H38" s="74"/>
      <c r="I38" s="74"/>
      <c r="J38" s="74"/>
      <c r="K38" s="74"/>
      <c r="L38" s="74"/>
      <c r="M38" s="74"/>
      <c r="N38" s="74"/>
      <c r="O38" s="74"/>
      <c r="P38" s="74"/>
      <c r="Q38" s="74"/>
      <c r="R38" s="74"/>
    </row>
    <row r="39" spans="1:18" x14ac:dyDescent="0.15">
      <c r="A39" s="74"/>
      <c r="B39" s="74"/>
      <c r="C39" s="74"/>
      <c r="D39" s="74"/>
      <c r="E39" s="74"/>
      <c r="F39" s="74"/>
      <c r="G39" s="74"/>
      <c r="H39" s="74"/>
      <c r="I39" s="74"/>
      <c r="J39" s="74"/>
      <c r="K39" s="74"/>
      <c r="L39" s="74"/>
      <c r="M39" s="74"/>
      <c r="N39" s="74"/>
      <c r="O39" s="74"/>
      <c r="P39" s="74"/>
      <c r="Q39" s="74"/>
      <c r="R39" s="74"/>
    </row>
    <row r="40" spans="1:18" x14ac:dyDescent="0.15">
      <c r="A40" s="74"/>
      <c r="B40" s="74"/>
      <c r="C40" s="74"/>
      <c r="D40" s="74"/>
      <c r="E40" s="74"/>
      <c r="F40" s="74"/>
      <c r="G40" s="74"/>
      <c r="H40" s="74"/>
      <c r="I40" s="74"/>
      <c r="J40" s="74"/>
      <c r="K40" s="74"/>
      <c r="L40" s="74"/>
      <c r="M40" s="74"/>
      <c r="N40" s="74"/>
      <c r="O40" s="74"/>
      <c r="P40" s="74"/>
      <c r="Q40" s="74"/>
      <c r="R40" s="74"/>
    </row>
    <row r="41" spans="1:18" x14ac:dyDescent="0.15">
      <c r="A41" s="74"/>
      <c r="B41" s="74"/>
      <c r="C41" s="74"/>
      <c r="D41" s="74"/>
      <c r="E41" s="74"/>
      <c r="F41" s="74"/>
      <c r="G41" s="74"/>
      <c r="H41" s="74"/>
      <c r="I41" s="74"/>
      <c r="J41" s="74"/>
      <c r="K41" s="74"/>
      <c r="L41" s="74"/>
      <c r="M41" s="74"/>
      <c r="N41" s="74"/>
      <c r="O41" s="74"/>
      <c r="P41" s="74"/>
      <c r="Q41" s="74"/>
      <c r="R41" s="74"/>
    </row>
    <row r="42" spans="1:18" x14ac:dyDescent="0.15">
      <c r="A42" s="74"/>
      <c r="B42" s="74"/>
      <c r="C42" s="74"/>
      <c r="D42" s="74"/>
      <c r="E42" s="74"/>
      <c r="F42" s="74"/>
      <c r="G42" s="74"/>
      <c r="H42" s="74"/>
      <c r="I42" s="74"/>
      <c r="J42" s="74"/>
      <c r="K42" s="74"/>
      <c r="L42" s="74"/>
      <c r="M42" s="74"/>
      <c r="N42" s="74"/>
      <c r="O42" s="74"/>
      <c r="P42" s="74"/>
      <c r="Q42" s="74"/>
      <c r="R42" s="74"/>
    </row>
    <row r="43" spans="1:18" x14ac:dyDescent="0.15">
      <c r="A43" s="74"/>
      <c r="B43" s="74"/>
      <c r="C43" s="74"/>
      <c r="D43" s="74"/>
      <c r="E43" s="74"/>
      <c r="F43" s="74"/>
      <c r="G43" s="74"/>
      <c r="H43" s="74"/>
      <c r="I43" s="74"/>
      <c r="J43" s="74"/>
      <c r="K43" s="74"/>
      <c r="L43" s="74"/>
      <c r="M43" s="74"/>
      <c r="N43" s="74"/>
      <c r="O43" s="74"/>
      <c r="P43" s="74"/>
      <c r="Q43" s="74"/>
      <c r="R43" s="74"/>
    </row>
    <row r="44" spans="1:18" x14ac:dyDescent="0.15">
      <c r="A44" s="74"/>
      <c r="B44" s="74"/>
      <c r="C44" s="74"/>
      <c r="D44" s="74"/>
      <c r="E44" s="74"/>
      <c r="F44" s="74"/>
      <c r="G44" s="74"/>
      <c r="H44" s="74"/>
      <c r="I44" s="74"/>
      <c r="J44" s="74"/>
      <c r="K44" s="74"/>
      <c r="L44" s="74"/>
      <c r="M44" s="74"/>
      <c r="N44" s="74"/>
      <c r="O44" s="74"/>
      <c r="P44" s="74"/>
      <c r="Q44" s="74"/>
      <c r="R44" s="74"/>
    </row>
    <row r="45" spans="1:18" x14ac:dyDescent="0.15">
      <c r="A45" s="74"/>
      <c r="B45" s="74"/>
      <c r="C45" s="74"/>
      <c r="D45" s="74"/>
      <c r="E45" s="74"/>
      <c r="F45" s="74"/>
      <c r="G45" s="74"/>
      <c r="H45" s="74"/>
      <c r="I45" s="74"/>
      <c r="J45" s="74"/>
      <c r="K45" s="74"/>
      <c r="L45" s="74"/>
      <c r="M45" s="74"/>
      <c r="N45" s="74"/>
      <c r="O45" s="74"/>
      <c r="P45" s="74"/>
      <c r="Q45" s="74"/>
      <c r="R45" s="74"/>
    </row>
    <row r="46" spans="1:18" x14ac:dyDescent="0.15">
      <c r="A46" s="74"/>
      <c r="B46" s="74"/>
      <c r="C46" s="74"/>
      <c r="D46" s="74"/>
      <c r="E46" s="74"/>
      <c r="F46" s="74"/>
      <c r="G46" s="74"/>
      <c r="H46" s="74"/>
      <c r="I46" s="74"/>
      <c r="J46" s="74"/>
      <c r="K46" s="74"/>
      <c r="L46" s="74"/>
      <c r="M46" s="74"/>
      <c r="N46" s="74"/>
      <c r="O46" s="74"/>
      <c r="P46" s="74"/>
      <c r="Q46" s="74"/>
      <c r="R46" s="74"/>
    </row>
    <row r="47" spans="1:18" x14ac:dyDescent="0.15">
      <c r="A47" s="74"/>
      <c r="B47" s="74"/>
      <c r="C47" s="74"/>
      <c r="D47" s="74"/>
      <c r="E47" s="74"/>
      <c r="F47" s="74"/>
      <c r="G47" s="74"/>
      <c r="H47" s="74"/>
      <c r="I47" s="74"/>
      <c r="J47" s="74"/>
      <c r="K47" s="74"/>
      <c r="L47" s="74"/>
      <c r="M47" s="74"/>
      <c r="N47" s="74"/>
      <c r="O47" s="74"/>
      <c r="P47" s="74"/>
      <c r="Q47" s="74"/>
      <c r="R47" s="74"/>
    </row>
    <row r="48" spans="1:18" x14ac:dyDescent="0.15">
      <c r="A48" s="74"/>
      <c r="B48" s="74"/>
      <c r="C48" s="74"/>
      <c r="D48" s="74"/>
      <c r="E48" s="74"/>
      <c r="F48" s="74"/>
      <c r="G48" s="74"/>
      <c r="H48" s="74"/>
      <c r="I48" s="74"/>
      <c r="J48" s="74"/>
      <c r="K48" s="74"/>
      <c r="L48" s="74"/>
      <c r="M48" s="74"/>
      <c r="N48" s="74"/>
      <c r="O48" s="74"/>
      <c r="P48" s="74"/>
      <c r="Q48" s="74"/>
      <c r="R48" s="74"/>
    </row>
    <row r="49" spans="1:18" x14ac:dyDescent="0.15">
      <c r="A49" s="74"/>
      <c r="B49" s="74"/>
      <c r="C49" s="74"/>
      <c r="D49" s="74"/>
      <c r="E49" s="74"/>
      <c r="F49" s="74"/>
      <c r="G49" s="74"/>
      <c r="H49" s="74"/>
      <c r="I49" s="74"/>
      <c r="J49" s="74"/>
      <c r="K49" s="74"/>
      <c r="L49" s="74"/>
      <c r="M49" s="74"/>
      <c r="N49" s="74"/>
      <c r="O49" s="74"/>
      <c r="P49" s="74"/>
      <c r="Q49" s="74"/>
      <c r="R49" s="74"/>
    </row>
    <row r="50" spans="1:18" x14ac:dyDescent="0.15">
      <c r="A50" s="74"/>
      <c r="B50" s="74"/>
      <c r="C50" s="74"/>
      <c r="D50" s="74"/>
      <c r="E50" s="74"/>
      <c r="F50" s="74"/>
      <c r="G50" s="74"/>
      <c r="H50" s="74"/>
      <c r="I50" s="74"/>
      <c r="J50" s="74"/>
      <c r="K50" s="74"/>
      <c r="L50" s="74"/>
      <c r="M50" s="74"/>
      <c r="N50" s="74"/>
      <c r="O50" s="74"/>
      <c r="P50" s="74"/>
      <c r="Q50" s="74"/>
      <c r="R50" s="74"/>
    </row>
    <row r="51" spans="1:18" x14ac:dyDescent="0.15">
      <c r="A51" s="74"/>
      <c r="B51" s="74"/>
      <c r="C51" s="74"/>
      <c r="D51" s="74"/>
      <c r="E51" s="74"/>
      <c r="F51" s="74"/>
      <c r="G51" s="74"/>
      <c r="H51" s="74"/>
      <c r="I51" s="74"/>
      <c r="J51" s="74"/>
      <c r="K51" s="74"/>
      <c r="L51" s="74"/>
      <c r="M51" s="74"/>
      <c r="N51" s="74"/>
      <c r="O51" s="74"/>
      <c r="P51" s="74"/>
      <c r="Q51" s="74"/>
      <c r="R51" s="74"/>
    </row>
    <row r="52" spans="1:18" x14ac:dyDescent="0.15">
      <c r="A52" s="74"/>
      <c r="B52" s="74"/>
      <c r="C52" s="74"/>
      <c r="D52" s="74"/>
      <c r="E52" s="74"/>
      <c r="F52" s="74"/>
      <c r="G52" s="74"/>
      <c r="H52" s="74"/>
      <c r="I52" s="74"/>
      <c r="J52" s="74"/>
      <c r="K52" s="74"/>
      <c r="L52" s="74"/>
      <c r="M52" s="74"/>
      <c r="N52" s="74"/>
      <c r="O52" s="74"/>
      <c r="P52" s="74"/>
      <c r="Q52" s="74"/>
      <c r="R52" s="74"/>
    </row>
    <row r="53" spans="1:18" x14ac:dyDescent="0.15">
      <c r="A53" s="74"/>
      <c r="B53" s="74"/>
      <c r="C53" s="74"/>
      <c r="D53" s="74"/>
      <c r="E53" s="74"/>
      <c r="F53" s="74"/>
      <c r="G53" s="74"/>
      <c r="H53" s="74"/>
      <c r="I53" s="74"/>
      <c r="J53" s="74"/>
      <c r="K53" s="74"/>
      <c r="L53" s="74"/>
      <c r="M53" s="74"/>
      <c r="N53" s="74"/>
      <c r="O53" s="74"/>
      <c r="P53" s="74"/>
      <c r="Q53" s="74"/>
      <c r="R53" s="74"/>
    </row>
    <row r="54" spans="1:18" x14ac:dyDescent="0.15">
      <c r="A54" s="74"/>
      <c r="B54" s="74"/>
      <c r="C54" s="74"/>
      <c r="D54" s="74"/>
      <c r="E54" s="74"/>
      <c r="F54" s="74"/>
      <c r="G54" s="74"/>
      <c r="H54" s="74"/>
      <c r="I54" s="74"/>
      <c r="J54" s="74"/>
      <c r="K54" s="74"/>
      <c r="L54" s="74"/>
      <c r="M54" s="74"/>
      <c r="N54" s="74"/>
      <c r="O54" s="74"/>
      <c r="P54" s="74"/>
      <c r="Q54" s="74"/>
      <c r="R54" s="74"/>
    </row>
    <row r="55" spans="1:18" x14ac:dyDescent="0.15">
      <c r="A55" s="74"/>
      <c r="B55" s="74"/>
      <c r="C55" s="74"/>
      <c r="D55" s="74"/>
      <c r="E55" s="74"/>
      <c r="F55" s="74"/>
      <c r="G55" s="74"/>
      <c r="H55" s="74"/>
      <c r="I55" s="74"/>
      <c r="J55" s="74"/>
      <c r="K55" s="74"/>
      <c r="L55" s="74"/>
      <c r="M55" s="74"/>
      <c r="N55" s="74"/>
      <c r="O55" s="74"/>
      <c r="P55" s="74"/>
      <c r="Q55" s="74"/>
      <c r="R55" s="74"/>
    </row>
    <row r="56" spans="1:18" x14ac:dyDescent="0.15">
      <c r="A56" s="74"/>
      <c r="B56" s="74"/>
      <c r="C56" s="74"/>
      <c r="D56" s="74"/>
      <c r="E56" s="74"/>
      <c r="F56" s="74"/>
      <c r="G56" s="74"/>
      <c r="H56" s="74"/>
      <c r="I56" s="74"/>
      <c r="J56" s="74"/>
      <c r="K56" s="74"/>
      <c r="L56" s="74"/>
      <c r="M56" s="74"/>
      <c r="N56" s="74"/>
      <c r="O56" s="74"/>
      <c r="P56" s="74"/>
      <c r="Q56" s="74"/>
      <c r="R56" s="74"/>
    </row>
    <row r="57" spans="1:18" x14ac:dyDescent="0.15">
      <c r="A57" s="74"/>
      <c r="B57" s="74"/>
      <c r="C57" s="74"/>
      <c r="D57" s="74"/>
      <c r="E57" s="74"/>
      <c r="F57" s="74"/>
      <c r="G57" s="74"/>
      <c r="H57" s="74"/>
      <c r="I57" s="74"/>
      <c r="J57" s="74"/>
      <c r="K57" s="74"/>
      <c r="L57" s="74"/>
      <c r="M57" s="74"/>
      <c r="N57" s="74"/>
      <c r="O57" s="74"/>
      <c r="P57" s="74"/>
      <c r="Q57" s="74"/>
      <c r="R57" s="74"/>
    </row>
    <row r="58" spans="1:18" x14ac:dyDescent="0.15">
      <c r="A58" s="74"/>
      <c r="B58" s="74"/>
      <c r="C58" s="74"/>
      <c r="D58" s="74"/>
      <c r="E58" s="74"/>
      <c r="F58" s="74"/>
      <c r="G58" s="74"/>
      <c r="H58" s="74"/>
      <c r="I58" s="74"/>
      <c r="J58" s="74"/>
      <c r="K58" s="74"/>
      <c r="L58" s="74"/>
      <c r="M58" s="74"/>
      <c r="N58" s="74"/>
      <c r="O58" s="74"/>
      <c r="P58" s="74"/>
      <c r="Q58" s="74"/>
      <c r="R58" s="74"/>
    </row>
    <row r="59" spans="1:18" x14ac:dyDescent="0.15">
      <c r="A59" s="74"/>
      <c r="B59" s="74"/>
      <c r="C59" s="74"/>
      <c r="D59" s="74"/>
      <c r="E59" s="74"/>
      <c r="F59" s="74"/>
      <c r="G59" s="74"/>
      <c r="H59" s="74"/>
      <c r="I59" s="74"/>
      <c r="J59" s="74"/>
      <c r="K59" s="74"/>
      <c r="L59" s="74"/>
      <c r="M59" s="74"/>
      <c r="N59" s="74"/>
      <c r="O59" s="74"/>
      <c r="P59" s="74"/>
      <c r="Q59" s="74"/>
      <c r="R59" s="74"/>
    </row>
    <row r="60" spans="1:18" x14ac:dyDescent="0.15">
      <c r="A60" s="74"/>
      <c r="B60" s="74"/>
      <c r="C60" s="74"/>
      <c r="D60" s="74"/>
      <c r="E60" s="74"/>
      <c r="F60" s="74"/>
      <c r="G60" s="74"/>
      <c r="H60" s="74"/>
      <c r="I60" s="74"/>
      <c r="J60" s="74"/>
      <c r="K60" s="74"/>
      <c r="L60" s="74"/>
      <c r="M60" s="74"/>
      <c r="N60" s="74"/>
      <c r="O60" s="74"/>
      <c r="P60" s="74"/>
      <c r="Q60" s="74"/>
      <c r="R60" s="74"/>
    </row>
    <row r="61" spans="1:18" x14ac:dyDescent="0.15">
      <c r="A61" s="74"/>
      <c r="B61" s="74"/>
      <c r="C61" s="74"/>
      <c r="D61" s="74"/>
      <c r="E61" s="74"/>
      <c r="F61" s="74"/>
      <c r="G61" s="74"/>
      <c r="H61" s="74"/>
      <c r="I61" s="74"/>
      <c r="J61" s="74"/>
      <c r="K61" s="74"/>
      <c r="L61" s="74"/>
      <c r="M61" s="74"/>
      <c r="N61" s="74"/>
      <c r="O61" s="74"/>
      <c r="P61" s="74"/>
      <c r="Q61" s="74"/>
      <c r="R61" s="74"/>
    </row>
    <row r="62" spans="1:18" x14ac:dyDescent="0.15">
      <c r="A62" s="74"/>
      <c r="B62" s="74"/>
      <c r="C62" s="74"/>
      <c r="D62" s="74"/>
      <c r="E62" s="74"/>
      <c r="F62" s="74"/>
      <c r="G62" s="74"/>
      <c r="H62" s="74"/>
      <c r="I62" s="74"/>
      <c r="J62" s="74"/>
      <c r="K62" s="74"/>
      <c r="L62" s="74"/>
      <c r="M62" s="74"/>
      <c r="N62" s="74"/>
      <c r="O62" s="74"/>
      <c r="P62" s="74"/>
      <c r="Q62" s="74"/>
      <c r="R62" s="74"/>
    </row>
    <row r="63" spans="1:18" x14ac:dyDescent="0.15">
      <c r="A63" s="74"/>
      <c r="B63" s="74"/>
      <c r="C63" s="74"/>
      <c r="D63" s="74"/>
      <c r="E63" s="74"/>
      <c r="F63" s="74"/>
      <c r="G63" s="74"/>
      <c r="H63" s="74"/>
      <c r="I63" s="74"/>
      <c r="J63" s="74"/>
      <c r="K63" s="74"/>
      <c r="L63" s="74"/>
      <c r="M63" s="74"/>
      <c r="N63" s="74"/>
      <c r="O63" s="74"/>
      <c r="P63" s="74"/>
      <c r="Q63" s="74"/>
      <c r="R63" s="74"/>
    </row>
    <row r="64" spans="1:18" x14ac:dyDescent="0.15">
      <c r="A64" s="74"/>
      <c r="B64" s="74"/>
      <c r="C64" s="74"/>
      <c r="D64" s="74"/>
      <c r="E64" s="74"/>
      <c r="F64" s="74"/>
      <c r="G64" s="74"/>
      <c r="H64" s="74"/>
      <c r="I64" s="74"/>
      <c r="J64" s="74"/>
      <c r="K64" s="74"/>
      <c r="L64" s="74"/>
      <c r="M64" s="74"/>
      <c r="N64" s="74"/>
      <c r="O64" s="74"/>
      <c r="P64" s="74"/>
      <c r="Q64" s="74"/>
      <c r="R64" s="74"/>
    </row>
    <row r="65" spans="1:18" x14ac:dyDescent="0.15">
      <c r="A65" s="74"/>
      <c r="B65" s="74"/>
      <c r="C65" s="74"/>
      <c r="D65" s="74"/>
      <c r="E65" s="74"/>
      <c r="F65" s="74"/>
      <c r="G65" s="74"/>
      <c r="H65" s="74"/>
      <c r="I65" s="74"/>
      <c r="J65" s="74"/>
      <c r="K65" s="74"/>
      <c r="L65" s="74"/>
      <c r="M65" s="74"/>
      <c r="N65" s="74"/>
      <c r="O65" s="74"/>
      <c r="P65" s="74"/>
      <c r="Q65" s="74"/>
      <c r="R65" s="74"/>
    </row>
    <row r="66" spans="1:18" x14ac:dyDescent="0.15">
      <c r="A66" s="74"/>
      <c r="B66" s="74"/>
      <c r="C66" s="74"/>
      <c r="D66" s="74"/>
      <c r="E66" s="74"/>
      <c r="F66" s="74"/>
      <c r="G66" s="74"/>
      <c r="H66" s="74"/>
      <c r="I66" s="74"/>
      <c r="J66" s="74"/>
      <c r="K66" s="74"/>
      <c r="L66" s="74"/>
      <c r="M66" s="74"/>
      <c r="N66" s="74"/>
      <c r="O66" s="74"/>
      <c r="P66" s="74"/>
      <c r="Q66" s="74"/>
      <c r="R66" s="74"/>
    </row>
    <row r="67" spans="1:18" x14ac:dyDescent="0.15">
      <c r="A67" s="74"/>
      <c r="B67" s="74"/>
      <c r="C67" s="74"/>
      <c r="D67" s="74"/>
      <c r="E67" s="74"/>
      <c r="F67" s="74"/>
      <c r="G67" s="74"/>
      <c r="H67" s="74"/>
      <c r="I67" s="74"/>
      <c r="J67" s="74"/>
      <c r="K67" s="74"/>
      <c r="L67" s="74"/>
      <c r="M67" s="74"/>
      <c r="N67" s="74"/>
      <c r="O67" s="74"/>
      <c r="P67" s="74"/>
      <c r="Q67" s="74"/>
      <c r="R67" s="74"/>
    </row>
    <row r="68" spans="1:18" x14ac:dyDescent="0.15">
      <c r="A68" s="74"/>
      <c r="B68" s="74"/>
      <c r="C68" s="74"/>
      <c r="D68" s="74"/>
      <c r="E68" s="74"/>
      <c r="F68" s="74"/>
      <c r="G68" s="74"/>
      <c r="H68" s="74"/>
      <c r="I68" s="74"/>
      <c r="J68" s="74"/>
      <c r="K68" s="74"/>
      <c r="L68" s="74"/>
      <c r="M68" s="74"/>
      <c r="N68" s="74"/>
      <c r="O68" s="74"/>
      <c r="P68" s="74"/>
      <c r="Q68" s="74"/>
      <c r="R68" s="74"/>
    </row>
    <row r="69" spans="1:18" x14ac:dyDescent="0.15">
      <c r="A69" s="74"/>
      <c r="B69" s="74"/>
      <c r="C69" s="74"/>
      <c r="D69" s="74"/>
      <c r="E69" s="74"/>
      <c r="F69" s="74"/>
      <c r="G69" s="74"/>
      <c r="H69" s="74"/>
      <c r="I69" s="74"/>
      <c r="J69" s="74"/>
      <c r="K69" s="74"/>
      <c r="L69" s="74"/>
      <c r="M69" s="74"/>
      <c r="N69" s="74"/>
      <c r="O69" s="74"/>
      <c r="P69" s="74"/>
      <c r="Q69" s="74"/>
      <c r="R69" s="74"/>
    </row>
    <row r="70" spans="1:18" x14ac:dyDescent="0.15">
      <c r="A70" s="74"/>
      <c r="B70" s="74"/>
      <c r="C70" s="74"/>
      <c r="D70" s="74"/>
      <c r="E70" s="74"/>
      <c r="F70" s="74"/>
      <c r="G70" s="74"/>
      <c r="H70" s="74"/>
      <c r="I70" s="74"/>
      <c r="J70" s="74"/>
      <c r="K70" s="74"/>
      <c r="L70" s="74"/>
      <c r="M70" s="74"/>
      <c r="N70" s="74"/>
      <c r="O70" s="74"/>
      <c r="P70" s="74"/>
      <c r="Q70" s="74"/>
      <c r="R70" s="74"/>
    </row>
    <row r="71" spans="1:18" x14ac:dyDescent="0.15">
      <c r="A71" s="74"/>
      <c r="B71" s="74"/>
      <c r="C71" s="74"/>
      <c r="D71" s="74"/>
      <c r="E71" s="74"/>
      <c r="F71" s="74"/>
      <c r="G71" s="74"/>
      <c r="H71" s="74"/>
      <c r="I71" s="74"/>
      <c r="J71" s="74"/>
      <c r="K71" s="74"/>
      <c r="L71" s="74"/>
      <c r="M71" s="74"/>
      <c r="N71" s="74"/>
      <c r="O71" s="74"/>
      <c r="P71" s="74"/>
      <c r="Q71" s="74"/>
      <c r="R71" s="74"/>
    </row>
    <row r="72" spans="1:18" x14ac:dyDescent="0.15">
      <c r="A72" s="74"/>
      <c r="B72" s="74"/>
      <c r="C72" s="74"/>
      <c r="D72" s="74"/>
      <c r="E72" s="74"/>
      <c r="F72" s="74"/>
      <c r="G72" s="74"/>
      <c r="H72" s="74"/>
      <c r="I72" s="74"/>
      <c r="J72" s="74"/>
      <c r="K72" s="74"/>
      <c r="L72" s="74"/>
      <c r="M72" s="74"/>
      <c r="N72" s="74"/>
      <c r="O72" s="74"/>
      <c r="P72" s="74"/>
      <c r="Q72" s="74"/>
      <c r="R72" s="74"/>
    </row>
  </sheetData>
  <mergeCells count="4">
    <mergeCell ref="A27:R72"/>
    <mergeCell ref="A17:A26"/>
    <mergeCell ref="A1:I2"/>
    <mergeCell ref="J1:AL2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4A99-4AAA-534D-8BAE-0C26D9C505F5}">
  <dimension ref="A1:U26"/>
  <sheetViews>
    <sheetView topLeftCell="A5" workbookViewId="0">
      <selection activeCell="B15" sqref="B15"/>
    </sheetView>
  </sheetViews>
  <sheetFormatPr baseColWidth="10" defaultRowHeight="13" x14ac:dyDescent="0.15"/>
  <cols>
    <col min="1" max="1" width="18.83203125" style="23" customWidth="1"/>
    <col min="2" max="2" width="28.6640625" style="18" bestFit="1" customWidth="1"/>
  </cols>
  <sheetData>
    <row r="1" spans="1:2" ht="25" customHeight="1" x14ac:dyDescent="0.15">
      <c r="A1" s="20" t="s">
        <v>6944</v>
      </c>
      <c r="B1" s="20" t="s">
        <v>6945</v>
      </c>
    </row>
    <row r="2" spans="1:2" ht="28" x14ac:dyDescent="0.15">
      <c r="A2" s="21" t="s">
        <v>6957</v>
      </c>
      <c r="B2" s="17" t="s">
        <v>6966</v>
      </c>
    </row>
    <row r="3" spans="1:2" ht="28" x14ac:dyDescent="0.15">
      <c r="A3" s="21" t="s">
        <v>1</v>
      </c>
      <c r="B3" s="17" t="s">
        <v>6967</v>
      </c>
    </row>
    <row r="4" spans="1:2" ht="14" x14ac:dyDescent="0.15">
      <c r="A4" s="21" t="s">
        <v>2</v>
      </c>
      <c r="B4" s="17" t="s">
        <v>6981</v>
      </c>
    </row>
    <row r="5" spans="1:2" ht="56" x14ac:dyDescent="0.15">
      <c r="A5" s="21" t="s">
        <v>3</v>
      </c>
      <c r="B5" s="17" t="s">
        <v>6982</v>
      </c>
    </row>
    <row r="6" spans="1:2" ht="14" x14ac:dyDescent="0.15">
      <c r="A6" s="21" t="s">
        <v>6958</v>
      </c>
      <c r="B6" s="17" t="s">
        <v>6968</v>
      </c>
    </row>
    <row r="7" spans="1:2" ht="14" x14ac:dyDescent="0.15">
      <c r="A7" s="21" t="s">
        <v>6946</v>
      </c>
      <c r="B7" s="17" t="s">
        <v>6969</v>
      </c>
    </row>
    <row r="8" spans="1:2" ht="14" x14ac:dyDescent="0.15">
      <c r="A8" s="21" t="s">
        <v>6959</v>
      </c>
      <c r="B8" s="17" t="s">
        <v>6970</v>
      </c>
    </row>
    <row r="9" spans="1:2" ht="14" x14ac:dyDescent="0.15">
      <c r="A9" s="21" t="s">
        <v>6960</v>
      </c>
      <c r="B9" s="17" t="s">
        <v>6971</v>
      </c>
    </row>
    <row r="10" spans="1:2" ht="14" x14ac:dyDescent="0.15">
      <c r="A10" s="21" t="s">
        <v>6961</v>
      </c>
      <c r="B10" s="17" t="s">
        <v>6972</v>
      </c>
    </row>
    <row r="11" spans="1:2" ht="14" x14ac:dyDescent="0.15">
      <c r="A11" s="21" t="s">
        <v>6950</v>
      </c>
      <c r="B11" s="17" t="s">
        <v>6973</v>
      </c>
    </row>
    <row r="12" spans="1:2" ht="42" x14ac:dyDescent="0.15">
      <c r="A12" s="21" t="s">
        <v>6962</v>
      </c>
      <c r="B12" s="17" t="s">
        <v>6974</v>
      </c>
    </row>
    <row r="13" spans="1:2" ht="28" x14ac:dyDescent="0.15">
      <c r="A13" s="21" t="s">
        <v>6987</v>
      </c>
      <c r="B13" s="17" t="s">
        <v>6988</v>
      </c>
    </row>
    <row r="14" spans="1:2" ht="14" x14ac:dyDescent="0.15">
      <c r="A14" s="21" t="s">
        <v>6963</v>
      </c>
      <c r="B14" s="17" t="s">
        <v>6975</v>
      </c>
    </row>
    <row r="15" spans="1:2" ht="28" x14ac:dyDescent="0.15">
      <c r="A15" s="21" t="s">
        <v>6952</v>
      </c>
      <c r="B15" s="17" t="s">
        <v>6976</v>
      </c>
    </row>
    <row r="16" spans="1:2" ht="14" x14ac:dyDescent="0.15">
      <c r="A16" s="21" t="s">
        <v>6955</v>
      </c>
      <c r="B16" s="17" t="s">
        <v>6977</v>
      </c>
    </row>
    <row r="17" spans="1:21" ht="14" x14ac:dyDescent="0.15">
      <c r="A17" s="21" t="s">
        <v>6954</v>
      </c>
      <c r="B17" s="17" t="s">
        <v>6978</v>
      </c>
    </row>
    <row r="18" spans="1:21" ht="14" x14ac:dyDescent="0.15">
      <c r="A18" s="21" t="s">
        <v>6953</v>
      </c>
      <c r="B18" s="17" t="s">
        <v>6979</v>
      </c>
    </row>
    <row r="19" spans="1:21" ht="28" x14ac:dyDescent="0.15">
      <c r="A19" s="21" t="s">
        <v>6964</v>
      </c>
      <c r="B19" s="17" t="s">
        <v>6980</v>
      </c>
    </row>
    <row r="20" spans="1:21" x14ac:dyDescent="0.15">
      <c r="A20" s="21"/>
      <c r="B20" s="17"/>
    </row>
    <row r="26" spans="1:21" x14ac:dyDescent="0.15">
      <c r="A26" s="22"/>
      <c r="B26" s="3"/>
      <c r="C26" s="3"/>
      <c r="D26" s="3"/>
      <c r="E26" s="16"/>
      <c r="F26" s="16"/>
      <c r="G26" s="16"/>
      <c r="H26" s="16"/>
      <c r="I26" s="16"/>
      <c r="J26" s="16"/>
      <c r="K26" s="16"/>
      <c r="L26" s="16"/>
      <c r="M26" s="16"/>
      <c r="N26" s="16"/>
      <c r="O26" s="16"/>
      <c r="P26" s="16"/>
      <c r="Q26" s="16"/>
      <c r="R26" s="16"/>
      <c r="S26" s="16"/>
      <c r="T26" s="16"/>
      <c r="U26"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Original  </vt:lpstr>
      <vt:lpstr>Problem Summary</vt:lpstr>
      <vt:lpstr>Working</vt:lpstr>
      <vt:lpstr>Cleaned</vt:lpstr>
      <vt:lpstr>Questions</vt:lpstr>
      <vt:lpstr>Countries With The Most Apps</vt:lpstr>
      <vt:lpstr>Why Applicants Chose ALU</vt:lpstr>
      <vt:lpstr>Rel Btn Countries &amp; Adverts</vt:lpstr>
      <vt:lpstr>How Applicants Heard About ALU</vt:lpstr>
      <vt:lpstr>Recommendation</vt:lpstr>
      <vt:lpstr>Glossary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2019-11-25T18:03:58Z</dcterms:created>
  <dcterms:modified xsi:type="dcterms:W3CDTF">2019-11-26T15:12:27Z</dcterms:modified>
</cp:coreProperties>
</file>